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xr:revisionPtr revIDLastSave="0" documentId="14_{05214912-BDAD-40AD-85FB-050B7BA93BDC}" xr6:coauthVersionLast="47" xr6:coauthVersionMax="47" xr10:uidLastSave="{00000000-0000-0000-0000-000000000000}"/>
  <bookViews>
    <workbookView xWindow="-108" yWindow="-108" windowWidth="23256" windowHeight="12456" activeTab="5" xr2:uid="{00000000-000D-0000-FFFF-FFFF00000000}"/>
  </bookViews>
  <sheets>
    <sheet name="Customer Names" sheetId="3" r:id="rId1"/>
    <sheet name="Data Cleaning in Medical Examin" sheetId="2" r:id="rId2"/>
    <sheet name="DataCleaning in Hospitalisation" sheetId="1" r:id="rId3"/>
    <sheet name="Health Care" sheetId="7" r:id="rId4"/>
    <sheet name="Pivot tables with charts" sheetId="8" r:id="rId5"/>
    <sheet name="Dashboard" sheetId="9" r:id="rId6"/>
  </sheets>
  <definedNames>
    <definedName name="_xlnm._FilterDatabase" localSheetId="0" hidden="1">'Customer Names'!$A$1:$F$2336</definedName>
    <definedName name="_xlnm._FilterDatabase" localSheetId="1" hidden="1">'Data Cleaning in Medical Examin'!$A$1:$K$2336</definedName>
    <definedName name="_xlnm._FilterDatabase" localSheetId="2" hidden="1">'DataCleaning in Hospitalisation'!$A$1:$R$2344</definedName>
    <definedName name="_xlnm._FilterDatabase" localSheetId="3" hidden="1">'Health Care'!$A$1:$Q$2339</definedName>
    <definedName name="Slicer_Diabetes_Status">#N/A</definedName>
    <definedName name="Slicer_Weight_Status">#N/A</definedName>
  </definedNames>
  <calcPr calcId="191029"/>
  <pivotCaches>
    <pivotCache cacheId="15"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7" l="1"/>
  <c r="Q4" i="7"/>
  <c r="Q5" i="7"/>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1" i="7"/>
  <c r="Q152" i="7"/>
  <c r="Q153" i="7"/>
  <c r="Q154" i="7"/>
  <c r="Q155" i="7"/>
  <c r="Q156" i="7"/>
  <c r="Q157" i="7"/>
  <c r="Q158" i="7"/>
  <c r="Q159" i="7"/>
  <c r="Q160" i="7"/>
  <c r="Q161" i="7"/>
  <c r="Q162" i="7"/>
  <c r="Q163" i="7"/>
  <c r="Q164" i="7"/>
  <c r="Q165" i="7"/>
  <c r="Q166" i="7"/>
  <c r="Q167"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5" i="7"/>
  <c r="Q216" i="7"/>
  <c r="Q217" i="7"/>
  <c r="Q218" i="7"/>
  <c r="Q219" i="7"/>
  <c r="Q220" i="7"/>
  <c r="Q221" i="7"/>
  <c r="Q222" i="7"/>
  <c r="Q223" i="7"/>
  <c r="Q224" i="7"/>
  <c r="Q225" i="7"/>
  <c r="Q226" i="7"/>
  <c r="Q227" i="7"/>
  <c r="Q228" i="7"/>
  <c r="Q229" i="7"/>
  <c r="Q230" i="7"/>
  <c r="Q231" i="7"/>
  <c r="Q232" i="7"/>
  <c r="Q233" i="7"/>
  <c r="Q234" i="7"/>
  <c r="Q235" i="7"/>
  <c r="Q236" i="7"/>
  <c r="Q237" i="7"/>
  <c r="Q238" i="7"/>
  <c r="Q239" i="7"/>
  <c r="Q240" i="7"/>
  <c r="Q241" i="7"/>
  <c r="Q242"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79"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5"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0" i="7"/>
  <c r="Q391" i="7"/>
  <c r="Q392" i="7"/>
  <c r="Q393" i="7"/>
  <c r="Q394" i="7"/>
  <c r="Q395" i="7"/>
  <c r="Q396" i="7"/>
  <c r="Q397" i="7"/>
  <c r="Q398" i="7"/>
  <c r="Q399" i="7"/>
  <c r="Q400" i="7"/>
  <c r="Q401" i="7"/>
  <c r="Q402" i="7"/>
  <c r="Q403" i="7"/>
  <c r="Q404" i="7"/>
  <c r="Q405" i="7"/>
  <c r="Q406" i="7"/>
  <c r="Q407" i="7"/>
  <c r="Q408" i="7"/>
  <c r="Q409" i="7"/>
  <c r="Q410" i="7"/>
  <c r="Q411" i="7"/>
  <c r="Q412" i="7"/>
  <c r="Q413" i="7"/>
  <c r="Q414" i="7"/>
  <c r="Q415" i="7"/>
  <c r="Q416" i="7"/>
  <c r="Q417" i="7"/>
  <c r="Q418" i="7"/>
  <c r="Q419" i="7"/>
  <c r="Q420" i="7"/>
  <c r="Q421" i="7"/>
  <c r="Q422" i="7"/>
  <c r="Q423" i="7"/>
  <c r="Q424" i="7"/>
  <c r="Q425" i="7"/>
  <c r="Q426" i="7"/>
  <c r="Q427" i="7"/>
  <c r="Q428" i="7"/>
  <c r="Q429" i="7"/>
  <c r="Q430" i="7"/>
  <c r="Q431" i="7"/>
  <c r="Q432" i="7"/>
  <c r="Q433" i="7"/>
  <c r="Q434" i="7"/>
  <c r="Q435" i="7"/>
  <c r="Q436" i="7"/>
  <c r="Q437" i="7"/>
  <c r="Q438" i="7"/>
  <c r="Q439" i="7"/>
  <c r="Q440" i="7"/>
  <c r="Q441" i="7"/>
  <c r="Q442" i="7"/>
  <c r="Q443" i="7"/>
  <c r="Q444" i="7"/>
  <c r="Q445" i="7"/>
  <c r="Q446" i="7"/>
  <c r="Q447" i="7"/>
  <c r="Q448" i="7"/>
  <c r="Q449" i="7"/>
  <c r="Q450" i="7"/>
  <c r="Q451" i="7"/>
  <c r="Q452" i="7"/>
  <c r="Q453" i="7"/>
  <c r="Q454" i="7"/>
  <c r="Q455" i="7"/>
  <c r="Q456" i="7"/>
  <c r="Q457" i="7"/>
  <c r="Q458" i="7"/>
  <c r="Q459" i="7"/>
  <c r="Q460" i="7"/>
  <c r="Q461" i="7"/>
  <c r="Q462" i="7"/>
  <c r="Q463" i="7"/>
  <c r="Q464" i="7"/>
  <c r="Q465" i="7"/>
  <c r="Q466" i="7"/>
  <c r="Q467" i="7"/>
  <c r="Q468" i="7"/>
  <c r="Q469" i="7"/>
  <c r="Q470" i="7"/>
  <c r="Q471" i="7"/>
  <c r="Q472" i="7"/>
  <c r="Q473" i="7"/>
  <c r="Q474" i="7"/>
  <c r="Q475" i="7"/>
  <c r="Q476" i="7"/>
  <c r="Q477" i="7"/>
  <c r="Q478" i="7"/>
  <c r="Q479" i="7"/>
  <c r="Q480" i="7"/>
  <c r="Q481" i="7"/>
  <c r="Q482" i="7"/>
  <c r="Q483" i="7"/>
  <c r="Q484" i="7"/>
  <c r="Q485" i="7"/>
  <c r="Q486" i="7"/>
  <c r="Q487" i="7"/>
  <c r="Q488" i="7"/>
  <c r="Q489" i="7"/>
  <c r="Q490" i="7"/>
  <c r="Q491" i="7"/>
  <c r="Q492" i="7"/>
  <c r="Q493" i="7"/>
  <c r="Q494" i="7"/>
  <c r="Q495" i="7"/>
  <c r="Q496" i="7"/>
  <c r="Q497" i="7"/>
  <c r="Q498" i="7"/>
  <c r="Q499" i="7"/>
  <c r="Q500" i="7"/>
  <c r="Q501" i="7"/>
  <c r="Q502" i="7"/>
  <c r="Q503" i="7"/>
  <c r="Q504" i="7"/>
  <c r="Q505" i="7"/>
  <c r="Q506" i="7"/>
  <c r="Q507" i="7"/>
  <c r="Q508" i="7"/>
  <c r="Q509" i="7"/>
  <c r="Q510" i="7"/>
  <c r="Q511" i="7"/>
  <c r="Q512" i="7"/>
  <c r="Q513" i="7"/>
  <c r="Q514" i="7"/>
  <c r="Q515" i="7"/>
  <c r="Q516" i="7"/>
  <c r="Q517" i="7"/>
  <c r="Q518" i="7"/>
  <c r="Q519" i="7"/>
  <c r="Q520" i="7"/>
  <c r="Q521" i="7"/>
  <c r="Q522" i="7"/>
  <c r="Q523" i="7"/>
  <c r="Q524" i="7"/>
  <c r="Q525" i="7"/>
  <c r="Q526" i="7"/>
  <c r="Q527" i="7"/>
  <c r="Q528" i="7"/>
  <c r="Q529" i="7"/>
  <c r="Q530" i="7"/>
  <c r="Q531" i="7"/>
  <c r="Q532" i="7"/>
  <c r="Q533" i="7"/>
  <c r="Q534" i="7"/>
  <c r="Q535" i="7"/>
  <c r="Q536" i="7"/>
  <c r="Q537" i="7"/>
  <c r="Q538" i="7"/>
  <c r="Q539" i="7"/>
  <c r="Q540" i="7"/>
  <c r="Q541" i="7"/>
  <c r="Q542" i="7"/>
  <c r="Q543" i="7"/>
  <c r="Q544" i="7"/>
  <c r="Q545" i="7"/>
  <c r="Q546" i="7"/>
  <c r="Q547" i="7"/>
  <c r="Q548" i="7"/>
  <c r="Q549" i="7"/>
  <c r="Q550" i="7"/>
  <c r="Q551" i="7"/>
  <c r="Q552" i="7"/>
  <c r="Q553" i="7"/>
  <c r="Q554" i="7"/>
  <c r="Q555" i="7"/>
  <c r="Q556" i="7"/>
  <c r="Q557" i="7"/>
  <c r="Q558" i="7"/>
  <c r="Q559" i="7"/>
  <c r="Q560" i="7"/>
  <c r="Q561" i="7"/>
  <c r="Q562" i="7"/>
  <c r="Q563" i="7"/>
  <c r="Q564" i="7"/>
  <c r="Q565" i="7"/>
  <c r="Q566" i="7"/>
  <c r="Q567" i="7"/>
  <c r="Q568" i="7"/>
  <c r="Q569" i="7"/>
  <c r="Q570" i="7"/>
  <c r="Q571" i="7"/>
  <c r="Q572" i="7"/>
  <c r="Q573" i="7"/>
  <c r="Q574" i="7"/>
  <c r="Q575" i="7"/>
  <c r="Q576" i="7"/>
  <c r="Q577" i="7"/>
  <c r="Q578" i="7"/>
  <c r="Q579" i="7"/>
  <c r="Q580" i="7"/>
  <c r="Q581" i="7"/>
  <c r="Q582" i="7"/>
  <c r="Q583" i="7"/>
  <c r="Q584" i="7"/>
  <c r="Q585" i="7"/>
  <c r="Q586" i="7"/>
  <c r="Q587" i="7"/>
  <c r="Q588" i="7"/>
  <c r="Q589" i="7"/>
  <c r="Q590" i="7"/>
  <c r="Q591" i="7"/>
  <c r="Q592" i="7"/>
  <c r="Q593" i="7"/>
  <c r="Q594" i="7"/>
  <c r="Q595" i="7"/>
  <c r="Q596" i="7"/>
  <c r="Q597" i="7"/>
  <c r="Q598" i="7"/>
  <c r="Q599" i="7"/>
  <c r="Q600" i="7"/>
  <c r="Q601" i="7"/>
  <c r="Q602" i="7"/>
  <c r="Q603" i="7"/>
  <c r="Q604" i="7"/>
  <c r="Q605" i="7"/>
  <c r="Q606" i="7"/>
  <c r="Q607" i="7"/>
  <c r="Q608" i="7"/>
  <c r="Q609" i="7"/>
  <c r="Q610" i="7"/>
  <c r="Q611" i="7"/>
  <c r="Q612" i="7"/>
  <c r="Q613" i="7"/>
  <c r="Q614" i="7"/>
  <c r="Q615" i="7"/>
  <c r="Q616" i="7"/>
  <c r="Q617" i="7"/>
  <c r="Q618" i="7"/>
  <c r="Q619" i="7"/>
  <c r="Q620" i="7"/>
  <c r="Q621" i="7"/>
  <c r="Q622" i="7"/>
  <c r="Q623" i="7"/>
  <c r="Q624" i="7"/>
  <c r="Q625" i="7"/>
  <c r="Q626" i="7"/>
  <c r="Q627" i="7"/>
  <c r="Q628" i="7"/>
  <c r="Q629" i="7"/>
  <c r="Q630" i="7"/>
  <c r="Q631" i="7"/>
  <c r="Q632" i="7"/>
  <c r="Q633" i="7"/>
  <c r="Q634" i="7"/>
  <c r="Q635" i="7"/>
  <c r="Q636" i="7"/>
  <c r="Q637" i="7"/>
  <c r="Q638" i="7"/>
  <c r="Q639" i="7"/>
  <c r="Q640" i="7"/>
  <c r="Q641" i="7"/>
  <c r="Q642" i="7"/>
  <c r="Q643" i="7"/>
  <c r="Q644" i="7"/>
  <c r="Q645" i="7"/>
  <c r="Q646" i="7"/>
  <c r="Q647" i="7"/>
  <c r="Q648" i="7"/>
  <c r="Q649" i="7"/>
  <c r="Q650" i="7"/>
  <c r="Q651" i="7"/>
  <c r="Q652" i="7"/>
  <c r="Q653" i="7"/>
  <c r="Q654" i="7"/>
  <c r="Q655" i="7"/>
  <c r="Q656" i="7"/>
  <c r="Q657" i="7"/>
  <c r="Q658" i="7"/>
  <c r="Q659" i="7"/>
  <c r="Q660" i="7"/>
  <c r="Q661" i="7"/>
  <c r="Q662" i="7"/>
  <c r="Q663" i="7"/>
  <c r="Q664" i="7"/>
  <c r="Q665" i="7"/>
  <c r="Q666" i="7"/>
  <c r="Q667" i="7"/>
  <c r="Q668" i="7"/>
  <c r="Q669" i="7"/>
  <c r="Q670" i="7"/>
  <c r="Q671" i="7"/>
  <c r="Q672" i="7"/>
  <c r="Q673" i="7"/>
  <c r="Q674" i="7"/>
  <c r="Q675" i="7"/>
  <c r="Q676" i="7"/>
  <c r="Q677" i="7"/>
  <c r="Q678" i="7"/>
  <c r="Q679" i="7"/>
  <c r="Q680" i="7"/>
  <c r="Q681" i="7"/>
  <c r="Q682" i="7"/>
  <c r="Q683" i="7"/>
  <c r="Q684" i="7"/>
  <c r="Q685" i="7"/>
  <c r="Q686" i="7"/>
  <c r="Q687" i="7"/>
  <c r="Q688" i="7"/>
  <c r="Q689" i="7"/>
  <c r="Q690" i="7"/>
  <c r="Q691" i="7"/>
  <c r="Q692" i="7"/>
  <c r="Q693" i="7"/>
  <c r="Q694" i="7"/>
  <c r="Q695" i="7"/>
  <c r="Q696" i="7"/>
  <c r="Q697" i="7"/>
  <c r="Q698" i="7"/>
  <c r="Q699" i="7"/>
  <c r="Q700" i="7"/>
  <c r="Q701" i="7"/>
  <c r="Q702" i="7"/>
  <c r="Q703" i="7"/>
  <c r="Q704" i="7"/>
  <c r="Q705" i="7"/>
  <c r="Q706" i="7"/>
  <c r="Q707" i="7"/>
  <c r="Q708" i="7"/>
  <c r="Q709" i="7"/>
  <c r="Q710" i="7"/>
  <c r="Q711" i="7"/>
  <c r="Q712" i="7"/>
  <c r="Q713" i="7"/>
  <c r="Q714" i="7"/>
  <c r="Q715" i="7"/>
  <c r="Q716" i="7"/>
  <c r="Q717" i="7"/>
  <c r="Q718" i="7"/>
  <c r="Q719" i="7"/>
  <c r="Q720" i="7"/>
  <c r="Q721" i="7"/>
  <c r="Q722" i="7"/>
  <c r="Q723" i="7"/>
  <c r="Q724" i="7"/>
  <c r="Q725" i="7"/>
  <c r="Q726" i="7"/>
  <c r="Q727" i="7"/>
  <c r="Q728" i="7"/>
  <c r="Q729" i="7"/>
  <c r="Q730" i="7"/>
  <c r="Q731" i="7"/>
  <c r="Q732" i="7"/>
  <c r="Q733" i="7"/>
  <c r="Q734" i="7"/>
  <c r="Q735" i="7"/>
  <c r="Q736" i="7"/>
  <c r="Q737" i="7"/>
  <c r="Q738" i="7"/>
  <c r="Q739" i="7"/>
  <c r="Q740" i="7"/>
  <c r="Q741" i="7"/>
  <c r="Q742" i="7"/>
  <c r="Q743" i="7"/>
  <c r="Q744" i="7"/>
  <c r="Q745" i="7"/>
  <c r="Q746" i="7"/>
  <c r="Q747" i="7"/>
  <c r="Q748" i="7"/>
  <c r="Q749" i="7"/>
  <c r="Q750" i="7"/>
  <c r="Q751" i="7"/>
  <c r="Q752" i="7"/>
  <c r="Q753" i="7"/>
  <c r="Q754" i="7"/>
  <c r="Q755" i="7"/>
  <c r="Q756" i="7"/>
  <c r="Q757" i="7"/>
  <c r="Q758" i="7"/>
  <c r="Q759" i="7"/>
  <c r="Q760" i="7"/>
  <c r="Q761" i="7"/>
  <c r="Q762" i="7"/>
  <c r="Q763" i="7"/>
  <c r="Q764" i="7"/>
  <c r="Q765" i="7"/>
  <c r="Q766" i="7"/>
  <c r="Q767" i="7"/>
  <c r="Q768" i="7"/>
  <c r="Q769" i="7"/>
  <c r="Q770" i="7"/>
  <c r="Q771" i="7"/>
  <c r="Q772" i="7"/>
  <c r="Q773" i="7"/>
  <c r="Q774" i="7"/>
  <c r="Q775" i="7"/>
  <c r="Q776" i="7"/>
  <c r="Q777" i="7"/>
  <c r="Q778" i="7"/>
  <c r="Q779" i="7"/>
  <c r="Q780" i="7"/>
  <c r="Q781" i="7"/>
  <c r="Q782" i="7"/>
  <c r="Q783" i="7"/>
  <c r="Q784" i="7"/>
  <c r="Q785" i="7"/>
  <c r="Q786" i="7"/>
  <c r="Q787" i="7"/>
  <c r="Q788" i="7"/>
  <c r="Q789" i="7"/>
  <c r="Q790" i="7"/>
  <c r="Q791" i="7"/>
  <c r="Q792" i="7"/>
  <c r="Q793" i="7"/>
  <c r="Q794" i="7"/>
  <c r="Q795" i="7"/>
  <c r="Q796" i="7"/>
  <c r="Q797" i="7"/>
  <c r="Q798" i="7"/>
  <c r="Q799" i="7"/>
  <c r="Q800" i="7"/>
  <c r="Q801" i="7"/>
  <c r="Q802" i="7"/>
  <c r="Q803" i="7"/>
  <c r="Q804" i="7"/>
  <c r="Q805" i="7"/>
  <c r="Q806" i="7"/>
  <c r="Q807" i="7"/>
  <c r="Q808" i="7"/>
  <c r="Q809" i="7"/>
  <c r="Q810" i="7"/>
  <c r="Q811" i="7"/>
  <c r="Q812" i="7"/>
  <c r="Q813" i="7"/>
  <c r="Q814" i="7"/>
  <c r="Q815" i="7"/>
  <c r="Q816" i="7"/>
  <c r="Q817" i="7"/>
  <c r="Q818" i="7"/>
  <c r="Q819" i="7"/>
  <c r="Q820" i="7"/>
  <c r="Q821" i="7"/>
  <c r="Q822" i="7"/>
  <c r="Q823" i="7"/>
  <c r="Q824" i="7"/>
  <c r="Q825" i="7"/>
  <c r="Q826" i="7"/>
  <c r="Q827" i="7"/>
  <c r="Q828" i="7"/>
  <c r="Q829" i="7"/>
  <c r="Q830" i="7"/>
  <c r="Q831" i="7"/>
  <c r="Q832" i="7"/>
  <c r="Q833" i="7"/>
  <c r="Q834" i="7"/>
  <c r="Q835" i="7"/>
  <c r="Q836" i="7"/>
  <c r="Q837" i="7"/>
  <c r="Q838" i="7"/>
  <c r="Q839" i="7"/>
  <c r="Q840" i="7"/>
  <c r="Q841" i="7"/>
  <c r="Q842" i="7"/>
  <c r="Q843" i="7"/>
  <c r="Q844" i="7"/>
  <c r="Q845" i="7"/>
  <c r="Q846" i="7"/>
  <c r="Q847" i="7"/>
  <c r="Q848" i="7"/>
  <c r="Q849" i="7"/>
  <c r="Q850" i="7"/>
  <c r="Q851" i="7"/>
  <c r="Q852" i="7"/>
  <c r="Q853" i="7"/>
  <c r="Q854" i="7"/>
  <c r="Q855" i="7"/>
  <c r="Q856" i="7"/>
  <c r="Q857" i="7"/>
  <c r="Q858" i="7"/>
  <c r="Q859" i="7"/>
  <c r="Q860" i="7"/>
  <c r="Q861" i="7"/>
  <c r="Q862" i="7"/>
  <c r="Q863" i="7"/>
  <c r="Q864" i="7"/>
  <c r="Q865" i="7"/>
  <c r="Q866" i="7"/>
  <c r="Q867" i="7"/>
  <c r="Q868" i="7"/>
  <c r="Q869" i="7"/>
  <c r="Q870" i="7"/>
  <c r="Q871" i="7"/>
  <c r="Q872" i="7"/>
  <c r="Q873" i="7"/>
  <c r="Q874" i="7"/>
  <c r="Q875" i="7"/>
  <c r="Q876" i="7"/>
  <c r="Q877" i="7"/>
  <c r="Q878" i="7"/>
  <c r="Q879" i="7"/>
  <c r="Q880" i="7"/>
  <c r="Q881" i="7"/>
  <c r="Q882" i="7"/>
  <c r="Q883" i="7"/>
  <c r="Q884" i="7"/>
  <c r="Q885" i="7"/>
  <c r="Q886" i="7"/>
  <c r="Q887" i="7"/>
  <c r="Q888" i="7"/>
  <c r="Q889" i="7"/>
  <c r="Q890" i="7"/>
  <c r="Q891" i="7"/>
  <c r="Q892" i="7"/>
  <c r="Q893" i="7"/>
  <c r="Q894" i="7"/>
  <c r="Q895" i="7"/>
  <c r="Q896" i="7"/>
  <c r="Q897" i="7"/>
  <c r="Q898" i="7"/>
  <c r="Q899" i="7"/>
  <c r="Q900" i="7"/>
  <c r="Q901" i="7"/>
  <c r="Q902" i="7"/>
  <c r="Q903" i="7"/>
  <c r="Q904" i="7"/>
  <c r="Q905" i="7"/>
  <c r="Q906" i="7"/>
  <c r="Q907" i="7"/>
  <c r="Q908" i="7"/>
  <c r="Q909" i="7"/>
  <c r="Q910" i="7"/>
  <c r="Q911" i="7"/>
  <c r="Q912" i="7"/>
  <c r="Q913" i="7"/>
  <c r="Q914" i="7"/>
  <c r="Q915" i="7"/>
  <c r="Q916" i="7"/>
  <c r="Q917" i="7"/>
  <c r="Q918" i="7"/>
  <c r="Q919" i="7"/>
  <c r="Q920" i="7"/>
  <c r="Q921" i="7"/>
  <c r="Q922" i="7"/>
  <c r="Q923" i="7"/>
  <c r="Q924" i="7"/>
  <c r="Q925" i="7"/>
  <c r="Q926" i="7"/>
  <c r="Q927" i="7"/>
  <c r="Q928" i="7"/>
  <c r="Q929" i="7"/>
  <c r="Q930" i="7"/>
  <c r="Q931" i="7"/>
  <c r="Q932" i="7"/>
  <c r="Q933" i="7"/>
  <c r="Q934" i="7"/>
  <c r="Q935" i="7"/>
  <c r="Q936" i="7"/>
  <c r="Q937" i="7"/>
  <c r="Q938" i="7"/>
  <c r="Q939" i="7"/>
  <c r="Q940" i="7"/>
  <c r="Q941" i="7"/>
  <c r="Q942" i="7"/>
  <c r="Q943" i="7"/>
  <c r="Q944" i="7"/>
  <c r="Q945" i="7"/>
  <c r="Q946" i="7"/>
  <c r="Q947" i="7"/>
  <c r="Q948" i="7"/>
  <c r="Q949" i="7"/>
  <c r="Q950" i="7"/>
  <c r="Q951" i="7"/>
  <c r="Q952" i="7"/>
  <c r="Q953" i="7"/>
  <c r="Q954" i="7"/>
  <c r="Q955" i="7"/>
  <c r="Q956" i="7"/>
  <c r="Q957" i="7"/>
  <c r="Q958" i="7"/>
  <c r="Q959" i="7"/>
  <c r="Q960" i="7"/>
  <c r="Q961" i="7"/>
  <c r="Q962" i="7"/>
  <c r="Q963" i="7"/>
  <c r="Q964" i="7"/>
  <c r="Q965" i="7"/>
  <c r="Q966" i="7"/>
  <c r="Q967" i="7"/>
  <c r="Q968" i="7"/>
  <c r="Q969" i="7"/>
  <c r="Q970" i="7"/>
  <c r="Q971" i="7"/>
  <c r="Q972" i="7"/>
  <c r="Q973" i="7"/>
  <c r="Q974" i="7"/>
  <c r="Q975" i="7"/>
  <c r="Q976" i="7"/>
  <c r="Q977" i="7"/>
  <c r="Q978" i="7"/>
  <c r="Q979" i="7"/>
  <c r="Q980" i="7"/>
  <c r="Q981" i="7"/>
  <c r="Q982" i="7"/>
  <c r="Q983" i="7"/>
  <c r="Q984" i="7"/>
  <c r="Q985" i="7"/>
  <c r="Q986" i="7"/>
  <c r="Q987" i="7"/>
  <c r="Q988" i="7"/>
  <c r="Q989" i="7"/>
  <c r="Q990" i="7"/>
  <c r="Q991" i="7"/>
  <c r="Q992" i="7"/>
  <c r="Q993" i="7"/>
  <c r="Q994" i="7"/>
  <c r="Q995" i="7"/>
  <c r="Q996" i="7"/>
  <c r="Q997" i="7"/>
  <c r="Q998" i="7"/>
  <c r="Q999" i="7"/>
  <c r="Q1000" i="7"/>
  <c r="Q1001" i="7"/>
  <c r="Q1002" i="7"/>
  <c r="Q1003" i="7"/>
  <c r="Q1004" i="7"/>
  <c r="Q1005" i="7"/>
  <c r="Q1006" i="7"/>
  <c r="Q1007" i="7"/>
  <c r="Q1008" i="7"/>
  <c r="Q1009" i="7"/>
  <c r="Q1010" i="7"/>
  <c r="Q1011" i="7"/>
  <c r="Q1012" i="7"/>
  <c r="Q1013" i="7"/>
  <c r="Q1014" i="7"/>
  <c r="Q1015" i="7"/>
  <c r="Q1016" i="7"/>
  <c r="Q1017" i="7"/>
  <c r="Q1018" i="7"/>
  <c r="Q1019" i="7"/>
  <c r="Q1020" i="7"/>
  <c r="Q1021" i="7"/>
  <c r="Q1022" i="7"/>
  <c r="Q1023" i="7"/>
  <c r="Q1024" i="7"/>
  <c r="Q1025" i="7"/>
  <c r="Q1026" i="7"/>
  <c r="Q1027" i="7"/>
  <c r="Q1028" i="7"/>
  <c r="Q1029" i="7"/>
  <c r="Q1030" i="7"/>
  <c r="Q1031" i="7"/>
  <c r="Q1032" i="7"/>
  <c r="Q1033" i="7"/>
  <c r="Q1034" i="7"/>
  <c r="Q1035" i="7"/>
  <c r="Q1036" i="7"/>
  <c r="Q1037" i="7"/>
  <c r="Q1038" i="7"/>
  <c r="Q1039" i="7"/>
  <c r="Q1040" i="7"/>
  <c r="Q1041" i="7"/>
  <c r="Q1042" i="7"/>
  <c r="Q1043" i="7"/>
  <c r="Q1044" i="7"/>
  <c r="Q1045" i="7"/>
  <c r="Q1046" i="7"/>
  <c r="Q1047" i="7"/>
  <c r="Q1048" i="7"/>
  <c r="Q1049" i="7"/>
  <c r="Q1050" i="7"/>
  <c r="Q1051" i="7"/>
  <c r="Q1052" i="7"/>
  <c r="Q1053" i="7"/>
  <c r="Q1054" i="7"/>
  <c r="Q1055" i="7"/>
  <c r="Q1056" i="7"/>
  <c r="Q1057" i="7"/>
  <c r="Q1058" i="7"/>
  <c r="Q1059" i="7"/>
  <c r="Q1060" i="7"/>
  <c r="Q1061" i="7"/>
  <c r="Q1062" i="7"/>
  <c r="Q1063" i="7"/>
  <c r="Q1064" i="7"/>
  <c r="Q1065" i="7"/>
  <c r="Q1066" i="7"/>
  <c r="Q1067" i="7"/>
  <c r="Q1068" i="7"/>
  <c r="Q1069" i="7"/>
  <c r="Q1070" i="7"/>
  <c r="Q1071" i="7"/>
  <c r="Q1072" i="7"/>
  <c r="Q1073" i="7"/>
  <c r="Q1074" i="7"/>
  <c r="Q1075" i="7"/>
  <c r="Q1076" i="7"/>
  <c r="Q1077" i="7"/>
  <c r="Q1078" i="7"/>
  <c r="Q1079" i="7"/>
  <c r="Q1080" i="7"/>
  <c r="Q1081" i="7"/>
  <c r="Q1082" i="7"/>
  <c r="Q1083" i="7"/>
  <c r="Q1084" i="7"/>
  <c r="Q1085" i="7"/>
  <c r="Q1086" i="7"/>
  <c r="Q1087" i="7"/>
  <c r="Q1088" i="7"/>
  <c r="Q1089" i="7"/>
  <c r="Q1090" i="7"/>
  <c r="Q1091" i="7"/>
  <c r="Q1092" i="7"/>
  <c r="Q1093" i="7"/>
  <c r="Q1094" i="7"/>
  <c r="Q1095" i="7"/>
  <c r="Q1096" i="7"/>
  <c r="Q1097" i="7"/>
  <c r="Q1098" i="7"/>
  <c r="Q1099" i="7"/>
  <c r="Q1100" i="7"/>
  <c r="Q1101" i="7"/>
  <c r="Q1102" i="7"/>
  <c r="Q1103" i="7"/>
  <c r="Q1104" i="7"/>
  <c r="Q1105" i="7"/>
  <c r="Q1106" i="7"/>
  <c r="Q1107" i="7"/>
  <c r="Q1108" i="7"/>
  <c r="Q1109" i="7"/>
  <c r="Q1110" i="7"/>
  <c r="Q1111" i="7"/>
  <c r="Q1112" i="7"/>
  <c r="Q1113" i="7"/>
  <c r="Q1114" i="7"/>
  <c r="Q1115" i="7"/>
  <c r="Q1116" i="7"/>
  <c r="Q1117" i="7"/>
  <c r="Q1118" i="7"/>
  <c r="Q1119" i="7"/>
  <c r="Q1120" i="7"/>
  <c r="Q1121" i="7"/>
  <c r="Q1122" i="7"/>
  <c r="Q1123" i="7"/>
  <c r="Q1124" i="7"/>
  <c r="Q1125" i="7"/>
  <c r="Q1126" i="7"/>
  <c r="Q1127" i="7"/>
  <c r="Q1128" i="7"/>
  <c r="Q1129" i="7"/>
  <c r="Q1130" i="7"/>
  <c r="Q1131" i="7"/>
  <c r="Q1132" i="7"/>
  <c r="Q1133" i="7"/>
  <c r="Q1134" i="7"/>
  <c r="Q1135" i="7"/>
  <c r="Q1136" i="7"/>
  <c r="Q1137" i="7"/>
  <c r="Q1138" i="7"/>
  <c r="Q1139" i="7"/>
  <c r="Q1140" i="7"/>
  <c r="Q1141" i="7"/>
  <c r="Q1142" i="7"/>
  <c r="Q1143" i="7"/>
  <c r="Q1144" i="7"/>
  <c r="Q1145" i="7"/>
  <c r="Q1146" i="7"/>
  <c r="Q1147" i="7"/>
  <c r="Q1148" i="7"/>
  <c r="Q1149" i="7"/>
  <c r="Q1150" i="7"/>
  <c r="Q1151" i="7"/>
  <c r="Q1152" i="7"/>
  <c r="Q1153" i="7"/>
  <c r="Q1154" i="7"/>
  <c r="Q1155" i="7"/>
  <c r="Q1156" i="7"/>
  <c r="Q1157" i="7"/>
  <c r="Q1158" i="7"/>
  <c r="Q1159" i="7"/>
  <c r="Q1160" i="7"/>
  <c r="Q1161" i="7"/>
  <c r="Q1162" i="7"/>
  <c r="Q1163" i="7"/>
  <c r="Q1164" i="7"/>
  <c r="Q1165" i="7"/>
  <c r="Q1166" i="7"/>
  <c r="Q1167" i="7"/>
  <c r="Q1168" i="7"/>
  <c r="Q1169" i="7"/>
  <c r="Q1170" i="7"/>
  <c r="Q1171" i="7"/>
  <c r="Q1172" i="7"/>
  <c r="Q1173" i="7"/>
  <c r="Q1174" i="7"/>
  <c r="Q1175" i="7"/>
  <c r="Q1176" i="7"/>
  <c r="Q1177" i="7"/>
  <c r="Q1178" i="7"/>
  <c r="Q1179" i="7"/>
  <c r="Q1180" i="7"/>
  <c r="Q1181" i="7"/>
  <c r="Q1182" i="7"/>
  <c r="Q1183" i="7"/>
  <c r="Q1184" i="7"/>
  <c r="Q1185" i="7"/>
  <c r="Q1186" i="7"/>
  <c r="Q1187" i="7"/>
  <c r="Q1188" i="7"/>
  <c r="Q1189" i="7"/>
  <c r="Q1190" i="7"/>
  <c r="Q1191" i="7"/>
  <c r="Q1192" i="7"/>
  <c r="Q1193" i="7"/>
  <c r="Q1194" i="7"/>
  <c r="Q1195" i="7"/>
  <c r="Q1196" i="7"/>
  <c r="Q1197" i="7"/>
  <c r="Q1198" i="7"/>
  <c r="Q1199" i="7"/>
  <c r="Q1200" i="7"/>
  <c r="Q1201" i="7"/>
  <c r="Q1202" i="7"/>
  <c r="Q1203" i="7"/>
  <c r="Q1204" i="7"/>
  <c r="Q1205" i="7"/>
  <c r="Q1206" i="7"/>
  <c r="Q1207" i="7"/>
  <c r="Q1208" i="7"/>
  <c r="Q1209" i="7"/>
  <c r="Q1210" i="7"/>
  <c r="Q1211" i="7"/>
  <c r="Q1212" i="7"/>
  <c r="Q1213" i="7"/>
  <c r="Q1214" i="7"/>
  <c r="Q1215" i="7"/>
  <c r="Q1216" i="7"/>
  <c r="Q1217" i="7"/>
  <c r="Q1218" i="7"/>
  <c r="Q1219" i="7"/>
  <c r="Q1220" i="7"/>
  <c r="Q1221" i="7"/>
  <c r="Q1222" i="7"/>
  <c r="Q1223" i="7"/>
  <c r="Q1224" i="7"/>
  <c r="Q1225" i="7"/>
  <c r="Q1226" i="7"/>
  <c r="Q1227" i="7"/>
  <c r="Q1228" i="7"/>
  <c r="Q1229" i="7"/>
  <c r="Q1230" i="7"/>
  <c r="Q1231" i="7"/>
  <c r="Q1232" i="7"/>
  <c r="Q1233" i="7"/>
  <c r="Q1234" i="7"/>
  <c r="Q1235" i="7"/>
  <c r="Q1236" i="7"/>
  <c r="Q1237" i="7"/>
  <c r="Q1238" i="7"/>
  <c r="Q1239" i="7"/>
  <c r="Q1240" i="7"/>
  <c r="Q1241" i="7"/>
  <c r="Q1242" i="7"/>
  <c r="Q1243" i="7"/>
  <c r="Q1244" i="7"/>
  <c r="Q1245" i="7"/>
  <c r="Q1246" i="7"/>
  <c r="Q1247" i="7"/>
  <c r="Q1248" i="7"/>
  <c r="Q1249" i="7"/>
  <c r="Q1250" i="7"/>
  <c r="Q1251" i="7"/>
  <c r="Q1252" i="7"/>
  <c r="Q1253" i="7"/>
  <c r="Q1254" i="7"/>
  <c r="Q1255" i="7"/>
  <c r="Q1256" i="7"/>
  <c r="Q1257" i="7"/>
  <c r="Q1258" i="7"/>
  <c r="Q1259" i="7"/>
  <c r="Q1260" i="7"/>
  <c r="Q1261" i="7"/>
  <c r="Q1262" i="7"/>
  <c r="Q1263" i="7"/>
  <c r="Q1264" i="7"/>
  <c r="Q1265" i="7"/>
  <c r="Q1266" i="7"/>
  <c r="Q1267" i="7"/>
  <c r="Q1268" i="7"/>
  <c r="Q1269" i="7"/>
  <c r="Q1270" i="7"/>
  <c r="Q1271" i="7"/>
  <c r="Q1272" i="7"/>
  <c r="Q1273" i="7"/>
  <c r="Q1274" i="7"/>
  <c r="Q1275" i="7"/>
  <c r="Q1276" i="7"/>
  <c r="Q1277" i="7"/>
  <c r="Q1278" i="7"/>
  <c r="Q1279" i="7"/>
  <c r="Q1280" i="7"/>
  <c r="Q1281" i="7"/>
  <c r="Q1282" i="7"/>
  <c r="Q1283" i="7"/>
  <c r="Q1284" i="7"/>
  <c r="Q1285" i="7"/>
  <c r="Q1286" i="7"/>
  <c r="Q1287" i="7"/>
  <c r="Q1288" i="7"/>
  <c r="Q1289" i="7"/>
  <c r="Q1290" i="7"/>
  <c r="Q1291" i="7"/>
  <c r="Q1292" i="7"/>
  <c r="Q1293" i="7"/>
  <c r="Q1294" i="7"/>
  <c r="Q1295" i="7"/>
  <c r="Q1296" i="7"/>
  <c r="Q1297" i="7"/>
  <c r="Q1298" i="7"/>
  <c r="Q1299" i="7"/>
  <c r="Q1300" i="7"/>
  <c r="Q1301" i="7"/>
  <c r="Q1302" i="7"/>
  <c r="Q1303" i="7"/>
  <c r="Q1304" i="7"/>
  <c r="Q1305" i="7"/>
  <c r="Q1306" i="7"/>
  <c r="Q1307" i="7"/>
  <c r="Q1308" i="7"/>
  <c r="Q1309" i="7"/>
  <c r="Q1310" i="7"/>
  <c r="Q1311" i="7"/>
  <c r="Q1312" i="7"/>
  <c r="Q1313" i="7"/>
  <c r="Q1314" i="7"/>
  <c r="Q1315" i="7"/>
  <c r="Q1316" i="7"/>
  <c r="Q1317" i="7"/>
  <c r="Q1318" i="7"/>
  <c r="Q1319" i="7"/>
  <c r="Q1320" i="7"/>
  <c r="Q1321" i="7"/>
  <c r="Q1322" i="7"/>
  <c r="Q1323" i="7"/>
  <c r="Q1324" i="7"/>
  <c r="Q1325" i="7"/>
  <c r="Q1326" i="7"/>
  <c r="Q1327" i="7"/>
  <c r="Q1328" i="7"/>
  <c r="Q1329" i="7"/>
  <c r="Q1330" i="7"/>
  <c r="Q1331" i="7"/>
  <c r="Q1332" i="7"/>
  <c r="Q1333" i="7"/>
  <c r="Q1334" i="7"/>
  <c r="Q1335" i="7"/>
  <c r="Q1336" i="7"/>
  <c r="Q1337" i="7"/>
  <c r="Q1338" i="7"/>
  <c r="Q1339" i="7"/>
  <c r="Q1340" i="7"/>
  <c r="Q1341" i="7"/>
  <c r="Q1342" i="7"/>
  <c r="Q1343" i="7"/>
  <c r="Q1344" i="7"/>
  <c r="Q1345" i="7"/>
  <c r="Q1346" i="7"/>
  <c r="Q1347" i="7"/>
  <c r="Q1348" i="7"/>
  <c r="Q1349" i="7"/>
  <c r="Q1350" i="7"/>
  <c r="Q1351" i="7"/>
  <c r="Q1352" i="7"/>
  <c r="Q1353" i="7"/>
  <c r="Q1354" i="7"/>
  <c r="Q1355" i="7"/>
  <c r="Q1356" i="7"/>
  <c r="Q1357" i="7"/>
  <c r="Q1358" i="7"/>
  <c r="Q1359" i="7"/>
  <c r="Q1360" i="7"/>
  <c r="Q1361" i="7"/>
  <c r="Q1362" i="7"/>
  <c r="Q1363" i="7"/>
  <c r="Q1364" i="7"/>
  <c r="Q1365" i="7"/>
  <c r="Q1366" i="7"/>
  <c r="Q1367" i="7"/>
  <c r="Q1368" i="7"/>
  <c r="Q1369" i="7"/>
  <c r="Q1370" i="7"/>
  <c r="Q1371" i="7"/>
  <c r="Q1372" i="7"/>
  <c r="Q1373" i="7"/>
  <c r="Q1374" i="7"/>
  <c r="Q1375" i="7"/>
  <c r="Q1376" i="7"/>
  <c r="Q1377" i="7"/>
  <c r="Q1378" i="7"/>
  <c r="Q1379" i="7"/>
  <c r="Q1380" i="7"/>
  <c r="Q1381" i="7"/>
  <c r="Q1382" i="7"/>
  <c r="Q1383" i="7"/>
  <c r="Q1384" i="7"/>
  <c r="Q1385" i="7"/>
  <c r="Q1386" i="7"/>
  <c r="Q1387" i="7"/>
  <c r="Q1388" i="7"/>
  <c r="Q1389" i="7"/>
  <c r="Q1390" i="7"/>
  <c r="Q1391" i="7"/>
  <c r="Q1392" i="7"/>
  <c r="Q1393" i="7"/>
  <c r="Q1394" i="7"/>
  <c r="Q1395" i="7"/>
  <c r="Q1396" i="7"/>
  <c r="Q1397" i="7"/>
  <c r="Q1398" i="7"/>
  <c r="Q1399" i="7"/>
  <c r="Q1400" i="7"/>
  <c r="Q1401" i="7"/>
  <c r="Q1402" i="7"/>
  <c r="Q1403" i="7"/>
  <c r="Q1404" i="7"/>
  <c r="Q1405" i="7"/>
  <c r="Q1406" i="7"/>
  <c r="Q1407" i="7"/>
  <c r="Q1408" i="7"/>
  <c r="Q1409" i="7"/>
  <c r="Q1410" i="7"/>
  <c r="Q1411" i="7"/>
  <c r="Q1412" i="7"/>
  <c r="Q1413" i="7"/>
  <c r="Q1414" i="7"/>
  <c r="Q1415" i="7"/>
  <c r="Q1416" i="7"/>
  <c r="Q1417" i="7"/>
  <c r="Q1418" i="7"/>
  <c r="Q1419" i="7"/>
  <c r="Q1420" i="7"/>
  <c r="Q1421" i="7"/>
  <c r="Q1422" i="7"/>
  <c r="Q1423" i="7"/>
  <c r="Q1424" i="7"/>
  <c r="Q1425" i="7"/>
  <c r="Q1426" i="7"/>
  <c r="Q1427" i="7"/>
  <c r="Q1428" i="7"/>
  <c r="Q1429" i="7"/>
  <c r="Q1430" i="7"/>
  <c r="Q1431" i="7"/>
  <c r="Q1432" i="7"/>
  <c r="Q1433" i="7"/>
  <c r="Q1434" i="7"/>
  <c r="Q1435" i="7"/>
  <c r="Q1436" i="7"/>
  <c r="Q1437" i="7"/>
  <c r="Q1438" i="7"/>
  <c r="Q1439" i="7"/>
  <c r="Q1440" i="7"/>
  <c r="Q1441" i="7"/>
  <c r="Q1442" i="7"/>
  <c r="Q1443" i="7"/>
  <c r="Q1444" i="7"/>
  <c r="Q1445" i="7"/>
  <c r="Q1446" i="7"/>
  <c r="Q1447" i="7"/>
  <c r="Q1448" i="7"/>
  <c r="Q1449" i="7"/>
  <c r="Q1450" i="7"/>
  <c r="Q1451" i="7"/>
  <c r="Q1452" i="7"/>
  <c r="Q1453" i="7"/>
  <c r="Q1454" i="7"/>
  <c r="Q1455" i="7"/>
  <c r="Q1456" i="7"/>
  <c r="Q1457" i="7"/>
  <c r="Q1458" i="7"/>
  <c r="Q1459" i="7"/>
  <c r="Q1460" i="7"/>
  <c r="Q1461" i="7"/>
  <c r="Q1462" i="7"/>
  <c r="Q1463" i="7"/>
  <c r="Q1464" i="7"/>
  <c r="Q1465" i="7"/>
  <c r="Q1466" i="7"/>
  <c r="Q1467" i="7"/>
  <c r="Q1468" i="7"/>
  <c r="Q1469" i="7"/>
  <c r="Q1470" i="7"/>
  <c r="Q1471" i="7"/>
  <c r="Q1472" i="7"/>
  <c r="Q1473" i="7"/>
  <c r="Q1474" i="7"/>
  <c r="Q1475" i="7"/>
  <c r="Q1476" i="7"/>
  <c r="Q1477" i="7"/>
  <c r="Q1478" i="7"/>
  <c r="Q1479" i="7"/>
  <c r="Q1480" i="7"/>
  <c r="Q1481" i="7"/>
  <c r="Q1482" i="7"/>
  <c r="Q1483" i="7"/>
  <c r="Q1484" i="7"/>
  <c r="Q1485" i="7"/>
  <c r="Q1486" i="7"/>
  <c r="Q1487" i="7"/>
  <c r="Q1488" i="7"/>
  <c r="Q1489" i="7"/>
  <c r="Q1490" i="7"/>
  <c r="Q1491" i="7"/>
  <c r="Q1492" i="7"/>
  <c r="Q1493" i="7"/>
  <c r="Q1494" i="7"/>
  <c r="Q1495" i="7"/>
  <c r="Q1496" i="7"/>
  <c r="Q1497" i="7"/>
  <c r="Q1498" i="7"/>
  <c r="Q1499" i="7"/>
  <c r="Q1500" i="7"/>
  <c r="Q1501" i="7"/>
  <c r="Q1502" i="7"/>
  <c r="Q1503" i="7"/>
  <c r="Q1504" i="7"/>
  <c r="Q1505" i="7"/>
  <c r="Q1506" i="7"/>
  <c r="Q1507" i="7"/>
  <c r="Q1508" i="7"/>
  <c r="Q1509" i="7"/>
  <c r="Q1510" i="7"/>
  <c r="Q1511" i="7"/>
  <c r="Q1512" i="7"/>
  <c r="Q1513" i="7"/>
  <c r="Q1514" i="7"/>
  <c r="Q1515" i="7"/>
  <c r="Q1516" i="7"/>
  <c r="Q1517" i="7"/>
  <c r="Q1518" i="7"/>
  <c r="Q1519" i="7"/>
  <c r="Q1520" i="7"/>
  <c r="Q1521" i="7"/>
  <c r="Q1522" i="7"/>
  <c r="Q1523" i="7"/>
  <c r="Q1524" i="7"/>
  <c r="Q1525" i="7"/>
  <c r="Q1526" i="7"/>
  <c r="Q1527" i="7"/>
  <c r="Q1528" i="7"/>
  <c r="Q1529" i="7"/>
  <c r="Q1530" i="7"/>
  <c r="Q1531" i="7"/>
  <c r="Q1532" i="7"/>
  <c r="Q1533" i="7"/>
  <c r="Q1534" i="7"/>
  <c r="Q1535" i="7"/>
  <c r="Q1536" i="7"/>
  <c r="Q1537" i="7"/>
  <c r="Q1538" i="7"/>
  <c r="Q1539" i="7"/>
  <c r="Q1540" i="7"/>
  <c r="Q1541" i="7"/>
  <c r="Q1542" i="7"/>
  <c r="Q1543" i="7"/>
  <c r="Q1544" i="7"/>
  <c r="Q1545" i="7"/>
  <c r="Q1546" i="7"/>
  <c r="Q1547" i="7"/>
  <c r="Q1548" i="7"/>
  <c r="Q1549" i="7"/>
  <c r="Q1550" i="7"/>
  <c r="Q1551" i="7"/>
  <c r="Q1552" i="7"/>
  <c r="Q1553" i="7"/>
  <c r="Q1554" i="7"/>
  <c r="Q1555" i="7"/>
  <c r="Q1556" i="7"/>
  <c r="Q1557" i="7"/>
  <c r="Q1558" i="7"/>
  <c r="Q1559" i="7"/>
  <c r="Q1560" i="7"/>
  <c r="Q1561" i="7"/>
  <c r="Q1562" i="7"/>
  <c r="Q1563" i="7"/>
  <c r="Q1564" i="7"/>
  <c r="Q1565" i="7"/>
  <c r="Q1566" i="7"/>
  <c r="Q1567" i="7"/>
  <c r="Q1568" i="7"/>
  <c r="Q1569" i="7"/>
  <c r="Q1570" i="7"/>
  <c r="Q1571" i="7"/>
  <c r="Q1572" i="7"/>
  <c r="Q1573" i="7"/>
  <c r="Q1574" i="7"/>
  <c r="Q1575" i="7"/>
  <c r="Q1576" i="7"/>
  <c r="Q1577" i="7"/>
  <c r="Q1578" i="7"/>
  <c r="Q1579" i="7"/>
  <c r="Q1580" i="7"/>
  <c r="Q1581" i="7"/>
  <c r="Q1582" i="7"/>
  <c r="Q1583" i="7"/>
  <c r="Q1584" i="7"/>
  <c r="Q1585" i="7"/>
  <c r="Q1586" i="7"/>
  <c r="Q1587" i="7"/>
  <c r="Q1588" i="7"/>
  <c r="Q1589" i="7"/>
  <c r="Q1590" i="7"/>
  <c r="Q1591" i="7"/>
  <c r="Q1592" i="7"/>
  <c r="Q1593" i="7"/>
  <c r="Q1594" i="7"/>
  <c r="Q1595" i="7"/>
  <c r="Q1596" i="7"/>
  <c r="Q1597" i="7"/>
  <c r="Q1598" i="7"/>
  <c r="Q1599" i="7"/>
  <c r="Q1600" i="7"/>
  <c r="Q1601" i="7"/>
  <c r="Q1602" i="7"/>
  <c r="Q1603" i="7"/>
  <c r="Q1604" i="7"/>
  <c r="Q1605" i="7"/>
  <c r="Q1606" i="7"/>
  <c r="Q1607" i="7"/>
  <c r="Q1608" i="7"/>
  <c r="Q1609" i="7"/>
  <c r="Q1610" i="7"/>
  <c r="Q1611" i="7"/>
  <c r="Q1612" i="7"/>
  <c r="Q1613" i="7"/>
  <c r="Q1614" i="7"/>
  <c r="Q1615" i="7"/>
  <c r="Q1616" i="7"/>
  <c r="Q1617" i="7"/>
  <c r="Q1618" i="7"/>
  <c r="Q1619" i="7"/>
  <c r="Q1620" i="7"/>
  <c r="Q1621" i="7"/>
  <c r="Q1622" i="7"/>
  <c r="Q1623" i="7"/>
  <c r="Q1624" i="7"/>
  <c r="Q1625" i="7"/>
  <c r="Q1626" i="7"/>
  <c r="Q1627" i="7"/>
  <c r="Q1628" i="7"/>
  <c r="Q1629" i="7"/>
  <c r="Q1630" i="7"/>
  <c r="Q1631" i="7"/>
  <c r="Q1632" i="7"/>
  <c r="Q1633" i="7"/>
  <c r="Q1634" i="7"/>
  <c r="Q1635" i="7"/>
  <c r="Q1636" i="7"/>
  <c r="Q1637" i="7"/>
  <c r="Q1638" i="7"/>
  <c r="Q1639" i="7"/>
  <c r="Q1640" i="7"/>
  <c r="Q1641" i="7"/>
  <c r="Q1642" i="7"/>
  <c r="Q1643" i="7"/>
  <c r="Q1644" i="7"/>
  <c r="Q1645" i="7"/>
  <c r="Q1646" i="7"/>
  <c r="Q1647" i="7"/>
  <c r="Q1648" i="7"/>
  <c r="Q1649" i="7"/>
  <c r="Q1650" i="7"/>
  <c r="Q1651" i="7"/>
  <c r="Q1652" i="7"/>
  <c r="Q1653" i="7"/>
  <c r="Q1654" i="7"/>
  <c r="Q1655" i="7"/>
  <c r="Q1656" i="7"/>
  <c r="Q1657" i="7"/>
  <c r="Q1658" i="7"/>
  <c r="Q1659" i="7"/>
  <c r="Q1660" i="7"/>
  <c r="Q1661" i="7"/>
  <c r="Q1662" i="7"/>
  <c r="Q1663" i="7"/>
  <c r="Q1664" i="7"/>
  <c r="Q1665" i="7"/>
  <c r="Q1666" i="7"/>
  <c r="Q1667" i="7"/>
  <c r="Q1668" i="7"/>
  <c r="Q1669" i="7"/>
  <c r="Q1670" i="7"/>
  <c r="Q1671" i="7"/>
  <c r="Q1672" i="7"/>
  <c r="Q1673" i="7"/>
  <c r="Q1674" i="7"/>
  <c r="Q1675" i="7"/>
  <c r="Q1676" i="7"/>
  <c r="Q1677" i="7"/>
  <c r="Q1678" i="7"/>
  <c r="Q1679" i="7"/>
  <c r="Q1680" i="7"/>
  <c r="Q1681" i="7"/>
  <c r="Q1682" i="7"/>
  <c r="Q1683" i="7"/>
  <c r="Q1684" i="7"/>
  <c r="Q1685" i="7"/>
  <c r="Q1686" i="7"/>
  <c r="Q1687" i="7"/>
  <c r="Q1688" i="7"/>
  <c r="Q1689" i="7"/>
  <c r="Q1690" i="7"/>
  <c r="Q1691" i="7"/>
  <c r="Q1692" i="7"/>
  <c r="Q1693" i="7"/>
  <c r="Q1694" i="7"/>
  <c r="Q1695" i="7"/>
  <c r="Q1696" i="7"/>
  <c r="Q1697" i="7"/>
  <c r="Q1698" i="7"/>
  <c r="Q1699" i="7"/>
  <c r="Q1700" i="7"/>
  <c r="Q1701" i="7"/>
  <c r="Q1702" i="7"/>
  <c r="Q1703" i="7"/>
  <c r="Q1704" i="7"/>
  <c r="Q1705" i="7"/>
  <c r="Q1706" i="7"/>
  <c r="Q1707" i="7"/>
  <c r="Q1708" i="7"/>
  <c r="Q1709" i="7"/>
  <c r="Q1710" i="7"/>
  <c r="Q1711" i="7"/>
  <c r="Q1712" i="7"/>
  <c r="Q1713" i="7"/>
  <c r="Q1714" i="7"/>
  <c r="Q1715" i="7"/>
  <c r="Q1716" i="7"/>
  <c r="Q1717" i="7"/>
  <c r="Q1718" i="7"/>
  <c r="Q1719" i="7"/>
  <c r="Q1720" i="7"/>
  <c r="Q1721" i="7"/>
  <c r="Q1722" i="7"/>
  <c r="Q1723" i="7"/>
  <c r="Q1724" i="7"/>
  <c r="Q1725" i="7"/>
  <c r="Q1726" i="7"/>
  <c r="Q1727" i="7"/>
  <c r="Q1728" i="7"/>
  <c r="Q1729" i="7"/>
  <c r="Q1730" i="7"/>
  <c r="Q1731" i="7"/>
  <c r="Q1732" i="7"/>
  <c r="Q1733" i="7"/>
  <c r="Q1734" i="7"/>
  <c r="Q1735" i="7"/>
  <c r="Q1736" i="7"/>
  <c r="Q1737" i="7"/>
  <c r="Q1738" i="7"/>
  <c r="Q1739" i="7"/>
  <c r="Q1740" i="7"/>
  <c r="Q1741" i="7"/>
  <c r="Q1742" i="7"/>
  <c r="Q1743" i="7"/>
  <c r="Q1744" i="7"/>
  <c r="Q1745" i="7"/>
  <c r="Q1746" i="7"/>
  <c r="Q1747" i="7"/>
  <c r="Q1748" i="7"/>
  <c r="Q1749" i="7"/>
  <c r="Q1750" i="7"/>
  <c r="Q1751" i="7"/>
  <c r="Q1752" i="7"/>
  <c r="Q1753" i="7"/>
  <c r="Q1754" i="7"/>
  <c r="Q1755" i="7"/>
  <c r="Q1756" i="7"/>
  <c r="Q1757" i="7"/>
  <c r="Q1758" i="7"/>
  <c r="Q1759" i="7"/>
  <c r="Q1760" i="7"/>
  <c r="Q1761" i="7"/>
  <c r="Q1762" i="7"/>
  <c r="Q1763" i="7"/>
  <c r="Q1764" i="7"/>
  <c r="Q1765" i="7"/>
  <c r="Q1766" i="7"/>
  <c r="Q1767" i="7"/>
  <c r="Q1768" i="7"/>
  <c r="Q1769" i="7"/>
  <c r="Q1770" i="7"/>
  <c r="Q1771" i="7"/>
  <c r="Q1772" i="7"/>
  <c r="Q1773" i="7"/>
  <c r="Q1774" i="7"/>
  <c r="Q1775" i="7"/>
  <c r="Q1776" i="7"/>
  <c r="Q1777" i="7"/>
  <c r="Q1778" i="7"/>
  <c r="Q1779" i="7"/>
  <c r="Q1780" i="7"/>
  <c r="Q1781" i="7"/>
  <c r="Q1782" i="7"/>
  <c r="Q1783" i="7"/>
  <c r="Q1784" i="7"/>
  <c r="Q1785" i="7"/>
  <c r="Q1786" i="7"/>
  <c r="Q1787" i="7"/>
  <c r="Q1788" i="7"/>
  <c r="Q1789" i="7"/>
  <c r="Q1790" i="7"/>
  <c r="Q1791" i="7"/>
  <c r="Q1792" i="7"/>
  <c r="Q1793" i="7"/>
  <c r="Q1794" i="7"/>
  <c r="Q1795" i="7"/>
  <c r="Q1796" i="7"/>
  <c r="Q1797" i="7"/>
  <c r="Q1798" i="7"/>
  <c r="Q1799" i="7"/>
  <c r="Q1800" i="7"/>
  <c r="Q1801" i="7"/>
  <c r="Q1802" i="7"/>
  <c r="Q1803" i="7"/>
  <c r="Q1804" i="7"/>
  <c r="Q1805" i="7"/>
  <c r="Q1806" i="7"/>
  <c r="Q1807" i="7"/>
  <c r="Q1808" i="7"/>
  <c r="Q1809" i="7"/>
  <c r="Q1810" i="7"/>
  <c r="Q1811" i="7"/>
  <c r="Q1812" i="7"/>
  <c r="Q1813" i="7"/>
  <c r="Q1814" i="7"/>
  <c r="Q1815" i="7"/>
  <c r="Q1816" i="7"/>
  <c r="Q1817" i="7"/>
  <c r="Q1818" i="7"/>
  <c r="Q1819" i="7"/>
  <c r="Q1820" i="7"/>
  <c r="Q1821" i="7"/>
  <c r="Q1822" i="7"/>
  <c r="Q1823" i="7"/>
  <c r="Q1824" i="7"/>
  <c r="Q1825" i="7"/>
  <c r="Q1826" i="7"/>
  <c r="Q1827" i="7"/>
  <c r="Q1828" i="7"/>
  <c r="Q1829" i="7"/>
  <c r="Q1830" i="7"/>
  <c r="Q1831" i="7"/>
  <c r="Q1832" i="7"/>
  <c r="Q1833" i="7"/>
  <c r="Q1834" i="7"/>
  <c r="Q1835" i="7"/>
  <c r="Q1836" i="7"/>
  <c r="Q1837" i="7"/>
  <c r="Q1838" i="7"/>
  <c r="Q1839" i="7"/>
  <c r="Q1840" i="7"/>
  <c r="Q1841" i="7"/>
  <c r="Q1842" i="7"/>
  <c r="Q1843" i="7"/>
  <c r="Q1844" i="7"/>
  <c r="Q1845" i="7"/>
  <c r="Q1846" i="7"/>
  <c r="Q1847" i="7"/>
  <c r="Q1848" i="7"/>
  <c r="Q1849" i="7"/>
  <c r="Q1850" i="7"/>
  <c r="Q1851" i="7"/>
  <c r="Q1852" i="7"/>
  <c r="Q1853" i="7"/>
  <c r="Q1854" i="7"/>
  <c r="Q1855" i="7"/>
  <c r="Q1856" i="7"/>
  <c r="Q1857" i="7"/>
  <c r="Q1858" i="7"/>
  <c r="Q1859" i="7"/>
  <c r="Q1860" i="7"/>
  <c r="Q1861" i="7"/>
  <c r="Q1862" i="7"/>
  <c r="Q1863" i="7"/>
  <c r="Q1864" i="7"/>
  <c r="Q1865" i="7"/>
  <c r="Q1866" i="7"/>
  <c r="Q1867" i="7"/>
  <c r="Q1868" i="7"/>
  <c r="Q1869" i="7"/>
  <c r="Q1870" i="7"/>
  <c r="Q1871" i="7"/>
  <c r="Q1872" i="7"/>
  <c r="Q1873" i="7"/>
  <c r="Q1874" i="7"/>
  <c r="Q1875" i="7"/>
  <c r="Q1876" i="7"/>
  <c r="Q1877" i="7"/>
  <c r="Q1878" i="7"/>
  <c r="Q1879" i="7"/>
  <c r="Q1880" i="7"/>
  <c r="Q1881" i="7"/>
  <c r="Q1882" i="7"/>
  <c r="Q1883" i="7"/>
  <c r="Q1884" i="7"/>
  <c r="Q1885" i="7"/>
  <c r="Q1886" i="7"/>
  <c r="Q1887" i="7"/>
  <c r="Q1888" i="7"/>
  <c r="Q1889" i="7"/>
  <c r="Q1890" i="7"/>
  <c r="Q1891" i="7"/>
  <c r="Q1892" i="7"/>
  <c r="Q1893" i="7"/>
  <c r="Q1894" i="7"/>
  <c r="Q1895" i="7"/>
  <c r="Q1896" i="7"/>
  <c r="Q1897" i="7"/>
  <c r="Q1898" i="7"/>
  <c r="Q1899" i="7"/>
  <c r="Q1900" i="7"/>
  <c r="Q1901" i="7"/>
  <c r="Q1902" i="7"/>
  <c r="Q1903" i="7"/>
  <c r="Q1904" i="7"/>
  <c r="Q1905" i="7"/>
  <c r="Q1906" i="7"/>
  <c r="Q1907" i="7"/>
  <c r="Q1908" i="7"/>
  <c r="Q1909" i="7"/>
  <c r="Q1910" i="7"/>
  <c r="Q1911" i="7"/>
  <c r="Q1912" i="7"/>
  <c r="Q1913" i="7"/>
  <c r="Q1914" i="7"/>
  <c r="Q1915" i="7"/>
  <c r="Q1916" i="7"/>
  <c r="Q1917" i="7"/>
  <c r="Q1918" i="7"/>
  <c r="Q1919" i="7"/>
  <c r="Q1920" i="7"/>
  <c r="Q1921" i="7"/>
  <c r="Q1922" i="7"/>
  <c r="Q1923" i="7"/>
  <c r="Q1924" i="7"/>
  <c r="Q1925" i="7"/>
  <c r="Q1926" i="7"/>
  <c r="Q1927" i="7"/>
  <c r="Q1928" i="7"/>
  <c r="Q1929" i="7"/>
  <c r="Q1930" i="7"/>
  <c r="Q1931" i="7"/>
  <c r="Q1932" i="7"/>
  <c r="Q1933" i="7"/>
  <c r="Q1934" i="7"/>
  <c r="Q1935" i="7"/>
  <c r="Q1936" i="7"/>
  <c r="Q1937" i="7"/>
  <c r="Q1938" i="7"/>
  <c r="Q1939" i="7"/>
  <c r="Q1940" i="7"/>
  <c r="Q1941" i="7"/>
  <c r="Q1942" i="7"/>
  <c r="Q1943" i="7"/>
  <c r="Q1944" i="7"/>
  <c r="Q1945" i="7"/>
  <c r="Q1946" i="7"/>
  <c r="Q1947" i="7"/>
  <c r="Q1948" i="7"/>
  <c r="Q1949" i="7"/>
  <c r="Q1950" i="7"/>
  <c r="Q1951" i="7"/>
  <c r="Q1952" i="7"/>
  <c r="Q1953" i="7"/>
  <c r="Q1954" i="7"/>
  <c r="Q1955" i="7"/>
  <c r="Q1956" i="7"/>
  <c r="Q1957" i="7"/>
  <c r="Q1958" i="7"/>
  <c r="Q1959" i="7"/>
  <c r="Q1960" i="7"/>
  <c r="Q1961" i="7"/>
  <c r="Q1962" i="7"/>
  <c r="Q1963" i="7"/>
  <c r="Q1964" i="7"/>
  <c r="Q1965" i="7"/>
  <c r="Q1966" i="7"/>
  <c r="Q1967" i="7"/>
  <c r="Q1968" i="7"/>
  <c r="Q1969" i="7"/>
  <c r="Q1970" i="7"/>
  <c r="Q1971" i="7"/>
  <c r="Q1972" i="7"/>
  <c r="Q1973" i="7"/>
  <c r="Q1974" i="7"/>
  <c r="Q1975" i="7"/>
  <c r="Q1976" i="7"/>
  <c r="Q1977" i="7"/>
  <c r="Q1978" i="7"/>
  <c r="Q1979" i="7"/>
  <c r="Q1980" i="7"/>
  <c r="Q1981" i="7"/>
  <c r="Q1982" i="7"/>
  <c r="Q1983" i="7"/>
  <c r="Q1984" i="7"/>
  <c r="Q1985" i="7"/>
  <c r="Q1986" i="7"/>
  <c r="Q1987" i="7"/>
  <c r="Q1988" i="7"/>
  <c r="Q1989" i="7"/>
  <c r="Q1990" i="7"/>
  <c r="Q1991" i="7"/>
  <c r="Q1992" i="7"/>
  <c r="Q1993" i="7"/>
  <c r="Q1994" i="7"/>
  <c r="Q1995" i="7"/>
  <c r="Q1996" i="7"/>
  <c r="Q1997" i="7"/>
  <c r="Q1998" i="7"/>
  <c r="Q1999" i="7"/>
  <c r="Q2000" i="7"/>
  <c r="Q2001" i="7"/>
  <c r="Q2002" i="7"/>
  <c r="Q2003" i="7"/>
  <c r="Q2004" i="7"/>
  <c r="Q2005" i="7"/>
  <c r="Q2006" i="7"/>
  <c r="Q2007" i="7"/>
  <c r="Q2008" i="7"/>
  <c r="Q2009" i="7"/>
  <c r="Q2010" i="7"/>
  <c r="Q2011" i="7"/>
  <c r="Q2012" i="7"/>
  <c r="Q2013" i="7"/>
  <c r="Q2014" i="7"/>
  <c r="Q2015" i="7"/>
  <c r="Q2016" i="7"/>
  <c r="Q2017" i="7"/>
  <c r="Q2018" i="7"/>
  <c r="Q2019" i="7"/>
  <c r="Q2020" i="7"/>
  <c r="Q2021" i="7"/>
  <c r="Q2022" i="7"/>
  <c r="Q2023" i="7"/>
  <c r="Q2024" i="7"/>
  <c r="Q2025" i="7"/>
  <c r="Q2026" i="7"/>
  <c r="Q2027" i="7"/>
  <c r="Q2028" i="7"/>
  <c r="Q2029" i="7"/>
  <c r="Q2030" i="7"/>
  <c r="Q2031" i="7"/>
  <c r="Q2032" i="7"/>
  <c r="Q2033" i="7"/>
  <c r="Q2034" i="7"/>
  <c r="Q2035" i="7"/>
  <c r="Q2036" i="7"/>
  <c r="Q2037" i="7"/>
  <c r="Q2038" i="7"/>
  <c r="Q2039" i="7"/>
  <c r="Q2040" i="7"/>
  <c r="Q2041" i="7"/>
  <c r="Q2042" i="7"/>
  <c r="Q2043" i="7"/>
  <c r="Q2044" i="7"/>
  <c r="Q2045" i="7"/>
  <c r="Q2046" i="7"/>
  <c r="Q2047" i="7"/>
  <c r="Q2048" i="7"/>
  <c r="Q2049" i="7"/>
  <c r="Q2050" i="7"/>
  <c r="Q2051" i="7"/>
  <c r="Q2052" i="7"/>
  <c r="Q2053" i="7"/>
  <c r="Q2054" i="7"/>
  <c r="Q2055" i="7"/>
  <c r="Q2056" i="7"/>
  <c r="Q2057" i="7"/>
  <c r="Q2058" i="7"/>
  <c r="Q2059" i="7"/>
  <c r="Q2060" i="7"/>
  <c r="Q2061" i="7"/>
  <c r="Q2062" i="7"/>
  <c r="Q2063" i="7"/>
  <c r="Q2064" i="7"/>
  <c r="Q2065" i="7"/>
  <c r="Q2066" i="7"/>
  <c r="Q2067" i="7"/>
  <c r="Q2068" i="7"/>
  <c r="Q2069" i="7"/>
  <c r="Q2070" i="7"/>
  <c r="Q2071" i="7"/>
  <c r="Q2072" i="7"/>
  <c r="Q2073" i="7"/>
  <c r="Q2074" i="7"/>
  <c r="Q2075" i="7"/>
  <c r="Q2076" i="7"/>
  <c r="Q2077" i="7"/>
  <c r="Q2078" i="7"/>
  <c r="Q2079" i="7"/>
  <c r="Q2080" i="7"/>
  <c r="Q2081" i="7"/>
  <c r="Q2082" i="7"/>
  <c r="Q2083" i="7"/>
  <c r="Q2084" i="7"/>
  <c r="Q2085" i="7"/>
  <c r="Q2086" i="7"/>
  <c r="Q2087" i="7"/>
  <c r="Q2088" i="7"/>
  <c r="Q2089" i="7"/>
  <c r="Q2090" i="7"/>
  <c r="Q2091" i="7"/>
  <c r="Q2092" i="7"/>
  <c r="Q2093" i="7"/>
  <c r="Q2094" i="7"/>
  <c r="Q2095" i="7"/>
  <c r="Q2096" i="7"/>
  <c r="Q2097" i="7"/>
  <c r="Q2098" i="7"/>
  <c r="Q2099" i="7"/>
  <c r="Q2100" i="7"/>
  <c r="Q2101" i="7"/>
  <c r="Q2102" i="7"/>
  <c r="Q2103" i="7"/>
  <c r="Q2104" i="7"/>
  <c r="Q2105" i="7"/>
  <c r="Q2106" i="7"/>
  <c r="Q2107" i="7"/>
  <c r="Q2108" i="7"/>
  <c r="Q2109" i="7"/>
  <c r="Q2110" i="7"/>
  <c r="Q2111" i="7"/>
  <c r="Q2112" i="7"/>
  <c r="Q2113" i="7"/>
  <c r="Q2114" i="7"/>
  <c r="Q2115" i="7"/>
  <c r="Q2116" i="7"/>
  <c r="Q2117" i="7"/>
  <c r="Q2118" i="7"/>
  <c r="Q2119" i="7"/>
  <c r="Q2120" i="7"/>
  <c r="Q2121" i="7"/>
  <c r="Q2122" i="7"/>
  <c r="Q2123" i="7"/>
  <c r="Q2124" i="7"/>
  <c r="Q2125" i="7"/>
  <c r="Q2126" i="7"/>
  <c r="Q2127" i="7"/>
  <c r="Q2128" i="7"/>
  <c r="Q2129" i="7"/>
  <c r="Q2130" i="7"/>
  <c r="Q2131" i="7"/>
  <c r="Q2132" i="7"/>
  <c r="Q2133" i="7"/>
  <c r="Q2134" i="7"/>
  <c r="Q2135" i="7"/>
  <c r="Q2136" i="7"/>
  <c r="Q2137" i="7"/>
  <c r="Q2138" i="7"/>
  <c r="Q2139" i="7"/>
  <c r="Q2140" i="7"/>
  <c r="Q2141" i="7"/>
  <c r="Q2142" i="7"/>
  <c r="Q2143" i="7"/>
  <c r="Q2144" i="7"/>
  <c r="Q2145" i="7"/>
  <c r="Q2146" i="7"/>
  <c r="Q2147" i="7"/>
  <c r="Q2148" i="7"/>
  <c r="Q2149" i="7"/>
  <c r="Q2150" i="7"/>
  <c r="Q2151" i="7"/>
  <c r="Q2152" i="7"/>
  <c r="Q2153" i="7"/>
  <c r="Q2154" i="7"/>
  <c r="Q2155" i="7"/>
  <c r="Q2156" i="7"/>
  <c r="Q2157" i="7"/>
  <c r="Q2158" i="7"/>
  <c r="Q2159" i="7"/>
  <c r="Q2160" i="7"/>
  <c r="Q2161" i="7"/>
  <c r="Q2162" i="7"/>
  <c r="Q2163" i="7"/>
  <c r="Q2164" i="7"/>
  <c r="Q2165" i="7"/>
  <c r="Q2166" i="7"/>
  <c r="Q2167" i="7"/>
  <c r="Q2168" i="7"/>
  <c r="Q2169" i="7"/>
  <c r="Q2170" i="7"/>
  <c r="Q2171" i="7"/>
  <c r="Q2172" i="7"/>
  <c r="Q2173" i="7"/>
  <c r="Q2174" i="7"/>
  <c r="Q2175" i="7"/>
  <c r="Q2176" i="7"/>
  <c r="Q2177" i="7"/>
  <c r="Q2178" i="7"/>
  <c r="Q2179" i="7"/>
  <c r="Q2180" i="7"/>
  <c r="Q2181" i="7"/>
  <c r="Q2182" i="7"/>
  <c r="Q2183" i="7"/>
  <c r="Q2184" i="7"/>
  <c r="Q2185" i="7"/>
  <c r="Q2186" i="7"/>
  <c r="Q2187" i="7"/>
  <c r="Q2188" i="7"/>
  <c r="Q2189" i="7"/>
  <c r="Q2190" i="7"/>
  <c r="Q2191" i="7"/>
  <c r="Q2192" i="7"/>
  <c r="Q2193" i="7"/>
  <c r="Q2194" i="7"/>
  <c r="Q2195" i="7"/>
  <c r="Q2196" i="7"/>
  <c r="Q2197" i="7"/>
  <c r="Q2198" i="7"/>
  <c r="Q2199" i="7"/>
  <c r="Q2200" i="7"/>
  <c r="Q2201" i="7"/>
  <c r="Q2202" i="7"/>
  <c r="Q2203" i="7"/>
  <c r="Q2204" i="7"/>
  <c r="Q2205" i="7"/>
  <c r="Q2206" i="7"/>
  <c r="Q2207" i="7"/>
  <c r="Q2208" i="7"/>
  <c r="Q2209" i="7"/>
  <c r="Q2210" i="7"/>
  <c r="Q2211" i="7"/>
  <c r="Q2212" i="7"/>
  <c r="Q2213" i="7"/>
  <c r="Q2214" i="7"/>
  <c r="Q2215" i="7"/>
  <c r="Q2216" i="7"/>
  <c r="Q2217" i="7"/>
  <c r="Q2218" i="7"/>
  <c r="Q2219" i="7"/>
  <c r="Q2220" i="7"/>
  <c r="Q2221" i="7"/>
  <c r="Q2222" i="7"/>
  <c r="Q2223" i="7"/>
  <c r="Q2224" i="7"/>
  <c r="Q2225" i="7"/>
  <c r="Q2226" i="7"/>
  <c r="Q2227" i="7"/>
  <c r="Q2228" i="7"/>
  <c r="Q2229" i="7"/>
  <c r="Q2230" i="7"/>
  <c r="Q2231" i="7"/>
  <c r="Q2232" i="7"/>
  <c r="Q2233" i="7"/>
  <c r="Q2234" i="7"/>
  <c r="Q2235" i="7"/>
  <c r="Q2236" i="7"/>
  <c r="Q2237" i="7"/>
  <c r="Q2238" i="7"/>
  <c r="Q2239" i="7"/>
  <c r="Q2240" i="7"/>
  <c r="Q2241" i="7"/>
  <c r="Q2242" i="7"/>
  <c r="Q2243" i="7"/>
  <c r="Q2244" i="7"/>
  <c r="Q2245" i="7"/>
  <c r="Q2246" i="7"/>
  <c r="Q2247" i="7"/>
  <c r="Q2248" i="7"/>
  <c r="Q2249" i="7"/>
  <c r="Q2250" i="7"/>
  <c r="Q2251" i="7"/>
  <c r="Q2252" i="7"/>
  <c r="Q2253" i="7"/>
  <c r="Q2254" i="7"/>
  <c r="Q2255" i="7"/>
  <c r="Q2256" i="7"/>
  <c r="Q2257" i="7"/>
  <c r="Q2258" i="7"/>
  <c r="Q2259" i="7"/>
  <c r="Q2260" i="7"/>
  <c r="Q2261" i="7"/>
  <c r="Q2262" i="7"/>
  <c r="Q2263" i="7"/>
  <c r="Q2264" i="7"/>
  <c r="Q2265" i="7"/>
  <c r="Q2266" i="7"/>
  <c r="Q2267" i="7"/>
  <c r="Q2268" i="7"/>
  <c r="Q2269" i="7"/>
  <c r="Q2270" i="7"/>
  <c r="Q2271" i="7"/>
  <c r="Q2272" i="7"/>
  <c r="Q2273" i="7"/>
  <c r="Q2274" i="7"/>
  <c r="Q2275" i="7"/>
  <c r="Q2276" i="7"/>
  <c r="Q2277" i="7"/>
  <c r="Q2278" i="7"/>
  <c r="Q2279" i="7"/>
  <c r="Q2280" i="7"/>
  <c r="Q2281" i="7"/>
  <c r="Q2282" i="7"/>
  <c r="Q2283" i="7"/>
  <c r="Q2284" i="7"/>
  <c r="Q2285" i="7"/>
  <c r="Q2286" i="7"/>
  <c r="Q2287" i="7"/>
  <c r="Q2288" i="7"/>
  <c r="Q2289" i="7"/>
  <c r="Q2290" i="7"/>
  <c r="Q2291" i="7"/>
  <c r="Q2292" i="7"/>
  <c r="Q2293" i="7"/>
  <c r="Q2294" i="7"/>
  <c r="Q2295" i="7"/>
  <c r="Q2296" i="7"/>
  <c r="Q2297" i="7"/>
  <c r="Q2298" i="7"/>
  <c r="Q2299" i="7"/>
  <c r="Q2300" i="7"/>
  <c r="Q2301" i="7"/>
  <c r="Q2302" i="7"/>
  <c r="Q2303" i="7"/>
  <c r="Q2304" i="7"/>
  <c r="Q2305" i="7"/>
  <c r="Q2306" i="7"/>
  <c r="Q2307" i="7"/>
  <c r="Q2308" i="7"/>
  <c r="Q2309" i="7"/>
  <c r="Q2310" i="7"/>
  <c r="Q2311" i="7"/>
  <c r="Q2312" i="7"/>
  <c r="Q2313" i="7"/>
  <c r="Q2314" i="7"/>
  <c r="Q2315" i="7"/>
  <c r="Q2316" i="7"/>
  <c r="Q2317" i="7"/>
  <c r="Q2318" i="7"/>
  <c r="Q2319" i="7"/>
  <c r="Q2320" i="7"/>
  <c r="Q2321" i="7"/>
  <c r="Q2322" i="7"/>
  <c r="Q2323" i="7"/>
  <c r="Q2324" i="7"/>
  <c r="Q2325" i="7"/>
  <c r="Q2326" i="7"/>
  <c r="Q2327" i="7"/>
  <c r="Q2328" i="7"/>
  <c r="Q2329" i="7"/>
  <c r="Q2330" i="7"/>
  <c r="Q2331" i="7"/>
  <c r="Q2332" i="7"/>
  <c r="Q2333" i="7"/>
  <c r="Q2334" i="7"/>
  <c r="Q2335" i="7"/>
  <c r="Q2336" i="7"/>
  <c r="Q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002" i="7"/>
  <c r="P2003" i="7"/>
  <c r="P2004" i="7"/>
  <c r="P2005" i="7"/>
  <c r="P2006" i="7"/>
  <c r="P2007" i="7"/>
  <c r="P2008" i="7"/>
  <c r="P2009" i="7"/>
  <c r="P2010" i="7"/>
  <c r="P2011" i="7"/>
  <c r="P2012" i="7"/>
  <c r="P2013" i="7"/>
  <c r="P2014" i="7"/>
  <c r="P2015" i="7"/>
  <c r="P2016" i="7"/>
  <c r="P2017" i="7"/>
  <c r="P2018" i="7"/>
  <c r="P2019" i="7"/>
  <c r="P2020" i="7"/>
  <c r="P2021" i="7"/>
  <c r="P2022" i="7"/>
  <c r="P2023" i="7"/>
  <c r="P2024" i="7"/>
  <c r="P2025" i="7"/>
  <c r="P2026" i="7"/>
  <c r="P2027" i="7"/>
  <c r="P2028" i="7"/>
  <c r="P2029" i="7"/>
  <c r="P2030" i="7"/>
  <c r="P2031" i="7"/>
  <c r="P2032" i="7"/>
  <c r="P2033" i="7"/>
  <c r="P2034" i="7"/>
  <c r="P2035" i="7"/>
  <c r="P2036" i="7"/>
  <c r="P2037" i="7"/>
  <c r="P2038" i="7"/>
  <c r="P2039" i="7"/>
  <c r="P2040" i="7"/>
  <c r="P2041" i="7"/>
  <c r="P2042" i="7"/>
  <c r="P2043" i="7"/>
  <c r="P2044" i="7"/>
  <c r="P2045" i="7"/>
  <c r="P2046" i="7"/>
  <c r="P2047" i="7"/>
  <c r="P2048" i="7"/>
  <c r="P2049" i="7"/>
  <c r="P2050" i="7"/>
  <c r="P2051" i="7"/>
  <c r="P2052" i="7"/>
  <c r="P2053" i="7"/>
  <c r="P2054" i="7"/>
  <c r="P2055" i="7"/>
  <c r="P2056" i="7"/>
  <c r="P2057" i="7"/>
  <c r="P2058" i="7"/>
  <c r="P2059" i="7"/>
  <c r="P2060" i="7"/>
  <c r="P2061" i="7"/>
  <c r="P2062" i="7"/>
  <c r="P2063" i="7"/>
  <c r="P2064" i="7"/>
  <c r="P2065" i="7"/>
  <c r="P2066" i="7"/>
  <c r="P2067" i="7"/>
  <c r="P2068" i="7"/>
  <c r="P2069" i="7"/>
  <c r="P2070" i="7"/>
  <c r="P2071" i="7"/>
  <c r="P2072" i="7"/>
  <c r="P2073" i="7"/>
  <c r="P2074" i="7"/>
  <c r="P2075" i="7"/>
  <c r="P2076" i="7"/>
  <c r="P2077" i="7"/>
  <c r="P2078" i="7"/>
  <c r="P2079" i="7"/>
  <c r="P2080" i="7"/>
  <c r="P2081" i="7"/>
  <c r="P2082" i="7"/>
  <c r="P2083" i="7"/>
  <c r="P2084" i="7"/>
  <c r="P2085" i="7"/>
  <c r="P2086" i="7"/>
  <c r="P2087" i="7"/>
  <c r="P2088" i="7"/>
  <c r="P2089" i="7"/>
  <c r="P2090" i="7"/>
  <c r="P2091" i="7"/>
  <c r="P2092" i="7"/>
  <c r="P2093" i="7"/>
  <c r="P2094" i="7"/>
  <c r="P2095" i="7"/>
  <c r="P2096" i="7"/>
  <c r="P2097" i="7"/>
  <c r="P2098" i="7"/>
  <c r="P2099" i="7"/>
  <c r="P2100" i="7"/>
  <c r="P2101" i="7"/>
  <c r="P2102" i="7"/>
  <c r="P2103" i="7"/>
  <c r="P2104" i="7"/>
  <c r="P2105" i="7"/>
  <c r="P2106" i="7"/>
  <c r="P2107" i="7"/>
  <c r="P2108" i="7"/>
  <c r="P2109" i="7"/>
  <c r="P2110" i="7"/>
  <c r="P2111" i="7"/>
  <c r="P2112" i="7"/>
  <c r="P2113" i="7"/>
  <c r="P2114" i="7"/>
  <c r="P2115" i="7"/>
  <c r="P2116" i="7"/>
  <c r="P2117" i="7"/>
  <c r="P2118" i="7"/>
  <c r="P2119" i="7"/>
  <c r="P2120" i="7"/>
  <c r="P2121" i="7"/>
  <c r="P2122" i="7"/>
  <c r="P2123" i="7"/>
  <c r="P2124" i="7"/>
  <c r="P2125" i="7"/>
  <c r="P2126" i="7"/>
  <c r="P2127" i="7"/>
  <c r="P2128" i="7"/>
  <c r="P2129" i="7"/>
  <c r="P2130" i="7"/>
  <c r="P2131" i="7"/>
  <c r="P2132" i="7"/>
  <c r="P2133" i="7"/>
  <c r="P2134" i="7"/>
  <c r="P2135" i="7"/>
  <c r="P2136" i="7"/>
  <c r="P2137" i="7"/>
  <c r="P2138" i="7"/>
  <c r="P2139" i="7"/>
  <c r="P2140" i="7"/>
  <c r="P2141" i="7"/>
  <c r="P2142" i="7"/>
  <c r="P2143" i="7"/>
  <c r="P2144" i="7"/>
  <c r="P2145" i="7"/>
  <c r="P2146" i="7"/>
  <c r="P2147" i="7"/>
  <c r="P2148" i="7"/>
  <c r="P2149" i="7"/>
  <c r="P2150" i="7"/>
  <c r="P2151" i="7"/>
  <c r="P2152" i="7"/>
  <c r="P2153" i="7"/>
  <c r="P2154" i="7"/>
  <c r="P2155" i="7"/>
  <c r="P2156" i="7"/>
  <c r="P2157" i="7"/>
  <c r="P2158" i="7"/>
  <c r="P2159" i="7"/>
  <c r="P2160" i="7"/>
  <c r="P2161" i="7"/>
  <c r="P2162" i="7"/>
  <c r="P2163" i="7"/>
  <c r="P2164" i="7"/>
  <c r="P2165" i="7"/>
  <c r="P2166" i="7"/>
  <c r="P2167" i="7"/>
  <c r="P2168" i="7"/>
  <c r="P2169" i="7"/>
  <c r="P2170" i="7"/>
  <c r="P2171" i="7"/>
  <c r="P2172" i="7"/>
  <c r="P2173" i="7"/>
  <c r="P2174" i="7"/>
  <c r="P2175" i="7"/>
  <c r="P2176" i="7"/>
  <c r="P2177" i="7"/>
  <c r="P2178" i="7"/>
  <c r="P2179" i="7"/>
  <c r="P2180" i="7"/>
  <c r="P2181" i="7"/>
  <c r="P2182" i="7"/>
  <c r="P2183" i="7"/>
  <c r="P2184" i="7"/>
  <c r="P2185" i="7"/>
  <c r="P2186" i="7"/>
  <c r="P2187" i="7"/>
  <c r="P2188" i="7"/>
  <c r="P2189" i="7"/>
  <c r="P2190" i="7"/>
  <c r="P2191" i="7"/>
  <c r="P2192" i="7"/>
  <c r="P2193" i="7"/>
  <c r="P2194" i="7"/>
  <c r="P2195" i="7"/>
  <c r="P2196" i="7"/>
  <c r="P2197" i="7"/>
  <c r="P2198" i="7"/>
  <c r="P2199" i="7"/>
  <c r="P2200" i="7"/>
  <c r="P2201" i="7"/>
  <c r="P2202" i="7"/>
  <c r="P2203" i="7"/>
  <c r="P2204" i="7"/>
  <c r="P2205" i="7"/>
  <c r="P2206" i="7"/>
  <c r="P2207" i="7"/>
  <c r="P2208" i="7"/>
  <c r="P2209" i="7"/>
  <c r="P2210" i="7"/>
  <c r="P2211" i="7"/>
  <c r="P2212" i="7"/>
  <c r="P2213" i="7"/>
  <c r="P2214" i="7"/>
  <c r="P2215" i="7"/>
  <c r="P2216" i="7"/>
  <c r="P2217" i="7"/>
  <c r="P2218" i="7"/>
  <c r="P2219" i="7"/>
  <c r="P2220" i="7"/>
  <c r="P2221" i="7"/>
  <c r="P2222" i="7"/>
  <c r="P2223" i="7"/>
  <c r="P2224" i="7"/>
  <c r="P2225" i="7"/>
  <c r="P2226" i="7"/>
  <c r="P2227" i="7"/>
  <c r="P2228" i="7"/>
  <c r="P2229" i="7"/>
  <c r="P2230" i="7"/>
  <c r="P2231" i="7"/>
  <c r="P2232" i="7"/>
  <c r="P2233" i="7"/>
  <c r="P2234" i="7"/>
  <c r="P2235" i="7"/>
  <c r="P2236" i="7"/>
  <c r="P2237" i="7"/>
  <c r="P2238" i="7"/>
  <c r="P2239" i="7"/>
  <c r="P2240" i="7"/>
  <c r="P2241" i="7"/>
  <c r="P2242" i="7"/>
  <c r="P2243" i="7"/>
  <c r="P2244" i="7"/>
  <c r="P2245" i="7"/>
  <c r="P2246" i="7"/>
  <c r="P2247" i="7"/>
  <c r="P2248" i="7"/>
  <c r="P2249" i="7"/>
  <c r="P2250" i="7"/>
  <c r="P2251" i="7"/>
  <c r="P2252" i="7"/>
  <c r="P2253" i="7"/>
  <c r="P2254" i="7"/>
  <c r="P2255" i="7"/>
  <c r="P2256" i="7"/>
  <c r="P2257" i="7"/>
  <c r="P2258" i="7"/>
  <c r="P2259" i="7"/>
  <c r="P2260" i="7"/>
  <c r="P2261" i="7"/>
  <c r="P2262" i="7"/>
  <c r="P2263" i="7"/>
  <c r="P2264" i="7"/>
  <c r="P2265" i="7"/>
  <c r="P2266" i="7"/>
  <c r="P2267" i="7"/>
  <c r="P2268" i="7"/>
  <c r="P2269" i="7"/>
  <c r="P2270" i="7"/>
  <c r="P2271" i="7"/>
  <c r="P2272" i="7"/>
  <c r="P2273" i="7"/>
  <c r="P2274" i="7"/>
  <c r="P2275" i="7"/>
  <c r="P2276" i="7"/>
  <c r="P2277" i="7"/>
  <c r="P2278" i="7"/>
  <c r="P2279" i="7"/>
  <c r="P2280" i="7"/>
  <c r="P2281" i="7"/>
  <c r="P2282" i="7"/>
  <c r="P2283" i="7"/>
  <c r="P2284" i="7"/>
  <c r="P2285" i="7"/>
  <c r="P2286" i="7"/>
  <c r="P2287" i="7"/>
  <c r="P2288" i="7"/>
  <c r="P2289" i="7"/>
  <c r="P2290" i="7"/>
  <c r="P2291" i="7"/>
  <c r="P2292" i="7"/>
  <c r="P2293" i="7"/>
  <c r="P2294" i="7"/>
  <c r="P2295" i="7"/>
  <c r="P2296" i="7"/>
  <c r="P2297" i="7"/>
  <c r="P2298" i="7"/>
  <c r="P2299" i="7"/>
  <c r="P2300" i="7"/>
  <c r="P2301" i="7"/>
  <c r="P2302" i="7"/>
  <c r="P2303" i="7"/>
  <c r="P2304" i="7"/>
  <c r="P2305" i="7"/>
  <c r="P2306" i="7"/>
  <c r="P2307" i="7"/>
  <c r="P2308" i="7"/>
  <c r="P2309" i="7"/>
  <c r="P2310" i="7"/>
  <c r="P2311" i="7"/>
  <c r="P2312" i="7"/>
  <c r="P2313" i="7"/>
  <c r="P2314" i="7"/>
  <c r="P2315" i="7"/>
  <c r="P2316" i="7"/>
  <c r="P2317" i="7"/>
  <c r="P2318" i="7"/>
  <c r="P2319" i="7"/>
  <c r="P2320" i="7"/>
  <c r="P2321" i="7"/>
  <c r="P2322" i="7"/>
  <c r="P2323" i="7"/>
  <c r="P2324" i="7"/>
  <c r="P2325" i="7"/>
  <c r="P2326" i="7"/>
  <c r="P2327" i="7"/>
  <c r="P2328" i="7"/>
  <c r="P2329" i="7"/>
  <c r="P2330" i="7"/>
  <c r="P2331" i="7"/>
  <c r="P2332" i="7"/>
  <c r="P2333" i="7"/>
  <c r="P2334" i="7"/>
  <c r="P2335" i="7"/>
  <c r="P2336" i="7"/>
  <c r="P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O832" i="7"/>
  <c r="O833" i="7"/>
  <c r="O834" i="7"/>
  <c r="O835" i="7"/>
  <c r="O836" i="7"/>
  <c r="O837" i="7"/>
  <c r="O838" i="7"/>
  <c r="O839" i="7"/>
  <c r="O840" i="7"/>
  <c r="O841" i="7"/>
  <c r="O842" i="7"/>
  <c r="O843" i="7"/>
  <c r="O844" i="7"/>
  <c r="O845" i="7"/>
  <c r="O846" i="7"/>
  <c r="O847" i="7"/>
  <c r="O848" i="7"/>
  <c r="O849" i="7"/>
  <c r="O850" i="7"/>
  <c r="O851" i="7"/>
  <c r="O852" i="7"/>
  <c r="O853" i="7"/>
  <c r="O854" i="7"/>
  <c r="O855" i="7"/>
  <c r="O856" i="7"/>
  <c r="O857" i="7"/>
  <c r="O858" i="7"/>
  <c r="O859" i="7"/>
  <c r="O860" i="7"/>
  <c r="O861" i="7"/>
  <c r="O862" i="7"/>
  <c r="O863" i="7"/>
  <c r="O864" i="7"/>
  <c r="O865" i="7"/>
  <c r="O866" i="7"/>
  <c r="O867" i="7"/>
  <c r="O868" i="7"/>
  <c r="O869" i="7"/>
  <c r="O870" i="7"/>
  <c r="O871" i="7"/>
  <c r="O872" i="7"/>
  <c r="O873" i="7"/>
  <c r="O874" i="7"/>
  <c r="O875" i="7"/>
  <c r="O876" i="7"/>
  <c r="O877" i="7"/>
  <c r="O878" i="7"/>
  <c r="O879" i="7"/>
  <c r="O880" i="7"/>
  <c r="O881" i="7"/>
  <c r="O882" i="7"/>
  <c r="O883" i="7"/>
  <c r="O884" i="7"/>
  <c r="O885" i="7"/>
  <c r="O886" i="7"/>
  <c r="O887" i="7"/>
  <c r="O888" i="7"/>
  <c r="O889" i="7"/>
  <c r="O890" i="7"/>
  <c r="O891" i="7"/>
  <c r="O892" i="7"/>
  <c r="O893" i="7"/>
  <c r="O894" i="7"/>
  <c r="O895" i="7"/>
  <c r="O896" i="7"/>
  <c r="O897" i="7"/>
  <c r="O898" i="7"/>
  <c r="O899" i="7"/>
  <c r="O900" i="7"/>
  <c r="O901" i="7"/>
  <c r="O902" i="7"/>
  <c r="O903" i="7"/>
  <c r="O904" i="7"/>
  <c r="O905" i="7"/>
  <c r="O906" i="7"/>
  <c r="O907" i="7"/>
  <c r="O908" i="7"/>
  <c r="O909" i="7"/>
  <c r="O910" i="7"/>
  <c r="O911" i="7"/>
  <c r="O912" i="7"/>
  <c r="O913" i="7"/>
  <c r="O914" i="7"/>
  <c r="O915" i="7"/>
  <c r="O916" i="7"/>
  <c r="O917" i="7"/>
  <c r="O918" i="7"/>
  <c r="O919" i="7"/>
  <c r="O920" i="7"/>
  <c r="O921" i="7"/>
  <c r="O922" i="7"/>
  <c r="O923" i="7"/>
  <c r="O924" i="7"/>
  <c r="O925" i="7"/>
  <c r="O926" i="7"/>
  <c r="O927" i="7"/>
  <c r="O928" i="7"/>
  <c r="O929" i="7"/>
  <c r="O930" i="7"/>
  <c r="O931" i="7"/>
  <c r="O932" i="7"/>
  <c r="O933" i="7"/>
  <c r="O934" i="7"/>
  <c r="O935" i="7"/>
  <c r="O936" i="7"/>
  <c r="O937" i="7"/>
  <c r="O938" i="7"/>
  <c r="O939" i="7"/>
  <c r="O940" i="7"/>
  <c r="O941" i="7"/>
  <c r="O942" i="7"/>
  <c r="O943" i="7"/>
  <c r="O944" i="7"/>
  <c r="O945" i="7"/>
  <c r="O946" i="7"/>
  <c r="O947" i="7"/>
  <c r="O948" i="7"/>
  <c r="O949" i="7"/>
  <c r="O950" i="7"/>
  <c r="O951" i="7"/>
  <c r="O952" i="7"/>
  <c r="O953" i="7"/>
  <c r="O954" i="7"/>
  <c r="O955" i="7"/>
  <c r="O956" i="7"/>
  <c r="O957" i="7"/>
  <c r="O958" i="7"/>
  <c r="O959" i="7"/>
  <c r="O960" i="7"/>
  <c r="O961" i="7"/>
  <c r="O962" i="7"/>
  <c r="O963" i="7"/>
  <c r="O964" i="7"/>
  <c r="O965" i="7"/>
  <c r="O966" i="7"/>
  <c r="O967" i="7"/>
  <c r="O968" i="7"/>
  <c r="O969" i="7"/>
  <c r="O970" i="7"/>
  <c r="O971" i="7"/>
  <c r="O972" i="7"/>
  <c r="O973" i="7"/>
  <c r="O974" i="7"/>
  <c r="O975" i="7"/>
  <c r="O976" i="7"/>
  <c r="O977" i="7"/>
  <c r="O978" i="7"/>
  <c r="O979" i="7"/>
  <c r="O980" i="7"/>
  <c r="O981" i="7"/>
  <c r="O982" i="7"/>
  <c r="O983" i="7"/>
  <c r="O984" i="7"/>
  <c r="O985" i="7"/>
  <c r="O986" i="7"/>
  <c r="O987" i="7"/>
  <c r="O988" i="7"/>
  <c r="O989" i="7"/>
  <c r="O990" i="7"/>
  <c r="O991" i="7"/>
  <c r="O992" i="7"/>
  <c r="O993" i="7"/>
  <c r="O994" i="7"/>
  <c r="O995" i="7"/>
  <c r="O996" i="7"/>
  <c r="O997" i="7"/>
  <c r="O998" i="7"/>
  <c r="O999" i="7"/>
  <c r="O1000" i="7"/>
  <c r="O1001" i="7"/>
  <c r="O1002" i="7"/>
  <c r="O1003" i="7"/>
  <c r="O1004" i="7"/>
  <c r="O1005" i="7"/>
  <c r="O1006" i="7"/>
  <c r="O1007" i="7"/>
  <c r="O1008" i="7"/>
  <c r="O1009" i="7"/>
  <c r="O1010" i="7"/>
  <c r="O1011" i="7"/>
  <c r="O1012" i="7"/>
  <c r="O1013" i="7"/>
  <c r="O1014" i="7"/>
  <c r="O1015" i="7"/>
  <c r="O1016" i="7"/>
  <c r="O1017" i="7"/>
  <c r="O1018" i="7"/>
  <c r="O1019" i="7"/>
  <c r="O1020" i="7"/>
  <c r="O1021" i="7"/>
  <c r="O1022" i="7"/>
  <c r="O1023" i="7"/>
  <c r="O1024" i="7"/>
  <c r="O1025" i="7"/>
  <c r="O1026" i="7"/>
  <c r="O1027" i="7"/>
  <c r="O1028" i="7"/>
  <c r="O1029" i="7"/>
  <c r="O1030" i="7"/>
  <c r="O1031" i="7"/>
  <c r="O1032" i="7"/>
  <c r="O1033" i="7"/>
  <c r="O1034" i="7"/>
  <c r="O1035" i="7"/>
  <c r="O1036" i="7"/>
  <c r="O1037" i="7"/>
  <c r="O1038" i="7"/>
  <c r="O1039" i="7"/>
  <c r="O1040" i="7"/>
  <c r="O1041" i="7"/>
  <c r="O1042" i="7"/>
  <c r="O1043" i="7"/>
  <c r="O1044" i="7"/>
  <c r="O1045" i="7"/>
  <c r="O1046" i="7"/>
  <c r="O1047" i="7"/>
  <c r="O1048" i="7"/>
  <c r="O1049" i="7"/>
  <c r="O1050" i="7"/>
  <c r="O1051" i="7"/>
  <c r="O1052" i="7"/>
  <c r="O1053" i="7"/>
  <c r="O1054" i="7"/>
  <c r="O1055" i="7"/>
  <c r="O1056" i="7"/>
  <c r="O1057" i="7"/>
  <c r="O1058" i="7"/>
  <c r="O1059" i="7"/>
  <c r="O1060" i="7"/>
  <c r="O1061" i="7"/>
  <c r="O1062" i="7"/>
  <c r="O1063" i="7"/>
  <c r="O1064" i="7"/>
  <c r="O1065" i="7"/>
  <c r="O1066" i="7"/>
  <c r="O1067" i="7"/>
  <c r="O1068" i="7"/>
  <c r="O1069" i="7"/>
  <c r="O1070" i="7"/>
  <c r="O1071" i="7"/>
  <c r="O1072" i="7"/>
  <c r="O1073" i="7"/>
  <c r="O1074" i="7"/>
  <c r="O1075" i="7"/>
  <c r="O1076" i="7"/>
  <c r="O1077" i="7"/>
  <c r="O1078" i="7"/>
  <c r="O1079" i="7"/>
  <c r="O1080" i="7"/>
  <c r="O1081" i="7"/>
  <c r="O1082" i="7"/>
  <c r="O1083" i="7"/>
  <c r="O1084" i="7"/>
  <c r="O1085" i="7"/>
  <c r="O1086" i="7"/>
  <c r="O1087" i="7"/>
  <c r="O1088" i="7"/>
  <c r="O1089" i="7"/>
  <c r="O1090" i="7"/>
  <c r="O1091" i="7"/>
  <c r="O1092" i="7"/>
  <c r="O1093" i="7"/>
  <c r="O1094" i="7"/>
  <c r="O1095" i="7"/>
  <c r="O1096" i="7"/>
  <c r="O1097" i="7"/>
  <c r="O1098" i="7"/>
  <c r="O1099" i="7"/>
  <c r="O1100" i="7"/>
  <c r="O1101" i="7"/>
  <c r="O1102" i="7"/>
  <c r="O1103" i="7"/>
  <c r="O1104" i="7"/>
  <c r="O1105" i="7"/>
  <c r="O1106" i="7"/>
  <c r="O1107" i="7"/>
  <c r="O1108" i="7"/>
  <c r="O1109" i="7"/>
  <c r="O1110" i="7"/>
  <c r="O1111" i="7"/>
  <c r="O1112" i="7"/>
  <c r="O1113" i="7"/>
  <c r="O1114" i="7"/>
  <c r="O1115" i="7"/>
  <c r="O1116" i="7"/>
  <c r="O1117" i="7"/>
  <c r="O1118" i="7"/>
  <c r="O1119" i="7"/>
  <c r="O1120" i="7"/>
  <c r="O1121" i="7"/>
  <c r="O1122" i="7"/>
  <c r="O1123" i="7"/>
  <c r="O1124" i="7"/>
  <c r="O1125" i="7"/>
  <c r="O1126" i="7"/>
  <c r="O1127" i="7"/>
  <c r="O1128" i="7"/>
  <c r="O1129" i="7"/>
  <c r="O1130" i="7"/>
  <c r="O1131" i="7"/>
  <c r="O1132" i="7"/>
  <c r="O1133" i="7"/>
  <c r="O1134" i="7"/>
  <c r="O1135" i="7"/>
  <c r="O1136" i="7"/>
  <c r="O1137" i="7"/>
  <c r="O1138" i="7"/>
  <c r="O1139" i="7"/>
  <c r="O1140" i="7"/>
  <c r="O1141" i="7"/>
  <c r="O1142" i="7"/>
  <c r="O1143" i="7"/>
  <c r="O1144" i="7"/>
  <c r="O1145" i="7"/>
  <c r="O1146" i="7"/>
  <c r="O1147" i="7"/>
  <c r="O1148" i="7"/>
  <c r="O1149" i="7"/>
  <c r="O1150" i="7"/>
  <c r="O1151" i="7"/>
  <c r="O1152" i="7"/>
  <c r="O1153" i="7"/>
  <c r="O1154" i="7"/>
  <c r="O1155" i="7"/>
  <c r="O1156" i="7"/>
  <c r="O1157" i="7"/>
  <c r="O1158" i="7"/>
  <c r="O1159" i="7"/>
  <c r="O1160" i="7"/>
  <c r="O1161" i="7"/>
  <c r="O1162" i="7"/>
  <c r="O1163" i="7"/>
  <c r="O1164" i="7"/>
  <c r="O1165" i="7"/>
  <c r="O1166" i="7"/>
  <c r="O1167" i="7"/>
  <c r="O1168" i="7"/>
  <c r="O1169" i="7"/>
  <c r="O1170" i="7"/>
  <c r="O1171" i="7"/>
  <c r="O1172" i="7"/>
  <c r="O1173" i="7"/>
  <c r="O1174" i="7"/>
  <c r="O1175" i="7"/>
  <c r="O1176" i="7"/>
  <c r="O1177" i="7"/>
  <c r="O1178" i="7"/>
  <c r="O1179" i="7"/>
  <c r="O1180" i="7"/>
  <c r="O1181" i="7"/>
  <c r="O1182" i="7"/>
  <c r="O1183" i="7"/>
  <c r="O1184" i="7"/>
  <c r="O1185" i="7"/>
  <c r="O1186" i="7"/>
  <c r="O1187" i="7"/>
  <c r="O1188" i="7"/>
  <c r="O1189" i="7"/>
  <c r="O1190" i="7"/>
  <c r="O1191" i="7"/>
  <c r="O1192" i="7"/>
  <c r="O1193" i="7"/>
  <c r="O1194" i="7"/>
  <c r="O1195" i="7"/>
  <c r="O1196" i="7"/>
  <c r="O1197" i="7"/>
  <c r="O1198" i="7"/>
  <c r="O1199" i="7"/>
  <c r="O1200" i="7"/>
  <c r="O1201" i="7"/>
  <c r="O1202" i="7"/>
  <c r="O1203" i="7"/>
  <c r="O1204" i="7"/>
  <c r="O1205" i="7"/>
  <c r="O1206" i="7"/>
  <c r="O1207" i="7"/>
  <c r="O1208" i="7"/>
  <c r="O1209" i="7"/>
  <c r="O1210" i="7"/>
  <c r="O1211" i="7"/>
  <c r="O1212" i="7"/>
  <c r="O1213" i="7"/>
  <c r="O1214" i="7"/>
  <c r="O1215" i="7"/>
  <c r="O1216" i="7"/>
  <c r="O1217" i="7"/>
  <c r="O1218" i="7"/>
  <c r="O1219" i="7"/>
  <c r="O1220" i="7"/>
  <c r="O1221" i="7"/>
  <c r="O1222" i="7"/>
  <c r="O1223" i="7"/>
  <c r="O1224" i="7"/>
  <c r="O1225" i="7"/>
  <c r="O1226" i="7"/>
  <c r="O1227" i="7"/>
  <c r="O1228" i="7"/>
  <c r="O1229" i="7"/>
  <c r="O1230" i="7"/>
  <c r="O1231" i="7"/>
  <c r="O1232" i="7"/>
  <c r="O1233" i="7"/>
  <c r="O1234" i="7"/>
  <c r="O1235" i="7"/>
  <c r="O1236" i="7"/>
  <c r="O1237" i="7"/>
  <c r="O1238" i="7"/>
  <c r="O1239" i="7"/>
  <c r="O1240" i="7"/>
  <c r="O1241" i="7"/>
  <c r="O1242" i="7"/>
  <c r="O1243" i="7"/>
  <c r="O1244" i="7"/>
  <c r="O1245" i="7"/>
  <c r="O1246" i="7"/>
  <c r="O1247" i="7"/>
  <c r="O1248" i="7"/>
  <c r="O1249" i="7"/>
  <c r="O1250" i="7"/>
  <c r="O1251" i="7"/>
  <c r="O1252" i="7"/>
  <c r="O1253" i="7"/>
  <c r="O1254" i="7"/>
  <c r="O1255" i="7"/>
  <c r="O1256" i="7"/>
  <c r="O1257" i="7"/>
  <c r="O1258" i="7"/>
  <c r="O1259" i="7"/>
  <c r="O1260" i="7"/>
  <c r="O1261" i="7"/>
  <c r="O1262" i="7"/>
  <c r="O1263" i="7"/>
  <c r="O1264" i="7"/>
  <c r="O1265" i="7"/>
  <c r="O1266" i="7"/>
  <c r="O1267" i="7"/>
  <c r="O1268" i="7"/>
  <c r="O1269" i="7"/>
  <c r="O1270" i="7"/>
  <c r="O1271" i="7"/>
  <c r="O1272" i="7"/>
  <c r="O1273" i="7"/>
  <c r="O1274" i="7"/>
  <c r="O1275" i="7"/>
  <c r="O1276" i="7"/>
  <c r="O1277" i="7"/>
  <c r="O1278" i="7"/>
  <c r="O1279" i="7"/>
  <c r="O1280" i="7"/>
  <c r="O1281" i="7"/>
  <c r="O1282" i="7"/>
  <c r="O1283" i="7"/>
  <c r="O1284" i="7"/>
  <c r="O1285" i="7"/>
  <c r="O1286" i="7"/>
  <c r="O1287" i="7"/>
  <c r="O1288" i="7"/>
  <c r="O1289" i="7"/>
  <c r="O1290" i="7"/>
  <c r="O1291" i="7"/>
  <c r="O1292" i="7"/>
  <c r="O1293" i="7"/>
  <c r="O1294" i="7"/>
  <c r="O1295" i="7"/>
  <c r="O1296" i="7"/>
  <c r="O1297" i="7"/>
  <c r="O1298" i="7"/>
  <c r="O1299" i="7"/>
  <c r="O1300" i="7"/>
  <c r="O1301" i="7"/>
  <c r="O1302" i="7"/>
  <c r="O1303" i="7"/>
  <c r="O1304" i="7"/>
  <c r="O1305" i="7"/>
  <c r="O1306" i="7"/>
  <c r="O1307" i="7"/>
  <c r="O1308" i="7"/>
  <c r="O1309" i="7"/>
  <c r="O1310" i="7"/>
  <c r="O1311" i="7"/>
  <c r="O1312" i="7"/>
  <c r="O1313" i="7"/>
  <c r="O1314" i="7"/>
  <c r="O1315" i="7"/>
  <c r="O1316" i="7"/>
  <c r="O1317" i="7"/>
  <c r="O1318" i="7"/>
  <c r="O1319" i="7"/>
  <c r="O1320" i="7"/>
  <c r="O1321" i="7"/>
  <c r="O1322" i="7"/>
  <c r="O1323" i="7"/>
  <c r="O1324" i="7"/>
  <c r="O1325" i="7"/>
  <c r="O1326" i="7"/>
  <c r="O1327" i="7"/>
  <c r="O1328" i="7"/>
  <c r="O1329" i="7"/>
  <c r="O1330" i="7"/>
  <c r="O1331" i="7"/>
  <c r="O1332" i="7"/>
  <c r="O1333" i="7"/>
  <c r="O1334" i="7"/>
  <c r="O1335" i="7"/>
  <c r="O1336" i="7"/>
  <c r="O1337" i="7"/>
  <c r="O1338" i="7"/>
  <c r="O1339" i="7"/>
  <c r="O1340" i="7"/>
  <c r="O1341" i="7"/>
  <c r="O1342" i="7"/>
  <c r="O1343" i="7"/>
  <c r="O1344" i="7"/>
  <c r="O1345" i="7"/>
  <c r="O1346" i="7"/>
  <c r="O1347" i="7"/>
  <c r="O1348" i="7"/>
  <c r="O1349" i="7"/>
  <c r="O1350" i="7"/>
  <c r="O1351" i="7"/>
  <c r="O1352" i="7"/>
  <c r="O1353" i="7"/>
  <c r="O1354" i="7"/>
  <c r="O1355" i="7"/>
  <c r="O1356" i="7"/>
  <c r="O1357" i="7"/>
  <c r="O1358" i="7"/>
  <c r="O1359" i="7"/>
  <c r="O1360" i="7"/>
  <c r="O1361" i="7"/>
  <c r="O1362" i="7"/>
  <c r="O1363" i="7"/>
  <c r="O1364" i="7"/>
  <c r="O1365" i="7"/>
  <c r="O1366" i="7"/>
  <c r="O1367" i="7"/>
  <c r="O1368" i="7"/>
  <c r="O1369" i="7"/>
  <c r="O1370" i="7"/>
  <c r="O1371" i="7"/>
  <c r="O1372" i="7"/>
  <c r="O1373" i="7"/>
  <c r="O1374" i="7"/>
  <c r="O1375" i="7"/>
  <c r="O1376" i="7"/>
  <c r="O1377" i="7"/>
  <c r="O1378" i="7"/>
  <c r="O1379" i="7"/>
  <c r="O1380" i="7"/>
  <c r="O1381" i="7"/>
  <c r="O1382" i="7"/>
  <c r="O1383" i="7"/>
  <c r="O1384" i="7"/>
  <c r="O1385" i="7"/>
  <c r="O1386" i="7"/>
  <c r="O1387" i="7"/>
  <c r="O1388" i="7"/>
  <c r="O1389" i="7"/>
  <c r="O1390" i="7"/>
  <c r="O1391" i="7"/>
  <c r="O1392" i="7"/>
  <c r="O1393" i="7"/>
  <c r="O1394" i="7"/>
  <c r="O1395" i="7"/>
  <c r="O1396" i="7"/>
  <c r="O1397" i="7"/>
  <c r="O1398" i="7"/>
  <c r="O1399" i="7"/>
  <c r="O1400" i="7"/>
  <c r="O1401" i="7"/>
  <c r="O1402" i="7"/>
  <c r="O1403" i="7"/>
  <c r="O1404" i="7"/>
  <c r="O1405" i="7"/>
  <c r="O1406" i="7"/>
  <c r="O1407" i="7"/>
  <c r="O1408" i="7"/>
  <c r="O1409" i="7"/>
  <c r="O1410" i="7"/>
  <c r="O1411" i="7"/>
  <c r="O1412" i="7"/>
  <c r="O1413" i="7"/>
  <c r="O1414" i="7"/>
  <c r="O1415" i="7"/>
  <c r="O1416" i="7"/>
  <c r="O1417" i="7"/>
  <c r="O1418" i="7"/>
  <c r="O1419" i="7"/>
  <c r="O1420" i="7"/>
  <c r="O1421" i="7"/>
  <c r="O1422" i="7"/>
  <c r="O1423" i="7"/>
  <c r="O1424" i="7"/>
  <c r="O1425" i="7"/>
  <c r="O1426" i="7"/>
  <c r="O1427" i="7"/>
  <c r="O1428" i="7"/>
  <c r="O1429" i="7"/>
  <c r="O1430" i="7"/>
  <c r="O1431" i="7"/>
  <c r="O1432" i="7"/>
  <c r="O1433" i="7"/>
  <c r="O1434" i="7"/>
  <c r="O1435" i="7"/>
  <c r="O1436" i="7"/>
  <c r="O1437" i="7"/>
  <c r="O1438" i="7"/>
  <c r="O1439" i="7"/>
  <c r="O1440" i="7"/>
  <c r="O1441" i="7"/>
  <c r="O1442" i="7"/>
  <c r="O1443" i="7"/>
  <c r="O1444" i="7"/>
  <c r="O1445" i="7"/>
  <c r="O1446" i="7"/>
  <c r="O1447" i="7"/>
  <c r="O1448" i="7"/>
  <c r="O1449" i="7"/>
  <c r="O1450" i="7"/>
  <c r="O1451" i="7"/>
  <c r="O1452" i="7"/>
  <c r="O1453" i="7"/>
  <c r="O1454" i="7"/>
  <c r="O1455" i="7"/>
  <c r="O1456" i="7"/>
  <c r="O1457" i="7"/>
  <c r="O1458" i="7"/>
  <c r="O1459" i="7"/>
  <c r="O1460" i="7"/>
  <c r="O1461" i="7"/>
  <c r="O1462" i="7"/>
  <c r="O1463" i="7"/>
  <c r="O1464" i="7"/>
  <c r="O1465" i="7"/>
  <c r="O1466" i="7"/>
  <c r="O1467" i="7"/>
  <c r="O1468" i="7"/>
  <c r="O1469" i="7"/>
  <c r="O1470" i="7"/>
  <c r="O1471" i="7"/>
  <c r="O1472" i="7"/>
  <c r="O1473" i="7"/>
  <c r="O1474" i="7"/>
  <c r="O1475" i="7"/>
  <c r="O1476" i="7"/>
  <c r="O1477" i="7"/>
  <c r="O1478" i="7"/>
  <c r="O1479" i="7"/>
  <c r="O1480" i="7"/>
  <c r="O1481" i="7"/>
  <c r="O1482" i="7"/>
  <c r="O1483" i="7"/>
  <c r="O1484" i="7"/>
  <c r="O1485" i="7"/>
  <c r="O1486" i="7"/>
  <c r="O1487" i="7"/>
  <c r="O1488" i="7"/>
  <c r="O1489" i="7"/>
  <c r="O1490" i="7"/>
  <c r="O1491" i="7"/>
  <c r="O1492" i="7"/>
  <c r="O1493" i="7"/>
  <c r="O1494" i="7"/>
  <c r="O1495" i="7"/>
  <c r="O1496" i="7"/>
  <c r="O1497" i="7"/>
  <c r="O1498" i="7"/>
  <c r="O1499" i="7"/>
  <c r="O1500" i="7"/>
  <c r="O1501" i="7"/>
  <c r="O1502" i="7"/>
  <c r="O1503" i="7"/>
  <c r="O1504" i="7"/>
  <c r="O1505" i="7"/>
  <c r="O1506" i="7"/>
  <c r="O1507" i="7"/>
  <c r="O1508" i="7"/>
  <c r="O1509" i="7"/>
  <c r="O1510" i="7"/>
  <c r="O1511" i="7"/>
  <c r="O1512" i="7"/>
  <c r="O1513" i="7"/>
  <c r="O1514" i="7"/>
  <c r="O1515" i="7"/>
  <c r="O1516" i="7"/>
  <c r="O1517" i="7"/>
  <c r="O1518" i="7"/>
  <c r="O1519" i="7"/>
  <c r="O1520" i="7"/>
  <c r="O1521" i="7"/>
  <c r="O1522" i="7"/>
  <c r="O1523" i="7"/>
  <c r="O1524" i="7"/>
  <c r="O1525" i="7"/>
  <c r="O1526" i="7"/>
  <c r="O1527" i="7"/>
  <c r="O1528" i="7"/>
  <c r="O1529" i="7"/>
  <c r="O1530" i="7"/>
  <c r="O1531" i="7"/>
  <c r="O1532" i="7"/>
  <c r="O1533" i="7"/>
  <c r="O1534" i="7"/>
  <c r="O1535" i="7"/>
  <c r="O1536" i="7"/>
  <c r="O1537" i="7"/>
  <c r="O1538" i="7"/>
  <c r="O1539" i="7"/>
  <c r="O1540" i="7"/>
  <c r="O1541" i="7"/>
  <c r="O1542" i="7"/>
  <c r="O1543" i="7"/>
  <c r="O1544" i="7"/>
  <c r="O1545" i="7"/>
  <c r="O1546" i="7"/>
  <c r="O1547" i="7"/>
  <c r="O1548" i="7"/>
  <c r="O1549" i="7"/>
  <c r="O1550" i="7"/>
  <c r="O1551" i="7"/>
  <c r="O1552" i="7"/>
  <c r="O1553" i="7"/>
  <c r="O1554" i="7"/>
  <c r="O1555" i="7"/>
  <c r="O1556" i="7"/>
  <c r="O1557" i="7"/>
  <c r="O1558" i="7"/>
  <c r="O1559" i="7"/>
  <c r="O1560" i="7"/>
  <c r="O1561" i="7"/>
  <c r="O1562" i="7"/>
  <c r="O1563" i="7"/>
  <c r="O1564" i="7"/>
  <c r="O1565" i="7"/>
  <c r="O1566" i="7"/>
  <c r="O1567" i="7"/>
  <c r="O1568" i="7"/>
  <c r="O1569" i="7"/>
  <c r="O1570" i="7"/>
  <c r="O1571" i="7"/>
  <c r="O1572" i="7"/>
  <c r="O1573" i="7"/>
  <c r="O1574" i="7"/>
  <c r="O1575" i="7"/>
  <c r="O1576" i="7"/>
  <c r="O1577" i="7"/>
  <c r="O1578" i="7"/>
  <c r="O1579" i="7"/>
  <c r="O1580" i="7"/>
  <c r="O1581" i="7"/>
  <c r="O1582" i="7"/>
  <c r="O1583" i="7"/>
  <c r="O1584" i="7"/>
  <c r="O1585" i="7"/>
  <c r="O1586" i="7"/>
  <c r="O1587" i="7"/>
  <c r="O1588" i="7"/>
  <c r="O1589" i="7"/>
  <c r="O1590" i="7"/>
  <c r="O1591" i="7"/>
  <c r="O1592" i="7"/>
  <c r="O1593" i="7"/>
  <c r="O1594" i="7"/>
  <c r="O1595" i="7"/>
  <c r="O1596" i="7"/>
  <c r="O1597" i="7"/>
  <c r="O1598" i="7"/>
  <c r="O1599" i="7"/>
  <c r="O1600" i="7"/>
  <c r="O1601" i="7"/>
  <c r="O1602" i="7"/>
  <c r="O1603" i="7"/>
  <c r="O1604" i="7"/>
  <c r="O1605" i="7"/>
  <c r="O1606" i="7"/>
  <c r="O1607" i="7"/>
  <c r="O1608" i="7"/>
  <c r="O1609" i="7"/>
  <c r="O1610" i="7"/>
  <c r="O1611" i="7"/>
  <c r="O1612" i="7"/>
  <c r="O1613" i="7"/>
  <c r="O1614" i="7"/>
  <c r="O1615" i="7"/>
  <c r="O1616" i="7"/>
  <c r="O1617" i="7"/>
  <c r="O1618" i="7"/>
  <c r="O1619" i="7"/>
  <c r="O1620" i="7"/>
  <c r="O1621" i="7"/>
  <c r="O1622" i="7"/>
  <c r="O1623" i="7"/>
  <c r="O1624" i="7"/>
  <c r="O1625" i="7"/>
  <c r="O1626" i="7"/>
  <c r="O1627" i="7"/>
  <c r="O1628" i="7"/>
  <c r="O1629" i="7"/>
  <c r="O1630" i="7"/>
  <c r="O1631" i="7"/>
  <c r="O1632" i="7"/>
  <c r="O1633" i="7"/>
  <c r="O1634" i="7"/>
  <c r="O1635" i="7"/>
  <c r="O1636" i="7"/>
  <c r="O1637" i="7"/>
  <c r="O1638" i="7"/>
  <c r="O1639" i="7"/>
  <c r="O1640" i="7"/>
  <c r="O1641" i="7"/>
  <c r="O1642" i="7"/>
  <c r="O1643" i="7"/>
  <c r="O1644" i="7"/>
  <c r="O1645" i="7"/>
  <c r="O1646" i="7"/>
  <c r="O1647" i="7"/>
  <c r="O1648" i="7"/>
  <c r="O1649" i="7"/>
  <c r="O1650" i="7"/>
  <c r="O1651" i="7"/>
  <c r="O1652" i="7"/>
  <c r="O1653" i="7"/>
  <c r="O1654" i="7"/>
  <c r="O1655" i="7"/>
  <c r="O1656" i="7"/>
  <c r="O1657" i="7"/>
  <c r="O1658" i="7"/>
  <c r="O1659" i="7"/>
  <c r="O1660" i="7"/>
  <c r="O1661" i="7"/>
  <c r="O1662" i="7"/>
  <c r="O1663" i="7"/>
  <c r="O1664" i="7"/>
  <c r="O1665" i="7"/>
  <c r="O1666" i="7"/>
  <c r="O1667" i="7"/>
  <c r="O1668" i="7"/>
  <c r="O1669" i="7"/>
  <c r="O1670" i="7"/>
  <c r="O1671" i="7"/>
  <c r="O1672" i="7"/>
  <c r="O1673" i="7"/>
  <c r="O1674" i="7"/>
  <c r="O1675" i="7"/>
  <c r="O1676" i="7"/>
  <c r="O1677" i="7"/>
  <c r="O1678" i="7"/>
  <c r="O1679" i="7"/>
  <c r="O1680" i="7"/>
  <c r="O1681" i="7"/>
  <c r="O1682" i="7"/>
  <c r="O1683" i="7"/>
  <c r="O1684" i="7"/>
  <c r="O1685" i="7"/>
  <c r="O1686" i="7"/>
  <c r="O1687" i="7"/>
  <c r="O1688" i="7"/>
  <c r="O1689" i="7"/>
  <c r="O1690" i="7"/>
  <c r="O1691" i="7"/>
  <c r="O1692" i="7"/>
  <c r="O1693" i="7"/>
  <c r="O1694" i="7"/>
  <c r="O1695" i="7"/>
  <c r="O1696" i="7"/>
  <c r="O1697" i="7"/>
  <c r="O1698" i="7"/>
  <c r="O1699" i="7"/>
  <c r="O1700" i="7"/>
  <c r="O1701" i="7"/>
  <c r="O1702" i="7"/>
  <c r="O1703" i="7"/>
  <c r="O1704" i="7"/>
  <c r="O1705" i="7"/>
  <c r="O1706" i="7"/>
  <c r="O1707" i="7"/>
  <c r="O1708" i="7"/>
  <c r="O1709" i="7"/>
  <c r="O1710" i="7"/>
  <c r="O1711" i="7"/>
  <c r="O1712" i="7"/>
  <c r="O1713" i="7"/>
  <c r="O1714" i="7"/>
  <c r="O1715" i="7"/>
  <c r="O1716" i="7"/>
  <c r="O1717" i="7"/>
  <c r="O1718" i="7"/>
  <c r="O1719" i="7"/>
  <c r="O1720" i="7"/>
  <c r="O1721" i="7"/>
  <c r="O1722" i="7"/>
  <c r="O1723" i="7"/>
  <c r="O1724" i="7"/>
  <c r="O1725" i="7"/>
  <c r="O1726" i="7"/>
  <c r="O1727" i="7"/>
  <c r="O1728" i="7"/>
  <c r="O1729" i="7"/>
  <c r="O1730" i="7"/>
  <c r="O1731" i="7"/>
  <c r="O1732" i="7"/>
  <c r="O1733" i="7"/>
  <c r="O1734" i="7"/>
  <c r="O1735" i="7"/>
  <c r="O1736" i="7"/>
  <c r="O1737" i="7"/>
  <c r="O1738" i="7"/>
  <c r="O1739" i="7"/>
  <c r="O1740" i="7"/>
  <c r="O1741" i="7"/>
  <c r="O1742" i="7"/>
  <c r="O1743" i="7"/>
  <c r="O1744" i="7"/>
  <c r="O1745" i="7"/>
  <c r="O1746" i="7"/>
  <c r="O1747" i="7"/>
  <c r="O1748" i="7"/>
  <c r="O1749" i="7"/>
  <c r="O1750" i="7"/>
  <c r="O1751" i="7"/>
  <c r="O1752" i="7"/>
  <c r="O1753" i="7"/>
  <c r="O1754" i="7"/>
  <c r="O1755" i="7"/>
  <c r="O1756" i="7"/>
  <c r="O1757" i="7"/>
  <c r="O1758" i="7"/>
  <c r="O1759" i="7"/>
  <c r="O1760" i="7"/>
  <c r="O1761" i="7"/>
  <c r="O1762" i="7"/>
  <c r="O1763" i="7"/>
  <c r="O1764" i="7"/>
  <c r="O1765" i="7"/>
  <c r="O1766" i="7"/>
  <c r="O1767" i="7"/>
  <c r="O1768" i="7"/>
  <c r="O1769" i="7"/>
  <c r="O1770" i="7"/>
  <c r="O1771" i="7"/>
  <c r="O1772" i="7"/>
  <c r="O1773" i="7"/>
  <c r="O1774" i="7"/>
  <c r="O1775" i="7"/>
  <c r="O1776" i="7"/>
  <c r="O1777" i="7"/>
  <c r="O1778" i="7"/>
  <c r="O1779" i="7"/>
  <c r="O1780" i="7"/>
  <c r="O1781" i="7"/>
  <c r="O1782" i="7"/>
  <c r="O1783" i="7"/>
  <c r="O1784" i="7"/>
  <c r="O1785" i="7"/>
  <c r="O1786" i="7"/>
  <c r="O1787" i="7"/>
  <c r="O1788" i="7"/>
  <c r="O1789" i="7"/>
  <c r="O1790" i="7"/>
  <c r="O1791" i="7"/>
  <c r="O1792" i="7"/>
  <c r="O1793" i="7"/>
  <c r="O1794" i="7"/>
  <c r="O1795" i="7"/>
  <c r="O1796" i="7"/>
  <c r="O1797" i="7"/>
  <c r="O1798" i="7"/>
  <c r="O1799" i="7"/>
  <c r="O1800" i="7"/>
  <c r="O1801" i="7"/>
  <c r="O1802" i="7"/>
  <c r="O1803" i="7"/>
  <c r="O1804" i="7"/>
  <c r="O1805" i="7"/>
  <c r="O1806" i="7"/>
  <c r="O1807" i="7"/>
  <c r="O1808" i="7"/>
  <c r="O1809" i="7"/>
  <c r="O1810" i="7"/>
  <c r="O1811" i="7"/>
  <c r="O1812" i="7"/>
  <c r="O1813" i="7"/>
  <c r="O1814" i="7"/>
  <c r="O1815" i="7"/>
  <c r="O1816" i="7"/>
  <c r="O1817" i="7"/>
  <c r="O1818" i="7"/>
  <c r="O1819" i="7"/>
  <c r="O1820" i="7"/>
  <c r="O1821" i="7"/>
  <c r="O1822" i="7"/>
  <c r="O1823" i="7"/>
  <c r="O1824" i="7"/>
  <c r="O1825" i="7"/>
  <c r="O1826" i="7"/>
  <c r="O1827" i="7"/>
  <c r="O1828" i="7"/>
  <c r="O1829" i="7"/>
  <c r="O1830" i="7"/>
  <c r="O1831" i="7"/>
  <c r="O1832" i="7"/>
  <c r="O1833" i="7"/>
  <c r="O1834" i="7"/>
  <c r="O1835" i="7"/>
  <c r="O1836" i="7"/>
  <c r="O1837" i="7"/>
  <c r="O1838" i="7"/>
  <c r="O1839" i="7"/>
  <c r="O1840" i="7"/>
  <c r="O1841" i="7"/>
  <c r="O1842" i="7"/>
  <c r="O1843" i="7"/>
  <c r="O1844" i="7"/>
  <c r="O1845" i="7"/>
  <c r="O1846" i="7"/>
  <c r="O1847" i="7"/>
  <c r="O1848" i="7"/>
  <c r="O1849" i="7"/>
  <c r="O1850" i="7"/>
  <c r="O1851" i="7"/>
  <c r="O1852" i="7"/>
  <c r="O1853" i="7"/>
  <c r="O1854" i="7"/>
  <c r="O1855" i="7"/>
  <c r="O1856" i="7"/>
  <c r="O1857" i="7"/>
  <c r="O1858" i="7"/>
  <c r="O1859" i="7"/>
  <c r="O1860" i="7"/>
  <c r="O1861" i="7"/>
  <c r="O1862" i="7"/>
  <c r="O1863" i="7"/>
  <c r="O1864" i="7"/>
  <c r="O1865" i="7"/>
  <c r="O1866" i="7"/>
  <c r="O1867" i="7"/>
  <c r="O1868" i="7"/>
  <c r="O1869" i="7"/>
  <c r="O1870" i="7"/>
  <c r="O1871" i="7"/>
  <c r="O1872" i="7"/>
  <c r="O1873" i="7"/>
  <c r="O1874" i="7"/>
  <c r="O1875" i="7"/>
  <c r="O1876" i="7"/>
  <c r="O1877" i="7"/>
  <c r="O1878" i="7"/>
  <c r="O1879" i="7"/>
  <c r="O1880" i="7"/>
  <c r="O1881" i="7"/>
  <c r="O1882" i="7"/>
  <c r="O1883" i="7"/>
  <c r="O1884" i="7"/>
  <c r="O1885" i="7"/>
  <c r="O1886" i="7"/>
  <c r="O1887" i="7"/>
  <c r="O1888" i="7"/>
  <c r="O1889" i="7"/>
  <c r="O1890" i="7"/>
  <c r="O1891" i="7"/>
  <c r="O1892" i="7"/>
  <c r="O1893" i="7"/>
  <c r="O1894" i="7"/>
  <c r="O1895" i="7"/>
  <c r="O1896" i="7"/>
  <c r="O1897" i="7"/>
  <c r="O1898" i="7"/>
  <c r="O1899" i="7"/>
  <c r="O1900" i="7"/>
  <c r="O1901" i="7"/>
  <c r="O1902" i="7"/>
  <c r="O1903" i="7"/>
  <c r="O1904" i="7"/>
  <c r="O1905" i="7"/>
  <c r="O1906" i="7"/>
  <c r="O1907" i="7"/>
  <c r="O1908" i="7"/>
  <c r="O1909" i="7"/>
  <c r="O1910" i="7"/>
  <c r="O1911" i="7"/>
  <c r="O1912" i="7"/>
  <c r="O1913" i="7"/>
  <c r="O1914" i="7"/>
  <c r="O1915" i="7"/>
  <c r="O1916" i="7"/>
  <c r="O1917" i="7"/>
  <c r="O1918" i="7"/>
  <c r="O1919" i="7"/>
  <c r="O1920" i="7"/>
  <c r="O1921" i="7"/>
  <c r="O1922" i="7"/>
  <c r="O1923" i="7"/>
  <c r="O1924" i="7"/>
  <c r="O1925" i="7"/>
  <c r="O1926" i="7"/>
  <c r="O1927" i="7"/>
  <c r="O1928" i="7"/>
  <c r="O1929" i="7"/>
  <c r="O1930" i="7"/>
  <c r="O1931" i="7"/>
  <c r="O1932" i="7"/>
  <c r="O1933" i="7"/>
  <c r="O1934" i="7"/>
  <c r="O1935" i="7"/>
  <c r="O1936" i="7"/>
  <c r="O1937" i="7"/>
  <c r="O1938" i="7"/>
  <c r="O1939" i="7"/>
  <c r="O1940" i="7"/>
  <c r="O1941" i="7"/>
  <c r="O1942" i="7"/>
  <c r="O1943" i="7"/>
  <c r="O1944" i="7"/>
  <c r="O1945" i="7"/>
  <c r="O1946" i="7"/>
  <c r="O1947" i="7"/>
  <c r="O1948" i="7"/>
  <c r="O1949" i="7"/>
  <c r="O1950" i="7"/>
  <c r="O1951" i="7"/>
  <c r="O1952" i="7"/>
  <c r="O1953" i="7"/>
  <c r="O1954" i="7"/>
  <c r="O1955" i="7"/>
  <c r="O1956" i="7"/>
  <c r="O1957" i="7"/>
  <c r="O1958" i="7"/>
  <c r="O1959" i="7"/>
  <c r="O1960" i="7"/>
  <c r="O1961" i="7"/>
  <c r="O1962" i="7"/>
  <c r="O1963" i="7"/>
  <c r="O1964" i="7"/>
  <c r="O1965" i="7"/>
  <c r="O1966" i="7"/>
  <c r="O1967" i="7"/>
  <c r="O1968" i="7"/>
  <c r="O1969" i="7"/>
  <c r="O1970" i="7"/>
  <c r="O1971" i="7"/>
  <c r="O1972" i="7"/>
  <c r="O1973" i="7"/>
  <c r="O1974" i="7"/>
  <c r="O1975" i="7"/>
  <c r="O1976" i="7"/>
  <c r="O1977" i="7"/>
  <c r="O1978" i="7"/>
  <c r="O1979" i="7"/>
  <c r="O1980" i="7"/>
  <c r="O1981" i="7"/>
  <c r="O1982" i="7"/>
  <c r="O1983" i="7"/>
  <c r="O1984" i="7"/>
  <c r="O1985" i="7"/>
  <c r="O1986" i="7"/>
  <c r="O1987" i="7"/>
  <c r="O1988" i="7"/>
  <c r="O1989" i="7"/>
  <c r="O1990" i="7"/>
  <c r="O1991" i="7"/>
  <c r="O1992" i="7"/>
  <c r="O1993" i="7"/>
  <c r="O1994" i="7"/>
  <c r="O1995" i="7"/>
  <c r="O1996" i="7"/>
  <c r="O1997" i="7"/>
  <c r="O1998" i="7"/>
  <c r="O1999" i="7"/>
  <c r="O2000" i="7"/>
  <c r="O2001" i="7"/>
  <c r="O2002" i="7"/>
  <c r="O2003" i="7"/>
  <c r="O2004" i="7"/>
  <c r="O2005" i="7"/>
  <c r="O2006" i="7"/>
  <c r="O2007" i="7"/>
  <c r="O2008" i="7"/>
  <c r="O2009" i="7"/>
  <c r="O2010" i="7"/>
  <c r="O2011" i="7"/>
  <c r="O2012" i="7"/>
  <c r="O2013" i="7"/>
  <c r="O2014" i="7"/>
  <c r="O2015" i="7"/>
  <c r="O2016" i="7"/>
  <c r="O2017" i="7"/>
  <c r="O2018" i="7"/>
  <c r="O2019" i="7"/>
  <c r="O2020" i="7"/>
  <c r="O2021" i="7"/>
  <c r="O2022" i="7"/>
  <c r="O2023" i="7"/>
  <c r="O2024" i="7"/>
  <c r="O2025" i="7"/>
  <c r="O2026" i="7"/>
  <c r="O2027" i="7"/>
  <c r="O2028" i="7"/>
  <c r="O2029" i="7"/>
  <c r="O2030" i="7"/>
  <c r="O2031" i="7"/>
  <c r="O2032" i="7"/>
  <c r="O2033" i="7"/>
  <c r="O2034" i="7"/>
  <c r="O2035" i="7"/>
  <c r="O2036" i="7"/>
  <c r="O2037" i="7"/>
  <c r="O2038" i="7"/>
  <c r="O2039" i="7"/>
  <c r="O2040" i="7"/>
  <c r="O2041" i="7"/>
  <c r="O2042" i="7"/>
  <c r="O2043" i="7"/>
  <c r="O2044" i="7"/>
  <c r="O2045" i="7"/>
  <c r="O2046" i="7"/>
  <c r="O2047" i="7"/>
  <c r="O2048" i="7"/>
  <c r="O2049" i="7"/>
  <c r="O2050" i="7"/>
  <c r="O2051" i="7"/>
  <c r="O2052" i="7"/>
  <c r="O2053" i="7"/>
  <c r="O2054" i="7"/>
  <c r="O2055" i="7"/>
  <c r="O2056" i="7"/>
  <c r="O2057" i="7"/>
  <c r="O2058" i="7"/>
  <c r="O2059" i="7"/>
  <c r="O2060" i="7"/>
  <c r="O2061" i="7"/>
  <c r="O2062" i="7"/>
  <c r="O2063" i="7"/>
  <c r="O2064" i="7"/>
  <c r="O2065" i="7"/>
  <c r="O2066" i="7"/>
  <c r="O2067" i="7"/>
  <c r="O2068" i="7"/>
  <c r="O2069" i="7"/>
  <c r="O2070" i="7"/>
  <c r="O2071" i="7"/>
  <c r="O2072" i="7"/>
  <c r="O2073" i="7"/>
  <c r="O2074" i="7"/>
  <c r="O2075" i="7"/>
  <c r="O2076" i="7"/>
  <c r="O2077" i="7"/>
  <c r="O2078" i="7"/>
  <c r="O2079" i="7"/>
  <c r="O2080" i="7"/>
  <c r="O2081" i="7"/>
  <c r="O2082" i="7"/>
  <c r="O2083" i="7"/>
  <c r="O2084" i="7"/>
  <c r="O2085" i="7"/>
  <c r="O2086" i="7"/>
  <c r="O2087" i="7"/>
  <c r="O2088" i="7"/>
  <c r="O2089" i="7"/>
  <c r="O2090" i="7"/>
  <c r="O2091" i="7"/>
  <c r="O2092" i="7"/>
  <c r="O2093" i="7"/>
  <c r="O2094" i="7"/>
  <c r="O2095" i="7"/>
  <c r="O2096" i="7"/>
  <c r="O2097" i="7"/>
  <c r="O2098" i="7"/>
  <c r="O2099" i="7"/>
  <c r="O2100" i="7"/>
  <c r="O2101" i="7"/>
  <c r="O2102" i="7"/>
  <c r="O2103" i="7"/>
  <c r="O2104" i="7"/>
  <c r="O2105" i="7"/>
  <c r="O2106" i="7"/>
  <c r="O2107" i="7"/>
  <c r="O2108" i="7"/>
  <c r="O2109" i="7"/>
  <c r="O2110" i="7"/>
  <c r="O2111" i="7"/>
  <c r="O2112" i="7"/>
  <c r="O2113" i="7"/>
  <c r="O2114" i="7"/>
  <c r="O2115" i="7"/>
  <c r="O2116" i="7"/>
  <c r="O2117" i="7"/>
  <c r="O2118" i="7"/>
  <c r="O2119" i="7"/>
  <c r="O2120" i="7"/>
  <c r="O2121" i="7"/>
  <c r="O2122" i="7"/>
  <c r="O2123" i="7"/>
  <c r="O2124" i="7"/>
  <c r="O2125" i="7"/>
  <c r="O2126" i="7"/>
  <c r="O2127" i="7"/>
  <c r="O2128" i="7"/>
  <c r="O2129" i="7"/>
  <c r="O2130" i="7"/>
  <c r="O2131" i="7"/>
  <c r="O2132" i="7"/>
  <c r="O2133" i="7"/>
  <c r="O2134" i="7"/>
  <c r="O2135" i="7"/>
  <c r="O2136" i="7"/>
  <c r="O2137" i="7"/>
  <c r="O2138" i="7"/>
  <c r="O2139" i="7"/>
  <c r="O2140" i="7"/>
  <c r="O2141" i="7"/>
  <c r="O2142" i="7"/>
  <c r="O2143" i="7"/>
  <c r="O2144" i="7"/>
  <c r="O2145" i="7"/>
  <c r="O2146" i="7"/>
  <c r="O2147" i="7"/>
  <c r="O2148" i="7"/>
  <c r="O2149" i="7"/>
  <c r="O2150" i="7"/>
  <c r="O2151" i="7"/>
  <c r="O2152" i="7"/>
  <c r="O2153" i="7"/>
  <c r="O2154" i="7"/>
  <c r="O2155" i="7"/>
  <c r="O2156" i="7"/>
  <c r="O2157" i="7"/>
  <c r="O2158" i="7"/>
  <c r="O2159" i="7"/>
  <c r="O2160" i="7"/>
  <c r="O2161" i="7"/>
  <c r="O2162" i="7"/>
  <c r="O2163" i="7"/>
  <c r="O2164" i="7"/>
  <c r="O2165" i="7"/>
  <c r="O2166" i="7"/>
  <c r="O2167" i="7"/>
  <c r="O2168" i="7"/>
  <c r="O2169" i="7"/>
  <c r="O2170" i="7"/>
  <c r="O2171" i="7"/>
  <c r="O2172" i="7"/>
  <c r="O2173" i="7"/>
  <c r="O2174" i="7"/>
  <c r="O2175" i="7"/>
  <c r="O2176" i="7"/>
  <c r="O2177" i="7"/>
  <c r="O2178" i="7"/>
  <c r="O2179" i="7"/>
  <c r="O2180" i="7"/>
  <c r="O2181" i="7"/>
  <c r="O2182" i="7"/>
  <c r="O2183" i="7"/>
  <c r="O2184" i="7"/>
  <c r="O2185" i="7"/>
  <c r="O2186" i="7"/>
  <c r="O2187" i="7"/>
  <c r="O2188" i="7"/>
  <c r="O2189" i="7"/>
  <c r="O2190" i="7"/>
  <c r="O2191" i="7"/>
  <c r="O2192" i="7"/>
  <c r="O2193" i="7"/>
  <c r="O2194" i="7"/>
  <c r="O2195" i="7"/>
  <c r="O2196" i="7"/>
  <c r="O2197" i="7"/>
  <c r="O2198" i="7"/>
  <c r="O2199" i="7"/>
  <c r="O2200" i="7"/>
  <c r="O2201" i="7"/>
  <c r="O2202" i="7"/>
  <c r="O2203" i="7"/>
  <c r="O2204" i="7"/>
  <c r="O2205" i="7"/>
  <c r="O2206" i="7"/>
  <c r="O2207" i="7"/>
  <c r="O2208" i="7"/>
  <c r="O2209" i="7"/>
  <c r="O2210" i="7"/>
  <c r="O2211" i="7"/>
  <c r="O2212" i="7"/>
  <c r="O2213" i="7"/>
  <c r="O2214" i="7"/>
  <c r="O2215" i="7"/>
  <c r="O2216" i="7"/>
  <c r="O2217" i="7"/>
  <c r="O2218" i="7"/>
  <c r="O2219" i="7"/>
  <c r="O2220" i="7"/>
  <c r="O2221" i="7"/>
  <c r="O2222" i="7"/>
  <c r="O2223" i="7"/>
  <c r="O2224" i="7"/>
  <c r="O2225" i="7"/>
  <c r="O2226" i="7"/>
  <c r="O2227" i="7"/>
  <c r="O2228" i="7"/>
  <c r="O2229" i="7"/>
  <c r="O2230" i="7"/>
  <c r="O2231" i="7"/>
  <c r="O2232" i="7"/>
  <c r="O2233" i="7"/>
  <c r="O2234" i="7"/>
  <c r="O2235" i="7"/>
  <c r="O2236" i="7"/>
  <c r="O2237" i="7"/>
  <c r="O2238" i="7"/>
  <c r="O2239" i="7"/>
  <c r="O2240" i="7"/>
  <c r="O2241" i="7"/>
  <c r="O2242" i="7"/>
  <c r="O2243" i="7"/>
  <c r="O2244" i="7"/>
  <c r="O2245" i="7"/>
  <c r="O2246" i="7"/>
  <c r="O2247" i="7"/>
  <c r="O2248" i="7"/>
  <c r="O2249" i="7"/>
  <c r="O2250" i="7"/>
  <c r="O2251" i="7"/>
  <c r="O2252" i="7"/>
  <c r="O2253" i="7"/>
  <c r="O2254" i="7"/>
  <c r="O2255" i="7"/>
  <c r="O2256" i="7"/>
  <c r="O2257" i="7"/>
  <c r="O2258" i="7"/>
  <c r="O2259" i="7"/>
  <c r="O2260" i="7"/>
  <c r="O2261" i="7"/>
  <c r="O2262" i="7"/>
  <c r="O2263" i="7"/>
  <c r="O2264" i="7"/>
  <c r="O2265" i="7"/>
  <c r="O2266" i="7"/>
  <c r="O2267" i="7"/>
  <c r="O2268" i="7"/>
  <c r="O2269" i="7"/>
  <c r="O2270" i="7"/>
  <c r="O2271" i="7"/>
  <c r="O2272" i="7"/>
  <c r="O2273" i="7"/>
  <c r="O2274" i="7"/>
  <c r="O2275" i="7"/>
  <c r="O2276" i="7"/>
  <c r="O2277" i="7"/>
  <c r="O2278" i="7"/>
  <c r="O2279" i="7"/>
  <c r="O2280" i="7"/>
  <c r="O2281" i="7"/>
  <c r="O2282" i="7"/>
  <c r="O2283" i="7"/>
  <c r="O2284" i="7"/>
  <c r="O2285" i="7"/>
  <c r="O2286" i="7"/>
  <c r="O2287" i="7"/>
  <c r="O2288" i="7"/>
  <c r="O2289" i="7"/>
  <c r="O2290" i="7"/>
  <c r="O2291" i="7"/>
  <c r="O2292" i="7"/>
  <c r="O2293" i="7"/>
  <c r="O2294" i="7"/>
  <c r="O2295" i="7"/>
  <c r="O2296" i="7"/>
  <c r="O2297" i="7"/>
  <c r="O2298" i="7"/>
  <c r="O2299" i="7"/>
  <c r="O2300" i="7"/>
  <c r="O2301" i="7"/>
  <c r="O2302" i="7"/>
  <c r="O2303" i="7"/>
  <c r="O2304" i="7"/>
  <c r="O2305" i="7"/>
  <c r="O2306" i="7"/>
  <c r="O2307" i="7"/>
  <c r="O2308" i="7"/>
  <c r="O2309" i="7"/>
  <c r="O2310" i="7"/>
  <c r="O2311" i="7"/>
  <c r="O2312" i="7"/>
  <c r="O2313" i="7"/>
  <c r="O2314" i="7"/>
  <c r="O2315" i="7"/>
  <c r="O2316" i="7"/>
  <c r="O2317" i="7"/>
  <c r="O2318" i="7"/>
  <c r="O2319" i="7"/>
  <c r="O2320" i="7"/>
  <c r="O2321" i="7"/>
  <c r="O2322" i="7"/>
  <c r="O2323" i="7"/>
  <c r="O2324" i="7"/>
  <c r="O2325" i="7"/>
  <c r="O2326" i="7"/>
  <c r="O2327" i="7"/>
  <c r="O2328" i="7"/>
  <c r="O2329" i="7"/>
  <c r="O2330" i="7"/>
  <c r="O2331" i="7"/>
  <c r="O2332" i="7"/>
  <c r="O2333" i="7"/>
  <c r="O2334" i="7"/>
  <c r="O2335" i="7"/>
  <c r="O2336" i="7"/>
  <c r="O2" i="7"/>
  <c r="N3" i="7"/>
  <c r="N4" i="7"/>
  <c r="N5" i="7"/>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96" i="7"/>
  <c r="N97" i="7"/>
  <c r="N98" i="7"/>
  <c r="N99" i="7"/>
  <c r="N100" i="7"/>
  <c r="N101" i="7"/>
  <c r="N102" i="7"/>
  <c r="N103" i="7"/>
  <c r="N104" i="7"/>
  <c r="N105" i="7"/>
  <c r="N106" i="7"/>
  <c r="N107" i="7"/>
  <c r="N108" i="7"/>
  <c r="N109" i="7"/>
  <c r="N110" i="7"/>
  <c r="N111" i="7"/>
  <c r="N112" i="7"/>
  <c r="N113" i="7"/>
  <c r="N114" i="7"/>
  <c r="N115" i="7"/>
  <c r="N116" i="7"/>
  <c r="N117" i="7"/>
  <c r="N118" i="7"/>
  <c r="N119" i="7"/>
  <c r="N120" i="7"/>
  <c r="N121" i="7"/>
  <c r="N122" i="7"/>
  <c r="N123" i="7"/>
  <c r="N124" i="7"/>
  <c r="N125" i="7"/>
  <c r="N126" i="7"/>
  <c r="N127" i="7"/>
  <c r="N128" i="7"/>
  <c r="N129" i="7"/>
  <c r="N130" i="7"/>
  <c r="N131" i="7"/>
  <c r="N132" i="7"/>
  <c r="N133" i="7"/>
  <c r="N134" i="7"/>
  <c r="N135" i="7"/>
  <c r="N136" i="7"/>
  <c r="N137" i="7"/>
  <c r="N138" i="7"/>
  <c r="N139" i="7"/>
  <c r="N140" i="7"/>
  <c r="N141" i="7"/>
  <c r="N142" i="7"/>
  <c r="N143" i="7"/>
  <c r="N144"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482" i="7"/>
  <c r="N483" i="7"/>
  <c r="N484" i="7"/>
  <c r="N485" i="7"/>
  <c r="N486" i="7"/>
  <c r="N487" i="7"/>
  <c r="N488" i="7"/>
  <c r="N489" i="7"/>
  <c r="N490" i="7"/>
  <c r="N491" i="7"/>
  <c r="N492" i="7"/>
  <c r="N493" i="7"/>
  <c r="N494" i="7"/>
  <c r="N495" i="7"/>
  <c r="N496" i="7"/>
  <c r="N497" i="7"/>
  <c r="N498" i="7"/>
  <c r="N499" i="7"/>
  <c r="N500" i="7"/>
  <c r="N501" i="7"/>
  <c r="N502" i="7"/>
  <c r="N503" i="7"/>
  <c r="N504" i="7"/>
  <c r="N505" i="7"/>
  <c r="N506" i="7"/>
  <c r="N507" i="7"/>
  <c r="N508" i="7"/>
  <c r="N509" i="7"/>
  <c r="N510" i="7"/>
  <c r="N511" i="7"/>
  <c r="N512" i="7"/>
  <c r="N513" i="7"/>
  <c r="N514" i="7"/>
  <c r="N515" i="7"/>
  <c r="N516" i="7"/>
  <c r="N517" i="7"/>
  <c r="N518" i="7"/>
  <c r="N519" i="7"/>
  <c r="N520" i="7"/>
  <c r="N521" i="7"/>
  <c r="N522" i="7"/>
  <c r="N523" i="7"/>
  <c r="N524" i="7"/>
  <c r="N525" i="7"/>
  <c r="N526" i="7"/>
  <c r="N527" i="7"/>
  <c r="N528" i="7"/>
  <c r="N529" i="7"/>
  <c r="N530" i="7"/>
  <c r="N531" i="7"/>
  <c r="N532" i="7"/>
  <c r="N533" i="7"/>
  <c r="N534" i="7"/>
  <c r="N535" i="7"/>
  <c r="N536" i="7"/>
  <c r="N537" i="7"/>
  <c r="N538" i="7"/>
  <c r="N539" i="7"/>
  <c r="N540" i="7"/>
  <c r="N541" i="7"/>
  <c r="N542" i="7"/>
  <c r="N543" i="7"/>
  <c r="N544" i="7"/>
  <c r="N545" i="7"/>
  <c r="N546" i="7"/>
  <c r="N547" i="7"/>
  <c r="N548" i="7"/>
  <c r="N549" i="7"/>
  <c r="N550" i="7"/>
  <c r="N551" i="7"/>
  <c r="N552" i="7"/>
  <c r="N553" i="7"/>
  <c r="N554" i="7"/>
  <c r="N555" i="7"/>
  <c r="N556" i="7"/>
  <c r="N557" i="7"/>
  <c r="N558" i="7"/>
  <c r="N559" i="7"/>
  <c r="N560" i="7"/>
  <c r="N561" i="7"/>
  <c r="N562" i="7"/>
  <c r="N563" i="7"/>
  <c r="N564" i="7"/>
  <c r="N565" i="7"/>
  <c r="N566" i="7"/>
  <c r="N567" i="7"/>
  <c r="N568" i="7"/>
  <c r="N569" i="7"/>
  <c r="N570" i="7"/>
  <c r="N571" i="7"/>
  <c r="N572" i="7"/>
  <c r="N573" i="7"/>
  <c r="N574" i="7"/>
  <c r="N575" i="7"/>
  <c r="N576" i="7"/>
  <c r="N577" i="7"/>
  <c r="N578" i="7"/>
  <c r="N579" i="7"/>
  <c r="N580" i="7"/>
  <c r="N581" i="7"/>
  <c r="N582" i="7"/>
  <c r="N583" i="7"/>
  <c r="N584" i="7"/>
  <c r="N585" i="7"/>
  <c r="N586" i="7"/>
  <c r="N587" i="7"/>
  <c r="N588" i="7"/>
  <c r="N589" i="7"/>
  <c r="N590" i="7"/>
  <c r="N591" i="7"/>
  <c r="N592" i="7"/>
  <c r="N593" i="7"/>
  <c r="N594" i="7"/>
  <c r="N595" i="7"/>
  <c r="N596" i="7"/>
  <c r="N597" i="7"/>
  <c r="N598" i="7"/>
  <c r="N599" i="7"/>
  <c r="N600" i="7"/>
  <c r="N601" i="7"/>
  <c r="N602" i="7"/>
  <c r="N603" i="7"/>
  <c r="N604" i="7"/>
  <c r="N605" i="7"/>
  <c r="N606" i="7"/>
  <c r="N607" i="7"/>
  <c r="N608" i="7"/>
  <c r="N609" i="7"/>
  <c r="N610" i="7"/>
  <c r="N611" i="7"/>
  <c r="N612" i="7"/>
  <c r="N613" i="7"/>
  <c r="N614" i="7"/>
  <c r="N615" i="7"/>
  <c r="N616" i="7"/>
  <c r="N617" i="7"/>
  <c r="N618" i="7"/>
  <c r="N619" i="7"/>
  <c r="N620" i="7"/>
  <c r="N621" i="7"/>
  <c r="N622" i="7"/>
  <c r="N623" i="7"/>
  <c r="N624" i="7"/>
  <c r="N625" i="7"/>
  <c r="N626" i="7"/>
  <c r="N627" i="7"/>
  <c r="N628" i="7"/>
  <c r="N629" i="7"/>
  <c r="N630" i="7"/>
  <c r="N631" i="7"/>
  <c r="N632" i="7"/>
  <c r="N633" i="7"/>
  <c r="N634" i="7"/>
  <c r="N635" i="7"/>
  <c r="N636" i="7"/>
  <c r="N637" i="7"/>
  <c r="N638" i="7"/>
  <c r="N639" i="7"/>
  <c r="N640" i="7"/>
  <c r="N641" i="7"/>
  <c r="N642" i="7"/>
  <c r="N643" i="7"/>
  <c r="N644" i="7"/>
  <c r="N645" i="7"/>
  <c r="N646" i="7"/>
  <c r="N647" i="7"/>
  <c r="N648" i="7"/>
  <c r="N649" i="7"/>
  <c r="N650" i="7"/>
  <c r="N651" i="7"/>
  <c r="N652" i="7"/>
  <c r="N653" i="7"/>
  <c r="N654" i="7"/>
  <c r="N655" i="7"/>
  <c r="N656" i="7"/>
  <c r="N657" i="7"/>
  <c r="N658" i="7"/>
  <c r="N659" i="7"/>
  <c r="N660" i="7"/>
  <c r="N661" i="7"/>
  <c r="N662" i="7"/>
  <c r="N663" i="7"/>
  <c r="N664" i="7"/>
  <c r="N665" i="7"/>
  <c r="N666" i="7"/>
  <c r="N667" i="7"/>
  <c r="N668" i="7"/>
  <c r="N669" i="7"/>
  <c r="N670" i="7"/>
  <c r="N671" i="7"/>
  <c r="N672" i="7"/>
  <c r="N673" i="7"/>
  <c r="N674" i="7"/>
  <c r="N675" i="7"/>
  <c r="N676" i="7"/>
  <c r="N677" i="7"/>
  <c r="N678" i="7"/>
  <c r="N679" i="7"/>
  <c r="N680" i="7"/>
  <c r="N681" i="7"/>
  <c r="N682" i="7"/>
  <c r="N683" i="7"/>
  <c r="N684" i="7"/>
  <c r="N685" i="7"/>
  <c r="N686" i="7"/>
  <c r="N687" i="7"/>
  <c r="N688" i="7"/>
  <c r="N689" i="7"/>
  <c r="N690" i="7"/>
  <c r="N691" i="7"/>
  <c r="N692" i="7"/>
  <c r="N693" i="7"/>
  <c r="N694" i="7"/>
  <c r="N695" i="7"/>
  <c r="N696" i="7"/>
  <c r="N697" i="7"/>
  <c r="N698" i="7"/>
  <c r="N699" i="7"/>
  <c r="N700" i="7"/>
  <c r="N701" i="7"/>
  <c r="N702" i="7"/>
  <c r="N703" i="7"/>
  <c r="N704" i="7"/>
  <c r="N705" i="7"/>
  <c r="N706" i="7"/>
  <c r="N707" i="7"/>
  <c r="N708" i="7"/>
  <c r="N709" i="7"/>
  <c r="N710" i="7"/>
  <c r="N711" i="7"/>
  <c r="N712" i="7"/>
  <c r="N713" i="7"/>
  <c r="N714" i="7"/>
  <c r="N715" i="7"/>
  <c r="N716" i="7"/>
  <c r="N717" i="7"/>
  <c r="N718" i="7"/>
  <c r="N719" i="7"/>
  <c r="N720" i="7"/>
  <c r="N721" i="7"/>
  <c r="N722" i="7"/>
  <c r="N723" i="7"/>
  <c r="N724" i="7"/>
  <c r="N725" i="7"/>
  <c r="N726" i="7"/>
  <c r="N727" i="7"/>
  <c r="N728" i="7"/>
  <c r="N729" i="7"/>
  <c r="N730" i="7"/>
  <c r="N731" i="7"/>
  <c r="N732" i="7"/>
  <c r="N733" i="7"/>
  <c r="N734" i="7"/>
  <c r="N735" i="7"/>
  <c r="N736" i="7"/>
  <c r="N737" i="7"/>
  <c r="N738" i="7"/>
  <c r="N739" i="7"/>
  <c r="N740" i="7"/>
  <c r="N741" i="7"/>
  <c r="N742" i="7"/>
  <c r="N743" i="7"/>
  <c r="N744" i="7"/>
  <c r="N745" i="7"/>
  <c r="N746" i="7"/>
  <c r="N747" i="7"/>
  <c r="N748" i="7"/>
  <c r="N749" i="7"/>
  <c r="N750" i="7"/>
  <c r="N751" i="7"/>
  <c r="N752" i="7"/>
  <c r="N753" i="7"/>
  <c r="N754" i="7"/>
  <c r="N755" i="7"/>
  <c r="N756" i="7"/>
  <c r="N757" i="7"/>
  <c r="N758" i="7"/>
  <c r="N759" i="7"/>
  <c r="N760" i="7"/>
  <c r="N761" i="7"/>
  <c r="N762" i="7"/>
  <c r="N763" i="7"/>
  <c r="N764" i="7"/>
  <c r="N765" i="7"/>
  <c r="N766" i="7"/>
  <c r="N767" i="7"/>
  <c r="N768" i="7"/>
  <c r="N769" i="7"/>
  <c r="N770" i="7"/>
  <c r="N771" i="7"/>
  <c r="N772" i="7"/>
  <c r="N773" i="7"/>
  <c r="N774" i="7"/>
  <c r="N775" i="7"/>
  <c r="N776" i="7"/>
  <c r="N777" i="7"/>
  <c r="N778" i="7"/>
  <c r="N779" i="7"/>
  <c r="N780" i="7"/>
  <c r="N781" i="7"/>
  <c r="N782" i="7"/>
  <c r="N783" i="7"/>
  <c r="N784" i="7"/>
  <c r="N785" i="7"/>
  <c r="N786" i="7"/>
  <c r="N787" i="7"/>
  <c r="N788" i="7"/>
  <c r="N789" i="7"/>
  <c r="N790" i="7"/>
  <c r="N791" i="7"/>
  <c r="N792" i="7"/>
  <c r="N793" i="7"/>
  <c r="N794" i="7"/>
  <c r="N795" i="7"/>
  <c r="N796" i="7"/>
  <c r="N797" i="7"/>
  <c r="N798" i="7"/>
  <c r="N799" i="7"/>
  <c r="N800" i="7"/>
  <c r="N801" i="7"/>
  <c r="N802" i="7"/>
  <c r="N803" i="7"/>
  <c r="N804" i="7"/>
  <c r="N805" i="7"/>
  <c r="N806" i="7"/>
  <c r="N807" i="7"/>
  <c r="N808" i="7"/>
  <c r="N809" i="7"/>
  <c r="N810" i="7"/>
  <c r="N811" i="7"/>
  <c r="N812" i="7"/>
  <c r="N813" i="7"/>
  <c r="N814" i="7"/>
  <c r="N815" i="7"/>
  <c r="N816" i="7"/>
  <c r="N817" i="7"/>
  <c r="N818" i="7"/>
  <c r="N819" i="7"/>
  <c r="N820" i="7"/>
  <c r="N821" i="7"/>
  <c r="N822" i="7"/>
  <c r="N823" i="7"/>
  <c r="N824" i="7"/>
  <c r="N825" i="7"/>
  <c r="N826" i="7"/>
  <c r="N827" i="7"/>
  <c r="N828" i="7"/>
  <c r="N829" i="7"/>
  <c r="N830" i="7"/>
  <c r="N831" i="7"/>
  <c r="N832" i="7"/>
  <c r="N833" i="7"/>
  <c r="N834" i="7"/>
  <c r="N835" i="7"/>
  <c r="N836" i="7"/>
  <c r="N837" i="7"/>
  <c r="N838" i="7"/>
  <c r="N839" i="7"/>
  <c r="N840" i="7"/>
  <c r="N841" i="7"/>
  <c r="N842" i="7"/>
  <c r="N843" i="7"/>
  <c r="N844" i="7"/>
  <c r="N845" i="7"/>
  <c r="N846" i="7"/>
  <c r="N847" i="7"/>
  <c r="N848" i="7"/>
  <c r="N849" i="7"/>
  <c r="N850" i="7"/>
  <c r="N851" i="7"/>
  <c r="N852" i="7"/>
  <c r="N853" i="7"/>
  <c r="N854" i="7"/>
  <c r="N855" i="7"/>
  <c r="N856" i="7"/>
  <c r="N857" i="7"/>
  <c r="N858" i="7"/>
  <c r="N859" i="7"/>
  <c r="N860" i="7"/>
  <c r="N861" i="7"/>
  <c r="N862" i="7"/>
  <c r="N863" i="7"/>
  <c r="N864" i="7"/>
  <c r="N865" i="7"/>
  <c r="N866" i="7"/>
  <c r="N867" i="7"/>
  <c r="N868" i="7"/>
  <c r="N869" i="7"/>
  <c r="N870" i="7"/>
  <c r="N871" i="7"/>
  <c r="N872" i="7"/>
  <c r="N873" i="7"/>
  <c r="N874" i="7"/>
  <c r="N875" i="7"/>
  <c r="N876" i="7"/>
  <c r="N877" i="7"/>
  <c r="N878" i="7"/>
  <c r="N879" i="7"/>
  <c r="N880" i="7"/>
  <c r="N881" i="7"/>
  <c r="N882" i="7"/>
  <c r="N883" i="7"/>
  <c r="N884" i="7"/>
  <c r="N885" i="7"/>
  <c r="N886" i="7"/>
  <c r="N887" i="7"/>
  <c r="N888" i="7"/>
  <c r="N889" i="7"/>
  <c r="N890" i="7"/>
  <c r="N891" i="7"/>
  <c r="N892" i="7"/>
  <c r="N893" i="7"/>
  <c r="N894" i="7"/>
  <c r="N895" i="7"/>
  <c r="N896" i="7"/>
  <c r="N897" i="7"/>
  <c r="N898" i="7"/>
  <c r="N899" i="7"/>
  <c r="N900" i="7"/>
  <c r="N901" i="7"/>
  <c r="N902" i="7"/>
  <c r="N903" i="7"/>
  <c r="N904" i="7"/>
  <c r="N905" i="7"/>
  <c r="N906" i="7"/>
  <c r="N907" i="7"/>
  <c r="N908" i="7"/>
  <c r="N909" i="7"/>
  <c r="N910" i="7"/>
  <c r="N911" i="7"/>
  <c r="N912" i="7"/>
  <c r="N913" i="7"/>
  <c r="N914" i="7"/>
  <c r="N915" i="7"/>
  <c r="N916" i="7"/>
  <c r="N917" i="7"/>
  <c r="N918" i="7"/>
  <c r="N919" i="7"/>
  <c r="N920" i="7"/>
  <c r="N921" i="7"/>
  <c r="N922" i="7"/>
  <c r="N923" i="7"/>
  <c r="N924" i="7"/>
  <c r="N925" i="7"/>
  <c r="N926" i="7"/>
  <c r="N927" i="7"/>
  <c r="N928" i="7"/>
  <c r="N929" i="7"/>
  <c r="N930" i="7"/>
  <c r="N931" i="7"/>
  <c r="N932" i="7"/>
  <c r="N933" i="7"/>
  <c r="N934" i="7"/>
  <c r="N935" i="7"/>
  <c r="N936" i="7"/>
  <c r="N937" i="7"/>
  <c r="N938" i="7"/>
  <c r="N939" i="7"/>
  <c r="N940" i="7"/>
  <c r="N941" i="7"/>
  <c r="N942" i="7"/>
  <c r="N943" i="7"/>
  <c r="N944" i="7"/>
  <c r="N945" i="7"/>
  <c r="N946" i="7"/>
  <c r="N947" i="7"/>
  <c r="N948" i="7"/>
  <c r="N949" i="7"/>
  <c r="N950" i="7"/>
  <c r="N951" i="7"/>
  <c r="N952" i="7"/>
  <c r="N953" i="7"/>
  <c r="N954" i="7"/>
  <c r="N955" i="7"/>
  <c r="N956" i="7"/>
  <c r="N957" i="7"/>
  <c r="N958" i="7"/>
  <c r="N959" i="7"/>
  <c r="N960" i="7"/>
  <c r="N961" i="7"/>
  <c r="N962" i="7"/>
  <c r="N963" i="7"/>
  <c r="N964" i="7"/>
  <c r="N965" i="7"/>
  <c r="N966" i="7"/>
  <c r="N967" i="7"/>
  <c r="N968" i="7"/>
  <c r="N969" i="7"/>
  <c r="N970" i="7"/>
  <c r="N971" i="7"/>
  <c r="N972" i="7"/>
  <c r="N973" i="7"/>
  <c r="N974" i="7"/>
  <c r="N975" i="7"/>
  <c r="N976" i="7"/>
  <c r="N977" i="7"/>
  <c r="N978" i="7"/>
  <c r="N979" i="7"/>
  <c r="N980" i="7"/>
  <c r="N981" i="7"/>
  <c r="N982" i="7"/>
  <c r="N983" i="7"/>
  <c r="N984" i="7"/>
  <c r="N985" i="7"/>
  <c r="N986" i="7"/>
  <c r="N987" i="7"/>
  <c r="N988" i="7"/>
  <c r="N989" i="7"/>
  <c r="N990" i="7"/>
  <c r="N991" i="7"/>
  <c r="N992" i="7"/>
  <c r="N993" i="7"/>
  <c r="N994" i="7"/>
  <c r="N995" i="7"/>
  <c r="N996" i="7"/>
  <c r="N997" i="7"/>
  <c r="N998" i="7"/>
  <c r="N999" i="7"/>
  <c r="N1000" i="7"/>
  <c r="N1001" i="7"/>
  <c r="N1002" i="7"/>
  <c r="N1003" i="7"/>
  <c r="N1004" i="7"/>
  <c r="N1005" i="7"/>
  <c r="N1006" i="7"/>
  <c r="N1007" i="7"/>
  <c r="N1008" i="7"/>
  <c r="N1009" i="7"/>
  <c r="N1010" i="7"/>
  <c r="N1011" i="7"/>
  <c r="N1012" i="7"/>
  <c r="N1013" i="7"/>
  <c r="N1014" i="7"/>
  <c r="N1015" i="7"/>
  <c r="N1016" i="7"/>
  <c r="N1017" i="7"/>
  <c r="N1018" i="7"/>
  <c r="N1019" i="7"/>
  <c r="N1020" i="7"/>
  <c r="N1021" i="7"/>
  <c r="N1022" i="7"/>
  <c r="N1023" i="7"/>
  <c r="N1024" i="7"/>
  <c r="N1025" i="7"/>
  <c r="N1026" i="7"/>
  <c r="N1027" i="7"/>
  <c r="N1028" i="7"/>
  <c r="N1029" i="7"/>
  <c r="N1030" i="7"/>
  <c r="N1031" i="7"/>
  <c r="N1032" i="7"/>
  <c r="N1033" i="7"/>
  <c r="N1034" i="7"/>
  <c r="N1035" i="7"/>
  <c r="N1036" i="7"/>
  <c r="N1037" i="7"/>
  <c r="N1038" i="7"/>
  <c r="N1039" i="7"/>
  <c r="N1040" i="7"/>
  <c r="N1041" i="7"/>
  <c r="N1042" i="7"/>
  <c r="N1043" i="7"/>
  <c r="N1044" i="7"/>
  <c r="N1045" i="7"/>
  <c r="N1046" i="7"/>
  <c r="N1047" i="7"/>
  <c r="N1048" i="7"/>
  <c r="N1049" i="7"/>
  <c r="N1050" i="7"/>
  <c r="N1051" i="7"/>
  <c r="N1052" i="7"/>
  <c r="N1053" i="7"/>
  <c r="N1054" i="7"/>
  <c r="N1055" i="7"/>
  <c r="N1056" i="7"/>
  <c r="N1057" i="7"/>
  <c r="N1058" i="7"/>
  <c r="N1059" i="7"/>
  <c r="N1060" i="7"/>
  <c r="N1061" i="7"/>
  <c r="N1062" i="7"/>
  <c r="N1063" i="7"/>
  <c r="N1064" i="7"/>
  <c r="N1065" i="7"/>
  <c r="N1066" i="7"/>
  <c r="N1067" i="7"/>
  <c r="N1068" i="7"/>
  <c r="N1069" i="7"/>
  <c r="N1070" i="7"/>
  <c r="N1071" i="7"/>
  <c r="N1072" i="7"/>
  <c r="N1073" i="7"/>
  <c r="N1074" i="7"/>
  <c r="N1075" i="7"/>
  <c r="N1076" i="7"/>
  <c r="N1077" i="7"/>
  <c r="N1078" i="7"/>
  <c r="N1079" i="7"/>
  <c r="N1080" i="7"/>
  <c r="N1081" i="7"/>
  <c r="N1082" i="7"/>
  <c r="N1083" i="7"/>
  <c r="N1084" i="7"/>
  <c r="N1085" i="7"/>
  <c r="N1086" i="7"/>
  <c r="N1087" i="7"/>
  <c r="N1088" i="7"/>
  <c r="N1089" i="7"/>
  <c r="N1090" i="7"/>
  <c r="N1091" i="7"/>
  <c r="N1092" i="7"/>
  <c r="N1093" i="7"/>
  <c r="N1094" i="7"/>
  <c r="N1095" i="7"/>
  <c r="N1096" i="7"/>
  <c r="N1097" i="7"/>
  <c r="N1098" i="7"/>
  <c r="N1099" i="7"/>
  <c r="N1100" i="7"/>
  <c r="N1101" i="7"/>
  <c r="N1102" i="7"/>
  <c r="N1103" i="7"/>
  <c r="N1104" i="7"/>
  <c r="N1105" i="7"/>
  <c r="N1106" i="7"/>
  <c r="N1107" i="7"/>
  <c r="N1108" i="7"/>
  <c r="N1109" i="7"/>
  <c r="N1110" i="7"/>
  <c r="N1111" i="7"/>
  <c r="N1112" i="7"/>
  <c r="N1113" i="7"/>
  <c r="N1114" i="7"/>
  <c r="N1115" i="7"/>
  <c r="N1116" i="7"/>
  <c r="N1117" i="7"/>
  <c r="N1118" i="7"/>
  <c r="N1119" i="7"/>
  <c r="N1120" i="7"/>
  <c r="N1121" i="7"/>
  <c r="N1122" i="7"/>
  <c r="N1123" i="7"/>
  <c r="N1124" i="7"/>
  <c r="N1125" i="7"/>
  <c r="N1126" i="7"/>
  <c r="N1127" i="7"/>
  <c r="N1128" i="7"/>
  <c r="N1129" i="7"/>
  <c r="N1130" i="7"/>
  <c r="N1131" i="7"/>
  <c r="N1132" i="7"/>
  <c r="N1133" i="7"/>
  <c r="N1134" i="7"/>
  <c r="N1135" i="7"/>
  <c r="N1136" i="7"/>
  <c r="N1137" i="7"/>
  <c r="N1138" i="7"/>
  <c r="N1139" i="7"/>
  <c r="N1140" i="7"/>
  <c r="N1141" i="7"/>
  <c r="N1142" i="7"/>
  <c r="N1143" i="7"/>
  <c r="N1144" i="7"/>
  <c r="N1145" i="7"/>
  <c r="N1146" i="7"/>
  <c r="N1147" i="7"/>
  <c r="N1148" i="7"/>
  <c r="N1149" i="7"/>
  <c r="N1150" i="7"/>
  <c r="N1151" i="7"/>
  <c r="N1152" i="7"/>
  <c r="N1153" i="7"/>
  <c r="N1154" i="7"/>
  <c r="N1155" i="7"/>
  <c r="N1156" i="7"/>
  <c r="N1157" i="7"/>
  <c r="N1158" i="7"/>
  <c r="N1159" i="7"/>
  <c r="N1160" i="7"/>
  <c r="N1161" i="7"/>
  <c r="N1162" i="7"/>
  <c r="N1163" i="7"/>
  <c r="N1164" i="7"/>
  <c r="N1165" i="7"/>
  <c r="N1166" i="7"/>
  <c r="N1167" i="7"/>
  <c r="N1168" i="7"/>
  <c r="N1169" i="7"/>
  <c r="N1170" i="7"/>
  <c r="N1171" i="7"/>
  <c r="N1172" i="7"/>
  <c r="N1173" i="7"/>
  <c r="N1174" i="7"/>
  <c r="N1175" i="7"/>
  <c r="N1176" i="7"/>
  <c r="N1177" i="7"/>
  <c r="N1178" i="7"/>
  <c r="N1179" i="7"/>
  <c r="N1180" i="7"/>
  <c r="N1181" i="7"/>
  <c r="N1182" i="7"/>
  <c r="N1183" i="7"/>
  <c r="N1184" i="7"/>
  <c r="N1185" i="7"/>
  <c r="N1186" i="7"/>
  <c r="N1187" i="7"/>
  <c r="N1188" i="7"/>
  <c r="N1189" i="7"/>
  <c r="N1190" i="7"/>
  <c r="N1191" i="7"/>
  <c r="N1192" i="7"/>
  <c r="N1193" i="7"/>
  <c r="N1194" i="7"/>
  <c r="N1195" i="7"/>
  <c r="N1196" i="7"/>
  <c r="N1197" i="7"/>
  <c r="N1198" i="7"/>
  <c r="N1199" i="7"/>
  <c r="N1200" i="7"/>
  <c r="N1201" i="7"/>
  <c r="N1202" i="7"/>
  <c r="N1203" i="7"/>
  <c r="N1204" i="7"/>
  <c r="N1205" i="7"/>
  <c r="N1206" i="7"/>
  <c r="N1207" i="7"/>
  <c r="N1208" i="7"/>
  <c r="N1209" i="7"/>
  <c r="N1210" i="7"/>
  <c r="N1211" i="7"/>
  <c r="N1212" i="7"/>
  <c r="N1213" i="7"/>
  <c r="N1214" i="7"/>
  <c r="N1215" i="7"/>
  <c r="N1216" i="7"/>
  <c r="N1217" i="7"/>
  <c r="N1218" i="7"/>
  <c r="N1219" i="7"/>
  <c r="N1220" i="7"/>
  <c r="N1221" i="7"/>
  <c r="N1222" i="7"/>
  <c r="N1223" i="7"/>
  <c r="N1224" i="7"/>
  <c r="N1225" i="7"/>
  <c r="N1226" i="7"/>
  <c r="N1227" i="7"/>
  <c r="N1228" i="7"/>
  <c r="N1229" i="7"/>
  <c r="N1230" i="7"/>
  <c r="N1231" i="7"/>
  <c r="N1232" i="7"/>
  <c r="N1233" i="7"/>
  <c r="N1234" i="7"/>
  <c r="N1235" i="7"/>
  <c r="N1236" i="7"/>
  <c r="N1237" i="7"/>
  <c r="N1238" i="7"/>
  <c r="N1239" i="7"/>
  <c r="N1240" i="7"/>
  <c r="N1241" i="7"/>
  <c r="N1242" i="7"/>
  <c r="N1243" i="7"/>
  <c r="N1244" i="7"/>
  <c r="N1245" i="7"/>
  <c r="N1246" i="7"/>
  <c r="N1247" i="7"/>
  <c r="N1248" i="7"/>
  <c r="N1249" i="7"/>
  <c r="N1250" i="7"/>
  <c r="N1251" i="7"/>
  <c r="N1252" i="7"/>
  <c r="N1253" i="7"/>
  <c r="N1254" i="7"/>
  <c r="N1255" i="7"/>
  <c r="N1256" i="7"/>
  <c r="N1257" i="7"/>
  <c r="N1258" i="7"/>
  <c r="N1259" i="7"/>
  <c r="N1260" i="7"/>
  <c r="N1261" i="7"/>
  <c r="N1262" i="7"/>
  <c r="N1263" i="7"/>
  <c r="N1264" i="7"/>
  <c r="N1265" i="7"/>
  <c r="N1266" i="7"/>
  <c r="N1267" i="7"/>
  <c r="N1268" i="7"/>
  <c r="N1269" i="7"/>
  <c r="N1270" i="7"/>
  <c r="N1271" i="7"/>
  <c r="N1272" i="7"/>
  <c r="N1273" i="7"/>
  <c r="N1274" i="7"/>
  <c r="N1275" i="7"/>
  <c r="N1276" i="7"/>
  <c r="N1277" i="7"/>
  <c r="N1278" i="7"/>
  <c r="N1279" i="7"/>
  <c r="N1280" i="7"/>
  <c r="N1281" i="7"/>
  <c r="N1282" i="7"/>
  <c r="N1283" i="7"/>
  <c r="N1284" i="7"/>
  <c r="N1285" i="7"/>
  <c r="N1286" i="7"/>
  <c r="N1287" i="7"/>
  <c r="N1288" i="7"/>
  <c r="N1289" i="7"/>
  <c r="N1290" i="7"/>
  <c r="N1291" i="7"/>
  <c r="N1292" i="7"/>
  <c r="N1293" i="7"/>
  <c r="N1294" i="7"/>
  <c r="N1295" i="7"/>
  <c r="N1296" i="7"/>
  <c r="N1297" i="7"/>
  <c r="N1298" i="7"/>
  <c r="N1299" i="7"/>
  <c r="N1300" i="7"/>
  <c r="N1301" i="7"/>
  <c r="N1302" i="7"/>
  <c r="N1303" i="7"/>
  <c r="N1304" i="7"/>
  <c r="N1305" i="7"/>
  <c r="N1306" i="7"/>
  <c r="N1307" i="7"/>
  <c r="N1308" i="7"/>
  <c r="N1309" i="7"/>
  <c r="N1310" i="7"/>
  <c r="N1311" i="7"/>
  <c r="N1312" i="7"/>
  <c r="N1313" i="7"/>
  <c r="N1314" i="7"/>
  <c r="N1315" i="7"/>
  <c r="N1316" i="7"/>
  <c r="N1317" i="7"/>
  <c r="N1318" i="7"/>
  <c r="N1319" i="7"/>
  <c r="N1320" i="7"/>
  <c r="N1321" i="7"/>
  <c r="N1322" i="7"/>
  <c r="N1323" i="7"/>
  <c r="N1324" i="7"/>
  <c r="N1325" i="7"/>
  <c r="N1326" i="7"/>
  <c r="N1327" i="7"/>
  <c r="N1328" i="7"/>
  <c r="N1329" i="7"/>
  <c r="N1330" i="7"/>
  <c r="N1331" i="7"/>
  <c r="N1332" i="7"/>
  <c r="N1333" i="7"/>
  <c r="N1334" i="7"/>
  <c r="N1335" i="7"/>
  <c r="N1336" i="7"/>
  <c r="N1337" i="7"/>
  <c r="N1338" i="7"/>
  <c r="N1339" i="7"/>
  <c r="N1340" i="7"/>
  <c r="N1341" i="7"/>
  <c r="N1342" i="7"/>
  <c r="N1343" i="7"/>
  <c r="N1344" i="7"/>
  <c r="N1345" i="7"/>
  <c r="N1346" i="7"/>
  <c r="N1347" i="7"/>
  <c r="N1348" i="7"/>
  <c r="N1349" i="7"/>
  <c r="N1350" i="7"/>
  <c r="N1351" i="7"/>
  <c r="N1352" i="7"/>
  <c r="N1353" i="7"/>
  <c r="N1354" i="7"/>
  <c r="N1355" i="7"/>
  <c r="N1356" i="7"/>
  <c r="N1357" i="7"/>
  <c r="N1358" i="7"/>
  <c r="N1359" i="7"/>
  <c r="N1360" i="7"/>
  <c r="N1361" i="7"/>
  <c r="N1362" i="7"/>
  <c r="N1363" i="7"/>
  <c r="N1364" i="7"/>
  <c r="N1365" i="7"/>
  <c r="N1366" i="7"/>
  <c r="N1367" i="7"/>
  <c r="N1368" i="7"/>
  <c r="N1369" i="7"/>
  <c r="N1370" i="7"/>
  <c r="N1371" i="7"/>
  <c r="N1372" i="7"/>
  <c r="N1373" i="7"/>
  <c r="N1374" i="7"/>
  <c r="N1375" i="7"/>
  <c r="N1376" i="7"/>
  <c r="N1377" i="7"/>
  <c r="N1378" i="7"/>
  <c r="N1379" i="7"/>
  <c r="N1380" i="7"/>
  <c r="N1381" i="7"/>
  <c r="N1382" i="7"/>
  <c r="N1383" i="7"/>
  <c r="N1384" i="7"/>
  <c r="N1385" i="7"/>
  <c r="N1386" i="7"/>
  <c r="N1387" i="7"/>
  <c r="N1388" i="7"/>
  <c r="N1389" i="7"/>
  <c r="N1390" i="7"/>
  <c r="N1391" i="7"/>
  <c r="N1392" i="7"/>
  <c r="N1393" i="7"/>
  <c r="N1394" i="7"/>
  <c r="N1395" i="7"/>
  <c r="N1396" i="7"/>
  <c r="N1397" i="7"/>
  <c r="N1398" i="7"/>
  <c r="N1399" i="7"/>
  <c r="N1400" i="7"/>
  <c r="N1401" i="7"/>
  <c r="N1402" i="7"/>
  <c r="N1403" i="7"/>
  <c r="N1404" i="7"/>
  <c r="N1405" i="7"/>
  <c r="N1406" i="7"/>
  <c r="N1407" i="7"/>
  <c r="N1408" i="7"/>
  <c r="N1409" i="7"/>
  <c r="N1410" i="7"/>
  <c r="N1411" i="7"/>
  <c r="N1412" i="7"/>
  <c r="N1413" i="7"/>
  <c r="N1414" i="7"/>
  <c r="N1415" i="7"/>
  <c r="N1416" i="7"/>
  <c r="N1417" i="7"/>
  <c r="N1418" i="7"/>
  <c r="N1419" i="7"/>
  <c r="N1420" i="7"/>
  <c r="N1421" i="7"/>
  <c r="N1422" i="7"/>
  <c r="N1423" i="7"/>
  <c r="N1424" i="7"/>
  <c r="N1425" i="7"/>
  <c r="N1426" i="7"/>
  <c r="N1427" i="7"/>
  <c r="N1428" i="7"/>
  <c r="N1429" i="7"/>
  <c r="N1430" i="7"/>
  <c r="N1431" i="7"/>
  <c r="N1432" i="7"/>
  <c r="N1433" i="7"/>
  <c r="N1434" i="7"/>
  <c r="N1435" i="7"/>
  <c r="N1436" i="7"/>
  <c r="N1437" i="7"/>
  <c r="N1438" i="7"/>
  <c r="N1439" i="7"/>
  <c r="N1440" i="7"/>
  <c r="N1441" i="7"/>
  <c r="N1442" i="7"/>
  <c r="N1443" i="7"/>
  <c r="N1444" i="7"/>
  <c r="N1445" i="7"/>
  <c r="N1446" i="7"/>
  <c r="N1447" i="7"/>
  <c r="N1448" i="7"/>
  <c r="N1449" i="7"/>
  <c r="N1450" i="7"/>
  <c r="N1451" i="7"/>
  <c r="N1452" i="7"/>
  <c r="N1453" i="7"/>
  <c r="N1454" i="7"/>
  <c r="N1455" i="7"/>
  <c r="N1456" i="7"/>
  <c r="N1457" i="7"/>
  <c r="N1458" i="7"/>
  <c r="N1459" i="7"/>
  <c r="N1460" i="7"/>
  <c r="N1461" i="7"/>
  <c r="N1462" i="7"/>
  <c r="N1463" i="7"/>
  <c r="N1464" i="7"/>
  <c r="N1465" i="7"/>
  <c r="N1466" i="7"/>
  <c r="N1467" i="7"/>
  <c r="N1468" i="7"/>
  <c r="N1469" i="7"/>
  <c r="N1470" i="7"/>
  <c r="N1471" i="7"/>
  <c r="N1472" i="7"/>
  <c r="N1473" i="7"/>
  <c r="N1474" i="7"/>
  <c r="N1475" i="7"/>
  <c r="N1476" i="7"/>
  <c r="N1477" i="7"/>
  <c r="N1478" i="7"/>
  <c r="N1479" i="7"/>
  <c r="N1480" i="7"/>
  <c r="N1481" i="7"/>
  <c r="N1482" i="7"/>
  <c r="N1483" i="7"/>
  <c r="N1484" i="7"/>
  <c r="N1485" i="7"/>
  <c r="N1486" i="7"/>
  <c r="N1487" i="7"/>
  <c r="N1488" i="7"/>
  <c r="N1489" i="7"/>
  <c r="N1490" i="7"/>
  <c r="N1491" i="7"/>
  <c r="N1492" i="7"/>
  <c r="N1493" i="7"/>
  <c r="N1494" i="7"/>
  <c r="N1495" i="7"/>
  <c r="N1496" i="7"/>
  <c r="N1497" i="7"/>
  <c r="N1498" i="7"/>
  <c r="N1499" i="7"/>
  <c r="N1500" i="7"/>
  <c r="N1501" i="7"/>
  <c r="N1502" i="7"/>
  <c r="N1503" i="7"/>
  <c r="N1504" i="7"/>
  <c r="N1505" i="7"/>
  <c r="N1506" i="7"/>
  <c r="N1507" i="7"/>
  <c r="N1508" i="7"/>
  <c r="N1509" i="7"/>
  <c r="N1510" i="7"/>
  <c r="N1511" i="7"/>
  <c r="N1512" i="7"/>
  <c r="N1513" i="7"/>
  <c r="N1514" i="7"/>
  <c r="N1515" i="7"/>
  <c r="N1516" i="7"/>
  <c r="N1517" i="7"/>
  <c r="N1518" i="7"/>
  <c r="N1519" i="7"/>
  <c r="N1520" i="7"/>
  <c r="N1521" i="7"/>
  <c r="N1522" i="7"/>
  <c r="N1523" i="7"/>
  <c r="N1524" i="7"/>
  <c r="N1525" i="7"/>
  <c r="N1526" i="7"/>
  <c r="N1527" i="7"/>
  <c r="N1528" i="7"/>
  <c r="N1529" i="7"/>
  <c r="N1530" i="7"/>
  <c r="N1531" i="7"/>
  <c r="N1532" i="7"/>
  <c r="N1533" i="7"/>
  <c r="N1534" i="7"/>
  <c r="N1535" i="7"/>
  <c r="N1536" i="7"/>
  <c r="N1537" i="7"/>
  <c r="N1538" i="7"/>
  <c r="N1539" i="7"/>
  <c r="N1540" i="7"/>
  <c r="N1541" i="7"/>
  <c r="N1542" i="7"/>
  <c r="N1543" i="7"/>
  <c r="N1544" i="7"/>
  <c r="N1545" i="7"/>
  <c r="N1546" i="7"/>
  <c r="N1547" i="7"/>
  <c r="N1548" i="7"/>
  <c r="N1549" i="7"/>
  <c r="N1550" i="7"/>
  <c r="N1551" i="7"/>
  <c r="N1552" i="7"/>
  <c r="N1553" i="7"/>
  <c r="N1554" i="7"/>
  <c r="N1555" i="7"/>
  <c r="N1556" i="7"/>
  <c r="N1557" i="7"/>
  <c r="N1558" i="7"/>
  <c r="N1559" i="7"/>
  <c r="N1560" i="7"/>
  <c r="N1561" i="7"/>
  <c r="N1562" i="7"/>
  <c r="N1563" i="7"/>
  <c r="N1564" i="7"/>
  <c r="N1565" i="7"/>
  <c r="N1566" i="7"/>
  <c r="N1567" i="7"/>
  <c r="N1568" i="7"/>
  <c r="N1569" i="7"/>
  <c r="N1570" i="7"/>
  <c r="N1571" i="7"/>
  <c r="N1572" i="7"/>
  <c r="N1573" i="7"/>
  <c r="N1574" i="7"/>
  <c r="N1575" i="7"/>
  <c r="N1576" i="7"/>
  <c r="N1577" i="7"/>
  <c r="N1578" i="7"/>
  <c r="N1579" i="7"/>
  <c r="N1580" i="7"/>
  <c r="N1581" i="7"/>
  <c r="N1582" i="7"/>
  <c r="N1583" i="7"/>
  <c r="N1584" i="7"/>
  <c r="N1585" i="7"/>
  <c r="N1586" i="7"/>
  <c r="N1587" i="7"/>
  <c r="N1588" i="7"/>
  <c r="N1589" i="7"/>
  <c r="N1590" i="7"/>
  <c r="N1591" i="7"/>
  <c r="N1592" i="7"/>
  <c r="N1593" i="7"/>
  <c r="N1594" i="7"/>
  <c r="N1595" i="7"/>
  <c r="N1596" i="7"/>
  <c r="N1597" i="7"/>
  <c r="N1598" i="7"/>
  <c r="N1599" i="7"/>
  <c r="N1600" i="7"/>
  <c r="N1601" i="7"/>
  <c r="N1602" i="7"/>
  <c r="N1603" i="7"/>
  <c r="N1604" i="7"/>
  <c r="N1605" i="7"/>
  <c r="N1606" i="7"/>
  <c r="N1607" i="7"/>
  <c r="N1608" i="7"/>
  <c r="N1609" i="7"/>
  <c r="N1610" i="7"/>
  <c r="N1611" i="7"/>
  <c r="N1612" i="7"/>
  <c r="N1613" i="7"/>
  <c r="N1614" i="7"/>
  <c r="N1615" i="7"/>
  <c r="N1616" i="7"/>
  <c r="N1617" i="7"/>
  <c r="N1618" i="7"/>
  <c r="N1619" i="7"/>
  <c r="N1620" i="7"/>
  <c r="N1621" i="7"/>
  <c r="N1622" i="7"/>
  <c r="N1623" i="7"/>
  <c r="N1624" i="7"/>
  <c r="N1625" i="7"/>
  <c r="N1626" i="7"/>
  <c r="N1627" i="7"/>
  <c r="N1628" i="7"/>
  <c r="N1629" i="7"/>
  <c r="N1630" i="7"/>
  <c r="N1631" i="7"/>
  <c r="N1632" i="7"/>
  <c r="N1633" i="7"/>
  <c r="N1634" i="7"/>
  <c r="N1635" i="7"/>
  <c r="N1636" i="7"/>
  <c r="N1637" i="7"/>
  <c r="N1638" i="7"/>
  <c r="N1639" i="7"/>
  <c r="N1640" i="7"/>
  <c r="N1641" i="7"/>
  <c r="N1642" i="7"/>
  <c r="N1643" i="7"/>
  <c r="N1644" i="7"/>
  <c r="N1645" i="7"/>
  <c r="N1646" i="7"/>
  <c r="N1647" i="7"/>
  <c r="N1648" i="7"/>
  <c r="N1649" i="7"/>
  <c r="N1650" i="7"/>
  <c r="N1651" i="7"/>
  <c r="N1652" i="7"/>
  <c r="N1653" i="7"/>
  <c r="N1654" i="7"/>
  <c r="N1655" i="7"/>
  <c r="N1656" i="7"/>
  <c r="N1657" i="7"/>
  <c r="N1658" i="7"/>
  <c r="N1659" i="7"/>
  <c r="N1660" i="7"/>
  <c r="N1661" i="7"/>
  <c r="N1662" i="7"/>
  <c r="N1663" i="7"/>
  <c r="N1664" i="7"/>
  <c r="N1665" i="7"/>
  <c r="N1666" i="7"/>
  <c r="N1667" i="7"/>
  <c r="N1668" i="7"/>
  <c r="N1669" i="7"/>
  <c r="N1670" i="7"/>
  <c r="N1671" i="7"/>
  <c r="N1672" i="7"/>
  <c r="N1673" i="7"/>
  <c r="N1674" i="7"/>
  <c r="N1675" i="7"/>
  <c r="N1676" i="7"/>
  <c r="N1677" i="7"/>
  <c r="N1678" i="7"/>
  <c r="N1679" i="7"/>
  <c r="N1680" i="7"/>
  <c r="N1681" i="7"/>
  <c r="N1682" i="7"/>
  <c r="N1683" i="7"/>
  <c r="N1684" i="7"/>
  <c r="N1685" i="7"/>
  <c r="N1686" i="7"/>
  <c r="N1687" i="7"/>
  <c r="N1688" i="7"/>
  <c r="N1689" i="7"/>
  <c r="N1690" i="7"/>
  <c r="N1691" i="7"/>
  <c r="N1692" i="7"/>
  <c r="N1693" i="7"/>
  <c r="N1694" i="7"/>
  <c r="N1695" i="7"/>
  <c r="N1696" i="7"/>
  <c r="N1697" i="7"/>
  <c r="N1698" i="7"/>
  <c r="N1699" i="7"/>
  <c r="N1700" i="7"/>
  <c r="N1701" i="7"/>
  <c r="N1702" i="7"/>
  <c r="N1703" i="7"/>
  <c r="N1704" i="7"/>
  <c r="N1705" i="7"/>
  <c r="N1706" i="7"/>
  <c r="N1707" i="7"/>
  <c r="N1708" i="7"/>
  <c r="N1709" i="7"/>
  <c r="N1710" i="7"/>
  <c r="N1711" i="7"/>
  <c r="N1712" i="7"/>
  <c r="N1713" i="7"/>
  <c r="N1714" i="7"/>
  <c r="N1715" i="7"/>
  <c r="N1716" i="7"/>
  <c r="N1717" i="7"/>
  <c r="N1718" i="7"/>
  <c r="N1719" i="7"/>
  <c r="N1720" i="7"/>
  <c r="N1721" i="7"/>
  <c r="N1722" i="7"/>
  <c r="N1723" i="7"/>
  <c r="N1724" i="7"/>
  <c r="N1725" i="7"/>
  <c r="N1726" i="7"/>
  <c r="N1727" i="7"/>
  <c r="N1728" i="7"/>
  <c r="N1729" i="7"/>
  <c r="N1730" i="7"/>
  <c r="N1731" i="7"/>
  <c r="N1732" i="7"/>
  <c r="N1733" i="7"/>
  <c r="N1734" i="7"/>
  <c r="N1735" i="7"/>
  <c r="N1736" i="7"/>
  <c r="N1737" i="7"/>
  <c r="N1738" i="7"/>
  <c r="N1739" i="7"/>
  <c r="N1740" i="7"/>
  <c r="N1741" i="7"/>
  <c r="N1742" i="7"/>
  <c r="N1743" i="7"/>
  <c r="N1744" i="7"/>
  <c r="N1745" i="7"/>
  <c r="N1746" i="7"/>
  <c r="N1747" i="7"/>
  <c r="N1748" i="7"/>
  <c r="N1749" i="7"/>
  <c r="N1750" i="7"/>
  <c r="N1751" i="7"/>
  <c r="N1752" i="7"/>
  <c r="N1753" i="7"/>
  <c r="N1754" i="7"/>
  <c r="N1755" i="7"/>
  <c r="N1756" i="7"/>
  <c r="N1757" i="7"/>
  <c r="N1758" i="7"/>
  <c r="N1759" i="7"/>
  <c r="N1760" i="7"/>
  <c r="N1761" i="7"/>
  <c r="N1762" i="7"/>
  <c r="N1763" i="7"/>
  <c r="N1764" i="7"/>
  <c r="N1765" i="7"/>
  <c r="N1766" i="7"/>
  <c r="N1767" i="7"/>
  <c r="N1768" i="7"/>
  <c r="N1769" i="7"/>
  <c r="N1770" i="7"/>
  <c r="N1771" i="7"/>
  <c r="N1772" i="7"/>
  <c r="N1773" i="7"/>
  <c r="N1774" i="7"/>
  <c r="N1775" i="7"/>
  <c r="N1776" i="7"/>
  <c r="N1777" i="7"/>
  <c r="N1778" i="7"/>
  <c r="N1779" i="7"/>
  <c r="N1780" i="7"/>
  <c r="N1781" i="7"/>
  <c r="N1782" i="7"/>
  <c r="N1783" i="7"/>
  <c r="N1784" i="7"/>
  <c r="N1785" i="7"/>
  <c r="N1786" i="7"/>
  <c r="N1787" i="7"/>
  <c r="N1788" i="7"/>
  <c r="N1789" i="7"/>
  <c r="N1790" i="7"/>
  <c r="N1791" i="7"/>
  <c r="N1792" i="7"/>
  <c r="N1793" i="7"/>
  <c r="N1794" i="7"/>
  <c r="N1795" i="7"/>
  <c r="N1796" i="7"/>
  <c r="N1797" i="7"/>
  <c r="N1798" i="7"/>
  <c r="N1799" i="7"/>
  <c r="N1800" i="7"/>
  <c r="N1801" i="7"/>
  <c r="N1802" i="7"/>
  <c r="N1803" i="7"/>
  <c r="N1804" i="7"/>
  <c r="N1805" i="7"/>
  <c r="N1806" i="7"/>
  <c r="N1807" i="7"/>
  <c r="N1808" i="7"/>
  <c r="N1809" i="7"/>
  <c r="N1810" i="7"/>
  <c r="N1811" i="7"/>
  <c r="N1812" i="7"/>
  <c r="N1813" i="7"/>
  <c r="N1814" i="7"/>
  <c r="N1815" i="7"/>
  <c r="N1816" i="7"/>
  <c r="N1817" i="7"/>
  <c r="N1818" i="7"/>
  <c r="N1819" i="7"/>
  <c r="N1820" i="7"/>
  <c r="N1821" i="7"/>
  <c r="N1822" i="7"/>
  <c r="N1823" i="7"/>
  <c r="N1824" i="7"/>
  <c r="N1825" i="7"/>
  <c r="N1826" i="7"/>
  <c r="N1827" i="7"/>
  <c r="N1828" i="7"/>
  <c r="N1829" i="7"/>
  <c r="N1830" i="7"/>
  <c r="N1831" i="7"/>
  <c r="N1832" i="7"/>
  <c r="N1833" i="7"/>
  <c r="N1834" i="7"/>
  <c r="N1835" i="7"/>
  <c r="N1836" i="7"/>
  <c r="N1837" i="7"/>
  <c r="N1838" i="7"/>
  <c r="N1839" i="7"/>
  <c r="N1840" i="7"/>
  <c r="N1841" i="7"/>
  <c r="N1842" i="7"/>
  <c r="N1843" i="7"/>
  <c r="N1844" i="7"/>
  <c r="N1845" i="7"/>
  <c r="N1846" i="7"/>
  <c r="N1847" i="7"/>
  <c r="N1848" i="7"/>
  <c r="N1849" i="7"/>
  <c r="N1850" i="7"/>
  <c r="N1851" i="7"/>
  <c r="N1852" i="7"/>
  <c r="N1853" i="7"/>
  <c r="N1854" i="7"/>
  <c r="N1855" i="7"/>
  <c r="N1856" i="7"/>
  <c r="N1857" i="7"/>
  <c r="N1858" i="7"/>
  <c r="N1859" i="7"/>
  <c r="N1860" i="7"/>
  <c r="N1861" i="7"/>
  <c r="N1862" i="7"/>
  <c r="N1863" i="7"/>
  <c r="N1864" i="7"/>
  <c r="N1865" i="7"/>
  <c r="N1866" i="7"/>
  <c r="N1867" i="7"/>
  <c r="N1868" i="7"/>
  <c r="N1869" i="7"/>
  <c r="N1870" i="7"/>
  <c r="N1871" i="7"/>
  <c r="N1872" i="7"/>
  <c r="N1873" i="7"/>
  <c r="N1874" i="7"/>
  <c r="N1875" i="7"/>
  <c r="N1876" i="7"/>
  <c r="N1877" i="7"/>
  <c r="N1878" i="7"/>
  <c r="N1879" i="7"/>
  <c r="N1880" i="7"/>
  <c r="N1881" i="7"/>
  <c r="N1882" i="7"/>
  <c r="N1883" i="7"/>
  <c r="N1884" i="7"/>
  <c r="N1885" i="7"/>
  <c r="N1886" i="7"/>
  <c r="N1887" i="7"/>
  <c r="N1888" i="7"/>
  <c r="N1889" i="7"/>
  <c r="N1890" i="7"/>
  <c r="N1891" i="7"/>
  <c r="N1892" i="7"/>
  <c r="N1893" i="7"/>
  <c r="N1894" i="7"/>
  <c r="N1895" i="7"/>
  <c r="N1896" i="7"/>
  <c r="N1897" i="7"/>
  <c r="N1898" i="7"/>
  <c r="N1899" i="7"/>
  <c r="N1900" i="7"/>
  <c r="N1901" i="7"/>
  <c r="N1902" i="7"/>
  <c r="N1903" i="7"/>
  <c r="N1904" i="7"/>
  <c r="N1905" i="7"/>
  <c r="N1906" i="7"/>
  <c r="N1907" i="7"/>
  <c r="N1908" i="7"/>
  <c r="N1909" i="7"/>
  <c r="N1910" i="7"/>
  <c r="N1911" i="7"/>
  <c r="N1912" i="7"/>
  <c r="N1913" i="7"/>
  <c r="N1914" i="7"/>
  <c r="N1915" i="7"/>
  <c r="N1916" i="7"/>
  <c r="N1917" i="7"/>
  <c r="N1918" i="7"/>
  <c r="N1919" i="7"/>
  <c r="N1920" i="7"/>
  <c r="N1921" i="7"/>
  <c r="N1922" i="7"/>
  <c r="N1923" i="7"/>
  <c r="N1924" i="7"/>
  <c r="N1925" i="7"/>
  <c r="N1926" i="7"/>
  <c r="N1927" i="7"/>
  <c r="N1928" i="7"/>
  <c r="N1929" i="7"/>
  <c r="N1930" i="7"/>
  <c r="N1931" i="7"/>
  <c r="N1932" i="7"/>
  <c r="N1933" i="7"/>
  <c r="N1934" i="7"/>
  <c r="N1935" i="7"/>
  <c r="N1936" i="7"/>
  <c r="N1937" i="7"/>
  <c r="N1938" i="7"/>
  <c r="N1939" i="7"/>
  <c r="N1940" i="7"/>
  <c r="N1941" i="7"/>
  <c r="N1942" i="7"/>
  <c r="N1943" i="7"/>
  <c r="N1944" i="7"/>
  <c r="N1945" i="7"/>
  <c r="N1946" i="7"/>
  <c r="N1947" i="7"/>
  <c r="N1948" i="7"/>
  <c r="N1949" i="7"/>
  <c r="N1950" i="7"/>
  <c r="N1951" i="7"/>
  <c r="N1952" i="7"/>
  <c r="N1953" i="7"/>
  <c r="N1954" i="7"/>
  <c r="N1955" i="7"/>
  <c r="N1956" i="7"/>
  <c r="N1957" i="7"/>
  <c r="N1958" i="7"/>
  <c r="N1959" i="7"/>
  <c r="N1960" i="7"/>
  <c r="N1961" i="7"/>
  <c r="N1962" i="7"/>
  <c r="N1963" i="7"/>
  <c r="N1964" i="7"/>
  <c r="N1965" i="7"/>
  <c r="N1966" i="7"/>
  <c r="N1967" i="7"/>
  <c r="N1968" i="7"/>
  <c r="N1969" i="7"/>
  <c r="N1970" i="7"/>
  <c r="N1971" i="7"/>
  <c r="N1972" i="7"/>
  <c r="N1973" i="7"/>
  <c r="N1974" i="7"/>
  <c r="N1975" i="7"/>
  <c r="N1976" i="7"/>
  <c r="N1977" i="7"/>
  <c r="N1978" i="7"/>
  <c r="N1979" i="7"/>
  <c r="N1980" i="7"/>
  <c r="N1981" i="7"/>
  <c r="N1982" i="7"/>
  <c r="N1983" i="7"/>
  <c r="N1984" i="7"/>
  <c r="N1985" i="7"/>
  <c r="N1986" i="7"/>
  <c r="N1987" i="7"/>
  <c r="N1988" i="7"/>
  <c r="N1989" i="7"/>
  <c r="N1990" i="7"/>
  <c r="N1991" i="7"/>
  <c r="N1992" i="7"/>
  <c r="N1993" i="7"/>
  <c r="N1994" i="7"/>
  <c r="N1995" i="7"/>
  <c r="N1996" i="7"/>
  <c r="N1997" i="7"/>
  <c r="N1998" i="7"/>
  <c r="N1999" i="7"/>
  <c r="N2000" i="7"/>
  <c r="N2001" i="7"/>
  <c r="N2002" i="7"/>
  <c r="N2003" i="7"/>
  <c r="N2004" i="7"/>
  <c r="N2005" i="7"/>
  <c r="N2006" i="7"/>
  <c r="N2007" i="7"/>
  <c r="N2008" i="7"/>
  <c r="N2009" i="7"/>
  <c r="N2010" i="7"/>
  <c r="N2011" i="7"/>
  <c r="N2012" i="7"/>
  <c r="N2013" i="7"/>
  <c r="N2014" i="7"/>
  <c r="N2015" i="7"/>
  <c r="N2016" i="7"/>
  <c r="N2017" i="7"/>
  <c r="N2018" i="7"/>
  <c r="N2019" i="7"/>
  <c r="N2020" i="7"/>
  <c r="N2021" i="7"/>
  <c r="N2022" i="7"/>
  <c r="N2023" i="7"/>
  <c r="N2024" i="7"/>
  <c r="N2025" i="7"/>
  <c r="N2026" i="7"/>
  <c r="N2027" i="7"/>
  <c r="N2028" i="7"/>
  <c r="N2029" i="7"/>
  <c r="N2030" i="7"/>
  <c r="N2031" i="7"/>
  <c r="N2032" i="7"/>
  <c r="N2033" i="7"/>
  <c r="N2034" i="7"/>
  <c r="N2035" i="7"/>
  <c r="N2036" i="7"/>
  <c r="N2037" i="7"/>
  <c r="N2038" i="7"/>
  <c r="N2039" i="7"/>
  <c r="N2040" i="7"/>
  <c r="N2041" i="7"/>
  <c r="N2042" i="7"/>
  <c r="N2043" i="7"/>
  <c r="N2044" i="7"/>
  <c r="N2045" i="7"/>
  <c r="N2046" i="7"/>
  <c r="N2047" i="7"/>
  <c r="N2048" i="7"/>
  <c r="N2049" i="7"/>
  <c r="N2050" i="7"/>
  <c r="N2051" i="7"/>
  <c r="N2052" i="7"/>
  <c r="N2053" i="7"/>
  <c r="N2054" i="7"/>
  <c r="N2055" i="7"/>
  <c r="N2056" i="7"/>
  <c r="N2057" i="7"/>
  <c r="N2058" i="7"/>
  <c r="N2059" i="7"/>
  <c r="N2060" i="7"/>
  <c r="N2061" i="7"/>
  <c r="N2062" i="7"/>
  <c r="N2063" i="7"/>
  <c r="N2064" i="7"/>
  <c r="N2065" i="7"/>
  <c r="N2066" i="7"/>
  <c r="N2067" i="7"/>
  <c r="N2068" i="7"/>
  <c r="N2069" i="7"/>
  <c r="N2070" i="7"/>
  <c r="N2071" i="7"/>
  <c r="N2072" i="7"/>
  <c r="N2073" i="7"/>
  <c r="N2074" i="7"/>
  <c r="N2075" i="7"/>
  <c r="N2076" i="7"/>
  <c r="N2077" i="7"/>
  <c r="N2078" i="7"/>
  <c r="N2079" i="7"/>
  <c r="N2080" i="7"/>
  <c r="N2081" i="7"/>
  <c r="N2082" i="7"/>
  <c r="N2083" i="7"/>
  <c r="N2084" i="7"/>
  <c r="N2085" i="7"/>
  <c r="N2086" i="7"/>
  <c r="N2087" i="7"/>
  <c r="N2088" i="7"/>
  <c r="N2089" i="7"/>
  <c r="N2090" i="7"/>
  <c r="N2091" i="7"/>
  <c r="N2092" i="7"/>
  <c r="N2093" i="7"/>
  <c r="N2094" i="7"/>
  <c r="N2095" i="7"/>
  <c r="N2096" i="7"/>
  <c r="N2097" i="7"/>
  <c r="N2098" i="7"/>
  <c r="N2099" i="7"/>
  <c r="N2100" i="7"/>
  <c r="N2101" i="7"/>
  <c r="N2102" i="7"/>
  <c r="N2103" i="7"/>
  <c r="N2104" i="7"/>
  <c r="N2105" i="7"/>
  <c r="N2106" i="7"/>
  <c r="N2107" i="7"/>
  <c r="N2108" i="7"/>
  <c r="N2109" i="7"/>
  <c r="N2110" i="7"/>
  <c r="N2111" i="7"/>
  <c r="N2112" i="7"/>
  <c r="N2113" i="7"/>
  <c r="N2114" i="7"/>
  <c r="N2115" i="7"/>
  <c r="N2116" i="7"/>
  <c r="N2117" i="7"/>
  <c r="N2118" i="7"/>
  <c r="N2119" i="7"/>
  <c r="N2120" i="7"/>
  <c r="N2121" i="7"/>
  <c r="N2122" i="7"/>
  <c r="N2123" i="7"/>
  <c r="N2124" i="7"/>
  <c r="N2125" i="7"/>
  <c r="N2126" i="7"/>
  <c r="N2127" i="7"/>
  <c r="N2128" i="7"/>
  <c r="N2129" i="7"/>
  <c r="N2130" i="7"/>
  <c r="N2131" i="7"/>
  <c r="N2132" i="7"/>
  <c r="N2133" i="7"/>
  <c r="N2134" i="7"/>
  <c r="N2135" i="7"/>
  <c r="N2136" i="7"/>
  <c r="N2137" i="7"/>
  <c r="N2138" i="7"/>
  <c r="N2139" i="7"/>
  <c r="N2140" i="7"/>
  <c r="N2141" i="7"/>
  <c r="N2142" i="7"/>
  <c r="N2143" i="7"/>
  <c r="N2144" i="7"/>
  <c r="N2145" i="7"/>
  <c r="N2146" i="7"/>
  <c r="N2147" i="7"/>
  <c r="N2148" i="7"/>
  <c r="N2149" i="7"/>
  <c r="N2150" i="7"/>
  <c r="N2151" i="7"/>
  <c r="N2152" i="7"/>
  <c r="N2153" i="7"/>
  <c r="N2154" i="7"/>
  <c r="N2155" i="7"/>
  <c r="N2156" i="7"/>
  <c r="N2157" i="7"/>
  <c r="N2158" i="7"/>
  <c r="N2159" i="7"/>
  <c r="N2160" i="7"/>
  <c r="N2161" i="7"/>
  <c r="N2162" i="7"/>
  <c r="N2163" i="7"/>
  <c r="N2164" i="7"/>
  <c r="N2165" i="7"/>
  <c r="N2166" i="7"/>
  <c r="N2167" i="7"/>
  <c r="N2168" i="7"/>
  <c r="N2169" i="7"/>
  <c r="N2170" i="7"/>
  <c r="N2171" i="7"/>
  <c r="N2172" i="7"/>
  <c r="N2173" i="7"/>
  <c r="N2174" i="7"/>
  <c r="N2175" i="7"/>
  <c r="N2176" i="7"/>
  <c r="N2177" i="7"/>
  <c r="N2178" i="7"/>
  <c r="N2179" i="7"/>
  <c r="N2180" i="7"/>
  <c r="N2181" i="7"/>
  <c r="N2182" i="7"/>
  <c r="N2183" i="7"/>
  <c r="N2184" i="7"/>
  <c r="N2185" i="7"/>
  <c r="N2186" i="7"/>
  <c r="N2187" i="7"/>
  <c r="N2188" i="7"/>
  <c r="N2189" i="7"/>
  <c r="N2190" i="7"/>
  <c r="N2191" i="7"/>
  <c r="N2192" i="7"/>
  <c r="N2193" i="7"/>
  <c r="N2194" i="7"/>
  <c r="N2195" i="7"/>
  <c r="N2196" i="7"/>
  <c r="N2197" i="7"/>
  <c r="N2198" i="7"/>
  <c r="N2199" i="7"/>
  <c r="N2200" i="7"/>
  <c r="N2201" i="7"/>
  <c r="N2202" i="7"/>
  <c r="N2203" i="7"/>
  <c r="N2204" i="7"/>
  <c r="N2205" i="7"/>
  <c r="N2206" i="7"/>
  <c r="N2207" i="7"/>
  <c r="N2208" i="7"/>
  <c r="N2209" i="7"/>
  <c r="N2210" i="7"/>
  <c r="N2211" i="7"/>
  <c r="N2212" i="7"/>
  <c r="N2213" i="7"/>
  <c r="N2214" i="7"/>
  <c r="N2215" i="7"/>
  <c r="N2216" i="7"/>
  <c r="N2217" i="7"/>
  <c r="N2218" i="7"/>
  <c r="N2219" i="7"/>
  <c r="N2220" i="7"/>
  <c r="N2221" i="7"/>
  <c r="N2222" i="7"/>
  <c r="N2223" i="7"/>
  <c r="N2224" i="7"/>
  <c r="N2225" i="7"/>
  <c r="N2226" i="7"/>
  <c r="N2227" i="7"/>
  <c r="N2228" i="7"/>
  <c r="N2229" i="7"/>
  <c r="N2230" i="7"/>
  <c r="N2231" i="7"/>
  <c r="N2232" i="7"/>
  <c r="N2233" i="7"/>
  <c r="N2234" i="7"/>
  <c r="N2235" i="7"/>
  <c r="N2236" i="7"/>
  <c r="N2237" i="7"/>
  <c r="N2238" i="7"/>
  <c r="N2239" i="7"/>
  <c r="N2240" i="7"/>
  <c r="N2241" i="7"/>
  <c r="N2242" i="7"/>
  <c r="N2243" i="7"/>
  <c r="N2244" i="7"/>
  <c r="N2245" i="7"/>
  <c r="N2246" i="7"/>
  <c r="N2247" i="7"/>
  <c r="N2248" i="7"/>
  <c r="N2249" i="7"/>
  <c r="N2250" i="7"/>
  <c r="N2251" i="7"/>
  <c r="N2252" i="7"/>
  <c r="N2253" i="7"/>
  <c r="N2254" i="7"/>
  <c r="N2255" i="7"/>
  <c r="N2256" i="7"/>
  <c r="N2257" i="7"/>
  <c r="N2258" i="7"/>
  <c r="N2259" i="7"/>
  <c r="N2260" i="7"/>
  <c r="N2261" i="7"/>
  <c r="N2262" i="7"/>
  <c r="N2263" i="7"/>
  <c r="N2264" i="7"/>
  <c r="N2265" i="7"/>
  <c r="N2266" i="7"/>
  <c r="N2267" i="7"/>
  <c r="N2268" i="7"/>
  <c r="N2269" i="7"/>
  <c r="N2270" i="7"/>
  <c r="N2271" i="7"/>
  <c r="N2272" i="7"/>
  <c r="N2273" i="7"/>
  <c r="N2274" i="7"/>
  <c r="N2275" i="7"/>
  <c r="N2276" i="7"/>
  <c r="N2277" i="7"/>
  <c r="N2278" i="7"/>
  <c r="N2279" i="7"/>
  <c r="N2280" i="7"/>
  <c r="N2281" i="7"/>
  <c r="N2282" i="7"/>
  <c r="N2283" i="7"/>
  <c r="N2284" i="7"/>
  <c r="N2285" i="7"/>
  <c r="N2286" i="7"/>
  <c r="N2287" i="7"/>
  <c r="N2288" i="7"/>
  <c r="N2289" i="7"/>
  <c r="N2290" i="7"/>
  <c r="N2291" i="7"/>
  <c r="N2292" i="7"/>
  <c r="N2293" i="7"/>
  <c r="N2294" i="7"/>
  <c r="N2295" i="7"/>
  <c r="N2296" i="7"/>
  <c r="N2297" i="7"/>
  <c r="N2298" i="7"/>
  <c r="N2299" i="7"/>
  <c r="N2300" i="7"/>
  <c r="N2301" i="7"/>
  <c r="N2302" i="7"/>
  <c r="N2303" i="7"/>
  <c r="N2304" i="7"/>
  <c r="N2305" i="7"/>
  <c r="N2306" i="7"/>
  <c r="N2307" i="7"/>
  <c r="N2308" i="7"/>
  <c r="N2309" i="7"/>
  <c r="N2310" i="7"/>
  <c r="N2311" i="7"/>
  <c r="N2312" i="7"/>
  <c r="N2313" i="7"/>
  <c r="N2314" i="7"/>
  <c r="N2315" i="7"/>
  <c r="N2316" i="7"/>
  <c r="N2317" i="7"/>
  <c r="N2318" i="7"/>
  <c r="N2319" i="7"/>
  <c r="N2320" i="7"/>
  <c r="N2321" i="7"/>
  <c r="N2322" i="7"/>
  <c r="N2323" i="7"/>
  <c r="N2324" i="7"/>
  <c r="N2325" i="7"/>
  <c r="N2326" i="7"/>
  <c r="N2327" i="7"/>
  <c r="N2328" i="7"/>
  <c r="N2329" i="7"/>
  <c r="N2330" i="7"/>
  <c r="N2331" i="7"/>
  <c r="N2332" i="7"/>
  <c r="N2333" i="7"/>
  <c r="N2334" i="7"/>
  <c r="N2335" i="7"/>
  <c r="N2336" i="7"/>
  <c r="N2" i="7"/>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M2001" i="7"/>
  <c r="M2002" i="7"/>
  <c r="M2003" i="7"/>
  <c r="M2004" i="7"/>
  <c r="M2005" i="7"/>
  <c r="M2006" i="7"/>
  <c r="M2007" i="7"/>
  <c r="M2008" i="7"/>
  <c r="M2009" i="7"/>
  <c r="M2010" i="7"/>
  <c r="M2011" i="7"/>
  <c r="M2012" i="7"/>
  <c r="M2013" i="7"/>
  <c r="M2014" i="7"/>
  <c r="M2015" i="7"/>
  <c r="M2016" i="7"/>
  <c r="M2017" i="7"/>
  <c r="M2018" i="7"/>
  <c r="M2019" i="7"/>
  <c r="M2020" i="7"/>
  <c r="M2021" i="7"/>
  <c r="M2022" i="7"/>
  <c r="M2023" i="7"/>
  <c r="M2024" i="7"/>
  <c r="M2025" i="7"/>
  <c r="M2026" i="7"/>
  <c r="M2027" i="7"/>
  <c r="M2028" i="7"/>
  <c r="M2029" i="7"/>
  <c r="M2030" i="7"/>
  <c r="M2031" i="7"/>
  <c r="M2032" i="7"/>
  <c r="M2033" i="7"/>
  <c r="M2034" i="7"/>
  <c r="M2035" i="7"/>
  <c r="M2036" i="7"/>
  <c r="M2037" i="7"/>
  <c r="M2038" i="7"/>
  <c r="M2039" i="7"/>
  <c r="M2040" i="7"/>
  <c r="M2041" i="7"/>
  <c r="M2042" i="7"/>
  <c r="M2043" i="7"/>
  <c r="M2044" i="7"/>
  <c r="M2045" i="7"/>
  <c r="M2046" i="7"/>
  <c r="M2047" i="7"/>
  <c r="M2048" i="7"/>
  <c r="M2049" i="7"/>
  <c r="M2050" i="7"/>
  <c r="M2051" i="7"/>
  <c r="M2052" i="7"/>
  <c r="M2053" i="7"/>
  <c r="M2054" i="7"/>
  <c r="M2055" i="7"/>
  <c r="M2056" i="7"/>
  <c r="M2057" i="7"/>
  <c r="M2058" i="7"/>
  <c r="M2059" i="7"/>
  <c r="M2060" i="7"/>
  <c r="M2061" i="7"/>
  <c r="M2062" i="7"/>
  <c r="M2063" i="7"/>
  <c r="M2064" i="7"/>
  <c r="M2065" i="7"/>
  <c r="M2066" i="7"/>
  <c r="M2067" i="7"/>
  <c r="M2068" i="7"/>
  <c r="M2069" i="7"/>
  <c r="M2070" i="7"/>
  <c r="M2071" i="7"/>
  <c r="M2072" i="7"/>
  <c r="M2073" i="7"/>
  <c r="M2074" i="7"/>
  <c r="M2075" i="7"/>
  <c r="M2076" i="7"/>
  <c r="M2077" i="7"/>
  <c r="M2078" i="7"/>
  <c r="M2079" i="7"/>
  <c r="M2080" i="7"/>
  <c r="M2081" i="7"/>
  <c r="M2082" i="7"/>
  <c r="M2083" i="7"/>
  <c r="M2084" i="7"/>
  <c r="M2085" i="7"/>
  <c r="M2086" i="7"/>
  <c r="M2087" i="7"/>
  <c r="M2088" i="7"/>
  <c r="M2089" i="7"/>
  <c r="M2090" i="7"/>
  <c r="M2091" i="7"/>
  <c r="M2092" i="7"/>
  <c r="M2093" i="7"/>
  <c r="M2094" i="7"/>
  <c r="M2095" i="7"/>
  <c r="M2096" i="7"/>
  <c r="M2097" i="7"/>
  <c r="M2098" i="7"/>
  <c r="M2099" i="7"/>
  <c r="M2100" i="7"/>
  <c r="M2101" i="7"/>
  <c r="M2102" i="7"/>
  <c r="M2103" i="7"/>
  <c r="M2104" i="7"/>
  <c r="M2105" i="7"/>
  <c r="M2106" i="7"/>
  <c r="M2107" i="7"/>
  <c r="M2108" i="7"/>
  <c r="M2109" i="7"/>
  <c r="M2110" i="7"/>
  <c r="M2111" i="7"/>
  <c r="M2112" i="7"/>
  <c r="M2113" i="7"/>
  <c r="M2114" i="7"/>
  <c r="M2115" i="7"/>
  <c r="M2116" i="7"/>
  <c r="M2117" i="7"/>
  <c r="M2118" i="7"/>
  <c r="M2119" i="7"/>
  <c r="M2120" i="7"/>
  <c r="M2121" i="7"/>
  <c r="M2122" i="7"/>
  <c r="M2123" i="7"/>
  <c r="M2124" i="7"/>
  <c r="M2125" i="7"/>
  <c r="M2126" i="7"/>
  <c r="M2127" i="7"/>
  <c r="M2128" i="7"/>
  <c r="M2129" i="7"/>
  <c r="M2130" i="7"/>
  <c r="M2131" i="7"/>
  <c r="M2132" i="7"/>
  <c r="M2133" i="7"/>
  <c r="M2134" i="7"/>
  <c r="M2135" i="7"/>
  <c r="M2136" i="7"/>
  <c r="M2137" i="7"/>
  <c r="M2138" i="7"/>
  <c r="M2139" i="7"/>
  <c r="M2140" i="7"/>
  <c r="M2141" i="7"/>
  <c r="M2142" i="7"/>
  <c r="M2143" i="7"/>
  <c r="M2144" i="7"/>
  <c r="M2145" i="7"/>
  <c r="M2146" i="7"/>
  <c r="M2147" i="7"/>
  <c r="M2148" i="7"/>
  <c r="M2149" i="7"/>
  <c r="M2150" i="7"/>
  <c r="M2151" i="7"/>
  <c r="M2152" i="7"/>
  <c r="M2153" i="7"/>
  <c r="M2154" i="7"/>
  <c r="M2155" i="7"/>
  <c r="M2156" i="7"/>
  <c r="M2157" i="7"/>
  <c r="M2158" i="7"/>
  <c r="M2159" i="7"/>
  <c r="M2160" i="7"/>
  <c r="M2161" i="7"/>
  <c r="M2162" i="7"/>
  <c r="M2163" i="7"/>
  <c r="M2164" i="7"/>
  <c r="M2165" i="7"/>
  <c r="M2166" i="7"/>
  <c r="M2167" i="7"/>
  <c r="M2168" i="7"/>
  <c r="M2169" i="7"/>
  <c r="M2170" i="7"/>
  <c r="M2171" i="7"/>
  <c r="M2172" i="7"/>
  <c r="M2173" i="7"/>
  <c r="M2174" i="7"/>
  <c r="M2175" i="7"/>
  <c r="M2176" i="7"/>
  <c r="M2177" i="7"/>
  <c r="M2178" i="7"/>
  <c r="M2179" i="7"/>
  <c r="M2180" i="7"/>
  <c r="M2181" i="7"/>
  <c r="M2182" i="7"/>
  <c r="M2183" i="7"/>
  <c r="M2184" i="7"/>
  <c r="M2185" i="7"/>
  <c r="M2186" i="7"/>
  <c r="M2187" i="7"/>
  <c r="M2188" i="7"/>
  <c r="M2189" i="7"/>
  <c r="M2190" i="7"/>
  <c r="M2191" i="7"/>
  <c r="M2192" i="7"/>
  <c r="M2193" i="7"/>
  <c r="M2194" i="7"/>
  <c r="M2195" i="7"/>
  <c r="M2196" i="7"/>
  <c r="M2197" i="7"/>
  <c r="M2198" i="7"/>
  <c r="M2199" i="7"/>
  <c r="M2200" i="7"/>
  <c r="M2201" i="7"/>
  <c r="M2202" i="7"/>
  <c r="M2203" i="7"/>
  <c r="M2204" i="7"/>
  <c r="M2205" i="7"/>
  <c r="M2206" i="7"/>
  <c r="M2207" i="7"/>
  <c r="M2208" i="7"/>
  <c r="M2209" i="7"/>
  <c r="M2210" i="7"/>
  <c r="M2211" i="7"/>
  <c r="M2212" i="7"/>
  <c r="M2213" i="7"/>
  <c r="M2214" i="7"/>
  <c r="M2215" i="7"/>
  <c r="M2216" i="7"/>
  <c r="M2217" i="7"/>
  <c r="M2218" i="7"/>
  <c r="M2219" i="7"/>
  <c r="M2220" i="7"/>
  <c r="M2221" i="7"/>
  <c r="M2222" i="7"/>
  <c r="M2223" i="7"/>
  <c r="M2224" i="7"/>
  <c r="M2225" i="7"/>
  <c r="M2226" i="7"/>
  <c r="M2227" i="7"/>
  <c r="M2228" i="7"/>
  <c r="M2229" i="7"/>
  <c r="M2230" i="7"/>
  <c r="M2231" i="7"/>
  <c r="M2232" i="7"/>
  <c r="M2233" i="7"/>
  <c r="M2234" i="7"/>
  <c r="M2235" i="7"/>
  <c r="M2236" i="7"/>
  <c r="M2237" i="7"/>
  <c r="M2238" i="7"/>
  <c r="M2239" i="7"/>
  <c r="M2240" i="7"/>
  <c r="M2241" i="7"/>
  <c r="M2242" i="7"/>
  <c r="M2243" i="7"/>
  <c r="M2244" i="7"/>
  <c r="M2245" i="7"/>
  <c r="M2246" i="7"/>
  <c r="M2247" i="7"/>
  <c r="M2248" i="7"/>
  <c r="M2249" i="7"/>
  <c r="M2250" i="7"/>
  <c r="M2251" i="7"/>
  <c r="M2252" i="7"/>
  <c r="M2253" i="7"/>
  <c r="M2254" i="7"/>
  <c r="M2255" i="7"/>
  <c r="M2256" i="7"/>
  <c r="M2257" i="7"/>
  <c r="M2258" i="7"/>
  <c r="M2259" i="7"/>
  <c r="M2260" i="7"/>
  <c r="M2261" i="7"/>
  <c r="M2262" i="7"/>
  <c r="M2263" i="7"/>
  <c r="M2264" i="7"/>
  <c r="M2265" i="7"/>
  <c r="M2266" i="7"/>
  <c r="M2267" i="7"/>
  <c r="M2268" i="7"/>
  <c r="M2269" i="7"/>
  <c r="M2270" i="7"/>
  <c r="M2271" i="7"/>
  <c r="M2272" i="7"/>
  <c r="M2273" i="7"/>
  <c r="M2274" i="7"/>
  <c r="M2275" i="7"/>
  <c r="M2276" i="7"/>
  <c r="M2277" i="7"/>
  <c r="M2278" i="7"/>
  <c r="M2279" i="7"/>
  <c r="M2280" i="7"/>
  <c r="M2281" i="7"/>
  <c r="M2282" i="7"/>
  <c r="M2283" i="7"/>
  <c r="M2284" i="7"/>
  <c r="M2285" i="7"/>
  <c r="M2286" i="7"/>
  <c r="M2287" i="7"/>
  <c r="M2288" i="7"/>
  <c r="M2289" i="7"/>
  <c r="M2290" i="7"/>
  <c r="M2291" i="7"/>
  <c r="M2292" i="7"/>
  <c r="M2293" i="7"/>
  <c r="M2294" i="7"/>
  <c r="M2295" i="7"/>
  <c r="M2296" i="7"/>
  <c r="M2297" i="7"/>
  <c r="M2298" i="7"/>
  <c r="M2299" i="7"/>
  <c r="M2300" i="7"/>
  <c r="M2301" i="7"/>
  <c r="M2302" i="7"/>
  <c r="M2303" i="7"/>
  <c r="M2304" i="7"/>
  <c r="M2305" i="7"/>
  <c r="M2306" i="7"/>
  <c r="M2307" i="7"/>
  <c r="M2308" i="7"/>
  <c r="M2309" i="7"/>
  <c r="M2310" i="7"/>
  <c r="M2311" i="7"/>
  <c r="M2312" i="7"/>
  <c r="M2313" i="7"/>
  <c r="M2314" i="7"/>
  <c r="M2315" i="7"/>
  <c r="M2316" i="7"/>
  <c r="M2317" i="7"/>
  <c r="M2318" i="7"/>
  <c r="M2319" i="7"/>
  <c r="M2320" i="7"/>
  <c r="M2321" i="7"/>
  <c r="M2322" i="7"/>
  <c r="M2323" i="7"/>
  <c r="M2324" i="7"/>
  <c r="M2325" i="7"/>
  <c r="M2326" i="7"/>
  <c r="M2327" i="7"/>
  <c r="M2328" i="7"/>
  <c r="M2329" i="7"/>
  <c r="M2330" i="7"/>
  <c r="M2331" i="7"/>
  <c r="M2332" i="7"/>
  <c r="M2333" i="7"/>
  <c r="M2334" i="7"/>
  <c r="M2335" i="7"/>
  <c r="M2336" i="7"/>
  <c r="M2"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14" i="7"/>
  <c r="L315" i="7"/>
  <c r="L316" i="7"/>
  <c r="L317" i="7"/>
  <c r="L318" i="7"/>
  <c r="L319" i="7"/>
  <c r="L320" i="7"/>
  <c r="L321" i="7"/>
  <c r="L322" i="7"/>
  <c r="L323" i="7"/>
  <c r="L324" i="7"/>
  <c r="L325" i="7"/>
  <c r="L326" i="7"/>
  <c r="L327" i="7"/>
  <c r="L328" i="7"/>
  <c r="L329" i="7"/>
  <c r="L330" i="7"/>
  <c r="L331" i="7"/>
  <c r="L332" i="7"/>
  <c r="L333" i="7"/>
  <c r="L334" i="7"/>
  <c r="L335" i="7"/>
  <c r="L336" i="7"/>
  <c r="L337" i="7"/>
  <c r="L338" i="7"/>
  <c r="L339" i="7"/>
  <c r="L340" i="7"/>
  <c r="L341" i="7"/>
  <c r="L342" i="7"/>
  <c r="L343" i="7"/>
  <c r="L344" i="7"/>
  <c r="L345" i="7"/>
  <c r="L346" i="7"/>
  <c r="L347" i="7"/>
  <c r="L348"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64" i="7"/>
  <c r="L665" i="7"/>
  <c r="L666" i="7"/>
  <c r="L667" i="7"/>
  <c r="L668" i="7"/>
  <c r="L669" i="7"/>
  <c r="L670" i="7"/>
  <c r="L671" i="7"/>
  <c r="L672" i="7"/>
  <c r="L673" i="7"/>
  <c r="L674" i="7"/>
  <c r="L675" i="7"/>
  <c r="L676" i="7"/>
  <c r="L677" i="7"/>
  <c r="L678" i="7"/>
  <c r="L679" i="7"/>
  <c r="L680" i="7"/>
  <c r="L681" i="7"/>
  <c r="L682" i="7"/>
  <c r="L68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1317" i="7"/>
  <c r="L1318" i="7"/>
  <c r="L1319" i="7"/>
  <c r="L1320" i="7"/>
  <c r="L1321" i="7"/>
  <c r="L1322" i="7"/>
  <c r="L1323" i="7"/>
  <c r="L1324" i="7"/>
  <c r="L1325" i="7"/>
  <c r="L1326" i="7"/>
  <c r="L1327" i="7"/>
  <c r="L1328" i="7"/>
  <c r="L1329" i="7"/>
  <c r="L1330" i="7"/>
  <c r="L1331" i="7"/>
  <c r="L1332" i="7"/>
  <c r="L1333" i="7"/>
  <c r="L1334" i="7"/>
  <c r="L1335" i="7"/>
  <c r="L1336" i="7"/>
  <c r="L1337" i="7"/>
  <c r="L1338" i="7"/>
  <c r="L1339" i="7"/>
  <c r="L1340" i="7"/>
  <c r="L1341" i="7"/>
  <c r="L1342" i="7"/>
  <c r="L1343" i="7"/>
  <c r="L1344" i="7"/>
  <c r="L1345" i="7"/>
  <c r="L1346" i="7"/>
  <c r="L1347" i="7"/>
  <c r="L1348" i="7"/>
  <c r="L1349" i="7"/>
  <c r="L1350" i="7"/>
  <c r="L1351" i="7"/>
  <c r="L1352" i="7"/>
  <c r="L1353" i="7"/>
  <c r="L1354" i="7"/>
  <c r="L1355" i="7"/>
  <c r="L1356" i="7"/>
  <c r="L1357" i="7"/>
  <c r="L1358" i="7"/>
  <c r="L1359" i="7"/>
  <c r="L1360" i="7"/>
  <c r="L1361" i="7"/>
  <c r="L1362" i="7"/>
  <c r="L1363" i="7"/>
  <c r="L1364" i="7"/>
  <c r="L1365" i="7"/>
  <c r="L1366" i="7"/>
  <c r="L1367" i="7"/>
  <c r="L1368" i="7"/>
  <c r="L1369" i="7"/>
  <c r="L1370" i="7"/>
  <c r="L1371" i="7"/>
  <c r="L1372" i="7"/>
  <c r="L1373" i="7"/>
  <c r="L1374" i="7"/>
  <c r="L1375" i="7"/>
  <c r="L1376" i="7"/>
  <c r="L1377" i="7"/>
  <c r="L1378" i="7"/>
  <c r="L1379" i="7"/>
  <c r="L1380" i="7"/>
  <c r="L1381" i="7"/>
  <c r="L1382" i="7"/>
  <c r="L1383" i="7"/>
  <c r="L1384" i="7"/>
  <c r="L1385" i="7"/>
  <c r="L1386" i="7"/>
  <c r="L1387" i="7"/>
  <c r="L1388" i="7"/>
  <c r="L1389" i="7"/>
  <c r="L1390" i="7"/>
  <c r="L1391" i="7"/>
  <c r="L1392" i="7"/>
  <c r="L1393" i="7"/>
  <c r="L1394" i="7"/>
  <c r="L1395" i="7"/>
  <c r="L1396" i="7"/>
  <c r="L1397" i="7"/>
  <c r="L1398" i="7"/>
  <c r="L1399" i="7"/>
  <c r="L1400" i="7"/>
  <c r="L1401" i="7"/>
  <c r="L1402" i="7"/>
  <c r="L1403" i="7"/>
  <c r="L1404" i="7"/>
  <c r="L1405" i="7"/>
  <c r="L1406" i="7"/>
  <c r="L1407" i="7"/>
  <c r="L1408" i="7"/>
  <c r="L1409" i="7"/>
  <c r="L1410" i="7"/>
  <c r="L1411" i="7"/>
  <c r="L1412" i="7"/>
  <c r="L1413" i="7"/>
  <c r="L1414" i="7"/>
  <c r="L1415" i="7"/>
  <c r="L1416" i="7"/>
  <c r="L1417" i="7"/>
  <c r="L1418" i="7"/>
  <c r="L1419" i="7"/>
  <c r="L1420" i="7"/>
  <c r="L1421" i="7"/>
  <c r="L1422" i="7"/>
  <c r="L1423" i="7"/>
  <c r="L1424" i="7"/>
  <c r="L1425" i="7"/>
  <c r="L1426" i="7"/>
  <c r="L1427" i="7"/>
  <c r="L1428" i="7"/>
  <c r="L1429" i="7"/>
  <c r="L1430" i="7"/>
  <c r="L1431" i="7"/>
  <c r="L1432" i="7"/>
  <c r="L1433" i="7"/>
  <c r="L1434" i="7"/>
  <c r="L1435" i="7"/>
  <c r="L1436" i="7"/>
  <c r="L1437" i="7"/>
  <c r="L1438" i="7"/>
  <c r="L1439" i="7"/>
  <c r="L1440" i="7"/>
  <c r="L1441" i="7"/>
  <c r="L1442" i="7"/>
  <c r="L1443" i="7"/>
  <c r="L1444" i="7"/>
  <c r="L1445" i="7"/>
  <c r="L1446" i="7"/>
  <c r="L1447" i="7"/>
  <c r="L1448" i="7"/>
  <c r="L1449" i="7"/>
  <c r="L1450" i="7"/>
  <c r="L1451" i="7"/>
  <c r="L1452" i="7"/>
  <c r="L1453" i="7"/>
  <c r="L1454" i="7"/>
  <c r="L1455" i="7"/>
  <c r="L1456" i="7"/>
  <c r="L1457" i="7"/>
  <c r="L1458" i="7"/>
  <c r="L1459" i="7"/>
  <c r="L1460" i="7"/>
  <c r="L1461" i="7"/>
  <c r="L1462" i="7"/>
  <c r="L1463" i="7"/>
  <c r="L1464" i="7"/>
  <c r="L1465" i="7"/>
  <c r="L1466" i="7"/>
  <c r="L1467" i="7"/>
  <c r="L1468" i="7"/>
  <c r="L1469" i="7"/>
  <c r="L1470" i="7"/>
  <c r="L1471" i="7"/>
  <c r="L1472" i="7"/>
  <c r="L1473" i="7"/>
  <c r="L1474" i="7"/>
  <c r="L1475" i="7"/>
  <c r="L1476" i="7"/>
  <c r="L1477" i="7"/>
  <c r="L1478" i="7"/>
  <c r="L1479" i="7"/>
  <c r="L1480" i="7"/>
  <c r="L1481" i="7"/>
  <c r="L1482" i="7"/>
  <c r="L1483" i="7"/>
  <c r="L1484" i="7"/>
  <c r="L1485" i="7"/>
  <c r="L1486" i="7"/>
  <c r="L1487" i="7"/>
  <c r="L1488" i="7"/>
  <c r="L1489" i="7"/>
  <c r="L1490" i="7"/>
  <c r="L1491" i="7"/>
  <c r="L1492" i="7"/>
  <c r="L1493" i="7"/>
  <c r="L1494" i="7"/>
  <c r="L1495" i="7"/>
  <c r="L1496" i="7"/>
  <c r="L1497" i="7"/>
  <c r="L1498" i="7"/>
  <c r="L1499" i="7"/>
  <c r="L1500" i="7"/>
  <c r="L1501" i="7"/>
  <c r="L1502" i="7"/>
  <c r="L1503" i="7"/>
  <c r="L1504" i="7"/>
  <c r="L1505" i="7"/>
  <c r="L1506" i="7"/>
  <c r="L1507" i="7"/>
  <c r="L1508" i="7"/>
  <c r="L1509" i="7"/>
  <c r="L1510" i="7"/>
  <c r="L1511" i="7"/>
  <c r="L1512" i="7"/>
  <c r="L1513" i="7"/>
  <c r="L1514" i="7"/>
  <c r="L1515" i="7"/>
  <c r="L1516" i="7"/>
  <c r="L1517" i="7"/>
  <c r="L1518" i="7"/>
  <c r="L1519" i="7"/>
  <c r="L1520" i="7"/>
  <c r="L1521" i="7"/>
  <c r="L1522" i="7"/>
  <c r="L1523" i="7"/>
  <c r="L1524" i="7"/>
  <c r="L1525" i="7"/>
  <c r="L1526" i="7"/>
  <c r="L1527" i="7"/>
  <c r="L1528" i="7"/>
  <c r="L1529" i="7"/>
  <c r="L1530" i="7"/>
  <c r="L1531" i="7"/>
  <c r="L1532" i="7"/>
  <c r="L1533" i="7"/>
  <c r="L1534" i="7"/>
  <c r="L1535" i="7"/>
  <c r="L1536" i="7"/>
  <c r="L1537" i="7"/>
  <c r="L1538" i="7"/>
  <c r="L1539" i="7"/>
  <c r="L1540" i="7"/>
  <c r="L1541" i="7"/>
  <c r="L1542" i="7"/>
  <c r="L1543" i="7"/>
  <c r="L1544" i="7"/>
  <c r="L1545" i="7"/>
  <c r="L1546" i="7"/>
  <c r="L1547" i="7"/>
  <c r="L1548" i="7"/>
  <c r="L1549" i="7"/>
  <c r="L1550" i="7"/>
  <c r="L1551" i="7"/>
  <c r="L1552" i="7"/>
  <c r="L1553" i="7"/>
  <c r="L1554" i="7"/>
  <c r="L1555" i="7"/>
  <c r="L1556" i="7"/>
  <c r="L1557" i="7"/>
  <c r="L1558" i="7"/>
  <c r="L1559" i="7"/>
  <c r="L1560" i="7"/>
  <c r="L1561" i="7"/>
  <c r="L1562" i="7"/>
  <c r="L1563" i="7"/>
  <c r="L1564" i="7"/>
  <c r="L1565" i="7"/>
  <c r="L1566" i="7"/>
  <c r="L1567" i="7"/>
  <c r="L1568" i="7"/>
  <c r="L1569" i="7"/>
  <c r="L1570" i="7"/>
  <c r="L1571" i="7"/>
  <c r="L1572" i="7"/>
  <c r="L1573" i="7"/>
  <c r="L1574" i="7"/>
  <c r="L1575" i="7"/>
  <c r="L1576" i="7"/>
  <c r="L1577" i="7"/>
  <c r="L1578" i="7"/>
  <c r="L1579" i="7"/>
  <c r="L1580" i="7"/>
  <c r="L1581" i="7"/>
  <c r="L1582" i="7"/>
  <c r="L1583" i="7"/>
  <c r="L1584" i="7"/>
  <c r="L1585" i="7"/>
  <c r="L1586" i="7"/>
  <c r="L1587" i="7"/>
  <c r="L1588" i="7"/>
  <c r="L1589" i="7"/>
  <c r="L1590" i="7"/>
  <c r="L1591" i="7"/>
  <c r="L1592" i="7"/>
  <c r="L1593" i="7"/>
  <c r="L1594" i="7"/>
  <c r="L1595" i="7"/>
  <c r="L1596" i="7"/>
  <c r="L1597" i="7"/>
  <c r="L1598" i="7"/>
  <c r="L1599" i="7"/>
  <c r="L1600" i="7"/>
  <c r="L1601" i="7"/>
  <c r="L1602" i="7"/>
  <c r="L1603" i="7"/>
  <c r="L1604" i="7"/>
  <c r="L1605" i="7"/>
  <c r="L1606" i="7"/>
  <c r="L1607" i="7"/>
  <c r="L1608" i="7"/>
  <c r="L1609" i="7"/>
  <c r="L1610" i="7"/>
  <c r="L1611" i="7"/>
  <c r="L1612" i="7"/>
  <c r="L1613" i="7"/>
  <c r="L1614" i="7"/>
  <c r="L1615" i="7"/>
  <c r="L1616" i="7"/>
  <c r="L1617" i="7"/>
  <c r="L1618" i="7"/>
  <c r="L1619" i="7"/>
  <c r="L1620" i="7"/>
  <c r="L1621" i="7"/>
  <c r="L1622" i="7"/>
  <c r="L1623" i="7"/>
  <c r="L1624" i="7"/>
  <c r="L1625" i="7"/>
  <c r="L1626" i="7"/>
  <c r="L1627" i="7"/>
  <c r="L1628" i="7"/>
  <c r="L1629" i="7"/>
  <c r="L1630" i="7"/>
  <c r="L1631" i="7"/>
  <c r="L1632" i="7"/>
  <c r="L1633" i="7"/>
  <c r="L1634" i="7"/>
  <c r="L1635" i="7"/>
  <c r="L1636" i="7"/>
  <c r="L1637" i="7"/>
  <c r="L1638" i="7"/>
  <c r="L1639" i="7"/>
  <c r="L1640" i="7"/>
  <c r="L1641" i="7"/>
  <c r="L1642" i="7"/>
  <c r="L1643" i="7"/>
  <c r="L1644" i="7"/>
  <c r="L1645" i="7"/>
  <c r="L1646" i="7"/>
  <c r="L1647" i="7"/>
  <c r="L1648" i="7"/>
  <c r="L1649" i="7"/>
  <c r="L1650" i="7"/>
  <c r="L1651" i="7"/>
  <c r="L1652" i="7"/>
  <c r="L1653" i="7"/>
  <c r="L1654" i="7"/>
  <c r="L1655" i="7"/>
  <c r="L1656" i="7"/>
  <c r="L1657" i="7"/>
  <c r="L1658" i="7"/>
  <c r="L1659" i="7"/>
  <c r="L1660" i="7"/>
  <c r="L1661" i="7"/>
  <c r="L1662" i="7"/>
  <c r="L1663" i="7"/>
  <c r="L1664" i="7"/>
  <c r="L1665" i="7"/>
  <c r="L1666" i="7"/>
  <c r="L1667" i="7"/>
  <c r="L1668" i="7"/>
  <c r="L1669" i="7"/>
  <c r="L1670" i="7"/>
  <c r="L1671" i="7"/>
  <c r="L1672" i="7"/>
  <c r="L1673" i="7"/>
  <c r="L1674" i="7"/>
  <c r="L1675" i="7"/>
  <c r="L1676" i="7"/>
  <c r="L1677" i="7"/>
  <c r="L1678" i="7"/>
  <c r="L1679" i="7"/>
  <c r="L1680" i="7"/>
  <c r="L1681" i="7"/>
  <c r="L1682" i="7"/>
  <c r="L1683" i="7"/>
  <c r="L1684" i="7"/>
  <c r="L1685" i="7"/>
  <c r="L1686" i="7"/>
  <c r="L1687" i="7"/>
  <c r="L1688" i="7"/>
  <c r="L1689" i="7"/>
  <c r="L1690" i="7"/>
  <c r="L1691" i="7"/>
  <c r="L1692" i="7"/>
  <c r="L1693" i="7"/>
  <c r="L1694" i="7"/>
  <c r="L1695" i="7"/>
  <c r="L1696" i="7"/>
  <c r="L1697" i="7"/>
  <c r="L1698" i="7"/>
  <c r="L1699" i="7"/>
  <c r="L1700" i="7"/>
  <c r="L1701" i="7"/>
  <c r="L1702" i="7"/>
  <c r="L1703" i="7"/>
  <c r="L1704" i="7"/>
  <c r="L1705" i="7"/>
  <c r="L1706" i="7"/>
  <c r="L1707" i="7"/>
  <c r="L1708" i="7"/>
  <c r="L1709" i="7"/>
  <c r="L1710" i="7"/>
  <c r="L1711" i="7"/>
  <c r="L1712" i="7"/>
  <c r="L1713" i="7"/>
  <c r="L1714" i="7"/>
  <c r="L1715" i="7"/>
  <c r="L1716" i="7"/>
  <c r="L1717" i="7"/>
  <c r="L1718" i="7"/>
  <c r="L1719" i="7"/>
  <c r="L1720" i="7"/>
  <c r="L1721" i="7"/>
  <c r="L1722" i="7"/>
  <c r="L1723" i="7"/>
  <c r="L1724" i="7"/>
  <c r="L1725" i="7"/>
  <c r="L1726" i="7"/>
  <c r="L1727" i="7"/>
  <c r="L1728" i="7"/>
  <c r="L1729" i="7"/>
  <c r="L1730" i="7"/>
  <c r="L1731" i="7"/>
  <c r="L1732" i="7"/>
  <c r="L1733" i="7"/>
  <c r="L1734" i="7"/>
  <c r="L1735" i="7"/>
  <c r="L1736" i="7"/>
  <c r="L1737" i="7"/>
  <c r="L1738" i="7"/>
  <c r="L1739" i="7"/>
  <c r="L1740" i="7"/>
  <c r="L1741" i="7"/>
  <c r="L1742" i="7"/>
  <c r="L1743" i="7"/>
  <c r="L1744" i="7"/>
  <c r="L1745" i="7"/>
  <c r="L1746" i="7"/>
  <c r="L1747" i="7"/>
  <c r="L1748" i="7"/>
  <c r="L1749" i="7"/>
  <c r="L1750" i="7"/>
  <c r="L1751" i="7"/>
  <c r="L1752" i="7"/>
  <c r="L1753" i="7"/>
  <c r="L1754" i="7"/>
  <c r="L1755" i="7"/>
  <c r="L1756" i="7"/>
  <c r="L1757" i="7"/>
  <c r="L1758" i="7"/>
  <c r="L1759" i="7"/>
  <c r="L1760" i="7"/>
  <c r="L1761" i="7"/>
  <c r="L1762" i="7"/>
  <c r="L1763" i="7"/>
  <c r="L1764" i="7"/>
  <c r="L1765" i="7"/>
  <c r="L1766" i="7"/>
  <c r="L1767" i="7"/>
  <c r="L1768" i="7"/>
  <c r="L1769" i="7"/>
  <c r="L1770" i="7"/>
  <c r="L1771" i="7"/>
  <c r="L1772" i="7"/>
  <c r="L1773" i="7"/>
  <c r="L1774" i="7"/>
  <c r="L1775" i="7"/>
  <c r="L1776" i="7"/>
  <c r="L1777" i="7"/>
  <c r="L1778" i="7"/>
  <c r="L1779" i="7"/>
  <c r="L1780" i="7"/>
  <c r="L1781" i="7"/>
  <c r="L1782" i="7"/>
  <c r="L1783" i="7"/>
  <c r="L1784" i="7"/>
  <c r="L1785" i="7"/>
  <c r="L1786" i="7"/>
  <c r="L1787" i="7"/>
  <c r="L1788" i="7"/>
  <c r="L1789" i="7"/>
  <c r="L1790" i="7"/>
  <c r="L1791" i="7"/>
  <c r="L1792" i="7"/>
  <c r="L1793" i="7"/>
  <c r="L1794" i="7"/>
  <c r="L1795" i="7"/>
  <c r="L1796" i="7"/>
  <c r="L1797" i="7"/>
  <c r="L1798" i="7"/>
  <c r="L1799" i="7"/>
  <c r="L1800" i="7"/>
  <c r="L1801" i="7"/>
  <c r="L1802" i="7"/>
  <c r="L1803" i="7"/>
  <c r="L1804" i="7"/>
  <c r="L1805" i="7"/>
  <c r="L1806" i="7"/>
  <c r="L1807" i="7"/>
  <c r="L1808" i="7"/>
  <c r="L1809" i="7"/>
  <c r="L1810" i="7"/>
  <c r="L1811" i="7"/>
  <c r="L1812" i="7"/>
  <c r="L1813" i="7"/>
  <c r="L1814" i="7"/>
  <c r="L1815" i="7"/>
  <c r="L1816" i="7"/>
  <c r="L1817" i="7"/>
  <c r="L1818" i="7"/>
  <c r="L1819" i="7"/>
  <c r="L1820" i="7"/>
  <c r="L1821" i="7"/>
  <c r="L1822" i="7"/>
  <c r="L1823" i="7"/>
  <c r="L1824" i="7"/>
  <c r="L1825" i="7"/>
  <c r="L1826" i="7"/>
  <c r="L1827" i="7"/>
  <c r="L1828" i="7"/>
  <c r="L1829" i="7"/>
  <c r="L1830" i="7"/>
  <c r="L1831" i="7"/>
  <c r="L1832" i="7"/>
  <c r="L1833" i="7"/>
  <c r="L1834" i="7"/>
  <c r="L1835" i="7"/>
  <c r="L1836" i="7"/>
  <c r="L1837" i="7"/>
  <c r="L1838" i="7"/>
  <c r="L1839" i="7"/>
  <c r="L1840" i="7"/>
  <c r="L1841" i="7"/>
  <c r="L1842" i="7"/>
  <c r="L1843" i="7"/>
  <c r="L1844" i="7"/>
  <c r="L1845" i="7"/>
  <c r="L1846" i="7"/>
  <c r="L1847" i="7"/>
  <c r="L1848" i="7"/>
  <c r="L1849" i="7"/>
  <c r="L1850" i="7"/>
  <c r="L1851" i="7"/>
  <c r="L1852" i="7"/>
  <c r="L1853" i="7"/>
  <c r="L1854" i="7"/>
  <c r="L1855" i="7"/>
  <c r="L1856" i="7"/>
  <c r="L1857" i="7"/>
  <c r="L1858" i="7"/>
  <c r="L1859" i="7"/>
  <c r="L1860" i="7"/>
  <c r="L1861" i="7"/>
  <c r="L1862" i="7"/>
  <c r="L1863" i="7"/>
  <c r="L1864" i="7"/>
  <c r="L1865" i="7"/>
  <c r="L1866" i="7"/>
  <c r="L1867" i="7"/>
  <c r="L1868" i="7"/>
  <c r="L1869" i="7"/>
  <c r="L1870" i="7"/>
  <c r="L1871" i="7"/>
  <c r="L1872" i="7"/>
  <c r="L1873" i="7"/>
  <c r="L1874" i="7"/>
  <c r="L1875" i="7"/>
  <c r="L1876" i="7"/>
  <c r="L1877" i="7"/>
  <c r="L1878" i="7"/>
  <c r="L1879" i="7"/>
  <c r="L1880" i="7"/>
  <c r="L1881" i="7"/>
  <c r="L1882" i="7"/>
  <c r="L1883" i="7"/>
  <c r="L1884" i="7"/>
  <c r="L1885" i="7"/>
  <c r="L1886" i="7"/>
  <c r="L1887" i="7"/>
  <c r="L1888" i="7"/>
  <c r="L1889" i="7"/>
  <c r="L1890" i="7"/>
  <c r="L1891" i="7"/>
  <c r="L1892" i="7"/>
  <c r="L1893" i="7"/>
  <c r="L1894" i="7"/>
  <c r="L1895" i="7"/>
  <c r="L1896" i="7"/>
  <c r="L1897" i="7"/>
  <c r="L1898" i="7"/>
  <c r="L1899" i="7"/>
  <c r="L1900" i="7"/>
  <c r="L1901" i="7"/>
  <c r="L1902" i="7"/>
  <c r="L1903" i="7"/>
  <c r="L1904" i="7"/>
  <c r="L1905" i="7"/>
  <c r="L1906" i="7"/>
  <c r="L1907" i="7"/>
  <c r="L1908" i="7"/>
  <c r="L1909" i="7"/>
  <c r="L1910" i="7"/>
  <c r="L1911" i="7"/>
  <c r="L1912" i="7"/>
  <c r="L1913" i="7"/>
  <c r="L1914" i="7"/>
  <c r="L1915" i="7"/>
  <c r="L1916" i="7"/>
  <c r="L1917" i="7"/>
  <c r="L1918" i="7"/>
  <c r="L1919" i="7"/>
  <c r="L1920" i="7"/>
  <c r="L1921" i="7"/>
  <c r="L1922" i="7"/>
  <c r="L1923" i="7"/>
  <c r="L1924" i="7"/>
  <c r="L1925" i="7"/>
  <c r="L1926" i="7"/>
  <c r="L1927" i="7"/>
  <c r="L1928" i="7"/>
  <c r="L1929" i="7"/>
  <c r="L1930" i="7"/>
  <c r="L1931" i="7"/>
  <c r="L1932" i="7"/>
  <c r="L1933" i="7"/>
  <c r="L1934" i="7"/>
  <c r="L1935" i="7"/>
  <c r="L1936" i="7"/>
  <c r="L1937" i="7"/>
  <c r="L1938" i="7"/>
  <c r="L1939" i="7"/>
  <c r="L1940" i="7"/>
  <c r="L1941" i="7"/>
  <c r="L1942" i="7"/>
  <c r="L1943" i="7"/>
  <c r="L1944" i="7"/>
  <c r="L1945" i="7"/>
  <c r="L1946" i="7"/>
  <c r="L1947" i="7"/>
  <c r="L1948" i="7"/>
  <c r="L1949" i="7"/>
  <c r="L1950" i="7"/>
  <c r="L1951" i="7"/>
  <c r="L1952" i="7"/>
  <c r="L1953" i="7"/>
  <c r="L1954" i="7"/>
  <c r="L1955" i="7"/>
  <c r="L1956" i="7"/>
  <c r="L1957" i="7"/>
  <c r="L1958" i="7"/>
  <c r="L1959" i="7"/>
  <c r="L1960" i="7"/>
  <c r="L1961" i="7"/>
  <c r="L1962" i="7"/>
  <c r="L1963" i="7"/>
  <c r="L1964" i="7"/>
  <c r="L1965" i="7"/>
  <c r="L1966" i="7"/>
  <c r="L1967" i="7"/>
  <c r="L1968" i="7"/>
  <c r="L1969" i="7"/>
  <c r="L1970" i="7"/>
  <c r="L1971" i="7"/>
  <c r="L1972" i="7"/>
  <c r="L1973" i="7"/>
  <c r="L1974" i="7"/>
  <c r="L1975" i="7"/>
  <c r="L1976" i="7"/>
  <c r="L1977" i="7"/>
  <c r="L1978" i="7"/>
  <c r="L1979" i="7"/>
  <c r="L1980" i="7"/>
  <c r="L1981" i="7"/>
  <c r="L1982" i="7"/>
  <c r="L1983" i="7"/>
  <c r="L1984" i="7"/>
  <c r="L1985" i="7"/>
  <c r="L1986" i="7"/>
  <c r="L1987" i="7"/>
  <c r="L1988" i="7"/>
  <c r="L1989" i="7"/>
  <c r="L1990" i="7"/>
  <c r="L1991" i="7"/>
  <c r="L1992" i="7"/>
  <c r="L1993" i="7"/>
  <c r="L1994" i="7"/>
  <c r="L1995" i="7"/>
  <c r="L1996" i="7"/>
  <c r="L1997" i="7"/>
  <c r="L1998" i="7"/>
  <c r="L1999" i="7"/>
  <c r="L2000" i="7"/>
  <c r="L2001" i="7"/>
  <c r="L2002" i="7"/>
  <c r="L2003" i="7"/>
  <c r="L2004" i="7"/>
  <c r="L2005" i="7"/>
  <c r="L2006" i="7"/>
  <c r="L2007" i="7"/>
  <c r="L2008" i="7"/>
  <c r="L2009" i="7"/>
  <c r="L2010" i="7"/>
  <c r="L2011" i="7"/>
  <c r="L2012" i="7"/>
  <c r="L2013" i="7"/>
  <c r="L2014" i="7"/>
  <c r="L2015" i="7"/>
  <c r="L2016" i="7"/>
  <c r="L2017" i="7"/>
  <c r="L2018" i="7"/>
  <c r="L2019" i="7"/>
  <c r="L2020" i="7"/>
  <c r="L2021" i="7"/>
  <c r="L2022" i="7"/>
  <c r="L2023" i="7"/>
  <c r="L2024" i="7"/>
  <c r="L2025" i="7"/>
  <c r="L2026" i="7"/>
  <c r="L2027" i="7"/>
  <c r="L2028" i="7"/>
  <c r="L2029" i="7"/>
  <c r="L2030" i="7"/>
  <c r="L2031" i="7"/>
  <c r="L2032" i="7"/>
  <c r="L2033" i="7"/>
  <c r="L2034" i="7"/>
  <c r="L2035" i="7"/>
  <c r="L2036" i="7"/>
  <c r="L2037" i="7"/>
  <c r="L2038" i="7"/>
  <c r="L2039" i="7"/>
  <c r="L2040" i="7"/>
  <c r="L2041" i="7"/>
  <c r="L2042" i="7"/>
  <c r="L2043" i="7"/>
  <c r="L2044" i="7"/>
  <c r="L2045" i="7"/>
  <c r="L2046" i="7"/>
  <c r="L2047" i="7"/>
  <c r="L2048" i="7"/>
  <c r="L2049" i="7"/>
  <c r="L2050" i="7"/>
  <c r="L2051" i="7"/>
  <c r="L2052" i="7"/>
  <c r="L2053" i="7"/>
  <c r="L2054" i="7"/>
  <c r="L2055" i="7"/>
  <c r="L2056" i="7"/>
  <c r="L2057" i="7"/>
  <c r="L2058" i="7"/>
  <c r="L2059" i="7"/>
  <c r="L2060" i="7"/>
  <c r="L2061" i="7"/>
  <c r="L2062" i="7"/>
  <c r="L2063" i="7"/>
  <c r="L2064" i="7"/>
  <c r="L2065" i="7"/>
  <c r="L2066" i="7"/>
  <c r="L2067" i="7"/>
  <c r="L2068" i="7"/>
  <c r="L2069" i="7"/>
  <c r="L2070" i="7"/>
  <c r="L2071" i="7"/>
  <c r="L2072" i="7"/>
  <c r="L2073" i="7"/>
  <c r="L2074" i="7"/>
  <c r="L2075" i="7"/>
  <c r="L2076" i="7"/>
  <c r="L2077" i="7"/>
  <c r="L2078" i="7"/>
  <c r="L2079" i="7"/>
  <c r="L2080" i="7"/>
  <c r="L2081" i="7"/>
  <c r="L2082" i="7"/>
  <c r="L2083" i="7"/>
  <c r="L2084" i="7"/>
  <c r="L2085" i="7"/>
  <c r="L2086" i="7"/>
  <c r="L2087" i="7"/>
  <c r="L2088" i="7"/>
  <c r="L2089" i="7"/>
  <c r="L2090" i="7"/>
  <c r="L2091" i="7"/>
  <c r="L2092" i="7"/>
  <c r="L2093" i="7"/>
  <c r="L2094" i="7"/>
  <c r="L2095" i="7"/>
  <c r="L2096" i="7"/>
  <c r="L2097" i="7"/>
  <c r="L2098" i="7"/>
  <c r="L2099" i="7"/>
  <c r="L2100" i="7"/>
  <c r="L2101" i="7"/>
  <c r="L2102" i="7"/>
  <c r="L2103" i="7"/>
  <c r="L2104" i="7"/>
  <c r="L2105" i="7"/>
  <c r="L2106" i="7"/>
  <c r="L2107" i="7"/>
  <c r="L2108" i="7"/>
  <c r="L2109" i="7"/>
  <c r="L2110" i="7"/>
  <c r="L2111" i="7"/>
  <c r="L2112" i="7"/>
  <c r="L2113" i="7"/>
  <c r="L2114" i="7"/>
  <c r="L2115" i="7"/>
  <c r="L2116" i="7"/>
  <c r="L2117" i="7"/>
  <c r="L2118" i="7"/>
  <c r="L2119" i="7"/>
  <c r="L2120" i="7"/>
  <c r="L2121" i="7"/>
  <c r="L2122" i="7"/>
  <c r="L2123" i="7"/>
  <c r="L2124" i="7"/>
  <c r="L2125" i="7"/>
  <c r="L2126" i="7"/>
  <c r="L2127" i="7"/>
  <c r="L2128" i="7"/>
  <c r="L2129" i="7"/>
  <c r="L2130" i="7"/>
  <c r="L2131" i="7"/>
  <c r="L2132" i="7"/>
  <c r="L2133" i="7"/>
  <c r="L2134" i="7"/>
  <c r="L2135" i="7"/>
  <c r="L2136" i="7"/>
  <c r="L2137" i="7"/>
  <c r="L2138" i="7"/>
  <c r="L2139" i="7"/>
  <c r="L2140" i="7"/>
  <c r="L2141" i="7"/>
  <c r="L2142" i="7"/>
  <c r="L2143" i="7"/>
  <c r="L2144" i="7"/>
  <c r="L2145" i="7"/>
  <c r="L2146" i="7"/>
  <c r="L2147" i="7"/>
  <c r="L2148" i="7"/>
  <c r="L2149" i="7"/>
  <c r="L2150" i="7"/>
  <c r="L2151" i="7"/>
  <c r="L2152" i="7"/>
  <c r="L2153" i="7"/>
  <c r="L2154" i="7"/>
  <c r="L2155" i="7"/>
  <c r="L2156" i="7"/>
  <c r="L2157" i="7"/>
  <c r="L2158" i="7"/>
  <c r="L2159" i="7"/>
  <c r="L2160" i="7"/>
  <c r="L2161" i="7"/>
  <c r="L2162" i="7"/>
  <c r="L2163" i="7"/>
  <c r="L2164" i="7"/>
  <c r="L2165" i="7"/>
  <c r="L2166" i="7"/>
  <c r="L2167" i="7"/>
  <c r="L2168" i="7"/>
  <c r="L2169" i="7"/>
  <c r="L2170" i="7"/>
  <c r="L2171" i="7"/>
  <c r="L2172" i="7"/>
  <c r="L2173" i="7"/>
  <c r="L2174" i="7"/>
  <c r="L2175" i="7"/>
  <c r="L2176" i="7"/>
  <c r="L2177" i="7"/>
  <c r="L2178" i="7"/>
  <c r="L2179" i="7"/>
  <c r="L2180" i="7"/>
  <c r="L2181" i="7"/>
  <c r="L2182" i="7"/>
  <c r="L2183" i="7"/>
  <c r="L2184" i="7"/>
  <c r="L2185" i="7"/>
  <c r="L2186" i="7"/>
  <c r="L2187" i="7"/>
  <c r="L2188" i="7"/>
  <c r="L2189" i="7"/>
  <c r="L2190" i="7"/>
  <c r="L2191" i="7"/>
  <c r="L2192" i="7"/>
  <c r="L2193" i="7"/>
  <c r="L2194" i="7"/>
  <c r="L2195" i="7"/>
  <c r="L2196" i="7"/>
  <c r="L2197" i="7"/>
  <c r="L2198" i="7"/>
  <c r="L2199" i="7"/>
  <c r="L2200" i="7"/>
  <c r="L2201" i="7"/>
  <c r="L2202" i="7"/>
  <c r="L2203" i="7"/>
  <c r="L2204" i="7"/>
  <c r="L2205" i="7"/>
  <c r="L2206" i="7"/>
  <c r="L2207" i="7"/>
  <c r="L2208" i="7"/>
  <c r="L2209" i="7"/>
  <c r="L2210" i="7"/>
  <c r="L2211" i="7"/>
  <c r="L2212" i="7"/>
  <c r="L2213" i="7"/>
  <c r="L2214" i="7"/>
  <c r="L2215" i="7"/>
  <c r="L2216" i="7"/>
  <c r="L2217" i="7"/>
  <c r="L2218" i="7"/>
  <c r="L2219" i="7"/>
  <c r="L2220" i="7"/>
  <c r="L2221" i="7"/>
  <c r="L2222" i="7"/>
  <c r="L2223" i="7"/>
  <c r="L2224" i="7"/>
  <c r="L2225" i="7"/>
  <c r="L2226" i="7"/>
  <c r="L2227" i="7"/>
  <c r="L2228" i="7"/>
  <c r="L2229" i="7"/>
  <c r="L2230" i="7"/>
  <c r="L2231" i="7"/>
  <c r="L2232" i="7"/>
  <c r="L2233" i="7"/>
  <c r="L2234" i="7"/>
  <c r="L2235" i="7"/>
  <c r="L2236" i="7"/>
  <c r="L2237" i="7"/>
  <c r="L2238" i="7"/>
  <c r="L2239" i="7"/>
  <c r="L2240" i="7"/>
  <c r="L2241" i="7"/>
  <c r="L2242" i="7"/>
  <c r="L2243" i="7"/>
  <c r="L2244" i="7"/>
  <c r="L2245" i="7"/>
  <c r="L2246" i="7"/>
  <c r="L2247" i="7"/>
  <c r="L2248" i="7"/>
  <c r="L2249" i="7"/>
  <c r="L2250" i="7"/>
  <c r="L2251" i="7"/>
  <c r="L2252" i="7"/>
  <c r="L2253" i="7"/>
  <c r="L2254" i="7"/>
  <c r="L2255" i="7"/>
  <c r="L2256" i="7"/>
  <c r="L2257" i="7"/>
  <c r="L2258" i="7"/>
  <c r="L2259" i="7"/>
  <c r="L2260" i="7"/>
  <c r="L2261" i="7"/>
  <c r="L2262" i="7"/>
  <c r="L2263" i="7"/>
  <c r="L2264" i="7"/>
  <c r="L2265" i="7"/>
  <c r="L2266" i="7"/>
  <c r="L2267" i="7"/>
  <c r="L2268" i="7"/>
  <c r="L2269" i="7"/>
  <c r="L2270" i="7"/>
  <c r="L2271" i="7"/>
  <c r="L2272" i="7"/>
  <c r="L2273" i="7"/>
  <c r="L2274" i="7"/>
  <c r="L2275" i="7"/>
  <c r="L2276" i="7"/>
  <c r="L2277" i="7"/>
  <c r="L2278" i="7"/>
  <c r="L2279" i="7"/>
  <c r="L2280" i="7"/>
  <c r="L2281" i="7"/>
  <c r="L2282" i="7"/>
  <c r="L2283" i="7"/>
  <c r="L2284" i="7"/>
  <c r="L2285" i="7"/>
  <c r="L2286" i="7"/>
  <c r="L2287" i="7"/>
  <c r="L2288" i="7"/>
  <c r="L2289" i="7"/>
  <c r="L2290" i="7"/>
  <c r="L2291" i="7"/>
  <c r="L2292" i="7"/>
  <c r="L2293" i="7"/>
  <c r="L2294" i="7"/>
  <c r="L2295" i="7"/>
  <c r="L2296" i="7"/>
  <c r="L2297" i="7"/>
  <c r="L2298" i="7"/>
  <c r="L2299" i="7"/>
  <c r="L2300" i="7"/>
  <c r="L2301" i="7"/>
  <c r="L2302" i="7"/>
  <c r="L2303" i="7"/>
  <c r="L2304" i="7"/>
  <c r="L2305" i="7"/>
  <c r="L2306" i="7"/>
  <c r="L2307" i="7"/>
  <c r="L2308" i="7"/>
  <c r="L2309" i="7"/>
  <c r="L2310" i="7"/>
  <c r="L2311" i="7"/>
  <c r="L2312" i="7"/>
  <c r="L2313" i="7"/>
  <c r="L2314" i="7"/>
  <c r="L2315" i="7"/>
  <c r="L2316" i="7"/>
  <c r="L2317" i="7"/>
  <c r="L2318" i="7"/>
  <c r="L2319" i="7"/>
  <c r="L2320" i="7"/>
  <c r="L2321" i="7"/>
  <c r="L2322" i="7"/>
  <c r="L2323" i="7"/>
  <c r="L2324" i="7"/>
  <c r="L2325" i="7"/>
  <c r="L2326" i="7"/>
  <c r="L2327" i="7"/>
  <c r="L2328" i="7"/>
  <c r="L2329" i="7"/>
  <c r="L2330" i="7"/>
  <c r="L2331" i="7"/>
  <c r="L2332" i="7"/>
  <c r="L2333" i="7"/>
  <c r="L2334" i="7"/>
  <c r="L2335" i="7"/>
  <c r="L2336" i="7"/>
  <c r="L2" i="7"/>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L14" i="7" s="1"/>
  <c r="E2333" i="1"/>
  <c r="L13" i="7" s="1"/>
  <c r="E2334" i="1"/>
  <c r="L12" i="7" s="1"/>
  <c r="E2335" i="1"/>
  <c r="L11" i="7" s="1"/>
  <c r="E2336" i="1"/>
  <c r="L10" i="7" s="1"/>
  <c r="E2337" i="1"/>
  <c r="L9" i="7" s="1"/>
  <c r="E2338" i="1"/>
  <c r="L8" i="7" s="1"/>
  <c r="E2339" i="1"/>
  <c r="L7" i="7" s="1"/>
  <c r="E2340" i="1"/>
  <c r="L6" i="7" s="1"/>
  <c r="E2341" i="1"/>
  <c r="L5" i="7" s="1"/>
  <c r="E2342" i="1"/>
  <c r="L4" i="7" s="1"/>
  <c r="E2343" i="1"/>
  <c r="L3" i="7" s="1"/>
  <c r="E2344" i="1"/>
  <c r="E2" i="1"/>
  <c r="O53" i="1"/>
  <c r="O56" i="1" s="1"/>
  <c r="O15" i="1"/>
  <c r="E3" i="2"/>
  <c r="K3" i="7" s="1"/>
  <c r="E4" i="2"/>
  <c r="K4" i="7" s="1"/>
  <c r="E5" i="2"/>
  <c r="K5" i="7" s="1"/>
  <c r="E6" i="2"/>
  <c r="K6" i="7" s="1"/>
  <c r="E7" i="2"/>
  <c r="K7" i="7" s="1"/>
  <c r="E8" i="2"/>
  <c r="K8" i="7" s="1"/>
  <c r="E9" i="2"/>
  <c r="K9" i="7" s="1"/>
  <c r="E10" i="2"/>
  <c r="K10" i="7" s="1"/>
  <c r="E11" i="2"/>
  <c r="K11" i="7" s="1"/>
  <c r="E12" i="2"/>
  <c r="K12" i="7" s="1"/>
  <c r="E13" i="2"/>
  <c r="K13" i="7" s="1"/>
  <c r="E14" i="2"/>
  <c r="K14" i="7" s="1"/>
  <c r="E15" i="2"/>
  <c r="K15" i="7" s="1"/>
  <c r="E16" i="2"/>
  <c r="K16" i="7" s="1"/>
  <c r="E17" i="2"/>
  <c r="K17" i="7" s="1"/>
  <c r="E18" i="2"/>
  <c r="K18" i="7" s="1"/>
  <c r="E19" i="2"/>
  <c r="K19" i="7" s="1"/>
  <c r="E20" i="2"/>
  <c r="K20" i="7" s="1"/>
  <c r="E21" i="2"/>
  <c r="K21" i="7" s="1"/>
  <c r="E22" i="2"/>
  <c r="K22" i="7" s="1"/>
  <c r="E23" i="2"/>
  <c r="K23" i="7" s="1"/>
  <c r="E24" i="2"/>
  <c r="K24" i="7" s="1"/>
  <c r="E25" i="2"/>
  <c r="K25" i="7" s="1"/>
  <c r="E26" i="2"/>
  <c r="K26" i="7" s="1"/>
  <c r="E27" i="2"/>
  <c r="K27" i="7" s="1"/>
  <c r="E28" i="2"/>
  <c r="K28" i="7" s="1"/>
  <c r="E29" i="2"/>
  <c r="K29" i="7" s="1"/>
  <c r="E30" i="2"/>
  <c r="K30" i="7" s="1"/>
  <c r="E31" i="2"/>
  <c r="K31" i="7" s="1"/>
  <c r="E32" i="2"/>
  <c r="K32" i="7" s="1"/>
  <c r="E33" i="2"/>
  <c r="K33" i="7" s="1"/>
  <c r="E34" i="2"/>
  <c r="K34" i="7" s="1"/>
  <c r="E35" i="2"/>
  <c r="K35" i="7" s="1"/>
  <c r="E36" i="2"/>
  <c r="K36" i="7" s="1"/>
  <c r="E37" i="2"/>
  <c r="K37" i="7" s="1"/>
  <c r="E38" i="2"/>
  <c r="K38" i="7" s="1"/>
  <c r="E39" i="2"/>
  <c r="K39" i="7" s="1"/>
  <c r="E40" i="2"/>
  <c r="K40" i="7" s="1"/>
  <c r="E41" i="2"/>
  <c r="K41" i="7" s="1"/>
  <c r="E42" i="2"/>
  <c r="K42" i="7" s="1"/>
  <c r="E43" i="2"/>
  <c r="K43" i="7" s="1"/>
  <c r="E44" i="2"/>
  <c r="K44" i="7" s="1"/>
  <c r="E45" i="2"/>
  <c r="K45" i="7" s="1"/>
  <c r="E46" i="2"/>
  <c r="K46" i="7" s="1"/>
  <c r="E47" i="2"/>
  <c r="K47" i="7" s="1"/>
  <c r="E48" i="2"/>
  <c r="K48" i="7" s="1"/>
  <c r="E49" i="2"/>
  <c r="K49" i="7" s="1"/>
  <c r="E50" i="2"/>
  <c r="K50" i="7" s="1"/>
  <c r="E51" i="2"/>
  <c r="K51" i="7" s="1"/>
  <c r="E52" i="2"/>
  <c r="K52" i="7" s="1"/>
  <c r="E53" i="2"/>
  <c r="K53" i="7" s="1"/>
  <c r="E54" i="2"/>
  <c r="K54" i="7" s="1"/>
  <c r="E55" i="2"/>
  <c r="K55" i="7" s="1"/>
  <c r="E56" i="2"/>
  <c r="K56" i="7" s="1"/>
  <c r="E57" i="2"/>
  <c r="K57" i="7" s="1"/>
  <c r="E58" i="2"/>
  <c r="K58" i="7" s="1"/>
  <c r="E59" i="2"/>
  <c r="K59" i="7" s="1"/>
  <c r="E60" i="2"/>
  <c r="K60" i="7" s="1"/>
  <c r="E61" i="2"/>
  <c r="K61" i="7" s="1"/>
  <c r="E62" i="2"/>
  <c r="K62" i="7" s="1"/>
  <c r="E63" i="2"/>
  <c r="K63" i="7" s="1"/>
  <c r="E64" i="2"/>
  <c r="K64" i="7" s="1"/>
  <c r="E65" i="2"/>
  <c r="K65" i="7" s="1"/>
  <c r="E66" i="2"/>
  <c r="K66" i="7" s="1"/>
  <c r="E67" i="2"/>
  <c r="K67" i="7" s="1"/>
  <c r="E68" i="2"/>
  <c r="K68" i="7" s="1"/>
  <c r="E69" i="2"/>
  <c r="K69" i="7" s="1"/>
  <c r="E70" i="2"/>
  <c r="K70" i="7" s="1"/>
  <c r="E71" i="2"/>
  <c r="K71" i="7" s="1"/>
  <c r="E72" i="2"/>
  <c r="K72" i="7" s="1"/>
  <c r="E73" i="2"/>
  <c r="K73" i="7" s="1"/>
  <c r="E74" i="2"/>
  <c r="K74" i="7" s="1"/>
  <c r="E75" i="2"/>
  <c r="K75" i="7" s="1"/>
  <c r="E76" i="2"/>
  <c r="K76" i="7" s="1"/>
  <c r="E77" i="2"/>
  <c r="K77" i="7" s="1"/>
  <c r="E78" i="2"/>
  <c r="K78" i="7" s="1"/>
  <c r="E79" i="2"/>
  <c r="K79" i="7" s="1"/>
  <c r="E80" i="2"/>
  <c r="K80" i="7" s="1"/>
  <c r="E81" i="2"/>
  <c r="K81" i="7" s="1"/>
  <c r="E82" i="2"/>
  <c r="K82" i="7" s="1"/>
  <c r="E83" i="2"/>
  <c r="K83" i="7" s="1"/>
  <c r="E84" i="2"/>
  <c r="K84" i="7" s="1"/>
  <c r="E85" i="2"/>
  <c r="K85" i="7" s="1"/>
  <c r="E86" i="2"/>
  <c r="K86" i="7" s="1"/>
  <c r="E87" i="2"/>
  <c r="K87" i="7" s="1"/>
  <c r="E88" i="2"/>
  <c r="K88" i="7" s="1"/>
  <c r="E89" i="2"/>
  <c r="K89" i="7" s="1"/>
  <c r="E90" i="2"/>
  <c r="K90" i="7" s="1"/>
  <c r="E91" i="2"/>
  <c r="K91" i="7" s="1"/>
  <c r="E92" i="2"/>
  <c r="K92" i="7" s="1"/>
  <c r="E93" i="2"/>
  <c r="K93" i="7" s="1"/>
  <c r="E94" i="2"/>
  <c r="K94" i="7" s="1"/>
  <c r="E95" i="2"/>
  <c r="K95" i="7" s="1"/>
  <c r="E96" i="2"/>
  <c r="K96" i="7" s="1"/>
  <c r="E97" i="2"/>
  <c r="K97" i="7" s="1"/>
  <c r="E98" i="2"/>
  <c r="K98" i="7" s="1"/>
  <c r="E99" i="2"/>
  <c r="K99" i="7" s="1"/>
  <c r="E100" i="2"/>
  <c r="K100" i="7" s="1"/>
  <c r="E101" i="2"/>
  <c r="K101" i="7" s="1"/>
  <c r="E102" i="2"/>
  <c r="K102" i="7" s="1"/>
  <c r="E103" i="2"/>
  <c r="K103" i="7" s="1"/>
  <c r="E104" i="2"/>
  <c r="K104" i="7" s="1"/>
  <c r="E105" i="2"/>
  <c r="K105" i="7" s="1"/>
  <c r="E106" i="2"/>
  <c r="K106" i="7" s="1"/>
  <c r="E107" i="2"/>
  <c r="K107" i="7" s="1"/>
  <c r="E108" i="2"/>
  <c r="K108" i="7" s="1"/>
  <c r="E109" i="2"/>
  <c r="K109" i="7" s="1"/>
  <c r="E110" i="2"/>
  <c r="K110" i="7" s="1"/>
  <c r="E111" i="2"/>
  <c r="K111" i="7" s="1"/>
  <c r="E112" i="2"/>
  <c r="K112" i="7" s="1"/>
  <c r="E113" i="2"/>
  <c r="K113" i="7" s="1"/>
  <c r="E114" i="2"/>
  <c r="K114" i="7" s="1"/>
  <c r="E115" i="2"/>
  <c r="K115" i="7" s="1"/>
  <c r="E116" i="2"/>
  <c r="K116" i="7" s="1"/>
  <c r="E117" i="2"/>
  <c r="K117" i="7" s="1"/>
  <c r="E118" i="2"/>
  <c r="K118" i="7" s="1"/>
  <c r="E119" i="2"/>
  <c r="K119" i="7" s="1"/>
  <c r="E120" i="2"/>
  <c r="K120" i="7" s="1"/>
  <c r="E121" i="2"/>
  <c r="K121" i="7" s="1"/>
  <c r="E122" i="2"/>
  <c r="K122" i="7" s="1"/>
  <c r="E123" i="2"/>
  <c r="K123" i="7" s="1"/>
  <c r="E124" i="2"/>
  <c r="K124" i="7" s="1"/>
  <c r="E125" i="2"/>
  <c r="K125" i="7" s="1"/>
  <c r="E126" i="2"/>
  <c r="K126" i="7" s="1"/>
  <c r="E127" i="2"/>
  <c r="K127" i="7" s="1"/>
  <c r="E128" i="2"/>
  <c r="K128" i="7" s="1"/>
  <c r="E129" i="2"/>
  <c r="K129" i="7" s="1"/>
  <c r="E130" i="2"/>
  <c r="K130" i="7" s="1"/>
  <c r="E131" i="2"/>
  <c r="K131" i="7" s="1"/>
  <c r="E132" i="2"/>
  <c r="K132" i="7" s="1"/>
  <c r="E133" i="2"/>
  <c r="K133" i="7" s="1"/>
  <c r="E134" i="2"/>
  <c r="K134" i="7" s="1"/>
  <c r="E135" i="2"/>
  <c r="K135" i="7" s="1"/>
  <c r="E136" i="2"/>
  <c r="K136" i="7" s="1"/>
  <c r="E137" i="2"/>
  <c r="K137" i="7" s="1"/>
  <c r="E138" i="2"/>
  <c r="K138" i="7" s="1"/>
  <c r="E139" i="2"/>
  <c r="K139" i="7" s="1"/>
  <c r="E140" i="2"/>
  <c r="K140" i="7" s="1"/>
  <c r="E141" i="2"/>
  <c r="K141" i="7" s="1"/>
  <c r="E142" i="2"/>
  <c r="K142" i="7" s="1"/>
  <c r="E143" i="2"/>
  <c r="K143" i="7" s="1"/>
  <c r="E144" i="2"/>
  <c r="K144" i="7" s="1"/>
  <c r="E145" i="2"/>
  <c r="K145" i="7" s="1"/>
  <c r="E146" i="2"/>
  <c r="K146" i="7" s="1"/>
  <c r="E147" i="2"/>
  <c r="K147" i="7" s="1"/>
  <c r="E148" i="2"/>
  <c r="K148" i="7" s="1"/>
  <c r="E149" i="2"/>
  <c r="K149" i="7" s="1"/>
  <c r="E150" i="2"/>
  <c r="K150" i="7" s="1"/>
  <c r="E151" i="2"/>
  <c r="K151" i="7" s="1"/>
  <c r="E152" i="2"/>
  <c r="K152" i="7" s="1"/>
  <c r="E153" i="2"/>
  <c r="K153" i="7" s="1"/>
  <c r="E154" i="2"/>
  <c r="K154" i="7" s="1"/>
  <c r="E155" i="2"/>
  <c r="K155" i="7" s="1"/>
  <c r="E156" i="2"/>
  <c r="K156" i="7" s="1"/>
  <c r="E157" i="2"/>
  <c r="K157" i="7" s="1"/>
  <c r="E158" i="2"/>
  <c r="K158" i="7" s="1"/>
  <c r="E159" i="2"/>
  <c r="K159" i="7" s="1"/>
  <c r="E160" i="2"/>
  <c r="K160" i="7" s="1"/>
  <c r="E161" i="2"/>
  <c r="K161" i="7" s="1"/>
  <c r="E162" i="2"/>
  <c r="K162" i="7" s="1"/>
  <c r="E163" i="2"/>
  <c r="K163" i="7" s="1"/>
  <c r="E164" i="2"/>
  <c r="K164" i="7" s="1"/>
  <c r="E165" i="2"/>
  <c r="K165" i="7" s="1"/>
  <c r="E166" i="2"/>
  <c r="K166" i="7" s="1"/>
  <c r="E167" i="2"/>
  <c r="K167" i="7" s="1"/>
  <c r="E168" i="2"/>
  <c r="K168" i="7" s="1"/>
  <c r="E169" i="2"/>
  <c r="K169" i="7" s="1"/>
  <c r="E170" i="2"/>
  <c r="K170" i="7" s="1"/>
  <c r="E171" i="2"/>
  <c r="K171" i="7" s="1"/>
  <c r="E172" i="2"/>
  <c r="K172" i="7" s="1"/>
  <c r="E173" i="2"/>
  <c r="K173" i="7" s="1"/>
  <c r="E174" i="2"/>
  <c r="K174" i="7" s="1"/>
  <c r="E175" i="2"/>
  <c r="K175" i="7" s="1"/>
  <c r="E176" i="2"/>
  <c r="K176" i="7" s="1"/>
  <c r="E177" i="2"/>
  <c r="K177" i="7" s="1"/>
  <c r="E178" i="2"/>
  <c r="K178" i="7" s="1"/>
  <c r="E179" i="2"/>
  <c r="K179" i="7" s="1"/>
  <c r="E180" i="2"/>
  <c r="K180" i="7" s="1"/>
  <c r="E181" i="2"/>
  <c r="K181" i="7" s="1"/>
  <c r="E182" i="2"/>
  <c r="K182" i="7" s="1"/>
  <c r="E183" i="2"/>
  <c r="K183" i="7" s="1"/>
  <c r="E184" i="2"/>
  <c r="K184" i="7" s="1"/>
  <c r="E185" i="2"/>
  <c r="K185" i="7" s="1"/>
  <c r="E186" i="2"/>
  <c r="K186" i="7" s="1"/>
  <c r="E187" i="2"/>
  <c r="K187" i="7" s="1"/>
  <c r="E188" i="2"/>
  <c r="K188" i="7" s="1"/>
  <c r="E189" i="2"/>
  <c r="K189" i="7" s="1"/>
  <c r="E190" i="2"/>
  <c r="K190" i="7" s="1"/>
  <c r="E191" i="2"/>
  <c r="K191" i="7" s="1"/>
  <c r="E192" i="2"/>
  <c r="K192" i="7" s="1"/>
  <c r="E193" i="2"/>
  <c r="K193" i="7" s="1"/>
  <c r="E194" i="2"/>
  <c r="K194" i="7" s="1"/>
  <c r="E195" i="2"/>
  <c r="K195" i="7" s="1"/>
  <c r="E196" i="2"/>
  <c r="K196" i="7" s="1"/>
  <c r="E197" i="2"/>
  <c r="K197" i="7" s="1"/>
  <c r="E198" i="2"/>
  <c r="K198" i="7" s="1"/>
  <c r="E199" i="2"/>
  <c r="K199" i="7" s="1"/>
  <c r="E200" i="2"/>
  <c r="K200" i="7" s="1"/>
  <c r="E201" i="2"/>
  <c r="K201" i="7" s="1"/>
  <c r="E202" i="2"/>
  <c r="K202" i="7" s="1"/>
  <c r="E203" i="2"/>
  <c r="K203" i="7" s="1"/>
  <c r="E204" i="2"/>
  <c r="K204" i="7" s="1"/>
  <c r="E205" i="2"/>
  <c r="K205" i="7" s="1"/>
  <c r="E206" i="2"/>
  <c r="K206" i="7" s="1"/>
  <c r="E207" i="2"/>
  <c r="K207" i="7" s="1"/>
  <c r="E208" i="2"/>
  <c r="K208" i="7" s="1"/>
  <c r="E209" i="2"/>
  <c r="K209" i="7" s="1"/>
  <c r="E210" i="2"/>
  <c r="K210" i="7" s="1"/>
  <c r="E211" i="2"/>
  <c r="K211" i="7" s="1"/>
  <c r="E212" i="2"/>
  <c r="K212" i="7" s="1"/>
  <c r="E213" i="2"/>
  <c r="K213" i="7" s="1"/>
  <c r="E214" i="2"/>
  <c r="K214" i="7" s="1"/>
  <c r="E215" i="2"/>
  <c r="K215" i="7" s="1"/>
  <c r="E216" i="2"/>
  <c r="K216" i="7" s="1"/>
  <c r="E217" i="2"/>
  <c r="K217" i="7" s="1"/>
  <c r="E218" i="2"/>
  <c r="K218" i="7" s="1"/>
  <c r="E219" i="2"/>
  <c r="K219" i="7" s="1"/>
  <c r="E220" i="2"/>
  <c r="K220" i="7" s="1"/>
  <c r="E221" i="2"/>
  <c r="K221" i="7" s="1"/>
  <c r="E222" i="2"/>
  <c r="K222" i="7" s="1"/>
  <c r="E223" i="2"/>
  <c r="K223" i="7" s="1"/>
  <c r="E224" i="2"/>
  <c r="K224" i="7" s="1"/>
  <c r="E225" i="2"/>
  <c r="K225" i="7" s="1"/>
  <c r="E226" i="2"/>
  <c r="K226" i="7" s="1"/>
  <c r="E227" i="2"/>
  <c r="K227" i="7" s="1"/>
  <c r="E228" i="2"/>
  <c r="K228" i="7" s="1"/>
  <c r="E229" i="2"/>
  <c r="K229" i="7" s="1"/>
  <c r="E230" i="2"/>
  <c r="K230" i="7" s="1"/>
  <c r="E231" i="2"/>
  <c r="K231" i="7" s="1"/>
  <c r="E232" i="2"/>
  <c r="K232" i="7" s="1"/>
  <c r="E233" i="2"/>
  <c r="K233" i="7" s="1"/>
  <c r="E234" i="2"/>
  <c r="K234" i="7" s="1"/>
  <c r="E235" i="2"/>
  <c r="K235" i="7" s="1"/>
  <c r="E236" i="2"/>
  <c r="K236" i="7" s="1"/>
  <c r="E237" i="2"/>
  <c r="K237" i="7" s="1"/>
  <c r="E238" i="2"/>
  <c r="K238" i="7" s="1"/>
  <c r="E239" i="2"/>
  <c r="K239" i="7" s="1"/>
  <c r="E240" i="2"/>
  <c r="K240" i="7" s="1"/>
  <c r="E241" i="2"/>
  <c r="K241" i="7" s="1"/>
  <c r="E242" i="2"/>
  <c r="K242" i="7" s="1"/>
  <c r="E243" i="2"/>
  <c r="K243" i="7" s="1"/>
  <c r="E244" i="2"/>
  <c r="K244" i="7" s="1"/>
  <c r="E245" i="2"/>
  <c r="K245" i="7" s="1"/>
  <c r="E246" i="2"/>
  <c r="K246" i="7" s="1"/>
  <c r="E247" i="2"/>
  <c r="K247" i="7" s="1"/>
  <c r="E248" i="2"/>
  <c r="K248" i="7" s="1"/>
  <c r="E249" i="2"/>
  <c r="K249" i="7" s="1"/>
  <c r="E250" i="2"/>
  <c r="K250" i="7" s="1"/>
  <c r="E251" i="2"/>
  <c r="K251" i="7" s="1"/>
  <c r="E252" i="2"/>
  <c r="K252" i="7" s="1"/>
  <c r="E253" i="2"/>
  <c r="K253" i="7" s="1"/>
  <c r="E254" i="2"/>
  <c r="K254" i="7" s="1"/>
  <c r="E255" i="2"/>
  <c r="K255" i="7" s="1"/>
  <c r="E256" i="2"/>
  <c r="K256" i="7" s="1"/>
  <c r="E257" i="2"/>
  <c r="K257" i="7" s="1"/>
  <c r="E258" i="2"/>
  <c r="K258" i="7" s="1"/>
  <c r="E259" i="2"/>
  <c r="K259" i="7" s="1"/>
  <c r="E260" i="2"/>
  <c r="K260" i="7" s="1"/>
  <c r="E261" i="2"/>
  <c r="K261" i="7" s="1"/>
  <c r="E262" i="2"/>
  <c r="K262" i="7" s="1"/>
  <c r="E263" i="2"/>
  <c r="K263" i="7" s="1"/>
  <c r="E264" i="2"/>
  <c r="K264" i="7" s="1"/>
  <c r="E265" i="2"/>
  <c r="K265" i="7" s="1"/>
  <c r="E266" i="2"/>
  <c r="K266" i="7" s="1"/>
  <c r="E267" i="2"/>
  <c r="K267" i="7" s="1"/>
  <c r="E268" i="2"/>
  <c r="K268" i="7" s="1"/>
  <c r="E269" i="2"/>
  <c r="K269" i="7" s="1"/>
  <c r="E270" i="2"/>
  <c r="K270" i="7" s="1"/>
  <c r="E271" i="2"/>
  <c r="K271" i="7" s="1"/>
  <c r="E272" i="2"/>
  <c r="K272" i="7" s="1"/>
  <c r="E273" i="2"/>
  <c r="K273" i="7" s="1"/>
  <c r="E274" i="2"/>
  <c r="K274" i="7" s="1"/>
  <c r="E275" i="2"/>
  <c r="K275" i="7" s="1"/>
  <c r="E276" i="2"/>
  <c r="K276" i="7" s="1"/>
  <c r="E277" i="2"/>
  <c r="K277" i="7" s="1"/>
  <c r="E278" i="2"/>
  <c r="K278" i="7" s="1"/>
  <c r="E279" i="2"/>
  <c r="K279" i="7" s="1"/>
  <c r="E280" i="2"/>
  <c r="K280" i="7" s="1"/>
  <c r="E281" i="2"/>
  <c r="K281" i="7" s="1"/>
  <c r="E282" i="2"/>
  <c r="K282" i="7" s="1"/>
  <c r="E283" i="2"/>
  <c r="K283" i="7" s="1"/>
  <c r="E284" i="2"/>
  <c r="K284" i="7" s="1"/>
  <c r="E285" i="2"/>
  <c r="K285" i="7" s="1"/>
  <c r="E286" i="2"/>
  <c r="K286" i="7" s="1"/>
  <c r="E287" i="2"/>
  <c r="K287" i="7" s="1"/>
  <c r="E288" i="2"/>
  <c r="K288" i="7" s="1"/>
  <c r="E289" i="2"/>
  <c r="K289" i="7" s="1"/>
  <c r="E290" i="2"/>
  <c r="K290" i="7" s="1"/>
  <c r="E291" i="2"/>
  <c r="K291" i="7" s="1"/>
  <c r="E292" i="2"/>
  <c r="K292" i="7" s="1"/>
  <c r="E293" i="2"/>
  <c r="K293" i="7" s="1"/>
  <c r="E294" i="2"/>
  <c r="K294" i="7" s="1"/>
  <c r="E295" i="2"/>
  <c r="K295" i="7" s="1"/>
  <c r="E296" i="2"/>
  <c r="K296" i="7" s="1"/>
  <c r="E297" i="2"/>
  <c r="K297" i="7" s="1"/>
  <c r="E298" i="2"/>
  <c r="K298" i="7" s="1"/>
  <c r="E299" i="2"/>
  <c r="K299" i="7" s="1"/>
  <c r="E300" i="2"/>
  <c r="K300" i="7" s="1"/>
  <c r="E301" i="2"/>
  <c r="K301" i="7" s="1"/>
  <c r="E302" i="2"/>
  <c r="K302" i="7" s="1"/>
  <c r="E303" i="2"/>
  <c r="K303" i="7" s="1"/>
  <c r="E304" i="2"/>
  <c r="K304" i="7" s="1"/>
  <c r="E305" i="2"/>
  <c r="K305" i="7" s="1"/>
  <c r="E306" i="2"/>
  <c r="K306" i="7" s="1"/>
  <c r="E307" i="2"/>
  <c r="K307" i="7" s="1"/>
  <c r="E308" i="2"/>
  <c r="K308" i="7" s="1"/>
  <c r="E309" i="2"/>
  <c r="K309" i="7" s="1"/>
  <c r="E310" i="2"/>
  <c r="K310" i="7" s="1"/>
  <c r="E311" i="2"/>
  <c r="K311" i="7" s="1"/>
  <c r="E312" i="2"/>
  <c r="K312" i="7" s="1"/>
  <c r="E313" i="2"/>
  <c r="K313" i="7" s="1"/>
  <c r="E314" i="2"/>
  <c r="K314" i="7" s="1"/>
  <c r="E315" i="2"/>
  <c r="K315" i="7" s="1"/>
  <c r="E316" i="2"/>
  <c r="K316" i="7" s="1"/>
  <c r="E317" i="2"/>
  <c r="K317" i="7" s="1"/>
  <c r="E318" i="2"/>
  <c r="K318" i="7" s="1"/>
  <c r="E319" i="2"/>
  <c r="K319" i="7" s="1"/>
  <c r="E320" i="2"/>
  <c r="K320" i="7" s="1"/>
  <c r="E321" i="2"/>
  <c r="K321" i="7" s="1"/>
  <c r="E322" i="2"/>
  <c r="K322" i="7" s="1"/>
  <c r="E323" i="2"/>
  <c r="K323" i="7" s="1"/>
  <c r="E324" i="2"/>
  <c r="K324" i="7" s="1"/>
  <c r="E325" i="2"/>
  <c r="K325" i="7" s="1"/>
  <c r="E326" i="2"/>
  <c r="K326" i="7" s="1"/>
  <c r="E327" i="2"/>
  <c r="K327" i="7" s="1"/>
  <c r="E328" i="2"/>
  <c r="K328" i="7" s="1"/>
  <c r="E329" i="2"/>
  <c r="K329" i="7" s="1"/>
  <c r="E330" i="2"/>
  <c r="K330" i="7" s="1"/>
  <c r="E331" i="2"/>
  <c r="K331" i="7" s="1"/>
  <c r="E332" i="2"/>
  <c r="K332" i="7" s="1"/>
  <c r="E333" i="2"/>
  <c r="K333" i="7" s="1"/>
  <c r="E334" i="2"/>
  <c r="K334" i="7" s="1"/>
  <c r="E335" i="2"/>
  <c r="K335" i="7" s="1"/>
  <c r="E336" i="2"/>
  <c r="K336" i="7" s="1"/>
  <c r="E337" i="2"/>
  <c r="K337" i="7" s="1"/>
  <c r="E338" i="2"/>
  <c r="K338" i="7" s="1"/>
  <c r="E339" i="2"/>
  <c r="K339" i="7" s="1"/>
  <c r="E340" i="2"/>
  <c r="K340" i="7" s="1"/>
  <c r="E341" i="2"/>
  <c r="K341" i="7" s="1"/>
  <c r="E342" i="2"/>
  <c r="K342" i="7" s="1"/>
  <c r="E343" i="2"/>
  <c r="K343" i="7" s="1"/>
  <c r="E344" i="2"/>
  <c r="K344" i="7" s="1"/>
  <c r="E345" i="2"/>
  <c r="K345" i="7" s="1"/>
  <c r="E346" i="2"/>
  <c r="K346" i="7" s="1"/>
  <c r="E347" i="2"/>
  <c r="K347" i="7" s="1"/>
  <c r="E348" i="2"/>
  <c r="K348" i="7" s="1"/>
  <c r="E349" i="2"/>
  <c r="K349" i="7" s="1"/>
  <c r="E350" i="2"/>
  <c r="K350" i="7" s="1"/>
  <c r="E351" i="2"/>
  <c r="K351" i="7" s="1"/>
  <c r="E352" i="2"/>
  <c r="K352" i="7" s="1"/>
  <c r="E353" i="2"/>
  <c r="K353" i="7" s="1"/>
  <c r="E354" i="2"/>
  <c r="K354" i="7" s="1"/>
  <c r="E355" i="2"/>
  <c r="K355" i="7" s="1"/>
  <c r="E356" i="2"/>
  <c r="K356" i="7" s="1"/>
  <c r="E357" i="2"/>
  <c r="K357" i="7" s="1"/>
  <c r="E358" i="2"/>
  <c r="K358" i="7" s="1"/>
  <c r="E359" i="2"/>
  <c r="K359" i="7" s="1"/>
  <c r="E360" i="2"/>
  <c r="K360" i="7" s="1"/>
  <c r="E361" i="2"/>
  <c r="K361" i="7" s="1"/>
  <c r="E362" i="2"/>
  <c r="K362" i="7" s="1"/>
  <c r="E363" i="2"/>
  <c r="K363" i="7" s="1"/>
  <c r="E364" i="2"/>
  <c r="K364" i="7" s="1"/>
  <c r="E365" i="2"/>
  <c r="K365" i="7" s="1"/>
  <c r="E366" i="2"/>
  <c r="K366" i="7" s="1"/>
  <c r="E367" i="2"/>
  <c r="K367" i="7" s="1"/>
  <c r="E368" i="2"/>
  <c r="K368" i="7" s="1"/>
  <c r="E369" i="2"/>
  <c r="K369" i="7" s="1"/>
  <c r="E370" i="2"/>
  <c r="K370" i="7" s="1"/>
  <c r="E371" i="2"/>
  <c r="K371" i="7" s="1"/>
  <c r="E372" i="2"/>
  <c r="K372" i="7" s="1"/>
  <c r="E373" i="2"/>
  <c r="K373" i="7" s="1"/>
  <c r="E374" i="2"/>
  <c r="K374" i="7" s="1"/>
  <c r="E375" i="2"/>
  <c r="K375" i="7" s="1"/>
  <c r="E376" i="2"/>
  <c r="K376" i="7" s="1"/>
  <c r="E377" i="2"/>
  <c r="K377" i="7" s="1"/>
  <c r="E378" i="2"/>
  <c r="K378" i="7" s="1"/>
  <c r="E379" i="2"/>
  <c r="K379" i="7" s="1"/>
  <c r="E380" i="2"/>
  <c r="K380" i="7" s="1"/>
  <c r="E381" i="2"/>
  <c r="K381" i="7" s="1"/>
  <c r="E382" i="2"/>
  <c r="K382" i="7" s="1"/>
  <c r="E383" i="2"/>
  <c r="K383" i="7" s="1"/>
  <c r="E384" i="2"/>
  <c r="K384" i="7" s="1"/>
  <c r="E385" i="2"/>
  <c r="K385" i="7" s="1"/>
  <c r="E386" i="2"/>
  <c r="K386" i="7" s="1"/>
  <c r="E387" i="2"/>
  <c r="K387" i="7" s="1"/>
  <c r="E388" i="2"/>
  <c r="K388" i="7" s="1"/>
  <c r="E389" i="2"/>
  <c r="K389" i="7" s="1"/>
  <c r="E390" i="2"/>
  <c r="K390" i="7" s="1"/>
  <c r="E391" i="2"/>
  <c r="K391" i="7" s="1"/>
  <c r="E392" i="2"/>
  <c r="K392" i="7" s="1"/>
  <c r="E393" i="2"/>
  <c r="K393" i="7" s="1"/>
  <c r="E394" i="2"/>
  <c r="K394" i="7" s="1"/>
  <c r="E395" i="2"/>
  <c r="K395" i="7" s="1"/>
  <c r="E396" i="2"/>
  <c r="K396" i="7" s="1"/>
  <c r="E397" i="2"/>
  <c r="K397" i="7" s="1"/>
  <c r="E398" i="2"/>
  <c r="K398" i="7" s="1"/>
  <c r="E399" i="2"/>
  <c r="K399" i="7" s="1"/>
  <c r="E400" i="2"/>
  <c r="K400" i="7" s="1"/>
  <c r="E401" i="2"/>
  <c r="K401" i="7" s="1"/>
  <c r="E402" i="2"/>
  <c r="K402" i="7" s="1"/>
  <c r="E403" i="2"/>
  <c r="K403" i="7" s="1"/>
  <c r="E404" i="2"/>
  <c r="K404" i="7" s="1"/>
  <c r="E405" i="2"/>
  <c r="K405" i="7" s="1"/>
  <c r="E406" i="2"/>
  <c r="K406" i="7" s="1"/>
  <c r="E407" i="2"/>
  <c r="K407" i="7" s="1"/>
  <c r="E408" i="2"/>
  <c r="K408" i="7" s="1"/>
  <c r="E409" i="2"/>
  <c r="K409" i="7" s="1"/>
  <c r="E410" i="2"/>
  <c r="K410" i="7" s="1"/>
  <c r="E411" i="2"/>
  <c r="K411" i="7" s="1"/>
  <c r="E412" i="2"/>
  <c r="K412" i="7" s="1"/>
  <c r="E413" i="2"/>
  <c r="K413" i="7" s="1"/>
  <c r="E414" i="2"/>
  <c r="K414" i="7" s="1"/>
  <c r="E415" i="2"/>
  <c r="K415" i="7" s="1"/>
  <c r="E416" i="2"/>
  <c r="K416" i="7" s="1"/>
  <c r="E417" i="2"/>
  <c r="K417" i="7" s="1"/>
  <c r="E418" i="2"/>
  <c r="K418" i="7" s="1"/>
  <c r="E419" i="2"/>
  <c r="K419" i="7" s="1"/>
  <c r="E420" i="2"/>
  <c r="K420" i="7" s="1"/>
  <c r="E421" i="2"/>
  <c r="K421" i="7" s="1"/>
  <c r="E422" i="2"/>
  <c r="K422" i="7" s="1"/>
  <c r="E423" i="2"/>
  <c r="K423" i="7" s="1"/>
  <c r="E424" i="2"/>
  <c r="K424" i="7" s="1"/>
  <c r="E425" i="2"/>
  <c r="K425" i="7" s="1"/>
  <c r="E426" i="2"/>
  <c r="K426" i="7" s="1"/>
  <c r="E427" i="2"/>
  <c r="K427" i="7" s="1"/>
  <c r="E428" i="2"/>
  <c r="K428" i="7" s="1"/>
  <c r="E429" i="2"/>
  <c r="K429" i="7" s="1"/>
  <c r="E430" i="2"/>
  <c r="K430" i="7" s="1"/>
  <c r="E431" i="2"/>
  <c r="K431" i="7" s="1"/>
  <c r="E432" i="2"/>
  <c r="K432" i="7" s="1"/>
  <c r="E433" i="2"/>
  <c r="K433" i="7" s="1"/>
  <c r="E434" i="2"/>
  <c r="K434" i="7" s="1"/>
  <c r="E435" i="2"/>
  <c r="K435" i="7" s="1"/>
  <c r="E436" i="2"/>
  <c r="K436" i="7" s="1"/>
  <c r="E437" i="2"/>
  <c r="K437" i="7" s="1"/>
  <c r="E438" i="2"/>
  <c r="K438" i="7" s="1"/>
  <c r="E439" i="2"/>
  <c r="K439" i="7" s="1"/>
  <c r="E440" i="2"/>
  <c r="K440" i="7" s="1"/>
  <c r="E441" i="2"/>
  <c r="K441" i="7" s="1"/>
  <c r="E442" i="2"/>
  <c r="K442" i="7" s="1"/>
  <c r="E443" i="2"/>
  <c r="K443" i="7" s="1"/>
  <c r="E444" i="2"/>
  <c r="K444" i="7" s="1"/>
  <c r="E445" i="2"/>
  <c r="K445" i="7" s="1"/>
  <c r="E446" i="2"/>
  <c r="K446" i="7" s="1"/>
  <c r="E447" i="2"/>
  <c r="K447" i="7" s="1"/>
  <c r="E448" i="2"/>
  <c r="K448" i="7" s="1"/>
  <c r="E449" i="2"/>
  <c r="K449" i="7" s="1"/>
  <c r="E450" i="2"/>
  <c r="K450" i="7" s="1"/>
  <c r="E451" i="2"/>
  <c r="K451" i="7" s="1"/>
  <c r="E452" i="2"/>
  <c r="K452" i="7" s="1"/>
  <c r="E453" i="2"/>
  <c r="K453" i="7" s="1"/>
  <c r="E454" i="2"/>
  <c r="K454" i="7" s="1"/>
  <c r="E455" i="2"/>
  <c r="K455" i="7" s="1"/>
  <c r="E456" i="2"/>
  <c r="K456" i="7" s="1"/>
  <c r="E457" i="2"/>
  <c r="K457" i="7" s="1"/>
  <c r="E458" i="2"/>
  <c r="K458" i="7" s="1"/>
  <c r="E459" i="2"/>
  <c r="K459" i="7" s="1"/>
  <c r="E460" i="2"/>
  <c r="K460" i="7" s="1"/>
  <c r="E461" i="2"/>
  <c r="K461" i="7" s="1"/>
  <c r="E462" i="2"/>
  <c r="K462" i="7" s="1"/>
  <c r="E463" i="2"/>
  <c r="K463" i="7" s="1"/>
  <c r="E464" i="2"/>
  <c r="K464" i="7" s="1"/>
  <c r="E465" i="2"/>
  <c r="K465" i="7" s="1"/>
  <c r="E466" i="2"/>
  <c r="K466" i="7" s="1"/>
  <c r="E467" i="2"/>
  <c r="K467" i="7" s="1"/>
  <c r="E468" i="2"/>
  <c r="K468" i="7" s="1"/>
  <c r="E469" i="2"/>
  <c r="K469" i="7" s="1"/>
  <c r="E470" i="2"/>
  <c r="K470" i="7" s="1"/>
  <c r="E471" i="2"/>
  <c r="K471" i="7" s="1"/>
  <c r="E472" i="2"/>
  <c r="K472" i="7" s="1"/>
  <c r="E473" i="2"/>
  <c r="K473" i="7" s="1"/>
  <c r="E474" i="2"/>
  <c r="K474" i="7" s="1"/>
  <c r="E475" i="2"/>
  <c r="K475" i="7" s="1"/>
  <c r="E476" i="2"/>
  <c r="K476" i="7" s="1"/>
  <c r="E477" i="2"/>
  <c r="K477" i="7" s="1"/>
  <c r="E478" i="2"/>
  <c r="K478" i="7" s="1"/>
  <c r="E479" i="2"/>
  <c r="K479" i="7" s="1"/>
  <c r="E480" i="2"/>
  <c r="K480" i="7" s="1"/>
  <c r="E481" i="2"/>
  <c r="K481" i="7" s="1"/>
  <c r="E482" i="2"/>
  <c r="K482" i="7" s="1"/>
  <c r="E483" i="2"/>
  <c r="K483" i="7" s="1"/>
  <c r="E484" i="2"/>
  <c r="K484" i="7" s="1"/>
  <c r="E485" i="2"/>
  <c r="K485" i="7" s="1"/>
  <c r="E486" i="2"/>
  <c r="K486" i="7" s="1"/>
  <c r="E487" i="2"/>
  <c r="K487" i="7" s="1"/>
  <c r="E488" i="2"/>
  <c r="K488" i="7" s="1"/>
  <c r="E489" i="2"/>
  <c r="K489" i="7" s="1"/>
  <c r="E490" i="2"/>
  <c r="K490" i="7" s="1"/>
  <c r="E491" i="2"/>
  <c r="K491" i="7" s="1"/>
  <c r="E492" i="2"/>
  <c r="K492" i="7" s="1"/>
  <c r="E493" i="2"/>
  <c r="K493" i="7" s="1"/>
  <c r="E494" i="2"/>
  <c r="K494" i="7" s="1"/>
  <c r="E495" i="2"/>
  <c r="K495" i="7" s="1"/>
  <c r="E496" i="2"/>
  <c r="K496" i="7" s="1"/>
  <c r="E497" i="2"/>
  <c r="K497" i="7" s="1"/>
  <c r="E498" i="2"/>
  <c r="K498" i="7" s="1"/>
  <c r="E499" i="2"/>
  <c r="K499" i="7" s="1"/>
  <c r="E500" i="2"/>
  <c r="K500" i="7" s="1"/>
  <c r="E501" i="2"/>
  <c r="K501" i="7" s="1"/>
  <c r="E502" i="2"/>
  <c r="K502" i="7" s="1"/>
  <c r="E503" i="2"/>
  <c r="K503" i="7" s="1"/>
  <c r="E504" i="2"/>
  <c r="K504" i="7" s="1"/>
  <c r="E505" i="2"/>
  <c r="K505" i="7" s="1"/>
  <c r="E506" i="2"/>
  <c r="K506" i="7" s="1"/>
  <c r="E507" i="2"/>
  <c r="K507" i="7" s="1"/>
  <c r="E508" i="2"/>
  <c r="K508" i="7" s="1"/>
  <c r="E509" i="2"/>
  <c r="K509" i="7" s="1"/>
  <c r="E510" i="2"/>
  <c r="K510" i="7" s="1"/>
  <c r="E511" i="2"/>
  <c r="K511" i="7" s="1"/>
  <c r="E512" i="2"/>
  <c r="K512" i="7" s="1"/>
  <c r="E513" i="2"/>
  <c r="K513" i="7" s="1"/>
  <c r="E514" i="2"/>
  <c r="K514" i="7" s="1"/>
  <c r="E515" i="2"/>
  <c r="K515" i="7" s="1"/>
  <c r="E516" i="2"/>
  <c r="K516" i="7" s="1"/>
  <c r="E517" i="2"/>
  <c r="K517" i="7" s="1"/>
  <c r="E518" i="2"/>
  <c r="K518" i="7" s="1"/>
  <c r="E519" i="2"/>
  <c r="K519" i="7" s="1"/>
  <c r="E520" i="2"/>
  <c r="K520" i="7" s="1"/>
  <c r="E521" i="2"/>
  <c r="K521" i="7" s="1"/>
  <c r="E522" i="2"/>
  <c r="K522" i="7" s="1"/>
  <c r="E523" i="2"/>
  <c r="K523" i="7" s="1"/>
  <c r="E524" i="2"/>
  <c r="K524" i="7" s="1"/>
  <c r="E525" i="2"/>
  <c r="K525" i="7" s="1"/>
  <c r="E526" i="2"/>
  <c r="K526" i="7" s="1"/>
  <c r="E527" i="2"/>
  <c r="K527" i="7" s="1"/>
  <c r="E528" i="2"/>
  <c r="K528" i="7" s="1"/>
  <c r="E529" i="2"/>
  <c r="K529" i="7" s="1"/>
  <c r="E530" i="2"/>
  <c r="K530" i="7" s="1"/>
  <c r="E531" i="2"/>
  <c r="K531" i="7" s="1"/>
  <c r="E532" i="2"/>
  <c r="K532" i="7" s="1"/>
  <c r="E533" i="2"/>
  <c r="K533" i="7" s="1"/>
  <c r="E534" i="2"/>
  <c r="K534" i="7" s="1"/>
  <c r="E535" i="2"/>
  <c r="K535" i="7" s="1"/>
  <c r="E536" i="2"/>
  <c r="K536" i="7" s="1"/>
  <c r="E537" i="2"/>
  <c r="K537" i="7" s="1"/>
  <c r="E538" i="2"/>
  <c r="K538" i="7" s="1"/>
  <c r="E539" i="2"/>
  <c r="K539" i="7" s="1"/>
  <c r="E540" i="2"/>
  <c r="K540" i="7" s="1"/>
  <c r="E541" i="2"/>
  <c r="K541" i="7" s="1"/>
  <c r="E542" i="2"/>
  <c r="K542" i="7" s="1"/>
  <c r="E543" i="2"/>
  <c r="K543" i="7" s="1"/>
  <c r="E544" i="2"/>
  <c r="K544" i="7" s="1"/>
  <c r="E545" i="2"/>
  <c r="K545" i="7" s="1"/>
  <c r="E546" i="2"/>
  <c r="K546" i="7" s="1"/>
  <c r="E547" i="2"/>
  <c r="K547" i="7" s="1"/>
  <c r="E548" i="2"/>
  <c r="K548" i="7" s="1"/>
  <c r="E549" i="2"/>
  <c r="K549" i="7" s="1"/>
  <c r="E550" i="2"/>
  <c r="K550" i="7" s="1"/>
  <c r="E551" i="2"/>
  <c r="K551" i="7" s="1"/>
  <c r="E552" i="2"/>
  <c r="K552" i="7" s="1"/>
  <c r="E553" i="2"/>
  <c r="K553" i="7" s="1"/>
  <c r="E554" i="2"/>
  <c r="K554" i="7" s="1"/>
  <c r="E555" i="2"/>
  <c r="K555" i="7" s="1"/>
  <c r="E556" i="2"/>
  <c r="K556" i="7" s="1"/>
  <c r="E557" i="2"/>
  <c r="K557" i="7" s="1"/>
  <c r="E558" i="2"/>
  <c r="K558" i="7" s="1"/>
  <c r="E559" i="2"/>
  <c r="K559" i="7" s="1"/>
  <c r="E560" i="2"/>
  <c r="K560" i="7" s="1"/>
  <c r="E561" i="2"/>
  <c r="K561" i="7" s="1"/>
  <c r="E562" i="2"/>
  <c r="K562" i="7" s="1"/>
  <c r="E563" i="2"/>
  <c r="K563" i="7" s="1"/>
  <c r="E564" i="2"/>
  <c r="K564" i="7" s="1"/>
  <c r="E565" i="2"/>
  <c r="K565" i="7" s="1"/>
  <c r="E566" i="2"/>
  <c r="K566" i="7" s="1"/>
  <c r="E567" i="2"/>
  <c r="K567" i="7" s="1"/>
  <c r="E568" i="2"/>
  <c r="K568" i="7" s="1"/>
  <c r="E569" i="2"/>
  <c r="K569" i="7" s="1"/>
  <c r="E570" i="2"/>
  <c r="K570" i="7" s="1"/>
  <c r="E571" i="2"/>
  <c r="K571" i="7" s="1"/>
  <c r="E572" i="2"/>
  <c r="K572" i="7" s="1"/>
  <c r="E573" i="2"/>
  <c r="K573" i="7" s="1"/>
  <c r="E574" i="2"/>
  <c r="K574" i="7" s="1"/>
  <c r="E575" i="2"/>
  <c r="K575" i="7" s="1"/>
  <c r="E576" i="2"/>
  <c r="K576" i="7" s="1"/>
  <c r="E577" i="2"/>
  <c r="K577" i="7" s="1"/>
  <c r="E578" i="2"/>
  <c r="K578" i="7" s="1"/>
  <c r="E579" i="2"/>
  <c r="K579" i="7" s="1"/>
  <c r="E580" i="2"/>
  <c r="K580" i="7" s="1"/>
  <c r="E581" i="2"/>
  <c r="K581" i="7" s="1"/>
  <c r="E582" i="2"/>
  <c r="K582" i="7" s="1"/>
  <c r="E583" i="2"/>
  <c r="K583" i="7" s="1"/>
  <c r="E584" i="2"/>
  <c r="K584" i="7" s="1"/>
  <c r="E585" i="2"/>
  <c r="K585" i="7" s="1"/>
  <c r="E586" i="2"/>
  <c r="K586" i="7" s="1"/>
  <c r="E587" i="2"/>
  <c r="K587" i="7" s="1"/>
  <c r="E588" i="2"/>
  <c r="K588" i="7" s="1"/>
  <c r="E589" i="2"/>
  <c r="K589" i="7" s="1"/>
  <c r="E590" i="2"/>
  <c r="K590" i="7" s="1"/>
  <c r="E591" i="2"/>
  <c r="K591" i="7" s="1"/>
  <c r="E592" i="2"/>
  <c r="K592" i="7" s="1"/>
  <c r="E593" i="2"/>
  <c r="K593" i="7" s="1"/>
  <c r="E594" i="2"/>
  <c r="K594" i="7" s="1"/>
  <c r="E595" i="2"/>
  <c r="K595" i="7" s="1"/>
  <c r="E596" i="2"/>
  <c r="K596" i="7" s="1"/>
  <c r="E597" i="2"/>
  <c r="K597" i="7" s="1"/>
  <c r="E598" i="2"/>
  <c r="K598" i="7" s="1"/>
  <c r="E599" i="2"/>
  <c r="K599" i="7" s="1"/>
  <c r="E600" i="2"/>
  <c r="K600" i="7" s="1"/>
  <c r="E601" i="2"/>
  <c r="K601" i="7" s="1"/>
  <c r="E602" i="2"/>
  <c r="K602" i="7" s="1"/>
  <c r="E603" i="2"/>
  <c r="K603" i="7" s="1"/>
  <c r="E604" i="2"/>
  <c r="K604" i="7" s="1"/>
  <c r="E605" i="2"/>
  <c r="K605" i="7" s="1"/>
  <c r="E606" i="2"/>
  <c r="K606" i="7" s="1"/>
  <c r="E607" i="2"/>
  <c r="K607" i="7" s="1"/>
  <c r="E608" i="2"/>
  <c r="K608" i="7" s="1"/>
  <c r="E609" i="2"/>
  <c r="K609" i="7" s="1"/>
  <c r="E610" i="2"/>
  <c r="K610" i="7" s="1"/>
  <c r="E611" i="2"/>
  <c r="K611" i="7" s="1"/>
  <c r="E612" i="2"/>
  <c r="K612" i="7" s="1"/>
  <c r="E613" i="2"/>
  <c r="K613" i="7" s="1"/>
  <c r="E614" i="2"/>
  <c r="K614" i="7" s="1"/>
  <c r="E615" i="2"/>
  <c r="K615" i="7" s="1"/>
  <c r="E616" i="2"/>
  <c r="K616" i="7" s="1"/>
  <c r="E617" i="2"/>
  <c r="K617" i="7" s="1"/>
  <c r="E618" i="2"/>
  <c r="K618" i="7" s="1"/>
  <c r="E619" i="2"/>
  <c r="K619" i="7" s="1"/>
  <c r="E620" i="2"/>
  <c r="K620" i="7" s="1"/>
  <c r="E621" i="2"/>
  <c r="K621" i="7" s="1"/>
  <c r="E622" i="2"/>
  <c r="K622" i="7" s="1"/>
  <c r="E623" i="2"/>
  <c r="K623" i="7" s="1"/>
  <c r="E624" i="2"/>
  <c r="K624" i="7" s="1"/>
  <c r="E625" i="2"/>
  <c r="K625" i="7" s="1"/>
  <c r="E626" i="2"/>
  <c r="K626" i="7" s="1"/>
  <c r="E627" i="2"/>
  <c r="K627" i="7" s="1"/>
  <c r="E628" i="2"/>
  <c r="K628" i="7" s="1"/>
  <c r="E629" i="2"/>
  <c r="K629" i="7" s="1"/>
  <c r="E630" i="2"/>
  <c r="K630" i="7" s="1"/>
  <c r="E631" i="2"/>
  <c r="K631" i="7" s="1"/>
  <c r="E632" i="2"/>
  <c r="K632" i="7" s="1"/>
  <c r="E633" i="2"/>
  <c r="K633" i="7" s="1"/>
  <c r="E634" i="2"/>
  <c r="K634" i="7" s="1"/>
  <c r="E635" i="2"/>
  <c r="K635" i="7" s="1"/>
  <c r="E636" i="2"/>
  <c r="K636" i="7" s="1"/>
  <c r="E637" i="2"/>
  <c r="K637" i="7" s="1"/>
  <c r="E638" i="2"/>
  <c r="K638" i="7" s="1"/>
  <c r="E639" i="2"/>
  <c r="K639" i="7" s="1"/>
  <c r="E640" i="2"/>
  <c r="K640" i="7" s="1"/>
  <c r="E641" i="2"/>
  <c r="K641" i="7" s="1"/>
  <c r="E642" i="2"/>
  <c r="K642" i="7" s="1"/>
  <c r="E643" i="2"/>
  <c r="K643" i="7" s="1"/>
  <c r="E644" i="2"/>
  <c r="K644" i="7" s="1"/>
  <c r="E645" i="2"/>
  <c r="K645" i="7" s="1"/>
  <c r="E646" i="2"/>
  <c r="K646" i="7" s="1"/>
  <c r="E647" i="2"/>
  <c r="K647" i="7" s="1"/>
  <c r="E648" i="2"/>
  <c r="K648" i="7" s="1"/>
  <c r="E649" i="2"/>
  <c r="K649" i="7" s="1"/>
  <c r="E650" i="2"/>
  <c r="K650" i="7" s="1"/>
  <c r="E651" i="2"/>
  <c r="K651" i="7" s="1"/>
  <c r="E652" i="2"/>
  <c r="K652" i="7" s="1"/>
  <c r="E653" i="2"/>
  <c r="K653" i="7" s="1"/>
  <c r="E654" i="2"/>
  <c r="K654" i="7" s="1"/>
  <c r="E655" i="2"/>
  <c r="K655" i="7" s="1"/>
  <c r="E656" i="2"/>
  <c r="K656" i="7" s="1"/>
  <c r="E657" i="2"/>
  <c r="K657" i="7" s="1"/>
  <c r="E658" i="2"/>
  <c r="K658" i="7" s="1"/>
  <c r="E659" i="2"/>
  <c r="K659" i="7" s="1"/>
  <c r="E660" i="2"/>
  <c r="K660" i="7" s="1"/>
  <c r="E661" i="2"/>
  <c r="K661" i="7" s="1"/>
  <c r="E662" i="2"/>
  <c r="K662" i="7" s="1"/>
  <c r="E663" i="2"/>
  <c r="K663" i="7" s="1"/>
  <c r="E664" i="2"/>
  <c r="K664" i="7" s="1"/>
  <c r="E665" i="2"/>
  <c r="K665" i="7" s="1"/>
  <c r="E666" i="2"/>
  <c r="K666" i="7" s="1"/>
  <c r="E667" i="2"/>
  <c r="K667" i="7" s="1"/>
  <c r="E668" i="2"/>
  <c r="K668" i="7" s="1"/>
  <c r="E669" i="2"/>
  <c r="K669" i="7" s="1"/>
  <c r="E670" i="2"/>
  <c r="K670" i="7" s="1"/>
  <c r="E671" i="2"/>
  <c r="K671" i="7" s="1"/>
  <c r="E672" i="2"/>
  <c r="K672" i="7" s="1"/>
  <c r="E673" i="2"/>
  <c r="K673" i="7" s="1"/>
  <c r="E674" i="2"/>
  <c r="K674" i="7" s="1"/>
  <c r="E675" i="2"/>
  <c r="K675" i="7" s="1"/>
  <c r="E676" i="2"/>
  <c r="K676" i="7" s="1"/>
  <c r="E677" i="2"/>
  <c r="K677" i="7" s="1"/>
  <c r="E678" i="2"/>
  <c r="K678" i="7" s="1"/>
  <c r="E679" i="2"/>
  <c r="K679" i="7" s="1"/>
  <c r="E680" i="2"/>
  <c r="K680" i="7" s="1"/>
  <c r="E681" i="2"/>
  <c r="K681" i="7" s="1"/>
  <c r="E682" i="2"/>
  <c r="K682" i="7" s="1"/>
  <c r="E683" i="2"/>
  <c r="K683" i="7" s="1"/>
  <c r="E684" i="2"/>
  <c r="K684" i="7" s="1"/>
  <c r="E685" i="2"/>
  <c r="K685" i="7" s="1"/>
  <c r="E686" i="2"/>
  <c r="K686" i="7" s="1"/>
  <c r="E687" i="2"/>
  <c r="K687" i="7" s="1"/>
  <c r="E688" i="2"/>
  <c r="K688" i="7" s="1"/>
  <c r="E689" i="2"/>
  <c r="K689" i="7" s="1"/>
  <c r="E690" i="2"/>
  <c r="K690" i="7" s="1"/>
  <c r="E691" i="2"/>
  <c r="K691" i="7" s="1"/>
  <c r="E692" i="2"/>
  <c r="K692" i="7" s="1"/>
  <c r="E693" i="2"/>
  <c r="K693" i="7" s="1"/>
  <c r="E694" i="2"/>
  <c r="K694" i="7" s="1"/>
  <c r="E695" i="2"/>
  <c r="K695" i="7" s="1"/>
  <c r="E696" i="2"/>
  <c r="K696" i="7" s="1"/>
  <c r="E697" i="2"/>
  <c r="K697" i="7" s="1"/>
  <c r="E698" i="2"/>
  <c r="K698" i="7" s="1"/>
  <c r="E699" i="2"/>
  <c r="K699" i="7" s="1"/>
  <c r="E700" i="2"/>
  <c r="K700" i="7" s="1"/>
  <c r="E701" i="2"/>
  <c r="K701" i="7" s="1"/>
  <c r="E702" i="2"/>
  <c r="K702" i="7" s="1"/>
  <c r="E703" i="2"/>
  <c r="K703" i="7" s="1"/>
  <c r="E704" i="2"/>
  <c r="K704" i="7" s="1"/>
  <c r="E705" i="2"/>
  <c r="K705" i="7" s="1"/>
  <c r="E706" i="2"/>
  <c r="K706" i="7" s="1"/>
  <c r="E707" i="2"/>
  <c r="K707" i="7" s="1"/>
  <c r="E708" i="2"/>
  <c r="K708" i="7" s="1"/>
  <c r="E709" i="2"/>
  <c r="K709" i="7" s="1"/>
  <c r="E710" i="2"/>
  <c r="K710" i="7" s="1"/>
  <c r="E711" i="2"/>
  <c r="K711" i="7" s="1"/>
  <c r="E712" i="2"/>
  <c r="K712" i="7" s="1"/>
  <c r="E713" i="2"/>
  <c r="K713" i="7" s="1"/>
  <c r="E714" i="2"/>
  <c r="K714" i="7" s="1"/>
  <c r="E715" i="2"/>
  <c r="K715" i="7" s="1"/>
  <c r="E716" i="2"/>
  <c r="K716" i="7" s="1"/>
  <c r="E717" i="2"/>
  <c r="K717" i="7" s="1"/>
  <c r="E718" i="2"/>
  <c r="K718" i="7" s="1"/>
  <c r="E719" i="2"/>
  <c r="K719" i="7" s="1"/>
  <c r="E720" i="2"/>
  <c r="K720" i="7" s="1"/>
  <c r="E721" i="2"/>
  <c r="K721" i="7" s="1"/>
  <c r="E722" i="2"/>
  <c r="K722" i="7" s="1"/>
  <c r="E723" i="2"/>
  <c r="K723" i="7" s="1"/>
  <c r="E724" i="2"/>
  <c r="K724" i="7" s="1"/>
  <c r="E725" i="2"/>
  <c r="K725" i="7" s="1"/>
  <c r="E726" i="2"/>
  <c r="K726" i="7" s="1"/>
  <c r="E727" i="2"/>
  <c r="K727" i="7" s="1"/>
  <c r="E728" i="2"/>
  <c r="K728" i="7" s="1"/>
  <c r="E729" i="2"/>
  <c r="K729" i="7" s="1"/>
  <c r="E730" i="2"/>
  <c r="K730" i="7" s="1"/>
  <c r="E731" i="2"/>
  <c r="K731" i="7" s="1"/>
  <c r="E732" i="2"/>
  <c r="K732" i="7" s="1"/>
  <c r="E733" i="2"/>
  <c r="K733" i="7" s="1"/>
  <c r="E734" i="2"/>
  <c r="K734" i="7" s="1"/>
  <c r="E735" i="2"/>
  <c r="K735" i="7" s="1"/>
  <c r="E736" i="2"/>
  <c r="K736" i="7" s="1"/>
  <c r="E737" i="2"/>
  <c r="K737" i="7" s="1"/>
  <c r="E738" i="2"/>
  <c r="K738" i="7" s="1"/>
  <c r="E739" i="2"/>
  <c r="K739" i="7" s="1"/>
  <c r="E740" i="2"/>
  <c r="K740" i="7" s="1"/>
  <c r="E741" i="2"/>
  <c r="K741" i="7" s="1"/>
  <c r="E742" i="2"/>
  <c r="K742" i="7" s="1"/>
  <c r="E743" i="2"/>
  <c r="K743" i="7" s="1"/>
  <c r="E744" i="2"/>
  <c r="K744" i="7" s="1"/>
  <c r="E745" i="2"/>
  <c r="K745" i="7" s="1"/>
  <c r="E746" i="2"/>
  <c r="K746" i="7" s="1"/>
  <c r="E747" i="2"/>
  <c r="K747" i="7" s="1"/>
  <c r="E748" i="2"/>
  <c r="K748" i="7" s="1"/>
  <c r="E749" i="2"/>
  <c r="K749" i="7" s="1"/>
  <c r="E750" i="2"/>
  <c r="K750" i="7" s="1"/>
  <c r="E751" i="2"/>
  <c r="K751" i="7" s="1"/>
  <c r="E752" i="2"/>
  <c r="K752" i="7" s="1"/>
  <c r="E753" i="2"/>
  <c r="K753" i="7" s="1"/>
  <c r="E754" i="2"/>
  <c r="K754" i="7" s="1"/>
  <c r="E755" i="2"/>
  <c r="K755" i="7" s="1"/>
  <c r="E756" i="2"/>
  <c r="K756" i="7" s="1"/>
  <c r="E757" i="2"/>
  <c r="K757" i="7" s="1"/>
  <c r="E758" i="2"/>
  <c r="K758" i="7" s="1"/>
  <c r="E759" i="2"/>
  <c r="K759" i="7" s="1"/>
  <c r="E760" i="2"/>
  <c r="K760" i="7" s="1"/>
  <c r="E761" i="2"/>
  <c r="K761" i="7" s="1"/>
  <c r="E762" i="2"/>
  <c r="K762" i="7" s="1"/>
  <c r="E763" i="2"/>
  <c r="K763" i="7" s="1"/>
  <c r="E764" i="2"/>
  <c r="K764" i="7" s="1"/>
  <c r="E765" i="2"/>
  <c r="K765" i="7" s="1"/>
  <c r="E766" i="2"/>
  <c r="K766" i="7" s="1"/>
  <c r="E767" i="2"/>
  <c r="K767" i="7" s="1"/>
  <c r="E768" i="2"/>
  <c r="K768" i="7" s="1"/>
  <c r="E769" i="2"/>
  <c r="K769" i="7" s="1"/>
  <c r="E770" i="2"/>
  <c r="K770" i="7" s="1"/>
  <c r="E771" i="2"/>
  <c r="K771" i="7" s="1"/>
  <c r="E772" i="2"/>
  <c r="K772" i="7" s="1"/>
  <c r="E773" i="2"/>
  <c r="K773" i="7" s="1"/>
  <c r="E774" i="2"/>
  <c r="K774" i="7" s="1"/>
  <c r="E775" i="2"/>
  <c r="K775" i="7" s="1"/>
  <c r="E776" i="2"/>
  <c r="K776" i="7" s="1"/>
  <c r="E777" i="2"/>
  <c r="K777" i="7" s="1"/>
  <c r="E778" i="2"/>
  <c r="K778" i="7" s="1"/>
  <c r="E779" i="2"/>
  <c r="K779" i="7" s="1"/>
  <c r="E780" i="2"/>
  <c r="K780" i="7" s="1"/>
  <c r="E781" i="2"/>
  <c r="K781" i="7" s="1"/>
  <c r="E782" i="2"/>
  <c r="K782" i="7" s="1"/>
  <c r="E783" i="2"/>
  <c r="K783" i="7" s="1"/>
  <c r="E784" i="2"/>
  <c r="K784" i="7" s="1"/>
  <c r="E785" i="2"/>
  <c r="K785" i="7" s="1"/>
  <c r="E786" i="2"/>
  <c r="K786" i="7" s="1"/>
  <c r="E787" i="2"/>
  <c r="K787" i="7" s="1"/>
  <c r="E788" i="2"/>
  <c r="K788" i="7" s="1"/>
  <c r="E789" i="2"/>
  <c r="K789" i="7" s="1"/>
  <c r="E790" i="2"/>
  <c r="K790" i="7" s="1"/>
  <c r="E791" i="2"/>
  <c r="K791" i="7" s="1"/>
  <c r="E792" i="2"/>
  <c r="K792" i="7" s="1"/>
  <c r="E793" i="2"/>
  <c r="K793" i="7" s="1"/>
  <c r="E794" i="2"/>
  <c r="K794" i="7" s="1"/>
  <c r="E795" i="2"/>
  <c r="K795" i="7" s="1"/>
  <c r="E796" i="2"/>
  <c r="K796" i="7" s="1"/>
  <c r="E797" i="2"/>
  <c r="K797" i="7" s="1"/>
  <c r="E798" i="2"/>
  <c r="K798" i="7" s="1"/>
  <c r="E799" i="2"/>
  <c r="K799" i="7" s="1"/>
  <c r="E800" i="2"/>
  <c r="K800" i="7" s="1"/>
  <c r="E801" i="2"/>
  <c r="K801" i="7" s="1"/>
  <c r="E802" i="2"/>
  <c r="K802" i="7" s="1"/>
  <c r="E803" i="2"/>
  <c r="K803" i="7" s="1"/>
  <c r="E804" i="2"/>
  <c r="K804" i="7" s="1"/>
  <c r="E805" i="2"/>
  <c r="K805" i="7" s="1"/>
  <c r="E806" i="2"/>
  <c r="K806" i="7" s="1"/>
  <c r="E807" i="2"/>
  <c r="K807" i="7" s="1"/>
  <c r="E808" i="2"/>
  <c r="K808" i="7" s="1"/>
  <c r="E809" i="2"/>
  <c r="K809" i="7" s="1"/>
  <c r="E810" i="2"/>
  <c r="K810" i="7" s="1"/>
  <c r="E811" i="2"/>
  <c r="K811" i="7" s="1"/>
  <c r="E812" i="2"/>
  <c r="K812" i="7" s="1"/>
  <c r="E813" i="2"/>
  <c r="K813" i="7" s="1"/>
  <c r="E814" i="2"/>
  <c r="K814" i="7" s="1"/>
  <c r="E815" i="2"/>
  <c r="K815" i="7" s="1"/>
  <c r="E816" i="2"/>
  <c r="K816" i="7" s="1"/>
  <c r="E817" i="2"/>
  <c r="K817" i="7" s="1"/>
  <c r="E818" i="2"/>
  <c r="K818" i="7" s="1"/>
  <c r="E819" i="2"/>
  <c r="K819" i="7" s="1"/>
  <c r="E820" i="2"/>
  <c r="K820" i="7" s="1"/>
  <c r="E821" i="2"/>
  <c r="K821" i="7" s="1"/>
  <c r="E822" i="2"/>
  <c r="K822" i="7" s="1"/>
  <c r="E823" i="2"/>
  <c r="K823" i="7" s="1"/>
  <c r="E824" i="2"/>
  <c r="K824" i="7" s="1"/>
  <c r="E825" i="2"/>
  <c r="K825" i="7" s="1"/>
  <c r="E826" i="2"/>
  <c r="K826" i="7" s="1"/>
  <c r="E827" i="2"/>
  <c r="K827" i="7" s="1"/>
  <c r="E828" i="2"/>
  <c r="K828" i="7" s="1"/>
  <c r="E829" i="2"/>
  <c r="K829" i="7" s="1"/>
  <c r="E830" i="2"/>
  <c r="K830" i="7" s="1"/>
  <c r="E831" i="2"/>
  <c r="K831" i="7" s="1"/>
  <c r="E832" i="2"/>
  <c r="K832" i="7" s="1"/>
  <c r="E833" i="2"/>
  <c r="K833" i="7" s="1"/>
  <c r="E834" i="2"/>
  <c r="K834" i="7" s="1"/>
  <c r="E835" i="2"/>
  <c r="K835" i="7" s="1"/>
  <c r="E836" i="2"/>
  <c r="K836" i="7" s="1"/>
  <c r="E837" i="2"/>
  <c r="K837" i="7" s="1"/>
  <c r="E838" i="2"/>
  <c r="K838" i="7" s="1"/>
  <c r="E839" i="2"/>
  <c r="K839" i="7" s="1"/>
  <c r="E840" i="2"/>
  <c r="K840" i="7" s="1"/>
  <c r="E841" i="2"/>
  <c r="K841" i="7" s="1"/>
  <c r="E842" i="2"/>
  <c r="K842" i="7" s="1"/>
  <c r="E843" i="2"/>
  <c r="K843" i="7" s="1"/>
  <c r="E844" i="2"/>
  <c r="K844" i="7" s="1"/>
  <c r="E845" i="2"/>
  <c r="K845" i="7" s="1"/>
  <c r="E846" i="2"/>
  <c r="K846" i="7" s="1"/>
  <c r="E847" i="2"/>
  <c r="K847" i="7" s="1"/>
  <c r="E848" i="2"/>
  <c r="K848" i="7" s="1"/>
  <c r="E849" i="2"/>
  <c r="K849" i="7" s="1"/>
  <c r="E850" i="2"/>
  <c r="K850" i="7" s="1"/>
  <c r="E851" i="2"/>
  <c r="K851" i="7" s="1"/>
  <c r="E852" i="2"/>
  <c r="K852" i="7" s="1"/>
  <c r="E853" i="2"/>
  <c r="K853" i="7" s="1"/>
  <c r="E854" i="2"/>
  <c r="K854" i="7" s="1"/>
  <c r="E855" i="2"/>
  <c r="K855" i="7" s="1"/>
  <c r="E856" i="2"/>
  <c r="K856" i="7" s="1"/>
  <c r="E857" i="2"/>
  <c r="K857" i="7" s="1"/>
  <c r="E858" i="2"/>
  <c r="K858" i="7" s="1"/>
  <c r="E859" i="2"/>
  <c r="K859" i="7" s="1"/>
  <c r="E860" i="2"/>
  <c r="K860" i="7" s="1"/>
  <c r="E861" i="2"/>
  <c r="K861" i="7" s="1"/>
  <c r="E862" i="2"/>
  <c r="K862" i="7" s="1"/>
  <c r="E863" i="2"/>
  <c r="K863" i="7" s="1"/>
  <c r="E864" i="2"/>
  <c r="K864" i="7" s="1"/>
  <c r="E865" i="2"/>
  <c r="K865" i="7" s="1"/>
  <c r="E866" i="2"/>
  <c r="K866" i="7" s="1"/>
  <c r="E867" i="2"/>
  <c r="K867" i="7" s="1"/>
  <c r="E868" i="2"/>
  <c r="K868" i="7" s="1"/>
  <c r="E869" i="2"/>
  <c r="K869" i="7" s="1"/>
  <c r="E870" i="2"/>
  <c r="K870" i="7" s="1"/>
  <c r="E871" i="2"/>
  <c r="K871" i="7" s="1"/>
  <c r="E872" i="2"/>
  <c r="K872" i="7" s="1"/>
  <c r="E873" i="2"/>
  <c r="K873" i="7" s="1"/>
  <c r="E874" i="2"/>
  <c r="K874" i="7" s="1"/>
  <c r="E875" i="2"/>
  <c r="K875" i="7" s="1"/>
  <c r="E876" i="2"/>
  <c r="K876" i="7" s="1"/>
  <c r="E877" i="2"/>
  <c r="K877" i="7" s="1"/>
  <c r="E878" i="2"/>
  <c r="K878" i="7" s="1"/>
  <c r="E879" i="2"/>
  <c r="K879" i="7" s="1"/>
  <c r="E880" i="2"/>
  <c r="K880" i="7" s="1"/>
  <c r="E881" i="2"/>
  <c r="K881" i="7" s="1"/>
  <c r="E882" i="2"/>
  <c r="K882" i="7" s="1"/>
  <c r="E883" i="2"/>
  <c r="K883" i="7" s="1"/>
  <c r="E884" i="2"/>
  <c r="K884" i="7" s="1"/>
  <c r="E885" i="2"/>
  <c r="K885" i="7" s="1"/>
  <c r="E886" i="2"/>
  <c r="K886" i="7" s="1"/>
  <c r="E887" i="2"/>
  <c r="K887" i="7" s="1"/>
  <c r="E888" i="2"/>
  <c r="K888" i="7" s="1"/>
  <c r="E889" i="2"/>
  <c r="K889" i="7" s="1"/>
  <c r="E890" i="2"/>
  <c r="K890" i="7" s="1"/>
  <c r="E891" i="2"/>
  <c r="K891" i="7" s="1"/>
  <c r="E892" i="2"/>
  <c r="K892" i="7" s="1"/>
  <c r="E893" i="2"/>
  <c r="K893" i="7" s="1"/>
  <c r="E894" i="2"/>
  <c r="K894" i="7" s="1"/>
  <c r="E895" i="2"/>
  <c r="K895" i="7" s="1"/>
  <c r="E896" i="2"/>
  <c r="K896" i="7" s="1"/>
  <c r="E897" i="2"/>
  <c r="K897" i="7" s="1"/>
  <c r="E898" i="2"/>
  <c r="K898" i="7" s="1"/>
  <c r="E899" i="2"/>
  <c r="K899" i="7" s="1"/>
  <c r="E900" i="2"/>
  <c r="K900" i="7" s="1"/>
  <c r="E901" i="2"/>
  <c r="K901" i="7" s="1"/>
  <c r="E902" i="2"/>
  <c r="K902" i="7" s="1"/>
  <c r="E903" i="2"/>
  <c r="K903" i="7" s="1"/>
  <c r="E904" i="2"/>
  <c r="K904" i="7" s="1"/>
  <c r="E905" i="2"/>
  <c r="K905" i="7" s="1"/>
  <c r="E906" i="2"/>
  <c r="K906" i="7" s="1"/>
  <c r="E907" i="2"/>
  <c r="K907" i="7" s="1"/>
  <c r="E908" i="2"/>
  <c r="K908" i="7" s="1"/>
  <c r="E909" i="2"/>
  <c r="K909" i="7" s="1"/>
  <c r="E910" i="2"/>
  <c r="K910" i="7" s="1"/>
  <c r="E911" i="2"/>
  <c r="K911" i="7" s="1"/>
  <c r="E912" i="2"/>
  <c r="K912" i="7" s="1"/>
  <c r="E913" i="2"/>
  <c r="K913" i="7" s="1"/>
  <c r="E914" i="2"/>
  <c r="K914" i="7" s="1"/>
  <c r="E915" i="2"/>
  <c r="K915" i="7" s="1"/>
  <c r="E916" i="2"/>
  <c r="K916" i="7" s="1"/>
  <c r="E917" i="2"/>
  <c r="K917" i="7" s="1"/>
  <c r="E918" i="2"/>
  <c r="K918" i="7" s="1"/>
  <c r="E919" i="2"/>
  <c r="K919" i="7" s="1"/>
  <c r="E920" i="2"/>
  <c r="K920" i="7" s="1"/>
  <c r="E921" i="2"/>
  <c r="K921" i="7" s="1"/>
  <c r="E922" i="2"/>
  <c r="K922" i="7" s="1"/>
  <c r="E923" i="2"/>
  <c r="K923" i="7" s="1"/>
  <c r="E924" i="2"/>
  <c r="K924" i="7" s="1"/>
  <c r="E925" i="2"/>
  <c r="K925" i="7" s="1"/>
  <c r="E926" i="2"/>
  <c r="K926" i="7" s="1"/>
  <c r="E927" i="2"/>
  <c r="K927" i="7" s="1"/>
  <c r="E928" i="2"/>
  <c r="K928" i="7" s="1"/>
  <c r="E929" i="2"/>
  <c r="K929" i="7" s="1"/>
  <c r="E930" i="2"/>
  <c r="K930" i="7" s="1"/>
  <c r="E931" i="2"/>
  <c r="K931" i="7" s="1"/>
  <c r="E932" i="2"/>
  <c r="K932" i="7" s="1"/>
  <c r="E933" i="2"/>
  <c r="K933" i="7" s="1"/>
  <c r="E934" i="2"/>
  <c r="K934" i="7" s="1"/>
  <c r="E935" i="2"/>
  <c r="K935" i="7" s="1"/>
  <c r="E936" i="2"/>
  <c r="K936" i="7" s="1"/>
  <c r="E937" i="2"/>
  <c r="K937" i="7" s="1"/>
  <c r="E938" i="2"/>
  <c r="K938" i="7" s="1"/>
  <c r="E939" i="2"/>
  <c r="K939" i="7" s="1"/>
  <c r="E940" i="2"/>
  <c r="K940" i="7" s="1"/>
  <c r="E941" i="2"/>
  <c r="K941" i="7" s="1"/>
  <c r="E942" i="2"/>
  <c r="K942" i="7" s="1"/>
  <c r="E943" i="2"/>
  <c r="K943" i="7" s="1"/>
  <c r="E944" i="2"/>
  <c r="K944" i="7" s="1"/>
  <c r="E945" i="2"/>
  <c r="K945" i="7" s="1"/>
  <c r="E946" i="2"/>
  <c r="K946" i="7" s="1"/>
  <c r="E947" i="2"/>
  <c r="K947" i="7" s="1"/>
  <c r="E948" i="2"/>
  <c r="K948" i="7" s="1"/>
  <c r="E949" i="2"/>
  <c r="K949" i="7" s="1"/>
  <c r="E950" i="2"/>
  <c r="K950" i="7" s="1"/>
  <c r="E951" i="2"/>
  <c r="K951" i="7" s="1"/>
  <c r="E952" i="2"/>
  <c r="K952" i="7" s="1"/>
  <c r="E953" i="2"/>
  <c r="K953" i="7" s="1"/>
  <c r="E954" i="2"/>
  <c r="K954" i="7" s="1"/>
  <c r="E955" i="2"/>
  <c r="K955" i="7" s="1"/>
  <c r="E956" i="2"/>
  <c r="K956" i="7" s="1"/>
  <c r="E957" i="2"/>
  <c r="K957" i="7" s="1"/>
  <c r="E958" i="2"/>
  <c r="K958" i="7" s="1"/>
  <c r="E959" i="2"/>
  <c r="K959" i="7" s="1"/>
  <c r="E960" i="2"/>
  <c r="K960" i="7" s="1"/>
  <c r="E961" i="2"/>
  <c r="K961" i="7" s="1"/>
  <c r="E962" i="2"/>
  <c r="K962" i="7" s="1"/>
  <c r="E963" i="2"/>
  <c r="K963" i="7" s="1"/>
  <c r="E964" i="2"/>
  <c r="K964" i="7" s="1"/>
  <c r="E965" i="2"/>
  <c r="K965" i="7" s="1"/>
  <c r="E966" i="2"/>
  <c r="K966" i="7" s="1"/>
  <c r="E967" i="2"/>
  <c r="K967" i="7" s="1"/>
  <c r="E968" i="2"/>
  <c r="K968" i="7" s="1"/>
  <c r="E969" i="2"/>
  <c r="K969" i="7" s="1"/>
  <c r="E970" i="2"/>
  <c r="K970" i="7" s="1"/>
  <c r="E971" i="2"/>
  <c r="K971" i="7" s="1"/>
  <c r="E972" i="2"/>
  <c r="K972" i="7" s="1"/>
  <c r="E973" i="2"/>
  <c r="K973" i="7" s="1"/>
  <c r="E974" i="2"/>
  <c r="K974" i="7" s="1"/>
  <c r="E975" i="2"/>
  <c r="K975" i="7" s="1"/>
  <c r="E976" i="2"/>
  <c r="K976" i="7" s="1"/>
  <c r="E977" i="2"/>
  <c r="K977" i="7" s="1"/>
  <c r="E978" i="2"/>
  <c r="K978" i="7" s="1"/>
  <c r="E979" i="2"/>
  <c r="K979" i="7" s="1"/>
  <c r="E980" i="2"/>
  <c r="K980" i="7" s="1"/>
  <c r="E981" i="2"/>
  <c r="K981" i="7" s="1"/>
  <c r="E982" i="2"/>
  <c r="K982" i="7" s="1"/>
  <c r="E983" i="2"/>
  <c r="K983" i="7" s="1"/>
  <c r="E984" i="2"/>
  <c r="K984" i="7" s="1"/>
  <c r="E985" i="2"/>
  <c r="K985" i="7" s="1"/>
  <c r="E986" i="2"/>
  <c r="K986" i="7" s="1"/>
  <c r="E987" i="2"/>
  <c r="K987" i="7" s="1"/>
  <c r="E988" i="2"/>
  <c r="K988" i="7" s="1"/>
  <c r="E989" i="2"/>
  <c r="K989" i="7" s="1"/>
  <c r="E990" i="2"/>
  <c r="K990" i="7" s="1"/>
  <c r="E991" i="2"/>
  <c r="K991" i="7" s="1"/>
  <c r="E992" i="2"/>
  <c r="K992" i="7" s="1"/>
  <c r="E993" i="2"/>
  <c r="K993" i="7" s="1"/>
  <c r="E994" i="2"/>
  <c r="K994" i="7" s="1"/>
  <c r="E995" i="2"/>
  <c r="K995" i="7" s="1"/>
  <c r="E996" i="2"/>
  <c r="K996" i="7" s="1"/>
  <c r="E997" i="2"/>
  <c r="K997" i="7" s="1"/>
  <c r="E998" i="2"/>
  <c r="K998" i="7" s="1"/>
  <c r="E999" i="2"/>
  <c r="K999" i="7" s="1"/>
  <c r="E1000" i="2"/>
  <c r="K1000" i="7" s="1"/>
  <c r="E1001" i="2"/>
  <c r="K1001" i="7" s="1"/>
  <c r="E1002" i="2"/>
  <c r="K1002" i="7" s="1"/>
  <c r="E1003" i="2"/>
  <c r="K1003" i="7" s="1"/>
  <c r="E1004" i="2"/>
  <c r="K1004" i="7" s="1"/>
  <c r="E1005" i="2"/>
  <c r="K1005" i="7" s="1"/>
  <c r="E1006" i="2"/>
  <c r="K1006" i="7" s="1"/>
  <c r="E1007" i="2"/>
  <c r="K1007" i="7" s="1"/>
  <c r="E1008" i="2"/>
  <c r="K1008" i="7" s="1"/>
  <c r="E1009" i="2"/>
  <c r="K1009" i="7" s="1"/>
  <c r="E1010" i="2"/>
  <c r="K1010" i="7" s="1"/>
  <c r="E1011" i="2"/>
  <c r="K1011" i="7" s="1"/>
  <c r="E1012" i="2"/>
  <c r="K1012" i="7" s="1"/>
  <c r="E1013" i="2"/>
  <c r="K1013" i="7" s="1"/>
  <c r="E1014" i="2"/>
  <c r="K1014" i="7" s="1"/>
  <c r="E1015" i="2"/>
  <c r="K1015" i="7" s="1"/>
  <c r="E1016" i="2"/>
  <c r="K1016" i="7" s="1"/>
  <c r="E1017" i="2"/>
  <c r="K1017" i="7" s="1"/>
  <c r="E1018" i="2"/>
  <c r="K1018" i="7" s="1"/>
  <c r="E1019" i="2"/>
  <c r="K1019" i="7" s="1"/>
  <c r="E1020" i="2"/>
  <c r="K1020" i="7" s="1"/>
  <c r="E1021" i="2"/>
  <c r="K1021" i="7" s="1"/>
  <c r="E1022" i="2"/>
  <c r="K1022" i="7" s="1"/>
  <c r="E1023" i="2"/>
  <c r="K1023" i="7" s="1"/>
  <c r="E1024" i="2"/>
  <c r="K1024" i="7" s="1"/>
  <c r="E1025" i="2"/>
  <c r="K1025" i="7" s="1"/>
  <c r="E1026" i="2"/>
  <c r="K1026" i="7" s="1"/>
  <c r="E1027" i="2"/>
  <c r="K1027" i="7" s="1"/>
  <c r="E1028" i="2"/>
  <c r="K1028" i="7" s="1"/>
  <c r="E1029" i="2"/>
  <c r="K1029" i="7" s="1"/>
  <c r="E1030" i="2"/>
  <c r="K1030" i="7" s="1"/>
  <c r="E1031" i="2"/>
  <c r="K1031" i="7" s="1"/>
  <c r="E1032" i="2"/>
  <c r="K1032" i="7" s="1"/>
  <c r="E1033" i="2"/>
  <c r="K1033" i="7" s="1"/>
  <c r="E1034" i="2"/>
  <c r="K1034" i="7" s="1"/>
  <c r="E1035" i="2"/>
  <c r="K1035" i="7" s="1"/>
  <c r="E1036" i="2"/>
  <c r="K1036" i="7" s="1"/>
  <c r="E1037" i="2"/>
  <c r="K1037" i="7" s="1"/>
  <c r="E1038" i="2"/>
  <c r="K1038" i="7" s="1"/>
  <c r="E1039" i="2"/>
  <c r="K1039" i="7" s="1"/>
  <c r="E1040" i="2"/>
  <c r="K1040" i="7" s="1"/>
  <c r="E1041" i="2"/>
  <c r="K1041" i="7" s="1"/>
  <c r="E1042" i="2"/>
  <c r="K1042" i="7" s="1"/>
  <c r="E1043" i="2"/>
  <c r="K1043" i="7" s="1"/>
  <c r="E1044" i="2"/>
  <c r="K1044" i="7" s="1"/>
  <c r="E1045" i="2"/>
  <c r="K1045" i="7" s="1"/>
  <c r="E1046" i="2"/>
  <c r="K1046" i="7" s="1"/>
  <c r="E1047" i="2"/>
  <c r="K1047" i="7" s="1"/>
  <c r="E1048" i="2"/>
  <c r="K1048" i="7" s="1"/>
  <c r="E1049" i="2"/>
  <c r="K1049" i="7" s="1"/>
  <c r="E1050" i="2"/>
  <c r="K1050" i="7" s="1"/>
  <c r="E1051" i="2"/>
  <c r="K1051" i="7" s="1"/>
  <c r="E1052" i="2"/>
  <c r="K1052" i="7" s="1"/>
  <c r="E1053" i="2"/>
  <c r="K1053" i="7" s="1"/>
  <c r="E1054" i="2"/>
  <c r="K1054" i="7" s="1"/>
  <c r="E1055" i="2"/>
  <c r="K1055" i="7" s="1"/>
  <c r="E1056" i="2"/>
  <c r="K1056" i="7" s="1"/>
  <c r="E1057" i="2"/>
  <c r="K1057" i="7" s="1"/>
  <c r="E1058" i="2"/>
  <c r="K1058" i="7" s="1"/>
  <c r="E1059" i="2"/>
  <c r="K1059" i="7" s="1"/>
  <c r="E1060" i="2"/>
  <c r="K1060" i="7" s="1"/>
  <c r="E1061" i="2"/>
  <c r="K1061" i="7" s="1"/>
  <c r="E1062" i="2"/>
  <c r="K1062" i="7" s="1"/>
  <c r="E1063" i="2"/>
  <c r="K1063" i="7" s="1"/>
  <c r="E1064" i="2"/>
  <c r="K1064" i="7" s="1"/>
  <c r="E1065" i="2"/>
  <c r="K1065" i="7" s="1"/>
  <c r="E1066" i="2"/>
  <c r="K1066" i="7" s="1"/>
  <c r="E1067" i="2"/>
  <c r="K1067" i="7" s="1"/>
  <c r="E1068" i="2"/>
  <c r="K1068" i="7" s="1"/>
  <c r="E1069" i="2"/>
  <c r="K1069" i="7" s="1"/>
  <c r="E1070" i="2"/>
  <c r="K1070" i="7" s="1"/>
  <c r="E1071" i="2"/>
  <c r="K1071" i="7" s="1"/>
  <c r="E1072" i="2"/>
  <c r="K1072" i="7" s="1"/>
  <c r="E1073" i="2"/>
  <c r="K1073" i="7" s="1"/>
  <c r="E1074" i="2"/>
  <c r="K1074" i="7" s="1"/>
  <c r="E1075" i="2"/>
  <c r="K1075" i="7" s="1"/>
  <c r="E1076" i="2"/>
  <c r="K1076" i="7" s="1"/>
  <c r="E1077" i="2"/>
  <c r="K1077" i="7" s="1"/>
  <c r="E1078" i="2"/>
  <c r="K1078" i="7" s="1"/>
  <c r="E1079" i="2"/>
  <c r="K1079" i="7" s="1"/>
  <c r="E1080" i="2"/>
  <c r="K1080" i="7" s="1"/>
  <c r="E1081" i="2"/>
  <c r="K1081" i="7" s="1"/>
  <c r="E1082" i="2"/>
  <c r="K1082" i="7" s="1"/>
  <c r="E1083" i="2"/>
  <c r="K1083" i="7" s="1"/>
  <c r="E1084" i="2"/>
  <c r="K1084" i="7" s="1"/>
  <c r="E1085" i="2"/>
  <c r="K1085" i="7" s="1"/>
  <c r="E1086" i="2"/>
  <c r="K1086" i="7" s="1"/>
  <c r="E1087" i="2"/>
  <c r="K1087" i="7" s="1"/>
  <c r="E1088" i="2"/>
  <c r="K1088" i="7" s="1"/>
  <c r="E1089" i="2"/>
  <c r="K1089" i="7" s="1"/>
  <c r="E1090" i="2"/>
  <c r="K1090" i="7" s="1"/>
  <c r="E1091" i="2"/>
  <c r="K1091" i="7" s="1"/>
  <c r="E1092" i="2"/>
  <c r="K1092" i="7" s="1"/>
  <c r="E1093" i="2"/>
  <c r="K1093" i="7" s="1"/>
  <c r="E1094" i="2"/>
  <c r="K1094" i="7" s="1"/>
  <c r="E1095" i="2"/>
  <c r="K1095" i="7" s="1"/>
  <c r="E1096" i="2"/>
  <c r="K1096" i="7" s="1"/>
  <c r="E1097" i="2"/>
  <c r="K1097" i="7" s="1"/>
  <c r="E1098" i="2"/>
  <c r="K1098" i="7" s="1"/>
  <c r="E1099" i="2"/>
  <c r="K1099" i="7" s="1"/>
  <c r="E1100" i="2"/>
  <c r="K1100" i="7" s="1"/>
  <c r="E1101" i="2"/>
  <c r="K1101" i="7" s="1"/>
  <c r="E1102" i="2"/>
  <c r="K1102" i="7" s="1"/>
  <c r="E1103" i="2"/>
  <c r="K1103" i="7" s="1"/>
  <c r="E1104" i="2"/>
  <c r="K1104" i="7" s="1"/>
  <c r="E1105" i="2"/>
  <c r="K1105" i="7" s="1"/>
  <c r="E1106" i="2"/>
  <c r="K1106" i="7" s="1"/>
  <c r="E1107" i="2"/>
  <c r="K1107" i="7" s="1"/>
  <c r="E1108" i="2"/>
  <c r="K1108" i="7" s="1"/>
  <c r="E1109" i="2"/>
  <c r="K1109" i="7" s="1"/>
  <c r="E1110" i="2"/>
  <c r="K1110" i="7" s="1"/>
  <c r="E1111" i="2"/>
  <c r="K1111" i="7" s="1"/>
  <c r="E1112" i="2"/>
  <c r="K1112" i="7" s="1"/>
  <c r="E1113" i="2"/>
  <c r="K1113" i="7" s="1"/>
  <c r="E1114" i="2"/>
  <c r="K1114" i="7" s="1"/>
  <c r="E1115" i="2"/>
  <c r="K1115" i="7" s="1"/>
  <c r="E1116" i="2"/>
  <c r="K1116" i="7" s="1"/>
  <c r="E1117" i="2"/>
  <c r="K1117" i="7" s="1"/>
  <c r="E1118" i="2"/>
  <c r="K1118" i="7" s="1"/>
  <c r="E1119" i="2"/>
  <c r="K1119" i="7" s="1"/>
  <c r="E1120" i="2"/>
  <c r="K1120" i="7" s="1"/>
  <c r="E1121" i="2"/>
  <c r="K1121" i="7" s="1"/>
  <c r="E1122" i="2"/>
  <c r="K1122" i="7" s="1"/>
  <c r="E1123" i="2"/>
  <c r="K1123" i="7" s="1"/>
  <c r="E1124" i="2"/>
  <c r="K1124" i="7" s="1"/>
  <c r="E1125" i="2"/>
  <c r="K1125" i="7" s="1"/>
  <c r="E1126" i="2"/>
  <c r="K1126" i="7" s="1"/>
  <c r="E1127" i="2"/>
  <c r="K1127" i="7" s="1"/>
  <c r="E1128" i="2"/>
  <c r="K1128" i="7" s="1"/>
  <c r="E1129" i="2"/>
  <c r="K1129" i="7" s="1"/>
  <c r="E1130" i="2"/>
  <c r="K1130" i="7" s="1"/>
  <c r="E1131" i="2"/>
  <c r="K1131" i="7" s="1"/>
  <c r="E1132" i="2"/>
  <c r="K1132" i="7" s="1"/>
  <c r="E1133" i="2"/>
  <c r="K1133" i="7" s="1"/>
  <c r="E1134" i="2"/>
  <c r="K1134" i="7" s="1"/>
  <c r="E1135" i="2"/>
  <c r="K1135" i="7" s="1"/>
  <c r="E1136" i="2"/>
  <c r="K1136" i="7" s="1"/>
  <c r="E1137" i="2"/>
  <c r="K1137" i="7" s="1"/>
  <c r="E1138" i="2"/>
  <c r="K1138" i="7" s="1"/>
  <c r="E1139" i="2"/>
  <c r="K1139" i="7" s="1"/>
  <c r="E1140" i="2"/>
  <c r="K1140" i="7" s="1"/>
  <c r="E1141" i="2"/>
  <c r="K1141" i="7" s="1"/>
  <c r="E1142" i="2"/>
  <c r="K1142" i="7" s="1"/>
  <c r="E1143" i="2"/>
  <c r="K1143" i="7" s="1"/>
  <c r="E1144" i="2"/>
  <c r="K1144" i="7" s="1"/>
  <c r="E1145" i="2"/>
  <c r="K1145" i="7" s="1"/>
  <c r="E1146" i="2"/>
  <c r="K1146" i="7" s="1"/>
  <c r="E1147" i="2"/>
  <c r="K1147" i="7" s="1"/>
  <c r="E1148" i="2"/>
  <c r="K1148" i="7" s="1"/>
  <c r="E1149" i="2"/>
  <c r="K1149" i="7" s="1"/>
  <c r="E1150" i="2"/>
  <c r="K1150" i="7" s="1"/>
  <c r="E1151" i="2"/>
  <c r="K1151" i="7" s="1"/>
  <c r="E1152" i="2"/>
  <c r="K1152" i="7" s="1"/>
  <c r="E1153" i="2"/>
  <c r="K1153" i="7" s="1"/>
  <c r="E1154" i="2"/>
  <c r="K1154" i="7" s="1"/>
  <c r="E1155" i="2"/>
  <c r="K1155" i="7" s="1"/>
  <c r="E1156" i="2"/>
  <c r="K1156" i="7" s="1"/>
  <c r="E1157" i="2"/>
  <c r="K1157" i="7" s="1"/>
  <c r="E1158" i="2"/>
  <c r="K1158" i="7" s="1"/>
  <c r="E1159" i="2"/>
  <c r="K1159" i="7" s="1"/>
  <c r="E1160" i="2"/>
  <c r="K1160" i="7" s="1"/>
  <c r="E1161" i="2"/>
  <c r="K1161" i="7" s="1"/>
  <c r="E1162" i="2"/>
  <c r="K1162" i="7" s="1"/>
  <c r="E1163" i="2"/>
  <c r="K1163" i="7" s="1"/>
  <c r="E1164" i="2"/>
  <c r="K1164" i="7" s="1"/>
  <c r="E1165" i="2"/>
  <c r="K1165" i="7" s="1"/>
  <c r="E1166" i="2"/>
  <c r="K1166" i="7" s="1"/>
  <c r="E1167" i="2"/>
  <c r="K1167" i="7" s="1"/>
  <c r="E1168" i="2"/>
  <c r="K1168" i="7" s="1"/>
  <c r="E1169" i="2"/>
  <c r="K1169" i="7" s="1"/>
  <c r="E1170" i="2"/>
  <c r="K1170" i="7" s="1"/>
  <c r="E1171" i="2"/>
  <c r="K1171" i="7" s="1"/>
  <c r="E1172" i="2"/>
  <c r="K1172" i="7" s="1"/>
  <c r="E1173" i="2"/>
  <c r="K1173" i="7" s="1"/>
  <c r="E1174" i="2"/>
  <c r="K1174" i="7" s="1"/>
  <c r="E1175" i="2"/>
  <c r="K1175" i="7" s="1"/>
  <c r="E1176" i="2"/>
  <c r="K1176" i="7" s="1"/>
  <c r="E1177" i="2"/>
  <c r="K1177" i="7" s="1"/>
  <c r="E1178" i="2"/>
  <c r="K1178" i="7" s="1"/>
  <c r="E1179" i="2"/>
  <c r="K1179" i="7" s="1"/>
  <c r="E1180" i="2"/>
  <c r="K1180" i="7" s="1"/>
  <c r="E1181" i="2"/>
  <c r="K1181" i="7" s="1"/>
  <c r="E1182" i="2"/>
  <c r="K1182" i="7" s="1"/>
  <c r="E1183" i="2"/>
  <c r="K1183" i="7" s="1"/>
  <c r="E1184" i="2"/>
  <c r="K1184" i="7" s="1"/>
  <c r="E1185" i="2"/>
  <c r="K1185" i="7" s="1"/>
  <c r="E1186" i="2"/>
  <c r="K1186" i="7" s="1"/>
  <c r="E1187" i="2"/>
  <c r="K1187" i="7" s="1"/>
  <c r="E1188" i="2"/>
  <c r="K1188" i="7" s="1"/>
  <c r="E1189" i="2"/>
  <c r="K1189" i="7" s="1"/>
  <c r="E1190" i="2"/>
  <c r="K1190" i="7" s="1"/>
  <c r="E1191" i="2"/>
  <c r="K1191" i="7" s="1"/>
  <c r="E1192" i="2"/>
  <c r="K1192" i="7" s="1"/>
  <c r="E1193" i="2"/>
  <c r="K1193" i="7" s="1"/>
  <c r="E1194" i="2"/>
  <c r="K1194" i="7" s="1"/>
  <c r="E1195" i="2"/>
  <c r="K1195" i="7" s="1"/>
  <c r="E1196" i="2"/>
  <c r="K1196" i="7" s="1"/>
  <c r="E1197" i="2"/>
  <c r="K1197" i="7" s="1"/>
  <c r="E1198" i="2"/>
  <c r="K1198" i="7" s="1"/>
  <c r="E1199" i="2"/>
  <c r="K1199" i="7" s="1"/>
  <c r="E1200" i="2"/>
  <c r="K1200" i="7" s="1"/>
  <c r="E1201" i="2"/>
  <c r="K1201" i="7" s="1"/>
  <c r="E1202" i="2"/>
  <c r="K1202" i="7" s="1"/>
  <c r="E1203" i="2"/>
  <c r="K1203" i="7" s="1"/>
  <c r="E1204" i="2"/>
  <c r="K1204" i="7" s="1"/>
  <c r="E1205" i="2"/>
  <c r="K1205" i="7" s="1"/>
  <c r="E1206" i="2"/>
  <c r="K1206" i="7" s="1"/>
  <c r="E1207" i="2"/>
  <c r="K1207" i="7" s="1"/>
  <c r="E1208" i="2"/>
  <c r="K1208" i="7" s="1"/>
  <c r="E1209" i="2"/>
  <c r="K1209" i="7" s="1"/>
  <c r="E1210" i="2"/>
  <c r="K1210" i="7" s="1"/>
  <c r="E1211" i="2"/>
  <c r="K1211" i="7" s="1"/>
  <c r="E1212" i="2"/>
  <c r="K1212" i="7" s="1"/>
  <c r="E1213" i="2"/>
  <c r="K1213" i="7" s="1"/>
  <c r="E1214" i="2"/>
  <c r="K1214" i="7" s="1"/>
  <c r="E1215" i="2"/>
  <c r="K1215" i="7" s="1"/>
  <c r="E1216" i="2"/>
  <c r="K1216" i="7" s="1"/>
  <c r="E1217" i="2"/>
  <c r="K1217" i="7" s="1"/>
  <c r="E1218" i="2"/>
  <c r="K1218" i="7" s="1"/>
  <c r="E1219" i="2"/>
  <c r="K1219" i="7" s="1"/>
  <c r="E1220" i="2"/>
  <c r="K1220" i="7" s="1"/>
  <c r="E1221" i="2"/>
  <c r="K1221" i="7" s="1"/>
  <c r="E1222" i="2"/>
  <c r="K1222" i="7" s="1"/>
  <c r="E1223" i="2"/>
  <c r="K1223" i="7" s="1"/>
  <c r="E1224" i="2"/>
  <c r="K1224" i="7" s="1"/>
  <c r="E1225" i="2"/>
  <c r="K1225" i="7" s="1"/>
  <c r="E1226" i="2"/>
  <c r="K1226" i="7" s="1"/>
  <c r="E1227" i="2"/>
  <c r="K1227" i="7" s="1"/>
  <c r="E1228" i="2"/>
  <c r="K1228" i="7" s="1"/>
  <c r="E1229" i="2"/>
  <c r="K1229" i="7" s="1"/>
  <c r="E1230" i="2"/>
  <c r="K1230" i="7" s="1"/>
  <c r="E1231" i="2"/>
  <c r="K1231" i="7" s="1"/>
  <c r="E1232" i="2"/>
  <c r="K1232" i="7" s="1"/>
  <c r="E1233" i="2"/>
  <c r="K1233" i="7" s="1"/>
  <c r="E1234" i="2"/>
  <c r="K1234" i="7" s="1"/>
  <c r="E1235" i="2"/>
  <c r="K1235" i="7" s="1"/>
  <c r="E1236" i="2"/>
  <c r="K1236" i="7" s="1"/>
  <c r="E1237" i="2"/>
  <c r="K1237" i="7" s="1"/>
  <c r="E1238" i="2"/>
  <c r="K1238" i="7" s="1"/>
  <c r="E1239" i="2"/>
  <c r="K1239" i="7" s="1"/>
  <c r="E1240" i="2"/>
  <c r="K1240" i="7" s="1"/>
  <c r="E1241" i="2"/>
  <c r="K1241" i="7" s="1"/>
  <c r="E1242" i="2"/>
  <c r="K1242" i="7" s="1"/>
  <c r="E1243" i="2"/>
  <c r="K1243" i="7" s="1"/>
  <c r="E1244" i="2"/>
  <c r="K1244" i="7" s="1"/>
  <c r="E1245" i="2"/>
  <c r="K1245" i="7" s="1"/>
  <c r="E1246" i="2"/>
  <c r="K1246" i="7" s="1"/>
  <c r="E1247" i="2"/>
  <c r="K1247" i="7" s="1"/>
  <c r="E1248" i="2"/>
  <c r="K1248" i="7" s="1"/>
  <c r="E1249" i="2"/>
  <c r="K1249" i="7" s="1"/>
  <c r="E1250" i="2"/>
  <c r="K1250" i="7" s="1"/>
  <c r="E1251" i="2"/>
  <c r="K1251" i="7" s="1"/>
  <c r="E1252" i="2"/>
  <c r="K1252" i="7" s="1"/>
  <c r="E1253" i="2"/>
  <c r="K1253" i="7" s="1"/>
  <c r="E1254" i="2"/>
  <c r="K1254" i="7" s="1"/>
  <c r="E1255" i="2"/>
  <c r="K1255" i="7" s="1"/>
  <c r="E1256" i="2"/>
  <c r="K1256" i="7" s="1"/>
  <c r="E1257" i="2"/>
  <c r="K1257" i="7" s="1"/>
  <c r="E1258" i="2"/>
  <c r="K1258" i="7" s="1"/>
  <c r="E1259" i="2"/>
  <c r="K1259" i="7" s="1"/>
  <c r="E1260" i="2"/>
  <c r="K1260" i="7" s="1"/>
  <c r="E1261" i="2"/>
  <c r="K1261" i="7" s="1"/>
  <c r="E1262" i="2"/>
  <c r="K1262" i="7" s="1"/>
  <c r="E1263" i="2"/>
  <c r="K1263" i="7" s="1"/>
  <c r="E1264" i="2"/>
  <c r="K1264" i="7" s="1"/>
  <c r="E1265" i="2"/>
  <c r="K1265" i="7" s="1"/>
  <c r="E1266" i="2"/>
  <c r="K1266" i="7" s="1"/>
  <c r="E1267" i="2"/>
  <c r="K1267" i="7" s="1"/>
  <c r="E1268" i="2"/>
  <c r="K1268" i="7" s="1"/>
  <c r="E1269" i="2"/>
  <c r="K1269" i="7" s="1"/>
  <c r="E1270" i="2"/>
  <c r="K1270" i="7" s="1"/>
  <c r="E1271" i="2"/>
  <c r="K1271" i="7" s="1"/>
  <c r="E1272" i="2"/>
  <c r="K1272" i="7" s="1"/>
  <c r="E1273" i="2"/>
  <c r="K1273" i="7" s="1"/>
  <c r="E1274" i="2"/>
  <c r="K1274" i="7" s="1"/>
  <c r="E1275" i="2"/>
  <c r="K1275" i="7" s="1"/>
  <c r="E1276" i="2"/>
  <c r="K1276" i="7" s="1"/>
  <c r="E1277" i="2"/>
  <c r="K1277" i="7" s="1"/>
  <c r="E1278" i="2"/>
  <c r="K1278" i="7" s="1"/>
  <c r="E1279" i="2"/>
  <c r="K1279" i="7" s="1"/>
  <c r="E1280" i="2"/>
  <c r="K1280" i="7" s="1"/>
  <c r="E1281" i="2"/>
  <c r="K1281" i="7" s="1"/>
  <c r="E1282" i="2"/>
  <c r="K1282" i="7" s="1"/>
  <c r="E1283" i="2"/>
  <c r="K1283" i="7" s="1"/>
  <c r="E1284" i="2"/>
  <c r="K1284" i="7" s="1"/>
  <c r="E1285" i="2"/>
  <c r="K1285" i="7" s="1"/>
  <c r="E1286" i="2"/>
  <c r="K1286" i="7" s="1"/>
  <c r="E1287" i="2"/>
  <c r="K1287" i="7" s="1"/>
  <c r="E1288" i="2"/>
  <c r="K1288" i="7" s="1"/>
  <c r="E1289" i="2"/>
  <c r="K1289" i="7" s="1"/>
  <c r="E1290" i="2"/>
  <c r="K1290" i="7" s="1"/>
  <c r="E1291" i="2"/>
  <c r="K1291" i="7" s="1"/>
  <c r="E1292" i="2"/>
  <c r="K1292" i="7" s="1"/>
  <c r="E1293" i="2"/>
  <c r="K1293" i="7" s="1"/>
  <c r="E1294" i="2"/>
  <c r="K1294" i="7" s="1"/>
  <c r="E1295" i="2"/>
  <c r="K1295" i="7" s="1"/>
  <c r="E1296" i="2"/>
  <c r="K1296" i="7" s="1"/>
  <c r="E1297" i="2"/>
  <c r="K1297" i="7" s="1"/>
  <c r="E1298" i="2"/>
  <c r="K1298" i="7" s="1"/>
  <c r="E1299" i="2"/>
  <c r="K1299" i="7" s="1"/>
  <c r="E1300" i="2"/>
  <c r="K1300" i="7" s="1"/>
  <c r="E1301" i="2"/>
  <c r="K1301" i="7" s="1"/>
  <c r="E1302" i="2"/>
  <c r="K1302" i="7" s="1"/>
  <c r="E1303" i="2"/>
  <c r="K1303" i="7" s="1"/>
  <c r="E1304" i="2"/>
  <c r="K1304" i="7" s="1"/>
  <c r="E1305" i="2"/>
  <c r="K1305" i="7" s="1"/>
  <c r="E1306" i="2"/>
  <c r="K1306" i="7" s="1"/>
  <c r="E1307" i="2"/>
  <c r="K1307" i="7" s="1"/>
  <c r="E1308" i="2"/>
  <c r="K1308" i="7" s="1"/>
  <c r="E1309" i="2"/>
  <c r="K1309" i="7" s="1"/>
  <c r="E1310" i="2"/>
  <c r="K1310" i="7" s="1"/>
  <c r="E1311" i="2"/>
  <c r="K1311" i="7" s="1"/>
  <c r="E1312" i="2"/>
  <c r="K1312" i="7" s="1"/>
  <c r="E1313" i="2"/>
  <c r="K1313" i="7" s="1"/>
  <c r="E1314" i="2"/>
  <c r="K1314" i="7" s="1"/>
  <c r="E1315" i="2"/>
  <c r="K1315" i="7" s="1"/>
  <c r="E1316" i="2"/>
  <c r="K1316" i="7" s="1"/>
  <c r="E1317" i="2"/>
  <c r="K1317" i="7" s="1"/>
  <c r="E1318" i="2"/>
  <c r="K1318" i="7" s="1"/>
  <c r="E1319" i="2"/>
  <c r="K1319" i="7" s="1"/>
  <c r="E1320" i="2"/>
  <c r="K1320" i="7" s="1"/>
  <c r="E1321" i="2"/>
  <c r="K1321" i="7" s="1"/>
  <c r="E1322" i="2"/>
  <c r="K1322" i="7" s="1"/>
  <c r="E1323" i="2"/>
  <c r="K1323" i="7" s="1"/>
  <c r="E1324" i="2"/>
  <c r="K1324" i="7" s="1"/>
  <c r="E1325" i="2"/>
  <c r="K1325" i="7" s="1"/>
  <c r="E1326" i="2"/>
  <c r="K1326" i="7" s="1"/>
  <c r="E1327" i="2"/>
  <c r="K1327" i="7" s="1"/>
  <c r="E1328" i="2"/>
  <c r="K1328" i="7" s="1"/>
  <c r="E1329" i="2"/>
  <c r="K1329" i="7" s="1"/>
  <c r="E1330" i="2"/>
  <c r="K1330" i="7" s="1"/>
  <c r="E1331" i="2"/>
  <c r="K1331" i="7" s="1"/>
  <c r="E1332" i="2"/>
  <c r="K1332" i="7" s="1"/>
  <c r="E1333" i="2"/>
  <c r="K1333" i="7" s="1"/>
  <c r="E1334" i="2"/>
  <c r="K1334" i="7" s="1"/>
  <c r="E1335" i="2"/>
  <c r="K1335" i="7" s="1"/>
  <c r="E1336" i="2"/>
  <c r="K1336" i="7" s="1"/>
  <c r="E1337" i="2"/>
  <c r="K1337" i="7" s="1"/>
  <c r="E1338" i="2"/>
  <c r="K1338" i="7" s="1"/>
  <c r="E1339" i="2"/>
  <c r="K1339" i="7" s="1"/>
  <c r="E1340" i="2"/>
  <c r="K1340" i="7" s="1"/>
  <c r="E1341" i="2"/>
  <c r="K1341" i="7" s="1"/>
  <c r="E1342" i="2"/>
  <c r="K1342" i="7" s="1"/>
  <c r="E1343" i="2"/>
  <c r="K1343" i="7" s="1"/>
  <c r="E1344" i="2"/>
  <c r="K1344" i="7" s="1"/>
  <c r="E1345" i="2"/>
  <c r="K1345" i="7" s="1"/>
  <c r="E1346" i="2"/>
  <c r="K1346" i="7" s="1"/>
  <c r="E1347" i="2"/>
  <c r="K1347" i="7" s="1"/>
  <c r="E1348" i="2"/>
  <c r="K1348" i="7" s="1"/>
  <c r="E1349" i="2"/>
  <c r="K1349" i="7" s="1"/>
  <c r="E1350" i="2"/>
  <c r="K1350" i="7" s="1"/>
  <c r="E1351" i="2"/>
  <c r="K1351" i="7" s="1"/>
  <c r="E1352" i="2"/>
  <c r="K1352" i="7" s="1"/>
  <c r="E1353" i="2"/>
  <c r="K1353" i="7" s="1"/>
  <c r="E1354" i="2"/>
  <c r="K1354" i="7" s="1"/>
  <c r="E1355" i="2"/>
  <c r="K1355" i="7" s="1"/>
  <c r="E1356" i="2"/>
  <c r="K1356" i="7" s="1"/>
  <c r="E1357" i="2"/>
  <c r="K1357" i="7" s="1"/>
  <c r="E1358" i="2"/>
  <c r="K1358" i="7" s="1"/>
  <c r="E1359" i="2"/>
  <c r="K1359" i="7" s="1"/>
  <c r="E1360" i="2"/>
  <c r="K1360" i="7" s="1"/>
  <c r="E1361" i="2"/>
  <c r="K1361" i="7" s="1"/>
  <c r="E1362" i="2"/>
  <c r="K1362" i="7" s="1"/>
  <c r="E1363" i="2"/>
  <c r="K1363" i="7" s="1"/>
  <c r="E1364" i="2"/>
  <c r="K1364" i="7" s="1"/>
  <c r="E1365" i="2"/>
  <c r="K1365" i="7" s="1"/>
  <c r="E1366" i="2"/>
  <c r="K1366" i="7" s="1"/>
  <c r="E1367" i="2"/>
  <c r="K1367" i="7" s="1"/>
  <c r="E1368" i="2"/>
  <c r="K1368" i="7" s="1"/>
  <c r="E1369" i="2"/>
  <c r="K1369" i="7" s="1"/>
  <c r="E1370" i="2"/>
  <c r="K1370" i="7" s="1"/>
  <c r="E1371" i="2"/>
  <c r="K1371" i="7" s="1"/>
  <c r="E1372" i="2"/>
  <c r="K1372" i="7" s="1"/>
  <c r="E1373" i="2"/>
  <c r="K1373" i="7" s="1"/>
  <c r="E1374" i="2"/>
  <c r="K1374" i="7" s="1"/>
  <c r="E1375" i="2"/>
  <c r="K1375" i="7" s="1"/>
  <c r="E1376" i="2"/>
  <c r="K1376" i="7" s="1"/>
  <c r="E1377" i="2"/>
  <c r="K1377" i="7" s="1"/>
  <c r="E1378" i="2"/>
  <c r="K1378" i="7" s="1"/>
  <c r="E1379" i="2"/>
  <c r="K1379" i="7" s="1"/>
  <c r="E1380" i="2"/>
  <c r="K1380" i="7" s="1"/>
  <c r="E1381" i="2"/>
  <c r="K1381" i="7" s="1"/>
  <c r="E1382" i="2"/>
  <c r="K1382" i="7" s="1"/>
  <c r="E1383" i="2"/>
  <c r="K1383" i="7" s="1"/>
  <c r="E1384" i="2"/>
  <c r="K1384" i="7" s="1"/>
  <c r="E1385" i="2"/>
  <c r="K1385" i="7" s="1"/>
  <c r="E1386" i="2"/>
  <c r="K1386" i="7" s="1"/>
  <c r="E1387" i="2"/>
  <c r="K1387" i="7" s="1"/>
  <c r="E1388" i="2"/>
  <c r="K1388" i="7" s="1"/>
  <c r="E1389" i="2"/>
  <c r="K1389" i="7" s="1"/>
  <c r="E1390" i="2"/>
  <c r="K1390" i="7" s="1"/>
  <c r="E1391" i="2"/>
  <c r="K1391" i="7" s="1"/>
  <c r="E1392" i="2"/>
  <c r="K1392" i="7" s="1"/>
  <c r="E1393" i="2"/>
  <c r="K1393" i="7" s="1"/>
  <c r="E1394" i="2"/>
  <c r="K1394" i="7" s="1"/>
  <c r="E1395" i="2"/>
  <c r="K1395" i="7" s="1"/>
  <c r="E1396" i="2"/>
  <c r="K1396" i="7" s="1"/>
  <c r="E1397" i="2"/>
  <c r="K1397" i="7" s="1"/>
  <c r="E1398" i="2"/>
  <c r="K1398" i="7" s="1"/>
  <c r="E1399" i="2"/>
  <c r="K1399" i="7" s="1"/>
  <c r="E1400" i="2"/>
  <c r="K1400" i="7" s="1"/>
  <c r="E1401" i="2"/>
  <c r="K1401" i="7" s="1"/>
  <c r="E1402" i="2"/>
  <c r="K1402" i="7" s="1"/>
  <c r="E1403" i="2"/>
  <c r="K1403" i="7" s="1"/>
  <c r="E1404" i="2"/>
  <c r="K1404" i="7" s="1"/>
  <c r="E1405" i="2"/>
  <c r="K1405" i="7" s="1"/>
  <c r="E1406" i="2"/>
  <c r="K1406" i="7" s="1"/>
  <c r="E1407" i="2"/>
  <c r="K1407" i="7" s="1"/>
  <c r="E1408" i="2"/>
  <c r="K1408" i="7" s="1"/>
  <c r="E1409" i="2"/>
  <c r="K1409" i="7" s="1"/>
  <c r="E1410" i="2"/>
  <c r="K1410" i="7" s="1"/>
  <c r="E1411" i="2"/>
  <c r="K1411" i="7" s="1"/>
  <c r="E1412" i="2"/>
  <c r="K1412" i="7" s="1"/>
  <c r="E1413" i="2"/>
  <c r="K1413" i="7" s="1"/>
  <c r="E1414" i="2"/>
  <c r="K1414" i="7" s="1"/>
  <c r="E1415" i="2"/>
  <c r="K1415" i="7" s="1"/>
  <c r="E1416" i="2"/>
  <c r="K1416" i="7" s="1"/>
  <c r="E1417" i="2"/>
  <c r="K1417" i="7" s="1"/>
  <c r="E1418" i="2"/>
  <c r="K1418" i="7" s="1"/>
  <c r="E1419" i="2"/>
  <c r="K1419" i="7" s="1"/>
  <c r="E1420" i="2"/>
  <c r="K1420" i="7" s="1"/>
  <c r="E1421" i="2"/>
  <c r="K1421" i="7" s="1"/>
  <c r="E1422" i="2"/>
  <c r="K1422" i="7" s="1"/>
  <c r="E1423" i="2"/>
  <c r="K1423" i="7" s="1"/>
  <c r="E1424" i="2"/>
  <c r="K1424" i="7" s="1"/>
  <c r="E1425" i="2"/>
  <c r="K1425" i="7" s="1"/>
  <c r="E1426" i="2"/>
  <c r="K1426" i="7" s="1"/>
  <c r="E1427" i="2"/>
  <c r="K1427" i="7" s="1"/>
  <c r="E1428" i="2"/>
  <c r="K1428" i="7" s="1"/>
  <c r="E1429" i="2"/>
  <c r="K1429" i="7" s="1"/>
  <c r="E1430" i="2"/>
  <c r="K1430" i="7" s="1"/>
  <c r="E1431" i="2"/>
  <c r="K1431" i="7" s="1"/>
  <c r="E1432" i="2"/>
  <c r="K1432" i="7" s="1"/>
  <c r="E1433" i="2"/>
  <c r="K1433" i="7" s="1"/>
  <c r="E1434" i="2"/>
  <c r="K1434" i="7" s="1"/>
  <c r="E1435" i="2"/>
  <c r="K1435" i="7" s="1"/>
  <c r="E1436" i="2"/>
  <c r="K1436" i="7" s="1"/>
  <c r="E1437" i="2"/>
  <c r="K1437" i="7" s="1"/>
  <c r="E1438" i="2"/>
  <c r="K1438" i="7" s="1"/>
  <c r="E1439" i="2"/>
  <c r="K1439" i="7" s="1"/>
  <c r="E1440" i="2"/>
  <c r="K1440" i="7" s="1"/>
  <c r="E1441" i="2"/>
  <c r="K1441" i="7" s="1"/>
  <c r="E1442" i="2"/>
  <c r="K1442" i="7" s="1"/>
  <c r="E1443" i="2"/>
  <c r="K1443" i="7" s="1"/>
  <c r="E1444" i="2"/>
  <c r="K1444" i="7" s="1"/>
  <c r="E1445" i="2"/>
  <c r="K1445" i="7" s="1"/>
  <c r="E1446" i="2"/>
  <c r="K1446" i="7" s="1"/>
  <c r="E1447" i="2"/>
  <c r="K1447" i="7" s="1"/>
  <c r="E1448" i="2"/>
  <c r="K1448" i="7" s="1"/>
  <c r="E1449" i="2"/>
  <c r="K1449" i="7" s="1"/>
  <c r="E1450" i="2"/>
  <c r="K1450" i="7" s="1"/>
  <c r="E1451" i="2"/>
  <c r="K1451" i="7" s="1"/>
  <c r="E1452" i="2"/>
  <c r="K1452" i="7" s="1"/>
  <c r="E1453" i="2"/>
  <c r="K1453" i="7" s="1"/>
  <c r="E1454" i="2"/>
  <c r="K1454" i="7" s="1"/>
  <c r="E1455" i="2"/>
  <c r="K1455" i="7" s="1"/>
  <c r="E1456" i="2"/>
  <c r="K1456" i="7" s="1"/>
  <c r="E1457" i="2"/>
  <c r="K1457" i="7" s="1"/>
  <c r="E1458" i="2"/>
  <c r="K1458" i="7" s="1"/>
  <c r="E1459" i="2"/>
  <c r="K1459" i="7" s="1"/>
  <c r="E1460" i="2"/>
  <c r="K1460" i="7" s="1"/>
  <c r="E1461" i="2"/>
  <c r="K1461" i="7" s="1"/>
  <c r="E1462" i="2"/>
  <c r="K1462" i="7" s="1"/>
  <c r="E1463" i="2"/>
  <c r="K1463" i="7" s="1"/>
  <c r="E1464" i="2"/>
  <c r="K1464" i="7" s="1"/>
  <c r="E1465" i="2"/>
  <c r="K1465" i="7" s="1"/>
  <c r="E1466" i="2"/>
  <c r="K1466" i="7" s="1"/>
  <c r="E1467" i="2"/>
  <c r="K1467" i="7" s="1"/>
  <c r="E1468" i="2"/>
  <c r="K1468" i="7" s="1"/>
  <c r="E1469" i="2"/>
  <c r="K1469" i="7" s="1"/>
  <c r="E1470" i="2"/>
  <c r="K1470" i="7" s="1"/>
  <c r="E1471" i="2"/>
  <c r="K1471" i="7" s="1"/>
  <c r="E1472" i="2"/>
  <c r="K1472" i="7" s="1"/>
  <c r="E1473" i="2"/>
  <c r="K1473" i="7" s="1"/>
  <c r="E1474" i="2"/>
  <c r="K1474" i="7" s="1"/>
  <c r="E1475" i="2"/>
  <c r="K1475" i="7" s="1"/>
  <c r="E1476" i="2"/>
  <c r="K1476" i="7" s="1"/>
  <c r="E1477" i="2"/>
  <c r="K1477" i="7" s="1"/>
  <c r="E1478" i="2"/>
  <c r="K1478" i="7" s="1"/>
  <c r="E1479" i="2"/>
  <c r="K1479" i="7" s="1"/>
  <c r="E1480" i="2"/>
  <c r="K1480" i="7" s="1"/>
  <c r="E1481" i="2"/>
  <c r="K1481" i="7" s="1"/>
  <c r="E1482" i="2"/>
  <c r="K1482" i="7" s="1"/>
  <c r="E1483" i="2"/>
  <c r="K1483" i="7" s="1"/>
  <c r="E1484" i="2"/>
  <c r="K1484" i="7" s="1"/>
  <c r="E1485" i="2"/>
  <c r="K1485" i="7" s="1"/>
  <c r="E1486" i="2"/>
  <c r="K1486" i="7" s="1"/>
  <c r="E1487" i="2"/>
  <c r="K1487" i="7" s="1"/>
  <c r="E1488" i="2"/>
  <c r="K1488" i="7" s="1"/>
  <c r="E1489" i="2"/>
  <c r="K1489" i="7" s="1"/>
  <c r="E1490" i="2"/>
  <c r="K1490" i="7" s="1"/>
  <c r="E1491" i="2"/>
  <c r="K1491" i="7" s="1"/>
  <c r="E1492" i="2"/>
  <c r="K1492" i="7" s="1"/>
  <c r="E1493" i="2"/>
  <c r="K1493" i="7" s="1"/>
  <c r="E1494" i="2"/>
  <c r="K1494" i="7" s="1"/>
  <c r="E1495" i="2"/>
  <c r="K1495" i="7" s="1"/>
  <c r="E1496" i="2"/>
  <c r="K1496" i="7" s="1"/>
  <c r="E1497" i="2"/>
  <c r="K1497" i="7" s="1"/>
  <c r="E1498" i="2"/>
  <c r="K1498" i="7" s="1"/>
  <c r="E1499" i="2"/>
  <c r="K1499" i="7" s="1"/>
  <c r="E1500" i="2"/>
  <c r="K1500" i="7" s="1"/>
  <c r="E1501" i="2"/>
  <c r="K1501" i="7" s="1"/>
  <c r="E1502" i="2"/>
  <c r="K1502" i="7" s="1"/>
  <c r="E1503" i="2"/>
  <c r="K1503" i="7" s="1"/>
  <c r="E1504" i="2"/>
  <c r="K1504" i="7" s="1"/>
  <c r="E1505" i="2"/>
  <c r="K1505" i="7" s="1"/>
  <c r="E1506" i="2"/>
  <c r="K1506" i="7" s="1"/>
  <c r="E1507" i="2"/>
  <c r="K1507" i="7" s="1"/>
  <c r="E1508" i="2"/>
  <c r="K1508" i="7" s="1"/>
  <c r="E1509" i="2"/>
  <c r="K1509" i="7" s="1"/>
  <c r="E1510" i="2"/>
  <c r="K1510" i="7" s="1"/>
  <c r="E1511" i="2"/>
  <c r="K1511" i="7" s="1"/>
  <c r="E1512" i="2"/>
  <c r="K1512" i="7" s="1"/>
  <c r="E1513" i="2"/>
  <c r="K1513" i="7" s="1"/>
  <c r="E1514" i="2"/>
  <c r="K1514" i="7" s="1"/>
  <c r="E1515" i="2"/>
  <c r="K1515" i="7" s="1"/>
  <c r="E1516" i="2"/>
  <c r="K1516" i="7" s="1"/>
  <c r="E1517" i="2"/>
  <c r="K1517" i="7" s="1"/>
  <c r="E1518" i="2"/>
  <c r="K1518" i="7" s="1"/>
  <c r="E1519" i="2"/>
  <c r="K1519" i="7" s="1"/>
  <c r="E1520" i="2"/>
  <c r="K1520" i="7" s="1"/>
  <c r="E1521" i="2"/>
  <c r="K1521" i="7" s="1"/>
  <c r="E1522" i="2"/>
  <c r="K1522" i="7" s="1"/>
  <c r="E1523" i="2"/>
  <c r="K1523" i="7" s="1"/>
  <c r="E1524" i="2"/>
  <c r="K1524" i="7" s="1"/>
  <c r="E1525" i="2"/>
  <c r="K1525" i="7" s="1"/>
  <c r="E1526" i="2"/>
  <c r="K1526" i="7" s="1"/>
  <c r="E1527" i="2"/>
  <c r="K1527" i="7" s="1"/>
  <c r="E1528" i="2"/>
  <c r="K1528" i="7" s="1"/>
  <c r="E1529" i="2"/>
  <c r="K1529" i="7" s="1"/>
  <c r="E1530" i="2"/>
  <c r="K1530" i="7" s="1"/>
  <c r="E1531" i="2"/>
  <c r="K1531" i="7" s="1"/>
  <c r="E1532" i="2"/>
  <c r="K1532" i="7" s="1"/>
  <c r="E1533" i="2"/>
  <c r="K1533" i="7" s="1"/>
  <c r="E1534" i="2"/>
  <c r="K1534" i="7" s="1"/>
  <c r="E1535" i="2"/>
  <c r="K1535" i="7" s="1"/>
  <c r="E1536" i="2"/>
  <c r="K1536" i="7" s="1"/>
  <c r="E1537" i="2"/>
  <c r="K1537" i="7" s="1"/>
  <c r="E1538" i="2"/>
  <c r="K1538" i="7" s="1"/>
  <c r="E1539" i="2"/>
  <c r="K1539" i="7" s="1"/>
  <c r="E1540" i="2"/>
  <c r="K1540" i="7" s="1"/>
  <c r="E1541" i="2"/>
  <c r="K1541" i="7" s="1"/>
  <c r="E1542" i="2"/>
  <c r="K1542" i="7" s="1"/>
  <c r="E1543" i="2"/>
  <c r="K1543" i="7" s="1"/>
  <c r="E1544" i="2"/>
  <c r="K1544" i="7" s="1"/>
  <c r="E1545" i="2"/>
  <c r="K1545" i="7" s="1"/>
  <c r="E1546" i="2"/>
  <c r="K1546" i="7" s="1"/>
  <c r="E1547" i="2"/>
  <c r="K1547" i="7" s="1"/>
  <c r="E1548" i="2"/>
  <c r="K1548" i="7" s="1"/>
  <c r="E1549" i="2"/>
  <c r="K1549" i="7" s="1"/>
  <c r="E1550" i="2"/>
  <c r="K1550" i="7" s="1"/>
  <c r="E1551" i="2"/>
  <c r="K1551" i="7" s="1"/>
  <c r="E1552" i="2"/>
  <c r="K1552" i="7" s="1"/>
  <c r="E1553" i="2"/>
  <c r="K1553" i="7" s="1"/>
  <c r="E1554" i="2"/>
  <c r="K1554" i="7" s="1"/>
  <c r="E1555" i="2"/>
  <c r="K1555" i="7" s="1"/>
  <c r="E1556" i="2"/>
  <c r="K1556" i="7" s="1"/>
  <c r="E1557" i="2"/>
  <c r="K1557" i="7" s="1"/>
  <c r="E1558" i="2"/>
  <c r="K1558" i="7" s="1"/>
  <c r="E1559" i="2"/>
  <c r="K1559" i="7" s="1"/>
  <c r="E1560" i="2"/>
  <c r="K1560" i="7" s="1"/>
  <c r="E1561" i="2"/>
  <c r="K1561" i="7" s="1"/>
  <c r="E1562" i="2"/>
  <c r="K1562" i="7" s="1"/>
  <c r="E1563" i="2"/>
  <c r="K1563" i="7" s="1"/>
  <c r="E1564" i="2"/>
  <c r="K1564" i="7" s="1"/>
  <c r="E1565" i="2"/>
  <c r="K1565" i="7" s="1"/>
  <c r="E1566" i="2"/>
  <c r="K1566" i="7" s="1"/>
  <c r="E1567" i="2"/>
  <c r="K1567" i="7" s="1"/>
  <c r="E1568" i="2"/>
  <c r="K1568" i="7" s="1"/>
  <c r="E1569" i="2"/>
  <c r="K1569" i="7" s="1"/>
  <c r="E1570" i="2"/>
  <c r="K1570" i="7" s="1"/>
  <c r="E1571" i="2"/>
  <c r="K1571" i="7" s="1"/>
  <c r="E1572" i="2"/>
  <c r="K1572" i="7" s="1"/>
  <c r="E1573" i="2"/>
  <c r="K1573" i="7" s="1"/>
  <c r="E1574" i="2"/>
  <c r="K1574" i="7" s="1"/>
  <c r="E1575" i="2"/>
  <c r="K1575" i="7" s="1"/>
  <c r="E1576" i="2"/>
  <c r="K1576" i="7" s="1"/>
  <c r="E1577" i="2"/>
  <c r="K1577" i="7" s="1"/>
  <c r="E1578" i="2"/>
  <c r="K1578" i="7" s="1"/>
  <c r="E1579" i="2"/>
  <c r="K1579" i="7" s="1"/>
  <c r="E1580" i="2"/>
  <c r="K1580" i="7" s="1"/>
  <c r="E1581" i="2"/>
  <c r="K1581" i="7" s="1"/>
  <c r="E1582" i="2"/>
  <c r="K1582" i="7" s="1"/>
  <c r="E1583" i="2"/>
  <c r="K1583" i="7" s="1"/>
  <c r="E1584" i="2"/>
  <c r="K1584" i="7" s="1"/>
  <c r="E1585" i="2"/>
  <c r="K1585" i="7" s="1"/>
  <c r="E1586" i="2"/>
  <c r="K1586" i="7" s="1"/>
  <c r="E1587" i="2"/>
  <c r="K1587" i="7" s="1"/>
  <c r="E1588" i="2"/>
  <c r="K1588" i="7" s="1"/>
  <c r="E1589" i="2"/>
  <c r="K1589" i="7" s="1"/>
  <c r="E1590" i="2"/>
  <c r="K1590" i="7" s="1"/>
  <c r="E1591" i="2"/>
  <c r="K1591" i="7" s="1"/>
  <c r="E1592" i="2"/>
  <c r="K1592" i="7" s="1"/>
  <c r="E1593" i="2"/>
  <c r="K1593" i="7" s="1"/>
  <c r="E1594" i="2"/>
  <c r="K1594" i="7" s="1"/>
  <c r="E1595" i="2"/>
  <c r="K1595" i="7" s="1"/>
  <c r="E1596" i="2"/>
  <c r="K1596" i="7" s="1"/>
  <c r="E1597" i="2"/>
  <c r="K1597" i="7" s="1"/>
  <c r="E1598" i="2"/>
  <c r="K1598" i="7" s="1"/>
  <c r="E1599" i="2"/>
  <c r="K1599" i="7" s="1"/>
  <c r="E1600" i="2"/>
  <c r="K1600" i="7" s="1"/>
  <c r="E1601" i="2"/>
  <c r="K1601" i="7" s="1"/>
  <c r="E1602" i="2"/>
  <c r="K1602" i="7" s="1"/>
  <c r="E1603" i="2"/>
  <c r="K1603" i="7" s="1"/>
  <c r="E1604" i="2"/>
  <c r="K1604" i="7" s="1"/>
  <c r="E1605" i="2"/>
  <c r="K1605" i="7" s="1"/>
  <c r="E1606" i="2"/>
  <c r="K1606" i="7" s="1"/>
  <c r="E1607" i="2"/>
  <c r="K1607" i="7" s="1"/>
  <c r="E1608" i="2"/>
  <c r="K1608" i="7" s="1"/>
  <c r="E1609" i="2"/>
  <c r="K1609" i="7" s="1"/>
  <c r="E1610" i="2"/>
  <c r="K1610" i="7" s="1"/>
  <c r="E1611" i="2"/>
  <c r="K1611" i="7" s="1"/>
  <c r="E1612" i="2"/>
  <c r="K1612" i="7" s="1"/>
  <c r="E1613" i="2"/>
  <c r="K1613" i="7" s="1"/>
  <c r="E1614" i="2"/>
  <c r="K1614" i="7" s="1"/>
  <c r="E1615" i="2"/>
  <c r="K1615" i="7" s="1"/>
  <c r="E1616" i="2"/>
  <c r="K1616" i="7" s="1"/>
  <c r="E1617" i="2"/>
  <c r="K1617" i="7" s="1"/>
  <c r="E1618" i="2"/>
  <c r="K1618" i="7" s="1"/>
  <c r="E1619" i="2"/>
  <c r="K1619" i="7" s="1"/>
  <c r="E1620" i="2"/>
  <c r="K1620" i="7" s="1"/>
  <c r="E1621" i="2"/>
  <c r="K1621" i="7" s="1"/>
  <c r="E1622" i="2"/>
  <c r="K1622" i="7" s="1"/>
  <c r="E1623" i="2"/>
  <c r="K1623" i="7" s="1"/>
  <c r="E1624" i="2"/>
  <c r="K1624" i="7" s="1"/>
  <c r="E1625" i="2"/>
  <c r="K1625" i="7" s="1"/>
  <c r="E1626" i="2"/>
  <c r="K1626" i="7" s="1"/>
  <c r="E1627" i="2"/>
  <c r="K1627" i="7" s="1"/>
  <c r="E1628" i="2"/>
  <c r="K1628" i="7" s="1"/>
  <c r="E1629" i="2"/>
  <c r="K1629" i="7" s="1"/>
  <c r="E1630" i="2"/>
  <c r="K1630" i="7" s="1"/>
  <c r="E1631" i="2"/>
  <c r="K1631" i="7" s="1"/>
  <c r="E1632" i="2"/>
  <c r="K1632" i="7" s="1"/>
  <c r="E1633" i="2"/>
  <c r="K1633" i="7" s="1"/>
  <c r="E1634" i="2"/>
  <c r="K1634" i="7" s="1"/>
  <c r="E1635" i="2"/>
  <c r="K1635" i="7" s="1"/>
  <c r="E1636" i="2"/>
  <c r="K1636" i="7" s="1"/>
  <c r="E1637" i="2"/>
  <c r="K1637" i="7" s="1"/>
  <c r="E1638" i="2"/>
  <c r="K1638" i="7" s="1"/>
  <c r="E1639" i="2"/>
  <c r="K1639" i="7" s="1"/>
  <c r="E1640" i="2"/>
  <c r="K1640" i="7" s="1"/>
  <c r="E1641" i="2"/>
  <c r="K1641" i="7" s="1"/>
  <c r="E1642" i="2"/>
  <c r="K1642" i="7" s="1"/>
  <c r="E1643" i="2"/>
  <c r="K1643" i="7" s="1"/>
  <c r="E1644" i="2"/>
  <c r="K1644" i="7" s="1"/>
  <c r="E1645" i="2"/>
  <c r="K1645" i="7" s="1"/>
  <c r="E1646" i="2"/>
  <c r="K1646" i="7" s="1"/>
  <c r="E1647" i="2"/>
  <c r="K1647" i="7" s="1"/>
  <c r="E1648" i="2"/>
  <c r="K1648" i="7" s="1"/>
  <c r="E1649" i="2"/>
  <c r="K1649" i="7" s="1"/>
  <c r="E1650" i="2"/>
  <c r="K1650" i="7" s="1"/>
  <c r="E1651" i="2"/>
  <c r="K1651" i="7" s="1"/>
  <c r="E1652" i="2"/>
  <c r="K1652" i="7" s="1"/>
  <c r="E1653" i="2"/>
  <c r="K1653" i="7" s="1"/>
  <c r="E1654" i="2"/>
  <c r="K1654" i="7" s="1"/>
  <c r="E1655" i="2"/>
  <c r="K1655" i="7" s="1"/>
  <c r="E1656" i="2"/>
  <c r="K1656" i="7" s="1"/>
  <c r="E1657" i="2"/>
  <c r="K1657" i="7" s="1"/>
  <c r="E1658" i="2"/>
  <c r="K1658" i="7" s="1"/>
  <c r="E1659" i="2"/>
  <c r="K1659" i="7" s="1"/>
  <c r="E1660" i="2"/>
  <c r="K1660" i="7" s="1"/>
  <c r="E1661" i="2"/>
  <c r="K1661" i="7" s="1"/>
  <c r="E1662" i="2"/>
  <c r="K1662" i="7" s="1"/>
  <c r="E1663" i="2"/>
  <c r="K1663" i="7" s="1"/>
  <c r="E1664" i="2"/>
  <c r="K1664" i="7" s="1"/>
  <c r="E1665" i="2"/>
  <c r="K1665" i="7" s="1"/>
  <c r="E1666" i="2"/>
  <c r="K1666" i="7" s="1"/>
  <c r="E1667" i="2"/>
  <c r="K1667" i="7" s="1"/>
  <c r="E1668" i="2"/>
  <c r="K1668" i="7" s="1"/>
  <c r="E1669" i="2"/>
  <c r="K1669" i="7" s="1"/>
  <c r="E1670" i="2"/>
  <c r="K1670" i="7" s="1"/>
  <c r="E1671" i="2"/>
  <c r="K1671" i="7" s="1"/>
  <c r="E1672" i="2"/>
  <c r="K1672" i="7" s="1"/>
  <c r="E1673" i="2"/>
  <c r="K1673" i="7" s="1"/>
  <c r="E1674" i="2"/>
  <c r="K1674" i="7" s="1"/>
  <c r="E1675" i="2"/>
  <c r="K1675" i="7" s="1"/>
  <c r="E1676" i="2"/>
  <c r="K1676" i="7" s="1"/>
  <c r="E1677" i="2"/>
  <c r="K1677" i="7" s="1"/>
  <c r="E1678" i="2"/>
  <c r="K1678" i="7" s="1"/>
  <c r="E1679" i="2"/>
  <c r="K1679" i="7" s="1"/>
  <c r="E1680" i="2"/>
  <c r="K1680" i="7" s="1"/>
  <c r="E1681" i="2"/>
  <c r="K1681" i="7" s="1"/>
  <c r="E1682" i="2"/>
  <c r="K1682" i="7" s="1"/>
  <c r="E1683" i="2"/>
  <c r="K1683" i="7" s="1"/>
  <c r="E1684" i="2"/>
  <c r="K1684" i="7" s="1"/>
  <c r="E1685" i="2"/>
  <c r="K1685" i="7" s="1"/>
  <c r="E1686" i="2"/>
  <c r="K1686" i="7" s="1"/>
  <c r="E1687" i="2"/>
  <c r="K1687" i="7" s="1"/>
  <c r="E1688" i="2"/>
  <c r="K1688" i="7" s="1"/>
  <c r="E1689" i="2"/>
  <c r="K1689" i="7" s="1"/>
  <c r="E1690" i="2"/>
  <c r="K1690" i="7" s="1"/>
  <c r="E1691" i="2"/>
  <c r="K1691" i="7" s="1"/>
  <c r="E1692" i="2"/>
  <c r="K1692" i="7" s="1"/>
  <c r="E1693" i="2"/>
  <c r="K1693" i="7" s="1"/>
  <c r="E1694" i="2"/>
  <c r="K1694" i="7" s="1"/>
  <c r="E1695" i="2"/>
  <c r="K1695" i="7" s="1"/>
  <c r="E1696" i="2"/>
  <c r="K1696" i="7" s="1"/>
  <c r="E1697" i="2"/>
  <c r="K1697" i="7" s="1"/>
  <c r="E1698" i="2"/>
  <c r="K1698" i="7" s="1"/>
  <c r="E1699" i="2"/>
  <c r="K1699" i="7" s="1"/>
  <c r="E1700" i="2"/>
  <c r="K1700" i="7" s="1"/>
  <c r="E1701" i="2"/>
  <c r="K1701" i="7" s="1"/>
  <c r="E1702" i="2"/>
  <c r="K1702" i="7" s="1"/>
  <c r="E1703" i="2"/>
  <c r="K1703" i="7" s="1"/>
  <c r="E1704" i="2"/>
  <c r="K1704" i="7" s="1"/>
  <c r="E1705" i="2"/>
  <c r="K1705" i="7" s="1"/>
  <c r="E1706" i="2"/>
  <c r="K1706" i="7" s="1"/>
  <c r="E1707" i="2"/>
  <c r="K1707" i="7" s="1"/>
  <c r="E1708" i="2"/>
  <c r="K1708" i="7" s="1"/>
  <c r="E1709" i="2"/>
  <c r="K1709" i="7" s="1"/>
  <c r="E1710" i="2"/>
  <c r="K1710" i="7" s="1"/>
  <c r="E1711" i="2"/>
  <c r="K1711" i="7" s="1"/>
  <c r="E1712" i="2"/>
  <c r="K1712" i="7" s="1"/>
  <c r="E1713" i="2"/>
  <c r="K1713" i="7" s="1"/>
  <c r="E1714" i="2"/>
  <c r="K1714" i="7" s="1"/>
  <c r="E1715" i="2"/>
  <c r="K1715" i="7" s="1"/>
  <c r="E1716" i="2"/>
  <c r="K1716" i="7" s="1"/>
  <c r="E1717" i="2"/>
  <c r="K1717" i="7" s="1"/>
  <c r="E1718" i="2"/>
  <c r="K1718" i="7" s="1"/>
  <c r="E1719" i="2"/>
  <c r="K1719" i="7" s="1"/>
  <c r="E1720" i="2"/>
  <c r="K1720" i="7" s="1"/>
  <c r="E1721" i="2"/>
  <c r="K1721" i="7" s="1"/>
  <c r="E1722" i="2"/>
  <c r="K1722" i="7" s="1"/>
  <c r="E1723" i="2"/>
  <c r="K1723" i="7" s="1"/>
  <c r="E1724" i="2"/>
  <c r="K1724" i="7" s="1"/>
  <c r="E1725" i="2"/>
  <c r="K1725" i="7" s="1"/>
  <c r="E1726" i="2"/>
  <c r="K1726" i="7" s="1"/>
  <c r="E1727" i="2"/>
  <c r="K1727" i="7" s="1"/>
  <c r="E1728" i="2"/>
  <c r="K1728" i="7" s="1"/>
  <c r="E1729" i="2"/>
  <c r="K1729" i="7" s="1"/>
  <c r="E1730" i="2"/>
  <c r="K1730" i="7" s="1"/>
  <c r="E1731" i="2"/>
  <c r="K1731" i="7" s="1"/>
  <c r="E1732" i="2"/>
  <c r="K1732" i="7" s="1"/>
  <c r="E1733" i="2"/>
  <c r="K1733" i="7" s="1"/>
  <c r="E1734" i="2"/>
  <c r="K1734" i="7" s="1"/>
  <c r="E1735" i="2"/>
  <c r="K1735" i="7" s="1"/>
  <c r="E1736" i="2"/>
  <c r="K1736" i="7" s="1"/>
  <c r="E1737" i="2"/>
  <c r="K1737" i="7" s="1"/>
  <c r="E1738" i="2"/>
  <c r="K1738" i="7" s="1"/>
  <c r="E1739" i="2"/>
  <c r="K1739" i="7" s="1"/>
  <c r="E1740" i="2"/>
  <c r="K1740" i="7" s="1"/>
  <c r="E1741" i="2"/>
  <c r="K1741" i="7" s="1"/>
  <c r="E1742" i="2"/>
  <c r="K1742" i="7" s="1"/>
  <c r="E1743" i="2"/>
  <c r="K1743" i="7" s="1"/>
  <c r="E1744" i="2"/>
  <c r="K1744" i="7" s="1"/>
  <c r="E1745" i="2"/>
  <c r="K1745" i="7" s="1"/>
  <c r="E1746" i="2"/>
  <c r="K1746" i="7" s="1"/>
  <c r="E1747" i="2"/>
  <c r="K1747" i="7" s="1"/>
  <c r="E1748" i="2"/>
  <c r="K1748" i="7" s="1"/>
  <c r="E1749" i="2"/>
  <c r="K1749" i="7" s="1"/>
  <c r="E1750" i="2"/>
  <c r="K1750" i="7" s="1"/>
  <c r="E1751" i="2"/>
  <c r="K1751" i="7" s="1"/>
  <c r="E1752" i="2"/>
  <c r="K1752" i="7" s="1"/>
  <c r="E1753" i="2"/>
  <c r="K1753" i="7" s="1"/>
  <c r="E1754" i="2"/>
  <c r="K1754" i="7" s="1"/>
  <c r="E1755" i="2"/>
  <c r="K1755" i="7" s="1"/>
  <c r="E1756" i="2"/>
  <c r="K1756" i="7" s="1"/>
  <c r="E1757" i="2"/>
  <c r="K1757" i="7" s="1"/>
  <c r="E1758" i="2"/>
  <c r="K1758" i="7" s="1"/>
  <c r="E1759" i="2"/>
  <c r="K1759" i="7" s="1"/>
  <c r="E1760" i="2"/>
  <c r="K1760" i="7" s="1"/>
  <c r="E1761" i="2"/>
  <c r="K1761" i="7" s="1"/>
  <c r="E1762" i="2"/>
  <c r="K1762" i="7" s="1"/>
  <c r="E1763" i="2"/>
  <c r="K1763" i="7" s="1"/>
  <c r="E1764" i="2"/>
  <c r="K1764" i="7" s="1"/>
  <c r="E1765" i="2"/>
  <c r="K1765" i="7" s="1"/>
  <c r="E1766" i="2"/>
  <c r="K1766" i="7" s="1"/>
  <c r="E1767" i="2"/>
  <c r="K1767" i="7" s="1"/>
  <c r="E1768" i="2"/>
  <c r="K1768" i="7" s="1"/>
  <c r="E1769" i="2"/>
  <c r="K1769" i="7" s="1"/>
  <c r="E1770" i="2"/>
  <c r="K1770" i="7" s="1"/>
  <c r="E1771" i="2"/>
  <c r="K1771" i="7" s="1"/>
  <c r="E1772" i="2"/>
  <c r="K1772" i="7" s="1"/>
  <c r="E1773" i="2"/>
  <c r="K1773" i="7" s="1"/>
  <c r="E1774" i="2"/>
  <c r="K1774" i="7" s="1"/>
  <c r="E1775" i="2"/>
  <c r="K1775" i="7" s="1"/>
  <c r="E1776" i="2"/>
  <c r="K1776" i="7" s="1"/>
  <c r="E1777" i="2"/>
  <c r="K1777" i="7" s="1"/>
  <c r="E1778" i="2"/>
  <c r="K1778" i="7" s="1"/>
  <c r="E1779" i="2"/>
  <c r="K1779" i="7" s="1"/>
  <c r="E1780" i="2"/>
  <c r="K1780" i="7" s="1"/>
  <c r="E1781" i="2"/>
  <c r="K1781" i="7" s="1"/>
  <c r="E1782" i="2"/>
  <c r="K1782" i="7" s="1"/>
  <c r="E1783" i="2"/>
  <c r="K1783" i="7" s="1"/>
  <c r="E1784" i="2"/>
  <c r="K1784" i="7" s="1"/>
  <c r="E1785" i="2"/>
  <c r="K1785" i="7" s="1"/>
  <c r="E1786" i="2"/>
  <c r="K1786" i="7" s="1"/>
  <c r="E1787" i="2"/>
  <c r="K1787" i="7" s="1"/>
  <c r="E1788" i="2"/>
  <c r="K1788" i="7" s="1"/>
  <c r="E1789" i="2"/>
  <c r="K1789" i="7" s="1"/>
  <c r="E1790" i="2"/>
  <c r="K1790" i="7" s="1"/>
  <c r="E1791" i="2"/>
  <c r="K1791" i="7" s="1"/>
  <c r="E1792" i="2"/>
  <c r="K1792" i="7" s="1"/>
  <c r="E1793" i="2"/>
  <c r="K1793" i="7" s="1"/>
  <c r="E1794" i="2"/>
  <c r="K1794" i="7" s="1"/>
  <c r="E1795" i="2"/>
  <c r="K1795" i="7" s="1"/>
  <c r="E1796" i="2"/>
  <c r="K1796" i="7" s="1"/>
  <c r="E1797" i="2"/>
  <c r="K1797" i="7" s="1"/>
  <c r="E1798" i="2"/>
  <c r="K1798" i="7" s="1"/>
  <c r="E1799" i="2"/>
  <c r="K1799" i="7" s="1"/>
  <c r="E1800" i="2"/>
  <c r="K1800" i="7" s="1"/>
  <c r="E1801" i="2"/>
  <c r="K1801" i="7" s="1"/>
  <c r="E1802" i="2"/>
  <c r="K1802" i="7" s="1"/>
  <c r="E1803" i="2"/>
  <c r="K1803" i="7" s="1"/>
  <c r="E1804" i="2"/>
  <c r="K1804" i="7" s="1"/>
  <c r="E1805" i="2"/>
  <c r="K1805" i="7" s="1"/>
  <c r="E1806" i="2"/>
  <c r="K1806" i="7" s="1"/>
  <c r="E1807" i="2"/>
  <c r="K1807" i="7" s="1"/>
  <c r="E1808" i="2"/>
  <c r="K1808" i="7" s="1"/>
  <c r="E1809" i="2"/>
  <c r="K1809" i="7" s="1"/>
  <c r="E1810" i="2"/>
  <c r="K1810" i="7" s="1"/>
  <c r="E1811" i="2"/>
  <c r="K1811" i="7" s="1"/>
  <c r="E1812" i="2"/>
  <c r="K1812" i="7" s="1"/>
  <c r="E1813" i="2"/>
  <c r="K1813" i="7" s="1"/>
  <c r="E1814" i="2"/>
  <c r="K1814" i="7" s="1"/>
  <c r="E1815" i="2"/>
  <c r="K1815" i="7" s="1"/>
  <c r="E1816" i="2"/>
  <c r="K1816" i="7" s="1"/>
  <c r="E1817" i="2"/>
  <c r="K1817" i="7" s="1"/>
  <c r="E1818" i="2"/>
  <c r="K1818" i="7" s="1"/>
  <c r="E1819" i="2"/>
  <c r="K1819" i="7" s="1"/>
  <c r="E1820" i="2"/>
  <c r="K1820" i="7" s="1"/>
  <c r="E1821" i="2"/>
  <c r="K1821" i="7" s="1"/>
  <c r="E1822" i="2"/>
  <c r="K1822" i="7" s="1"/>
  <c r="E1823" i="2"/>
  <c r="K1823" i="7" s="1"/>
  <c r="E1824" i="2"/>
  <c r="K1824" i="7" s="1"/>
  <c r="E1825" i="2"/>
  <c r="K1825" i="7" s="1"/>
  <c r="E1826" i="2"/>
  <c r="K1826" i="7" s="1"/>
  <c r="E1827" i="2"/>
  <c r="K1827" i="7" s="1"/>
  <c r="E1828" i="2"/>
  <c r="K1828" i="7" s="1"/>
  <c r="E1829" i="2"/>
  <c r="K1829" i="7" s="1"/>
  <c r="E1830" i="2"/>
  <c r="K1830" i="7" s="1"/>
  <c r="E1831" i="2"/>
  <c r="K1831" i="7" s="1"/>
  <c r="E1832" i="2"/>
  <c r="K1832" i="7" s="1"/>
  <c r="E1833" i="2"/>
  <c r="K1833" i="7" s="1"/>
  <c r="E1834" i="2"/>
  <c r="K1834" i="7" s="1"/>
  <c r="E1835" i="2"/>
  <c r="K1835" i="7" s="1"/>
  <c r="E1836" i="2"/>
  <c r="K1836" i="7" s="1"/>
  <c r="E1837" i="2"/>
  <c r="K1837" i="7" s="1"/>
  <c r="E1838" i="2"/>
  <c r="K1838" i="7" s="1"/>
  <c r="E1839" i="2"/>
  <c r="K1839" i="7" s="1"/>
  <c r="E1840" i="2"/>
  <c r="K1840" i="7" s="1"/>
  <c r="E1841" i="2"/>
  <c r="K1841" i="7" s="1"/>
  <c r="E1842" i="2"/>
  <c r="K1842" i="7" s="1"/>
  <c r="E1843" i="2"/>
  <c r="K1843" i="7" s="1"/>
  <c r="E1844" i="2"/>
  <c r="K1844" i="7" s="1"/>
  <c r="E1845" i="2"/>
  <c r="K1845" i="7" s="1"/>
  <c r="E1846" i="2"/>
  <c r="K1846" i="7" s="1"/>
  <c r="E1847" i="2"/>
  <c r="K1847" i="7" s="1"/>
  <c r="E1848" i="2"/>
  <c r="K1848" i="7" s="1"/>
  <c r="E1849" i="2"/>
  <c r="K1849" i="7" s="1"/>
  <c r="E1850" i="2"/>
  <c r="K1850" i="7" s="1"/>
  <c r="E1851" i="2"/>
  <c r="K1851" i="7" s="1"/>
  <c r="E1852" i="2"/>
  <c r="K1852" i="7" s="1"/>
  <c r="E1853" i="2"/>
  <c r="K1853" i="7" s="1"/>
  <c r="E1854" i="2"/>
  <c r="K1854" i="7" s="1"/>
  <c r="E1855" i="2"/>
  <c r="K1855" i="7" s="1"/>
  <c r="E1856" i="2"/>
  <c r="K1856" i="7" s="1"/>
  <c r="E1857" i="2"/>
  <c r="K1857" i="7" s="1"/>
  <c r="E1858" i="2"/>
  <c r="K1858" i="7" s="1"/>
  <c r="E1859" i="2"/>
  <c r="K1859" i="7" s="1"/>
  <c r="E1860" i="2"/>
  <c r="K1860" i="7" s="1"/>
  <c r="E1861" i="2"/>
  <c r="K1861" i="7" s="1"/>
  <c r="E1862" i="2"/>
  <c r="K1862" i="7" s="1"/>
  <c r="E1863" i="2"/>
  <c r="K1863" i="7" s="1"/>
  <c r="E1864" i="2"/>
  <c r="K1864" i="7" s="1"/>
  <c r="E1865" i="2"/>
  <c r="K1865" i="7" s="1"/>
  <c r="E1866" i="2"/>
  <c r="K1866" i="7" s="1"/>
  <c r="E1867" i="2"/>
  <c r="K1867" i="7" s="1"/>
  <c r="E1868" i="2"/>
  <c r="K1868" i="7" s="1"/>
  <c r="E1869" i="2"/>
  <c r="K1869" i="7" s="1"/>
  <c r="E1870" i="2"/>
  <c r="K1870" i="7" s="1"/>
  <c r="E1871" i="2"/>
  <c r="K1871" i="7" s="1"/>
  <c r="E1872" i="2"/>
  <c r="K1872" i="7" s="1"/>
  <c r="E1873" i="2"/>
  <c r="K1873" i="7" s="1"/>
  <c r="E1874" i="2"/>
  <c r="K1874" i="7" s="1"/>
  <c r="E1875" i="2"/>
  <c r="K1875" i="7" s="1"/>
  <c r="E1876" i="2"/>
  <c r="K1876" i="7" s="1"/>
  <c r="E1877" i="2"/>
  <c r="K1877" i="7" s="1"/>
  <c r="E1878" i="2"/>
  <c r="K1878" i="7" s="1"/>
  <c r="E1879" i="2"/>
  <c r="K1879" i="7" s="1"/>
  <c r="E1880" i="2"/>
  <c r="K1880" i="7" s="1"/>
  <c r="E1881" i="2"/>
  <c r="K1881" i="7" s="1"/>
  <c r="E1882" i="2"/>
  <c r="K1882" i="7" s="1"/>
  <c r="E1883" i="2"/>
  <c r="K1883" i="7" s="1"/>
  <c r="E1884" i="2"/>
  <c r="K1884" i="7" s="1"/>
  <c r="E1885" i="2"/>
  <c r="K1885" i="7" s="1"/>
  <c r="E1886" i="2"/>
  <c r="K1886" i="7" s="1"/>
  <c r="E1887" i="2"/>
  <c r="K1887" i="7" s="1"/>
  <c r="E1888" i="2"/>
  <c r="K1888" i="7" s="1"/>
  <c r="E1889" i="2"/>
  <c r="K1889" i="7" s="1"/>
  <c r="E1890" i="2"/>
  <c r="K1890" i="7" s="1"/>
  <c r="E1891" i="2"/>
  <c r="K1891" i="7" s="1"/>
  <c r="E1892" i="2"/>
  <c r="K1892" i="7" s="1"/>
  <c r="E1893" i="2"/>
  <c r="K1893" i="7" s="1"/>
  <c r="E1894" i="2"/>
  <c r="K1894" i="7" s="1"/>
  <c r="E1895" i="2"/>
  <c r="K1895" i="7" s="1"/>
  <c r="E1896" i="2"/>
  <c r="K1896" i="7" s="1"/>
  <c r="E1897" i="2"/>
  <c r="K1897" i="7" s="1"/>
  <c r="E1898" i="2"/>
  <c r="K1898" i="7" s="1"/>
  <c r="E1899" i="2"/>
  <c r="K1899" i="7" s="1"/>
  <c r="E1900" i="2"/>
  <c r="K1900" i="7" s="1"/>
  <c r="E1901" i="2"/>
  <c r="K1901" i="7" s="1"/>
  <c r="E1902" i="2"/>
  <c r="K1902" i="7" s="1"/>
  <c r="E1903" i="2"/>
  <c r="K1903" i="7" s="1"/>
  <c r="E1904" i="2"/>
  <c r="K1904" i="7" s="1"/>
  <c r="E1905" i="2"/>
  <c r="K1905" i="7" s="1"/>
  <c r="E1906" i="2"/>
  <c r="K1906" i="7" s="1"/>
  <c r="E1907" i="2"/>
  <c r="K1907" i="7" s="1"/>
  <c r="E1908" i="2"/>
  <c r="K1908" i="7" s="1"/>
  <c r="E1909" i="2"/>
  <c r="K1909" i="7" s="1"/>
  <c r="E1910" i="2"/>
  <c r="K1910" i="7" s="1"/>
  <c r="E1911" i="2"/>
  <c r="K1911" i="7" s="1"/>
  <c r="E1912" i="2"/>
  <c r="K1912" i="7" s="1"/>
  <c r="E1913" i="2"/>
  <c r="K1913" i="7" s="1"/>
  <c r="E1914" i="2"/>
  <c r="K1914" i="7" s="1"/>
  <c r="E1915" i="2"/>
  <c r="K1915" i="7" s="1"/>
  <c r="E1916" i="2"/>
  <c r="K1916" i="7" s="1"/>
  <c r="E1917" i="2"/>
  <c r="K1917" i="7" s="1"/>
  <c r="E1918" i="2"/>
  <c r="K1918" i="7" s="1"/>
  <c r="E1919" i="2"/>
  <c r="K1919" i="7" s="1"/>
  <c r="E1920" i="2"/>
  <c r="K1920" i="7" s="1"/>
  <c r="E1921" i="2"/>
  <c r="K1921" i="7" s="1"/>
  <c r="E1922" i="2"/>
  <c r="K1922" i="7" s="1"/>
  <c r="E1923" i="2"/>
  <c r="K1923" i="7" s="1"/>
  <c r="E1924" i="2"/>
  <c r="K1924" i="7" s="1"/>
  <c r="E1925" i="2"/>
  <c r="K1925" i="7" s="1"/>
  <c r="E1926" i="2"/>
  <c r="K1926" i="7" s="1"/>
  <c r="E1927" i="2"/>
  <c r="K1927" i="7" s="1"/>
  <c r="E1928" i="2"/>
  <c r="K1928" i="7" s="1"/>
  <c r="E1929" i="2"/>
  <c r="K1929" i="7" s="1"/>
  <c r="E1930" i="2"/>
  <c r="K1930" i="7" s="1"/>
  <c r="E1931" i="2"/>
  <c r="K1931" i="7" s="1"/>
  <c r="E1932" i="2"/>
  <c r="K1932" i="7" s="1"/>
  <c r="E1933" i="2"/>
  <c r="K1933" i="7" s="1"/>
  <c r="E1934" i="2"/>
  <c r="K1934" i="7" s="1"/>
  <c r="E1935" i="2"/>
  <c r="K1935" i="7" s="1"/>
  <c r="E1936" i="2"/>
  <c r="K1936" i="7" s="1"/>
  <c r="E1937" i="2"/>
  <c r="K1937" i="7" s="1"/>
  <c r="E1938" i="2"/>
  <c r="K1938" i="7" s="1"/>
  <c r="E1939" i="2"/>
  <c r="K1939" i="7" s="1"/>
  <c r="E1940" i="2"/>
  <c r="K1940" i="7" s="1"/>
  <c r="E1941" i="2"/>
  <c r="K1941" i="7" s="1"/>
  <c r="E1942" i="2"/>
  <c r="K1942" i="7" s="1"/>
  <c r="E1943" i="2"/>
  <c r="K1943" i="7" s="1"/>
  <c r="E1944" i="2"/>
  <c r="K1944" i="7" s="1"/>
  <c r="E1945" i="2"/>
  <c r="K1945" i="7" s="1"/>
  <c r="E1946" i="2"/>
  <c r="K1946" i="7" s="1"/>
  <c r="E1947" i="2"/>
  <c r="K1947" i="7" s="1"/>
  <c r="E1948" i="2"/>
  <c r="K1948" i="7" s="1"/>
  <c r="E1949" i="2"/>
  <c r="K1949" i="7" s="1"/>
  <c r="E1950" i="2"/>
  <c r="K1950" i="7" s="1"/>
  <c r="E1951" i="2"/>
  <c r="K1951" i="7" s="1"/>
  <c r="E1952" i="2"/>
  <c r="K1952" i="7" s="1"/>
  <c r="E1953" i="2"/>
  <c r="K1953" i="7" s="1"/>
  <c r="E1954" i="2"/>
  <c r="K1954" i="7" s="1"/>
  <c r="E1955" i="2"/>
  <c r="K1955" i="7" s="1"/>
  <c r="E1956" i="2"/>
  <c r="K1956" i="7" s="1"/>
  <c r="E1957" i="2"/>
  <c r="K1957" i="7" s="1"/>
  <c r="E1958" i="2"/>
  <c r="K1958" i="7" s="1"/>
  <c r="E1959" i="2"/>
  <c r="K1959" i="7" s="1"/>
  <c r="E1960" i="2"/>
  <c r="K1960" i="7" s="1"/>
  <c r="E1961" i="2"/>
  <c r="K1961" i="7" s="1"/>
  <c r="E1962" i="2"/>
  <c r="K1962" i="7" s="1"/>
  <c r="E1963" i="2"/>
  <c r="K1963" i="7" s="1"/>
  <c r="E1964" i="2"/>
  <c r="K1964" i="7" s="1"/>
  <c r="E1965" i="2"/>
  <c r="K1965" i="7" s="1"/>
  <c r="E1966" i="2"/>
  <c r="K1966" i="7" s="1"/>
  <c r="E1967" i="2"/>
  <c r="K1967" i="7" s="1"/>
  <c r="E1968" i="2"/>
  <c r="K1968" i="7" s="1"/>
  <c r="E1969" i="2"/>
  <c r="K1969" i="7" s="1"/>
  <c r="E1970" i="2"/>
  <c r="K1970" i="7" s="1"/>
  <c r="E1971" i="2"/>
  <c r="K1971" i="7" s="1"/>
  <c r="E1972" i="2"/>
  <c r="K1972" i="7" s="1"/>
  <c r="E1973" i="2"/>
  <c r="K1973" i="7" s="1"/>
  <c r="E1974" i="2"/>
  <c r="K1974" i="7" s="1"/>
  <c r="E1975" i="2"/>
  <c r="K1975" i="7" s="1"/>
  <c r="E1976" i="2"/>
  <c r="K1976" i="7" s="1"/>
  <c r="E1977" i="2"/>
  <c r="K1977" i="7" s="1"/>
  <c r="E1978" i="2"/>
  <c r="K1978" i="7" s="1"/>
  <c r="E1979" i="2"/>
  <c r="K1979" i="7" s="1"/>
  <c r="E1980" i="2"/>
  <c r="K1980" i="7" s="1"/>
  <c r="E1981" i="2"/>
  <c r="K1981" i="7" s="1"/>
  <c r="E1982" i="2"/>
  <c r="K1982" i="7" s="1"/>
  <c r="E1983" i="2"/>
  <c r="K1983" i="7" s="1"/>
  <c r="E1984" i="2"/>
  <c r="K1984" i="7" s="1"/>
  <c r="E1985" i="2"/>
  <c r="K1985" i="7" s="1"/>
  <c r="E1986" i="2"/>
  <c r="K1986" i="7" s="1"/>
  <c r="E1987" i="2"/>
  <c r="K1987" i="7" s="1"/>
  <c r="E1988" i="2"/>
  <c r="K1988" i="7" s="1"/>
  <c r="E1989" i="2"/>
  <c r="K1989" i="7" s="1"/>
  <c r="E1990" i="2"/>
  <c r="K1990" i="7" s="1"/>
  <c r="E1991" i="2"/>
  <c r="K1991" i="7" s="1"/>
  <c r="E1992" i="2"/>
  <c r="K1992" i="7" s="1"/>
  <c r="E1993" i="2"/>
  <c r="K1993" i="7" s="1"/>
  <c r="E1994" i="2"/>
  <c r="K1994" i="7" s="1"/>
  <c r="E1995" i="2"/>
  <c r="K1995" i="7" s="1"/>
  <c r="E1996" i="2"/>
  <c r="K1996" i="7" s="1"/>
  <c r="E1997" i="2"/>
  <c r="K1997" i="7" s="1"/>
  <c r="E1998" i="2"/>
  <c r="K1998" i="7" s="1"/>
  <c r="E1999" i="2"/>
  <c r="K1999" i="7" s="1"/>
  <c r="E2000" i="2"/>
  <c r="K2000" i="7" s="1"/>
  <c r="E2001" i="2"/>
  <c r="K2001" i="7" s="1"/>
  <c r="E2002" i="2"/>
  <c r="K2002" i="7" s="1"/>
  <c r="E2003" i="2"/>
  <c r="K2003" i="7" s="1"/>
  <c r="E2004" i="2"/>
  <c r="K2004" i="7" s="1"/>
  <c r="E2005" i="2"/>
  <c r="K2005" i="7" s="1"/>
  <c r="E2006" i="2"/>
  <c r="K2006" i="7" s="1"/>
  <c r="E2007" i="2"/>
  <c r="K2007" i="7" s="1"/>
  <c r="E2008" i="2"/>
  <c r="K2008" i="7" s="1"/>
  <c r="E2009" i="2"/>
  <c r="K2009" i="7" s="1"/>
  <c r="E2010" i="2"/>
  <c r="K2010" i="7" s="1"/>
  <c r="E2011" i="2"/>
  <c r="K2011" i="7" s="1"/>
  <c r="E2012" i="2"/>
  <c r="K2012" i="7" s="1"/>
  <c r="E2013" i="2"/>
  <c r="K2013" i="7" s="1"/>
  <c r="E2014" i="2"/>
  <c r="K2014" i="7" s="1"/>
  <c r="E2015" i="2"/>
  <c r="K2015" i="7" s="1"/>
  <c r="E2016" i="2"/>
  <c r="K2016" i="7" s="1"/>
  <c r="E2017" i="2"/>
  <c r="K2017" i="7" s="1"/>
  <c r="E2018" i="2"/>
  <c r="K2018" i="7" s="1"/>
  <c r="E2019" i="2"/>
  <c r="K2019" i="7" s="1"/>
  <c r="E2020" i="2"/>
  <c r="K2020" i="7" s="1"/>
  <c r="E2021" i="2"/>
  <c r="K2021" i="7" s="1"/>
  <c r="E2022" i="2"/>
  <c r="K2022" i="7" s="1"/>
  <c r="E2023" i="2"/>
  <c r="K2023" i="7" s="1"/>
  <c r="E2024" i="2"/>
  <c r="K2024" i="7" s="1"/>
  <c r="E2025" i="2"/>
  <c r="K2025" i="7" s="1"/>
  <c r="E2026" i="2"/>
  <c r="K2026" i="7" s="1"/>
  <c r="E2027" i="2"/>
  <c r="K2027" i="7" s="1"/>
  <c r="E2028" i="2"/>
  <c r="K2028" i="7" s="1"/>
  <c r="E2029" i="2"/>
  <c r="K2029" i="7" s="1"/>
  <c r="E2030" i="2"/>
  <c r="K2030" i="7" s="1"/>
  <c r="E2031" i="2"/>
  <c r="K2031" i="7" s="1"/>
  <c r="E2032" i="2"/>
  <c r="K2032" i="7" s="1"/>
  <c r="E2033" i="2"/>
  <c r="K2033" i="7" s="1"/>
  <c r="E2034" i="2"/>
  <c r="K2034" i="7" s="1"/>
  <c r="E2035" i="2"/>
  <c r="K2035" i="7" s="1"/>
  <c r="E2036" i="2"/>
  <c r="K2036" i="7" s="1"/>
  <c r="E2037" i="2"/>
  <c r="K2037" i="7" s="1"/>
  <c r="E2038" i="2"/>
  <c r="K2038" i="7" s="1"/>
  <c r="E2039" i="2"/>
  <c r="K2039" i="7" s="1"/>
  <c r="E2040" i="2"/>
  <c r="K2040" i="7" s="1"/>
  <c r="E2041" i="2"/>
  <c r="K2041" i="7" s="1"/>
  <c r="E2042" i="2"/>
  <c r="K2042" i="7" s="1"/>
  <c r="E2043" i="2"/>
  <c r="K2043" i="7" s="1"/>
  <c r="E2044" i="2"/>
  <c r="K2044" i="7" s="1"/>
  <c r="E2045" i="2"/>
  <c r="K2045" i="7" s="1"/>
  <c r="E2046" i="2"/>
  <c r="K2046" i="7" s="1"/>
  <c r="E2047" i="2"/>
  <c r="K2047" i="7" s="1"/>
  <c r="E2048" i="2"/>
  <c r="K2048" i="7" s="1"/>
  <c r="E2049" i="2"/>
  <c r="K2049" i="7" s="1"/>
  <c r="E2050" i="2"/>
  <c r="K2050" i="7" s="1"/>
  <c r="E2051" i="2"/>
  <c r="K2051" i="7" s="1"/>
  <c r="E2052" i="2"/>
  <c r="K2052" i="7" s="1"/>
  <c r="E2053" i="2"/>
  <c r="K2053" i="7" s="1"/>
  <c r="E2054" i="2"/>
  <c r="K2054" i="7" s="1"/>
  <c r="E2055" i="2"/>
  <c r="K2055" i="7" s="1"/>
  <c r="E2056" i="2"/>
  <c r="K2056" i="7" s="1"/>
  <c r="E2057" i="2"/>
  <c r="K2057" i="7" s="1"/>
  <c r="E2058" i="2"/>
  <c r="K2058" i="7" s="1"/>
  <c r="E2059" i="2"/>
  <c r="K2059" i="7" s="1"/>
  <c r="E2060" i="2"/>
  <c r="K2060" i="7" s="1"/>
  <c r="E2061" i="2"/>
  <c r="K2061" i="7" s="1"/>
  <c r="E2062" i="2"/>
  <c r="K2062" i="7" s="1"/>
  <c r="E2063" i="2"/>
  <c r="K2063" i="7" s="1"/>
  <c r="E2064" i="2"/>
  <c r="K2064" i="7" s="1"/>
  <c r="E2065" i="2"/>
  <c r="K2065" i="7" s="1"/>
  <c r="E2066" i="2"/>
  <c r="K2066" i="7" s="1"/>
  <c r="E2067" i="2"/>
  <c r="K2067" i="7" s="1"/>
  <c r="E2068" i="2"/>
  <c r="K2068" i="7" s="1"/>
  <c r="E2069" i="2"/>
  <c r="K2069" i="7" s="1"/>
  <c r="E2070" i="2"/>
  <c r="K2070" i="7" s="1"/>
  <c r="E2071" i="2"/>
  <c r="K2071" i="7" s="1"/>
  <c r="E2072" i="2"/>
  <c r="K2072" i="7" s="1"/>
  <c r="E2073" i="2"/>
  <c r="K2073" i="7" s="1"/>
  <c r="E2074" i="2"/>
  <c r="K2074" i="7" s="1"/>
  <c r="E2075" i="2"/>
  <c r="K2075" i="7" s="1"/>
  <c r="E2076" i="2"/>
  <c r="K2076" i="7" s="1"/>
  <c r="E2077" i="2"/>
  <c r="K2077" i="7" s="1"/>
  <c r="E2078" i="2"/>
  <c r="K2078" i="7" s="1"/>
  <c r="E2079" i="2"/>
  <c r="K2079" i="7" s="1"/>
  <c r="E2080" i="2"/>
  <c r="K2080" i="7" s="1"/>
  <c r="E2081" i="2"/>
  <c r="K2081" i="7" s="1"/>
  <c r="E2082" i="2"/>
  <c r="K2082" i="7" s="1"/>
  <c r="E2083" i="2"/>
  <c r="K2083" i="7" s="1"/>
  <c r="E2084" i="2"/>
  <c r="K2084" i="7" s="1"/>
  <c r="E2085" i="2"/>
  <c r="K2085" i="7" s="1"/>
  <c r="E2086" i="2"/>
  <c r="K2086" i="7" s="1"/>
  <c r="E2087" i="2"/>
  <c r="K2087" i="7" s="1"/>
  <c r="E2088" i="2"/>
  <c r="K2088" i="7" s="1"/>
  <c r="E2089" i="2"/>
  <c r="K2089" i="7" s="1"/>
  <c r="E2090" i="2"/>
  <c r="K2090" i="7" s="1"/>
  <c r="E2091" i="2"/>
  <c r="K2091" i="7" s="1"/>
  <c r="E2092" i="2"/>
  <c r="K2092" i="7" s="1"/>
  <c r="E2093" i="2"/>
  <c r="K2093" i="7" s="1"/>
  <c r="E2094" i="2"/>
  <c r="K2094" i="7" s="1"/>
  <c r="E2095" i="2"/>
  <c r="K2095" i="7" s="1"/>
  <c r="E2096" i="2"/>
  <c r="K2096" i="7" s="1"/>
  <c r="E2097" i="2"/>
  <c r="K2097" i="7" s="1"/>
  <c r="E2098" i="2"/>
  <c r="K2098" i="7" s="1"/>
  <c r="E2099" i="2"/>
  <c r="K2099" i="7" s="1"/>
  <c r="E2100" i="2"/>
  <c r="K2100" i="7" s="1"/>
  <c r="E2101" i="2"/>
  <c r="K2101" i="7" s="1"/>
  <c r="E2102" i="2"/>
  <c r="K2102" i="7" s="1"/>
  <c r="E2103" i="2"/>
  <c r="K2103" i="7" s="1"/>
  <c r="E2104" i="2"/>
  <c r="K2104" i="7" s="1"/>
  <c r="E2105" i="2"/>
  <c r="K2105" i="7" s="1"/>
  <c r="E2106" i="2"/>
  <c r="K2106" i="7" s="1"/>
  <c r="E2107" i="2"/>
  <c r="K2107" i="7" s="1"/>
  <c r="E2108" i="2"/>
  <c r="K2108" i="7" s="1"/>
  <c r="E2109" i="2"/>
  <c r="K2109" i="7" s="1"/>
  <c r="E2110" i="2"/>
  <c r="K2110" i="7" s="1"/>
  <c r="E2111" i="2"/>
  <c r="K2111" i="7" s="1"/>
  <c r="E2112" i="2"/>
  <c r="K2112" i="7" s="1"/>
  <c r="E2113" i="2"/>
  <c r="K2113" i="7" s="1"/>
  <c r="E2114" i="2"/>
  <c r="K2114" i="7" s="1"/>
  <c r="E2115" i="2"/>
  <c r="K2115" i="7" s="1"/>
  <c r="E2116" i="2"/>
  <c r="K2116" i="7" s="1"/>
  <c r="E2117" i="2"/>
  <c r="K2117" i="7" s="1"/>
  <c r="E2118" i="2"/>
  <c r="K2118" i="7" s="1"/>
  <c r="E2119" i="2"/>
  <c r="K2119" i="7" s="1"/>
  <c r="E2120" i="2"/>
  <c r="K2120" i="7" s="1"/>
  <c r="E2121" i="2"/>
  <c r="K2121" i="7" s="1"/>
  <c r="E2122" i="2"/>
  <c r="K2122" i="7" s="1"/>
  <c r="E2123" i="2"/>
  <c r="K2123" i="7" s="1"/>
  <c r="E2124" i="2"/>
  <c r="K2124" i="7" s="1"/>
  <c r="E2125" i="2"/>
  <c r="K2125" i="7" s="1"/>
  <c r="E2126" i="2"/>
  <c r="K2126" i="7" s="1"/>
  <c r="E2127" i="2"/>
  <c r="K2127" i="7" s="1"/>
  <c r="E2128" i="2"/>
  <c r="K2128" i="7" s="1"/>
  <c r="E2129" i="2"/>
  <c r="K2129" i="7" s="1"/>
  <c r="E2130" i="2"/>
  <c r="K2130" i="7" s="1"/>
  <c r="E2131" i="2"/>
  <c r="K2131" i="7" s="1"/>
  <c r="E2132" i="2"/>
  <c r="K2132" i="7" s="1"/>
  <c r="E2133" i="2"/>
  <c r="K2133" i="7" s="1"/>
  <c r="E2134" i="2"/>
  <c r="K2134" i="7" s="1"/>
  <c r="E2135" i="2"/>
  <c r="K2135" i="7" s="1"/>
  <c r="E2136" i="2"/>
  <c r="K2136" i="7" s="1"/>
  <c r="E2137" i="2"/>
  <c r="K2137" i="7" s="1"/>
  <c r="E2138" i="2"/>
  <c r="K2138" i="7" s="1"/>
  <c r="E2139" i="2"/>
  <c r="K2139" i="7" s="1"/>
  <c r="E2140" i="2"/>
  <c r="K2140" i="7" s="1"/>
  <c r="E2141" i="2"/>
  <c r="K2141" i="7" s="1"/>
  <c r="E2142" i="2"/>
  <c r="K2142" i="7" s="1"/>
  <c r="E2143" i="2"/>
  <c r="K2143" i="7" s="1"/>
  <c r="E2144" i="2"/>
  <c r="K2144" i="7" s="1"/>
  <c r="E2145" i="2"/>
  <c r="K2145" i="7" s="1"/>
  <c r="E2146" i="2"/>
  <c r="K2146" i="7" s="1"/>
  <c r="E2147" i="2"/>
  <c r="K2147" i="7" s="1"/>
  <c r="E2148" i="2"/>
  <c r="K2148" i="7" s="1"/>
  <c r="E2149" i="2"/>
  <c r="K2149" i="7" s="1"/>
  <c r="E2150" i="2"/>
  <c r="K2150" i="7" s="1"/>
  <c r="E2151" i="2"/>
  <c r="K2151" i="7" s="1"/>
  <c r="E2152" i="2"/>
  <c r="K2152" i="7" s="1"/>
  <c r="E2153" i="2"/>
  <c r="K2153" i="7" s="1"/>
  <c r="E2154" i="2"/>
  <c r="K2154" i="7" s="1"/>
  <c r="E2155" i="2"/>
  <c r="K2155" i="7" s="1"/>
  <c r="E2156" i="2"/>
  <c r="K2156" i="7" s="1"/>
  <c r="E2157" i="2"/>
  <c r="K2157" i="7" s="1"/>
  <c r="E2158" i="2"/>
  <c r="K2158" i="7" s="1"/>
  <c r="E2159" i="2"/>
  <c r="K2159" i="7" s="1"/>
  <c r="E2160" i="2"/>
  <c r="K2160" i="7" s="1"/>
  <c r="E2161" i="2"/>
  <c r="K2161" i="7" s="1"/>
  <c r="E2162" i="2"/>
  <c r="K2162" i="7" s="1"/>
  <c r="E2163" i="2"/>
  <c r="K2163" i="7" s="1"/>
  <c r="E2164" i="2"/>
  <c r="K2164" i="7" s="1"/>
  <c r="E2165" i="2"/>
  <c r="K2165" i="7" s="1"/>
  <c r="E2166" i="2"/>
  <c r="K2166" i="7" s="1"/>
  <c r="E2167" i="2"/>
  <c r="K2167" i="7" s="1"/>
  <c r="E2168" i="2"/>
  <c r="K2168" i="7" s="1"/>
  <c r="E2169" i="2"/>
  <c r="K2169" i="7" s="1"/>
  <c r="E2170" i="2"/>
  <c r="K2170" i="7" s="1"/>
  <c r="E2171" i="2"/>
  <c r="K2171" i="7" s="1"/>
  <c r="E2172" i="2"/>
  <c r="K2172" i="7" s="1"/>
  <c r="E2173" i="2"/>
  <c r="K2173" i="7" s="1"/>
  <c r="E2174" i="2"/>
  <c r="K2174" i="7" s="1"/>
  <c r="E2175" i="2"/>
  <c r="K2175" i="7" s="1"/>
  <c r="E2176" i="2"/>
  <c r="K2176" i="7" s="1"/>
  <c r="E2177" i="2"/>
  <c r="K2177" i="7" s="1"/>
  <c r="E2178" i="2"/>
  <c r="K2178" i="7" s="1"/>
  <c r="E2179" i="2"/>
  <c r="K2179" i="7" s="1"/>
  <c r="E2180" i="2"/>
  <c r="K2180" i="7" s="1"/>
  <c r="E2181" i="2"/>
  <c r="K2181" i="7" s="1"/>
  <c r="E2182" i="2"/>
  <c r="K2182" i="7" s="1"/>
  <c r="E2183" i="2"/>
  <c r="K2183" i="7" s="1"/>
  <c r="E2184" i="2"/>
  <c r="K2184" i="7" s="1"/>
  <c r="E2185" i="2"/>
  <c r="K2185" i="7" s="1"/>
  <c r="E2186" i="2"/>
  <c r="K2186" i="7" s="1"/>
  <c r="E2187" i="2"/>
  <c r="K2187" i="7" s="1"/>
  <c r="E2188" i="2"/>
  <c r="K2188" i="7" s="1"/>
  <c r="E2189" i="2"/>
  <c r="K2189" i="7" s="1"/>
  <c r="E2190" i="2"/>
  <c r="K2190" i="7" s="1"/>
  <c r="E2191" i="2"/>
  <c r="K2191" i="7" s="1"/>
  <c r="E2192" i="2"/>
  <c r="K2192" i="7" s="1"/>
  <c r="E2193" i="2"/>
  <c r="K2193" i="7" s="1"/>
  <c r="E2194" i="2"/>
  <c r="K2194" i="7" s="1"/>
  <c r="E2195" i="2"/>
  <c r="K2195" i="7" s="1"/>
  <c r="E2196" i="2"/>
  <c r="K2196" i="7" s="1"/>
  <c r="E2197" i="2"/>
  <c r="K2197" i="7" s="1"/>
  <c r="E2198" i="2"/>
  <c r="K2198" i="7" s="1"/>
  <c r="E2199" i="2"/>
  <c r="K2199" i="7" s="1"/>
  <c r="E2200" i="2"/>
  <c r="K2200" i="7" s="1"/>
  <c r="E2201" i="2"/>
  <c r="K2201" i="7" s="1"/>
  <c r="E2202" i="2"/>
  <c r="K2202" i="7" s="1"/>
  <c r="E2203" i="2"/>
  <c r="K2203" i="7" s="1"/>
  <c r="E2204" i="2"/>
  <c r="K2204" i="7" s="1"/>
  <c r="E2205" i="2"/>
  <c r="K2205" i="7" s="1"/>
  <c r="E2206" i="2"/>
  <c r="K2206" i="7" s="1"/>
  <c r="E2207" i="2"/>
  <c r="K2207" i="7" s="1"/>
  <c r="E2208" i="2"/>
  <c r="K2208" i="7" s="1"/>
  <c r="E2209" i="2"/>
  <c r="K2209" i="7" s="1"/>
  <c r="E2210" i="2"/>
  <c r="K2210" i="7" s="1"/>
  <c r="E2211" i="2"/>
  <c r="K2211" i="7" s="1"/>
  <c r="E2212" i="2"/>
  <c r="K2212" i="7" s="1"/>
  <c r="E2213" i="2"/>
  <c r="K2213" i="7" s="1"/>
  <c r="E2214" i="2"/>
  <c r="K2214" i="7" s="1"/>
  <c r="E2215" i="2"/>
  <c r="K2215" i="7" s="1"/>
  <c r="E2216" i="2"/>
  <c r="K2216" i="7" s="1"/>
  <c r="E2217" i="2"/>
  <c r="K2217" i="7" s="1"/>
  <c r="E2218" i="2"/>
  <c r="K2218" i="7" s="1"/>
  <c r="E2219" i="2"/>
  <c r="K2219" i="7" s="1"/>
  <c r="E2220" i="2"/>
  <c r="K2220" i="7" s="1"/>
  <c r="E2221" i="2"/>
  <c r="K2221" i="7" s="1"/>
  <c r="E2222" i="2"/>
  <c r="K2222" i="7" s="1"/>
  <c r="E2223" i="2"/>
  <c r="K2223" i="7" s="1"/>
  <c r="E2224" i="2"/>
  <c r="K2224" i="7" s="1"/>
  <c r="E2225" i="2"/>
  <c r="K2225" i="7" s="1"/>
  <c r="E2226" i="2"/>
  <c r="K2226" i="7" s="1"/>
  <c r="E2227" i="2"/>
  <c r="K2227" i="7" s="1"/>
  <c r="E2228" i="2"/>
  <c r="K2228" i="7" s="1"/>
  <c r="E2229" i="2"/>
  <c r="K2229" i="7" s="1"/>
  <c r="E2230" i="2"/>
  <c r="K2230" i="7" s="1"/>
  <c r="E2231" i="2"/>
  <c r="K2231" i="7" s="1"/>
  <c r="E2232" i="2"/>
  <c r="K2232" i="7" s="1"/>
  <c r="E2233" i="2"/>
  <c r="K2233" i="7" s="1"/>
  <c r="E2234" i="2"/>
  <c r="K2234" i="7" s="1"/>
  <c r="E2235" i="2"/>
  <c r="K2235" i="7" s="1"/>
  <c r="E2236" i="2"/>
  <c r="K2236" i="7" s="1"/>
  <c r="E2237" i="2"/>
  <c r="K2237" i="7" s="1"/>
  <c r="E2238" i="2"/>
  <c r="K2238" i="7" s="1"/>
  <c r="E2239" i="2"/>
  <c r="K2239" i="7" s="1"/>
  <c r="E2240" i="2"/>
  <c r="K2240" i="7" s="1"/>
  <c r="E2241" i="2"/>
  <c r="K2241" i="7" s="1"/>
  <c r="E2242" i="2"/>
  <c r="K2242" i="7" s="1"/>
  <c r="E2243" i="2"/>
  <c r="K2243" i="7" s="1"/>
  <c r="E2244" i="2"/>
  <c r="K2244" i="7" s="1"/>
  <c r="E2245" i="2"/>
  <c r="K2245" i="7" s="1"/>
  <c r="E2246" i="2"/>
  <c r="K2246" i="7" s="1"/>
  <c r="E2247" i="2"/>
  <c r="K2247" i="7" s="1"/>
  <c r="E2248" i="2"/>
  <c r="K2248" i="7" s="1"/>
  <c r="E2249" i="2"/>
  <c r="K2249" i="7" s="1"/>
  <c r="E2250" i="2"/>
  <c r="K2250" i="7" s="1"/>
  <c r="E2251" i="2"/>
  <c r="K2251" i="7" s="1"/>
  <c r="E2252" i="2"/>
  <c r="K2252" i="7" s="1"/>
  <c r="E2253" i="2"/>
  <c r="K2253" i="7" s="1"/>
  <c r="E2254" i="2"/>
  <c r="K2254" i="7" s="1"/>
  <c r="E2255" i="2"/>
  <c r="K2255" i="7" s="1"/>
  <c r="E2256" i="2"/>
  <c r="K2256" i="7" s="1"/>
  <c r="E2257" i="2"/>
  <c r="K2257" i="7" s="1"/>
  <c r="E2258" i="2"/>
  <c r="K2258" i="7" s="1"/>
  <c r="E2259" i="2"/>
  <c r="K2259" i="7" s="1"/>
  <c r="E2260" i="2"/>
  <c r="K2260" i="7" s="1"/>
  <c r="E2261" i="2"/>
  <c r="K2261" i="7" s="1"/>
  <c r="E2262" i="2"/>
  <c r="K2262" i="7" s="1"/>
  <c r="E2263" i="2"/>
  <c r="K2263" i="7" s="1"/>
  <c r="E2264" i="2"/>
  <c r="K2264" i="7" s="1"/>
  <c r="E2265" i="2"/>
  <c r="K2265" i="7" s="1"/>
  <c r="E2266" i="2"/>
  <c r="K2266" i="7" s="1"/>
  <c r="E2267" i="2"/>
  <c r="K2267" i="7" s="1"/>
  <c r="E2268" i="2"/>
  <c r="K2268" i="7" s="1"/>
  <c r="E2269" i="2"/>
  <c r="K2269" i="7" s="1"/>
  <c r="E2270" i="2"/>
  <c r="K2270" i="7" s="1"/>
  <c r="E2271" i="2"/>
  <c r="K2271" i="7" s="1"/>
  <c r="E2272" i="2"/>
  <c r="K2272" i="7" s="1"/>
  <c r="E2273" i="2"/>
  <c r="K2273" i="7" s="1"/>
  <c r="E2274" i="2"/>
  <c r="K2274" i="7" s="1"/>
  <c r="E2275" i="2"/>
  <c r="K2275" i="7" s="1"/>
  <c r="E2276" i="2"/>
  <c r="K2276" i="7" s="1"/>
  <c r="E2277" i="2"/>
  <c r="K2277" i="7" s="1"/>
  <c r="E2278" i="2"/>
  <c r="K2278" i="7" s="1"/>
  <c r="E2279" i="2"/>
  <c r="K2279" i="7" s="1"/>
  <c r="E2280" i="2"/>
  <c r="K2280" i="7" s="1"/>
  <c r="E2281" i="2"/>
  <c r="K2281" i="7" s="1"/>
  <c r="E2282" i="2"/>
  <c r="K2282" i="7" s="1"/>
  <c r="E2283" i="2"/>
  <c r="K2283" i="7" s="1"/>
  <c r="E2284" i="2"/>
  <c r="K2284" i="7" s="1"/>
  <c r="E2285" i="2"/>
  <c r="K2285" i="7" s="1"/>
  <c r="E2286" i="2"/>
  <c r="K2286" i="7" s="1"/>
  <c r="E2287" i="2"/>
  <c r="K2287" i="7" s="1"/>
  <c r="E2288" i="2"/>
  <c r="K2288" i="7" s="1"/>
  <c r="E2289" i="2"/>
  <c r="K2289" i="7" s="1"/>
  <c r="E2290" i="2"/>
  <c r="K2290" i="7" s="1"/>
  <c r="E2291" i="2"/>
  <c r="K2291" i="7" s="1"/>
  <c r="E2292" i="2"/>
  <c r="K2292" i="7" s="1"/>
  <c r="E2293" i="2"/>
  <c r="K2293" i="7" s="1"/>
  <c r="E2294" i="2"/>
  <c r="K2294" i="7" s="1"/>
  <c r="E2295" i="2"/>
  <c r="K2295" i="7" s="1"/>
  <c r="E2296" i="2"/>
  <c r="K2296" i="7" s="1"/>
  <c r="E2297" i="2"/>
  <c r="K2297" i="7" s="1"/>
  <c r="E2298" i="2"/>
  <c r="K2298" i="7" s="1"/>
  <c r="E2299" i="2"/>
  <c r="K2299" i="7" s="1"/>
  <c r="E2300" i="2"/>
  <c r="K2300" i="7" s="1"/>
  <c r="E2301" i="2"/>
  <c r="K2301" i="7" s="1"/>
  <c r="E2302" i="2"/>
  <c r="K2302" i="7" s="1"/>
  <c r="E2303" i="2"/>
  <c r="K2303" i="7" s="1"/>
  <c r="E2304" i="2"/>
  <c r="K2304" i="7" s="1"/>
  <c r="E2305" i="2"/>
  <c r="K2305" i="7" s="1"/>
  <c r="E2306" i="2"/>
  <c r="K2306" i="7" s="1"/>
  <c r="E2307" i="2"/>
  <c r="K2307" i="7" s="1"/>
  <c r="E2308" i="2"/>
  <c r="K2308" i="7" s="1"/>
  <c r="E2309" i="2"/>
  <c r="K2309" i="7" s="1"/>
  <c r="E2310" i="2"/>
  <c r="K2310" i="7" s="1"/>
  <c r="E2311" i="2"/>
  <c r="K2311" i="7" s="1"/>
  <c r="E2312" i="2"/>
  <c r="K2312" i="7" s="1"/>
  <c r="E2313" i="2"/>
  <c r="K2313" i="7" s="1"/>
  <c r="E2314" i="2"/>
  <c r="K2314" i="7" s="1"/>
  <c r="E2315" i="2"/>
  <c r="K2315" i="7" s="1"/>
  <c r="E2316" i="2"/>
  <c r="K2316" i="7" s="1"/>
  <c r="E2317" i="2"/>
  <c r="K2317" i="7" s="1"/>
  <c r="E2318" i="2"/>
  <c r="K2318" i="7" s="1"/>
  <c r="E2319" i="2"/>
  <c r="K2319" i="7" s="1"/>
  <c r="E2320" i="2"/>
  <c r="K2320" i="7" s="1"/>
  <c r="E2321" i="2"/>
  <c r="K2321" i="7" s="1"/>
  <c r="E2322" i="2"/>
  <c r="K2322" i="7" s="1"/>
  <c r="E2323" i="2"/>
  <c r="K2323" i="7" s="1"/>
  <c r="E2324" i="2"/>
  <c r="K2324" i="7" s="1"/>
  <c r="E2325" i="2"/>
  <c r="K2325" i="7" s="1"/>
  <c r="E2326" i="2"/>
  <c r="K2326" i="7" s="1"/>
  <c r="E2327" i="2"/>
  <c r="K2327" i="7" s="1"/>
  <c r="E2328" i="2"/>
  <c r="K2328" i="7" s="1"/>
  <c r="E2329" i="2"/>
  <c r="K2329" i="7" s="1"/>
  <c r="E2330" i="2"/>
  <c r="K2330" i="7" s="1"/>
  <c r="E2331" i="2"/>
  <c r="K2331" i="7" s="1"/>
  <c r="E2332" i="2"/>
  <c r="K2332" i="7" s="1"/>
  <c r="E2333" i="2"/>
  <c r="K2333" i="7" s="1"/>
  <c r="E2334" i="2"/>
  <c r="K2334" i="7" s="1"/>
  <c r="E2335" i="2"/>
  <c r="K2335" i="7" s="1"/>
  <c r="E2336" i="2"/>
  <c r="K2336" i="7" s="1"/>
  <c r="E2" i="2"/>
  <c r="K2" i="7" s="1"/>
  <c r="I3" i="7"/>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H263" i="7"/>
  <c r="H264" i="7"/>
  <c r="H265" i="7"/>
  <c r="H266" i="7"/>
  <c r="H267" i="7"/>
  <c r="H268" i="7"/>
  <c r="H269" i="7"/>
  <c r="H270" i="7"/>
  <c r="H271" i="7"/>
  <c r="H272" i="7"/>
  <c r="H273" i="7"/>
  <c r="H274" i="7"/>
  <c r="H275" i="7"/>
  <c r="H276" i="7"/>
  <c r="H277" i="7"/>
  <c r="H278" i="7"/>
  <c r="H279" i="7"/>
  <c r="H280" i="7"/>
  <c r="H281" i="7"/>
  <c r="H282" i="7"/>
  <c r="H283" i="7"/>
  <c r="H284" i="7"/>
  <c r="H285" i="7"/>
  <c r="H286" i="7"/>
  <c r="H287" i="7"/>
  <c r="H288" i="7"/>
  <c r="H289" i="7"/>
  <c r="H290" i="7"/>
  <c r="H291" i="7"/>
  <c r="H292" i="7"/>
  <c r="H293" i="7"/>
  <c r="H294" i="7"/>
  <c r="H295" i="7"/>
  <c r="H296" i="7"/>
  <c r="H297" i="7"/>
  <c r="H298" i="7"/>
  <c r="H299" i="7"/>
  <c r="H300" i="7"/>
  <c r="H301" i="7"/>
  <c r="H302" i="7"/>
  <c r="H303" i="7"/>
  <c r="H304" i="7"/>
  <c r="H305" i="7"/>
  <c r="H306" i="7"/>
  <c r="H307" i="7"/>
  <c r="H308" i="7"/>
  <c r="H309" i="7"/>
  <c r="H310" i="7"/>
  <c r="H311" i="7"/>
  <c r="H312" i="7"/>
  <c r="H313" i="7"/>
  <c r="H314" i="7"/>
  <c r="H315" i="7"/>
  <c r="H316" i="7"/>
  <c r="H317" i="7"/>
  <c r="H318" i="7"/>
  <c r="H319" i="7"/>
  <c r="H320" i="7"/>
  <c r="H321" i="7"/>
  <c r="H322" i="7"/>
  <c r="H323" i="7"/>
  <c r="H324" i="7"/>
  <c r="H325" i="7"/>
  <c r="H326" i="7"/>
  <c r="H327" i="7"/>
  <c r="H328" i="7"/>
  <c r="H329" i="7"/>
  <c r="H330" i="7"/>
  <c r="H331" i="7"/>
  <c r="H332" i="7"/>
  <c r="H333" i="7"/>
  <c r="H334" i="7"/>
  <c r="H335" i="7"/>
  <c r="H336" i="7"/>
  <c r="H337" i="7"/>
  <c r="H338" i="7"/>
  <c r="H339" i="7"/>
  <c r="H340" i="7"/>
  <c r="H341" i="7"/>
  <c r="H342" i="7"/>
  <c r="H343" i="7"/>
  <c r="H344" i="7"/>
  <c r="H345" i="7"/>
  <c r="H346" i="7"/>
  <c r="H347" i="7"/>
  <c r="H348" i="7"/>
  <c r="H349" i="7"/>
  <c r="H350" i="7"/>
  <c r="H351" i="7"/>
  <c r="H352" i="7"/>
  <c r="H353" i="7"/>
  <c r="H354" i="7"/>
  <c r="H355" i="7"/>
  <c r="H356" i="7"/>
  <c r="H357" i="7"/>
  <c r="H358" i="7"/>
  <c r="H359" i="7"/>
  <c r="H360" i="7"/>
  <c r="H361" i="7"/>
  <c r="H362" i="7"/>
  <c r="H363" i="7"/>
  <c r="H364" i="7"/>
  <c r="H365" i="7"/>
  <c r="H366" i="7"/>
  <c r="H367" i="7"/>
  <c r="H368" i="7"/>
  <c r="H369" i="7"/>
  <c r="H370" i="7"/>
  <c r="H371" i="7"/>
  <c r="H372" i="7"/>
  <c r="H373" i="7"/>
  <c r="H374" i="7"/>
  <c r="H375" i="7"/>
  <c r="H376" i="7"/>
  <c r="H377" i="7"/>
  <c r="H378" i="7"/>
  <c r="H379" i="7"/>
  <c r="H380" i="7"/>
  <c r="H381" i="7"/>
  <c r="H382" i="7"/>
  <c r="H383" i="7"/>
  <c r="H384" i="7"/>
  <c r="H385" i="7"/>
  <c r="H386" i="7"/>
  <c r="H387" i="7"/>
  <c r="H388" i="7"/>
  <c r="H389" i="7"/>
  <c r="H390" i="7"/>
  <c r="H391" i="7"/>
  <c r="H392" i="7"/>
  <c r="H393" i="7"/>
  <c r="H394" i="7"/>
  <c r="H395" i="7"/>
  <c r="H396" i="7"/>
  <c r="H397" i="7"/>
  <c r="H398" i="7"/>
  <c r="H399" i="7"/>
  <c r="H400" i="7"/>
  <c r="H401" i="7"/>
  <c r="H402" i="7"/>
  <c r="H403" i="7"/>
  <c r="H404" i="7"/>
  <c r="H405" i="7"/>
  <c r="H406" i="7"/>
  <c r="H407" i="7"/>
  <c r="H408" i="7"/>
  <c r="H409" i="7"/>
  <c r="H410" i="7"/>
  <c r="H411" i="7"/>
  <c r="H412" i="7"/>
  <c r="H413" i="7"/>
  <c r="H414" i="7"/>
  <c r="H415" i="7"/>
  <c r="H416" i="7"/>
  <c r="H417" i="7"/>
  <c r="H418" i="7"/>
  <c r="H419" i="7"/>
  <c r="H420" i="7"/>
  <c r="H421" i="7"/>
  <c r="H422" i="7"/>
  <c r="H423" i="7"/>
  <c r="H424" i="7"/>
  <c r="H425" i="7"/>
  <c r="H426" i="7"/>
  <c r="H427" i="7"/>
  <c r="H428" i="7"/>
  <c r="H429" i="7"/>
  <c r="H430" i="7"/>
  <c r="H431" i="7"/>
  <c r="H432" i="7"/>
  <c r="H433" i="7"/>
  <c r="H434" i="7"/>
  <c r="H435" i="7"/>
  <c r="H436" i="7"/>
  <c r="H437" i="7"/>
  <c r="H438" i="7"/>
  <c r="H439" i="7"/>
  <c r="H440" i="7"/>
  <c r="H441" i="7"/>
  <c r="H442" i="7"/>
  <c r="H443" i="7"/>
  <c r="H444" i="7"/>
  <c r="H445" i="7"/>
  <c r="H446" i="7"/>
  <c r="H447" i="7"/>
  <c r="H448" i="7"/>
  <c r="H449" i="7"/>
  <c r="H450" i="7"/>
  <c r="H451" i="7"/>
  <c r="H452" i="7"/>
  <c r="H453" i="7"/>
  <c r="H454" i="7"/>
  <c r="H455" i="7"/>
  <c r="H456" i="7"/>
  <c r="H457" i="7"/>
  <c r="H458" i="7"/>
  <c r="H459" i="7"/>
  <c r="H460" i="7"/>
  <c r="H461" i="7"/>
  <c r="H462" i="7"/>
  <c r="H463" i="7"/>
  <c r="H464" i="7"/>
  <c r="H465" i="7"/>
  <c r="H466" i="7"/>
  <c r="H467" i="7"/>
  <c r="H468" i="7"/>
  <c r="H469" i="7"/>
  <c r="H470" i="7"/>
  <c r="H471" i="7"/>
  <c r="H472" i="7"/>
  <c r="H473" i="7"/>
  <c r="H474" i="7"/>
  <c r="H475" i="7"/>
  <c r="H476" i="7"/>
  <c r="H477" i="7"/>
  <c r="H478" i="7"/>
  <c r="H479" i="7"/>
  <c r="H480" i="7"/>
  <c r="H481" i="7"/>
  <c r="H482" i="7"/>
  <c r="H483" i="7"/>
  <c r="H484" i="7"/>
  <c r="H485" i="7"/>
  <c r="H486" i="7"/>
  <c r="H487" i="7"/>
  <c r="H488" i="7"/>
  <c r="H489" i="7"/>
  <c r="H490" i="7"/>
  <c r="H491" i="7"/>
  <c r="H492" i="7"/>
  <c r="H493" i="7"/>
  <c r="H494" i="7"/>
  <c r="H495" i="7"/>
  <c r="H496" i="7"/>
  <c r="H497" i="7"/>
  <c r="H498" i="7"/>
  <c r="H499" i="7"/>
  <c r="H500" i="7"/>
  <c r="H501" i="7"/>
  <c r="H502" i="7"/>
  <c r="H503" i="7"/>
  <c r="H504" i="7"/>
  <c r="H505" i="7"/>
  <c r="H506" i="7"/>
  <c r="H507" i="7"/>
  <c r="H508" i="7"/>
  <c r="H509" i="7"/>
  <c r="H510" i="7"/>
  <c r="H511" i="7"/>
  <c r="H512" i="7"/>
  <c r="H513" i="7"/>
  <c r="H514" i="7"/>
  <c r="H515" i="7"/>
  <c r="H516" i="7"/>
  <c r="H517" i="7"/>
  <c r="H518" i="7"/>
  <c r="H519" i="7"/>
  <c r="H520" i="7"/>
  <c r="H521" i="7"/>
  <c r="H522" i="7"/>
  <c r="H523" i="7"/>
  <c r="H524" i="7"/>
  <c r="H525" i="7"/>
  <c r="H526" i="7"/>
  <c r="H527" i="7"/>
  <c r="H528" i="7"/>
  <c r="H529" i="7"/>
  <c r="H530" i="7"/>
  <c r="H531" i="7"/>
  <c r="H532" i="7"/>
  <c r="H533" i="7"/>
  <c r="H534" i="7"/>
  <c r="H535" i="7"/>
  <c r="H536" i="7"/>
  <c r="H537" i="7"/>
  <c r="H538" i="7"/>
  <c r="H539" i="7"/>
  <c r="H540" i="7"/>
  <c r="H541" i="7"/>
  <c r="H542" i="7"/>
  <c r="H543" i="7"/>
  <c r="H544" i="7"/>
  <c r="H545" i="7"/>
  <c r="H546" i="7"/>
  <c r="H547" i="7"/>
  <c r="H548" i="7"/>
  <c r="H549" i="7"/>
  <c r="H550" i="7"/>
  <c r="H551" i="7"/>
  <c r="H552" i="7"/>
  <c r="H553" i="7"/>
  <c r="H554" i="7"/>
  <c r="H555" i="7"/>
  <c r="H556" i="7"/>
  <c r="H557" i="7"/>
  <c r="H558" i="7"/>
  <c r="H559" i="7"/>
  <c r="H560" i="7"/>
  <c r="H561" i="7"/>
  <c r="H562" i="7"/>
  <c r="H563" i="7"/>
  <c r="H564" i="7"/>
  <c r="H565" i="7"/>
  <c r="H566" i="7"/>
  <c r="H567" i="7"/>
  <c r="H568" i="7"/>
  <c r="H569" i="7"/>
  <c r="H570" i="7"/>
  <c r="H571" i="7"/>
  <c r="H572" i="7"/>
  <c r="H573" i="7"/>
  <c r="H574" i="7"/>
  <c r="H575" i="7"/>
  <c r="H576" i="7"/>
  <c r="H577" i="7"/>
  <c r="H578" i="7"/>
  <c r="H579" i="7"/>
  <c r="H580" i="7"/>
  <c r="H581" i="7"/>
  <c r="H582" i="7"/>
  <c r="H583" i="7"/>
  <c r="H584" i="7"/>
  <c r="H585" i="7"/>
  <c r="H586" i="7"/>
  <c r="H587" i="7"/>
  <c r="H588" i="7"/>
  <c r="H589" i="7"/>
  <c r="H590" i="7"/>
  <c r="H591" i="7"/>
  <c r="H592" i="7"/>
  <c r="H593" i="7"/>
  <c r="H594" i="7"/>
  <c r="H595" i="7"/>
  <c r="H596" i="7"/>
  <c r="H597" i="7"/>
  <c r="H598" i="7"/>
  <c r="H599" i="7"/>
  <c r="H600" i="7"/>
  <c r="H601" i="7"/>
  <c r="H602" i="7"/>
  <c r="H603" i="7"/>
  <c r="H604" i="7"/>
  <c r="H605" i="7"/>
  <c r="H606" i="7"/>
  <c r="H607" i="7"/>
  <c r="H608" i="7"/>
  <c r="H609" i="7"/>
  <c r="H610" i="7"/>
  <c r="H611" i="7"/>
  <c r="H612" i="7"/>
  <c r="H613" i="7"/>
  <c r="H614" i="7"/>
  <c r="H615" i="7"/>
  <c r="H616" i="7"/>
  <c r="H617" i="7"/>
  <c r="H618" i="7"/>
  <c r="H619" i="7"/>
  <c r="H620" i="7"/>
  <c r="H621" i="7"/>
  <c r="H622" i="7"/>
  <c r="H623" i="7"/>
  <c r="H624" i="7"/>
  <c r="H625" i="7"/>
  <c r="H626" i="7"/>
  <c r="H627" i="7"/>
  <c r="H628" i="7"/>
  <c r="H629" i="7"/>
  <c r="H630" i="7"/>
  <c r="H631" i="7"/>
  <c r="H632" i="7"/>
  <c r="H633" i="7"/>
  <c r="H634" i="7"/>
  <c r="H635" i="7"/>
  <c r="H636" i="7"/>
  <c r="H637" i="7"/>
  <c r="H638" i="7"/>
  <c r="H639" i="7"/>
  <c r="H640" i="7"/>
  <c r="H641" i="7"/>
  <c r="H642" i="7"/>
  <c r="H643" i="7"/>
  <c r="H644" i="7"/>
  <c r="H645" i="7"/>
  <c r="H646" i="7"/>
  <c r="H647" i="7"/>
  <c r="H648" i="7"/>
  <c r="H649" i="7"/>
  <c r="H650" i="7"/>
  <c r="H651" i="7"/>
  <c r="H652" i="7"/>
  <c r="H653" i="7"/>
  <c r="H654" i="7"/>
  <c r="H655" i="7"/>
  <c r="H656" i="7"/>
  <c r="H657" i="7"/>
  <c r="H658" i="7"/>
  <c r="H659" i="7"/>
  <c r="H660" i="7"/>
  <c r="H661" i="7"/>
  <c r="H662" i="7"/>
  <c r="H663" i="7"/>
  <c r="H664" i="7"/>
  <c r="H665" i="7"/>
  <c r="H666" i="7"/>
  <c r="H667" i="7"/>
  <c r="H668" i="7"/>
  <c r="H669" i="7"/>
  <c r="H670" i="7"/>
  <c r="H671" i="7"/>
  <c r="H672" i="7"/>
  <c r="H673" i="7"/>
  <c r="H674" i="7"/>
  <c r="H675" i="7"/>
  <c r="H676" i="7"/>
  <c r="H677" i="7"/>
  <c r="H678" i="7"/>
  <c r="H679" i="7"/>
  <c r="H680" i="7"/>
  <c r="H681" i="7"/>
  <c r="H682" i="7"/>
  <c r="H683" i="7"/>
  <c r="H684" i="7"/>
  <c r="H685" i="7"/>
  <c r="H686" i="7"/>
  <c r="H687" i="7"/>
  <c r="H688" i="7"/>
  <c r="H689" i="7"/>
  <c r="H690" i="7"/>
  <c r="H691" i="7"/>
  <c r="H692" i="7"/>
  <c r="H693" i="7"/>
  <c r="H694" i="7"/>
  <c r="H695" i="7"/>
  <c r="H696" i="7"/>
  <c r="H697" i="7"/>
  <c r="H698" i="7"/>
  <c r="H699" i="7"/>
  <c r="H700" i="7"/>
  <c r="H701" i="7"/>
  <c r="H702" i="7"/>
  <c r="H703" i="7"/>
  <c r="H704" i="7"/>
  <c r="H705" i="7"/>
  <c r="H706" i="7"/>
  <c r="H707" i="7"/>
  <c r="H708" i="7"/>
  <c r="H709" i="7"/>
  <c r="H710" i="7"/>
  <c r="H711" i="7"/>
  <c r="H712" i="7"/>
  <c r="H713" i="7"/>
  <c r="H714" i="7"/>
  <c r="H715" i="7"/>
  <c r="H716" i="7"/>
  <c r="H717" i="7"/>
  <c r="H718" i="7"/>
  <c r="H719" i="7"/>
  <c r="H720" i="7"/>
  <c r="H721" i="7"/>
  <c r="H722" i="7"/>
  <c r="H723" i="7"/>
  <c r="H724" i="7"/>
  <c r="H725" i="7"/>
  <c r="H726" i="7"/>
  <c r="H727" i="7"/>
  <c r="H728" i="7"/>
  <c r="H729" i="7"/>
  <c r="H730" i="7"/>
  <c r="H731" i="7"/>
  <c r="H732" i="7"/>
  <c r="H733" i="7"/>
  <c r="H734" i="7"/>
  <c r="H735" i="7"/>
  <c r="H736" i="7"/>
  <c r="H737" i="7"/>
  <c r="H738" i="7"/>
  <c r="H739" i="7"/>
  <c r="H740" i="7"/>
  <c r="H741" i="7"/>
  <c r="H742" i="7"/>
  <c r="H743" i="7"/>
  <c r="H744" i="7"/>
  <c r="H745" i="7"/>
  <c r="H746" i="7"/>
  <c r="H747" i="7"/>
  <c r="H748" i="7"/>
  <c r="H749" i="7"/>
  <c r="H750" i="7"/>
  <c r="H751" i="7"/>
  <c r="H752" i="7"/>
  <c r="H753" i="7"/>
  <c r="H754" i="7"/>
  <c r="H755" i="7"/>
  <c r="H756" i="7"/>
  <c r="H757" i="7"/>
  <c r="H758" i="7"/>
  <c r="H759" i="7"/>
  <c r="H760" i="7"/>
  <c r="H761" i="7"/>
  <c r="H762" i="7"/>
  <c r="H763" i="7"/>
  <c r="H764" i="7"/>
  <c r="H765" i="7"/>
  <c r="H766" i="7"/>
  <c r="H767" i="7"/>
  <c r="H768" i="7"/>
  <c r="H769" i="7"/>
  <c r="H770" i="7"/>
  <c r="H771" i="7"/>
  <c r="H772" i="7"/>
  <c r="H773" i="7"/>
  <c r="H774" i="7"/>
  <c r="H775" i="7"/>
  <c r="H776" i="7"/>
  <c r="H777" i="7"/>
  <c r="H778" i="7"/>
  <c r="H779" i="7"/>
  <c r="H780" i="7"/>
  <c r="H781" i="7"/>
  <c r="H782" i="7"/>
  <c r="H783" i="7"/>
  <c r="H784" i="7"/>
  <c r="H785" i="7"/>
  <c r="H786" i="7"/>
  <c r="H787" i="7"/>
  <c r="H788" i="7"/>
  <c r="H789" i="7"/>
  <c r="H790" i="7"/>
  <c r="H791" i="7"/>
  <c r="H792" i="7"/>
  <c r="H793" i="7"/>
  <c r="H794" i="7"/>
  <c r="H795" i="7"/>
  <c r="H796" i="7"/>
  <c r="H797" i="7"/>
  <c r="H798" i="7"/>
  <c r="H799" i="7"/>
  <c r="H800" i="7"/>
  <c r="H801" i="7"/>
  <c r="H802" i="7"/>
  <c r="H803" i="7"/>
  <c r="H804" i="7"/>
  <c r="H805" i="7"/>
  <c r="H806" i="7"/>
  <c r="H807" i="7"/>
  <c r="H808" i="7"/>
  <c r="H809" i="7"/>
  <c r="H810" i="7"/>
  <c r="H811" i="7"/>
  <c r="H812" i="7"/>
  <c r="H813" i="7"/>
  <c r="H814" i="7"/>
  <c r="H815" i="7"/>
  <c r="H816" i="7"/>
  <c r="H817" i="7"/>
  <c r="H818" i="7"/>
  <c r="H819" i="7"/>
  <c r="H820" i="7"/>
  <c r="H821" i="7"/>
  <c r="H822" i="7"/>
  <c r="H823" i="7"/>
  <c r="H824" i="7"/>
  <c r="H825" i="7"/>
  <c r="H826" i="7"/>
  <c r="H827" i="7"/>
  <c r="H828" i="7"/>
  <c r="H829" i="7"/>
  <c r="H830" i="7"/>
  <c r="H831" i="7"/>
  <c r="H832" i="7"/>
  <c r="H833" i="7"/>
  <c r="H834" i="7"/>
  <c r="H835" i="7"/>
  <c r="H836" i="7"/>
  <c r="H837" i="7"/>
  <c r="H838" i="7"/>
  <c r="H839" i="7"/>
  <c r="H840" i="7"/>
  <c r="H841" i="7"/>
  <c r="H842" i="7"/>
  <c r="H843" i="7"/>
  <c r="H844" i="7"/>
  <c r="H845" i="7"/>
  <c r="H846" i="7"/>
  <c r="H847" i="7"/>
  <c r="H848" i="7"/>
  <c r="H849" i="7"/>
  <c r="H850" i="7"/>
  <c r="H851" i="7"/>
  <c r="H852" i="7"/>
  <c r="H853" i="7"/>
  <c r="H854" i="7"/>
  <c r="H855" i="7"/>
  <c r="H856" i="7"/>
  <c r="H857" i="7"/>
  <c r="H858" i="7"/>
  <c r="H859" i="7"/>
  <c r="H860" i="7"/>
  <c r="H861" i="7"/>
  <c r="H862" i="7"/>
  <c r="H863" i="7"/>
  <c r="H864" i="7"/>
  <c r="H865" i="7"/>
  <c r="H866" i="7"/>
  <c r="H867" i="7"/>
  <c r="H868" i="7"/>
  <c r="H869" i="7"/>
  <c r="H870" i="7"/>
  <c r="H871" i="7"/>
  <c r="H872" i="7"/>
  <c r="H873" i="7"/>
  <c r="H874" i="7"/>
  <c r="H875" i="7"/>
  <c r="H876" i="7"/>
  <c r="H877" i="7"/>
  <c r="H878" i="7"/>
  <c r="H879" i="7"/>
  <c r="H880" i="7"/>
  <c r="H881" i="7"/>
  <c r="H882" i="7"/>
  <c r="H883" i="7"/>
  <c r="H884" i="7"/>
  <c r="H885" i="7"/>
  <c r="H886" i="7"/>
  <c r="H887" i="7"/>
  <c r="H888" i="7"/>
  <c r="H889" i="7"/>
  <c r="H890" i="7"/>
  <c r="H891" i="7"/>
  <c r="H892" i="7"/>
  <c r="H893" i="7"/>
  <c r="H894" i="7"/>
  <c r="H895" i="7"/>
  <c r="H896" i="7"/>
  <c r="H897" i="7"/>
  <c r="H898" i="7"/>
  <c r="H899" i="7"/>
  <c r="H900" i="7"/>
  <c r="H901" i="7"/>
  <c r="H902" i="7"/>
  <c r="H903" i="7"/>
  <c r="H904" i="7"/>
  <c r="H905" i="7"/>
  <c r="H906" i="7"/>
  <c r="H907" i="7"/>
  <c r="H908" i="7"/>
  <c r="H909" i="7"/>
  <c r="H910" i="7"/>
  <c r="H911" i="7"/>
  <c r="H912" i="7"/>
  <c r="H913" i="7"/>
  <c r="H914" i="7"/>
  <c r="H915" i="7"/>
  <c r="H916" i="7"/>
  <c r="H917" i="7"/>
  <c r="H918" i="7"/>
  <c r="H919" i="7"/>
  <c r="H920" i="7"/>
  <c r="H921" i="7"/>
  <c r="H922" i="7"/>
  <c r="H923" i="7"/>
  <c r="H924" i="7"/>
  <c r="H925" i="7"/>
  <c r="H926" i="7"/>
  <c r="H927" i="7"/>
  <c r="H928" i="7"/>
  <c r="H929" i="7"/>
  <c r="H930" i="7"/>
  <c r="H931" i="7"/>
  <c r="H932" i="7"/>
  <c r="H933" i="7"/>
  <c r="H934" i="7"/>
  <c r="H935" i="7"/>
  <c r="H936" i="7"/>
  <c r="H937" i="7"/>
  <c r="H938" i="7"/>
  <c r="H939" i="7"/>
  <c r="H940" i="7"/>
  <c r="H941" i="7"/>
  <c r="H942" i="7"/>
  <c r="H943" i="7"/>
  <c r="H944" i="7"/>
  <c r="H945" i="7"/>
  <c r="H946" i="7"/>
  <c r="H947" i="7"/>
  <c r="H948" i="7"/>
  <c r="H949" i="7"/>
  <c r="H950" i="7"/>
  <c r="H951" i="7"/>
  <c r="H952" i="7"/>
  <c r="H953" i="7"/>
  <c r="H954" i="7"/>
  <c r="H955" i="7"/>
  <c r="H956" i="7"/>
  <c r="H957" i="7"/>
  <c r="H958" i="7"/>
  <c r="H959" i="7"/>
  <c r="H960" i="7"/>
  <c r="H961" i="7"/>
  <c r="H962" i="7"/>
  <c r="H963" i="7"/>
  <c r="H964" i="7"/>
  <c r="H965" i="7"/>
  <c r="H966" i="7"/>
  <c r="H967" i="7"/>
  <c r="H968" i="7"/>
  <c r="H969" i="7"/>
  <c r="H970" i="7"/>
  <c r="H971" i="7"/>
  <c r="H972" i="7"/>
  <c r="H973" i="7"/>
  <c r="H974" i="7"/>
  <c r="H975" i="7"/>
  <c r="H976" i="7"/>
  <c r="H977" i="7"/>
  <c r="H978" i="7"/>
  <c r="H979" i="7"/>
  <c r="H980" i="7"/>
  <c r="H981" i="7"/>
  <c r="H982" i="7"/>
  <c r="H983" i="7"/>
  <c r="H984" i="7"/>
  <c r="H985" i="7"/>
  <c r="H986" i="7"/>
  <c r="H987" i="7"/>
  <c r="H988" i="7"/>
  <c r="H989" i="7"/>
  <c r="H990" i="7"/>
  <c r="H991" i="7"/>
  <c r="H992" i="7"/>
  <c r="H993" i="7"/>
  <c r="H994" i="7"/>
  <c r="H995" i="7"/>
  <c r="H996" i="7"/>
  <c r="H997" i="7"/>
  <c r="H998" i="7"/>
  <c r="H999" i="7"/>
  <c r="H1000" i="7"/>
  <c r="H1001" i="7"/>
  <c r="H1002" i="7"/>
  <c r="H1003" i="7"/>
  <c r="H1004" i="7"/>
  <c r="H1005" i="7"/>
  <c r="H1006" i="7"/>
  <c r="H1007" i="7"/>
  <c r="H1008" i="7"/>
  <c r="H1009" i="7"/>
  <c r="H1010" i="7"/>
  <c r="H1011" i="7"/>
  <c r="H1012" i="7"/>
  <c r="H1013" i="7"/>
  <c r="H1014" i="7"/>
  <c r="H1015" i="7"/>
  <c r="H1016" i="7"/>
  <c r="H1017" i="7"/>
  <c r="H1018" i="7"/>
  <c r="H1019" i="7"/>
  <c r="H1020" i="7"/>
  <c r="H1021" i="7"/>
  <c r="H1022" i="7"/>
  <c r="H1023" i="7"/>
  <c r="H1024" i="7"/>
  <c r="H1025" i="7"/>
  <c r="H1026" i="7"/>
  <c r="H1027" i="7"/>
  <c r="H1028" i="7"/>
  <c r="H1029" i="7"/>
  <c r="H1030" i="7"/>
  <c r="H1031" i="7"/>
  <c r="H1032" i="7"/>
  <c r="H1033" i="7"/>
  <c r="H1034" i="7"/>
  <c r="H1035" i="7"/>
  <c r="H1036" i="7"/>
  <c r="H1037" i="7"/>
  <c r="H1038" i="7"/>
  <c r="H1039" i="7"/>
  <c r="H1040" i="7"/>
  <c r="H1041" i="7"/>
  <c r="H1042" i="7"/>
  <c r="H1043" i="7"/>
  <c r="H1044" i="7"/>
  <c r="H1045" i="7"/>
  <c r="H1046" i="7"/>
  <c r="H1047" i="7"/>
  <c r="H1048" i="7"/>
  <c r="H1049" i="7"/>
  <c r="H1050" i="7"/>
  <c r="H1051" i="7"/>
  <c r="H1052" i="7"/>
  <c r="H1053" i="7"/>
  <c r="H1054" i="7"/>
  <c r="H1055" i="7"/>
  <c r="H1056" i="7"/>
  <c r="H1057" i="7"/>
  <c r="H1058" i="7"/>
  <c r="H1059" i="7"/>
  <c r="H1060" i="7"/>
  <c r="H1061" i="7"/>
  <c r="H1062" i="7"/>
  <c r="H1063" i="7"/>
  <c r="H1064" i="7"/>
  <c r="H1065" i="7"/>
  <c r="H1066" i="7"/>
  <c r="H1067" i="7"/>
  <c r="H1068" i="7"/>
  <c r="H1069" i="7"/>
  <c r="H1070" i="7"/>
  <c r="H1071" i="7"/>
  <c r="H1072" i="7"/>
  <c r="H1073" i="7"/>
  <c r="H1074" i="7"/>
  <c r="H1075" i="7"/>
  <c r="H1076" i="7"/>
  <c r="H1077" i="7"/>
  <c r="H1078" i="7"/>
  <c r="H1079" i="7"/>
  <c r="H1080" i="7"/>
  <c r="H1081" i="7"/>
  <c r="H1082" i="7"/>
  <c r="H1083" i="7"/>
  <c r="H1084" i="7"/>
  <c r="H1085" i="7"/>
  <c r="H1086" i="7"/>
  <c r="H1087" i="7"/>
  <c r="H1088" i="7"/>
  <c r="H1089" i="7"/>
  <c r="H1090" i="7"/>
  <c r="H1091" i="7"/>
  <c r="H1092" i="7"/>
  <c r="H1093" i="7"/>
  <c r="H1094" i="7"/>
  <c r="H1095" i="7"/>
  <c r="H1096" i="7"/>
  <c r="H1097" i="7"/>
  <c r="H1098" i="7"/>
  <c r="H1099" i="7"/>
  <c r="H1100" i="7"/>
  <c r="H1101" i="7"/>
  <c r="H1102" i="7"/>
  <c r="H1103" i="7"/>
  <c r="H1104" i="7"/>
  <c r="H1105" i="7"/>
  <c r="H1106" i="7"/>
  <c r="H1107" i="7"/>
  <c r="H1108" i="7"/>
  <c r="H1109" i="7"/>
  <c r="H1110" i="7"/>
  <c r="H1111" i="7"/>
  <c r="H1112" i="7"/>
  <c r="H1113" i="7"/>
  <c r="H1114" i="7"/>
  <c r="H1115" i="7"/>
  <c r="H1116" i="7"/>
  <c r="H1117" i="7"/>
  <c r="H1118" i="7"/>
  <c r="H1119" i="7"/>
  <c r="H1120" i="7"/>
  <c r="H1121" i="7"/>
  <c r="H1122" i="7"/>
  <c r="H1123" i="7"/>
  <c r="H1124" i="7"/>
  <c r="H1125" i="7"/>
  <c r="H1126" i="7"/>
  <c r="H1127" i="7"/>
  <c r="H1128" i="7"/>
  <c r="H1129" i="7"/>
  <c r="H1130" i="7"/>
  <c r="H1131" i="7"/>
  <c r="H1132" i="7"/>
  <c r="H1133" i="7"/>
  <c r="H1134" i="7"/>
  <c r="H1135" i="7"/>
  <c r="H1136" i="7"/>
  <c r="H1137" i="7"/>
  <c r="H1138" i="7"/>
  <c r="H1139" i="7"/>
  <c r="H1140" i="7"/>
  <c r="H1141" i="7"/>
  <c r="H1142" i="7"/>
  <c r="H1143" i="7"/>
  <c r="H1144" i="7"/>
  <c r="H1145" i="7"/>
  <c r="H1146" i="7"/>
  <c r="H1147" i="7"/>
  <c r="H1148" i="7"/>
  <c r="H1149" i="7"/>
  <c r="H1150" i="7"/>
  <c r="H1151" i="7"/>
  <c r="H1152" i="7"/>
  <c r="H1153" i="7"/>
  <c r="H1154" i="7"/>
  <c r="H1155" i="7"/>
  <c r="H1156" i="7"/>
  <c r="H1157" i="7"/>
  <c r="H1158" i="7"/>
  <c r="H1159" i="7"/>
  <c r="H1160" i="7"/>
  <c r="H1161" i="7"/>
  <c r="H1162" i="7"/>
  <c r="H1163" i="7"/>
  <c r="H1164" i="7"/>
  <c r="H1165" i="7"/>
  <c r="H1166" i="7"/>
  <c r="H1167" i="7"/>
  <c r="H1168" i="7"/>
  <c r="H1169" i="7"/>
  <c r="H1170" i="7"/>
  <c r="H1171" i="7"/>
  <c r="H1172" i="7"/>
  <c r="H1173" i="7"/>
  <c r="H1174" i="7"/>
  <c r="H1175" i="7"/>
  <c r="H1176" i="7"/>
  <c r="H1177" i="7"/>
  <c r="H1178" i="7"/>
  <c r="H1179" i="7"/>
  <c r="H1180" i="7"/>
  <c r="H1181" i="7"/>
  <c r="H1182" i="7"/>
  <c r="H1183" i="7"/>
  <c r="H1184" i="7"/>
  <c r="H1185" i="7"/>
  <c r="H1186" i="7"/>
  <c r="H1187" i="7"/>
  <c r="H1188" i="7"/>
  <c r="H1189" i="7"/>
  <c r="H1190" i="7"/>
  <c r="H1191" i="7"/>
  <c r="H1192" i="7"/>
  <c r="H1193" i="7"/>
  <c r="H1194" i="7"/>
  <c r="H1195" i="7"/>
  <c r="H1196" i="7"/>
  <c r="H1197" i="7"/>
  <c r="H1198" i="7"/>
  <c r="H1199" i="7"/>
  <c r="H1200" i="7"/>
  <c r="H1201" i="7"/>
  <c r="H1202" i="7"/>
  <c r="H1203" i="7"/>
  <c r="H1204" i="7"/>
  <c r="H1205" i="7"/>
  <c r="H1206" i="7"/>
  <c r="H1207" i="7"/>
  <c r="H1208" i="7"/>
  <c r="H1209" i="7"/>
  <c r="H1210" i="7"/>
  <c r="H1211" i="7"/>
  <c r="H1212" i="7"/>
  <c r="H1213" i="7"/>
  <c r="H1214" i="7"/>
  <c r="H1215" i="7"/>
  <c r="H1216" i="7"/>
  <c r="H1217" i="7"/>
  <c r="H1218" i="7"/>
  <c r="H1219" i="7"/>
  <c r="H1220" i="7"/>
  <c r="H1221" i="7"/>
  <c r="H1222" i="7"/>
  <c r="H1223" i="7"/>
  <c r="H1224" i="7"/>
  <c r="H1225" i="7"/>
  <c r="H1226" i="7"/>
  <c r="H1227" i="7"/>
  <c r="H1228" i="7"/>
  <c r="H1229" i="7"/>
  <c r="H1230" i="7"/>
  <c r="H1231" i="7"/>
  <c r="H1232" i="7"/>
  <c r="H1233" i="7"/>
  <c r="H1234" i="7"/>
  <c r="H1235" i="7"/>
  <c r="H1236" i="7"/>
  <c r="H1237" i="7"/>
  <c r="H1238" i="7"/>
  <c r="H1239" i="7"/>
  <c r="H1240" i="7"/>
  <c r="H1241" i="7"/>
  <c r="H1242" i="7"/>
  <c r="H1243" i="7"/>
  <c r="H1244" i="7"/>
  <c r="H1245" i="7"/>
  <c r="H1246" i="7"/>
  <c r="H1247" i="7"/>
  <c r="H1248" i="7"/>
  <c r="H1249" i="7"/>
  <c r="H1250" i="7"/>
  <c r="H1251" i="7"/>
  <c r="H1252" i="7"/>
  <c r="H1253" i="7"/>
  <c r="H1254" i="7"/>
  <c r="H1255" i="7"/>
  <c r="H1256" i="7"/>
  <c r="H1257" i="7"/>
  <c r="H1258" i="7"/>
  <c r="H1259" i="7"/>
  <c r="H1260" i="7"/>
  <c r="H1261" i="7"/>
  <c r="H1262" i="7"/>
  <c r="H1263" i="7"/>
  <c r="H1264" i="7"/>
  <c r="H1265" i="7"/>
  <c r="H1266" i="7"/>
  <c r="H1267" i="7"/>
  <c r="H1268" i="7"/>
  <c r="H1269" i="7"/>
  <c r="H1270" i="7"/>
  <c r="H1271" i="7"/>
  <c r="H1272" i="7"/>
  <c r="H1273" i="7"/>
  <c r="H1274" i="7"/>
  <c r="H1275" i="7"/>
  <c r="H1276" i="7"/>
  <c r="H1277" i="7"/>
  <c r="H1278" i="7"/>
  <c r="H1279" i="7"/>
  <c r="H1280" i="7"/>
  <c r="H1281" i="7"/>
  <c r="H1282" i="7"/>
  <c r="H1283" i="7"/>
  <c r="H1284" i="7"/>
  <c r="H1285" i="7"/>
  <c r="H1286" i="7"/>
  <c r="H1287" i="7"/>
  <c r="H1288" i="7"/>
  <c r="H1289" i="7"/>
  <c r="H1290" i="7"/>
  <c r="H1291" i="7"/>
  <c r="H1292" i="7"/>
  <c r="H1293" i="7"/>
  <c r="H1294" i="7"/>
  <c r="H1295" i="7"/>
  <c r="H1296" i="7"/>
  <c r="H1297" i="7"/>
  <c r="H1298" i="7"/>
  <c r="H1299" i="7"/>
  <c r="H1300" i="7"/>
  <c r="H1301" i="7"/>
  <c r="H1302" i="7"/>
  <c r="H1303" i="7"/>
  <c r="H1304" i="7"/>
  <c r="H1305" i="7"/>
  <c r="H1306" i="7"/>
  <c r="H1307" i="7"/>
  <c r="H1308" i="7"/>
  <c r="H1309" i="7"/>
  <c r="H1310" i="7"/>
  <c r="H1311" i="7"/>
  <c r="H1312" i="7"/>
  <c r="H1313" i="7"/>
  <c r="H1314" i="7"/>
  <c r="H1315" i="7"/>
  <c r="H1316" i="7"/>
  <c r="H1317" i="7"/>
  <c r="H1318" i="7"/>
  <c r="H1319" i="7"/>
  <c r="H1320" i="7"/>
  <c r="H1321" i="7"/>
  <c r="H1322" i="7"/>
  <c r="H1323" i="7"/>
  <c r="H1324" i="7"/>
  <c r="H1325" i="7"/>
  <c r="H1326" i="7"/>
  <c r="H1327" i="7"/>
  <c r="H1328" i="7"/>
  <c r="H1329" i="7"/>
  <c r="H1330" i="7"/>
  <c r="H1331" i="7"/>
  <c r="H1332" i="7"/>
  <c r="H1333" i="7"/>
  <c r="H1334" i="7"/>
  <c r="H1335" i="7"/>
  <c r="H1336" i="7"/>
  <c r="H1337" i="7"/>
  <c r="H1338" i="7"/>
  <c r="H1339" i="7"/>
  <c r="H1340" i="7"/>
  <c r="H1341" i="7"/>
  <c r="H1342" i="7"/>
  <c r="H1343" i="7"/>
  <c r="H1344" i="7"/>
  <c r="H1345" i="7"/>
  <c r="H1346" i="7"/>
  <c r="H1347" i="7"/>
  <c r="H1348" i="7"/>
  <c r="H1349" i="7"/>
  <c r="H1350" i="7"/>
  <c r="H1351" i="7"/>
  <c r="H1352" i="7"/>
  <c r="H1353" i="7"/>
  <c r="H1354" i="7"/>
  <c r="H1355" i="7"/>
  <c r="H1356" i="7"/>
  <c r="H1357" i="7"/>
  <c r="H1358" i="7"/>
  <c r="H1359" i="7"/>
  <c r="H1360" i="7"/>
  <c r="H1361" i="7"/>
  <c r="H1362" i="7"/>
  <c r="H1363" i="7"/>
  <c r="H1364" i="7"/>
  <c r="H1365" i="7"/>
  <c r="H1366" i="7"/>
  <c r="H1367" i="7"/>
  <c r="H1368" i="7"/>
  <c r="H1369" i="7"/>
  <c r="H1370" i="7"/>
  <c r="H1371" i="7"/>
  <c r="H1372" i="7"/>
  <c r="H1373" i="7"/>
  <c r="H1374" i="7"/>
  <c r="H1375" i="7"/>
  <c r="H1376" i="7"/>
  <c r="H1377" i="7"/>
  <c r="H1378" i="7"/>
  <c r="H1379" i="7"/>
  <c r="H1380" i="7"/>
  <c r="H1381" i="7"/>
  <c r="H1382" i="7"/>
  <c r="H1383" i="7"/>
  <c r="H1384" i="7"/>
  <c r="H1385" i="7"/>
  <c r="H1386" i="7"/>
  <c r="H1387" i="7"/>
  <c r="H1388" i="7"/>
  <c r="H1389" i="7"/>
  <c r="H1390" i="7"/>
  <c r="H1391" i="7"/>
  <c r="H1392" i="7"/>
  <c r="H1393" i="7"/>
  <c r="H1394" i="7"/>
  <c r="H1395" i="7"/>
  <c r="H1396" i="7"/>
  <c r="H1397" i="7"/>
  <c r="H1398" i="7"/>
  <c r="H1399" i="7"/>
  <c r="H1400" i="7"/>
  <c r="H1401" i="7"/>
  <c r="H1402" i="7"/>
  <c r="H1403" i="7"/>
  <c r="H1404" i="7"/>
  <c r="H1405" i="7"/>
  <c r="H1406" i="7"/>
  <c r="H1407" i="7"/>
  <c r="H1408" i="7"/>
  <c r="H1409" i="7"/>
  <c r="H1410" i="7"/>
  <c r="H1411" i="7"/>
  <c r="H1412" i="7"/>
  <c r="H1413" i="7"/>
  <c r="H1414" i="7"/>
  <c r="H1415" i="7"/>
  <c r="H1416" i="7"/>
  <c r="H1417" i="7"/>
  <c r="H1418" i="7"/>
  <c r="H1419" i="7"/>
  <c r="H1420" i="7"/>
  <c r="H1421" i="7"/>
  <c r="H1422" i="7"/>
  <c r="H1423" i="7"/>
  <c r="H1424" i="7"/>
  <c r="H1425" i="7"/>
  <c r="H1426" i="7"/>
  <c r="H1427" i="7"/>
  <c r="H1428" i="7"/>
  <c r="H1429" i="7"/>
  <c r="H1430" i="7"/>
  <c r="H1431" i="7"/>
  <c r="H1432" i="7"/>
  <c r="H1433" i="7"/>
  <c r="H1434" i="7"/>
  <c r="H1435" i="7"/>
  <c r="H1436" i="7"/>
  <c r="H1437" i="7"/>
  <c r="H1438" i="7"/>
  <c r="H1439" i="7"/>
  <c r="H1440" i="7"/>
  <c r="H1441" i="7"/>
  <c r="H1442" i="7"/>
  <c r="H1443" i="7"/>
  <c r="H1444" i="7"/>
  <c r="H1445" i="7"/>
  <c r="H1446" i="7"/>
  <c r="H1447" i="7"/>
  <c r="H1448" i="7"/>
  <c r="H1449" i="7"/>
  <c r="H1450" i="7"/>
  <c r="H1451" i="7"/>
  <c r="H1452" i="7"/>
  <c r="H1453" i="7"/>
  <c r="H1454" i="7"/>
  <c r="H1455" i="7"/>
  <c r="H1456" i="7"/>
  <c r="H1457" i="7"/>
  <c r="H1458" i="7"/>
  <c r="H1459" i="7"/>
  <c r="H1460" i="7"/>
  <c r="H1461" i="7"/>
  <c r="H1462" i="7"/>
  <c r="H1463" i="7"/>
  <c r="H1464" i="7"/>
  <c r="H1465" i="7"/>
  <c r="H1466" i="7"/>
  <c r="H1467" i="7"/>
  <c r="H1468" i="7"/>
  <c r="H1469" i="7"/>
  <c r="H1470" i="7"/>
  <c r="H1471" i="7"/>
  <c r="H1472" i="7"/>
  <c r="H1473" i="7"/>
  <c r="H1474" i="7"/>
  <c r="H1475" i="7"/>
  <c r="H1476" i="7"/>
  <c r="H1477" i="7"/>
  <c r="H1478" i="7"/>
  <c r="H1479" i="7"/>
  <c r="H1480" i="7"/>
  <c r="H1481" i="7"/>
  <c r="H1482" i="7"/>
  <c r="H1483" i="7"/>
  <c r="H1484" i="7"/>
  <c r="H1485" i="7"/>
  <c r="H1486" i="7"/>
  <c r="H1487" i="7"/>
  <c r="H1488" i="7"/>
  <c r="H1489" i="7"/>
  <c r="H1490" i="7"/>
  <c r="H1491" i="7"/>
  <c r="H1492" i="7"/>
  <c r="H1493" i="7"/>
  <c r="H1494" i="7"/>
  <c r="H1495" i="7"/>
  <c r="H1496" i="7"/>
  <c r="H1497" i="7"/>
  <c r="H1498" i="7"/>
  <c r="H1499" i="7"/>
  <c r="H1500" i="7"/>
  <c r="H1501" i="7"/>
  <c r="H1502" i="7"/>
  <c r="H1503" i="7"/>
  <c r="H1504" i="7"/>
  <c r="H1505" i="7"/>
  <c r="H1506" i="7"/>
  <c r="H1507" i="7"/>
  <c r="H1508" i="7"/>
  <c r="H1509" i="7"/>
  <c r="H1510" i="7"/>
  <c r="H1511" i="7"/>
  <c r="H1512" i="7"/>
  <c r="H1513" i="7"/>
  <c r="H1514" i="7"/>
  <c r="H1515" i="7"/>
  <c r="H1516" i="7"/>
  <c r="H1517" i="7"/>
  <c r="H1518" i="7"/>
  <c r="H1519" i="7"/>
  <c r="H1520" i="7"/>
  <c r="H1521" i="7"/>
  <c r="H1522" i="7"/>
  <c r="H1523" i="7"/>
  <c r="H1524" i="7"/>
  <c r="H1525" i="7"/>
  <c r="H1526" i="7"/>
  <c r="H1527" i="7"/>
  <c r="H1528" i="7"/>
  <c r="H1529" i="7"/>
  <c r="H1530" i="7"/>
  <c r="H1531" i="7"/>
  <c r="H1532" i="7"/>
  <c r="H1533" i="7"/>
  <c r="H1534" i="7"/>
  <c r="H1535" i="7"/>
  <c r="H1536" i="7"/>
  <c r="H1537" i="7"/>
  <c r="H1538" i="7"/>
  <c r="H1539" i="7"/>
  <c r="H1540" i="7"/>
  <c r="H1541" i="7"/>
  <c r="H1542" i="7"/>
  <c r="H1543" i="7"/>
  <c r="H1544" i="7"/>
  <c r="H1545" i="7"/>
  <c r="H1546" i="7"/>
  <c r="H1547" i="7"/>
  <c r="H1548" i="7"/>
  <c r="H1549" i="7"/>
  <c r="H1550" i="7"/>
  <c r="H1551" i="7"/>
  <c r="H1552" i="7"/>
  <c r="H1553" i="7"/>
  <c r="H1554" i="7"/>
  <c r="H1555" i="7"/>
  <c r="H1556" i="7"/>
  <c r="H1557" i="7"/>
  <c r="H1558" i="7"/>
  <c r="H1559" i="7"/>
  <c r="H1560" i="7"/>
  <c r="H1561" i="7"/>
  <c r="H1562" i="7"/>
  <c r="H1563" i="7"/>
  <c r="H1564" i="7"/>
  <c r="H1565" i="7"/>
  <c r="H1566" i="7"/>
  <c r="H1567" i="7"/>
  <c r="H1568" i="7"/>
  <c r="H1569" i="7"/>
  <c r="H1570" i="7"/>
  <c r="H1571" i="7"/>
  <c r="H1572" i="7"/>
  <c r="H1573" i="7"/>
  <c r="H1574" i="7"/>
  <c r="H1575" i="7"/>
  <c r="H1576" i="7"/>
  <c r="H1577" i="7"/>
  <c r="H1578" i="7"/>
  <c r="H1579" i="7"/>
  <c r="H1580" i="7"/>
  <c r="H1581" i="7"/>
  <c r="H1582" i="7"/>
  <c r="H1583" i="7"/>
  <c r="H1584" i="7"/>
  <c r="H1585" i="7"/>
  <c r="H1586" i="7"/>
  <c r="H1587" i="7"/>
  <c r="H1588" i="7"/>
  <c r="H1589" i="7"/>
  <c r="H1590" i="7"/>
  <c r="H1591" i="7"/>
  <c r="H1592" i="7"/>
  <c r="H1593" i="7"/>
  <c r="H1594" i="7"/>
  <c r="H1595" i="7"/>
  <c r="H1596" i="7"/>
  <c r="H1597" i="7"/>
  <c r="H1598" i="7"/>
  <c r="H1599" i="7"/>
  <c r="H1600" i="7"/>
  <c r="H1601" i="7"/>
  <c r="H1602" i="7"/>
  <c r="H1603" i="7"/>
  <c r="H1604" i="7"/>
  <c r="H1605" i="7"/>
  <c r="H1606" i="7"/>
  <c r="H1607" i="7"/>
  <c r="H1608" i="7"/>
  <c r="H1609" i="7"/>
  <c r="H1610" i="7"/>
  <c r="H1611" i="7"/>
  <c r="H1612" i="7"/>
  <c r="H1613" i="7"/>
  <c r="H1614" i="7"/>
  <c r="H1615" i="7"/>
  <c r="H1616" i="7"/>
  <c r="H1617" i="7"/>
  <c r="H1618" i="7"/>
  <c r="H1619" i="7"/>
  <c r="H1620" i="7"/>
  <c r="H1621" i="7"/>
  <c r="H1622" i="7"/>
  <c r="H1623" i="7"/>
  <c r="H1624" i="7"/>
  <c r="H1625"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H2001" i="7"/>
  <c r="H2002" i="7"/>
  <c r="H2003" i="7"/>
  <c r="H2004" i="7"/>
  <c r="H2005" i="7"/>
  <c r="H2006" i="7"/>
  <c r="H2007" i="7"/>
  <c r="H2008" i="7"/>
  <c r="H2009" i="7"/>
  <c r="H2010" i="7"/>
  <c r="H2011" i="7"/>
  <c r="H2012" i="7"/>
  <c r="H2013" i="7"/>
  <c r="H2014" i="7"/>
  <c r="H2015" i="7"/>
  <c r="H2016" i="7"/>
  <c r="H2017" i="7"/>
  <c r="H2018" i="7"/>
  <c r="H2019" i="7"/>
  <c r="H2020" i="7"/>
  <c r="H2021" i="7"/>
  <c r="H2022" i="7"/>
  <c r="H2023" i="7"/>
  <c r="H2024" i="7"/>
  <c r="H2025" i="7"/>
  <c r="H2026" i="7"/>
  <c r="H2027" i="7"/>
  <c r="H2028" i="7"/>
  <c r="H2029" i="7"/>
  <c r="H2030" i="7"/>
  <c r="H2031" i="7"/>
  <c r="H2032" i="7"/>
  <c r="H2033" i="7"/>
  <c r="H2034" i="7"/>
  <c r="H2035" i="7"/>
  <c r="H2036" i="7"/>
  <c r="H2037" i="7"/>
  <c r="H2038" i="7"/>
  <c r="H2039" i="7"/>
  <c r="H2040" i="7"/>
  <c r="H2041" i="7"/>
  <c r="H2042" i="7"/>
  <c r="H2043" i="7"/>
  <c r="H2044" i="7"/>
  <c r="H2045" i="7"/>
  <c r="H2046" i="7"/>
  <c r="H2047" i="7"/>
  <c r="H2048" i="7"/>
  <c r="H2049" i="7"/>
  <c r="H2050" i="7"/>
  <c r="H2051" i="7"/>
  <c r="H2052" i="7"/>
  <c r="H2053" i="7"/>
  <c r="H2054" i="7"/>
  <c r="H2055" i="7"/>
  <c r="H2056" i="7"/>
  <c r="H2057" i="7"/>
  <c r="H2058" i="7"/>
  <c r="H2059" i="7"/>
  <c r="H2060" i="7"/>
  <c r="H2061" i="7"/>
  <c r="H2062" i="7"/>
  <c r="H2063" i="7"/>
  <c r="H2064" i="7"/>
  <c r="H2065" i="7"/>
  <c r="H2066" i="7"/>
  <c r="H2067" i="7"/>
  <c r="H2068" i="7"/>
  <c r="H2069" i="7"/>
  <c r="H2070" i="7"/>
  <c r="H2071" i="7"/>
  <c r="H2072" i="7"/>
  <c r="H2073" i="7"/>
  <c r="H2074" i="7"/>
  <c r="H2075" i="7"/>
  <c r="H2076" i="7"/>
  <c r="H2077" i="7"/>
  <c r="H2078" i="7"/>
  <c r="H2079" i="7"/>
  <c r="H2080" i="7"/>
  <c r="H2081" i="7"/>
  <c r="H2082" i="7"/>
  <c r="H2083" i="7"/>
  <c r="H2084" i="7"/>
  <c r="H2085" i="7"/>
  <c r="H2086" i="7"/>
  <c r="H2087" i="7"/>
  <c r="H2088" i="7"/>
  <c r="H2089" i="7"/>
  <c r="H2090" i="7"/>
  <c r="H2091" i="7"/>
  <c r="H2092" i="7"/>
  <c r="H2093" i="7"/>
  <c r="H2094" i="7"/>
  <c r="H2095" i="7"/>
  <c r="H2096" i="7"/>
  <c r="H2097" i="7"/>
  <c r="H2098" i="7"/>
  <c r="H2099" i="7"/>
  <c r="H2100" i="7"/>
  <c r="H2101" i="7"/>
  <c r="H2102" i="7"/>
  <c r="H2103" i="7"/>
  <c r="H2104" i="7"/>
  <c r="H2105" i="7"/>
  <c r="H2106" i="7"/>
  <c r="H2107" i="7"/>
  <c r="H2108" i="7"/>
  <c r="H2109" i="7"/>
  <c r="H2110" i="7"/>
  <c r="H2111" i="7"/>
  <c r="H2112" i="7"/>
  <c r="H2113" i="7"/>
  <c r="H2114" i="7"/>
  <c r="H2115" i="7"/>
  <c r="H2116" i="7"/>
  <c r="H2117" i="7"/>
  <c r="H2118" i="7"/>
  <c r="H2119" i="7"/>
  <c r="H2120" i="7"/>
  <c r="H2121" i="7"/>
  <c r="H2122" i="7"/>
  <c r="H2123" i="7"/>
  <c r="H2124" i="7"/>
  <c r="H2125" i="7"/>
  <c r="H2126" i="7"/>
  <c r="H2127" i="7"/>
  <c r="H2128" i="7"/>
  <c r="H2129" i="7"/>
  <c r="H2130" i="7"/>
  <c r="H2131" i="7"/>
  <c r="H2132" i="7"/>
  <c r="H2133" i="7"/>
  <c r="H2134" i="7"/>
  <c r="H2135" i="7"/>
  <c r="H2136" i="7"/>
  <c r="H2137" i="7"/>
  <c r="H2138" i="7"/>
  <c r="H2139" i="7"/>
  <c r="H2140" i="7"/>
  <c r="H2141" i="7"/>
  <c r="H2142" i="7"/>
  <c r="H2143" i="7"/>
  <c r="H2144" i="7"/>
  <c r="H2145" i="7"/>
  <c r="H2146" i="7"/>
  <c r="H2147" i="7"/>
  <c r="H2148" i="7"/>
  <c r="H2149" i="7"/>
  <c r="H2150" i="7"/>
  <c r="H2151" i="7"/>
  <c r="H2152" i="7"/>
  <c r="H2153" i="7"/>
  <c r="H2154" i="7"/>
  <c r="H2155" i="7"/>
  <c r="H2156" i="7"/>
  <c r="H2157" i="7"/>
  <c r="H2158" i="7"/>
  <c r="H2159" i="7"/>
  <c r="H2160" i="7"/>
  <c r="H2161" i="7"/>
  <c r="H2162" i="7"/>
  <c r="H2163" i="7"/>
  <c r="H2164" i="7"/>
  <c r="H2165" i="7"/>
  <c r="H2166" i="7"/>
  <c r="H2167" i="7"/>
  <c r="H2168" i="7"/>
  <c r="H2169" i="7"/>
  <c r="H2170" i="7"/>
  <c r="H2171" i="7"/>
  <c r="H2172" i="7"/>
  <c r="H2173" i="7"/>
  <c r="H2174" i="7"/>
  <c r="H2175" i="7"/>
  <c r="H2176" i="7"/>
  <c r="H2177" i="7"/>
  <c r="H2178" i="7"/>
  <c r="H2179" i="7"/>
  <c r="H2180" i="7"/>
  <c r="H2181" i="7"/>
  <c r="H2182" i="7"/>
  <c r="H2183" i="7"/>
  <c r="H2184" i="7"/>
  <c r="H2185" i="7"/>
  <c r="H2186" i="7"/>
  <c r="H2187" i="7"/>
  <c r="H2188" i="7"/>
  <c r="H2189" i="7"/>
  <c r="H2190" i="7"/>
  <c r="H2191" i="7"/>
  <c r="H2192" i="7"/>
  <c r="H2193" i="7"/>
  <c r="H2194" i="7"/>
  <c r="H2195" i="7"/>
  <c r="H2196" i="7"/>
  <c r="H2197" i="7"/>
  <c r="H2198" i="7"/>
  <c r="H2199" i="7"/>
  <c r="H2200" i="7"/>
  <c r="H2201" i="7"/>
  <c r="H2202" i="7"/>
  <c r="H2203" i="7"/>
  <c r="H2204" i="7"/>
  <c r="H2205" i="7"/>
  <c r="H2206" i="7"/>
  <c r="H2207" i="7"/>
  <c r="H2208" i="7"/>
  <c r="H2209" i="7"/>
  <c r="H2210" i="7"/>
  <c r="H2211" i="7"/>
  <c r="H2212" i="7"/>
  <c r="H2213" i="7"/>
  <c r="H2214" i="7"/>
  <c r="H2215" i="7"/>
  <c r="H2216" i="7"/>
  <c r="H2217" i="7"/>
  <c r="H2218" i="7"/>
  <c r="H2219" i="7"/>
  <c r="H2220" i="7"/>
  <c r="H2221" i="7"/>
  <c r="H2222" i="7"/>
  <c r="H2223" i="7"/>
  <c r="H2224" i="7"/>
  <c r="H2225" i="7"/>
  <c r="H2226" i="7"/>
  <c r="H2227" i="7"/>
  <c r="H2228" i="7"/>
  <c r="H2229" i="7"/>
  <c r="H2230" i="7"/>
  <c r="H2231" i="7"/>
  <c r="H2232" i="7"/>
  <c r="H2233" i="7"/>
  <c r="H2234" i="7"/>
  <c r="H2235" i="7"/>
  <c r="H2236" i="7"/>
  <c r="H2237" i="7"/>
  <c r="H2238" i="7"/>
  <c r="H2239" i="7"/>
  <c r="H2240" i="7"/>
  <c r="H2241" i="7"/>
  <c r="H2242" i="7"/>
  <c r="H2243" i="7"/>
  <c r="H2244" i="7"/>
  <c r="H2245" i="7"/>
  <c r="H2246" i="7"/>
  <c r="H2247" i="7"/>
  <c r="H2248" i="7"/>
  <c r="H2249" i="7"/>
  <c r="H2250" i="7"/>
  <c r="H2251" i="7"/>
  <c r="H2252" i="7"/>
  <c r="H2253" i="7"/>
  <c r="H2254" i="7"/>
  <c r="H2255" i="7"/>
  <c r="H2256" i="7"/>
  <c r="H2257" i="7"/>
  <c r="H2258" i="7"/>
  <c r="H2259" i="7"/>
  <c r="H2260" i="7"/>
  <c r="H2261" i="7"/>
  <c r="H2262" i="7"/>
  <c r="H2263" i="7"/>
  <c r="H2264" i="7"/>
  <c r="H2265" i="7"/>
  <c r="H2266" i="7"/>
  <c r="H2267" i="7"/>
  <c r="H2268" i="7"/>
  <c r="H2269" i="7"/>
  <c r="H2270" i="7"/>
  <c r="H2271" i="7"/>
  <c r="H2272" i="7"/>
  <c r="H2273" i="7"/>
  <c r="H2274" i="7"/>
  <c r="H2275" i="7"/>
  <c r="H2276" i="7"/>
  <c r="H2277" i="7"/>
  <c r="H2278" i="7"/>
  <c r="H2279" i="7"/>
  <c r="H2280" i="7"/>
  <c r="H2281" i="7"/>
  <c r="H2282" i="7"/>
  <c r="H2283" i="7"/>
  <c r="H2284" i="7"/>
  <c r="H2285" i="7"/>
  <c r="H2286" i="7"/>
  <c r="H2287" i="7"/>
  <c r="H2288" i="7"/>
  <c r="H2289" i="7"/>
  <c r="H2290" i="7"/>
  <c r="H2291" i="7"/>
  <c r="H2292" i="7"/>
  <c r="H2293" i="7"/>
  <c r="H2294" i="7"/>
  <c r="H2295" i="7"/>
  <c r="H2296" i="7"/>
  <c r="H2297" i="7"/>
  <c r="H2298" i="7"/>
  <c r="H2299" i="7"/>
  <c r="H2300" i="7"/>
  <c r="H2301" i="7"/>
  <c r="H2302" i="7"/>
  <c r="H2303" i="7"/>
  <c r="H2304" i="7"/>
  <c r="H2305" i="7"/>
  <c r="H2306" i="7"/>
  <c r="H2307" i="7"/>
  <c r="H2308" i="7"/>
  <c r="H2309" i="7"/>
  <c r="H2310" i="7"/>
  <c r="H2311" i="7"/>
  <c r="H2312" i="7"/>
  <c r="H2313" i="7"/>
  <c r="H2314" i="7"/>
  <c r="H2315" i="7"/>
  <c r="H2316" i="7"/>
  <c r="H2317" i="7"/>
  <c r="H2318" i="7"/>
  <c r="H2319" i="7"/>
  <c r="H2320" i="7"/>
  <c r="H2321" i="7"/>
  <c r="H2322" i="7"/>
  <c r="H2323" i="7"/>
  <c r="H2324" i="7"/>
  <c r="H2325" i="7"/>
  <c r="H2326" i="7"/>
  <c r="H2327" i="7"/>
  <c r="H2328" i="7"/>
  <c r="H2329" i="7"/>
  <c r="H2330" i="7"/>
  <c r="H2331" i="7"/>
  <c r="H2332" i="7"/>
  <c r="H2333" i="7"/>
  <c r="H2334" i="7"/>
  <c r="H2335" i="7"/>
  <c r="H2336" i="7"/>
  <c r="H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489" i="7"/>
  <c r="G490" i="7"/>
  <c r="G491" i="7"/>
  <c r="G492" i="7"/>
  <c r="G493" i="7"/>
  <c r="G494" i="7"/>
  <c r="G495" i="7"/>
  <c r="G496" i="7"/>
  <c r="G497" i="7"/>
  <c r="G498" i="7"/>
  <c r="G499" i="7"/>
  <c r="G500" i="7"/>
  <c r="G501" i="7"/>
  <c r="G502" i="7"/>
  <c r="G503" i="7"/>
  <c r="G504" i="7"/>
  <c r="G505" i="7"/>
  <c r="G506" i="7"/>
  <c r="G507" i="7"/>
  <c r="G508" i="7"/>
  <c r="G509" i="7"/>
  <c r="G510" i="7"/>
  <c r="G511" i="7"/>
  <c r="G512" i="7"/>
  <c r="G513" i="7"/>
  <c r="G514" i="7"/>
  <c r="G515" i="7"/>
  <c r="G516" i="7"/>
  <c r="G517" i="7"/>
  <c r="G518" i="7"/>
  <c r="G519" i="7"/>
  <c r="G520" i="7"/>
  <c r="G521" i="7"/>
  <c r="G522" i="7"/>
  <c r="G523" i="7"/>
  <c r="G524" i="7"/>
  <c r="G525" i="7"/>
  <c r="G526" i="7"/>
  <c r="G527" i="7"/>
  <c r="G528" i="7"/>
  <c r="G529" i="7"/>
  <c r="G530" i="7"/>
  <c r="G531" i="7"/>
  <c r="G532" i="7"/>
  <c r="G533" i="7"/>
  <c r="G534" i="7"/>
  <c r="G535" i="7"/>
  <c r="G536" i="7"/>
  <c r="G537" i="7"/>
  <c r="G538" i="7"/>
  <c r="G539" i="7"/>
  <c r="G540" i="7"/>
  <c r="G541" i="7"/>
  <c r="G542" i="7"/>
  <c r="G543" i="7"/>
  <c r="G544" i="7"/>
  <c r="G545" i="7"/>
  <c r="G546" i="7"/>
  <c r="G547" i="7"/>
  <c r="G548" i="7"/>
  <c r="G549" i="7"/>
  <c r="G550" i="7"/>
  <c r="G551" i="7"/>
  <c r="G552" i="7"/>
  <c r="G553" i="7"/>
  <c r="G554" i="7"/>
  <c r="G555" i="7"/>
  <c r="G556" i="7"/>
  <c r="G557" i="7"/>
  <c r="G558" i="7"/>
  <c r="G559" i="7"/>
  <c r="G560" i="7"/>
  <c r="G561" i="7"/>
  <c r="G562" i="7"/>
  <c r="G563" i="7"/>
  <c r="G564" i="7"/>
  <c r="G565" i="7"/>
  <c r="G566" i="7"/>
  <c r="G567" i="7"/>
  <c r="G568" i="7"/>
  <c r="G569" i="7"/>
  <c r="G570" i="7"/>
  <c r="G571" i="7"/>
  <c r="G572" i="7"/>
  <c r="G573" i="7"/>
  <c r="G574" i="7"/>
  <c r="G575" i="7"/>
  <c r="G576" i="7"/>
  <c r="G577" i="7"/>
  <c r="G578" i="7"/>
  <c r="G579" i="7"/>
  <c r="G580" i="7"/>
  <c r="G581" i="7"/>
  <c r="G582" i="7"/>
  <c r="G583" i="7"/>
  <c r="G584" i="7"/>
  <c r="G585" i="7"/>
  <c r="G586" i="7"/>
  <c r="G587" i="7"/>
  <c r="G588" i="7"/>
  <c r="G589" i="7"/>
  <c r="G590" i="7"/>
  <c r="G591" i="7"/>
  <c r="G592" i="7"/>
  <c r="G593" i="7"/>
  <c r="G594" i="7"/>
  <c r="G595" i="7"/>
  <c r="G596" i="7"/>
  <c r="G597" i="7"/>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c r="G1040" i="7"/>
  <c r="G1041" i="7"/>
  <c r="G1042" i="7"/>
  <c r="G1043" i="7"/>
  <c r="G1044" i="7"/>
  <c r="G1045" i="7"/>
  <c r="G1046" i="7"/>
  <c r="G1047" i="7"/>
  <c r="G1048" i="7"/>
  <c r="G1049" i="7"/>
  <c r="G1050" i="7"/>
  <c r="G1051" i="7"/>
  <c r="G1052" i="7"/>
  <c r="G1053" i="7"/>
  <c r="G1054" i="7"/>
  <c r="G1055" i="7"/>
  <c r="G1056" i="7"/>
  <c r="G1057" i="7"/>
  <c r="G1058" i="7"/>
  <c r="G1059" i="7"/>
  <c r="G1060" i="7"/>
  <c r="G1061" i="7"/>
  <c r="G1062" i="7"/>
  <c r="G1063" i="7"/>
  <c r="G1064" i="7"/>
  <c r="G1065" i="7"/>
  <c r="G1066" i="7"/>
  <c r="G1067" i="7"/>
  <c r="G1068" i="7"/>
  <c r="G1069" i="7"/>
  <c r="G1070" i="7"/>
  <c r="G1071" i="7"/>
  <c r="G1072" i="7"/>
  <c r="G1073" i="7"/>
  <c r="G1074" i="7"/>
  <c r="G1075" i="7"/>
  <c r="G1076" i="7"/>
  <c r="G1077" i="7"/>
  <c r="G1078" i="7"/>
  <c r="G1079" i="7"/>
  <c r="G1080" i="7"/>
  <c r="G1081" i="7"/>
  <c r="G1082" i="7"/>
  <c r="G1083" i="7"/>
  <c r="G1084" i="7"/>
  <c r="G1085" i="7"/>
  <c r="G1086" i="7"/>
  <c r="G1087" i="7"/>
  <c r="G1088" i="7"/>
  <c r="G1089" i="7"/>
  <c r="G1090" i="7"/>
  <c r="G1091" i="7"/>
  <c r="G1092" i="7"/>
  <c r="G1093" i="7"/>
  <c r="G1094" i="7"/>
  <c r="G1095" i="7"/>
  <c r="G1096" i="7"/>
  <c r="G1097" i="7"/>
  <c r="G1098" i="7"/>
  <c r="G1099" i="7"/>
  <c r="G1100" i="7"/>
  <c r="G1101" i="7"/>
  <c r="G1102" i="7"/>
  <c r="G1103" i="7"/>
  <c r="G1104" i="7"/>
  <c r="G1105" i="7"/>
  <c r="G1106" i="7"/>
  <c r="G1107" i="7"/>
  <c r="G1108" i="7"/>
  <c r="G1109" i="7"/>
  <c r="G1110" i="7"/>
  <c r="G1111" i="7"/>
  <c r="G1112" i="7"/>
  <c r="G1113" i="7"/>
  <c r="G1114" i="7"/>
  <c r="G1115" i="7"/>
  <c r="G1116" i="7"/>
  <c r="G1117" i="7"/>
  <c r="G1118" i="7"/>
  <c r="G1119" i="7"/>
  <c r="G1120" i="7"/>
  <c r="G1121" i="7"/>
  <c r="G1122" i="7"/>
  <c r="G1123" i="7"/>
  <c r="G1124" i="7"/>
  <c r="G1125" i="7"/>
  <c r="G1126" i="7"/>
  <c r="G1127" i="7"/>
  <c r="G1128" i="7"/>
  <c r="G1129" i="7"/>
  <c r="G1130" i="7"/>
  <c r="G1131" i="7"/>
  <c r="G1132" i="7"/>
  <c r="G1133" i="7"/>
  <c r="G1134" i="7"/>
  <c r="G1135" i="7"/>
  <c r="G1136" i="7"/>
  <c r="G1137" i="7"/>
  <c r="G1138" i="7"/>
  <c r="G1139" i="7"/>
  <c r="G1140" i="7"/>
  <c r="G1141" i="7"/>
  <c r="G1142" i="7"/>
  <c r="G1143" i="7"/>
  <c r="G1144" i="7"/>
  <c r="G1145" i="7"/>
  <c r="G1146" i="7"/>
  <c r="G1147" i="7"/>
  <c r="G1148" i="7"/>
  <c r="G1149" i="7"/>
  <c r="G1150" i="7"/>
  <c r="G1151" i="7"/>
  <c r="G1152" i="7"/>
  <c r="G1153" i="7"/>
  <c r="G1154" i="7"/>
  <c r="G1155" i="7"/>
  <c r="G1156" i="7"/>
  <c r="G1157" i="7"/>
  <c r="G1158" i="7"/>
  <c r="G1159" i="7"/>
  <c r="G1160" i="7"/>
  <c r="G1161" i="7"/>
  <c r="G1162" i="7"/>
  <c r="G1163" i="7"/>
  <c r="G1164" i="7"/>
  <c r="G1165" i="7"/>
  <c r="G1166" i="7"/>
  <c r="G1167" i="7"/>
  <c r="G1168" i="7"/>
  <c r="G1169" i="7"/>
  <c r="G1170" i="7"/>
  <c r="G1171" i="7"/>
  <c r="G1172" i="7"/>
  <c r="G1173" i="7"/>
  <c r="G1174" i="7"/>
  <c r="G1175" i="7"/>
  <c r="G1176" i="7"/>
  <c r="G1177" i="7"/>
  <c r="G1178" i="7"/>
  <c r="G1179" i="7"/>
  <c r="G1180" i="7"/>
  <c r="G1181" i="7"/>
  <c r="G1182" i="7"/>
  <c r="G1183" i="7"/>
  <c r="G1184" i="7"/>
  <c r="G1185" i="7"/>
  <c r="G1186" i="7"/>
  <c r="G1187" i="7"/>
  <c r="G1188" i="7"/>
  <c r="G1189" i="7"/>
  <c r="G1190" i="7"/>
  <c r="G1191" i="7"/>
  <c r="G1192" i="7"/>
  <c r="G1193" i="7"/>
  <c r="G1194" i="7"/>
  <c r="G1195" i="7"/>
  <c r="G1196" i="7"/>
  <c r="G1197" i="7"/>
  <c r="G1198" i="7"/>
  <c r="G1199" i="7"/>
  <c r="G1200" i="7"/>
  <c r="G1201" i="7"/>
  <c r="G1202" i="7"/>
  <c r="G1203" i="7"/>
  <c r="G1204" i="7"/>
  <c r="G1205" i="7"/>
  <c r="G1206" i="7"/>
  <c r="G1207" i="7"/>
  <c r="G1208" i="7"/>
  <c r="G1209" i="7"/>
  <c r="G1210" i="7"/>
  <c r="G1211" i="7"/>
  <c r="G1212" i="7"/>
  <c r="G1213" i="7"/>
  <c r="G1214" i="7"/>
  <c r="G1215" i="7"/>
  <c r="G1216" i="7"/>
  <c r="G1217" i="7"/>
  <c r="G1218" i="7"/>
  <c r="G1219" i="7"/>
  <c r="G1220" i="7"/>
  <c r="G1221" i="7"/>
  <c r="G1222" i="7"/>
  <c r="G1223" i="7"/>
  <c r="G1224" i="7"/>
  <c r="G1225" i="7"/>
  <c r="G1226" i="7"/>
  <c r="G1227" i="7"/>
  <c r="G1228" i="7"/>
  <c r="G1229" i="7"/>
  <c r="G1230" i="7"/>
  <c r="G1231" i="7"/>
  <c r="G1232" i="7"/>
  <c r="G1233" i="7"/>
  <c r="G1234" i="7"/>
  <c r="G1235" i="7"/>
  <c r="G1236" i="7"/>
  <c r="G1237" i="7"/>
  <c r="G1238" i="7"/>
  <c r="G1239" i="7"/>
  <c r="G1240" i="7"/>
  <c r="G1241" i="7"/>
  <c r="G1242" i="7"/>
  <c r="G1243" i="7"/>
  <c r="G1244" i="7"/>
  <c r="G1245" i="7"/>
  <c r="G1246" i="7"/>
  <c r="G1247" i="7"/>
  <c r="G1248" i="7"/>
  <c r="G1249" i="7"/>
  <c r="G1250" i="7"/>
  <c r="G1251" i="7"/>
  <c r="G1252" i="7"/>
  <c r="G1253" i="7"/>
  <c r="G1254" i="7"/>
  <c r="G1255" i="7"/>
  <c r="G1256" i="7"/>
  <c r="G1257" i="7"/>
  <c r="G1258" i="7"/>
  <c r="G1259" i="7"/>
  <c r="G1260" i="7"/>
  <c r="G1261" i="7"/>
  <c r="G1262" i="7"/>
  <c r="G1263" i="7"/>
  <c r="G1264" i="7"/>
  <c r="G1265" i="7"/>
  <c r="G1266" i="7"/>
  <c r="G1267" i="7"/>
  <c r="G1268" i="7"/>
  <c r="G1269" i="7"/>
  <c r="G1270" i="7"/>
  <c r="G1271" i="7"/>
  <c r="G1272" i="7"/>
  <c r="G1273" i="7"/>
  <c r="G1274" i="7"/>
  <c r="G1275" i="7"/>
  <c r="G1276" i="7"/>
  <c r="G1277" i="7"/>
  <c r="G1278" i="7"/>
  <c r="G1279" i="7"/>
  <c r="G1280" i="7"/>
  <c r="G1281" i="7"/>
  <c r="G1282" i="7"/>
  <c r="G1283" i="7"/>
  <c r="G1284" i="7"/>
  <c r="G1285" i="7"/>
  <c r="G1286" i="7"/>
  <c r="G1287" i="7"/>
  <c r="G1288" i="7"/>
  <c r="G1289" i="7"/>
  <c r="G1290" i="7"/>
  <c r="G1291" i="7"/>
  <c r="G1292" i="7"/>
  <c r="G1293" i="7"/>
  <c r="G1294" i="7"/>
  <c r="G1295" i="7"/>
  <c r="G1296" i="7"/>
  <c r="G1297" i="7"/>
  <c r="G1298" i="7"/>
  <c r="G1299" i="7"/>
  <c r="G1300" i="7"/>
  <c r="G1301" i="7"/>
  <c r="G1302" i="7"/>
  <c r="G1303" i="7"/>
  <c r="G1304" i="7"/>
  <c r="G1305" i="7"/>
  <c r="G1306" i="7"/>
  <c r="G1307" i="7"/>
  <c r="G1308" i="7"/>
  <c r="G1309" i="7"/>
  <c r="G1310" i="7"/>
  <c r="G1311" i="7"/>
  <c r="G1312" i="7"/>
  <c r="G1313" i="7"/>
  <c r="G1314" i="7"/>
  <c r="G1315" i="7"/>
  <c r="G1316" i="7"/>
  <c r="G1317" i="7"/>
  <c r="G1318" i="7"/>
  <c r="G1319" i="7"/>
  <c r="G1320" i="7"/>
  <c r="G1321" i="7"/>
  <c r="G1322" i="7"/>
  <c r="G1323" i="7"/>
  <c r="G1324" i="7"/>
  <c r="G1325" i="7"/>
  <c r="G1326" i="7"/>
  <c r="G1327" i="7"/>
  <c r="G1328" i="7"/>
  <c r="G1329" i="7"/>
  <c r="G1330" i="7"/>
  <c r="G1331" i="7"/>
  <c r="G1332" i="7"/>
  <c r="G1333" i="7"/>
  <c r="G1334" i="7"/>
  <c r="G1335" i="7"/>
  <c r="G1336" i="7"/>
  <c r="G1337" i="7"/>
  <c r="G1338" i="7"/>
  <c r="G1339" i="7"/>
  <c r="G1340" i="7"/>
  <c r="G1341" i="7"/>
  <c r="G1342" i="7"/>
  <c r="G1343" i="7"/>
  <c r="G1344" i="7"/>
  <c r="G1345" i="7"/>
  <c r="G1346" i="7"/>
  <c r="G1347" i="7"/>
  <c r="G1348" i="7"/>
  <c r="G1349" i="7"/>
  <c r="G1350" i="7"/>
  <c r="G1351" i="7"/>
  <c r="G1352" i="7"/>
  <c r="G1353" i="7"/>
  <c r="G1354" i="7"/>
  <c r="G1355" i="7"/>
  <c r="G1356" i="7"/>
  <c r="G1357" i="7"/>
  <c r="G1358" i="7"/>
  <c r="G1359" i="7"/>
  <c r="G1360" i="7"/>
  <c r="G1361" i="7"/>
  <c r="G1362" i="7"/>
  <c r="G1363" i="7"/>
  <c r="G1364" i="7"/>
  <c r="G1365" i="7"/>
  <c r="G1366" i="7"/>
  <c r="G1367" i="7"/>
  <c r="G1368" i="7"/>
  <c r="G1369" i="7"/>
  <c r="G1370" i="7"/>
  <c r="G1371" i="7"/>
  <c r="G1372" i="7"/>
  <c r="G1373" i="7"/>
  <c r="G1374" i="7"/>
  <c r="G1375" i="7"/>
  <c r="G1376" i="7"/>
  <c r="G1377" i="7"/>
  <c r="G1378" i="7"/>
  <c r="G1379" i="7"/>
  <c r="G1380" i="7"/>
  <c r="G1381" i="7"/>
  <c r="G1382" i="7"/>
  <c r="G1383" i="7"/>
  <c r="G1384" i="7"/>
  <c r="G1385" i="7"/>
  <c r="G1386" i="7"/>
  <c r="G1387" i="7"/>
  <c r="G1388" i="7"/>
  <c r="G1389" i="7"/>
  <c r="G1390" i="7"/>
  <c r="G1391" i="7"/>
  <c r="G1392" i="7"/>
  <c r="G1393" i="7"/>
  <c r="G1394" i="7"/>
  <c r="G1395" i="7"/>
  <c r="G1396" i="7"/>
  <c r="G1397" i="7"/>
  <c r="G1398" i="7"/>
  <c r="G1399" i="7"/>
  <c r="G1400" i="7"/>
  <c r="G1401" i="7"/>
  <c r="G1402" i="7"/>
  <c r="G1403" i="7"/>
  <c r="G1404" i="7"/>
  <c r="G1405" i="7"/>
  <c r="G1406" i="7"/>
  <c r="G1407" i="7"/>
  <c r="G1408" i="7"/>
  <c r="G1409" i="7"/>
  <c r="G1410" i="7"/>
  <c r="G1411" i="7"/>
  <c r="G1412" i="7"/>
  <c r="G1413" i="7"/>
  <c r="G1414" i="7"/>
  <c r="G1415" i="7"/>
  <c r="G1416" i="7"/>
  <c r="G1417" i="7"/>
  <c r="G1418" i="7"/>
  <c r="G1419" i="7"/>
  <c r="G1420" i="7"/>
  <c r="G1421" i="7"/>
  <c r="G1422" i="7"/>
  <c r="G1423" i="7"/>
  <c r="G1424" i="7"/>
  <c r="G1425" i="7"/>
  <c r="G1426" i="7"/>
  <c r="G1427" i="7"/>
  <c r="G1428" i="7"/>
  <c r="G1429" i="7"/>
  <c r="G1430" i="7"/>
  <c r="G1431" i="7"/>
  <c r="G1432" i="7"/>
  <c r="G1433" i="7"/>
  <c r="G1434" i="7"/>
  <c r="G1435" i="7"/>
  <c r="G1436" i="7"/>
  <c r="G1437" i="7"/>
  <c r="G1438" i="7"/>
  <c r="G1439" i="7"/>
  <c r="G1440" i="7"/>
  <c r="G1441" i="7"/>
  <c r="G1442" i="7"/>
  <c r="G1443" i="7"/>
  <c r="G1444" i="7"/>
  <c r="G1445" i="7"/>
  <c r="G1446" i="7"/>
  <c r="G1447" i="7"/>
  <c r="G1448" i="7"/>
  <c r="G1449" i="7"/>
  <c r="G1450" i="7"/>
  <c r="G1451" i="7"/>
  <c r="G1452" i="7"/>
  <c r="G1453" i="7"/>
  <c r="G1454" i="7"/>
  <c r="G1455" i="7"/>
  <c r="G1456" i="7"/>
  <c r="G1457" i="7"/>
  <c r="G1458" i="7"/>
  <c r="G1459" i="7"/>
  <c r="G1460" i="7"/>
  <c r="G1461" i="7"/>
  <c r="G1462" i="7"/>
  <c r="G1463" i="7"/>
  <c r="G1464" i="7"/>
  <c r="G1465" i="7"/>
  <c r="G1466" i="7"/>
  <c r="G1467" i="7"/>
  <c r="G1468" i="7"/>
  <c r="G1469" i="7"/>
  <c r="G1470" i="7"/>
  <c r="G1471" i="7"/>
  <c r="G1472" i="7"/>
  <c r="G1473" i="7"/>
  <c r="G1474" i="7"/>
  <c r="G1475" i="7"/>
  <c r="G1476" i="7"/>
  <c r="G1477" i="7"/>
  <c r="G1478" i="7"/>
  <c r="G1479" i="7"/>
  <c r="G1480" i="7"/>
  <c r="G1481" i="7"/>
  <c r="G1482" i="7"/>
  <c r="G1483" i="7"/>
  <c r="G1484" i="7"/>
  <c r="G1485" i="7"/>
  <c r="G1486" i="7"/>
  <c r="G1487" i="7"/>
  <c r="G1488" i="7"/>
  <c r="G1489" i="7"/>
  <c r="G1490" i="7"/>
  <c r="G1491" i="7"/>
  <c r="G1492" i="7"/>
  <c r="G1493" i="7"/>
  <c r="G1494" i="7"/>
  <c r="G1495" i="7"/>
  <c r="G1496" i="7"/>
  <c r="G1497" i="7"/>
  <c r="G1498" i="7"/>
  <c r="G1499" i="7"/>
  <c r="G1500" i="7"/>
  <c r="G1501" i="7"/>
  <c r="G1502" i="7"/>
  <c r="G1503" i="7"/>
  <c r="G1504" i="7"/>
  <c r="G1505" i="7"/>
  <c r="G1506" i="7"/>
  <c r="G1507" i="7"/>
  <c r="G1508" i="7"/>
  <c r="G1509" i="7"/>
  <c r="G1510" i="7"/>
  <c r="G1511" i="7"/>
  <c r="G1512" i="7"/>
  <c r="G1513" i="7"/>
  <c r="G1514" i="7"/>
  <c r="G1515" i="7"/>
  <c r="G1516" i="7"/>
  <c r="G1517" i="7"/>
  <c r="G1518" i="7"/>
  <c r="G1519" i="7"/>
  <c r="G1520" i="7"/>
  <c r="G1521" i="7"/>
  <c r="G1522" i="7"/>
  <c r="G1523" i="7"/>
  <c r="G1524" i="7"/>
  <c r="G1525" i="7"/>
  <c r="G1526" i="7"/>
  <c r="G1527" i="7"/>
  <c r="G1528" i="7"/>
  <c r="G1529" i="7"/>
  <c r="G1530" i="7"/>
  <c r="G1531" i="7"/>
  <c r="G1532" i="7"/>
  <c r="G1533" i="7"/>
  <c r="G1534" i="7"/>
  <c r="G1535" i="7"/>
  <c r="G1536" i="7"/>
  <c r="G1537" i="7"/>
  <c r="G1538" i="7"/>
  <c r="G1539" i="7"/>
  <c r="G1540" i="7"/>
  <c r="G1541" i="7"/>
  <c r="G1542" i="7"/>
  <c r="G1543" i="7"/>
  <c r="G1544" i="7"/>
  <c r="G1545" i="7"/>
  <c r="G1546" i="7"/>
  <c r="G1547" i="7"/>
  <c r="G1548" i="7"/>
  <c r="G1549" i="7"/>
  <c r="G1550" i="7"/>
  <c r="G1551" i="7"/>
  <c r="G1552" i="7"/>
  <c r="G1553" i="7"/>
  <c r="G1554" i="7"/>
  <c r="G1555" i="7"/>
  <c r="G1556" i="7"/>
  <c r="G1557" i="7"/>
  <c r="G1558" i="7"/>
  <c r="G1559" i="7"/>
  <c r="G1560" i="7"/>
  <c r="G1561" i="7"/>
  <c r="G1562" i="7"/>
  <c r="G1563" i="7"/>
  <c r="G1564" i="7"/>
  <c r="G1565" i="7"/>
  <c r="G1566" i="7"/>
  <c r="G1567" i="7"/>
  <c r="G1568" i="7"/>
  <c r="G1569" i="7"/>
  <c r="G1570" i="7"/>
  <c r="G1571" i="7"/>
  <c r="G1572" i="7"/>
  <c r="G1573" i="7"/>
  <c r="G1574" i="7"/>
  <c r="G1575" i="7"/>
  <c r="G1576" i="7"/>
  <c r="G1577" i="7"/>
  <c r="G1578" i="7"/>
  <c r="G1579" i="7"/>
  <c r="G1580" i="7"/>
  <c r="G1581" i="7"/>
  <c r="G1582" i="7"/>
  <c r="G1583" i="7"/>
  <c r="G1584" i="7"/>
  <c r="G1585" i="7"/>
  <c r="G1586" i="7"/>
  <c r="G1587" i="7"/>
  <c r="G1588" i="7"/>
  <c r="G1589" i="7"/>
  <c r="G1590" i="7"/>
  <c r="G1591" i="7"/>
  <c r="G1592" i="7"/>
  <c r="G1593" i="7"/>
  <c r="G1594" i="7"/>
  <c r="G1595" i="7"/>
  <c r="G1596" i="7"/>
  <c r="G1597" i="7"/>
  <c r="G1598" i="7"/>
  <c r="G1599" i="7"/>
  <c r="G1600" i="7"/>
  <c r="G1601" i="7"/>
  <c r="G1602" i="7"/>
  <c r="G1603" i="7"/>
  <c r="G1604" i="7"/>
  <c r="G1605" i="7"/>
  <c r="G1606" i="7"/>
  <c r="G1607" i="7"/>
  <c r="G1608" i="7"/>
  <c r="G1609" i="7"/>
  <c r="G1610" i="7"/>
  <c r="G1611" i="7"/>
  <c r="G1612" i="7"/>
  <c r="G1613" i="7"/>
  <c r="G1614" i="7"/>
  <c r="G1615" i="7"/>
  <c r="G1616" i="7"/>
  <c r="G1617" i="7"/>
  <c r="G1618" i="7"/>
  <c r="G1619" i="7"/>
  <c r="G1620" i="7"/>
  <c r="G1621" i="7"/>
  <c r="G1622" i="7"/>
  <c r="G1623" i="7"/>
  <c r="G1624" i="7"/>
  <c r="G1625"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G2001" i="7"/>
  <c r="G2002" i="7"/>
  <c r="G2003" i="7"/>
  <c r="G2004" i="7"/>
  <c r="G2005" i="7"/>
  <c r="G2006" i="7"/>
  <c r="G2007" i="7"/>
  <c r="G2008" i="7"/>
  <c r="G2009" i="7"/>
  <c r="G2010" i="7"/>
  <c r="G2011" i="7"/>
  <c r="G2012" i="7"/>
  <c r="G2013" i="7"/>
  <c r="G2014" i="7"/>
  <c r="G2015" i="7"/>
  <c r="G2016" i="7"/>
  <c r="G2017" i="7"/>
  <c r="G2018" i="7"/>
  <c r="G2019" i="7"/>
  <c r="G2020" i="7"/>
  <c r="G2021" i="7"/>
  <c r="G2022" i="7"/>
  <c r="G2023" i="7"/>
  <c r="G2024" i="7"/>
  <c r="G2025" i="7"/>
  <c r="G2026" i="7"/>
  <c r="G2027" i="7"/>
  <c r="G2028" i="7"/>
  <c r="G2029" i="7"/>
  <c r="G2030" i="7"/>
  <c r="G2031" i="7"/>
  <c r="G2032" i="7"/>
  <c r="G2033" i="7"/>
  <c r="G2034" i="7"/>
  <c r="G2035" i="7"/>
  <c r="G2036" i="7"/>
  <c r="G2037" i="7"/>
  <c r="G2038" i="7"/>
  <c r="G2039" i="7"/>
  <c r="G2040" i="7"/>
  <c r="G2041" i="7"/>
  <c r="G2042" i="7"/>
  <c r="G2043" i="7"/>
  <c r="G2044" i="7"/>
  <c r="G2045" i="7"/>
  <c r="G2046" i="7"/>
  <c r="G2047" i="7"/>
  <c r="G2048" i="7"/>
  <c r="G2049" i="7"/>
  <c r="G2050" i="7"/>
  <c r="G2051" i="7"/>
  <c r="G2052" i="7"/>
  <c r="G2053" i="7"/>
  <c r="G2054" i="7"/>
  <c r="G2055" i="7"/>
  <c r="G2056" i="7"/>
  <c r="G2057" i="7"/>
  <c r="G2058" i="7"/>
  <c r="G2059" i="7"/>
  <c r="G2060" i="7"/>
  <c r="G2061" i="7"/>
  <c r="G2062" i="7"/>
  <c r="G2063" i="7"/>
  <c r="G2064" i="7"/>
  <c r="G2065" i="7"/>
  <c r="G2066" i="7"/>
  <c r="G2067" i="7"/>
  <c r="G2068" i="7"/>
  <c r="G2069" i="7"/>
  <c r="G2070" i="7"/>
  <c r="G2071" i="7"/>
  <c r="G2072" i="7"/>
  <c r="G2073" i="7"/>
  <c r="G2074" i="7"/>
  <c r="G2075" i="7"/>
  <c r="G2076" i="7"/>
  <c r="G2077" i="7"/>
  <c r="G2078" i="7"/>
  <c r="G2079" i="7"/>
  <c r="G2080" i="7"/>
  <c r="G2081" i="7"/>
  <c r="G2082" i="7"/>
  <c r="G2083" i="7"/>
  <c r="G2084" i="7"/>
  <c r="G2085" i="7"/>
  <c r="G2086" i="7"/>
  <c r="G2087" i="7"/>
  <c r="G2088" i="7"/>
  <c r="G2089" i="7"/>
  <c r="G2090" i="7"/>
  <c r="G2091" i="7"/>
  <c r="G2092" i="7"/>
  <c r="G2093" i="7"/>
  <c r="G2094" i="7"/>
  <c r="G2095" i="7"/>
  <c r="G2096" i="7"/>
  <c r="G2097" i="7"/>
  <c r="G2098" i="7"/>
  <c r="G2099" i="7"/>
  <c r="G2100" i="7"/>
  <c r="G2101" i="7"/>
  <c r="G2102" i="7"/>
  <c r="G2103" i="7"/>
  <c r="G2104" i="7"/>
  <c r="G2105" i="7"/>
  <c r="G2106" i="7"/>
  <c r="G2107" i="7"/>
  <c r="G2108" i="7"/>
  <c r="G2109" i="7"/>
  <c r="G2110" i="7"/>
  <c r="G2111" i="7"/>
  <c r="G2112" i="7"/>
  <c r="G2113" i="7"/>
  <c r="G2114" i="7"/>
  <c r="G2115" i="7"/>
  <c r="G2116" i="7"/>
  <c r="G2117" i="7"/>
  <c r="G2118" i="7"/>
  <c r="G2119" i="7"/>
  <c r="G2120" i="7"/>
  <c r="G2121" i="7"/>
  <c r="G2122" i="7"/>
  <c r="G2123" i="7"/>
  <c r="G2124" i="7"/>
  <c r="G2125" i="7"/>
  <c r="G2126" i="7"/>
  <c r="G2127" i="7"/>
  <c r="G2128" i="7"/>
  <c r="G2129" i="7"/>
  <c r="G2130" i="7"/>
  <c r="G2131" i="7"/>
  <c r="G2132" i="7"/>
  <c r="G2133" i="7"/>
  <c r="G2134" i="7"/>
  <c r="G2135" i="7"/>
  <c r="G2136" i="7"/>
  <c r="G2137" i="7"/>
  <c r="G2138" i="7"/>
  <c r="G2139" i="7"/>
  <c r="G2140" i="7"/>
  <c r="G2141" i="7"/>
  <c r="G2142" i="7"/>
  <c r="G2143" i="7"/>
  <c r="G2144" i="7"/>
  <c r="G2145" i="7"/>
  <c r="G2146" i="7"/>
  <c r="G2147" i="7"/>
  <c r="G2148" i="7"/>
  <c r="G2149" i="7"/>
  <c r="G2150" i="7"/>
  <c r="G2151" i="7"/>
  <c r="G2152" i="7"/>
  <c r="G2153" i="7"/>
  <c r="G2154" i="7"/>
  <c r="G2155" i="7"/>
  <c r="G2156" i="7"/>
  <c r="G2157" i="7"/>
  <c r="G2158" i="7"/>
  <c r="G2159" i="7"/>
  <c r="G2160" i="7"/>
  <c r="G2161" i="7"/>
  <c r="G2162" i="7"/>
  <c r="G2163" i="7"/>
  <c r="G2164" i="7"/>
  <c r="G2165" i="7"/>
  <c r="G2166" i="7"/>
  <c r="G2167" i="7"/>
  <c r="G2168" i="7"/>
  <c r="G2169" i="7"/>
  <c r="G2170" i="7"/>
  <c r="G2171" i="7"/>
  <c r="G2172" i="7"/>
  <c r="G2173" i="7"/>
  <c r="G2174" i="7"/>
  <c r="G2175" i="7"/>
  <c r="G2176" i="7"/>
  <c r="G2177" i="7"/>
  <c r="G2178" i="7"/>
  <c r="G2179" i="7"/>
  <c r="G2180" i="7"/>
  <c r="G2181" i="7"/>
  <c r="G2182" i="7"/>
  <c r="G2183" i="7"/>
  <c r="G2184" i="7"/>
  <c r="G2185" i="7"/>
  <c r="G2186" i="7"/>
  <c r="G2187" i="7"/>
  <c r="G2188" i="7"/>
  <c r="G2189" i="7"/>
  <c r="G2190" i="7"/>
  <c r="G2191" i="7"/>
  <c r="G2192" i="7"/>
  <c r="G2193" i="7"/>
  <c r="G2194" i="7"/>
  <c r="G2195" i="7"/>
  <c r="G2196" i="7"/>
  <c r="G2197" i="7"/>
  <c r="G2198" i="7"/>
  <c r="G2199" i="7"/>
  <c r="G2200" i="7"/>
  <c r="G2201" i="7"/>
  <c r="G2202" i="7"/>
  <c r="G2203" i="7"/>
  <c r="G2204" i="7"/>
  <c r="G2205" i="7"/>
  <c r="G2206" i="7"/>
  <c r="G2207" i="7"/>
  <c r="G2208" i="7"/>
  <c r="G2209" i="7"/>
  <c r="G2210" i="7"/>
  <c r="G2211" i="7"/>
  <c r="G2212" i="7"/>
  <c r="G2213" i="7"/>
  <c r="G2214" i="7"/>
  <c r="G2215" i="7"/>
  <c r="G2216" i="7"/>
  <c r="G2217" i="7"/>
  <c r="G2218" i="7"/>
  <c r="G2219" i="7"/>
  <c r="G2220" i="7"/>
  <c r="G2221" i="7"/>
  <c r="G2222" i="7"/>
  <c r="G2223" i="7"/>
  <c r="G2224" i="7"/>
  <c r="G2225" i="7"/>
  <c r="G2226" i="7"/>
  <c r="G2227" i="7"/>
  <c r="G2228" i="7"/>
  <c r="G2229" i="7"/>
  <c r="G2230" i="7"/>
  <c r="G2231" i="7"/>
  <c r="G2232" i="7"/>
  <c r="G2233" i="7"/>
  <c r="G2234" i="7"/>
  <c r="G2235" i="7"/>
  <c r="G2236" i="7"/>
  <c r="G2237" i="7"/>
  <c r="G2238" i="7"/>
  <c r="G2239" i="7"/>
  <c r="G2240" i="7"/>
  <c r="G2241" i="7"/>
  <c r="G2242" i="7"/>
  <c r="G2243" i="7"/>
  <c r="G2244" i="7"/>
  <c r="G2245" i="7"/>
  <c r="G2246" i="7"/>
  <c r="G2247" i="7"/>
  <c r="G2248" i="7"/>
  <c r="G2249" i="7"/>
  <c r="G2250" i="7"/>
  <c r="G2251" i="7"/>
  <c r="G2252" i="7"/>
  <c r="G2253" i="7"/>
  <c r="G2254" i="7"/>
  <c r="G2255" i="7"/>
  <c r="G2256" i="7"/>
  <c r="G2257" i="7"/>
  <c r="G2258" i="7"/>
  <c r="G2259" i="7"/>
  <c r="G2260" i="7"/>
  <c r="G2261" i="7"/>
  <c r="G2262" i="7"/>
  <c r="G2263" i="7"/>
  <c r="G2264" i="7"/>
  <c r="G2265" i="7"/>
  <c r="G2266" i="7"/>
  <c r="G2267" i="7"/>
  <c r="G2268" i="7"/>
  <c r="G2269" i="7"/>
  <c r="G2270" i="7"/>
  <c r="G2271" i="7"/>
  <c r="G2272" i="7"/>
  <c r="G2273" i="7"/>
  <c r="G2274" i="7"/>
  <c r="G2275" i="7"/>
  <c r="G2276" i="7"/>
  <c r="G2277" i="7"/>
  <c r="G2278" i="7"/>
  <c r="G2279" i="7"/>
  <c r="G2280" i="7"/>
  <c r="G2281" i="7"/>
  <c r="G2282" i="7"/>
  <c r="G2283" i="7"/>
  <c r="G2284" i="7"/>
  <c r="G2285" i="7"/>
  <c r="G2286" i="7"/>
  <c r="G2287" i="7"/>
  <c r="G2288" i="7"/>
  <c r="G2289" i="7"/>
  <c r="G2290" i="7"/>
  <c r="G2291" i="7"/>
  <c r="G2292" i="7"/>
  <c r="G2293" i="7"/>
  <c r="G2294" i="7"/>
  <c r="G2295" i="7"/>
  <c r="G2296" i="7"/>
  <c r="G2297" i="7"/>
  <c r="G2298" i="7"/>
  <c r="G2299" i="7"/>
  <c r="G2300" i="7"/>
  <c r="G2301" i="7"/>
  <c r="G2302" i="7"/>
  <c r="G2303" i="7"/>
  <c r="G2304" i="7"/>
  <c r="G2305" i="7"/>
  <c r="G2306" i="7"/>
  <c r="G2307" i="7"/>
  <c r="G2308" i="7"/>
  <c r="G2309" i="7"/>
  <c r="G2310" i="7"/>
  <c r="G2311" i="7"/>
  <c r="G2312" i="7"/>
  <c r="G2313" i="7"/>
  <c r="G2314" i="7"/>
  <c r="G2315" i="7"/>
  <c r="G2316" i="7"/>
  <c r="G2317" i="7"/>
  <c r="G2318" i="7"/>
  <c r="G2319" i="7"/>
  <c r="G2320" i="7"/>
  <c r="G2321" i="7"/>
  <c r="G2322" i="7"/>
  <c r="G2323" i="7"/>
  <c r="G2324" i="7"/>
  <c r="G2325" i="7"/>
  <c r="G2326" i="7"/>
  <c r="G2327" i="7"/>
  <c r="G2328" i="7"/>
  <c r="G2329" i="7"/>
  <c r="G2330" i="7"/>
  <c r="G2331" i="7"/>
  <c r="G2332" i="7"/>
  <c r="G2333" i="7"/>
  <c r="G2334" i="7"/>
  <c r="G2335" i="7"/>
  <c r="G2336" i="7"/>
  <c r="G2"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F122" i="7"/>
  <c r="F123" i="7"/>
  <c r="F124" i="7"/>
  <c r="F125" i="7"/>
  <c r="F126" i="7"/>
  <c r="F127" i="7"/>
  <c r="F128" i="7"/>
  <c r="F129" i="7"/>
  <c r="F130" i="7"/>
  <c r="F131" i="7"/>
  <c r="F132" i="7"/>
  <c r="F133" i="7"/>
  <c r="F134" i="7"/>
  <c r="F135" i="7"/>
  <c r="F136" i="7"/>
  <c r="F137" i="7"/>
  <c r="F138" i="7"/>
  <c r="F139" i="7"/>
  <c r="F140" i="7"/>
  <c r="F141" i="7"/>
  <c r="F142" i="7"/>
  <c r="F143" i="7"/>
  <c r="F144" i="7"/>
  <c r="F145" i="7"/>
  <c r="F146" i="7"/>
  <c r="F147" i="7"/>
  <c r="F148" i="7"/>
  <c r="F149" i="7"/>
  <c r="F150" i="7"/>
  <c r="F151" i="7"/>
  <c r="F152" i="7"/>
  <c r="F153" i="7"/>
  <c r="F154" i="7"/>
  <c r="F155" i="7"/>
  <c r="F156" i="7"/>
  <c r="F157" i="7"/>
  <c r="F158" i="7"/>
  <c r="F159" i="7"/>
  <c r="F160" i="7"/>
  <c r="F161" i="7"/>
  <c r="F162" i="7"/>
  <c r="F163" i="7"/>
  <c r="F164" i="7"/>
  <c r="F165" i="7"/>
  <c r="F166" i="7"/>
  <c r="F167" i="7"/>
  <c r="F168" i="7"/>
  <c r="F169" i="7"/>
  <c r="F170" i="7"/>
  <c r="F171" i="7"/>
  <c r="F172" i="7"/>
  <c r="F173" i="7"/>
  <c r="F174" i="7"/>
  <c r="F175" i="7"/>
  <c r="F176" i="7"/>
  <c r="F177" i="7"/>
  <c r="F178" i="7"/>
  <c r="F179" i="7"/>
  <c r="F180" i="7"/>
  <c r="F181" i="7"/>
  <c r="F182" i="7"/>
  <c r="F183" i="7"/>
  <c r="F184" i="7"/>
  <c r="F185" i="7"/>
  <c r="F186" i="7"/>
  <c r="F187" i="7"/>
  <c r="F188" i="7"/>
  <c r="F189" i="7"/>
  <c r="F190" i="7"/>
  <c r="F191" i="7"/>
  <c r="F192" i="7"/>
  <c r="F193" i="7"/>
  <c r="F194" i="7"/>
  <c r="F195" i="7"/>
  <c r="F196" i="7"/>
  <c r="F197" i="7"/>
  <c r="F198" i="7"/>
  <c r="F199" i="7"/>
  <c r="F200" i="7"/>
  <c r="F201" i="7"/>
  <c r="F202" i="7"/>
  <c r="F203" i="7"/>
  <c r="F204" i="7"/>
  <c r="F205" i="7"/>
  <c r="F206" i="7"/>
  <c r="F207" i="7"/>
  <c r="F208" i="7"/>
  <c r="F209" i="7"/>
  <c r="F210" i="7"/>
  <c r="F211" i="7"/>
  <c r="F212" i="7"/>
  <c r="F213" i="7"/>
  <c r="F214" i="7"/>
  <c r="F215" i="7"/>
  <c r="F216" i="7"/>
  <c r="F217" i="7"/>
  <c r="F218" i="7"/>
  <c r="F219" i="7"/>
  <c r="F220" i="7"/>
  <c r="F221" i="7"/>
  <c r="F222" i="7"/>
  <c r="F223" i="7"/>
  <c r="F224" i="7"/>
  <c r="F225" i="7"/>
  <c r="F226" i="7"/>
  <c r="F227" i="7"/>
  <c r="F228" i="7"/>
  <c r="F229" i="7"/>
  <c r="F230" i="7"/>
  <c r="F231" i="7"/>
  <c r="F232" i="7"/>
  <c r="F233" i="7"/>
  <c r="F234" i="7"/>
  <c r="F235" i="7"/>
  <c r="F236" i="7"/>
  <c r="F237" i="7"/>
  <c r="F238" i="7"/>
  <c r="F239" i="7"/>
  <c r="F240" i="7"/>
  <c r="F241" i="7"/>
  <c r="F242" i="7"/>
  <c r="F243" i="7"/>
  <c r="F244" i="7"/>
  <c r="F245" i="7"/>
  <c r="F246" i="7"/>
  <c r="F247" i="7"/>
  <c r="F248" i="7"/>
  <c r="F249" i="7"/>
  <c r="F250" i="7"/>
  <c r="F251" i="7"/>
  <c r="F252" i="7"/>
  <c r="F253" i="7"/>
  <c r="F254" i="7"/>
  <c r="F255" i="7"/>
  <c r="F256" i="7"/>
  <c r="F257" i="7"/>
  <c r="F258" i="7"/>
  <c r="F259" i="7"/>
  <c r="F260" i="7"/>
  <c r="F261" i="7"/>
  <c r="F262" i="7"/>
  <c r="F263" i="7"/>
  <c r="F264" i="7"/>
  <c r="F265" i="7"/>
  <c r="F266" i="7"/>
  <c r="F267" i="7"/>
  <c r="F268" i="7"/>
  <c r="F269" i="7"/>
  <c r="F270" i="7"/>
  <c r="F271" i="7"/>
  <c r="F272" i="7"/>
  <c r="F273" i="7"/>
  <c r="F274" i="7"/>
  <c r="F275" i="7"/>
  <c r="F276" i="7"/>
  <c r="F277" i="7"/>
  <c r="F278" i="7"/>
  <c r="F279" i="7"/>
  <c r="F280" i="7"/>
  <c r="F281" i="7"/>
  <c r="F282" i="7"/>
  <c r="F283" i="7"/>
  <c r="F284" i="7"/>
  <c r="F285" i="7"/>
  <c r="F286" i="7"/>
  <c r="F287" i="7"/>
  <c r="F288" i="7"/>
  <c r="F289" i="7"/>
  <c r="F290" i="7"/>
  <c r="F291" i="7"/>
  <c r="F292" i="7"/>
  <c r="F293" i="7"/>
  <c r="F294" i="7"/>
  <c r="F295" i="7"/>
  <c r="F296" i="7"/>
  <c r="F297" i="7"/>
  <c r="F298" i="7"/>
  <c r="F299" i="7"/>
  <c r="F300" i="7"/>
  <c r="F301" i="7"/>
  <c r="F302" i="7"/>
  <c r="F303" i="7"/>
  <c r="F304" i="7"/>
  <c r="F305" i="7"/>
  <c r="F306" i="7"/>
  <c r="F307" i="7"/>
  <c r="F308" i="7"/>
  <c r="F309" i="7"/>
  <c r="F310" i="7"/>
  <c r="F311" i="7"/>
  <c r="F312" i="7"/>
  <c r="F313" i="7"/>
  <c r="F314" i="7"/>
  <c r="F315" i="7"/>
  <c r="F316" i="7"/>
  <c r="F317" i="7"/>
  <c r="F318" i="7"/>
  <c r="F319" i="7"/>
  <c r="F320" i="7"/>
  <c r="F321" i="7"/>
  <c r="F322" i="7"/>
  <c r="F323" i="7"/>
  <c r="F324" i="7"/>
  <c r="F325" i="7"/>
  <c r="F326" i="7"/>
  <c r="F327" i="7"/>
  <c r="F328" i="7"/>
  <c r="F329" i="7"/>
  <c r="F330" i="7"/>
  <c r="F331" i="7"/>
  <c r="F332" i="7"/>
  <c r="F333" i="7"/>
  <c r="F334" i="7"/>
  <c r="F335" i="7"/>
  <c r="F336" i="7"/>
  <c r="F337" i="7"/>
  <c r="F338" i="7"/>
  <c r="F339" i="7"/>
  <c r="F340" i="7"/>
  <c r="F341" i="7"/>
  <c r="F342" i="7"/>
  <c r="F343" i="7"/>
  <c r="F344" i="7"/>
  <c r="F345" i="7"/>
  <c r="F346" i="7"/>
  <c r="F347" i="7"/>
  <c r="F348" i="7"/>
  <c r="F349" i="7"/>
  <c r="F350" i="7"/>
  <c r="F351" i="7"/>
  <c r="F352" i="7"/>
  <c r="F353" i="7"/>
  <c r="F354" i="7"/>
  <c r="F355" i="7"/>
  <c r="F356" i="7"/>
  <c r="F357" i="7"/>
  <c r="F358" i="7"/>
  <c r="F359" i="7"/>
  <c r="F360" i="7"/>
  <c r="F361" i="7"/>
  <c r="F362" i="7"/>
  <c r="F363" i="7"/>
  <c r="F364" i="7"/>
  <c r="F365" i="7"/>
  <c r="F366" i="7"/>
  <c r="F367" i="7"/>
  <c r="F368" i="7"/>
  <c r="F369" i="7"/>
  <c r="F370" i="7"/>
  <c r="F371" i="7"/>
  <c r="F372" i="7"/>
  <c r="F373" i="7"/>
  <c r="F374" i="7"/>
  <c r="F375" i="7"/>
  <c r="F376" i="7"/>
  <c r="F377" i="7"/>
  <c r="F378" i="7"/>
  <c r="F379" i="7"/>
  <c r="F380" i="7"/>
  <c r="F381" i="7"/>
  <c r="F382" i="7"/>
  <c r="F383" i="7"/>
  <c r="F384" i="7"/>
  <c r="F385" i="7"/>
  <c r="F386" i="7"/>
  <c r="F387" i="7"/>
  <c r="F388" i="7"/>
  <c r="F389" i="7"/>
  <c r="F390" i="7"/>
  <c r="F391" i="7"/>
  <c r="F392" i="7"/>
  <c r="F393" i="7"/>
  <c r="F394" i="7"/>
  <c r="F395" i="7"/>
  <c r="F396" i="7"/>
  <c r="F397" i="7"/>
  <c r="F398" i="7"/>
  <c r="F399" i="7"/>
  <c r="F400" i="7"/>
  <c r="F401" i="7"/>
  <c r="F402" i="7"/>
  <c r="F403" i="7"/>
  <c r="F404" i="7"/>
  <c r="F405" i="7"/>
  <c r="F406" i="7"/>
  <c r="F407" i="7"/>
  <c r="F408" i="7"/>
  <c r="F409" i="7"/>
  <c r="F410" i="7"/>
  <c r="F411" i="7"/>
  <c r="F412" i="7"/>
  <c r="F413" i="7"/>
  <c r="F414" i="7"/>
  <c r="F415" i="7"/>
  <c r="F416" i="7"/>
  <c r="F417" i="7"/>
  <c r="F418" i="7"/>
  <c r="F419" i="7"/>
  <c r="F420" i="7"/>
  <c r="F421" i="7"/>
  <c r="F422" i="7"/>
  <c r="F423" i="7"/>
  <c r="F424" i="7"/>
  <c r="F425" i="7"/>
  <c r="F426" i="7"/>
  <c r="F427" i="7"/>
  <c r="F428" i="7"/>
  <c r="F429" i="7"/>
  <c r="F430" i="7"/>
  <c r="F431" i="7"/>
  <c r="F432" i="7"/>
  <c r="F433" i="7"/>
  <c r="F434" i="7"/>
  <c r="F435" i="7"/>
  <c r="F436" i="7"/>
  <c r="F437" i="7"/>
  <c r="F438" i="7"/>
  <c r="F439" i="7"/>
  <c r="F440" i="7"/>
  <c r="F441" i="7"/>
  <c r="F442" i="7"/>
  <c r="F443" i="7"/>
  <c r="F444" i="7"/>
  <c r="F445" i="7"/>
  <c r="F446" i="7"/>
  <c r="F447" i="7"/>
  <c r="F448" i="7"/>
  <c r="F449" i="7"/>
  <c r="F450" i="7"/>
  <c r="F451" i="7"/>
  <c r="F452" i="7"/>
  <c r="F453" i="7"/>
  <c r="F454" i="7"/>
  <c r="F455" i="7"/>
  <c r="F456" i="7"/>
  <c r="F457" i="7"/>
  <c r="F458" i="7"/>
  <c r="F459" i="7"/>
  <c r="F460" i="7"/>
  <c r="F461" i="7"/>
  <c r="F462" i="7"/>
  <c r="F463" i="7"/>
  <c r="F464" i="7"/>
  <c r="F465" i="7"/>
  <c r="F466" i="7"/>
  <c r="F467" i="7"/>
  <c r="F468" i="7"/>
  <c r="F469" i="7"/>
  <c r="F470" i="7"/>
  <c r="F471" i="7"/>
  <c r="F472" i="7"/>
  <c r="F473" i="7"/>
  <c r="F474" i="7"/>
  <c r="F475" i="7"/>
  <c r="F476" i="7"/>
  <c r="F477" i="7"/>
  <c r="F478" i="7"/>
  <c r="F479" i="7"/>
  <c r="F480" i="7"/>
  <c r="F481" i="7"/>
  <c r="F482" i="7"/>
  <c r="F483" i="7"/>
  <c r="F484" i="7"/>
  <c r="F485" i="7"/>
  <c r="F486" i="7"/>
  <c r="F487" i="7"/>
  <c r="F488" i="7"/>
  <c r="F489" i="7"/>
  <c r="F490" i="7"/>
  <c r="F491" i="7"/>
  <c r="F492" i="7"/>
  <c r="F493" i="7"/>
  <c r="F494" i="7"/>
  <c r="F495" i="7"/>
  <c r="F496" i="7"/>
  <c r="F497" i="7"/>
  <c r="F498" i="7"/>
  <c r="F499" i="7"/>
  <c r="F500" i="7"/>
  <c r="F501" i="7"/>
  <c r="F502" i="7"/>
  <c r="F503" i="7"/>
  <c r="F504" i="7"/>
  <c r="F505" i="7"/>
  <c r="F506" i="7"/>
  <c r="F507" i="7"/>
  <c r="F508" i="7"/>
  <c r="F509" i="7"/>
  <c r="F510" i="7"/>
  <c r="F511" i="7"/>
  <c r="F512" i="7"/>
  <c r="F513" i="7"/>
  <c r="F514" i="7"/>
  <c r="F515" i="7"/>
  <c r="F516" i="7"/>
  <c r="F517" i="7"/>
  <c r="F518" i="7"/>
  <c r="F519" i="7"/>
  <c r="F520" i="7"/>
  <c r="F521" i="7"/>
  <c r="F522" i="7"/>
  <c r="F523" i="7"/>
  <c r="F524" i="7"/>
  <c r="F525" i="7"/>
  <c r="F526" i="7"/>
  <c r="F527" i="7"/>
  <c r="F528" i="7"/>
  <c r="F529" i="7"/>
  <c r="F530" i="7"/>
  <c r="F531" i="7"/>
  <c r="F532" i="7"/>
  <c r="F533" i="7"/>
  <c r="F534" i="7"/>
  <c r="F535" i="7"/>
  <c r="F536" i="7"/>
  <c r="F537" i="7"/>
  <c r="F538" i="7"/>
  <c r="F539" i="7"/>
  <c r="F540" i="7"/>
  <c r="F541" i="7"/>
  <c r="F542" i="7"/>
  <c r="F543" i="7"/>
  <c r="F544" i="7"/>
  <c r="F545" i="7"/>
  <c r="F546" i="7"/>
  <c r="F547" i="7"/>
  <c r="F548" i="7"/>
  <c r="F549" i="7"/>
  <c r="F550" i="7"/>
  <c r="F551" i="7"/>
  <c r="F552" i="7"/>
  <c r="F553" i="7"/>
  <c r="F554" i="7"/>
  <c r="F555" i="7"/>
  <c r="F556" i="7"/>
  <c r="F557" i="7"/>
  <c r="F558" i="7"/>
  <c r="F559" i="7"/>
  <c r="F560" i="7"/>
  <c r="F561" i="7"/>
  <c r="F562" i="7"/>
  <c r="F563" i="7"/>
  <c r="F564" i="7"/>
  <c r="F565" i="7"/>
  <c r="F566" i="7"/>
  <c r="F567" i="7"/>
  <c r="F568" i="7"/>
  <c r="F569" i="7"/>
  <c r="F570" i="7"/>
  <c r="F571" i="7"/>
  <c r="F572" i="7"/>
  <c r="F573" i="7"/>
  <c r="F574" i="7"/>
  <c r="F575" i="7"/>
  <c r="F576" i="7"/>
  <c r="F577" i="7"/>
  <c r="F578" i="7"/>
  <c r="F579" i="7"/>
  <c r="F580" i="7"/>
  <c r="F581" i="7"/>
  <c r="F582" i="7"/>
  <c r="F583" i="7"/>
  <c r="F584" i="7"/>
  <c r="F585" i="7"/>
  <c r="F586" i="7"/>
  <c r="F587" i="7"/>
  <c r="F588" i="7"/>
  <c r="F589" i="7"/>
  <c r="F590" i="7"/>
  <c r="F591" i="7"/>
  <c r="F592" i="7"/>
  <c r="F593" i="7"/>
  <c r="F594" i="7"/>
  <c r="F595" i="7"/>
  <c r="F596" i="7"/>
  <c r="F597" i="7"/>
  <c r="F598" i="7"/>
  <c r="F599" i="7"/>
  <c r="F600" i="7"/>
  <c r="F601" i="7"/>
  <c r="F602" i="7"/>
  <c r="F603" i="7"/>
  <c r="F604" i="7"/>
  <c r="F605" i="7"/>
  <c r="F606" i="7"/>
  <c r="F607" i="7"/>
  <c r="F608" i="7"/>
  <c r="F609" i="7"/>
  <c r="F610" i="7"/>
  <c r="F611" i="7"/>
  <c r="F612" i="7"/>
  <c r="F613" i="7"/>
  <c r="F614" i="7"/>
  <c r="F615" i="7"/>
  <c r="F616" i="7"/>
  <c r="F617" i="7"/>
  <c r="F618" i="7"/>
  <c r="F619" i="7"/>
  <c r="F620" i="7"/>
  <c r="F621" i="7"/>
  <c r="F622" i="7"/>
  <c r="F623" i="7"/>
  <c r="F624" i="7"/>
  <c r="F625" i="7"/>
  <c r="F626" i="7"/>
  <c r="F627" i="7"/>
  <c r="F628" i="7"/>
  <c r="F629" i="7"/>
  <c r="F630" i="7"/>
  <c r="F631" i="7"/>
  <c r="F632" i="7"/>
  <c r="F633" i="7"/>
  <c r="F634" i="7"/>
  <c r="F635" i="7"/>
  <c r="F636" i="7"/>
  <c r="F637" i="7"/>
  <c r="F638" i="7"/>
  <c r="F639" i="7"/>
  <c r="F640" i="7"/>
  <c r="F641" i="7"/>
  <c r="F642" i="7"/>
  <c r="F643" i="7"/>
  <c r="F644" i="7"/>
  <c r="F645" i="7"/>
  <c r="F646" i="7"/>
  <c r="F647" i="7"/>
  <c r="F648" i="7"/>
  <c r="F649" i="7"/>
  <c r="F650" i="7"/>
  <c r="F651" i="7"/>
  <c r="F652" i="7"/>
  <c r="F653" i="7"/>
  <c r="F654" i="7"/>
  <c r="F655" i="7"/>
  <c r="F656" i="7"/>
  <c r="F657" i="7"/>
  <c r="F658" i="7"/>
  <c r="F659" i="7"/>
  <c r="F660" i="7"/>
  <c r="F661" i="7"/>
  <c r="F662" i="7"/>
  <c r="F663" i="7"/>
  <c r="F664" i="7"/>
  <c r="F665" i="7"/>
  <c r="F666" i="7"/>
  <c r="F667" i="7"/>
  <c r="F668" i="7"/>
  <c r="F669" i="7"/>
  <c r="F670" i="7"/>
  <c r="F671" i="7"/>
  <c r="F672" i="7"/>
  <c r="F673" i="7"/>
  <c r="F674" i="7"/>
  <c r="F675" i="7"/>
  <c r="F676" i="7"/>
  <c r="F677" i="7"/>
  <c r="F678" i="7"/>
  <c r="F679" i="7"/>
  <c r="F680" i="7"/>
  <c r="F681" i="7"/>
  <c r="F682" i="7"/>
  <c r="F683" i="7"/>
  <c r="F684" i="7"/>
  <c r="F685" i="7"/>
  <c r="F686" i="7"/>
  <c r="F687" i="7"/>
  <c r="F688" i="7"/>
  <c r="F689" i="7"/>
  <c r="F690" i="7"/>
  <c r="F691" i="7"/>
  <c r="F692" i="7"/>
  <c r="F693" i="7"/>
  <c r="F694" i="7"/>
  <c r="F695" i="7"/>
  <c r="F696" i="7"/>
  <c r="F697" i="7"/>
  <c r="F698" i="7"/>
  <c r="F699" i="7"/>
  <c r="F700" i="7"/>
  <c r="F701" i="7"/>
  <c r="F702" i="7"/>
  <c r="F703" i="7"/>
  <c r="F704" i="7"/>
  <c r="F705" i="7"/>
  <c r="F706" i="7"/>
  <c r="F707" i="7"/>
  <c r="F708" i="7"/>
  <c r="F709" i="7"/>
  <c r="F710" i="7"/>
  <c r="F711" i="7"/>
  <c r="F712" i="7"/>
  <c r="F713" i="7"/>
  <c r="F714" i="7"/>
  <c r="F715" i="7"/>
  <c r="F716" i="7"/>
  <c r="F717" i="7"/>
  <c r="F718" i="7"/>
  <c r="F719" i="7"/>
  <c r="F720" i="7"/>
  <c r="F721" i="7"/>
  <c r="F722" i="7"/>
  <c r="F723" i="7"/>
  <c r="F724" i="7"/>
  <c r="F725" i="7"/>
  <c r="F726" i="7"/>
  <c r="F727" i="7"/>
  <c r="F728" i="7"/>
  <c r="F729" i="7"/>
  <c r="F730" i="7"/>
  <c r="F731" i="7"/>
  <c r="F732" i="7"/>
  <c r="F733" i="7"/>
  <c r="F734" i="7"/>
  <c r="F735" i="7"/>
  <c r="F736" i="7"/>
  <c r="F737" i="7"/>
  <c r="F738" i="7"/>
  <c r="F739" i="7"/>
  <c r="F740" i="7"/>
  <c r="F741" i="7"/>
  <c r="F742" i="7"/>
  <c r="F743" i="7"/>
  <c r="F744" i="7"/>
  <c r="F745" i="7"/>
  <c r="F746" i="7"/>
  <c r="F747" i="7"/>
  <c r="F748" i="7"/>
  <c r="F749" i="7"/>
  <c r="F750" i="7"/>
  <c r="F751" i="7"/>
  <c r="F752" i="7"/>
  <c r="F753" i="7"/>
  <c r="F754" i="7"/>
  <c r="F755" i="7"/>
  <c r="F756" i="7"/>
  <c r="F757" i="7"/>
  <c r="F758" i="7"/>
  <c r="F759" i="7"/>
  <c r="F760" i="7"/>
  <c r="F761" i="7"/>
  <c r="F762" i="7"/>
  <c r="F763" i="7"/>
  <c r="F764" i="7"/>
  <c r="F765" i="7"/>
  <c r="F766" i="7"/>
  <c r="F767" i="7"/>
  <c r="F768" i="7"/>
  <c r="F769" i="7"/>
  <c r="F770" i="7"/>
  <c r="F771" i="7"/>
  <c r="F772" i="7"/>
  <c r="F773" i="7"/>
  <c r="F774" i="7"/>
  <c r="F775" i="7"/>
  <c r="F776" i="7"/>
  <c r="F777" i="7"/>
  <c r="F778" i="7"/>
  <c r="F779" i="7"/>
  <c r="F780" i="7"/>
  <c r="F781" i="7"/>
  <c r="F782" i="7"/>
  <c r="F783" i="7"/>
  <c r="F784" i="7"/>
  <c r="F785" i="7"/>
  <c r="F786" i="7"/>
  <c r="F787" i="7"/>
  <c r="F788" i="7"/>
  <c r="F789" i="7"/>
  <c r="F790" i="7"/>
  <c r="F791" i="7"/>
  <c r="F792" i="7"/>
  <c r="F793" i="7"/>
  <c r="F794" i="7"/>
  <c r="F795" i="7"/>
  <c r="F796" i="7"/>
  <c r="F797" i="7"/>
  <c r="F798" i="7"/>
  <c r="F799" i="7"/>
  <c r="F800" i="7"/>
  <c r="F801" i="7"/>
  <c r="F802" i="7"/>
  <c r="F803" i="7"/>
  <c r="F804" i="7"/>
  <c r="F805" i="7"/>
  <c r="F806" i="7"/>
  <c r="F807" i="7"/>
  <c r="F808" i="7"/>
  <c r="F809" i="7"/>
  <c r="F810" i="7"/>
  <c r="F811" i="7"/>
  <c r="F812" i="7"/>
  <c r="F813" i="7"/>
  <c r="F814" i="7"/>
  <c r="F815" i="7"/>
  <c r="F816" i="7"/>
  <c r="F817" i="7"/>
  <c r="F818" i="7"/>
  <c r="F819" i="7"/>
  <c r="F820" i="7"/>
  <c r="F821" i="7"/>
  <c r="F822" i="7"/>
  <c r="F823" i="7"/>
  <c r="F824" i="7"/>
  <c r="F825" i="7"/>
  <c r="F826" i="7"/>
  <c r="F827" i="7"/>
  <c r="F828" i="7"/>
  <c r="F829" i="7"/>
  <c r="F830" i="7"/>
  <c r="F831" i="7"/>
  <c r="F832" i="7"/>
  <c r="F833" i="7"/>
  <c r="F834" i="7"/>
  <c r="F835" i="7"/>
  <c r="F836" i="7"/>
  <c r="F837" i="7"/>
  <c r="F838" i="7"/>
  <c r="F839" i="7"/>
  <c r="F840" i="7"/>
  <c r="F841" i="7"/>
  <c r="F842" i="7"/>
  <c r="F843" i="7"/>
  <c r="F844" i="7"/>
  <c r="F845" i="7"/>
  <c r="F846" i="7"/>
  <c r="F847" i="7"/>
  <c r="F848" i="7"/>
  <c r="F849" i="7"/>
  <c r="F850" i="7"/>
  <c r="F851" i="7"/>
  <c r="F852" i="7"/>
  <c r="F853" i="7"/>
  <c r="F854" i="7"/>
  <c r="F855" i="7"/>
  <c r="F856" i="7"/>
  <c r="F857" i="7"/>
  <c r="F858" i="7"/>
  <c r="F859" i="7"/>
  <c r="F860" i="7"/>
  <c r="F861" i="7"/>
  <c r="F862" i="7"/>
  <c r="F863" i="7"/>
  <c r="F864" i="7"/>
  <c r="F865" i="7"/>
  <c r="F866" i="7"/>
  <c r="F867" i="7"/>
  <c r="F868" i="7"/>
  <c r="F869" i="7"/>
  <c r="F870" i="7"/>
  <c r="F871" i="7"/>
  <c r="F872" i="7"/>
  <c r="F873" i="7"/>
  <c r="F874" i="7"/>
  <c r="F875" i="7"/>
  <c r="F876" i="7"/>
  <c r="F877" i="7"/>
  <c r="F878" i="7"/>
  <c r="F879" i="7"/>
  <c r="F880" i="7"/>
  <c r="F881" i="7"/>
  <c r="F882" i="7"/>
  <c r="F883" i="7"/>
  <c r="F884" i="7"/>
  <c r="F885" i="7"/>
  <c r="F886" i="7"/>
  <c r="F887" i="7"/>
  <c r="F888" i="7"/>
  <c r="F889" i="7"/>
  <c r="F890" i="7"/>
  <c r="F891" i="7"/>
  <c r="F892" i="7"/>
  <c r="F893" i="7"/>
  <c r="F894" i="7"/>
  <c r="F895" i="7"/>
  <c r="F896" i="7"/>
  <c r="F897" i="7"/>
  <c r="F898" i="7"/>
  <c r="F899" i="7"/>
  <c r="F900" i="7"/>
  <c r="F901" i="7"/>
  <c r="F902" i="7"/>
  <c r="F903" i="7"/>
  <c r="F904" i="7"/>
  <c r="F905" i="7"/>
  <c r="F906" i="7"/>
  <c r="F907" i="7"/>
  <c r="F908" i="7"/>
  <c r="F909" i="7"/>
  <c r="F910" i="7"/>
  <c r="F911" i="7"/>
  <c r="F912" i="7"/>
  <c r="F913" i="7"/>
  <c r="F914" i="7"/>
  <c r="F915" i="7"/>
  <c r="F916" i="7"/>
  <c r="F917" i="7"/>
  <c r="F918" i="7"/>
  <c r="F919" i="7"/>
  <c r="F920" i="7"/>
  <c r="F921" i="7"/>
  <c r="F922" i="7"/>
  <c r="F923" i="7"/>
  <c r="F924" i="7"/>
  <c r="F925" i="7"/>
  <c r="F926" i="7"/>
  <c r="F927" i="7"/>
  <c r="F928" i="7"/>
  <c r="F929" i="7"/>
  <c r="F930" i="7"/>
  <c r="F931" i="7"/>
  <c r="F932" i="7"/>
  <c r="F933" i="7"/>
  <c r="F934" i="7"/>
  <c r="F935" i="7"/>
  <c r="F936" i="7"/>
  <c r="F937" i="7"/>
  <c r="F938" i="7"/>
  <c r="F939" i="7"/>
  <c r="F940" i="7"/>
  <c r="F941" i="7"/>
  <c r="F942" i="7"/>
  <c r="F943" i="7"/>
  <c r="F944" i="7"/>
  <c r="F945" i="7"/>
  <c r="F946" i="7"/>
  <c r="F947" i="7"/>
  <c r="F948" i="7"/>
  <c r="F949" i="7"/>
  <c r="F950" i="7"/>
  <c r="F951" i="7"/>
  <c r="F952" i="7"/>
  <c r="F953" i="7"/>
  <c r="F954" i="7"/>
  <c r="F955" i="7"/>
  <c r="F956" i="7"/>
  <c r="F957" i="7"/>
  <c r="F958" i="7"/>
  <c r="F959" i="7"/>
  <c r="F960" i="7"/>
  <c r="F961" i="7"/>
  <c r="F962" i="7"/>
  <c r="F963" i="7"/>
  <c r="F964" i="7"/>
  <c r="F965" i="7"/>
  <c r="F966" i="7"/>
  <c r="F967" i="7"/>
  <c r="F968" i="7"/>
  <c r="F969" i="7"/>
  <c r="F970" i="7"/>
  <c r="F971" i="7"/>
  <c r="F972" i="7"/>
  <c r="F973" i="7"/>
  <c r="F974" i="7"/>
  <c r="F975" i="7"/>
  <c r="F976" i="7"/>
  <c r="F977" i="7"/>
  <c r="F978" i="7"/>
  <c r="F979" i="7"/>
  <c r="F980" i="7"/>
  <c r="F981" i="7"/>
  <c r="F982" i="7"/>
  <c r="F983" i="7"/>
  <c r="F984" i="7"/>
  <c r="F985" i="7"/>
  <c r="F986" i="7"/>
  <c r="F987" i="7"/>
  <c r="F988" i="7"/>
  <c r="F989" i="7"/>
  <c r="F990" i="7"/>
  <c r="F991" i="7"/>
  <c r="F992" i="7"/>
  <c r="F993" i="7"/>
  <c r="F994" i="7"/>
  <c r="F995" i="7"/>
  <c r="F996" i="7"/>
  <c r="F997" i="7"/>
  <c r="F998" i="7"/>
  <c r="F999" i="7"/>
  <c r="F1000" i="7"/>
  <c r="F1001" i="7"/>
  <c r="F1002" i="7"/>
  <c r="F1003" i="7"/>
  <c r="F1004" i="7"/>
  <c r="F1005" i="7"/>
  <c r="F1006" i="7"/>
  <c r="F1007" i="7"/>
  <c r="F1008" i="7"/>
  <c r="F1009" i="7"/>
  <c r="F1010" i="7"/>
  <c r="F1011" i="7"/>
  <c r="F1012" i="7"/>
  <c r="F1013" i="7"/>
  <c r="F1014" i="7"/>
  <c r="F1015" i="7"/>
  <c r="F1016" i="7"/>
  <c r="F1017" i="7"/>
  <c r="F1018" i="7"/>
  <c r="F1019" i="7"/>
  <c r="F1020" i="7"/>
  <c r="F1021" i="7"/>
  <c r="F1022" i="7"/>
  <c r="F1023" i="7"/>
  <c r="F1024" i="7"/>
  <c r="F1025" i="7"/>
  <c r="F1026" i="7"/>
  <c r="F1027" i="7"/>
  <c r="F1028" i="7"/>
  <c r="F1029" i="7"/>
  <c r="F1030" i="7"/>
  <c r="F1031" i="7"/>
  <c r="F1032" i="7"/>
  <c r="F1033" i="7"/>
  <c r="F1034" i="7"/>
  <c r="F1035" i="7"/>
  <c r="F1036" i="7"/>
  <c r="F1037" i="7"/>
  <c r="F1038" i="7"/>
  <c r="F1039" i="7"/>
  <c r="F1040" i="7"/>
  <c r="F1041" i="7"/>
  <c r="F1042" i="7"/>
  <c r="F1043" i="7"/>
  <c r="F1044" i="7"/>
  <c r="F1045" i="7"/>
  <c r="F1046" i="7"/>
  <c r="F1047" i="7"/>
  <c r="F1048" i="7"/>
  <c r="F1049" i="7"/>
  <c r="F1050" i="7"/>
  <c r="F1051" i="7"/>
  <c r="F1052" i="7"/>
  <c r="F1053" i="7"/>
  <c r="F1054" i="7"/>
  <c r="F1055" i="7"/>
  <c r="F1056" i="7"/>
  <c r="F1057" i="7"/>
  <c r="F1058" i="7"/>
  <c r="F1059" i="7"/>
  <c r="F1060" i="7"/>
  <c r="F1061" i="7"/>
  <c r="F1062" i="7"/>
  <c r="F1063" i="7"/>
  <c r="F1064" i="7"/>
  <c r="F1065" i="7"/>
  <c r="F1066" i="7"/>
  <c r="F1067" i="7"/>
  <c r="F1068" i="7"/>
  <c r="F1069" i="7"/>
  <c r="F1070" i="7"/>
  <c r="F1071" i="7"/>
  <c r="F1072" i="7"/>
  <c r="F1073" i="7"/>
  <c r="F1074" i="7"/>
  <c r="F1075" i="7"/>
  <c r="F1076" i="7"/>
  <c r="F1077" i="7"/>
  <c r="F1078" i="7"/>
  <c r="F1079" i="7"/>
  <c r="F1080" i="7"/>
  <c r="F1081" i="7"/>
  <c r="F1082" i="7"/>
  <c r="F1083" i="7"/>
  <c r="F1084" i="7"/>
  <c r="F1085" i="7"/>
  <c r="F1086" i="7"/>
  <c r="F1087" i="7"/>
  <c r="F1088" i="7"/>
  <c r="F1089" i="7"/>
  <c r="F1090" i="7"/>
  <c r="F1091" i="7"/>
  <c r="F1092" i="7"/>
  <c r="F1093" i="7"/>
  <c r="F1094" i="7"/>
  <c r="F1095" i="7"/>
  <c r="F1096" i="7"/>
  <c r="F1097" i="7"/>
  <c r="F1098" i="7"/>
  <c r="F1099" i="7"/>
  <c r="F1100" i="7"/>
  <c r="F1101" i="7"/>
  <c r="F1102" i="7"/>
  <c r="F1103" i="7"/>
  <c r="F1104" i="7"/>
  <c r="F1105" i="7"/>
  <c r="F1106" i="7"/>
  <c r="F1107" i="7"/>
  <c r="F1108" i="7"/>
  <c r="F1109" i="7"/>
  <c r="F1110" i="7"/>
  <c r="F1111" i="7"/>
  <c r="F1112" i="7"/>
  <c r="F1113" i="7"/>
  <c r="F1114" i="7"/>
  <c r="F1115" i="7"/>
  <c r="F1116" i="7"/>
  <c r="F1117" i="7"/>
  <c r="F1118" i="7"/>
  <c r="F1119" i="7"/>
  <c r="F1120" i="7"/>
  <c r="F1121" i="7"/>
  <c r="F1122" i="7"/>
  <c r="F1123" i="7"/>
  <c r="F1124" i="7"/>
  <c r="F1125" i="7"/>
  <c r="F1126" i="7"/>
  <c r="F1127" i="7"/>
  <c r="F1128" i="7"/>
  <c r="F1129" i="7"/>
  <c r="F1130" i="7"/>
  <c r="F1131" i="7"/>
  <c r="F1132" i="7"/>
  <c r="F1133" i="7"/>
  <c r="F1134" i="7"/>
  <c r="F1135" i="7"/>
  <c r="F1136" i="7"/>
  <c r="F1137" i="7"/>
  <c r="F1138" i="7"/>
  <c r="F1139" i="7"/>
  <c r="F1140" i="7"/>
  <c r="F1141" i="7"/>
  <c r="F1142" i="7"/>
  <c r="F1143" i="7"/>
  <c r="F1144" i="7"/>
  <c r="F1145" i="7"/>
  <c r="F1146" i="7"/>
  <c r="F1147" i="7"/>
  <c r="F1148" i="7"/>
  <c r="F1149" i="7"/>
  <c r="F1150" i="7"/>
  <c r="F1151" i="7"/>
  <c r="F1152" i="7"/>
  <c r="F1153" i="7"/>
  <c r="F1154" i="7"/>
  <c r="F1155" i="7"/>
  <c r="F1156" i="7"/>
  <c r="F1157" i="7"/>
  <c r="F1158" i="7"/>
  <c r="F1159" i="7"/>
  <c r="F1160" i="7"/>
  <c r="F1161" i="7"/>
  <c r="F1162" i="7"/>
  <c r="F1163" i="7"/>
  <c r="F1164" i="7"/>
  <c r="F1165" i="7"/>
  <c r="F1166" i="7"/>
  <c r="F1167" i="7"/>
  <c r="F1168" i="7"/>
  <c r="F1169" i="7"/>
  <c r="F1170" i="7"/>
  <c r="F1171" i="7"/>
  <c r="F1172" i="7"/>
  <c r="F1173" i="7"/>
  <c r="F1174" i="7"/>
  <c r="F1175" i="7"/>
  <c r="F1176" i="7"/>
  <c r="F1177" i="7"/>
  <c r="F1178" i="7"/>
  <c r="F1179" i="7"/>
  <c r="F1180" i="7"/>
  <c r="F1181" i="7"/>
  <c r="F1182" i="7"/>
  <c r="F1183" i="7"/>
  <c r="F1184" i="7"/>
  <c r="F1185" i="7"/>
  <c r="F1186" i="7"/>
  <c r="F1187" i="7"/>
  <c r="F1188" i="7"/>
  <c r="F1189" i="7"/>
  <c r="F1190" i="7"/>
  <c r="F1191" i="7"/>
  <c r="F1192" i="7"/>
  <c r="F1193" i="7"/>
  <c r="F1194" i="7"/>
  <c r="F1195" i="7"/>
  <c r="F1196" i="7"/>
  <c r="F1197" i="7"/>
  <c r="F1198" i="7"/>
  <c r="F1199" i="7"/>
  <c r="F1200" i="7"/>
  <c r="F1201" i="7"/>
  <c r="F1202" i="7"/>
  <c r="F1203" i="7"/>
  <c r="F1204" i="7"/>
  <c r="F1205" i="7"/>
  <c r="F1206" i="7"/>
  <c r="F1207" i="7"/>
  <c r="F1208" i="7"/>
  <c r="F1209" i="7"/>
  <c r="F1210" i="7"/>
  <c r="F1211" i="7"/>
  <c r="F1212" i="7"/>
  <c r="F1213" i="7"/>
  <c r="F1214" i="7"/>
  <c r="F1215" i="7"/>
  <c r="F1216" i="7"/>
  <c r="F1217" i="7"/>
  <c r="F1218" i="7"/>
  <c r="F1219" i="7"/>
  <c r="F1220" i="7"/>
  <c r="F1221" i="7"/>
  <c r="F1222" i="7"/>
  <c r="F1223" i="7"/>
  <c r="F1224" i="7"/>
  <c r="F1225" i="7"/>
  <c r="F1226" i="7"/>
  <c r="F1227" i="7"/>
  <c r="F1228" i="7"/>
  <c r="F1229" i="7"/>
  <c r="F1230" i="7"/>
  <c r="F1231" i="7"/>
  <c r="F1232" i="7"/>
  <c r="F1233" i="7"/>
  <c r="F1234" i="7"/>
  <c r="F1235" i="7"/>
  <c r="F1236" i="7"/>
  <c r="F1237" i="7"/>
  <c r="F1238" i="7"/>
  <c r="F1239" i="7"/>
  <c r="F1240" i="7"/>
  <c r="F1241" i="7"/>
  <c r="F1242" i="7"/>
  <c r="F1243" i="7"/>
  <c r="F1244" i="7"/>
  <c r="F1245" i="7"/>
  <c r="F1246" i="7"/>
  <c r="F1247" i="7"/>
  <c r="F1248" i="7"/>
  <c r="F1249" i="7"/>
  <c r="F1250" i="7"/>
  <c r="F1251" i="7"/>
  <c r="F1252" i="7"/>
  <c r="F1253" i="7"/>
  <c r="F1254" i="7"/>
  <c r="F1255" i="7"/>
  <c r="F1256" i="7"/>
  <c r="F1257" i="7"/>
  <c r="F1258" i="7"/>
  <c r="F1259" i="7"/>
  <c r="F1260" i="7"/>
  <c r="F1261" i="7"/>
  <c r="F1262" i="7"/>
  <c r="F1263" i="7"/>
  <c r="F1264" i="7"/>
  <c r="F1265" i="7"/>
  <c r="F1266" i="7"/>
  <c r="F1267" i="7"/>
  <c r="F1268" i="7"/>
  <c r="F1269" i="7"/>
  <c r="F1270" i="7"/>
  <c r="F1271" i="7"/>
  <c r="F1272" i="7"/>
  <c r="F1273" i="7"/>
  <c r="F1274" i="7"/>
  <c r="F1275" i="7"/>
  <c r="F1276" i="7"/>
  <c r="F1277" i="7"/>
  <c r="F1278" i="7"/>
  <c r="F1279" i="7"/>
  <c r="F1280" i="7"/>
  <c r="F1281" i="7"/>
  <c r="F1282" i="7"/>
  <c r="F1283" i="7"/>
  <c r="F1284" i="7"/>
  <c r="F1285" i="7"/>
  <c r="F1286" i="7"/>
  <c r="F1287" i="7"/>
  <c r="F1288" i="7"/>
  <c r="F1289" i="7"/>
  <c r="F1290" i="7"/>
  <c r="F1291" i="7"/>
  <c r="F1292" i="7"/>
  <c r="F1293" i="7"/>
  <c r="F1294" i="7"/>
  <c r="F1295" i="7"/>
  <c r="F1296" i="7"/>
  <c r="F1297" i="7"/>
  <c r="F1298" i="7"/>
  <c r="F1299" i="7"/>
  <c r="F1300" i="7"/>
  <c r="F1301" i="7"/>
  <c r="F1302" i="7"/>
  <c r="F1303" i="7"/>
  <c r="F1304" i="7"/>
  <c r="F1305" i="7"/>
  <c r="F1306" i="7"/>
  <c r="F1307" i="7"/>
  <c r="F1308" i="7"/>
  <c r="F1309" i="7"/>
  <c r="F1310" i="7"/>
  <c r="F1311" i="7"/>
  <c r="F1312" i="7"/>
  <c r="F1313" i="7"/>
  <c r="F1314" i="7"/>
  <c r="F1315" i="7"/>
  <c r="F1316" i="7"/>
  <c r="F1317" i="7"/>
  <c r="F1318" i="7"/>
  <c r="F1319" i="7"/>
  <c r="F1320" i="7"/>
  <c r="F1321" i="7"/>
  <c r="F1322" i="7"/>
  <c r="F1323" i="7"/>
  <c r="F1324" i="7"/>
  <c r="F1325" i="7"/>
  <c r="F1326" i="7"/>
  <c r="F1327" i="7"/>
  <c r="F1328" i="7"/>
  <c r="F1329" i="7"/>
  <c r="F1330" i="7"/>
  <c r="F1331" i="7"/>
  <c r="F1332" i="7"/>
  <c r="F1333" i="7"/>
  <c r="F1334" i="7"/>
  <c r="F1335" i="7"/>
  <c r="F1336" i="7"/>
  <c r="F1337" i="7"/>
  <c r="F1338" i="7"/>
  <c r="F1339" i="7"/>
  <c r="F1340" i="7"/>
  <c r="F1341" i="7"/>
  <c r="F1342" i="7"/>
  <c r="F1343" i="7"/>
  <c r="F1344" i="7"/>
  <c r="F1345" i="7"/>
  <c r="F1346" i="7"/>
  <c r="F1347" i="7"/>
  <c r="F1348" i="7"/>
  <c r="F1349" i="7"/>
  <c r="F1350" i="7"/>
  <c r="F1351" i="7"/>
  <c r="F1352" i="7"/>
  <c r="F1353" i="7"/>
  <c r="F1354" i="7"/>
  <c r="F1355" i="7"/>
  <c r="F1356" i="7"/>
  <c r="F1357" i="7"/>
  <c r="F1358" i="7"/>
  <c r="F1359" i="7"/>
  <c r="F1360" i="7"/>
  <c r="F1361" i="7"/>
  <c r="F1362" i="7"/>
  <c r="F1363" i="7"/>
  <c r="F1364" i="7"/>
  <c r="F1365" i="7"/>
  <c r="F1366" i="7"/>
  <c r="F1367" i="7"/>
  <c r="F1368" i="7"/>
  <c r="F1369" i="7"/>
  <c r="F1370" i="7"/>
  <c r="F1371" i="7"/>
  <c r="F1372" i="7"/>
  <c r="F1373" i="7"/>
  <c r="F1374" i="7"/>
  <c r="F1375" i="7"/>
  <c r="F1376" i="7"/>
  <c r="F1377" i="7"/>
  <c r="F1378" i="7"/>
  <c r="F1379" i="7"/>
  <c r="F1380" i="7"/>
  <c r="F1381" i="7"/>
  <c r="F1382" i="7"/>
  <c r="F1383" i="7"/>
  <c r="F1384" i="7"/>
  <c r="F1385" i="7"/>
  <c r="F1386" i="7"/>
  <c r="F1387" i="7"/>
  <c r="F1388" i="7"/>
  <c r="F1389" i="7"/>
  <c r="F1390" i="7"/>
  <c r="F1391" i="7"/>
  <c r="F1392" i="7"/>
  <c r="F1393" i="7"/>
  <c r="F1394" i="7"/>
  <c r="F1395" i="7"/>
  <c r="F1396" i="7"/>
  <c r="F1397" i="7"/>
  <c r="F1398" i="7"/>
  <c r="F1399" i="7"/>
  <c r="F1400" i="7"/>
  <c r="F1401" i="7"/>
  <c r="F1402" i="7"/>
  <c r="F1403" i="7"/>
  <c r="F1404" i="7"/>
  <c r="F1405" i="7"/>
  <c r="F1406" i="7"/>
  <c r="F1407" i="7"/>
  <c r="F1408" i="7"/>
  <c r="F1409" i="7"/>
  <c r="F1410" i="7"/>
  <c r="F1411" i="7"/>
  <c r="F1412" i="7"/>
  <c r="F1413" i="7"/>
  <c r="F1414" i="7"/>
  <c r="F1415" i="7"/>
  <c r="F1416" i="7"/>
  <c r="F1417" i="7"/>
  <c r="F1418" i="7"/>
  <c r="F1419" i="7"/>
  <c r="F1420" i="7"/>
  <c r="F1421" i="7"/>
  <c r="F1422" i="7"/>
  <c r="F1423" i="7"/>
  <c r="F1424" i="7"/>
  <c r="F1425" i="7"/>
  <c r="F1426" i="7"/>
  <c r="F1427" i="7"/>
  <c r="F1428" i="7"/>
  <c r="F1429" i="7"/>
  <c r="F1430" i="7"/>
  <c r="F1431" i="7"/>
  <c r="F1432" i="7"/>
  <c r="F1433" i="7"/>
  <c r="F1434" i="7"/>
  <c r="F1435" i="7"/>
  <c r="F1436" i="7"/>
  <c r="F1437" i="7"/>
  <c r="F1438" i="7"/>
  <c r="F1439" i="7"/>
  <c r="F1440" i="7"/>
  <c r="F1441" i="7"/>
  <c r="F1442" i="7"/>
  <c r="F1443" i="7"/>
  <c r="F1444" i="7"/>
  <c r="F1445" i="7"/>
  <c r="F1446" i="7"/>
  <c r="F1447" i="7"/>
  <c r="F1448" i="7"/>
  <c r="F1449" i="7"/>
  <c r="F1450" i="7"/>
  <c r="F1451" i="7"/>
  <c r="F1452" i="7"/>
  <c r="F1453" i="7"/>
  <c r="F1454" i="7"/>
  <c r="F1455" i="7"/>
  <c r="F1456" i="7"/>
  <c r="F1457" i="7"/>
  <c r="F1458" i="7"/>
  <c r="F1459" i="7"/>
  <c r="F1460" i="7"/>
  <c r="F1461" i="7"/>
  <c r="F1462" i="7"/>
  <c r="F1463" i="7"/>
  <c r="F1464" i="7"/>
  <c r="F1465" i="7"/>
  <c r="F1466" i="7"/>
  <c r="F1467" i="7"/>
  <c r="F1468" i="7"/>
  <c r="F1469" i="7"/>
  <c r="F1470" i="7"/>
  <c r="F1471" i="7"/>
  <c r="F1472" i="7"/>
  <c r="F1473" i="7"/>
  <c r="F1474" i="7"/>
  <c r="F1475" i="7"/>
  <c r="F1476" i="7"/>
  <c r="F1477" i="7"/>
  <c r="F1478" i="7"/>
  <c r="F1479" i="7"/>
  <c r="F1480" i="7"/>
  <c r="F1481" i="7"/>
  <c r="F1482" i="7"/>
  <c r="F1483" i="7"/>
  <c r="F1484" i="7"/>
  <c r="F1485" i="7"/>
  <c r="F1486" i="7"/>
  <c r="F1487" i="7"/>
  <c r="F1488" i="7"/>
  <c r="F1489" i="7"/>
  <c r="F1490" i="7"/>
  <c r="F1491" i="7"/>
  <c r="F1492" i="7"/>
  <c r="F1493" i="7"/>
  <c r="F1494" i="7"/>
  <c r="F1495" i="7"/>
  <c r="F1496" i="7"/>
  <c r="F1497" i="7"/>
  <c r="F1498" i="7"/>
  <c r="F1499" i="7"/>
  <c r="F1500" i="7"/>
  <c r="F1501" i="7"/>
  <c r="F1502" i="7"/>
  <c r="F1503" i="7"/>
  <c r="F1504" i="7"/>
  <c r="F1505" i="7"/>
  <c r="F1506" i="7"/>
  <c r="F1507" i="7"/>
  <c r="F1508" i="7"/>
  <c r="F1509" i="7"/>
  <c r="F1510" i="7"/>
  <c r="F1511" i="7"/>
  <c r="F1512" i="7"/>
  <c r="F1513" i="7"/>
  <c r="F1514" i="7"/>
  <c r="F1515" i="7"/>
  <c r="F1516" i="7"/>
  <c r="F1517" i="7"/>
  <c r="F1518" i="7"/>
  <c r="F1519" i="7"/>
  <c r="F1520" i="7"/>
  <c r="F1521" i="7"/>
  <c r="F1522" i="7"/>
  <c r="F1523" i="7"/>
  <c r="F1524" i="7"/>
  <c r="F1525" i="7"/>
  <c r="F1526" i="7"/>
  <c r="F1527" i="7"/>
  <c r="F1528" i="7"/>
  <c r="F1529" i="7"/>
  <c r="F1530" i="7"/>
  <c r="F1531" i="7"/>
  <c r="F1532" i="7"/>
  <c r="F1533" i="7"/>
  <c r="F1534" i="7"/>
  <c r="F1535" i="7"/>
  <c r="F1536" i="7"/>
  <c r="F1537" i="7"/>
  <c r="F1538" i="7"/>
  <c r="F1539" i="7"/>
  <c r="F1540" i="7"/>
  <c r="F1541" i="7"/>
  <c r="F1542" i="7"/>
  <c r="F1543" i="7"/>
  <c r="F1544" i="7"/>
  <c r="F1545" i="7"/>
  <c r="F1546" i="7"/>
  <c r="F1547" i="7"/>
  <c r="F1548" i="7"/>
  <c r="F1549" i="7"/>
  <c r="F1550" i="7"/>
  <c r="F1551" i="7"/>
  <c r="F1552" i="7"/>
  <c r="F1553" i="7"/>
  <c r="F1554" i="7"/>
  <c r="F1555" i="7"/>
  <c r="F1556" i="7"/>
  <c r="F1557" i="7"/>
  <c r="F1558" i="7"/>
  <c r="F1559" i="7"/>
  <c r="F1560" i="7"/>
  <c r="F1561" i="7"/>
  <c r="F1562" i="7"/>
  <c r="F1563" i="7"/>
  <c r="F1564" i="7"/>
  <c r="F1565" i="7"/>
  <c r="F1566" i="7"/>
  <c r="F1567" i="7"/>
  <c r="F1568" i="7"/>
  <c r="F1569" i="7"/>
  <c r="F1570" i="7"/>
  <c r="F1571" i="7"/>
  <c r="F1572" i="7"/>
  <c r="F1573" i="7"/>
  <c r="F1574" i="7"/>
  <c r="F1575" i="7"/>
  <c r="F1576" i="7"/>
  <c r="F1577" i="7"/>
  <c r="F1578" i="7"/>
  <c r="F1579" i="7"/>
  <c r="F1580" i="7"/>
  <c r="F1581" i="7"/>
  <c r="F1582" i="7"/>
  <c r="F1583" i="7"/>
  <c r="F1584" i="7"/>
  <c r="F1585" i="7"/>
  <c r="F1586" i="7"/>
  <c r="F1587" i="7"/>
  <c r="F1588" i="7"/>
  <c r="F1589" i="7"/>
  <c r="F1590" i="7"/>
  <c r="F1591" i="7"/>
  <c r="F1592" i="7"/>
  <c r="F1593" i="7"/>
  <c r="F1594" i="7"/>
  <c r="F1595" i="7"/>
  <c r="F1596" i="7"/>
  <c r="F1597" i="7"/>
  <c r="F1598" i="7"/>
  <c r="F1599" i="7"/>
  <c r="F1600" i="7"/>
  <c r="F1601" i="7"/>
  <c r="F1602" i="7"/>
  <c r="F1603" i="7"/>
  <c r="F1604" i="7"/>
  <c r="F1605" i="7"/>
  <c r="F1606" i="7"/>
  <c r="F1607" i="7"/>
  <c r="F1608" i="7"/>
  <c r="F1609" i="7"/>
  <c r="F1610" i="7"/>
  <c r="F1611" i="7"/>
  <c r="F1612" i="7"/>
  <c r="F1613" i="7"/>
  <c r="F1614" i="7"/>
  <c r="F1615" i="7"/>
  <c r="F1616" i="7"/>
  <c r="F1617" i="7"/>
  <c r="F1618" i="7"/>
  <c r="F1619" i="7"/>
  <c r="F1620" i="7"/>
  <c r="F1621" i="7"/>
  <c r="F1622" i="7"/>
  <c r="F1623" i="7"/>
  <c r="F1624" i="7"/>
  <c r="F1625"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F2001" i="7"/>
  <c r="F2002" i="7"/>
  <c r="F2003" i="7"/>
  <c r="F2004" i="7"/>
  <c r="F2005" i="7"/>
  <c r="F2006" i="7"/>
  <c r="F2007" i="7"/>
  <c r="F2008" i="7"/>
  <c r="F2009" i="7"/>
  <c r="F2010" i="7"/>
  <c r="F2011" i="7"/>
  <c r="F2012" i="7"/>
  <c r="F2013" i="7"/>
  <c r="F2014" i="7"/>
  <c r="F2015" i="7"/>
  <c r="F2016" i="7"/>
  <c r="F2017" i="7"/>
  <c r="F2018" i="7"/>
  <c r="F2019" i="7"/>
  <c r="F2020" i="7"/>
  <c r="F2021" i="7"/>
  <c r="F2022" i="7"/>
  <c r="F2023" i="7"/>
  <c r="F2024" i="7"/>
  <c r="F2025" i="7"/>
  <c r="F2026" i="7"/>
  <c r="F2027" i="7"/>
  <c r="F2028" i="7"/>
  <c r="F2029" i="7"/>
  <c r="F2030" i="7"/>
  <c r="F2031" i="7"/>
  <c r="F2032" i="7"/>
  <c r="F2033" i="7"/>
  <c r="F2034" i="7"/>
  <c r="F2035" i="7"/>
  <c r="F2036" i="7"/>
  <c r="F2037" i="7"/>
  <c r="F2038" i="7"/>
  <c r="F2039" i="7"/>
  <c r="F2040" i="7"/>
  <c r="F2041" i="7"/>
  <c r="F2042" i="7"/>
  <c r="F2043" i="7"/>
  <c r="F2044" i="7"/>
  <c r="F2045" i="7"/>
  <c r="F2046" i="7"/>
  <c r="F2047" i="7"/>
  <c r="F2048" i="7"/>
  <c r="F2049" i="7"/>
  <c r="F2050" i="7"/>
  <c r="F2051" i="7"/>
  <c r="F2052" i="7"/>
  <c r="F2053" i="7"/>
  <c r="F2054" i="7"/>
  <c r="F2055" i="7"/>
  <c r="F2056" i="7"/>
  <c r="F2057" i="7"/>
  <c r="F2058" i="7"/>
  <c r="F2059" i="7"/>
  <c r="F2060" i="7"/>
  <c r="F2061" i="7"/>
  <c r="F2062" i="7"/>
  <c r="F2063" i="7"/>
  <c r="F2064" i="7"/>
  <c r="F2065" i="7"/>
  <c r="F2066" i="7"/>
  <c r="F2067" i="7"/>
  <c r="F2068" i="7"/>
  <c r="F2069" i="7"/>
  <c r="F2070" i="7"/>
  <c r="F2071" i="7"/>
  <c r="F2072" i="7"/>
  <c r="F2073" i="7"/>
  <c r="F2074" i="7"/>
  <c r="F2075" i="7"/>
  <c r="F2076" i="7"/>
  <c r="F2077" i="7"/>
  <c r="F2078" i="7"/>
  <c r="F2079" i="7"/>
  <c r="F2080" i="7"/>
  <c r="F2081" i="7"/>
  <c r="F2082" i="7"/>
  <c r="F2083" i="7"/>
  <c r="F2084" i="7"/>
  <c r="F2085" i="7"/>
  <c r="F2086" i="7"/>
  <c r="F2087" i="7"/>
  <c r="F2088" i="7"/>
  <c r="F2089" i="7"/>
  <c r="F2090" i="7"/>
  <c r="F2091" i="7"/>
  <c r="F2092" i="7"/>
  <c r="F2093" i="7"/>
  <c r="F2094" i="7"/>
  <c r="F2095" i="7"/>
  <c r="F2096" i="7"/>
  <c r="F2097" i="7"/>
  <c r="F2098" i="7"/>
  <c r="F2099" i="7"/>
  <c r="F2100" i="7"/>
  <c r="F2101" i="7"/>
  <c r="F2102" i="7"/>
  <c r="F2103" i="7"/>
  <c r="F2104" i="7"/>
  <c r="F2105" i="7"/>
  <c r="F2106" i="7"/>
  <c r="F2107" i="7"/>
  <c r="F2108" i="7"/>
  <c r="F2109" i="7"/>
  <c r="F2110" i="7"/>
  <c r="F2111" i="7"/>
  <c r="F2112" i="7"/>
  <c r="F2113" i="7"/>
  <c r="F2114" i="7"/>
  <c r="F2115" i="7"/>
  <c r="F2116" i="7"/>
  <c r="F2117" i="7"/>
  <c r="F2118" i="7"/>
  <c r="F2119" i="7"/>
  <c r="F2120" i="7"/>
  <c r="F2121" i="7"/>
  <c r="F2122" i="7"/>
  <c r="F2123" i="7"/>
  <c r="F2124" i="7"/>
  <c r="F2125" i="7"/>
  <c r="F2126" i="7"/>
  <c r="F2127" i="7"/>
  <c r="F2128" i="7"/>
  <c r="F2129" i="7"/>
  <c r="F2130" i="7"/>
  <c r="F2131" i="7"/>
  <c r="F2132" i="7"/>
  <c r="F2133" i="7"/>
  <c r="F2134" i="7"/>
  <c r="F2135" i="7"/>
  <c r="F2136" i="7"/>
  <c r="F2137" i="7"/>
  <c r="F2138" i="7"/>
  <c r="F2139" i="7"/>
  <c r="F2140" i="7"/>
  <c r="F2141" i="7"/>
  <c r="F2142" i="7"/>
  <c r="F2143" i="7"/>
  <c r="F2144" i="7"/>
  <c r="F2145" i="7"/>
  <c r="F2146" i="7"/>
  <c r="F2147" i="7"/>
  <c r="F2148" i="7"/>
  <c r="F2149" i="7"/>
  <c r="F2150" i="7"/>
  <c r="F2151" i="7"/>
  <c r="F2152" i="7"/>
  <c r="F2153" i="7"/>
  <c r="F2154" i="7"/>
  <c r="F2155" i="7"/>
  <c r="F2156" i="7"/>
  <c r="F2157" i="7"/>
  <c r="F2158" i="7"/>
  <c r="F2159" i="7"/>
  <c r="F2160" i="7"/>
  <c r="F2161" i="7"/>
  <c r="F2162" i="7"/>
  <c r="F2163" i="7"/>
  <c r="F2164" i="7"/>
  <c r="F2165" i="7"/>
  <c r="F2166" i="7"/>
  <c r="F2167" i="7"/>
  <c r="F2168" i="7"/>
  <c r="F2169" i="7"/>
  <c r="F2170" i="7"/>
  <c r="F2171" i="7"/>
  <c r="F2172" i="7"/>
  <c r="F2173" i="7"/>
  <c r="F2174" i="7"/>
  <c r="F2175" i="7"/>
  <c r="F2176" i="7"/>
  <c r="F2177" i="7"/>
  <c r="F2178" i="7"/>
  <c r="F2179" i="7"/>
  <c r="F2180" i="7"/>
  <c r="F2181" i="7"/>
  <c r="F2182" i="7"/>
  <c r="F2183" i="7"/>
  <c r="F2184" i="7"/>
  <c r="F2185" i="7"/>
  <c r="F2186" i="7"/>
  <c r="F2187" i="7"/>
  <c r="F2188" i="7"/>
  <c r="F2189" i="7"/>
  <c r="F2190" i="7"/>
  <c r="F2191" i="7"/>
  <c r="F2192" i="7"/>
  <c r="F2193" i="7"/>
  <c r="F2194" i="7"/>
  <c r="F2195" i="7"/>
  <c r="F2196" i="7"/>
  <c r="F2197" i="7"/>
  <c r="F2198" i="7"/>
  <c r="F2199" i="7"/>
  <c r="F2200" i="7"/>
  <c r="F2201" i="7"/>
  <c r="F2202" i="7"/>
  <c r="F2203" i="7"/>
  <c r="F2204" i="7"/>
  <c r="F2205" i="7"/>
  <c r="F2206" i="7"/>
  <c r="F2207" i="7"/>
  <c r="F2208" i="7"/>
  <c r="F2209" i="7"/>
  <c r="F2210" i="7"/>
  <c r="F2211" i="7"/>
  <c r="F2212" i="7"/>
  <c r="F2213" i="7"/>
  <c r="F2214" i="7"/>
  <c r="F2215" i="7"/>
  <c r="F2216" i="7"/>
  <c r="F2217" i="7"/>
  <c r="F2218" i="7"/>
  <c r="F2219" i="7"/>
  <c r="F2220" i="7"/>
  <c r="F2221" i="7"/>
  <c r="F2222" i="7"/>
  <c r="F2223" i="7"/>
  <c r="F2224" i="7"/>
  <c r="F2225" i="7"/>
  <c r="F2226" i="7"/>
  <c r="F2227" i="7"/>
  <c r="F2228" i="7"/>
  <c r="F2229" i="7"/>
  <c r="F2230" i="7"/>
  <c r="F2231" i="7"/>
  <c r="F2232" i="7"/>
  <c r="F2233" i="7"/>
  <c r="F2234" i="7"/>
  <c r="F2235" i="7"/>
  <c r="F2236" i="7"/>
  <c r="F2237" i="7"/>
  <c r="F2238" i="7"/>
  <c r="F2239" i="7"/>
  <c r="F2240" i="7"/>
  <c r="F2241" i="7"/>
  <c r="F2242" i="7"/>
  <c r="F2243" i="7"/>
  <c r="F2244" i="7"/>
  <c r="F2245" i="7"/>
  <c r="F2246" i="7"/>
  <c r="F2247" i="7"/>
  <c r="F2248" i="7"/>
  <c r="F2249" i="7"/>
  <c r="F2250" i="7"/>
  <c r="F2251" i="7"/>
  <c r="F2252" i="7"/>
  <c r="F2253" i="7"/>
  <c r="F2254" i="7"/>
  <c r="F2255" i="7"/>
  <c r="F2256" i="7"/>
  <c r="F2257" i="7"/>
  <c r="F2258" i="7"/>
  <c r="F2259" i="7"/>
  <c r="F2260" i="7"/>
  <c r="F2261" i="7"/>
  <c r="F2262" i="7"/>
  <c r="F2263" i="7"/>
  <c r="F2264" i="7"/>
  <c r="F2265" i="7"/>
  <c r="F2266" i="7"/>
  <c r="F2267" i="7"/>
  <c r="F2268" i="7"/>
  <c r="F2269" i="7"/>
  <c r="F2270" i="7"/>
  <c r="F2271" i="7"/>
  <c r="F2272" i="7"/>
  <c r="F2273" i="7"/>
  <c r="F2274" i="7"/>
  <c r="F2275" i="7"/>
  <c r="F2276" i="7"/>
  <c r="F2277" i="7"/>
  <c r="F2278" i="7"/>
  <c r="F2279" i="7"/>
  <c r="F2280" i="7"/>
  <c r="F2281" i="7"/>
  <c r="F2282" i="7"/>
  <c r="F2283" i="7"/>
  <c r="F2284" i="7"/>
  <c r="F2285" i="7"/>
  <c r="F2286" i="7"/>
  <c r="F2287" i="7"/>
  <c r="F2288" i="7"/>
  <c r="F2289" i="7"/>
  <c r="F2290" i="7"/>
  <c r="F2291" i="7"/>
  <c r="F2292" i="7"/>
  <c r="F2293" i="7"/>
  <c r="F2294" i="7"/>
  <c r="F2295" i="7"/>
  <c r="F2296" i="7"/>
  <c r="F2297" i="7"/>
  <c r="F2298" i="7"/>
  <c r="F2299" i="7"/>
  <c r="F2300" i="7"/>
  <c r="F2301" i="7"/>
  <c r="F2302" i="7"/>
  <c r="F2303" i="7"/>
  <c r="F2304" i="7"/>
  <c r="F2305" i="7"/>
  <c r="F2306" i="7"/>
  <c r="F2307" i="7"/>
  <c r="F2308" i="7"/>
  <c r="F2309" i="7"/>
  <c r="F2310" i="7"/>
  <c r="F2311" i="7"/>
  <c r="F2312" i="7"/>
  <c r="F2313" i="7"/>
  <c r="F2314" i="7"/>
  <c r="F2315" i="7"/>
  <c r="F2316" i="7"/>
  <c r="F2317" i="7"/>
  <c r="F2318" i="7"/>
  <c r="F2319" i="7"/>
  <c r="F2320" i="7"/>
  <c r="F2321" i="7"/>
  <c r="F2322" i="7"/>
  <c r="F2323" i="7"/>
  <c r="F2324" i="7"/>
  <c r="F2325" i="7"/>
  <c r="F2326" i="7"/>
  <c r="F2327" i="7"/>
  <c r="F2328" i="7"/>
  <c r="F2329" i="7"/>
  <c r="F2330" i="7"/>
  <c r="F2331" i="7"/>
  <c r="F2332" i="7"/>
  <c r="F2333" i="7"/>
  <c r="F2334" i="7"/>
  <c r="F2335" i="7"/>
  <c r="F2336" i="7"/>
  <c r="F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1" i="7"/>
  <c r="E1052" i="7"/>
  <c r="E1053" i="7"/>
  <c r="E1054"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E2"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1020" i="7"/>
  <c r="D1021" i="7"/>
  <c r="D1022" i="7"/>
  <c r="D1023" i="7"/>
  <c r="D1024" i="7"/>
  <c r="D1025" i="7"/>
  <c r="D1026" i="7"/>
  <c r="D1027" i="7"/>
  <c r="D1028" i="7"/>
  <c r="D1029" i="7"/>
  <c r="D1030" i="7"/>
  <c r="D1031" i="7"/>
  <c r="D1032" i="7"/>
  <c r="D1033" i="7"/>
  <c r="D1034" i="7"/>
  <c r="D1035" i="7"/>
  <c r="D1036" i="7"/>
  <c r="D1037" i="7"/>
  <c r="D1038" i="7"/>
  <c r="D1039" i="7"/>
  <c r="D1040" i="7"/>
  <c r="D1041" i="7"/>
  <c r="D1042" i="7"/>
  <c r="D1043" i="7"/>
  <c r="D1044" i="7"/>
  <c r="D1045" i="7"/>
  <c r="D1046" i="7"/>
  <c r="D1047" i="7"/>
  <c r="D1048" i="7"/>
  <c r="D1049" i="7"/>
  <c r="D1050" i="7"/>
  <c r="D1051" i="7"/>
  <c r="D1052" i="7"/>
  <c r="D1053" i="7"/>
  <c r="D1054" i="7"/>
  <c r="D1055" i="7"/>
  <c r="D1056" i="7"/>
  <c r="D1057" i="7"/>
  <c r="D1058" i="7"/>
  <c r="D1059" i="7"/>
  <c r="D1060" i="7"/>
  <c r="D1061" i="7"/>
  <c r="D1062" i="7"/>
  <c r="D1063" i="7"/>
  <c r="D1064" i="7"/>
  <c r="D1065" i="7"/>
  <c r="D1066" i="7"/>
  <c r="D1067" i="7"/>
  <c r="D1068" i="7"/>
  <c r="D1069" i="7"/>
  <c r="D1070" i="7"/>
  <c r="D1071" i="7"/>
  <c r="D1072" i="7"/>
  <c r="D1073" i="7"/>
  <c r="D1074" i="7"/>
  <c r="D1075" i="7"/>
  <c r="D1076" i="7"/>
  <c r="D1077" i="7"/>
  <c r="D1078" i="7"/>
  <c r="D1079" i="7"/>
  <c r="D1080" i="7"/>
  <c r="D1081" i="7"/>
  <c r="D1082" i="7"/>
  <c r="D1083" i="7"/>
  <c r="D1084" i="7"/>
  <c r="D1085" i="7"/>
  <c r="D1086" i="7"/>
  <c r="D1087" i="7"/>
  <c r="D1088" i="7"/>
  <c r="D1089" i="7"/>
  <c r="D1090" i="7"/>
  <c r="D1091" i="7"/>
  <c r="D1092" i="7"/>
  <c r="D1093" i="7"/>
  <c r="D1094" i="7"/>
  <c r="D1095" i="7"/>
  <c r="D1096" i="7"/>
  <c r="D1097" i="7"/>
  <c r="D1098" i="7"/>
  <c r="D1099" i="7"/>
  <c r="D1100" i="7"/>
  <c r="D1101" i="7"/>
  <c r="D1102" i="7"/>
  <c r="D1103" i="7"/>
  <c r="D1104" i="7"/>
  <c r="D1105" i="7"/>
  <c r="D1106" i="7"/>
  <c r="D1107" i="7"/>
  <c r="D1108" i="7"/>
  <c r="D1109" i="7"/>
  <c r="D1110" i="7"/>
  <c r="D1111" i="7"/>
  <c r="D1112" i="7"/>
  <c r="D1113" i="7"/>
  <c r="D1114" i="7"/>
  <c r="D1115" i="7"/>
  <c r="D1116" i="7"/>
  <c r="D1117" i="7"/>
  <c r="D1118" i="7"/>
  <c r="D1119" i="7"/>
  <c r="D1120" i="7"/>
  <c r="D1121" i="7"/>
  <c r="D1122" i="7"/>
  <c r="D1123" i="7"/>
  <c r="D1124" i="7"/>
  <c r="D1125" i="7"/>
  <c r="D1126" i="7"/>
  <c r="D1127" i="7"/>
  <c r="D1128" i="7"/>
  <c r="D1129" i="7"/>
  <c r="D1130" i="7"/>
  <c r="D1131" i="7"/>
  <c r="D1132" i="7"/>
  <c r="D1133" i="7"/>
  <c r="D1134" i="7"/>
  <c r="D1135" i="7"/>
  <c r="D1136" i="7"/>
  <c r="D1137" i="7"/>
  <c r="D1138" i="7"/>
  <c r="D1139" i="7"/>
  <c r="D1140" i="7"/>
  <c r="D1141" i="7"/>
  <c r="D1142" i="7"/>
  <c r="D1143" i="7"/>
  <c r="D1144" i="7"/>
  <c r="D1145" i="7"/>
  <c r="D1146" i="7"/>
  <c r="D1147" i="7"/>
  <c r="D1148" i="7"/>
  <c r="D1149" i="7"/>
  <c r="D1150" i="7"/>
  <c r="D1151" i="7"/>
  <c r="D1152" i="7"/>
  <c r="D1153" i="7"/>
  <c r="D1154" i="7"/>
  <c r="D1155" i="7"/>
  <c r="D1156" i="7"/>
  <c r="D1157" i="7"/>
  <c r="D1158" i="7"/>
  <c r="D1159" i="7"/>
  <c r="D1160" i="7"/>
  <c r="D1161" i="7"/>
  <c r="D1162" i="7"/>
  <c r="D1163" i="7"/>
  <c r="D1164" i="7"/>
  <c r="D1165" i="7"/>
  <c r="D1166" i="7"/>
  <c r="D1167" i="7"/>
  <c r="D1168" i="7"/>
  <c r="D1169" i="7"/>
  <c r="D1170" i="7"/>
  <c r="D1171" i="7"/>
  <c r="D1172" i="7"/>
  <c r="D1173" i="7"/>
  <c r="D1174" i="7"/>
  <c r="D1175" i="7"/>
  <c r="D1176" i="7"/>
  <c r="D1177" i="7"/>
  <c r="D1178" i="7"/>
  <c r="D1179" i="7"/>
  <c r="D1180" i="7"/>
  <c r="D1181" i="7"/>
  <c r="D1182" i="7"/>
  <c r="D1183" i="7"/>
  <c r="D1184" i="7"/>
  <c r="D1185" i="7"/>
  <c r="D1186" i="7"/>
  <c r="D1187" i="7"/>
  <c r="D1188" i="7"/>
  <c r="D1189" i="7"/>
  <c r="D1190" i="7"/>
  <c r="D1191" i="7"/>
  <c r="D1192" i="7"/>
  <c r="D1193" i="7"/>
  <c r="D1194" i="7"/>
  <c r="D1195" i="7"/>
  <c r="D1196" i="7"/>
  <c r="D1197" i="7"/>
  <c r="D1198" i="7"/>
  <c r="D1199" i="7"/>
  <c r="D1200" i="7"/>
  <c r="D1201" i="7"/>
  <c r="D1202" i="7"/>
  <c r="D1203" i="7"/>
  <c r="D1204" i="7"/>
  <c r="D1205" i="7"/>
  <c r="D1206" i="7"/>
  <c r="D1207" i="7"/>
  <c r="D1208" i="7"/>
  <c r="D1209" i="7"/>
  <c r="D1210" i="7"/>
  <c r="D1211" i="7"/>
  <c r="D1212" i="7"/>
  <c r="D1213" i="7"/>
  <c r="D1214" i="7"/>
  <c r="D1215" i="7"/>
  <c r="D1216" i="7"/>
  <c r="D1217" i="7"/>
  <c r="D1218" i="7"/>
  <c r="D1219" i="7"/>
  <c r="D1220" i="7"/>
  <c r="D1221" i="7"/>
  <c r="D1222" i="7"/>
  <c r="D1223" i="7"/>
  <c r="D1224" i="7"/>
  <c r="D1225" i="7"/>
  <c r="D1226" i="7"/>
  <c r="D1227" i="7"/>
  <c r="D1228" i="7"/>
  <c r="D1229" i="7"/>
  <c r="D1230" i="7"/>
  <c r="D1231" i="7"/>
  <c r="D1232" i="7"/>
  <c r="D1233" i="7"/>
  <c r="D1234" i="7"/>
  <c r="D1235" i="7"/>
  <c r="D1236" i="7"/>
  <c r="D1237" i="7"/>
  <c r="D1238" i="7"/>
  <c r="D1239" i="7"/>
  <c r="D1240" i="7"/>
  <c r="D1241" i="7"/>
  <c r="D1242" i="7"/>
  <c r="D1243" i="7"/>
  <c r="D1244" i="7"/>
  <c r="D1245" i="7"/>
  <c r="D1246" i="7"/>
  <c r="D1247" i="7"/>
  <c r="D1248" i="7"/>
  <c r="D1249" i="7"/>
  <c r="D1250" i="7"/>
  <c r="D1251" i="7"/>
  <c r="D1252" i="7"/>
  <c r="D1253" i="7"/>
  <c r="D1254" i="7"/>
  <c r="D1255" i="7"/>
  <c r="D1256" i="7"/>
  <c r="D1257" i="7"/>
  <c r="D1258" i="7"/>
  <c r="D1259" i="7"/>
  <c r="D1260" i="7"/>
  <c r="D1261" i="7"/>
  <c r="D1262" i="7"/>
  <c r="D1263" i="7"/>
  <c r="D1264" i="7"/>
  <c r="D1265" i="7"/>
  <c r="D1266" i="7"/>
  <c r="D1267" i="7"/>
  <c r="D1268" i="7"/>
  <c r="D1269" i="7"/>
  <c r="D1270" i="7"/>
  <c r="D1271" i="7"/>
  <c r="D1272" i="7"/>
  <c r="D1273" i="7"/>
  <c r="D1274" i="7"/>
  <c r="D1275" i="7"/>
  <c r="D1276" i="7"/>
  <c r="D1277" i="7"/>
  <c r="D1278" i="7"/>
  <c r="D1279" i="7"/>
  <c r="D1280" i="7"/>
  <c r="D1281" i="7"/>
  <c r="D1282" i="7"/>
  <c r="D1283" i="7"/>
  <c r="D1284" i="7"/>
  <c r="D1285" i="7"/>
  <c r="D1286" i="7"/>
  <c r="D1287" i="7"/>
  <c r="D1288" i="7"/>
  <c r="D1289" i="7"/>
  <c r="D1290" i="7"/>
  <c r="D1291" i="7"/>
  <c r="D1292" i="7"/>
  <c r="D1293" i="7"/>
  <c r="D1294" i="7"/>
  <c r="D1295" i="7"/>
  <c r="D1296" i="7"/>
  <c r="D1297" i="7"/>
  <c r="D1298" i="7"/>
  <c r="D1299" i="7"/>
  <c r="D1300" i="7"/>
  <c r="D1301" i="7"/>
  <c r="D1302" i="7"/>
  <c r="D1303" i="7"/>
  <c r="D1304" i="7"/>
  <c r="D1305" i="7"/>
  <c r="D1306" i="7"/>
  <c r="D1307" i="7"/>
  <c r="D1308" i="7"/>
  <c r="D1309" i="7"/>
  <c r="D1310" i="7"/>
  <c r="D1311" i="7"/>
  <c r="D1312" i="7"/>
  <c r="D1313" i="7"/>
  <c r="D1314" i="7"/>
  <c r="D1315" i="7"/>
  <c r="D1316" i="7"/>
  <c r="D1317" i="7"/>
  <c r="D1318" i="7"/>
  <c r="D1319" i="7"/>
  <c r="D1320" i="7"/>
  <c r="D1321" i="7"/>
  <c r="D1322" i="7"/>
  <c r="D1323" i="7"/>
  <c r="D1324" i="7"/>
  <c r="D1325" i="7"/>
  <c r="D1326" i="7"/>
  <c r="D1327" i="7"/>
  <c r="D1328" i="7"/>
  <c r="D1329" i="7"/>
  <c r="D1330" i="7"/>
  <c r="D1331" i="7"/>
  <c r="D1332" i="7"/>
  <c r="D1333" i="7"/>
  <c r="D1334" i="7"/>
  <c r="D1335" i="7"/>
  <c r="D1336" i="7"/>
  <c r="D1337" i="7"/>
  <c r="D1338" i="7"/>
  <c r="D1339" i="7"/>
  <c r="D1340" i="7"/>
  <c r="D1341" i="7"/>
  <c r="D1342" i="7"/>
  <c r="D1343" i="7"/>
  <c r="D1344" i="7"/>
  <c r="D1345" i="7"/>
  <c r="D1346" i="7"/>
  <c r="D1347" i="7"/>
  <c r="D1348" i="7"/>
  <c r="D1349" i="7"/>
  <c r="D1350" i="7"/>
  <c r="D1351" i="7"/>
  <c r="D1352" i="7"/>
  <c r="D1353" i="7"/>
  <c r="D1354" i="7"/>
  <c r="D1355" i="7"/>
  <c r="D1356" i="7"/>
  <c r="D1357" i="7"/>
  <c r="D1358" i="7"/>
  <c r="D1359" i="7"/>
  <c r="D1360" i="7"/>
  <c r="D1361" i="7"/>
  <c r="D1362" i="7"/>
  <c r="D1363" i="7"/>
  <c r="D1364" i="7"/>
  <c r="D1365" i="7"/>
  <c r="D1366" i="7"/>
  <c r="D1367" i="7"/>
  <c r="D1368" i="7"/>
  <c r="D1369" i="7"/>
  <c r="D1370" i="7"/>
  <c r="D1371" i="7"/>
  <c r="D1372" i="7"/>
  <c r="D1373" i="7"/>
  <c r="D1374" i="7"/>
  <c r="D1375" i="7"/>
  <c r="D1376" i="7"/>
  <c r="D1377" i="7"/>
  <c r="D1378" i="7"/>
  <c r="D1379" i="7"/>
  <c r="D1380" i="7"/>
  <c r="D1381" i="7"/>
  <c r="D1382" i="7"/>
  <c r="D1383" i="7"/>
  <c r="D1384" i="7"/>
  <c r="D1385" i="7"/>
  <c r="D1386" i="7"/>
  <c r="D1387" i="7"/>
  <c r="D1388" i="7"/>
  <c r="D1389" i="7"/>
  <c r="D1390" i="7"/>
  <c r="D1391" i="7"/>
  <c r="D1392" i="7"/>
  <c r="D1393" i="7"/>
  <c r="D1394" i="7"/>
  <c r="D1395" i="7"/>
  <c r="D1396" i="7"/>
  <c r="D1397" i="7"/>
  <c r="D1398" i="7"/>
  <c r="D1399" i="7"/>
  <c r="D1400" i="7"/>
  <c r="D1401" i="7"/>
  <c r="D1402" i="7"/>
  <c r="D1403" i="7"/>
  <c r="D1404" i="7"/>
  <c r="D1405" i="7"/>
  <c r="D1406" i="7"/>
  <c r="D1407" i="7"/>
  <c r="D1408" i="7"/>
  <c r="D1409" i="7"/>
  <c r="D1410" i="7"/>
  <c r="D1411" i="7"/>
  <c r="D1412" i="7"/>
  <c r="D1413" i="7"/>
  <c r="D1414" i="7"/>
  <c r="D1415" i="7"/>
  <c r="D1416" i="7"/>
  <c r="D1417" i="7"/>
  <c r="D1418" i="7"/>
  <c r="D1419" i="7"/>
  <c r="D1420" i="7"/>
  <c r="D1421" i="7"/>
  <c r="D1422" i="7"/>
  <c r="D1423" i="7"/>
  <c r="D1424" i="7"/>
  <c r="D1425" i="7"/>
  <c r="D1426" i="7"/>
  <c r="D1427" i="7"/>
  <c r="D1428" i="7"/>
  <c r="D1429" i="7"/>
  <c r="D1430" i="7"/>
  <c r="D1431" i="7"/>
  <c r="D1432" i="7"/>
  <c r="D1433" i="7"/>
  <c r="D1434" i="7"/>
  <c r="D1435" i="7"/>
  <c r="D1436" i="7"/>
  <c r="D1437" i="7"/>
  <c r="D1438" i="7"/>
  <c r="D1439" i="7"/>
  <c r="D1440" i="7"/>
  <c r="D1441" i="7"/>
  <c r="D1442" i="7"/>
  <c r="D1443" i="7"/>
  <c r="D1444" i="7"/>
  <c r="D1445" i="7"/>
  <c r="D1446" i="7"/>
  <c r="D1447" i="7"/>
  <c r="D1448" i="7"/>
  <c r="D1449" i="7"/>
  <c r="D1450" i="7"/>
  <c r="D1451" i="7"/>
  <c r="D1452" i="7"/>
  <c r="D1453" i="7"/>
  <c r="D1454" i="7"/>
  <c r="D1455" i="7"/>
  <c r="D1456" i="7"/>
  <c r="D1457" i="7"/>
  <c r="D1458" i="7"/>
  <c r="D1459" i="7"/>
  <c r="D1460" i="7"/>
  <c r="D1461" i="7"/>
  <c r="D1462" i="7"/>
  <c r="D1463" i="7"/>
  <c r="D1464" i="7"/>
  <c r="D1465" i="7"/>
  <c r="D1466" i="7"/>
  <c r="D1467" i="7"/>
  <c r="D1468" i="7"/>
  <c r="D1469" i="7"/>
  <c r="D1470" i="7"/>
  <c r="D1471" i="7"/>
  <c r="D1472" i="7"/>
  <c r="D1473" i="7"/>
  <c r="D1474" i="7"/>
  <c r="D1475" i="7"/>
  <c r="D1476" i="7"/>
  <c r="D1477" i="7"/>
  <c r="D1478" i="7"/>
  <c r="D1479" i="7"/>
  <c r="D1480" i="7"/>
  <c r="D1481" i="7"/>
  <c r="D1482" i="7"/>
  <c r="D1483" i="7"/>
  <c r="D1484" i="7"/>
  <c r="D1485" i="7"/>
  <c r="D1486" i="7"/>
  <c r="D1487" i="7"/>
  <c r="D1488" i="7"/>
  <c r="D1489" i="7"/>
  <c r="D1490" i="7"/>
  <c r="D1491" i="7"/>
  <c r="D1492" i="7"/>
  <c r="D1493" i="7"/>
  <c r="D1494" i="7"/>
  <c r="D1495" i="7"/>
  <c r="D1496" i="7"/>
  <c r="D1497" i="7"/>
  <c r="D1498" i="7"/>
  <c r="D1499" i="7"/>
  <c r="D1500" i="7"/>
  <c r="D1501" i="7"/>
  <c r="D1502" i="7"/>
  <c r="D1503" i="7"/>
  <c r="D1504" i="7"/>
  <c r="D1505" i="7"/>
  <c r="D1506" i="7"/>
  <c r="D1507" i="7"/>
  <c r="D1508" i="7"/>
  <c r="D1509" i="7"/>
  <c r="D1510" i="7"/>
  <c r="D1511" i="7"/>
  <c r="D1512" i="7"/>
  <c r="D1513" i="7"/>
  <c r="D1514" i="7"/>
  <c r="D1515" i="7"/>
  <c r="D1516" i="7"/>
  <c r="D1517" i="7"/>
  <c r="D1518" i="7"/>
  <c r="D1519" i="7"/>
  <c r="D1520" i="7"/>
  <c r="D1521" i="7"/>
  <c r="D1522" i="7"/>
  <c r="D1523" i="7"/>
  <c r="D1524" i="7"/>
  <c r="D1525" i="7"/>
  <c r="D1526" i="7"/>
  <c r="D1527" i="7"/>
  <c r="D1528" i="7"/>
  <c r="D1529" i="7"/>
  <c r="D1530" i="7"/>
  <c r="D1531" i="7"/>
  <c r="D1532" i="7"/>
  <c r="D1533" i="7"/>
  <c r="D1534" i="7"/>
  <c r="D1535" i="7"/>
  <c r="D1536" i="7"/>
  <c r="D1537" i="7"/>
  <c r="D1538" i="7"/>
  <c r="D1539" i="7"/>
  <c r="D1540" i="7"/>
  <c r="D1541" i="7"/>
  <c r="D1542" i="7"/>
  <c r="D1543" i="7"/>
  <c r="D1544" i="7"/>
  <c r="D1545" i="7"/>
  <c r="D1546" i="7"/>
  <c r="D1547" i="7"/>
  <c r="D1548" i="7"/>
  <c r="D1549" i="7"/>
  <c r="D1550" i="7"/>
  <c r="D1551" i="7"/>
  <c r="D1552" i="7"/>
  <c r="D1553" i="7"/>
  <c r="D1554" i="7"/>
  <c r="D1555" i="7"/>
  <c r="D1556" i="7"/>
  <c r="D1557" i="7"/>
  <c r="D1558" i="7"/>
  <c r="D1559" i="7"/>
  <c r="D1560" i="7"/>
  <c r="D1561" i="7"/>
  <c r="D1562" i="7"/>
  <c r="D1563" i="7"/>
  <c r="D1564" i="7"/>
  <c r="D1565" i="7"/>
  <c r="D1566" i="7"/>
  <c r="D1567" i="7"/>
  <c r="D1568" i="7"/>
  <c r="D1569" i="7"/>
  <c r="D1570" i="7"/>
  <c r="D1571" i="7"/>
  <c r="D1572" i="7"/>
  <c r="D1573" i="7"/>
  <c r="D1574" i="7"/>
  <c r="D1575" i="7"/>
  <c r="D1576" i="7"/>
  <c r="D1577" i="7"/>
  <c r="D1578" i="7"/>
  <c r="D1579" i="7"/>
  <c r="D1580" i="7"/>
  <c r="D1581" i="7"/>
  <c r="D1582" i="7"/>
  <c r="D1583" i="7"/>
  <c r="D1584" i="7"/>
  <c r="D1585" i="7"/>
  <c r="D1586" i="7"/>
  <c r="D1587" i="7"/>
  <c r="D1588" i="7"/>
  <c r="D1589" i="7"/>
  <c r="D1590" i="7"/>
  <c r="D1591" i="7"/>
  <c r="D1592" i="7"/>
  <c r="D1593" i="7"/>
  <c r="D1594" i="7"/>
  <c r="D1595" i="7"/>
  <c r="D1596" i="7"/>
  <c r="D1597" i="7"/>
  <c r="D1598" i="7"/>
  <c r="D1599" i="7"/>
  <c r="D1600" i="7"/>
  <c r="D1601" i="7"/>
  <c r="D1602" i="7"/>
  <c r="D1603" i="7"/>
  <c r="D1604" i="7"/>
  <c r="D1605" i="7"/>
  <c r="D1606" i="7"/>
  <c r="D1607" i="7"/>
  <c r="D1608" i="7"/>
  <c r="D1609" i="7"/>
  <c r="D1610" i="7"/>
  <c r="D1611" i="7"/>
  <c r="D1612" i="7"/>
  <c r="D1613" i="7"/>
  <c r="D1614" i="7"/>
  <c r="D1615" i="7"/>
  <c r="D1616" i="7"/>
  <c r="D1617" i="7"/>
  <c r="D1618" i="7"/>
  <c r="D1619" i="7"/>
  <c r="D1620" i="7"/>
  <c r="D1621" i="7"/>
  <c r="D1622" i="7"/>
  <c r="D1623" i="7"/>
  <c r="D1624" i="7"/>
  <c r="D1625"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D2001" i="7"/>
  <c r="D2002" i="7"/>
  <c r="D2003" i="7"/>
  <c r="D2004" i="7"/>
  <c r="D2005" i="7"/>
  <c r="D2006" i="7"/>
  <c r="D2007" i="7"/>
  <c r="D2008" i="7"/>
  <c r="D2009" i="7"/>
  <c r="D2010" i="7"/>
  <c r="D2011" i="7"/>
  <c r="D2012" i="7"/>
  <c r="D2013" i="7"/>
  <c r="D2014" i="7"/>
  <c r="D2015" i="7"/>
  <c r="D2016" i="7"/>
  <c r="D2017" i="7"/>
  <c r="D2018" i="7"/>
  <c r="D2019" i="7"/>
  <c r="D2020" i="7"/>
  <c r="D2021" i="7"/>
  <c r="D2022" i="7"/>
  <c r="D2023" i="7"/>
  <c r="D2024" i="7"/>
  <c r="D2025" i="7"/>
  <c r="D2026" i="7"/>
  <c r="D2027" i="7"/>
  <c r="D2028" i="7"/>
  <c r="D2029" i="7"/>
  <c r="D2030" i="7"/>
  <c r="D2031" i="7"/>
  <c r="D2032" i="7"/>
  <c r="D2033" i="7"/>
  <c r="D2034" i="7"/>
  <c r="D2035" i="7"/>
  <c r="D2036" i="7"/>
  <c r="D2037" i="7"/>
  <c r="D2038" i="7"/>
  <c r="D2039" i="7"/>
  <c r="D2040" i="7"/>
  <c r="D2041" i="7"/>
  <c r="D2042" i="7"/>
  <c r="D2043" i="7"/>
  <c r="D2044" i="7"/>
  <c r="D2045" i="7"/>
  <c r="D2046" i="7"/>
  <c r="D2047" i="7"/>
  <c r="D2048" i="7"/>
  <c r="D2049" i="7"/>
  <c r="D2050" i="7"/>
  <c r="D2051" i="7"/>
  <c r="D2052" i="7"/>
  <c r="D2053" i="7"/>
  <c r="D2054" i="7"/>
  <c r="D2055" i="7"/>
  <c r="D2056" i="7"/>
  <c r="D2057" i="7"/>
  <c r="D2058" i="7"/>
  <c r="D2059" i="7"/>
  <c r="D2060" i="7"/>
  <c r="D2061" i="7"/>
  <c r="D2062" i="7"/>
  <c r="D2063" i="7"/>
  <c r="D2064" i="7"/>
  <c r="D2065" i="7"/>
  <c r="D2066" i="7"/>
  <c r="D2067" i="7"/>
  <c r="D2068" i="7"/>
  <c r="D2069" i="7"/>
  <c r="D2070" i="7"/>
  <c r="D2071" i="7"/>
  <c r="D2072" i="7"/>
  <c r="D2073" i="7"/>
  <c r="D2074" i="7"/>
  <c r="D2075" i="7"/>
  <c r="D2076" i="7"/>
  <c r="D2077" i="7"/>
  <c r="D2078" i="7"/>
  <c r="D2079" i="7"/>
  <c r="D2080" i="7"/>
  <c r="D2081" i="7"/>
  <c r="D2082" i="7"/>
  <c r="D2083" i="7"/>
  <c r="D2084" i="7"/>
  <c r="D2085" i="7"/>
  <c r="D2086" i="7"/>
  <c r="D2087" i="7"/>
  <c r="D2088" i="7"/>
  <c r="D2089" i="7"/>
  <c r="D2090" i="7"/>
  <c r="D2091" i="7"/>
  <c r="D2092" i="7"/>
  <c r="D2093" i="7"/>
  <c r="D2094" i="7"/>
  <c r="D2095" i="7"/>
  <c r="D2096" i="7"/>
  <c r="D2097" i="7"/>
  <c r="D2098" i="7"/>
  <c r="D2099" i="7"/>
  <c r="D2100" i="7"/>
  <c r="D2101" i="7"/>
  <c r="D2102" i="7"/>
  <c r="D2103" i="7"/>
  <c r="D2104" i="7"/>
  <c r="D2105" i="7"/>
  <c r="D2106" i="7"/>
  <c r="D2107" i="7"/>
  <c r="D2108" i="7"/>
  <c r="D2109" i="7"/>
  <c r="D2110" i="7"/>
  <c r="D2111" i="7"/>
  <c r="D2112" i="7"/>
  <c r="D2113" i="7"/>
  <c r="D2114" i="7"/>
  <c r="D2115" i="7"/>
  <c r="D2116" i="7"/>
  <c r="D2117" i="7"/>
  <c r="D2118" i="7"/>
  <c r="D2119" i="7"/>
  <c r="D2120" i="7"/>
  <c r="D2121" i="7"/>
  <c r="D2122" i="7"/>
  <c r="D2123" i="7"/>
  <c r="D2124" i="7"/>
  <c r="D2125" i="7"/>
  <c r="D2126" i="7"/>
  <c r="D2127" i="7"/>
  <c r="D2128" i="7"/>
  <c r="D2129" i="7"/>
  <c r="D2130" i="7"/>
  <c r="D2131" i="7"/>
  <c r="D2132" i="7"/>
  <c r="D2133" i="7"/>
  <c r="D2134" i="7"/>
  <c r="D2135" i="7"/>
  <c r="D2136" i="7"/>
  <c r="D2137" i="7"/>
  <c r="D2138" i="7"/>
  <c r="D2139" i="7"/>
  <c r="D2140" i="7"/>
  <c r="D2141" i="7"/>
  <c r="D2142" i="7"/>
  <c r="D2143" i="7"/>
  <c r="D2144" i="7"/>
  <c r="D2145" i="7"/>
  <c r="D2146" i="7"/>
  <c r="D2147" i="7"/>
  <c r="D2148" i="7"/>
  <c r="D2149" i="7"/>
  <c r="D2150" i="7"/>
  <c r="D2151" i="7"/>
  <c r="D2152" i="7"/>
  <c r="D2153" i="7"/>
  <c r="D2154" i="7"/>
  <c r="D2155" i="7"/>
  <c r="D2156" i="7"/>
  <c r="D2157" i="7"/>
  <c r="D2158" i="7"/>
  <c r="D2159" i="7"/>
  <c r="D2160" i="7"/>
  <c r="D2161" i="7"/>
  <c r="D2162" i="7"/>
  <c r="D2163" i="7"/>
  <c r="D2164" i="7"/>
  <c r="D2165" i="7"/>
  <c r="D2166" i="7"/>
  <c r="D2167" i="7"/>
  <c r="D2168" i="7"/>
  <c r="D2169" i="7"/>
  <c r="D2170" i="7"/>
  <c r="D2171" i="7"/>
  <c r="D2172" i="7"/>
  <c r="D2173" i="7"/>
  <c r="D2174" i="7"/>
  <c r="D2175" i="7"/>
  <c r="D2176" i="7"/>
  <c r="D2177" i="7"/>
  <c r="D2178" i="7"/>
  <c r="D2179" i="7"/>
  <c r="D2180" i="7"/>
  <c r="D2181" i="7"/>
  <c r="D2182" i="7"/>
  <c r="D2183" i="7"/>
  <c r="D2184" i="7"/>
  <c r="D2185" i="7"/>
  <c r="D2186" i="7"/>
  <c r="D2187" i="7"/>
  <c r="D2188" i="7"/>
  <c r="D2189" i="7"/>
  <c r="D2190" i="7"/>
  <c r="D2191" i="7"/>
  <c r="D2192" i="7"/>
  <c r="D2193" i="7"/>
  <c r="D2194" i="7"/>
  <c r="D2195" i="7"/>
  <c r="D2196" i="7"/>
  <c r="D2197" i="7"/>
  <c r="D2198" i="7"/>
  <c r="D2199" i="7"/>
  <c r="D2200" i="7"/>
  <c r="D2201" i="7"/>
  <c r="D2202" i="7"/>
  <c r="D2203" i="7"/>
  <c r="D2204" i="7"/>
  <c r="D2205" i="7"/>
  <c r="D2206" i="7"/>
  <c r="D2207" i="7"/>
  <c r="D2208" i="7"/>
  <c r="D2209" i="7"/>
  <c r="D2210" i="7"/>
  <c r="D2211" i="7"/>
  <c r="D2212" i="7"/>
  <c r="D2213" i="7"/>
  <c r="D2214" i="7"/>
  <c r="D2215" i="7"/>
  <c r="D2216" i="7"/>
  <c r="D2217" i="7"/>
  <c r="D2218" i="7"/>
  <c r="D2219" i="7"/>
  <c r="D2220" i="7"/>
  <c r="D2221" i="7"/>
  <c r="D2222" i="7"/>
  <c r="D2223" i="7"/>
  <c r="D2224" i="7"/>
  <c r="D2225" i="7"/>
  <c r="D2226" i="7"/>
  <c r="D2227" i="7"/>
  <c r="D2228" i="7"/>
  <c r="D2229" i="7"/>
  <c r="D2230" i="7"/>
  <c r="D2231" i="7"/>
  <c r="D2232" i="7"/>
  <c r="D2233" i="7"/>
  <c r="D2234" i="7"/>
  <c r="D2235" i="7"/>
  <c r="D2236" i="7"/>
  <c r="D2237" i="7"/>
  <c r="D2238" i="7"/>
  <c r="D2239" i="7"/>
  <c r="D2240" i="7"/>
  <c r="D2241" i="7"/>
  <c r="D2242" i="7"/>
  <c r="D2243" i="7"/>
  <c r="D2244" i="7"/>
  <c r="D2245" i="7"/>
  <c r="D2246" i="7"/>
  <c r="D2247" i="7"/>
  <c r="D2248" i="7"/>
  <c r="D2249" i="7"/>
  <c r="D2250" i="7"/>
  <c r="D2251" i="7"/>
  <c r="D2252" i="7"/>
  <c r="D2253" i="7"/>
  <c r="D2254" i="7"/>
  <c r="D2255" i="7"/>
  <c r="D2256" i="7"/>
  <c r="D2257" i="7"/>
  <c r="D2258" i="7"/>
  <c r="D2259" i="7"/>
  <c r="D2260" i="7"/>
  <c r="D2261" i="7"/>
  <c r="D2262" i="7"/>
  <c r="D2263" i="7"/>
  <c r="D2264" i="7"/>
  <c r="D2265" i="7"/>
  <c r="D2266" i="7"/>
  <c r="D2267" i="7"/>
  <c r="D2268" i="7"/>
  <c r="D2269" i="7"/>
  <c r="D2270" i="7"/>
  <c r="D2271" i="7"/>
  <c r="D2272" i="7"/>
  <c r="D2273" i="7"/>
  <c r="D2274" i="7"/>
  <c r="D2275" i="7"/>
  <c r="D2276" i="7"/>
  <c r="D2277" i="7"/>
  <c r="D2278" i="7"/>
  <c r="D2279" i="7"/>
  <c r="D2280" i="7"/>
  <c r="D2281" i="7"/>
  <c r="D2282" i="7"/>
  <c r="D2283" i="7"/>
  <c r="D2284" i="7"/>
  <c r="D2285" i="7"/>
  <c r="D2286" i="7"/>
  <c r="D2287" i="7"/>
  <c r="D2288" i="7"/>
  <c r="D2289" i="7"/>
  <c r="D2290" i="7"/>
  <c r="D2291" i="7"/>
  <c r="D2292" i="7"/>
  <c r="D2293" i="7"/>
  <c r="D2294" i="7"/>
  <c r="D2295" i="7"/>
  <c r="D2296" i="7"/>
  <c r="D2297" i="7"/>
  <c r="D2298" i="7"/>
  <c r="D2299" i="7"/>
  <c r="D2300" i="7"/>
  <c r="D2301" i="7"/>
  <c r="D2302" i="7"/>
  <c r="D2303" i="7"/>
  <c r="D2304" i="7"/>
  <c r="D2305" i="7"/>
  <c r="D2306" i="7"/>
  <c r="D2307" i="7"/>
  <c r="D2308" i="7"/>
  <c r="D2309" i="7"/>
  <c r="D2310" i="7"/>
  <c r="D2311" i="7"/>
  <c r="D2312" i="7"/>
  <c r="D2313" i="7"/>
  <c r="D2314" i="7"/>
  <c r="D2315" i="7"/>
  <c r="D2316" i="7"/>
  <c r="D2317" i="7"/>
  <c r="D2318" i="7"/>
  <c r="D2319" i="7"/>
  <c r="D2320" i="7"/>
  <c r="D2321" i="7"/>
  <c r="D2322" i="7"/>
  <c r="D2323" i="7"/>
  <c r="D2324" i="7"/>
  <c r="D2325" i="7"/>
  <c r="D2326" i="7"/>
  <c r="D2327" i="7"/>
  <c r="D2328" i="7"/>
  <c r="D2329" i="7"/>
  <c r="D2330" i="7"/>
  <c r="D2331" i="7"/>
  <c r="D2332" i="7"/>
  <c r="D2333" i="7"/>
  <c r="D2334" i="7"/>
  <c r="D2335" i="7"/>
  <c r="D2336"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C1298" i="7"/>
  <c r="C1299" i="7"/>
  <c r="C1300" i="7"/>
  <c r="C1301" i="7"/>
  <c r="C1302" i="7"/>
  <c r="C1303" i="7"/>
  <c r="C1304" i="7"/>
  <c r="C1305" i="7"/>
  <c r="C1306" i="7"/>
  <c r="C1307" i="7"/>
  <c r="C1308" i="7"/>
  <c r="C1309" i="7"/>
  <c r="C1310" i="7"/>
  <c r="C1311" i="7"/>
  <c r="C1312" i="7"/>
  <c r="C1313" i="7"/>
  <c r="C1314" i="7"/>
  <c r="C1315" i="7"/>
  <c r="C1316" i="7"/>
  <c r="C1317" i="7"/>
  <c r="C1318" i="7"/>
  <c r="C1319" i="7"/>
  <c r="C1320" i="7"/>
  <c r="C1321" i="7"/>
  <c r="C1322" i="7"/>
  <c r="C1323" i="7"/>
  <c r="C1324" i="7"/>
  <c r="C1325" i="7"/>
  <c r="C1326" i="7"/>
  <c r="C1327" i="7"/>
  <c r="C1328" i="7"/>
  <c r="C1329" i="7"/>
  <c r="C1330" i="7"/>
  <c r="C1331" i="7"/>
  <c r="C1332" i="7"/>
  <c r="C1333" i="7"/>
  <c r="C1334" i="7"/>
  <c r="C1335" i="7"/>
  <c r="C1336" i="7"/>
  <c r="C1337" i="7"/>
  <c r="C1338" i="7"/>
  <c r="C1339" i="7"/>
  <c r="C1340" i="7"/>
  <c r="C1341" i="7"/>
  <c r="C1342" i="7"/>
  <c r="C1343" i="7"/>
  <c r="C1344" i="7"/>
  <c r="C1345" i="7"/>
  <c r="C1346" i="7"/>
  <c r="C1347" i="7"/>
  <c r="C1348" i="7"/>
  <c r="C1349" i="7"/>
  <c r="C1350" i="7"/>
  <c r="C1351" i="7"/>
  <c r="C1352" i="7"/>
  <c r="C1353" i="7"/>
  <c r="C1354" i="7"/>
  <c r="C1355" i="7"/>
  <c r="C1356" i="7"/>
  <c r="C1357" i="7"/>
  <c r="C1358" i="7"/>
  <c r="C1359" i="7"/>
  <c r="C1360" i="7"/>
  <c r="C1361" i="7"/>
  <c r="C1362" i="7"/>
  <c r="C1363" i="7"/>
  <c r="C1364" i="7"/>
  <c r="C1365" i="7"/>
  <c r="C1366" i="7"/>
  <c r="C1367" i="7"/>
  <c r="C1368" i="7"/>
  <c r="C1369" i="7"/>
  <c r="C1370" i="7"/>
  <c r="C1371" i="7"/>
  <c r="C1372" i="7"/>
  <c r="C1373" i="7"/>
  <c r="C1374" i="7"/>
  <c r="C1375" i="7"/>
  <c r="C1376" i="7"/>
  <c r="C1377" i="7"/>
  <c r="C1378" i="7"/>
  <c r="C1379" i="7"/>
  <c r="C1380" i="7"/>
  <c r="C1381" i="7"/>
  <c r="C1382" i="7"/>
  <c r="C1383" i="7"/>
  <c r="C1384" i="7"/>
  <c r="C1385" i="7"/>
  <c r="C1386" i="7"/>
  <c r="C1387" i="7"/>
  <c r="C1388" i="7"/>
  <c r="C1389" i="7"/>
  <c r="C1390" i="7"/>
  <c r="C1391" i="7"/>
  <c r="C1392" i="7"/>
  <c r="C1393" i="7"/>
  <c r="C1394" i="7"/>
  <c r="C1395" i="7"/>
  <c r="C1396" i="7"/>
  <c r="C1397" i="7"/>
  <c r="C1398" i="7"/>
  <c r="C1399" i="7"/>
  <c r="C1400" i="7"/>
  <c r="C1401" i="7"/>
  <c r="C1402" i="7"/>
  <c r="C1403" i="7"/>
  <c r="C1404" i="7"/>
  <c r="C1405" i="7"/>
  <c r="C1406" i="7"/>
  <c r="C1407" i="7"/>
  <c r="C1408" i="7"/>
  <c r="C1409" i="7"/>
  <c r="C1410" i="7"/>
  <c r="C1411" i="7"/>
  <c r="C1412" i="7"/>
  <c r="C1413" i="7"/>
  <c r="C1414" i="7"/>
  <c r="C1415" i="7"/>
  <c r="C1416" i="7"/>
  <c r="C1417" i="7"/>
  <c r="C1418" i="7"/>
  <c r="C1419" i="7"/>
  <c r="C1420" i="7"/>
  <c r="C1421" i="7"/>
  <c r="C1422" i="7"/>
  <c r="C1423" i="7"/>
  <c r="C1424" i="7"/>
  <c r="C1425" i="7"/>
  <c r="C1426" i="7"/>
  <c r="C1427" i="7"/>
  <c r="C1428" i="7"/>
  <c r="C1429" i="7"/>
  <c r="C1430" i="7"/>
  <c r="C1431" i="7"/>
  <c r="C1432" i="7"/>
  <c r="C1433" i="7"/>
  <c r="C1434" i="7"/>
  <c r="C1435" i="7"/>
  <c r="C1436" i="7"/>
  <c r="C1437" i="7"/>
  <c r="C1438" i="7"/>
  <c r="C1439" i="7"/>
  <c r="C1440" i="7"/>
  <c r="C1441" i="7"/>
  <c r="C1442" i="7"/>
  <c r="C1443" i="7"/>
  <c r="C1444" i="7"/>
  <c r="C1445" i="7"/>
  <c r="C1446" i="7"/>
  <c r="C1447" i="7"/>
  <c r="C1448" i="7"/>
  <c r="C1449" i="7"/>
  <c r="C1450" i="7"/>
  <c r="C1451" i="7"/>
  <c r="C1452" i="7"/>
  <c r="C1453" i="7"/>
  <c r="C1454" i="7"/>
  <c r="C1455" i="7"/>
  <c r="C1456" i="7"/>
  <c r="C1457" i="7"/>
  <c r="C1458" i="7"/>
  <c r="C1459" i="7"/>
  <c r="C1460" i="7"/>
  <c r="C1461" i="7"/>
  <c r="C1462" i="7"/>
  <c r="C1463" i="7"/>
  <c r="C1464" i="7"/>
  <c r="C1465" i="7"/>
  <c r="C1466" i="7"/>
  <c r="C1467" i="7"/>
  <c r="C1468" i="7"/>
  <c r="C1469" i="7"/>
  <c r="C1470" i="7"/>
  <c r="C1471" i="7"/>
  <c r="C1472" i="7"/>
  <c r="C1473" i="7"/>
  <c r="C1474" i="7"/>
  <c r="C1475" i="7"/>
  <c r="C1476" i="7"/>
  <c r="C1477" i="7"/>
  <c r="C1478" i="7"/>
  <c r="C1479" i="7"/>
  <c r="C1480" i="7"/>
  <c r="C1481" i="7"/>
  <c r="C1482" i="7"/>
  <c r="C1483" i="7"/>
  <c r="C1484" i="7"/>
  <c r="C1485" i="7"/>
  <c r="C1486" i="7"/>
  <c r="C1487" i="7"/>
  <c r="C1488" i="7"/>
  <c r="C1489" i="7"/>
  <c r="C1490" i="7"/>
  <c r="C1491" i="7"/>
  <c r="C1492" i="7"/>
  <c r="C1493" i="7"/>
  <c r="C1494" i="7"/>
  <c r="C1495" i="7"/>
  <c r="C1496" i="7"/>
  <c r="C1497" i="7"/>
  <c r="C1498" i="7"/>
  <c r="C1499" i="7"/>
  <c r="C1500" i="7"/>
  <c r="C1501" i="7"/>
  <c r="C1502" i="7"/>
  <c r="C1503" i="7"/>
  <c r="C1504" i="7"/>
  <c r="C1505" i="7"/>
  <c r="C1506" i="7"/>
  <c r="C1507" i="7"/>
  <c r="C1508" i="7"/>
  <c r="C1509" i="7"/>
  <c r="C1510" i="7"/>
  <c r="C1511" i="7"/>
  <c r="C1512" i="7"/>
  <c r="C1513" i="7"/>
  <c r="C1514" i="7"/>
  <c r="C1515" i="7"/>
  <c r="C1516" i="7"/>
  <c r="C1517" i="7"/>
  <c r="C1518" i="7"/>
  <c r="C1519" i="7"/>
  <c r="C1520" i="7"/>
  <c r="C1521" i="7"/>
  <c r="C1522" i="7"/>
  <c r="C1523" i="7"/>
  <c r="C1524" i="7"/>
  <c r="C1525" i="7"/>
  <c r="C1526" i="7"/>
  <c r="C1527" i="7"/>
  <c r="C1528" i="7"/>
  <c r="C1529" i="7"/>
  <c r="C1530" i="7"/>
  <c r="C1531" i="7"/>
  <c r="C1532" i="7"/>
  <c r="C1533" i="7"/>
  <c r="C1534" i="7"/>
  <c r="C1535" i="7"/>
  <c r="C1536" i="7"/>
  <c r="C1537" i="7"/>
  <c r="C1538" i="7"/>
  <c r="C1539" i="7"/>
  <c r="C1540" i="7"/>
  <c r="C1541" i="7"/>
  <c r="C1542" i="7"/>
  <c r="C1543" i="7"/>
  <c r="C1544" i="7"/>
  <c r="C1545" i="7"/>
  <c r="C1546" i="7"/>
  <c r="C1547" i="7"/>
  <c r="C1548" i="7"/>
  <c r="C1549" i="7"/>
  <c r="C1550" i="7"/>
  <c r="C1551" i="7"/>
  <c r="C1552" i="7"/>
  <c r="C1553" i="7"/>
  <c r="C1554" i="7"/>
  <c r="C1555" i="7"/>
  <c r="C1556" i="7"/>
  <c r="C1557" i="7"/>
  <c r="C1558" i="7"/>
  <c r="C1559" i="7"/>
  <c r="C1560" i="7"/>
  <c r="C1561" i="7"/>
  <c r="C1562" i="7"/>
  <c r="C1563" i="7"/>
  <c r="C1564" i="7"/>
  <c r="C1565" i="7"/>
  <c r="C1566" i="7"/>
  <c r="C1567" i="7"/>
  <c r="C1568" i="7"/>
  <c r="C1569" i="7"/>
  <c r="C1570" i="7"/>
  <c r="C1571" i="7"/>
  <c r="C1572" i="7"/>
  <c r="C1573" i="7"/>
  <c r="C1574" i="7"/>
  <c r="C1575" i="7"/>
  <c r="C1576" i="7"/>
  <c r="C1577" i="7"/>
  <c r="C1578" i="7"/>
  <c r="C1579" i="7"/>
  <c r="C1580" i="7"/>
  <c r="C1581" i="7"/>
  <c r="C1582" i="7"/>
  <c r="C1583" i="7"/>
  <c r="C1584" i="7"/>
  <c r="C1585" i="7"/>
  <c r="C1586" i="7"/>
  <c r="C1587" i="7"/>
  <c r="C1588" i="7"/>
  <c r="C1589" i="7"/>
  <c r="C1590" i="7"/>
  <c r="C1591" i="7"/>
  <c r="C1592" i="7"/>
  <c r="C1593" i="7"/>
  <c r="C1594" i="7"/>
  <c r="C1595" i="7"/>
  <c r="C1596" i="7"/>
  <c r="C1597" i="7"/>
  <c r="C1598" i="7"/>
  <c r="C1599" i="7"/>
  <c r="C1600" i="7"/>
  <c r="C1601" i="7"/>
  <c r="C1602" i="7"/>
  <c r="C1603" i="7"/>
  <c r="C1604" i="7"/>
  <c r="C1605" i="7"/>
  <c r="C1606" i="7"/>
  <c r="C1607" i="7"/>
  <c r="C1608" i="7"/>
  <c r="C1609" i="7"/>
  <c r="C1610" i="7"/>
  <c r="C1611" i="7"/>
  <c r="C1612" i="7"/>
  <c r="C1613" i="7"/>
  <c r="C1614" i="7"/>
  <c r="C1615" i="7"/>
  <c r="C1616" i="7"/>
  <c r="C1617" i="7"/>
  <c r="C1618" i="7"/>
  <c r="C1619" i="7"/>
  <c r="C1620" i="7"/>
  <c r="C1621" i="7"/>
  <c r="C1622" i="7"/>
  <c r="C1623" i="7"/>
  <c r="C1624" i="7"/>
  <c r="C1625"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C2001" i="7"/>
  <c r="C2002" i="7"/>
  <c r="C2003" i="7"/>
  <c r="C2004" i="7"/>
  <c r="C2005" i="7"/>
  <c r="C2006" i="7"/>
  <c r="C2007" i="7"/>
  <c r="C2008" i="7"/>
  <c r="C2009" i="7"/>
  <c r="C2010" i="7"/>
  <c r="C2011" i="7"/>
  <c r="C2012" i="7"/>
  <c r="C2013" i="7"/>
  <c r="C2014" i="7"/>
  <c r="C2015" i="7"/>
  <c r="C2016" i="7"/>
  <c r="C2017" i="7"/>
  <c r="C2018" i="7"/>
  <c r="C2019" i="7"/>
  <c r="C2020" i="7"/>
  <c r="C2021" i="7"/>
  <c r="C2022" i="7"/>
  <c r="C2023" i="7"/>
  <c r="C2024" i="7"/>
  <c r="C2025" i="7"/>
  <c r="C2026" i="7"/>
  <c r="C2027" i="7"/>
  <c r="C2028" i="7"/>
  <c r="C2029" i="7"/>
  <c r="C2030" i="7"/>
  <c r="C2031" i="7"/>
  <c r="C2032" i="7"/>
  <c r="C2033" i="7"/>
  <c r="C2034" i="7"/>
  <c r="C2035" i="7"/>
  <c r="C2036" i="7"/>
  <c r="C2037" i="7"/>
  <c r="C2038" i="7"/>
  <c r="C2039" i="7"/>
  <c r="C2040" i="7"/>
  <c r="C2041" i="7"/>
  <c r="C2042" i="7"/>
  <c r="C2043" i="7"/>
  <c r="C2044" i="7"/>
  <c r="C2045" i="7"/>
  <c r="C2046" i="7"/>
  <c r="C2047" i="7"/>
  <c r="C2048" i="7"/>
  <c r="C2049" i="7"/>
  <c r="C2050" i="7"/>
  <c r="C2051" i="7"/>
  <c r="C2052" i="7"/>
  <c r="C2053" i="7"/>
  <c r="C2054" i="7"/>
  <c r="C2055" i="7"/>
  <c r="C2056" i="7"/>
  <c r="C2057" i="7"/>
  <c r="C2058" i="7"/>
  <c r="C2059" i="7"/>
  <c r="C2060" i="7"/>
  <c r="C2061" i="7"/>
  <c r="C2062" i="7"/>
  <c r="C2063" i="7"/>
  <c r="C2064" i="7"/>
  <c r="C2065" i="7"/>
  <c r="C2066" i="7"/>
  <c r="C2067" i="7"/>
  <c r="C2068" i="7"/>
  <c r="C2069" i="7"/>
  <c r="C2070" i="7"/>
  <c r="C2071" i="7"/>
  <c r="C2072" i="7"/>
  <c r="C2073" i="7"/>
  <c r="C2074" i="7"/>
  <c r="C2075" i="7"/>
  <c r="C2076" i="7"/>
  <c r="C2077" i="7"/>
  <c r="C2078" i="7"/>
  <c r="C2079" i="7"/>
  <c r="C2080" i="7"/>
  <c r="C2081" i="7"/>
  <c r="C2082" i="7"/>
  <c r="C2083" i="7"/>
  <c r="C2084" i="7"/>
  <c r="C2085" i="7"/>
  <c r="C2086" i="7"/>
  <c r="C2087" i="7"/>
  <c r="C2088" i="7"/>
  <c r="C2089" i="7"/>
  <c r="C2090" i="7"/>
  <c r="C2091" i="7"/>
  <c r="C2092" i="7"/>
  <c r="C2093" i="7"/>
  <c r="C2094" i="7"/>
  <c r="C2095" i="7"/>
  <c r="C2096" i="7"/>
  <c r="C2097" i="7"/>
  <c r="C2098" i="7"/>
  <c r="C2099" i="7"/>
  <c r="C2100" i="7"/>
  <c r="C2101" i="7"/>
  <c r="C2102" i="7"/>
  <c r="C2103" i="7"/>
  <c r="C2104" i="7"/>
  <c r="C2105" i="7"/>
  <c r="C2106" i="7"/>
  <c r="C2107" i="7"/>
  <c r="C2108" i="7"/>
  <c r="C2109" i="7"/>
  <c r="C2110" i="7"/>
  <c r="C2111" i="7"/>
  <c r="C2112" i="7"/>
  <c r="C2113" i="7"/>
  <c r="C2114" i="7"/>
  <c r="C2115" i="7"/>
  <c r="C2116" i="7"/>
  <c r="C2117" i="7"/>
  <c r="C2118" i="7"/>
  <c r="C2119" i="7"/>
  <c r="C2120" i="7"/>
  <c r="C2121" i="7"/>
  <c r="C2122" i="7"/>
  <c r="C2123" i="7"/>
  <c r="C2124" i="7"/>
  <c r="C2125" i="7"/>
  <c r="C2126" i="7"/>
  <c r="C2127" i="7"/>
  <c r="C2128" i="7"/>
  <c r="C2129" i="7"/>
  <c r="C2130" i="7"/>
  <c r="C2131" i="7"/>
  <c r="C2132" i="7"/>
  <c r="C2133" i="7"/>
  <c r="C2134" i="7"/>
  <c r="C2135" i="7"/>
  <c r="C2136" i="7"/>
  <c r="C2137" i="7"/>
  <c r="C2138" i="7"/>
  <c r="C2139" i="7"/>
  <c r="C2140" i="7"/>
  <c r="C2141" i="7"/>
  <c r="C2142" i="7"/>
  <c r="C2143" i="7"/>
  <c r="C2144" i="7"/>
  <c r="C2145" i="7"/>
  <c r="C2146" i="7"/>
  <c r="C2147" i="7"/>
  <c r="C2148" i="7"/>
  <c r="C2149" i="7"/>
  <c r="C2150" i="7"/>
  <c r="C2151" i="7"/>
  <c r="C2152" i="7"/>
  <c r="C2153" i="7"/>
  <c r="C2154" i="7"/>
  <c r="C2155" i="7"/>
  <c r="C2156" i="7"/>
  <c r="C2157" i="7"/>
  <c r="C2158" i="7"/>
  <c r="C2159" i="7"/>
  <c r="C2160" i="7"/>
  <c r="C2161" i="7"/>
  <c r="C2162" i="7"/>
  <c r="C2163" i="7"/>
  <c r="C2164" i="7"/>
  <c r="C2165" i="7"/>
  <c r="C2166" i="7"/>
  <c r="C2167" i="7"/>
  <c r="C2168" i="7"/>
  <c r="C2169" i="7"/>
  <c r="C2170" i="7"/>
  <c r="C2171" i="7"/>
  <c r="C2172" i="7"/>
  <c r="C2173" i="7"/>
  <c r="C2174" i="7"/>
  <c r="C2175" i="7"/>
  <c r="C2176" i="7"/>
  <c r="C2177" i="7"/>
  <c r="C2178" i="7"/>
  <c r="C2179" i="7"/>
  <c r="C2180" i="7"/>
  <c r="C2181" i="7"/>
  <c r="C2182" i="7"/>
  <c r="C2183" i="7"/>
  <c r="C2184" i="7"/>
  <c r="C2185" i="7"/>
  <c r="C2186" i="7"/>
  <c r="C2187" i="7"/>
  <c r="C2188" i="7"/>
  <c r="C2189" i="7"/>
  <c r="C2190" i="7"/>
  <c r="C2191" i="7"/>
  <c r="C2192" i="7"/>
  <c r="C2193" i="7"/>
  <c r="C2194" i="7"/>
  <c r="C2195" i="7"/>
  <c r="C2196" i="7"/>
  <c r="C2197" i="7"/>
  <c r="C2198" i="7"/>
  <c r="C2199" i="7"/>
  <c r="C2200" i="7"/>
  <c r="C2201" i="7"/>
  <c r="C2202" i="7"/>
  <c r="C2203" i="7"/>
  <c r="C2204" i="7"/>
  <c r="C2205" i="7"/>
  <c r="C2206" i="7"/>
  <c r="C2207" i="7"/>
  <c r="C2208" i="7"/>
  <c r="C2209" i="7"/>
  <c r="C2210" i="7"/>
  <c r="C2211" i="7"/>
  <c r="C2212" i="7"/>
  <c r="C2213" i="7"/>
  <c r="C2214" i="7"/>
  <c r="C2215" i="7"/>
  <c r="C2216" i="7"/>
  <c r="C2217" i="7"/>
  <c r="C2218" i="7"/>
  <c r="C2219" i="7"/>
  <c r="C2220" i="7"/>
  <c r="C2221" i="7"/>
  <c r="C2222" i="7"/>
  <c r="C2223" i="7"/>
  <c r="C2224" i="7"/>
  <c r="C2225" i="7"/>
  <c r="C2226" i="7"/>
  <c r="C2227" i="7"/>
  <c r="C2228" i="7"/>
  <c r="C2229" i="7"/>
  <c r="C2230" i="7"/>
  <c r="C2231" i="7"/>
  <c r="C2232" i="7"/>
  <c r="C2233" i="7"/>
  <c r="C2234" i="7"/>
  <c r="C2235" i="7"/>
  <c r="C2236" i="7"/>
  <c r="C2237" i="7"/>
  <c r="C2238" i="7"/>
  <c r="C2239" i="7"/>
  <c r="C2240" i="7"/>
  <c r="C2241" i="7"/>
  <c r="C2242" i="7"/>
  <c r="C2243" i="7"/>
  <c r="C2244" i="7"/>
  <c r="C2245" i="7"/>
  <c r="C2246" i="7"/>
  <c r="C2247" i="7"/>
  <c r="C2248" i="7"/>
  <c r="C2249" i="7"/>
  <c r="C2250" i="7"/>
  <c r="C2251" i="7"/>
  <c r="C2252" i="7"/>
  <c r="C2253" i="7"/>
  <c r="C2254" i="7"/>
  <c r="C2255" i="7"/>
  <c r="C2256" i="7"/>
  <c r="C2257" i="7"/>
  <c r="C2258" i="7"/>
  <c r="C2259" i="7"/>
  <c r="C2260" i="7"/>
  <c r="C2261" i="7"/>
  <c r="C2262" i="7"/>
  <c r="C2263" i="7"/>
  <c r="C2264" i="7"/>
  <c r="C2265" i="7"/>
  <c r="C2266" i="7"/>
  <c r="C2267" i="7"/>
  <c r="C2268" i="7"/>
  <c r="C2269" i="7"/>
  <c r="C2270" i="7"/>
  <c r="C2271" i="7"/>
  <c r="C2272" i="7"/>
  <c r="C2273" i="7"/>
  <c r="C2274" i="7"/>
  <c r="C2275" i="7"/>
  <c r="C2276" i="7"/>
  <c r="C2277" i="7"/>
  <c r="C2278" i="7"/>
  <c r="C2279" i="7"/>
  <c r="C2280" i="7"/>
  <c r="C2281" i="7"/>
  <c r="C2282" i="7"/>
  <c r="C2283" i="7"/>
  <c r="C2284" i="7"/>
  <c r="C2285" i="7"/>
  <c r="C2286" i="7"/>
  <c r="C2287" i="7"/>
  <c r="C2288" i="7"/>
  <c r="C2289" i="7"/>
  <c r="C2290" i="7"/>
  <c r="C2291" i="7"/>
  <c r="C2292" i="7"/>
  <c r="C2293" i="7"/>
  <c r="C2294" i="7"/>
  <c r="C2295" i="7"/>
  <c r="C2296" i="7"/>
  <c r="C2297" i="7"/>
  <c r="C2298" i="7"/>
  <c r="C2299" i="7"/>
  <c r="C2300" i="7"/>
  <c r="C2301" i="7"/>
  <c r="C2302" i="7"/>
  <c r="C2303" i="7"/>
  <c r="C2304" i="7"/>
  <c r="C2305" i="7"/>
  <c r="C2306" i="7"/>
  <c r="C2307" i="7"/>
  <c r="C2308" i="7"/>
  <c r="C2309" i="7"/>
  <c r="C2310" i="7"/>
  <c r="C2311" i="7"/>
  <c r="C2312" i="7"/>
  <c r="C2313" i="7"/>
  <c r="C2314" i="7"/>
  <c r="C2315" i="7"/>
  <c r="C2316" i="7"/>
  <c r="C2317" i="7"/>
  <c r="C2318" i="7"/>
  <c r="C2319" i="7"/>
  <c r="C2320" i="7"/>
  <c r="C2321" i="7"/>
  <c r="C2322" i="7"/>
  <c r="C2323" i="7"/>
  <c r="C2324" i="7"/>
  <c r="C2325" i="7"/>
  <c r="C2326" i="7"/>
  <c r="C2327" i="7"/>
  <c r="C2328" i="7"/>
  <c r="C2329" i="7"/>
  <c r="C2330" i="7"/>
  <c r="C2331" i="7"/>
  <c r="C2332" i="7"/>
  <c r="C2333" i="7"/>
  <c r="C2334" i="7"/>
  <c r="C2335" i="7"/>
  <c r="C2336" i="7"/>
  <c r="C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709" i="7"/>
  <c r="B710" i="7"/>
  <c r="B711" i="7"/>
  <c r="B712" i="7"/>
  <c r="B713" i="7"/>
  <c r="B714" i="7"/>
  <c r="B715" i="7"/>
  <c r="B716" i="7"/>
  <c r="B717" i="7"/>
  <c r="B718" i="7"/>
  <c r="B719"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1" i="7"/>
  <c r="B772" i="7"/>
  <c r="B773" i="7"/>
  <c r="B774" i="7"/>
  <c r="B775" i="7"/>
  <c r="B776" i="7"/>
  <c r="B777" i="7"/>
  <c r="B778" i="7"/>
  <c r="B779" i="7"/>
  <c r="B780" i="7"/>
  <c r="B781" i="7"/>
  <c r="B782" i="7"/>
  <c r="B783" i="7"/>
  <c r="B784" i="7"/>
  <c r="B785" i="7"/>
  <c r="B786" i="7"/>
  <c r="B787" i="7"/>
  <c r="B788" i="7"/>
  <c r="B789" i="7"/>
  <c r="B790" i="7"/>
  <c r="B791" i="7"/>
  <c r="B792"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4" i="7"/>
  <c r="B825" i="7"/>
  <c r="B826" i="7"/>
  <c r="B827" i="7"/>
  <c r="B828" i="7"/>
  <c r="B829" i="7"/>
  <c r="B830" i="7"/>
  <c r="B831" i="7"/>
  <c r="B832" i="7"/>
  <c r="B833" i="7"/>
  <c r="B834" i="7"/>
  <c r="B835" i="7"/>
  <c r="B836" i="7"/>
  <c r="B837" i="7"/>
  <c r="B838" i="7"/>
  <c r="B839" i="7"/>
  <c r="B840" i="7"/>
  <c r="B841" i="7"/>
  <c r="B842" i="7"/>
  <c r="B843" i="7"/>
  <c r="B844" i="7"/>
  <c r="B845" i="7"/>
  <c r="B846" i="7"/>
  <c r="B847" i="7"/>
  <c r="B848" i="7"/>
  <c r="B849" i="7"/>
  <c r="B850" i="7"/>
  <c r="B851" i="7"/>
  <c r="B852" i="7"/>
  <c r="B853" i="7"/>
  <c r="B854" i="7"/>
  <c r="B855" i="7"/>
  <c r="B856" i="7"/>
  <c r="B857" i="7"/>
  <c r="B858" i="7"/>
  <c r="B859" i="7"/>
  <c r="B860" i="7"/>
  <c r="B861" i="7"/>
  <c r="B862" i="7"/>
  <c r="B863" i="7"/>
  <c r="B864" i="7"/>
  <c r="B865" i="7"/>
  <c r="B866" i="7"/>
  <c r="B867" i="7"/>
  <c r="B868" i="7"/>
  <c r="B869" i="7"/>
  <c r="B870" i="7"/>
  <c r="B871" i="7"/>
  <c r="B872" i="7"/>
  <c r="B873" i="7"/>
  <c r="B874" i="7"/>
  <c r="B875" i="7"/>
  <c r="B876" i="7"/>
  <c r="B877" i="7"/>
  <c r="B878" i="7"/>
  <c r="B879" i="7"/>
  <c r="B880" i="7"/>
  <c r="B881" i="7"/>
  <c r="B882" i="7"/>
  <c r="B883" i="7"/>
  <c r="B884" i="7"/>
  <c r="B885" i="7"/>
  <c r="B886" i="7"/>
  <c r="B887" i="7"/>
  <c r="B888" i="7"/>
  <c r="B889" i="7"/>
  <c r="B890" i="7"/>
  <c r="B891" i="7"/>
  <c r="B892" i="7"/>
  <c r="B893" i="7"/>
  <c r="B894" i="7"/>
  <c r="B895" i="7"/>
  <c r="B896" i="7"/>
  <c r="B897" i="7"/>
  <c r="B898" i="7"/>
  <c r="B899" i="7"/>
  <c r="B900" i="7"/>
  <c r="B901" i="7"/>
  <c r="B902" i="7"/>
  <c r="B903" i="7"/>
  <c r="B904" i="7"/>
  <c r="B905" i="7"/>
  <c r="B906" i="7"/>
  <c r="B907" i="7"/>
  <c r="B908" i="7"/>
  <c r="B909" i="7"/>
  <c r="B910" i="7"/>
  <c r="B911" i="7"/>
  <c r="B912" i="7"/>
  <c r="B913" i="7"/>
  <c r="B914" i="7"/>
  <c r="B915" i="7"/>
  <c r="B916" i="7"/>
  <c r="B917" i="7"/>
  <c r="B918" i="7"/>
  <c r="B919" i="7"/>
  <c r="B920" i="7"/>
  <c r="B921" i="7"/>
  <c r="B922" i="7"/>
  <c r="B923" i="7"/>
  <c r="B924" i="7"/>
  <c r="B925" i="7"/>
  <c r="B926" i="7"/>
  <c r="B927" i="7"/>
  <c r="B928" i="7"/>
  <c r="B929" i="7"/>
  <c r="B930" i="7"/>
  <c r="B931" i="7"/>
  <c r="B932" i="7"/>
  <c r="B933" i="7"/>
  <c r="B934" i="7"/>
  <c r="B935" i="7"/>
  <c r="B936" i="7"/>
  <c r="B937" i="7"/>
  <c r="B938" i="7"/>
  <c r="B939" i="7"/>
  <c r="B940" i="7"/>
  <c r="B941" i="7"/>
  <c r="B942" i="7"/>
  <c r="B943" i="7"/>
  <c r="B944" i="7"/>
  <c r="B945" i="7"/>
  <c r="B946" i="7"/>
  <c r="B947" i="7"/>
  <c r="B948" i="7"/>
  <c r="B949" i="7"/>
  <c r="B950" i="7"/>
  <c r="B951" i="7"/>
  <c r="B952" i="7"/>
  <c r="B953" i="7"/>
  <c r="B954" i="7"/>
  <c r="B955" i="7"/>
  <c r="B956" i="7"/>
  <c r="B957" i="7"/>
  <c r="B958" i="7"/>
  <c r="B959" i="7"/>
  <c r="B960" i="7"/>
  <c r="B961" i="7"/>
  <c r="B962" i="7"/>
  <c r="B963" i="7"/>
  <c r="B964" i="7"/>
  <c r="B965" i="7"/>
  <c r="B966" i="7"/>
  <c r="B967" i="7"/>
  <c r="B968" i="7"/>
  <c r="B969" i="7"/>
  <c r="B970" i="7"/>
  <c r="B971" i="7"/>
  <c r="B972" i="7"/>
  <c r="B973" i="7"/>
  <c r="B974" i="7"/>
  <c r="B975" i="7"/>
  <c r="B976" i="7"/>
  <c r="B977" i="7"/>
  <c r="B978" i="7"/>
  <c r="B979" i="7"/>
  <c r="B980" i="7"/>
  <c r="B981" i="7"/>
  <c r="B982" i="7"/>
  <c r="B983" i="7"/>
  <c r="B984" i="7"/>
  <c r="B985" i="7"/>
  <c r="B986" i="7"/>
  <c r="B987" i="7"/>
  <c r="B988" i="7"/>
  <c r="B989" i="7"/>
  <c r="B990" i="7"/>
  <c r="B991" i="7"/>
  <c r="B992" i="7"/>
  <c r="B993" i="7"/>
  <c r="B994" i="7"/>
  <c r="B995" i="7"/>
  <c r="B996" i="7"/>
  <c r="B997" i="7"/>
  <c r="B998" i="7"/>
  <c r="B999" i="7"/>
  <c r="B1000" i="7"/>
  <c r="B1001" i="7"/>
  <c r="B1002" i="7"/>
  <c r="B1003" i="7"/>
  <c r="B1004" i="7"/>
  <c r="B1005" i="7"/>
  <c r="B1006" i="7"/>
  <c r="B1007" i="7"/>
  <c r="B1008" i="7"/>
  <c r="B1009" i="7"/>
  <c r="B1010" i="7"/>
  <c r="B1011" i="7"/>
  <c r="B1012" i="7"/>
  <c r="B1013" i="7"/>
  <c r="B1014" i="7"/>
  <c r="B1015" i="7"/>
  <c r="B1016" i="7"/>
  <c r="B1017" i="7"/>
  <c r="B1018" i="7"/>
  <c r="B1019" i="7"/>
  <c r="B1020" i="7"/>
  <c r="B1021" i="7"/>
  <c r="B1022" i="7"/>
  <c r="B1023" i="7"/>
  <c r="B1024" i="7"/>
  <c r="B1025" i="7"/>
  <c r="B1026" i="7"/>
  <c r="B1027" i="7"/>
  <c r="B1028" i="7"/>
  <c r="B1029" i="7"/>
  <c r="B1030" i="7"/>
  <c r="B1031" i="7"/>
  <c r="B1032" i="7"/>
  <c r="B1033" i="7"/>
  <c r="B1034" i="7"/>
  <c r="B1035" i="7"/>
  <c r="B1036" i="7"/>
  <c r="B1037" i="7"/>
  <c r="B1038" i="7"/>
  <c r="B1039" i="7"/>
  <c r="B1040" i="7"/>
  <c r="B1041" i="7"/>
  <c r="B1042" i="7"/>
  <c r="B1043" i="7"/>
  <c r="B1044" i="7"/>
  <c r="B1045" i="7"/>
  <c r="B1046" i="7"/>
  <c r="B1047" i="7"/>
  <c r="B1048" i="7"/>
  <c r="B1049" i="7"/>
  <c r="B1050" i="7"/>
  <c r="B1051" i="7"/>
  <c r="B1052" i="7"/>
  <c r="B1053" i="7"/>
  <c r="B1054" i="7"/>
  <c r="B1055" i="7"/>
  <c r="B1056" i="7"/>
  <c r="B1057" i="7"/>
  <c r="B1058" i="7"/>
  <c r="B1059" i="7"/>
  <c r="B1060" i="7"/>
  <c r="B1061" i="7"/>
  <c r="B1062" i="7"/>
  <c r="B1063" i="7"/>
  <c r="B1064" i="7"/>
  <c r="B1065" i="7"/>
  <c r="B1066" i="7"/>
  <c r="B1067" i="7"/>
  <c r="B1068" i="7"/>
  <c r="B1069" i="7"/>
  <c r="B1070" i="7"/>
  <c r="B1071" i="7"/>
  <c r="B1072" i="7"/>
  <c r="B1073" i="7"/>
  <c r="B1074" i="7"/>
  <c r="B1075" i="7"/>
  <c r="B1076" i="7"/>
  <c r="B1077" i="7"/>
  <c r="B1078" i="7"/>
  <c r="B1079" i="7"/>
  <c r="B1080" i="7"/>
  <c r="B1081" i="7"/>
  <c r="B1082" i="7"/>
  <c r="B1083" i="7"/>
  <c r="B1084" i="7"/>
  <c r="B1085" i="7"/>
  <c r="B1086" i="7"/>
  <c r="B1087" i="7"/>
  <c r="B1088" i="7"/>
  <c r="B1089" i="7"/>
  <c r="B1090" i="7"/>
  <c r="B1091" i="7"/>
  <c r="B1092" i="7"/>
  <c r="B1093" i="7"/>
  <c r="B1094" i="7"/>
  <c r="B1095" i="7"/>
  <c r="B1096" i="7"/>
  <c r="B1097" i="7"/>
  <c r="B1098" i="7"/>
  <c r="B1099" i="7"/>
  <c r="B1100" i="7"/>
  <c r="B1101" i="7"/>
  <c r="B1102" i="7"/>
  <c r="B1103" i="7"/>
  <c r="B1104" i="7"/>
  <c r="B1105" i="7"/>
  <c r="B1106" i="7"/>
  <c r="B1107" i="7"/>
  <c r="B1108" i="7"/>
  <c r="B1109" i="7"/>
  <c r="B1110" i="7"/>
  <c r="B1111" i="7"/>
  <c r="B1112" i="7"/>
  <c r="B1113" i="7"/>
  <c r="B1114" i="7"/>
  <c r="B1115" i="7"/>
  <c r="B1116" i="7"/>
  <c r="B1117" i="7"/>
  <c r="B1118" i="7"/>
  <c r="B1119" i="7"/>
  <c r="B1120" i="7"/>
  <c r="B1121" i="7"/>
  <c r="B1122" i="7"/>
  <c r="B1123" i="7"/>
  <c r="B1124" i="7"/>
  <c r="B1125" i="7"/>
  <c r="B1126" i="7"/>
  <c r="B1127" i="7"/>
  <c r="B1128" i="7"/>
  <c r="B1129" i="7"/>
  <c r="B1130" i="7"/>
  <c r="B1131" i="7"/>
  <c r="B1132" i="7"/>
  <c r="B1133" i="7"/>
  <c r="B1134" i="7"/>
  <c r="B1135" i="7"/>
  <c r="B1136" i="7"/>
  <c r="B1137" i="7"/>
  <c r="B1138" i="7"/>
  <c r="B1139" i="7"/>
  <c r="B1140" i="7"/>
  <c r="B1141" i="7"/>
  <c r="B1142" i="7"/>
  <c r="B1143" i="7"/>
  <c r="B1144" i="7"/>
  <c r="B1145" i="7"/>
  <c r="B1146" i="7"/>
  <c r="B1147" i="7"/>
  <c r="B1148" i="7"/>
  <c r="B1149" i="7"/>
  <c r="B1150" i="7"/>
  <c r="B1151" i="7"/>
  <c r="B1152" i="7"/>
  <c r="B1153" i="7"/>
  <c r="B1154" i="7"/>
  <c r="B1155" i="7"/>
  <c r="B1156" i="7"/>
  <c r="B1157" i="7"/>
  <c r="B1158" i="7"/>
  <c r="B1159" i="7"/>
  <c r="B1160" i="7"/>
  <c r="B1161" i="7"/>
  <c r="B1162" i="7"/>
  <c r="B1163" i="7"/>
  <c r="B1164" i="7"/>
  <c r="B1165" i="7"/>
  <c r="B1166" i="7"/>
  <c r="B1167" i="7"/>
  <c r="B1168" i="7"/>
  <c r="B1169" i="7"/>
  <c r="B1170" i="7"/>
  <c r="B1171" i="7"/>
  <c r="B1172" i="7"/>
  <c r="B1173" i="7"/>
  <c r="B1174" i="7"/>
  <c r="B1175" i="7"/>
  <c r="B1176" i="7"/>
  <c r="B1177" i="7"/>
  <c r="B1178" i="7"/>
  <c r="B1179" i="7"/>
  <c r="B1180" i="7"/>
  <c r="B1181" i="7"/>
  <c r="B1182" i="7"/>
  <c r="B1183" i="7"/>
  <c r="B1184" i="7"/>
  <c r="B1185" i="7"/>
  <c r="B1186" i="7"/>
  <c r="B1187" i="7"/>
  <c r="B1188" i="7"/>
  <c r="B1189" i="7"/>
  <c r="B1190" i="7"/>
  <c r="B1191" i="7"/>
  <c r="B1192" i="7"/>
  <c r="B1193" i="7"/>
  <c r="B1194" i="7"/>
  <c r="B1195" i="7"/>
  <c r="B1196" i="7"/>
  <c r="B1197" i="7"/>
  <c r="B1198" i="7"/>
  <c r="B1199" i="7"/>
  <c r="B1200" i="7"/>
  <c r="B1201" i="7"/>
  <c r="B1202" i="7"/>
  <c r="B1203" i="7"/>
  <c r="B1204" i="7"/>
  <c r="B1205" i="7"/>
  <c r="B1206" i="7"/>
  <c r="B1207" i="7"/>
  <c r="B1208" i="7"/>
  <c r="B1209" i="7"/>
  <c r="B1210" i="7"/>
  <c r="B1211" i="7"/>
  <c r="B1212" i="7"/>
  <c r="B1213" i="7"/>
  <c r="B1214" i="7"/>
  <c r="B1215" i="7"/>
  <c r="B1216" i="7"/>
  <c r="B1217" i="7"/>
  <c r="B1218" i="7"/>
  <c r="B1219" i="7"/>
  <c r="B1220" i="7"/>
  <c r="B1221" i="7"/>
  <c r="B1222" i="7"/>
  <c r="B1223" i="7"/>
  <c r="B1224" i="7"/>
  <c r="B1225" i="7"/>
  <c r="B1226" i="7"/>
  <c r="B1227" i="7"/>
  <c r="B1228" i="7"/>
  <c r="B1229" i="7"/>
  <c r="B1230" i="7"/>
  <c r="B1231" i="7"/>
  <c r="B1232" i="7"/>
  <c r="B1233" i="7"/>
  <c r="B1234" i="7"/>
  <c r="B1235" i="7"/>
  <c r="B1236" i="7"/>
  <c r="B1237" i="7"/>
  <c r="B1238" i="7"/>
  <c r="B1239" i="7"/>
  <c r="B1240" i="7"/>
  <c r="B1241" i="7"/>
  <c r="B1242" i="7"/>
  <c r="B1243" i="7"/>
  <c r="B1244" i="7"/>
  <c r="B1245" i="7"/>
  <c r="B1246" i="7"/>
  <c r="B1247" i="7"/>
  <c r="B1248" i="7"/>
  <c r="B1249" i="7"/>
  <c r="B1250" i="7"/>
  <c r="B1251" i="7"/>
  <c r="B1252" i="7"/>
  <c r="B1253" i="7"/>
  <c r="B1254" i="7"/>
  <c r="B1255" i="7"/>
  <c r="B1256" i="7"/>
  <c r="B1257" i="7"/>
  <c r="B1258" i="7"/>
  <c r="B1259" i="7"/>
  <c r="B1260" i="7"/>
  <c r="B1261" i="7"/>
  <c r="B1262" i="7"/>
  <c r="B1263" i="7"/>
  <c r="B1264" i="7"/>
  <c r="B1265" i="7"/>
  <c r="B1266" i="7"/>
  <c r="B1267" i="7"/>
  <c r="B1268" i="7"/>
  <c r="B1269" i="7"/>
  <c r="B1270" i="7"/>
  <c r="B1271" i="7"/>
  <c r="B1272" i="7"/>
  <c r="B1273" i="7"/>
  <c r="B1274" i="7"/>
  <c r="B1275" i="7"/>
  <c r="B1276" i="7"/>
  <c r="B1277" i="7"/>
  <c r="B1278" i="7"/>
  <c r="B1279" i="7"/>
  <c r="B1280" i="7"/>
  <c r="B1281" i="7"/>
  <c r="B1282" i="7"/>
  <c r="B1283" i="7"/>
  <c r="B1284" i="7"/>
  <c r="B1285" i="7"/>
  <c r="B1286" i="7"/>
  <c r="B1287" i="7"/>
  <c r="B1288" i="7"/>
  <c r="B1289" i="7"/>
  <c r="B1290" i="7"/>
  <c r="B1291" i="7"/>
  <c r="B1292" i="7"/>
  <c r="B1293" i="7"/>
  <c r="B1294" i="7"/>
  <c r="B1295" i="7"/>
  <c r="B1296" i="7"/>
  <c r="B1297" i="7"/>
  <c r="B1298" i="7"/>
  <c r="B1299" i="7"/>
  <c r="B1300" i="7"/>
  <c r="B1301" i="7"/>
  <c r="B1302" i="7"/>
  <c r="B1303" i="7"/>
  <c r="B1304" i="7"/>
  <c r="B1305" i="7"/>
  <c r="B1306" i="7"/>
  <c r="B1307" i="7"/>
  <c r="B1308" i="7"/>
  <c r="B1309" i="7"/>
  <c r="B1310" i="7"/>
  <c r="B1311" i="7"/>
  <c r="B1312" i="7"/>
  <c r="B1313" i="7"/>
  <c r="B1314" i="7"/>
  <c r="B1315" i="7"/>
  <c r="B1316" i="7"/>
  <c r="B1317" i="7"/>
  <c r="B1318" i="7"/>
  <c r="B1319" i="7"/>
  <c r="B1320" i="7"/>
  <c r="B1321" i="7"/>
  <c r="B1322" i="7"/>
  <c r="B1323" i="7"/>
  <c r="B1324" i="7"/>
  <c r="B1325" i="7"/>
  <c r="B1326" i="7"/>
  <c r="B1327" i="7"/>
  <c r="B1328" i="7"/>
  <c r="B1329" i="7"/>
  <c r="B1330" i="7"/>
  <c r="B1331" i="7"/>
  <c r="B1332" i="7"/>
  <c r="B1333" i="7"/>
  <c r="B1334" i="7"/>
  <c r="B1335" i="7"/>
  <c r="B1336" i="7"/>
  <c r="B1337" i="7"/>
  <c r="B1338" i="7"/>
  <c r="B1339" i="7"/>
  <c r="B1340" i="7"/>
  <c r="B1341" i="7"/>
  <c r="B1342" i="7"/>
  <c r="B1343" i="7"/>
  <c r="B1344" i="7"/>
  <c r="B1345" i="7"/>
  <c r="B1346" i="7"/>
  <c r="B1347" i="7"/>
  <c r="B1348" i="7"/>
  <c r="B1349" i="7"/>
  <c r="B1350" i="7"/>
  <c r="B1351" i="7"/>
  <c r="B1352" i="7"/>
  <c r="B1353" i="7"/>
  <c r="B1354" i="7"/>
  <c r="B1355" i="7"/>
  <c r="B1356" i="7"/>
  <c r="B1357" i="7"/>
  <c r="B1358" i="7"/>
  <c r="B1359" i="7"/>
  <c r="B1360" i="7"/>
  <c r="B1361" i="7"/>
  <c r="B1362" i="7"/>
  <c r="B1363" i="7"/>
  <c r="B1364" i="7"/>
  <c r="B1365" i="7"/>
  <c r="B1366" i="7"/>
  <c r="B1367" i="7"/>
  <c r="B1368" i="7"/>
  <c r="B1369" i="7"/>
  <c r="B1370" i="7"/>
  <c r="B1371" i="7"/>
  <c r="B1372" i="7"/>
  <c r="B1373" i="7"/>
  <c r="B1374" i="7"/>
  <c r="B1375" i="7"/>
  <c r="B1376" i="7"/>
  <c r="B1377" i="7"/>
  <c r="B1378" i="7"/>
  <c r="B1379" i="7"/>
  <c r="B1380" i="7"/>
  <c r="B1381" i="7"/>
  <c r="B1382" i="7"/>
  <c r="B1383" i="7"/>
  <c r="B1384" i="7"/>
  <c r="B1385" i="7"/>
  <c r="B1386" i="7"/>
  <c r="B1387" i="7"/>
  <c r="B1388" i="7"/>
  <c r="B1389" i="7"/>
  <c r="B1390" i="7"/>
  <c r="B1391" i="7"/>
  <c r="B1392" i="7"/>
  <c r="B1393" i="7"/>
  <c r="B1394" i="7"/>
  <c r="B1395" i="7"/>
  <c r="B1396" i="7"/>
  <c r="B1397" i="7"/>
  <c r="B1398" i="7"/>
  <c r="B1399" i="7"/>
  <c r="B1400" i="7"/>
  <c r="B1401" i="7"/>
  <c r="B1402" i="7"/>
  <c r="B1403" i="7"/>
  <c r="B1404" i="7"/>
  <c r="B1405" i="7"/>
  <c r="B1406" i="7"/>
  <c r="B1407" i="7"/>
  <c r="B1408" i="7"/>
  <c r="B1409" i="7"/>
  <c r="B1410" i="7"/>
  <c r="B1411" i="7"/>
  <c r="B1412" i="7"/>
  <c r="B1413" i="7"/>
  <c r="B1414" i="7"/>
  <c r="B1415" i="7"/>
  <c r="B1416" i="7"/>
  <c r="B1417" i="7"/>
  <c r="B1418" i="7"/>
  <c r="B1419" i="7"/>
  <c r="B1420" i="7"/>
  <c r="B1421" i="7"/>
  <c r="B1422" i="7"/>
  <c r="B1423" i="7"/>
  <c r="B1424" i="7"/>
  <c r="B1425" i="7"/>
  <c r="B1426" i="7"/>
  <c r="B1427" i="7"/>
  <c r="B1428" i="7"/>
  <c r="B1429" i="7"/>
  <c r="B1430" i="7"/>
  <c r="B1431" i="7"/>
  <c r="B1432" i="7"/>
  <c r="B1433" i="7"/>
  <c r="B1434" i="7"/>
  <c r="B1435" i="7"/>
  <c r="B1436" i="7"/>
  <c r="B1437" i="7"/>
  <c r="B1438" i="7"/>
  <c r="B1439" i="7"/>
  <c r="B1440" i="7"/>
  <c r="B1441" i="7"/>
  <c r="B1442" i="7"/>
  <c r="B1443" i="7"/>
  <c r="B1444" i="7"/>
  <c r="B1445" i="7"/>
  <c r="B1446" i="7"/>
  <c r="B1447" i="7"/>
  <c r="B1448" i="7"/>
  <c r="B1449" i="7"/>
  <c r="B1450" i="7"/>
  <c r="B1451" i="7"/>
  <c r="B1452" i="7"/>
  <c r="B1453" i="7"/>
  <c r="B1454" i="7"/>
  <c r="B1455" i="7"/>
  <c r="B1456" i="7"/>
  <c r="B1457" i="7"/>
  <c r="B1458" i="7"/>
  <c r="B1459" i="7"/>
  <c r="B1460" i="7"/>
  <c r="B1461" i="7"/>
  <c r="B1462" i="7"/>
  <c r="B1463" i="7"/>
  <c r="B1464" i="7"/>
  <c r="B1465" i="7"/>
  <c r="B1466" i="7"/>
  <c r="B1467" i="7"/>
  <c r="B1468" i="7"/>
  <c r="B1469" i="7"/>
  <c r="B1470" i="7"/>
  <c r="B1471" i="7"/>
  <c r="B1472" i="7"/>
  <c r="B1473" i="7"/>
  <c r="B1474" i="7"/>
  <c r="B1475" i="7"/>
  <c r="B1476" i="7"/>
  <c r="B1477" i="7"/>
  <c r="B1478" i="7"/>
  <c r="B1479" i="7"/>
  <c r="B1480" i="7"/>
  <c r="B1481" i="7"/>
  <c r="B1482" i="7"/>
  <c r="B1483" i="7"/>
  <c r="B1484" i="7"/>
  <c r="B1485" i="7"/>
  <c r="B1486" i="7"/>
  <c r="B1487" i="7"/>
  <c r="B1488" i="7"/>
  <c r="B1489" i="7"/>
  <c r="B1490" i="7"/>
  <c r="B1491" i="7"/>
  <c r="B1492" i="7"/>
  <c r="B1493" i="7"/>
  <c r="B1494" i="7"/>
  <c r="B1495" i="7"/>
  <c r="B1496" i="7"/>
  <c r="B1497" i="7"/>
  <c r="B1498" i="7"/>
  <c r="B1499" i="7"/>
  <c r="B1500" i="7"/>
  <c r="B1501" i="7"/>
  <c r="B1502" i="7"/>
  <c r="B1503" i="7"/>
  <c r="B1504" i="7"/>
  <c r="B1505" i="7"/>
  <c r="B1506" i="7"/>
  <c r="B1507" i="7"/>
  <c r="B1508" i="7"/>
  <c r="B1509" i="7"/>
  <c r="B1510" i="7"/>
  <c r="B1511" i="7"/>
  <c r="B1512" i="7"/>
  <c r="B1513" i="7"/>
  <c r="B1514" i="7"/>
  <c r="B1515" i="7"/>
  <c r="B1516" i="7"/>
  <c r="B1517" i="7"/>
  <c r="B1518" i="7"/>
  <c r="B1519" i="7"/>
  <c r="B1520" i="7"/>
  <c r="B1521" i="7"/>
  <c r="B1522" i="7"/>
  <c r="B1523" i="7"/>
  <c r="B1524" i="7"/>
  <c r="B1525" i="7"/>
  <c r="B1526" i="7"/>
  <c r="B1527" i="7"/>
  <c r="B1528" i="7"/>
  <c r="B1529" i="7"/>
  <c r="B1530" i="7"/>
  <c r="B1531" i="7"/>
  <c r="B1532" i="7"/>
  <c r="B1533" i="7"/>
  <c r="B1534" i="7"/>
  <c r="B1535" i="7"/>
  <c r="B1536" i="7"/>
  <c r="B1537" i="7"/>
  <c r="B1538" i="7"/>
  <c r="B1539" i="7"/>
  <c r="B1540" i="7"/>
  <c r="B1541" i="7"/>
  <c r="B1542" i="7"/>
  <c r="B1543" i="7"/>
  <c r="B1544" i="7"/>
  <c r="B1545" i="7"/>
  <c r="B1546" i="7"/>
  <c r="B1547" i="7"/>
  <c r="B1548" i="7"/>
  <c r="B1549" i="7"/>
  <c r="B1550" i="7"/>
  <c r="B1551" i="7"/>
  <c r="B1552" i="7"/>
  <c r="B1553" i="7"/>
  <c r="B1554" i="7"/>
  <c r="B1555" i="7"/>
  <c r="B1556" i="7"/>
  <c r="B1557" i="7"/>
  <c r="B1558" i="7"/>
  <c r="B1559" i="7"/>
  <c r="B1560" i="7"/>
  <c r="B1561" i="7"/>
  <c r="B1562" i="7"/>
  <c r="B1563" i="7"/>
  <c r="B1564" i="7"/>
  <c r="B1565" i="7"/>
  <c r="B1566" i="7"/>
  <c r="B1567" i="7"/>
  <c r="B1568" i="7"/>
  <c r="B1569" i="7"/>
  <c r="B1570" i="7"/>
  <c r="B1571" i="7"/>
  <c r="B1572" i="7"/>
  <c r="B1573" i="7"/>
  <c r="B1574" i="7"/>
  <c r="B1575" i="7"/>
  <c r="B1576" i="7"/>
  <c r="B1577" i="7"/>
  <c r="B1578" i="7"/>
  <c r="B1579" i="7"/>
  <c r="B1580" i="7"/>
  <c r="B1581" i="7"/>
  <c r="B1582" i="7"/>
  <c r="B1583" i="7"/>
  <c r="B1584" i="7"/>
  <c r="B1585" i="7"/>
  <c r="B1586" i="7"/>
  <c r="B1587" i="7"/>
  <c r="B1588" i="7"/>
  <c r="B1589" i="7"/>
  <c r="B1590" i="7"/>
  <c r="B1591" i="7"/>
  <c r="B1592" i="7"/>
  <c r="B1593" i="7"/>
  <c r="B1594" i="7"/>
  <c r="B1595" i="7"/>
  <c r="B1596" i="7"/>
  <c r="B1597" i="7"/>
  <c r="B1598" i="7"/>
  <c r="B1599" i="7"/>
  <c r="B1600" i="7"/>
  <c r="B1601" i="7"/>
  <c r="B1602" i="7"/>
  <c r="B1603" i="7"/>
  <c r="B1604" i="7"/>
  <c r="B1605" i="7"/>
  <c r="B1606" i="7"/>
  <c r="B1607" i="7"/>
  <c r="B1608" i="7"/>
  <c r="B1609" i="7"/>
  <c r="B1610" i="7"/>
  <c r="B1611" i="7"/>
  <c r="B1612" i="7"/>
  <c r="B1613" i="7"/>
  <c r="B1614" i="7"/>
  <c r="B1615" i="7"/>
  <c r="B1616" i="7"/>
  <c r="B1617" i="7"/>
  <c r="B1618" i="7"/>
  <c r="B1619" i="7"/>
  <c r="B1620" i="7"/>
  <c r="B1621" i="7"/>
  <c r="B1622" i="7"/>
  <c r="B1623" i="7"/>
  <c r="B1624" i="7"/>
  <c r="B1625" i="7"/>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B2001" i="7"/>
  <c r="B2002" i="7"/>
  <c r="B2003" i="7"/>
  <c r="B2004" i="7"/>
  <c r="B2005" i="7"/>
  <c r="B2006" i="7"/>
  <c r="B2007" i="7"/>
  <c r="B2008" i="7"/>
  <c r="B2009" i="7"/>
  <c r="B2010" i="7"/>
  <c r="B2011" i="7"/>
  <c r="B2012" i="7"/>
  <c r="B2013" i="7"/>
  <c r="B2014" i="7"/>
  <c r="B2015" i="7"/>
  <c r="B2016" i="7"/>
  <c r="B2017" i="7"/>
  <c r="B2018" i="7"/>
  <c r="B2019" i="7"/>
  <c r="B2020" i="7"/>
  <c r="B2021" i="7"/>
  <c r="B2022" i="7"/>
  <c r="B2023" i="7"/>
  <c r="B2024" i="7"/>
  <c r="B2025" i="7"/>
  <c r="B2026" i="7"/>
  <c r="B2027" i="7"/>
  <c r="B2028" i="7"/>
  <c r="B2029" i="7"/>
  <c r="B2030" i="7"/>
  <c r="B2031" i="7"/>
  <c r="B2032" i="7"/>
  <c r="B2033" i="7"/>
  <c r="B2034" i="7"/>
  <c r="B2035" i="7"/>
  <c r="B2036" i="7"/>
  <c r="B2037" i="7"/>
  <c r="B2038" i="7"/>
  <c r="B2039" i="7"/>
  <c r="B2040" i="7"/>
  <c r="B2041" i="7"/>
  <c r="B2042" i="7"/>
  <c r="B2043" i="7"/>
  <c r="B2044" i="7"/>
  <c r="B2045" i="7"/>
  <c r="B2046" i="7"/>
  <c r="B2047" i="7"/>
  <c r="B2048" i="7"/>
  <c r="B2049" i="7"/>
  <c r="B2050" i="7"/>
  <c r="B2051" i="7"/>
  <c r="B2052" i="7"/>
  <c r="B2053" i="7"/>
  <c r="B2054" i="7"/>
  <c r="B2055" i="7"/>
  <c r="B2056" i="7"/>
  <c r="B2057" i="7"/>
  <c r="B2058" i="7"/>
  <c r="B2059" i="7"/>
  <c r="B2060" i="7"/>
  <c r="B2061" i="7"/>
  <c r="B2062" i="7"/>
  <c r="B2063" i="7"/>
  <c r="B2064" i="7"/>
  <c r="B2065" i="7"/>
  <c r="B2066" i="7"/>
  <c r="B2067" i="7"/>
  <c r="B2068" i="7"/>
  <c r="B2069" i="7"/>
  <c r="B2070" i="7"/>
  <c r="B2071" i="7"/>
  <c r="B2072" i="7"/>
  <c r="B2073" i="7"/>
  <c r="B2074" i="7"/>
  <c r="B2075" i="7"/>
  <c r="B2076" i="7"/>
  <c r="B2077" i="7"/>
  <c r="B2078" i="7"/>
  <c r="B2079" i="7"/>
  <c r="B2080" i="7"/>
  <c r="B2081" i="7"/>
  <c r="B2082" i="7"/>
  <c r="B2083" i="7"/>
  <c r="B2084" i="7"/>
  <c r="B2085" i="7"/>
  <c r="B2086" i="7"/>
  <c r="B2087" i="7"/>
  <c r="B2088" i="7"/>
  <c r="B2089" i="7"/>
  <c r="B2090" i="7"/>
  <c r="B2091" i="7"/>
  <c r="B2092" i="7"/>
  <c r="B2093" i="7"/>
  <c r="B2094" i="7"/>
  <c r="B2095" i="7"/>
  <c r="B2096" i="7"/>
  <c r="B2097" i="7"/>
  <c r="B2098" i="7"/>
  <c r="B2099" i="7"/>
  <c r="B2100" i="7"/>
  <c r="B2101" i="7"/>
  <c r="B2102" i="7"/>
  <c r="B2103" i="7"/>
  <c r="B2104" i="7"/>
  <c r="B2105" i="7"/>
  <c r="B2106" i="7"/>
  <c r="B2107" i="7"/>
  <c r="B2108" i="7"/>
  <c r="B2109" i="7"/>
  <c r="B2110" i="7"/>
  <c r="B2111" i="7"/>
  <c r="B2112" i="7"/>
  <c r="B2113" i="7"/>
  <c r="B2114" i="7"/>
  <c r="B2115" i="7"/>
  <c r="B2116" i="7"/>
  <c r="B2117" i="7"/>
  <c r="B2118" i="7"/>
  <c r="B2119" i="7"/>
  <c r="B2120" i="7"/>
  <c r="B2121" i="7"/>
  <c r="B2122" i="7"/>
  <c r="B2123" i="7"/>
  <c r="B2124" i="7"/>
  <c r="B2125" i="7"/>
  <c r="B2126" i="7"/>
  <c r="B2127" i="7"/>
  <c r="B2128" i="7"/>
  <c r="B2129" i="7"/>
  <c r="B2130" i="7"/>
  <c r="B2131" i="7"/>
  <c r="B2132" i="7"/>
  <c r="B2133" i="7"/>
  <c r="B2134" i="7"/>
  <c r="B2135" i="7"/>
  <c r="B2136" i="7"/>
  <c r="B2137" i="7"/>
  <c r="B2138" i="7"/>
  <c r="B2139" i="7"/>
  <c r="B2140" i="7"/>
  <c r="B2141" i="7"/>
  <c r="B2142" i="7"/>
  <c r="B2143" i="7"/>
  <c r="B2144" i="7"/>
  <c r="B2145" i="7"/>
  <c r="B2146" i="7"/>
  <c r="B2147" i="7"/>
  <c r="B2148" i="7"/>
  <c r="B2149" i="7"/>
  <c r="B2150" i="7"/>
  <c r="B2151" i="7"/>
  <c r="B2152" i="7"/>
  <c r="B2153" i="7"/>
  <c r="B2154" i="7"/>
  <c r="B2155" i="7"/>
  <c r="B2156" i="7"/>
  <c r="B2157" i="7"/>
  <c r="B2158" i="7"/>
  <c r="B2159" i="7"/>
  <c r="B2160" i="7"/>
  <c r="B2161" i="7"/>
  <c r="B2162" i="7"/>
  <c r="B2163" i="7"/>
  <c r="B2164" i="7"/>
  <c r="B2165" i="7"/>
  <c r="B2166" i="7"/>
  <c r="B2167" i="7"/>
  <c r="B2168" i="7"/>
  <c r="B2169" i="7"/>
  <c r="B2170" i="7"/>
  <c r="B2171" i="7"/>
  <c r="B2172" i="7"/>
  <c r="B2173" i="7"/>
  <c r="B2174" i="7"/>
  <c r="B2175" i="7"/>
  <c r="B2176" i="7"/>
  <c r="B2177" i="7"/>
  <c r="B2178" i="7"/>
  <c r="B2179" i="7"/>
  <c r="B2180" i="7"/>
  <c r="B2181" i="7"/>
  <c r="B2182" i="7"/>
  <c r="B2183" i="7"/>
  <c r="B2184" i="7"/>
  <c r="B2185" i="7"/>
  <c r="B2186" i="7"/>
  <c r="B2187" i="7"/>
  <c r="B2188" i="7"/>
  <c r="B2189" i="7"/>
  <c r="B2190" i="7"/>
  <c r="B2191" i="7"/>
  <c r="B2192" i="7"/>
  <c r="B2193" i="7"/>
  <c r="B2194" i="7"/>
  <c r="B2195" i="7"/>
  <c r="B2196" i="7"/>
  <c r="B2197" i="7"/>
  <c r="B2198" i="7"/>
  <c r="B2199" i="7"/>
  <c r="B2200" i="7"/>
  <c r="B2201" i="7"/>
  <c r="B2202" i="7"/>
  <c r="B2203" i="7"/>
  <c r="B2204" i="7"/>
  <c r="B2205" i="7"/>
  <c r="B2206" i="7"/>
  <c r="B2207" i="7"/>
  <c r="B2208" i="7"/>
  <c r="B2209" i="7"/>
  <c r="B2210" i="7"/>
  <c r="B2211" i="7"/>
  <c r="B2212" i="7"/>
  <c r="B2213" i="7"/>
  <c r="B2214" i="7"/>
  <c r="B2215" i="7"/>
  <c r="B2216" i="7"/>
  <c r="B2217" i="7"/>
  <c r="B2218" i="7"/>
  <c r="B2219" i="7"/>
  <c r="B2220" i="7"/>
  <c r="B2221" i="7"/>
  <c r="B2222" i="7"/>
  <c r="B2223" i="7"/>
  <c r="B2224" i="7"/>
  <c r="B2225" i="7"/>
  <c r="B2226" i="7"/>
  <c r="B2227" i="7"/>
  <c r="B2228" i="7"/>
  <c r="B2229" i="7"/>
  <c r="B2230" i="7"/>
  <c r="B2231" i="7"/>
  <c r="B2232" i="7"/>
  <c r="B2233" i="7"/>
  <c r="B2234" i="7"/>
  <c r="B2235" i="7"/>
  <c r="B2236" i="7"/>
  <c r="B2237" i="7"/>
  <c r="B2238" i="7"/>
  <c r="B2239" i="7"/>
  <c r="B2240" i="7"/>
  <c r="B2241" i="7"/>
  <c r="B2242" i="7"/>
  <c r="B2243" i="7"/>
  <c r="B2244" i="7"/>
  <c r="B2245" i="7"/>
  <c r="B2246" i="7"/>
  <c r="B2247" i="7"/>
  <c r="B2248" i="7"/>
  <c r="B2249" i="7"/>
  <c r="B2250" i="7"/>
  <c r="B2251" i="7"/>
  <c r="B2252" i="7"/>
  <c r="B2253" i="7"/>
  <c r="B2254" i="7"/>
  <c r="B2255" i="7"/>
  <c r="B2256" i="7"/>
  <c r="B2257" i="7"/>
  <c r="B2258" i="7"/>
  <c r="B2259" i="7"/>
  <c r="B2260" i="7"/>
  <c r="B2261" i="7"/>
  <c r="B2262" i="7"/>
  <c r="B2263" i="7"/>
  <c r="B2264" i="7"/>
  <c r="B2265" i="7"/>
  <c r="B2266" i="7"/>
  <c r="B2267" i="7"/>
  <c r="B2268" i="7"/>
  <c r="B2269" i="7"/>
  <c r="B2270" i="7"/>
  <c r="B2271" i="7"/>
  <c r="B2272" i="7"/>
  <c r="B2273" i="7"/>
  <c r="B2274" i="7"/>
  <c r="B2275" i="7"/>
  <c r="B2276" i="7"/>
  <c r="B2277" i="7"/>
  <c r="B2278" i="7"/>
  <c r="B2279" i="7"/>
  <c r="B2280" i="7"/>
  <c r="B2281" i="7"/>
  <c r="B2282" i="7"/>
  <c r="B2283" i="7"/>
  <c r="B2284" i="7"/>
  <c r="B2285" i="7"/>
  <c r="B2286" i="7"/>
  <c r="B2287" i="7"/>
  <c r="B2288" i="7"/>
  <c r="B2289" i="7"/>
  <c r="B2290" i="7"/>
  <c r="B2291" i="7"/>
  <c r="B2292" i="7"/>
  <c r="B2293" i="7"/>
  <c r="B2294" i="7"/>
  <c r="B2295" i="7"/>
  <c r="B2296" i="7"/>
  <c r="B2297" i="7"/>
  <c r="B2298" i="7"/>
  <c r="B2299" i="7"/>
  <c r="B2300" i="7"/>
  <c r="B2301" i="7"/>
  <c r="B2302" i="7"/>
  <c r="B2303" i="7"/>
  <c r="B2304" i="7"/>
  <c r="B2305" i="7"/>
  <c r="B2306" i="7"/>
  <c r="B2307" i="7"/>
  <c r="B2308" i="7"/>
  <c r="B2309" i="7"/>
  <c r="B2310" i="7"/>
  <c r="B2311" i="7"/>
  <c r="B2312" i="7"/>
  <c r="B2313" i="7"/>
  <c r="B2314" i="7"/>
  <c r="B2315" i="7"/>
  <c r="B2316" i="7"/>
  <c r="B2317" i="7"/>
  <c r="B2318" i="7"/>
  <c r="B2319" i="7"/>
  <c r="B2320" i="7"/>
  <c r="B2321" i="7"/>
  <c r="B2322" i="7"/>
  <c r="B2323" i="7"/>
  <c r="B2324" i="7"/>
  <c r="B2325" i="7"/>
  <c r="B2326" i="7"/>
  <c r="B2327" i="7"/>
  <c r="B2328" i="7"/>
  <c r="B2329" i="7"/>
  <c r="B2330" i="7"/>
  <c r="B2331" i="7"/>
  <c r="B2332" i="7"/>
  <c r="B2333" i="7"/>
  <c r="B2334" i="7"/>
  <c r="B2335" i="7"/>
  <c r="B2336" i="7"/>
  <c r="B2" i="7"/>
  <c r="C2" i="2"/>
  <c r="J2" i="7" s="1"/>
  <c r="C3" i="2"/>
  <c r="J3" i="7" s="1"/>
  <c r="C4" i="2"/>
  <c r="J4" i="7" s="1"/>
  <c r="C5" i="2"/>
  <c r="J5" i="7" s="1"/>
  <c r="C6" i="2"/>
  <c r="J6" i="7" s="1"/>
  <c r="C7" i="2"/>
  <c r="J7" i="7" s="1"/>
  <c r="C8" i="2"/>
  <c r="J8" i="7" s="1"/>
  <c r="C9" i="2"/>
  <c r="J9" i="7" s="1"/>
  <c r="C10" i="2"/>
  <c r="J10" i="7" s="1"/>
  <c r="C11" i="2"/>
  <c r="J11" i="7" s="1"/>
  <c r="C12" i="2"/>
  <c r="J12" i="7" s="1"/>
  <c r="C13" i="2"/>
  <c r="J13" i="7" s="1"/>
  <c r="C14" i="2"/>
  <c r="J14" i="7" s="1"/>
  <c r="C15" i="2"/>
  <c r="J15" i="7" s="1"/>
  <c r="C16" i="2"/>
  <c r="J16" i="7" s="1"/>
  <c r="C17" i="2"/>
  <c r="J17" i="7" s="1"/>
  <c r="C18" i="2"/>
  <c r="J18" i="7" s="1"/>
  <c r="C19" i="2"/>
  <c r="J19" i="7" s="1"/>
  <c r="C20" i="2"/>
  <c r="J20" i="7" s="1"/>
  <c r="C21" i="2"/>
  <c r="J21" i="7" s="1"/>
  <c r="C22" i="2"/>
  <c r="J22" i="7" s="1"/>
  <c r="C23" i="2"/>
  <c r="J23" i="7" s="1"/>
  <c r="C24" i="2"/>
  <c r="J24" i="7" s="1"/>
  <c r="C25" i="2"/>
  <c r="J25" i="7" s="1"/>
  <c r="C26" i="2"/>
  <c r="J26" i="7" s="1"/>
  <c r="C27" i="2"/>
  <c r="J27" i="7" s="1"/>
  <c r="C28" i="2"/>
  <c r="J28" i="7" s="1"/>
  <c r="C29" i="2"/>
  <c r="J29" i="7" s="1"/>
  <c r="C30" i="2"/>
  <c r="J30" i="7" s="1"/>
  <c r="C31" i="2"/>
  <c r="J31" i="7" s="1"/>
  <c r="C32" i="2"/>
  <c r="J32" i="7" s="1"/>
  <c r="C33" i="2"/>
  <c r="J33" i="7" s="1"/>
  <c r="C34" i="2"/>
  <c r="J34" i="7" s="1"/>
  <c r="C35" i="2"/>
  <c r="J35" i="7" s="1"/>
  <c r="C36" i="2"/>
  <c r="J36" i="7" s="1"/>
  <c r="C37" i="2"/>
  <c r="J37" i="7" s="1"/>
  <c r="C38" i="2"/>
  <c r="J38" i="7" s="1"/>
  <c r="C39" i="2"/>
  <c r="J39" i="7" s="1"/>
  <c r="C40" i="2"/>
  <c r="J40" i="7" s="1"/>
  <c r="C41" i="2"/>
  <c r="J41" i="7" s="1"/>
  <c r="C42" i="2"/>
  <c r="J42" i="7" s="1"/>
  <c r="C43" i="2"/>
  <c r="J43" i="7" s="1"/>
  <c r="C44" i="2"/>
  <c r="J44" i="7" s="1"/>
  <c r="C45" i="2"/>
  <c r="J45" i="7" s="1"/>
  <c r="C46" i="2"/>
  <c r="J46" i="7" s="1"/>
  <c r="C47" i="2"/>
  <c r="J47" i="7" s="1"/>
  <c r="C48" i="2"/>
  <c r="J48" i="7" s="1"/>
  <c r="C49" i="2"/>
  <c r="J49" i="7" s="1"/>
  <c r="C50" i="2"/>
  <c r="J50" i="7" s="1"/>
  <c r="C51" i="2"/>
  <c r="J51" i="7" s="1"/>
  <c r="C52" i="2"/>
  <c r="J52" i="7" s="1"/>
  <c r="C53" i="2"/>
  <c r="J53" i="7" s="1"/>
  <c r="C54" i="2"/>
  <c r="J54" i="7" s="1"/>
  <c r="C55" i="2"/>
  <c r="J55" i="7" s="1"/>
  <c r="C56" i="2"/>
  <c r="J56" i="7" s="1"/>
  <c r="C57" i="2"/>
  <c r="J57" i="7" s="1"/>
  <c r="C58" i="2"/>
  <c r="J58" i="7" s="1"/>
  <c r="C59" i="2"/>
  <c r="J59" i="7" s="1"/>
  <c r="C60" i="2"/>
  <c r="J60" i="7" s="1"/>
  <c r="C61" i="2"/>
  <c r="J61" i="7" s="1"/>
  <c r="C62" i="2"/>
  <c r="J62" i="7" s="1"/>
  <c r="C63" i="2"/>
  <c r="J63" i="7" s="1"/>
  <c r="C64" i="2"/>
  <c r="J64" i="7" s="1"/>
  <c r="C65" i="2"/>
  <c r="J65" i="7" s="1"/>
  <c r="C66" i="2"/>
  <c r="J66" i="7" s="1"/>
  <c r="C67" i="2"/>
  <c r="J67" i="7" s="1"/>
  <c r="C68" i="2"/>
  <c r="J68" i="7" s="1"/>
  <c r="C69" i="2"/>
  <c r="J69" i="7" s="1"/>
  <c r="C70" i="2"/>
  <c r="J70" i="7" s="1"/>
  <c r="C71" i="2"/>
  <c r="J71" i="7" s="1"/>
  <c r="C72" i="2"/>
  <c r="J72" i="7" s="1"/>
  <c r="C73" i="2"/>
  <c r="J73" i="7" s="1"/>
  <c r="C74" i="2"/>
  <c r="J74" i="7" s="1"/>
  <c r="C75" i="2"/>
  <c r="J75" i="7" s="1"/>
  <c r="C76" i="2"/>
  <c r="J76" i="7" s="1"/>
  <c r="C77" i="2"/>
  <c r="J77" i="7" s="1"/>
  <c r="C78" i="2"/>
  <c r="J78" i="7" s="1"/>
  <c r="C79" i="2"/>
  <c r="J79" i="7" s="1"/>
  <c r="C80" i="2"/>
  <c r="J80" i="7" s="1"/>
  <c r="C81" i="2"/>
  <c r="J81" i="7" s="1"/>
  <c r="C82" i="2"/>
  <c r="J82" i="7" s="1"/>
  <c r="C83" i="2"/>
  <c r="J83" i="7" s="1"/>
  <c r="C84" i="2"/>
  <c r="J84" i="7" s="1"/>
  <c r="C85" i="2"/>
  <c r="J85" i="7" s="1"/>
  <c r="C86" i="2"/>
  <c r="J86" i="7" s="1"/>
  <c r="C87" i="2"/>
  <c r="J87" i="7" s="1"/>
  <c r="C88" i="2"/>
  <c r="J88" i="7" s="1"/>
  <c r="C89" i="2"/>
  <c r="J89" i="7" s="1"/>
  <c r="C90" i="2"/>
  <c r="J90" i="7" s="1"/>
  <c r="C91" i="2"/>
  <c r="J91" i="7" s="1"/>
  <c r="C92" i="2"/>
  <c r="J92" i="7" s="1"/>
  <c r="C93" i="2"/>
  <c r="J93" i="7" s="1"/>
  <c r="C94" i="2"/>
  <c r="J94" i="7" s="1"/>
  <c r="C95" i="2"/>
  <c r="J95" i="7" s="1"/>
  <c r="C96" i="2"/>
  <c r="J96" i="7" s="1"/>
  <c r="C97" i="2"/>
  <c r="J97" i="7" s="1"/>
  <c r="C98" i="2"/>
  <c r="J98" i="7" s="1"/>
  <c r="C99" i="2"/>
  <c r="J99" i="7" s="1"/>
  <c r="C100" i="2"/>
  <c r="J100" i="7" s="1"/>
  <c r="C101" i="2"/>
  <c r="J101" i="7" s="1"/>
  <c r="C102" i="2"/>
  <c r="J102" i="7" s="1"/>
  <c r="C103" i="2"/>
  <c r="J103" i="7" s="1"/>
  <c r="C104" i="2"/>
  <c r="J104" i="7" s="1"/>
  <c r="C105" i="2"/>
  <c r="J105" i="7" s="1"/>
  <c r="C106" i="2"/>
  <c r="J106" i="7" s="1"/>
  <c r="C107" i="2"/>
  <c r="J107" i="7" s="1"/>
  <c r="C108" i="2"/>
  <c r="J108" i="7" s="1"/>
  <c r="C109" i="2"/>
  <c r="J109" i="7" s="1"/>
  <c r="C110" i="2"/>
  <c r="J110" i="7" s="1"/>
  <c r="C111" i="2"/>
  <c r="J111" i="7" s="1"/>
  <c r="C112" i="2"/>
  <c r="J112" i="7" s="1"/>
  <c r="C113" i="2"/>
  <c r="J113" i="7" s="1"/>
  <c r="C114" i="2"/>
  <c r="J114" i="7" s="1"/>
  <c r="C115" i="2"/>
  <c r="J115" i="7" s="1"/>
  <c r="C116" i="2"/>
  <c r="J116" i="7" s="1"/>
  <c r="C117" i="2"/>
  <c r="J117" i="7" s="1"/>
  <c r="C118" i="2"/>
  <c r="J118" i="7" s="1"/>
  <c r="C119" i="2"/>
  <c r="J119" i="7" s="1"/>
  <c r="C120" i="2"/>
  <c r="J120" i="7" s="1"/>
  <c r="C121" i="2"/>
  <c r="J121" i="7" s="1"/>
  <c r="C122" i="2"/>
  <c r="J122" i="7" s="1"/>
  <c r="C123" i="2"/>
  <c r="J123" i="7" s="1"/>
  <c r="C124" i="2"/>
  <c r="J124" i="7" s="1"/>
  <c r="C125" i="2"/>
  <c r="J125" i="7" s="1"/>
  <c r="C126" i="2"/>
  <c r="J126" i="7" s="1"/>
  <c r="C127" i="2"/>
  <c r="J127" i="7" s="1"/>
  <c r="C128" i="2"/>
  <c r="J128" i="7" s="1"/>
  <c r="C129" i="2"/>
  <c r="J129" i="7" s="1"/>
  <c r="C130" i="2"/>
  <c r="J130" i="7" s="1"/>
  <c r="C131" i="2"/>
  <c r="J131" i="7" s="1"/>
  <c r="C132" i="2"/>
  <c r="J132" i="7" s="1"/>
  <c r="C133" i="2"/>
  <c r="J133" i="7" s="1"/>
  <c r="C134" i="2"/>
  <c r="J134" i="7" s="1"/>
  <c r="C135" i="2"/>
  <c r="J135" i="7" s="1"/>
  <c r="C136" i="2"/>
  <c r="J136" i="7" s="1"/>
  <c r="C137" i="2"/>
  <c r="J137" i="7" s="1"/>
  <c r="C138" i="2"/>
  <c r="J138" i="7" s="1"/>
  <c r="C139" i="2"/>
  <c r="J139" i="7" s="1"/>
  <c r="C140" i="2"/>
  <c r="J140" i="7" s="1"/>
  <c r="C141" i="2"/>
  <c r="J141" i="7" s="1"/>
  <c r="C142" i="2"/>
  <c r="J142" i="7" s="1"/>
  <c r="C143" i="2"/>
  <c r="J143" i="7" s="1"/>
  <c r="C144" i="2"/>
  <c r="J144" i="7" s="1"/>
  <c r="C145" i="2"/>
  <c r="J145" i="7" s="1"/>
  <c r="C146" i="2"/>
  <c r="J146" i="7" s="1"/>
  <c r="C147" i="2"/>
  <c r="J147" i="7" s="1"/>
  <c r="C148" i="2"/>
  <c r="J148" i="7" s="1"/>
  <c r="C149" i="2"/>
  <c r="J149" i="7" s="1"/>
  <c r="C150" i="2"/>
  <c r="J150" i="7" s="1"/>
  <c r="C151" i="2"/>
  <c r="J151" i="7" s="1"/>
  <c r="C152" i="2"/>
  <c r="J152" i="7" s="1"/>
  <c r="C153" i="2"/>
  <c r="J153" i="7" s="1"/>
  <c r="C154" i="2"/>
  <c r="J154" i="7" s="1"/>
  <c r="C155" i="2"/>
  <c r="J155" i="7" s="1"/>
  <c r="C156" i="2"/>
  <c r="J156" i="7" s="1"/>
  <c r="C157" i="2"/>
  <c r="J157" i="7" s="1"/>
  <c r="C158" i="2"/>
  <c r="J158" i="7" s="1"/>
  <c r="C159" i="2"/>
  <c r="J159" i="7" s="1"/>
  <c r="C160" i="2"/>
  <c r="J160" i="7" s="1"/>
  <c r="C161" i="2"/>
  <c r="J161" i="7" s="1"/>
  <c r="C162" i="2"/>
  <c r="J162" i="7" s="1"/>
  <c r="C163" i="2"/>
  <c r="J163" i="7" s="1"/>
  <c r="C164" i="2"/>
  <c r="J164" i="7" s="1"/>
  <c r="C165" i="2"/>
  <c r="J165" i="7" s="1"/>
  <c r="C166" i="2"/>
  <c r="J166" i="7" s="1"/>
  <c r="C167" i="2"/>
  <c r="J167" i="7" s="1"/>
  <c r="C168" i="2"/>
  <c r="J168" i="7" s="1"/>
  <c r="C169" i="2"/>
  <c r="J169" i="7" s="1"/>
  <c r="C170" i="2"/>
  <c r="J170" i="7" s="1"/>
  <c r="C171" i="2"/>
  <c r="J171" i="7" s="1"/>
  <c r="C172" i="2"/>
  <c r="J172" i="7" s="1"/>
  <c r="C173" i="2"/>
  <c r="J173" i="7" s="1"/>
  <c r="C174" i="2"/>
  <c r="J174" i="7" s="1"/>
  <c r="C175" i="2"/>
  <c r="J175" i="7" s="1"/>
  <c r="C176" i="2"/>
  <c r="J176" i="7" s="1"/>
  <c r="C177" i="2"/>
  <c r="J177" i="7" s="1"/>
  <c r="C178" i="2"/>
  <c r="J178" i="7" s="1"/>
  <c r="C179" i="2"/>
  <c r="J179" i="7" s="1"/>
  <c r="C180" i="2"/>
  <c r="J180" i="7" s="1"/>
  <c r="C181" i="2"/>
  <c r="J181" i="7" s="1"/>
  <c r="C182" i="2"/>
  <c r="J182" i="7" s="1"/>
  <c r="C183" i="2"/>
  <c r="J183" i="7" s="1"/>
  <c r="C184" i="2"/>
  <c r="J184" i="7" s="1"/>
  <c r="C185" i="2"/>
  <c r="J185" i="7" s="1"/>
  <c r="C186" i="2"/>
  <c r="J186" i="7" s="1"/>
  <c r="C187" i="2"/>
  <c r="J187" i="7" s="1"/>
  <c r="C188" i="2"/>
  <c r="J188" i="7" s="1"/>
  <c r="C189" i="2"/>
  <c r="J189" i="7" s="1"/>
  <c r="C190" i="2"/>
  <c r="J190" i="7" s="1"/>
  <c r="C191" i="2"/>
  <c r="J191" i="7" s="1"/>
  <c r="C192" i="2"/>
  <c r="J192" i="7" s="1"/>
  <c r="C193" i="2"/>
  <c r="J193" i="7" s="1"/>
  <c r="C194" i="2"/>
  <c r="J194" i="7" s="1"/>
  <c r="C195" i="2"/>
  <c r="J195" i="7" s="1"/>
  <c r="C196" i="2"/>
  <c r="J196" i="7" s="1"/>
  <c r="C197" i="2"/>
  <c r="J197" i="7" s="1"/>
  <c r="C198" i="2"/>
  <c r="J198" i="7" s="1"/>
  <c r="C199" i="2"/>
  <c r="J199" i="7" s="1"/>
  <c r="C200" i="2"/>
  <c r="J200" i="7" s="1"/>
  <c r="C201" i="2"/>
  <c r="J201" i="7" s="1"/>
  <c r="C202" i="2"/>
  <c r="J202" i="7" s="1"/>
  <c r="C203" i="2"/>
  <c r="J203" i="7" s="1"/>
  <c r="C204" i="2"/>
  <c r="J204" i="7" s="1"/>
  <c r="C205" i="2"/>
  <c r="J205" i="7" s="1"/>
  <c r="C206" i="2"/>
  <c r="J206" i="7" s="1"/>
  <c r="C207" i="2"/>
  <c r="J207" i="7" s="1"/>
  <c r="C208" i="2"/>
  <c r="J208" i="7" s="1"/>
  <c r="C209" i="2"/>
  <c r="J209" i="7" s="1"/>
  <c r="C210" i="2"/>
  <c r="J210" i="7" s="1"/>
  <c r="C211" i="2"/>
  <c r="J211" i="7" s="1"/>
  <c r="C212" i="2"/>
  <c r="J212" i="7" s="1"/>
  <c r="C213" i="2"/>
  <c r="J213" i="7" s="1"/>
  <c r="C214" i="2"/>
  <c r="J214" i="7" s="1"/>
  <c r="C215" i="2"/>
  <c r="J215" i="7" s="1"/>
  <c r="C216" i="2"/>
  <c r="J216" i="7" s="1"/>
  <c r="C217" i="2"/>
  <c r="J217" i="7" s="1"/>
  <c r="C218" i="2"/>
  <c r="J218" i="7" s="1"/>
  <c r="C219" i="2"/>
  <c r="J219" i="7" s="1"/>
  <c r="C220" i="2"/>
  <c r="J220" i="7" s="1"/>
  <c r="C221" i="2"/>
  <c r="J221" i="7" s="1"/>
  <c r="C222" i="2"/>
  <c r="J222" i="7" s="1"/>
  <c r="C223" i="2"/>
  <c r="J223" i="7" s="1"/>
  <c r="C224" i="2"/>
  <c r="J224" i="7" s="1"/>
  <c r="C225" i="2"/>
  <c r="J225" i="7" s="1"/>
  <c r="C226" i="2"/>
  <c r="J226" i="7" s="1"/>
  <c r="C227" i="2"/>
  <c r="J227" i="7" s="1"/>
  <c r="C228" i="2"/>
  <c r="J228" i="7" s="1"/>
  <c r="C229" i="2"/>
  <c r="J229" i="7" s="1"/>
  <c r="C230" i="2"/>
  <c r="J230" i="7" s="1"/>
  <c r="C231" i="2"/>
  <c r="J231" i="7" s="1"/>
  <c r="C232" i="2"/>
  <c r="J232" i="7" s="1"/>
  <c r="C233" i="2"/>
  <c r="J233" i="7" s="1"/>
  <c r="C234" i="2"/>
  <c r="J234" i="7" s="1"/>
  <c r="C235" i="2"/>
  <c r="J235" i="7" s="1"/>
  <c r="C236" i="2"/>
  <c r="J236" i="7" s="1"/>
  <c r="C237" i="2"/>
  <c r="J237" i="7" s="1"/>
  <c r="C238" i="2"/>
  <c r="J238" i="7" s="1"/>
  <c r="C239" i="2"/>
  <c r="J239" i="7" s="1"/>
  <c r="C240" i="2"/>
  <c r="J240" i="7" s="1"/>
  <c r="C241" i="2"/>
  <c r="J241" i="7" s="1"/>
  <c r="C242" i="2"/>
  <c r="J242" i="7" s="1"/>
  <c r="C243" i="2"/>
  <c r="J243" i="7" s="1"/>
  <c r="C244" i="2"/>
  <c r="J244" i="7" s="1"/>
  <c r="C245" i="2"/>
  <c r="J245" i="7" s="1"/>
  <c r="C246" i="2"/>
  <c r="J246" i="7" s="1"/>
  <c r="C247" i="2"/>
  <c r="J247" i="7" s="1"/>
  <c r="C248" i="2"/>
  <c r="J248" i="7" s="1"/>
  <c r="C249" i="2"/>
  <c r="J249" i="7" s="1"/>
  <c r="C250" i="2"/>
  <c r="J250" i="7" s="1"/>
  <c r="C251" i="2"/>
  <c r="J251" i="7" s="1"/>
  <c r="C252" i="2"/>
  <c r="J252" i="7" s="1"/>
  <c r="C253" i="2"/>
  <c r="J253" i="7" s="1"/>
  <c r="C254" i="2"/>
  <c r="J254" i="7" s="1"/>
  <c r="C255" i="2"/>
  <c r="J255" i="7" s="1"/>
  <c r="C256" i="2"/>
  <c r="J256" i="7" s="1"/>
  <c r="C257" i="2"/>
  <c r="J257" i="7" s="1"/>
  <c r="C258" i="2"/>
  <c r="J258" i="7" s="1"/>
  <c r="C259" i="2"/>
  <c r="J259" i="7" s="1"/>
  <c r="C260" i="2"/>
  <c r="J260" i="7" s="1"/>
  <c r="C261" i="2"/>
  <c r="J261" i="7" s="1"/>
  <c r="C262" i="2"/>
  <c r="J262" i="7" s="1"/>
  <c r="C263" i="2"/>
  <c r="J263" i="7" s="1"/>
  <c r="C264" i="2"/>
  <c r="J264" i="7" s="1"/>
  <c r="C265" i="2"/>
  <c r="J265" i="7" s="1"/>
  <c r="C266" i="2"/>
  <c r="J266" i="7" s="1"/>
  <c r="C267" i="2"/>
  <c r="J267" i="7" s="1"/>
  <c r="C268" i="2"/>
  <c r="J268" i="7" s="1"/>
  <c r="C269" i="2"/>
  <c r="J269" i="7" s="1"/>
  <c r="C270" i="2"/>
  <c r="J270" i="7" s="1"/>
  <c r="C271" i="2"/>
  <c r="J271" i="7" s="1"/>
  <c r="C272" i="2"/>
  <c r="J272" i="7" s="1"/>
  <c r="C273" i="2"/>
  <c r="J273" i="7" s="1"/>
  <c r="C274" i="2"/>
  <c r="J274" i="7" s="1"/>
  <c r="C275" i="2"/>
  <c r="J275" i="7" s="1"/>
  <c r="C276" i="2"/>
  <c r="J276" i="7" s="1"/>
  <c r="C277" i="2"/>
  <c r="J277" i="7" s="1"/>
  <c r="C278" i="2"/>
  <c r="J278" i="7" s="1"/>
  <c r="C279" i="2"/>
  <c r="J279" i="7" s="1"/>
  <c r="C280" i="2"/>
  <c r="J280" i="7" s="1"/>
  <c r="C281" i="2"/>
  <c r="J281" i="7" s="1"/>
  <c r="C282" i="2"/>
  <c r="J282" i="7" s="1"/>
  <c r="C283" i="2"/>
  <c r="J283" i="7" s="1"/>
  <c r="C284" i="2"/>
  <c r="J284" i="7" s="1"/>
  <c r="C285" i="2"/>
  <c r="J285" i="7" s="1"/>
  <c r="C286" i="2"/>
  <c r="J286" i="7" s="1"/>
  <c r="C287" i="2"/>
  <c r="J287" i="7" s="1"/>
  <c r="C288" i="2"/>
  <c r="J288" i="7" s="1"/>
  <c r="C289" i="2"/>
  <c r="J289" i="7" s="1"/>
  <c r="C290" i="2"/>
  <c r="J290" i="7" s="1"/>
  <c r="C291" i="2"/>
  <c r="J291" i="7" s="1"/>
  <c r="C292" i="2"/>
  <c r="J292" i="7" s="1"/>
  <c r="C293" i="2"/>
  <c r="J293" i="7" s="1"/>
  <c r="C294" i="2"/>
  <c r="J294" i="7" s="1"/>
  <c r="C295" i="2"/>
  <c r="J295" i="7" s="1"/>
  <c r="C296" i="2"/>
  <c r="J296" i="7" s="1"/>
  <c r="C297" i="2"/>
  <c r="J297" i="7" s="1"/>
  <c r="C298" i="2"/>
  <c r="J298" i="7" s="1"/>
  <c r="C299" i="2"/>
  <c r="J299" i="7" s="1"/>
  <c r="C300" i="2"/>
  <c r="J300" i="7" s="1"/>
  <c r="C301" i="2"/>
  <c r="J301" i="7" s="1"/>
  <c r="C302" i="2"/>
  <c r="J302" i="7" s="1"/>
  <c r="C303" i="2"/>
  <c r="J303" i="7" s="1"/>
  <c r="C304" i="2"/>
  <c r="J304" i="7" s="1"/>
  <c r="C305" i="2"/>
  <c r="J305" i="7" s="1"/>
  <c r="C306" i="2"/>
  <c r="J306" i="7" s="1"/>
  <c r="C307" i="2"/>
  <c r="J307" i="7" s="1"/>
  <c r="C308" i="2"/>
  <c r="J308" i="7" s="1"/>
  <c r="C309" i="2"/>
  <c r="J309" i="7" s="1"/>
  <c r="C310" i="2"/>
  <c r="J310" i="7" s="1"/>
  <c r="C311" i="2"/>
  <c r="J311" i="7" s="1"/>
  <c r="C312" i="2"/>
  <c r="J312" i="7" s="1"/>
  <c r="C313" i="2"/>
  <c r="J313" i="7" s="1"/>
  <c r="C314" i="2"/>
  <c r="J314" i="7" s="1"/>
  <c r="C315" i="2"/>
  <c r="J315" i="7" s="1"/>
  <c r="C316" i="2"/>
  <c r="J316" i="7" s="1"/>
  <c r="C317" i="2"/>
  <c r="J317" i="7" s="1"/>
  <c r="C318" i="2"/>
  <c r="J318" i="7" s="1"/>
  <c r="C319" i="2"/>
  <c r="J319" i="7" s="1"/>
  <c r="C320" i="2"/>
  <c r="J320" i="7" s="1"/>
  <c r="C321" i="2"/>
  <c r="J321" i="7" s="1"/>
  <c r="C322" i="2"/>
  <c r="J322" i="7" s="1"/>
  <c r="C323" i="2"/>
  <c r="J323" i="7" s="1"/>
  <c r="C324" i="2"/>
  <c r="J324" i="7" s="1"/>
  <c r="C325" i="2"/>
  <c r="J325" i="7" s="1"/>
  <c r="C326" i="2"/>
  <c r="J326" i="7" s="1"/>
  <c r="C327" i="2"/>
  <c r="J327" i="7" s="1"/>
  <c r="C328" i="2"/>
  <c r="J328" i="7" s="1"/>
  <c r="C329" i="2"/>
  <c r="J329" i="7" s="1"/>
  <c r="C330" i="2"/>
  <c r="J330" i="7" s="1"/>
  <c r="C331" i="2"/>
  <c r="J331" i="7" s="1"/>
  <c r="C332" i="2"/>
  <c r="J332" i="7" s="1"/>
  <c r="C333" i="2"/>
  <c r="J333" i="7" s="1"/>
  <c r="C334" i="2"/>
  <c r="J334" i="7" s="1"/>
  <c r="C335" i="2"/>
  <c r="J335" i="7" s="1"/>
  <c r="C336" i="2"/>
  <c r="J336" i="7" s="1"/>
  <c r="C337" i="2"/>
  <c r="J337" i="7" s="1"/>
  <c r="C338" i="2"/>
  <c r="J338" i="7" s="1"/>
  <c r="C339" i="2"/>
  <c r="J339" i="7" s="1"/>
  <c r="C340" i="2"/>
  <c r="J340" i="7" s="1"/>
  <c r="C341" i="2"/>
  <c r="J341" i="7" s="1"/>
  <c r="C342" i="2"/>
  <c r="J342" i="7" s="1"/>
  <c r="C343" i="2"/>
  <c r="J343" i="7" s="1"/>
  <c r="C344" i="2"/>
  <c r="J344" i="7" s="1"/>
  <c r="C345" i="2"/>
  <c r="J345" i="7" s="1"/>
  <c r="C346" i="2"/>
  <c r="J346" i="7" s="1"/>
  <c r="C347" i="2"/>
  <c r="J347" i="7" s="1"/>
  <c r="C348" i="2"/>
  <c r="J348" i="7" s="1"/>
  <c r="C349" i="2"/>
  <c r="J349" i="7" s="1"/>
  <c r="C350" i="2"/>
  <c r="J350" i="7" s="1"/>
  <c r="C351" i="2"/>
  <c r="J351" i="7" s="1"/>
  <c r="C352" i="2"/>
  <c r="J352" i="7" s="1"/>
  <c r="C353" i="2"/>
  <c r="J353" i="7" s="1"/>
  <c r="C354" i="2"/>
  <c r="J354" i="7" s="1"/>
  <c r="C355" i="2"/>
  <c r="J355" i="7" s="1"/>
  <c r="C356" i="2"/>
  <c r="J356" i="7" s="1"/>
  <c r="C357" i="2"/>
  <c r="J357" i="7" s="1"/>
  <c r="C358" i="2"/>
  <c r="J358" i="7" s="1"/>
  <c r="C359" i="2"/>
  <c r="J359" i="7" s="1"/>
  <c r="C360" i="2"/>
  <c r="J360" i="7" s="1"/>
  <c r="C361" i="2"/>
  <c r="J361" i="7" s="1"/>
  <c r="C362" i="2"/>
  <c r="J362" i="7" s="1"/>
  <c r="C363" i="2"/>
  <c r="J363" i="7" s="1"/>
  <c r="C364" i="2"/>
  <c r="J364" i="7" s="1"/>
  <c r="C365" i="2"/>
  <c r="J365" i="7" s="1"/>
  <c r="C366" i="2"/>
  <c r="J366" i="7" s="1"/>
  <c r="C367" i="2"/>
  <c r="J367" i="7" s="1"/>
  <c r="C368" i="2"/>
  <c r="J368" i="7" s="1"/>
  <c r="C369" i="2"/>
  <c r="J369" i="7" s="1"/>
  <c r="C370" i="2"/>
  <c r="J370" i="7" s="1"/>
  <c r="C371" i="2"/>
  <c r="J371" i="7" s="1"/>
  <c r="C372" i="2"/>
  <c r="J372" i="7" s="1"/>
  <c r="C373" i="2"/>
  <c r="J373" i="7" s="1"/>
  <c r="C374" i="2"/>
  <c r="J374" i="7" s="1"/>
  <c r="C375" i="2"/>
  <c r="J375" i="7" s="1"/>
  <c r="C376" i="2"/>
  <c r="J376" i="7" s="1"/>
  <c r="C377" i="2"/>
  <c r="J377" i="7" s="1"/>
  <c r="C378" i="2"/>
  <c r="J378" i="7" s="1"/>
  <c r="C379" i="2"/>
  <c r="J379" i="7" s="1"/>
  <c r="C380" i="2"/>
  <c r="J380" i="7" s="1"/>
  <c r="C381" i="2"/>
  <c r="J381" i="7" s="1"/>
  <c r="C382" i="2"/>
  <c r="J382" i="7" s="1"/>
  <c r="C383" i="2"/>
  <c r="J383" i="7" s="1"/>
  <c r="C384" i="2"/>
  <c r="J384" i="7" s="1"/>
  <c r="C385" i="2"/>
  <c r="J385" i="7" s="1"/>
  <c r="C386" i="2"/>
  <c r="J386" i="7" s="1"/>
  <c r="C387" i="2"/>
  <c r="J387" i="7" s="1"/>
  <c r="C388" i="2"/>
  <c r="J388" i="7" s="1"/>
  <c r="C389" i="2"/>
  <c r="J389" i="7" s="1"/>
  <c r="C390" i="2"/>
  <c r="J390" i="7" s="1"/>
  <c r="C391" i="2"/>
  <c r="J391" i="7" s="1"/>
  <c r="C392" i="2"/>
  <c r="J392" i="7" s="1"/>
  <c r="C393" i="2"/>
  <c r="J393" i="7" s="1"/>
  <c r="C394" i="2"/>
  <c r="J394" i="7" s="1"/>
  <c r="C395" i="2"/>
  <c r="J395" i="7" s="1"/>
  <c r="C396" i="2"/>
  <c r="J396" i="7" s="1"/>
  <c r="C397" i="2"/>
  <c r="J397" i="7" s="1"/>
  <c r="C398" i="2"/>
  <c r="J398" i="7" s="1"/>
  <c r="C399" i="2"/>
  <c r="J399" i="7" s="1"/>
  <c r="C400" i="2"/>
  <c r="J400" i="7" s="1"/>
  <c r="C401" i="2"/>
  <c r="J401" i="7" s="1"/>
  <c r="C402" i="2"/>
  <c r="J402" i="7" s="1"/>
  <c r="C403" i="2"/>
  <c r="J403" i="7" s="1"/>
  <c r="C404" i="2"/>
  <c r="J404" i="7" s="1"/>
  <c r="C405" i="2"/>
  <c r="J405" i="7" s="1"/>
  <c r="C406" i="2"/>
  <c r="J406" i="7" s="1"/>
  <c r="C407" i="2"/>
  <c r="J407" i="7" s="1"/>
  <c r="C408" i="2"/>
  <c r="J408" i="7" s="1"/>
  <c r="C409" i="2"/>
  <c r="J409" i="7" s="1"/>
  <c r="C410" i="2"/>
  <c r="J410" i="7" s="1"/>
  <c r="C411" i="2"/>
  <c r="J411" i="7" s="1"/>
  <c r="C412" i="2"/>
  <c r="J412" i="7" s="1"/>
  <c r="C413" i="2"/>
  <c r="J413" i="7" s="1"/>
  <c r="C414" i="2"/>
  <c r="J414" i="7" s="1"/>
  <c r="C415" i="2"/>
  <c r="J415" i="7" s="1"/>
  <c r="C416" i="2"/>
  <c r="J416" i="7" s="1"/>
  <c r="C417" i="2"/>
  <c r="J417" i="7" s="1"/>
  <c r="C418" i="2"/>
  <c r="J418" i="7" s="1"/>
  <c r="C419" i="2"/>
  <c r="J419" i="7" s="1"/>
  <c r="C420" i="2"/>
  <c r="J420" i="7" s="1"/>
  <c r="C421" i="2"/>
  <c r="J421" i="7" s="1"/>
  <c r="C422" i="2"/>
  <c r="J422" i="7" s="1"/>
  <c r="C423" i="2"/>
  <c r="J423" i="7" s="1"/>
  <c r="C424" i="2"/>
  <c r="J424" i="7" s="1"/>
  <c r="C425" i="2"/>
  <c r="J425" i="7" s="1"/>
  <c r="C426" i="2"/>
  <c r="J426" i="7" s="1"/>
  <c r="C427" i="2"/>
  <c r="J427" i="7" s="1"/>
  <c r="C428" i="2"/>
  <c r="J428" i="7" s="1"/>
  <c r="C429" i="2"/>
  <c r="J429" i="7" s="1"/>
  <c r="C430" i="2"/>
  <c r="J430" i="7" s="1"/>
  <c r="C431" i="2"/>
  <c r="J431" i="7" s="1"/>
  <c r="C432" i="2"/>
  <c r="J432" i="7" s="1"/>
  <c r="C433" i="2"/>
  <c r="J433" i="7" s="1"/>
  <c r="C434" i="2"/>
  <c r="J434" i="7" s="1"/>
  <c r="C435" i="2"/>
  <c r="J435" i="7" s="1"/>
  <c r="C436" i="2"/>
  <c r="J436" i="7" s="1"/>
  <c r="C437" i="2"/>
  <c r="J437" i="7" s="1"/>
  <c r="C438" i="2"/>
  <c r="J438" i="7" s="1"/>
  <c r="C439" i="2"/>
  <c r="J439" i="7" s="1"/>
  <c r="C440" i="2"/>
  <c r="J440" i="7" s="1"/>
  <c r="C441" i="2"/>
  <c r="J441" i="7" s="1"/>
  <c r="C442" i="2"/>
  <c r="J442" i="7" s="1"/>
  <c r="C443" i="2"/>
  <c r="J443" i="7" s="1"/>
  <c r="C444" i="2"/>
  <c r="J444" i="7" s="1"/>
  <c r="C445" i="2"/>
  <c r="J445" i="7" s="1"/>
  <c r="C446" i="2"/>
  <c r="J446" i="7" s="1"/>
  <c r="C447" i="2"/>
  <c r="J447" i="7" s="1"/>
  <c r="C448" i="2"/>
  <c r="J448" i="7" s="1"/>
  <c r="C449" i="2"/>
  <c r="J449" i="7" s="1"/>
  <c r="C450" i="2"/>
  <c r="J450" i="7" s="1"/>
  <c r="C451" i="2"/>
  <c r="J451" i="7" s="1"/>
  <c r="C452" i="2"/>
  <c r="J452" i="7" s="1"/>
  <c r="C453" i="2"/>
  <c r="J453" i="7" s="1"/>
  <c r="C454" i="2"/>
  <c r="J454" i="7" s="1"/>
  <c r="C455" i="2"/>
  <c r="J455" i="7" s="1"/>
  <c r="C456" i="2"/>
  <c r="J456" i="7" s="1"/>
  <c r="C457" i="2"/>
  <c r="J457" i="7" s="1"/>
  <c r="C458" i="2"/>
  <c r="J458" i="7" s="1"/>
  <c r="C459" i="2"/>
  <c r="J459" i="7" s="1"/>
  <c r="C460" i="2"/>
  <c r="J460" i="7" s="1"/>
  <c r="C461" i="2"/>
  <c r="J461" i="7" s="1"/>
  <c r="C462" i="2"/>
  <c r="J462" i="7" s="1"/>
  <c r="C463" i="2"/>
  <c r="J463" i="7" s="1"/>
  <c r="C464" i="2"/>
  <c r="J464" i="7" s="1"/>
  <c r="C465" i="2"/>
  <c r="J465" i="7" s="1"/>
  <c r="C466" i="2"/>
  <c r="J466" i="7" s="1"/>
  <c r="C467" i="2"/>
  <c r="J467" i="7" s="1"/>
  <c r="C468" i="2"/>
  <c r="J468" i="7" s="1"/>
  <c r="C469" i="2"/>
  <c r="J469" i="7" s="1"/>
  <c r="C470" i="2"/>
  <c r="J470" i="7" s="1"/>
  <c r="C471" i="2"/>
  <c r="J471" i="7" s="1"/>
  <c r="C472" i="2"/>
  <c r="J472" i="7" s="1"/>
  <c r="C473" i="2"/>
  <c r="J473" i="7" s="1"/>
  <c r="C474" i="2"/>
  <c r="J474" i="7" s="1"/>
  <c r="C475" i="2"/>
  <c r="J475" i="7" s="1"/>
  <c r="C476" i="2"/>
  <c r="J476" i="7" s="1"/>
  <c r="C477" i="2"/>
  <c r="J477" i="7" s="1"/>
  <c r="C478" i="2"/>
  <c r="J478" i="7" s="1"/>
  <c r="C479" i="2"/>
  <c r="J479" i="7" s="1"/>
  <c r="C480" i="2"/>
  <c r="J480" i="7" s="1"/>
  <c r="C481" i="2"/>
  <c r="J481" i="7" s="1"/>
  <c r="C482" i="2"/>
  <c r="J482" i="7" s="1"/>
  <c r="C483" i="2"/>
  <c r="J483" i="7" s="1"/>
  <c r="C484" i="2"/>
  <c r="J484" i="7" s="1"/>
  <c r="C485" i="2"/>
  <c r="J485" i="7" s="1"/>
  <c r="C486" i="2"/>
  <c r="J486" i="7" s="1"/>
  <c r="C487" i="2"/>
  <c r="J487" i="7" s="1"/>
  <c r="C488" i="2"/>
  <c r="J488" i="7" s="1"/>
  <c r="C489" i="2"/>
  <c r="J489" i="7" s="1"/>
  <c r="C490" i="2"/>
  <c r="J490" i="7" s="1"/>
  <c r="C491" i="2"/>
  <c r="J491" i="7" s="1"/>
  <c r="C492" i="2"/>
  <c r="J492" i="7" s="1"/>
  <c r="C493" i="2"/>
  <c r="J493" i="7" s="1"/>
  <c r="C494" i="2"/>
  <c r="J494" i="7" s="1"/>
  <c r="C495" i="2"/>
  <c r="J495" i="7" s="1"/>
  <c r="C496" i="2"/>
  <c r="J496" i="7" s="1"/>
  <c r="C497" i="2"/>
  <c r="J497" i="7" s="1"/>
  <c r="C498" i="2"/>
  <c r="J498" i="7" s="1"/>
  <c r="C499" i="2"/>
  <c r="J499" i="7" s="1"/>
  <c r="C500" i="2"/>
  <c r="J500" i="7" s="1"/>
  <c r="C501" i="2"/>
  <c r="J501" i="7" s="1"/>
  <c r="C502" i="2"/>
  <c r="J502" i="7" s="1"/>
  <c r="C503" i="2"/>
  <c r="J503" i="7" s="1"/>
  <c r="C504" i="2"/>
  <c r="J504" i="7" s="1"/>
  <c r="C505" i="2"/>
  <c r="J505" i="7" s="1"/>
  <c r="C506" i="2"/>
  <c r="J506" i="7" s="1"/>
  <c r="C507" i="2"/>
  <c r="J507" i="7" s="1"/>
  <c r="C508" i="2"/>
  <c r="J508" i="7" s="1"/>
  <c r="C509" i="2"/>
  <c r="J509" i="7" s="1"/>
  <c r="C510" i="2"/>
  <c r="J510" i="7" s="1"/>
  <c r="C511" i="2"/>
  <c r="J511" i="7" s="1"/>
  <c r="C512" i="2"/>
  <c r="J512" i="7" s="1"/>
  <c r="C513" i="2"/>
  <c r="J513" i="7" s="1"/>
  <c r="C514" i="2"/>
  <c r="J514" i="7" s="1"/>
  <c r="C515" i="2"/>
  <c r="J515" i="7" s="1"/>
  <c r="C516" i="2"/>
  <c r="J516" i="7" s="1"/>
  <c r="C517" i="2"/>
  <c r="J517" i="7" s="1"/>
  <c r="C518" i="2"/>
  <c r="J518" i="7" s="1"/>
  <c r="C519" i="2"/>
  <c r="J519" i="7" s="1"/>
  <c r="C520" i="2"/>
  <c r="J520" i="7" s="1"/>
  <c r="C521" i="2"/>
  <c r="J521" i="7" s="1"/>
  <c r="C522" i="2"/>
  <c r="J522" i="7" s="1"/>
  <c r="C523" i="2"/>
  <c r="J523" i="7" s="1"/>
  <c r="C524" i="2"/>
  <c r="J524" i="7" s="1"/>
  <c r="C525" i="2"/>
  <c r="J525" i="7" s="1"/>
  <c r="C526" i="2"/>
  <c r="J526" i="7" s="1"/>
  <c r="C527" i="2"/>
  <c r="J527" i="7" s="1"/>
  <c r="C528" i="2"/>
  <c r="J528" i="7" s="1"/>
  <c r="C529" i="2"/>
  <c r="J529" i="7" s="1"/>
  <c r="C530" i="2"/>
  <c r="J530" i="7" s="1"/>
  <c r="C531" i="2"/>
  <c r="J531" i="7" s="1"/>
  <c r="C532" i="2"/>
  <c r="J532" i="7" s="1"/>
  <c r="C533" i="2"/>
  <c r="J533" i="7" s="1"/>
  <c r="C534" i="2"/>
  <c r="J534" i="7" s="1"/>
  <c r="C535" i="2"/>
  <c r="J535" i="7" s="1"/>
  <c r="C536" i="2"/>
  <c r="J536" i="7" s="1"/>
  <c r="C537" i="2"/>
  <c r="J537" i="7" s="1"/>
  <c r="C538" i="2"/>
  <c r="J538" i="7" s="1"/>
  <c r="C539" i="2"/>
  <c r="J539" i="7" s="1"/>
  <c r="C540" i="2"/>
  <c r="J540" i="7" s="1"/>
  <c r="C541" i="2"/>
  <c r="J541" i="7" s="1"/>
  <c r="C542" i="2"/>
  <c r="J542" i="7" s="1"/>
  <c r="C543" i="2"/>
  <c r="J543" i="7" s="1"/>
  <c r="C544" i="2"/>
  <c r="J544" i="7" s="1"/>
  <c r="C545" i="2"/>
  <c r="J545" i="7" s="1"/>
  <c r="C546" i="2"/>
  <c r="J546" i="7" s="1"/>
  <c r="C547" i="2"/>
  <c r="J547" i="7" s="1"/>
  <c r="C548" i="2"/>
  <c r="J548" i="7" s="1"/>
  <c r="C549" i="2"/>
  <c r="J549" i="7" s="1"/>
  <c r="C550" i="2"/>
  <c r="J550" i="7" s="1"/>
  <c r="C551" i="2"/>
  <c r="J551" i="7" s="1"/>
  <c r="C552" i="2"/>
  <c r="J552" i="7" s="1"/>
  <c r="C553" i="2"/>
  <c r="J553" i="7" s="1"/>
  <c r="C554" i="2"/>
  <c r="J554" i="7" s="1"/>
  <c r="C555" i="2"/>
  <c r="J555" i="7" s="1"/>
  <c r="C556" i="2"/>
  <c r="J556" i="7" s="1"/>
  <c r="C557" i="2"/>
  <c r="J557" i="7" s="1"/>
  <c r="C558" i="2"/>
  <c r="J558" i="7" s="1"/>
  <c r="C559" i="2"/>
  <c r="J559" i="7" s="1"/>
  <c r="C560" i="2"/>
  <c r="J560" i="7" s="1"/>
  <c r="C561" i="2"/>
  <c r="J561" i="7" s="1"/>
  <c r="C562" i="2"/>
  <c r="J562" i="7" s="1"/>
  <c r="C563" i="2"/>
  <c r="J563" i="7" s="1"/>
  <c r="C564" i="2"/>
  <c r="J564" i="7" s="1"/>
  <c r="C565" i="2"/>
  <c r="J565" i="7" s="1"/>
  <c r="C566" i="2"/>
  <c r="J566" i="7" s="1"/>
  <c r="C567" i="2"/>
  <c r="J567" i="7" s="1"/>
  <c r="C568" i="2"/>
  <c r="J568" i="7" s="1"/>
  <c r="C569" i="2"/>
  <c r="J569" i="7" s="1"/>
  <c r="C570" i="2"/>
  <c r="J570" i="7" s="1"/>
  <c r="C571" i="2"/>
  <c r="J571" i="7" s="1"/>
  <c r="C572" i="2"/>
  <c r="J572" i="7" s="1"/>
  <c r="C573" i="2"/>
  <c r="J573" i="7" s="1"/>
  <c r="C574" i="2"/>
  <c r="J574" i="7" s="1"/>
  <c r="C575" i="2"/>
  <c r="J575" i="7" s="1"/>
  <c r="C576" i="2"/>
  <c r="J576" i="7" s="1"/>
  <c r="C577" i="2"/>
  <c r="J577" i="7" s="1"/>
  <c r="C578" i="2"/>
  <c r="J578" i="7" s="1"/>
  <c r="C579" i="2"/>
  <c r="J579" i="7" s="1"/>
  <c r="C580" i="2"/>
  <c r="J580" i="7" s="1"/>
  <c r="C581" i="2"/>
  <c r="J581" i="7" s="1"/>
  <c r="C582" i="2"/>
  <c r="J582" i="7" s="1"/>
  <c r="C583" i="2"/>
  <c r="J583" i="7" s="1"/>
  <c r="C584" i="2"/>
  <c r="J584" i="7" s="1"/>
  <c r="C585" i="2"/>
  <c r="J585" i="7" s="1"/>
  <c r="C586" i="2"/>
  <c r="J586" i="7" s="1"/>
  <c r="C587" i="2"/>
  <c r="J587" i="7" s="1"/>
  <c r="C588" i="2"/>
  <c r="J588" i="7" s="1"/>
  <c r="C589" i="2"/>
  <c r="J589" i="7" s="1"/>
  <c r="C590" i="2"/>
  <c r="J590" i="7" s="1"/>
  <c r="C591" i="2"/>
  <c r="J591" i="7" s="1"/>
  <c r="C592" i="2"/>
  <c r="J592" i="7" s="1"/>
  <c r="C593" i="2"/>
  <c r="J593" i="7" s="1"/>
  <c r="C594" i="2"/>
  <c r="J594" i="7" s="1"/>
  <c r="C595" i="2"/>
  <c r="J595" i="7" s="1"/>
  <c r="C596" i="2"/>
  <c r="J596" i="7" s="1"/>
  <c r="C597" i="2"/>
  <c r="J597" i="7" s="1"/>
  <c r="C598" i="2"/>
  <c r="J598" i="7" s="1"/>
  <c r="C599" i="2"/>
  <c r="J599" i="7" s="1"/>
  <c r="C600" i="2"/>
  <c r="J600" i="7" s="1"/>
  <c r="C601" i="2"/>
  <c r="J601" i="7" s="1"/>
  <c r="C602" i="2"/>
  <c r="J602" i="7" s="1"/>
  <c r="C603" i="2"/>
  <c r="J603" i="7" s="1"/>
  <c r="C604" i="2"/>
  <c r="J604" i="7" s="1"/>
  <c r="C605" i="2"/>
  <c r="J605" i="7" s="1"/>
  <c r="C606" i="2"/>
  <c r="J606" i="7" s="1"/>
  <c r="C607" i="2"/>
  <c r="J607" i="7" s="1"/>
  <c r="C608" i="2"/>
  <c r="J608" i="7" s="1"/>
  <c r="C609" i="2"/>
  <c r="J609" i="7" s="1"/>
  <c r="C610" i="2"/>
  <c r="J610" i="7" s="1"/>
  <c r="C611" i="2"/>
  <c r="J611" i="7" s="1"/>
  <c r="C612" i="2"/>
  <c r="J612" i="7" s="1"/>
  <c r="C613" i="2"/>
  <c r="J613" i="7" s="1"/>
  <c r="C614" i="2"/>
  <c r="J614" i="7" s="1"/>
  <c r="C615" i="2"/>
  <c r="J615" i="7" s="1"/>
  <c r="C616" i="2"/>
  <c r="J616" i="7" s="1"/>
  <c r="C617" i="2"/>
  <c r="J617" i="7" s="1"/>
  <c r="C618" i="2"/>
  <c r="J618" i="7" s="1"/>
  <c r="C619" i="2"/>
  <c r="J619" i="7" s="1"/>
  <c r="C620" i="2"/>
  <c r="J620" i="7" s="1"/>
  <c r="C621" i="2"/>
  <c r="J621" i="7" s="1"/>
  <c r="C622" i="2"/>
  <c r="J622" i="7" s="1"/>
  <c r="C623" i="2"/>
  <c r="J623" i="7" s="1"/>
  <c r="C624" i="2"/>
  <c r="J624" i="7" s="1"/>
  <c r="C625" i="2"/>
  <c r="J625" i="7" s="1"/>
  <c r="C626" i="2"/>
  <c r="J626" i="7" s="1"/>
  <c r="C627" i="2"/>
  <c r="J627" i="7" s="1"/>
  <c r="C628" i="2"/>
  <c r="J628" i="7" s="1"/>
  <c r="C629" i="2"/>
  <c r="J629" i="7" s="1"/>
  <c r="C630" i="2"/>
  <c r="J630" i="7" s="1"/>
  <c r="C631" i="2"/>
  <c r="J631" i="7" s="1"/>
  <c r="C632" i="2"/>
  <c r="J632" i="7" s="1"/>
  <c r="C633" i="2"/>
  <c r="J633" i="7" s="1"/>
  <c r="C634" i="2"/>
  <c r="J634" i="7" s="1"/>
  <c r="C635" i="2"/>
  <c r="J635" i="7" s="1"/>
  <c r="C636" i="2"/>
  <c r="J636" i="7" s="1"/>
  <c r="C637" i="2"/>
  <c r="J637" i="7" s="1"/>
  <c r="C638" i="2"/>
  <c r="J638" i="7" s="1"/>
  <c r="C639" i="2"/>
  <c r="J639" i="7" s="1"/>
  <c r="C640" i="2"/>
  <c r="J640" i="7" s="1"/>
  <c r="C641" i="2"/>
  <c r="J641" i="7" s="1"/>
  <c r="C642" i="2"/>
  <c r="J642" i="7" s="1"/>
  <c r="C643" i="2"/>
  <c r="J643" i="7" s="1"/>
  <c r="C644" i="2"/>
  <c r="J644" i="7" s="1"/>
  <c r="C645" i="2"/>
  <c r="J645" i="7" s="1"/>
  <c r="C646" i="2"/>
  <c r="J646" i="7" s="1"/>
  <c r="C647" i="2"/>
  <c r="J647" i="7" s="1"/>
  <c r="C648" i="2"/>
  <c r="J648" i="7" s="1"/>
  <c r="C649" i="2"/>
  <c r="J649" i="7" s="1"/>
  <c r="C650" i="2"/>
  <c r="J650" i="7" s="1"/>
  <c r="C651" i="2"/>
  <c r="J651" i="7" s="1"/>
  <c r="C652" i="2"/>
  <c r="J652" i="7" s="1"/>
  <c r="C653" i="2"/>
  <c r="J653" i="7" s="1"/>
  <c r="C654" i="2"/>
  <c r="J654" i="7" s="1"/>
  <c r="C655" i="2"/>
  <c r="J655" i="7" s="1"/>
  <c r="C656" i="2"/>
  <c r="J656" i="7" s="1"/>
  <c r="C657" i="2"/>
  <c r="J657" i="7" s="1"/>
  <c r="C658" i="2"/>
  <c r="J658" i="7" s="1"/>
  <c r="C659" i="2"/>
  <c r="J659" i="7" s="1"/>
  <c r="C660" i="2"/>
  <c r="J660" i="7" s="1"/>
  <c r="C661" i="2"/>
  <c r="J661" i="7" s="1"/>
  <c r="C662" i="2"/>
  <c r="J662" i="7" s="1"/>
  <c r="C663" i="2"/>
  <c r="J663" i="7" s="1"/>
  <c r="C664" i="2"/>
  <c r="J664" i="7" s="1"/>
  <c r="C665" i="2"/>
  <c r="J665" i="7" s="1"/>
  <c r="C666" i="2"/>
  <c r="J666" i="7" s="1"/>
  <c r="C667" i="2"/>
  <c r="J667" i="7" s="1"/>
  <c r="C668" i="2"/>
  <c r="J668" i="7" s="1"/>
  <c r="C669" i="2"/>
  <c r="J669" i="7" s="1"/>
  <c r="C670" i="2"/>
  <c r="J670" i="7" s="1"/>
  <c r="C671" i="2"/>
  <c r="J671" i="7" s="1"/>
  <c r="C672" i="2"/>
  <c r="J672" i="7" s="1"/>
  <c r="C673" i="2"/>
  <c r="J673" i="7" s="1"/>
  <c r="C674" i="2"/>
  <c r="J674" i="7" s="1"/>
  <c r="C675" i="2"/>
  <c r="J675" i="7" s="1"/>
  <c r="C676" i="2"/>
  <c r="J676" i="7" s="1"/>
  <c r="C677" i="2"/>
  <c r="J677" i="7" s="1"/>
  <c r="C678" i="2"/>
  <c r="J678" i="7" s="1"/>
  <c r="C679" i="2"/>
  <c r="J679" i="7" s="1"/>
  <c r="C680" i="2"/>
  <c r="J680" i="7" s="1"/>
  <c r="C681" i="2"/>
  <c r="J681" i="7" s="1"/>
  <c r="C682" i="2"/>
  <c r="J682" i="7" s="1"/>
  <c r="C683" i="2"/>
  <c r="J683" i="7" s="1"/>
  <c r="C684" i="2"/>
  <c r="J684" i="7" s="1"/>
  <c r="C685" i="2"/>
  <c r="J685" i="7" s="1"/>
  <c r="C686" i="2"/>
  <c r="J686" i="7" s="1"/>
  <c r="C687" i="2"/>
  <c r="J687" i="7" s="1"/>
  <c r="C688" i="2"/>
  <c r="J688" i="7" s="1"/>
  <c r="C689" i="2"/>
  <c r="J689" i="7" s="1"/>
  <c r="C690" i="2"/>
  <c r="J690" i="7" s="1"/>
  <c r="C691" i="2"/>
  <c r="J691" i="7" s="1"/>
  <c r="C692" i="2"/>
  <c r="J692" i="7" s="1"/>
  <c r="C693" i="2"/>
  <c r="J693" i="7" s="1"/>
  <c r="C694" i="2"/>
  <c r="J694" i="7" s="1"/>
  <c r="C695" i="2"/>
  <c r="J695" i="7" s="1"/>
  <c r="C696" i="2"/>
  <c r="J696" i="7" s="1"/>
  <c r="C697" i="2"/>
  <c r="J697" i="7" s="1"/>
  <c r="C698" i="2"/>
  <c r="J698" i="7" s="1"/>
  <c r="C699" i="2"/>
  <c r="J699" i="7" s="1"/>
  <c r="C700" i="2"/>
  <c r="J700" i="7" s="1"/>
  <c r="C701" i="2"/>
  <c r="J701" i="7" s="1"/>
  <c r="C702" i="2"/>
  <c r="J702" i="7" s="1"/>
  <c r="C703" i="2"/>
  <c r="J703" i="7" s="1"/>
  <c r="C704" i="2"/>
  <c r="J704" i="7" s="1"/>
  <c r="C705" i="2"/>
  <c r="J705" i="7" s="1"/>
  <c r="C706" i="2"/>
  <c r="J706" i="7" s="1"/>
  <c r="C707" i="2"/>
  <c r="J707" i="7" s="1"/>
  <c r="C708" i="2"/>
  <c r="J708" i="7" s="1"/>
  <c r="C709" i="2"/>
  <c r="J709" i="7" s="1"/>
  <c r="C710" i="2"/>
  <c r="J710" i="7" s="1"/>
  <c r="C711" i="2"/>
  <c r="J711" i="7" s="1"/>
  <c r="C712" i="2"/>
  <c r="J712" i="7" s="1"/>
  <c r="C713" i="2"/>
  <c r="J713" i="7" s="1"/>
  <c r="C714" i="2"/>
  <c r="J714" i="7" s="1"/>
  <c r="C715" i="2"/>
  <c r="J715" i="7" s="1"/>
  <c r="C716" i="2"/>
  <c r="J716" i="7" s="1"/>
  <c r="C717" i="2"/>
  <c r="J717" i="7" s="1"/>
  <c r="C718" i="2"/>
  <c r="J718" i="7" s="1"/>
  <c r="C719" i="2"/>
  <c r="J719" i="7" s="1"/>
  <c r="C720" i="2"/>
  <c r="J720" i="7" s="1"/>
  <c r="C721" i="2"/>
  <c r="J721" i="7" s="1"/>
  <c r="C722" i="2"/>
  <c r="J722" i="7" s="1"/>
  <c r="C723" i="2"/>
  <c r="J723" i="7" s="1"/>
  <c r="C724" i="2"/>
  <c r="J724" i="7" s="1"/>
  <c r="C725" i="2"/>
  <c r="J725" i="7" s="1"/>
  <c r="C726" i="2"/>
  <c r="J726" i="7" s="1"/>
  <c r="C727" i="2"/>
  <c r="J727" i="7" s="1"/>
  <c r="C728" i="2"/>
  <c r="J728" i="7" s="1"/>
  <c r="C729" i="2"/>
  <c r="J729" i="7" s="1"/>
  <c r="C730" i="2"/>
  <c r="J730" i="7" s="1"/>
  <c r="C731" i="2"/>
  <c r="J731" i="7" s="1"/>
  <c r="C732" i="2"/>
  <c r="J732" i="7" s="1"/>
  <c r="C733" i="2"/>
  <c r="J733" i="7" s="1"/>
  <c r="C734" i="2"/>
  <c r="J734" i="7" s="1"/>
  <c r="C735" i="2"/>
  <c r="J735" i="7" s="1"/>
  <c r="C736" i="2"/>
  <c r="J736" i="7" s="1"/>
  <c r="C737" i="2"/>
  <c r="J737" i="7" s="1"/>
  <c r="C738" i="2"/>
  <c r="J738" i="7" s="1"/>
  <c r="C739" i="2"/>
  <c r="J739" i="7" s="1"/>
  <c r="C740" i="2"/>
  <c r="J740" i="7" s="1"/>
  <c r="C741" i="2"/>
  <c r="J741" i="7" s="1"/>
  <c r="C742" i="2"/>
  <c r="J742" i="7" s="1"/>
  <c r="C743" i="2"/>
  <c r="J743" i="7" s="1"/>
  <c r="C744" i="2"/>
  <c r="J744" i="7" s="1"/>
  <c r="C745" i="2"/>
  <c r="J745" i="7" s="1"/>
  <c r="C746" i="2"/>
  <c r="J746" i="7" s="1"/>
  <c r="C747" i="2"/>
  <c r="J747" i="7" s="1"/>
  <c r="C748" i="2"/>
  <c r="J748" i="7" s="1"/>
  <c r="C749" i="2"/>
  <c r="J749" i="7" s="1"/>
  <c r="C750" i="2"/>
  <c r="J750" i="7" s="1"/>
  <c r="C751" i="2"/>
  <c r="J751" i="7" s="1"/>
  <c r="C752" i="2"/>
  <c r="J752" i="7" s="1"/>
  <c r="C753" i="2"/>
  <c r="J753" i="7" s="1"/>
  <c r="C754" i="2"/>
  <c r="J754" i="7" s="1"/>
  <c r="C755" i="2"/>
  <c r="J755" i="7" s="1"/>
  <c r="C756" i="2"/>
  <c r="J756" i="7" s="1"/>
  <c r="C757" i="2"/>
  <c r="J757" i="7" s="1"/>
  <c r="C758" i="2"/>
  <c r="J758" i="7" s="1"/>
  <c r="C759" i="2"/>
  <c r="J759" i="7" s="1"/>
  <c r="C760" i="2"/>
  <c r="J760" i="7" s="1"/>
  <c r="C761" i="2"/>
  <c r="J761" i="7" s="1"/>
  <c r="C762" i="2"/>
  <c r="J762" i="7" s="1"/>
  <c r="C763" i="2"/>
  <c r="J763" i="7" s="1"/>
  <c r="C764" i="2"/>
  <c r="J764" i="7" s="1"/>
  <c r="C765" i="2"/>
  <c r="J765" i="7" s="1"/>
  <c r="C766" i="2"/>
  <c r="J766" i="7" s="1"/>
  <c r="C767" i="2"/>
  <c r="J767" i="7" s="1"/>
  <c r="C768" i="2"/>
  <c r="J768" i="7" s="1"/>
  <c r="C769" i="2"/>
  <c r="J769" i="7" s="1"/>
  <c r="C770" i="2"/>
  <c r="J770" i="7" s="1"/>
  <c r="C771" i="2"/>
  <c r="J771" i="7" s="1"/>
  <c r="C772" i="2"/>
  <c r="J772" i="7" s="1"/>
  <c r="C773" i="2"/>
  <c r="J773" i="7" s="1"/>
  <c r="C774" i="2"/>
  <c r="J774" i="7" s="1"/>
  <c r="C775" i="2"/>
  <c r="J775" i="7" s="1"/>
  <c r="C776" i="2"/>
  <c r="J776" i="7" s="1"/>
  <c r="C777" i="2"/>
  <c r="J777" i="7" s="1"/>
  <c r="C778" i="2"/>
  <c r="J778" i="7" s="1"/>
  <c r="C779" i="2"/>
  <c r="J779" i="7" s="1"/>
  <c r="C780" i="2"/>
  <c r="J780" i="7" s="1"/>
  <c r="C781" i="2"/>
  <c r="J781" i="7" s="1"/>
  <c r="C782" i="2"/>
  <c r="J782" i="7" s="1"/>
  <c r="C783" i="2"/>
  <c r="J783" i="7" s="1"/>
  <c r="C784" i="2"/>
  <c r="J784" i="7" s="1"/>
  <c r="C785" i="2"/>
  <c r="J785" i="7" s="1"/>
  <c r="C786" i="2"/>
  <c r="J786" i="7" s="1"/>
  <c r="C787" i="2"/>
  <c r="J787" i="7" s="1"/>
  <c r="C788" i="2"/>
  <c r="J788" i="7" s="1"/>
  <c r="C789" i="2"/>
  <c r="J789" i="7" s="1"/>
  <c r="C790" i="2"/>
  <c r="J790" i="7" s="1"/>
  <c r="C791" i="2"/>
  <c r="J791" i="7" s="1"/>
  <c r="C792" i="2"/>
  <c r="J792" i="7" s="1"/>
  <c r="C793" i="2"/>
  <c r="J793" i="7" s="1"/>
  <c r="C794" i="2"/>
  <c r="J794" i="7" s="1"/>
  <c r="C795" i="2"/>
  <c r="J795" i="7" s="1"/>
  <c r="C796" i="2"/>
  <c r="J796" i="7" s="1"/>
  <c r="C797" i="2"/>
  <c r="J797" i="7" s="1"/>
  <c r="C798" i="2"/>
  <c r="J798" i="7" s="1"/>
  <c r="C799" i="2"/>
  <c r="J799" i="7" s="1"/>
  <c r="C800" i="2"/>
  <c r="J800" i="7" s="1"/>
  <c r="C801" i="2"/>
  <c r="J801" i="7" s="1"/>
  <c r="C802" i="2"/>
  <c r="J802" i="7" s="1"/>
  <c r="C803" i="2"/>
  <c r="J803" i="7" s="1"/>
  <c r="C804" i="2"/>
  <c r="J804" i="7" s="1"/>
  <c r="C805" i="2"/>
  <c r="J805" i="7" s="1"/>
  <c r="C806" i="2"/>
  <c r="J806" i="7" s="1"/>
  <c r="C807" i="2"/>
  <c r="J807" i="7" s="1"/>
  <c r="C808" i="2"/>
  <c r="J808" i="7" s="1"/>
  <c r="C809" i="2"/>
  <c r="J809" i="7" s="1"/>
  <c r="C810" i="2"/>
  <c r="J810" i="7" s="1"/>
  <c r="C811" i="2"/>
  <c r="J811" i="7" s="1"/>
  <c r="C812" i="2"/>
  <c r="J812" i="7" s="1"/>
  <c r="C813" i="2"/>
  <c r="J813" i="7" s="1"/>
  <c r="C814" i="2"/>
  <c r="J814" i="7" s="1"/>
  <c r="C815" i="2"/>
  <c r="J815" i="7" s="1"/>
  <c r="C816" i="2"/>
  <c r="J816" i="7" s="1"/>
  <c r="C817" i="2"/>
  <c r="J817" i="7" s="1"/>
  <c r="C818" i="2"/>
  <c r="J818" i="7" s="1"/>
  <c r="C819" i="2"/>
  <c r="J819" i="7" s="1"/>
  <c r="C820" i="2"/>
  <c r="J820" i="7" s="1"/>
  <c r="C821" i="2"/>
  <c r="J821" i="7" s="1"/>
  <c r="C822" i="2"/>
  <c r="J822" i="7" s="1"/>
  <c r="C823" i="2"/>
  <c r="J823" i="7" s="1"/>
  <c r="C824" i="2"/>
  <c r="J824" i="7" s="1"/>
  <c r="C825" i="2"/>
  <c r="J825" i="7" s="1"/>
  <c r="C826" i="2"/>
  <c r="J826" i="7" s="1"/>
  <c r="C827" i="2"/>
  <c r="J827" i="7" s="1"/>
  <c r="C828" i="2"/>
  <c r="J828" i="7" s="1"/>
  <c r="C829" i="2"/>
  <c r="J829" i="7" s="1"/>
  <c r="C830" i="2"/>
  <c r="J830" i="7" s="1"/>
  <c r="C831" i="2"/>
  <c r="J831" i="7" s="1"/>
  <c r="C832" i="2"/>
  <c r="J832" i="7" s="1"/>
  <c r="C833" i="2"/>
  <c r="J833" i="7" s="1"/>
  <c r="C834" i="2"/>
  <c r="J834" i="7" s="1"/>
  <c r="C835" i="2"/>
  <c r="J835" i="7" s="1"/>
  <c r="C836" i="2"/>
  <c r="J836" i="7" s="1"/>
  <c r="C837" i="2"/>
  <c r="J837" i="7" s="1"/>
  <c r="C838" i="2"/>
  <c r="J838" i="7" s="1"/>
  <c r="C839" i="2"/>
  <c r="J839" i="7" s="1"/>
  <c r="C840" i="2"/>
  <c r="J840" i="7" s="1"/>
  <c r="C841" i="2"/>
  <c r="J841" i="7" s="1"/>
  <c r="C842" i="2"/>
  <c r="J842" i="7" s="1"/>
  <c r="C843" i="2"/>
  <c r="J843" i="7" s="1"/>
  <c r="C844" i="2"/>
  <c r="J844" i="7" s="1"/>
  <c r="C845" i="2"/>
  <c r="J845" i="7" s="1"/>
  <c r="C846" i="2"/>
  <c r="J846" i="7" s="1"/>
  <c r="C847" i="2"/>
  <c r="J847" i="7" s="1"/>
  <c r="C848" i="2"/>
  <c r="J848" i="7" s="1"/>
  <c r="C849" i="2"/>
  <c r="J849" i="7" s="1"/>
  <c r="C850" i="2"/>
  <c r="J850" i="7" s="1"/>
  <c r="C851" i="2"/>
  <c r="J851" i="7" s="1"/>
  <c r="C852" i="2"/>
  <c r="J852" i="7" s="1"/>
  <c r="C853" i="2"/>
  <c r="J853" i="7" s="1"/>
  <c r="C854" i="2"/>
  <c r="J854" i="7" s="1"/>
  <c r="C855" i="2"/>
  <c r="J855" i="7" s="1"/>
  <c r="C856" i="2"/>
  <c r="J856" i="7" s="1"/>
  <c r="C857" i="2"/>
  <c r="J857" i="7" s="1"/>
  <c r="C858" i="2"/>
  <c r="J858" i="7" s="1"/>
  <c r="C859" i="2"/>
  <c r="J859" i="7" s="1"/>
  <c r="C860" i="2"/>
  <c r="J860" i="7" s="1"/>
  <c r="C861" i="2"/>
  <c r="J861" i="7" s="1"/>
  <c r="C862" i="2"/>
  <c r="J862" i="7" s="1"/>
  <c r="C863" i="2"/>
  <c r="J863" i="7" s="1"/>
  <c r="C864" i="2"/>
  <c r="J864" i="7" s="1"/>
  <c r="C865" i="2"/>
  <c r="J865" i="7" s="1"/>
  <c r="C866" i="2"/>
  <c r="J866" i="7" s="1"/>
  <c r="C867" i="2"/>
  <c r="J867" i="7" s="1"/>
  <c r="C868" i="2"/>
  <c r="J868" i="7" s="1"/>
  <c r="C869" i="2"/>
  <c r="J869" i="7" s="1"/>
  <c r="C870" i="2"/>
  <c r="J870" i="7" s="1"/>
  <c r="C871" i="2"/>
  <c r="J871" i="7" s="1"/>
  <c r="C872" i="2"/>
  <c r="J872" i="7" s="1"/>
  <c r="C873" i="2"/>
  <c r="J873" i="7" s="1"/>
  <c r="C874" i="2"/>
  <c r="J874" i="7" s="1"/>
  <c r="C875" i="2"/>
  <c r="J875" i="7" s="1"/>
  <c r="C876" i="2"/>
  <c r="J876" i="7" s="1"/>
  <c r="C877" i="2"/>
  <c r="J877" i="7" s="1"/>
  <c r="C878" i="2"/>
  <c r="J878" i="7" s="1"/>
  <c r="C879" i="2"/>
  <c r="J879" i="7" s="1"/>
  <c r="C880" i="2"/>
  <c r="J880" i="7" s="1"/>
  <c r="C881" i="2"/>
  <c r="J881" i="7" s="1"/>
  <c r="C882" i="2"/>
  <c r="J882" i="7" s="1"/>
  <c r="C883" i="2"/>
  <c r="J883" i="7" s="1"/>
  <c r="C884" i="2"/>
  <c r="J884" i="7" s="1"/>
  <c r="C885" i="2"/>
  <c r="J885" i="7" s="1"/>
  <c r="C886" i="2"/>
  <c r="J886" i="7" s="1"/>
  <c r="C887" i="2"/>
  <c r="J887" i="7" s="1"/>
  <c r="C888" i="2"/>
  <c r="J888" i="7" s="1"/>
  <c r="C889" i="2"/>
  <c r="J889" i="7" s="1"/>
  <c r="C890" i="2"/>
  <c r="J890" i="7" s="1"/>
  <c r="C891" i="2"/>
  <c r="J891" i="7" s="1"/>
  <c r="C892" i="2"/>
  <c r="J892" i="7" s="1"/>
  <c r="C893" i="2"/>
  <c r="J893" i="7" s="1"/>
  <c r="C894" i="2"/>
  <c r="J894" i="7" s="1"/>
  <c r="C895" i="2"/>
  <c r="J895" i="7" s="1"/>
  <c r="C896" i="2"/>
  <c r="J896" i="7" s="1"/>
  <c r="C897" i="2"/>
  <c r="J897" i="7" s="1"/>
  <c r="C898" i="2"/>
  <c r="J898" i="7" s="1"/>
  <c r="C899" i="2"/>
  <c r="J899" i="7" s="1"/>
  <c r="C900" i="2"/>
  <c r="J900" i="7" s="1"/>
  <c r="C901" i="2"/>
  <c r="J901" i="7" s="1"/>
  <c r="C902" i="2"/>
  <c r="J902" i="7" s="1"/>
  <c r="C903" i="2"/>
  <c r="J903" i="7" s="1"/>
  <c r="C904" i="2"/>
  <c r="J904" i="7" s="1"/>
  <c r="C905" i="2"/>
  <c r="J905" i="7" s="1"/>
  <c r="C906" i="2"/>
  <c r="J906" i="7" s="1"/>
  <c r="C907" i="2"/>
  <c r="J907" i="7" s="1"/>
  <c r="C908" i="2"/>
  <c r="J908" i="7" s="1"/>
  <c r="C909" i="2"/>
  <c r="J909" i="7" s="1"/>
  <c r="C910" i="2"/>
  <c r="J910" i="7" s="1"/>
  <c r="C911" i="2"/>
  <c r="J911" i="7" s="1"/>
  <c r="C912" i="2"/>
  <c r="J912" i="7" s="1"/>
  <c r="C913" i="2"/>
  <c r="J913" i="7" s="1"/>
  <c r="C914" i="2"/>
  <c r="J914" i="7" s="1"/>
  <c r="C915" i="2"/>
  <c r="J915" i="7" s="1"/>
  <c r="C916" i="2"/>
  <c r="J916" i="7" s="1"/>
  <c r="C917" i="2"/>
  <c r="J917" i="7" s="1"/>
  <c r="C918" i="2"/>
  <c r="J918" i="7" s="1"/>
  <c r="C919" i="2"/>
  <c r="J919" i="7" s="1"/>
  <c r="C920" i="2"/>
  <c r="J920" i="7" s="1"/>
  <c r="C921" i="2"/>
  <c r="J921" i="7" s="1"/>
  <c r="C922" i="2"/>
  <c r="J922" i="7" s="1"/>
  <c r="C923" i="2"/>
  <c r="J923" i="7" s="1"/>
  <c r="C924" i="2"/>
  <c r="J924" i="7" s="1"/>
  <c r="C925" i="2"/>
  <c r="J925" i="7" s="1"/>
  <c r="C926" i="2"/>
  <c r="J926" i="7" s="1"/>
  <c r="C927" i="2"/>
  <c r="J927" i="7" s="1"/>
  <c r="C928" i="2"/>
  <c r="J928" i="7" s="1"/>
  <c r="C929" i="2"/>
  <c r="J929" i="7" s="1"/>
  <c r="C930" i="2"/>
  <c r="J930" i="7" s="1"/>
  <c r="C931" i="2"/>
  <c r="J931" i="7" s="1"/>
  <c r="C932" i="2"/>
  <c r="J932" i="7" s="1"/>
  <c r="C933" i="2"/>
  <c r="J933" i="7" s="1"/>
  <c r="C934" i="2"/>
  <c r="J934" i="7" s="1"/>
  <c r="C935" i="2"/>
  <c r="J935" i="7" s="1"/>
  <c r="C936" i="2"/>
  <c r="J936" i="7" s="1"/>
  <c r="C937" i="2"/>
  <c r="J937" i="7" s="1"/>
  <c r="C938" i="2"/>
  <c r="J938" i="7" s="1"/>
  <c r="C939" i="2"/>
  <c r="J939" i="7" s="1"/>
  <c r="C940" i="2"/>
  <c r="J940" i="7" s="1"/>
  <c r="C941" i="2"/>
  <c r="J941" i="7" s="1"/>
  <c r="C942" i="2"/>
  <c r="J942" i="7" s="1"/>
  <c r="C943" i="2"/>
  <c r="J943" i="7" s="1"/>
  <c r="C944" i="2"/>
  <c r="J944" i="7" s="1"/>
  <c r="C945" i="2"/>
  <c r="J945" i="7" s="1"/>
  <c r="C946" i="2"/>
  <c r="J946" i="7" s="1"/>
  <c r="C947" i="2"/>
  <c r="J947" i="7" s="1"/>
  <c r="C948" i="2"/>
  <c r="J948" i="7" s="1"/>
  <c r="C949" i="2"/>
  <c r="J949" i="7" s="1"/>
  <c r="C950" i="2"/>
  <c r="J950" i="7" s="1"/>
  <c r="C951" i="2"/>
  <c r="J951" i="7" s="1"/>
  <c r="C952" i="2"/>
  <c r="J952" i="7" s="1"/>
  <c r="C953" i="2"/>
  <c r="J953" i="7" s="1"/>
  <c r="C954" i="2"/>
  <c r="J954" i="7" s="1"/>
  <c r="C955" i="2"/>
  <c r="J955" i="7" s="1"/>
  <c r="C956" i="2"/>
  <c r="J956" i="7" s="1"/>
  <c r="C957" i="2"/>
  <c r="J957" i="7" s="1"/>
  <c r="C958" i="2"/>
  <c r="J958" i="7" s="1"/>
  <c r="C959" i="2"/>
  <c r="J959" i="7" s="1"/>
  <c r="C960" i="2"/>
  <c r="J960" i="7" s="1"/>
  <c r="C961" i="2"/>
  <c r="J961" i="7" s="1"/>
  <c r="C962" i="2"/>
  <c r="J962" i="7" s="1"/>
  <c r="C963" i="2"/>
  <c r="J963" i="7" s="1"/>
  <c r="C964" i="2"/>
  <c r="J964" i="7" s="1"/>
  <c r="C965" i="2"/>
  <c r="J965" i="7" s="1"/>
  <c r="C966" i="2"/>
  <c r="J966" i="7" s="1"/>
  <c r="C967" i="2"/>
  <c r="J967" i="7" s="1"/>
  <c r="C968" i="2"/>
  <c r="J968" i="7" s="1"/>
  <c r="C969" i="2"/>
  <c r="J969" i="7" s="1"/>
  <c r="C970" i="2"/>
  <c r="J970" i="7" s="1"/>
  <c r="C971" i="2"/>
  <c r="J971" i="7" s="1"/>
  <c r="C972" i="2"/>
  <c r="J972" i="7" s="1"/>
  <c r="C973" i="2"/>
  <c r="J973" i="7" s="1"/>
  <c r="C974" i="2"/>
  <c r="J974" i="7" s="1"/>
  <c r="C975" i="2"/>
  <c r="J975" i="7" s="1"/>
  <c r="C976" i="2"/>
  <c r="J976" i="7" s="1"/>
  <c r="C977" i="2"/>
  <c r="J977" i="7" s="1"/>
  <c r="C978" i="2"/>
  <c r="J978" i="7" s="1"/>
  <c r="C979" i="2"/>
  <c r="J979" i="7" s="1"/>
  <c r="C980" i="2"/>
  <c r="J980" i="7" s="1"/>
  <c r="C981" i="2"/>
  <c r="J981" i="7" s="1"/>
  <c r="C982" i="2"/>
  <c r="J982" i="7" s="1"/>
  <c r="C983" i="2"/>
  <c r="J983" i="7" s="1"/>
  <c r="C984" i="2"/>
  <c r="J984" i="7" s="1"/>
  <c r="C985" i="2"/>
  <c r="J985" i="7" s="1"/>
  <c r="C986" i="2"/>
  <c r="J986" i="7" s="1"/>
  <c r="C987" i="2"/>
  <c r="J987" i="7" s="1"/>
  <c r="C988" i="2"/>
  <c r="J988" i="7" s="1"/>
  <c r="C989" i="2"/>
  <c r="J989" i="7" s="1"/>
  <c r="C990" i="2"/>
  <c r="J990" i="7" s="1"/>
  <c r="C991" i="2"/>
  <c r="J991" i="7" s="1"/>
  <c r="C992" i="2"/>
  <c r="J992" i="7" s="1"/>
  <c r="C993" i="2"/>
  <c r="J993" i="7" s="1"/>
  <c r="C994" i="2"/>
  <c r="J994" i="7" s="1"/>
  <c r="C995" i="2"/>
  <c r="J995" i="7" s="1"/>
  <c r="C996" i="2"/>
  <c r="J996" i="7" s="1"/>
  <c r="C997" i="2"/>
  <c r="J997" i="7" s="1"/>
  <c r="C998" i="2"/>
  <c r="J998" i="7" s="1"/>
  <c r="C999" i="2"/>
  <c r="J999" i="7" s="1"/>
  <c r="C1000" i="2"/>
  <c r="J1000" i="7" s="1"/>
  <c r="C1001" i="2"/>
  <c r="J1001" i="7" s="1"/>
  <c r="C1002" i="2"/>
  <c r="J1002" i="7" s="1"/>
  <c r="C1003" i="2"/>
  <c r="J1003" i="7" s="1"/>
  <c r="C1004" i="2"/>
  <c r="J1004" i="7" s="1"/>
  <c r="C1005" i="2"/>
  <c r="J1005" i="7" s="1"/>
  <c r="C1006" i="2"/>
  <c r="J1006" i="7" s="1"/>
  <c r="C1007" i="2"/>
  <c r="J1007" i="7" s="1"/>
  <c r="C1008" i="2"/>
  <c r="J1008" i="7" s="1"/>
  <c r="C1009" i="2"/>
  <c r="J1009" i="7" s="1"/>
  <c r="C1010" i="2"/>
  <c r="J1010" i="7" s="1"/>
  <c r="C1011" i="2"/>
  <c r="J1011" i="7" s="1"/>
  <c r="C1012" i="2"/>
  <c r="J1012" i="7" s="1"/>
  <c r="C1013" i="2"/>
  <c r="J1013" i="7" s="1"/>
  <c r="C1014" i="2"/>
  <c r="J1014" i="7" s="1"/>
  <c r="C1015" i="2"/>
  <c r="J1015" i="7" s="1"/>
  <c r="C1016" i="2"/>
  <c r="J1016" i="7" s="1"/>
  <c r="C1017" i="2"/>
  <c r="J1017" i="7" s="1"/>
  <c r="C1018" i="2"/>
  <c r="J1018" i="7" s="1"/>
  <c r="C1019" i="2"/>
  <c r="J1019" i="7" s="1"/>
  <c r="C1020" i="2"/>
  <c r="J1020" i="7" s="1"/>
  <c r="C1021" i="2"/>
  <c r="J1021" i="7" s="1"/>
  <c r="C1022" i="2"/>
  <c r="J1022" i="7" s="1"/>
  <c r="C1023" i="2"/>
  <c r="J1023" i="7" s="1"/>
  <c r="C1024" i="2"/>
  <c r="J1024" i="7" s="1"/>
  <c r="C1025" i="2"/>
  <c r="J1025" i="7" s="1"/>
  <c r="C1026" i="2"/>
  <c r="J1026" i="7" s="1"/>
  <c r="C1027" i="2"/>
  <c r="J1027" i="7" s="1"/>
  <c r="C1028" i="2"/>
  <c r="J1028" i="7" s="1"/>
  <c r="C1029" i="2"/>
  <c r="J1029" i="7" s="1"/>
  <c r="C1030" i="2"/>
  <c r="J1030" i="7" s="1"/>
  <c r="C1031" i="2"/>
  <c r="J1031" i="7" s="1"/>
  <c r="C1032" i="2"/>
  <c r="J1032" i="7" s="1"/>
  <c r="C1033" i="2"/>
  <c r="J1033" i="7" s="1"/>
  <c r="C1034" i="2"/>
  <c r="J1034" i="7" s="1"/>
  <c r="C1035" i="2"/>
  <c r="J1035" i="7" s="1"/>
  <c r="C1036" i="2"/>
  <c r="J1036" i="7" s="1"/>
  <c r="C1037" i="2"/>
  <c r="J1037" i="7" s="1"/>
  <c r="C1038" i="2"/>
  <c r="J1038" i="7" s="1"/>
  <c r="C1039" i="2"/>
  <c r="J1039" i="7" s="1"/>
  <c r="C1040" i="2"/>
  <c r="J1040" i="7" s="1"/>
  <c r="C1041" i="2"/>
  <c r="J1041" i="7" s="1"/>
  <c r="C1042" i="2"/>
  <c r="J1042" i="7" s="1"/>
  <c r="C1043" i="2"/>
  <c r="J1043" i="7" s="1"/>
  <c r="C1044" i="2"/>
  <c r="J1044" i="7" s="1"/>
  <c r="C1045" i="2"/>
  <c r="J1045" i="7" s="1"/>
  <c r="C1046" i="2"/>
  <c r="J1046" i="7" s="1"/>
  <c r="C1047" i="2"/>
  <c r="J1047" i="7" s="1"/>
  <c r="C1048" i="2"/>
  <c r="J1048" i="7" s="1"/>
  <c r="C1049" i="2"/>
  <c r="J1049" i="7" s="1"/>
  <c r="C1050" i="2"/>
  <c r="J1050" i="7" s="1"/>
  <c r="C1051" i="2"/>
  <c r="J1051" i="7" s="1"/>
  <c r="C1052" i="2"/>
  <c r="J1052" i="7" s="1"/>
  <c r="C1053" i="2"/>
  <c r="J1053" i="7" s="1"/>
  <c r="C1054" i="2"/>
  <c r="J1054" i="7" s="1"/>
  <c r="C1055" i="2"/>
  <c r="J1055" i="7" s="1"/>
  <c r="C1056" i="2"/>
  <c r="J1056" i="7" s="1"/>
  <c r="C1057" i="2"/>
  <c r="J1057" i="7" s="1"/>
  <c r="C1058" i="2"/>
  <c r="J1058" i="7" s="1"/>
  <c r="C1059" i="2"/>
  <c r="J1059" i="7" s="1"/>
  <c r="C1060" i="2"/>
  <c r="J1060" i="7" s="1"/>
  <c r="C1061" i="2"/>
  <c r="J1061" i="7" s="1"/>
  <c r="C1062" i="2"/>
  <c r="J1062" i="7" s="1"/>
  <c r="C1063" i="2"/>
  <c r="J1063" i="7" s="1"/>
  <c r="C1064" i="2"/>
  <c r="J1064" i="7" s="1"/>
  <c r="C1065" i="2"/>
  <c r="J1065" i="7" s="1"/>
  <c r="C1066" i="2"/>
  <c r="J1066" i="7" s="1"/>
  <c r="C1067" i="2"/>
  <c r="J1067" i="7" s="1"/>
  <c r="C1068" i="2"/>
  <c r="J1068" i="7" s="1"/>
  <c r="C1069" i="2"/>
  <c r="J1069" i="7" s="1"/>
  <c r="C1070" i="2"/>
  <c r="J1070" i="7" s="1"/>
  <c r="C1071" i="2"/>
  <c r="J1071" i="7" s="1"/>
  <c r="C1072" i="2"/>
  <c r="J1072" i="7" s="1"/>
  <c r="C1073" i="2"/>
  <c r="J1073" i="7" s="1"/>
  <c r="C1074" i="2"/>
  <c r="J1074" i="7" s="1"/>
  <c r="C1075" i="2"/>
  <c r="J1075" i="7" s="1"/>
  <c r="C1076" i="2"/>
  <c r="J1076" i="7" s="1"/>
  <c r="C1077" i="2"/>
  <c r="J1077" i="7" s="1"/>
  <c r="C1078" i="2"/>
  <c r="J1078" i="7" s="1"/>
  <c r="C1079" i="2"/>
  <c r="J1079" i="7" s="1"/>
  <c r="C1080" i="2"/>
  <c r="J1080" i="7" s="1"/>
  <c r="C1081" i="2"/>
  <c r="J1081" i="7" s="1"/>
  <c r="C1082" i="2"/>
  <c r="J1082" i="7" s="1"/>
  <c r="C1083" i="2"/>
  <c r="J1083" i="7" s="1"/>
  <c r="C1084" i="2"/>
  <c r="J1084" i="7" s="1"/>
  <c r="C1085" i="2"/>
  <c r="J1085" i="7" s="1"/>
  <c r="C1086" i="2"/>
  <c r="J1086" i="7" s="1"/>
  <c r="C1087" i="2"/>
  <c r="J1087" i="7" s="1"/>
  <c r="C1088" i="2"/>
  <c r="J1088" i="7" s="1"/>
  <c r="C1089" i="2"/>
  <c r="J1089" i="7" s="1"/>
  <c r="C1090" i="2"/>
  <c r="J1090" i="7" s="1"/>
  <c r="C1091" i="2"/>
  <c r="J1091" i="7" s="1"/>
  <c r="C1092" i="2"/>
  <c r="J1092" i="7" s="1"/>
  <c r="C1093" i="2"/>
  <c r="J1093" i="7" s="1"/>
  <c r="C1094" i="2"/>
  <c r="J1094" i="7" s="1"/>
  <c r="C1095" i="2"/>
  <c r="J1095" i="7" s="1"/>
  <c r="C1096" i="2"/>
  <c r="J1096" i="7" s="1"/>
  <c r="C1097" i="2"/>
  <c r="J1097" i="7" s="1"/>
  <c r="C1098" i="2"/>
  <c r="J1098" i="7" s="1"/>
  <c r="C1099" i="2"/>
  <c r="J1099" i="7" s="1"/>
  <c r="C1100" i="2"/>
  <c r="J1100" i="7" s="1"/>
  <c r="C1101" i="2"/>
  <c r="J1101" i="7" s="1"/>
  <c r="C1102" i="2"/>
  <c r="J1102" i="7" s="1"/>
  <c r="C1103" i="2"/>
  <c r="J1103" i="7" s="1"/>
  <c r="C1104" i="2"/>
  <c r="J1104" i="7" s="1"/>
  <c r="C1105" i="2"/>
  <c r="J1105" i="7" s="1"/>
  <c r="C1106" i="2"/>
  <c r="J1106" i="7" s="1"/>
  <c r="C1107" i="2"/>
  <c r="J1107" i="7" s="1"/>
  <c r="C1108" i="2"/>
  <c r="J1108" i="7" s="1"/>
  <c r="C1109" i="2"/>
  <c r="J1109" i="7" s="1"/>
  <c r="C1110" i="2"/>
  <c r="J1110" i="7" s="1"/>
  <c r="C1111" i="2"/>
  <c r="J1111" i="7" s="1"/>
  <c r="C1112" i="2"/>
  <c r="J1112" i="7" s="1"/>
  <c r="C1113" i="2"/>
  <c r="J1113" i="7" s="1"/>
  <c r="C1114" i="2"/>
  <c r="J1114" i="7" s="1"/>
  <c r="C1115" i="2"/>
  <c r="J1115" i="7" s="1"/>
  <c r="C1116" i="2"/>
  <c r="J1116" i="7" s="1"/>
  <c r="C1117" i="2"/>
  <c r="J1117" i="7" s="1"/>
  <c r="C1118" i="2"/>
  <c r="J1118" i="7" s="1"/>
  <c r="C1119" i="2"/>
  <c r="J1119" i="7" s="1"/>
  <c r="C1120" i="2"/>
  <c r="J1120" i="7" s="1"/>
  <c r="C1121" i="2"/>
  <c r="J1121" i="7" s="1"/>
  <c r="C1122" i="2"/>
  <c r="J1122" i="7" s="1"/>
  <c r="C1123" i="2"/>
  <c r="J1123" i="7" s="1"/>
  <c r="C1124" i="2"/>
  <c r="J1124" i="7" s="1"/>
  <c r="C1125" i="2"/>
  <c r="J1125" i="7" s="1"/>
  <c r="C1126" i="2"/>
  <c r="J1126" i="7" s="1"/>
  <c r="C1127" i="2"/>
  <c r="J1127" i="7" s="1"/>
  <c r="C1128" i="2"/>
  <c r="J1128" i="7" s="1"/>
  <c r="C1129" i="2"/>
  <c r="J1129" i="7" s="1"/>
  <c r="C1130" i="2"/>
  <c r="J1130" i="7" s="1"/>
  <c r="C1131" i="2"/>
  <c r="J1131" i="7" s="1"/>
  <c r="C1132" i="2"/>
  <c r="J1132" i="7" s="1"/>
  <c r="C1133" i="2"/>
  <c r="J1133" i="7" s="1"/>
  <c r="C1134" i="2"/>
  <c r="J1134" i="7" s="1"/>
  <c r="C1135" i="2"/>
  <c r="J1135" i="7" s="1"/>
  <c r="C1136" i="2"/>
  <c r="J1136" i="7" s="1"/>
  <c r="C1137" i="2"/>
  <c r="J1137" i="7" s="1"/>
  <c r="C1138" i="2"/>
  <c r="J1138" i="7" s="1"/>
  <c r="C1139" i="2"/>
  <c r="J1139" i="7" s="1"/>
  <c r="C1140" i="2"/>
  <c r="J1140" i="7" s="1"/>
  <c r="C1141" i="2"/>
  <c r="J1141" i="7" s="1"/>
  <c r="C1142" i="2"/>
  <c r="J1142" i="7" s="1"/>
  <c r="C1143" i="2"/>
  <c r="J1143" i="7" s="1"/>
  <c r="C1144" i="2"/>
  <c r="J1144" i="7" s="1"/>
  <c r="C1145" i="2"/>
  <c r="J1145" i="7" s="1"/>
  <c r="C1146" i="2"/>
  <c r="J1146" i="7" s="1"/>
  <c r="C1147" i="2"/>
  <c r="J1147" i="7" s="1"/>
  <c r="C1148" i="2"/>
  <c r="J1148" i="7" s="1"/>
  <c r="C1149" i="2"/>
  <c r="J1149" i="7" s="1"/>
  <c r="C1150" i="2"/>
  <c r="J1150" i="7" s="1"/>
  <c r="C1151" i="2"/>
  <c r="J1151" i="7" s="1"/>
  <c r="C1152" i="2"/>
  <c r="J1152" i="7" s="1"/>
  <c r="C1153" i="2"/>
  <c r="J1153" i="7" s="1"/>
  <c r="C1154" i="2"/>
  <c r="J1154" i="7" s="1"/>
  <c r="C1155" i="2"/>
  <c r="J1155" i="7" s="1"/>
  <c r="C1156" i="2"/>
  <c r="J1156" i="7" s="1"/>
  <c r="C1157" i="2"/>
  <c r="J1157" i="7" s="1"/>
  <c r="C1158" i="2"/>
  <c r="J1158" i="7" s="1"/>
  <c r="C1159" i="2"/>
  <c r="J1159" i="7" s="1"/>
  <c r="C1160" i="2"/>
  <c r="J1160" i="7" s="1"/>
  <c r="C1161" i="2"/>
  <c r="J1161" i="7" s="1"/>
  <c r="C1162" i="2"/>
  <c r="J1162" i="7" s="1"/>
  <c r="C1163" i="2"/>
  <c r="J1163" i="7" s="1"/>
  <c r="C1164" i="2"/>
  <c r="J1164" i="7" s="1"/>
  <c r="C1165" i="2"/>
  <c r="J1165" i="7" s="1"/>
  <c r="C1166" i="2"/>
  <c r="J1166" i="7" s="1"/>
  <c r="C1167" i="2"/>
  <c r="J1167" i="7" s="1"/>
  <c r="C1168" i="2"/>
  <c r="J1168" i="7" s="1"/>
  <c r="C1169" i="2"/>
  <c r="J1169" i="7" s="1"/>
  <c r="C1170" i="2"/>
  <c r="J1170" i="7" s="1"/>
  <c r="C1171" i="2"/>
  <c r="J1171" i="7" s="1"/>
  <c r="C1172" i="2"/>
  <c r="J1172" i="7" s="1"/>
  <c r="C1173" i="2"/>
  <c r="J1173" i="7" s="1"/>
  <c r="C1174" i="2"/>
  <c r="J1174" i="7" s="1"/>
  <c r="C1175" i="2"/>
  <c r="J1175" i="7" s="1"/>
  <c r="C1176" i="2"/>
  <c r="J1176" i="7" s="1"/>
  <c r="C1177" i="2"/>
  <c r="J1177" i="7" s="1"/>
  <c r="C1178" i="2"/>
  <c r="J1178" i="7" s="1"/>
  <c r="C1179" i="2"/>
  <c r="J1179" i="7" s="1"/>
  <c r="C1180" i="2"/>
  <c r="J1180" i="7" s="1"/>
  <c r="C1181" i="2"/>
  <c r="J1181" i="7" s="1"/>
  <c r="C1182" i="2"/>
  <c r="J1182" i="7" s="1"/>
  <c r="C1183" i="2"/>
  <c r="J1183" i="7" s="1"/>
  <c r="C1184" i="2"/>
  <c r="J1184" i="7" s="1"/>
  <c r="C1185" i="2"/>
  <c r="J1185" i="7" s="1"/>
  <c r="C1186" i="2"/>
  <c r="J1186" i="7" s="1"/>
  <c r="C1187" i="2"/>
  <c r="J1187" i="7" s="1"/>
  <c r="C1188" i="2"/>
  <c r="J1188" i="7" s="1"/>
  <c r="C1189" i="2"/>
  <c r="J1189" i="7" s="1"/>
  <c r="C1190" i="2"/>
  <c r="J1190" i="7" s="1"/>
  <c r="C1191" i="2"/>
  <c r="J1191" i="7" s="1"/>
  <c r="C1192" i="2"/>
  <c r="J1192" i="7" s="1"/>
  <c r="C1193" i="2"/>
  <c r="J1193" i="7" s="1"/>
  <c r="C1194" i="2"/>
  <c r="J1194" i="7" s="1"/>
  <c r="C1195" i="2"/>
  <c r="J1195" i="7" s="1"/>
  <c r="C1196" i="2"/>
  <c r="J1196" i="7" s="1"/>
  <c r="C1197" i="2"/>
  <c r="J1197" i="7" s="1"/>
  <c r="C1198" i="2"/>
  <c r="J1198" i="7" s="1"/>
  <c r="C1199" i="2"/>
  <c r="J1199" i="7" s="1"/>
  <c r="C1200" i="2"/>
  <c r="J1200" i="7" s="1"/>
  <c r="C1201" i="2"/>
  <c r="J1201" i="7" s="1"/>
  <c r="C1202" i="2"/>
  <c r="J1202" i="7" s="1"/>
  <c r="C1203" i="2"/>
  <c r="J1203" i="7" s="1"/>
  <c r="C1204" i="2"/>
  <c r="J1204" i="7" s="1"/>
  <c r="C1205" i="2"/>
  <c r="J1205" i="7" s="1"/>
  <c r="C1206" i="2"/>
  <c r="J1206" i="7" s="1"/>
  <c r="C1207" i="2"/>
  <c r="J1207" i="7" s="1"/>
  <c r="C1208" i="2"/>
  <c r="J1208" i="7" s="1"/>
  <c r="C1209" i="2"/>
  <c r="J1209" i="7" s="1"/>
  <c r="C1210" i="2"/>
  <c r="J1210" i="7" s="1"/>
  <c r="C1211" i="2"/>
  <c r="J1211" i="7" s="1"/>
  <c r="C1212" i="2"/>
  <c r="J1212" i="7" s="1"/>
  <c r="C1213" i="2"/>
  <c r="J1213" i="7" s="1"/>
  <c r="C1214" i="2"/>
  <c r="J1214" i="7" s="1"/>
  <c r="C1215" i="2"/>
  <c r="J1215" i="7" s="1"/>
  <c r="C1216" i="2"/>
  <c r="J1216" i="7" s="1"/>
  <c r="C1217" i="2"/>
  <c r="J1217" i="7" s="1"/>
  <c r="C1218" i="2"/>
  <c r="J1218" i="7" s="1"/>
  <c r="C1219" i="2"/>
  <c r="J1219" i="7" s="1"/>
  <c r="C1220" i="2"/>
  <c r="J1220" i="7" s="1"/>
  <c r="C1221" i="2"/>
  <c r="J1221" i="7" s="1"/>
  <c r="C1222" i="2"/>
  <c r="J1222" i="7" s="1"/>
  <c r="C1223" i="2"/>
  <c r="J1223" i="7" s="1"/>
  <c r="C1224" i="2"/>
  <c r="J1224" i="7" s="1"/>
  <c r="C1225" i="2"/>
  <c r="J1225" i="7" s="1"/>
  <c r="C1226" i="2"/>
  <c r="J1226" i="7" s="1"/>
  <c r="C1227" i="2"/>
  <c r="J1227" i="7" s="1"/>
  <c r="C1228" i="2"/>
  <c r="J1228" i="7" s="1"/>
  <c r="C1229" i="2"/>
  <c r="J1229" i="7" s="1"/>
  <c r="C1230" i="2"/>
  <c r="J1230" i="7" s="1"/>
  <c r="C1231" i="2"/>
  <c r="J1231" i="7" s="1"/>
  <c r="C1232" i="2"/>
  <c r="J1232" i="7" s="1"/>
  <c r="C1233" i="2"/>
  <c r="J1233" i="7" s="1"/>
  <c r="C1234" i="2"/>
  <c r="J1234" i="7" s="1"/>
  <c r="C1235" i="2"/>
  <c r="J1235" i="7" s="1"/>
  <c r="C1236" i="2"/>
  <c r="J1236" i="7" s="1"/>
  <c r="C1237" i="2"/>
  <c r="J1237" i="7" s="1"/>
  <c r="C1238" i="2"/>
  <c r="J1238" i="7" s="1"/>
  <c r="C1239" i="2"/>
  <c r="J1239" i="7" s="1"/>
  <c r="C1240" i="2"/>
  <c r="J1240" i="7" s="1"/>
  <c r="C1241" i="2"/>
  <c r="J1241" i="7" s="1"/>
  <c r="C1242" i="2"/>
  <c r="J1242" i="7" s="1"/>
  <c r="C1243" i="2"/>
  <c r="J1243" i="7" s="1"/>
  <c r="C1244" i="2"/>
  <c r="J1244" i="7" s="1"/>
  <c r="C1245" i="2"/>
  <c r="J1245" i="7" s="1"/>
  <c r="C1246" i="2"/>
  <c r="J1246" i="7" s="1"/>
  <c r="C1247" i="2"/>
  <c r="J1247" i="7" s="1"/>
  <c r="C1248" i="2"/>
  <c r="J1248" i="7" s="1"/>
  <c r="C1249" i="2"/>
  <c r="J1249" i="7" s="1"/>
  <c r="C1250" i="2"/>
  <c r="J1250" i="7" s="1"/>
  <c r="C1251" i="2"/>
  <c r="J1251" i="7" s="1"/>
  <c r="C1252" i="2"/>
  <c r="J1252" i="7" s="1"/>
  <c r="C1253" i="2"/>
  <c r="J1253" i="7" s="1"/>
  <c r="C1254" i="2"/>
  <c r="J1254" i="7" s="1"/>
  <c r="C1255" i="2"/>
  <c r="J1255" i="7" s="1"/>
  <c r="C1256" i="2"/>
  <c r="J1256" i="7" s="1"/>
  <c r="C1257" i="2"/>
  <c r="J1257" i="7" s="1"/>
  <c r="C1258" i="2"/>
  <c r="J1258" i="7" s="1"/>
  <c r="C1259" i="2"/>
  <c r="J1259" i="7" s="1"/>
  <c r="C1260" i="2"/>
  <c r="J1260" i="7" s="1"/>
  <c r="C1261" i="2"/>
  <c r="J1261" i="7" s="1"/>
  <c r="C1262" i="2"/>
  <c r="J1262" i="7" s="1"/>
  <c r="C1263" i="2"/>
  <c r="J1263" i="7" s="1"/>
  <c r="C1264" i="2"/>
  <c r="J1264" i="7" s="1"/>
  <c r="C1265" i="2"/>
  <c r="J1265" i="7" s="1"/>
  <c r="C1266" i="2"/>
  <c r="J1266" i="7" s="1"/>
  <c r="C1267" i="2"/>
  <c r="J1267" i="7" s="1"/>
  <c r="C1268" i="2"/>
  <c r="J1268" i="7" s="1"/>
  <c r="C1269" i="2"/>
  <c r="J1269" i="7" s="1"/>
  <c r="C1270" i="2"/>
  <c r="J1270" i="7" s="1"/>
  <c r="C1271" i="2"/>
  <c r="J1271" i="7" s="1"/>
  <c r="C1272" i="2"/>
  <c r="J1272" i="7" s="1"/>
  <c r="C1273" i="2"/>
  <c r="J1273" i="7" s="1"/>
  <c r="C1274" i="2"/>
  <c r="J1274" i="7" s="1"/>
  <c r="C1275" i="2"/>
  <c r="J1275" i="7" s="1"/>
  <c r="C1276" i="2"/>
  <c r="J1276" i="7" s="1"/>
  <c r="C1277" i="2"/>
  <c r="J1277" i="7" s="1"/>
  <c r="C1278" i="2"/>
  <c r="J1278" i="7" s="1"/>
  <c r="C1279" i="2"/>
  <c r="J1279" i="7" s="1"/>
  <c r="C1280" i="2"/>
  <c r="J1280" i="7" s="1"/>
  <c r="C1281" i="2"/>
  <c r="J1281" i="7" s="1"/>
  <c r="C1282" i="2"/>
  <c r="J1282" i="7" s="1"/>
  <c r="C1283" i="2"/>
  <c r="J1283" i="7" s="1"/>
  <c r="C1284" i="2"/>
  <c r="J1284" i="7" s="1"/>
  <c r="C1285" i="2"/>
  <c r="J1285" i="7" s="1"/>
  <c r="C1286" i="2"/>
  <c r="J1286" i="7" s="1"/>
  <c r="C1287" i="2"/>
  <c r="J1287" i="7" s="1"/>
  <c r="C1288" i="2"/>
  <c r="J1288" i="7" s="1"/>
  <c r="C1289" i="2"/>
  <c r="J1289" i="7" s="1"/>
  <c r="C1290" i="2"/>
  <c r="J1290" i="7" s="1"/>
  <c r="C1291" i="2"/>
  <c r="J1291" i="7" s="1"/>
  <c r="C1292" i="2"/>
  <c r="J1292" i="7" s="1"/>
  <c r="C1293" i="2"/>
  <c r="J1293" i="7" s="1"/>
  <c r="C1294" i="2"/>
  <c r="J1294" i="7" s="1"/>
  <c r="C1295" i="2"/>
  <c r="J1295" i="7" s="1"/>
  <c r="C1296" i="2"/>
  <c r="J1296" i="7" s="1"/>
  <c r="C1297" i="2"/>
  <c r="J1297" i="7" s="1"/>
  <c r="C1298" i="2"/>
  <c r="J1298" i="7" s="1"/>
  <c r="C1299" i="2"/>
  <c r="J1299" i="7" s="1"/>
  <c r="C1300" i="2"/>
  <c r="J1300" i="7" s="1"/>
  <c r="C1301" i="2"/>
  <c r="J1301" i="7" s="1"/>
  <c r="C1302" i="2"/>
  <c r="J1302" i="7" s="1"/>
  <c r="C1303" i="2"/>
  <c r="J1303" i="7" s="1"/>
  <c r="C1304" i="2"/>
  <c r="J1304" i="7" s="1"/>
  <c r="C1305" i="2"/>
  <c r="J1305" i="7" s="1"/>
  <c r="C1306" i="2"/>
  <c r="J1306" i="7" s="1"/>
  <c r="C1307" i="2"/>
  <c r="J1307" i="7" s="1"/>
  <c r="C1308" i="2"/>
  <c r="J1308" i="7" s="1"/>
  <c r="C1309" i="2"/>
  <c r="J1309" i="7" s="1"/>
  <c r="C1310" i="2"/>
  <c r="J1310" i="7" s="1"/>
  <c r="C1311" i="2"/>
  <c r="J1311" i="7" s="1"/>
  <c r="C1312" i="2"/>
  <c r="J1312" i="7" s="1"/>
  <c r="C1313" i="2"/>
  <c r="J1313" i="7" s="1"/>
  <c r="C1314" i="2"/>
  <c r="J1314" i="7" s="1"/>
  <c r="C1315" i="2"/>
  <c r="J1315" i="7" s="1"/>
  <c r="C1316" i="2"/>
  <c r="J1316" i="7" s="1"/>
  <c r="C1317" i="2"/>
  <c r="J1317" i="7" s="1"/>
  <c r="C1318" i="2"/>
  <c r="J1318" i="7" s="1"/>
  <c r="C1319" i="2"/>
  <c r="J1319" i="7" s="1"/>
  <c r="C1320" i="2"/>
  <c r="J1320" i="7" s="1"/>
  <c r="C1321" i="2"/>
  <c r="J1321" i="7" s="1"/>
  <c r="C1322" i="2"/>
  <c r="J1322" i="7" s="1"/>
  <c r="C1323" i="2"/>
  <c r="J1323" i="7" s="1"/>
  <c r="C1324" i="2"/>
  <c r="J1324" i="7" s="1"/>
  <c r="C1325" i="2"/>
  <c r="J1325" i="7" s="1"/>
  <c r="C1326" i="2"/>
  <c r="J1326" i="7" s="1"/>
  <c r="C1327" i="2"/>
  <c r="J1327" i="7" s="1"/>
  <c r="C1328" i="2"/>
  <c r="J1328" i="7" s="1"/>
  <c r="C1329" i="2"/>
  <c r="J1329" i="7" s="1"/>
  <c r="C1330" i="2"/>
  <c r="J1330" i="7" s="1"/>
  <c r="C1331" i="2"/>
  <c r="J1331" i="7" s="1"/>
  <c r="C1332" i="2"/>
  <c r="J1332" i="7" s="1"/>
  <c r="C1333" i="2"/>
  <c r="J1333" i="7" s="1"/>
  <c r="C1334" i="2"/>
  <c r="J1334" i="7" s="1"/>
  <c r="C1335" i="2"/>
  <c r="J1335" i="7" s="1"/>
  <c r="C1336" i="2"/>
  <c r="J1336" i="7" s="1"/>
  <c r="C1337" i="2"/>
  <c r="J1337" i="7" s="1"/>
  <c r="C1338" i="2"/>
  <c r="J1338" i="7" s="1"/>
  <c r="C1339" i="2"/>
  <c r="J1339" i="7" s="1"/>
  <c r="C1340" i="2"/>
  <c r="J1340" i="7" s="1"/>
  <c r="C1341" i="2"/>
  <c r="J1341" i="7" s="1"/>
  <c r="C1342" i="2"/>
  <c r="J1342" i="7" s="1"/>
  <c r="C1343" i="2"/>
  <c r="J1343" i="7" s="1"/>
  <c r="C1344" i="2"/>
  <c r="J1344" i="7" s="1"/>
  <c r="C1345" i="2"/>
  <c r="J1345" i="7" s="1"/>
  <c r="C1346" i="2"/>
  <c r="J1346" i="7" s="1"/>
  <c r="C1347" i="2"/>
  <c r="J1347" i="7" s="1"/>
  <c r="C1348" i="2"/>
  <c r="J1348" i="7" s="1"/>
  <c r="C1349" i="2"/>
  <c r="J1349" i="7" s="1"/>
  <c r="C1350" i="2"/>
  <c r="J1350" i="7" s="1"/>
  <c r="C1351" i="2"/>
  <c r="J1351" i="7" s="1"/>
  <c r="C1352" i="2"/>
  <c r="J1352" i="7" s="1"/>
  <c r="C1353" i="2"/>
  <c r="J1353" i="7" s="1"/>
  <c r="C1354" i="2"/>
  <c r="J1354" i="7" s="1"/>
  <c r="C1355" i="2"/>
  <c r="J1355" i="7" s="1"/>
  <c r="C1356" i="2"/>
  <c r="J1356" i="7" s="1"/>
  <c r="C1357" i="2"/>
  <c r="J1357" i="7" s="1"/>
  <c r="C1358" i="2"/>
  <c r="J1358" i="7" s="1"/>
  <c r="C1359" i="2"/>
  <c r="J1359" i="7" s="1"/>
  <c r="C1360" i="2"/>
  <c r="J1360" i="7" s="1"/>
  <c r="C1361" i="2"/>
  <c r="J1361" i="7" s="1"/>
  <c r="C1362" i="2"/>
  <c r="J1362" i="7" s="1"/>
  <c r="C1363" i="2"/>
  <c r="J1363" i="7" s="1"/>
  <c r="C1364" i="2"/>
  <c r="J1364" i="7" s="1"/>
  <c r="C1365" i="2"/>
  <c r="J1365" i="7" s="1"/>
  <c r="C1366" i="2"/>
  <c r="J1366" i="7" s="1"/>
  <c r="C1367" i="2"/>
  <c r="J1367" i="7" s="1"/>
  <c r="C1368" i="2"/>
  <c r="J1368" i="7" s="1"/>
  <c r="C1369" i="2"/>
  <c r="J1369" i="7" s="1"/>
  <c r="C1370" i="2"/>
  <c r="J1370" i="7" s="1"/>
  <c r="C1371" i="2"/>
  <c r="J1371" i="7" s="1"/>
  <c r="C1372" i="2"/>
  <c r="J1372" i="7" s="1"/>
  <c r="C1373" i="2"/>
  <c r="J1373" i="7" s="1"/>
  <c r="C1374" i="2"/>
  <c r="J1374" i="7" s="1"/>
  <c r="C1375" i="2"/>
  <c r="J1375" i="7" s="1"/>
  <c r="C1376" i="2"/>
  <c r="J1376" i="7" s="1"/>
  <c r="C1377" i="2"/>
  <c r="J1377" i="7" s="1"/>
  <c r="C1378" i="2"/>
  <c r="J1378" i="7" s="1"/>
  <c r="C1379" i="2"/>
  <c r="J1379" i="7" s="1"/>
  <c r="C1380" i="2"/>
  <c r="J1380" i="7" s="1"/>
  <c r="C1381" i="2"/>
  <c r="J1381" i="7" s="1"/>
  <c r="C1382" i="2"/>
  <c r="J1382" i="7" s="1"/>
  <c r="C1383" i="2"/>
  <c r="J1383" i="7" s="1"/>
  <c r="C1384" i="2"/>
  <c r="J1384" i="7" s="1"/>
  <c r="C1385" i="2"/>
  <c r="J1385" i="7" s="1"/>
  <c r="C1386" i="2"/>
  <c r="J1386" i="7" s="1"/>
  <c r="C1387" i="2"/>
  <c r="J1387" i="7" s="1"/>
  <c r="C1388" i="2"/>
  <c r="J1388" i="7" s="1"/>
  <c r="C1389" i="2"/>
  <c r="J1389" i="7" s="1"/>
  <c r="C1390" i="2"/>
  <c r="J1390" i="7" s="1"/>
  <c r="C1391" i="2"/>
  <c r="J1391" i="7" s="1"/>
  <c r="C1392" i="2"/>
  <c r="J1392" i="7" s="1"/>
  <c r="C1393" i="2"/>
  <c r="J1393" i="7" s="1"/>
  <c r="C1394" i="2"/>
  <c r="J1394" i="7" s="1"/>
  <c r="C1395" i="2"/>
  <c r="J1395" i="7" s="1"/>
  <c r="C1396" i="2"/>
  <c r="J1396" i="7" s="1"/>
  <c r="C1397" i="2"/>
  <c r="J1397" i="7" s="1"/>
  <c r="C1398" i="2"/>
  <c r="J1398" i="7" s="1"/>
  <c r="C1399" i="2"/>
  <c r="J1399" i="7" s="1"/>
  <c r="C1400" i="2"/>
  <c r="J1400" i="7" s="1"/>
  <c r="C1401" i="2"/>
  <c r="J1401" i="7" s="1"/>
  <c r="C1402" i="2"/>
  <c r="J1402" i="7" s="1"/>
  <c r="C1403" i="2"/>
  <c r="J1403" i="7" s="1"/>
  <c r="C1404" i="2"/>
  <c r="J1404" i="7" s="1"/>
  <c r="C1405" i="2"/>
  <c r="J1405" i="7" s="1"/>
  <c r="C1406" i="2"/>
  <c r="J1406" i="7" s="1"/>
  <c r="C1407" i="2"/>
  <c r="J1407" i="7" s="1"/>
  <c r="C1408" i="2"/>
  <c r="J1408" i="7" s="1"/>
  <c r="C1409" i="2"/>
  <c r="J1409" i="7" s="1"/>
  <c r="C1410" i="2"/>
  <c r="J1410" i="7" s="1"/>
  <c r="C1411" i="2"/>
  <c r="J1411" i="7" s="1"/>
  <c r="C1412" i="2"/>
  <c r="J1412" i="7" s="1"/>
  <c r="C1413" i="2"/>
  <c r="J1413" i="7" s="1"/>
  <c r="C1414" i="2"/>
  <c r="J1414" i="7" s="1"/>
  <c r="C1415" i="2"/>
  <c r="J1415" i="7" s="1"/>
  <c r="C1416" i="2"/>
  <c r="J1416" i="7" s="1"/>
  <c r="C1417" i="2"/>
  <c r="J1417" i="7" s="1"/>
  <c r="C1418" i="2"/>
  <c r="J1418" i="7" s="1"/>
  <c r="C1419" i="2"/>
  <c r="J1419" i="7" s="1"/>
  <c r="C1420" i="2"/>
  <c r="J1420" i="7" s="1"/>
  <c r="C1421" i="2"/>
  <c r="J1421" i="7" s="1"/>
  <c r="C1422" i="2"/>
  <c r="J1422" i="7" s="1"/>
  <c r="C1423" i="2"/>
  <c r="J1423" i="7" s="1"/>
  <c r="C1424" i="2"/>
  <c r="J1424" i="7" s="1"/>
  <c r="C1425" i="2"/>
  <c r="J1425" i="7" s="1"/>
  <c r="C1426" i="2"/>
  <c r="J1426" i="7" s="1"/>
  <c r="C1427" i="2"/>
  <c r="J1427" i="7" s="1"/>
  <c r="C1428" i="2"/>
  <c r="J1428" i="7" s="1"/>
  <c r="C1429" i="2"/>
  <c r="J1429" i="7" s="1"/>
  <c r="C1430" i="2"/>
  <c r="J1430" i="7" s="1"/>
  <c r="C1431" i="2"/>
  <c r="J1431" i="7" s="1"/>
  <c r="C1432" i="2"/>
  <c r="J1432" i="7" s="1"/>
  <c r="C1433" i="2"/>
  <c r="J1433" i="7" s="1"/>
  <c r="C1434" i="2"/>
  <c r="J1434" i="7" s="1"/>
  <c r="C1435" i="2"/>
  <c r="J1435" i="7" s="1"/>
  <c r="C1436" i="2"/>
  <c r="J1436" i="7" s="1"/>
  <c r="C1437" i="2"/>
  <c r="J1437" i="7" s="1"/>
  <c r="C1438" i="2"/>
  <c r="J1438" i="7" s="1"/>
  <c r="C1439" i="2"/>
  <c r="J1439" i="7" s="1"/>
  <c r="C1440" i="2"/>
  <c r="J1440" i="7" s="1"/>
  <c r="C1441" i="2"/>
  <c r="J1441" i="7" s="1"/>
  <c r="C1442" i="2"/>
  <c r="J1442" i="7" s="1"/>
  <c r="C1443" i="2"/>
  <c r="J1443" i="7" s="1"/>
  <c r="C1444" i="2"/>
  <c r="J1444" i="7" s="1"/>
  <c r="C1445" i="2"/>
  <c r="J1445" i="7" s="1"/>
  <c r="C1446" i="2"/>
  <c r="J1446" i="7" s="1"/>
  <c r="C1447" i="2"/>
  <c r="J1447" i="7" s="1"/>
  <c r="C1448" i="2"/>
  <c r="J1448" i="7" s="1"/>
  <c r="C1449" i="2"/>
  <c r="J1449" i="7" s="1"/>
  <c r="C1450" i="2"/>
  <c r="J1450" i="7" s="1"/>
  <c r="C1451" i="2"/>
  <c r="J1451" i="7" s="1"/>
  <c r="C1452" i="2"/>
  <c r="J1452" i="7" s="1"/>
  <c r="C1453" i="2"/>
  <c r="J1453" i="7" s="1"/>
  <c r="C1454" i="2"/>
  <c r="J1454" i="7" s="1"/>
  <c r="C1455" i="2"/>
  <c r="J1455" i="7" s="1"/>
  <c r="C1456" i="2"/>
  <c r="J1456" i="7" s="1"/>
  <c r="C1457" i="2"/>
  <c r="J1457" i="7" s="1"/>
  <c r="C1458" i="2"/>
  <c r="J1458" i="7" s="1"/>
  <c r="C1459" i="2"/>
  <c r="J1459" i="7" s="1"/>
  <c r="C1460" i="2"/>
  <c r="J1460" i="7" s="1"/>
  <c r="C1461" i="2"/>
  <c r="J1461" i="7" s="1"/>
  <c r="C1462" i="2"/>
  <c r="J1462" i="7" s="1"/>
  <c r="C1463" i="2"/>
  <c r="J1463" i="7" s="1"/>
  <c r="C1464" i="2"/>
  <c r="J1464" i="7" s="1"/>
  <c r="C1465" i="2"/>
  <c r="J1465" i="7" s="1"/>
  <c r="C1466" i="2"/>
  <c r="J1466" i="7" s="1"/>
  <c r="C1467" i="2"/>
  <c r="J1467" i="7" s="1"/>
  <c r="C1468" i="2"/>
  <c r="J1468" i="7" s="1"/>
  <c r="C1469" i="2"/>
  <c r="J1469" i="7" s="1"/>
  <c r="C1470" i="2"/>
  <c r="J1470" i="7" s="1"/>
  <c r="C1471" i="2"/>
  <c r="J1471" i="7" s="1"/>
  <c r="C1472" i="2"/>
  <c r="J1472" i="7" s="1"/>
  <c r="C1473" i="2"/>
  <c r="J1473" i="7" s="1"/>
  <c r="C1474" i="2"/>
  <c r="J1474" i="7" s="1"/>
  <c r="C1475" i="2"/>
  <c r="J1475" i="7" s="1"/>
  <c r="C1476" i="2"/>
  <c r="J1476" i="7" s="1"/>
  <c r="C1477" i="2"/>
  <c r="J1477" i="7" s="1"/>
  <c r="C1478" i="2"/>
  <c r="J1478" i="7" s="1"/>
  <c r="C1479" i="2"/>
  <c r="J1479" i="7" s="1"/>
  <c r="C1480" i="2"/>
  <c r="J1480" i="7" s="1"/>
  <c r="C1481" i="2"/>
  <c r="J1481" i="7" s="1"/>
  <c r="C1482" i="2"/>
  <c r="J1482" i="7" s="1"/>
  <c r="C1483" i="2"/>
  <c r="J1483" i="7" s="1"/>
  <c r="C1484" i="2"/>
  <c r="J1484" i="7" s="1"/>
  <c r="C1485" i="2"/>
  <c r="J1485" i="7" s="1"/>
  <c r="C1486" i="2"/>
  <c r="J1486" i="7" s="1"/>
  <c r="C1487" i="2"/>
  <c r="J1487" i="7" s="1"/>
  <c r="C1488" i="2"/>
  <c r="J1488" i="7" s="1"/>
  <c r="C1489" i="2"/>
  <c r="J1489" i="7" s="1"/>
  <c r="C1490" i="2"/>
  <c r="J1490" i="7" s="1"/>
  <c r="C1491" i="2"/>
  <c r="J1491" i="7" s="1"/>
  <c r="C1492" i="2"/>
  <c r="J1492" i="7" s="1"/>
  <c r="C1493" i="2"/>
  <c r="J1493" i="7" s="1"/>
  <c r="C1494" i="2"/>
  <c r="J1494" i="7" s="1"/>
  <c r="C1495" i="2"/>
  <c r="J1495" i="7" s="1"/>
  <c r="C1496" i="2"/>
  <c r="J1496" i="7" s="1"/>
  <c r="C1497" i="2"/>
  <c r="J1497" i="7" s="1"/>
  <c r="C1498" i="2"/>
  <c r="J1498" i="7" s="1"/>
  <c r="C1499" i="2"/>
  <c r="J1499" i="7" s="1"/>
  <c r="C1500" i="2"/>
  <c r="J1500" i="7" s="1"/>
  <c r="C1501" i="2"/>
  <c r="J1501" i="7" s="1"/>
  <c r="C1502" i="2"/>
  <c r="J1502" i="7" s="1"/>
  <c r="C1503" i="2"/>
  <c r="J1503" i="7" s="1"/>
  <c r="C1504" i="2"/>
  <c r="J1504" i="7" s="1"/>
  <c r="C1505" i="2"/>
  <c r="J1505" i="7" s="1"/>
  <c r="C1506" i="2"/>
  <c r="J1506" i="7" s="1"/>
  <c r="C1507" i="2"/>
  <c r="J1507" i="7" s="1"/>
  <c r="C1508" i="2"/>
  <c r="J1508" i="7" s="1"/>
  <c r="C1509" i="2"/>
  <c r="J1509" i="7" s="1"/>
  <c r="C1510" i="2"/>
  <c r="J1510" i="7" s="1"/>
  <c r="C1511" i="2"/>
  <c r="J1511" i="7" s="1"/>
  <c r="C1512" i="2"/>
  <c r="J1512" i="7" s="1"/>
  <c r="C1513" i="2"/>
  <c r="J1513" i="7" s="1"/>
  <c r="C1514" i="2"/>
  <c r="J1514" i="7" s="1"/>
  <c r="C1515" i="2"/>
  <c r="J1515" i="7" s="1"/>
  <c r="C1516" i="2"/>
  <c r="J1516" i="7" s="1"/>
  <c r="C1517" i="2"/>
  <c r="J1517" i="7" s="1"/>
  <c r="C1518" i="2"/>
  <c r="J1518" i="7" s="1"/>
  <c r="C1519" i="2"/>
  <c r="J1519" i="7" s="1"/>
  <c r="C1520" i="2"/>
  <c r="J1520" i="7" s="1"/>
  <c r="C1521" i="2"/>
  <c r="J1521" i="7" s="1"/>
  <c r="C1522" i="2"/>
  <c r="J1522" i="7" s="1"/>
  <c r="C1523" i="2"/>
  <c r="J1523" i="7" s="1"/>
  <c r="C1524" i="2"/>
  <c r="J1524" i="7" s="1"/>
  <c r="C1525" i="2"/>
  <c r="J1525" i="7" s="1"/>
  <c r="C1526" i="2"/>
  <c r="J1526" i="7" s="1"/>
  <c r="C1527" i="2"/>
  <c r="J1527" i="7" s="1"/>
  <c r="C1528" i="2"/>
  <c r="J1528" i="7" s="1"/>
  <c r="C1529" i="2"/>
  <c r="J1529" i="7" s="1"/>
  <c r="C1530" i="2"/>
  <c r="J1530" i="7" s="1"/>
  <c r="C1531" i="2"/>
  <c r="J1531" i="7" s="1"/>
  <c r="C1532" i="2"/>
  <c r="J1532" i="7" s="1"/>
  <c r="C1533" i="2"/>
  <c r="J1533" i="7" s="1"/>
  <c r="C1534" i="2"/>
  <c r="J1534" i="7" s="1"/>
  <c r="C1535" i="2"/>
  <c r="J1535" i="7" s="1"/>
  <c r="C1536" i="2"/>
  <c r="J1536" i="7" s="1"/>
  <c r="C1537" i="2"/>
  <c r="J1537" i="7" s="1"/>
  <c r="C1538" i="2"/>
  <c r="J1538" i="7" s="1"/>
  <c r="C1539" i="2"/>
  <c r="J1539" i="7" s="1"/>
  <c r="C1540" i="2"/>
  <c r="J1540" i="7" s="1"/>
  <c r="C1541" i="2"/>
  <c r="J1541" i="7" s="1"/>
  <c r="C1542" i="2"/>
  <c r="J1542" i="7" s="1"/>
  <c r="C1543" i="2"/>
  <c r="J1543" i="7" s="1"/>
  <c r="C1544" i="2"/>
  <c r="J1544" i="7" s="1"/>
  <c r="C1545" i="2"/>
  <c r="J1545" i="7" s="1"/>
  <c r="C1546" i="2"/>
  <c r="J1546" i="7" s="1"/>
  <c r="C1547" i="2"/>
  <c r="J1547" i="7" s="1"/>
  <c r="C1548" i="2"/>
  <c r="J1548" i="7" s="1"/>
  <c r="C1549" i="2"/>
  <c r="J1549" i="7" s="1"/>
  <c r="C1550" i="2"/>
  <c r="J1550" i="7" s="1"/>
  <c r="C1551" i="2"/>
  <c r="J1551" i="7" s="1"/>
  <c r="C1552" i="2"/>
  <c r="J1552" i="7" s="1"/>
  <c r="C1553" i="2"/>
  <c r="J1553" i="7" s="1"/>
  <c r="C1554" i="2"/>
  <c r="J1554" i="7" s="1"/>
  <c r="C1555" i="2"/>
  <c r="J1555" i="7" s="1"/>
  <c r="C1556" i="2"/>
  <c r="J1556" i="7" s="1"/>
  <c r="C1557" i="2"/>
  <c r="J1557" i="7" s="1"/>
  <c r="C1558" i="2"/>
  <c r="J1558" i="7" s="1"/>
  <c r="C1559" i="2"/>
  <c r="J1559" i="7" s="1"/>
  <c r="C1560" i="2"/>
  <c r="J1560" i="7" s="1"/>
  <c r="C1561" i="2"/>
  <c r="J1561" i="7" s="1"/>
  <c r="C1562" i="2"/>
  <c r="J1562" i="7" s="1"/>
  <c r="C1563" i="2"/>
  <c r="J1563" i="7" s="1"/>
  <c r="C1564" i="2"/>
  <c r="J1564" i="7" s="1"/>
  <c r="C1565" i="2"/>
  <c r="J1565" i="7" s="1"/>
  <c r="C1566" i="2"/>
  <c r="J1566" i="7" s="1"/>
  <c r="C1567" i="2"/>
  <c r="J1567" i="7" s="1"/>
  <c r="C1568" i="2"/>
  <c r="J1568" i="7" s="1"/>
  <c r="C1569" i="2"/>
  <c r="J1569" i="7" s="1"/>
  <c r="C1570" i="2"/>
  <c r="J1570" i="7" s="1"/>
  <c r="C1571" i="2"/>
  <c r="J1571" i="7" s="1"/>
  <c r="C1572" i="2"/>
  <c r="J1572" i="7" s="1"/>
  <c r="C1573" i="2"/>
  <c r="J1573" i="7" s="1"/>
  <c r="C1574" i="2"/>
  <c r="J1574" i="7" s="1"/>
  <c r="C1575" i="2"/>
  <c r="J1575" i="7" s="1"/>
  <c r="C1576" i="2"/>
  <c r="J1576" i="7" s="1"/>
  <c r="C1577" i="2"/>
  <c r="J1577" i="7" s="1"/>
  <c r="C1578" i="2"/>
  <c r="J1578" i="7" s="1"/>
  <c r="C1579" i="2"/>
  <c r="J1579" i="7" s="1"/>
  <c r="C1580" i="2"/>
  <c r="J1580" i="7" s="1"/>
  <c r="C1581" i="2"/>
  <c r="J1581" i="7" s="1"/>
  <c r="C1582" i="2"/>
  <c r="J1582" i="7" s="1"/>
  <c r="C1583" i="2"/>
  <c r="J1583" i="7" s="1"/>
  <c r="C1584" i="2"/>
  <c r="J1584" i="7" s="1"/>
  <c r="C1585" i="2"/>
  <c r="J1585" i="7" s="1"/>
  <c r="C1586" i="2"/>
  <c r="J1586" i="7" s="1"/>
  <c r="C1587" i="2"/>
  <c r="J1587" i="7" s="1"/>
  <c r="C1588" i="2"/>
  <c r="J1588" i="7" s="1"/>
  <c r="C1589" i="2"/>
  <c r="J1589" i="7" s="1"/>
  <c r="C1590" i="2"/>
  <c r="J1590" i="7" s="1"/>
  <c r="C1591" i="2"/>
  <c r="J1591" i="7" s="1"/>
  <c r="C1592" i="2"/>
  <c r="J1592" i="7" s="1"/>
  <c r="C1593" i="2"/>
  <c r="J1593" i="7" s="1"/>
  <c r="C1594" i="2"/>
  <c r="J1594" i="7" s="1"/>
  <c r="C1595" i="2"/>
  <c r="J1595" i="7" s="1"/>
  <c r="C1596" i="2"/>
  <c r="J1596" i="7" s="1"/>
  <c r="C1597" i="2"/>
  <c r="J1597" i="7" s="1"/>
  <c r="C1598" i="2"/>
  <c r="J1598" i="7" s="1"/>
  <c r="C1599" i="2"/>
  <c r="J1599" i="7" s="1"/>
  <c r="C1600" i="2"/>
  <c r="J1600" i="7" s="1"/>
  <c r="C1601" i="2"/>
  <c r="J1601" i="7" s="1"/>
  <c r="C1602" i="2"/>
  <c r="J1602" i="7" s="1"/>
  <c r="C1603" i="2"/>
  <c r="J1603" i="7" s="1"/>
  <c r="C1604" i="2"/>
  <c r="J1604" i="7" s="1"/>
  <c r="C1605" i="2"/>
  <c r="J1605" i="7" s="1"/>
  <c r="C1606" i="2"/>
  <c r="J1606" i="7" s="1"/>
  <c r="C1607" i="2"/>
  <c r="J1607" i="7" s="1"/>
  <c r="C1608" i="2"/>
  <c r="J1608" i="7" s="1"/>
  <c r="C1609" i="2"/>
  <c r="J1609" i="7" s="1"/>
  <c r="C1610" i="2"/>
  <c r="J1610" i="7" s="1"/>
  <c r="C1611" i="2"/>
  <c r="J1611" i="7" s="1"/>
  <c r="C1612" i="2"/>
  <c r="J1612" i="7" s="1"/>
  <c r="C1613" i="2"/>
  <c r="J1613" i="7" s="1"/>
  <c r="C1614" i="2"/>
  <c r="J1614" i="7" s="1"/>
  <c r="C1615" i="2"/>
  <c r="J1615" i="7" s="1"/>
  <c r="C1616" i="2"/>
  <c r="J1616" i="7" s="1"/>
  <c r="C1617" i="2"/>
  <c r="J1617" i="7" s="1"/>
  <c r="C1618" i="2"/>
  <c r="J1618" i="7" s="1"/>
  <c r="C1619" i="2"/>
  <c r="J1619" i="7" s="1"/>
  <c r="C1620" i="2"/>
  <c r="J1620" i="7" s="1"/>
  <c r="C1621" i="2"/>
  <c r="J1621" i="7" s="1"/>
  <c r="C1622" i="2"/>
  <c r="J1622" i="7" s="1"/>
  <c r="C1623" i="2"/>
  <c r="J1623" i="7" s="1"/>
  <c r="C1624" i="2"/>
  <c r="J1624" i="7" s="1"/>
  <c r="C1625" i="2"/>
  <c r="J1625" i="7" s="1"/>
  <c r="C1626" i="2"/>
  <c r="J1626" i="7" s="1"/>
  <c r="C1627" i="2"/>
  <c r="J1627" i="7" s="1"/>
  <c r="C1628" i="2"/>
  <c r="J1628" i="7" s="1"/>
  <c r="C1629" i="2"/>
  <c r="J1629" i="7" s="1"/>
  <c r="C1630" i="2"/>
  <c r="J1630" i="7" s="1"/>
  <c r="C1631" i="2"/>
  <c r="J1631" i="7" s="1"/>
  <c r="C1632" i="2"/>
  <c r="J1632" i="7" s="1"/>
  <c r="C1633" i="2"/>
  <c r="J1633" i="7" s="1"/>
  <c r="C1634" i="2"/>
  <c r="J1634" i="7" s="1"/>
  <c r="C1635" i="2"/>
  <c r="J1635" i="7" s="1"/>
  <c r="C1636" i="2"/>
  <c r="J1636" i="7" s="1"/>
  <c r="C1637" i="2"/>
  <c r="J1637" i="7" s="1"/>
  <c r="C1638" i="2"/>
  <c r="J1638" i="7" s="1"/>
  <c r="C1639" i="2"/>
  <c r="J1639" i="7" s="1"/>
  <c r="C1640" i="2"/>
  <c r="J1640" i="7" s="1"/>
  <c r="C1641" i="2"/>
  <c r="J1641" i="7" s="1"/>
  <c r="C1642" i="2"/>
  <c r="J1642" i="7" s="1"/>
  <c r="C1643" i="2"/>
  <c r="J1643" i="7" s="1"/>
  <c r="C1644" i="2"/>
  <c r="J1644" i="7" s="1"/>
  <c r="C1645" i="2"/>
  <c r="J1645" i="7" s="1"/>
  <c r="C1646" i="2"/>
  <c r="J1646" i="7" s="1"/>
  <c r="C1647" i="2"/>
  <c r="J1647" i="7" s="1"/>
  <c r="C1648" i="2"/>
  <c r="J1648" i="7" s="1"/>
  <c r="C1649" i="2"/>
  <c r="J1649" i="7" s="1"/>
  <c r="C1650" i="2"/>
  <c r="J1650" i="7" s="1"/>
  <c r="C1651" i="2"/>
  <c r="J1651" i="7" s="1"/>
  <c r="C1652" i="2"/>
  <c r="J1652" i="7" s="1"/>
  <c r="C1653" i="2"/>
  <c r="J1653" i="7" s="1"/>
  <c r="C1654" i="2"/>
  <c r="J1654" i="7" s="1"/>
  <c r="C1655" i="2"/>
  <c r="J1655" i="7" s="1"/>
  <c r="C1656" i="2"/>
  <c r="J1656" i="7" s="1"/>
  <c r="C1657" i="2"/>
  <c r="J1657" i="7" s="1"/>
  <c r="C1658" i="2"/>
  <c r="J1658" i="7" s="1"/>
  <c r="C1659" i="2"/>
  <c r="J1659" i="7" s="1"/>
  <c r="C1660" i="2"/>
  <c r="J1660" i="7" s="1"/>
  <c r="C1661" i="2"/>
  <c r="J1661" i="7" s="1"/>
  <c r="C1662" i="2"/>
  <c r="J1662" i="7" s="1"/>
  <c r="C1663" i="2"/>
  <c r="J1663" i="7" s="1"/>
  <c r="C1664" i="2"/>
  <c r="J1664" i="7" s="1"/>
  <c r="C1665" i="2"/>
  <c r="J1665" i="7" s="1"/>
  <c r="C1666" i="2"/>
  <c r="J1666" i="7" s="1"/>
  <c r="C1667" i="2"/>
  <c r="J1667" i="7" s="1"/>
  <c r="C1668" i="2"/>
  <c r="J1668" i="7" s="1"/>
  <c r="C1669" i="2"/>
  <c r="J1669" i="7" s="1"/>
  <c r="C1670" i="2"/>
  <c r="J1670" i="7" s="1"/>
  <c r="C1671" i="2"/>
  <c r="J1671" i="7" s="1"/>
  <c r="C1672" i="2"/>
  <c r="J1672" i="7" s="1"/>
  <c r="C1673" i="2"/>
  <c r="J1673" i="7" s="1"/>
  <c r="C1674" i="2"/>
  <c r="J1674" i="7" s="1"/>
  <c r="C1675" i="2"/>
  <c r="J1675" i="7" s="1"/>
  <c r="C1676" i="2"/>
  <c r="J1676" i="7" s="1"/>
  <c r="C1677" i="2"/>
  <c r="J1677" i="7" s="1"/>
  <c r="C1678" i="2"/>
  <c r="J1678" i="7" s="1"/>
  <c r="C1679" i="2"/>
  <c r="J1679" i="7" s="1"/>
  <c r="C1680" i="2"/>
  <c r="J1680" i="7" s="1"/>
  <c r="C1681" i="2"/>
  <c r="J1681" i="7" s="1"/>
  <c r="C1682" i="2"/>
  <c r="J1682" i="7" s="1"/>
  <c r="C1683" i="2"/>
  <c r="J1683" i="7" s="1"/>
  <c r="C1684" i="2"/>
  <c r="J1684" i="7" s="1"/>
  <c r="C1685" i="2"/>
  <c r="J1685" i="7" s="1"/>
  <c r="C1686" i="2"/>
  <c r="J1686" i="7" s="1"/>
  <c r="C1687" i="2"/>
  <c r="J1687" i="7" s="1"/>
  <c r="C1688" i="2"/>
  <c r="J1688" i="7" s="1"/>
  <c r="C1689" i="2"/>
  <c r="J1689" i="7" s="1"/>
  <c r="C1690" i="2"/>
  <c r="J1690" i="7" s="1"/>
  <c r="C1691" i="2"/>
  <c r="J1691" i="7" s="1"/>
  <c r="C1692" i="2"/>
  <c r="J1692" i="7" s="1"/>
  <c r="C1693" i="2"/>
  <c r="J1693" i="7" s="1"/>
  <c r="C1694" i="2"/>
  <c r="J1694" i="7" s="1"/>
  <c r="C1695" i="2"/>
  <c r="J1695" i="7" s="1"/>
  <c r="C1696" i="2"/>
  <c r="J1696" i="7" s="1"/>
  <c r="C1697" i="2"/>
  <c r="J1697" i="7" s="1"/>
  <c r="C1698" i="2"/>
  <c r="J1698" i="7" s="1"/>
  <c r="C1699" i="2"/>
  <c r="J1699" i="7" s="1"/>
  <c r="C1700" i="2"/>
  <c r="J1700" i="7" s="1"/>
  <c r="C1701" i="2"/>
  <c r="J1701" i="7" s="1"/>
  <c r="C1702" i="2"/>
  <c r="J1702" i="7" s="1"/>
  <c r="C1703" i="2"/>
  <c r="J1703" i="7" s="1"/>
  <c r="C1704" i="2"/>
  <c r="J1704" i="7" s="1"/>
  <c r="C1705" i="2"/>
  <c r="J1705" i="7" s="1"/>
  <c r="C1706" i="2"/>
  <c r="J1706" i="7" s="1"/>
  <c r="C1707" i="2"/>
  <c r="J1707" i="7" s="1"/>
  <c r="C1708" i="2"/>
  <c r="J1708" i="7" s="1"/>
  <c r="C1709" i="2"/>
  <c r="J1709" i="7" s="1"/>
  <c r="C1710" i="2"/>
  <c r="J1710" i="7" s="1"/>
  <c r="C1711" i="2"/>
  <c r="J1711" i="7" s="1"/>
  <c r="C1712" i="2"/>
  <c r="J1712" i="7" s="1"/>
  <c r="C1713" i="2"/>
  <c r="J1713" i="7" s="1"/>
  <c r="C1714" i="2"/>
  <c r="J1714" i="7" s="1"/>
  <c r="C1715" i="2"/>
  <c r="J1715" i="7" s="1"/>
  <c r="C1716" i="2"/>
  <c r="J1716" i="7" s="1"/>
  <c r="C1717" i="2"/>
  <c r="J1717" i="7" s="1"/>
  <c r="C1718" i="2"/>
  <c r="J1718" i="7" s="1"/>
  <c r="C1719" i="2"/>
  <c r="J1719" i="7" s="1"/>
  <c r="C1720" i="2"/>
  <c r="J1720" i="7" s="1"/>
  <c r="C1721" i="2"/>
  <c r="J1721" i="7" s="1"/>
  <c r="C1722" i="2"/>
  <c r="J1722" i="7" s="1"/>
  <c r="C1723" i="2"/>
  <c r="J1723" i="7" s="1"/>
  <c r="C1724" i="2"/>
  <c r="J1724" i="7" s="1"/>
  <c r="C1725" i="2"/>
  <c r="J1725" i="7" s="1"/>
  <c r="C1726" i="2"/>
  <c r="J1726" i="7" s="1"/>
  <c r="C1727" i="2"/>
  <c r="J1727" i="7" s="1"/>
  <c r="C1728" i="2"/>
  <c r="J1728" i="7" s="1"/>
  <c r="C1729" i="2"/>
  <c r="J1729" i="7" s="1"/>
  <c r="C1730" i="2"/>
  <c r="J1730" i="7" s="1"/>
  <c r="C1731" i="2"/>
  <c r="J1731" i="7" s="1"/>
  <c r="C1732" i="2"/>
  <c r="J1732" i="7" s="1"/>
  <c r="C1733" i="2"/>
  <c r="J1733" i="7" s="1"/>
  <c r="C1734" i="2"/>
  <c r="J1734" i="7" s="1"/>
  <c r="C1735" i="2"/>
  <c r="J1735" i="7" s="1"/>
  <c r="C1736" i="2"/>
  <c r="J1736" i="7" s="1"/>
  <c r="C1737" i="2"/>
  <c r="J1737" i="7" s="1"/>
  <c r="C1738" i="2"/>
  <c r="J1738" i="7" s="1"/>
  <c r="C1739" i="2"/>
  <c r="J1739" i="7" s="1"/>
  <c r="C1740" i="2"/>
  <c r="J1740" i="7" s="1"/>
  <c r="C1741" i="2"/>
  <c r="J1741" i="7" s="1"/>
  <c r="C1742" i="2"/>
  <c r="J1742" i="7" s="1"/>
  <c r="C1743" i="2"/>
  <c r="J1743" i="7" s="1"/>
  <c r="C1744" i="2"/>
  <c r="J1744" i="7" s="1"/>
  <c r="C1745" i="2"/>
  <c r="J1745" i="7" s="1"/>
  <c r="C1746" i="2"/>
  <c r="J1746" i="7" s="1"/>
  <c r="C1747" i="2"/>
  <c r="J1747" i="7" s="1"/>
  <c r="C1748" i="2"/>
  <c r="J1748" i="7" s="1"/>
  <c r="C1749" i="2"/>
  <c r="J1749" i="7" s="1"/>
  <c r="C1750" i="2"/>
  <c r="J1750" i="7" s="1"/>
  <c r="C1751" i="2"/>
  <c r="J1751" i="7" s="1"/>
  <c r="C1752" i="2"/>
  <c r="J1752" i="7" s="1"/>
  <c r="C1753" i="2"/>
  <c r="J1753" i="7" s="1"/>
  <c r="C1754" i="2"/>
  <c r="J1754" i="7" s="1"/>
  <c r="C1755" i="2"/>
  <c r="J1755" i="7" s="1"/>
  <c r="C1756" i="2"/>
  <c r="J1756" i="7" s="1"/>
  <c r="C1757" i="2"/>
  <c r="J1757" i="7" s="1"/>
  <c r="C1758" i="2"/>
  <c r="J1758" i="7" s="1"/>
  <c r="C1759" i="2"/>
  <c r="J1759" i="7" s="1"/>
  <c r="C1760" i="2"/>
  <c r="J1760" i="7" s="1"/>
  <c r="C1761" i="2"/>
  <c r="J1761" i="7" s="1"/>
  <c r="C1762" i="2"/>
  <c r="J1762" i="7" s="1"/>
  <c r="C1763" i="2"/>
  <c r="J1763" i="7" s="1"/>
  <c r="C1764" i="2"/>
  <c r="J1764" i="7" s="1"/>
  <c r="C1765" i="2"/>
  <c r="J1765" i="7" s="1"/>
  <c r="C1766" i="2"/>
  <c r="J1766" i="7" s="1"/>
  <c r="C1767" i="2"/>
  <c r="J1767" i="7" s="1"/>
  <c r="C1768" i="2"/>
  <c r="J1768" i="7" s="1"/>
  <c r="C1769" i="2"/>
  <c r="J1769" i="7" s="1"/>
  <c r="C1770" i="2"/>
  <c r="J1770" i="7" s="1"/>
  <c r="C1771" i="2"/>
  <c r="J1771" i="7" s="1"/>
  <c r="C1772" i="2"/>
  <c r="J1772" i="7" s="1"/>
  <c r="C1773" i="2"/>
  <c r="J1773" i="7" s="1"/>
  <c r="C1774" i="2"/>
  <c r="J1774" i="7" s="1"/>
  <c r="C1775" i="2"/>
  <c r="J1775" i="7" s="1"/>
  <c r="C1776" i="2"/>
  <c r="J1776" i="7" s="1"/>
  <c r="C1777" i="2"/>
  <c r="J1777" i="7" s="1"/>
  <c r="C1778" i="2"/>
  <c r="J1778" i="7" s="1"/>
  <c r="C1779" i="2"/>
  <c r="J1779" i="7" s="1"/>
  <c r="C1780" i="2"/>
  <c r="J1780" i="7" s="1"/>
  <c r="C1781" i="2"/>
  <c r="J1781" i="7" s="1"/>
  <c r="C1782" i="2"/>
  <c r="J1782" i="7" s="1"/>
  <c r="C1783" i="2"/>
  <c r="J1783" i="7" s="1"/>
  <c r="C1784" i="2"/>
  <c r="J1784" i="7" s="1"/>
  <c r="C1785" i="2"/>
  <c r="J1785" i="7" s="1"/>
  <c r="C1786" i="2"/>
  <c r="J1786" i="7" s="1"/>
  <c r="C1787" i="2"/>
  <c r="J1787" i="7" s="1"/>
  <c r="C1788" i="2"/>
  <c r="J1788" i="7" s="1"/>
  <c r="C1789" i="2"/>
  <c r="J1789" i="7" s="1"/>
  <c r="C1790" i="2"/>
  <c r="J1790" i="7" s="1"/>
  <c r="C1791" i="2"/>
  <c r="J1791" i="7" s="1"/>
  <c r="C1792" i="2"/>
  <c r="J1792" i="7" s="1"/>
  <c r="C1793" i="2"/>
  <c r="J1793" i="7" s="1"/>
  <c r="C1794" i="2"/>
  <c r="J1794" i="7" s="1"/>
  <c r="C1795" i="2"/>
  <c r="J1795" i="7" s="1"/>
  <c r="C1796" i="2"/>
  <c r="J1796" i="7" s="1"/>
  <c r="C1797" i="2"/>
  <c r="J1797" i="7" s="1"/>
  <c r="C1798" i="2"/>
  <c r="J1798" i="7" s="1"/>
  <c r="C1799" i="2"/>
  <c r="J1799" i="7" s="1"/>
  <c r="C1800" i="2"/>
  <c r="J1800" i="7" s="1"/>
  <c r="C1801" i="2"/>
  <c r="J1801" i="7" s="1"/>
  <c r="C1802" i="2"/>
  <c r="J1802" i="7" s="1"/>
  <c r="C1803" i="2"/>
  <c r="J1803" i="7" s="1"/>
  <c r="C1804" i="2"/>
  <c r="J1804" i="7" s="1"/>
  <c r="C1805" i="2"/>
  <c r="J1805" i="7" s="1"/>
  <c r="C1806" i="2"/>
  <c r="J1806" i="7" s="1"/>
  <c r="C1807" i="2"/>
  <c r="J1807" i="7" s="1"/>
  <c r="C1808" i="2"/>
  <c r="J1808" i="7" s="1"/>
  <c r="C1809" i="2"/>
  <c r="J1809" i="7" s="1"/>
  <c r="C1810" i="2"/>
  <c r="J1810" i="7" s="1"/>
  <c r="C1811" i="2"/>
  <c r="J1811" i="7" s="1"/>
  <c r="C1812" i="2"/>
  <c r="J1812" i="7" s="1"/>
  <c r="C1813" i="2"/>
  <c r="J1813" i="7" s="1"/>
  <c r="C1814" i="2"/>
  <c r="J1814" i="7" s="1"/>
  <c r="C1815" i="2"/>
  <c r="J1815" i="7" s="1"/>
  <c r="C1816" i="2"/>
  <c r="J1816" i="7" s="1"/>
  <c r="C1817" i="2"/>
  <c r="J1817" i="7" s="1"/>
  <c r="C1818" i="2"/>
  <c r="J1818" i="7" s="1"/>
  <c r="C1819" i="2"/>
  <c r="J1819" i="7" s="1"/>
  <c r="C1820" i="2"/>
  <c r="J1820" i="7" s="1"/>
  <c r="C1821" i="2"/>
  <c r="J1821" i="7" s="1"/>
  <c r="C1822" i="2"/>
  <c r="J1822" i="7" s="1"/>
  <c r="C1823" i="2"/>
  <c r="J1823" i="7" s="1"/>
  <c r="C1824" i="2"/>
  <c r="J1824" i="7" s="1"/>
  <c r="C1825" i="2"/>
  <c r="J1825" i="7" s="1"/>
  <c r="C1826" i="2"/>
  <c r="J1826" i="7" s="1"/>
  <c r="C1827" i="2"/>
  <c r="J1827" i="7" s="1"/>
  <c r="C1828" i="2"/>
  <c r="J1828" i="7" s="1"/>
  <c r="C1829" i="2"/>
  <c r="J1829" i="7" s="1"/>
  <c r="C1830" i="2"/>
  <c r="J1830" i="7" s="1"/>
  <c r="C1831" i="2"/>
  <c r="J1831" i="7" s="1"/>
  <c r="C1832" i="2"/>
  <c r="J1832" i="7" s="1"/>
  <c r="C1833" i="2"/>
  <c r="J1833" i="7" s="1"/>
  <c r="C1834" i="2"/>
  <c r="J1834" i="7" s="1"/>
  <c r="C1835" i="2"/>
  <c r="J1835" i="7" s="1"/>
  <c r="C1836" i="2"/>
  <c r="J1836" i="7" s="1"/>
  <c r="C1837" i="2"/>
  <c r="J1837" i="7" s="1"/>
  <c r="C1838" i="2"/>
  <c r="J1838" i="7" s="1"/>
  <c r="C1839" i="2"/>
  <c r="J1839" i="7" s="1"/>
  <c r="C1840" i="2"/>
  <c r="J1840" i="7" s="1"/>
  <c r="C1841" i="2"/>
  <c r="J1841" i="7" s="1"/>
  <c r="C1842" i="2"/>
  <c r="J1842" i="7" s="1"/>
  <c r="C1843" i="2"/>
  <c r="J1843" i="7" s="1"/>
  <c r="C1844" i="2"/>
  <c r="J1844" i="7" s="1"/>
  <c r="C1845" i="2"/>
  <c r="J1845" i="7" s="1"/>
  <c r="C1846" i="2"/>
  <c r="J1846" i="7" s="1"/>
  <c r="C1847" i="2"/>
  <c r="J1847" i="7" s="1"/>
  <c r="C1848" i="2"/>
  <c r="J1848" i="7" s="1"/>
  <c r="C1849" i="2"/>
  <c r="J1849" i="7" s="1"/>
  <c r="C1850" i="2"/>
  <c r="J1850" i="7" s="1"/>
  <c r="C1851" i="2"/>
  <c r="J1851" i="7" s="1"/>
  <c r="C1852" i="2"/>
  <c r="J1852" i="7" s="1"/>
  <c r="C1853" i="2"/>
  <c r="J1853" i="7" s="1"/>
  <c r="C1854" i="2"/>
  <c r="J1854" i="7" s="1"/>
  <c r="C1855" i="2"/>
  <c r="J1855" i="7" s="1"/>
  <c r="C1856" i="2"/>
  <c r="J1856" i="7" s="1"/>
  <c r="C1857" i="2"/>
  <c r="J1857" i="7" s="1"/>
  <c r="C1858" i="2"/>
  <c r="J1858" i="7" s="1"/>
  <c r="C1859" i="2"/>
  <c r="J1859" i="7" s="1"/>
  <c r="C1860" i="2"/>
  <c r="J1860" i="7" s="1"/>
  <c r="C1861" i="2"/>
  <c r="J1861" i="7" s="1"/>
  <c r="C1862" i="2"/>
  <c r="J1862" i="7" s="1"/>
  <c r="C1863" i="2"/>
  <c r="J1863" i="7" s="1"/>
  <c r="C1864" i="2"/>
  <c r="J1864" i="7" s="1"/>
  <c r="C1865" i="2"/>
  <c r="J1865" i="7" s="1"/>
  <c r="C1866" i="2"/>
  <c r="J1866" i="7" s="1"/>
  <c r="C1867" i="2"/>
  <c r="J1867" i="7" s="1"/>
  <c r="C1868" i="2"/>
  <c r="J1868" i="7" s="1"/>
  <c r="C1869" i="2"/>
  <c r="J1869" i="7" s="1"/>
  <c r="C1870" i="2"/>
  <c r="J1870" i="7" s="1"/>
  <c r="C1871" i="2"/>
  <c r="J1871" i="7" s="1"/>
  <c r="C1872" i="2"/>
  <c r="J1872" i="7" s="1"/>
  <c r="C1873" i="2"/>
  <c r="J1873" i="7" s="1"/>
  <c r="C1874" i="2"/>
  <c r="J1874" i="7" s="1"/>
  <c r="C1875" i="2"/>
  <c r="J1875" i="7" s="1"/>
  <c r="C1876" i="2"/>
  <c r="J1876" i="7" s="1"/>
  <c r="C1877" i="2"/>
  <c r="J1877" i="7" s="1"/>
  <c r="C1878" i="2"/>
  <c r="J1878" i="7" s="1"/>
  <c r="C1879" i="2"/>
  <c r="J1879" i="7" s="1"/>
  <c r="C1880" i="2"/>
  <c r="J1880" i="7" s="1"/>
  <c r="C1881" i="2"/>
  <c r="J1881" i="7" s="1"/>
  <c r="C1882" i="2"/>
  <c r="J1882" i="7" s="1"/>
  <c r="C1883" i="2"/>
  <c r="J1883" i="7" s="1"/>
  <c r="C1884" i="2"/>
  <c r="J1884" i="7" s="1"/>
  <c r="C1885" i="2"/>
  <c r="J1885" i="7" s="1"/>
  <c r="C1886" i="2"/>
  <c r="J1886" i="7" s="1"/>
  <c r="C1887" i="2"/>
  <c r="J1887" i="7" s="1"/>
  <c r="C1888" i="2"/>
  <c r="J1888" i="7" s="1"/>
  <c r="C1889" i="2"/>
  <c r="J1889" i="7" s="1"/>
  <c r="C1890" i="2"/>
  <c r="J1890" i="7" s="1"/>
  <c r="C1891" i="2"/>
  <c r="J1891" i="7" s="1"/>
  <c r="C1892" i="2"/>
  <c r="J1892" i="7" s="1"/>
  <c r="C1893" i="2"/>
  <c r="J1893" i="7" s="1"/>
  <c r="C1894" i="2"/>
  <c r="J1894" i="7" s="1"/>
  <c r="C1895" i="2"/>
  <c r="J1895" i="7" s="1"/>
  <c r="C1896" i="2"/>
  <c r="J1896" i="7" s="1"/>
  <c r="C1897" i="2"/>
  <c r="J1897" i="7" s="1"/>
  <c r="C1898" i="2"/>
  <c r="J1898" i="7" s="1"/>
  <c r="C1899" i="2"/>
  <c r="J1899" i="7" s="1"/>
  <c r="C1900" i="2"/>
  <c r="J1900" i="7" s="1"/>
  <c r="C1901" i="2"/>
  <c r="J1901" i="7" s="1"/>
  <c r="C1902" i="2"/>
  <c r="J1902" i="7" s="1"/>
  <c r="C1903" i="2"/>
  <c r="J1903" i="7" s="1"/>
  <c r="C1904" i="2"/>
  <c r="J1904" i="7" s="1"/>
  <c r="C1905" i="2"/>
  <c r="J1905" i="7" s="1"/>
  <c r="C1906" i="2"/>
  <c r="J1906" i="7" s="1"/>
  <c r="C1907" i="2"/>
  <c r="J1907" i="7" s="1"/>
  <c r="C1908" i="2"/>
  <c r="J1908" i="7" s="1"/>
  <c r="C1909" i="2"/>
  <c r="J1909" i="7" s="1"/>
  <c r="C1910" i="2"/>
  <c r="J1910" i="7" s="1"/>
  <c r="C1911" i="2"/>
  <c r="J1911" i="7" s="1"/>
  <c r="C1912" i="2"/>
  <c r="J1912" i="7" s="1"/>
  <c r="C1913" i="2"/>
  <c r="J1913" i="7" s="1"/>
  <c r="C1914" i="2"/>
  <c r="J1914" i="7" s="1"/>
  <c r="C1915" i="2"/>
  <c r="J1915" i="7" s="1"/>
  <c r="C1916" i="2"/>
  <c r="J1916" i="7" s="1"/>
  <c r="C1917" i="2"/>
  <c r="J1917" i="7" s="1"/>
  <c r="C1918" i="2"/>
  <c r="J1918" i="7" s="1"/>
  <c r="C1919" i="2"/>
  <c r="J1919" i="7" s="1"/>
  <c r="C1920" i="2"/>
  <c r="J1920" i="7" s="1"/>
  <c r="C1921" i="2"/>
  <c r="J1921" i="7" s="1"/>
  <c r="C1922" i="2"/>
  <c r="J1922" i="7" s="1"/>
  <c r="C1923" i="2"/>
  <c r="J1923" i="7" s="1"/>
  <c r="C1924" i="2"/>
  <c r="J1924" i="7" s="1"/>
  <c r="C1925" i="2"/>
  <c r="J1925" i="7" s="1"/>
  <c r="C1926" i="2"/>
  <c r="J1926" i="7" s="1"/>
  <c r="C1927" i="2"/>
  <c r="J1927" i="7" s="1"/>
  <c r="C1928" i="2"/>
  <c r="J1928" i="7" s="1"/>
  <c r="C1929" i="2"/>
  <c r="J1929" i="7" s="1"/>
  <c r="C1930" i="2"/>
  <c r="J1930" i="7" s="1"/>
  <c r="C1931" i="2"/>
  <c r="J1931" i="7" s="1"/>
  <c r="C1932" i="2"/>
  <c r="J1932" i="7" s="1"/>
  <c r="C1933" i="2"/>
  <c r="J1933" i="7" s="1"/>
  <c r="C1934" i="2"/>
  <c r="J1934" i="7" s="1"/>
  <c r="C1935" i="2"/>
  <c r="J1935" i="7" s="1"/>
  <c r="C1936" i="2"/>
  <c r="J1936" i="7" s="1"/>
  <c r="C1937" i="2"/>
  <c r="J1937" i="7" s="1"/>
  <c r="C1938" i="2"/>
  <c r="J1938" i="7" s="1"/>
  <c r="C1939" i="2"/>
  <c r="J1939" i="7" s="1"/>
  <c r="C1940" i="2"/>
  <c r="J1940" i="7" s="1"/>
  <c r="C1941" i="2"/>
  <c r="J1941" i="7" s="1"/>
  <c r="C1942" i="2"/>
  <c r="J1942" i="7" s="1"/>
  <c r="C1943" i="2"/>
  <c r="J1943" i="7" s="1"/>
  <c r="C1944" i="2"/>
  <c r="J1944" i="7" s="1"/>
  <c r="C1945" i="2"/>
  <c r="J1945" i="7" s="1"/>
  <c r="C1946" i="2"/>
  <c r="J1946" i="7" s="1"/>
  <c r="C1947" i="2"/>
  <c r="J1947" i="7" s="1"/>
  <c r="C1948" i="2"/>
  <c r="J1948" i="7" s="1"/>
  <c r="C1949" i="2"/>
  <c r="J1949" i="7" s="1"/>
  <c r="C1950" i="2"/>
  <c r="J1950" i="7" s="1"/>
  <c r="C1951" i="2"/>
  <c r="J1951" i="7" s="1"/>
  <c r="C1952" i="2"/>
  <c r="J1952" i="7" s="1"/>
  <c r="C1953" i="2"/>
  <c r="J1953" i="7" s="1"/>
  <c r="C1954" i="2"/>
  <c r="J1954" i="7" s="1"/>
  <c r="C1955" i="2"/>
  <c r="J1955" i="7" s="1"/>
  <c r="C1956" i="2"/>
  <c r="J1956" i="7" s="1"/>
  <c r="C1957" i="2"/>
  <c r="J1957" i="7" s="1"/>
  <c r="C1958" i="2"/>
  <c r="J1958" i="7" s="1"/>
  <c r="C1959" i="2"/>
  <c r="J1959" i="7" s="1"/>
  <c r="C1960" i="2"/>
  <c r="J1960" i="7" s="1"/>
  <c r="C1961" i="2"/>
  <c r="J1961" i="7" s="1"/>
  <c r="C1962" i="2"/>
  <c r="J1962" i="7" s="1"/>
  <c r="C1963" i="2"/>
  <c r="J1963" i="7" s="1"/>
  <c r="C1964" i="2"/>
  <c r="J1964" i="7" s="1"/>
  <c r="C1965" i="2"/>
  <c r="J1965" i="7" s="1"/>
  <c r="C1966" i="2"/>
  <c r="J1966" i="7" s="1"/>
  <c r="C1967" i="2"/>
  <c r="J1967" i="7" s="1"/>
  <c r="C1968" i="2"/>
  <c r="J1968" i="7" s="1"/>
  <c r="C1969" i="2"/>
  <c r="J1969" i="7" s="1"/>
  <c r="C1970" i="2"/>
  <c r="J1970" i="7" s="1"/>
  <c r="C1971" i="2"/>
  <c r="J1971" i="7" s="1"/>
  <c r="C1972" i="2"/>
  <c r="J1972" i="7" s="1"/>
  <c r="C1973" i="2"/>
  <c r="J1973" i="7" s="1"/>
  <c r="C1974" i="2"/>
  <c r="J1974" i="7" s="1"/>
  <c r="C1975" i="2"/>
  <c r="J1975" i="7" s="1"/>
  <c r="C1976" i="2"/>
  <c r="J1976" i="7" s="1"/>
  <c r="C1977" i="2"/>
  <c r="J1977" i="7" s="1"/>
  <c r="C1978" i="2"/>
  <c r="J1978" i="7" s="1"/>
  <c r="C1979" i="2"/>
  <c r="J1979" i="7" s="1"/>
  <c r="C1980" i="2"/>
  <c r="J1980" i="7" s="1"/>
  <c r="C1981" i="2"/>
  <c r="J1981" i="7" s="1"/>
  <c r="C1982" i="2"/>
  <c r="J1982" i="7" s="1"/>
  <c r="C1983" i="2"/>
  <c r="J1983" i="7" s="1"/>
  <c r="C1984" i="2"/>
  <c r="J1984" i="7" s="1"/>
  <c r="C1985" i="2"/>
  <c r="J1985" i="7" s="1"/>
  <c r="C1986" i="2"/>
  <c r="J1986" i="7" s="1"/>
  <c r="C1987" i="2"/>
  <c r="J1987" i="7" s="1"/>
  <c r="C1988" i="2"/>
  <c r="J1988" i="7" s="1"/>
  <c r="C1989" i="2"/>
  <c r="J1989" i="7" s="1"/>
  <c r="C1990" i="2"/>
  <c r="J1990" i="7" s="1"/>
  <c r="C1991" i="2"/>
  <c r="J1991" i="7" s="1"/>
  <c r="C1992" i="2"/>
  <c r="J1992" i="7" s="1"/>
  <c r="C1993" i="2"/>
  <c r="J1993" i="7" s="1"/>
  <c r="C1994" i="2"/>
  <c r="J1994" i="7" s="1"/>
  <c r="C1995" i="2"/>
  <c r="J1995" i="7" s="1"/>
  <c r="C1996" i="2"/>
  <c r="J1996" i="7" s="1"/>
  <c r="C1997" i="2"/>
  <c r="J1997" i="7" s="1"/>
  <c r="C1998" i="2"/>
  <c r="J1998" i="7" s="1"/>
  <c r="C1999" i="2"/>
  <c r="J1999" i="7" s="1"/>
  <c r="C2000" i="2"/>
  <c r="J2000" i="7" s="1"/>
  <c r="C2001" i="2"/>
  <c r="J2001" i="7" s="1"/>
  <c r="C2002" i="2"/>
  <c r="J2002" i="7" s="1"/>
  <c r="C2003" i="2"/>
  <c r="J2003" i="7" s="1"/>
  <c r="C2004" i="2"/>
  <c r="J2004" i="7" s="1"/>
  <c r="C2005" i="2"/>
  <c r="J2005" i="7" s="1"/>
  <c r="C2006" i="2"/>
  <c r="J2006" i="7" s="1"/>
  <c r="C2007" i="2"/>
  <c r="J2007" i="7" s="1"/>
  <c r="C2008" i="2"/>
  <c r="J2008" i="7" s="1"/>
  <c r="C2009" i="2"/>
  <c r="J2009" i="7" s="1"/>
  <c r="C2010" i="2"/>
  <c r="J2010" i="7" s="1"/>
  <c r="C2011" i="2"/>
  <c r="J2011" i="7" s="1"/>
  <c r="C2012" i="2"/>
  <c r="J2012" i="7" s="1"/>
  <c r="C2013" i="2"/>
  <c r="J2013" i="7" s="1"/>
  <c r="C2014" i="2"/>
  <c r="J2014" i="7" s="1"/>
  <c r="C2015" i="2"/>
  <c r="J2015" i="7" s="1"/>
  <c r="C2016" i="2"/>
  <c r="J2016" i="7" s="1"/>
  <c r="C2017" i="2"/>
  <c r="J2017" i="7" s="1"/>
  <c r="C2018" i="2"/>
  <c r="J2018" i="7" s="1"/>
  <c r="C2019" i="2"/>
  <c r="J2019" i="7" s="1"/>
  <c r="C2020" i="2"/>
  <c r="J2020" i="7" s="1"/>
  <c r="C2021" i="2"/>
  <c r="J2021" i="7" s="1"/>
  <c r="C2022" i="2"/>
  <c r="J2022" i="7" s="1"/>
  <c r="C2023" i="2"/>
  <c r="J2023" i="7" s="1"/>
  <c r="C2024" i="2"/>
  <c r="J2024" i="7" s="1"/>
  <c r="C2025" i="2"/>
  <c r="J2025" i="7" s="1"/>
  <c r="C2026" i="2"/>
  <c r="J2026" i="7" s="1"/>
  <c r="C2027" i="2"/>
  <c r="J2027" i="7" s="1"/>
  <c r="C2028" i="2"/>
  <c r="J2028" i="7" s="1"/>
  <c r="C2029" i="2"/>
  <c r="J2029" i="7" s="1"/>
  <c r="C2030" i="2"/>
  <c r="J2030" i="7" s="1"/>
  <c r="C2031" i="2"/>
  <c r="J2031" i="7" s="1"/>
  <c r="C2032" i="2"/>
  <c r="J2032" i="7" s="1"/>
  <c r="C2033" i="2"/>
  <c r="J2033" i="7" s="1"/>
  <c r="C2034" i="2"/>
  <c r="J2034" i="7" s="1"/>
  <c r="C2035" i="2"/>
  <c r="J2035" i="7" s="1"/>
  <c r="C2036" i="2"/>
  <c r="J2036" i="7" s="1"/>
  <c r="C2037" i="2"/>
  <c r="J2037" i="7" s="1"/>
  <c r="C2038" i="2"/>
  <c r="J2038" i="7" s="1"/>
  <c r="C2039" i="2"/>
  <c r="J2039" i="7" s="1"/>
  <c r="C2040" i="2"/>
  <c r="J2040" i="7" s="1"/>
  <c r="C2041" i="2"/>
  <c r="J2041" i="7" s="1"/>
  <c r="C2042" i="2"/>
  <c r="J2042" i="7" s="1"/>
  <c r="C2043" i="2"/>
  <c r="J2043" i="7" s="1"/>
  <c r="C2044" i="2"/>
  <c r="J2044" i="7" s="1"/>
  <c r="C2045" i="2"/>
  <c r="J2045" i="7" s="1"/>
  <c r="C2046" i="2"/>
  <c r="J2046" i="7" s="1"/>
  <c r="C2047" i="2"/>
  <c r="J2047" i="7" s="1"/>
  <c r="C2048" i="2"/>
  <c r="J2048" i="7" s="1"/>
  <c r="C2049" i="2"/>
  <c r="J2049" i="7" s="1"/>
  <c r="C2050" i="2"/>
  <c r="J2050" i="7" s="1"/>
  <c r="C2051" i="2"/>
  <c r="J2051" i="7" s="1"/>
  <c r="C2052" i="2"/>
  <c r="J2052" i="7" s="1"/>
  <c r="C2053" i="2"/>
  <c r="J2053" i="7" s="1"/>
  <c r="C2054" i="2"/>
  <c r="J2054" i="7" s="1"/>
  <c r="C2055" i="2"/>
  <c r="J2055" i="7" s="1"/>
  <c r="C2056" i="2"/>
  <c r="J2056" i="7" s="1"/>
  <c r="C2057" i="2"/>
  <c r="J2057" i="7" s="1"/>
  <c r="C2058" i="2"/>
  <c r="J2058" i="7" s="1"/>
  <c r="C2059" i="2"/>
  <c r="J2059" i="7" s="1"/>
  <c r="C2060" i="2"/>
  <c r="J2060" i="7" s="1"/>
  <c r="C2061" i="2"/>
  <c r="J2061" i="7" s="1"/>
  <c r="C2062" i="2"/>
  <c r="J2062" i="7" s="1"/>
  <c r="C2063" i="2"/>
  <c r="J2063" i="7" s="1"/>
  <c r="C2064" i="2"/>
  <c r="J2064" i="7" s="1"/>
  <c r="C2065" i="2"/>
  <c r="J2065" i="7" s="1"/>
  <c r="C2066" i="2"/>
  <c r="J2066" i="7" s="1"/>
  <c r="C2067" i="2"/>
  <c r="J2067" i="7" s="1"/>
  <c r="C2068" i="2"/>
  <c r="J2068" i="7" s="1"/>
  <c r="C2069" i="2"/>
  <c r="J2069" i="7" s="1"/>
  <c r="C2070" i="2"/>
  <c r="J2070" i="7" s="1"/>
  <c r="C2071" i="2"/>
  <c r="J2071" i="7" s="1"/>
  <c r="C2072" i="2"/>
  <c r="J2072" i="7" s="1"/>
  <c r="C2073" i="2"/>
  <c r="J2073" i="7" s="1"/>
  <c r="C2074" i="2"/>
  <c r="J2074" i="7" s="1"/>
  <c r="C2075" i="2"/>
  <c r="J2075" i="7" s="1"/>
  <c r="C2076" i="2"/>
  <c r="J2076" i="7" s="1"/>
  <c r="C2077" i="2"/>
  <c r="J2077" i="7" s="1"/>
  <c r="C2078" i="2"/>
  <c r="J2078" i="7" s="1"/>
  <c r="C2079" i="2"/>
  <c r="J2079" i="7" s="1"/>
  <c r="C2080" i="2"/>
  <c r="J2080" i="7" s="1"/>
  <c r="C2081" i="2"/>
  <c r="J2081" i="7" s="1"/>
  <c r="C2082" i="2"/>
  <c r="J2082" i="7" s="1"/>
  <c r="C2083" i="2"/>
  <c r="J2083" i="7" s="1"/>
  <c r="C2084" i="2"/>
  <c r="J2084" i="7" s="1"/>
  <c r="C2085" i="2"/>
  <c r="J2085" i="7" s="1"/>
  <c r="C2086" i="2"/>
  <c r="J2086" i="7" s="1"/>
  <c r="C2087" i="2"/>
  <c r="J2087" i="7" s="1"/>
  <c r="C2088" i="2"/>
  <c r="J2088" i="7" s="1"/>
  <c r="C2089" i="2"/>
  <c r="J2089" i="7" s="1"/>
  <c r="C2090" i="2"/>
  <c r="J2090" i="7" s="1"/>
  <c r="C2091" i="2"/>
  <c r="J2091" i="7" s="1"/>
  <c r="C2092" i="2"/>
  <c r="J2092" i="7" s="1"/>
  <c r="C2093" i="2"/>
  <c r="J2093" i="7" s="1"/>
  <c r="C2094" i="2"/>
  <c r="J2094" i="7" s="1"/>
  <c r="C2095" i="2"/>
  <c r="J2095" i="7" s="1"/>
  <c r="C2096" i="2"/>
  <c r="J2096" i="7" s="1"/>
  <c r="C2097" i="2"/>
  <c r="J2097" i="7" s="1"/>
  <c r="C2098" i="2"/>
  <c r="J2098" i="7" s="1"/>
  <c r="C2099" i="2"/>
  <c r="J2099" i="7" s="1"/>
  <c r="C2100" i="2"/>
  <c r="J2100" i="7" s="1"/>
  <c r="C2101" i="2"/>
  <c r="J2101" i="7" s="1"/>
  <c r="C2102" i="2"/>
  <c r="J2102" i="7" s="1"/>
  <c r="C2103" i="2"/>
  <c r="J2103" i="7" s="1"/>
  <c r="C2104" i="2"/>
  <c r="J2104" i="7" s="1"/>
  <c r="C2105" i="2"/>
  <c r="J2105" i="7" s="1"/>
  <c r="C2106" i="2"/>
  <c r="J2106" i="7" s="1"/>
  <c r="C2107" i="2"/>
  <c r="J2107" i="7" s="1"/>
  <c r="C2108" i="2"/>
  <c r="J2108" i="7" s="1"/>
  <c r="C2109" i="2"/>
  <c r="J2109" i="7" s="1"/>
  <c r="C2110" i="2"/>
  <c r="J2110" i="7" s="1"/>
  <c r="C2111" i="2"/>
  <c r="J2111" i="7" s="1"/>
  <c r="C2112" i="2"/>
  <c r="J2112" i="7" s="1"/>
  <c r="C2113" i="2"/>
  <c r="J2113" i="7" s="1"/>
  <c r="C2114" i="2"/>
  <c r="J2114" i="7" s="1"/>
  <c r="C2115" i="2"/>
  <c r="J2115" i="7" s="1"/>
  <c r="C2116" i="2"/>
  <c r="J2116" i="7" s="1"/>
  <c r="C2117" i="2"/>
  <c r="J2117" i="7" s="1"/>
  <c r="C2118" i="2"/>
  <c r="J2118" i="7" s="1"/>
  <c r="C2119" i="2"/>
  <c r="J2119" i="7" s="1"/>
  <c r="C2120" i="2"/>
  <c r="J2120" i="7" s="1"/>
  <c r="C2121" i="2"/>
  <c r="J2121" i="7" s="1"/>
  <c r="C2122" i="2"/>
  <c r="J2122" i="7" s="1"/>
  <c r="C2123" i="2"/>
  <c r="J2123" i="7" s="1"/>
  <c r="C2124" i="2"/>
  <c r="J2124" i="7" s="1"/>
  <c r="C2125" i="2"/>
  <c r="J2125" i="7" s="1"/>
  <c r="C2126" i="2"/>
  <c r="J2126" i="7" s="1"/>
  <c r="C2127" i="2"/>
  <c r="J2127" i="7" s="1"/>
  <c r="C2128" i="2"/>
  <c r="J2128" i="7" s="1"/>
  <c r="C2129" i="2"/>
  <c r="J2129" i="7" s="1"/>
  <c r="C2130" i="2"/>
  <c r="J2130" i="7" s="1"/>
  <c r="C2131" i="2"/>
  <c r="J2131" i="7" s="1"/>
  <c r="C2132" i="2"/>
  <c r="J2132" i="7" s="1"/>
  <c r="C2133" i="2"/>
  <c r="J2133" i="7" s="1"/>
  <c r="C2134" i="2"/>
  <c r="J2134" i="7" s="1"/>
  <c r="C2135" i="2"/>
  <c r="J2135" i="7" s="1"/>
  <c r="C2136" i="2"/>
  <c r="J2136" i="7" s="1"/>
  <c r="C2137" i="2"/>
  <c r="J2137" i="7" s="1"/>
  <c r="C2138" i="2"/>
  <c r="J2138" i="7" s="1"/>
  <c r="C2139" i="2"/>
  <c r="J2139" i="7" s="1"/>
  <c r="C2140" i="2"/>
  <c r="J2140" i="7" s="1"/>
  <c r="C2141" i="2"/>
  <c r="J2141" i="7" s="1"/>
  <c r="C2142" i="2"/>
  <c r="J2142" i="7" s="1"/>
  <c r="C2143" i="2"/>
  <c r="J2143" i="7" s="1"/>
  <c r="C2144" i="2"/>
  <c r="J2144" i="7" s="1"/>
  <c r="C2145" i="2"/>
  <c r="J2145" i="7" s="1"/>
  <c r="C2146" i="2"/>
  <c r="J2146" i="7" s="1"/>
  <c r="C2147" i="2"/>
  <c r="J2147" i="7" s="1"/>
  <c r="C2148" i="2"/>
  <c r="J2148" i="7" s="1"/>
  <c r="C2149" i="2"/>
  <c r="J2149" i="7" s="1"/>
  <c r="C2150" i="2"/>
  <c r="J2150" i="7" s="1"/>
  <c r="C2151" i="2"/>
  <c r="J2151" i="7" s="1"/>
  <c r="C2152" i="2"/>
  <c r="J2152" i="7" s="1"/>
  <c r="C2153" i="2"/>
  <c r="J2153" i="7" s="1"/>
  <c r="C2154" i="2"/>
  <c r="J2154" i="7" s="1"/>
  <c r="C2155" i="2"/>
  <c r="J2155" i="7" s="1"/>
  <c r="C2156" i="2"/>
  <c r="J2156" i="7" s="1"/>
  <c r="C2157" i="2"/>
  <c r="J2157" i="7" s="1"/>
  <c r="C2158" i="2"/>
  <c r="J2158" i="7" s="1"/>
  <c r="C2159" i="2"/>
  <c r="J2159" i="7" s="1"/>
  <c r="C2160" i="2"/>
  <c r="J2160" i="7" s="1"/>
  <c r="C2161" i="2"/>
  <c r="J2161" i="7" s="1"/>
  <c r="C2162" i="2"/>
  <c r="J2162" i="7" s="1"/>
  <c r="C2163" i="2"/>
  <c r="J2163" i="7" s="1"/>
  <c r="C2164" i="2"/>
  <c r="J2164" i="7" s="1"/>
  <c r="C2165" i="2"/>
  <c r="J2165" i="7" s="1"/>
  <c r="C2166" i="2"/>
  <c r="J2166" i="7" s="1"/>
  <c r="C2167" i="2"/>
  <c r="J2167" i="7" s="1"/>
  <c r="C2168" i="2"/>
  <c r="J2168" i="7" s="1"/>
  <c r="C2169" i="2"/>
  <c r="J2169" i="7" s="1"/>
  <c r="C2170" i="2"/>
  <c r="J2170" i="7" s="1"/>
  <c r="C2171" i="2"/>
  <c r="J2171" i="7" s="1"/>
  <c r="C2172" i="2"/>
  <c r="J2172" i="7" s="1"/>
  <c r="C2173" i="2"/>
  <c r="J2173" i="7" s="1"/>
  <c r="C2174" i="2"/>
  <c r="J2174" i="7" s="1"/>
  <c r="C2175" i="2"/>
  <c r="J2175" i="7" s="1"/>
  <c r="C2176" i="2"/>
  <c r="J2176" i="7" s="1"/>
  <c r="C2177" i="2"/>
  <c r="J2177" i="7" s="1"/>
  <c r="C2178" i="2"/>
  <c r="J2178" i="7" s="1"/>
  <c r="C2179" i="2"/>
  <c r="J2179" i="7" s="1"/>
  <c r="C2180" i="2"/>
  <c r="J2180" i="7" s="1"/>
  <c r="C2181" i="2"/>
  <c r="J2181" i="7" s="1"/>
  <c r="C2182" i="2"/>
  <c r="J2182" i="7" s="1"/>
  <c r="C2183" i="2"/>
  <c r="J2183" i="7" s="1"/>
  <c r="C2184" i="2"/>
  <c r="J2184" i="7" s="1"/>
  <c r="C2185" i="2"/>
  <c r="J2185" i="7" s="1"/>
  <c r="C2186" i="2"/>
  <c r="J2186" i="7" s="1"/>
  <c r="C2187" i="2"/>
  <c r="J2187" i="7" s="1"/>
  <c r="C2188" i="2"/>
  <c r="J2188" i="7" s="1"/>
  <c r="C2189" i="2"/>
  <c r="J2189" i="7" s="1"/>
  <c r="C2190" i="2"/>
  <c r="J2190" i="7" s="1"/>
  <c r="C2191" i="2"/>
  <c r="J2191" i="7" s="1"/>
  <c r="C2192" i="2"/>
  <c r="J2192" i="7" s="1"/>
  <c r="C2193" i="2"/>
  <c r="J2193" i="7" s="1"/>
  <c r="C2194" i="2"/>
  <c r="J2194" i="7" s="1"/>
  <c r="C2195" i="2"/>
  <c r="J2195" i="7" s="1"/>
  <c r="C2196" i="2"/>
  <c r="J2196" i="7" s="1"/>
  <c r="C2197" i="2"/>
  <c r="J2197" i="7" s="1"/>
  <c r="C2198" i="2"/>
  <c r="J2198" i="7" s="1"/>
  <c r="C2199" i="2"/>
  <c r="J2199" i="7" s="1"/>
  <c r="C2200" i="2"/>
  <c r="J2200" i="7" s="1"/>
  <c r="C2201" i="2"/>
  <c r="J2201" i="7" s="1"/>
  <c r="C2202" i="2"/>
  <c r="J2202" i="7" s="1"/>
  <c r="C2203" i="2"/>
  <c r="J2203" i="7" s="1"/>
  <c r="C2204" i="2"/>
  <c r="J2204" i="7" s="1"/>
  <c r="C2205" i="2"/>
  <c r="J2205" i="7" s="1"/>
  <c r="C2206" i="2"/>
  <c r="J2206" i="7" s="1"/>
  <c r="C2207" i="2"/>
  <c r="J2207" i="7" s="1"/>
  <c r="C2208" i="2"/>
  <c r="J2208" i="7" s="1"/>
  <c r="C2209" i="2"/>
  <c r="J2209" i="7" s="1"/>
  <c r="C2210" i="2"/>
  <c r="J2210" i="7" s="1"/>
  <c r="C2211" i="2"/>
  <c r="J2211" i="7" s="1"/>
  <c r="C2212" i="2"/>
  <c r="J2212" i="7" s="1"/>
  <c r="C2213" i="2"/>
  <c r="J2213" i="7" s="1"/>
  <c r="C2214" i="2"/>
  <c r="J2214" i="7" s="1"/>
  <c r="C2215" i="2"/>
  <c r="J2215" i="7" s="1"/>
  <c r="C2216" i="2"/>
  <c r="J2216" i="7" s="1"/>
  <c r="C2217" i="2"/>
  <c r="J2217" i="7" s="1"/>
  <c r="C2218" i="2"/>
  <c r="J2218" i="7" s="1"/>
  <c r="C2219" i="2"/>
  <c r="J2219" i="7" s="1"/>
  <c r="C2220" i="2"/>
  <c r="J2220" i="7" s="1"/>
  <c r="C2221" i="2"/>
  <c r="J2221" i="7" s="1"/>
  <c r="C2222" i="2"/>
  <c r="J2222" i="7" s="1"/>
  <c r="C2223" i="2"/>
  <c r="J2223" i="7" s="1"/>
  <c r="C2224" i="2"/>
  <c r="J2224" i="7" s="1"/>
  <c r="C2225" i="2"/>
  <c r="J2225" i="7" s="1"/>
  <c r="C2226" i="2"/>
  <c r="J2226" i="7" s="1"/>
  <c r="C2227" i="2"/>
  <c r="J2227" i="7" s="1"/>
  <c r="C2228" i="2"/>
  <c r="J2228" i="7" s="1"/>
  <c r="C2229" i="2"/>
  <c r="J2229" i="7" s="1"/>
  <c r="C2230" i="2"/>
  <c r="J2230" i="7" s="1"/>
  <c r="C2231" i="2"/>
  <c r="J2231" i="7" s="1"/>
  <c r="C2232" i="2"/>
  <c r="J2232" i="7" s="1"/>
  <c r="C2233" i="2"/>
  <c r="J2233" i="7" s="1"/>
  <c r="C2234" i="2"/>
  <c r="J2234" i="7" s="1"/>
  <c r="C2235" i="2"/>
  <c r="J2235" i="7" s="1"/>
  <c r="C2236" i="2"/>
  <c r="J2236" i="7" s="1"/>
  <c r="C2237" i="2"/>
  <c r="J2237" i="7" s="1"/>
  <c r="C2238" i="2"/>
  <c r="J2238" i="7" s="1"/>
  <c r="C2239" i="2"/>
  <c r="J2239" i="7" s="1"/>
  <c r="C2240" i="2"/>
  <c r="J2240" i="7" s="1"/>
  <c r="C2241" i="2"/>
  <c r="J2241" i="7" s="1"/>
  <c r="C2242" i="2"/>
  <c r="J2242" i="7" s="1"/>
  <c r="C2243" i="2"/>
  <c r="J2243" i="7" s="1"/>
  <c r="C2244" i="2"/>
  <c r="J2244" i="7" s="1"/>
  <c r="C2245" i="2"/>
  <c r="J2245" i="7" s="1"/>
  <c r="C2246" i="2"/>
  <c r="J2246" i="7" s="1"/>
  <c r="C2247" i="2"/>
  <c r="J2247" i="7" s="1"/>
  <c r="C2248" i="2"/>
  <c r="J2248" i="7" s="1"/>
  <c r="C2249" i="2"/>
  <c r="J2249" i="7" s="1"/>
  <c r="C2250" i="2"/>
  <c r="J2250" i="7" s="1"/>
  <c r="C2251" i="2"/>
  <c r="J2251" i="7" s="1"/>
  <c r="C2252" i="2"/>
  <c r="J2252" i="7" s="1"/>
  <c r="C2253" i="2"/>
  <c r="J2253" i="7" s="1"/>
  <c r="C2254" i="2"/>
  <c r="J2254" i="7" s="1"/>
  <c r="C2255" i="2"/>
  <c r="J2255" i="7" s="1"/>
  <c r="C2256" i="2"/>
  <c r="J2256" i="7" s="1"/>
  <c r="C2257" i="2"/>
  <c r="J2257" i="7" s="1"/>
  <c r="C2258" i="2"/>
  <c r="J2258" i="7" s="1"/>
  <c r="C2259" i="2"/>
  <c r="J2259" i="7" s="1"/>
  <c r="C2260" i="2"/>
  <c r="J2260" i="7" s="1"/>
  <c r="C2261" i="2"/>
  <c r="J2261" i="7" s="1"/>
  <c r="C2262" i="2"/>
  <c r="J2262" i="7" s="1"/>
  <c r="C2263" i="2"/>
  <c r="J2263" i="7" s="1"/>
  <c r="C2264" i="2"/>
  <c r="J2264" i="7" s="1"/>
  <c r="C2265" i="2"/>
  <c r="J2265" i="7" s="1"/>
  <c r="C2266" i="2"/>
  <c r="J2266" i="7" s="1"/>
  <c r="C2267" i="2"/>
  <c r="J2267" i="7" s="1"/>
  <c r="C2268" i="2"/>
  <c r="J2268" i="7" s="1"/>
  <c r="C2269" i="2"/>
  <c r="J2269" i="7" s="1"/>
  <c r="C2270" i="2"/>
  <c r="J2270" i="7" s="1"/>
  <c r="C2271" i="2"/>
  <c r="J2271" i="7" s="1"/>
  <c r="C2272" i="2"/>
  <c r="J2272" i="7" s="1"/>
  <c r="C2273" i="2"/>
  <c r="J2273" i="7" s="1"/>
  <c r="C2274" i="2"/>
  <c r="J2274" i="7" s="1"/>
  <c r="C2275" i="2"/>
  <c r="J2275" i="7" s="1"/>
  <c r="C2276" i="2"/>
  <c r="J2276" i="7" s="1"/>
  <c r="C2277" i="2"/>
  <c r="J2277" i="7" s="1"/>
  <c r="C2278" i="2"/>
  <c r="J2278" i="7" s="1"/>
  <c r="C2279" i="2"/>
  <c r="J2279" i="7" s="1"/>
  <c r="C2280" i="2"/>
  <c r="J2280" i="7" s="1"/>
  <c r="C2281" i="2"/>
  <c r="J2281" i="7" s="1"/>
  <c r="C2282" i="2"/>
  <c r="J2282" i="7" s="1"/>
  <c r="C2283" i="2"/>
  <c r="J2283" i="7" s="1"/>
  <c r="C2284" i="2"/>
  <c r="J2284" i="7" s="1"/>
  <c r="C2285" i="2"/>
  <c r="J2285" i="7" s="1"/>
  <c r="C2286" i="2"/>
  <c r="J2286" i="7" s="1"/>
  <c r="C2287" i="2"/>
  <c r="J2287" i="7" s="1"/>
  <c r="C2288" i="2"/>
  <c r="J2288" i="7" s="1"/>
  <c r="C2289" i="2"/>
  <c r="J2289" i="7" s="1"/>
  <c r="C2290" i="2"/>
  <c r="J2290" i="7" s="1"/>
  <c r="C2291" i="2"/>
  <c r="J2291" i="7" s="1"/>
  <c r="C2292" i="2"/>
  <c r="J2292" i="7" s="1"/>
  <c r="C2293" i="2"/>
  <c r="J2293" i="7" s="1"/>
  <c r="C2294" i="2"/>
  <c r="J2294" i="7" s="1"/>
  <c r="C2295" i="2"/>
  <c r="J2295" i="7" s="1"/>
  <c r="C2296" i="2"/>
  <c r="J2296" i="7" s="1"/>
  <c r="C2297" i="2"/>
  <c r="J2297" i="7" s="1"/>
  <c r="C2298" i="2"/>
  <c r="J2298" i="7" s="1"/>
  <c r="C2299" i="2"/>
  <c r="J2299" i="7" s="1"/>
  <c r="C2300" i="2"/>
  <c r="J2300" i="7" s="1"/>
  <c r="C2301" i="2"/>
  <c r="J2301" i="7" s="1"/>
  <c r="C2302" i="2"/>
  <c r="J2302" i="7" s="1"/>
  <c r="C2303" i="2"/>
  <c r="J2303" i="7" s="1"/>
  <c r="C2304" i="2"/>
  <c r="J2304" i="7" s="1"/>
  <c r="C2305" i="2"/>
  <c r="J2305" i="7" s="1"/>
  <c r="C2306" i="2"/>
  <c r="J2306" i="7" s="1"/>
  <c r="C2307" i="2"/>
  <c r="J2307" i="7" s="1"/>
  <c r="C2308" i="2"/>
  <c r="J2308" i="7" s="1"/>
  <c r="C2309" i="2"/>
  <c r="J2309" i="7" s="1"/>
  <c r="C2310" i="2"/>
  <c r="J2310" i="7" s="1"/>
  <c r="C2311" i="2"/>
  <c r="J2311" i="7" s="1"/>
  <c r="C2312" i="2"/>
  <c r="J2312" i="7" s="1"/>
  <c r="C2313" i="2"/>
  <c r="J2313" i="7" s="1"/>
  <c r="C2314" i="2"/>
  <c r="J2314" i="7" s="1"/>
  <c r="C2315" i="2"/>
  <c r="J2315" i="7" s="1"/>
  <c r="C2316" i="2"/>
  <c r="J2316" i="7" s="1"/>
  <c r="C2317" i="2"/>
  <c r="J2317" i="7" s="1"/>
  <c r="C2318" i="2"/>
  <c r="J2318" i="7" s="1"/>
  <c r="C2319" i="2"/>
  <c r="J2319" i="7" s="1"/>
  <c r="C2320" i="2"/>
  <c r="J2320" i="7" s="1"/>
  <c r="C2321" i="2"/>
  <c r="J2321" i="7" s="1"/>
  <c r="C2322" i="2"/>
  <c r="J2322" i="7" s="1"/>
  <c r="C2323" i="2"/>
  <c r="J2323" i="7" s="1"/>
  <c r="C2324" i="2"/>
  <c r="J2324" i="7" s="1"/>
  <c r="C2325" i="2"/>
  <c r="J2325" i="7" s="1"/>
  <c r="C2326" i="2"/>
  <c r="J2326" i="7" s="1"/>
  <c r="C2327" i="2"/>
  <c r="J2327" i="7" s="1"/>
  <c r="C2328" i="2"/>
  <c r="J2328" i="7" s="1"/>
  <c r="C2329" i="2"/>
  <c r="J2329" i="7" s="1"/>
  <c r="C2330" i="2"/>
  <c r="J2330" i="7" s="1"/>
  <c r="C2331" i="2"/>
  <c r="J2331" i="7" s="1"/>
  <c r="C2332" i="2"/>
  <c r="J2332" i="7" s="1"/>
  <c r="C2333" i="2"/>
  <c r="J2333" i="7" s="1"/>
  <c r="C2334" i="2"/>
  <c r="J2334" i="7" s="1"/>
  <c r="C2335" i="2"/>
  <c r="J2335" i="7" s="1"/>
  <c r="C2336" i="2"/>
  <c r="J2336" i="7" s="1"/>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 i="2"/>
  <c r="N14" i="2"/>
  <c r="Q2339" i="7" l="1"/>
  <c r="Q2338" i="7"/>
  <c r="Q2337" i="7"/>
  <c r="P2337" i="7"/>
  <c r="P2338" i="7" s="1"/>
  <c r="P2339" i="7"/>
  <c r="O2339" i="7"/>
  <c r="O2337" i="7"/>
  <c r="O2338" i="7" s="1"/>
  <c r="N2337" i="7"/>
  <c r="N2338" i="7" s="1"/>
  <c r="N2339" i="7"/>
  <c r="M2339" i="7"/>
  <c r="M2337" i="7"/>
  <c r="M2338" i="7"/>
  <c r="L2339" i="7"/>
  <c r="L2337" i="7"/>
  <c r="L2338" i="7" s="1"/>
  <c r="K2337" i="7"/>
  <c r="K2338" i="7" s="1"/>
  <c r="K2339" i="7"/>
  <c r="I2339" i="7"/>
  <c r="I2337" i="7"/>
  <c r="I2338" i="7" s="1"/>
  <c r="H2338" i="7"/>
  <c r="H2337" i="7"/>
  <c r="H2339" i="7"/>
  <c r="G2337" i="7"/>
  <c r="G2338" i="7" s="1"/>
  <c r="G2339" i="7"/>
  <c r="F2339" i="7"/>
  <c r="F2337" i="7"/>
  <c r="F2338" i="7" s="1"/>
  <c r="E2339" i="7"/>
  <c r="E2338" i="7"/>
  <c r="E2337" i="7"/>
  <c r="D2339" i="7"/>
  <c r="D2338" i="7"/>
  <c r="D2337" i="7"/>
  <c r="C2337" i="7"/>
  <c r="C2338" i="7"/>
  <c r="C2339" i="7"/>
  <c r="B2337" i="7"/>
  <c r="B2338" i="7" s="1"/>
  <c r="B2339" i="7"/>
  <c r="J2337" i="7"/>
  <c r="J2338" i="7" s="1"/>
  <c r="J2339" i="7"/>
</calcChain>
</file>

<file path=xl/sharedStrings.xml><?xml version="1.0" encoding="utf-8"?>
<sst xmlns="http://schemas.openxmlformats.org/spreadsheetml/2006/main" count="52664" uniqueCount="5546">
  <si>
    <t>Customer ID</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</si>
  <si>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</si>
  <si>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</si>
  <si>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</si>
  <si>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</si>
  <si>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</si>
  <si>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</si>
  <si>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</si>
  <si>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</si>
  <si>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</si>
  <si>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</si>
  <si>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</si>
  <si>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</si>
  <si>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</si>
  <si>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</si>
  <si>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</si>
  <si>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</si>
  <si>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</si>
  <si>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</si>
  <si>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</si>
  <si>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</si>
  <si>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</si>
  <si>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</si>
  <si>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</si>
  <si>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</si>
  <si>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</si>
  <si>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</si>
  <si>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</si>
  <si>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</si>
  <si>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</si>
  <si>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</si>
  <si>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</si>
  <si>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</si>
  <si>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</si>
  <si>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</si>
  <si>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</si>
  <si>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</si>
  <si>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</si>
  <si>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</si>
  <si>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</si>
  <si>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</si>
  <si>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</si>
  <si>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</si>
  <si>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</si>
  <si>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</si>
  <si>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</si>
  <si>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</si>
  <si>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</si>
  <si>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</si>
  <si>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</si>
  <si>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</si>
  <si>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</si>
  <si>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</si>
  <si>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</si>
  <si>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</si>
  <si>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</si>
  <si>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</si>
  <si>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</si>
  <si>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</si>
  <si>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</si>
  <si>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</si>
  <si>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</si>
  <si>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</si>
  <si>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</si>
  <si>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</si>
  <si>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</si>
  <si>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</si>
  <si>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</si>
  <si>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</si>
  <si>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</si>
  <si>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</si>
  <si>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</si>
  <si>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</si>
  <si>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</si>
  <si>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</si>
  <si>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</si>
  <si>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</si>
  <si>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</si>
  <si>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</si>
  <si>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</si>
  <si>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</si>
  <si>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</si>
  <si>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</si>
  <si>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</si>
  <si>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</si>
  <si>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</si>
  <si>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</si>
  <si>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</si>
  <si>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</si>
  <si>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</si>
  <si>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</si>
  <si>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</si>
  <si>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</si>
  <si>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</si>
  <si>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</si>
  <si>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</si>
  <si>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</si>
  <si>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</si>
  <si>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</si>
  <si>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</si>
  <si>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</si>
  <si>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</si>
  <si>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</si>
  <si>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</si>
  <si>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</si>
  <si>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</si>
  <si>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</si>
  <si>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</si>
  <si>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</si>
  <si>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</si>
  <si>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</si>
  <si>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</si>
  <si>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</si>
  <si>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</si>
  <si>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</si>
  <si>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</si>
  <si>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</si>
  <si>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</si>
  <si>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</si>
  <si>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</si>
  <si>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</si>
  <si>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</si>
  <si>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</si>
  <si>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</si>
  <si>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</si>
  <si>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</si>
  <si>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</si>
  <si>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</si>
  <si>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</si>
  <si>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</si>
  <si>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</si>
  <si>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</si>
  <si>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</si>
  <si>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</si>
  <si>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</si>
  <si>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</si>
  <si>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</si>
  <si>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</si>
  <si>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</si>
  <si>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</si>
  <si>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</si>
  <si>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</si>
  <si>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</si>
  <si>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</si>
  <si>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</si>
  <si>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</si>
  <si>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</si>
  <si>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</si>
  <si>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</si>
  <si>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</si>
  <si>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</si>
  <si>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</si>
  <si>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</si>
  <si>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</si>
  <si>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</si>
  <si>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</si>
  <si>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</si>
  <si>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</si>
  <si>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</si>
  <si>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</si>
  <si>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</si>
  <si>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</si>
  <si>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</si>
  <si>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</si>
  <si>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</si>
  <si>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</si>
  <si>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</si>
  <si>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</si>
  <si>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</si>
  <si>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</si>
  <si>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</si>
  <si>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</si>
  <si>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</si>
  <si>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</si>
  <si>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</si>
  <si>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</si>
  <si>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</si>
  <si>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</si>
  <si>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</si>
  <si>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</si>
  <si>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</si>
  <si>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</si>
  <si>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</si>
  <si>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</si>
  <si>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</si>
  <si>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</si>
  <si>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</si>
  <si>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</si>
  <si>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</si>
  <si>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</si>
  <si>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</si>
  <si>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</si>
  <si>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</si>
  <si>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</si>
  <si>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</si>
  <si>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</si>
  <si>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</si>
  <si>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</si>
  <si>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</si>
  <si>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</si>
  <si>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</si>
  <si>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</si>
  <si>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</si>
  <si>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</si>
  <si>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</si>
  <si>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</si>
  <si>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</si>
  <si>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</si>
  <si>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</si>
  <si>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</si>
  <si>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</si>
  <si>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</si>
  <si>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</si>
  <si>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</si>
  <si>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</si>
  <si>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</si>
  <si>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</si>
  <si>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</si>
  <si>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</si>
  <si>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</si>
  <si>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</si>
  <si>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</si>
  <si>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</si>
  <si>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</si>
  <si>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</si>
  <si>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</si>
  <si>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</si>
  <si>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</si>
  <si>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</si>
  <si>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</si>
  <si>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</si>
  <si>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</si>
  <si>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</si>
  <si>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</si>
  <si>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</si>
  <si>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</si>
  <si>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</si>
  <si>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</si>
  <si>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</si>
  <si>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</si>
  <si>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</si>
  <si>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</si>
  <si>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</si>
  <si>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</si>
  <si>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</si>
  <si>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</si>
  <si>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</si>
  <si>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</si>
  <si>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</si>
  <si>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</si>
  <si>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</si>
  <si>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</si>
  <si>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</si>
  <si>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</si>
  <si>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</si>
  <si>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</si>
  <si>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</si>
  <si>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</si>
  <si>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</si>
  <si>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</si>
  <si>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</si>
  <si>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</si>
  <si>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</si>
  <si>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</si>
  <si>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</si>
  <si>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</si>
  <si>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</si>
  <si>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</si>
  <si>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</si>
  <si>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</si>
  <si>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</si>
  <si>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</si>
  <si>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</si>
  <si>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</si>
  <si>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</si>
  <si>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</si>
  <si>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</si>
  <si>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</si>
  <si>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</si>
  <si>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</si>
  <si>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</si>
  <si>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</si>
  <si>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</si>
  <si>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</si>
  <si>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</si>
  <si>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</si>
  <si>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</si>
  <si>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</si>
  <si>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</si>
  <si>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</si>
  <si>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</si>
  <si>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</si>
  <si>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</si>
  <si>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</si>
  <si>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</si>
  <si>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</si>
  <si>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</si>
  <si>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</si>
  <si>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</si>
  <si>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</si>
  <si>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</si>
  <si>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</si>
  <si>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</si>
  <si>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</si>
  <si>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</si>
  <si>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</si>
  <si>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</si>
  <si>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</si>
  <si>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</si>
  <si>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</si>
  <si>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</si>
  <si>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</si>
  <si>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</si>
  <si>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</si>
  <si>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</si>
  <si>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</si>
  <si>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</si>
  <si>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</si>
  <si>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</si>
  <si>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</si>
  <si>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</si>
  <si>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</si>
  <si>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</si>
  <si>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</si>
  <si>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</si>
  <si>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</si>
  <si>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</si>
  <si>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</si>
  <si>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</si>
  <si>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</si>
  <si>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</si>
  <si>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</si>
  <si>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</si>
  <si>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</si>
  <si>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</si>
  <si>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</si>
  <si>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</si>
  <si>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</si>
  <si>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</si>
  <si>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</si>
  <si>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</si>
  <si>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</si>
  <si>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</si>
  <si>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</si>
  <si>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</si>
  <si>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</si>
  <si>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</si>
  <si>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</si>
  <si>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</si>
  <si>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</si>
  <si>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</si>
  <si>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</si>
  <si>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</si>
  <si>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</si>
  <si>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</si>
  <si>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</si>
  <si>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</si>
  <si>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</si>
  <si>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</si>
  <si>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</si>
  <si>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</si>
  <si>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</si>
  <si>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</si>
  <si>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</si>
  <si>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</si>
  <si>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</si>
  <si>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</si>
  <si>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</si>
  <si>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</si>
  <si>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</si>
  <si>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</si>
  <si>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</si>
  <si>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</si>
  <si>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</si>
  <si>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</si>
  <si>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</si>
  <si>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</si>
  <si>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</si>
  <si>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</si>
  <si>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</si>
  <si>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</si>
  <si>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</si>
  <si>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</si>
  <si>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</si>
  <si>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</si>
  <si>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</si>
  <si>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</si>
  <si>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</si>
  <si>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</si>
  <si>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</si>
  <si>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</si>
  <si>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</si>
  <si>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</si>
  <si>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</si>
  <si>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</si>
  <si>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</si>
  <si>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</si>
  <si>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</si>
  <si>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</si>
  <si>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</si>
  <si>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</si>
  <si>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</si>
  <si>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</si>
  <si>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</si>
  <si>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</si>
  <si>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</si>
  <si>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</si>
  <si>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</si>
  <si>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</si>
  <si>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</si>
  <si>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</si>
  <si>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</si>
  <si>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</si>
  <si>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</si>
  <si>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</si>
  <si>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</si>
  <si>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</si>
  <si>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</si>
  <si>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</si>
  <si>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</si>
  <si>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</si>
  <si>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</si>
  <si>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</si>
  <si>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</si>
  <si>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</si>
  <si>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</si>
  <si>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</si>
  <si>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</si>
  <si>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</si>
  <si>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</si>
  <si>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</si>
  <si>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</si>
  <si>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</si>
  <si>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</si>
  <si>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</si>
  <si>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</si>
  <si>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</si>
  <si>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</si>
  <si>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</si>
  <si>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</si>
  <si>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</si>
  <si>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</si>
  <si>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</si>
  <si>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</si>
  <si>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</si>
  <si>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</si>
  <si>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</si>
  <si>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</si>
  <si>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</si>
  <si>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</si>
  <si>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</si>
  <si>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</si>
  <si>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</si>
  <si>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</si>
  <si>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</si>
  <si>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</si>
  <si>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</si>
  <si>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</si>
  <si>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</si>
  <si>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</si>
  <si>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</si>
  <si>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</si>
  <si>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</si>
  <si>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</si>
  <si>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</si>
  <si>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</si>
  <si>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</si>
  <si>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</si>
  <si>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</si>
  <si>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</si>
  <si>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</si>
  <si>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</si>
  <si>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</si>
  <si>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</si>
  <si>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</si>
  <si>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</si>
  <si>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</si>
  <si>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</si>
  <si>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</si>
  <si>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</si>
  <si>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</si>
  <si>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</si>
  <si>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</si>
  <si>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</si>
  <si>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</si>
  <si>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</si>
  <si>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</si>
  <si>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</si>
  <si>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</si>
  <si>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</si>
  <si>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</si>
  <si>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</si>
  <si>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</si>
  <si>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</si>
  <si>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</si>
  <si>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</si>
  <si>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</si>
  <si>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</si>
  <si>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</si>
  <si>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</si>
  <si>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</si>
  <si>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</si>
  <si>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</si>
  <si>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</si>
  <si>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</si>
  <si>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</si>
  <si>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</si>
  <si>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</si>
  <si>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</si>
  <si>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</si>
  <si>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</si>
  <si>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</si>
  <si>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</si>
  <si>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</si>
  <si>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</si>
  <si>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</si>
  <si>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</si>
  <si>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</si>
  <si>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</si>
  <si>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</si>
  <si>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</si>
  <si>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</si>
  <si>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</si>
  <si>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</si>
  <si>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</si>
  <si>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</si>
  <si>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</si>
  <si>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</si>
  <si>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</si>
  <si>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</si>
  <si>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</si>
  <si>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</si>
  <si>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</si>
  <si>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</si>
  <si>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</si>
  <si>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</si>
  <si>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</si>
  <si>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</si>
  <si>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</si>
  <si>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</si>
  <si>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</si>
  <si>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</si>
  <si>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</si>
  <si>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</si>
  <si>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</si>
  <si>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</si>
  <si>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</si>
  <si>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</si>
  <si>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</si>
  <si>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</si>
  <si>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</si>
  <si>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</si>
  <si>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</si>
  <si>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</si>
  <si>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</si>
  <si>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</si>
  <si>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</si>
  <si>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</si>
  <si>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</si>
  <si>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</si>
  <si>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</si>
  <si>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</si>
  <si>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</si>
  <si>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</si>
  <si>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</si>
  <si>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</si>
  <si>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</si>
  <si>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</si>
  <si>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</si>
  <si>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</si>
  <si>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</si>
  <si>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</si>
  <si>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</si>
  <si>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</si>
  <si>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</si>
  <si>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</si>
  <si>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</si>
  <si>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</si>
  <si>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</si>
  <si>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</si>
  <si>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</si>
  <si>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</si>
  <si>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</si>
  <si>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</si>
  <si>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</si>
  <si>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</si>
  <si>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</si>
  <si>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</si>
  <si>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</si>
  <si>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</si>
  <si>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</si>
  <si>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</si>
  <si>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</si>
  <si>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</si>
  <si>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</si>
  <si>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</si>
  <si>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</si>
  <si>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</si>
  <si>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</si>
  <si>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</si>
  <si>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</si>
  <si>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</si>
  <si>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</si>
  <si>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</si>
  <si>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</si>
  <si>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</si>
  <si>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</si>
  <si>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</si>
  <si>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</si>
  <si>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</si>
  <si>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</si>
  <si>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</si>
  <si>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</si>
  <si>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</si>
  <si>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</si>
  <si>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</si>
  <si>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</si>
  <si>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</si>
  <si>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</si>
  <si>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</si>
  <si>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</si>
  <si>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</si>
  <si>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</si>
  <si>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</si>
  <si>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</si>
  <si>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</si>
  <si>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</si>
  <si>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</si>
  <si>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</si>
  <si>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</si>
  <si>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</si>
  <si>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</si>
  <si>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</si>
  <si>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</si>
  <si>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</si>
  <si>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</si>
  <si>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</si>
  <si>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</si>
  <si>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</si>
  <si>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</si>
  <si>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</si>
  <si>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</si>
  <si>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</si>
  <si>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</si>
  <si>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</si>
  <si>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</si>
  <si>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</si>
  <si>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</si>
  <si>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</si>
  <si>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</si>
  <si>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</si>
  <si>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</si>
  <si>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</si>
  <si>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</si>
  <si>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</si>
  <si>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</si>
  <si>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</si>
  <si>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</si>
  <si>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</si>
  <si>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</si>
  <si>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</si>
  <si>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</si>
  <si>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</si>
  <si>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</si>
  <si>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</si>
  <si>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</si>
  <si>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</si>
  <si>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</si>
  <si>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</si>
  <si>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</si>
  <si>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</si>
  <si>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</si>
  <si>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</si>
  <si>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</si>
  <si>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</si>
  <si>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</si>
  <si>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</si>
  <si>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</si>
  <si>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</si>
  <si>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</si>
  <si>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</si>
  <si>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</si>
  <si>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</si>
  <si>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</si>
  <si>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</si>
  <si>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</si>
  <si>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</si>
  <si>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</si>
  <si>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</si>
  <si>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</si>
  <si>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</si>
  <si>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</si>
  <si>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</si>
  <si>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</si>
  <si>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</si>
  <si>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</si>
  <si>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</si>
  <si>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</si>
  <si>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</si>
  <si>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</si>
  <si>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</si>
  <si>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</si>
  <si>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</si>
  <si>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</si>
  <si>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</si>
  <si>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</si>
  <si>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</si>
  <si>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</si>
  <si>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</si>
  <si>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</si>
  <si>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</si>
  <si>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</si>
  <si>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</si>
  <si>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</si>
  <si>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</si>
  <si>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</si>
  <si>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</si>
  <si>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</si>
  <si>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</si>
  <si>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</si>
  <si>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</si>
  <si>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</si>
  <si>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</si>
  <si>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</si>
  <si>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</si>
  <si>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</si>
  <si>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</si>
  <si>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</si>
  <si>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</si>
  <si>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</si>
  <si>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</si>
  <si>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</si>
  <si>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</si>
  <si>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</si>
  <si>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</si>
  <si>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</si>
  <si>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</si>
  <si>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</si>
  <si>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</si>
  <si>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</si>
  <si>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</si>
  <si>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</si>
  <si>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</si>
  <si>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</si>
  <si>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</si>
  <si>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</si>
  <si>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</si>
  <si>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</si>
  <si>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</si>
  <si>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</si>
  <si>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</si>
  <si>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</si>
  <si>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</si>
  <si>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</si>
  <si>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</si>
  <si>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</si>
  <si>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</si>
  <si>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</si>
  <si>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</si>
  <si>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</si>
  <si>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</si>
  <si>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</si>
  <si>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</si>
  <si>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</si>
  <si>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</si>
  <si>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</si>
  <si>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</si>
  <si>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</si>
  <si>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</si>
  <si>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</si>
  <si>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</si>
  <si>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</si>
  <si>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</si>
  <si>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</si>
  <si>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</si>
  <si>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</si>
  <si>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</si>
  <si>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</si>
  <si>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</si>
  <si>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</si>
  <si>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</si>
  <si>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</si>
  <si>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</si>
  <si>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</si>
  <si>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</si>
  <si>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</si>
  <si>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</si>
  <si>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</si>
  <si>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</si>
  <si>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</si>
  <si>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</si>
  <si>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</si>
  <si>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</si>
  <si>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</si>
  <si>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</si>
  <si>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</si>
  <si>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</si>
  <si>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</si>
  <si>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</si>
  <si>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</si>
  <si>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</si>
  <si>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</si>
  <si>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</si>
  <si>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</si>
  <si>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</si>
  <si>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</si>
  <si>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</si>
  <si>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</si>
  <si>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</si>
  <si>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</si>
  <si>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</si>
  <si>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</si>
  <si>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</si>
  <si>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</si>
  <si>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</si>
  <si>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</si>
  <si>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</si>
  <si>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</si>
  <si>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</si>
  <si>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</si>
  <si>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</si>
  <si>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</si>
  <si>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</si>
  <si>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</si>
  <si>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</si>
  <si>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</si>
  <si>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</si>
  <si>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</si>
  <si>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</si>
  <si>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</si>
  <si>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</si>
  <si>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</si>
  <si>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</si>
  <si>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</si>
  <si>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</si>
  <si>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</si>
  <si>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</si>
  <si>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</si>
  <si>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</si>
  <si>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</si>
  <si>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</si>
  <si>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</si>
  <si>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</si>
  <si>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</si>
  <si>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</si>
  <si>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</si>
  <si>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</si>
  <si>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</si>
  <si>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</si>
  <si>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</si>
  <si>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</si>
  <si>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</si>
  <si>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</si>
  <si>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</si>
  <si>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</si>
  <si>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</si>
  <si>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</si>
  <si>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</si>
  <si>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</si>
  <si>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</si>
  <si>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</si>
  <si>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</si>
  <si>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</si>
  <si>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</si>
  <si>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</si>
  <si>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</si>
  <si>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</si>
  <si>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</si>
  <si>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</si>
  <si>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</si>
  <si>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</si>
  <si>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</si>
  <si>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</si>
  <si>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</si>
  <si>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</si>
  <si>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</si>
  <si>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</si>
  <si>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</si>
  <si>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</si>
  <si>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</si>
  <si>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</si>
  <si>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</si>
  <si>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</si>
  <si>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</si>
  <si>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</si>
  <si>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</si>
  <si>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</si>
  <si>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</si>
  <si>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</si>
  <si>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</si>
  <si>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</si>
  <si>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</si>
  <si>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</si>
  <si>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</si>
  <si>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</si>
  <si>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</si>
  <si>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</si>
  <si>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</si>
  <si>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</si>
  <si>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</si>
  <si>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</si>
  <si>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</si>
  <si>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</si>
  <si>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</si>
  <si>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</si>
  <si>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</si>
  <si>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</si>
  <si>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</si>
  <si>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</si>
  <si>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</si>
  <si>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</si>
  <si>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</si>
  <si>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</si>
  <si>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</si>
  <si>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</si>
  <si>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</si>
  <si>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</si>
  <si>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</si>
  <si>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</si>
  <si>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</si>
  <si>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</si>
  <si>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</si>
  <si>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</si>
  <si>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</si>
  <si>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</si>
  <si>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</si>
  <si>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</si>
  <si>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</si>
  <si>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</si>
  <si>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</si>
  <si>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</si>
  <si>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</si>
  <si>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</si>
  <si>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</si>
  <si>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</si>
  <si>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</si>
  <si>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</si>
  <si>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</si>
  <si>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</si>
  <si>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</si>
  <si>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</si>
  <si>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</si>
  <si>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</si>
  <si>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</si>
  <si>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</si>
  <si>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</si>
  <si>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</si>
  <si>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</si>
  <si>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</si>
  <si>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</si>
  <si>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</si>
  <si>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</si>
  <si>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</si>
  <si>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</si>
  <si>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</si>
  <si>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</si>
  <si>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</si>
  <si>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</si>
  <si>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</si>
  <si>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</si>
  <si>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</si>
  <si>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</si>
  <si>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</si>
  <si>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</si>
  <si>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</si>
  <si>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</si>
  <si>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</si>
  <si>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</si>
  <si>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</si>
  <si>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</si>
  <si>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</si>
  <si>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</si>
  <si>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</si>
  <si>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</si>
  <si>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</si>
  <si>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</si>
  <si>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</si>
  <si>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</si>
  <si>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</si>
  <si>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</si>
  <si>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</si>
  <si>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</si>
  <si>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</si>
  <si>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</si>
  <si>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</si>
  <si>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</si>
  <si>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</si>
  <si>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</si>
  <si>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</si>
  <si>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</si>
  <si>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</si>
  <si>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</si>
  <si>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</si>
  <si>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</si>
  <si>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</si>
  <si>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</si>
  <si>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</si>
  <si>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</si>
  <si>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</si>
  <si>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</si>
  <si>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</si>
  <si>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</si>
  <si>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</si>
  <si>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</si>
  <si>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</si>
  <si>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</si>
  <si>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</si>
  <si>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</si>
  <si>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</si>
  <si>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</si>
  <si>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</si>
  <si>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</si>
  <si>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</si>
  <si>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</si>
  <si>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</si>
  <si>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</si>
  <si>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</si>
  <si>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</si>
  <si>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</si>
  <si>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</si>
  <si>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</si>
  <si>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</si>
  <si>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</si>
  <si>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</si>
  <si>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</si>
  <si>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</si>
  <si>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</si>
  <si>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</si>
  <si>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</si>
  <si>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</si>
  <si>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</si>
  <si>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</si>
  <si>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</si>
  <si>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</si>
  <si>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</si>
  <si>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</si>
  <si>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</si>
  <si>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</si>
  <si>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</si>
  <si>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</si>
  <si>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</si>
  <si>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</si>
  <si>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</si>
  <si>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</si>
  <si>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</si>
  <si>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</si>
  <si>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</si>
  <si>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</si>
  <si>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</si>
  <si>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</si>
  <si>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</si>
  <si>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</si>
  <si>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</si>
  <si>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</si>
  <si>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</si>
  <si>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</si>
  <si>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</si>
  <si>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</si>
  <si>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</si>
  <si>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</si>
  <si>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</si>
  <si>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</si>
  <si>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</si>
  <si>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</si>
  <si>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</si>
  <si>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</si>
  <si>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</si>
  <si>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</si>
  <si>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</si>
  <si>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</si>
  <si>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</si>
  <si>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</si>
  <si>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</si>
  <si>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</si>
  <si>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</si>
  <si>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</si>
  <si>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</si>
  <si>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</si>
  <si>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</si>
  <si>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</si>
  <si>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</si>
  <si>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</si>
  <si>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</si>
  <si>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</si>
  <si>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</si>
  <si>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</si>
  <si>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</si>
  <si>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</si>
  <si>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</si>
  <si>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</si>
  <si>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</si>
  <si>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</si>
  <si>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</si>
  <si>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</si>
  <si>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</si>
  <si>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</si>
  <si>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</si>
  <si>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</si>
  <si>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</si>
  <si>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</si>
  <si>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</si>
  <si>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</si>
  <si>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</si>
  <si>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</si>
  <si>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</si>
  <si>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</si>
  <si>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</si>
  <si>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</si>
  <si>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</si>
  <si>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</si>
  <si>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</si>
  <si>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</si>
  <si>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</si>
  <si>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</si>
  <si>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</si>
  <si>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</si>
  <si>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</si>
  <si>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</si>
  <si>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</si>
  <si>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</si>
  <si>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</si>
  <si>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</si>
  <si>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</si>
  <si>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</si>
  <si>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</si>
  <si>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</si>
  <si>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</si>
  <si>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</si>
  <si>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</si>
  <si>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</si>
  <si>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</si>
  <si>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</si>
  <si>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</si>
  <si>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</si>
  <si>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</si>
  <si>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</si>
  <si>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</si>
  <si>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</si>
  <si>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</si>
  <si>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</si>
  <si>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</si>
  <si>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</si>
  <si>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</si>
  <si>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</si>
  <si>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</si>
  <si>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</si>
  <si>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</si>
  <si>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</si>
  <si>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</si>
  <si>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</si>
  <si>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</si>
  <si>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</si>
  <si>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</si>
  <si>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</si>
  <si>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</si>
  <si>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</si>
  <si>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</si>
  <si>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</si>
  <si>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</si>
  <si>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</si>
  <si>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</si>
  <si>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</si>
  <si>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</si>
  <si>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</si>
  <si>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</si>
  <si>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</si>
  <si>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</si>
  <si>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</si>
  <si>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</si>
  <si>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</si>
  <si>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</si>
  <si>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</si>
  <si>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</si>
  <si>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</si>
  <si>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</si>
  <si>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</si>
  <si>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</si>
  <si>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</si>
  <si>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</si>
  <si>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</si>
  <si>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</si>
  <si>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</si>
  <si>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</si>
  <si>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</si>
  <si>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</si>
  <si>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</si>
  <si>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</si>
  <si>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</si>
  <si>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</si>
  <si>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</si>
  <si>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</si>
  <si>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</si>
  <si>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</si>
  <si>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</si>
  <si>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</si>
  <si>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</si>
  <si>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</si>
  <si>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</si>
  <si>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</si>
  <si>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</si>
  <si>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</si>
  <si>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</si>
  <si>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</si>
  <si>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</si>
  <si>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</si>
  <si>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</si>
  <si>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</si>
  <si>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</si>
  <si>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</si>
  <si>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</si>
  <si>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</si>
  <si>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</si>
  <si>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</si>
  <si>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</si>
  <si>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</si>
  <si>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</si>
  <si>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</si>
  <si>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</si>
  <si>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</si>
  <si>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</si>
  <si>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</si>
  <si>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</si>
  <si>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</si>
  <si>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</si>
  <si>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</si>
  <si>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</si>
  <si>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</si>
  <si>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</si>
  <si>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</si>
  <si>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</si>
  <si>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</si>
  <si>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</si>
  <si>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</si>
  <si>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</si>
  <si>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</si>
  <si>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</si>
  <si>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</si>
  <si>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</si>
  <si>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</si>
  <si>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</si>
  <si>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</si>
  <si>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</si>
  <si>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</si>
  <si>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</si>
  <si>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</si>
  <si>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</si>
  <si>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</si>
  <si>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</si>
  <si>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</si>
  <si>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</si>
  <si>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</si>
  <si>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</si>
  <si>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</si>
  <si>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</si>
  <si>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</si>
  <si>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</si>
  <si>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</si>
  <si>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</si>
  <si>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</si>
  <si>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</si>
  <si>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</si>
  <si>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</si>
  <si>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</si>
  <si>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</si>
  <si>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</si>
  <si>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</si>
  <si>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</si>
  <si>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</si>
  <si>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</si>
  <si>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</si>
  <si>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</si>
  <si>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</si>
  <si>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</si>
  <si>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</si>
  <si>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</si>
  <si>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</si>
  <si>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</si>
  <si>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</si>
  <si>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</si>
  <si>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</si>
  <si>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</si>
  <si>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</si>
  <si>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</si>
  <si>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</si>
  <si>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</si>
  <si>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</si>
  <si>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</si>
  <si>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</si>
  <si>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</si>
  <si>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</si>
  <si>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</si>
  <si>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</si>
  <si>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</si>
  <si>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</si>
  <si>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</si>
  <si>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</si>
  <si>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</si>
  <si>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</si>
  <si>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</si>
  <si>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</si>
  <si>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</si>
  <si>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</si>
  <si>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</si>
  <si>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</si>
  <si>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</si>
  <si>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</si>
  <si>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</si>
  <si>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</si>
  <si>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</si>
  <si>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</si>
  <si>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</si>
  <si>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</si>
  <si>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</si>
  <si>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</si>
  <si>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</si>
  <si>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</si>
  <si>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</si>
  <si>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</si>
  <si>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</si>
  <si>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</si>
  <si>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</si>
  <si>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</si>
  <si>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</si>
  <si>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</si>
  <si>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</si>
  <si>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</si>
  <si>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</si>
  <si>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</si>
  <si>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</si>
  <si>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</si>
  <si>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</si>
  <si>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</si>
  <si>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</si>
  <si>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</si>
  <si>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</si>
  <si>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</si>
  <si>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</si>
  <si>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</si>
  <si>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</si>
  <si>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</si>
  <si>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</si>
  <si>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</si>
  <si>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</si>
  <si>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</si>
  <si>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</si>
  <si>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</si>
  <si>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</si>
  <si>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</si>
  <si>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</si>
  <si>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</si>
  <si>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</si>
  <si>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</si>
  <si>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</si>
  <si>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</si>
  <si>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</si>
  <si>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</si>
  <si>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</si>
  <si>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</si>
  <si>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</si>
  <si>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</si>
  <si>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</si>
  <si>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</si>
  <si>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</si>
  <si>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</si>
  <si>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</si>
  <si>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</si>
  <si>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</si>
  <si>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</si>
  <si>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</si>
  <si>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</si>
  <si>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</si>
  <si>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</si>
  <si>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</si>
  <si>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</si>
  <si>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</si>
  <si>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</si>
  <si>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</si>
  <si>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</si>
  <si>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</si>
  <si>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</si>
  <si>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</si>
  <si>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</si>
  <si>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</si>
  <si>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</si>
  <si>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</si>
  <si>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</si>
  <si>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</si>
  <si>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</si>
  <si>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</si>
  <si>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</si>
  <si>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</si>
  <si>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</si>
  <si>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</si>
  <si>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</si>
  <si>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</si>
  <si>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</si>
  <si>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</si>
  <si>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</si>
  <si>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</si>
  <si>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</si>
  <si>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</si>
  <si>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</si>
  <si>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</si>
  <si>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</si>
  <si>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</si>
  <si>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</si>
  <si>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</si>
  <si>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</si>
  <si>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</si>
  <si>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</si>
  <si>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</si>
  <si>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</si>
  <si>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</si>
  <si>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</si>
  <si>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</si>
  <si>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</si>
  <si>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</si>
  <si>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</si>
  <si>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</si>
  <si>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</si>
  <si>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</si>
  <si>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</si>
  <si>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</si>
  <si>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</si>
  <si>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</si>
  <si>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</si>
  <si>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</si>
  <si>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</si>
  <si>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</si>
  <si>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</si>
  <si>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</si>
  <si>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</si>
  <si>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</si>
  <si>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</si>
  <si>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</si>
  <si>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</si>
  <si>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</si>
  <si>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</si>
  <si>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</si>
  <si>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</si>
  <si>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</si>
  <si>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</si>
  <si>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</si>
  <si>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</si>
  <si>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</si>
  <si>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</si>
  <si>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</si>
  <si>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</si>
  <si>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</si>
  <si>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</si>
  <si>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</si>
  <si>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</si>
  <si>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</si>
  <si>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</si>
  <si>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</si>
  <si>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</si>
  <si>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</si>
  <si>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</si>
  <si>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</si>
  <si>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</si>
  <si>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</si>
  <si>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</si>
  <si>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</si>
  <si>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</si>
  <si>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</si>
  <si>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</si>
  <si>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</si>
  <si>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</si>
  <si>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</si>
  <si>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</si>
  <si>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</si>
  <si>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</si>
  <si>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</si>
  <si>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</si>
  <si>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</si>
  <si>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</si>
  <si>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</si>
  <si>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</si>
  <si>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</si>
  <si>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</si>
  <si>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</si>
  <si>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</si>
  <si>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</si>
  <si>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</si>
  <si>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</si>
  <si>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</si>
  <si>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</si>
  <si>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</si>
  <si>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</si>
  <si>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</si>
  <si>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</si>
  <si>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</si>
  <si>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</si>
  <si>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</si>
  <si>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</si>
  <si>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</si>
  <si>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</si>
  <si>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</si>
  <si>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</si>
  <si>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</si>
  <si>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</si>
  <si>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</si>
  <si>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</si>
  <si>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</si>
  <si>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</si>
  <si>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</si>
  <si>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</si>
  <si>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</si>
  <si>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</si>
  <si>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</si>
  <si>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</si>
  <si>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</si>
  <si>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</si>
  <si>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</si>
  <si>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</si>
  <si>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</si>
  <si>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</si>
  <si>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</si>
  <si>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</si>
  <si>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</si>
  <si>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</si>
  <si>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</si>
  <si>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</si>
  <si>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</si>
  <si>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</si>
  <si>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</si>
  <si>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</si>
  <si>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</si>
  <si>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</si>
  <si>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</si>
  <si>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</si>
  <si>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</si>
  <si>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</si>
  <si>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</si>
  <si>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</si>
  <si>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</si>
  <si>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</si>
  <si>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</si>
  <si>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</si>
  <si>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</si>
  <si>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</si>
  <si>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</si>
  <si>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</si>
  <si>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</si>
  <si>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</si>
  <si>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</si>
  <si>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</si>
  <si>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</si>
  <si>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</si>
  <si>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</si>
  <si>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</si>
  <si>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</si>
  <si>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</si>
  <si>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</si>
  <si>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</si>
  <si>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</si>
  <si>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</si>
  <si>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</si>
  <si>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</si>
  <si>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</si>
  <si>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</si>
  <si>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</si>
  <si>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</si>
  <si>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</si>
  <si>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</si>
  <si>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</si>
  <si>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</si>
  <si>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</si>
  <si>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</si>
  <si>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</si>
  <si>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</si>
  <si>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</si>
  <si>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</si>
  <si>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</si>
  <si>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</si>
  <si>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</si>
  <si>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</si>
  <si>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</si>
  <si>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</si>
  <si>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</si>
  <si>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</si>
  <si>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</si>
  <si>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</si>
  <si>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</si>
  <si>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</si>
  <si>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</si>
  <si>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</si>
  <si>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</si>
  <si>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</si>
  <si>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</si>
  <si>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</si>
  <si>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</si>
  <si>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</si>
  <si>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</si>
  <si>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</si>
  <si>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</si>
  <si>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</si>
  <si>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</si>
  <si>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</si>
  <si>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</si>
  <si>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</si>
  <si>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</si>
  <si>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</si>
  <si>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</si>
  <si>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</si>
  <si>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</si>
  <si>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</si>
  <si>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</si>
  <si>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</si>
  <si>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</si>
  <si>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</si>
  <si>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</si>
  <si>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</si>
  <si>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</si>
  <si>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</si>
  <si>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</si>
  <si>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</si>
  <si>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</si>
  <si>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</si>
  <si>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</si>
  <si>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</si>
  <si>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</si>
  <si>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</si>
  <si>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</si>
  <si>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</si>
  <si>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</si>
  <si>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</si>
  <si>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</si>
  <si>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</si>
  <si>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</si>
  <si>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</si>
  <si>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</si>
  <si>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</si>
  <si>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</si>
  <si>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</si>
  <si>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</si>
  <si>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</si>
  <si>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</si>
  <si>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</si>
  <si>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</si>
  <si>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</si>
  <si>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</si>
  <si>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</si>
  <si>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</si>
  <si>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</si>
  <si>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</si>
  <si>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</si>
  <si>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</si>
  <si>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</si>
  <si>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</si>
  <si>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</si>
  <si>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</si>
  <si>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</si>
  <si>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</si>
  <si>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</si>
  <si>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</si>
  <si>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</si>
  <si>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</si>
  <si>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</si>
  <si>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</si>
  <si>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</si>
  <si>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</si>
  <si>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</si>
  <si>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</si>
  <si>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</si>
  <si>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</si>
  <si>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</si>
  <si>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</si>
  <si>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</si>
  <si>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</si>
  <si>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</si>
  <si>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</si>
  <si>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</si>
  <si>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</si>
  <si>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</si>
  <si>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</si>
  <si>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</si>
  <si>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</si>
  <si>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</si>
  <si>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</si>
  <si>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</si>
  <si>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</si>
  <si>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</si>
  <si>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</si>
  <si>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</si>
  <si>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</si>
  <si>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</si>
  <si>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</si>
  <si>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</si>
  <si>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</si>
  <si>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</si>
  <si>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</si>
  <si>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</si>
  <si>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</si>
  <si>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</si>
  <si>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</si>
  <si>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</si>
  <si>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</si>
  <si>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</si>
  <si>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</si>
  <si>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</si>
  <si>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</si>
  <si>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</si>
  <si>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</si>
  <si>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</si>
  <si>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</si>
  <si>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</si>
  <si>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</si>
  <si>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</si>
  <si>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</si>
  <si>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</si>
  <si>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</si>
  <si>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</si>
  <si>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</si>
  <si>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</si>
  <si>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</si>
  <si>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</si>
  <si>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</si>
  <si>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</si>
  <si>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</si>
  <si>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</si>
  <si>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</si>
  <si>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</si>
  <si>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</si>
  <si>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</si>
  <si>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</si>
  <si>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</si>
  <si>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</si>
  <si>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</si>
  <si>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</si>
  <si>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</si>
  <si>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</si>
  <si>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</si>
  <si>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</si>
  <si>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</si>
  <si>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</si>
  <si>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</si>
  <si>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</si>
  <si>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</si>
  <si>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</si>
  <si>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</si>
  <si>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</si>
  <si>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</si>
  <si>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</si>
  <si>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</si>
  <si>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</si>
  <si>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</si>
  <si>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</si>
  <si>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</si>
  <si>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</si>
  <si>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</si>
  <si>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</si>
  <si>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</si>
  <si>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</si>
  <si>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</si>
  <si>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</si>
  <si>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</si>
  <si>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</si>
  <si>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</si>
  <si>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</si>
  <si>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</si>
  <si>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</si>
  <si>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</si>
  <si>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</si>
  <si>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</si>
  <si>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</si>
  <si>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</si>
  <si>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</si>
  <si>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</si>
  <si>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</si>
  <si>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</si>
  <si>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</si>
  <si>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</si>
  <si>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</si>
  <si>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</si>
  <si>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</si>
  <si>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</si>
  <si>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</si>
  <si>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</si>
  <si>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</si>
  <si>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</si>
  <si>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</si>
  <si>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</si>
  <si>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</si>
  <si>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</si>
  <si>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</si>
  <si>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</si>
  <si>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</si>
  <si>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</si>
  <si>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</si>
  <si>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</si>
  <si>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</si>
  <si>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</si>
  <si>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</si>
  <si>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</si>
  <si>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</si>
  <si>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</si>
  <si>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</si>
  <si>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</si>
  <si>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</si>
  <si>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</si>
  <si>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</si>
  <si>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</si>
  <si>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</si>
  <si>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</si>
  <si>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</si>
  <si>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</si>
  <si>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</si>
  <si>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</si>
  <si>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</si>
  <si>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</si>
  <si>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</si>
  <si>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</si>
  <si>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</si>
  <si>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</si>
  <si>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</si>
  <si>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</si>
  <si>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</si>
  <si>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</si>
  <si>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</si>
  <si>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</si>
  <si>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</si>
  <si>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</si>
  <si>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</si>
  <si>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</si>
  <si>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</si>
  <si>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</si>
  <si>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</si>
  <si>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</si>
  <si>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</si>
  <si>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</si>
  <si>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</si>
  <si>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</si>
  <si>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</si>
  <si>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</si>
  <si>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</si>
  <si>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</si>
  <si>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</si>
  <si>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</si>
  <si>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</si>
  <si>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</si>
  <si>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</si>
  <si>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</si>
  <si>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</si>
  <si>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</si>
  <si>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</si>
  <si>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</si>
  <si>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</si>
  <si>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</si>
  <si>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</si>
  <si>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</si>
  <si>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</si>
  <si>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</si>
  <si>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</si>
  <si>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</si>
  <si>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</si>
  <si>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</si>
  <si>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</si>
  <si>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</si>
  <si>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</si>
  <si>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</si>
  <si>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</si>
  <si>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</si>
  <si>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</si>
  <si>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</si>
  <si>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</si>
  <si>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</si>
  <si>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</si>
  <si>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</si>
  <si>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</si>
  <si>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</si>
  <si>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</si>
  <si>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</si>
  <si>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</si>
  <si>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</si>
  <si>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</si>
  <si>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</si>
  <si>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</si>
  <si>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</si>
  <si>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</si>
  <si>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</si>
  <si>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</si>
  <si>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</si>
  <si>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</si>
  <si>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</si>
  <si>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</si>
  <si>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</si>
  <si>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</si>
  <si>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</si>
  <si>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</si>
  <si>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</si>
  <si>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</si>
  <si>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</si>
  <si>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</si>
  <si>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</si>
  <si>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</si>
  <si>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</si>
  <si>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</si>
  <si>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</si>
  <si>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</si>
  <si>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</si>
  <si>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</si>
  <si>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</si>
  <si>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</si>
  <si>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</si>
  <si>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</si>
  <si>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</si>
  <si>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</si>
  <si>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</si>
  <si>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</si>
  <si>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</si>
  <si>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</si>
  <si>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</si>
  <si>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</si>
  <si>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</si>
  <si>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</si>
  <si>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</si>
  <si>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</si>
  <si>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</si>
  <si>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</si>
  <si>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</si>
  <si>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</si>
  <si>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</si>
  <si>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</si>
  <si>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</si>
  <si>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</si>
  <si>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</si>
  <si>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</si>
  <si>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</si>
  <si>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</si>
  <si>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</si>
  <si>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</si>
  <si>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</si>
  <si>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</si>
  <si>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</si>
  <si>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</si>
  <si>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</si>
  <si>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</si>
  <si>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</si>
  <si>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</si>
  <si>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</si>
  <si>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</si>
  <si>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</si>
  <si>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</si>
  <si>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</si>
  <si>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</si>
  <si>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</si>
  <si>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</si>
  <si>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</si>
  <si>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</si>
  <si>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</si>
  <si>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</si>
  <si>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</si>
  <si>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</si>
  <si>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</si>
  <si>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</si>
  <si>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</si>
  <si>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</si>
  <si>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</si>
  <si>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</si>
  <si>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</si>
  <si>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</si>
  <si>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</si>
  <si>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</si>
  <si>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</si>
  <si>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</si>
  <si>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</si>
  <si>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</si>
  <si>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</si>
  <si>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</si>
  <si>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</si>
  <si>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</si>
  <si>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</si>
  <si>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</si>
  <si>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</si>
  <si>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</si>
  <si>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</si>
  <si>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</si>
  <si>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</si>
  <si>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</si>
  <si>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</si>
  <si>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</si>
  <si>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</si>
  <si>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</si>
  <si>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</si>
  <si>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</si>
  <si>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</si>
  <si>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</si>
  <si>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</si>
  <si>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</si>
  <si>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</si>
  <si>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</si>
  <si>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</si>
  <si>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</si>
  <si>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</si>
  <si>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</si>
  <si>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</si>
  <si>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</si>
  <si>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</si>
  <si>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</si>
  <si>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</si>
  <si>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</si>
  <si>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</si>
  <si>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</si>
  <si>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</si>
  <si>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</si>
  <si>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</si>
  <si>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</si>
  <si>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</si>
  <si>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</si>
  <si>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</si>
  <si>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</si>
  <si>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</si>
  <si>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</si>
  <si>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</si>
  <si>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</si>
  <si>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</si>
  <si>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</si>
  <si>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</si>
  <si>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</si>
  <si>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</si>
  <si>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</si>
  <si>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</si>
  <si>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</si>
  <si>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</si>
  <si>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</si>
  <si>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</si>
  <si>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</si>
  <si>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</si>
  <si>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</si>
  <si>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</si>
  <si>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</si>
  <si>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</si>
  <si>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</si>
  <si>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</si>
  <si>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</si>
  <si>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</si>
  <si>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</si>
  <si>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</si>
  <si>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</si>
  <si>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</si>
  <si>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</si>
  <si>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</si>
  <si>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</si>
  <si>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</si>
  <si>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</si>
  <si>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</si>
  <si>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</si>
  <si>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</si>
  <si>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</si>
  <si>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</si>
  <si>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</si>
  <si>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</si>
  <si>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</si>
  <si>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</si>
  <si>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</si>
  <si>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</si>
  <si>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</si>
  <si>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</si>
  <si>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</si>
  <si>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</si>
  <si>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</si>
  <si>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</si>
  <si>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</si>
  <si>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</si>
  <si>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</si>
  <si>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</si>
  <si>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</si>
  <si>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</si>
  <si>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</si>
  <si>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</si>
  <si>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</si>
  <si>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</si>
  <si>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</si>
  <si>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</si>
  <si>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</si>
  <si>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</si>
  <si>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</si>
  <si>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</si>
  <si>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</si>
  <si>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</si>
  <si>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</si>
  <si>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</si>
  <si>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</si>
  <si>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</si>
  <si>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</si>
  <si>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</si>
  <si>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</si>
  <si>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</si>
  <si>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</si>
  <si>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</si>
  <si>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</si>
  <si>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</si>
  <si>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</si>
  <si>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</si>
  <si>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</si>
  <si>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</si>
  <si>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</si>
  <si>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</si>
  <si>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</si>
  <si>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</si>
  <si>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</si>
  <si>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</si>
  <si>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</si>
  <si>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</si>
  <si>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</si>
  <si>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</si>
  <si>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</si>
  <si>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</si>
  <si>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</si>
  <si>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</si>
  <si>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</si>
  <si>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</si>
  <si>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</si>
  <si>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</si>
  <si>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</si>
  <si>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</si>
  <si>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</si>
  <si>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</si>
  <si>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</si>
  <si>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</si>
  <si>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</si>
  <si>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</si>
  <si>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</si>
  <si>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</si>
  <si>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</si>
  <si>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</si>
  <si>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</si>
  <si>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</si>
  <si>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</si>
  <si>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</si>
  <si>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</si>
  <si>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</si>
  <si>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</si>
  <si>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</si>
  <si>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</si>
  <si>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</si>
  <si>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</si>
  <si>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</si>
  <si>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</si>
  <si>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</si>
  <si>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</si>
  <si>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</si>
  <si>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</si>
  <si>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</si>
  <si>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</si>
  <si>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</si>
  <si>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</si>
  <si>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</si>
  <si>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</si>
  <si>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</si>
  <si>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</si>
  <si>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</si>
  <si>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</si>
  <si>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</si>
  <si>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</si>
  <si>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</si>
  <si>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</si>
  <si>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</si>
  <si>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</si>
  <si>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</si>
  <si>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</si>
  <si>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</si>
  <si>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</si>
  <si>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</si>
  <si>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</si>
  <si>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</si>
  <si>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</si>
  <si>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</si>
  <si>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</si>
  <si>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</si>
  <si>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</si>
  <si>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</si>
  <si>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</si>
  <si>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</si>
  <si>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</si>
  <si>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</si>
  <si>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</si>
  <si>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</si>
  <si>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</si>
  <si>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</si>
  <si>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</si>
  <si>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</si>
  <si>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</si>
  <si>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</si>
  <si>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</si>
  <si>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</si>
  <si>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</si>
  <si>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</si>
  <si>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</si>
  <si>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</si>
  <si>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</si>
  <si>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</si>
  <si>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</si>
  <si>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</si>
  <si>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</si>
  <si>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</si>
  <si>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</si>
  <si>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</si>
  <si>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</si>
  <si>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</si>
  <si>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</si>
  <si>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</si>
  <si>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</si>
  <si>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</si>
  <si>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</si>
  <si>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</si>
  <si>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</si>
  <si>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</si>
  <si>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</si>
  <si>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</si>
  <si>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</si>
  <si>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</si>
  <si>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</si>
  <si>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</si>
  <si>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</si>
  <si>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</si>
  <si>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</si>
  <si>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</si>
  <si>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</si>
  <si>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</si>
  <si>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</si>
  <si>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</si>
  <si>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</si>
  <si>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</si>
  <si>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</si>
  <si>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</si>
  <si>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</si>
  <si>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</si>
  <si>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</si>
  <si>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</si>
  <si>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</si>
  <si>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</si>
  <si>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</si>
  <si>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</si>
  <si>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</si>
  <si>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</si>
  <si>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</si>
  <si>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</si>
  <si>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</si>
  <si>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</si>
  <si>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</si>
  <si>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</si>
  <si>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</si>
  <si>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</si>
  <si>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</si>
  <si>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</si>
  <si>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</si>
  <si>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</si>
  <si>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</si>
  <si>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</si>
  <si>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</si>
  <si>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</si>
  <si>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</si>
  <si>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</si>
  <si>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</si>
  <si>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</si>
  <si>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</si>
  <si>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</si>
  <si>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</si>
  <si>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</si>
  <si>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</si>
  <si>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</si>
  <si>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</si>
  <si>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</si>
  <si>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</si>
  <si>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</si>
  <si>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</si>
  <si>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</si>
  <si>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</si>
  <si>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</si>
  <si>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</si>
  <si>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</si>
  <si>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</si>
  <si>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</si>
  <si>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</si>
  <si>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</si>
  <si>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</si>
  <si>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</si>
  <si>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</si>
  <si>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</si>
  <si>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</si>
  <si>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</si>
  <si>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</si>
  <si>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</si>
  <si>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</si>
  <si>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</si>
  <si>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</si>
  <si>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</si>
  <si>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</si>
  <si>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</si>
  <si>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</si>
  <si>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</si>
  <si>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</si>
  <si>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</si>
  <si>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</si>
  <si>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</si>
  <si>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</si>
  <si>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</si>
  <si>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</si>
  <si>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</si>
  <si>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</si>
  <si>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</si>
  <si>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</si>
  <si>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</si>
  <si>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</si>
  <si>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</si>
  <si>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</si>
  <si>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</si>
  <si>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</si>
  <si>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</si>
  <si>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</si>
  <si>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</si>
  <si>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</si>
  <si>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</si>
  <si>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</si>
  <si>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</si>
  <si>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</si>
  <si>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</si>
  <si>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</si>
  <si>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</si>
  <si>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</si>
  <si>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</si>
  <si>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</si>
  <si>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</si>
  <si>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</si>
  <si>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</si>
  <si>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</si>
  <si>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</si>
  <si>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</si>
  <si>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</si>
  <si>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</si>
  <si>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</si>
  <si>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</si>
  <si>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</si>
  <si>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</si>
  <si>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</si>
  <si>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</si>
  <si>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</si>
  <si>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</si>
  <si>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</si>
  <si>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</si>
  <si>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</si>
  <si>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</si>
  <si>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</si>
  <si>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</si>
  <si>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</si>
  <si>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</si>
  <si>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</si>
  <si>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</si>
  <si>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</si>
  <si>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</si>
  <si>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</si>
  <si>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</si>
  <si>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</si>
  <si>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</si>
  <si>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</si>
  <si>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</si>
  <si>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</si>
  <si>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</si>
  <si>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</si>
  <si>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</si>
  <si>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</si>
  <si>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</si>
  <si>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</si>
  <si>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</si>
  <si>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</si>
  <si>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</si>
  <si>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</si>
  <si>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</si>
  <si>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</si>
  <si>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</si>
  <si>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</si>
  <si>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</si>
  <si>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Cancer History</t>
  </si>
  <si>
    <t>Smoker</t>
  </si>
  <si>
    <t>Number of Major Surgeries</t>
  </si>
  <si>
    <t>Year</t>
  </si>
  <si>
    <t>Month</t>
  </si>
  <si>
    <t>Date</t>
  </si>
  <si>
    <t>Children</t>
  </si>
  <si>
    <t>Charges</t>
  </si>
  <si>
    <t>Question No:1</t>
  </si>
  <si>
    <t>DATA CLEANING</t>
  </si>
  <si>
    <t>Using Countif Function</t>
  </si>
  <si>
    <t>COUNTIF(H2:H2336,"?")</t>
  </si>
  <si>
    <t>I find that Missing Values are there in six columns</t>
  </si>
  <si>
    <t>Customer Id</t>
  </si>
  <si>
    <t>I find that 2 missing Values in Smoker Column and another columns are no missing values</t>
  </si>
  <si>
    <t>Date,Children and Charges columns are there is no missing values</t>
  </si>
  <si>
    <t>1.Check the no of Missing Values in Hospitalisation Details</t>
  </si>
  <si>
    <t>1.Check the no of Missing Values in Medical Examinations</t>
  </si>
  <si>
    <t>2.Fill the Missing Values of Month with Sep</t>
  </si>
  <si>
    <t>Using IF Function to replace the missing values</t>
  </si>
  <si>
    <t>IF(C2="?","Sep",C2)</t>
  </si>
  <si>
    <t>2.Fill the Missing Values of Year with Average</t>
  </si>
  <si>
    <t xml:space="preserve">Using Round Function </t>
  </si>
  <si>
    <t>IF(B2="?",Average($B$2:$B$2344),B2)</t>
  </si>
  <si>
    <t>I find that No Smokers are frequently occuring this column</t>
  </si>
  <si>
    <t>3.Frequently Occuring Values in Smoker Column</t>
  </si>
  <si>
    <t>3.Frequently Occuring Values in Hospital Tier</t>
  </si>
  <si>
    <t>I find that tier-2 are frequently occuring this column using Right with mode functions</t>
  </si>
  <si>
    <t>IF(J2="?","tier - 2,J2)</t>
  </si>
  <si>
    <t>3.Frequently Occuring Values in City Tier</t>
  </si>
  <si>
    <t>IF(H2="?","No",H2)</t>
  </si>
  <si>
    <t>IF(M2="?","tier - 2,M2)</t>
  </si>
  <si>
    <t xml:space="preserve">4.Missing Values in State Id Column </t>
  </si>
  <si>
    <t>Using Unknown to fill the missing values in this column</t>
  </si>
  <si>
    <t>IF(N2="?","UNKNOWN",N2)</t>
  </si>
  <si>
    <t>Title</t>
  </si>
  <si>
    <t>First Name</t>
  </si>
  <si>
    <t>Last Name</t>
  </si>
  <si>
    <t>No Major Surgery</t>
  </si>
  <si>
    <t>2 Major Surgery</t>
  </si>
  <si>
    <t>3 Major Surgery</t>
  </si>
  <si>
    <t>1 Major Surgery</t>
  </si>
  <si>
    <t>tier -2</t>
  </si>
  <si>
    <t>Question No:2</t>
  </si>
  <si>
    <t>DATA TRANSFORMATION</t>
  </si>
  <si>
    <t>1.Convert the Numerical Data to Non Numerical Characters with Numerical Values</t>
  </si>
  <si>
    <t>Using Find and Replace function to replace the Numerical Data to Non Numerical Characters with Meaning Numerical values.</t>
  </si>
  <si>
    <t>2.Check the inconsistent data in Heart Issue and Smoker Columns</t>
  </si>
  <si>
    <t>No Inconsistent Data in this columns</t>
  </si>
  <si>
    <t>Weight Status</t>
  </si>
  <si>
    <t>4.Weight Status</t>
  </si>
  <si>
    <t>Using If Function</t>
  </si>
  <si>
    <t>IF(B2&lt;18.5,"Under Weight",IF(B2&lt;25,"Normal Weight",IF(B2&lt;30,"Over weight","Obesity")))</t>
  </si>
  <si>
    <t>Date of Birth</t>
  </si>
  <si>
    <t>5.Merge the Date,Month and Year</t>
  </si>
  <si>
    <t>Concatenate(D2,"-",C2,"-",B2)</t>
  </si>
  <si>
    <t>Age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</si>
  <si>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</si>
  <si>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</si>
  <si>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</si>
  <si>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</si>
  <si>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</si>
  <si>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</si>
  <si>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</si>
  <si>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</si>
  <si>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</si>
  <si>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</si>
  <si>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</si>
  <si>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</si>
  <si>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</si>
  <si>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</si>
  <si>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</si>
  <si>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</si>
  <si>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</si>
  <si>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</si>
  <si>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</si>
  <si>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</si>
  <si>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</si>
  <si>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</si>
  <si>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</si>
  <si>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</si>
  <si>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</si>
  <si>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</si>
  <si>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</si>
  <si>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</si>
  <si>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</si>
  <si>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</si>
  <si>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</si>
  <si>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</si>
  <si>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</si>
  <si>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</si>
  <si>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</si>
  <si>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</si>
  <si>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</si>
  <si>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</si>
  <si>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</si>
  <si>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</si>
  <si>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</si>
  <si>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</si>
  <si>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</si>
  <si>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</si>
  <si>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</si>
  <si>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</si>
  <si>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</si>
  <si>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</si>
  <si>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</si>
  <si>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</si>
  <si>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</si>
  <si>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</si>
  <si>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</si>
  <si>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</si>
  <si>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</si>
  <si>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</si>
  <si>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</si>
  <si>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</si>
  <si>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</si>
  <si>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</si>
  <si>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</si>
  <si>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</si>
  <si>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</si>
  <si>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</si>
  <si>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</si>
  <si>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</si>
  <si>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</si>
  <si>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</si>
  <si>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</si>
  <si>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</si>
  <si>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</si>
  <si>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</si>
  <si>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</si>
  <si>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</si>
  <si>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</si>
  <si>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</si>
  <si>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</si>
  <si>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</si>
  <si>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</si>
  <si>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</si>
  <si>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</si>
  <si>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</si>
  <si>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</si>
  <si>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</si>
  <si>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</si>
  <si>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</si>
  <si>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</si>
  <si>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</si>
  <si>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</si>
  <si>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</si>
  <si>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</si>
  <si>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</si>
  <si>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</si>
  <si>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</si>
  <si>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</si>
  <si>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</si>
  <si>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</si>
  <si>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</si>
  <si>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</si>
  <si>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</si>
  <si>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</si>
  <si>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</si>
  <si>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</si>
  <si>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</si>
  <si>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</si>
  <si>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</si>
  <si>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</si>
  <si>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</si>
  <si>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</si>
  <si>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</si>
  <si>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</si>
  <si>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</si>
  <si>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</si>
  <si>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</si>
  <si>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</si>
  <si>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</si>
  <si>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</si>
  <si>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</si>
  <si>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</si>
  <si>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</si>
  <si>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</si>
  <si>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</si>
  <si>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</si>
  <si>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</si>
  <si>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</si>
  <si>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</si>
  <si>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</si>
  <si>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</si>
  <si>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</si>
  <si>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</si>
  <si>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</si>
  <si>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</si>
  <si>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</si>
  <si>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</si>
  <si>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</si>
  <si>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</si>
  <si>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</si>
  <si>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</si>
  <si>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</si>
  <si>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</si>
  <si>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</si>
  <si>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</si>
  <si>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</si>
  <si>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</si>
  <si>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</si>
  <si>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</si>
  <si>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</si>
  <si>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</si>
  <si>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</si>
  <si>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</si>
  <si>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</si>
  <si>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</si>
  <si>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</si>
  <si>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</si>
  <si>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</si>
  <si>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</si>
  <si>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</si>
  <si>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</si>
  <si>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</si>
  <si>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</si>
  <si>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</si>
  <si>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</si>
  <si>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</si>
  <si>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</si>
  <si>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</si>
  <si>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</si>
  <si>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</si>
  <si>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</si>
  <si>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</si>
  <si>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</si>
  <si>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</si>
  <si>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</si>
  <si>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</si>
  <si>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</si>
  <si>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</si>
  <si>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</si>
  <si>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</si>
  <si>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</si>
  <si>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</si>
  <si>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</si>
  <si>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</si>
  <si>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</si>
  <si>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</si>
  <si>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</si>
  <si>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</si>
  <si>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</si>
  <si>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</si>
  <si>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</si>
  <si>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</si>
  <si>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</si>
  <si>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</si>
  <si>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</si>
  <si>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</si>
  <si>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</si>
  <si>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</si>
  <si>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</si>
  <si>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</si>
  <si>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</si>
  <si>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</si>
  <si>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</si>
  <si>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</si>
  <si>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</si>
  <si>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</si>
  <si>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</si>
  <si>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</si>
  <si>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</si>
  <si>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</si>
  <si>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</si>
  <si>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</si>
  <si>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</si>
  <si>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</si>
  <si>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</si>
  <si>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</si>
  <si>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</si>
  <si>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</si>
  <si>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</si>
  <si>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</si>
  <si>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</si>
  <si>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</si>
  <si>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</si>
  <si>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</si>
  <si>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</si>
  <si>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</si>
  <si>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</si>
  <si>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</si>
  <si>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</si>
  <si>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</si>
  <si>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</si>
  <si>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</si>
  <si>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</si>
  <si>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</si>
  <si>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</si>
  <si>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</si>
  <si>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</si>
  <si>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</si>
  <si>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</si>
  <si>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</si>
  <si>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</si>
  <si>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</si>
  <si>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</si>
  <si>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</si>
  <si>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</si>
  <si>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</si>
  <si>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</si>
  <si>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</si>
  <si>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</si>
  <si>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</si>
  <si>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</si>
  <si>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</si>
  <si>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</si>
  <si>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</si>
  <si>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</si>
  <si>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</si>
  <si>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</si>
  <si>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</si>
  <si>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</si>
  <si>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</si>
  <si>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</si>
  <si>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</si>
  <si>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</si>
  <si>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</si>
  <si>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</si>
  <si>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</si>
  <si>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</si>
  <si>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</si>
  <si>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</si>
  <si>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</si>
  <si>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</si>
  <si>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</si>
  <si>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</si>
  <si>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</si>
  <si>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</si>
  <si>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</si>
  <si>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</si>
  <si>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</si>
  <si>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</si>
  <si>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</si>
  <si>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</si>
  <si>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</si>
  <si>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</si>
  <si>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</si>
  <si>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</si>
  <si>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</si>
  <si>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</si>
  <si>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</si>
  <si>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</si>
  <si>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</si>
  <si>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</si>
  <si>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</si>
  <si>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</si>
  <si>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</si>
  <si>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</si>
  <si>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</si>
  <si>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</si>
  <si>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</si>
  <si>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</si>
  <si>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</si>
  <si>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</si>
  <si>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</si>
  <si>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</si>
  <si>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</si>
  <si>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</si>
  <si>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</si>
  <si>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</si>
  <si>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</si>
  <si>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</si>
  <si>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</si>
  <si>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</si>
  <si>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</si>
  <si>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</si>
  <si>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</si>
  <si>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</si>
  <si>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</si>
  <si>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</si>
  <si>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</si>
  <si>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</si>
  <si>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</si>
  <si>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</si>
  <si>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</si>
  <si>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</si>
  <si>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</si>
  <si>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</si>
  <si>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</si>
  <si>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</si>
  <si>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</si>
  <si>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</si>
  <si>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</si>
  <si>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</si>
  <si>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</si>
  <si>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</si>
  <si>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</si>
  <si>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</si>
  <si>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</si>
  <si>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</si>
  <si>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</si>
  <si>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</si>
  <si>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</si>
  <si>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</si>
  <si>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</si>
  <si>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</si>
  <si>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</si>
  <si>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</si>
  <si>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</si>
  <si>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</si>
  <si>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</si>
  <si>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</si>
  <si>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</si>
  <si>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</si>
  <si>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</si>
  <si>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</si>
  <si>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</si>
  <si>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</si>
  <si>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</si>
  <si>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</si>
  <si>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</si>
  <si>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</si>
  <si>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</si>
  <si>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</si>
  <si>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</si>
  <si>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</si>
  <si>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</si>
  <si>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</si>
  <si>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</si>
  <si>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</si>
  <si>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</si>
  <si>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</si>
  <si>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</si>
  <si>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</si>
  <si>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</si>
  <si>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</si>
  <si>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</si>
  <si>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</si>
  <si>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</si>
  <si>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</si>
  <si>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</si>
  <si>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</si>
  <si>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</si>
  <si>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</si>
  <si>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</si>
  <si>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</si>
  <si>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</si>
  <si>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</si>
  <si>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</si>
  <si>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</si>
  <si>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</si>
  <si>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</si>
  <si>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</si>
  <si>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</si>
  <si>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</si>
  <si>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</si>
  <si>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</si>
  <si>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</si>
  <si>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</si>
  <si>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</si>
  <si>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</si>
  <si>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</si>
  <si>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</si>
  <si>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</si>
  <si>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</si>
  <si>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</si>
  <si>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</si>
  <si>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</si>
  <si>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</si>
  <si>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</si>
  <si>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</si>
  <si>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</si>
  <si>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</si>
  <si>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</si>
  <si>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</si>
  <si>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</si>
  <si>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</si>
  <si>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</si>
  <si>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</si>
  <si>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</si>
  <si>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</si>
  <si>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</si>
  <si>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</si>
  <si>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</si>
  <si>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</si>
  <si>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</si>
  <si>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</si>
  <si>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</si>
  <si>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</si>
  <si>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</si>
  <si>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</si>
  <si>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</si>
  <si>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</si>
  <si>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</si>
  <si>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</si>
  <si>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</si>
  <si>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</si>
  <si>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</si>
  <si>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</si>
  <si>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</si>
  <si>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</si>
  <si>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</si>
  <si>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</si>
  <si>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</si>
  <si>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</si>
  <si>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</si>
  <si>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</si>
  <si>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</si>
  <si>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</si>
  <si>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</si>
  <si>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</si>
  <si>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</si>
  <si>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</si>
  <si>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</si>
  <si>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</si>
  <si>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</si>
  <si>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</si>
  <si>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</si>
  <si>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</si>
  <si>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</si>
  <si>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</si>
  <si>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</si>
  <si>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</si>
  <si>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</si>
  <si>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</si>
  <si>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</si>
  <si>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</si>
  <si>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</si>
  <si>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</si>
  <si>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</si>
  <si>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</si>
  <si>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</si>
  <si>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</si>
  <si>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</si>
  <si>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</si>
  <si>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</si>
  <si>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</si>
  <si>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</si>
  <si>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</si>
  <si>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</si>
  <si>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</si>
  <si>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</si>
  <si>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</si>
  <si>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</si>
  <si>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</si>
  <si>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</si>
  <si>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</si>
  <si>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</si>
  <si>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</si>
  <si>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</si>
  <si>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</si>
  <si>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</si>
  <si>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</si>
  <si>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</si>
  <si>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</si>
  <si>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</si>
  <si>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</si>
  <si>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</si>
  <si>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</si>
  <si>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</si>
  <si>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</si>
  <si>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</si>
  <si>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</si>
  <si>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</si>
  <si>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</si>
  <si>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</si>
  <si>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</si>
  <si>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</si>
  <si>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</si>
  <si>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</si>
  <si>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</si>
  <si>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</si>
  <si>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</si>
  <si>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</si>
  <si>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</si>
  <si>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</si>
  <si>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</si>
  <si>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</si>
  <si>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</si>
  <si>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</si>
  <si>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</si>
  <si>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</si>
  <si>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</si>
  <si>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</si>
  <si>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</si>
  <si>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</si>
  <si>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</si>
  <si>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</si>
  <si>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</si>
  <si>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</si>
  <si>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</si>
  <si>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</si>
  <si>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</si>
  <si>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</si>
  <si>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</si>
  <si>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</si>
  <si>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</si>
  <si>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</si>
  <si>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</si>
  <si>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</si>
  <si>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</si>
  <si>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</si>
  <si>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</si>
  <si>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</si>
  <si>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</si>
  <si>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</si>
  <si>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</si>
  <si>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</si>
  <si>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</si>
  <si>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</si>
  <si>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</si>
  <si>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</si>
  <si>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</si>
  <si>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</si>
  <si>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</si>
  <si>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</si>
  <si>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</si>
  <si>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</si>
  <si>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</si>
  <si>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</si>
  <si>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</si>
  <si>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</si>
  <si>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</si>
  <si>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</si>
  <si>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</si>
  <si>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</si>
  <si>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</si>
  <si>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</si>
  <si>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</si>
  <si>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</si>
  <si>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</si>
  <si>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</si>
  <si>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</si>
  <si>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</si>
  <si>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</si>
  <si>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</si>
  <si>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</si>
  <si>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</si>
  <si>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</si>
  <si>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</si>
  <si>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</si>
  <si>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</si>
  <si>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</si>
  <si>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</si>
  <si>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</si>
  <si>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</si>
  <si>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</si>
  <si>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</si>
  <si>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</si>
  <si>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</si>
  <si>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</si>
  <si>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</si>
  <si>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</si>
  <si>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</si>
  <si>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</si>
  <si>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</si>
  <si>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</si>
  <si>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</si>
  <si>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</si>
  <si>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</si>
  <si>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</si>
  <si>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</si>
  <si>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</si>
  <si>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</si>
  <si>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</si>
  <si>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</si>
  <si>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</si>
  <si>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</si>
  <si>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</si>
  <si>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</si>
  <si>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</si>
  <si>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</si>
  <si>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</si>
  <si>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</si>
  <si>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</si>
  <si>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</si>
  <si>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</si>
  <si>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</si>
  <si>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</si>
  <si>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</si>
  <si>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</si>
  <si>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</si>
  <si>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</si>
  <si>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</si>
  <si>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</si>
  <si>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</si>
  <si>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</si>
  <si>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</si>
  <si>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</si>
  <si>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</si>
  <si>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</si>
  <si>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</si>
  <si>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</si>
  <si>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</si>
  <si>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</si>
  <si>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</si>
  <si>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</si>
  <si>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</si>
  <si>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</si>
  <si>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</si>
  <si>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</si>
  <si>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</si>
  <si>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</si>
  <si>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</si>
  <si>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</si>
  <si>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</si>
  <si>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</si>
  <si>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</si>
  <si>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</si>
  <si>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</si>
  <si>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</si>
  <si>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</si>
  <si>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</si>
  <si>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</si>
  <si>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</si>
  <si>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</si>
  <si>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</si>
  <si>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</si>
  <si>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</si>
  <si>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</si>
  <si>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</si>
  <si>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</si>
  <si>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</si>
  <si>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</si>
  <si>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</si>
  <si>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</si>
  <si>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</si>
  <si>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</si>
  <si>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</si>
  <si>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</si>
  <si>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</si>
  <si>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</si>
  <si>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</si>
  <si>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</si>
  <si>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</si>
  <si>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</si>
  <si>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</si>
  <si>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</si>
  <si>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</si>
  <si>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</si>
  <si>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</si>
  <si>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</si>
  <si>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</si>
  <si>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</si>
  <si>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</si>
  <si>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</si>
  <si>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</si>
  <si>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</si>
  <si>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</si>
  <si>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</si>
  <si>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</si>
  <si>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</si>
  <si>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</si>
  <si>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</si>
  <si>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</si>
  <si>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</si>
  <si>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</si>
  <si>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</si>
  <si>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</si>
  <si>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</si>
  <si>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</si>
  <si>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</si>
  <si>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</si>
  <si>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</si>
  <si>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</si>
  <si>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</si>
  <si>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</si>
  <si>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</si>
  <si>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</si>
  <si>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</si>
  <si>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</si>
  <si>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</si>
  <si>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</si>
  <si>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</si>
  <si>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</si>
  <si>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</si>
  <si>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</si>
  <si>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</si>
  <si>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</si>
  <si>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</si>
  <si>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</si>
  <si>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</si>
  <si>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</si>
  <si>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</si>
  <si>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</si>
  <si>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</si>
  <si>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</si>
  <si>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</si>
  <si>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</si>
  <si>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</si>
  <si>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</si>
  <si>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</si>
  <si>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</si>
  <si>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</si>
  <si>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</si>
  <si>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</si>
  <si>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</si>
  <si>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</si>
  <si>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</si>
  <si>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</si>
  <si>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</si>
  <si>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</si>
  <si>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</si>
  <si>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</si>
  <si>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</si>
  <si>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</si>
  <si>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</si>
  <si>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</si>
  <si>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</si>
  <si>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</si>
  <si>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</si>
  <si>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</si>
  <si>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</si>
  <si>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</si>
  <si>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</si>
  <si>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</si>
  <si>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</si>
  <si>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</si>
  <si>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</si>
  <si>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</si>
  <si>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</si>
  <si>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</si>
  <si>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</si>
  <si>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</si>
  <si>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</si>
  <si>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</si>
  <si>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</si>
  <si>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</si>
  <si>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</si>
  <si>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</si>
  <si>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</si>
  <si>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</si>
  <si>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</si>
  <si>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</si>
  <si>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</si>
  <si>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</si>
  <si>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</si>
  <si>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</si>
  <si>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</si>
  <si>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</si>
  <si>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</si>
  <si>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</si>
  <si>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</si>
  <si>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</si>
  <si>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</si>
  <si>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</si>
  <si>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</si>
  <si>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</si>
  <si>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</si>
  <si>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</si>
  <si>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</si>
  <si>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</si>
  <si>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</si>
  <si>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</si>
  <si>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</si>
  <si>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</si>
  <si>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</si>
  <si>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</si>
  <si>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</si>
  <si>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</si>
  <si>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</si>
  <si>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</si>
  <si>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</si>
  <si>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</si>
  <si>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</si>
  <si>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</si>
  <si>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</si>
  <si>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</si>
  <si>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</si>
  <si>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</si>
  <si>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</si>
  <si>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</si>
  <si>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</si>
  <si>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</si>
  <si>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</si>
  <si>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</si>
  <si>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</si>
  <si>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</si>
  <si>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</si>
  <si>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</si>
  <si>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</si>
  <si>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</si>
  <si>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</si>
  <si>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</si>
  <si>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</si>
  <si>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</si>
  <si>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</si>
  <si>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</si>
  <si>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</si>
  <si>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</si>
  <si>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</si>
  <si>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</si>
  <si>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</si>
  <si>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</si>
  <si>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</si>
  <si>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</si>
  <si>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</si>
  <si>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</si>
  <si>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</si>
  <si>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</si>
  <si>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</si>
  <si>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</si>
  <si>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</si>
  <si>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</si>
  <si>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</si>
  <si>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</si>
  <si>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</si>
  <si>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</si>
  <si>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</si>
  <si>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</si>
  <si>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</si>
  <si>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</si>
  <si>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</si>
  <si>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</si>
  <si>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</si>
  <si>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</si>
  <si>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</si>
  <si>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</si>
  <si>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</si>
  <si>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</si>
  <si>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</si>
  <si>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</si>
  <si>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</si>
  <si>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</si>
  <si>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</si>
  <si>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</si>
  <si>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</si>
  <si>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</si>
  <si>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</si>
  <si>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</si>
  <si>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</si>
  <si>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</si>
  <si>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</si>
  <si>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</si>
  <si>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</si>
  <si>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</si>
  <si>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</si>
  <si>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</si>
  <si>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</si>
  <si>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</si>
  <si>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</si>
  <si>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</si>
  <si>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</si>
  <si>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</si>
  <si>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</si>
  <si>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</si>
  <si>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</si>
  <si>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</si>
  <si>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</si>
  <si>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</si>
  <si>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</si>
  <si>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</si>
  <si>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</si>
  <si>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</si>
  <si>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</si>
  <si>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</si>
  <si>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</si>
  <si>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</si>
  <si>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</si>
  <si>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</si>
  <si>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</si>
  <si>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</si>
  <si>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</si>
  <si>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</si>
  <si>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</si>
  <si>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</si>
  <si>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</si>
  <si>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</si>
  <si>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</si>
  <si>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</si>
  <si>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</si>
  <si>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</si>
  <si>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</si>
  <si>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</si>
  <si>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</si>
  <si>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</si>
  <si>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</si>
  <si>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</si>
  <si>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</si>
  <si>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</si>
  <si>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</si>
  <si>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</si>
  <si>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</si>
  <si>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</si>
  <si>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</si>
  <si>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</si>
  <si>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</si>
  <si>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</si>
  <si>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</si>
  <si>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</si>
  <si>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</si>
  <si>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</si>
  <si>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</si>
  <si>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</si>
  <si>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</si>
  <si>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</si>
  <si>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</si>
  <si>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</si>
  <si>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</si>
  <si>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</si>
  <si>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</si>
  <si>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</si>
  <si>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</si>
  <si>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</si>
  <si>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</si>
  <si>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</si>
  <si>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</si>
  <si>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</si>
  <si>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</si>
  <si>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</si>
  <si>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</si>
  <si>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</si>
  <si>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</si>
  <si>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</si>
  <si>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</si>
  <si>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</si>
  <si>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</si>
  <si>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</si>
  <si>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</si>
  <si>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</si>
  <si>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</si>
  <si>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</si>
  <si>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</si>
  <si>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</si>
  <si>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</si>
  <si>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</si>
  <si>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</si>
  <si>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</si>
  <si>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</si>
  <si>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</si>
  <si>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</si>
  <si>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</si>
  <si>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</si>
  <si>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</si>
  <si>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</si>
  <si>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</si>
  <si>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</si>
  <si>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</si>
  <si>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</si>
  <si>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</si>
  <si>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</si>
  <si>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</si>
  <si>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</si>
  <si>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</si>
  <si>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</si>
  <si>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</si>
  <si>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</si>
  <si>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</si>
  <si>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</si>
  <si>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</si>
  <si>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</si>
  <si>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</si>
  <si>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</si>
  <si>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</si>
  <si>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</si>
  <si>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</si>
  <si>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</si>
  <si>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</si>
  <si>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</si>
  <si>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</si>
  <si>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</si>
  <si>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</si>
  <si>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</si>
  <si>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</si>
  <si>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</si>
  <si>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</si>
  <si>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</si>
  <si>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</si>
  <si>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</si>
  <si>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</si>
  <si>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</si>
  <si>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</si>
  <si>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</si>
  <si>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</si>
  <si>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</si>
  <si>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</si>
  <si>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</si>
  <si>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</si>
  <si>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</si>
  <si>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</si>
  <si>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</si>
  <si>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</si>
  <si>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</si>
  <si>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</si>
  <si>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</si>
  <si>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</si>
  <si>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</si>
  <si>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</si>
  <si>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</si>
  <si>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</si>
  <si>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</si>
  <si>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</si>
  <si>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</si>
  <si>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</si>
  <si>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</si>
  <si>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</si>
  <si>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</si>
  <si>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</si>
  <si>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</si>
  <si>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</si>
  <si>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</si>
  <si>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</si>
  <si>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</si>
  <si>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</si>
  <si>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</si>
  <si>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</si>
  <si>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</si>
  <si>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</si>
  <si>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</si>
  <si>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</si>
  <si>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</si>
  <si>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</si>
  <si>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</si>
  <si>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</si>
  <si>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</si>
  <si>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</si>
  <si>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</si>
  <si>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</si>
  <si>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</si>
  <si>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</si>
  <si>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</si>
  <si>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</si>
  <si>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</si>
  <si>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</si>
  <si>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</si>
  <si>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</si>
  <si>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</si>
  <si>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</si>
  <si>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</si>
  <si>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</si>
  <si>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</si>
  <si>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</si>
  <si>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</si>
  <si>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</si>
  <si>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</si>
  <si>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</si>
  <si>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</si>
  <si>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</si>
  <si>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</si>
  <si>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</si>
  <si>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</si>
  <si>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</si>
  <si>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</si>
  <si>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</si>
  <si>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</si>
  <si>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</si>
  <si>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</si>
  <si>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</si>
  <si>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</si>
  <si>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</si>
  <si>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</si>
  <si>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</si>
  <si>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</si>
  <si>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</si>
  <si>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</si>
  <si>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</si>
  <si>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</si>
  <si>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</si>
  <si>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</si>
  <si>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</si>
  <si>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</si>
  <si>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</si>
  <si>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</si>
  <si>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</si>
  <si>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</si>
  <si>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</si>
  <si>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</si>
  <si>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</si>
  <si>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</si>
  <si>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</si>
  <si>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</si>
  <si>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</si>
  <si>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</si>
  <si>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</si>
  <si>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</si>
  <si>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</si>
  <si>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</si>
  <si>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</si>
  <si>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</si>
  <si>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</si>
  <si>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</si>
  <si>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</si>
  <si>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</si>
  <si>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</si>
  <si>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</si>
  <si>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</si>
  <si>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</si>
  <si>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</si>
  <si>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</si>
  <si>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</si>
  <si>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</si>
  <si>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</si>
  <si>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</si>
  <si>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</si>
  <si>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</si>
  <si>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</si>
  <si>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</si>
  <si>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</si>
  <si>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</si>
  <si>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</si>
  <si>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</si>
  <si>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</si>
  <si>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</si>
  <si>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</si>
  <si>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</si>
  <si>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</si>
  <si>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</si>
  <si>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</si>
  <si>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</si>
  <si>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</si>
  <si>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</si>
  <si>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</si>
  <si>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</si>
  <si>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</si>
  <si>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</si>
  <si>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</si>
  <si>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</si>
  <si>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</si>
  <si>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</si>
  <si>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</si>
  <si>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</si>
  <si>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</si>
  <si>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</si>
  <si>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</si>
  <si>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</si>
  <si>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</si>
  <si>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</si>
  <si>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</si>
  <si>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</si>
  <si>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</si>
  <si>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</si>
  <si>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</si>
  <si>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</si>
  <si>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</si>
  <si>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</si>
  <si>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</si>
  <si>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</si>
  <si>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</si>
  <si>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</si>
  <si>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</si>
  <si>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</si>
  <si>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</si>
  <si>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</si>
  <si>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</si>
  <si>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</si>
  <si>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</si>
  <si>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</si>
  <si>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</si>
  <si>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</si>
  <si>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J</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</si>
  <si>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</si>
  <si>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</si>
  <si>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</si>
  <si>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</si>
  <si>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</si>
  <si>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</si>
  <si>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</si>
  <si>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</si>
  <si>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</si>
  <si>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</si>
  <si>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</si>
  <si>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</si>
  <si>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</si>
  <si>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</si>
  <si>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</si>
  <si>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</si>
  <si>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</si>
  <si>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</si>
  <si>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</si>
  <si>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</si>
  <si>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</si>
  <si>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</si>
  <si>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</si>
  <si>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</si>
  <si>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</si>
  <si>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</si>
  <si>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</si>
  <si>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</si>
  <si>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</si>
  <si>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</si>
  <si>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</si>
  <si>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</si>
  <si>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</si>
  <si>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</si>
  <si>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</si>
  <si>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</si>
  <si>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</si>
  <si>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</si>
  <si>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</si>
  <si>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</si>
  <si>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</si>
  <si>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</si>
  <si>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</si>
  <si>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</si>
  <si>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</si>
  <si>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</si>
  <si>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</si>
  <si>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</si>
  <si>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</si>
  <si>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</si>
  <si>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</si>
  <si>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</si>
  <si>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</si>
  <si>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</si>
  <si>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</si>
  <si>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</si>
  <si>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</si>
  <si>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</si>
  <si>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</si>
  <si>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</si>
  <si>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</si>
  <si>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</si>
  <si>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</si>
  <si>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</si>
  <si>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</si>
  <si>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</si>
  <si>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</si>
  <si>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</si>
  <si>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</si>
  <si>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</si>
  <si>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</si>
  <si>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</si>
  <si>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</si>
  <si>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</si>
  <si>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</si>
  <si>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</si>
  <si>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</si>
  <si>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</si>
  <si>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</si>
  <si>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</si>
  <si>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</si>
  <si>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</si>
  <si>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</si>
  <si>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</si>
  <si>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</si>
  <si>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</si>
  <si>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</si>
  <si>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</si>
  <si>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</si>
  <si>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</si>
  <si>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</si>
  <si>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</si>
  <si>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</si>
  <si>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</si>
  <si>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</si>
  <si>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</si>
  <si>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</si>
  <si>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</si>
  <si>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</si>
  <si>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</si>
  <si>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</si>
  <si>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</si>
  <si>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</si>
  <si>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</si>
  <si>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</si>
  <si>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</si>
  <si>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</si>
  <si>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</si>
  <si>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</si>
  <si>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</si>
  <si>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</si>
  <si>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</si>
  <si>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</si>
  <si>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</si>
  <si>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</si>
  <si>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</si>
  <si>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</si>
  <si>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</si>
  <si>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</si>
  <si>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</si>
  <si>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</si>
  <si>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</si>
  <si>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</si>
  <si>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</si>
  <si>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</si>
  <si>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</si>
  <si>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</si>
  <si>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</si>
  <si>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</si>
  <si>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</si>
  <si>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</si>
  <si>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</si>
  <si>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</si>
  <si>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</si>
  <si>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</si>
  <si>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</si>
  <si>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</si>
  <si>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</si>
  <si>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</si>
  <si>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</si>
  <si>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</si>
  <si>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</si>
  <si>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</si>
  <si>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</si>
  <si>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</si>
  <si>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</si>
  <si>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</si>
  <si>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</si>
  <si>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</si>
  <si>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</si>
  <si>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</si>
  <si>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</si>
  <si>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</si>
  <si>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</si>
  <si>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</si>
  <si>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</si>
  <si>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</si>
  <si>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</si>
  <si>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</si>
  <si>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</si>
  <si>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</si>
  <si>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</si>
  <si>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</si>
  <si>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</si>
  <si>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</si>
  <si>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</si>
  <si>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</si>
  <si>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</si>
  <si>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</si>
  <si>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</si>
  <si>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</si>
  <si>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</si>
  <si>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</si>
  <si>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</si>
  <si>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</si>
  <si>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</si>
  <si>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</si>
  <si>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</si>
  <si>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</si>
  <si>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</si>
  <si>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</si>
  <si>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</si>
  <si>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</si>
  <si>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</si>
  <si>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</si>
  <si>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</si>
  <si>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</si>
  <si>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</si>
  <si>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</si>
  <si>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</si>
  <si>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</si>
  <si>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</si>
  <si>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</si>
  <si>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</si>
  <si>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</si>
  <si>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</si>
  <si>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</si>
  <si>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</si>
  <si>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</si>
  <si>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</si>
  <si>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</si>
  <si>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</si>
  <si>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</si>
  <si>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</si>
  <si>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</si>
  <si>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</si>
  <si>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</si>
  <si>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</si>
  <si>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</si>
  <si>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</si>
  <si>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</si>
  <si>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</si>
  <si>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</si>
  <si>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</si>
  <si>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</si>
  <si>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</si>
  <si>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</si>
  <si>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</si>
  <si>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</si>
  <si>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</si>
  <si>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</si>
  <si>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</si>
  <si>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</si>
  <si>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</si>
  <si>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</si>
  <si>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</si>
  <si>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</si>
  <si>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</si>
  <si>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</si>
  <si>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</si>
  <si>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</si>
  <si>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</si>
  <si>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</si>
  <si>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</si>
  <si>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</si>
  <si>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</si>
  <si>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</si>
  <si>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</si>
  <si>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</si>
  <si>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</si>
  <si>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</si>
  <si>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</si>
  <si>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</si>
  <si>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</si>
  <si>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</si>
  <si>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</si>
  <si>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</si>
  <si>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</si>
  <si>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</si>
  <si>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</si>
  <si>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</si>
  <si>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</si>
  <si>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</si>
  <si>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</si>
  <si>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</si>
  <si>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</si>
  <si>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</si>
  <si>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</si>
  <si>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</si>
  <si>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</si>
  <si>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</si>
  <si>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</si>
  <si>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</si>
  <si>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</si>
  <si>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</si>
  <si>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</si>
  <si>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</si>
  <si>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</si>
  <si>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</si>
  <si>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</si>
  <si>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</si>
  <si>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</si>
  <si>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</si>
  <si>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</si>
  <si>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</si>
  <si>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</si>
  <si>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</si>
  <si>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</si>
  <si>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</si>
  <si>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</si>
  <si>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</si>
  <si>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</si>
  <si>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</si>
  <si>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</si>
  <si>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</si>
  <si>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</si>
  <si>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</si>
  <si>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</si>
  <si>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</si>
  <si>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</si>
  <si>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</si>
  <si>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</si>
  <si>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</si>
  <si>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</si>
  <si>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</si>
  <si>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</si>
  <si>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</si>
  <si>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</si>
  <si>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</si>
  <si>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</si>
  <si>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</si>
  <si>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</si>
  <si>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</si>
  <si>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</si>
  <si>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</si>
  <si>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</si>
  <si>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</si>
  <si>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</si>
  <si>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</si>
  <si>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</si>
  <si>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</si>
  <si>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</si>
  <si>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</si>
  <si>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</si>
  <si>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</si>
  <si>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</si>
  <si>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</si>
  <si>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</si>
  <si>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</si>
  <si>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</si>
  <si>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</si>
  <si>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</si>
  <si>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</si>
  <si>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</si>
  <si>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</si>
  <si>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</si>
  <si>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</si>
  <si>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</si>
  <si>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</si>
  <si>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</si>
  <si>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</si>
  <si>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</si>
  <si>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</si>
  <si>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</si>
  <si>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</si>
  <si>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</si>
  <si>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</si>
  <si>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</si>
  <si>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</si>
  <si>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</si>
  <si>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</si>
  <si>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</si>
  <si>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</si>
  <si>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</si>
  <si>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</si>
  <si>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</si>
  <si>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</si>
  <si>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</si>
  <si>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</si>
  <si>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</si>
  <si>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</si>
  <si>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</si>
  <si>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</si>
  <si>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</si>
  <si>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</si>
  <si>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</si>
  <si>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</si>
  <si>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</si>
  <si>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</si>
  <si>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</si>
  <si>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</si>
  <si>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</si>
  <si>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</si>
  <si>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</si>
  <si>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</si>
  <si>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</si>
  <si>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</si>
  <si>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</si>
  <si>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</si>
  <si>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</si>
  <si>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</si>
  <si>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</si>
  <si>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</si>
  <si>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</si>
  <si>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</si>
  <si>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</si>
  <si>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</si>
  <si>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</si>
  <si>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</si>
  <si>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</si>
  <si>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</si>
  <si>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</si>
  <si>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</si>
  <si>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</si>
  <si>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</si>
  <si>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</si>
  <si>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</si>
  <si>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</si>
  <si>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</si>
  <si>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</si>
  <si>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</si>
  <si>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</si>
  <si>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</si>
  <si>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</si>
  <si>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</si>
  <si>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</si>
  <si>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</si>
  <si>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</si>
  <si>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</si>
  <si>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</si>
  <si>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</si>
  <si>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</si>
  <si>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</si>
  <si>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</si>
  <si>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</si>
  <si>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</si>
  <si>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</si>
  <si>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</si>
  <si>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</si>
  <si>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</si>
  <si>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</si>
  <si>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</si>
  <si>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</si>
  <si>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</si>
  <si>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</si>
  <si>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</si>
  <si>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</si>
  <si>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</si>
  <si>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</si>
  <si>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</si>
  <si>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</si>
  <si>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</si>
  <si>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</si>
  <si>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</si>
  <si>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</si>
  <si>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</si>
  <si>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</si>
  <si>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</si>
  <si>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</si>
  <si>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</si>
  <si>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</si>
  <si>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</si>
  <si>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</si>
  <si>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</si>
  <si>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</si>
  <si>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</si>
  <si>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</si>
  <si>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</si>
  <si>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</si>
  <si>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</si>
  <si>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</si>
  <si>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</si>
  <si>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</si>
  <si>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</si>
  <si>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</si>
  <si>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</si>
  <si>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</si>
  <si>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</si>
  <si>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</si>
  <si>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</si>
  <si>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</si>
  <si>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</si>
  <si>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</si>
  <si>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</si>
  <si>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</si>
  <si>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</si>
  <si>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</si>
  <si>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</si>
  <si>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</si>
  <si>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</si>
  <si>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</si>
  <si>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</si>
  <si>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</si>
  <si>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</si>
  <si>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</si>
  <si>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</si>
  <si>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</si>
  <si>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</si>
  <si>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</si>
  <si>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</si>
  <si>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</si>
  <si>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</si>
  <si>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</si>
  <si>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</si>
  <si>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</si>
  <si>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</si>
  <si>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</si>
  <si>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</si>
  <si>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</si>
  <si>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</si>
  <si>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</si>
  <si>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</si>
  <si>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</si>
  <si>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</si>
  <si>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</si>
  <si>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</si>
  <si>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</si>
  <si>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</si>
  <si>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</si>
  <si>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</si>
  <si>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</si>
  <si>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</si>
  <si>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</si>
  <si>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</si>
  <si>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</si>
  <si>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</si>
  <si>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</si>
  <si>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</si>
  <si>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</si>
  <si>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</si>
  <si>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</si>
  <si>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</si>
  <si>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</si>
  <si>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</si>
  <si>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</si>
  <si>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</si>
  <si>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</si>
  <si>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</si>
  <si>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</si>
  <si>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</si>
  <si>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</si>
  <si>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</si>
  <si>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</si>
  <si>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</si>
  <si>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</si>
  <si>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</si>
  <si>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</si>
  <si>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</si>
  <si>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</si>
  <si>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</si>
  <si>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</si>
  <si>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</si>
  <si>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</si>
  <si>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</si>
  <si>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</si>
  <si>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</si>
  <si>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</si>
  <si>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</si>
  <si>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</si>
  <si>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</si>
  <si>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</si>
  <si>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</si>
  <si>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</si>
  <si>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</si>
  <si>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</si>
  <si>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</si>
  <si>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</si>
  <si>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</si>
  <si>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</si>
  <si>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</si>
  <si>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</si>
  <si>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</si>
  <si>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</si>
  <si>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</si>
  <si>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</si>
  <si>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</si>
  <si>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</si>
  <si>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</si>
  <si>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</si>
  <si>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</si>
  <si>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</si>
  <si>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</si>
  <si>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</si>
  <si>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</si>
  <si>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</si>
  <si>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</si>
  <si>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</si>
  <si>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</si>
  <si>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</si>
  <si>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</si>
  <si>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</si>
  <si>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</si>
  <si>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</si>
  <si>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</si>
  <si>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</si>
  <si>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</si>
  <si>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</si>
  <si>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</si>
  <si>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</si>
  <si>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</si>
  <si>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</si>
  <si>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</si>
  <si>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</si>
  <si>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</si>
  <si>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</si>
  <si>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</si>
  <si>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</si>
  <si>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</si>
  <si>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</si>
  <si>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</si>
  <si>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</si>
  <si>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</si>
  <si>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</si>
  <si>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</si>
  <si>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</si>
  <si>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</si>
  <si>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</si>
  <si>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</si>
  <si>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</si>
  <si>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</si>
  <si>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</si>
  <si>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</si>
  <si>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</si>
  <si>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</si>
  <si>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</si>
  <si>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</si>
  <si>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</si>
  <si>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</si>
  <si>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</si>
  <si>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</si>
  <si>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</si>
  <si>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</si>
  <si>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</si>
  <si>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</si>
  <si>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</si>
  <si>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</si>
  <si>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</si>
  <si>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</si>
  <si>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</si>
  <si>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</si>
  <si>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</si>
  <si>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</si>
  <si>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</si>
  <si>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</si>
  <si>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</si>
  <si>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</si>
  <si>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</si>
  <si>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</si>
  <si>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</si>
  <si>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</si>
  <si>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</si>
  <si>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</si>
  <si>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</si>
  <si>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</si>
  <si>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</si>
  <si>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</si>
  <si>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</si>
  <si>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</si>
  <si>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</si>
  <si>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</si>
  <si>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</si>
  <si>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</si>
  <si>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</si>
  <si>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</si>
  <si>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</si>
  <si>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</si>
  <si>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</si>
  <si>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</si>
  <si>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</si>
  <si>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</si>
  <si>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</si>
  <si>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</si>
  <si>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</si>
  <si>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</si>
  <si>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</si>
  <si>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</si>
  <si>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</si>
  <si>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</si>
  <si>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</si>
  <si>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</si>
  <si>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</si>
  <si>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</si>
  <si>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</si>
  <si>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</si>
  <si>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</si>
  <si>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</si>
  <si>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</si>
  <si>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</si>
  <si>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</si>
  <si>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</si>
  <si>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</si>
  <si>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</si>
  <si>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</si>
  <si>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</si>
  <si>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</si>
  <si>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</si>
  <si>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</si>
  <si>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</si>
  <si>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</si>
  <si>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</si>
  <si>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</si>
  <si>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</si>
  <si>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</si>
  <si>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</si>
  <si>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</si>
  <si>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</si>
  <si>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</si>
  <si>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</si>
  <si>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</si>
  <si>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</si>
  <si>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</si>
  <si>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</si>
  <si>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</si>
  <si>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</si>
  <si>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</si>
  <si>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</si>
  <si>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</si>
  <si>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</si>
  <si>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</si>
  <si>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</si>
  <si>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</si>
  <si>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</si>
  <si>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</si>
  <si>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</si>
  <si>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</si>
  <si>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</si>
  <si>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</si>
  <si>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</si>
  <si>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</si>
  <si>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</si>
  <si>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</si>
  <si>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</si>
  <si>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</si>
  <si>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</si>
  <si>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</si>
  <si>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</si>
  <si>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</si>
  <si>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</si>
  <si>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</si>
  <si>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</si>
  <si>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</si>
  <si>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</si>
  <si>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</si>
  <si>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</si>
  <si>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</si>
  <si>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</si>
  <si>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</si>
  <si>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</si>
  <si>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</si>
  <si>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</si>
  <si>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</si>
  <si>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</si>
  <si>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</si>
  <si>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</si>
  <si>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</si>
  <si>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</si>
  <si>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</si>
  <si>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</si>
  <si>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</si>
  <si>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</si>
  <si>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</si>
  <si>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</si>
  <si>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</si>
  <si>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</si>
  <si>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</si>
  <si>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</si>
  <si>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</si>
  <si>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</si>
  <si>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</si>
  <si>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</si>
  <si>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</si>
  <si>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</si>
  <si>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</si>
  <si>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</si>
  <si>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</si>
  <si>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</si>
  <si>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</si>
  <si>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</si>
  <si>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</si>
  <si>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</si>
  <si>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</si>
  <si>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</si>
  <si>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</si>
  <si>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</si>
  <si>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</si>
  <si>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</si>
  <si>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</si>
  <si>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</si>
  <si>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</si>
  <si>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</si>
  <si>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</si>
  <si>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</si>
  <si>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</si>
  <si>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</si>
  <si>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</si>
  <si>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</si>
  <si>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</si>
  <si>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</si>
  <si>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</si>
  <si>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</si>
  <si>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</si>
  <si>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</si>
  <si>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</si>
  <si>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</si>
  <si>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</si>
  <si>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</si>
  <si>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</si>
  <si>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</si>
  <si>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</si>
  <si>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</si>
  <si>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</si>
  <si>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</si>
  <si>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</si>
  <si>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</si>
  <si>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</si>
  <si>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</si>
  <si>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</si>
  <si>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</si>
  <si>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</si>
  <si>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</si>
  <si>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</si>
  <si>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</si>
  <si>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</si>
  <si>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</si>
  <si>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</si>
  <si>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</si>
  <si>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</si>
  <si>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</si>
  <si>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</si>
  <si>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</si>
  <si>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</si>
  <si>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</si>
  <si>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</si>
  <si>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</si>
  <si>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</si>
  <si>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</si>
  <si>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</si>
  <si>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</si>
  <si>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</si>
  <si>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</si>
  <si>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</si>
  <si>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</si>
  <si>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</si>
  <si>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</si>
  <si>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</si>
  <si>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</si>
  <si>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</si>
  <si>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</si>
  <si>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1.Split the Columns in Customer Names</t>
  </si>
  <si>
    <t>Using Text to Column Delimiter to separate the three columns</t>
  </si>
  <si>
    <t>D</t>
  </si>
  <si>
    <t>B</t>
  </si>
  <si>
    <t>R</t>
  </si>
  <si>
    <t>N</t>
  </si>
  <si>
    <t>Andrea</t>
  </si>
  <si>
    <t>M</t>
  </si>
  <si>
    <t>A</t>
  </si>
  <si>
    <t>Sr</t>
  </si>
  <si>
    <t>C</t>
  </si>
  <si>
    <t>I</t>
  </si>
  <si>
    <t>W</t>
  </si>
  <si>
    <t>L</t>
  </si>
  <si>
    <t>H</t>
  </si>
  <si>
    <t>E</t>
  </si>
  <si>
    <t>T</t>
  </si>
  <si>
    <t>V</t>
  </si>
  <si>
    <t>Danielle</t>
  </si>
  <si>
    <t>Ii</t>
  </si>
  <si>
    <t>K</t>
  </si>
  <si>
    <t>P</t>
  </si>
  <si>
    <t>S</t>
  </si>
  <si>
    <t>F</t>
  </si>
  <si>
    <t>Y</t>
  </si>
  <si>
    <t>G</t>
  </si>
  <si>
    <t>Evan</t>
  </si>
  <si>
    <t>Elise</t>
  </si>
  <si>
    <t>O</t>
  </si>
  <si>
    <t>Luc</t>
  </si>
  <si>
    <t>Beth</t>
  </si>
  <si>
    <t>Angelica</t>
  </si>
  <si>
    <t>Jr</t>
  </si>
  <si>
    <t>Fred</t>
  </si>
  <si>
    <t>Francisco</t>
  </si>
  <si>
    <t>Antonio</t>
  </si>
  <si>
    <t>Fiskerstand</t>
  </si>
  <si>
    <t>Carlos</t>
  </si>
  <si>
    <t>Iii</t>
  </si>
  <si>
    <t>Patricia</t>
  </si>
  <si>
    <t>U</t>
  </si>
  <si>
    <t>Dario</t>
  </si>
  <si>
    <t>W√¶Ver</t>
  </si>
  <si>
    <t>Angel</t>
  </si>
  <si>
    <t>Kai</t>
  </si>
  <si>
    <t>Isabel</t>
  </si>
  <si>
    <t>Lynne</t>
  </si>
  <si>
    <t>Z</t>
  </si>
  <si>
    <t>Guadalupe</t>
  </si>
  <si>
    <t>Iv</t>
  </si>
  <si>
    <t>Adhane</t>
  </si>
  <si>
    <t>Norberto</t>
  </si>
  <si>
    <t>Wavik</t>
  </si>
  <si>
    <t>Syahidan</t>
  </si>
  <si>
    <t>Tomas</t>
  </si>
  <si>
    <t xml:space="preserve"> Ms.Kelly</t>
  </si>
  <si>
    <t xml:space="preserve"> Mr.Matthew</t>
  </si>
  <si>
    <t xml:space="preserve"> Mr.Phil</t>
  </si>
  <si>
    <t xml:space="preserve"> Ms.Kelsey</t>
  </si>
  <si>
    <t xml:space="preserve"> Ms.Kristyn</t>
  </si>
  <si>
    <t xml:space="preserve"> Mr.Russell</t>
  </si>
  <si>
    <t xml:space="preserve"> Mr.Scott</t>
  </si>
  <si>
    <t xml:space="preserve"> Mr.Stephen</t>
  </si>
  <si>
    <t xml:space="preserve"> Mr.Patrick</t>
  </si>
  <si>
    <t xml:space="preserve"> Ms.Brooke</t>
  </si>
  <si>
    <t xml:space="preserve"> Ms.Paola</t>
  </si>
  <si>
    <t xml:space="preserve"> Mr.David</t>
  </si>
  <si>
    <t xml:space="preserve"> Mr.Wade</t>
  </si>
  <si>
    <t xml:space="preserve"> Mr.Franklin</t>
  </si>
  <si>
    <t xml:space="preserve"> Ms.Leilani</t>
  </si>
  <si>
    <t xml:space="preserve"> Mr.Philippe</t>
  </si>
  <si>
    <t xml:space="preserve"> Ms.Jennifer</t>
  </si>
  <si>
    <t xml:space="preserve"> Ms.Christina</t>
  </si>
  <si>
    <t xml:space="preserve"> Mr.Said</t>
  </si>
  <si>
    <t xml:space="preserve"> Mr.John</t>
  </si>
  <si>
    <t xml:space="preserve"> Mr.Myles</t>
  </si>
  <si>
    <t xml:space="preserve"> Ms.Madelyn</t>
  </si>
  <si>
    <t xml:space="preserve"> Ms.Nicole</t>
  </si>
  <si>
    <t xml:space="preserve"> Mr.Eric</t>
  </si>
  <si>
    <t xml:space="preserve"> Mr.Emiliano</t>
  </si>
  <si>
    <t xml:space="preserve"> Mr.Adam</t>
  </si>
  <si>
    <t xml:space="preserve"> Mr.Zach</t>
  </si>
  <si>
    <t xml:space="preserve"> Ms.Stephanie</t>
  </si>
  <si>
    <t xml:space="preserve"> Ms.Natalie</t>
  </si>
  <si>
    <t xml:space="preserve"> Mr.Jefferson</t>
  </si>
  <si>
    <t xml:space="preserve"> Mr.Brendan</t>
  </si>
  <si>
    <t xml:space="preserve"> Ms.Courtney</t>
  </si>
  <si>
    <t xml:space="preserve"> Ms.Sydney</t>
  </si>
  <si>
    <t xml:space="preserve"> Mr.Julien</t>
  </si>
  <si>
    <t xml:space="preserve"> Mr.Ryan</t>
  </si>
  <si>
    <t xml:space="preserve"> Ms.Anna</t>
  </si>
  <si>
    <t xml:space="preserve"> Ms.Samantha</t>
  </si>
  <si>
    <t xml:space="preserve"> Mr.Robert</t>
  </si>
  <si>
    <t xml:space="preserve"> Mr.James</t>
  </si>
  <si>
    <t xml:space="preserve"> Ms.Roseann</t>
  </si>
  <si>
    <t xml:space="preserve"> Mr.Spencer</t>
  </si>
  <si>
    <t xml:space="preserve"> Ms.Brianna</t>
  </si>
  <si>
    <t xml:space="preserve"> Mr.Thomas</t>
  </si>
  <si>
    <t xml:space="preserve"> Ms.Melissa</t>
  </si>
  <si>
    <t xml:space="preserve"> Mr.Flavio</t>
  </si>
  <si>
    <t xml:space="preserve"> Mr.Anthony</t>
  </si>
  <si>
    <t xml:space="preserve"> Ms.Alex</t>
  </si>
  <si>
    <t xml:space="preserve"> Mr.Andrew</t>
  </si>
  <si>
    <t xml:space="preserve"> Ms.Dara</t>
  </si>
  <si>
    <t xml:space="preserve"> Ms.Inna</t>
  </si>
  <si>
    <t xml:space="preserve"> Mr.Ari</t>
  </si>
  <si>
    <t xml:space="preserve"> Ms.Lindsey</t>
  </si>
  <si>
    <t xml:space="preserve"> Mr.Kenny</t>
  </si>
  <si>
    <t xml:space="preserve"> Ms.Louise</t>
  </si>
  <si>
    <t xml:space="preserve"> Mr.Cameron</t>
  </si>
  <si>
    <t xml:space="preserve"> Ms.Katie</t>
  </si>
  <si>
    <t xml:space="preserve"> Ms.Casey</t>
  </si>
  <si>
    <t xml:space="preserve"> Mr.Bryson</t>
  </si>
  <si>
    <t xml:space="preserve"> Ms.Megan</t>
  </si>
  <si>
    <t xml:space="preserve"> Mr.Daniel</t>
  </si>
  <si>
    <t xml:space="preserve"> Mr.Steven</t>
  </si>
  <si>
    <t xml:space="preserve"> Ms.Jenna</t>
  </si>
  <si>
    <t xml:space="preserve"> Mr.Freeman</t>
  </si>
  <si>
    <t xml:space="preserve"> Mr.Jeff</t>
  </si>
  <si>
    <t xml:space="preserve"> Mr.Elenilton</t>
  </si>
  <si>
    <t xml:space="preserve"> Ms.Maurya</t>
  </si>
  <si>
    <t xml:space="preserve"> Ms.Bethany</t>
  </si>
  <si>
    <t xml:space="preserve"> Mr.Yves</t>
  </si>
  <si>
    <t xml:space="preserve"> Ms.Danielle</t>
  </si>
  <si>
    <t xml:space="preserve"> Ms.Julia</t>
  </si>
  <si>
    <t xml:space="preserve"> Mr.Joshua</t>
  </si>
  <si>
    <t xml:space="preserve"> Ms.Gwen</t>
  </si>
  <si>
    <t xml:space="preserve"> Ms.Kate</t>
  </si>
  <si>
    <t xml:space="preserve"> Mr.Kevin</t>
  </si>
  <si>
    <t xml:space="preserve"> Mr.Philip</t>
  </si>
  <si>
    <t xml:space="preserve"> Mr.Brett</t>
  </si>
  <si>
    <t xml:space="preserve"> Ms.Rebecca</t>
  </si>
  <si>
    <t xml:space="preserve"> Ms.Kelley</t>
  </si>
  <si>
    <t xml:space="preserve"> Ms.Abigail</t>
  </si>
  <si>
    <t xml:space="preserve"> Ms.Hope</t>
  </si>
  <si>
    <t xml:space="preserve"> Ms.Elyse</t>
  </si>
  <si>
    <t xml:space="preserve"> Mr.Nicholas</t>
  </si>
  <si>
    <t xml:space="preserve"> Ms.Pamela</t>
  </si>
  <si>
    <t xml:space="preserve"> Ms.Jessica</t>
  </si>
  <si>
    <t xml:space="preserve"> Mr.Ron</t>
  </si>
  <si>
    <t xml:space="preserve"> Mr.Brian</t>
  </si>
  <si>
    <t xml:space="preserve"> Ms.Sari</t>
  </si>
  <si>
    <t xml:space="preserve"> Mr.Ricardo</t>
  </si>
  <si>
    <t xml:space="preserve"> Mr.Gedion</t>
  </si>
  <si>
    <t xml:space="preserve"> Mr.Mark</t>
  </si>
  <si>
    <t xml:space="preserve"> Mr.Gamini</t>
  </si>
  <si>
    <t xml:space="preserve"> Ms.Emily</t>
  </si>
  <si>
    <t xml:space="preserve"> Ms.Amanda</t>
  </si>
  <si>
    <t xml:space="preserve"> Mr.Knox</t>
  </si>
  <si>
    <t xml:space="preserve"> Ms.Yianna</t>
  </si>
  <si>
    <t xml:space="preserve"> Ms.Roberta</t>
  </si>
  <si>
    <t xml:space="preserve"> Mr.Benjamin</t>
  </si>
  <si>
    <t xml:space="preserve"> Mr.Craig</t>
  </si>
  <si>
    <t xml:space="preserve"> Ms.Ann</t>
  </si>
  <si>
    <t xml:space="preserve"> Mr.Jamie</t>
  </si>
  <si>
    <t xml:space="preserve"> Mr.Charlie</t>
  </si>
  <si>
    <t xml:space="preserve"> Mr.Meb</t>
  </si>
  <si>
    <t xml:space="preserve"> Mr.Aaqib</t>
  </si>
  <si>
    <t xml:space="preserve"> Ms.Meredith</t>
  </si>
  <si>
    <t xml:space="preserve"> Mr.Doug</t>
  </si>
  <si>
    <t xml:space="preserve"> Ms.Elizabeth</t>
  </si>
  <si>
    <t xml:space="preserve"> Mr.Guillermo</t>
  </si>
  <si>
    <t xml:space="preserve"> Mr.Dane</t>
  </si>
  <si>
    <t xml:space="preserve"> Mr.Jonas</t>
  </si>
  <si>
    <t xml:space="preserve"> Mr.George</t>
  </si>
  <si>
    <t xml:space="preserve"> Ms.Sara</t>
  </si>
  <si>
    <t xml:space="preserve"> Mr.Nick</t>
  </si>
  <si>
    <t xml:space="preserve"> Mr.Timothy</t>
  </si>
  <si>
    <t xml:space="preserve"> Ms.Becky</t>
  </si>
  <si>
    <t xml:space="preserve"> Ms.Steph</t>
  </si>
  <si>
    <t xml:space="preserve"> Ms.Kristine</t>
  </si>
  <si>
    <t xml:space="preserve"> Mr.Taylor</t>
  </si>
  <si>
    <t xml:space="preserve"> Mr.William</t>
  </si>
  <si>
    <t xml:space="preserve"> Mr.Sage</t>
  </si>
  <si>
    <t xml:space="preserve"> Mr.Cole</t>
  </si>
  <si>
    <t xml:space="preserve"> Mr.Jesse</t>
  </si>
  <si>
    <t xml:space="preserve"> Ms.Tammi</t>
  </si>
  <si>
    <t xml:space="preserve"> Ms.Valeria</t>
  </si>
  <si>
    <t xml:space="preserve"> Mr.Michael</t>
  </si>
  <si>
    <t xml:space="preserve"> Mr.Rami</t>
  </si>
  <si>
    <t xml:space="preserve"> Mr.Denis</t>
  </si>
  <si>
    <t xml:space="preserve"> Ms.Bonnie</t>
  </si>
  <si>
    <t xml:space="preserve"> Mr.Paul</t>
  </si>
  <si>
    <t xml:space="preserve"> Mr.Samuel</t>
  </si>
  <si>
    <t xml:space="preserve"> Ms.Syndy</t>
  </si>
  <si>
    <t xml:space="preserve"> Ms.Aleksandra</t>
  </si>
  <si>
    <t xml:space="preserve"> Mr.Steeve</t>
  </si>
  <si>
    <t xml:space="preserve"> Mr.Richard</t>
  </si>
  <si>
    <t xml:space="preserve"> Mr.Aaron</t>
  </si>
  <si>
    <t xml:space="preserve"> Mr.Akira</t>
  </si>
  <si>
    <t xml:space="preserve"> Mr.Ben</t>
  </si>
  <si>
    <t xml:space="preserve"> Ms.Jana</t>
  </si>
  <si>
    <t xml:space="preserve"> Mr.Jay</t>
  </si>
  <si>
    <t xml:space="preserve"> Ms.Marie-Helene</t>
  </si>
  <si>
    <t xml:space="preserve"> Ms.Bret</t>
  </si>
  <si>
    <t xml:space="preserve"> Mr.Gardner</t>
  </si>
  <si>
    <t xml:space="preserve"> Mr.Bobby</t>
  </si>
  <si>
    <t xml:space="preserve"> Ms.Lina</t>
  </si>
  <si>
    <t xml:space="preserve"> Mr.Zebulon</t>
  </si>
  <si>
    <t xml:space="preserve"> Mr.Greg</t>
  </si>
  <si>
    <t xml:space="preserve"> Ms.Bronwen</t>
  </si>
  <si>
    <t xml:space="preserve"> Ms.Manuela</t>
  </si>
  <si>
    <t xml:space="preserve"> Ms.Abby</t>
  </si>
  <si>
    <t xml:space="preserve"> Mr.Tyler</t>
  </si>
  <si>
    <t xml:space="preserve"> Mr.Jeffrey</t>
  </si>
  <si>
    <t xml:space="preserve"> Ms.Amy</t>
  </si>
  <si>
    <t xml:space="preserve"> Ms.Sarah</t>
  </si>
  <si>
    <t xml:space="preserve"> Ms.Lara</t>
  </si>
  <si>
    <t xml:space="preserve"> Mr.Sebastien</t>
  </si>
  <si>
    <t xml:space="preserve"> Mr.Padraig</t>
  </si>
  <si>
    <t xml:space="preserve"> Ms.Heather</t>
  </si>
  <si>
    <t xml:space="preserve"> Mr.Jorge</t>
  </si>
  <si>
    <t xml:space="preserve"> Mr.Jack</t>
  </si>
  <si>
    <t xml:space="preserve"> Mr.Felix</t>
  </si>
  <si>
    <t xml:space="preserve"> Mr.Christopher</t>
  </si>
  <si>
    <t xml:space="preserve"> Ms.Jill</t>
  </si>
  <si>
    <t xml:space="preserve"> Mr.Alejandro</t>
  </si>
  <si>
    <t xml:space="preserve"> Mr.Ian</t>
  </si>
  <si>
    <t xml:space="preserve"> Mr.Hector</t>
  </si>
  <si>
    <t xml:space="preserve"> Mr.Matt</t>
  </si>
  <si>
    <t xml:space="preserve"> Ms.Grace</t>
  </si>
  <si>
    <t xml:space="preserve"> Mr.Jaime</t>
  </si>
  <si>
    <t xml:space="preserve"> Ms.Calesse</t>
  </si>
  <si>
    <t xml:space="preserve"> Mr.Sergey</t>
  </si>
  <si>
    <t xml:space="preserve"> Mr.Lawrence</t>
  </si>
  <si>
    <t xml:space="preserve"> Mr.Alex</t>
  </si>
  <si>
    <t xml:space="preserve"> Mr.Gavin</t>
  </si>
  <si>
    <t xml:space="preserve"> Mr.Rick</t>
  </si>
  <si>
    <t xml:space="preserve"> Ms.Andrea</t>
  </si>
  <si>
    <t xml:space="preserve"> Mr.Erik</t>
  </si>
  <si>
    <t xml:space="preserve"> Ms.Kiley</t>
  </si>
  <si>
    <t xml:space="preserve"> Mr.Chris</t>
  </si>
  <si>
    <t xml:space="preserve"> Ms.Marian</t>
  </si>
  <si>
    <t xml:space="preserve"> Mr.Jeremy</t>
  </si>
  <si>
    <t xml:space="preserve"> Ms.Allison</t>
  </si>
  <si>
    <t xml:space="preserve"> Mr.Anders</t>
  </si>
  <si>
    <t xml:space="preserve"> Mr.Sean</t>
  </si>
  <si>
    <t xml:space="preserve"> Ms.Susannah</t>
  </si>
  <si>
    <t xml:space="preserve"> Mr.Randy</t>
  </si>
  <si>
    <t xml:space="preserve"> Mr.Leslie</t>
  </si>
  <si>
    <t xml:space="preserve"> Ms.Brittany</t>
  </si>
  <si>
    <t xml:space="preserve"> Ms.Cassie</t>
  </si>
  <si>
    <t xml:space="preserve"> Mr.Peter</t>
  </si>
  <si>
    <t xml:space="preserve"> Mr.Douglas</t>
  </si>
  <si>
    <t xml:space="preserve"> Mr.Dan</t>
  </si>
  <si>
    <t xml:space="preserve"> Mr.Les</t>
  </si>
  <si>
    <t xml:space="preserve"> Ms.Ashley</t>
  </si>
  <si>
    <t xml:space="preserve"> Ms.Kylie</t>
  </si>
  <si>
    <t xml:space="preserve"> Ms.Carrie</t>
  </si>
  <si>
    <t xml:space="preserve"> Mr.Alan</t>
  </si>
  <si>
    <t xml:space="preserve"> Mr.Nate</t>
  </si>
  <si>
    <t xml:space="preserve"> Mr.Jason</t>
  </si>
  <si>
    <t xml:space="preserve"> Mr.Luke</t>
  </si>
  <si>
    <t xml:space="preserve"> Ms.Jacy</t>
  </si>
  <si>
    <t xml:space="preserve"> Mr.Simon</t>
  </si>
  <si>
    <t xml:space="preserve"> Ms.Ainsley</t>
  </si>
  <si>
    <t xml:space="preserve"> Ms.Erica</t>
  </si>
  <si>
    <t xml:space="preserve"> Ms.Erin</t>
  </si>
  <si>
    <t xml:space="preserve"> Ms.Adrienne</t>
  </si>
  <si>
    <t xml:space="preserve"> Mr.Yutaka</t>
  </si>
  <si>
    <t xml:space="preserve"> Mr.Shawn</t>
  </si>
  <si>
    <t xml:space="preserve"> Mr.Nathaniel</t>
  </si>
  <si>
    <t xml:space="preserve"> Ms.Joan</t>
  </si>
  <si>
    <t xml:space="preserve"> Ms.Kacy</t>
  </si>
  <si>
    <t xml:space="preserve"> Mr.Xaviour</t>
  </si>
  <si>
    <t xml:space="preserve"> Mr.Bradley</t>
  </si>
  <si>
    <t xml:space="preserve"> Ms.Nancy</t>
  </si>
  <si>
    <t xml:space="preserve"> Mr.Lee</t>
  </si>
  <si>
    <t xml:space="preserve"> Mr.Rod</t>
  </si>
  <si>
    <t xml:space="preserve"> Mr.Joey</t>
  </si>
  <si>
    <t xml:space="preserve"> Ms.Hillary</t>
  </si>
  <si>
    <t xml:space="preserve"> Mr.Nicolas</t>
  </si>
  <si>
    <t xml:space="preserve"> Mr.Marcel</t>
  </si>
  <si>
    <t xml:space="preserve"> Mr.Evan</t>
  </si>
  <si>
    <t xml:space="preserve"> Ms.Krisana</t>
  </si>
  <si>
    <t xml:space="preserve"> Mr.Kyle</t>
  </si>
  <si>
    <t xml:space="preserve"> Mr.Martin</t>
  </si>
  <si>
    <t xml:space="preserve"> Ms.Stacey</t>
  </si>
  <si>
    <t xml:space="preserve"> Ms.Christine</t>
  </si>
  <si>
    <t xml:space="preserve"> Ms.Michele</t>
  </si>
  <si>
    <t xml:space="preserve"> Ms.Nikki</t>
  </si>
  <si>
    <t xml:space="preserve"> Mr.Bryan</t>
  </si>
  <si>
    <t xml:space="preserve"> Ms.Angielyn</t>
  </si>
  <si>
    <t xml:space="preserve"> Ms.Jeanie</t>
  </si>
  <si>
    <t xml:space="preserve"> Mr.Aliaksandr</t>
  </si>
  <si>
    <t xml:space="preserve"> Ms.Sheera</t>
  </si>
  <si>
    <t xml:space="preserve"> Ms.Janice</t>
  </si>
  <si>
    <t xml:space="preserve"> Ms.Marie-France</t>
  </si>
  <si>
    <t xml:space="preserve"> Mr.Yu</t>
  </si>
  <si>
    <t xml:space="preserve"> Mr.Caleb</t>
  </si>
  <si>
    <t xml:space="preserve"> Ms.Angela</t>
  </si>
  <si>
    <t xml:space="preserve"> Mr.Keith</t>
  </si>
  <si>
    <t xml:space="preserve"> Ms.Emma</t>
  </si>
  <si>
    <t xml:space="preserve"> Mr.Nathan</t>
  </si>
  <si>
    <t xml:space="preserve"> Ms.Kathryn</t>
  </si>
  <si>
    <t xml:space="preserve"> Ms.Cheryl</t>
  </si>
  <si>
    <t xml:space="preserve"> Ms.Kimberly</t>
  </si>
  <si>
    <t xml:space="preserve"> Ms.Cynthia</t>
  </si>
  <si>
    <t xml:space="preserve"> Mr.Bruce</t>
  </si>
  <si>
    <t xml:space="preserve"> Ms.Gabriela</t>
  </si>
  <si>
    <t xml:space="preserve"> Ms.Sharon</t>
  </si>
  <si>
    <t xml:space="preserve"> Ms.Chelsey</t>
  </si>
  <si>
    <t xml:space="preserve"> Mr.Devon</t>
  </si>
  <si>
    <t xml:space="preserve"> Ms.Joni</t>
  </si>
  <si>
    <t xml:space="preserve"> Mr.Colin</t>
  </si>
  <si>
    <t xml:space="preserve"> Ms.Rachael</t>
  </si>
  <si>
    <t xml:space="preserve"> Ms.Maricela</t>
  </si>
  <si>
    <t xml:space="preserve"> Ms.Marie</t>
  </si>
  <si>
    <t xml:space="preserve"> Mr.Frank</t>
  </si>
  <si>
    <t xml:space="preserve"> Mr.Jeffry</t>
  </si>
  <si>
    <t xml:space="preserve"> Mr.Mike</t>
  </si>
  <si>
    <t xml:space="preserve"> Mr.Pierre-Michel</t>
  </si>
  <si>
    <t xml:space="preserve"> Ms.Morgan</t>
  </si>
  <si>
    <t xml:space="preserve"> Ms.Caroline</t>
  </si>
  <si>
    <t xml:space="preserve"> Mr.Drew</t>
  </si>
  <si>
    <t xml:space="preserve"> Mr.Austin</t>
  </si>
  <si>
    <t xml:space="preserve"> Ms.Berenice</t>
  </si>
  <si>
    <t xml:space="preserve"> Mr.Kenneth</t>
  </si>
  <si>
    <t xml:space="preserve"> Mr.Miguel</t>
  </si>
  <si>
    <t xml:space="preserve"> Ms.Hadley</t>
  </si>
  <si>
    <t xml:space="preserve"> Ms.Tenielle</t>
  </si>
  <si>
    <t xml:space="preserve"> Ms.Nora</t>
  </si>
  <si>
    <t xml:space="preserve"> Mr.Zachary</t>
  </si>
  <si>
    <t xml:space="preserve"> Ms.Alyssa</t>
  </si>
  <si>
    <t xml:space="preserve"> Mr.Dante</t>
  </si>
  <si>
    <t xml:space="preserve"> Mr.Joel</t>
  </si>
  <si>
    <t xml:space="preserve"> Ms.Michelle</t>
  </si>
  <si>
    <t xml:space="preserve"> Ms.Summer</t>
  </si>
  <si>
    <t xml:space="preserve"> Mr.Edward</t>
  </si>
  <si>
    <t xml:space="preserve"> Ms.Kacee</t>
  </si>
  <si>
    <t xml:space="preserve"> Mr.Dave</t>
  </si>
  <si>
    <t xml:space="preserve"> Ms.Maryanna</t>
  </si>
  <si>
    <t xml:space="preserve"> Ms.Deanna</t>
  </si>
  <si>
    <t xml:space="preserve"> Mr.Gregory</t>
  </si>
  <si>
    <t xml:space="preserve"> Ms.Anne</t>
  </si>
  <si>
    <t xml:space="preserve"> Mr.Elliot</t>
  </si>
  <si>
    <t xml:space="preserve"> Mr.Corey</t>
  </si>
  <si>
    <t xml:space="preserve"> Ms.Raven</t>
  </si>
  <si>
    <t xml:space="preserve"> Ms.Kendra</t>
  </si>
  <si>
    <t xml:space="preserve"> Ms.Jordan</t>
  </si>
  <si>
    <t xml:space="preserve"> Mr.Nils</t>
  </si>
  <si>
    <t xml:space="preserve"> Ms.Caitlin</t>
  </si>
  <si>
    <t xml:space="preserve"> Ms.Tracy</t>
  </si>
  <si>
    <t xml:space="preserve"> Mr.Dustin</t>
  </si>
  <si>
    <t xml:space="preserve"> Ms.Jenny</t>
  </si>
  <si>
    <t xml:space="preserve"> Ms.Fabienne</t>
  </si>
  <si>
    <t xml:space="preserve"> Mr.Jordan</t>
  </si>
  <si>
    <t xml:space="preserve"> Ms.Taryn</t>
  </si>
  <si>
    <t xml:space="preserve"> Ms.Temima</t>
  </si>
  <si>
    <t xml:space="preserve"> Ms.Serena</t>
  </si>
  <si>
    <t xml:space="preserve"> Ms.Victoria</t>
  </si>
  <si>
    <t xml:space="preserve"> Ms.Phoebe</t>
  </si>
  <si>
    <t xml:space="preserve"> Mr.Christian</t>
  </si>
  <si>
    <t xml:space="preserve"> Mr.Jonathon</t>
  </si>
  <si>
    <t xml:space="preserve"> Ms.Nichole</t>
  </si>
  <si>
    <t xml:space="preserve"> Ms.Denise</t>
  </si>
  <si>
    <t xml:space="preserve"> Mr.Johnson</t>
  </si>
  <si>
    <t xml:space="preserve"> Ms.Katherine</t>
  </si>
  <si>
    <t xml:space="preserve"> Ms.Lynda</t>
  </si>
  <si>
    <t xml:space="preserve"> Ms.Linnea</t>
  </si>
  <si>
    <t xml:space="preserve"> Mr.Massimiliano</t>
  </si>
  <si>
    <t xml:space="preserve"> Ms.Lauren</t>
  </si>
  <si>
    <t xml:space="preserve"> Mr.Xiao</t>
  </si>
  <si>
    <t xml:space="preserve"> Ms.Harper</t>
  </si>
  <si>
    <t xml:space="preserve"> Mr.Wilson</t>
  </si>
  <si>
    <t xml:space="preserve"> Mr.Shizhong</t>
  </si>
  <si>
    <t xml:space="preserve"> Ms.Marie-Claire</t>
  </si>
  <si>
    <t xml:space="preserve"> Mr.Todd</t>
  </si>
  <si>
    <t xml:space="preserve"> Ms.Carolyn</t>
  </si>
  <si>
    <t xml:space="preserve"> Ms.Marissa</t>
  </si>
  <si>
    <t xml:space="preserve"> Mr.Jean</t>
  </si>
  <si>
    <t xml:space="preserve"> Mr.Jim</t>
  </si>
  <si>
    <t xml:space="preserve"> Ms.Rachel</t>
  </si>
  <si>
    <t xml:space="preserve"> Ms.Corina</t>
  </si>
  <si>
    <t xml:space="preserve"> Mr.Guannan</t>
  </si>
  <si>
    <t xml:space="preserve"> Mr.Don</t>
  </si>
  <si>
    <t xml:space="preserve"> Mr.Jatin</t>
  </si>
  <si>
    <t xml:space="preserve"> Mr.J</t>
  </si>
  <si>
    <t xml:space="preserve"> Mr.Blake</t>
  </si>
  <si>
    <t xml:space="preserve"> Mr.Damon</t>
  </si>
  <si>
    <t xml:space="preserve"> Mr.Malcolm</t>
  </si>
  <si>
    <t xml:space="preserve"> Ms.Margaret</t>
  </si>
  <si>
    <t xml:space="preserve"> Ms.Helen</t>
  </si>
  <si>
    <t xml:space="preserve"> Mrs.Tara</t>
  </si>
  <si>
    <t xml:space="preserve"> Ms.Kristin</t>
  </si>
  <si>
    <t xml:space="preserve"> Ms.Carly</t>
  </si>
  <si>
    <t xml:space="preserve"> Ms.Lisa</t>
  </si>
  <si>
    <t xml:space="preserve"> Mr.Louis</t>
  </si>
  <si>
    <t xml:space="preserve"> Mrs.Jessica</t>
  </si>
  <si>
    <t xml:space="preserve"> Ms.Dawn</t>
  </si>
  <si>
    <t xml:space="preserve"> Ms.Karen</t>
  </si>
  <si>
    <t xml:space="preserve"> Mr.Mathieu</t>
  </si>
  <si>
    <t xml:space="preserve"> Mr.Kam</t>
  </si>
  <si>
    <t xml:space="preserve"> Ms.Valerie</t>
  </si>
  <si>
    <t xml:space="preserve"> Ms.Freya</t>
  </si>
  <si>
    <t xml:space="preserve"> Ms.Kara</t>
  </si>
  <si>
    <t xml:space="preserve"> Ms.Amber</t>
  </si>
  <si>
    <t xml:space="preserve"> Mr.Brady</t>
  </si>
  <si>
    <t xml:space="preserve"> Ms.Kameko</t>
  </si>
  <si>
    <t xml:space="preserve"> Ms.Sabine</t>
  </si>
  <si>
    <t xml:space="preserve"> Mr.Joseph</t>
  </si>
  <si>
    <t xml:space="preserve"> Ms.Karolyn</t>
  </si>
  <si>
    <t xml:space="preserve"> Mrs.Anita</t>
  </si>
  <si>
    <t xml:space="preserve"> Ms.Laura</t>
  </si>
  <si>
    <t xml:space="preserve"> Mrs.Ashley</t>
  </si>
  <si>
    <t xml:space="preserve"> Ms.Cathryn</t>
  </si>
  <si>
    <t xml:space="preserve"> Ms.Shauna</t>
  </si>
  <si>
    <t xml:space="preserve"> Mr.Terence</t>
  </si>
  <si>
    <t xml:space="preserve"> Ms.Marisol</t>
  </si>
  <si>
    <t xml:space="preserve"> Ms.Lindsay</t>
  </si>
  <si>
    <t xml:space="preserve"> Mr.Dylan</t>
  </si>
  <si>
    <t xml:space="preserve"> Mrs.Teiko</t>
  </si>
  <si>
    <t xml:space="preserve"> Ms.Johannah</t>
  </si>
  <si>
    <t xml:space="preserve"> Mr.Andres</t>
  </si>
  <si>
    <t xml:space="preserve"> Ms.Lizette</t>
  </si>
  <si>
    <t xml:space="preserve"> Mr.Jeb</t>
  </si>
  <si>
    <t xml:space="preserve"> Ms.Simonezitrone</t>
  </si>
  <si>
    <t xml:space="preserve"> Mr.Oz</t>
  </si>
  <si>
    <t xml:space="preserve"> Mrs.Katie</t>
  </si>
  <si>
    <t xml:space="preserve"> Ms.Tara</t>
  </si>
  <si>
    <t xml:space="preserve"> Ms.Haley</t>
  </si>
  <si>
    <t xml:space="preserve"> Ms.Kayla</t>
  </si>
  <si>
    <t xml:space="preserve"> Mrs.Beth</t>
  </si>
  <si>
    <t xml:space="preserve"> Mr.Yoshinori</t>
  </si>
  <si>
    <t xml:space="preserve"> Mrs.Meredith</t>
  </si>
  <si>
    <t xml:space="preserve"> Mr.Junyong</t>
  </si>
  <si>
    <t xml:space="preserve"> Ms.Kristen</t>
  </si>
  <si>
    <t xml:space="preserve"> Ms.Maria</t>
  </si>
  <si>
    <t xml:space="preserve"> Mr.Jonathan</t>
  </si>
  <si>
    <t xml:space="preserve"> Ms.Benjamina</t>
  </si>
  <si>
    <t xml:space="preserve"> Ms.Alison</t>
  </si>
  <si>
    <t xml:space="preserve"> Ms.Alexis</t>
  </si>
  <si>
    <t xml:space="preserve"> Ms.Shanda</t>
  </si>
  <si>
    <t xml:space="preserve"> Mrs.Lacey</t>
  </si>
  <si>
    <t xml:space="preserve"> Ms.Laurette</t>
  </si>
  <si>
    <t xml:space="preserve"> Ms.Mary</t>
  </si>
  <si>
    <t xml:space="preserve"> Ms.Kati</t>
  </si>
  <si>
    <t xml:space="preserve"> Mrs.Kelly</t>
  </si>
  <si>
    <t xml:space="preserve"> Ms.Greer</t>
  </si>
  <si>
    <t xml:space="preserve"> Mr.Brent</t>
  </si>
  <si>
    <t xml:space="preserve"> Mr.Eugene</t>
  </si>
  <si>
    <t xml:space="preserve"> Ms.Kamilla</t>
  </si>
  <si>
    <t xml:space="preserve"> Mr.Wayne</t>
  </si>
  <si>
    <t xml:space="preserve"> Mrs.Heather</t>
  </si>
  <si>
    <t xml:space="preserve"> Mrs.Megan</t>
  </si>
  <si>
    <t xml:space="preserve"> Mr.Gianfilippo</t>
  </si>
  <si>
    <t xml:space="preserve"> Mrs.Aubri</t>
  </si>
  <si>
    <t xml:space="preserve"> Mr.Justin</t>
  </si>
  <si>
    <t xml:space="preserve"> Ms.Erika</t>
  </si>
  <si>
    <t xml:space="preserve"> Ms.Devin</t>
  </si>
  <si>
    <t xml:space="preserve"> Mrs.Sarah</t>
  </si>
  <si>
    <t xml:space="preserve"> Mrs.Kristina</t>
  </si>
  <si>
    <t xml:space="preserve"> Mr.Brad</t>
  </si>
  <si>
    <t xml:space="preserve"> Mr.Simo</t>
  </si>
  <si>
    <t xml:space="preserve"> Mr.Mario</t>
  </si>
  <si>
    <t xml:space="preserve"> Mrs.Meghann</t>
  </si>
  <si>
    <t xml:space="preserve"> Mrs.Samantha</t>
  </si>
  <si>
    <t xml:space="preserve"> Mrs.Maya</t>
  </si>
  <si>
    <t xml:space="preserve"> Mrs.Hilda</t>
  </si>
  <si>
    <t xml:space="preserve"> Mrs.Sandra</t>
  </si>
  <si>
    <t xml:space="preserve"> Mr.Takuo</t>
  </si>
  <si>
    <t xml:space="preserve"> Mr.Benoit</t>
  </si>
  <si>
    <t xml:space="preserve"> Ms.Monica</t>
  </si>
  <si>
    <t xml:space="preserve"> Ms.Della</t>
  </si>
  <si>
    <t xml:space="preserve"> Mr.Tasos</t>
  </si>
  <si>
    <t xml:space="preserve"> Mr.Lukasz</t>
  </si>
  <si>
    <t xml:space="preserve"> Ms.Meta</t>
  </si>
  <si>
    <t xml:space="preserve"> Ms.Angelica</t>
  </si>
  <si>
    <t xml:space="preserve"> Ms.Kathleen</t>
  </si>
  <si>
    <t xml:space="preserve"> Mr.Gabriel</t>
  </si>
  <si>
    <t xml:space="preserve"> Mr.Neil</t>
  </si>
  <si>
    <t xml:space="preserve"> Ms.Ariel</t>
  </si>
  <si>
    <t xml:space="preserve"> Mrs.Erin</t>
  </si>
  <si>
    <t xml:space="preserve"> Mrs.Molly</t>
  </si>
  <si>
    <t xml:space="preserve"> Mrs.Jennifer</t>
  </si>
  <si>
    <t xml:space="preserve"> Ms.Hiruni</t>
  </si>
  <si>
    <t xml:space="preserve"> Ms.Reina</t>
  </si>
  <si>
    <t xml:space="preserve"> Ms.Kristi</t>
  </si>
  <si>
    <t xml:space="preserve"> Ms.Jocelyn</t>
  </si>
  <si>
    <t xml:space="preserve"> Mrs.Daphne</t>
  </si>
  <si>
    <t xml:space="preserve"> Ms.Carolina</t>
  </si>
  <si>
    <t xml:space="preserve"> Mrs.Jenny</t>
  </si>
  <si>
    <t xml:space="preserve"> Mr.Marc-Olivier</t>
  </si>
  <si>
    <t xml:space="preserve"> Ms.Karine</t>
  </si>
  <si>
    <t xml:space="preserve"> Ms.Adriana</t>
  </si>
  <si>
    <t xml:space="preserve"> Ms.Miranda</t>
  </si>
  <si>
    <t xml:space="preserve"> Mr.Roberto</t>
  </si>
  <si>
    <t xml:space="preserve"> Mrs.Rebecca</t>
  </si>
  <si>
    <t xml:space="preserve"> Ms.Tiffany</t>
  </si>
  <si>
    <t xml:space="preserve"> Mr.Alexander</t>
  </si>
  <si>
    <t xml:space="preserve"> Mr.Rich</t>
  </si>
  <si>
    <t xml:space="preserve"> Mr.Daven</t>
  </si>
  <si>
    <t xml:space="preserve"> Mrs.Brianne</t>
  </si>
  <si>
    <t xml:space="preserve"> Mr.Hiroki</t>
  </si>
  <si>
    <t xml:space="preserve"> Ms.Candace</t>
  </si>
  <si>
    <t xml:space="preserve"> Mr.Bruno</t>
  </si>
  <si>
    <t xml:space="preserve"> Mrs.Sally</t>
  </si>
  <si>
    <t xml:space="preserve"> Ms.Meaghan</t>
  </si>
  <si>
    <t xml:space="preserve"> Ms.Rina</t>
  </si>
  <si>
    <t xml:space="preserve"> Mr.Albert</t>
  </si>
  <si>
    <t xml:space="preserve"> Mrs.Shannon</t>
  </si>
  <si>
    <t xml:space="preserve"> Ms.A</t>
  </si>
  <si>
    <t xml:space="preserve"> Mr.Conrad</t>
  </si>
  <si>
    <t xml:space="preserve"> Mr.Josh</t>
  </si>
  <si>
    <t xml:space="preserve"> Mr.Maxime</t>
  </si>
  <si>
    <t xml:space="preserve"> Mrs.Lisa</t>
  </si>
  <si>
    <t xml:space="preserve"> Mr.Armando</t>
  </si>
  <si>
    <t xml:space="preserve"> Ms.Dana</t>
  </si>
  <si>
    <t xml:space="preserve"> Ms.Tanya</t>
  </si>
  <si>
    <t xml:space="preserve"> Mr.Cary</t>
  </si>
  <si>
    <t xml:space="preserve"> Mrs.Jill</t>
  </si>
  <si>
    <t xml:space="preserve"> Mrs.Lauren</t>
  </si>
  <si>
    <t xml:space="preserve"> Mrs.Kathryn</t>
  </si>
  <si>
    <t xml:space="preserve"> Ms.Polly</t>
  </si>
  <si>
    <t xml:space="preserve"> Mrs.Jessie</t>
  </si>
  <si>
    <t xml:space="preserve"> Ms.Nuta</t>
  </si>
  <si>
    <t xml:space="preserve"> Ms.Margie</t>
  </si>
  <si>
    <t xml:space="preserve"> Mrs.Heidi</t>
  </si>
  <si>
    <t xml:space="preserve"> Mr.Diego</t>
  </si>
  <si>
    <t xml:space="preserve"> Mr.Enrique</t>
  </si>
  <si>
    <t xml:space="preserve"> Mr.Filip</t>
  </si>
  <si>
    <t xml:space="preserve"> Ms.Rosemary</t>
  </si>
  <si>
    <t xml:space="preserve"> Ms.Madeleine</t>
  </si>
  <si>
    <t xml:space="preserve"> Mrs.Amy</t>
  </si>
  <si>
    <t xml:space="preserve"> Mrs.Karen</t>
  </si>
  <si>
    <t xml:space="preserve"> Ms.Tennille</t>
  </si>
  <si>
    <t xml:space="preserve"> Ms.Shalane</t>
  </si>
  <si>
    <t xml:space="preserve"> Ms.Melanie</t>
  </si>
  <si>
    <t xml:space="preserve"> Ms.Ruth</t>
  </si>
  <si>
    <t xml:space="preserve"> Ms.Una</t>
  </si>
  <si>
    <t xml:space="preserve"> Ms.Taralyn</t>
  </si>
  <si>
    <t xml:space="preserve"> Mr.Ning</t>
  </si>
  <si>
    <t xml:space="preserve"> Ms.Brittney</t>
  </si>
  <si>
    <t xml:space="preserve"> Mrs.Sheila</t>
  </si>
  <si>
    <t xml:space="preserve"> Mr.Koji</t>
  </si>
  <si>
    <t xml:space="preserve"> Mrs.Colleen</t>
  </si>
  <si>
    <t xml:space="preserve"> Ms.Deedra</t>
  </si>
  <si>
    <t xml:space="preserve"> Mrs.Kulwinder</t>
  </si>
  <si>
    <t xml:space="preserve"> Ms.Apryl</t>
  </si>
  <si>
    <t xml:space="preserve"> Mrs.Ilana</t>
  </si>
  <si>
    <t xml:space="preserve"> Mr.Karl</t>
  </si>
  <si>
    <t xml:space="preserve"> Mr.Will</t>
  </si>
  <si>
    <t xml:space="preserve"> Mr.Tom</t>
  </si>
  <si>
    <t xml:space="preserve"> Mr.Nobuyori</t>
  </si>
  <si>
    <t xml:space="preserve"> Mr.Marcos</t>
  </si>
  <si>
    <t xml:space="preserve"> Mr.Andy</t>
  </si>
  <si>
    <t xml:space="preserve"> Mr.Marcus</t>
  </si>
  <si>
    <t xml:space="preserve"> Mr.Geoff</t>
  </si>
  <si>
    <t xml:space="preserve"> Ms.Kelli</t>
  </si>
  <si>
    <t xml:space="preserve"> Mrs.Maggie</t>
  </si>
  <si>
    <t xml:space="preserve"> Mrs.Michelle</t>
  </si>
  <si>
    <t xml:space="preserve"> Mrs.Karine</t>
  </si>
  <si>
    <t xml:space="preserve"> Ms.Antonia</t>
  </si>
  <si>
    <t xml:space="preserve"> Ms.Casondra</t>
  </si>
  <si>
    <t xml:space="preserve"> Ms.Wendy</t>
  </si>
  <si>
    <t xml:space="preserve"> Ms.Amelia</t>
  </si>
  <si>
    <t xml:space="preserve"> Mrs.Mayumi</t>
  </si>
  <si>
    <t xml:space="preserve"> Ms.Vanessa</t>
  </si>
  <si>
    <t xml:space="preserve"> Ms.Natali</t>
  </si>
  <si>
    <t xml:space="preserve"> Ms.Beth</t>
  </si>
  <si>
    <t xml:space="preserve"> Ms.Andee</t>
  </si>
  <si>
    <t xml:space="preserve"> Mr.C</t>
  </si>
  <si>
    <t xml:space="preserve"> Ms.Keila</t>
  </si>
  <si>
    <t xml:space="preserve"> Ms.Zanae</t>
  </si>
  <si>
    <t xml:space="preserve"> Mrs.Erika</t>
  </si>
  <si>
    <t xml:space="preserve"> Mr.Chad</t>
  </si>
  <si>
    <t xml:space="preserve"> Mrs.Orla</t>
  </si>
  <si>
    <t xml:space="preserve"> Ms.Shaista</t>
  </si>
  <si>
    <t xml:space="preserve"> Mrs.Emily</t>
  </si>
  <si>
    <t xml:space="preserve"> Ms.Julie</t>
  </si>
  <si>
    <t xml:space="preserve"> Ms.Megumi</t>
  </si>
  <si>
    <t xml:space="preserve"> Ms.Skylar</t>
  </si>
  <si>
    <t xml:space="preserve"> Mrs.Victoria</t>
  </si>
  <si>
    <t xml:space="preserve"> Mrs.Amanda</t>
  </si>
  <si>
    <t xml:space="preserve"> Ms.Renee</t>
  </si>
  <si>
    <t xml:space="preserve"> Ms.Nellie</t>
  </si>
  <si>
    <t xml:space="preserve"> Ms.Tamara</t>
  </si>
  <si>
    <t xml:space="preserve"> Ms.Aimee</t>
  </si>
  <si>
    <t xml:space="preserve"> Ms.Suzanne</t>
  </si>
  <si>
    <t xml:space="preserve"> Ms.Bronwyn</t>
  </si>
  <si>
    <t xml:space="preserve"> Ms.Taylor</t>
  </si>
  <si>
    <t xml:space="preserve"> Mrs.Kimberly</t>
  </si>
  <si>
    <t xml:space="preserve"> Mr.Francisco</t>
  </si>
  <si>
    <t xml:space="preserve"> Mrs.Rhonda</t>
  </si>
  <si>
    <t xml:space="preserve"> Mr.Miles</t>
  </si>
  <si>
    <t xml:space="preserve"> Ms.Justyna</t>
  </si>
  <si>
    <t xml:space="preserve"> Ms.Lucille</t>
  </si>
  <si>
    <t xml:space="preserve"> Ms.April</t>
  </si>
  <si>
    <t xml:space="preserve"> Mrs.Alyssa</t>
  </si>
  <si>
    <t xml:space="preserve"> Ms.Emilie</t>
  </si>
  <si>
    <t xml:space="preserve"> Mrs.Leah</t>
  </si>
  <si>
    <t xml:space="preserve"> Mr.Floris</t>
  </si>
  <si>
    <t xml:space="preserve"> Mr.Marc</t>
  </si>
  <si>
    <t xml:space="preserve"> Mr.Aharon</t>
  </si>
  <si>
    <t xml:space="preserve"> Ms.Chia</t>
  </si>
  <si>
    <t xml:space="preserve"> Ms.Aditi</t>
  </si>
  <si>
    <t xml:space="preserve"> Ms.Leah</t>
  </si>
  <si>
    <t xml:space="preserve"> Ms.Marianne</t>
  </si>
  <si>
    <t xml:space="preserve"> Ms.Carla</t>
  </si>
  <si>
    <t xml:space="preserve"> Ms.Oksana</t>
  </si>
  <si>
    <t xml:space="preserve"> Mr.Steve</t>
  </si>
  <si>
    <t xml:space="preserve"> Mrs.Tiffany</t>
  </si>
  <si>
    <t xml:space="preserve"> Mr.Dale</t>
  </si>
  <si>
    <t xml:space="preserve"> Mrs.Ulrike</t>
  </si>
  <si>
    <t xml:space="preserve"> Ms.Katlyn</t>
  </si>
  <si>
    <t xml:space="preserve"> Mr.Morgan</t>
  </si>
  <si>
    <t xml:space="preserve"> Ms.Chandler</t>
  </si>
  <si>
    <t xml:space="preserve"> Ms.Silvana</t>
  </si>
  <si>
    <t xml:space="preserve"> Ms.Natty</t>
  </si>
  <si>
    <t xml:space="preserve"> Mr.Antony</t>
  </si>
  <si>
    <t xml:space="preserve"> Ms.Cassandra</t>
  </si>
  <si>
    <t xml:space="preserve"> Mr.Gerardo</t>
  </si>
  <si>
    <t xml:space="preserve"> Mrs.Meghan</t>
  </si>
  <si>
    <t xml:space="preserve"> Mrs.Jane</t>
  </si>
  <si>
    <t xml:space="preserve"> Ms.Jillian</t>
  </si>
  <si>
    <t xml:space="preserve"> Mrs.Laura</t>
  </si>
  <si>
    <t xml:space="preserve"> Ms.Shannon</t>
  </si>
  <si>
    <t xml:space="preserve"> Ms.Rachelle</t>
  </si>
  <si>
    <t xml:space="preserve"> Mr.Casey</t>
  </si>
  <si>
    <t xml:space="preserve"> Mr.Brandon</t>
  </si>
  <si>
    <t xml:space="preserve"> Mrs.Bettina</t>
  </si>
  <si>
    <t xml:space="preserve"> Mrs.Holli</t>
  </si>
  <si>
    <t xml:space="preserve"> Mr.Graham</t>
  </si>
  <si>
    <t xml:space="preserve"> Mr.Garrett</t>
  </si>
  <si>
    <t xml:space="preserve"> Mrs.Annabelle</t>
  </si>
  <si>
    <t xml:space="preserve"> Ms.Deanne</t>
  </si>
  <si>
    <t xml:space="preserve"> Mrs.Suzanne</t>
  </si>
  <si>
    <t xml:space="preserve"> Ms.Jasmine</t>
  </si>
  <si>
    <t xml:space="preserve"> Ms.Tracie</t>
  </si>
  <si>
    <t xml:space="preserve"> Mr.Tristan</t>
  </si>
  <si>
    <t xml:space="preserve"> Mr.Peiweng</t>
  </si>
  <si>
    <t xml:space="preserve"> Ms.Theresa</t>
  </si>
  <si>
    <t xml:space="preserve"> Mrs.Courtney</t>
  </si>
  <si>
    <t xml:space="preserve"> Mr.Jose</t>
  </si>
  <si>
    <t xml:space="preserve"> Mrs.Stephanie</t>
  </si>
  <si>
    <t xml:space="preserve"> Mrs.Krista</t>
  </si>
  <si>
    <t xml:space="preserve"> Ms.Jenessa</t>
  </si>
  <si>
    <t xml:space="preserve"> Ms.Teresa</t>
  </si>
  <si>
    <t xml:space="preserve"> Mr.Dorian</t>
  </si>
  <si>
    <t xml:space="preserve"> Ms.Aberu</t>
  </si>
  <si>
    <t xml:space="preserve"> Ms.Tania</t>
  </si>
  <si>
    <t xml:space="preserve"> Ms.Valery</t>
  </si>
  <si>
    <t xml:space="preserve"> Mrs.Joanna</t>
  </si>
  <si>
    <t xml:space="preserve"> Mrs.Stefanie</t>
  </si>
  <si>
    <t xml:space="preserve"> Ms.Liza</t>
  </si>
  <si>
    <t xml:space="preserve"> Ms.Claudia</t>
  </si>
  <si>
    <t xml:space="preserve"> Mr.Billy</t>
  </si>
  <si>
    <t xml:space="preserve"> Mr.Tim</t>
  </si>
  <si>
    <t xml:space="preserve"> Ms.Bridget</t>
  </si>
  <si>
    <t xml:space="preserve"> Ms.Natasha</t>
  </si>
  <si>
    <t xml:space="preserve"> Ms.Mckendree</t>
  </si>
  <si>
    <t xml:space="preserve"> Ms.Shure</t>
  </si>
  <si>
    <t xml:space="preserve"> Ms.Brenda</t>
  </si>
  <si>
    <t xml:space="preserve"> Mrs.Kathya</t>
  </si>
  <si>
    <t xml:space="preserve"> Mr.Wesley</t>
  </si>
  <si>
    <t xml:space="preserve"> Ms.Jamie</t>
  </si>
  <si>
    <t xml:space="preserve"> Ms.Alexandra</t>
  </si>
  <si>
    <t xml:space="preserve"> Ms.Gillian</t>
  </si>
  <si>
    <t xml:space="preserve"> Mrs.Brenn</t>
  </si>
  <si>
    <t xml:space="preserve"> Mr.Gal</t>
  </si>
  <si>
    <t xml:space="preserve"> Mr.Anton</t>
  </si>
  <si>
    <t xml:space="preserve"> Ms.Yazmin</t>
  </si>
  <si>
    <t xml:space="preserve"> Mr.Florian</t>
  </si>
  <si>
    <t xml:space="preserve"> Ms.Claire</t>
  </si>
  <si>
    <t xml:space="preserve"> Ms.Lynn</t>
  </si>
  <si>
    <t xml:space="preserve"> Mrs.Candice</t>
  </si>
  <si>
    <t xml:space="preserve"> Ms.Elena</t>
  </si>
  <si>
    <t xml:space="preserve"> Mr.Bert</t>
  </si>
  <si>
    <t xml:space="preserve"> Mrs.Kristine</t>
  </si>
  <si>
    <t xml:space="preserve"> Ms.Milah</t>
  </si>
  <si>
    <t xml:space="preserve"> Ms.Annette</t>
  </si>
  <si>
    <t xml:space="preserve"> Mrs.Yoko</t>
  </si>
  <si>
    <t xml:space="preserve"> Ms.Tess</t>
  </si>
  <si>
    <t xml:space="preserve"> Ms.Paige</t>
  </si>
  <si>
    <t xml:space="preserve"> Mrs.Maria</t>
  </si>
  <si>
    <t xml:space="preserve"> Ms.Kaitlin</t>
  </si>
  <si>
    <t xml:space="preserve"> Mr.Mohammad</t>
  </si>
  <si>
    <t xml:space="preserve"> Mrs.Sheridan</t>
  </si>
  <si>
    <t xml:space="preserve"> Ms.Gisele</t>
  </si>
  <si>
    <t xml:space="preserve"> Ms.Myra</t>
  </si>
  <si>
    <t xml:space="preserve"> Ms.Eleanor</t>
  </si>
  <si>
    <t xml:space="preserve"> Ms.Mallory</t>
  </si>
  <si>
    <t xml:space="preserve"> Mrs.Jamie</t>
  </si>
  <si>
    <t xml:space="preserve"> Ms.Ariell</t>
  </si>
  <si>
    <t xml:space="preserve"> Mrs.Rachelle</t>
  </si>
  <si>
    <t xml:space="preserve"> Ms.Colleen</t>
  </si>
  <si>
    <t xml:space="preserve"> Ms.Lucie</t>
  </si>
  <si>
    <t xml:space="preserve"> Ms.Carma</t>
  </si>
  <si>
    <t xml:space="preserve"> Ms.Francesca</t>
  </si>
  <si>
    <t xml:space="preserve"> Mr.Toshiyuki</t>
  </si>
  <si>
    <t xml:space="preserve"> Ms.Julee</t>
  </si>
  <si>
    <t xml:space="preserve"> Mr.Ciaran</t>
  </si>
  <si>
    <t xml:space="preserve"> Ms.Makie</t>
  </si>
  <si>
    <t xml:space="preserve"> Ms.Tatiana</t>
  </si>
  <si>
    <t xml:space="preserve"> Ms.Liisa</t>
  </si>
  <si>
    <t xml:space="preserve"> Mr.Maxwell</t>
  </si>
  <si>
    <t xml:space="preserve"> Ms.Pascale</t>
  </si>
  <si>
    <t xml:space="preserve"> Ms.Becca</t>
  </si>
  <si>
    <t xml:space="preserve"> Mrs.Nicole</t>
  </si>
  <si>
    <t xml:space="preserve"> Mr.Grant</t>
  </si>
  <si>
    <t xml:space="preserve"> Mrs.Sophia</t>
  </si>
  <si>
    <t xml:space="preserve"> Mr.Sam</t>
  </si>
  <si>
    <t xml:space="preserve"> Mrs.Haley</t>
  </si>
  <si>
    <t xml:space="preserve"> Mr.Ethan</t>
  </si>
  <si>
    <t xml:space="preserve"> Ms.Kasey</t>
  </si>
  <si>
    <t xml:space="preserve"> Ms.Mary-Lynn</t>
  </si>
  <si>
    <t xml:space="preserve"> Ms.Audrey</t>
  </si>
  <si>
    <t xml:space="preserve"> Mr.Jacob</t>
  </si>
  <si>
    <t xml:space="preserve"> Mr.Sylvain</t>
  </si>
  <si>
    <t xml:space="preserve"> Mrs.Kaitlin</t>
  </si>
  <si>
    <t xml:space="preserve"> Mrs.Veronica</t>
  </si>
  <si>
    <t xml:space="preserve"> Mr.Warren</t>
  </si>
  <si>
    <t xml:space="preserve"> Mrs.Daniela</t>
  </si>
  <si>
    <t xml:space="preserve"> Ms.Deirdre</t>
  </si>
  <si>
    <t xml:space="preserve"> Mr.Mathias</t>
  </si>
  <si>
    <t xml:space="preserve"> Mr.Kurt</t>
  </si>
  <si>
    <t xml:space="preserve"> Ms.Alice</t>
  </si>
  <si>
    <t xml:space="preserve"> Mr.Johannes</t>
  </si>
  <si>
    <t xml:space="preserve"> Mr.Jon</t>
  </si>
  <si>
    <t xml:space="preserve"> Mr.Fasil</t>
  </si>
  <si>
    <t xml:space="preserve"> Mr.Doron</t>
  </si>
  <si>
    <t xml:space="preserve"> Ms.Katharina</t>
  </si>
  <si>
    <t xml:space="preserve"> Mr.Carl</t>
  </si>
  <si>
    <t xml:space="preserve"> Mr.Juan</t>
  </si>
  <si>
    <t xml:space="preserve"> Mrs.Kristin</t>
  </si>
  <si>
    <t xml:space="preserve"> Mr.Braulio</t>
  </si>
  <si>
    <t xml:space="preserve"> Ms.Anne-Marie</t>
  </si>
  <si>
    <t xml:space="preserve"> Mrs.Yuki</t>
  </si>
  <si>
    <t xml:space="preserve"> Mr.Rafer</t>
  </si>
  <si>
    <t xml:space="preserve"> Ms.Erynn</t>
  </si>
  <si>
    <t xml:space="preserve"> Mr.Mahesh</t>
  </si>
  <si>
    <t xml:space="preserve"> Mr.Stanley</t>
  </si>
  <si>
    <t xml:space="preserve"> Mr.Fritz</t>
  </si>
  <si>
    <t xml:space="preserve"> Ms.Roxanne</t>
  </si>
  <si>
    <t xml:space="preserve"> Mr.Israel</t>
  </si>
  <si>
    <t xml:space="preserve"> Mr.Samalya</t>
  </si>
  <si>
    <t xml:space="preserve"> Ms.Alicia</t>
  </si>
  <si>
    <t xml:space="preserve"> Mr.Guomin</t>
  </si>
  <si>
    <t xml:space="preserve"> Mr.Javier</t>
  </si>
  <si>
    <t xml:space="preserve"> Ms.Martha</t>
  </si>
  <si>
    <t xml:space="preserve"> Mr.Eddie</t>
  </si>
  <si>
    <t xml:space="preserve"> Ms.Svetlana</t>
  </si>
  <si>
    <t xml:space="preserve"> Mr.Torrey</t>
  </si>
  <si>
    <t xml:space="preserve"> Ms.Lana</t>
  </si>
  <si>
    <t xml:space="preserve"> Ms.Annie</t>
  </si>
  <si>
    <t xml:space="preserve"> Ms.Katarina</t>
  </si>
  <si>
    <t xml:space="preserve"> Mr.B</t>
  </si>
  <si>
    <t xml:space="preserve"> Mrs.Anne</t>
  </si>
  <si>
    <t xml:space="preserve"> Ms.Sandra</t>
  </si>
  <si>
    <t xml:space="preserve"> Mr.Rodney</t>
  </si>
  <si>
    <t xml:space="preserve"> Mr.Maximilian</t>
  </si>
  <si>
    <t xml:space="preserve"> Mr.Eirik</t>
  </si>
  <si>
    <t xml:space="preserve"> Mr.Rik</t>
  </si>
  <si>
    <t xml:space="preserve"> Mr.Yannick</t>
  </si>
  <si>
    <t xml:space="preserve"> Mr.Thibaud</t>
  </si>
  <si>
    <t xml:space="preserve"> Ms.Gretchen</t>
  </si>
  <si>
    <t xml:space="preserve"> Ms.Martina</t>
  </si>
  <si>
    <t xml:space="preserve"> Ms.Saeger</t>
  </si>
  <si>
    <t xml:space="preserve"> Ms.Buzunesh</t>
  </si>
  <si>
    <t xml:space="preserve"> Ms.Mirte</t>
  </si>
  <si>
    <t xml:space="preserve"> Ms.Kerry</t>
  </si>
  <si>
    <t xml:space="preserve"> Mrs.Elizabeth</t>
  </si>
  <si>
    <t xml:space="preserve"> Mrs.Gina</t>
  </si>
  <si>
    <t xml:space="preserve"> Mr.Dino</t>
  </si>
  <si>
    <t xml:space="preserve"> Mr.Jan</t>
  </si>
  <si>
    <t xml:space="preserve"> Mrs.Mary</t>
  </si>
  <si>
    <t xml:space="preserve"> Mr.Stan</t>
  </si>
  <si>
    <t xml:space="preserve"> Ms.Krysta</t>
  </si>
  <si>
    <t xml:space="preserve"> Mrs.Natascia</t>
  </si>
  <si>
    <t xml:space="preserve"> Ms.Angie</t>
  </si>
  <si>
    <t xml:space="preserve"> Ms.Sabina</t>
  </si>
  <si>
    <t xml:space="preserve"> Ms.Jackie</t>
  </si>
  <si>
    <t xml:space="preserve"> Ms.Cindy</t>
  </si>
  <si>
    <t xml:space="preserve"> Mr.Gennaro</t>
  </si>
  <si>
    <t xml:space="preserve"> Mr.Terry</t>
  </si>
  <si>
    <t xml:space="preserve"> Ms.Keara</t>
  </si>
  <si>
    <t xml:space="preserve"> Mrs.Katena</t>
  </si>
  <si>
    <t xml:space="preserve"> Ms.Bean</t>
  </si>
  <si>
    <t xml:space="preserve"> Mr.Jan-Patrick</t>
  </si>
  <si>
    <t xml:space="preserve"> Ms.Marguerite</t>
  </si>
  <si>
    <t xml:space="preserve"> Mr.Travis</t>
  </si>
  <si>
    <t xml:space="preserve"> Mr.Ricky</t>
  </si>
  <si>
    <t xml:space="preserve"> Mr.Jean-Marc</t>
  </si>
  <si>
    <t xml:space="preserve"> Mr.Ulrich</t>
  </si>
  <si>
    <t xml:space="preserve"> Ms.Hannah</t>
  </si>
  <si>
    <t xml:space="preserve"> Ms.Gina</t>
  </si>
  <si>
    <t xml:space="preserve"> Ms.Shantel</t>
  </si>
  <si>
    <t xml:space="preserve"> Mrs.Robyn</t>
  </si>
  <si>
    <t xml:space="preserve"> Ms.Katelyn</t>
  </si>
  <si>
    <t xml:space="preserve"> Mr.Eoghan</t>
  </si>
  <si>
    <t xml:space="preserve"> Ms.Kassie</t>
  </si>
  <si>
    <t xml:space="preserve"> Mr.Ruben</t>
  </si>
  <si>
    <t xml:space="preserve"> Ms.Jenni</t>
  </si>
  <si>
    <t xml:space="preserve"> Mr.Estuardo</t>
  </si>
  <si>
    <t xml:space="preserve"> Ms.Kaye</t>
  </si>
  <si>
    <t xml:space="preserve"> Mrs.Laurie</t>
  </si>
  <si>
    <t xml:space="preserve"> Ms.Shelby</t>
  </si>
  <si>
    <t xml:space="preserve"> Ms.Leticia</t>
  </si>
  <si>
    <t xml:space="preserve"> Ms.Nelly</t>
  </si>
  <si>
    <t xml:space="preserve"> Ms.Katharine</t>
  </si>
  <si>
    <t xml:space="preserve"> Ms.Desiree</t>
  </si>
  <si>
    <t xml:space="preserve"> Mr.Arturo</t>
  </si>
  <si>
    <t xml:space="preserve"> Mr.Ketil</t>
  </si>
  <si>
    <t xml:space="preserve"> Ms.Christi</t>
  </si>
  <si>
    <t xml:space="preserve"> Mr.Edivaldo</t>
  </si>
  <si>
    <t xml:space="preserve"> Ms.Eve</t>
  </si>
  <si>
    <t xml:space="preserve"> Mr.Devin</t>
  </si>
  <si>
    <t xml:space="preserve"> Mr.Shaun</t>
  </si>
  <si>
    <t xml:space="preserve"> Mr.Adrian</t>
  </si>
  <si>
    <t xml:space="preserve"> Mr.Johann</t>
  </si>
  <si>
    <t xml:space="preserve"> Ms.Robin</t>
  </si>
  <si>
    <t xml:space="preserve"> Mr.Byron</t>
  </si>
  <si>
    <t xml:space="preserve"> Ms.Carine</t>
  </si>
  <si>
    <t xml:space="preserve"> Ms.Ayako</t>
  </si>
  <si>
    <t xml:space="preserve"> Ms.Emilee</t>
  </si>
  <si>
    <t xml:space="preserve"> Ms.Annemarie</t>
  </si>
  <si>
    <t xml:space="preserve"> Ms.Leslie</t>
  </si>
  <si>
    <t xml:space="preserve"> Mr.Mauricio</t>
  </si>
  <si>
    <t xml:space="preserve"> Mr.Kieran</t>
  </si>
  <si>
    <t xml:space="preserve"> Mr.Zeke</t>
  </si>
  <si>
    <t xml:space="preserve"> Mr.Chip</t>
  </si>
  <si>
    <t xml:space="preserve"> Ms.Meghan</t>
  </si>
  <si>
    <t xml:space="preserve"> Mrs.Millicent</t>
  </si>
  <si>
    <t xml:space="preserve"> Ms.Traci</t>
  </si>
  <si>
    <t xml:space="preserve"> Mr.Logan</t>
  </si>
  <si>
    <t xml:space="preserve"> Ms.Leigh</t>
  </si>
  <si>
    <t xml:space="preserve"> Mr.Yosuke</t>
  </si>
  <si>
    <t xml:space="preserve"> Ms.Jodi</t>
  </si>
  <si>
    <t xml:space="preserve"> Ms.Misti</t>
  </si>
  <si>
    <t xml:space="preserve"> Ms.Susan</t>
  </si>
  <si>
    <t xml:space="preserve"> Ms.Yoshie</t>
  </si>
  <si>
    <t xml:space="preserve"> Mr.Mason</t>
  </si>
  <si>
    <t xml:space="preserve"> Mr.Jake</t>
  </si>
  <si>
    <t xml:space="preserve"> Mr.Ezra</t>
  </si>
  <si>
    <t xml:space="preserve"> Ms.Fanny</t>
  </si>
  <si>
    <t xml:space="preserve"> Ms.Catherine</t>
  </si>
  <si>
    <t xml:space="preserve"> Ms.Janel</t>
  </si>
  <si>
    <t xml:space="preserve"> Ms.Yann</t>
  </si>
  <si>
    <t xml:space="preserve"> Ms.Marina</t>
  </si>
  <si>
    <t xml:space="preserve"> Mr.Ross</t>
  </si>
  <si>
    <t xml:space="preserve"> Ms.Aoife</t>
  </si>
  <si>
    <t xml:space="preserve"> Mr.Barry</t>
  </si>
  <si>
    <t xml:space="preserve"> Mr.Maciej</t>
  </si>
  <si>
    <t xml:space="preserve"> Mr.Jerry</t>
  </si>
  <si>
    <t xml:space="preserve"> Ms.Cathi</t>
  </si>
  <si>
    <t xml:space="preserve"> Mr.Liang</t>
  </si>
  <si>
    <t xml:space="preserve"> Ms.Lexy</t>
  </si>
  <si>
    <t xml:space="preserve"> Mrs.Rochelle</t>
  </si>
  <si>
    <t xml:space="preserve"> Ms.Paula</t>
  </si>
  <si>
    <t xml:space="preserve"> Mrs.Madeline</t>
  </si>
  <si>
    <t xml:space="preserve"> Mr.Arthur</t>
  </si>
  <si>
    <t xml:space="preserve"> Ms.Sachiko</t>
  </si>
  <si>
    <t xml:space="preserve"> Mrs.Angela</t>
  </si>
  <si>
    <t xml:space="preserve"> Mr.Chatham</t>
  </si>
  <si>
    <t xml:space="preserve"> Mr.Derek</t>
  </si>
  <si>
    <t xml:space="preserve"> Mr.Kalvin</t>
  </si>
  <si>
    <t xml:space="preserve"> Ms.Barbara</t>
  </si>
  <si>
    <t xml:space="preserve"> Mr.Skylar</t>
  </si>
  <si>
    <t xml:space="preserve"> Mr.Sunny</t>
  </si>
  <si>
    <t xml:space="preserve"> Mrs.Anne-Marie</t>
  </si>
  <si>
    <t xml:space="preserve"> Ms.Marisa</t>
  </si>
  <si>
    <t xml:space="preserve"> Mr.Lyazid</t>
  </si>
  <si>
    <t xml:space="preserve"> Mr.Leif</t>
  </si>
  <si>
    <t xml:space="preserve"> Mr.Bo</t>
  </si>
  <si>
    <t xml:space="preserve"> Mrs.Allie</t>
  </si>
  <si>
    <t xml:space="preserve"> Ms.Trasi</t>
  </si>
  <si>
    <t xml:space="preserve"> Mr.Fernando</t>
  </si>
  <si>
    <t xml:space="preserve"> Ms.Ieva</t>
  </si>
  <si>
    <t xml:space="preserve"> Ms.Kris</t>
  </si>
  <si>
    <t xml:space="preserve"> Mr.Alden</t>
  </si>
  <si>
    <t xml:space="preserve"> Ms.Heidi</t>
  </si>
  <si>
    <t xml:space="preserve"> Mr.Fan</t>
  </si>
  <si>
    <t xml:space="preserve"> Mrs.Rachel</t>
  </si>
  <si>
    <t xml:space="preserve"> Mr.Chaiwat</t>
  </si>
  <si>
    <t xml:space="preserve"> Ms.Kerri</t>
  </si>
  <si>
    <t xml:space="preserve"> Mr.Vasilis</t>
  </si>
  <si>
    <t xml:space="preserve"> Mrs.Annika</t>
  </si>
  <si>
    <t xml:space="preserve"> Mr.Patricio</t>
  </si>
  <si>
    <t xml:space="preserve"> Mr.Bob</t>
  </si>
  <si>
    <t xml:space="preserve"> Mr.Guillaume</t>
  </si>
  <si>
    <t xml:space="preserve"> Ms.Kaylee</t>
  </si>
  <si>
    <t xml:space="preserve"> Ms.Linda</t>
  </si>
  <si>
    <t xml:space="preserve"> Mr.Owen</t>
  </si>
  <si>
    <t xml:space="preserve"> Ms.Jacqueline</t>
  </si>
  <si>
    <t xml:space="preserve"> Mr.Yefeng</t>
  </si>
  <si>
    <t xml:space="preserve"> Mr.Ken</t>
  </si>
  <si>
    <t xml:space="preserve"> Mrs.Noel</t>
  </si>
  <si>
    <t xml:space="preserve"> Ms.Federica</t>
  </si>
  <si>
    <t xml:space="preserve"> Mr.Randall</t>
  </si>
  <si>
    <t xml:space="preserve"> Ms.Azelie</t>
  </si>
  <si>
    <t xml:space="preserve"> Ms.Kim</t>
  </si>
  <si>
    <t xml:space="preserve"> Mr.Dariusz</t>
  </si>
  <si>
    <t xml:space="preserve"> Ms.Holly</t>
  </si>
  <si>
    <t xml:space="preserve"> Ms.Tricity</t>
  </si>
  <si>
    <t xml:space="preserve"> Mr.Trent</t>
  </si>
  <si>
    <t xml:space="preserve"> Mr.Sawomir</t>
  </si>
  <si>
    <t xml:space="preserve"> Ms.Micah</t>
  </si>
  <si>
    <t xml:space="preserve"> Mr.Austen</t>
  </si>
  <si>
    <t xml:space="preserve"> Mr.Tory</t>
  </si>
  <si>
    <t xml:space="preserve"> Ms.Kristina</t>
  </si>
  <si>
    <t xml:space="preserve"> Ms.Flo</t>
  </si>
  <si>
    <t xml:space="preserve"> Ms.Anabel</t>
  </si>
  <si>
    <t xml:space="preserve"> Ms.Marcia</t>
  </si>
  <si>
    <t xml:space="preserve"> Ms.Isabelle</t>
  </si>
  <si>
    <t xml:space="preserve"> Mrs.Kelli</t>
  </si>
  <si>
    <t xml:space="preserve"> Ms.Pilar</t>
  </si>
  <si>
    <t xml:space="preserve"> Mrs.Christie</t>
  </si>
  <si>
    <t xml:space="preserve"> Mr.Masahiro</t>
  </si>
  <si>
    <t xml:space="preserve"> Ms.Britt</t>
  </si>
  <si>
    <t xml:space="preserve"> Ms.Joyce</t>
  </si>
  <si>
    <t xml:space="preserve"> Ms.Michaela</t>
  </si>
  <si>
    <t xml:space="preserve"> Ms.Shalaleh</t>
  </si>
  <si>
    <t xml:space="preserve"> Ms.Zuzana</t>
  </si>
  <si>
    <t xml:space="preserve"> Ms.Nadine</t>
  </si>
  <si>
    <t xml:space="preserve"> Mr.Youngseong</t>
  </si>
  <si>
    <t xml:space="preserve"> Mr.Janez</t>
  </si>
  <si>
    <t xml:space="preserve"> Mr.Deniz</t>
  </si>
  <si>
    <t xml:space="preserve"> Mr.Alfredo</t>
  </si>
  <si>
    <t xml:space="preserve"> Mr.Troy</t>
  </si>
  <si>
    <t xml:space="preserve"> Ms.Jennefer</t>
  </si>
  <si>
    <t xml:space="preserve"> Ms.Tracey</t>
  </si>
  <si>
    <t xml:space="preserve"> Ms.Esther</t>
  </si>
  <si>
    <t xml:space="preserve"> Mr.Hugo</t>
  </si>
  <si>
    <t xml:space="preserve"> Mr.Rob</t>
  </si>
  <si>
    <t xml:space="preserve"> Ms.Virginie</t>
  </si>
  <si>
    <t xml:space="preserve"> Ms.Jaime</t>
  </si>
  <si>
    <t xml:space="preserve"> Mr.Zachariah</t>
  </si>
  <si>
    <t xml:space="preserve"> Ms.Patricia</t>
  </si>
  <si>
    <t xml:space="preserve"> Mr.Breno</t>
  </si>
  <si>
    <t xml:space="preserve"> Mr.Takaya</t>
  </si>
  <si>
    <t xml:space="preserve"> Ms.Ruby</t>
  </si>
  <si>
    <t xml:space="preserve"> Mr.Bart</t>
  </si>
  <si>
    <t xml:space="preserve"> Mr.Yemane</t>
  </si>
  <si>
    <t xml:space="preserve"> Mr.Bird</t>
  </si>
  <si>
    <t xml:space="preserve"> Mr.Yuri</t>
  </si>
  <si>
    <t xml:space="preserve"> Ms.Debbie</t>
  </si>
  <si>
    <t xml:space="preserve"> Ms.Daniell</t>
  </si>
  <si>
    <t xml:space="preserve"> Mr.Janne</t>
  </si>
  <si>
    <t xml:space="preserve"> Ms.Callie</t>
  </si>
  <si>
    <t xml:space="preserve"> Mr.Dougie</t>
  </si>
  <si>
    <t xml:space="preserve"> Mr.Jeremiah</t>
  </si>
  <si>
    <t xml:space="preserve"> Mr.Ashley</t>
  </si>
  <si>
    <t xml:space="preserve"> Mr.Turner</t>
  </si>
  <si>
    <t xml:space="preserve"> Mr.Roger</t>
  </si>
  <si>
    <t xml:space="preserve"> Mrs.Katherine</t>
  </si>
  <si>
    <t xml:space="preserve"> Ms.Terri</t>
  </si>
  <si>
    <t xml:space="preserve"> Ms.Tammara</t>
  </si>
  <si>
    <t xml:space="preserve"> Ms.Dorota</t>
  </si>
  <si>
    <t xml:space="preserve"> Mr.Bryant</t>
  </si>
  <si>
    <t xml:space="preserve"> Mr.Eduardo</t>
  </si>
  <si>
    <t xml:space="preserve"> Ms.Christin</t>
  </si>
  <si>
    <t xml:space="preserve"> Ms.Donna</t>
  </si>
  <si>
    <t xml:space="preserve"> Mr.Joe</t>
  </si>
  <si>
    <t xml:space="preserve"> Ms.Kayleigh</t>
  </si>
  <si>
    <t xml:space="preserve"> Mr.Lorcan</t>
  </si>
  <si>
    <t xml:space="preserve"> Mr.Bernard</t>
  </si>
  <si>
    <t xml:space="preserve"> Mrs.Bryn</t>
  </si>
  <si>
    <t xml:space="preserve"> Ms.Shelley</t>
  </si>
  <si>
    <t xml:space="preserve"> Ms.Jekaterina</t>
  </si>
  <si>
    <t xml:space="preserve"> Ms.Pauline</t>
  </si>
  <si>
    <t xml:space="preserve"> Ms.Aleah</t>
  </si>
  <si>
    <t xml:space="preserve"> Ms.Mare</t>
  </si>
  <si>
    <t xml:space="preserve"> Mr.Murray</t>
  </si>
  <si>
    <t xml:space="preserve"> Mr.Seth</t>
  </si>
  <si>
    <t xml:space="preserve"> Mr.Brock</t>
  </si>
  <si>
    <t xml:space="preserve"> Ms.Missy</t>
  </si>
  <si>
    <t xml:space="preserve"> Mr.Apolo</t>
  </si>
  <si>
    <t xml:space="preserve"> Mr.Alfons</t>
  </si>
  <si>
    <t xml:space="preserve"> Ms.Lilia</t>
  </si>
  <si>
    <t xml:space="preserve"> Mr.Danny</t>
  </si>
  <si>
    <t xml:space="preserve"> Ms.Satomi</t>
  </si>
  <si>
    <t xml:space="preserve"> Mr.Manuel</t>
  </si>
  <si>
    <t xml:space="preserve"> Ms.Kindsey</t>
  </si>
  <si>
    <t xml:space="preserve"> Mrs.Chloe</t>
  </si>
  <si>
    <t xml:space="preserve"> Ms.Cailtlin</t>
  </si>
  <si>
    <t xml:space="preserve"> Mr.Chuy</t>
  </si>
  <si>
    <t xml:space="preserve"> Ms.Laurie</t>
  </si>
  <si>
    <t xml:space="preserve"> Ms.Aya</t>
  </si>
  <si>
    <t xml:space="preserve"> Mr.Ping</t>
  </si>
  <si>
    <t xml:space="preserve"> Mrs.Cynthia</t>
  </si>
  <si>
    <t xml:space="preserve"> Mr.Emmett</t>
  </si>
  <si>
    <t xml:space="preserve"> Mr.Norman</t>
  </si>
  <si>
    <t xml:space="preserve"> Ms.Tatyana</t>
  </si>
  <si>
    <t xml:space="preserve"> Ms.Chrissy</t>
  </si>
  <si>
    <t xml:space="preserve"> Ms.Halle</t>
  </si>
  <si>
    <t xml:space="preserve"> Mr.Rasim</t>
  </si>
  <si>
    <t xml:space="preserve"> Ms.Dina</t>
  </si>
  <si>
    <t xml:space="preserve"> Ms.Caitrin</t>
  </si>
  <si>
    <t xml:space="preserve"> Mrs.Kristen</t>
  </si>
  <si>
    <t xml:space="preserve"> Ms.Alix</t>
  </si>
  <si>
    <t xml:space="preserve"> Mr.Kakushin</t>
  </si>
  <si>
    <t xml:space="preserve"> Mr.Valur</t>
  </si>
  <si>
    <t xml:space="preserve"> Ms.Lissa</t>
  </si>
  <si>
    <t xml:space="preserve"> Ms.Alyson</t>
  </si>
  <si>
    <t xml:space="preserve"> Mr.Chance</t>
  </si>
  <si>
    <t xml:space="preserve"> Ms.Therese</t>
  </si>
  <si>
    <t xml:space="preserve"> Mr.Beau</t>
  </si>
  <si>
    <t xml:space="preserve"> Ms.Deborah</t>
  </si>
  <si>
    <t xml:space="preserve"> Mr.Chuck</t>
  </si>
  <si>
    <t xml:space="preserve"> Ms.Amany</t>
  </si>
  <si>
    <t xml:space="preserve"> Ms.Kipling</t>
  </si>
  <si>
    <t xml:space="preserve"> Mr.Duncan</t>
  </si>
  <si>
    <t xml:space="preserve"> Ms.Ildiko</t>
  </si>
  <si>
    <t xml:space="preserve"> Ms.Melinda</t>
  </si>
  <si>
    <t xml:space="preserve"> Mr.Danilo</t>
  </si>
  <si>
    <t xml:space="preserve"> Mr.Mikko</t>
  </si>
  <si>
    <t xml:space="preserve"> Ms.Kirsten</t>
  </si>
  <si>
    <t xml:space="preserve"> Ms.Christy</t>
  </si>
  <si>
    <t xml:space="preserve"> Ms.Jingjing</t>
  </si>
  <si>
    <t xml:space="preserve"> Mr.Frankline</t>
  </si>
  <si>
    <t xml:space="preserve"> Ms.Natalia</t>
  </si>
  <si>
    <t xml:space="preserve"> Ms.Marny</t>
  </si>
  <si>
    <t xml:space="preserve"> Ms.Stefanie</t>
  </si>
  <si>
    <t xml:space="preserve"> Mr.Bernat</t>
  </si>
  <si>
    <t xml:space="preserve"> Mr.Hicham</t>
  </si>
  <si>
    <t xml:space="preserve"> Ms.Elisabetta</t>
  </si>
  <si>
    <t xml:space="preserve"> Mr.Trevor</t>
  </si>
  <si>
    <t xml:space="preserve"> Ms.Janae</t>
  </si>
  <si>
    <t xml:space="preserve"> Ms.Krista</t>
  </si>
  <si>
    <t xml:space="preserve"> Mr.Ariel</t>
  </si>
  <si>
    <t xml:space="preserve"> Ms.Rosalie</t>
  </si>
  <si>
    <t xml:space="preserve"> Mr.Vitaliy</t>
  </si>
  <si>
    <t xml:space="preserve"> Mr.Kiyokatsu</t>
  </si>
  <si>
    <t xml:space="preserve"> Ms.Rhea</t>
  </si>
  <si>
    <t xml:space="preserve"> Mr.Shamus</t>
  </si>
  <si>
    <t xml:space="preserve"> Ms.Hallie</t>
  </si>
  <si>
    <t xml:space="preserve"> Ms.Ji</t>
  </si>
  <si>
    <t xml:space="preserve"> Ms.Carissa</t>
  </si>
  <si>
    <t xml:space="preserve"> Ms.Mona</t>
  </si>
  <si>
    <t xml:space="preserve"> Ms.Hilary</t>
  </si>
  <si>
    <t xml:space="preserve"> Ms.Dominique</t>
  </si>
  <si>
    <t xml:space="preserve"> Mr.Carlos</t>
  </si>
  <si>
    <t xml:space="preserve"> Ms.Danya</t>
  </si>
  <si>
    <t xml:space="preserve"> Ms.Lorraine</t>
  </si>
  <si>
    <t xml:space="preserve"> Mr.Jesus</t>
  </si>
  <si>
    <t xml:space="preserve"> Ms.Evan</t>
  </si>
  <si>
    <t xml:space="preserve"> Mr.Marshall</t>
  </si>
  <si>
    <t xml:space="preserve"> Mr.Lavar</t>
  </si>
  <si>
    <t xml:space="preserve"> Ms.Tammy</t>
  </si>
  <si>
    <t xml:space="preserve"> Ms.Lena</t>
  </si>
  <si>
    <t xml:space="preserve"> Ms.Valentina</t>
  </si>
  <si>
    <t xml:space="preserve"> Mr.Geraint</t>
  </si>
  <si>
    <t xml:space="preserve"> Mr.Dj</t>
  </si>
  <si>
    <t xml:space="preserve"> Ms.Ellen</t>
  </si>
  <si>
    <t xml:space="preserve"> Mrs.Grace</t>
  </si>
  <si>
    <t xml:space="preserve"> Ms.Caitie</t>
  </si>
  <si>
    <t xml:space="preserve"> Mr.Tadese</t>
  </si>
  <si>
    <t xml:space="preserve"> Mr.Dathan</t>
  </si>
  <si>
    <t xml:space="preserve"> Mr.Harald</t>
  </si>
  <si>
    <t xml:space="preserve"> Ms.Siobhan</t>
  </si>
  <si>
    <t xml:space="preserve"> Ms.Kiersten</t>
  </si>
  <si>
    <t xml:space="preserve"> Mr.Lelisa</t>
  </si>
  <si>
    <t xml:space="preserve"> Mr.Vajin</t>
  </si>
  <si>
    <t xml:space="preserve"> Mr.Kirby</t>
  </si>
  <si>
    <t xml:space="preserve"> Mr.Connor</t>
  </si>
  <si>
    <t xml:space="preserve"> Ms.Elleree</t>
  </si>
  <si>
    <t xml:space="preserve"> Ms.Nina</t>
  </si>
  <si>
    <t xml:space="preserve"> Ms.Dani</t>
  </si>
  <si>
    <t xml:space="preserve"> Mr.Pat</t>
  </si>
  <si>
    <t xml:space="preserve"> Mr.Maaikel</t>
  </si>
  <si>
    <t xml:space="preserve"> Ms.Lyndsy</t>
  </si>
  <si>
    <t xml:space="preserve"> Ms.Sonja</t>
  </si>
  <si>
    <t xml:space="preserve"> Mr.Cliff</t>
  </si>
  <si>
    <t xml:space="preserve"> Mr.Blue</t>
  </si>
  <si>
    <t xml:space="preserve"> Mr.Mohd</t>
  </si>
  <si>
    <t xml:space="preserve"> Mr.Jerome</t>
  </si>
  <si>
    <t xml:space="preserve"> Mr.Ali</t>
  </si>
  <si>
    <t xml:space="preserve"> Mr.Pierre</t>
  </si>
  <si>
    <t xml:space="preserve"> Mr.Alvaro</t>
  </si>
  <si>
    <t xml:space="preserve"> Mr.Lusapho</t>
  </si>
  <si>
    <t xml:space="preserve"> Mr.Roman</t>
  </si>
  <si>
    <t xml:space="preserve"> Ms.Evelyn</t>
  </si>
  <si>
    <t xml:space="preserve"> Mrs.Kathleen</t>
  </si>
  <si>
    <t xml:space="preserve"> Ms.Flannery</t>
  </si>
  <si>
    <t xml:space="preserve"> Ms.Candice</t>
  </si>
  <si>
    <t xml:space="preserve"> Mr.Theodore</t>
  </si>
  <si>
    <t xml:space="preserve"> Ms.Lindy</t>
  </si>
  <si>
    <t xml:space="preserve"> Mr.Fred</t>
  </si>
  <si>
    <t xml:space="preserve"> Mr.Sebastian</t>
  </si>
  <si>
    <t xml:space="preserve"> Ms.Katy</t>
  </si>
  <si>
    <t>Hospital Tier</t>
  </si>
  <si>
    <t>City Tier</t>
  </si>
  <si>
    <t>Diabetes Status</t>
  </si>
  <si>
    <t>Unknown</t>
  </si>
  <si>
    <t>Row Labels</t>
  </si>
  <si>
    <t>Grand Total</t>
  </si>
  <si>
    <t>Count of Smoker</t>
  </si>
  <si>
    <t>Sum of Charges</t>
  </si>
  <si>
    <t>Normal Weight</t>
  </si>
  <si>
    <t>Obesity</t>
  </si>
  <si>
    <t>Over Weight</t>
  </si>
  <si>
    <t>Under Weight</t>
  </si>
  <si>
    <t>Count of Charges</t>
  </si>
  <si>
    <t>I am using the Pie and Donut Chart for cancer distribution among Smoker Vs Non Smoker</t>
  </si>
  <si>
    <t>I am Create the Pivot Table with Charts also..</t>
  </si>
  <si>
    <t>I  analyse from the raw data to clean and without error in this data set</t>
  </si>
  <si>
    <t>I am using the Line Chart for Weight Status Vs Sum And count of Charges</t>
  </si>
  <si>
    <t>Sum</t>
  </si>
  <si>
    <t>Average</t>
  </si>
  <si>
    <t>Count</t>
  </si>
  <si>
    <t>Average of Charges</t>
  </si>
  <si>
    <t>Health Care Dashboard</t>
  </si>
  <si>
    <t>Count of Diabetes Status</t>
  </si>
  <si>
    <t>Using Unknown in ? Places.</t>
  </si>
  <si>
    <t>COUNTIF(A2:A2344,"?")</t>
  </si>
  <si>
    <t>COUNTIF(B2:B2344,"?")</t>
  </si>
  <si>
    <t>COUNTIF(C2:C2344,"?")</t>
  </si>
  <si>
    <t>COUNTIF(G2:G2344,"?")</t>
  </si>
  <si>
    <t>COUNTIF(H2:H2344,"?")</t>
  </si>
  <si>
    <t>COUNTIF(I2:I2344,"?")</t>
  </si>
  <si>
    <t>DD-MM-YY</t>
  </si>
  <si>
    <t>Running Total</t>
  </si>
  <si>
    <t>Count of Weight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</si>
</sst>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0.0"/>
    <numFmt numFmtId="166" formatCode="[$$-409]#,##0.00"/>
  </numFmts>
  <fonts count="12" x14ac:knownFonts="1">
    <font>
      <sz val="11"/>
      <color theme="1"/>
      <name val="Calibri"/>
      <family val="2"/>
      <scheme val="minor"/>
    </font>
    <font>
      <sz val="12"/>
      <color theme="1"/>
      <name val="Calibri"/>
      <family val="2"/>
      <scheme val="minor"/>
    </font>
    <font>
      <b/>
      <sz val="12"/>
      <color theme="0"/>
      <name val="Calibri"/>
      <family val="2"/>
      <scheme val="minor"/>
    </font>
    <font>
      <b/>
      <sz val="14"/>
      <color rgb="FF632D09"/>
      <name val="Calibri"/>
      <family val="2"/>
      <scheme val="minor"/>
    </font>
    <font>
      <b/>
      <sz val="14"/>
      <color rgb="FF002060"/>
      <name val="Calibri"/>
      <family val="2"/>
      <scheme val="minor"/>
    </font>
    <font>
      <sz val="14"/>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6"/>
      <color theme="1"/>
      <name val="Calibri"/>
      <family val="2"/>
      <scheme val="minor"/>
    </font>
    <font>
      <b/>
      <sz val="11"/>
      <color theme="1"/>
      <name val="Calibri"/>
      <family val="2"/>
      <scheme val="minor"/>
    </font>
    <font>
      <b/>
      <sz val="18"/>
      <color theme="1"/>
      <name val="Calibri"/>
      <family val="2"/>
      <scheme val="minor"/>
    </font>
  </fonts>
  <fills count="14">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8"/>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8" tint="0.39997558519241921"/>
        <bgColor indexed="64"/>
      </patternFill>
    </fill>
    <fill>
      <patternFill patternType="solid">
        <fgColor rgb="FFFFFF00"/>
        <bgColor indexed="64"/>
      </patternFill>
    </fill>
    <fill>
      <patternFill patternType="solid">
        <fgColor theme="9" tint="0.79998168889431442"/>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1" fillId="0" borderId="0"/>
  </cellStyleXfs>
  <cellXfs count="58">
    <xf numFmtId="0" fontId="0" fillId="0" borderId="0" xfId="0"/>
    <xf numFmtId="0" fontId="1" fillId="0" borderId="0" xfId="1"/>
    <xf numFmtId="0" fontId="0" fillId="0" borderId="0" xfId="0" applyAlignment="1">
      <alignment horizontal="center" vertical="center"/>
    </xf>
    <xf numFmtId="164" fontId="2" fillId="4" borderId="2" xfId="0" applyNumberFormat="1" applyFont="1" applyFill="1" applyBorder="1" applyAlignment="1">
      <alignment horizontal="center" vertical="center"/>
    </xf>
    <xf numFmtId="0" fontId="0" fillId="0" borderId="0" xfId="0" applyAlignment="1">
      <alignment horizontal="left"/>
    </xf>
    <xf numFmtId="0" fontId="3" fillId="2" borderId="1" xfId="0" applyFont="1" applyFill="1" applyBorder="1" applyAlignment="1">
      <alignment horizontal="left" vertical="center"/>
    </xf>
    <xf numFmtId="0" fontId="3" fillId="2" borderId="1" xfId="0" applyFont="1" applyFill="1" applyBorder="1" applyAlignment="1">
      <alignment horizontal="left" vertical="center" wrapText="1"/>
    </xf>
    <xf numFmtId="0" fontId="5" fillId="0" borderId="0" xfId="0" applyFont="1" applyAlignment="1">
      <alignment horizontal="center" vertical="center"/>
    </xf>
    <xf numFmtId="0" fontId="4" fillId="3" borderId="2" xfId="0" applyFont="1" applyFill="1" applyBorder="1" applyAlignment="1">
      <alignment horizontal="left" vertical="center"/>
    </xf>
    <xf numFmtId="0" fontId="6" fillId="7" borderId="0" xfId="0" applyFont="1" applyFill="1"/>
    <xf numFmtId="0" fontId="8" fillId="5" borderId="0" xfId="0" applyFont="1" applyFill="1" applyAlignment="1">
      <alignment horizontal="center"/>
    </xf>
    <xf numFmtId="0" fontId="9" fillId="0" borderId="0" xfId="0" applyFont="1"/>
    <xf numFmtId="0" fontId="7" fillId="6" borderId="0" xfId="0" applyFont="1" applyFill="1" applyAlignment="1">
      <alignment horizontal="left"/>
    </xf>
    <xf numFmtId="0" fontId="5" fillId="7" borderId="0" xfId="0" applyFont="1" applyFill="1"/>
    <xf numFmtId="0" fontId="5" fillId="7" borderId="0" xfId="0" applyFont="1" applyFill="1" applyAlignment="1">
      <alignment horizontal="left"/>
    </xf>
    <xf numFmtId="0" fontId="5" fillId="0" borderId="0" xfId="0" applyFont="1"/>
    <xf numFmtId="0" fontId="7" fillId="7" borderId="0" xfId="0" applyFont="1" applyFill="1"/>
    <xf numFmtId="0" fontId="7" fillId="8" borderId="0" xfId="0" applyFont="1" applyFill="1" applyAlignment="1">
      <alignment horizontal="center"/>
    </xf>
    <xf numFmtId="0" fontId="4" fillId="8" borderId="2" xfId="0" applyFont="1" applyFill="1" applyBorder="1" applyAlignment="1">
      <alignment horizontal="center" vertical="center"/>
    </xf>
    <xf numFmtId="0" fontId="4" fillId="6" borderId="2" xfId="0" applyFont="1" applyFill="1" applyBorder="1" applyAlignment="1">
      <alignment horizontal="center" vertical="center"/>
    </xf>
    <xf numFmtId="0" fontId="7" fillId="9" borderId="0" xfId="0" applyFont="1" applyFill="1"/>
    <xf numFmtId="0" fontId="6" fillId="0" borderId="0" xfId="0" applyFont="1"/>
    <xf numFmtId="0" fontId="7" fillId="0" borderId="0" xfId="0" applyFont="1" applyAlignment="1">
      <alignment horizontal="left"/>
    </xf>
    <xf numFmtId="0" fontId="3" fillId="10" borderId="0" xfId="0" applyFont="1" applyFill="1" applyAlignment="1">
      <alignment horizontal="left" vertical="center"/>
    </xf>
    <xf numFmtId="0" fontId="7" fillId="6" borderId="0" xfId="0" applyFont="1" applyFill="1"/>
    <xf numFmtId="0" fontId="0" fillId="10" borderId="0" xfId="0" applyFill="1"/>
    <xf numFmtId="0" fontId="7" fillId="0" borderId="0" xfId="0" applyFont="1"/>
    <xf numFmtId="0" fontId="7" fillId="7" borderId="0" xfId="0" applyFont="1" applyFill="1" applyAlignment="1">
      <alignment horizontal="left"/>
    </xf>
    <xf numFmtId="166" fontId="4" fillId="3" borderId="2" xfId="0" applyNumberFormat="1" applyFont="1" applyFill="1" applyBorder="1" applyAlignment="1">
      <alignment horizontal="left" vertical="center"/>
    </xf>
    <xf numFmtId="166" fontId="0" fillId="0" borderId="0" xfId="0" applyNumberFormat="1"/>
    <xf numFmtId="14" fontId="0" fillId="0" borderId="0" xfId="0" applyNumberFormat="1"/>
    <xf numFmtId="49" fontId="2" fillId="4" borderId="2" xfId="0" applyNumberFormat="1" applyFont="1" applyFill="1" applyBorder="1" applyAlignment="1">
      <alignment horizontal="center" vertical="center"/>
    </xf>
    <xf numFmtId="49" fontId="1" fillId="0" borderId="0" xfId="1" applyNumberFormat="1"/>
    <xf numFmtId="0" fontId="7" fillId="11" borderId="0" xfId="0" applyFont="1" applyFill="1"/>
    <xf numFmtId="165" fontId="0" fillId="0" borderId="0" xfId="0" applyNumberFormat="1"/>
    <xf numFmtId="2" fontId="3" fillId="2" borderId="1" xfId="0" applyNumberFormat="1" applyFont="1" applyFill="1" applyBorder="1" applyAlignment="1">
      <alignment horizontal="left" vertical="center"/>
    </xf>
    <xf numFmtId="2" fontId="0" fillId="0" borderId="0" xfId="0" applyNumberFormat="1" applyAlignment="1">
      <alignment horizontal="left"/>
    </xf>
    <xf numFmtId="0" fontId="0" fillId="0" borderId="0" xfId="0" pivotButton="1"/>
    <xf numFmtId="0" fontId="0" fillId="0" borderId="0" xfId="0" applyAlignment="1">
      <alignment horizontal="left" indent="1"/>
    </xf>
    <xf numFmtId="0" fontId="10" fillId="0" borderId="0" xfId="0" applyFont="1"/>
    <xf numFmtId="165" fontId="10" fillId="0" borderId="0" xfId="0" applyNumberFormat="1" applyFont="1"/>
    <xf numFmtId="166" fontId="10" fillId="0" borderId="0" xfId="0" applyNumberFormat="1" applyFont="1"/>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Alignment="1">
      <alignment horizontal="left" indent="5"/>
    </xf>
    <xf numFmtId="0" fontId="0" fillId="13" borderId="0" xfId="0" applyFill="1"/>
    <xf numFmtId="0" fontId="3" fillId="12" borderId="1" xfId="0" applyFont="1" applyFill="1" applyBorder="1" applyAlignment="1">
      <alignment horizontal="center"/>
    </xf>
    <xf numFmtId="0" fontId="7" fillId="12" borderId="3" xfId="0" applyFont="1" applyFill="1" applyBorder="1" applyAlignment="1">
      <alignment horizontal="center"/>
    </xf>
    <xf numFmtId="165" fontId="7" fillId="12" borderId="3" xfId="0" applyNumberFormat="1" applyFont="1" applyFill="1" applyBorder="1" applyAlignment="1">
      <alignment horizontal="center"/>
    </xf>
    <xf numFmtId="0" fontId="0" fillId="0" borderId="0" xfId="0" applyAlignment="1">
      <alignment horizontal="center"/>
    </xf>
    <xf numFmtId="14" fontId="4" fillId="12" borderId="2" xfId="0" applyNumberFormat="1" applyFont="1" applyFill="1" applyBorder="1" applyAlignment="1">
      <alignment horizontal="center"/>
    </xf>
    <xf numFmtId="166" fontId="3" fillId="12" borderId="1" xfId="0" applyNumberFormat="1" applyFont="1" applyFill="1" applyBorder="1" applyAlignment="1">
      <alignment horizontal="center"/>
    </xf>
    <xf numFmtId="0" fontId="11" fillId="7" borderId="0" xfId="0" applyFont="1" applyFill="1" applyAlignment="1">
      <alignment horizontal="center" vertical="center"/>
    </xf>
    <xf numFmtId="0" fontId="3" fillId="12" borderId="1" xfId="0" applyFont="1" applyFill="1" applyBorder="1" applyAlignment="1">
      <alignment horizontal="left" wrapText="1"/>
    </xf>
    <xf numFmtId="0" fontId="10" fillId="0" borderId="0" xfId="0" applyFont="1" applyAlignment="1">
      <alignment horizontal="left"/>
    </xf>
    <xf numFmtId="0" fontId="10" fillId="0" borderId="0" xfId="0" applyNumberFormat="1" applyFont="1"/>
    <xf numFmtId="0" fontId="0" fillId="0" borderId="0" xfId="0" applyNumberFormat="1"/>
  </cellXfs>
  <cellStyles count="2">
    <cellStyle name="Normal" xfId="0" builtinId="0"/>
    <cellStyle name="Normal 2" xfId="1" xr:uid="{00000000-0005-0000-0000-000001000000}"/>
  </cellStyles>
  <dxfs count="0"/>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Care!PivotTable35</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Customer ID Vs Sum of Charges</a:t>
            </a:r>
          </a:p>
        </c:rich>
      </c:tx>
      <c:layout>
        <c:manualLayout>
          <c:xMode val="edge"/>
          <c:yMode val="edge"/>
          <c:x val="0.25327777777777777"/>
          <c:y val="0.11934966462525518"/>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'Health Care'!$Y$2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'Health Care'!$X$3:$X$2338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Care'!$Y$3:$Y$2338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extLst>
            <c:ext xmlns:c16="http://schemas.microsoft.com/office/drawing/2014/chart" uri="{C3380CC4-5D6E-409C-BE32-E72D297353CC}">
              <c16:uniqueId val="{00000000-B92A-440A-B2F7-D9622409F369}"/>
            </c:ext>
          </c:extLst>
        </c:ser>
        <c:dLbls>
          <c:showLegendKey val="0"/>
          <c:showVal val="0"/>
          <c:showCatName val="0"/>
          <c:showSerName val="0"/>
          <c:showPercent val="0"/>
          <c:showBubbleSize val="0"/>
        </c:dLbls>
        <c:gapWidth val="315"/>
        <c:overlap val="-40"/>
        <c:axId val="1997844303"/>
        <c:axId val="1633839791"/>
      </c:barChart>
      <c:catAx>
        <c:axId val="199784430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33839791"/>
        <c:crosses val="autoZero"/>
        <c:auto val="1"/>
        <c:lblAlgn val="ctr"/>
        <c:lblOffset val="100"/>
        <c:noMultiLvlLbl val="0"/>
      </c:catAx>
      <c:valAx>
        <c:axId val="163383979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784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 ID Vs Avg</a:t>
            </a:r>
            <a:r>
              <a:rPr lang="en-US" baseline="0"/>
              <a:t> Charges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'Health Care'!$AK$2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'Health Care'!$AJ$3:$AJ$2338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Care'!$AK$3:$AK$2338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smooth val="0"/>
          <c:extLst>
            <c:ext xmlns:c16="http://schemas.microsoft.com/office/drawing/2014/chart" uri="{C3380CC4-5D6E-409C-BE32-E72D297353CC}">
              <c16:uniqueId val="{00000000-0E86-4151-B0A9-5946F9414BA8}"/>
            </c:ext>
          </c:extLst>
        </c:ser>
        <c:dLbls>
          <c:showLegendKey val="0"/>
          <c:showVal val="0"/>
          <c:showCatName val="0"/>
          <c:showSerName val="0"/>
          <c:showPercent val="0"/>
          <c:showBubbleSize val="0"/>
        </c:dLbls>
        <c:marker val="1"/>
        <c:smooth val="0"/>
        <c:axId val="1969838943"/>
        <c:axId val="1657728559"/>
      </c:lineChart>
      <c:catAx>
        <c:axId val="19698389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8559"/>
        <c:crosses val="autoZero"/>
        <c:auto val="1"/>
        <c:lblAlgn val="ctr"/>
        <c:lblOffset val="100"/>
        <c:noMultiLvlLbl val="0"/>
      </c:catAx>
      <c:valAx>
        <c:axId val="165772855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983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Care!PivotTable39</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City Tier Vs Count of Charges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870018290804292"/>
          <c:y val="0.21847609092389023"/>
          <c:w val="0.50792920015755827"/>
          <c:h val="0.74393112449627152"/>
        </c:manualLayout>
      </c:layout>
      <c:doughnutChart>
        <c:varyColors val="1"/>
        <c:ser>
          <c:idx val="0"/>
          <c:order val="0"/>
          <c:tx>
            <c:strRef>
              <c:f>'Health Care'!$AY$2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D70-4B3D-9F59-989E03034C9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0D70-4B3D-9F59-989E03034C9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0D70-4B3D-9F59-989E03034C9F}"/>
              </c:ext>
            </c:extLst>
          </c:dPt>
          <c:dLbls>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 xmlns:c16="http://schemas.microsoft.com/office/drawing/2014/chart" uri="{C3380CC4-5D6E-409C-BE32-E72D297353CC}">
                  <c16:uniqueId val="{00000003-0D70-4B3D-9F59-989E03034C9F}"/>
                </c:ext>
              </c:extLst>
            </c:dLbl>
            <c:dLbl>
              <c:idx val="1"/>
              <c:layout>
                <c:manualLayout>
                  <c:x val="0.14611193660227825"/>
                  <c:y val="3.9898440333696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70-4B3D-9F59-989E03034C9F}"/>
                </c:ext>
              </c:extLst>
            </c:dLbl>
            <c:dLbl>
              <c:idx val="2"/>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 xmlns:c16="http://schemas.microsoft.com/office/drawing/2014/chart" uri="{C3380CC4-5D6E-409C-BE32-E72D297353CC}">
                  <c16:uniqueId val="{00000002-0D70-4B3D-9F59-989E03034C9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'Health Care'!$AX$3:$AX$6</c:f>
              <c:strCache>
                <c:ptCount val="3"/>
                <c:pt idx="0">
                  <c:v>tier - 1</c:v>
                </c:pt>
                <c:pt idx="1">
                  <c:v>tier - 2</c:v>
                </c:pt>
                <c:pt idx="2">
                  <c:v>tier - 3</c:v>
                </c:pt>
              </c:strCache>
            </c:strRef>
          </c:cat>
          <c:val>
            <c:numRef>
              <c:f>'Health Care'!$AY$3:$AY$6</c:f>
              <c:numCache>
                <c:formatCode>General</c:formatCode>
                <c:ptCount val="3"/>
                <c:pt idx="0">
                  <c:v>730</c:v>
                </c:pt>
                <c:pt idx="1">
                  <c:v>812</c:v>
                </c:pt>
                <c:pt idx="2">
                  <c:v>793</c:v>
                </c:pt>
              </c:numCache>
            </c:numRef>
          </c:val>
          <c:extLst>
            <c:ext xmlns:c16="http://schemas.microsoft.com/office/drawing/2014/chart" uri="{C3380CC4-5D6E-409C-BE32-E72D297353CC}">
              <c16:uniqueId val="{00000000-0D70-4B3D-9F59-989E03034C9F}"/>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Count of Diabetes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'Health Care'!$AC$30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 Care'!$AB$31:$AB$35</c:f>
              <c:strCache>
                <c:ptCount val="4"/>
                <c:pt idx="0">
                  <c:v>Normal Weight</c:v>
                </c:pt>
                <c:pt idx="1">
                  <c:v>Obesity</c:v>
                </c:pt>
                <c:pt idx="2">
                  <c:v>Over Weight</c:v>
                </c:pt>
                <c:pt idx="3">
                  <c:v>Under Weight</c:v>
                </c:pt>
              </c:strCache>
            </c:strRef>
          </c:cat>
          <c:val>
            <c:numRef>
              <c:f>'Health Care'!$AC$31:$AC$35</c:f>
              <c:numCache>
                <c:formatCode>General</c:formatCode>
                <c:ptCount val="4"/>
                <c:pt idx="0">
                  <c:v>437</c:v>
                </c:pt>
                <c:pt idx="1">
                  <c:v>1221</c:v>
                </c:pt>
                <c:pt idx="2">
                  <c:v>501</c:v>
                </c:pt>
                <c:pt idx="3">
                  <c:v>176</c:v>
                </c:pt>
              </c:numCache>
            </c:numRef>
          </c:val>
          <c:extLst>
            <c:ext xmlns:c16="http://schemas.microsoft.com/office/drawing/2014/chart" uri="{C3380CC4-5D6E-409C-BE32-E72D297353CC}">
              <c16:uniqueId val="{00000000-6CFD-4D57-8DBF-A3392B4F6A28}"/>
            </c:ext>
          </c:extLst>
        </c:ser>
        <c:dLbls>
          <c:dLblPos val="outEnd"/>
          <c:showLegendKey val="0"/>
          <c:showVal val="1"/>
          <c:showCatName val="0"/>
          <c:showSerName val="0"/>
          <c:showPercent val="0"/>
          <c:showBubbleSize val="0"/>
        </c:dLbls>
        <c:gapWidth val="100"/>
        <c:overlap val="-24"/>
        <c:axId val="2072881424"/>
        <c:axId val="1534269776"/>
      </c:barChart>
      <c:catAx>
        <c:axId val="20728814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34269776"/>
        <c:crosses val="autoZero"/>
        <c:auto val="1"/>
        <c:lblAlgn val="ctr"/>
        <c:lblOffset val="100"/>
        <c:noMultiLvlLbl val="0"/>
      </c:catAx>
      <c:valAx>
        <c:axId val="153426977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2881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7F7-4404-8F59-6AEE806A985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7F7-4404-8F59-6AEE806A98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F7F7-4404-8F59-6AEE806A985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1"/>
          <c:showSerName val="0"/>
          <c:showPercent val="1"/>
          <c:showBubbleSize val="0"/>
          <c:extLst>
            <c:ext xmlns:c15="http://schemas.microsoft.com/office/drawing/2012/chart" uri="{CE6537A1-D6FC-4f65-9D91-7224C49458BB}"/>
          </c:extLst>
        </c:dLbl>
      </c:pivotFmt>
      <c:pivotFmt>
        <c:idx val="5"/>
      </c:pivotFmt>
      <c:pivotFmt>
        <c:idx val="6"/>
      </c:pivotFmt>
    </c:pivotFmts>
    <c:plotArea>
      <c:layout>
        <c:manualLayout>
          <c:layoutTarget val="inner"/>
          <c:xMode val="edge"/>
          <c:yMode val="edge"/>
          <c:x val="0.20724765409225804"/>
          <c:y val="0.21923806255869394"/>
          <c:w val="0.49086961556276054"/>
          <c:h val="0.68901881817525101"/>
        </c:manualLayout>
      </c:layout>
      <c:doughnut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442-40AE-B1B9-0ED3227DD46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442-40AE-B1B9-0ED3227DD4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C442-40AE-B1B9-0ED3227DD46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Count of Charges</a:t>
            </a:r>
          </a:p>
        </c:rich>
      </c:tx>
      <c:layout>
        <c:manualLayout>
          <c:xMode val="edge"/>
          <c:yMode val="edge"/>
          <c:x val="0.20554490079820636"/>
          <c:y val="5.718993714742712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4"/>
              <c:pt idx="0">
                <c:v>Normal Weight</c:v>
              </c:pt>
              <c:pt idx="1">
                <c:v>Obesity</c:v>
              </c:pt>
              <c:pt idx="2">
                <c:v>Over Weight</c:v>
              </c:pt>
              <c:pt idx="3">
                <c:v>Under Weight</c:v>
              </c:pt>
            </c:strLit>
          </c:cat>
          <c:val>
            <c:numLit>
              <c:formatCode>General</c:formatCode>
              <c:ptCount val="4"/>
              <c:pt idx="0">
                <c:v>437</c:v>
              </c:pt>
              <c:pt idx="1">
                <c:v>1221</c:v>
              </c:pt>
              <c:pt idx="2">
                <c:v>501</c:v>
              </c:pt>
              <c:pt idx="3">
                <c:v>176</c:v>
              </c:pt>
            </c:numLit>
          </c:val>
          <c:extLst>
            <c:ext xmlns:c16="http://schemas.microsoft.com/office/drawing/2014/chart" uri="{C3380CC4-5D6E-409C-BE32-E72D297353CC}">
              <c16:uniqueId val="{00000000-99BC-446D-9879-2F38D6996424}"/>
            </c:ext>
          </c:extLst>
        </c:ser>
        <c:dLbls>
          <c:dLblPos val="outEnd"/>
          <c:showLegendKey val="0"/>
          <c:showVal val="1"/>
          <c:showCatName val="0"/>
          <c:showSerName val="0"/>
          <c:showPercent val="0"/>
          <c:showBubbleSize val="0"/>
        </c:dLbls>
        <c:gapWidth val="100"/>
        <c:overlap val="-24"/>
        <c:axId val="1616802399"/>
        <c:axId val="1657721839"/>
      </c:barChart>
      <c:catAx>
        <c:axId val="16168023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1839"/>
        <c:crosses val="autoZero"/>
        <c:auto val="1"/>
        <c:lblAlgn val="ctr"/>
        <c:lblOffset val="100"/>
        <c:noMultiLvlLbl val="0"/>
      </c:catAx>
      <c:valAx>
        <c:axId val="16577218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168023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Project-Healthcare.xlsx]Pivot tables with charts!PivotTable8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Sum of Charges</a:t>
            </a:r>
          </a:p>
        </c:rich>
      </c:tx>
      <c:layout>
        <c:manualLayout>
          <c:xMode val="edge"/>
          <c:yMode val="edge"/>
          <c:x val="0.20562388317759092"/>
          <c:y val="8.231058345121189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with charts'!$V$20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1"/>
                </a:solidFill>
              </a:ln>
              <a:effectLst/>
            </c:spPr>
            <c:trendlineType val="linear"/>
            <c:dispRSqr val="0"/>
            <c:dispEq val="0"/>
          </c:trendline>
          <c:cat>
            <c:strRef>
              <c:f>'Pivot tables with charts'!$U$21:$U$25</c:f>
              <c:strCache>
                <c:ptCount val="4"/>
                <c:pt idx="0">
                  <c:v>Normal Weight</c:v>
                </c:pt>
                <c:pt idx="1">
                  <c:v>Obesity</c:v>
                </c:pt>
                <c:pt idx="2">
                  <c:v>Over Weight</c:v>
                </c:pt>
                <c:pt idx="3">
                  <c:v>Under Weight</c:v>
                </c:pt>
              </c:strCache>
            </c:strRef>
          </c:cat>
          <c:val>
            <c:numRef>
              <c:f>'Pivot tables with charts'!$V$21:$V$25</c:f>
              <c:numCache>
                <c:formatCode>[$$-409]#,##0.00</c:formatCode>
                <c:ptCount val="4"/>
                <c:pt idx="0">
                  <c:v>4291538.7500000056</c:v>
                </c:pt>
                <c:pt idx="1">
                  <c:v>20197225.970000047</c:v>
                </c:pt>
                <c:pt idx="2">
                  <c:v>5712304.2199999997</c:v>
                </c:pt>
                <c:pt idx="3">
                  <c:v>1211430.6900000006</c:v>
                </c:pt>
              </c:numCache>
            </c:numRef>
          </c:val>
          <c:extLst>
            <c:ext xmlns:c16="http://schemas.microsoft.com/office/drawing/2014/chart" uri="{C3380CC4-5D6E-409C-BE32-E72D297353CC}">
              <c16:uniqueId val="{00000000-9D98-438D-A9A5-1E017A4FAA14}"/>
            </c:ext>
          </c:extLst>
        </c:ser>
        <c:dLbls>
          <c:dLblPos val="outEnd"/>
          <c:showLegendKey val="0"/>
          <c:showVal val="1"/>
          <c:showCatName val="0"/>
          <c:showSerName val="0"/>
          <c:showPercent val="0"/>
          <c:showBubbleSize val="0"/>
        </c:dLbls>
        <c:gapWidth val="100"/>
        <c:overlap val="-24"/>
        <c:axId val="1575943663"/>
        <c:axId val="1657712719"/>
      </c:barChart>
      <c:catAx>
        <c:axId val="1575943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12719"/>
        <c:crosses val="autoZero"/>
        <c:auto val="1"/>
        <c:lblAlgn val="ctr"/>
        <c:lblOffset val="100"/>
        <c:noMultiLvlLbl val="0"/>
      </c:catAx>
      <c:valAx>
        <c:axId val="165771271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7594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6CD-4AC7-8BC4-590CAC497E8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6CD-4AC7-8BC4-590CAC497E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36CD-4AC7-8BC4-590CAC497E8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1"/>
          <c:showSerName val="0"/>
          <c:showPercent val="1"/>
          <c:showBubbleSize val="0"/>
          <c:extLst>
            <c:ext xmlns:c15="http://schemas.microsoft.com/office/drawing/2012/chart" uri="{CE6537A1-D6FC-4f65-9D91-7224C49458BB}"/>
          </c:extLst>
        </c:dLbl>
      </c:pivotFmt>
      <c:pivotFmt>
        <c:idx val="5"/>
      </c:pivotFmt>
      <c:pivotFmt>
        <c:idx val="6"/>
      </c:pivotFmt>
    </c:pivotFmts>
    <c:plotArea>
      <c:layout>
        <c:manualLayout>
          <c:layoutTarget val="inner"/>
          <c:xMode val="edge"/>
          <c:yMode val="edge"/>
          <c:x val="0.20724765409225804"/>
          <c:y val="0.14278546317031471"/>
          <c:w val="0.53829925493184316"/>
          <c:h val="0.76547141756363024"/>
        </c:manualLayout>
      </c:layout>
      <c:doughnut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EFC-4184-8C82-7159781CFA8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EFC-4184-8C82-7159781CFA8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6EFC-4184-8C82-7159781CFA8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Care!PivotTable35</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Customer ID Vs Sum of Charges</a:t>
            </a:r>
          </a:p>
        </c:rich>
      </c:tx>
      <c:layout>
        <c:manualLayout>
          <c:xMode val="edge"/>
          <c:yMode val="edge"/>
          <c:x val="0.25327777777777777"/>
          <c:y val="0.11934966462525518"/>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'Health Care'!$Y$2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'Health Care'!$X$3:$X$2338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Care'!$Y$3:$Y$2338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extLst>
            <c:ext xmlns:c16="http://schemas.microsoft.com/office/drawing/2014/chart" uri="{C3380CC4-5D6E-409C-BE32-E72D297353CC}">
              <c16:uniqueId val="{00000000-B341-46BD-BD32-5921ACFD5738}"/>
            </c:ext>
          </c:extLst>
        </c:ser>
        <c:dLbls>
          <c:showLegendKey val="0"/>
          <c:showVal val="0"/>
          <c:showCatName val="0"/>
          <c:showSerName val="0"/>
          <c:showPercent val="0"/>
          <c:showBubbleSize val="0"/>
        </c:dLbls>
        <c:gapWidth val="315"/>
        <c:overlap val="-40"/>
        <c:axId val="1997844303"/>
        <c:axId val="1633839791"/>
      </c:barChart>
      <c:catAx>
        <c:axId val="199784430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33839791"/>
        <c:crosses val="autoZero"/>
        <c:auto val="1"/>
        <c:lblAlgn val="ctr"/>
        <c:lblOffset val="100"/>
        <c:noMultiLvlLbl val="0"/>
      </c:catAx>
      <c:valAx>
        <c:axId val="163383979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784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 ID Vs Avg</a:t>
            </a:r>
            <a:r>
              <a:rPr lang="en-US" baseline="0"/>
              <a:t> Charges</a:t>
            </a:r>
            <a:endParaRPr lang="en-US"/>
          </a:p>
        </c:rich>
      </c:tx>
      <c:layout>
        <c:manualLayout>
          <c:xMode val="edge"/>
          <c:yMode val="edge"/>
          <c:x val="0.28486592148009471"/>
          <c:y val="7.967655669484126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'Health Care'!$AK$2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'Health Care'!$AJ$3:$AJ$2338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Care'!$AK$3:$AK$2338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smooth val="0"/>
          <c:extLst>
            <c:ext xmlns:c16="http://schemas.microsoft.com/office/drawing/2014/chart" uri="{C3380CC4-5D6E-409C-BE32-E72D297353CC}">
              <c16:uniqueId val="{00000000-36C7-430D-92DE-51BF7C5B9CBC}"/>
            </c:ext>
          </c:extLst>
        </c:ser>
        <c:dLbls>
          <c:showLegendKey val="0"/>
          <c:showVal val="0"/>
          <c:showCatName val="0"/>
          <c:showSerName val="0"/>
          <c:showPercent val="0"/>
          <c:showBubbleSize val="0"/>
        </c:dLbls>
        <c:marker val="1"/>
        <c:smooth val="0"/>
        <c:axId val="1969838943"/>
        <c:axId val="1657728559"/>
      </c:lineChart>
      <c:catAx>
        <c:axId val="19698389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8559"/>
        <c:crosses val="autoZero"/>
        <c:auto val="1"/>
        <c:lblAlgn val="ctr"/>
        <c:lblOffset val="100"/>
        <c:noMultiLvlLbl val="0"/>
      </c:catAx>
      <c:valAx>
        <c:axId val="165772855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983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Care!PivotTable39</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City Tier Vs Count of Charges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s>
    <c:plotArea>
      <c:layout>
        <c:manualLayout>
          <c:layoutTarget val="inner"/>
          <c:xMode val="edge"/>
          <c:yMode val="edge"/>
          <c:x val="0.22870018290804292"/>
          <c:y val="0.21847609092389023"/>
          <c:w val="0.50792920015755827"/>
          <c:h val="0.74393112449627152"/>
        </c:manualLayout>
      </c:layout>
      <c:doughnutChart>
        <c:varyColors val="1"/>
        <c:ser>
          <c:idx val="0"/>
          <c:order val="0"/>
          <c:tx>
            <c:strRef>
              <c:f>'Health Care'!$AY$2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90B-448F-8C48-829E151E993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90B-448F-8C48-829E151E993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90B-448F-8C48-829E151E9934}"/>
              </c:ext>
            </c:extLst>
          </c:dPt>
          <c:dLbls>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 xmlns:c16="http://schemas.microsoft.com/office/drawing/2014/chart" uri="{C3380CC4-5D6E-409C-BE32-E72D297353CC}">
                  <c16:uniqueId val="{00000001-690B-448F-8C48-829E151E9934}"/>
                </c:ext>
              </c:extLst>
            </c:dLbl>
            <c:dLbl>
              <c:idx val="1"/>
              <c:layout>
                <c:manualLayout>
                  <c:x val="0.14611193660227825"/>
                  <c:y val="3.9898440333696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0B-448F-8C48-829E151E9934}"/>
                </c:ext>
              </c:extLst>
            </c:dLbl>
            <c:dLbl>
              <c:idx val="2"/>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 xmlns:c16="http://schemas.microsoft.com/office/drawing/2014/chart" uri="{C3380CC4-5D6E-409C-BE32-E72D297353CC}">
                  <c16:uniqueId val="{00000005-690B-448F-8C48-829E151E993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'Health Care'!$AX$3:$AX$6</c:f>
              <c:strCache>
                <c:ptCount val="3"/>
                <c:pt idx="0">
                  <c:v>tier - 1</c:v>
                </c:pt>
                <c:pt idx="1">
                  <c:v>tier - 2</c:v>
                </c:pt>
                <c:pt idx="2">
                  <c:v>tier - 3</c:v>
                </c:pt>
              </c:strCache>
            </c:strRef>
          </c:cat>
          <c:val>
            <c:numRef>
              <c:f>'Health Care'!$AY$3:$AY$6</c:f>
              <c:numCache>
                <c:formatCode>General</c:formatCode>
                <c:ptCount val="3"/>
                <c:pt idx="0">
                  <c:v>730</c:v>
                </c:pt>
                <c:pt idx="1">
                  <c:v>812</c:v>
                </c:pt>
                <c:pt idx="2">
                  <c:v>793</c:v>
                </c:pt>
              </c:numCache>
            </c:numRef>
          </c:val>
          <c:extLst>
            <c:ext xmlns:c16="http://schemas.microsoft.com/office/drawing/2014/chart" uri="{C3380CC4-5D6E-409C-BE32-E72D297353CC}">
              <c16:uniqueId val="{00000006-690B-448F-8C48-829E151E9934}"/>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Count of Charges</a:t>
            </a:r>
          </a:p>
        </c:rich>
      </c:tx>
      <c:layout>
        <c:manualLayout>
          <c:xMode val="edge"/>
          <c:yMode val="edge"/>
          <c:x val="0.1869377571822661"/>
          <c:y val="3.82934276072633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614390904486225E-2"/>
          <c:y val="0.14939531368102796"/>
          <c:w val="0.88280400356653987"/>
          <c:h val="0.67648002333041701"/>
        </c:manualLayout>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4"/>
              <c:pt idx="0">
                <c:v>Normal Weight</c:v>
              </c:pt>
              <c:pt idx="1">
                <c:v>Obesity</c:v>
              </c:pt>
              <c:pt idx="2">
                <c:v>Over Weight</c:v>
              </c:pt>
              <c:pt idx="3">
                <c:v>Under Weight</c:v>
              </c:pt>
            </c:strLit>
          </c:cat>
          <c:val>
            <c:numLit>
              <c:formatCode>General</c:formatCode>
              <c:ptCount val="4"/>
              <c:pt idx="0">
                <c:v>437</c:v>
              </c:pt>
              <c:pt idx="1">
                <c:v>1221</c:v>
              </c:pt>
              <c:pt idx="2">
                <c:v>501</c:v>
              </c:pt>
              <c:pt idx="3">
                <c:v>176</c:v>
              </c:pt>
            </c:numLit>
          </c:val>
          <c:extLst>
            <c:ext xmlns:c16="http://schemas.microsoft.com/office/drawing/2014/chart" uri="{C3380CC4-5D6E-409C-BE32-E72D297353CC}">
              <c16:uniqueId val="{00000000-3367-4F46-A97F-A65D500FEC8E}"/>
            </c:ext>
          </c:extLst>
        </c:ser>
        <c:dLbls>
          <c:dLblPos val="outEnd"/>
          <c:showLegendKey val="0"/>
          <c:showVal val="1"/>
          <c:showCatName val="0"/>
          <c:showSerName val="0"/>
          <c:showPercent val="0"/>
          <c:showBubbleSize val="0"/>
        </c:dLbls>
        <c:gapWidth val="100"/>
        <c:overlap val="-24"/>
        <c:axId val="1616802399"/>
        <c:axId val="1657721839"/>
      </c:barChart>
      <c:catAx>
        <c:axId val="16168023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1839"/>
        <c:crosses val="autoZero"/>
        <c:auto val="1"/>
        <c:lblAlgn val="ctr"/>
        <c:lblOffset val="100"/>
        <c:noMultiLvlLbl val="0"/>
      </c:catAx>
      <c:valAx>
        <c:axId val="16577218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168023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Project-Healthcare.xlsx]Pivot tables with charts!PivotTable8</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Sum of Charges</a:t>
            </a:r>
          </a:p>
        </c:rich>
      </c:tx>
      <c:layout>
        <c:manualLayout>
          <c:xMode val="edge"/>
          <c:yMode val="edge"/>
          <c:x val="0.20562388317759092"/>
          <c:y val="8.231058345121189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490167506650803"/>
          <c:y val="0.19491009885446561"/>
          <c:w val="0.51601718291155885"/>
          <c:h val="0.60791844165896713"/>
        </c:manualLayout>
      </c:layout>
      <c:barChart>
        <c:barDir val="col"/>
        <c:grouping val="clustered"/>
        <c:varyColors val="0"/>
        <c:ser>
          <c:idx val="0"/>
          <c:order val="0"/>
          <c:tx>
            <c:strRef>
              <c:f>'Pivot tables with charts'!$V$20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1"/>
                </a:solidFill>
              </a:ln>
              <a:effectLst/>
            </c:spPr>
            <c:trendlineType val="linear"/>
            <c:dispRSqr val="0"/>
            <c:dispEq val="0"/>
          </c:trendline>
          <c:cat>
            <c:strRef>
              <c:f>'Pivot tables with charts'!$U$21:$U$25</c:f>
              <c:strCache>
                <c:ptCount val="4"/>
                <c:pt idx="0">
                  <c:v>Normal Weight</c:v>
                </c:pt>
                <c:pt idx="1">
                  <c:v>Obesity</c:v>
                </c:pt>
                <c:pt idx="2">
                  <c:v>Over Weight</c:v>
                </c:pt>
                <c:pt idx="3">
                  <c:v>Under Weight</c:v>
                </c:pt>
              </c:strCache>
            </c:strRef>
          </c:cat>
          <c:val>
            <c:numRef>
              <c:f>'Pivot tables with charts'!$V$21:$V$25</c:f>
              <c:numCache>
                <c:formatCode>[$$-409]#,##0.00</c:formatCode>
                <c:ptCount val="4"/>
                <c:pt idx="0">
                  <c:v>4291538.7500000056</c:v>
                </c:pt>
                <c:pt idx="1">
                  <c:v>20197225.970000047</c:v>
                </c:pt>
                <c:pt idx="2">
                  <c:v>5712304.2199999997</c:v>
                </c:pt>
                <c:pt idx="3">
                  <c:v>1211430.6900000006</c:v>
                </c:pt>
              </c:numCache>
            </c:numRef>
          </c:val>
          <c:extLst>
            <c:ext xmlns:c16="http://schemas.microsoft.com/office/drawing/2014/chart" uri="{C3380CC4-5D6E-409C-BE32-E72D297353CC}">
              <c16:uniqueId val="{00000001-4DB7-4DCF-AF5A-7EAE519AB9E5}"/>
            </c:ext>
          </c:extLst>
        </c:ser>
        <c:dLbls>
          <c:dLblPos val="outEnd"/>
          <c:showLegendKey val="0"/>
          <c:showVal val="1"/>
          <c:showCatName val="0"/>
          <c:showSerName val="0"/>
          <c:showPercent val="0"/>
          <c:showBubbleSize val="0"/>
        </c:dLbls>
        <c:gapWidth val="100"/>
        <c:overlap val="-24"/>
        <c:axId val="1575943663"/>
        <c:axId val="1657712719"/>
      </c:barChart>
      <c:catAx>
        <c:axId val="1575943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12719"/>
        <c:crosses val="autoZero"/>
        <c:auto val="1"/>
        <c:lblAlgn val="ctr"/>
        <c:lblOffset val="100"/>
        <c:noMultiLvlLbl val="0"/>
      </c:catAx>
      <c:valAx>
        <c:axId val="165771271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7594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Count of Diabetes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'Health Care'!$AC$30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 Care'!$AB$31:$AB$35</c:f>
              <c:strCache>
                <c:ptCount val="4"/>
                <c:pt idx="0">
                  <c:v>Normal Weight</c:v>
                </c:pt>
                <c:pt idx="1">
                  <c:v>Obesity</c:v>
                </c:pt>
                <c:pt idx="2">
                  <c:v>Over Weight</c:v>
                </c:pt>
                <c:pt idx="3">
                  <c:v>Under Weight</c:v>
                </c:pt>
              </c:strCache>
            </c:strRef>
          </c:cat>
          <c:val>
            <c:numRef>
              <c:f>'Health Care'!$AC$31:$AC$35</c:f>
              <c:numCache>
                <c:formatCode>General</c:formatCode>
                <c:ptCount val="4"/>
                <c:pt idx="0">
                  <c:v>437</c:v>
                </c:pt>
                <c:pt idx="1">
                  <c:v>1221</c:v>
                </c:pt>
                <c:pt idx="2">
                  <c:v>501</c:v>
                </c:pt>
                <c:pt idx="3">
                  <c:v>176</c:v>
                </c:pt>
              </c:numCache>
            </c:numRef>
          </c:val>
          <c:extLst>
            <c:ext xmlns:c16="http://schemas.microsoft.com/office/drawing/2014/chart" uri="{C3380CC4-5D6E-409C-BE32-E72D297353CC}">
              <c16:uniqueId val="{00000000-E935-439E-B0EE-9841F4FAF528}"/>
            </c:ext>
          </c:extLst>
        </c:ser>
        <c:dLbls>
          <c:dLblPos val="outEnd"/>
          <c:showLegendKey val="0"/>
          <c:showVal val="1"/>
          <c:showCatName val="0"/>
          <c:showSerName val="0"/>
          <c:showPercent val="0"/>
          <c:showBubbleSize val="0"/>
        </c:dLbls>
        <c:gapWidth val="100"/>
        <c:overlap val="-24"/>
        <c:axId val="2072881424"/>
        <c:axId val="1534269776"/>
      </c:barChart>
      <c:catAx>
        <c:axId val="20728814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34269776"/>
        <c:crosses val="autoZero"/>
        <c:auto val="1"/>
        <c:lblAlgn val="ctr"/>
        <c:lblOffset val="100"/>
        <c:noMultiLvlLbl val="0"/>
      </c:catAx>
      <c:valAx>
        <c:axId val="153426977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2881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25</xdr:col>
      <xdr:colOff>1120140</xdr:colOff>
      <xdr:row>1</xdr:row>
      <xdr:rowOff>19050</xdr:rowOff>
    </xdr:from>
    <xdr:to>
      <xdr:col>34</xdr:col>
      <xdr:colOff>22860</xdr:colOff>
      <xdr:row>21</xdr:row>
      <xdr:rowOff>91440</xdr:rowOff>
    </xdr:to>
    <xdr:graphicFrame macro="">
      <xdr:nvGraphicFramePr>
        <xdr:cNvPr id="10" name="Chart 9">
          <a:extLst>
            <a:ext uri="{FF2B5EF4-FFF2-40B4-BE49-F238E27FC236}">
              <a16:creationId xmlns:a16="http://schemas.microsoft.com/office/drawing/2014/main" id="{46063763-D676-4732-9B4D-EAFBB4C538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37</xdr:col>
      <xdr:colOff>441960</xdr:colOff>
      <xdr:row>1</xdr:row>
      <xdr:rowOff>156210</xdr:rowOff>
    </xdr:from>
    <xdr:to>
      <xdr:col>47</xdr:col>
      <xdr:colOff>335280</xdr:colOff>
      <xdr:row>21</xdr:row>
      <xdr:rowOff>129540</xdr:rowOff>
    </xdr:to>
    <xdr:graphicFrame macro="">
      <xdr:nvGraphicFramePr>
        <xdr:cNvPr id="12" name="Chart 11">
          <a:extLst>
            <a:ext uri="{FF2B5EF4-FFF2-40B4-BE49-F238E27FC236}">
              <a16:creationId xmlns:a16="http://schemas.microsoft.com/office/drawing/2014/main" id="{686D6946-7D86-A9DA-4DE3-A8C5EFEDD3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274320</xdr:colOff>
      <xdr:row>2</xdr:row>
      <xdr:rowOff>3810</xdr:rowOff>
    </xdr:from>
    <xdr:to>
      <xdr:col>59</xdr:col>
      <xdr:colOff>525780</xdr:colOff>
      <xdr:row>21</xdr:row>
      <xdr:rowOff>30480</xdr:rowOff>
    </xdr:to>
    <xdr:graphicFrame macro="">
      <xdr:nvGraphicFramePr>
        <xdr:cNvPr id="17" name="Chart 16">
          <a:extLst>
            <a:ext uri="{FF2B5EF4-FFF2-40B4-BE49-F238E27FC236}">
              <a16:creationId xmlns:a16="http://schemas.microsoft.com/office/drawing/2014/main" id="{C24C2D34-49FE-3621-BD6E-9DDA419746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428624</xdr:colOff>
      <xdr:row>25</xdr:row>
      <xdr:rowOff>94569</xdr:rowOff>
    </xdr:from>
    <xdr:to>
      <xdr:col>34</xdr:col>
      <xdr:colOff>34017</xdr:colOff>
      <xdr:row>39</xdr:row>
      <xdr:rowOff>40821</xdr:rowOff>
    </xdr:to>
    <xdr:graphicFrame macro="">
      <xdr:nvGraphicFramePr>
        <xdr:cNvPr id="2" name="Chart 1">
          <a:extLst>
            <a:ext uri="{FF2B5EF4-FFF2-40B4-BE49-F238E27FC236}">
              <a16:creationId xmlns:a16="http://schemas.microsoft.com/office/drawing/2014/main" id="{EEBA307C-9292-8999-72F0-53C17A145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0</xdr:rowOff>
    </xdr:from>
    <xdr:to>
      <xdr:col>7</xdr:col>
      <xdr:colOff>38100</xdr:colOff>
      <xdr:row>18</xdr:row>
      <xdr:rowOff>60960</xdr:rowOff>
    </xdr:to>
    <xdr:graphicFrame macro="">
      <xdr:nvGraphicFramePr>
        <xdr:cNvPr id="2" name="Chart 1">
          <a:extLst>
            <a:ext uri="{FF2B5EF4-FFF2-40B4-BE49-F238E27FC236}">
              <a16:creationId xmlns:a16="http://schemas.microsoft.com/office/drawing/2014/main" id="{89896BBA-B402-4F7A-A082-BAC2431FAA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106680</xdr:colOff>
      <xdr:row>0</xdr:row>
      <xdr:rowOff>38100</xdr:rowOff>
    </xdr:from>
    <xdr:to>
      <xdr:col>14</xdr:col>
      <xdr:colOff>502920</xdr:colOff>
      <xdr:row>18</xdr:row>
      <xdr:rowOff>38100</xdr:rowOff>
    </xdr:to>
    <xdr:graphicFrame macro="">
      <xdr:nvGraphicFramePr>
        <xdr:cNvPr id="3" name="Chart 2">
          <a:extLst>
            <a:ext uri="{FF2B5EF4-FFF2-40B4-BE49-F238E27FC236}">
              <a16:creationId xmlns:a16="http://schemas.microsoft.com/office/drawing/2014/main" id="{F6ACAC7D-FF87-4E46-8CE0-28D0937AE5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18</xdr:row>
      <xdr:rowOff>68580</xdr:rowOff>
    </xdr:from>
    <xdr:to>
      <xdr:col>7</xdr:col>
      <xdr:colOff>175260</xdr:colOff>
      <xdr:row>38</xdr:row>
      <xdr:rowOff>137160</xdr:rowOff>
    </xdr:to>
    <xdr:graphicFrame macro="">
      <xdr:nvGraphicFramePr>
        <xdr:cNvPr id="5" name="Chart 4">
          <a:extLst>
            <a:ext uri="{FF2B5EF4-FFF2-40B4-BE49-F238E27FC236}">
              <a16:creationId xmlns:a16="http://schemas.microsoft.com/office/drawing/2014/main" id="{4EDA4405-258D-4272-8205-7AB0C3F29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304800</xdr:colOff>
      <xdr:row>18</xdr:row>
      <xdr:rowOff>110490</xdr:rowOff>
    </xdr:from>
    <xdr:to>
      <xdr:col>14</xdr:col>
      <xdr:colOff>525780</xdr:colOff>
      <xdr:row>38</xdr:row>
      <xdr:rowOff>121920</xdr:rowOff>
    </xdr:to>
    <xdr:graphicFrame macro="">
      <xdr:nvGraphicFramePr>
        <xdr:cNvPr id="7" name="Chart 6">
          <a:extLst>
            <a:ext uri="{FF2B5EF4-FFF2-40B4-BE49-F238E27FC236}">
              <a16:creationId xmlns:a16="http://schemas.microsoft.com/office/drawing/2014/main" id="{750DFE0F-972E-C02E-54C4-D863A50270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2</xdr:row>
      <xdr:rowOff>53340</xdr:rowOff>
    </xdr:from>
    <xdr:to>
      <xdr:col>10</xdr:col>
      <xdr:colOff>320040</xdr:colOff>
      <xdr:row>20</xdr:row>
      <xdr:rowOff>144780</xdr:rowOff>
    </xdr:to>
    <xdr:graphicFrame macro="">
      <xdr:nvGraphicFramePr>
        <xdr:cNvPr id="2" name="Chart 1">
          <a:extLst>
            <a:ext uri="{FF2B5EF4-FFF2-40B4-BE49-F238E27FC236}">
              <a16:creationId xmlns:a16="http://schemas.microsoft.com/office/drawing/2014/main" id="{967A17B4-06E4-4B3A-8E45-2FDAA883B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403860</xdr:colOff>
      <xdr:row>2</xdr:row>
      <xdr:rowOff>68580</xdr:rowOff>
    </xdr:from>
    <xdr:to>
      <xdr:col>18</xdr:col>
      <xdr:colOff>579120</xdr:colOff>
      <xdr:row>20</xdr:row>
      <xdr:rowOff>99060</xdr:rowOff>
    </xdr:to>
    <xdr:graphicFrame macro="">
      <xdr:nvGraphicFramePr>
        <xdr:cNvPr id="3" name="Chart 2">
          <a:extLst>
            <a:ext uri="{FF2B5EF4-FFF2-40B4-BE49-F238E27FC236}">
              <a16:creationId xmlns:a16="http://schemas.microsoft.com/office/drawing/2014/main" id="{367EC9EB-1B6D-47C3-8F8D-15C0634D4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312420</xdr:colOff>
      <xdr:row>20</xdr:row>
      <xdr:rowOff>121920</xdr:rowOff>
    </xdr:from>
    <xdr:to>
      <xdr:col>19</xdr:col>
      <xdr:colOff>15240</xdr:colOff>
      <xdr:row>41</xdr:row>
      <xdr:rowOff>11430</xdr:rowOff>
    </xdr:to>
    <xdr:graphicFrame macro="">
      <xdr:nvGraphicFramePr>
        <xdr:cNvPr id="6" name="Chart 5">
          <a:extLst>
            <a:ext uri="{FF2B5EF4-FFF2-40B4-BE49-F238E27FC236}">
              <a16:creationId xmlns:a16="http://schemas.microsoft.com/office/drawing/2014/main" id="{A41DED0D-5D07-4736-B66D-20F4349449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114300</xdr:colOff>
      <xdr:row>20</xdr:row>
      <xdr:rowOff>137160</xdr:rowOff>
    </xdr:from>
    <xdr:to>
      <xdr:col>27</xdr:col>
      <xdr:colOff>601980</xdr:colOff>
      <xdr:row>41</xdr:row>
      <xdr:rowOff>7620</xdr:rowOff>
    </xdr:to>
    <xdr:graphicFrame macro="">
      <xdr:nvGraphicFramePr>
        <xdr:cNvPr id="7" name="Chart 6">
          <a:extLst>
            <a:ext uri="{FF2B5EF4-FFF2-40B4-BE49-F238E27FC236}">
              <a16:creationId xmlns:a16="http://schemas.microsoft.com/office/drawing/2014/main" id="{D192B960-0B73-41BF-B228-C24FCFEFCA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205740</xdr:colOff>
      <xdr:row>41</xdr:row>
      <xdr:rowOff>76200</xdr:rowOff>
    </xdr:from>
    <xdr:to>
      <xdr:col>10</xdr:col>
      <xdr:colOff>289560</xdr:colOff>
      <xdr:row>60</xdr:row>
      <xdr:rowOff>102870</xdr:rowOff>
    </xdr:to>
    <xdr:graphicFrame macro="">
      <xdr:nvGraphicFramePr>
        <xdr:cNvPr id="8" name="Chart 7">
          <a:extLst>
            <a:ext uri="{FF2B5EF4-FFF2-40B4-BE49-F238E27FC236}">
              <a16:creationId xmlns:a16="http://schemas.microsoft.com/office/drawing/2014/main" id="{88F3275C-58C7-4A64-8A93-95EA9E43AA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53340</xdr:colOff>
      <xdr:row>2</xdr:row>
      <xdr:rowOff>7620</xdr:rowOff>
    </xdr:from>
    <xdr:to>
      <xdr:col>27</xdr:col>
      <xdr:colOff>495300</xdr:colOff>
      <xdr:row>20</xdr:row>
      <xdr:rowOff>76200</xdr:rowOff>
    </xdr:to>
    <xdr:graphicFrame macro="">
      <xdr:nvGraphicFramePr>
        <xdr:cNvPr id="9" name="Chart 8">
          <a:extLst>
            <a:ext uri="{FF2B5EF4-FFF2-40B4-BE49-F238E27FC236}">
              <a16:creationId xmlns:a16="http://schemas.microsoft.com/office/drawing/2014/main" id="{4422B716-35DD-4A9F-B876-8A5EA7F4E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152400</xdr:colOff>
      <xdr:row>20</xdr:row>
      <xdr:rowOff>160020</xdr:rowOff>
    </xdr:from>
    <xdr:to>
      <xdr:col>10</xdr:col>
      <xdr:colOff>297180</xdr:colOff>
      <xdr:row>41</xdr:row>
      <xdr:rowOff>22860</xdr:rowOff>
    </xdr:to>
    <xdr:graphicFrame macro="">
      <xdr:nvGraphicFramePr>
        <xdr:cNvPr id="10" name="Chart 9">
          <a:extLst>
            <a:ext uri="{FF2B5EF4-FFF2-40B4-BE49-F238E27FC236}">
              <a16:creationId xmlns:a16="http://schemas.microsoft.com/office/drawing/2014/main" id="{0A29BE79-F5EA-4E36-9866-FAC3A7B982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415635</xdr:colOff>
      <xdr:row>41</xdr:row>
      <xdr:rowOff>51954</xdr:rowOff>
    </xdr:from>
    <xdr:to>
      <xdr:col>19</xdr:col>
      <xdr:colOff>8659</xdr:colOff>
      <xdr:row>60</xdr:row>
      <xdr:rowOff>69272</xdr:rowOff>
    </xdr:to>
    <xdr:graphicFrame macro="">
      <xdr:nvGraphicFramePr>
        <xdr:cNvPr id="11" name="Chart 10">
          <a:extLst>
            <a:ext uri="{FF2B5EF4-FFF2-40B4-BE49-F238E27FC236}">
              <a16:creationId xmlns:a16="http://schemas.microsoft.com/office/drawing/2014/main" id="{F0DD1DCB-12C8-4E73-BD36-F0E9E13B6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2</xdr:row>
      <xdr:rowOff>56111</xdr:rowOff>
    </xdr:from>
    <xdr:to>
      <xdr:col>2</xdr:col>
      <xdr:colOff>155863</xdr:colOff>
      <xdr:row>13</xdr:row>
      <xdr:rowOff>86591</xdr:rowOff>
    </xdr:to>
    <mc:AlternateContent xmlns:mc="http://schemas.openxmlformats.org/markup-compatibility/2006" xmlns:a14="http://schemas.microsoft.com/office/drawing/2010/main">
      <mc:Choice Requires="a14">
        <xdr:graphicFrame macro="">
          <xdr:nvGraphicFramePr>
            <xdr:cNvPr id="12" name="Weight Status">
              <a:extLst>
                <a:ext uri="{FF2B5EF4-FFF2-40B4-BE49-F238E27FC236}">
                  <a16:creationId xmlns:a16="http://schemas.microsoft.com/office/drawing/2014/main" id="{B150D1C0-9E83-641E-32BC-02F59EDD1AC4}"/>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0" y="506384"/>
              <a:ext cx="1368136" cy="20307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13</xdr:row>
      <xdr:rowOff>172488</xdr:rowOff>
    </xdr:from>
    <xdr:to>
      <xdr:col>2</xdr:col>
      <xdr:colOff>60614</xdr:colOff>
      <xdr:row>22</xdr:row>
      <xdr:rowOff>25977</xdr:rowOff>
    </xdr:to>
    <mc:AlternateContent xmlns:mc="http://schemas.openxmlformats.org/markup-compatibility/2006" xmlns:a14="http://schemas.microsoft.com/office/drawing/2010/main">
      <mc:Choice Requires="a14">
        <xdr:graphicFrame macro="">
          <xdr:nvGraphicFramePr>
            <xdr:cNvPr id="13" name="Diabetes Status">
              <a:extLst>
                <a:ext uri="{FF2B5EF4-FFF2-40B4-BE49-F238E27FC236}">
                  <a16:creationId xmlns:a16="http://schemas.microsoft.com/office/drawing/2014/main" id="{0FA259B5-27AE-72FC-6E0C-99BDD98E21D8}"/>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 y="2623011"/>
              <a:ext cx="1272886" cy="14900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2.620133217592" createdVersion="8" refreshedVersion="8" minRefreshableVersion="3" recordCount="2335" xr:uid="{BA49FFF0-8D38-46CD-AC62-8C622401F696}">
  <cacheSource type="worksheet">
    <worksheetSource ref="A1:Q2336" sheet="Health Care"/>
  </cacheSource>
  <cacheFields count="17">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ount="1025">
        <s v=" Ms.Kelly"/>
        <s v=" Mr.Matthew"/>
        <s v=" Mr.Phil"/>
        <s v=" Ms.Kelsey"/>
        <s v=" Ms.Kristyn"/>
        <s v=" Mr.Russell"/>
        <s v=" Mr.Scott"/>
        <s v=" Mr.Stephen"/>
        <s v=" Mr.Patrick"/>
        <s v=" Ms.Brooke"/>
        <s v=" Ms.Paola"/>
        <s v=" Mr.David"/>
        <s v=" Mr.Wade"/>
        <s v=" Mr.Franklin"/>
        <s v=" Ms.Leilani"/>
        <s v=" Mr.Philippe"/>
        <s v=" Ms.Jennifer"/>
        <s v=" Ms.Christina"/>
        <s v=" Mr.Said"/>
        <s v=" Mr.John"/>
        <s v=" Mr.Myles"/>
        <s v=" Ms.Madelyn"/>
        <s v=" Ms.Nicole"/>
        <s v=" Mr.Eric"/>
        <s v=" Mr.Emiliano"/>
        <s v=" Mr.Adam"/>
        <s v=" Mr.Zach"/>
        <s v=" Ms.Stephanie"/>
        <s v=" Ms.Natalie"/>
        <s v=" Mr.Jefferson"/>
        <s v=" Mr.Brendan"/>
        <s v=" Ms.Courtney"/>
        <s v=" Ms.Sydney"/>
        <s v=" Mr.Julien"/>
        <s v=" Mr.Ryan"/>
        <s v=" Ms.Anna"/>
        <s v=" Ms.Samantha"/>
        <s v=" Mr.Robert"/>
        <s v=" Mr.James"/>
        <s v=" Ms.Roseann"/>
        <s v=" Mr.Spencer"/>
        <s v=" Ms.Brianna"/>
        <s v=" Mr.Thomas"/>
        <s v=" Ms.Melissa"/>
        <s v=" Mr.Flavio"/>
        <s v=" Mr.Anthony"/>
        <s v=" Ms.Alex"/>
        <s v=" Mr.Andrew"/>
        <s v=" Ms.Dara"/>
        <s v=" Ms.Inna"/>
        <s v=" Mr.Ari"/>
        <s v=" Ms.Lindsey"/>
        <s v=" Mr.Kenny"/>
        <s v=" Ms.Louise"/>
        <s v=" Mr.Cameron"/>
        <s v=" Ms.Katie"/>
        <s v=" Ms.Casey"/>
        <s v=" Mr.Bryson"/>
        <s v=" Ms.Megan"/>
        <s v=" Mr.Daniel"/>
        <s v=" Mr.Steven"/>
        <s v=" Ms.Jenna"/>
        <s v=" Mr.Freeman"/>
        <s v=" Mr.Jeff"/>
        <s v=" Mr.Elenilton"/>
        <s v=" Ms.Maurya"/>
        <s v=" Ms.Bethany"/>
        <s v=" Mr.Yves"/>
        <s v=" Ms.Danielle"/>
        <s v=" Ms.Julia"/>
        <s v=" Mr.Joshua"/>
        <s v=" Ms.Gwen"/>
        <s v=" Ms.Kate"/>
        <s v=" Mr.Kevin"/>
        <s v=" Mr.Philip"/>
        <s v=" Mr.Brett"/>
        <s v=" Ms.Rebecca"/>
        <s v=" Ms.Kelley"/>
        <s v=" Ms.Abigail"/>
        <s v=" Ms.Hope"/>
        <s v=" Ms.Elyse"/>
        <s v=" Mr.Nicholas"/>
        <s v=" Ms.Pamela"/>
        <s v=" Ms.Jessica"/>
        <s v=" Mr.Ron"/>
        <s v=" Mr.Brian"/>
        <s v=" Ms.Sari"/>
        <s v=" Mr.Ricardo"/>
        <s v=" Mr.Gedion"/>
        <s v=" Mr.Mark"/>
        <s v=" Mr.Gamini"/>
        <s v=" Ms.Emily"/>
        <s v=" Ms.Amanda"/>
        <s v=" Mr.Knox"/>
        <s v=" Ms.Yianna"/>
        <s v=" Ms.Roberta"/>
        <s v=" Mr.Benjamin"/>
        <s v=" Mr.Craig"/>
        <s v=" Ms.Ann"/>
        <s v=" Mr.Jamie"/>
        <s v=" Mr.Charlie"/>
        <s v=" Mr.Meb"/>
        <s v=" Mr.Aaqib"/>
        <s v=" Ms.Meredith"/>
        <s v=" Mr.Doug"/>
        <s v=" Ms.Elizabeth"/>
        <s v=" Mr.Guillermo"/>
        <s v=" Mr.Dane"/>
        <s v=" Mr.Jonas"/>
        <s v=" Mr.George"/>
        <s v=" Ms.Sara"/>
        <s v=" Mr.Nick"/>
        <s v=" Mr.Timothy"/>
        <s v=" Ms.Becky"/>
        <s v=" Ms.Steph"/>
        <s v=" Ms.Kristine"/>
        <s v=" Mr.Taylor"/>
        <s v=" Mr.William"/>
        <s v=" Mr.Sage"/>
        <s v=" Mr.Cole"/>
        <s v=" Mr.Jesse"/>
        <s v=" Ms.Tammi"/>
        <s v=" Ms.Valeria"/>
        <s v=" Mr.Michael"/>
        <s v=" Mr.Rami"/>
        <s v=" Mr.Denis"/>
        <s v=" Ms.Bonnie"/>
        <s v=" Mr.Paul"/>
        <s v=" Mr.Samuel"/>
        <s v=" Ms.Syndy"/>
        <s v=" Ms.Aleksandra"/>
        <s v=" Mr.Steeve"/>
        <s v=" Mr.Richard"/>
        <s v=" Mr.Aaron"/>
        <s v=" Mr.Akira"/>
        <s v=" Mr.Ben"/>
        <s v=" Ms.Jana"/>
        <s v=" Mr.Jay"/>
        <s v=" Ms.Marie-Helene"/>
        <s v=" Ms.Bret"/>
        <s v=" Mr.Gardner"/>
        <s v=" Mr.Bobby"/>
        <s v=" Ms.Lina"/>
        <s v=" Mr.Zebulon"/>
        <s v=" Mr.Greg"/>
        <s v=" Ms.Bronwen"/>
        <s v=" Ms.Manuela"/>
        <s v=" Ms.Abby"/>
        <s v=" Mr.Tyler"/>
        <s v=" Mr.Jeffrey"/>
        <s v=" Ms.Amy"/>
        <s v=" Ms.Sarah"/>
        <s v=" Ms.Lara"/>
        <s v=" Mr.Sebastien"/>
        <s v=" Mr.Padraig"/>
        <s v=" Ms.Heather"/>
        <s v=" Mr.Jorge"/>
        <s v=" Mr.Jack"/>
        <s v=" Mr.Felix"/>
        <s v=" Mr.Christopher"/>
        <s v=" Ms.Jill"/>
        <s v=" Mr.Alejandro"/>
        <s v=" Mr.Ian"/>
        <s v=" Mr.Hector"/>
        <s v=" Mr.Matt"/>
        <s v=" Ms.Grace"/>
        <s v=" Mr.Jaime"/>
        <s v=" Ms.Calesse"/>
        <s v=" Mr.Sergey"/>
        <s v=" Mr.Lawrence"/>
        <s v=" Mr.Alex"/>
        <s v=" Mr.Gavin"/>
        <s v=" Mr.Rick"/>
        <s v=" Ms.Andrea"/>
        <s v=" Mr.Erik"/>
        <s v=" Ms.Kiley"/>
        <s v=" Mr.Chris"/>
        <s v=" Ms.Marian"/>
        <s v=" Mr.Jeremy"/>
        <s v=" Ms.Allison"/>
        <s v=" Mr.Anders"/>
        <s v=" Mr.Sean"/>
        <s v=" Ms.Susannah"/>
        <s v=" Mr.Randy"/>
        <s v=" Mr.Leslie"/>
        <s v=" Ms.Brittany"/>
        <s v=" Ms.Cassie"/>
        <s v=" Mr.Peter"/>
        <s v=" Mr.Douglas"/>
        <s v=" Mr.Dan"/>
        <s v=" Mr.Les"/>
        <s v=" Ms.Ashley"/>
        <s v=" Ms.Kylie"/>
        <s v=" Ms.Carrie"/>
        <s v=" Mr.Alan"/>
        <s v=" Mr.Nate"/>
        <s v=" Mr.Jason"/>
        <s v=" Mr.Luke"/>
        <s v=" Ms.Jacy"/>
        <s v=" Mr.Simon"/>
        <s v=" Ms.Ainsley"/>
        <s v=" Ms.Erica"/>
        <s v=" Ms.Erin"/>
        <s v=" Ms.Adrienne"/>
        <s v=" Mr.Yutaka"/>
        <s v=" Mr.Shawn"/>
        <s v=" Mr.Nathaniel"/>
        <s v=" Ms.Joan"/>
        <s v=" Ms.Kacy"/>
        <s v=" Mr.Xaviour"/>
        <s v=" Mr.Bradley"/>
        <s v=" Ms.Nancy"/>
        <s v=" Mr.Lee"/>
        <s v=" Mr.Rod"/>
        <s v=" Mr.Joey"/>
        <s v=" Ms.Hillary"/>
        <s v=" Mr.Nicolas"/>
        <s v=" Mr.Marcel"/>
        <s v=" Mr.Evan"/>
        <s v=" Ms.Krisana"/>
        <s v=" Mr.Kyle"/>
        <s v=" Mr.Martin"/>
        <s v=" Ms.Stacey"/>
        <s v=" Ms.Christine"/>
        <s v=" Ms.Michele"/>
        <s v=" Ms.Nikki"/>
        <s v=" Mr.Bryan"/>
        <s v=" Ms.Angielyn"/>
        <s v=" Ms.Jeanie"/>
        <s v=" Mr.Aliaksandr"/>
        <s v=" Ms.Sheera"/>
        <s v=" Ms.Janice"/>
        <s v=" Ms.Marie-France"/>
        <s v=" Mr.Yu"/>
        <s v=" Mr.Caleb"/>
        <s v=" Ms.Angela"/>
        <s v=" Mr.Keith"/>
        <s v=" Ms.Emma"/>
        <s v=" Mr.Nathan"/>
        <s v=" Ms.Kathryn"/>
        <s v=" Ms.Cheryl"/>
        <s v=" Ms.Kimberly"/>
        <s v=" Ms.Cynthia"/>
        <s v=" Mr.Bruce"/>
        <s v=" Ms.Gabriela"/>
        <s v=" Ms.Sharon"/>
        <s v=" Ms.Chelsey"/>
        <s v=" Mr.Devon"/>
        <s v=" Ms.Joni"/>
        <s v=" Mr.Colin"/>
        <s v=" Ms.Rachael"/>
        <s v=" Ms.Maricela"/>
        <s v=" Ms.Marie"/>
        <s v=" Mr.Frank"/>
        <s v=" Mr.Jeffry"/>
        <s v=" Mr.Mike"/>
        <s v=" Mr.Pierre-Michel"/>
        <s v=" Ms.Morgan"/>
        <s v=" Ms.Caroline"/>
        <s v=" Mr.Drew"/>
        <s v=" Mr.Austin"/>
        <s v=" Ms.Berenice"/>
        <s v=" Mr.Kenneth"/>
        <s v=" Mr.Miguel"/>
        <s v=" Ms.Hadley"/>
        <s v=" Ms.Tenielle"/>
        <s v=" Ms.Nora"/>
        <s v=" Mr.Zachary"/>
        <s v=" Ms.Alyssa"/>
        <s v=" Mr.Dante"/>
        <s v=" Mr.Joel"/>
        <s v=" Ms.Michelle"/>
        <s v=" Ms.Summer"/>
        <s v=" Mr.Edward"/>
        <s v=" Ms.Kacee"/>
        <s v=" Mr.Dave"/>
        <s v=" Ms.Maryanna"/>
        <s v=" Ms.Deanna"/>
        <s v=" Mr.Gregory"/>
        <s v=" Ms.Anne"/>
        <s v=" Mr.Elliot"/>
        <s v=" Mr.Corey"/>
        <s v=" Ms.Raven"/>
        <s v=" Ms.Kendra"/>
        <s v=" Ms.Jordan"/>
        <s v=" Mr.Nils"/>
        <s v=" Ms.Caitlin"/>
        <s v=" Ms.Tracy"/>
        <s v=" Mr.Dustin"/>
        <s v=" Ms.Jenny"/>
        <s v=" Ms.Fabienne"/>
        <s v=" Mr.Jordan"/>
        <s v=" Ms.Taryn"/>
        <s v=" Ms.Temima"/>
        <s v=" Ms.Serena"/>
        <s v=" Ms.Victoria"/>
        <s v=" Ms.Phoebe"/>
        <s v=" Mr.Christian"/>
        <s v=" Mr.Jonathon"/>
        <s v=" Ms.Nichole"/>
        <s v=" Ms.Denise"/>
        <s v=" Mr.Johnson"/>
        <s v=" Ms.Katherine"/>
        <s v=" Ms.Lynda"/>
        <s v=" Ms.Linnea"/>
        <s v=" Mr.Massimiliano"/>
        <s v=" Ms.Lauren"/>
        <s v=" Mr.Xiao"/>
        <s v=" Ms.Harper"/>
        <s v=" Mr.Wilson"/>
        <s v=" Mr.Shizhong"/>
        <s v=" Ms.Marie-Claire"/>
        <s v=" Mr.Todd"/>
        <s v=" Ms.Carolyn"/>
        <s v=" Ms.Marissa"/>
        <s v=" Mr.Jean"/>
        <s v=" Mr.Jim"/>
        <s v=" Ms.Rachel"/>
        <s v=" Ms.Corina"/>
        <s v=" Mr.Guannan"/>
        <s v=" Mr.Don"/>
        <s v=" Mr.Jatin"/>
        <s v=" Mr.J"/>
        <s v=" Mr.Blake"/>
        <s v=" Mr.Damon"/>
        <s v=" Mr.Malcolm"/>
        <s v=" Ms.Margaret"/>
        <s v=" Ms.Helen"/>
        <s v=" Mrs.Tara"/>
        <s v=" Ms.Kristin"/>
        <s v=" Ms.Carly"/>
        <s v=" Ms.Lisa"/>
        <s v=" Mr.Louis"/>
        <s v=" Mrs.Jessica"/>
        <s v=" Ms.Dawn"/>
        <s v=" Ms.Karen"/>
        <s v=" Mr.Mathieu"/>
        <s v=" Mr.Kam"/>
        <s v=" Ms.Valerie"/>
        <s v=" Ms.Freya"/>
        <s v=" Ms.Kara"/>
        <s v=" Ms.Amber"/>
        <s v=" Mr.Brady"/>
        <s v=" Ms.Kameko"/>
        <s v=" Ms.Sabine"/>
        <s v=" Mr.Joseph"/>
        <s v=" Ms.Karolyn"/>
        <s v=" Mrs.Anita"/>
        <s v=" Ms.Laura"/>
        <s v=" Mrs.Ashley"/>
        <s v=" Ms.Cathryn"/>
        <s v=" Ms.Shauna"/>
        <s v=" Mr.Terence"/>
        <s v=" Ms.Marisol"/>
        <s v=" Ms.Lindsay"/>
        <s v=" Mr.Dylan"/>
        <s v=" Mrs.Teiko"/>
        <s v=" Ms.Johannah"/>
        <s v=" Mr.Andres"/>
        <s v=" Ms.Lizette"/>
        <s v=" Mr.Jeb"/>
        <s v=" Ms.Simonezitrone"/>
        <s v=" Mr.Oz"/>
        <s v=" Mrs.Katie"/>
        <s v=" Ms.Tara"/>
        <s v=" Ms.Haley"/>
        <s v=" Ms.Kayla"/>
        <s v=" Mrs.Beth"/>
        <s v=" Mr.Yoshinori"/>
        <s v=" Mrs.Meredith"/>
        <s v=" Mr.Junyong"/>
        <s v=" Ms.Kristen"/>
        <s v=" Ms.Maria"/>
        <s v=" Mr.Jonathan"/>
        <s v=" Ms.Benjamina"/>
        <s v=" Ms.Alison"/>
        <s v=" Ms.Alexis"/>
        <s v=" Ms.Shanda"/>
        <s v=" Mrs.Lacey"/>
        <s v=" Ms.Laurette"/>
        <s v=" Ms.Mary"/>
        <s v=" Ms.Kati"/>
        <s v=" Mrs.Kelly"/>
        <s v=" Ms.Greer"/>
        <s v=" Mr.Brent"/>
        <s v=" Mr.Eugene"/>
        <s v=" Ms.Kamilla"/>
        <s v=" Mr.Wayne"/>
        <s v=" Mrs.Heather"/>
        <s v=" Mrs.Megan"/>
        <s v=" Mr.Gianfilippo"/>
        <s v=" Mrs.Aubri"/>
        <s v=" Mr.Justin"/>
        <s v=" Ms.Erika"/>
        <s v=" Ms.Devin"/>
        <s v=" Mrs.Sarah"/>
        <s v=" Mrs.Kristina"/>
        <s v=" Mr.Brad"/>
        <s v=" Mr.Simo"/>
        <s v=" Mr.Mario"/>
        <s v=" Mrs.Meghann"/>
        <s v=" Mrs.Samantha"/>
        <s v=" Mrs.Maya"/>
        <s v=" Mrs.Hilda"/>
        <s v=" Mrs.Sandra"/>
        <s v=" Mr.Takuo"/>
        <s v=" Mr.Benoit"/>
        <s v=" Ms.Monica"/>
        <s v=" Ms.Della"/>
        <s v=" Mr.Tasos"/>
        <s v=" Mr.Lukasz"/>
        <s v=" Ms.Meta"/>
        <s v=" Ms.Angelica"/>
        <s v=" Ms.Kathleen"/>
        <s v=" Mr.Gabriel"/>
        <s v=" Mr.Neil"/>
        <s v=" Ms.Ariel"/>
        <s v=" Mrs.Erin"/>
        <s v=" Mrs.Molly"/>
        <s v=" Mrs.Jennifer"/>
        <s v=" Ms.Hiruni"/>
        <s v=" Ms.Reina"/>
        <s v=" Ms.Kristi"/>
        <s v=" Ms.Jocelyn"/>
        <s v=" Mrs.Daphne"/>
        <s v=" Ms.Carolina"/>
        <s v=" Mrs.Jenny"/>
        <s v=" Mr.Marc-Olivier"/>
        <s v=" Ms.Karine"/>
        <s v=" Ms.Adriana"/>
        <s v=" Ms.Miranda"/>
        <s v=" Mr.Roberto"/>
        <s v=" Mrs.Rebecca"/>
        <s v=" Ms.Tiffany"/>
        <s v=" Mr.Alexander"/>
        <s v=" Mr.Rich"/>
        <s v=" Mr.Daven"/>
        <s v=" Mrs.Brianne"/>
        <s v=" Mr.Hiroki"/>
        <s v=" Ms.Candace"/>
        <s v=" Mr.Bruno"/>
        <s v=" Mrs.Sally"/>
        <s v=" Ms.Meaghan"/>
        <s v=" Ms.Rina"/>
        <s v=" Mr.Albert"/>
        <s v=" Mrs.Shannon"/>
        <s v=" Ms.A"/>
        <s v=" Mr.Conrad"/>
        <s v=" Mr.Josh"/>
        <s v=" Mr.Maxime"/>
        <s v=" Mrs.Lisa"/>
        <s v=" Mr.Armando"/>
        <s v=" Ms.Dana"/>
        <s v=" Ms.Tanya"/>
        <s v=" Mr.Cary"/>
        <s v=" Mrs.Jill"/>
        <s v=" Mrs.Lauren"/>
        <s v=" Mrs.Kathryn"/>
        <s v=" Ms.Polly"/>
        <s v=" Mrs.Jessie"/>
        <s v=" Ms.Nuta"/>
        <s v=" Ms.Margie"/>
        <s v=" Mrs.Heidi"/>
        <s v=" Mr.Diego"/>
        <s v=" Mr.Enrique"/>
        <s v=" Mr.Filip"/>
        <s v=" Ms.Rosemary"/>
        <s v=" Ms.Madeleine"/>
        <s v=" Mrs.Amy"/>
        <s v=" Mrs.Karen"/>
        <s v=" Ms.Tennille"/>
        <s v=" Ms.Shalane"/>
        <s v=" Ms.Melanie"/>
        <s v=" Ms.Ruth"/>
        <s v=" Ms.Una"/>
        <s v=" Ms.Taralyn"/>
        <s v=" Mr.Ning"/>
        <s v=" Ms.Brittney"/>
        <s v=" Mrs.Sheila"/>
        <s v=" Mr.Koji"/>
        <s v=" Mrs.Colleen"/>
        <s v=" Ms.Deedra"/>
        <s v=" Mrs.Kulwinder"/>
        <s v=" Ms.Apryl"/>
        <s v=" Mrs.Ilana"/>
        <s v=" Mr.Karl"/>
        <s v=" Mr.Will"/>
        <s v=" Mr.Tom"/>
        <s v=" Mr.Nobuyori"/>
        <s v=" Mr.Marcos"/>
        <s v=" Mr.Andy"/>
        <s v=" Mr.Marcus"/>
        <s v=" Mr.Geoff"/>
        <s v=" Ms.Kelli"/>
        <s v=" Mrs.Maggie"/>
        <s v=" Mrs.Michelle"/>
        <s v=" Mrs.Karine"/>
        <s v=" Ms.Antonia"/>
        <s v=" Ms.Casondra"/>
        <s v=" Ms.Wendy"/>
        <s v=" Ms.Amelia"/>
        <s v=" Mrs.Mayumi"/>
        <s v=" Ms.Vanessa"/>
        <s v=" Ms.Natali"/>
        <s v=" Ms.Beth"/>
        <s v=" Ms.Andee"/>
        <s v=" Mr.C"/>
        <s v=" Ms.Keila"/>
        <s v=" Ms.Zanae"/>
        <s v=" Mrs.Erika"/>
        <s v=" Mr.Chad"/>
        <s v=" Mrs.Orla"/>
        <s v=" Ms.Shaista"/>
        <s v=" Mrs.Emily"/>
        <s v=" Ms.Julie"/>
        <s v=" Ms.Megumi"/>
        <s v=" Ms.Skylar"/>
        <s v=" Mrs.Victoria"/>
        <s v=" Mrs.Amanda"/>
        <s v=" Ms.Renee"/>
        <s v=" Ms.Nellie"/>
        <s v=" Ms.Tamara"/>
        <s v=" Ms.Aimee"/>
        <s v=" Ms.Suzanne"/>
        <s v=" Ms.Bronwyn"/>
        <s v=" Ms.Taylor"/>
        <s v=" Mrs.Kimberly"/>
        <s v=" Mr.Francisco"/>
        <s v=" Mrs.Rhonda"/>
        <s v=" Mr.Miles"/>
        <s v=" Ms.Justyna"/>
        <s v=" Ms.Lucille"/>
        <s v=" Ms.April"/>
        <s v=" Mrs.Alyssa"/>
        <s v=" Ms.Emilie"/>
        <s v=" Mrs.Leah"/>
        <s v=" Mr.Floris"/>
        <s v=" Mr.Marc"/>
        <s v=" Mr.Aharon"/>
        <s v=" Ms.Chia"/>
        <s v=" Ms.Aditi"/>
        <s v=" Ms.Leah"/>
        <s v=" Ms.Marianne"/>
        <s v=" Ms.Carla"/>
        <s v=" Ms.Oksana"/>
        <s v=" Mr.Steve"/>
        <s v=" Mrs.Tiffany"/>
        <s v=" Mr.Dale"/>
        <s v=" Mrs.Ulrike"/>
        <s v=" Ms.Katlyn"/>
        <s v=" Mr.Morgan"/>
        <s v=" Ms.Chandler"/>
        <s v=" Ms.Silvana"/>
        <s v=" Ms.Natty"/>
        <s v=" Mr.Antony"/>
        <s v=" Ms.Cassandra"/>
        <s v=" Mr.Gerardo"/>
        <s v=" Mrs.Meghan"/>
        <s v=" Mrs.Jane"/>
        <s v=" Ms.Jillian"/>
        <s v=" Mrs.Laura"/>
        <s v=" Ms.Shannon"/>
        <s v=" Ms.Rachelle"/>
        <s v=" Mr.Casey"/>
        <s v=" Mr.Brandon"/>
        <s v=" Mrs.Bettina"/>
        <s v=" Mrs.Holli"/>
        <s v=" Mr.Graham"/>
        <s v=" Mr.Garrett"/>
        <s v=" Mrs.Annabelle"/>
        <s v=" Ms.Deanne"/>
        <s v=" Mrs.Suzanne"/>
        <s v=" Ms.Jasmine"/>
        <s v=" Ms.Tracie"/>
        <s v=" Mr.Tristan"/>
        <s v=" Mr.Peiweng"/>
        <s v=" Ms.Theresa"/>
        <s v=" Mrs.Courtney"/>
        <s v=" Mr.Jose"/>
        <s v=" Mrs.Stephanie"/>
        <s v=" Mrs.Krista"/>
        <s v=" Ms.Jenessa"/>
        <s v=" Ms.Teresa"/>
        <s v=" Mr.Dorian"/>
        <s v=" Ms.Aberu"/>
        <s v=" Ms.Tania"/>
        <s v=" Ms.Valery"/>
        <s v=" Mrs.Joanna"/>
        <s v=" Mrs.Stefanie"/>
        <s v=" Ms.Liza"/>
        <s v=" Ms.Claudia"/>
        <s v=" Mr.Billy"/>
        <s v=" Mr.Tim"/>
        <s v=" Ms.Bridget"/>
        <s v=" Ms.Natasha"/>
        <s v=" Ms.Mckendree"/>
        <s v=" Ms.Shure"/>
        <s v=" Ms.Brenda"/>
        <s v=" Mrs.Kathya"/>
        <s v=" Mr.Wesley"/>
        <s v=" Ms.Jamie"/>
        <s v=" Ms.Alexandra"/>
        <s v=" Ms.Gillian"/>
        <s v=" Mrs.Brenn"/>
        <s v=" Mr.Gal"/>
        <s v=" Mr.Anton"/>
        <s v=" Ms.Yazmin"/>
        <s v=" Mr.Florian"/>
        <s v=" Ms.Claire"/>
        <s v=" Ms.Lynn"/>
        <s v=" Mrs.Candice"/>
        <s v=" Ms.Elena"/>
        <s v=" Mr.Bert"/>
        <s v=" Mrs.Kristine"/>
        <s v=" Ms.Milah"/>
        <s v=" Ms.Annette"/>
        <s v=" Mrs.Yoko"/>
        <s v=" Ms.Tess"/>
        <s v=" Ms.Paige"/>
        <s v=" Mrs.Maria"/>
        <s v=" Ms.Kaitlin"/>
        <s v=" Mr.Mohammad"/>
        <s v=" Mrs.Sheridan"/>
        <s v=" Ms.Gisele"/>
        <s v=" Ms.Myra"/>
        <s v=" Ms.Eleanor"/>
        <s v=" Ms.Mallory"/>
        <s v=" Mrs.Jamie"/>
        <s v=" Ms.Ariell"/>
        <s v=" Mrs.Rachelle"/>
        <s v=" Ms.Colleen"/>
        <s v=" Ms.Lucie"/>
        <s v=" Ms.Carma"/>
        <s v=" Ms.Francesca"/>
        <s v=" Mr.Toshiyuki"/>
        <s v=" Ms.Julee"/>
        <s v=" Mr.Ciaran"/>
        <s v=" Ms.Makie"/>
        <s v=" Ms.Tatiana"/>
        <s v=" Ms.Liisa"/>
        <s v=" Mr.Maxwell"/>
        <s v=" Ms.Pascale"/>
        <s v=" Ms.Becca"/>
        <s v=" Mrs.Nicole"/>
        <s v=" Mr.Grant"/>
        <s v=" Mrs.Sophia"/>
        <s v=" Mr.Sam"/>
        <s v=" Mrs.Haley"/>
        <s v=" Mr.Ethan"/>
        <s v=" Ms.Kasey"/>
        <s v=" Ms.Mary-Lynn"/>
        <s v=" Ms.Audrey"/>
        <s v=" Mr.Jacob"/>
        <s v=" Mr.Sylvain"/>
        <s v=" Mrs.Kaitlin"/>
        <s v=" Mrs.Veronica"/>
        <s v=" Mr.Warren"/>
        <s v=" Mrs.Daniela"/>
        <s v=" Ms.Deirdre"/>
        <s v=" Mr.Mathias"/>
        <s v=" Mr.Kurt"/>
        <s v=" Ms.Alice"/>
        <s v=" Mr.Johannes"/>
        <s v=" Mr.Jon"/>
        <s v=" Mr.Fasil"/>
        <s v=" Mr.Doron"/>
        <s v=" Ms.Katharina"/>
        <s v=" Mr.Carl"/>
        <s v=" Mr.Juan"/>
        <s v=" Mrs.Kristin"/>
        <s v=" Mr.Braulio"/>
        <s v=" Ms.Anne-Marie"/>
        <s v=" Mrs.Yuki"/>
        <s v=" Mr.Rafer"/>
        <s v=" Ms.Erynn"/>
        <s v=" Mr.Mahesh"/>
        <s v=" Mr.Stanley"/>
        <s v=" Mr.Fritz"/>
        <s v=" Ms.Roxanne"/>
        <s v=" Mr.Israel"/>
        <s v=" Mr.Samalya"/>
        <s v=" Ms.Alicia"/>
        <s v=" Mr.Guomin"/>
        <s v=" Mr.Javier"/>
        <s v=" Ms.Martha"/>
        <s v=" Mr.Eddie"/>
        <s v=" Ms.Svetlana"/>
        <s v=" Mr.Torrey"/>
        <s v=" Ms.Lana"/>
        <s v=" Ms.Annie"/>
        <s v=" Ms.Katarina"/>
        <s v=" Mr.B"/>
        <s v=" Mrs.Anne"/>
        <s v=" Ms.Sandra"/>
        <s v=" Mr.Rodney"/>
        <s v=" Mr.Maximilian"/>
        <s v=" Mr.Eirik"/>
        <s v=" Mr.Rik"/>
        <s v=" Mr.Yannick"/>
        <s v=" Mr.Thibaud"/>
        <s v=" Ms.Gretchen"/>
        <s v=" Ms.Martina"/>
        <s v=" Ms.Saeger"/>
        <s v=" Ms.Buzunesh"/>
        <s v=" Ms.Mirte"/>
        <s v=" Ms.Kerry"/>
        <s v=" Mrs.Elizabeth"/>
        <s v=" Mrs.Gina"/>
        <s v=" Mr.Dino"/>
        <s v=" Mr.Jan"/>
        <s v=" Mrs.Mary"/>
        <s v=" Mr.Stan"/>
        <s v=" Ms.Krysta"/>
        <s v=" Mrs.Natascia"/>
        <s v=" Ms.Angie"/>
        <s v=" Ms.Sabina"/>
        <s v=" Ms.Jackie"/>
        <s v=" Ms.Cindy"/>
        <s v=" Mr.Gennaro"/>
        <s v=" Mr.Terry"/>
        <s v=" Ms.Keara"/>
        <s v=" Mrs.Katena"/>
        <s v=" Ms.Bean"/>
        <s v=" Mr.Jan-Patrick"/>
        <s v=" Ms.Marguerite"/>
        <s v=" Mr.Travis"/>
        <s v=" Mr.Ricky"/>
        <s v=" Mr.Jean-Marc"/>
        <s v=" Mr.Ulrich"/>
        <s v=" Ms.Hannah"/>
        <s v=" Ms.Gina"/>
        <s v=" Ms.Shantel"/>
        <s v=" Mrs.Robyn"/>
        <s v=" Ms.Katelyn"/>
        <s v=" Mr.Eoghan"/>
        <s v=" Ms.Kassie"/>
        <s v=" Mr.Ruben"/>
        <s v=" Ms.Jenni"/>
        <s v=" Mr.Estuardo"/>
        <s v=" Ms.Kaye"/>
        <s v=" Mrs.Laurie"/>
        <s v=" Ms.Shelby"/>
        <s v=" Ms.Leticia"/>
        <s v=" Ms.Nelly"/>
        <s v=" Ms.Katharine"/>
        <s v=" Ms.Desiree"/>
        <s v=" Mr.Arturo"/>
        <s v=" Mr.Ketil"/>
        <s v=" Ms.Christi"/>
        <s v=" Mr.Edivaldo"/>
        <s v=" Ms.Eve"/>
        <s v=" Mr.Devin"/>
        <s v=" Mr.Shaun"/>
        <s v=" Mr.Adrian"/>
        <s v=" Mr.Johann"/>
        <s v=" Ms.Robin"/>
        <s v=" Mr.Byron"/>
        <s v=" Ms.Carine"/>
        <s v=" Ms.Ayako"/>
        <s v=" Ms.Emilee"/>
        <s v=" Ms.Annemarie"/>
        <s v=" Ms.Leslie"/>
        <s v=" Mr.Mauricio"/>
        <s v=" Mr.Kieran"/>
        <s v=" Mr.Zeke"/>
        <s v=" Mr.Chip"/>
        <s v=" Ms.Meghan"/>
        <s v=" Mrs.Millicent"/>
        <s v=" Ms.Traci"/>
        <s v=" Mr.Logan"/>
        <s v=" Ms.Leigh"/>
        <s v=" Mr.Yosuke"/>
        <s v=" Ms.Jodi"/>
        <s v=" Ms.Misti"/>
        <s v=" Ms.Susan"/>
        <s v=" Ms.Yoshie"/>
        <s v=" Mr.Mason"/>
        <s v=" Mr.Jake"/>
        <s v=" Mr.Ezra"/>
        <s v=" Ms.Fanny"/>
        <s v=" Ms.Catherine"/>
        <s v=" Ms.Janel"/>
        <s v=" Ms.Yann"/>
        <s v=" Ms.Marina"/>
        <s v=" Mr.Ross"/>
        <s v=" Ms.Aoife"/>
        <s v=" Mr.Barry"/>
        <s v=" Mr.Maciej"/>
        <s v=" Mr.Jerry"/>
        <s v=" Ms.Cathi"/>
        <s v=" Mr.Liang"/>
        <s v=" Ms.Lexy"/>
        <s v=" Mrs.Rochelle"/>
        <s v=" Ms.Paula"/>
        <s v=" Mrs.Madeline"/>
        <s v=" Mr.Arthur"/>
        <s v=" Ms.Sachiko"/>
        <s v=" Mrs.Angela"/>
        <s v=" Mr.Chatham"/>
        <s v=" Mr.Derek"/>
        <s v=" Mr.Kalvin"/>
        <s v=" Ms.Barbara"/>
        <s v=" Mr.Skylar"/>
        <s v=" Mr.Sunny"/>
        <s v=" Mrs.Anne-Marie"/>
        <s v=" Ms.Marisa"/>
        <s v=" Mr.Lyazid"/>
        <s v=" Mr.Leif"/>
        <s v=" Mr.Bo"/>
        <s v=" Mrs.Allie"/>
        <s v=" Ms.Trasi"/>
        <s v=" Mr.Fernando"/>
        <s v=" Ms.Ieva"/>
        <s v=" Ms.Kris"/>
        <s v=" Mr.Alden"/>
        <s v=" Ms.Heidi"/>
        <s v=" Mr.Fan"/>
        <s v=" Mrs.Rachel"/>
        <s v=" Mr.Chaiwat"/>
        <s v=" Ms.Kerri"/>
        <s v=" Mr.Vasilis"/>
        <s v=" Mrs.Annika"/>
        <s v=" Mr.Patricio"/>
        <s v=" Mr.Bob"/>
        <s v=" Mr.Guillaume"/>
        <s v=" Ms.Kaylee"/>
        <s v=" Ms.Linda"/>
        <s v=" Mr.Owen"/>
        <s v=" Ms.Jacqueline"/>
        <s v=" Mr.Yefeng"/>
        <s v=" Mr.Ken"/>
        <s v=" Mrs.Noel"/>
        <s v=" Ms.Federica"/>
        <s v=" Mr.Randall"/>
        <s v=" Ms.Azelie"/>
        <s v=" Ms.Kim"/>
        <s v=" Mr.Dariusz"/>
        <s v=" Ms.Holly"/>
        <s v=" Ms.Tricity"/>
        <s v=" Mr.Trent"/>
        <s v=" Mr.Sawomir"/>
        <s v=" Ms.Micah"/>
        <s v=" Mr.Austen"/>
        <s v=" Mr.Tory"/>
        <s v=" Ms.Kristina"/>
        <s v=" Ms.Flo"/>
        <s v=" Ms.Anabel"/>
        <s v=" Ms.Marcia"/>
        <s v=" Ms.Isabelle"/>
        <s v=" Mrs.Kelli"/>
        <s v=" Ms.Pilar"/>
        <s v=" Mrs.Christie"/>
        <s v=" Mr.Masahiro"/>
        <s v=" Ms.Britt"/>
        <s v=" Ms.Joyce"/>
        <s v=" Ms.Michaela"/>
        <s v=" Ms.Shalaleh"/>
        <s v=" Ms.Zuzana"/>
        <s v=" Ms.Nadine"/>
        <s v=" Mr.Youngseong"/>
        <s v=" Mr.Janez"/>
        <s v=" Mr.Deniz"/>
        <s v=" Mr.Alfredo"/>
        <s v=" Mr.Troy"/>
        <s v=" Ms.Jennefer"/>
        <s v=" Ms.Tracey"/>
        <s v=" Ms.Esther"/>
        <s v=" Mr.Hugo"/>
        <s v=" Mr.Rob"/>
        <s v=" Ms.Virginie"/>
        <s v=" Ms.Jaime"/>
        <s v=" Mr.Zachariah"/>
        <s v=" Ms.Patricia"/>
        <s v=" Mr.Breno"/>
        <s v=" Mr.Takaya"/>
        <s v=" Ms.Ruby"/>
        <s v=" Mr.Bart"/>
        <s v=" Mr.Yemane"/>
        <s v=" Mr.Bird"/>
        <s v=" Mr.Yuri"/>
        <s v=" Ms.Debbie"/>
        <s v=" Ms.Daniell"/>
        <s v=" Mr.Janne"/>
        <s v=" Ms.Callie"/>
        <s v=" Mr.Dougie"/>
        <s v=" Mr.Jeremiah"/>
        <s v=" Mr.Ashley"/>
        <s v=" Mr.Turner"/>
        <s v=" Mr.Roger"/>
        <s v=" Mrs.Katherine"/>
        <s v=" Ms.Terri"/>
        <s v=" Ms.Tammara"/>
        <s v=" Ms.Dorota"/>
        <s v=" Mr.Bryant"/>
        <s v=" Mr.Eduardo"/>
        <s v=" Ms.Christin"/>
        <s v=" Ms.Donna"/>
        <s v=" Mr.Joe"/>
        <s v=" Ms.Kayleigh"/>
        <s v=" Mr.Lorcan"/>
        <s v=" Mr.Bernard"/>
        <s v=" Mrs.Bryn"/>
        <s v=" Ms.Shelley"/>
        <s v=" Ms.Jekaterina"/>
        <s v=" Ms.Pauline"/>
        <s v=" Ms.Aleah"/>
        <s v=" Ms.Mare"/>
        <s v=" Mr.Murray"/>
        <s v=" Mr.Seth"/>
        <s v=" Mr.Brock"/>
        <s v=" Ms.Missy"/>
        <s v=" Mr.Apolo"/>
        <s v=" Mr.Alfons"/>
        <s v=" Ms.Lilia"/>
        <s v=" Mr.Danny"/>
        <s v=" Ms.Satomi"/>
        <s v=" Mr.Manuel"/>
        <s v=" Ms.Kindsey"/>
        <s v=" Mrs.Chloe"/>
        <s v=" Ms.Cailtlin"/>
        <s v=" Mr.Chuy"/>
        <s v=" Ms.Laurie"/>
        <s v=" Ms.Aya"/>
        <s v=" Mr.Ping"/>
        <s v=" Mrs.Cynthia"/>
        <s v=" Mr.Emmett"/>
        <s v=" Mr.Norman"/>
        <s v=" Ms.Tatyana"/>
        <s v=" Ms.Chrissy"/>
        <s v=" Ms.Halle"/>
        <s v=" Mr.Rasim"/>
        <s v=" Ms.Dina"/>
        <s v=" Ms.Caitrin"/>
        <s v=" Mrs.Kristen"/>
        <s v=" Ms.Alix"/>
        <s v=" Mr.Kakushin"/>
        <s v=" Mr.Valur"/>
        <s v=" Ms.Lissa"/>
        <s v=" Ms.Alyson"/>
        <s v=" Mr.Chance"/>
        <s v=" Ms.Therese"/>
        <s v=" Mr.Beau"/>
        <s v=" Ms.Deborah"/>
        <s v=" Mr.Chuck"/>
        <s v=" Ms.Amany"/>
        <s v=" Ms.Kipling"/>
        <s v=" Mr.Duncan"/>
        <s v=" Ms.Ildiko"/>
        <s v=" Ms.Melinda"/>
        <s v=" Mr.Danilo"/>
        <s v=" Mr.Mikko"/>
        <s v=" Ms.Kirsten"/>
        <s v=" Ms.Christy"/>
        <s v=" Ms.Jingjing"/>
        <s v=" Mr.Frankline"/>
        <s v=" Ms.Natalia"/>
        <s v=" Ms.Marny"/>
        <s v=" Ms.Stefanie"/>
        <s v=" Mr.Bernat"/>
        <s v=" Mr.Hicham"/>
        <s v=" Ms.Elisabetta"/>
        <s v=" Mr.Trevor"/>
        <s v=" Ms.Janae"/>
        <s v=" Ms.Krista"/>
        <s v=" Mr.Ariel"/>
        <s v=" Ms.Rosalie"/>
        <s v=" Mr.Vitaliy"/>
        <s v=" Mr.Kiyokatsu"/>
        <s v=" Ms.Rhea"/>
        <s v=" Mr.Shamus"/>
        <s v=" Ms.Hallie"/>
        <s v=" Ms.Ji"/>
        <s v=" Ms.Carissa"/>
        <s v=" Ms.Mona"/>
        <s v=" Ms.Hilary"/>
        <s v=" Ms.Dominique"/>
        <s v=" Mr.Carlos"/>
        <s v=" Ms.Danya"/>
        <s v=" Ms.Lorraine"/>
        <s v=" Mr.Jesus"/>
        <s v=" Ms.Evan"/>
        <s v=" Mr.Marshall"/>
        <s v=" Mr.Lavar"/>
        <s v=" Ms.Tammy"/>
        <s v=" Ms.Lena"/>
        <s v=" Ms.Valentina"/>
        <s v=" Mr.Geraint"/>
        <s v=" Mr.Dj"/>
        <s v=" Ms.Ellen"/>
        <s v=" Mrs.Grace"/>
        <s v=" Ms.Caitie"/>
        <s v=" Mr.Tadese"/>
        <s v=" Mr.Dathan"/>
        <s v=" Mr.Harald"/>
        <s v=" Ms.Siobhan"/>
        <s v=" Ms.Kiersten"/>
        <s v=" Mr.Lelisa"/>
        <s v=" Mr.Vajin"/>
        <s v=" Mr.Kirby"/>
        <s v=" Mr.Connor"/>
        <s v=" Ms.Elleree"/>
        <s v=" Ms.Nina"/>
        <s v=" Ms.Dani"/>
        <s v=" Mr.Pat"/>
        <s v=" Mr.Maaikel"/>
        <s v=" Ms.Lyndsy"/>
        <s v=" Ms.Sonja"/>
        <s v=" Mr.Cliff"/>
        <s v=" Mr.Blue"/>
        <s v=" Mr.Mohd"/>
        <s v=" Mr.Jerome"/>
        <s v=" Mr.Ali"/>
        <s v=" Mr.Pierre"/>
        <s v=" Mr.Alvaro"/>
        <s v=" Mr.Lusapho"/>
        <s v=" Mr.Roman"/>
        <s v=" Ms.Evelyn"/>
        <s v=" Mrs.Kathleen"/>
        <s v=" Ms.Flannery"/>
        <s v=" Ms.Candice"/>
        <s v=" Mr.Theodore"/>
        <s v=" Ms.Lindy"/>
        <s v=" Mr.Fred"/>
        <s v=" Mr.Sebastian"/>
        <s v=" Ms.Katy"/>
      </sharedItems>
    </cacheField>
    <cacheField name="BMI" numFmtId="165">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ount="2">
        <s v="No"/>
        <s v="Yes"/>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unt="4">
        <s v="No Major Surgery"/>
        <s v="2 Major Surgery"/>
        <s v="3 Major Surgery"/>
        <s v="1 Major Surgery"/>
      </sharedItems>
    </cacheField>
    <cacheField name="Smoker" numFmtId="0">
      <sharedItems count="3">
        <s v="Yes"/>
        <s v="No"/>
        <s v="?"/>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0">
      <sharedItems/>
    </cacheField>
    <cacheField name="Charges" numFmtId="166">
      <sharedItems containsSemiMixedTypes="0" containsString="0" containsNumber="1" minValue="563.84" maxValue="52590.83" count="2326">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303.17"/>
        <n v="34293.12000000000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984.09"/>
        <n v="20893.060000000001"/>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 Tier" numFmtId="0">
      <sharedItems count="4">
        <s v="tier - 1"/>
        <s v="tier - 2"/>
        <s v="tier - 3"/>
        <s v="tier -2"/>
      </sharedItems>
    </cacheField>
    <cacheField name="City Tier" numFmtId="0">
      <sharedItems count="3">
        <s v="tier - 3"/>
        <s v="tier - 2"/>
        <s v="tier - 1"/>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pivotCacheId="4052840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x v="0"/>
    <n v="47.41"/>
    <n v="7.47"/>
    <x v="0"/>
    <x v="0"/>
    <x v="0"/>
    <x v="0"/>
    <x v="0"/>
    <x v="0"/>
    <x v="0"/>
    <s v="4-Aug-1962"/>
    <x v="0"/>
    <x v="0"/>
    <x v="0"/>
    <s v="R1011"/>
    <n v="61"/>
  </r>
  <r>
    <x v="1"/>
    <x v="1"/>
    <n v="30.36"/>
    <n v="5.77"/>
    <x v="0"/>
    <x v="0"/>
    <x v="0"/>
    <x v="0"/>
    <x v="0"/>
    <x v="0"/>
    <x v="1"/>
    <s v="27-Oct-1994"/>
    <x v="1"/>
    <x v="0"/>
    <x v="0"/>
    <s v="R1011"/>
    <n v="29"/>
  </r>
  <r>
    <x v="2"/>
    <x v="2"/>
    <n v="34.484999999999999"/>
    <n v="11.87"/>
    <x v="1"/>
    <x v="0"/>
    <x v="0"/>
    <x v="1"/>
    <x v="0"/>
    <x v="0"/>
    <x v="0"/>
    <s v="27-Jun-1958"/>
    <x v="2"/>
    <x v="1"/>
    <x v="1"/>
    <s v="R1013"/>
    <n v="65"/>
  </r>
  <r>
    <x v="3"/>
    <x v="3"/>
    <n v="38.094999999999999"/>
    <n v="6.05"/>
    <x v="0"/>
    <x v="0"/>
    <x v="0"/>
    <x v="0"/>
    <x v="0"/>
    <x v="0"/>
    <x v="1"/>
    <s v="4-Sep-1963"/>
    <x v="3"/>
    <x v="0"/>
    <x v="1"/>
    <s v="R1013"/>
    <n v="60"/>
  </r>
  <r>
    <x v="4"/>
    <x v="4"/>
    <n v="35.53"/>
    <n v="5.45"/>
    <x v="0"/>
    <x v="0"/>
    <x v="0"/>
    <x v="0"/>
    <x v="0"/>
    <x v="0"/>
    <x v="2"/>
    <s v="29-Dec-1978"/>
    <x v="4"/>
    <x v="0"/>
    <x v="1"/>
    <s v="R1013"/>
    <n v="45"/>
  </r>
  <r>
    <x v="5"/>
    <x v="5"/>
    <n v="32.799999999999997"/>
    <n v="6.59"/>
    <x v="0"/>
    <x v="0"/>
    <x v="0"/>
    <x v="0"/>
    <x v="0"/>
    <x v="0"/>
    <x v="0"/>
    <s v="22-Jul-1959"/>
    <x v="5"/>
    <x v="1"/>
    <x v="2"/>
    <s v="R1011"/>
    <n v="64"/>
  </r>
  <r>
    <x v="6"/>
    <x v="6"/>
    <n v="36.4"/>
    <n v="6.07"/>
    <x v="0"/>
    <x v="0"/>
    <x v="0"/>
    <x v="0"/>
    <x v="0"/>
    <x v="0"/>
    <x v="1"/>
    <s v="27-Oct-1965"/>
    <x v="6"/>
    <x v="0"/>
    <x v="1"/>
    <s v="R1013"/>
    <n v="58"/>
  </r>
  <r>
    <x v="7"/>
    <x v="7"/>
    <n v="36.96"/>
    <n v="7.93"/>
    <x v="0"/>
    <x v="0"/>
    <x v="0"/>
    <x v="2"/>
    <x v="0"/>
    <x v="0"/>
    <x v="0"/>
    <s v="11-Oct-1962"/>
    <x v="7"/>
    <x v="0"/>
    <x v="1"/>
    <s v="R1013"/>
    <n v="61"/>
  </r>
  <r>
    <x v="8"/>
    <x v="8"/>
    <n v="41.14"/>
    <n v="9.58"/>
    <x v="1"/>
    <x v="0"/>
    <x v="1"/>
    <x v="3"/>
    <x v="0"/>
    <x v="0"/>
    <x v="0"/>
    <s v="1-Dec-1968"/>
    <x v="8"/>
    <x v="0"/>
    <x v="0"/>
    <s v="R1016"/>
    <n v="55"/>
  </r>
  <r>
    <x v="9"/>
    <x v="9"/>
    <n v="38.06"/>
    <n v="10.79"/>
    <x v="0"/>
    <x v="0"/>
    <x v="0"/>
    <x v="0"/>
    <x v="0"/>
    <x v="0"/>
    <x v="0"/>
    <s v="21-Dec-1961"/>
    <x v="9"/>
    <x v="0"/>
    <x v="0"/>
    <s v="R1024"/>
    <n v="62"/>
  </r>
  <r>
    <x v="10"/>
    <x v="10"/>
    <n v="37.700000000000003"/>
    <n v="5.96"/>
    <x v="1"/>
    <x v="0"/>
    <x v="0"/>
    <x v="1"/>
    <x v="0"/>
    <x v="0"/>
    <x v="1"/>
    <s v="27-Aug-1962"/>
    <x v="10"/>
    <x v="0"/>
    <x v="0"/>
    <s v="R1011"/>
    <n v="61"/>
  </r>
  <r>
    <x v="11"/>
    <x v="11"/>
    <n v="42.13"/>
    <n v="11.9"/>
    <x v="0"/>
    <x v="0"/>
    <x v="0"/>
    <x v="0"/>
    <x v="0"/>
    <x v="0"/>
    <x v="0"/>
    <s v="16-Nov-1958"/>
    <x v="11"/>
    <x v="1"/>
    <x v="0"/>
    <s v="R1011"/>
    <n v="65"/>
  </r>
  <r>
    <x v="12"/>
    <x v="12"/>
    <n v="40.92"/>
    <n v="8.41"/>
    <x v="0"/>
    <x v="0"/>
    <x v="0"/>
    <x v="0"/>
    <x v="0"/>
    <x v="0"/>
    <x v="0"/>
    <s v="5-Aug-1963"/>
    <x v="12"/>
    <x v="0"/>
    <x v="0"/>
    <s v="R1024"/>
    <n v="60"/>
  </r>
  <r>
    <x v="13"/>
    <x v="13"/>
    <n v="40.564999999999998"/>
    <n v="7.02"/>
    <x v="0"/>
    <x v="0"/>
    <x v="0"/>
    <x v="0"/>
    <x v="0"/>
    <x v="0"/>
    <x v="0"/>
    <s v="7-Nov-1964"/>
    <x v="13"/>
    <x v="0"/>
    <x v="0"/>
    <s v="R1012"/>
    <n v="59"/>
  </r>
  <r>
    <x v="14"/>
    <x v="14"/>
    <n v="36.384999999999998"/>
    <n v="7.59"/>
    <x v="1"/>
    <x v="0"/>
    <x v="0"/>
    <x v="1"/>
    <x v="0"/>
    <x v="0"/>
    <x v="0"/>
    <s v="27-Sep-1971"/>
    <x v="14"/>
    <x v="0"/>
    <x v="1"/>
    <s v="R1013"/>
    <n v="52"/>
  </r>
  <r>
    <x v="15"/>
    <x v="15"/>
    <n v="39.9"/>
    <n v="11.32"/>
    <x v="0"/>
    <x v="0"/>
    <x v="0"/>
    <x v="0"/>
    <x v="0"/>
    <x v="0"/>
    <x v="0"/>
    <s v="13-Jun-1961"/>
    <x v="15"/>
    <x v="0"/>
    <x v="0"/>
    <s v="R1011"/>
    <n v="62"/>
  </r>
  <r>
    <x v="16"/>
    <x v="16"/>
    <n v="33.799999999999997"/>
    <n v="7.67"/>
    <x v="0"/>
    <x v="0"/>
    <x v="0"/>
    <x v="2"/>
    <x v="0"/>
    <x v="0"/>
    <x v="0"/>
    <s v="4-Oct-1959"/>
    <x v="16"/>
    <x v="1"/>
    <x v="2"/>
    <s v="R1011"/>
    <n v="64"/>
  </r>
  <r>
    <x v="17"/>
    <x v="17"/>
    <n v="36.765000000000001"/>
    <n v="7.29"/>
    <x v="1"/>
    <x v="0"/>
    <x v="1"/>
    <x v="3"/>
    <x v="0"/>
    <x v="0"/>
    <x v="0"/>
    <s v="3-Sep-1958"/>
    <x v="17"/>
    <x v="1"/>
    <x v="2"/>
    <s v="R1011"/>
    <n v="65"/>
  </r>
  <r>
    <x v="18"/>
    <x v="18"/>
    <n v="36.954999999999998"/>
    <n v="4.72"/>
    <x v="1"/>
    <x v="0"/>
    <x v="0"/>
    <x v="3"/>
    <x v="0"/>
    <x v="0"/>
    <x v="2"/>
    <s v="28-Dec-1970"/>
    <x v="18"/>
    <x v="0"/>
    <x v="1"/>
    <s v="R1013"/>
    <n v="53"/>
  </r>
  <r>
    <x v="19"/>
    <x v="19"/>
    <n v="42.9"/>
    <n v="11.41"/>
    <x v="0"/>
    <x v="0"/>
    <x v="0"/>
    <x v="0"/>
    <x v="0"/>
    <x v="0"/>
    <x v="0"/>
    <s v="14-Jul-1959"/>
    <x v="19"/>
    <x v="1"/>
    <x v="2"/>
    <s v="R1013"/>
    <n v="64"/>
  </r>
  <r>
    <x v="20"/>
    <x v="20"/>
    <n v="36.299999999999997"/>
    <n v="11.5"/>
    <x v="1"/>
    <x v="0"/>
    <x v="0"/>
    <x v="1"/>
    <x v="0"/>
    <x v="0"/>
    <x v="0"/>
    <s v="15-Sep-1958"/>
    <x v="20"/>
    <x v="1"/>
    <x v="0"/>
    <s v="R1013"/>
    <n v="65"/>
  </r>
  <r>
    <x v="21"/>
    <x v="21"/>
    <n v="32.200000000000003"/>
    <n v="6.22"/>
    <x v="1"/>
    <x v="0"/>
    <x v="0"/>
    <x v="1"/>
    <x v="0"/>
    <x v="0"/>
    <x v="1"/>
    <s v="17-Nov-1960"/>
    <x v="21"/>
    <x v="0"/>
    <x v="2"/>
    <s v="R1012"/>
    <n v="63"/>
  </r>
  <r>
    <x v="22"/>
    <x v="22"/>
    <n v="31.3"/>
    <n v="11.38"/>
    <x v="0"/>
    <x v="0"/>
    <x v="0"/>
    <x v="2"/>
    <x v="0"/>
    <x v="0"/>
    <x v="0"/>
    <s v="23-Jun-1969"/>
    <x v="22"/>
    <x v="0"/>
    <x v="0"/>
    <s v="R1012"/>
    <n v="54"/>
  </r>
  <r>
    <x v="23"/>
    <x v="23"/>
    <n v="41.8"/>
    <n v="7.89"/>
    <x v="1"/>
    <x v="0"/>
    <x v="0"/>
    <x v="1"/>
    <x v="0"/>
    <x v="0"/>
    <x v="0"/>
    <s v="8-Aug-1961"/>
    <x v="23"/>
    <x v="0"/>
    <x v="2"/>
    <s v="R1013"/>
    <n v="62"/>
  </r>
  <r>
    <x v="24"/>
    <x v="24"/>
    <n v="35.090000000000003"/>
    <n v="4.38"/>
    <x v="1"/>
    <x v="0"/>
    <x v="0"/>
    <x v="1"/>
    <x v="0"/>
    <x v="0"/>
    <x v="2"/>
    <s v="6-Dec-1971"/>
    <x v="24"/>
    <x v="0"/>
    <x v="0"/>
    <s v="R1024"/>
    <n v="52"/>
  </r>
  <r>
    <x v="25"/>
    <x v="25"/>
    <n v="33.880000000000003"/>
    <n v="7.01"/>
    <x v="0"/>
    <x v="0"/>
    <x v="0"/>
    <x v="2"/>
    <x v="0"/>
    <x v="0"/>
    <x v="0"/>
    <s v="17-Aug-1978"/>
    <x v="25"/>
    <x v="0"/>
    <x v="2"/>
    <s v="R1013"/>
    <n v="45"/>
  </r>
  <r>
    <x v="26"/>
    <x v="26"/>
    <n v="30.875"/>
    <n v="11.88"/>
    <x v="0"/>
    <x v="0"/>
    <x v="0"/>
    <x v="0"/>
    <x v="0"/>
    <x v="0"/>
    <x v="0"/>
    <s v="2-Dec-1976"/>
    <x v="26"/>
    <x v="0"/>
    <x v="0"/>
    <s v="R1013"/>
    <n v="47"/>
  </r>
  <r>
    <x v="27"/>
    <x v="27"/>
    <n v="36.86"/>
    <n v="5.19"/>
    <x v="1"/>
    <x v="0"/>
    <x v="1"/>
    <x v="3"/>
    <x v="0"/>
    <x v="0"/>
    <x v="2"/>
    <s v="4-Dec-1962"/>
    <x v="27"/>
    <x v="0"/>
    <x v="2"/>
    <s v="R1012"/>
    <n v="61"/>
  </r>
  <r>
    <x v="28"/>
    <x v="7"/>
    <n v="35.86"/>
    <n v="6.74"/>
    <x v="1"/>
    <x v="0"/>
    <x v="0"/>
    <x v="1"/>
    <x v="0"/>
    <x v="0"/>
    <x v="0"/>
    <s v="30-Sep-1985"/>
    <x v="28"/>
    <x v="1"/>
    <x v="0"/>
    <s v="R1011"/>
    <n v="38"/>
  </r>
  <r>
    <x v="29"/>
    <x v="28"/>
    <n v="37.049999999999997"/>
    <n v="8.44"/>
    <x v="0"/>
    <x v="0"/>
    <x v="0"/>
    <x v="0"/>
    <x v="0"/>
    <x v="0"/>
    <x v="0"/>
    <s v="12-Aug-1979"/>
    <x v="29"/>
    <x v="1"/>
    <x v="2"/>
    <s v="R1013"/>
    <n v="44"/>
  </r>
  <r>
    <x v="30"/>
    <x v="22"/>
    <n v="43.89"/>
    <n v="8.7100000000000009"/>
    <x v="0"/>
    <x v="0"/>
    <x v="0"/>
    <x v="0"/>
    <x v="0"/>
    <x v="0"/>
    <x v="0"/>
    <s v="21-Dec-1960"/>
    <x v="30"/>
    <x v="1"/>
    <x v="1"/>
    <s v="R1016"/>
    <n v="63"/>
  </r>
  <r>
    <x v="31"/>
    <x v="29"/>
    <n v="42.35"/>
    <n v="5.08"/>
    <x v="1"/>
    <x v="0"/>
    <x v="0"/>
    <x v="0"/>
    <x v="0"/>
    <x v="0"/>
    <x v="2"/>
    <s v="9-Aug-1974"/>
    <x v="31"/>
    <x v="1"/>
    <x v="1"/>
    <s v="R1012"/>
    <n v="49"/>
  </r>
  <r>
    <x v="32"/>
    <x v="30"/>
    <n v="31.35"/>
    <n v="6.86"/>
    <x v="0"/>
    <x v="0"/>
    <x v="0"/>
    <x v="0"/>
    <x v="0"/>
    <x v="0"/>
    <x v="0"/>
    <s v="17-Dec-1962"/>
    <x v="32"/>
    <x v="1"/>
    <x v="1"/>
    <s v="R1013"/>
    <n v="61"/>
  </r>
  <r>
    <x v="33"/>
    <x v="31"/>
    <n v="47.6"/>
    <n v="5.95"/>
    <x v="1"/>
    <x v="0"/>
    <x v="0"/>
    <x v="0"/>
    <x v="0"/>
    <x v="0"/>
    <x v="1"/>
    <s v="13-Aug-1971"/>
    <x v="33"/>
    <x v="1"/>
    <x v="0"/>
    <s v="R1024"/>
    <n v="52"/>
  </r>
  <r>
    <x v="34"/>
    <x v="32"/>
    <n v="46.2"/>
    <n v="6.09"/>
    <x v="0"/>
    <x v="0"/>
    <x v="1"/>
    <x v="3"/>
    <x v="0"/>
    <x v="0"/>
    <x v="1"/>
    <s v="11-Oct-1993"/>
    <x v="34"/>
    <x v="1"/>
    <x v="1"/>
    <s v="R1011"/>
    <n v="30"/>
  </r>
  <r>
    <x v="35"/>
    <x v="33"/>
    <n v="32.015000000000001"/>
    <n v="11.75"/>
    <x v="0"/>
    <x v="0"/>
    <x v="0"/>
    <x v="0"/>
    <x v="0"/>
    <x v="0"/>
    <x v="0"/>
    <s v="2-Aug-2000"/>
    <x v="35"/>
    <x v="1"/>
    <x v="0"/>
    <s v="R1013"/>
    <n v="23"/>
  </r>
  <r>
    <x v="36"/>
    <x v="34"/>
    <n v="40.564999999999998"/>
    <n v="7.37"/>
    <x v="0"/>
    <x v="0"/>
    <x v="0"/>
    <x v="0"/>
    <x v="0"/>
    <x v="0"/>
    <x v="0"/>
    <s v="14-Sep-1967"/>
    <x v="36"/>
    <x v="1"/>
    <x v="0"/>
    <s v="R1013"/>
    <n v="56"/>
  </r>
  <r>
    <x v="37"/>
    <x v="35"/>
    <n v="32.450000000000003"/>
    <n v="11.91"/>
    <x v="0"/>
    <x v="0"/>
    <x v="0"/>
    <x v="0"/>
    <x v="0"/>
    <x v="0"/>
    <x v="0"/>
    <s v="29-Oct-1971"/>
    <x v="37"/>
    <x v="1"/>
    <x v="1"/>
    <s v="R1013"/>
    <n v="52"/>
  </r>
  <r>
    <x v="38"/>
    <x v="36"/>
    <n v="34.96"/>
    <n v="6.52"/>
    <x v="0"/>
    <x v="0"/>
    <x v="0"/>
    <x v="0"/>
    <x v="0"/>
    <x v="0"/>
    <x v="0"/>
    <s v="24-Nov-1968"/>
    <x v="38"/>
    <x v="1"/>
    <x v="2"/>
    <s v="R1013"/>
    <n v="55"/>
  </r>
  <r>
    <x v="39"/>
    <x v="37"/>
    <n v="35.5"/>
    <n v="5.14"/>
    <x v="0"/>
    <x v="0"/>
    <x v="1"/>
    <x v="3"/>
    <x v="0"/>
    <x v="0"/>
    <x v="2"/>
    <s v="1-Jun-1975"/>
    <x v="39"/>
    <x v="1"/>
    <x v="1"/>
    <s v="R1013"/>
    <n v="48"/>
  </r>
  <r>
    <x v="40"/>
    <x v="38"/>
    <n v="52.58"/>
    <n v="4.1900000000000004"/>
    <x v="0"/>
    <x v="1"/>
    <x v="0"/>
    <x v="3"/>
    <x v="0"/>
    <x v="0"/>
    <x v="2"/>
    <s v="16-Jul-1988"/>
    <x v="40"/>
    <x v="1"/>
    <x v="2"/>
    <s v="R1012"/>
    <n v="35"/>
  </r>
  <r>
    <x v="41"/>
    <x v="39"/>
    <n v="35.200000000000003"/>
    <n v="11.68"/>
    <x v="1"/>
    <x v="0"/>
    <x v="0"/>
    <x v="0"/>
    <x v="0"/>
    <x v="0"/>
    <x v="0"/>
    <s v="5-Oct-1966"/>
    <x v="41"/>
    <x v="1"/>
    <x v="1"/>
    <s v="R1012"/>
    <n v="57"/>
  </r>
  <r>
    <x v="42"/>
    <x v="22"/>
    <n v="38.06"/>
    <n v="6.98"/>
    <x v="0"/>
    <x v="0"/>
    <x v="0"/>
    <x v="0"/>
    <x v="0"/>
    <x v="0"/>
    <x v="0"/>
    <s v="10-Nov-1980"/>
    <x v="42"/>
    <x v="1"/>
    <x v="2"/>
    <s v="R1013"/>
    <n v="43"/>
  </r>
  <r>
    <x v="43"/>
    <x v="40"/>
    <n v="34.21"/>
    <n v="8.34"/>
    <x v="0"/>
    <x v="0"/>
    <x v="0"/>
    <x v="0"/>
    <x v="0"/>
    <x v="0"/>
    <x v="0"/>
    <s v="2-Jul-1966"/>
    <x v="43"/>
    <x v="1"/>
    <x v="0"/>
    <s v="R1012"/>
    <n v="57"/>
  </r>
  <r>
    <x v="44"/>
    <x v="23"/>
    <n v="38.94"/>
    <n v="8.49"/>
    <x v="1"/>
    <x v="0"/>
    <x v="0"/>
    <x v="3"/>
    <x v="0"/>
    <x v="0"/>
    <x v="0"/>
    <s v="25-Oct-1966"/>
    <x v="44"/>
    <x v="1"/>
    <x v="1"/>
    <s v="R1013"/>
    <n v="57"/>
  </r>
  <r>
    <x v="45"/>
    <x v="41"/>
    <n v="30.21"/>
    <n v="5.34"/>
    <x v="1"/>
    <x v="0"/>
    <x v="0"/>
    <x v="3"/>
    <x v="0"/>
    <x v="0"/>
    <x v="2"/>
    <s v="29-Dec-1986"/>
    <x v="45"/>
    <x v="1"/>
    <x v="2"/>
    <s v="R1015"/>
    <n v="37"/>
  </r>
  <r>
    <x v="46"/>
    <x v="42"/>
    <n v="33.630000000000003"/>
    <n v="4.43"/>
    <x v="1"/>
    <x v="0"/>
    <x v="0"/>
    <x v="1"/>
    <x v="0"/>
    <x v="0"/>
    <x v="2"/>
    <s v="22-Aug-1965"/>
    <x v="46"/>
    <x v="1"/>
    <x v="1"/>
    <s v="R1012"/>
    <n v="58"/>
  </r>
  <r>
    <x v="47"/>
    <x v="43"/>
    <n v="40.369999999999997"/>
    <n v="4.47"/>
    <x v="0"/>
    <x v="0"/>
    <x v="0"/>
    <x v="0"/>
    <x v="0"/>
    <x v="0"/>
    <x v="2"/>
    <s v="3-Dec-1969"/>
    <x v="47"/>
    <x v="1"/>
    <x v="1"/>
    <s v="R1016"/>
    <n v="54"/>
  </r>
  <r>
    <x v="48"/>
    <x v="44"/>
    <n v="53.09"/>
    <n v="4.82"/>
    <x v="1"/>
    <x v="0"/>
    <x v="0"/>
    <x v="1"/>
    <x v="0"/>
    <x v="0"/>
    <x v="2"/>
    <s v="29-Nov-1965"/>
    <x v="48"/>
    <x v="1"/>
    <x v="1"/>
    <s v="R1011"/>
    <n v="58"/>
  </r>
  <r>
    <x v="49"/>
    <x v="34"/>
    <n v="31.79"/>
    <n v="5.51"/>
    <x v="1"/>
    <x v="0"/>
    <x v="0"/>
    <x v="1"/>
    <x v="0"/>
    <x v="0"/>
    <x v="2"/>
    <s v="4-Nov-1978"/>
    <x v="49"/>
    <x v="0"/>
    <x v="1"/>
    <s v="R1012"/>
    <n v="45"/>
  </r>
  <r>
    <x v="50"/>
    <x v="45"/>
    <n v="41.895000000000003"/>
    <n v="10.87"/>
    <x v="1"/>
    <x v="0"/>
    <x v="0"/>
    <x v="3"/>
    <x v="0"/>
    <x v="0"/>
    <x v="0"/>
    <s v="23-Oct-1975"/>
    <x v="50"/>
    <x v="0"/>
    <x v="0"/>
    <s v="R1013"/>
    <n v="48"/>
  </r>
  <r>
    <x v="51"/>
    <x v="46"/>
    <n v="31.16"/>
    <n v="9.34"/>
    <x v="0"/>
    <x v="0"/>
    <x v="0"/>
    <x v="0"/>
    <x v="0"/>
    <x v="0"/>
    <x v="0"/>
    <s v="10-Sep-1972"/>
    <x v="51"/>
    <x v="0"/>
    <x v="2"/>
    <s v="R1011"/>
    <n v="51"/>
  </r>
  <r>
    <x v="52"/>
    <x v="11"/>
    <n v="34.104999999999997"/>
    <n v="5.03"/>
    <x v="1"/>
    <x v="0"/>
    <x v="1"/>
    <x v="3"/>
    <x v="0"/>
    <x v="0"/>
    <x v="2"/>
    <s v="29-Oct-1965"/>
    <x v="52"/>
    <x v="0"/>
    <x v="1"/>
    <s v="R1011"/>
    <n v="58"/>
  </r>
  <r>
    <x v="53"/>
    <x v="47"/>
    <n v="51.93"/>
    <n v="11.05"/>
    <x v="0"/>
    <x v="0"/>
    <x v="0"/>
    <x v="0"/>
    <x v="0"/>
    <x v="0"/>
    <x v="0"/>
    <s v="21-Oct-1977"/>
    <x v="53"/>
    <x v="0"/>
    <x v="1"/>
    <s v="R1012"/>
    <n v="46"/>
  </r>
  <r>
    <x v="54"/>
    <x v="48"/>
    <n v="38.950000000000003"/>
    <n v="11.95"/>
    <x v="0"/>
    <x v="0"/>
    <x v="0"/>
    <x v="0"/>
    <x v="0"/>
    <x v="0"/>
    <x v="0"/>
    <s v="3-Nov-1971"/>
    <x v="54"/>
    <x v="0"/>
    <x v="0"/>
    <s v="R1011"/>
    <n v="52"/>
  </r>
  <r>
    <x v="55"/>
    <x v="49"/>
    <n v="36.630000000000003"/>
    <n v="7.72"/>
    <x v="1"/>
    <x v="0"/>
    <x v="0"/>
    <x v="3"/>
    <x v="0"/>
    <x v="0"/>
    <x v="0"/>
    <s v="27-Dec-1979"/>
    <x v="55"/>
    <x v="0"/>
    <x v="0"/>
    <s v="R1013"/>
    <n v="44"/>
  </r>
  <r>
    <x v="56"/>
    <x v="50"/>
    <n v="34.200000000000003"/>
    <n v="5.75"/>
    <x v="0"/>
    <x v="0"/>
    <x v="0"/>
    <x v="1"/>
    <x v="0"/>
    <x v="0"/>
    <x v="1"/>
    <s v="27-Jun-1967"/>
    <x v="56"/>
    <x v="0"/>
    <x v="0"/>
    <s v="R1011"/>
    <n v="56"/>
  </r>
  <r>
    <x v="57"/>
    <x v="51"/>
    <n v="50.63"/>
    <n v="11.89"/>
    <x v="0"/>
    <x v="0"/>
    <x v="0"/>
    <x v="0"/>
    <x v="0"/>
    <x v="0"/>
    <x v="0"/>
    <s v="3-Aug-1968"/>
    <x v="57"/>
    <x v="0"/>
    <x v="1"/>
    <s v="R1011"/>
    <n v="55"/>
  </r>
  <r>
    <x v="58"/>
    <x v="52"/>
    <n v="36.479999999999997"/>
    <n v="6.2"/>
    <x v="0"/>
    <x v="0"/>
    <x v="0"/>
    <x v="0"/>
    <x v="0"/>
    <x v="0"/>
    <x v="1"/>
    <s v="28-Jun-1967"/>
    <x v="58"/>
    <x v="0"/>
    <x v="1"/>
    <s v="R1016"/>
    <n v="56"/>
  </r>
  <r>
    <x v="59"/>
    <x v="53"/>
    <n v="54.82"/>
    <n v="10.61"/>
    <x v="0"/>
    <x v="0"/>
    <x v="0"/>
    <x v="0"/>
    <x v="0"/>
    <x v="0"/>
    <x v="0"/>
    <s v="15-Aug-1975"/>
    <x v="59"/>
    <x v="0"/>
    <x v="0"/>
    <s v="R1013"/>
    <n v="48"/>
  </r>
  <r>
    <x v="60"/>
    <x v="54"/>
    <n v="38.06"/>
    <n v="6.04"/>
    <x v="0"/>
    <x v="0"/>
    <x v="1"/>
    <x v="3"/>
    <x v="0"/>
    <x v="0"/>
    <x v="1"/>
    <s v="18-Sep-1973"/>
    <x v="60"/>
    <x v="0"/>
    <x v="2"/>
    <s v="R1011"/>
    <n v="50"/>
  </r>
  <r>
    <x v="61"/>
    <x v="55"/>
    <n v="51.48"/>
    <n v="9.33"/>
    <x v="1"/>
    <x v="0"/>
    <x v="0"/>
    <x v="0"/>
    <x v="0"/>
    <x v="0"/>
    <x v="0"/>
    <s v="3-Jul-1979"/>
    <x v="61"/>
    <x v="0"/>
    <x v="2"/>
    <s v="R1013"/>
    <n v="44"/>
  </r>
  <r>
    <x v="62"/>
    <x v="56"/>
    <n v="52.06"/>
    <n v="11.47"/>
    <x v="0"/>
    <x v="0"/>
    <x v="0"/>
    <x v="0"/>
    <x v="0"/>
    <x v="0"/>
    <x v="0"/>
    <s v="9-Dec-1997"/>
    <x v="62"/>
    <x v="0"/>
    <x v="0"/>
    <s v="R1013"/>
    <n v="26"/>
  </r>
  <r>
    <x v="63"/>
    <x v="11"/>
    <n v="30.684999999999999"/>
    <n v="7.02"/>
    <x v="1"/>
    <x v="0"/>
    <x v="0"/>
    <x v="0"/>
    <x v="0"/>
    <x v="0"/>
    <x v="0"/>
    <s v="28-Nov-1976"/>
    <x v="63"/>
    <x v="0"/>
    <x v="2"/>
    <s v="R1024"/>
    <n v="47"/>
  </r>
  <r>
    <x v="64"/>
    <x v="57"/>
    <n v="36.08"/>
    <n v="8.8000000000000007"/>
    <x v="1"/>
    <x v="0"/>
    <x v="0"/>
    <x v="3"/>
    <x v="0"/>
    <x v="0"/>
    <x v="0"/>
    <s v="19-Dec-1968"/>
    <x v="64"/>
    <x v="0"/>
    <x v="0"/>
    <s v="R1013"/>
    <n v="55"/>
  </r>
  <r>
    <x v="65"/>
    <x v="58"/>
    <n v="54.99"/>
    <n v="8.68"/>
    <x v="0"/>
    <x v="0"/>
    <x v="0"/>
    <x v="1"/>
    <x v="0"/>
    <x v="0"/>
    <x v="0"/>
    <s v="10-Nov-1984"/>
    <x v="65"/>
    <x v="0"/>
    <x v="2"/>
    <s v="R1013"/>
    <n v="39"/>
  </r>
  <r>
    <x v="66"/>
    <x v="59"/>
    <n v="35.97"/>
    <n v="6.12"/>
    <x v="0"/>
    <x v="0"/>
    <x v="1"/>
    <x v="3"/>
    <x v="0"/>
    <x v="0"/>
    <x v="1"/>
    <s v="8-Jun-1972"/>
    <x v="66"/>
    <x v="0"/>
    <x v="2"/>
    <s v="R1016"/>
    <n v="51"/>
  </r>
  <r>
    <x v="67"/>
    <x v="60"/>
    <n v="45.54"/>
    <n v="5.4"/>
    <x v="1"/>
    <x v="0"/>
    <x v="1"/>
    <x v="3"/>
    <x v="0"/>
    <x v="0"/>
    <x v="2"/>
    <s v="21-Sep-1966"/>
    <x v="67"/>
    <x v="0"/>
    <x v="0"/>
    <s v="R1011"/>
    <n v="57"/>
  </r>
  <r>
    <x v="68"/>
    <x v="61"/>
    <n v="35.53"/>
    <n v="4.3600000000000003"/>
    <x v="1"/>
    <x v="0"/>
    <x v="0"/>
    <x v="0"/>
    <x v="0"/>
    <x v="0"/>
    <x v="2"/>
    <s v="22-Sep-1962"/>
    <x v="68"/>
    <x v="0"/>
    <x v="0"/>
    <s v="R1011"/>
    <n v="61"/>
  </r>
  <r>
    <x v="69"/>
    <x v="62"/>
    <n v="30.8"/>
    <n v="9.77"/>
    <x v="0"/>
    <x v="0"/>
    <x v="0"/>
    <x v="0"/>
    <x v="0"/>
    <x v="0"/>
    <x v="0"/>
    <s v="29-Sep-1975"/>
    <x v="69"/>
    <x v="0"/>
    <x v="2"/>
    <s v="R1011"/>
    <n v="48"/>
  </r>
  <r>
    <x v="70"/>
    <x v="63"/>
    <n v="38.39"/>
    <n v="4.25"/>
    <x v="0"/>
    <x v="0"/>
    <x v="0"/>
    <x v="3"/>
    <x v="0"/>
    <x v="0"/>
    <x v="2"/>
    <s v="14-Nov-1975"/>
    <x v="70"/>
    <x v="0"/>
    <x v="1"/>
    <s v="R1013"/>
    <n v="48"/>
  </r>
  <r>
    <x v="71"/>
    <x v="64"/>
    <n v="32.299999999999997"/>
    <n v="4.76"/>
    <x v="0"/>
    <x v="0"/>
    <x v="0"/>
    <x v="1"/>
    <x v="0"/>
    <x v="0"/>
    <x v="2"/>
    <s v="29-Oct-1976"/>
    <x v="71"/>
    <x v="0"/>
    <x v="0"/>
    <s v="R1011"/>
    <n v="47"/>
  </r>
  <r>
    <x v="72"/>
    <x v="65"/>
    <n v="48.8"/>
    <n v="6.22"/>
    <x v="1"/>
    <x v="0"/>
    <x v="0"/>
    <x v="1"/>
    <x v="0"/>
    <x v="0"/>
    <x v="1"/>
    <s v="24-Nov-1974"/>
    <x v="72"/>
    <x v="0"/>
    <x v="2"/>
    <s v="R1011"/>
    <n v="49"/>
  </r>
  <r>
    <x v="73"/>
    <x v="36"/>
    <n v="45.5"/>
    <n v="7.96"/>
    <x v="0"/>
    <x v="0"/>
    <x v="0"/>
    <x v="0"/>
    <x v="0"/>
    <x v="0"/>
    <x v="0"/>
    <s v="22-Dec-1967"/>
    <x v="73"/>
    <x v="0"/>
    <x v="1"/>
    <s v="R1011"/>
    <n v="56"/>
  </r>
  <r>
    <x v="74"/>
    <x v="66"/>
    <n v="53.61"/>
    <n v="10.92"/>
    <x v="1"/>
    <x v="0"/>
    <x v="0"/>
    <x v="3"/>
    <x v="0"/>
    <x v="0"/>
    <x v="0"/>
    <s v="16-Oct-1971"/>
    <x v="74"/>
    <x v="0"/>
    <x v="1"/>
    <s v="R1011"/>
    <n v="52"/>
  </r>
  <r>
    <x v="75"/>
    <x v="67"/>
    <n v="36.19"/>
    <n v="11.51"/>
    <x v="1"/>
    <x v="0"/>
    <x v="0"/>
    <x v="3"/>
    <x v="0"/>
    <x v="0"/>
    <x v="0"/>
    <s v="7-Oct-1964"/>
    <x v="75"/>
    <x v="0"/>
    <x v="1"/>
    <s v="R1011"/>
    <n v="59"/>
  </r>
  <r>
    <x v="76"/>
    <x v="68"/>
    <n v="34.6"/>
    <n v="5.99"/>
    <x v="1"/>
    <x v="0"/>
    <x v="0"/>
    <x v="0"/>
    <x v="0"/>
    <x v="0"/>
    <x v="1"/>
    <s v="27-Aug-1977"/>
    <x v="76"/>
    <x v="0"/>
    <x v="1"/>
    <s v="R1011"/>
    <n v="46"/>
  </r>
  <r>
    <x v="77"/>
    <x v="69"/>
    <n v="54.12"/>
    <n v="11.57"/>
    <x v="0"/>
    <x v="0"/>
    <x v="0"/>
    <x v="0"/>
    <x v="0"/>
    <x v="0"/>
    <x v="0"/>
    <s v="6-Jun-1964"/>
    <x v="77"/>
    <x v="0"/>
    <x v="0"/>
    <s v="R1011"/>
    <n v="59"/>
  </r>
  <r>
    <x v="78"/>
    <x v="70"/>
    <n v="48.82"/>
    <n v="6.67"/>
    <x v="1"/>
    <x v="0"/>
    <x v="0"/>
    <x v="0"/>
    <x v="0"/>
    <x v="0"/>
    <x v="0"/>
    <s v="8-Aug-1969"/>
    <x v="78"/>
    <x v="0"/>
    <x v="1"/>
    <s v="R1011"/>
    <n v="54"/>
  </r>
  <r>
    <x v="79"/>
    <x v="16"/>
    <n v="51.01"/>
    <n v="9.1999999999999993"/>
    <x v="0"/>
    <x v="0"/>
    <x v="0"/>
    <x v="0"/>
    <x v="0"/>
    <x v="0"/>
    <x v="0"/>
    <s v="6-Sep-1972"/>
    <x v="79"/>
    <x v="0"/>
    <x v="0"/>
    <s v="R1016"/>
    <n v="51"/>
  </r>
  <r>
    <x v="80"/>
    <x v="71"/>
    <n v="45.65"/>
    <n v="5.1100000000000003"/>
    <x v="1"/>
    <x v="0"/>
    <x v="0"/>
    <x v="3"/>
    <x v="0"/>
    <x v="0"/>
    <x v="2"/>
    <s v="12-Aug-1972"/>
    <x v="80"/>
    <x v="0"/>
    <x v="1"/>
    <s v="R1011"/>
    <n v="51"/>
  </r>
  <r>
    <x v="81"/>
    <x v="8"/>
    <n v="52.9"/>
    <n v="5.34"/>
    <x v="0"/>
    <x v="0"/>
    <x v="0"/>
    <x v="0"/>
    <x v="0"/>
    <x v="0"/>
    <x v="2"/>
    <s v="11-Oct-1979"/>
    <x v="81"/>
    <x v="0"/>
    <x v="0"/>
    <s v="R1017"/>
    <n v="44"/>
  </r>
  <r>
    <x v="82"/>
    <x v="72"/>
    <n v="45.41"/>
    <n v="4.03"/>
    <x v="1"/>
    <x v="0"/>
    <x v="0"/>
    <x v="3"/>
    <x v="0"/>
    <x v="0"/>
    <x v="2"/>
    <s v="5-Jun-1974"/>
    <x v="82"/>
    <x v="0"/>
    <x v="1"/>
    <s v="R1013"/>
    <n v="49"/>
  </r>
  <r>
    <x v="83"/>
    <x v="73"/>
    <n v="49.41"/>
    <n v="4.2300000000000004"/>
    <x v="1"/>
    <x v="0"/>
    <x v="1"/>
    <x v="3"/>
    <x v="0"/>
    <x v="0"/>
    <x v="2"/>
    <s v="8-Sep-1983"/>
    <x v="83"/>
    <x v="0"/>
    <x v="1"/>
    <s v="R1011"/>
    <n v="40"/>
  </r>
  <r>
    <x v="84"/>
    <x v="7"/>
    <n v="31.824999999999999"/>
    <n v="4.0599999999999996"/>
    <x v="0"/>
    <x v="0"/>
    <x v="0"/>
    <x v="1"/>
    <x v="0"/>
    <x v="0"/>
    <x v="2"/>
    <s v="16-Sep-1979"/>
    <x v="84"/>
    <x v="0"/>
    <x v="1"/>
    <s v="R1013"/>
    <n v="44"/>
  </r>
  <r>
    <x v="85"/>
    <x v="74"/>
    <n v="51.28"/>
    <n v="4.68"/>
    <x v="0"/>
    <x v="0"/>
    <x v="0"/>
    <x v="1"/>
    <x v="0"/>
    <x v="0"/>
    <x v="2"/>
    <s v="4-Aug-1992"/>
    <x v="85"/>
    <x v="0"/>
    <x v="1"/>
    <s v="R1013"/>
    <n v="31"/>
  </r>
  <r>
    <x v="86"/>
    <x v="75"/>
    <n v="34.96"/>
    <n v="4.34"/>
    <x v="0"/>
    <x v="0"/>
    <x v="1"/>
    <x v="3"/>
    <x v="0"/>
    <x v="0"/>
    <x v="2"/>
    <s v="2-Jul-1999"/>
    <x v="86"/>
    <x v="0"/>
    <x v="2"/>
    <s v="R1024"/>
    <n v="24"/>
  </r>
  <r>
    <x v="87"/>
    <x v="76"/>
    <n v="33.11"/>
    <n v="10.51"/>
    <x v="0"/>
    <x v="0"/>
    <x v="0"/>
    <x v="0"/>
    <x v="0"/>
    <x v="0"/>
    <x v="0"/>
    <s v="10-Jun-1972"/>
    <x v="87"/>
    <x v="0"/>
    <x v="0"/>
    <s v="R1011"/>
    <n v="51"/>
  </r>
  <r>
    <x v="88"/>
    <x v="77"/>
    <n v="54.74"/>
    <n v="5.84"/>
    <x v="1"/>
    <x v="0"/>
    <x v="1"/>
    <x v="3"/>
    <x v="0"/>
    <x v="0"/>
    <x v="1"/>
    <s v="26-Dec-1976"/>
    <x v="88"/>
    <x v="0"/>
    <x v="0"/>
    <s v="R1012"/>
    <n v="47"/>
  </r>
  <r>
    <x v="89"/>
    <x v="78"/>
    <n v="32.56"/>
    <n v="5.41"/>
    <x v="0"/>
    <x v="0"/>
    <x v="1"/>
    <x v="3"/>
    <x v="0"/>
    <x v="0"/>
    <x v="2"/>
    <s v="25-Sep-1970"/>
    <x v="89"/>
    <x v="0"/>
    <x v="2"/>
    <s v="R1011"/>
    <n v="53"/>
  </r>
  <r>
    <x v="90"/>
    <x v="79"/>
    <n v="39.049999999999997"/>
    <n v="6.06"/>
    <x v="0"/>
    <x v="0"/>
    <x v="0"/>
    <x v="3"/>
    <x v="0"/>
    <x v="0"/>
    <x v="1"/>
    <s v="10-Jul-1975"/>
    <x v="90"/>
    <x v="0"/>
    <x v="0"/>
    <s v="R1012"/>
    <n v="48"/>
  </r>
  <r>
    <x v="91"/>
    <x v="80"/>
    <n v="42.75"/>
    <n v="4.22"/>
    <x v="0"/>
    <x v="0"/>
    <x v="0"/>
    <x v="0"/>
    <x v="0"/>
    <x v="0"/>
    <x v="2"/>
    <s v="3-Nov-1985"/>
    <x v="91"/>
    <x v="0"/>
    <x v="1"/>
    <s v="R1013"/>
    <n v="38"/>
  </r>
  <r>
    <x v="92"/>
    <x v="81"/>
    <n v="50.58"/>
    <n v="5.12"/>
    <x v="0"/>
    <x v="0"/>
    <x v="0"/>
    <x v="1"/>
    <x v="0"/>
    <x v="0"/>
    <x v="2"/>
    <s v="12-Aug-1966"/>
    <x v="92"/>
    <x v="0"/>
    <x v="0"/>
    <s v="R1011"/>
    <n v="57"/>
  </r>
  <r>
    <x v="93"/>
    <x v="11"/>
    <n v="30.495000000000001"/>
    <n v="4.57"/>
    <x v="1"/>
    <x v="0"/>
    <x v="0"/>
    <x v="0"/>
    <x v="0"/>
    <x v="0"/>
    <x v="2"/>
    <s v="4-Sep-1962"/>
    <x v="93"/>
    <x v="0"/>
    <x v="0"/>
    <s v="R1011"/>
    <n v="61"/>
  </r>
  <r>
    <x v="94"/>
    <x v="28"/>
    <n v="48.31"/>
    <n v="9.58"/>
    <x v="1"/>
    <x v="0"/>
    <x v="0"/>
    <x v="1"/>
    <x v="0"/>
    <x v="0"/>
    <x v="0"/>
    <s v="27-Jun-1977"/>
    <x v="94"/>
    <x v="0"/>
    <x v="0"/>
    <s v="R1012"/>
    <n v="46"/>
  </r>
  <r>
    <x v="95"/>
    <x v="42"/>
    <n v="48.99"/>
    <n v="9.7799999999999994"/>
    <x v="1"/>
    <x v="0"/>
    <x v="0"/>
    <x v="3"/>
    <x v="0"/>
    <x v="0"/>
    <x v="0"/>
    <s v="4-Oct-1981"/>
    <x v="95"/>
    <x v="0"/>
    <x v="0"/>
    <s v="R1013"/>
    <n v="42"/>
  </r>
  <r>
    <x v="96"/>
    <x v="82"/>
    <n v="38.39"/>
    <n v="4.1100000000000003"/>
    <x v="1"/>
    <x v="0"/>
    <x v="0"/>
    <x v="0"/>
    <x v="0"/>
    <x v="0"/>
    <x v="2"/>
    <s v="28-Jul-1981"/>
    <x v="96"/>
    <x v="0"/>
    <x v="1"/>
    <s v="R1011"/>
    <n v="42"/>
  </r>
  <r>
    <x v="97"/>
    <x v="83"/>
    <n v="44.34"/>
    <n v="4.0199999999999996"/>
    <x v="1"/>
    <x v="0"/>
    <x v="0"/>
    <x v="1"/>
    <x v="0"/>
    <x v="0"/>
    <x v="2"/>
    <s v="18-Aug-1979"/>
    <x v="97"/>
    <x v="0"/>
    <x v="0"/>
    <s v="R1012"/>
    <n v="44"/>
  </r>
  <r>
    <x v="98"/>
    <x v="84"/>
    <n v="41.51"/>
    <n v="6.92"/>
    <x v="0"/>
    <x v="0"/>
    <x v="0"/>
    <x v="0"/>
    <x v="0"/>
    <x v="0"/>
    <x v="0"/>
    <s v="21-Oct-1985"/>
    <x v="98"/>
    <x v="0"/>
    <x v="1"/>
    <s v="R1011"/>
    <n v="38"/>
  </r>
  <r>
    <x v="99"/>
    <x v="59"/>
    <n v="48.2"/>
    <n v="4.84"/>
    <x v="0"/>
    <x v="0"/>
    <x v="0"/>
    <x v="0"/>
    <x v="0"/>
    <x v="0"/>
    <x v="2"/>
    <s v="14-Oct-1983"/>
    <x v="99"/>
    <x v="0"/>
    <x v="1"/>
    <s v="R1011"/>
    <n v="40"/>
  </r>
  <r>
    <x v="100"/>
    <x v="85"/>
    <n v="35.75"/>
    <n v="8"/>
    <x v="1"/>
    <x v="0"/>
    <x v="0"/>
    <x v="0"/>
    <x v="0"/>
    <x v="0"/>
    <x v="0"/>
    <s v="12-Aug-1966"/>
    <x v="100"/>
    <x v="0"/>
    <x v="0"/>
    <s v="R1011"/>
    <n v="57"/>
  </r>
  <r>
    <x v="101"/>
    <x v="86"/>
    <n v="53.81"/>
    <n v="8.77"/>
    <x v="1"/>
    <x v="0"/>
    <x v="0"/>
    <x v="0"/>
    <x v="0"/>
    <x v="0"/>
    <x v="0"/>
    <s v="20-Dec-1978"/>
    <x v="101"/>
    <x v="0"/>
    <x v="0"/>
    <s v="R1011"/>
    <n v="45"/>
  </r>
  <r>
    <x v="102"/>
    <x v="37"/>
    <n v="49.48"/>
    <n v="4.96"/>
    <x v="0"/>
    <x v="0"/>
    <x v="1"/>
    <x v="3"/>
    <x v="0"/>
    <x v="0"/>
    <x v="2"/>
    <s v="25-Dec-1982"/>
    <x v="102"/>
    <x v="0"/>
    <x v="2"/>
    <s v="R1012"/>
    <n v="41"/>
  </r>
  <r>
    <x v="103"/>
    <x v="87"/>
    <n v="34.1"/>
    <n v="4.43"/>
    <x v="1"/>
    <x v="0"/>
    <x v="0"/>
    <x v="0"/>
    <x v="0"/>
    <x v="0"/>
    <x v="2"/>
    <s v="8-Aug-1987"/>
    <x v="103"/>
    <x v="1"/>
    <x v="0"/>
    <s v="R1012"/>
    <n v="36"/>
  </r>
  <r>
    <x v="104"/>
    <x v="88"/>
    <n v="35.299999999999997"/>
    <n v="5.82"/>
    <x v="1"/>
    <x v="0"/>
    <x v="1"/>
    <x v="3"/>
    <x v="0"/>
    <x v="0"/>
    <x v="1"/>
    <s v="2-Dec-1975"/>
    <x v="104"/>
    <x v="1"/>
    <x v="1"/>
    <s v="R1011"/>
    <n v="48"/>
  </r>
  <r>
    <x v="105"/>
    <x v="89"/>
    <n v="43.83"/>
    <n v="6.03"/>
    <x v="1"/>
    <x v="0"/>
    <x v="0"/>
    <x v="1"/>
    <x v="0"/>
    <x v="0"/>
    <x v="1"/>
    <s v="22-Aug-1985"/>
    <x v="105"/>
    <x v="0"/>
    <x v="1"/>
    <s v="R1013"/>
    <n v="38"/>
  </r>
  <r>
    <x v="106"/>
    <x v="90"/>
    <n v="50.07"/>
    <n v="9.27"/>
    <x v="0"/>
    <x v="0"/>
    <x v="0"/>
    <x v="0"/>
    <x v="0"/>
    <x v="0"/>
    <x v="0"/>
    <s v="1-Jun-1983"/>
    <x v="106"/>
    <x v="1"/>
    <x v="1"/>
    <s v="R1011"/>
    <n v="40"/>
  </r>
  <r>
    <x v="107"/>
    <x v="91"/>
    <n v="32.774999999999999"/>
    <n v="5.53"/>
    <x v="0"/>
    <x v="0"/>
    <x v="0"/>
    <x v="0"/>
    <x v="0"/>
    <x v="0"/>
    <x v="2"/>
    <s v="17-Jul-1985"/>
    <x v="107"/>
    <x v="1"/>
    <x v="2"/>
    <s v="R1011"/>
    <n v="38"/>
  </r>
  <r>
    <x v="108"/>
    <x v="92"/>
    <n v="34.104999999999997"/>
    <n v="5.07"/>
    <x v="0"/>
    <x v="0"/>
    <x v="0"/>
    <x v="3"/>
    <x v="0"/>
    <x v="0"/>
    <x v="2"/>
    <s v="24-Jul-1987"/>
    <x v="108"/>
    <x v="0"/>
    <x v="2"/>
    <s v="R1014"/>
    <n v="36"/>
  </r>
  <r>
    <x v="109"/>
    <x v="81"/>
    <n v="48.93"/>
    <n v="11.17"/>
    <x v="1"/>
    <x v="0"/>
    <x v="0"/>
    <x v="3"/>
    <x v="0"/>
    <x v="0"/>
    <x v="0"/>
    <s v="17-Dec-1973"/>
    <x v="109"/>
    <x v="0"/>
    <x v="1"/>
    <s v="R1011"/>
    <n v="50"/>
  </r>
  <r>
    <x v="110"/>
    <x v="93"/>
    <n v="37.07"/>
    <n v="6.14"/>
    <x v="1"/>
    <x v="0"/>
    <x v="0"/>
    <x v="0"/>
    <x v="0"/>
    <x v="0"/>
    <x v="1"/>
    <s v="12-Aug-1977"/>
    <x v="110"/>
    <x v="1"/>
    <x v="2"/>
    <s v="R1012"/>
    <n v="46"/>
  </r>
  <r>
    <x v="111"/>
    <x v="94"/>
    <n v="51.51"/>
    <n v="6.26"/>
    <x v="1"/>
    <x v="0"/>
    <x v="1"/>
    <x v="3"/>
    <x v="0"/>
    <x v="0"/>
    <x v="1"/>
    <s v="16-Jul-2003"/>
    <x v="111"/>
    <x v="0"/>
    <x v="2"/>
    <s v="R1013"/>
    <n v="20"/>
  </r>
  <r>
    <x v="112"/>
    <x v="95"/>
    <n v="34.799999999999997"/>
    <n v="4.72"/>
    <x v="1"/>
    <x v="0"/>
    <x v="0"/>
    <x v="0"/>
    <x v="0"/>
    <x v="0"/>
    <x v="2"/>
    <s v="29-Sep-1968"/>
    <x v="112"/>
    <x v="1"/>
    <x v="1"/>
    <s v="R1011"/>
    <n v="55"/>
  </r>
  <r>
    <x v="113"/>
    <x v="96"/>
    <n v="36.67"/>
    <n v="5.18"/>
    <x v="0"/>
    <x v="0"/>
    <x v="0"/>
    <x v="3"/>
    <x v="0"/>
    <x v="0"/>
    <x v="2"/>
    <s v="17-Dec-1977"/>
    <x v="113"/>
    <x v="1"/>
    <x v="2"/>
    <s v="R1012"/>
    <n v="46"/>
  </r>
  <r>
    <x v="114"/>
    <x v="97"/>
    <n v="30.9"/>
    <n v="9.4"/>
    <x v="0"/>
    <x v="0"/>
    <x v="0"/>
    <x v="1"/>
    <x v="0"/>
    <x v="0"/>
    <x v="0"/>
    <s v="7-Aug-1995"/>
    <x v="114"/>
    <x v="0"/>
    <x v="0"/>
    <s v="R1013"/>
    <n v="28"/>
  </r>
  <r>
    <x v="115"/>
    <x v="98"/>
    <n v="30.495000000000001"/>
    <n v="6.29"/>
    <x v="0"/>
    <x v="0"/>
    <x v="0"/>
    <x v="0"/>
    <x v="0"/>
    <x v="0"/>
    <x v="1"/>
    <s v="5-Jul-1981"/>
    <x v="115"/>
    <x v="0"/>
    <x v="1"/>
    <s v="R1017"/>
    <n v="42"/>
  </r>
  <r>
    <x v="116"/>
    <x v="99"/>
    <n v="44.88"/>
    <n v="6.04"/>
    <x v="0"/>
    <x v="0"/>
    <x v="1"/>
    <x v="3"/>
    <x v="0"/>
    <x v="0"/>
    <x v="1"/>
    <s v="12-Jul-1978"/>
    <x v="116"/>
    <x v="0"/>
    <x v="1"/>
    <s v="R1015"/>
    <n v="45"/>
  </r>
  <r>
    <x v="117"/>
    <x v="19"/>
    <n v="44.32"/>
    <n v="10.55"/>
    <x v="0"/>
    <x v="0"/>
    <x v="0"/>
    <x v="0"/>
    <x v="0"/>
    <x v="0"/>
    <x v="0"/>
    <s v="24-Jun-1966"/>
    <x v="117"/>
    <x v="1"/>
    <x v="1"/>
    <s v="R1011"/>
    <n v="57"/>
  </r>
  <r>
    <x v="118"/>
    <x v="100"/>
    <n v="46.39"/>
    <n v="5.09"/>
    <x v="0"/>
    <x v="0"/>
    <x v="0"/>
    <x v="0"/>
    <x v="0"/>
    <x v="0"/>
    <x v="2"/>
    <s v="5-Aug-1978"/>
    <x v="118"/>
    <x v="1"/>
    <x v="0"/>
    <s v="R1011"/>
    <n v="45"/>
  </r>
  <r>
    <x v="119"/>
    <x v="101"/>
    <n v="42.13"/>
    <n v="5.2"/>
    <x v="1"/>
    <x v="0"/>
    <x v="0"/>
    <x v="3"/>
    <x v="0"/>
    <x v="0"/>
    <x v="2"/>
    <s v="16-Aug-1982"/>
    <x v="119"/>
    <x v="1"/>
    <x v="0"/>
    <s v="R1011"/>
    <n v="41"/>
  </r>
  <r>
    <x v="120"/>
    <x v="102"/>
    <n v="30.78"/>
    <n v="8.4499999999999993"/>
    <x v="1"/>
    <x v="0"/>
    <x v="0"/>
    <x v="0"/>
    <x v="0"/>
    <x v="0"/>
    <x v="0"/>
    <s v="30-Nov-1992"/>
    <x v="120"/>
    <x v="0"/>
    <x v="0"/>
    <s v="R1011"/>
    <n v="31"/>
  </r>
  <r>
    <x v="121"/>
    <x v="97"/>
    <n v="31.35"/>
    <n v="9.5399999999999991"/>
    <x v="0"/>
    <x v="0"/>
    <x v="0"/>
    <x v="0"/>
    <x v="0"/>
    <x v="0"/>
    <x v="0"/>
    <s v="7-Jul-1962"/>
    <x v="121"/>
    <x v="1"/>
    <x v="2"/>
    <s v="R1011"/>
    <n v="61"/>
  </r>
  <r>
    <x v="122"/>
    <x v="103"/>
    <n v="41.46"/>
    <n v="4.99"/>
    <x v="1"/>
    <x v="0"/>
    <x v="0"/>
    <x v="1"/>
    <x v="0"/>
    <x v="0"/>
    <x v="2"/>
    <s v="4-Aug-1982"/>
    <x v="122"/>
    <x v="0"/>
    <x v="2"/>
    <s v="R1016"/>
    <n v="41"/>
  </r>
  <r>
    <x v="123"/>
    <x v="104"/>
    <n v="48"/>
    <n v="10.54"/>
    <x v="0"/>
    <x v="0"/>
    <x v="0"/>
    <x v="0"/>
    <x v="0"/>
    <x v="0"/>
    <x v="0"/>
    <s v="20-Sep-1985"/>
    <x v="123"/>
    <x v="0"/>
    <x v="0"/>
    <s v="R1017"/>
    <n v="38"/>
  </r>
  <r>
    <x v="124"/>
    <x v="105"/>
    <n v="49.13"/>
    <n v="4.54"/>
    <x v="0"/>
    <x v="0"/>
    <x v="0"/>
    <x v="0"/>
    <x v="0"/>
    <x v="0"/>
    <x v="2"/>
    <s v="12-Oct-1978"/>
    <x v="124"/>
    <x v="0"/>
    <x v="2"/>
    <s v="R1011"/>
    <n v="45"/>
  </r>
  <r>
    <x v="125"/>
    <x v="1"/>
    <n v="37.799999999999997"/>
    <n v="6.29"/>
    <x v="0"/>
    <x v="0"/>
    <x v="0"/>
    <x v="3"/>
    <x v="0"/>
    <x v="0"/>
    <x v="1"/>
    <s v="24-Sep-1980"/>
    <x v="125"/>
    <x v="1"/>
    <x v="0"/>
    <s v="R1011"/>
    <n v="43"/>
  </r>
  <r>
    <x v="126"/>
    <x v="106"/>
    <n v="38.299999999999997"/>
    <n v="9.51"/>
    <x v="0"/>
    <x v="0"/>
    <x v="0"/>
    <x v="0"/>
    <x v="0"/>
    <x v="0"/>
    <x v="0"/>
    <s v="15-Dec-1976"/>
    <x v="126"/>
    <x v="1"/>
    <x v="0"/>
    <s v="R1011"/>
    <n v="47"/>
  </r>
  <r>
    <x v="127"/>
    <x v="34"/>
    <n v="32.774999999999999"/>
    <n v="4.72"/>
    <x v="0"/>
    <x v="0"/>
    <x v="0"/>
    <x v="0"/>
    <x v="0"/>
    <x v="0"/>
    <x v="2"/>
    <s v="16-Jun-1987"/>
    <x v="127"/>
    <x v="1"/>
    <x v="1"/>
    <s v="R1011"/>
    <n v="36"/>
  </r>
  <r>
    <x v="128"/>
    <x v="107"/>
    <n v="34.200000000000003"/>
    <n v="5.91"/>
    <x v="1"/>
    <x v="0"/>
    <x v="0"/>
    <x v="0"/>
    <x v="0"/>
    <x v="0"/>
    <x v="1"/>
    <s v="30-Jul-1967"/>
    <x v="128"/>
    <x v="0"/>
    <x v="1"/>
    <s v="R1011"/>
    <n v="56"/>
  </r>
  <r>
    <x v="129"/>
    <x v="108"/>
    <n v="30.2"/>
    <n v="9.58"/>
    <x v="0"/>
    <x v="0"/>
    <x v="0"/>
    <x v="0"/>
    <x v="0"/>
    <x v="0"/>
    <x v="0"/>
    <s v="6-Jun-1964"/>
    <x v="129"/>
    <x v="1"/>
    <x v="1"/>
    <s v="R1011"/>
    <n v="59"/>
  </r>
  <r>
    <x v="130"/>
    <x v="109"/>
    <n v="48.32"/>
    <n v="5.77"/>
    <x v="0"/>
    <x v="0"/>
    <x v="0"/>
    <x v="0"/>
    <x v="0"/>
    <x v="0"/>
    <x v="1"/>
    <s v="3-Dec-1979"/>
    <x v="130"/>
    <x v="1"/>
    <x v="2"/>
    <s v="R1011"/>
    <n v="44"/>
  </r>
  <r>
    <x v="131"/>
    <x v="110"/>
    <n v="44.86"/>
    <n v="4.38"/>
    <x v="1"/>
    <x v="0"/>
    <x v="0"/>
    <x v="0"/>
    <x v="0"/>
    <x v="0"/>
    <x v="2"/>
    <s v="5-Dec-2004"/>
    <x v="131"/>
    <x v="1"/>
    <x v="1"/>
    <s v="R1013"/>
    <n v="19"/>
  </r>
  <r>
    <x v="132"/>
    <x v="111"/>
    <n v="52.15"/>
    <n v="5.65"/>
    <x v="0"/>
    <x v="0"/>
    <x v="0"/>
    <x v="3"/>
    <x v="0"/>
    <x v="0"/>
    <x v="2"/>
    <s v="8-Nov-1991"/>
    <x v="132"/>
    <x v="0"/>
    <x v="1"/>
    <s v="R1012"/>
    <n v="32"/>
  </r>
  <r>
    <x v="133"/>
    <x v="112"/>
    <n v="41.12"/>
    <n v="7.54"/>
    <x v="1"/>
    <x v="0"/>
    <x v="0"/>
    <x v="0"/>
    <x v="0"/>
    <x v="0"/>
    <x v="0"/>
    <s v="15-Jun-1976"/>
    <x v="133"/>
    <x v="1"/>
    <x v="1"/>
    <s v="R1012"/>
    <n v="47"/>
  </r>
  <r>
    <x v="134"/>
    <x v="113"/>
    <n v="38.39"/>
    <n v="5.1100000000000003"/>
    <x v="1"/>
    <x v="0"/>
    <x v="0"/>
    <x v="3"/>
    <x v="0"/>
    <x v="0"/>
    <x v="2"/>
    <s v="2-Nov-1991"/>
    <x v="134"/>
    <x v="1"/>
    <x v="1"/>
    <s v="R1011"/>
    <n v="32"/>
  </r>
  <r>
    <x v="135"/>
    <x v="114"/>
    <n v="46.85"/>
    <n v="4.25"/>
    <x v="0"/>
    <x v="0"/>
    <x v="1"/>
    <x v="3"/>
    <x v="0"/>
    <x v="0"/>
    <x v="2"/>
    <s v="22-Nov-1991"/>
    <x v="134"/>
    <x v="0"/>
    <x v="0"/>
    <s v="R1011"/>
    <n v="32"/>
  </r>
  <r>
    <x v="136"/>
    <x v="115"/>
    <n v="42.24"/>
    <n v="5.55"/>
    <x v="0"/>
    <x v="1"/>
    <x v="0"/>
    <x v="3"/>
    <x v="0"/>
    <x v="0"/>
    <x v="2"/>
    <s v="20-Jul-1986"/>
    <x v="135"/>
    <x v="0"/>
    <x v="0"/>
    <s v="R1013"/>
    <n v="37"/>
  </r>
  <r>
    <x v="137"/>
    <x v="116"/>
    <n v="34.39"/>
    <n v="5.78"/>
    <x v="0"/>
    <x v="0"/>
    <x v="0"/>
    <x v="0"/>
    <x v="0"/>
    <x v="0"/>
    <x v="1"/>
    <s v="13-Jul-1990"/>
    <x v="136"/>
    <x v="1"/>
    <x v="1"/>
    <s v="R1011"/>
    <n v="33"/>
  </r>
  <r>
    <x v="138"/>
    <x v="117"/>
    <n v="42.89"/>
    <n v="5.28"/>
    <x v="1"/>
    <x v="0"/>
    <x v="0"/>
    <x v="0"/>
    <x v="0"/>
    <x v="0"/>
    <x v="2"/>
    <s v="12-Nov-1999"/>
    <x v="137"/>
    <x v="1"/>
    <x v="1"/>
    <s v="R1024"/>
    <n v="24"/>
  </r>
  <r>
    <x v="139"/>
    <x v="118"/>
    <n v="36.299999999999997"/>
    <n v="5.39"/>
    <x v="0"/>
    <x v="0"/>
    <x v="0"/>
    <x v="0"/>
    <x v="0"/>
    <x v="0"/>
    <x v="2"/>
    <s v="21-Jun-1986"/>
    <x v="138"/>
    <x v="0"/>
    <x v="1"/>
    <s v="R1011"/>
    <n v="37"/>
  </r>
  <r>
    <x v="140"/>
    <x v="119"/>
    <n v="35.200000000000003"/>
    <n v="8.01"/>
    <x v="1"/>
    <x v="0"/>
    <x v="0"/>
    <x v="3"/>
    <x v="0"/>
    <x v="0"/>
    <x v="0"/>
    <s v="23-Dec-1971"/>
    <x v="139"/>
    <x v="1"/>
    <x v="2"/>
    <s v="R1011"/>
    <n v="52"/>
  </r>
  <r>
    <x v="141"/>
    <x v="120"/>
    <n v="53.62"/>
    <n v="5.21"/>
    <x v="0"/>
    <x v="0"/>
    <x v="0"/>
    <x v="0"/>
    <x v="0"/>
    <x v="0"/>
    <x v="2"/>
    <s v="22-Aug-1970"/>
    <x v="140"/>
    <x v="1"/>
    <x v="0"/>
    <s v="R1011"/>
    <n v="53"/>
  </r>
  <r>
    <x v="142"/>
    <x v="121"/>
    <n v="36.67"/>
    <n v="6.27"/>
    <x v="0"/>
    <x v="0"/>
    <x v="0"/>
    <x v="0"/>
    <x v="0"/>
    <x v="0"/>
    <x v="1"/>
    <s v="17-Sep-2002"/>
    <x v="141"/>
    <x v="0"/>
    <x v="0"/>
    <s v="R1011"/>
    <n v="21"/>
  </r>
  <r>
    <x v="143"/>
    <x v="1"/>
    <n v="33.4"/>
    <n v="10.73"/>
    <x v="1"/>
    <x v="0"/>
    <x v="0"/>
    <x v="3"/>
    <x v="0"/>
    <x v="0"/>
    <x v="0"/>
    <s v="12-Jun-1980"/>
    <x v="142"/>
    <x v="0"/>
    <x v="0"/>
    <s v="R1011"/>
    <n v="43"/>
  </r>
  <r>
    <x v="144"/>
    <x v="23"/>
    <n v="42.71"/>
    <n v="10.52"/>
    <x v="0"/>
    <x v="0"/>
    <x v="0"/>
    <x v="0"/>
    <x v="0"/>
    <x v="0"/>
    <x v="0"/>
    <s v="30-Oct-1989"/>
    <x v="143"/>
    <x v="0"/>
    <x v="1"/>
    <s v="R1013"/>
    <n v="34"/>
  </r>
  <r>
    <x v="145"/>
    <x v="122"/>
    <n v="41.52"/>
    <n v="11.82"/>
    <x v="1"/>
    <x v="0"/>
    <x v="0"/>
    <x v="1"/>
    <x v="0"/>
    <x v="0"/>
    <x v="0"/>
    <s v="16-Aug-1980"/>
    <x v="144"/>
    <x v="0"/>
    <x v="1"/>
    <s v="R1013"/>
    <n v="43"/>
  </r>
  <r>
    <x v="146"/>
    <x v="123"/>
    <n v="39.4"/>
    <n v="6.76"/>
    <x v="0"/>
    <x v="0"/>
    <x v="0"/>
    <x v="0"/>
    <x v="0"/>
    <x v="0"/>
    <x v="0"/>
    <s v="16-Jun-1964"/>
    <x v="145"/>
    <x v="1"/>
    <x v="0"/>
    <s v="R1011"/>
    <n v="59"/>
  </r>
  <r>
    <x v="147"/>
    <x v="124"/>
    <n v="46.45"/>
    <n v="5.62"/>
    <x v="0"/>
    <x v="0"/>
    <x v="0"/>
    <x v="0"/>
    <x v="0"/>
    <x v="0"/>
    <x v="2"/>
    <s v="8-Sep-1989"/>
    <x v="146"/>
    <x v="1"/>
    <x v="0"/>
    <s v="R1011"/>
    <n v="34"/>
  </r>
  <r>
    <x v="148"/>
    <x v="125"/>
    <n v="35.75"/>
    <n v="4.1900000000000004"/>
    <x v="0"/>
    <x v="0"/>
    <x v="0"/>
    <x v="0"/>
    <x v="0"/>
    <x v="0"/>
    <x v="2"/>
    <s v="19-Nov-1972"/>
    <x v="147"/>
    <x v="1"/>
    <x v="1"/>
    <s v="R1011"/>
    <n v="51"/>
  </r>
  <r>
    <x v="149"/>
    <x v="85"/>
    <n v="26.07"/>
    <n v="5.32"/>
    <x v="0"/>
    <x v="0"/>
    <x v="0"/>
    <x v="0"/>
    <x v="0"/>
    <x v="1"/>
    <x v="2"/>
    <s v="29-Jul-1998"/>
    <x v="148"/>
    <x v="0"/>
    <x v="0"/>
    <s v="R1013"/>
    <n v="25"/>
  </r>
  <r>
    <x v="150"/>
    <x v="126"/>
    <n v="36.54"/>
    <n v="4.46"/>
    <x v="1"/>
    <x v="0"/>
    <x v="0"/>
    <x v="3"/>
    <x v="0"/>
    <x v="0"/>
    <x v="2"/>
    <s v="9-Sep-1979"/>
    <x v="149"/>
    <x v="0"/>
    <x v="1"/>
    <s v="R1011"/>
    <n v="44"/>
  </r>
  <r>
    <x v="151"/>
    <x v="123"/>
    <n v="51.64"/>
    <n v="5.65"/>
    <x v="0"/>
    <x v="0"/>
    <x v="0"/>
    <x v="0"/>
    <x v="0"/>
    <x v="0"/>
    <x v="2"/>
    <s v="26-Jul-1983"/>
    <x v="150"/>
    <x v="1"/>
    <x v="1"/>
    <s v="R1011"/>
    <n v="40"/>
  </r>
  <r>
    <x v="152"/>
    <x v="127"/>
    <n v="42.83"/>
    <n v="6.04"/>
    <x v="0"/>
    <x v="0"/>
    <x v="0"/>
    <x v="1"/>
    <x v="0"/>
    <x v="0"/>
    <x v="1"/>
    <s v="15-Aug-1986"/>
    <x v="151"/>
    <x v="0"/>
    <x v="2"/>
    <s v="R1013"/>
    <n v="37"/>
  </r>
  <r>
    <x v="153"/>
    <x v="123"/>
    <n v="40.15"/>
    <n v="5.76"/>
    <x v="0"/>
    <x v="0"/>
    <x v="0"/>
    <x v="3"/>
    <x v="0"/>
    <x v="0"/>
    <x v="1"/>
    <s v="18-Sep-1976"/>
    <x v="152"/>
    <x v="1"/>
    <x v="1"/>
    <s v="R1011"/>
    <n v="47"/>
  </r>
  <r>
    <x v="154"/>
    <x v="128"/>
    <n v="27.8"/>
    <n v="4.3600000000000003"/>
    <x v="0"/>
    <x v="0"/>
    <x v="1"/>
    <x v="3"/>
    <x v="0"/>
    <x v="1"/>
    <x v="2"/>
    <s v="10-Oct-1988"/>
    <x v="153"/>
    <x v="1"/>
    <x v="0"/>
    <s v="R1023"/>
    <n v="35"/>
  </r>
  <r>
    <x v="155"/>
    <x v="1"/>
    <n v="45.81"/>
    <n v="4.76"/>
    <x v="1"/>
    <x v="0"/>
    <x v="1"/>
    <x v="3"/>
    <x v="0"/>
    <x v="0"/>
    <x v="2"/>
    <s v="28-Oct-1970"/>
    <x v="154"/>
    <x v="1"/>
    <x v="0"/>
    <s v="R1011"/>
    <n v="53"/>
  </r>
  <r>
    <x v="156"/>
    <x v="59"/>
    <n v="34.43"/>
    <n v="10.82"/>
    <x v="1"/>
    <x v="0"/>
    <x v="0"/>
    <x v="3"/>
    <x v="0"/>
    <x v="0"/>
    <x v="0"/>
    <s v="20-Jun-1982"/>
    <x v="155"/>
    <x v="1"/>
    <x v="1"/>
    <s v="R1012"/>
    <n v="41"/>
  </r>
  <r>
    <x v="157"/>
    <x v="129"/>
    <n v="41.33"/>
    <n v="4.01"/>
    <x v="1"/>
    <x v="0"/>
    <x v="0"/>
    <x v="0"/>
    <x v="0"/>
    <x v="0"/>
    <x v="2"/>
    <s v="16-Nov-1990"/>
    <x v="156"/>
    <x v="0"/>
    <x v="1"/>
    <s v="R1019"/>
    <n v="33"/>
  </r>
  <r>
    <x v="158"/>
    <x v="130"/>
    <n v="31.92"/>
    <n v="5.12"/>
    <x v="1"/>
    <x v="0"/>
    <x v="0"/>
    <x v="3"/>
    <x v="0"/>
    <x v="0"/>
    <x v="2"/>
    <s v="12-Oct-2000"/>
    <x v="157"/>
    <x v="0"/>
    <x v="2"/>
    <s v="R1013"/>
    <n v="23"/>
  </r>
  <r>
    <x v="159"/>
    <x v="131"/>
    <n v="39.799999999999997"/>
    <n v="10.54"/>
    <x v="1"/>
    <x v="0"/>
    <x v="0"/>
    <x v="1"/>
    <x v="0"/>
    <x v="0"/>
    <x v="0"/>
    <s v="27-Sep-2002"/>
    <x v="158"/>
    <x v="0"/>
    <x v="1"/>
    <s v="R1012"/>
    <n v="21"/>
  </r>
  <r>
    <x v="160"/>
    <x v="132"/>
    <n v="42.82"/>
    <n v="4.21"/>
    <x v="0"/>
    <x v="0"/>
    <x v="0"/>
    <x v="0"/>
    <x v="0"/>
    <x v="0"/>
    <x v="2"/>
    <s v="3-Aug-1979"/>
    <x v="159"/>
    <x v="1"/>
    <x v="2"/>
    <s v="R1011"/>
    <n v="44"/>
  </r>
  <r>
    <x v="161"/>
    <x v="133"/>
    <n v="33.630000000000003"/>
    <n v="5.42"/>
    <x v="0"/>
    <x v="0"/>
    <x v="0"/>
    <x v="0"/>
    <x v="0"/>
    <x v="0"/>
    <x v="2"/>
    <s v="30-Oct-1969"/>
    <x v="160"/>
    <x v="0"/>
    <x v="0"/>
    <s v="R1011"/>
    <n v="54"/>
  </r>
  <r>
    <x v="162"/>
    <x v="134"/>
    <n v="37.07"/>
    <n v="4.28"/>
    <x v="0"/>
    <x v="1"/>
    <x v="0"/>
    <x v="3"/>
    <x v="0"/>
    <x v="0"/>
    <x v="2"/>
    <s v="9-Nov-1975"/>
    <x v="161"/>
    <x v="1"/>
    <x v="0"/>
    <s v="R1011"/>
    <n v="48"/>
  </r>
  <r>
    <x v="163"/>
    <x v="135"/>
    <n v="35.625"/>
    <n v="8.9"/>
    <x v="0"/>
    <x v="0"/>
    <x v="0"/>
    <x v="0"/>
    <x v="0"/>
    <x v="0"/>
    <x v="0"/>
    <s v="17-Nov-1985"/>
    <x v="162"/>
    <x v="1"/>
    <x v="2"/>
    <s v="R1024"/>
    <n v="38"/>
  </r>
  <r>
    <x v="164"/>
    <x v="136"/>
    <n v="42.69"/>
    <n v="4.8899999999999997"/>
    <x v="0"/>
    <x v="0"/>
    <x v="1"/>
    <x v="3"/>
    <x v="0"/>
    <x v="0"/>
    <x v="2"/>
    <s v="17-Oct-1990"/>
    <x v="163"/>
    <x v="1"/>
    <x v="1"/>
    <s v="R1011"/>
    <n v="33"/>
  </r>
  <r>
    <x v="165"/>
    <x v="137"/>
    <n v="37.869999999999997"/>
    <n v="4.29"/>
    <x v="1"/>
    <x v="0"/>
    <x v="1"/>
    <x v="3"/>
    <x v="0"/>
    <x v="0"/>
    <x v="2"/>
    <s v="5-Sep-2000"/>
    <x v="164"/>
    <x v="0"/>
    <x v="0"/>
    <s v="UNKNOWN"/>
    <n v="23"/>
  </r>
  <r>
    <x v="166"/>
    <x v="138"/>
    <n v="40.61"/>
    <n v="8"/>
    <x v="1"/>
    <x v="0"/>
    <x v="0"/>
    <x v="3"/>
    <x v="0"/>
    <x v="0"/>
    <x v="0"/>
    <s v="30-Oct-1995"/>
    <x v="165"/>
    <x v="1"/>
    <x v="1"/>
    <s v="R1013"/>
    <n v="28"/>
  </r>
  <r>
    <x v="167"/>
    <x v="139"/>
    <n v="30.78"/>
    <n v="4.67"/>
    <x v="1"/>
    <x v="0"/>
    <x v="0"/>
    <x v="0"/>
    <x v="0"/>
    <x v="0"/>
    <x v="2"/>
    <s v="10-Jun-1989"/>
    <x v="166"/>
    <x v="1"/>
    <x v="0"/>
    <s v="R1011"/>
    <n v="34"/>
  </r>
  <r>
    <x v="168"/>
    <x v="140"/>
    <n v="49.49"/>
    <n v="4.5"/>
    <x v="0"/>
    <x v="0"/>
    <x v="0"/>
    <x v="0"/>
    <x v="0"/>
    <x v="0"/>
    <x v="2"/>
    <s v="17-Dec-1988"/>
    <x v="167"/>
    <x v="1"/>
    <x v="2"/>
    <s v="R1011"/>
    <n v="35"/>
  </r>
  <r>
    <x v="169"/>
    <x v="141"/>
    <n v="37.619999999999997"/>
    <n v="6.32"/>
    <x v="1"/>
    <x v="1"/>
    <x v="0"/>
    <x v="1"/>
    <x v="0"/>
    <x v="0"/>
    <x v="1"/>
    <s v="1-Nov-1991"/>
    <x v="168"/>
    <x v="1"/>
    <x v="1"/>
    <s v="R1011"/>
    <n v="32"/>
  </r>
  <r>
    <x v="170"/>
    <x v="28"/>
    <n v="36.08"/>
    <n v="6.1"/>
    <x v="1"/>
    <x v="0"/>
    <x v="0"/>
    <x v="3"/>
    <x v="0"/>
    <x v="0"/>
    <x v="1"/>
    <s v="13-Sep-1992"/>
    <x v="169"/>
    <x v="1"/>
    <x v="0"/>
    <s v="R1011"/>
    <n v="31"/>
  </r>
  <r>
    <x v="171"/>
    <x v="142"/>
    <n v="33.5"/>
    <n v="5.4"/>
    <x v="0"/>
    <x v="0"/>
    <x v="0"/>
    <x v="0"/>
    <x v="0"/>
    <x v="0"/>
    <x v="2"/>
    <s v="25-Aug-1992"/>
    <x v="170"/>
    <x v="0"/>
    <x v="2"/>
    <s v="R1013"/>
    <n v="31"/>
  </r>
  <r>
    <x v="172"/>
    <x v="143"/>
    <n v="47.46"/>
    <n v="6.24"/>
    <x v="1"/>
    <x v="0"/>
    <x v="0"/>
    <x v="3"/>
    <x v="0"/>
    <x v="0"/>
    <x v="1"/>
    <s v="13-Aug-1977"/>
    <x v="171"/>
    <x v="1"/>
    <x v="2"/>
    <s v="R1011"/>
    <n v="46"/>
  </r>
  <r>
    <x v="173"/>
    <x v="92"/>
    <n v="49.24"/>
    <n v="4.45"/>
    <x v="0"/>
    <x v="0"/>
    <x v="0"/>
    <x v="0"/>
    <x v="0"/>
    <x v="0"/>
    <x v="2"/>
    <s v="22-Oct-1968"/>
    <x v="172"/>
    <x v="1"/>
    <x v="2"/>
    <s v="R1011"/>
    <n v="55"/>
  </r>
  <r>
    <x v="174"/>
    <x v="144"/>
    <n v="54.4"/>
    <n v="5.22"/>
    <x v="0"/>
    <x v="0"/>
    <x v="0"/>
    <x v="3"/>
    <x v="0"/>
    <x v="0"/>
    <x v="2"/>
    <s v="10-Jun-1991"/>
    <x v="173"/>
    <x v="1"/>
    <x v="1"/>
    <s v="R1011"/>
    <n v="32"/>
  </r>
  <r>
    <x v="175"/>
    <x v="19"/>
    <n v="35.53"/>
    <n v="4.6100000000000003"/>
    <x v="0"/>
    <x v="0"/>
    <x v="0"/>
    <x v="3"/>
    <x v="0"/>
    <x v="0"/>
    <x v="2"/>
    <s v="24-Jul-1963"/>
    <x v="174"/>
    <x v="1"/>
    <x v="1"/>
    <s v="R1011"/>
    <n v="60"/>
  </r>
  <r>
    <x v="176"/>
    <x v="3"/>
    <n v="39.729999999999997"/>
    <n v="6.24"/>
    <x v="0"/>
    <x v="0"/>
    <x v="0"/>
    <x v="0"/>
    <x v="0"/>
    <x v="0"/>
    <x v="1"/>
    <s v="21-Jun-2003"/>
    <x v="175"/>
    <x v="1"/>
    <x v="2"/>
    <s v="R1012"/>
    <n v="20"/>
  </r>
  <r>
    <x v="177"/>
    <x v="145"/>
    <n v="35.68"/>
    <n v="10.039999999999999"/>
    <x v="0"/>
    <x v="0"/>
    <x v="0"/>
    <x v="0"/>
    <x v="0"/>
    <x v="0"/>
    <x v="0"/>
    <s v="5-Dec-1972"/>
    <x v="176"/>
    <x v="0"/>
    <x v="0"/>
    <s v="R1011"/>
    <n v="51"/>
  </r>
  <r>
    <x v="178"/>
    <x v="146"/>
    <n v="48.86"/>
    <n v="6.09"/>
    <x v="0"/>
    <x v="0"/>
    <x v="0"/>
    <x v="0"/>
    <x v="0"/>
    <x v="0"/>
    <x v="1"/>
    <s v="4-Jul-1992"/>
    <x v="177"/>
    <x v="1"/>
    <x v="0"/>
    <s v="R1011"/>
    <n v="31"/>
  </r>
  <r>
    <x v="179"/>
    <x v="16"/>
    <n v="34.799999999999997"/>
    <n v="11.4"/>
    <x v="1"/>
    <x v="0"/>
    <x v="1"/>
    <x v="3"/>
    <x v="1"/>
    <x v="0"/>
    <x v="0"/>
    <s v="6-Oct-1992"/>
    <x v="177"/>
    <x v="0"/>
    <x v="1"/>
    <s v="R1011"/>
    <n v="31"/>
  </r>
  <r>
    <x v="180"/>
    <x v="147"/>
    <n v="32.49"/>
    <n v="4.29"/>
    <x v="0"/>
    <x v="0"/>
    <x v="1"/>
    <x v="3"/>
    <x v="0"/>
    <x v="0"/>
    <x v="2"/>
    <s v="28-Dec-1965"/>
    <x v="178"/>
    <x v="1"/>
    <x v="2"/>
    <s v="R1011"/>
    <n v="58"/>
  </r>
  <r>
    <x v="181"/>
    <x v="148"/>
    <n v="39"/>
    <n v="5.7"/>
    <x v="0"/>
    <x v="0"/>
    <x v="0"/>
    <x v="1"/>
    <x v="0"/>
    <x v="0"/>
    <x v="1"/>
    <s v="14-Jul-1970"/>
    <x v="179"/>
    <x v="0"/>
    <x v="2"/>
    <s v="R1011"/>
    <n v="53"/>
  </r>
  <r>
    <x v="182"/>
    <x v="149"/>
    <n v="35.299999999999997"/>
    <n v="6.09"/>
    <x v="0"/>
    <x v="0"/>
    <x v="0"/>
    <x v="3"/>
    <x v="0"/>
    <x v="0"/>
    <x v="1"/>
    <s v="29-Jul-1961"/>
    <x v="180"/>
    <x v="1"/>
    <x v="1"/>
    <s v="R1013"/>
    <n v="62"/>
  </r>
  <r>
    <x v="183"/>
    <x v="1"/>
    <n v="33.42"/>
    <n v="10.67"/>
    <x v="0"/>
    <x v="0"/>
    <x v="0"/>
    <x v="0"/>
    <x v="0"/>
    <x v="0"/>
    <x v="0"/>
    <s v="9-Oct-1992"/>
    <x v="181"/>
    <x v="0"/>
    <x v="1"/>
    <s v="R1011"/>
    <n v="31"/>
  </r>
  <r>
    <x v="184"/>
    <x v="34"/>
    <n v="37.18"/>
    <n v="6.75"/>
    <x v="1"/>
    <x v="0"/>
    <x v="0"/>
    <x v="1"/>
    <x v="0"/>
    <x v="0"/>
    <x v="0"/>
    <s v="9-Aug-1973"/>
    <x v="182"/>
    <x v="1"/>
    <x v="0"/>
    <s v="R1011"/>
    <n v="50"/>
  </r>
  <r>
    <x v="185"/>
    <x v="150"/>
    <n v="33.33"/>
    <n v="9.26"/>
    <x v="1"/>
    <x v="0"/>
    <x v="0"/>
    <x v="1"/>
    <x v="1"/>
    <x v="0"/>
    <x v="0"/>
    <s v="19-Nov-1962"/>
    <x v="183"/>
    <x v="1"/>
    <x v="1"/>
    <s v="R1011"/>
    <n v="61"/>
  </r>
  <r>
    <x v="186"/>
    <x v="47"/>
    <n v="53.21"/>
    <n v="4.2699999999999996"/>
    <x v="0"/>
    <x v="0"/>
    <x v="0"/>
    <x v="3"/>
    <x v="0"/>
    <x v="0"/>
    <x v="2"/>
    <s v="9-Dec-2003"/>
    <x v="184"/>
    <x v="1"/>
    <x v="0"/>
    <s v="R1011"/>
    <n v="20"/>
  </r>
  <r>
    <x v="187"/>
    <x v="109"/>
    <n v="38.729999999999997"/>
    <n v="11.51"/>
    <x v="0"/>
    <x v="0"/>
    <x v="0"/>
    <x v="1"/>
    <x v="0"/>
    <x v="0"/>
    <x v="0"/>
    <s v="5-Jun-1975"/>
    <x v="185"/>
    <x v="0"/>
    <x v="1"/>
    <s v="R1011"/>
    <n v="48"/>
  </r>
  <r>
    <x v="188"/>
    <x v="151"/>
    <n v="29.73"/>
    <n v="7.22"/>
    <x v="0"/>
    <x v="0"/>
    <x v="0"/>
    <x v="0"/>
    <x v="0"/>
    <x v="1"/>
    <x v="0"/>
    <s v="18-Oct-1967"/>
    <x v="186"/>
    <x v="0"/>
    <x v="0"/>
    <s v="R1011"/>
    <n v="56"/>
  </r>
  <r>
    <x v="189"/>
    <x v="152"/>
    <n v="34.700000000000003"/>
    <n v="4.37"/>
    <x v="0"/>
    <x v="0"/>
    <x v="1"/>
    <x v="3"/>
    <x v="0"/>
    <x v="0"/>
    <x v="2"/>
    <s v="16-Jun-1992"/>
    <x v="187"/>
    <x v="1"/>
    <x v="1"/>
    <s v="R1011"/>
    <n v="31"/>
  </r>
  <r>
    <x v="190"/>
    <x v="153"/>
    <n v="38.28"/>
    <n v="11.56"/>
    <x v="1"/>
    <x v="0"/>
    <x v="0"/>
    <x v="3"/>
    <x v="0"/>
    <x v="0"/>
    <x v="0"/>
    <s v="25-Dec-2004"/>
    <x v="188"/>
    <x v="0"/>
    <x v="1"/>
    <s v="R1013"/>
    <n v="19"/>
  </r>
  <r>
    <x v="191"/>
    <x v="154"/>
    <n v="33.57"/>
    <n v="8.82"/>
    <x v="1"/>
    <x v="0"/>
    <x v="0"/>
    <x v="0"/>
    <x v="0"/>
    <x v="0"/>
    <x v="0"/>
    <s v="5-Sep-2003"/>
    <x v="189"/>
    <x v="0"/>
    <x v="2"/>
    <s v="R1012"/>
    <n v="20"/>
  </r>
  <r>
    <x v="192"/>
    <x v="155"/>
    <n v="52.06"/>
    <n v="4.6900000000000004"/>
    <x v="0"/>
    <x v="0"/>
    <x v="0"/>
    <x v="3"/>
    <x v="0"/>
    <x v="0"/>
    <x v="2"/>
    <s v="28-Dec-1993"/>
    <x v="190"/>
    <x v="0"/>
    <x v="0"/>
    <s v="R1011"/>
    <n v="30"/>
  </r>
  <r>
    <x v="193"/>
    <x v="156"/>
    <n v="38.17"/>
    <n v="4.53"/>
    <x v="0"/>
    <x v="1"/>
    <x v="0"/>
    <x v="3"/>
    <x v="0"/>
    <x v="0"/>
    <x v="2"/>
    <s v="1-Oct-1999"/>
    <x v="191"/>
    <x v="0"/>
    <x v="0"/>
    <s v="R1016"/>
    <n v="24"/>
  </r>
  <r>
    <x v="194"/>
    <x v="157"/>
    <n v="36.954999999999998"/>
    <n v="5.84"/>
    <x v="0"/>
    <x v="0"/>
    <x v="1"/>
    <x v="3"/>
    <x v="0"/>
    <x v="0"/>
    <x v="1"/>
    <s v="6-Dec-1974"/>
    <x v="192"/>
    <x v="1"/>
    <x v="0"/>
    <s v="R1012"/>
    <n v="49"/>
  </r>
  <r>
    <x v="195"/>
    <x v="158"/>
    <n v="34.4"/>
    <n v="4.9000000000000004"/>
    <x v="0"/>
    <x v="0"/>
    <x v="1"/>
    <x v="3"/>
    <x v="0"/>
    <x v="0"/>
    <x v="2"/>
    <s v="30-Aug-2004"/>
    <x v="193"/>
    <x v="1"/>
    <x v="1"/>
    <s v="R1013"/>
    <n v="19"/>
  </r>
  <r>
    <x v="196"/>
    <x v="159"/>
    <n v="31.73"/>
    <n v="4.3"/>
    <x v="0"/>
    <x v="0"/>
    <x v="0"/>
    <x v="0"/>
    <x v="0"/>
    <x v="0"/>
    <x v="2"/>
    <s v="12-Jun-1997"/>
    <x v="194"/>
    <x v="0"/>
    <x v="0"/>
    <s v="R1013"/>
    <n v="26"/>
  </r>
  <r>
    <x v="197"/>
    <x v="120"/>
    <n v="36.64"/>
    <n v="11.34"/>
    <x v="0"/>
    <x v="0"/>
    <x v="0"/>
    <x v="0"/>
    <x v="0"/>
    <x v="0"/>
    <x v="0"/>
    <s v="4-Nov-1979"/>
    <x v="195"/>
    <x v="1"/>
    <x v="1"/>
    <s v="R1011"/>
    <n v="44"/>
  </r>
  <r>
    <x v="198"/>
    <x v="160"/>
    <n v="36.85"/>
    <n v="5.88"/>
    <x v="0"/>
    <x v="1"/>
    <x v="0"/>
    <x v="3"/>
    <x v="0"/>
    <x v="0"/>
    <x v="1"/>
    <s v="20-Aug-1996"/>
    <x v="196"/>
    <x v="0"/>
    <x v="2"/>
    <s v="R1011"/>
    <n v="27"/>
  </r>
  <r>
    <x v="199"/>
    <x v="117"/>
    <n v="33.33"/>
    <n v="5.01"/>
    <x v="1"/>
    <x v="0"/>
    <x v="1"/>
    <x v="3"/>
    <x v="0"/>
    <x v="0"/>
    <x v="2"/>
    <s v="22-Jul-1963"/>
    <x v="197"/>
    <x v="1"/>
    <x v="2"/>
    <s v="R1011"/>
    <n v="60"/>
  </r>
  <r>
    <x v="200"/>
    <x v="161"/>
    <n v="39.14"/>
    <n v="4.4000000000000004"/>
    <x v="0"/>
    <x v="0"/>
    <x v="1"/>
    <x v="3"/>
    <x v="0"/>
    <x v="0"/>
    <x v="2"/>
    <s v="4-Sep-1999"/>
    <x v="198"/>
    <x v="1"/>
    <x v="0"/>
    <s v="R1013"/>
    <n v="24"/>
  </r>
  <r>
    <x v="201"/>
    <x v="162"/>
    <n v="32.9"/>
    <n v="6.26"/>
    <x v="1"/>
    <x v="0"/>
    <x v="0"/>
    <x v="0"/>
    <x v="0"/>
    <x v="0"/>
    <x v="1"/>
    <s v="22-Nov-1981"/>
    <x v="199"/>
    <x v="0"/>
    <x v="0"/>
    <s v="R1011"/>
    <n v="42"/>
  </r>
  <r>
    <x v="202"/>
    <x v="163"/>
    <n v="29.78"/>
    <n v="10.27"/>
    <x v="1"/>
    <x v="0"/>
    <x v="1"/>
    <x v="3"/>
    <x v="0"/>
    <x v="1"/>
    <x v="0"/>
    <s v="18-Jun-1992"/>
    <x v="200"/>
    <x v="1"/>
    <x v="2"/>
    <s v="R1011"/>
    <n v="31"/>
  </r>
  <r>
    <x v="203"/>
    <x v="76"/>
    <n v="32.78"/>
    <n v="5.27"/>
    <x v="0"/>
    <x v="0"/>
    <x v="0"/>
    <x v="0"/>
    <x v="0"/>
    <x v="0"/>
    <x v="2"/>
    <s v="4-Oct-1976"/>
    <x v="201"/>
    <x v="1"/>
    <x v="1"/>
    <s v="R1011"/>
    <n v="47"/>
  </r>
  <r>
    <x v="204"/>
    <x v="164"/>
    <n v="41.65"/>
    <n v="10.73"/>
    <x v="1"/>
    <x v="0"/>
    <x v="0"/>
    <x v="0"/>
    <x v="0"/>
    <x v="0"/>
    <x v="0"/>
    <s v="15-Jul-1974"/>
    <x v="202"/>
    <x v="1"/>
    <x v="0"/>
    <s v="R1012"/>
    <n v="49"/>
  </r>
  <r>
    <x v="205"/>
    <x v="105"/>
    <n v="50.79"/>
    <n v="4.45"/>
    <x v="0"/>
    <x v="0"/>
    <x v="0"/>
    <x v="3"/>
    <x v="0"/>
    <x v="0"/>
    <x v="2"/>
    <s v="19-Dec-1978"/>
    <x v="203"/>
    <x v="1"/>
    <x v="2"/>
    <s v="R1011"/>
    <n v="45"/>
  </r>
  <r>
    <x v="206"/>
    <x v="165"/>
    <n v="35.43"/>
    <n v="5.25"/>
    <x v="1"/>
    <x v="0"/>
    <x v="0"/>
    <x v="0"/>
    <x v="0"/>
    <x v="0"/>
    <x v="2"/>
    <s v="17-Dec-2000"/>
    <x v="204"/>
    <x v="1"/>
    <x v="0"/>
    <s v="R1013"/>
    <n v="23"/>
  </r>
  <r>
    <x v="207"/>
    <x v="166"/>
    <n v="35.25"/>
    <n v="9.51"/>
    <x v="0"/>
    <x v="0"/>
    <x v="0"/>
    <x v="0"/>
    <x v="0"/>
    <x v="0"/>
    <x v="0"/>
    <s v="19-Nov-2000"/>
    <x v="205"/>
    <x v="1"/>
    <x v="0"/>
    <s v="R1011"/>
    <n v="23"/>
  </r>
  <r>
    <x v="208"/>
    <x v="167"/>
    <n v="36.85"/>
    <n v="11.12"/>
    <x v="0"/>
    <x v="0"/>
    <x v="0"/>
    <x v="0"/>
    <x v="0"/>
    <x v="0"/>
    <x v="0"/>
    <s v="13-Oct-2000"/>
    <x v="205"/>
    <x v="0"/>
    <x v="1"/>
    <s v="R1011"/>
    <n v="23"/>
  </r>
  <r>
    <x v="209"/>
    <x v="72"/>
    <n v="31.02"/>
    <n v="4.5599999999999996"/>
    <x v="0"/>
    <x v="1"/>
    <x v="0"/>
    <x v="3"/>
    <x v="0"/>
    <x v="0"/>
    <x v="2"/>
    <s v="10-Aug-1971"/>
    <x v="206"/>
    <x v="0"/>
    <x v="0"/>
    <s v="R1011"/>
    <n v="52"/>
  </r>
  <r>
    <x v="210"/>
    <x v="168"/>
    <n v="35.6"/>
    <n v="4.0199999999999996"/>
    <x v="1"/>
    <x v="1"/>
    <x v="0"/>
    <x v="1"/>
    <x v="0"/>
    <x v="0"/>
    <x v="2"/>
    <s v="29-Aug-1964"/>
    <x v="207"/>
    <x v="1"/>
    <x v="2"/>
    <s v="R1011"/>
    <n v="59"/>
  </r>
  <r>
    <x v="211"/>
    <x v="112"/>
    <n v="34.39"/>
    <n v="8.7200000000000006"/>
    <x v="0"/>
    <x v="0"/>
    <x v="0"/>
    <x v="0"/>
    <x v="0"/>
    <x v="0"/>
    <x v="0"/>
    <s v="27-Oct-1973"/>
    <x v="208"/>
    <x v="0"/>
    <x v="2"/>
    <s v="R1011"/>
    <n v="50"/>
  </r>
  <r>
    <x v="212"/>
    <x v="47"/>
    <n v="29.06"/>
    <n v="6.25"/>
    <x v="1"/>
    <x v="0"/>
    <x v="0"/>
    <x v="3"/>
    <x v="0"/>
    <x v="1"/>
    <x v="1"/>
    <s v="13-Sep-1992"/>
    <x v="209"/>
    <x v="1"/>
    <x v="0"/>
    <s v="R1011"/>
    <n v="31"/>
  </r>
  <r>
    <x v="213"/>
    <x v="1"/>
    <n v="35.799999999999997"/>
    <n v="7.32"/>
    <x v="0"/>
    <x v="0"/>
    <x v="0"/>
    <x v="1"/>
    <x v="0"/>
    <x v="0"/>
    <x v="0"/>
    <s v="16-Dec-1973"/>
    <x v="210"/>
    <x v="1"/>
    <x v="1"/>
    <s v="R1011"/>
    <n v="50"/>
  </r>
  <r>
    <x v="214"/>
    <x v="83"/>
    <n v="49.8"/>
    <n v="4.24"/>
    <x v="0"/>
    <x v="0"/>
    <x v="0"/>
    <x v="3"/>
    <x v="0"/>
    <x v="0"/>
    <x v="2"/>
    <s v="20-Nov-1988"/>
    <x v="211"/>
    <x v="0"/>
    <x v="1"/>
    <s v="R1011"/>
    <n v="35"/>
  </r>
  <r>
    <x v="215"/>
    <x v="169"/>
    <n v="35.71"/>
    <n v="6.84"/>
    <x v="0"/>
    <x v="0"/>
    <x v="0"/>
    <x v="1"/>
    <x v="0"/>
    <x v="0"/>
    <x v="0"/>
    <s v="22-Sep-1971"/>
    <x v="212"/>
    <x v="1"/>
    <x v="0"/>
    <s v="R1011"/>
    <n v="52"/>
  </r>
  <r>
    <x v="216"/>
    <x v="170"/>
    <n v="30.8"/>
    <n v="5.23"/>
    <x v="1"/>
    <x v="0"/>
    <x v="0"/>
    <x v="3"/>
    <x v="0"/>
    <x v="0"/>
    <x v="2"/>
    <s v="19-Sep-1988"/>
    <x v="213"/>
    <x v="1"/>
    <x v="2"/>
    <s v="R1011"/>
    <n v="35"/>
  </r>
  <r>
    <x v="217"/>
    <x v="73"/>
    <n v="33.69"/>
    <n v="9.68"/>
    <x v="0"/>
    <x v="0"/>
    <x v="0"/>
    <x v="0"/>
    <x v="0"/>
    <x v="0"/>
    <x v="0"/>
    <s v="9-Jul-1997"/>
    <x v="214"/>
    <x v="0"/>
    <x v="1"/>
    <s v="R1011"/>
    <n v="26"/>
  </r>
  <r>
    <x v="218"/>
    <x v="171"/>
    <n v="42.27"/>
    <n v="6.05"/>
    <x v="1"/>
    <x v="0"/>
    <x v="0"/>
    <x v="3"/>
    <x v="0"/>
    <x v="0"/>
    <x v="1"/>
    <s v="30-Dec-1967"/>
    <x v="215"/>
    <x v="1"/>
    <x v="1"/>
    <s v="R1011"/>
    <n v="56"/>
  </r>
  <r>
    <x v="219"/>
    <x v="172"/>
    <n v="53.25"/>
    <n v="6.11"/>
    <x v="1"/>
    <x v="0"/>
    <x v="1"/>
    <x v="3"/>
    <x v="0"/>
    <x v="0"/>
    <x v="1"/>
    <s v="22-Dec-1998"/>
    <x v="216"/>
    <x v="0"/>
    <x v="2"/>
    <s v="R1016"/>
    <n v="25"/>
  </r>
  <r>
    <x v="220"/>
    <x v="173"/>
    <n v="26.8"/>
    <n v="10.93"/>
    <x v="1"/>
    <x v="0"/>
    <x v="0"/>
    <x v="0"/>
    <x v="1"/>
    <x v="1"/>
    <x v="0"/>
    <s v="29-Jun-1977"/>
    <x v="217"/>
    <x v="0"/>
    <x v="2"/>
    <s v="R1017"/>
    <n v="46"/>
  </r>
  <r>
    <x v="221"/>
    <x v="45"/>
    <n v="28.5"/>
    <n v="5.12"/>
    <x v="0"/>
    <x v="0"/>
    <x v="0"/>
    <x v="3"/>
    <x v="0"/>
    <x v="1"/>
    <x v="2"/>
    <s v="29-Aug-1975"/>
    <x v="218"/>
    <x v="1"/>
    <x v="2"/>
    <s v="R1011"/>
    <n v="48"/>
  </r>
  <r>
    <x v="222"/>
    <x v="174"/>
    <n v="22.895"/>
    <n v="5.72"/>
    <x v="0"/>
    <x v="0"/>
    <x v="0"/>
    <x v="0"/>
    <x v="0"/>
    <x v="2"/>
    <x v="1"/>
    <s v="5-Jul-1982"/>
    <x v="219"/>
    <x v="1"/>
    <x v="0"/>
    <s v="R1011"/>
    <n v="41"/>
  </r>
  <r>
    <x v="223"/>
    <x v="175"/>
    <n v="34.06"/>
    <n v="11.83"/>
    <x v="1"/>
    <x v="0"/>
    <x v="0"/>
    <x v="3"/>
    <x v="0"/>
    <x v="0"/>
    <x v="0"/>
    <s v="22-Aug-1997"/>
    <x v="220"/>
    <x v="1"/>
    <x v="1"/>
    <s v="R1011"/>
    <n v="26"/>
  </r>
  <r>
    <x v="224"/>
    <x v="16"/>
    <n v="36.409999999999997"/>
    <n v="4.55"/>
    <x v="0"/>
    <x v="0"/>
    <x v="0"/>
    <x v="0"/>
    <x v="0"/>
    <x v="0"/>
    <x v="2"/>
    <s v="22-Aug-1998"/>
    <x v="221"/>
    <x v="1"/>
    <x v="2"/>
    <s v="R1011"/>
    <n v="25"/>
  </r>
  <r>
    <x v="225"/>
    <x v="176"/>
    <n v="52.3"/>
    <n v="4.87"/>
    <x v="1"/>
    <x v="0"/>
    <x v="1"/>
    <x v="3"/>
    <x v="0"/>
    <x v="0"/>
    <x v="2"/>
    <s v="7-Oct-1967"/>
    <x v="222"/>
    <x v="1"/>
    <x v="1"/>
    <s v="R1011"/>
    <n v="56"/>
  </r>
  <r>
    <x v="226"/>
    <x v="177"/>
    <n v="52.66"/>
    <n v="4.45"/>
    <x v="0"/>
    <x v="0"/>
    <x v="0"/>
    <x v="3"/>
    <x v="0"/>
    <x v="0"/>
    <x v="2"/>
    <s v="29-Jul-1983"/>
    <x v="223"/>
    <x v="1"/>
    <x v="0"/>
    <s v="R1011"/>
    <n v="40"/>
  </r>
  <r>
    <x v="227"/>
    <x v="178"/>
    <n v="29.57"/>
    <n v="9.42"/>
    <x v="1"/>
    <x v="0"/>
    <x v="0"/>
    <x v="0"/>
    <x v="0"/>
    <x v="1"/>
    <x v="0"/>
    <s v="17-Oct-1995"/>
    <x v="224"/>
    <x v="1"/>
    <x v="0"/>
    <s v="R1011"/>
    <n v="28"/>
  </r>
  <r>
    <x v="228"/>
    <x v="179"/>
    <n v="36.99"/>
    <n v="5.37"/>
    <x v="1"/>
    <x v="0"/>
    <x v="1"/>
    <x v="3"/>
    <x v="0"/>
    <x v="0"/>
    <x v="2"/>
    <s v="17-Sep-2003"/>
    <x v="225"/>
    <x v="0"/>
    <x v="0"/>
    <s v="R1011"/>
    <n v="20"/>
  </r>
  <r>
    <x v="229"/>
    <x v="105"/>
    <n v="31.4"/>
    <n v="4.5999999999999996"/>
    <x v="1"/>
    <x v="0"/>
    <x v="0"/>
    <x v="3"/>
    <x v="0"/>
    <x v="0"/>
    <x v="2"/>
    <s v="27-Dec-1995"/>
    <x v="226"/>
    <x v="0"/>
    <x v="1"/>
    <s v="R1013"/>
    <n v="28"/>
  </r>
  <r>
    <x v="230"/>
    <x v="47"/>
    <n v="34.9"/>
    <n v="6.22"/>
    <x v="0"/>
    <x v="0"/>
    <x v="1"/>
    <x v="3"/>
    <x v="0"/>
    <x v="0"/>
    <x v="1"/>
    <s v="3-Jul-2003"/>
    <x v="227"/>
    <x v="0"/>
    <x v="1"/>
    <s v="R1011"/>
    <n v="20"/>
  </r>
  <r>
    <x v="231"/>
    <x v="180"/>
    <n v="31.13"/>
    <n v="4.5199999999999996"/>
    <x v="1"/>
    <x v="0"/>
    <x v="0"/>
    <x v="3"/>
    <x v="0"/>
    <x v="0"/>
    <x v="2"/>
    <s v="7-Jul-1994"/>
    <x v="228"/>
    <x v="0"/>
    <x v="0"/>
    <s v="R1013"/>
    <n v="29"/>
  </r>
  <r>
    <x v="232"/>
    <x v="181"/>
    <n v="34.799999999999997"/>
    <n v="6.18"/>
    <x v="0"/>
    <x v="0"/>
    <x v="1"/>
    <x v="3"/>
    <x v="0"/>
    <x v="0"/>
    <x v="1"/>
    <s v="9-Oct-2004"/>
    <x v="229"/>
    <x v="0"/>
    <x v="0"/>
    <s v="R1016"/>
    <n v="19"/>
  </r>
  <r>
    <x v="233"/>
    <x v="85"/>
    <n v="31.68"/>
    <n v="4.4000000000000004"/>
    <x v="0"/>
    <x v="0"/>
    <x v="0"/>
    <x v="0"/>
    <x v="0"/>
    <x v="0"/>
    <x v="2"/>
    <s v="25-Nov-1976"/>
    <x v="230"/>
    <x v="1"/>
    <x v="0"/>
    <s v="R1011"/>
    <n v="47"/>
  </r>
  <r>
    <x v="234"/>
    <x v="178"/>
    <n v="33.534999999999997"/>
    <n v="6.23"/>
    <x v="0"/>
    <x v="1"/>
    <x v="0"/>
    <x v="3"/>
    <x v="0"/>
    <x v="0"/>
    <x v="1"/>
    <s v="24-Jun-1998"/>
    <x v="231"/>
    <x v="0"/>
    <x v="0"/>
    <s v="R1011"/>
    <n v="25"/>
  </r>
  <r>
    <x v="235"/>
    <x v="182"/>
    <n v="31.92"/>
    <n v="5.33"/>
    <x v="1"/>
    <x v="0"/>
    <x v="0"/>
    <x v="0"/>
    <x v="0"/>
    <x v="0"/>
    <x v="2"/>
    <s v="24-Sep-1990"/>
    <x v="232"/>
    <x v="0"/>
    <x v="1"/>
    <s v="R1011"/>
    <n v="33"/>
  </r>
  <r>
    <x v="236"/>
    <x v="183"/>
    <n v="32.700000000000003"/>
    <n v="4.09"/>
    <x v="0"/>
    <x v="0"/>
    <x v="0"/>
    <x v="3"/>
    <x v="0"/>
    <x v="0"/>
    <x v="2"/>
    <s v="5-Oct-2003"/>
    <x v="233"/>
    <x v="1"/>
    <x v="2"/>
    <s v="R1013"/>
    <n v="20"/>
  </r>
  <r>
    <x v="237"/>
    <x v="184"/>
    <n v="41.25"/>
    <n v="5.19"/>
    <x v="0"/>
    <x v="0"/>
    <x v="0"/>
    <x v="0"/>
    <x v="0"/>
    <x v="0"/>
    <x v="2"/>
    <s v="1-Oct-1984"/>
    <x v="234"/>
    <x v="1"/>
    <x v="0"/>
    <s v="R1011"/>
    <n v="39"/>
  </r>
  <r>
    <x v="238"/>
    <x v="185"/>
    <n v="33.11"/>
    <n v="4.12"/>
    <x v="0"/>
    <x v="0"/>
    <x v="1"/>
    <x v="3"/>
    <x v="0"/>
    <x v="0"/>
    <x v="2"/>
    <s v="2-Oct-1983"/>
    <x v="235"/>
    <x v="1"/>
    <x v="1"/>
    <s v="R1012"/>
    <n v="40"/>
  </r>
  <r>
    <x v="239"/>
    <x v="186"/>
    <n v="36.159999999999997"/>
    <n v="5.0999999999999996"/>
    <x v="0"/>
    <x v="0"/>
    <x v="0"/>
    <x v="3"/>
    <x v="0"/>
    <x v="0"/>
    <x v="2"/>
    <s v="1-Nov-2004"/>
    <x v="236"/>
    <x v="0"/>
    <x v="0"/>
    <s v="R1013"/>
    <n v="19"/>
  </r>
  <r>
    <x v="240"/>
    <x v="187"/>
    <n v="33.72"/>
    <n v="6.21"/>
    <x v="1"/>
    <x v="0"/>
    <x v="1"/>
    <x v="3"/>
    <x v="0"/>
    <x v="0"/>
    <x v="1"/>
    <s v="11-Oct-1986"/>
    <x v="237"/>
    <x v="0"/>
    <x v="1"/>
    <s v="R1011"/>
    <n v="37"/>
  </r>
  <r>
    <x v="241"/>
    <x v="188"/>
    <n v="37.74"/>
    <n v="9.5299999999999994"/>
    <x v="1"/>
    <x v="0"/>
    <x v="0"/>
    <x v="3"/>
    <x v="0"/>
    <x v="0"/>
    <x v="0"/>
    <s v="11-Jun-1998"/>
    <x v="238"/>
    <x v="0"/>
    <x v="0"/>
    <s v="R1019"/>
    <n v="25"/>
  </r>
  <r>
    <x v="242"/>
    <x v="189"/>
    <n v="48.75"/>
    <n v="4.6399999999999997"/>
    <x v="1"/>
    <x v="0"/>
    <x v="0"/>
    <x v="3"/>
    <x v="0"/>
    <x v="0"/>
    <x v="2"/>
    <s v="5-Jul-1962"/>
    <x v="239"/>
    <x v="0"/>
    <x v="2"/>
    <s v="R1011"/>
    <n v="61"/>
  </r>
  <r>
    <x v="243"/>
    <x v="189"/>
    <n v="31.065000000000001"/>
    <n v="5.05"/>
    <x v="0"/>
    <x v="0"/>
    <x v="0"/>
    <x v="3"/>
    <x v="0"/>
    <x v="0"/>
    <x v="2"/>
    <s v="21-Jul-1975"/>
    <x v="240"/>
    <x v="1"/>
    <x v="2"/>
    <s v="R1012"/>
    <n v="48"/>
  </r>
  <r>
    <x v="244"/>
    <x v="23"/>
    <n v="23.55"/>
    <n v="10.38"/>
    <x v="0"/>
    <x v="0"/>
    <x v="0"/>
    <x v="0"/>
    <x v="0"/>
    <x v="2"/>
    <x v="0"/>
    <s v="25-Aug-1971"/>
    <x v="241"/>
    <x v="1"/>
    <x v="1"/>
    <s v="R1011"/>
    <n v="52"/>
  </r>
  <r>
    <x v="245"/>
    <x v="190"/>
    <n v="30.18"/>
    <n v="8.31"/>
    <x v="1"/>
    <x v="0"/>
    <x v="0"/>
    <x v="3"/>
    <x v="0"/>
    <x v="0"/>
    <x v="0"/>
    <s v="6-Nov-1999"/>
    <x v="242"/>
    <x v="1"/>
    <x v="0"/>
    <s v="R1011"/>
    <n v="24"/>
  </r>
  <r>
    <x v="246"/>
    <x v="27"/>
    <n v="29.94"/>
    <n v="7.59"/>
    <x v="0"/>
    <x v="0"/>
    <x v="0"/>
    <x v="0"/>
    <x v="0"/>
    <x v="1"/>
    <x v="0"/>
    <s v="26-Dec-2002"/>
    <x v="243"/>
    <x v="1"/>
    <x v="0"/>
    <s v="R1011"/>
    <n v="21"/>
  </r>
  <r>
    <x v="247"/>
    <x v="43"/>
    <n v="31.4"/>
    <n v="5.49"/>
    <x v="0"/>
    <x v="0"/>
    <x v="0"/>
    <x v="0"/>
    <x v="0"/>
    <x v="0"/>
    <x v="2"/>
    <s v="26-Jul-1972"/>
    <x v="244"/>
    <x v="1"/>
    <x v="1"/>
    <s v="R1011"/>
    <n v="51"/>
  </r>
  <r>
    <x v="248"/>
    <x v="191"/>
    <n v="53.06"/>
    <n v="11.68"/>
    <x v="0"/>
    <x v="0"/>
    <x v="0"/>
    <x v="0"/>
    <x v="0"/>
    <x v="0"/>
    <x v="0"/>
    <s v="25-Sep-1994"/>
    <x v="245"/>
    <x v="1"/>
    <x v="1"/>
    <s v="R1011"/>
    <n v="29"/>
  </r>
  <r>
    <x v="249"/>
    <x v="27"/>
    <n v="30.25"/>
    <n v="4.1900000000000004"/>
    <x v="0"/>
    <x v="0"/>
    <x v="0"/>
    <x v="1"/>
    <x v="0"/>
    <x v="0"/>
    <x v="2"/>
    <s v="27-Dec-2000"/>
    <x v="246"/>
    <x v="1"/>
    <x v="1"/>
    <s v="R1012"/>
    <n v="23"/>
  </r>
  <r>
    <x v="250"/>
    <x v="192"/>
    <n v="46.68"/>
    <n v="4.01"/>
    <x v="0"/>
    <x v="0"/>
    <x v="0"/>
    <x v="0"/>
    <x v="0"/>
    <x v="0"/>
    <x v="2"/>
    <s v="9-Aug-1997"/>
    <x v="247"/>
    <x v="1"/>
    <x v="0"/>
    <s v="R1011"/>
    <n v="26"/>
  </r>
  <r>
    <x v="251"/>
    <x v="0"/>
    <n v="30.4"/>
    <n v="5.91"/>
    <x v="0"/>
    <x v="1"/>
    <x v="0"/>
    <x v="1"/>
    <x v="0"/>
    <x v="0"/>
    <x v="1"/>
    <s v="26-Oct-2000"/>
    <x v="248"/>
    <x v="1"/>
    <x v="0"/>
    <s v="R1011"/>
    <n v="23"/>
  </r>
  <r>
    <x v="252"/>
    <x v="193"/>
    <n v="30.2"/>
    <n v="4.47"/>
    <x v="1"/>
    <x v="0"/>
    <x v="1"/>
    <x v="3"/>
    <x v="0"/>
    <x v="0"/>
    <x v="2"/>
    <s v="11-Dec-1962"/>
    <x v="249"/>
    <x v="0"/>
    <x v="0"/>
    <s v="R1011"/>
    <n v="61"/>
  </r>
  <r>
    <x v="253"/>
    <x v="170"/>
    <n v="51.18"/>
    <n v="4.5599999999999996"/>
    <x v="1"/>
    <x v="1"/>
    <x v="0"/>
    <x v="1"/>
    <x v="0"/>
    <x v="0"/>
    <x v="2"/>
    <s v="12-Sep-2003"/>
    <x v="250"/>
    <x v="0"/>
    <x v="0"/>
    <s v="R1012"/>
    <n v="20"/>
  </r>
  <r>
    <x v="254"/>
    <x v="26"/>
    <n v="22.18"/>
    <n v="9.9"/>
    <x v="0"/>
    <x v="0"/>
    <x v="0"/>
    <x v="0"/>
    <x v="0"/>
    <x v="2"/>
    <x v="0"/>
    <s v="1-Nov-2004"/>
    <x v="251"/>
    <x v="0"/>
    <x v="2"/>
    <s v="R1017"/>
    <n v="19"/>
  </r>
  <r>
    <x v="255"/>
    <x v="194"/>
    <n v="31.92"/>
    <n v="5.1100000000000003"/>
    <x v="0"/>
    <x v="0"/>
    <x v="1"/>
    <x v="3"/>
    <x v="0"/>
    <x v="0"/>
    <x v="2"/>
    <s v="28-Nov-1993"/>
    <x v="252"/>
    <x v="1"/>
    <x v="1"/>
    <s v="R1011"/>
    <n v="30"/>
  </r>
  <r>
    <x v="256"/>
    <x v="195"/>
    <n v="31.73"/>
    <n v="5.73"/>
    <x v="0"/>
    <x v="1"/>
    <x v="0"/>
    <x v="3"/>
    <x v="0"/>
    <x v="0"/>
    <x v="1"/>
    <s v="9-Sep-2003"/>
    <x v="253"/>
    <x v="0"/>
    <x v="1"/>
    <s v="R1011"/>
    <n v="20"/>
  </r>
  <r>
    <x v="257"/>
    <x v="120"/>
    <n v="45.52"/>
    <n v="6.04"/>
    <x v="0"/>
    <x v="0"/>
    <x v="1"/>
    <x v="3"/>
    <x v="0"/>
    <x v="0"/>
    <x v="1"/>
    <s v="22-Jul-1984"/>
    <x v="254"/>
    <x v="1"/>
    <x v="0"/>
    <s v="R1011"/>
    <n v="39"/>
  </r>
  <r>
    <x v="258"/>
    <x v="196"/>
    <n v="52.81"/>
    <n v="5.19"/>
    <x v="0"/>
    <x v="0"/>
    <x v="1"/>
    <x v="3"/>
    <x v="0"/>
    <x v="0"/>
    <x v="2"/>
    <s v="25-Aug-2002"/>
    <x v="255"/>
    <x v="0"/>
    <x v="2"/>
    <s v="R1018"/>
    <n v="21"/>
  </r>
  <r>
    <x v="259"/>
    <x v="58"/>
    <n v="33.58"/>
    <n v="5.56"/>
    <x v="0"/>
    <x v="0"/>
    <x v="0"/>
    <x v="3"/>
    <x v="0"/>
    <x v="0"/>
    <x v="2"/>
    <s v="18-Jun-1970"/>
    <x v="256"/>
    <x v="1"/>
    <x v="1"/>
    <s v="R1012"/>
    <n v="53"/>
  </r>
  <r>
    <x v="260"/>
    <x v="197"/>
    <n v="30.684999999999999"/>
    <n v="8.23"/>
    <x v="0"/>
    <x v="0"/>
    <x v="0"/>
    <x v="0"/>
    <x v="0"/>
    <x v="0"/>
    <x v="0"/>
    <s v="7-Dec-1985"/>
    <x v="257"/>
    <x v="1"/>
    <x v="1"/>
    <s v="R1011"/>
    <n v="38"/>
  </r>
  <r>
    <x v="261"/>
    <x v="198"/>
    <n v="37.524999999999999"/>
    <n v="9.0299999999999994"/>
    <x v="1"/>
    <x v="0"/>
    <x v="0"/>
    <x v="1"/>
    <x v="1"/>
    <x v="0"/>
    <x v="0"/>
    <s v="5-Sep-1972"/>
    <x v="258"/>
    <x v="1"/>
    <x v="0"/>
    <s v="R1011"/>
    <n v="51"/>
  </r>
  <r>
    <x v="262"/>
    <x v="199"/>
    <n v="34.5"/>
    <n v="4.07"/>
    <x v="1"/>
    <x v="0"/>
    <x v="0"/>
    <x v="0"/>
    <x v="0"/>
    <x v="0"/>
    <x v="2"/>
    <s v="28-Nov-2003"/>
    <x v="259"/>
    <x v="1"/>
    <x v="0"/>
    <s v="R1012"/>
    <n v="20"/>
  </r>
  <r>
    <x v="263"/>
    <x v="200"/>
    <n v="28.16"/>
    <n v="5.77"/>
    <x v="0"/>
    <x v="0"/>
    <x v="0"/>
    <x v="1"/>
    <x v="0"/>
    <x v="1"/>
    <x v="1"/>
    <s v="12-Oct-1990"/>
    <x v="260"/>
    <x v="1"/>
    <x v="2"/>
    <s v="R1011"/>
    <n v="33"/>
  </r>
  <r>
    <x v="264"/>
    <x v="201"/>
    <n v="30.02"/>
    <n v="5.98"/>
    <x v="0"/>
    <x v="0"/>
    <x v="1"/>
    <x v="3"/>
    <x v="0"/>
    <x v="0"/>
    <x v="1"/>
    <s v="15-Jul-1985"/>
    <x v="261"/>
    <x v="1"/>
    <x v="2"/>
    <s v="R1011"/>
    <n v="38"/>
  </r>
  <r>
    <x v="265"/>
    <x v="174"/>
    <n v="37.82"/>
    <n v="6.01"/>
    <x v="0"/>
    <x v="0"/>
    <x v="0"/>
    <x v="0"/>
    <x v="0"/>
    <x v="0"/>
    <x v="1"/>
    <s v="30-Oct-1969"/>
    <x v="262"/>
    <x v="1"/>
    <x v="1"/>
    <s v="R1011"/>
    <n v="54"/>
  </r>
  <r>
    <x v="266"/>
    <x v="202"/>
    <n v="33.14"/>
    <n v="5.67"/>
    <x v="1"/>
    <x v="0"/>
    <x v="0"/>
    <x v="0"/>
    <x v="0"/>
    <x v="0"/>
    <x v="2"/>
    <s v="1-Jul-1962"/>
    <x v="263"/>
    <x v="0"/>
    <x v="1"/>
    <s v="R1011"/>
    <n v="61"/>
  </r>
  <r>
    <x v="267"/>
    <x v="203"/>
    <n v="25.14"/>
    <n v="6.02"/>
    <x v="1"/>
    <x v="0"/>
    <x v="1"/>
    <x v="3"/>
    <x v="0"/>
    <x v="1"/>
    <x v="1"/>
    <s v="28-Jul-1994"/>
    <x v="264"/>
    <x v="0"/>
    <x v="1"/>
    <s v="R1011"/>
    <n v="29"/>
  </r>
  <r>
    <x v="268"/>
    <x v="25"/>
    <n v="20.18"/>
    <n v="11.19"/>
    <x v="0"/>
    <x v="0"/>
    <x v="0"/>
    <x v="0"/>
    <x v="0"/>
    <x v="2"/>
    <x v="0"/>
    <s v="10-Jul-1967"/>
    <x v="265"/>
    <x v="1"/>
    <x v="0"/>
    <s v="R1011"/>
    <n v="56"/>
  </r>
  <r>
    <x v="269"/>
    <x v="204"/>
    <n v="44.36"/>
    <n v="5.1100000000000003"/>
    <x v="0"/>
    <x v="0"/>
    <x v="0"/>
    <x v="0"/>
    <x v="0"/>
    <x v="0"/>
    <x v="2"/>
    <s v="8-Jul-1995"/>
    <x v="266"/>
    <x v="0"/>
    <x v="2"/>
    <s v="R1011"/>
    <n v="28"/>
  </r>
  <r>
    <x v="270"/>
    <x v="148"/>
    <n v="23.82"/>
    <n v="10.85"/>
    <x v="1"/>
    <x v="0"/>
    <x v="0"/>
    <x v="0"/>
    <x v="0"/>
    <x v="2"/>
    <x v="0"/>
    <s v="24-Aug-1971"/>
    <x v="267"/>
    <x v="1"/>
    <x v="2"/>
    <s v="R1011"/>
    <n v="52"/>
  </r>
  <r>
    <x v="271"/>
    <x v="7"/>
    <n v="45"/>
    <n v="5.24"/>
    <x v="1"/>
    <x v="0"/>
    <x v="0"/>
    <x v="3"/>
    <x v="0"/>
    <x v="0"/>
    <x v="2"/>
    <s v="17-Nov-1981"/>
    <x v="268"/>
    <x v="1"/>
    <x v="0"/>
    <s v="R1011"/>
    <n v="42"/>
  </r>
  <r>
    <x v="272"/>
    <x v="47"/>
    <n v="26.62"/>
    <n v="10.08"/>
    <x v="0"/>
    <x v="0"/>
    <x v="0"/>
    <x v="0"/>
    <x v="0"/>
    <x v="1"/>
    <x v="0"/>
    <s v="4-Dec-1995"/>
    <x v="269"/>
    <x v="0"/>
    <x v="1"/>
    <s v="R1011"/>
    <n v="28"/>
  </r>
  <r>
    <x v="273"/>
    <x v="38"/>
    <n v="32.67"/>
    <n v="10.97"/>
    <x v="1"/>
    <x v="0"/>
    <x v="0"/>
    <x v="0"/>
    <x v="0"/>
    <x v="0"/>
    <x v="0"/>
    <s v="12-Dec-1980"/>
    <x v="270"/>
    <x v="0"/>
    <x v="0"/>
    <s v="R1012"/>
    <n v="43"/>
  </r>
  <r>
    <x v="274"/>
    <x v="205"/>
    <n v="44.44"/>
    <n v="4.9000000000000004"/>
    <x v="1"/>
    <x v="0"/>
    <x v="0"/>
    <x v="3"/>
    <x v="0"/>
    <x v="0"/>
    <x v="2"/>
    <s v="7-Nov-1972"/>
    <x v="271"/>
    <x v="1"/>
    <x v="1"/>
    <s v="R1012"/>
    <n v="51"/>
  </r>
  <r>
    <x v="275"/>
    <x v="164"/>
    <n v="28.31"/>
    <n v="5.33"/>
    <x v="0"/>
    <x v="0"/>
    <x v="0"/>
    <x v="0"/>
    <x v="0"/>
    <x v="1"/>
    <x v="2"/>
    <s v="6-Dec-1974"/>
    <x v="272"/>
    <x v="0"/>
    <x v="2"/>
    <s v="R1011"/>
    <n v="49"/>
  </r>
  <r>
    <x v="276"/>
    <x v="206"/>
    <n v="25.05"/>
    <n v="4.6100000000000003"/>
    <x v="0"/>
    <x v="0"/>
    <x v="0"/>
    <x v="1"/>
    <x v="0"/>
    <x v="1"/>
    <x v="2"/>
    <s v="9-Jul-1990"/>
    <x v="273"/>
    <x v="1"/>
    <x v="2"/>
    <s v="R1012"/>
    <n v="33"/>
  </r>
  <r>
    <x v="277"/>
    <x v="73"/>
    <n v="28.34"/>
    <n v="8.18"/>
    <x v="0"/>
    <x v="0"/>
    <x v="0"/>
    <x v="0"/>
    <x v="0"/>
    <x v="1"/>
    <x v="0"/>
    <s v="30-Sep-1990"/>
    <x v="274"/>
    <x v="0"/>
    <x v="1"/>
    <s v="R1011"/>
    <n v="33"/>
  </r>
  <r>
    <x v="278"/>
    <x v="207"/>
    <n v="17.765000000000001"/>
    <n v="5.62"/>
    <x v="0"/>
    <x v="0"/>
    <x v="0"/>
    <x v="0"/>
    <x v="0"/>
    <x v="3"/>
    <x v="2"/>
    <s v="1-Nov-1968"/>
    <x v="275"/>
    <x v="1"/>
    <x v="0"/>
    <s v="R1011"/>
    <n v="55"/>
  </r>
  <r>
    <x v="279"/>
    <x v="159"/>
    <n v="36.119999999999997"/>
    <n v="5.82"/>
    <x v="0"/>
    <x v="0"/>
    <x v="0"/>
    <x v="0"/>
    <x v="0"/>
    <x v="0"/>
    <x v="1"/>
    <s v="13-Jul-1990"/>
    <x v="276"/>
    <x v="0"/>
    <x v="2"/>
    <s v="R1011"/>
    <n v="33"/>
  </r>
  <r>
    <x v="280"/>
    <x v="208"/>
    <n v="23.19"/>
    <n v="7.66"/>
    <x v="0"/>
    <x v="0"/>
    <x v="0"/>
    <x v="0"/>
    <x v="0"/>
    <x v="2"/>
    <x v="0"/>
    <s v="8-Oct-2003"/>
    <x v="277"/>
    <x v="0"/>
    <x v="1"/>
    <s v="R1013"/>
    <n v="20"/>
  </r>
  <r>
    <x v="281"/>
    <x v="96"/>
    <n v="35.99"/>
    <n v="4.2300000000000004"/>
    <x v="0"/>
    <x v="0"/>
    <x v="0"/>
    <x v="0"/>
    <x v="0"/>
    <x v="0"/>
    <x v="2"/>
    <s v="19-Sep-1976"/>
    <x v="278"/>
    <x v="1"/>
    <x v="2"/>
    <s v="R1011"/>
    <n v="47"/>
  </r>
  <r>
    <x v="282"/>
    <x v="209"/>
    <n v="30.25"/>
    <n v="5.58"/>
    <x v="0"/>
    <x v="0"/>
    <x v="1"/>
    <x v="3"/>
    <x v="0"/>
    <x v="0"/>
    <x v="2"/>
    <s v="27-Sep-1981"/>
    <x v="279"/>
    <x v="1"/>
    <x v="1"/>
    <s v="R1011"/>
    <n v="42"/>
  </r>
  <r>
    <x v="283"/>
    <x v="123"/>
    <n v="26.24"/>
    <n v="6.26"/>
    <x v="1"/>
    <x v="0"/>
    <x v="0"/>
    <x v="0"/>
    <x v="0"/>
    <x v="1"/>
    <x v="1"/>
    <s v="9-Aug-1976"/>
    <x v="280"/>
    <x v="1"/>
    <x v="0"/>
    <s v="R1011"/>
    <n v="47"/>
  </r>
  <r>
    <x v="284"/>
    <x v="210"/>
    <n v="31.36"/>
    <n v="10.6"/>
    <x v="1"/>
    <x v="0"/>
    <x v="0"/>
    <x v="0"/>
    <x v="0"/>
    <x v="0"/>
    <x v="0"/>
    <s v="19-Oct-1972"/>
    <x v="281"/>
    <x v="1"/>
    <x v="1"/>
    <s v="R1011"/>
    <n v="51"/>
  </r>
  <r>
    <x v="285"/>
    <x v="173"/>
    <n v="25.69"/>
    <n v="4.78"/>
    <x v="1"/>
    <x v="0"/>
    <x v="0"/>
    <x v="0"/>
    <x v="0"/>
    <x v="1"/>
    <x v="2"/>
    <s v="2-Dec-1986"/>
    <x v="282"/>
    <x v="1"/>
    <x v="1"/>
    <s v="R1011"/>
    <n v="37"/>
  </r>
  <r>
    <x v="286"/>
    <x v="211"/>
    <n v="25.46"/>
    <n v="6.03"/>
    <x v="0"/>
    <x v="0"/>
    <x v="0"/>
    <x v="1"/>
    <x v="0"/>
    <x v="1"/>
    <x v="1"/>
    <s v="17-Dec-1975"/>
    <x v="283"/>
    <x v="1"/>
    <x v="0"/>
    <s v="R1012"/>
    <n v="48"/>
  </r>
  <r>
    <x v="287"/>
    <x v="164"/>
    <n v="31.83"/>
    <n v="11.55"/>
    <x v="1"/>
    <x v="0"/>
    <x v="0"/>
    <x v="3"/>
    <x v="0"/>
    <x v="0"/>
    <x v="0"/>
    <s v="8-Sep-1994"/>
    <x v="284"/>
    <x v="1"/>
    <x v="2"/>
    <s v="R1011"/>
    <n v="29"/>
  </r>
  <r>
    <x v="288"/>
    <x v="212"/>
    <n v="24.43"/>
    <n v="7.59"/>
    <x v="1"/>
    <x v="0"/>
    <x v="0"/>
    <x v="3"/>
    <x v="0"/>
    <x v="2"/>
    <x v="0"/>
    <s v="11-Sep-1969"/>
    <x v="285"/>
    <x v="0"/>
    <x v="1"/>
    <s v="R1011"/>
    <n v="54"/>
  </r>
  <r>
    <x v="289"/>
    <x v="176"/>
    <n v="41.9"/>
    <n v="4.26"/>
    <x v="0"/>
    <x v="0"/>
    <x v="0"/>
    <x v="0"/>
    <x v="0"/>
    <x v="0"/>
    <x v="2"/>
    <s v="10-Nov-1978"/>
    <x v="286"/>
    <x v="0"/>
    <x v="0"/>
    <s v="R1017"/>
    <n v="45"/>
  </r>
  <r>
    <x v="290"/>
    <x v="174"/>
    <n v="22.88"/>
    <n v="5.9"/>
    <x v="1"/>
    <x v="0"/>
    <x v="1"/>
    <x v="3"/>
    <x v="0"/>
    <x v="2"/>
    <x v="1"/>
    <s v="13-Sep-1993"/>
    <x v="287"/>
    <x v="0"/>
    <x v="0"/>
    <s v="R1011"/>
    <n v="30"/>
  </r>
  <r>
    <x v="291"/>
    <x v="213"/>
    <n v="29.734999999999999"/>
    <n v="7.79"/>
    <x v="0"/>
    <x v="0"/>
    <x v="0"/>
    <x v="0"/>
    <x v="1"/>
    <x v="1"/>
    <x v="0"/>
    <s v="21-Sep-1972"/>
    <x v="288"/>
    <x v="1"/>
    <x v="2"/>
    <s v="R1011"/>
    <n v="51"/>
  </r>
  <r>
    <x v="292"/>
    <x v="214"/>
    <n v="40.74"/>
    <n v="5.28"/>
    <x v="0"/>
    <x v="0"/>
    <x v="1"/>
    <x v="3"/>
    <x v="0"/>
    <x v="0"/>
    <x v="2"/>
    <s v="25-Sep-1975"/>
    <x v="289"/>
    <x v="1"/>
    <x v="0"/>
    <s v="R1011"/>
    <n v="48"/>
  </r>
  <r>
    <x v="293"/>
    <x v="215"/>
    <n v="24.14"/>
    <n v="5.87"/>
    <x v="0"/>
    <x v="0"/>
    <x v="0"/>
    <x v="1"/>
    <x v="0"/>
    <x v="2"/>
    <x v="1"/>
    <s v="10-Sep-1984"/>
    <x v="290"/>
    <x v="1"/>
    <x v="2"/>
    <s v="R1011"/>
    <n v="39"/>
  </r>
  <r>
    <x v="294"/>
    <x v="23"/>
    <n v="25.15"/>
    <n v="9.08"/>
    <x v="1"/>
    <x v="0"/>
    <x v="0"/>
    <x v="3"/>
    <x v="0"/>
    <x v="1"/>
    <x v="0"/>
    <s v="14-Oct-1977"/>
    <x v="291"/>
    <x v="1"/>
    <x v="1"/>
    <s v="R1012"/>
    <n v="46"/>
  </r>
  <r>
    <x v="295"/>
    <x v="216"/>
    <n v="28.71"/>
    <n v="5.2"/>
    <x v="0"/>
    <x v="0"/>
    <x v="0"/>
    <x v="3"/>
    <x v="0"/>
    <x v="1"/>
    <x v="2"/>
    <s v="13-Dec-1960"/>
    <x v="292"/>
    <x v="1"/>
    <x v="2"/>
    <s v="R1024"/>
    <n v="63"/>
  </r>
  <r>
    <x v="296"/>
    <x v="217"/>
    <n v="23"/>
    <n v="5.48"/>
    <x v="0"/>
    <x v="0"/>
    <x v="0"/>
    <x v="0"/>
    <x v="0"/>
    <x v="2"/>
    <x v="2"/>
    <s v="29-Oct-1975"/>
    <x v="293"/>
    <x v="1"/>
    <x v="2"/>
    <s v="R1011"/>
    <n v="48"/>
  </r>
  <r>
    <x v="297"/>
    <x v="191"/>
    <n v="36.86"/>
    <n v="11.95"/>
    <x v="0"/>
    <x v="0"/>
    <x v="0"/>
    <x v="0"/>
    <x v="1"/>
    <x v="0"/>
    <x v="0"/>
    <s v="8-Oct-1974"/>
    <x v="294"/>
    <x v="1"/>
    <x v="0"/>
    <s v="R1011"/>
    <n v="49"/>
  </r>
  <r>
    <x v="298"/>
    <x v="218"/>
    <n v="24.25"/>
    <n v="8.6999999999999993"/>
    <x v="1"/>
    <x v="0"/>
    <x v="0"/>
    <x v="3"/>
    <x v="0"/>
    <x v="2"/>
    <x v="0"/>
    <s v="27-Sep-1995"/>
    <x v="295"/>
    <x v="1"/>
    <x v="1"/>
    <s v="R1011"/>
    <n v="28"/>
  </r>
  <r>
    <x v="299"/>
    <x v="219"/>
    <n v="23.85"/>
    <n v="7.84"/>
    <x v="0"/>
    <x v="0"/>
    <x v="0"/>
    <x v="0"/>
    <x v="0"/>
    <x v="2"/>
    <x v="0"/>
    <s v="9-Jul-1968"/>
    <x v="296"/>
    <x v="1"/>
    <x v="2"/>
    <s v="R1011"/>
    <n v="55"/>
  </r>
  <r>
    <x v="300"/>
    <x v="220"/>
    <n v="40.020000000000003"/>
    <n v="5.19"/>
    <x v="1"/>
    <x v="0"/>
    <x v="0"/>
    <x v="3"/>
    <x v="0"/>
    <x v="0"/>
    <x v="2"/>
    <s v="22-Jul-2000"/>
    <x v="297"/>
    <x v="0"/>
    <x v="2"/>
    <s v="R1011"/>
    <n v="23"/>
  </r>
  <r>
    <x v="301"/>
    <x v="72"/>
    <n v="19.170000000000002"/>
    <n v="8.41"/>
    <x v="0"/>
    <x v="0"/>
    <x v="0"/>
    <x v="0"/>
    <x v="0"/>
    <x v="2"/>
    <x v="0"/>
    <s v="9-Nov-2004"/>
    <x v="298"/>
    <x v="1"/>
    <x v="2"/>
    <s v="R1011"/>
    <n v="19"/>
  </r>
  <r>
    <x v="302"/>
    <x v="221"/>
    <n v="43.53"/>
    <n v="5.86"/>
    <x v="1"/>
    <x v="1"/>
    <x v="0"/>
    <x v="1"/>
    <x v="0"/>
    <x v="0"/>
    <x v="1"/>
    <s v="9-Sep-1961"/>
    <x v="299"/>
    <x v="1"/>
    <x v="1"/>
    <s v="R1013"/>
    <n v="62"/>
  </r>
  <r>
    <x v="303"/>
    <x v="222"/>
    <n v="46.06"/>
    <n v="4.18"/>
    <x v="0"/>
    <x v="1"/>
    <x v="0"/>
    <x v="3"/>
    <x v="0"/>
    <x v="0"/>
    <x v="2"/>
    <s v="5-Sep-1988"/>
    <x v="300"/>
    <x v="1"/>
    <x v="2"/>
    <s v="R1011"/>
    <n v="35"/>
  </r>
  <r>
    <x v="304"/>
    <x v="223"/>
    <n v="29.92"/>
    <n v="11.99"/>
    <x v="1"/>
    <x v="0"/>
    <x v="0"/>
    <x v="1"/>
    <x v="0"/>
    <x v="1"/>
    <x v="0"/>
    <s v="21-Dec-1983"/>
    <x v="301"/>
    <x v="1"/>
    <x v="0"/>
    <s v="R1011"/>
    <n v="40"/>
  </r>
  <r>
    <x v="305"/>
    <x v="151"/>
    <n v="28.46"/>
    <n v="4.8499999999999996"/>
    <x v="1"/>
    <x v="0"/>
    <x v="0"/>
    <x v="3"/>
    <x v="0"/>
    <x v="1"/>
    <x v="2"/>
    <s v="21-Sep-1999"/>
    <x v="302"/>
    <x v="0"/>
    <x v="1"/>
    <s v="R1011"/>
    <n v="24"/>
  </r>
  <r>
    <x v="306"/>
    <x v="58"/>
    <n v="24.56"/>
    <n v="6.18"/>
    <x v="1"/>
    <x v="0"/>
    <x v="1"/>
    <x v="3"/>
    <x v="0"/>
    <x v="2"/>
    <x v="1"/>
    <s v="11-Nov-1970"/>
    <x v="303"/>
    <x v="1"/>
    <x v="0"/>
    <s v="R1011"/>
    <n v="53"/>
  </r>
  <r>
    <x v="307"/>
    <x v="196"/>
    <n v="41.19"/>
    <n v="6.37"/>
    <x v="0"/>
    <x v="0"/>
    <x v="0"/>
    <x v="0"/>
    <x v="0"/>
    <x v="0"/>
    <x v="1"/>
    <s v="10-Aug-1986"/>
    <x v="304"/>
    <x v="1"/>
    <x v="2"/>
    <s v="R1011"/>
    <n v="37"/>
  </r>
  <r>
    <x v="308"/>
    <x v="224"/>
    <n v="18.63"/>
    <n v="9.81"/>
    <x v="1"/>
    <x v="0"/>
    <x v="0"/>
    <x v="1"/>
    <x v="0"/>
    <x v="2"/>
    <x v="0"/>
    <s v="3-Sep-1983"/>
    <x v="305"/>
    <x v="1"/>
    <x v="2"/>
    <s v="R1012"/>
    <n v="40"/>
  </r>
  <r>
    <x v="309"/>
    <x v="225"/>
    <n v="26.26"/>
    <n v="11.8"/>
    <x v="1"/>
    <x v="0"/>
    <x v="0"/>
    <x v="3"/>
    <x v="0"/>
    <x v="1"/>
    <x v="0"/>
    <s v="28-Oct-1998"/>
    <x v="306"/>
    <x v="1"/>
    <x v="0"/>
    <s v="R1011"/>
    <n v="25"/>
  </r>
  <r>
    <x v="310"/>
    <x v="74"/>
    <n v="22.37"/>
    <n v="5.86"/>
    <x v="1"/>
    <x v="0"/>
    <x v="1"/>
    <x v="3"/>
    <x v="0"/>
    <x v="2"/>
    <x v="1"/>
    <s v="3-Sep-1976"/>
    <x v="307"/>
    <x v="1"/>
    <x v="0"/>
    <s v="R1012"/>
    <n v="47"/>
  </r>
  <r>
    <x v="311"/>
    <x v="226"/>
    <n v="39.619999999999997"/>
    <n v="4.28"/>
    <x v="0"/>
    <x v="0"/>
    <x v="0"/>
    <x v="3"/>
    <x v="0"/>
    <x v="0"/>
    <x v="2"/>
    <s v="30-Jul-1969"/>
    <x v="308"/>
    <x v="1"/>
    <x v="1"/>
    <s v="R1011"/>
    <n v="54"/>
  </r>
  <r>
    <x v="312"/>
    <x v="112"/>
    <n v="18.329999999999998"/>
    <n v="4.16"/>
    <x v="1"/>
    <x v="0"/>
    <x v="0"/>
    <x v="0"/>
    <x v="0"/>
    <x v="3"/>
    <x v="2"/>
    <s v="1-Jun-2004"/>
    <x v="309"/>
    <x v="1"/>
    <x v="1"/>
    <s v="R1011"/>
    <n v="19"/>
  </r>
  <r>
    <x v="313"/>
    <x v="227"/>
    <n v="17.11"/>
    <n v="4.9800000000000004"/>
    <x v="1"/>
    <x v="0"/>
    <x v="1"/>
    <x v="3"/>
    <x v="0"/>
    <x v="3"/>
    <x v="2"/>
    <s v="24-Jul-1972"/>
    <x v="310"/>
    <x v="0"/>
    <x v="2"/>
    <s v="R1012"/>
    <n v="51"/>
  </r>
  <r>
    <x v="314"/>
    <x v="228"/>
    <n v="43.5"/>
    <n v="6.38"/>
    <x v="0"/>
    <x v="1"/>
    <x v="0"/>
    <x v="3"/>
    <x v="0"/>
    <x v="0"/>
    <x v="1"/>
    <s v="15-Sep-1962"/>
    <x v="311"/>
    <x v="0"/>
    <x v="2"/>
    <s v="R1014"/>
    <n v="61"/>
  </r>
  <r>
    <x v="315"/>
    <x v="144"/>
    <n v="25.364999999999998"/>
    <n v="5.19"/>
    <x v="0"/>
    <x v="0"/>
    <x v="0"/>
    <x v="1"/>
    <x v="1"/>
    <x v="1"/>
    <x v="2"/>
    <s v="13-Sep-1963"/>
    <x v="312"/>
    <x v="0"/>
    <x v="2"/>
    <s v="R1014"/>
    <n v="60"/>
  </r>
  <r>
    <x v="316"/>
    <x v="19"/>
    <n v="28.594999999999999"/>
    <n v="10.210000000000001"/>
    <x v="0"/>
    <x v="0"/>
    <x v="0"/>
    <x v="0"/>
    <x v="1"/>
    <x v="1"/>
    <x v="0"/>
    <s v="11-Aug-1958"/>
    <x v="313"/>
    <x v="0"/>
    <x v="0"/>
    <s v="R1012"/>
    <n v="65"/>
  </r>
  <r>
    <x v="317"/>
    <x v="229"/>
    <n v="29.83"/>
    <n v="9.6999999999999993"/>
    <x v="1"/>
    <x v="0"/>
    <x v="1"/>
    <x v="3"/>
    <x v="0"/>
    <x v="1"/>
    <x v="0"/>
    <s v="25-Dec-1971"/>
    <x v="314"/>
    <x v="1"/>
    <x v="0"/>
    <s v="R1011"/>
    <n v="52"/>
  </r>
  <r>
    <x v="318"/>
    <x v="196"/>
    <n v="24.7"/>
    <n v="10.25"/>
    <x v="0"/>
    <x v="0"/>
    <x v="0"/>
    <x v="2"/>
    <x v="1"/>
    <x v="2"/>
    <x v="0"/>
    <s v="2-Sep-1979"/>
    <x v="315"/>
    <x v="1"/>
    <x v="0"/>
    <s v="R1011"/>
    <n v="44"/>
  </r>
  <r>
    <x v="319"/>
    <x v="230"/>
    <n v="17.940000000000001"/>
    <n v="9.77"/>
    <x v="0"/>
    <x v="0"/>
    <x v="0"/>
    <x v="0"/>
    <x v="0"/>
    <x v="3"/>
    <x v="0"/>
    <s v="16-Jun-1967"/>
    <x v="316"/>
    <x v="0"/>
    <x v="2"/>
    <s v="R1012"/>
    <n v="56"/>
  </r>
  <r>
    <x v="320"/>
    <x v="231"/>
    <n v="21.08"/>
    <n v="4.83"/>
    <x v="0"/>
    <x v="0"/>
    <x v="1"/>
    <x v="3"/>
    <x v="0"/>
    <x v="2"/>
    <x v="2"/>
    <s v="4-Aug-1981"/>
    <x v="317"/>
    <x v="1"/>
    <x v="0"/>
    <s v="R1012"/>
    <n v="42"/>
  </r>
  <r>
    <x v="321"/>
    <x v="112"/>
    <n v="37.715000000000003"/>
    <n v="10.86"/>
    <x v="1"/>
    <x v="0"/>
    <x v="0"/>
    <x v="0"/>
    <x v="1"/>
    <x v="0"/>
    <x v="0"/>
    <s v="5-Oct-1991"/>
    <x v="318"/>
    <x v="0"/>
    <x v="2"/>
    <s v="R1011"/>
    <n v="32"/>
  </r>
  <r>
    <x v="322"/>
    <x v="194"/>
    <n v="22.39"/>
    <n v="9.5299999999999994"/>
    <x v="1"/>
    <x v="0"/>
    <x v="0"/>
    <x v="0"/>
    <x v="0"/>
    <x v="2"/>
    <x v="0"/>
    <s v="12-Jun-1976"/>
    <x v="319"/>
    <x v="0"/>
    <x v="2"/>
    <s v="R1011"/>
    <n v="47"/>
  </r>
  <r>
    <x v="323"/>
    <x v="123"/>
    <n v="28.78"/>
    <n v="5.68"/>
    <x v="0"/>
    <x v="0"/>
    <x v="0"/>
    <x v="0"/>
    <x v="0"/>
    <x v="1"/>
    <x v="2"/>
    <s v="30-Dec-1988"/>
    <x v="320"/>
    <x v="0"/>
    <x v="2"/>
    <s v="R1011"/>
    <n v="35"/>
  </r>
  <r>
    <x v="324"/>
    <x v="232"/>
    <n v="18.329999999999998"/>
    <n v="5.57"/>
    <x v="1"/>
    <x v="0"/>
    <x v="0"/>
    <x v="0"/>
    <x v="0"/>
    <x v="3"/>
    <x v="2"/>
    <s v="19-Aug-1975"/>
    <x v="321"/>
    <x v="0"/>
    <x v="0"/>
    <s v="R1011"/>
    <n v="48"/>
  </r>
  <r>
    <x v="325"/>
    <x v="174"/>
    <n v="26.39"/>
    <n v="4.58"/>
    <x v="1"/>
    <x v="0"/>
    <x v="0"/>
    <x v="3"/>
    <x v="0"/>
    <x v="1"/>
    <x v="2"/>
    <s v="30-Dec-1989"/>
    <x v="322"/>
    <x v="0"/>
    <x v="0"/>
    <s v="R1011"/>
    <n v="34"/>
  </r>
  <r>
    <x v="326"/>
    <x v="47"/>
    <n v="19.260000000000002"/>
    <n v="8.9600000000000009"/>
    <x v="1"/>
    <x v="0"/>
    <x v="0"/>
    <x v="3"/>
    <x v="0"/>
    <x v="2"/>
    <x v="0"/>
    <s v="29-Oct-1982"/>
    <x v="323"/>
    <x v="0"/>
    <x v="2"/>
    <s v="R1012"/>
    <n v="41"/>
  </r>
  <r>
    <x v="327"/>
    <x v="45"/>
    <n v="26.92"/>
    <n v="6.09"/>
    <x v="0"/>
    <x v="0"/>
    <x v="0"/>
    <x v="0"/>
    <x v="0"/>
    <x v="1"/>
    <x v="1"/>
    <s v="13-Aug-1981"/>
    <x v="324"/>
    <x v="0"/>
    <x v="1"/>
    <s v="R1011"/>
    <n v="42"/>
  </r>
  <r>
    <x v="328"/>
    <x v="176"/>
    <n v="19.73"/>
    <n v="4.3600000000000003"/>
    <x v="0"/>
    <x v="0"/>
    <x v="0"/>
    <x v="0"/>
    <x v="0"/>
    <x v="2"/>
    <x v="2"/>
    <s v="20-Jun-1998"/>
    <x v="325"/>
    <x v="0"/>
    <x v="1"/>
    <s v="R1011"/>
    <n v="25"/>
  </r>
  <r>
    <x v="329"/>
    <x v="233"/>
    <n v="23.56"/>
    <n v="11.74"/>
    <x v="1"/>
    <x v="0"/>
    <x v="0"/>
    <x v="0"/>
    <x v="0"/>
    <x v="2"/>
    <x v="0"/>
    <s v="23-Aug-1973"/>
    <x v="326"/>
    <x v="0"/>
    <x v="0"/>
    <s v="R1011"/>
    <n v="50"/>
  </r>
  <r>
    <x v="330"/>
    <x v="234"/>
    <n v="37.67"/>
    <n v="5.89"/>
    <x v="0"/>
    <x v="0"/>
    <x v="0"/>
    <x v="3"/>
    <x v="0"/>
    <x v="0"/>
    <x v="1"/>
    <s v="27-Jul-1993"/>
    <x v="327"/>
    <x v="0"/>
    <x v="2"/>
    <s v="R1011"/>
    <n v="30"/>
  </r>
  <r>
    <x v="331"/>
    <x v="196"/>
    <n v="18.73"/>
    <n v="10.64"/>
    <x v="0"/>
    <x v="0"/>
    <x v="0"/>
    <x v="1"/>
    <x v="0"/>
    <x v="2"/>
    <x v="0"/>
    <s v="3-Nov-1975"/>
    <x v="328"/>
    <x v="0"/>
    <x v="2"/>
    <s v="R1011"/>
    <n v="48"/>
  </r>
  <r>
    <x v="332"/>
    <x v="235"/>
    <n v="33.090000000000003"/>
    <n v="6.06"/>
    <x v="0"/>
    <x v="0"/>
    <x v="1"/>
    <x v="3"/>
    <x v="0"/>
    <x v="0"/>
    <x v="1"/>
    <s v="20-Oct-1959"/>
    <x v="329"/>
    <x v="0"/>
    <x v="1"/>
    <s v="R1024"/>
    <n v="64"/>
  </r>
  <r>
    <x v="333"/>
    <x v="236"/>
    <n v="18.329999999999998"/>
    <n v="7.46"/>
    <x v="1"/>
    <x v="0"/>
    <x v="0"/>
    <x v="3"/>
    <x v="0"/>
    <x v="3"/>
    <x v="0"/>
    <s v="16-Jul-1987"/>
    <x v="330"/>
    <x v="0"/>
    <x v="2"/>
    <s v="R1011"/>
    <n v="36"/>
  </r>
  <r>
    <x v="334"/>
    <x v="237"/>
    <n v="27.74"/>
    <n v="4.68"/>
    <x v="1"/>
    <x v="0"/>
    <x v="0"/>
    <x v="1"/>
    <x v="0"/>
    <x v="1"/>
    <x v="2"/>
    <s v="7-Nov-1985"/>
    <x v="331"/>
    <x v="0"/>
    <x v="2"/>
    <s v="R1011"/>
    <n v="38"/>
  </r>
  <r>
    <x v="335"/>
    <x v="238"/>
    <n v="24.2"/>
    <n v="6.15"/>
    <x v="0"/>
    <x v="0"/>
    <x v="0"/>
    <x v="3"/>
    <x v="0"/>
    <x v="2"/>
    <x v="1"/>
    <s v="5-Jun-1958"/>
    <x v="332"/>
    <x v="0"/>
    <x v="1"/>
    <s v="R1012"/>
    <n v="65"/>
  </r>
  <r>
    <x v="336"/>
    <x v="239"/>
    <n v="22.03"/>
    <n v="4.28"/>
    <x v="1"/>
    <x v="0"/>
    <x v="0"/>
    <x v="0"/>
    <x v="0"/>
    <x v="2"/>
    <x v="2"/>
    <s v="21-Jul-1978"/>
    <x v="333"/>
    <x v="0"/>
    <x v="0"/>
    <s v="R1012"/>
    <n v="45"/>
  </r>
  <r>
    <x v="337"/>
    <x v="105"/>
    <n v="26.885000000000002"/>
    <n v="9.86"/>
    <x v="0"/>
    <x v="0"/>
    <x v="0"/>
    <x v="2"/>
    <x v="0"/>
    <x v="1"/>
    <x v="0"/>
    <s v="9-Jul-1969"/>
    <x v="334"/>
    <x v="0"/>
    <x v="0"/>
    <s v="R1024"/>
    <n v="54"/>
  </r>
  <r>
    <x v="338"/>
    <x v="135"/>
    <n v="16.36"/>
    <n v="11.19"/>
    <x v="0"/>
    <x v="0"/>
    <x v="0"/>
    <x v="0"/>
    <x v="0"/>
    <x v="3"/>
    <x v="0"/>
    <s v="8-Nov-1976"/>
    <x v="335"/>
    <x v="0"/>
    <x v="1"/>
    <s v="R1011"/>
    <n v="47"/>
  </r>
  <r>
    <x v="339"/>
    <x v="240"/>
    <n v="32.299999999999997"/>
    <n v="4.8899999999999997"/>
    <x v="1"/>
    <x v="0"/>
    <x v="1"/>
    <x v="3"/>
    <x v="1"/>
    <x v="0"/>
    <x v="2"/>
    <s v="24-Dec-1961"/>
    <x v="336"/>
    <x v="0"/>
    <x v="0"/>
    <s v="R1012"/>
    <n v="62"/>
  </r>
  <r>
    <x v="340"/>
    <x v="241"/>
    <n v="16.05"/>
    <n v="4.3499999999999996"/>
    <x v="1"/>
    <x v="0"/>
    <x v="0"/>
    <x v="0"/>
    <x v="0"/>
    <x v="3"/>
    <x v="2"/>
    <s v="29-Nov-1978"/>
    <x v="337"/>
    <x v="0"/>
    <x v="2"/>
    <s v="R1011"/>
    <n v="45"/>
  </r>
  <r>
    <x v="341"/>
    <x v="242"/>
    <n v="29.07"/>
    <n v="8.66"/>
    <x v="1"/>
    <x v="0"/>
    <x v="0"/>
    <x v="1"/>
    <x v="0"/>
    <x v="1"/>
    <x v="0"/>
    <s v="14-Jul-1980"/>
    <x v="338"/>
    <x v="0"/>
    <x v="0"/>
    <s v="R1011"/>
    <n v="43"/>
  </r>
  <r>
    <x v="342"/>
    <x v="83"/>
    <n v="17.43"/>
    <n v="8.64"/>
    <x v="0"/>
    <x v="0"/>
    <x v="0"/>
    <x v="0"/>
    <x v="0"/>
    <x v="3"/>
    <x v="0"/>
    <s v="7-Jul-1992"/>
    <x v="339"/>
    <x v="0"/>
    <x v="0"/>
    <s v="R1011"/>
    <n v="31"/>
  </r>
  <r>
    <x v="343"/>
    <x v="243"/>
    <n v="19.329999999999998"/>
    <n v="4.2699999999999996"/>
    <x v="0"/>
    <x v="0"/>
    <x v="0"/>
    <x v="0"/>
    <x v="0"/>
    <x v="2"/>
    <x v="2"/>
    <s v="1-Sep-2003"/>
    <x v="340"/>
    <x v="0"/>
    <x v="0"/>
    <s v="R1011"/>
    <n v="20"/>
  </r>
  <r>
    <x v="344"/>
    <x v="179"/>
    <n v="30.52"/>
    <n v="4.21"/>
    <x v="0"/>
    <x v="0"/>
    <x v="0"/>
    <x v="3"/>
    <x v="0"/>
    <x v="0"/>
    <x v="2"/>
    <s v="5-Dec-1959"/>
    <x v="341"/>
    <x v="0"/>
    <x v="2"/>
    <s v="R1012"/>
    <n v="64"/>
  </r>
  <r>
    <x v="345"/>
    <x v="170"/>
    <n v="39.21"/>
    <n v="5.04"/>
    <x v="0"/>
    <x v="0"/>
    <x v="1"/>
    <x v="3"/>
    <x v="0"/>
    <x v="0"/>
    <x v="2"/>
    <s v="25-Jul-1962"/>
    <x v="342"/>
    <x v="0"/>
    <x v="2"/>
    <s v="R1012"/>
    <n v="61"/>
  </r>
  <r>
    <x v="346"/>
    <x v="244"/>
    <n v="26.98"/>
    <n v="5.21"/>
    <x v="1"/>
    <x v="0"/>
    <x v="0"/>
    <x v="1"/>
    <x v="0"/>
    <x v="1"/>
    <x v="2"/>
    <s v="3-Aug-1961"/>
    <x v="343"/>
    <x v="0"/>
    <x v="1"/>
    <s v="R1012"/>
    <n v="62"/>
  </r>
  <r>
    <x v="347"/>
    <x v="245"/>
    <n v="25.84"/>
    <n v="8.83"/>
    <x v="0"/>
    <x v="0"/>
    <x v="0"/>
    <x v="0"/>
    <x v="1"/>
    <x v="1"/>
    <x v="0"/>
    <s v="5-Dec-1990"/>
    <x v="344"/>
    <x v="0"/>
    <x v="0"/>
    <s v="R1011"/>
    <n v="33"/>
  </r>
  <r>
    <x v="348"/>
    <x v="196"/>
    <n v="28.31"/>
    <n v="8.4700000000000006"/>
    <x v="1"/>
    <x v="0"/>
    <x v="0"/>
    <x v="1"/>
    <x v="0"/>
    <x v="1"/>
    <x v="0"/>
    <s v="27-Sep-1985"/>
    <x v="345"/>
    <x v="0"/>
    <x v="0"/>
    <s v="R1011"/>
    <n v="38"/>
  </r>
  <r>
    <x v="349"/>
    <x v="246"/>
    <n v="23.94"/>
    <n v="4.2"/>
    <x v="0"/>
    <x v="0"/>
    <x v="0"/>
    <x v="0"/>
    <x v="0"/>
    <x v="2"/>
    <x v="2"/>
    <s v="11-Dec-1982"/>
    <x v="346"/>
    <x v="0"/>
    <x v="1"/>
    <s v="R1012"/>
    <n v="41"/>
  </r>
  <r>
    <x v="350"/>
    <x v="247"/>
    <n v="20.03"/>
    <n v="6.14"/>
    <x v="1"/>
    <x v="0"/>
    <x v="0"/>
    <x v="0"/>
    <x v="0"/>
    <x v="2"/>
    <x v="1"/>
    <s v="16-Sep-1974"/>
    <x v="347"/>
    <x v="0"/>
    <x v="2"/>
    <s v="R1012"/>
    <n v="49"/>
  </r>
  <r>
    <x v="351"/>
    <x v="248"/>
    <n v="41.42"/>
    <n v="6.07"/>
    <x v="0"/>
    <x v="0"/>
    <x v="0"/>
    <x v="0"/>
    <x v="1"/>
    <x v="0"/>
    <x v="1"/>
    <s v="2-Dec-1977"/>
    <x v="348"/>
    <x v="0"/>
    <x v="1"/>
    <s v="R1012"/>
    <n v="46"/>
  </r>
  <r>
    <x v="352"/>
    <x v="249"/>
    <n v="36.67"/>
    <n v="10.210000000000001"/>
    <x v="0"/>
    <x v="0"/>
    <x v="0"/>
    <x v="0"/>
    <x v="1"/>
    <x v="0"/>
    <x v="0"/>
    <s v="24-Dec-1990"/>
    <x v="349"/>
    <x v="0"/>
    <x v="1"/>
    <s v="R1011"/>
    <n v="33"/>
  </r>
  <r>
    <x v="353"/>
    <x v="250"/>
    <n v="27.645"/>
    <n v="4.6900000000000004"/>
    <x v="0"/>
    <x v="0"/>
    <x v="0"/>
    <x v="0"/>
    <x v="1"/>
    <x v="1"/>
    <x v="2"/>
    <s v="25-Nov-1963"/>
    <x v="350"/>
    <x v="0"/>
    <x v="2"/>
    <s v="R1013"/>
    <n v="60"/>
  </r>
  <r>
    <x v="354"/>
    <x v="251"/>
    <n v="22.72"/>
    <n v="5.71"/>
    <x v="0"/>
    <x v="0"/>
    <x v="0"/>
    <x v="0"/>
    <x v="0"/>
    <x v="2"/>
    <x v="1"/>
    <s v="6-Sep-1999"/>
    <x v="351"/>
    <x v="0"/>
    <x v="0"/>
    <s v="R1011"/>
    <n v="24"/>
  </r>
  <r>
    <x v="355"/>
    <x v="252"/>
    <n v="36.520000000000003"/>
    <n v="9.07"/>
    <x v="1"/>
    <x v="0"/>
    <x v="1"/>
    <x v="3"/>
    <x v="1"/>
    <x v="0"/>
    <x v="0"/>
    <s v="22-Nov-1960"/>
    <x v="352"/>
    <x v="0"/>
    <x v="1"/>
    <s v="R1019"/>
    <n v="63"/>
  </r>
  <r>
    <x v="356"/>
    <x v="253"/>
    <n v="33.96"/>
    <n v="4.99"/>
    <x v="0"/>
    <x v="0"/>
    <x v="0"/>
    <x v="0"/>
    <x v="0"/>
    <x v="0"/>
    <x v="2"/>
    <s v="29-Nov-1985"/>
    <x v="353"/>
    <x v="0"/>
    <x v="1"/>
    <s v="R1011"/>
    <n v="38"/>
  </r>
  <r>
    <x v="357"/>
    <x v="254"/>
    <n v="26.695"/>
    <n v="8.31"/>
    <x v="0"/>
    <x v="0"/>
    <x v="0"/>
    <x v="0"/>
    <x v="0"/>
    <x v="1"/>
    <x v="0"/>
    <s v="21-Dec-1999"/>
    <x v="354"/>
    <x v="0"/>
    <x v="2"/>
    <s v="R1011"/>
    <n v="24"/>
  </r>
  <r>
    <x v="358"/>
    <x v="255"/>
    <n v="18.45"/>
    <n v="5.07"/>
    <x v="1"/>
    <x v="0"/>
    <x v="0"/>
    <x v="0"/>
    <x v="0"/>
    <x v="3"/>
    <x v="2"/>
    <s v="28-Jul-1961"/>
    <x v="355"/>
    <x v="0"/>
    <x v="0"/>
    <s v="R1011"/>
    <n v="62"/>
  </r>
  <r>
    <x v="359"/>
    <x v="172"/>
    <n v="33.18"/>
    <n v="4.79"/>
    <x v="0"/>
    <x v="0"/>
    <x v="0"/>
    <x v="0"/>
    <x v="0"/>
    <x v="0"/>
    <x v="2"/>
    <s v="4-Jun-1991"/>
    <x v="356"/>
    <x v="0"/>
    <x v="0"/>
    <s v="R1011"/>
    <n v="32"/>
  </r>
  <r>
    <x v="360"/>
    <x v="256"/>
    <n v="36.1"/>
    <n v="11.39"/>
    <x v="1"/>
    <x v="0"/>
    <x v="0"/>
    <x v="1"/>
    <x v="1"/>
    <x v="0"/>
    <x v="0"/>
    <s v="21-Nov-1989"/>
    <x v="357"/>
    <x v="0"/>
    <x v="1"/>
    <s v="R1011"/>
    <n v="34"/>
  </r>
  <r>
    <x v="361"/>
    <x v="59"/>
    <n v="22.77"/>
    <n v="6"/>
    <x v="0"/>
    <x v="0"/>
    <x v="0"/>
    <x v="0"/>
    <x v="0"/>
    <x v="2"/>
    <x v="1"/>
    <s v="4-Dec-1985"/>
    <x v="358"/>
    <x v="0"/>
    <x v="2"/>
    <s v="R1011"/>
    <n v="38"/>
  </r>
  <r>
    <x v="362"/>
    <x v="85"/>
    <n v="21.24"/>
    <n v="5.13"/>
    <x v="0"/>
    <x v="0"/>
    <x v="0"/>
    <x v="0"/>
    <x v="0"/>
    <x v="2"/>
    <x v="2"/>
    <s v="6-Jul-1960"/>
    <x v="359"/>
    <x v="0"/>
    <x v="2"/>
    <s v="R1013"/>
    <n v="63"/>
  </r>
  <r>
    <x v="363"/>
    <x v="257"/>
    <n v="17.600000000000001"/>
    <n v="5.26"/>
    <x v="1"/>
    <x v="0"/>
    <x v="0"/>
    <x v="0"/>
    <x v="0"/>
    <x v="3"/>
    <x v="2"/>
    <s v="6-Dec-2002"/>
    <x v="360"/>
    <x v="0"/>
    <x v="0"/>
    <s v="R1013"/>
    <n v="21"/>
  </r>
  <r>
    <x v="364"/>
    <x v="258"/>
    <n v="26.29"/>
    <n v="6.84"/>
    <x v="0"/>
    <x v="0"/>
    <x v="0"/>
    <x v="0"/>
    <x v="0"/>
    <x v="1"/>
    <x v="0"/>
    <s v="3-Jul-1992"/>
    <x v="361"/>
    <x v="0"/>
    <x v="1"/>
    <s v="R1011"/>
    <n v="31"/>
  </r>
  <r>
    <x v="365"/>
    <x v="259"/>
    <n v="35.31"/>
    <n v="9.0399999999999991"/>
    <x v="0"/>
    <x v="0"/>
    <x v="0"/>
    <x v="0"/>
    <x v="1"/>
    <x v="0"/>
    <x v="0"/>
    <s v="7-Oct-1997"/>
    <x v="362"/>
    <x v="0"/>
    <x v="2"/>
    <s v="R1011"/>
    <n v="26"/>
  </r>
  <r>
    <x v="366"/>
    <x v="260"/>
    <n v="27.04"/>
    <n v="4.0999999999999996"/>
    <x v="0"/>
    <x v="0"/>
    <x v="0"/>
    <x v="3"/>
    <x v="0"/>
    <x v="1"/>
    <x v="2"/>
    <s v="9-Sep-1997"/>
    <x v="363"/>
    <x v="1"/>
    <x v="0"/>
    <s v="R1011"/>
    <n v="26"/>
  </r>
  <r>
    <x v="367"/>
    <x v="261"/>
    <n v="30.23"/>
    <n v="4.2300000000000004"/>
    <x v="1"/>
    <x v="0"/>
    <x v="1"/>
    <x v="3"/>
    <x v="0"/>
    <x v="0"/>
    <x v="2"/>
    <s v="11-Jun-1992"/>
    <x v="364"/>
    <x v="1"/>
    <x v="0"/>
    <s v="R1011"/>
    <n v="31"/>
  </r>
  <r>
    <x v="368"/>
    <x v="262"/>
    <n v="30.6"/>
    <n v="6.48"/>
    <x v="1"/>
    <x v="0"/>
    <x v="1"/>
    <x v="3"/>
    <x v="0"/>
    <x v="0"/>
    <x v="0"/>
    <s v="6-Nov-1985"/>
    <x v="365"/>
    <x v="1"/>
    <x v="2"/>
    <s v="R1011"/>
    <n v="38"/>
  </r>
  <r>
    <x v="369"/>
    <x v="263"/>
    <n v="26.8"/>
    <n v="5.53"/>
    <x v="0"/>
    <x v="0"/>
    <x v="0"/>
    <x v="3"/>
    <x v="0"/>
    <x v="1"/>
    <x v="2"/>
    <s v="22-Jul-1984"/>
    <x v="366"/>
    <x v="1"/>
    <x v="1"/>
    <s v="R1011"/>
    <n v="39"/>
  </r>
  <r>
    <x v="370"/>
    <x v="264"/>
    <n v="16.86"/>
    <n v="4.07"/>
    <x v="1"/>
    <x v="0"/>
    <x v="0"/>
    <x v="0"/>
    <x v="0"/>
    <x v="3"/>
    <x v="2"/>
    <s v="19-Oct-1965"/>
    <x v="367"/>
    <x v="1"/>
    <x v="0"/>
    <s v="R1013"/>
    <n v="58"/>
  </r>
  <r>
    <x v="371"/>
    <x v="116"/>
    <n v="16.3"/>
    <n v="5.51"/>
    <x v="0"/>
    <x v="0"/>
    <x v="0"/>
    <x v="3"/>
    <x v="0"/>
    <x v="3"/>
    <x v="2"/>
    <s v="3-Oct-1981"/>
    <x v="368"/>
    <x v="1"/>
    <x v="2"/>
    <s v="R1011"/>
    <n v="42"/>
  </r>
  <r>
    <x v="372"/>
    <x v="265"/>
    <n v="29.81"/>
    <n v="11.66"/>
    <x v="0"/>
    <x v="0"/>
    <x v="0"/>
    <x v="0"/>
    <x v="0"/>
    <x v="1"/>
    <x v="0"/>
    <s v="5-Dec-1985"/>
    <x v="369"/>
    <x v="1"/>
    <x v="2"/>
    <s v="R1011"/>
    <n v="38"/>
  </r>
  <r>
    <x v="373"/>
    <x v="173"/>
    <n v="16.329999999999998"/>
    <n v="7.26"/>
    <x v="1"/>
    <x v="0"/>
    <x v="0"/>
    <x v="0"/>
    <x v="0"/>
    <x v="3"/>
    <x v="0"/>
    <s v="15-Sep-1988"/>
    <x v="370"/>
    <x v="1"/>
    <x v="0"/>
    <s v="R1015"/>
    <n v="35"/>
  </r>
  <r>
    <x v="374"/>
    <x v="266"/>
    <n v="16.37"/>
    <n v="4.79"/>
    <x v="1"/>
    <x v="0"/>
    <x v="0"/>
    <x v="0"/>
    <x v="0"/>
    <x v="3"/>
    <x v="2"/>
    <s v="16-Oct-1969"/>
    <x v="371"/>
    <x v="1"/>
    <x v="1"/>
    <s v="R1013"/>
    <n v="54"/>
  </r>
  <r>
    <x v="375"/>
    <x v="267"/>
    <n v="22.42"/>
    <n v="4.68"/>
    <x v="1"/>
    <x v="0"/>
    <x v="0"/>
    <x v="3"/>
    <x v="1"/>
    <x v="2"/>
    <x v="2"/>
    <s v="6-Jun-1968"/>
    <x v="372"/>
    <x v="1"/>
    <x v="1"/>
    <s v="R1013"/>
    <n v="55"/>
  </r>
  <r>
    <x v="376"/>
    <x v="123"/>
    <n v="31.35"/>
    <n v="4.33"/>
    <x v="1"/>
    <x v="0"/>
    <x v="1"/>
    <x v="3"/>
    <x v="1"/>
    <x v="0"/>
    <x v="2"/>
    <s v="2-Dec-1999"/>
    <x v="373"/>
    <x v="1"/>
    <x v="2"/>
    <s v="R1011"/>
    <n v="24"/>
  </r>
  <r>
    <x v="377"/>
    <x v="268"/>
    <n v="31.9"/>
    <n v="11.89"/>
    <x v="0"/>
    <x v="0"/>
    <x v="0"/>
    <x v="0"/>
    <x v="1"/>
    <x v="0"/>
    <x v="0"/>
    <s v="21-Dec-1965"/>
    <x v="374"/>
    <x v="1"/>
    <x v="2"/>
    <s v="R1017"/>
    <n v="58"/>
  </r>
  <r>
    <x v="378"/>
    <x v="155"/>
    <n v="30.6"/>
    <n v="5.24"/>
    <x v="0"/>
    <x v="0"/>
    <x v="0"/>
    <x v="0"/>
    <x v="0"/>
    <x v="0"/>
    <x v="2"/>
    <s v="2-Oct-1970"/>
    <x v="375"/>
    <x v="1"/>
    <x v="1"/>
    <s v="R1013"/>
    <n v="53"/>
  </r>
  <r>
    <x v="379"/>
    <x v="269"/>
    <n v="28.975000000000001"/>
    <n v="7.63"/>
    <x v="0"/>
    <x v="0"/>
    <x v="0"/>
    <x v="0"/>
    <x v="0"/>
    <x v="1"/>
    <x v="0"/>
    <s v="13-Dec-1990"/>
    <x v="376"/>
    <x v="1"/>
    <x v="0"/>
    <s v="R1011"/>
    <n v="33"/>
  </r>
  <r>
    <x v="380"/>
    <x v="110"/>
    <n v="24.86"/>
    <n v="8.92"/>
    <x v="1"/>
    <x v="0"/>
    <x v="0"/>
    <x v="1"/>
    <x v="1"/>
    <x v="2"/>
    <x v="0"/>
    <s v="2-Jul-1994"/>
    <x v="377"/>
    <x v="1"/>
    <x v="1"/>
    <s v="R1011"/>
    <n v="29"/>
  </r>
  <r>
    <x v="381"/>
    <x v="6"/>
    <n v="19.54"/>
    <n v="5.37"/>
    <x v="0"/>
    <x v="0"/>
    <x v="0"/>
    <x v="0"/>
    <x v="0"/>
    <x v="2"/>
    <x v="2"/>
    <s v="30-Jun-1958"/>
    <x v="378"/>
    <x v="1"/>
    <x v="1"/>
    <s v="R1013"/>
    <n v="65"/>
  </r>
  <r>
    <x v="382"/>
    <x v="181"/>
    <n v="26.74"/>
    <n v="4.3099999999999996"/>
    <x v="0"/>
    <x v="0"/>
    <x v="0"/>
    <x v="0"/>
    <x v="0"/>
    <x v="1"/>
    <x v="2"/>
    <s v="9-Jul-1960"/>
    <x v="379"/>
    <x v="1"/>
    <x v="1"/>
    <s v="R1013"/>
    <n v="63"/>
  </r>
  <r>
    <x v="383"/>
    <x v="68"/>
    <n v="22.99"/>
    <n v="10.46"/>
    <x v="0"/>
    <x v="0"/>
    <x v="0"/>
    <x v="2"/>
    <x v="0"/>
    <x v="2"/>
    <x v="0"/>
    <s v="9-Nov-2000"/>
    <x v="380"/>
    <x v="1"/>
    <x v="0"/>
    <s v="R1011"/>
    <n v="23"/>
  </r>
  <r>
    <x v="384"/>
    <x v="47"/>
    <n v="31.46"/>
    <n v="7.39"/>
    <x v="0"/>
    <x v="0"/>
    <x v="0"/>
    <x v="0"/>
    <x v="1"/>
    <x v="0"/>
    <x v="0"/>
    <s v="17-Jun-2002"/>
    <x v="381"/>
    <x v="1"/>
    <x v="1"/>
    <s v="R1011"/>
    <n v="21"/>
  </r>
  <r>
    <x v="385"/>
    <x v="270"/>
    <n v="30.86"/>
    <n v="6.18"/>
    <x v="0"/>
    <x v="1"/>
    <x v="0"/>
    <x v="1"/>
    <x v="0"/>
    <x v="0"/>
    <x v="1"/>
    <s v="25-Dec-1958"/>
    <x v="382"/>
    <x v="1"/>
    <x v="2"/>
    <s v="R1013"/>
    <n v="65"/>
  </r>
  <r>
    <x v="386"/>
    <x v="271"/>
    <n v="31.96"/>
    <n v="8.86"/>
    <x v="0"/>
    <x v="0"/>
    <x v="0"/>
    <x v="0"/>
    <x v="0"/>
    <x v="0"/>
    <x v="0"/>
    <s v="22-Aug-1991"/>
    <x v="383"/>
    <x v="1"/>
    <x v="1"/>
    <s v="R1011"/>
    <n v="32"/>
  </r>
  <r>
    <x v="387"/>
    <x v="123"/>
    <n v="23.76"/>
    <n v="10.96"/>
    <x v="0"/>
    <x v="0"/>
    <x v="0"/>
    <x v="2"/>
    <x v="0"/>
    <x v="2"/>
    <x v="0"/>
    <s v="22-Jul-1988"/>
    <x v="384"/>
    <x v="1"/>
    <x v="2"/>
    <s v="R1011"/>
    <n v="35"/>
  </r>
  <r>
    <x v="388"/>
    <x v="225"/>
    <n v="19.38"/>
    <n v="6.28"/>
    <x v="0"/>
    <x v="0"/>
    <x v="0"/>
    <x v="0"/>
    <x v="0"/>
    <x v="2"/>
    <x v="1"/>
    <s v="5-Sep-2004"/>
    <x v="385"/>
    <x v="1"/>
    <x v="1"/>
    <s v="R1011"/>
    <n v="19"/>
  </r>
  <r>
    <x v="389"/>
    <x v="272"/>
    <n v="16.21"/>
    <n v="6.29"/>
    <x v="1"/>
    <x v="0"/>
    <x v="0"/>
    <x v="3"/>
    <x v="0"/>
    <x v="3"/>
    <x v="1"/>
    <s v="27-Aug-1970"/>
    <x v="386"/>
    <x v="1"/>
    <x v="0"/>
    <s v="R1012"/>
    <n v="53"/>
  </r>
  <r>
    <x v="390"/>
    <x v="273"/>
    <n v="32.54"/>
    <n v="4.0199999999999996"/>
    <x v="0"/>
    <x v="1"/>
    <x v="0"/>
    <x v="3"/>
    <x v="0"/>
    <x v="0"/>
    <x v="2"/>
    <s v="21-Sep-1974"/>
    <x v="387"/>
    <x v="1"/>
    <x v="1"/>
    <s v="R1024"/>
    <n v="49"/>
  </r>
  <r>
    <x v="391"/>
    <x v="34"/>
    <n v="36.765000000000001"/>
    <n v="11.95"/>
    <x v="1"/>
    <x v="0"/>
    <x v="0"/>
    <x v="1"/>
    <x v="1"/>
    <x v="0"/>
    <x v="0"/>
    <s v="5-Dec-2004"/>
    <x v="388"/>
    <x v="1"/>
    <x v="0"/>
    <s v="R1011"/>
    <n v="19"/>
  </r>
  <r>
    <x v="392"/>
    <x v="274"/>
    <n v="35.909999999999997"/>
    <n v="8.7100000000000009"/>
    <x v="0"/>
    <x v="0"/>
    <x v="0"/>
    <x v="0"/>
    <x v="1"/>
    <x v="0"/>
    <x v="0"/>
    <s v="4-Jun-1975"/>
    <x v="389"/>
    <x v="1"/>
    <x v="2"/>
    <s v="R1011"/>
    <n v="48"/>
  </r>
  <r>
    <x v="393"/>
    <x v="275"/>
    <n v="32.06"/>
    <n v="4.67"/>
    <x v="0"/>
    <x v="1"/>
    <x v="0"/>
    <x v="3"/>
    <x v="0"/>
    <x v="0"/>
    <x v="2"/>
    <s v="7-Jul-1973"/>
    <x v="390"/>
    <x v="1"/>
    <x v="0"/>
    <s v="R1011"/>
    <n v="50"/>
  </r>
  <r>
    <x v="394"/>
    <x v="276"/>
    <n v="24.1"/>
    <n v="11.14"/>
    <x v="1"/>
    <x v="0"/>
    <x v="0"/>
    <x v="3"/>
    <x v="1"/>
    <x v="2"/>
    <x v="0"/>
    <s v="11-Oct-2002"/>
    <x v="391"/>
    <x v="1"/>
    <x v="2"/>
    <s v="R1013"/>
    <n v="21"/>
  </r>
  <r>
    <x v="395"/>
    <x v="83"/>
    <n v="27.1"/>
    <n v="9.0500000000000007"/>
    <x v="0"/>
    <x v="0"/>
    <x v="0"/>
    <x v="1"/>
    <x v="1"/>
    <x v="1"/>
    <x v="0"/>
    <s v="9-Jul-1966"/>
    <x v="392"/>
    <x v="1"/>
    <x v="0"/>
    <s v="R1012"/>
    <n v="57"/>
  </r>
  <r>
    <x v="396"/>
    <x v="277"/>
    <n v="24.42"/>
    <n v="11.31"/>
    <x v="0"/>
    <x v="0"/>
    <x v="0"/>
    <x v="0"/>
    <x v="0"/>
    <x v="2"/>
    <x v="0"/>
    <s v="26-Dec-2000"/>
    <x v="393"/>
    <x v="1"/>
    <x v="0"/>
    <s v="R1011"/>
    <n v="23"/>
  </r>
  <r>
    <x v="397"/>
    <x v="187"/>
    <n v="26.695"/>
    <n v="4.68"/>
    <x v="1"/>
    <x v="0"/>
    <x v="0"/>
    <x v="1"/>
    <x v="0"/>
    <x v="1"/>
    <x v="2"/>
    <s v="5-Jun-2001"/>
    <x v="394"/>
    <x v="1"/>
    <x v="1"/>
    <s v="R1012"/>
    <n v="22"/>
  </r>
  <r>
    <x v="398"/>
    <x v="76"/>
    <n v="27.79"/>
    <n v="6.05"/>
    <x v="1"/>
    <x v="1"/>
    <x v="0"/>
    <x v="3"/>
    <x v="0"/>
    <x v="1"/>
    <x v="1"/>
    <s v="3-Dec-1970"/>
    <x v="395"/>
    <x v="1"/>
    <x v="1"/>
    <s v="R1013"/>
    <n v="53"/>
  </r>
  <r>
    <x v="399"/>
    <x v="105"/>
    <n v="32.68"/>
    <n v="4.68"/>
    <x v="1"/>
    <x v="0"/>
    <x v="0"/>
    <x v="0"/>
    <x v="1"/>
    <x v="0"/>
    <x v="2"/>
    <s v="21-Aug-1963"/>
    <x v="396"/>
    <x v="1"/>
    <x v="0"/>
    <s v="R1012"/>
    <n v="60"/>
  </r>
  <r>
    <x v="400"/>
    <x v="278"/>
    <n v="26.4"/>
    <n v="9.5"/>
    <x v="1"/>
    <x v="0"/>
    <x v="0"/>
    <x v="1"/>
    <x v="1"/>
    <x v="1"/>
    <x v="0"/>
    <s v="17-Jul-1972"/>
    <x v="397"/>
    <x v="1"/>
    <x v="0"/>
    <s v="R1024"/>
    <n v="51"/>
  </r>
  <r>
    <x v="401"/>
    <x v="151"/>
    <n v="23.655000000000001"/>
    <n v="10.84"/>
    <x v="1"/>
    <x v="0"/>
    <x v="1"/>
    <x v="3"/>
    <x v="0"/>
    <x v="2"/>
    <x v="0"/>
    <s v="2-Aug-2001"/>
    <x v="398"/>
    <x v="1"/>
    <x v="2"/>
    <s v="R1011"/>
    <n v="22"/>
  </r>
  <r>
    <x v="402"/>
    <x v="279"/>
    <n v="27.36"/>
    <n v="5.88"/>
    <x v="0"/>
    <x v="0"/>
    <x v="0"/>
    <x v="1"/>
    <x v="1"/>
    <x v="1"/>
    <x v="1"/>
    <s v="11-Dec-1968"/>
    <x v="399"/>
    <x v="1"/>
    <x v="0"/>
    <s v="R1017"/>
    <n v="55"/>
  </r>
  <r>
    <x v="403"/>
    <x v="159"/>
    <n v="27.82"/>
    <n v="5.24"/>
    <x v="1"/>
    <x v="0"/>
    <x v="0"/>
    <x v="0"/>
    <x v="0"/>
    <x v="1"/>
    <x v="2"/>
    <s v="22-Aug-1968"/>
    <x v="400"/>
    <x v="1"/>
    <x v="1"/>
    <s v="R1011"/>
    <n v="55"/>
  </r>
  <r>
    <x v="404"/>
    <x v="280"/>
    <n v="25.46"/>
    <n v="11.75"/>
    <x v="0"/>
    <x v="0"/>
    <x v="0"/>
    <x v="0"/>
    <x v="1"/>
    <x v="1"/>
    <x v="0"/>
    <s v="26-Sep-1972"/>
    <x v="401"/>
    <x v="1"/>
    <x v="1"/>
    <s v="R1017"/>
    <n v="51"/>
  </r>
  <r>
    <x v="405"/>
    <x v="159"/>
    <n v="25.1"/>
    <n v="6.97"/>
    <x v="0"/>
    <x v="0"/>
    <x v="0"/>
    <x v="0"/>
    <x v="0"/>
    <x v="1"/>
    <x v="0"/>
    <s v="14-Dec-1975"/>
    <x v="402"/>
    <x v="1"/>
    <x v="2"/>
    <s v="R1011"/>
    <n v="48"/>
  </r>
  <r>
    <x v="406"/>
    <x v="281"/>
    <n v="32.11"/>
    <n v="4.76"/>
    <x v="0"/>
    <x v="0"/>
    <x v="0"/>
    <x v="1"/>
    <x v="1"/>
    <x v="0"/>
    <x v="2"/>
    <s v="24-Nov-1998"/>
    <x v="403"/>
    <x v="1"/>
    <x v="0"/>
    <s v="R1011"/>
    <n v="25"/>
  </r>
  <r>
    <x v="407"/>
    <x v="8"/>
    <n v="29.8"/>
    <n v="8.24"/>
    <x v="1"/>
    <x v="0"/>
    <x v="0"/>
    <x v="3"/>
    <x v="0"/>
    <x v="1"/>
    <x v="0"/>
    <s v="14-Jun-1998"/>
    <x v="404"/>
    <x v="1"/>
    <x v="1"/>
    <s v="R1013"/>
    <n v="25"/>
  </r>
  <r>
    <x v="408"/>
    <x v="45"/>
    <n v="24.01"/>
    <n v="4.76"/>
    <x v="0"/>
    <x v="0"/>
    <x v="0"/>
    <x v="3"/>
    <x v="0"/>
    <x v="2"/>
    <x v="2"/>
    <s v="4-Dec-1995"/>
    <x v="405"/>
    <x v="1"/>
    <x v="1"/>
    <s v="R1011"/>
    <n v="28"/>
  </r>
  <r>
    <x v="409"/>
    <x v="43"/>
    <n v="23.21"/>
    <n v="6.03"/>
    <x v="0"/>
    <x v="0"/>
    <x v="0"/>
    <x v="3"/>
    <x v="1"/>
    <x v="2"/>
    <x v="1"/>
    <s v="14-Nov-1975"/>
    <x v="406"/>
    <x v="1"/>
    <x v="0"/>
    <s v="R1012"/>
    <n v="48"/>
  </r>
  <r>
    <x v="410"/>
    <x v="282"/>
    <n v="21.2"/>
    <n v="4.07"/>
    <x v="1"/>
    <x v="0"/>
    <x v="0"/>
    <x v="3"/>
    <x v="0"/>
    <x v="2"/>
    <x v="2"/>
    <s v="14-Jun-1987"/>
    <x v="407"/>
    <x v="1"/>
    <x v="2"/>
    <s v="R1024"/>
    <n v="36"/>
  </r>
  <r>
    <x v="411"/>
    <x v="159"/>
    <n v="28.215"/>
    <n v="8.26"/>
    <x v="1"/>
    <x v="0"/>
    <x v="0"/>
    <x v="3"/>
    <x v="0"/>
    <x v="1"/>
    <x v="0"/>
    <s v="23-Jul-1969"/>
    <x v="408"/>
    <x v="1"/>
    <x v="2"/>
    <s v="R1024"/>
    <n v="54"/>
  </r>
  <r>
    <x v="412"/>
    <x v="283"/>
    <n v="38.094999999999999"/>
    <n v="4.76"/>
    <x v="0"/>
    <x v="0"/>
    <x v="0"/>
    <x v="3"/>
    <x v="1"/>
    <x v="0"/>
    <x v="2"/>
    <s v="26-Nov-1970"/>
    <x v="409"/>
    <x v="1"/>
    <x v="1"/>
    <s v="R1016"/>
    <n v="53"/>
  </r>
  <r>
    <x v="413"/>
    <x v="284"/>
    <n v="22.61"/>
    <n v="6.13"/>
    <x v="1"/>
    <x v="0"/>
    <x v="1"/>
    <x v="3"/>
    <x v="0"/>
    <x v="2"/>
    <x v="1"/>
    <s v="10-Jun-1995"/>
    <x v="410"/>
    <x v="1"/>
    <x v="0"/>
    <s v="R1011"/>
    <n v="28"/>
  </r>
  <r>
    <x v="414"/>
    <x v="285"/>
    <n v="24.32"/>
    <n v="10.47"/>
    <x v="1"/>
    <x v="0"/>
    <x v="0"/>
    <x v="1"/>
    <x v="0"/>
    <x v="2"/>
    <x v="0"/>
    <s v="9-Sep-1994"/>
    <x v="411"/>
    <x v="1"/>
    <x v="1"/>
    <s v="R1011"/>
    <n v="29"/>
  </r>
  <r>
    <x v="415"/>
    <x v="6"/>
    <n v="20.96"/>
    <n v="4.04"/>
    <x v="1"/>
    <x v="0"/>
    <x v="0"/>
    <x v="3"/>
    <x v="0"/>
    <x v="2"/>
    <x v="2"/>
    <s v="11-Oct-1992"/>
    <x v="412"/>
    <x v="1"/>
    <x v="0"/>
    <s v="R1011"/>
    <n v="31"/>
  </r>
  <r>
    <x v="416"/>
    <x v="235"/>
    <n v="19.68"/>
    <n v="5.74"/>
    <x v="0"/>
    <x v="0"/>
    <x v="0"/>
    <x v="0"/>
    <x v="0"/>
    <x v="2"/>
    <x v="1"/>
    <s v="28-Aug-1996"/>
    <x v="413"/>
    <x v="1"/>
    <x v="2"/>
    <s v="R1024"/>
    <n v="27"/>
  </r>
  <r>
    <x v="417"/>
    <x v="179"/>
    <n v="18.100000000000001"/>
    <n v="6.33"/>
    <x v="0"/>
    <x v="0"/>
    <x v="0"/>
    <x v="3"/>
    <x v="0"/>
    <x v="3"/>
    <x v="1"/>
    <s v="12-Jun-1970"/>
    <x v="414"/>
    <x v="1"/>
    <x v="0"/>
    <s v="R1013"/>
    <n v="53"/>
  </r>
  <r>
    <x v="418"/>
    <x v="286"/>
    <n v="29.64"/>
    <n v="4.28"/>
    <x v="1"/>
    <x v="0"/>
    <x v="0"/>
    <x v="0"/>
    <x v="1"/>
    <x v="1"/>
    <x v="2"/>
    <s v="12-Oct-1976"/>
    <x v="415"/>
    <x v="1"/>
    <x v="1"/>
    <s v="R1011"/>
    <n v="47"/>
  </r>
  <r>
    <x v="419"/>
    <x v="287"/>
    <n v="25.3"/>
    <n v="9.4700000000000006"/>
    <x v="1"/>
    <x v="0"/>
    <x v="0"/>
    <x v="1"/>
    <x v="0"/>
    <x v="1"/>
    <x v="0"/>
    <s v="13-Jun-1975"/>
    <x v="416"/>
    <x v="1"/>
    <x v="1"/>
    <s v="R1012"/>
    <n v="48"/>
  </r>
  <r>
    <x v="420"/>
    <x v="288"/>
    <n v="27.6"/>
    <n v="4.8499999999999996"/>
    <x v="1"/>
    <x v="0"/>
    <x v="0"/>
    <x v="0"/>
    <x v="1"/>
    <x v="1"/>
    <x v="2"/>
    <s v="14-Sep-1972"/>
    <x v="417"/>
    <x v="1"/>
    <x v="0"/>
    <s v="R1011"/>
    <n v="51"/>
  </r>
  <r>
    <x v="421"/>
    <x v="289"/>
    <n v="27.645"/>
    <n v="11.03"/>
    <x v="1"/>
    <x v="0"/>
    <x v="0"/>
    <x v="3"/>
    <x v="0"/>
    <x v="1"/>
    <x v="0"/>
    <s v="21-Oct-1961"/>
    <x v="418"/>
    <x v="1"/>
    <x v="1"/>
    <s v="R1013"/>
    <n v="62"/>
  </r>
  <r>
    <x v="422"/>
    <x v="91"/>
    <n v="27.6"/>
    <n v="5.22"/>
    <x v="0"/>
    <x v="0"/>
    <x v="0"/>
    <x v="1"/>
    <x v="0"/>
    <x v="1"/>
    <x v="2"/>
    <s v="6-Jul-1968"/>
    <x v="419"/>
    <x v="1"/>
    <x v="1"/>
    <s v="R1012"/>
    <n v="55"/>
  </r>
  <r>
    <x v="423"/>
    <x v="290"/>
    <n v="25.08"/>
    <n v="9.52"/>
    <x v="1"/>
    <x v="0"/>
    <x v="0"/>
    <x v="1"/>
    <x v="1"/>
    <x v="1"/>
    <x v="0"/>
    <s v="30-Nov-1970"/>
    <x v="420"/>
    <x v="1"/>
    <x v="0"/>
    <s v="R1012"/>
    <n v="53"/>
  </r>
  <r>
    <x v="424"/>
    <x v="291"/>
    <n v="30.02"/>
    <n v="11.09"/>
    <x v="0"/>
    <x v="0"/>
    <x v="0"/>
    <x v="0"/>
    <x v="1"/>
    <x v="0"/>
    <x v="0"/>
    <s v="7-Oct-1999"/>
    <x v="421"/>
    <x v="1"/>
    <x v="2"/>
    <s v="R1011"/>
    <n v="24"/>
  </r>
  <r>
    <x v="425"/>
    <x v="164"/>
    <n v="27.36"/>
    <n v="9.4499999999999993"/>
    <x v="1"/>
    <x v="0"/>
    <x v="0"/>
    <x v="1"/>
    <x v="0"/>
    <x v="1"/>
    <x v="0"/>
    <s v="3-Aug-2004"/>
    <x v="422"/>
    <x v="1"/>
    <x v="2"/>
    <s v="R1011"/>
    <n v="19"/>
  </r>
  <r>
    <x v="426"/>
    <x v="292"/>
    <n v="22.2"/>
    <n v="5.51"/>
    <x v="0"/>
    <x v="0"/>
    <x v="0"/>
    <x v="0"/>
    <x v="0"/>
    <x v="2"/>
    <x v="2"/>
    <s v="16-Dec-1964"/>
    <x v="423"/>
    <x v="1"/>
    <x v="2"/>
    <s v="R1013"/>
    <n v="59"/>
  </r>
  <r>
    <x v="427"/>
    <x v="293"/>
    <n v="25.71"/>
    <n v="4.18"/>
    <x v="0"/>
    <x v="1"/>
    <x v="0"/>
    <x v="3"/>
    <x v="0"/>
    <x v="1"/>
    <x v="2"/>
    <s v="10-Sep-1974"/>
    <x v="424"/>
    <x v="1"/>
    <x v="2"/>
    <s v="R1013"/>
    <n v="49"/>
  </r>
  <r>
    <x v="428"/>
    <x v="16"/>
    <n v="41.91"/>
    <n v="5.98"/>
    <x v="1"/>
    <x v="0"/>
    <x v="0"/>
    <x v="3"/>
    <x v="1"/>
    <x v="0"/>
    <x v="1"/>
    <s v="13-Jun-1973"/>
    <x v="425"/>
    <x v="1"/>
    <x v="1"/>
    <s v="R1024"/>
    <n v="50"/>
  </r>
  <r>
    <x v="429"/>
    <x v="294"/>
    <n v="25.85"/>
    <n v="10.16"/>
    <x v="0"/>
    <x v="0"/>
    <x v="0"/>
    <x v="0"/>
    <x v="0"/>
    <x v="1"/>
    <x v="0"/>
    <s v="30-Dec-2003"/>
    <x v="426"/>
    <x v="1"/>
    <x v="1"/>
    <s v="R1012"/>
    <n v="20"/>
  </r>
  <r>
    <x v="430"/>
    <x v="295"/>
    <n v="23.844999999999999"/>
    <n v="11.71"/>
    <x v="0"/>
    <x v="0"/>
    <x v="0"/>
    <x v="1"/>
    <x v="0"/>
    <x v="2"/>
    <x v="0"/>
    <s v="10-Jul-1971"/>
    <x v="427"/>
    <x v="1"/>
    <x v="1"/>
    <s v="R1012"/>
    <n v="52"/>
  </r>
  <r>
    <x v="431"/>
    <x v="296"/>
    <n v="30.59"/>
    <n v="5.23"/>
    <x v="0"/>
    <x v="0"/>
    <x v="1"/>
    <x v="3"/>
    <x v="1"/>
    <x v="0"/>
    <x v="2"/>
    <s v="8-Aug-1970"/>
    <x v="428"/>
    <x v="1"/>
    <x v="0"/>
    <s v="R1012"/>
    <n v="53"/>
  </r>
  <r>
    <x v="432"/>
    <x v="281"/>
    <n v="24.795000000000002"/>
    <n v="6.85"/>
    <x v="0"/>
    <x v="0"/>
    <x v="0"/>
    <x v="0"/>
    <x v="0"/>
    <x v="2"/>
    <x v="0"/>
    <s v="27-Jun-1973"/>
    <x v="429"/>
    <x v="1"/>
    <x v="0"/>
    <s v="R1012"/>
    <n v="50"/>
  </r>
  <r>
    <x v="433"/>
    <x v="76"/>
    <n v="24.13"/>
    <n v="7.05"/>
    <x v="1"/>
    <x v="0"/>
    <x v="0"/>
    <x v="1"/>
    <x v="0"/>
    <x v="2"/>
    <x v="0"/>
    <s v="2-Jun-1974"/>
    <x v="430"/>
    <x v="1"/>
    <x v="1"/>
    <s v="R1011"/>
    <n v="49"/>
  </r>
  <r>
    <x v="434"/>
    <x v="81"/>
    <n v="25.84"/>
    <n v="11.64"/>
    <x v="0"/>
    <x v="0"/>
    <x v="0"/>
    <x v="1"/>
    <x v="0"/>
    <x v="1"/>
    <x v="0"/>
    <s v="26-Aug-1983"/>
    <x v="431"/>
    <x v="1"/>
    <x v="1"/>
    <s v="R1013"/>
    <n v="40"/>
  </r>
  <r>
    <x v="435"/>
    <x v="297"/>
    <n v="28"/>
    <n v="10.52"/>
    <x v="0"/>
    <x v="0"/>
    <x v="0"/>
    <x v="0"/>
    <x v="0"/>
    <x v="1"/>
    <x v="0"/>
    <s v="13-Nov-1975"/>
    <x v="432"/>
    <x v="1"/>
    <x v="0"/>
    <s v="R1024"/>
    <n v="48"/>
  </r>
  <r>
    <x v="436"/>
    <x v="298"/>
    <n v="34.1"/>
    <n v="4.01"/>
    <x v="1"/>
    <x v="0"/>
    <x v="1"/>
    <x v="3"/>
    <x v="1"/>
    <x v="0"/>
    <x v="2"/>
    <s v="22-Oct-1973"/>
    <x v="433"/>
    <x v="1"/>
    <x v="1"/>
    <s v="R1011"/>
    <n v="50"/>
  </r>
  <r>
    <x v="437"/>
    <x v="258"/>
    <n v="26.125"/>
    <n v="8.56"/>
    <x v="1"/>
    <x v="0"/>
    <x v="0"/>
    <x v="3"/>
    <x v="0"/>
    <x v="1"/>
    <x v="0"/>
    <s v="3-Oct-1994"/>
    <x v="434"/>
    <x v="1"/>
    <x v="0"/>
    <s v="R1024"/>
    <n v="29"/>
  </r>
  <r>
    <x v="438"/>
    <x v="70"/>
    <n v="25.6"/>
    <n v="10.5"/>
    <x v="0"/>
    <x v="0"/>
    <x v="0"/>
    <x v="1"/>
    <x v="0"/>
    <x v="1"/>
    <x v="0"/>
    <s v="14-Nov-1969"/>
    <x v="435"/>
    <x v="1"/>
    <x v="0"/>
    <s v="R1013"/>
    <n v="54"/>
  </r>
  <r>
    <x v="439"/>
    <x v="299"/>
    <n v="24.32"/>
    <n v="6.39"/>
    <x v="0"/>
    <x v="0"/>
    <x v="0"/>
    <x v="0"/>
    <x v="1"/>
    <x v="2"/>
    <x v="1"/>
    <s v="7-Aug-1997"/>
    <x v="436"/>
    <x v="1"/>
    <x v="0"/>
    <s v="R1018"/>
    <n v="26"/>
  </r>
  <r>
    <x v="440"/>
    <x v="300"/>
    <n v="22.88"/>
    <n v="5.71"/>
    <x v="1"/>
    <x v="0"/>
    <x v="1"/>
    <x v="3"/>
    <x v="0"/>
    <x v="2"/>
    <x v="1"/>
    <s v="14-Dec-2003"/>
    <x v="437"/>
    <x v="1"/>
    <x v="1"/>
    <s v="R1011"/>
    <n v="20"/>
  </r>
  <r>
    <x v="441"/>
    <x v="187"/>
    <n v="24.984999999999999"/>
    <n v="4.43"/>
    <x v="1"/>
    <x v="0"/>
    <x v="1"/>
    <x v="3"/>
    <x v="1"/>
    <x v="2"/>
    <x v="2"/>
    <s v="9-Sep-1975"/>
    <x v="438"/>
    <x v="1"/>
    <x v="1"/>
    <s v="R1013"/>
    <n v="48"/>
  </r>
  <r>
    <x v="442"/>
    <x v="301"/>
    <n v="33.1"/>
    <n v="5.52"/>
    <x v="0"/>
    <x v="0"/>
    <x v="1"/>
    <x v="3"/>
    <x v="1"/>
    <x v="0"/>
    <x v="2"/>
    <s v="9-Nov-1970"/>
    <x v="439"/>
    <x v="1"/>
    <x v="1"/>
    <s v="R1024"/>
    <n v="53"/>
  </r>
  <r>
    <x v="443"/>
    <x v="302"/>
    <n v="27.83"/>
    <n v="9.1999999999999993"/>
    <x v="1"/>
    <x v="0"/>
    <x v="0"/>
    <x v="3"/>
    <x v="0"/>
    <x v="1"/>
    <x v="0"/>
    <s v="25-Jul-2003"/>
    <x v="440"/>
    <x v="1"/>
    <x v="2"/>
    <s v="R1012"/>
    <n v="20"/>
  </r>
  <r>
    <x v="444"/>
    <x v="303"/>
    <n v="30.875"/>
    <n v="10.97"/>
    <x v="1"/>
    <x v="0"/>
    <x v="0"/>
    <x v="1"/>
    <x v="1"/>
    <x v="0"/>
    <x v="0"/>
    <s v="14-Nov-1979"/>
    <x v="441"/>
    <x v="2"/>
    <x v="1"/>
    <s v="R1011"/>
    <n v="44"/>
  </r>
  <r>
    <x v="445"/>
    <x v="45"/>
    <n v="27.265000000000001"/>
    <n v="4.25"/>
    <x v="0"/>
    <x v="0"/>
    <x v="1"/>
    <x v="3"/>
    <x v="1"/>
    <x v="1"/>
    <x v="2"/>
    <s v="21-Dec-1983"/>
    <x v="442"/>
    <x v="2"/>
    <x v="2"/>
    <s v="R1019"/>
    <n v="40"/>
  </r>
  <r>
    <x v="446"/>
    <x v="304"/>
    <n v="26.7"/>
    <n v="5.23"/>
    <x v="0"/>
    <x v="0"/>
    <x v="1"/>
    <x v="3"/>
    <x v="0"/>
    <x v="1"/>
    <x v="2"/>
    <s v="18-Aug-1966"/>
    <x v="443"/>
    <x v="2"/>
    <x v="0"/>
    <s v="R1014"/>
    <n v="57"/>
  </r>
  <r>
    <x v="447"/>
    <x v="305"/>
    <n v="29.925000000000001"/>
    <n v="5.96"/>
    <x v="1"/>
    <x v="0"/>
    <x v="1"/>
    <x v="3"/>
    <x v="0"/>
    <x v="1"/>
    <x v="1"/>
    <s v="26-Aug-1999"/>
    <x v="444"/>
    <x v="2"/>
    <x v="1"/>
    <s v="R1024"/>
    <n v="24"/>
  </r>
  <r>
    <x v="448"/>
    <x v="38"/>
    <n v="19.95"/>
    <n v="4.29"/>
    <x v="1"/>
    <x v="0"/>
    <x v="0"/>
    <x v="1"/>
    <x v="0"/>
    <x v="2"/>
    <x v="2"/>
    <s v="27-Dec-1982"/>
    <x v="445"/>
    <x v="1"/>
    <x v="0"/>
    <s v="R1024"/>
    <n v="41"/>
  </r>
  <r>
    <x v="449"/>
    <x v="306"/>
    <n v="24.225000000000001"/>
    <n v="4.09"/>
    <x v="0"/>
    <x v="0"/>
    <x v="0"/>
    <x v="0"/>
    <x v="1"/>
    <x v="2"/>
    <x v="2"/>
    <s v="16-Jun-1971"/>
    <x v="446"/>
    <x v="1"/>
    <x v="0"/>
    <s v="R1013"/>
    <n v="52"/>
  </r>
  <r>
    <x v="450"/>
    <x v="224"/>
    <n v="28.12"/>
    <n v="4.88"/>
    <x v="0"/>
    <x v="0"/>
    <x v="0"/>
    <x v="0"/>
    <x v="0"/>
    <x v="1"/>
    <x v="2"/>
    <s v="24-Aug-1965"/>
    <x v="447"/>
    <x v="2"/>
    <x v="2"/>
    <s v="R1013"/>
    <n v="58"/>
  </r>
  <r>
    <x v="451"/>
    <x v="307"/>
    <n v="23.21"/>
    <n v="6.76"/>
    <x v="0"/>
    <x v="0"/>
    <x v="0"/>
    <x v="0"/>
    <x v="0"/>
    <x v="2"/>
    <x v="0"/>
    <s v="12-Sep-1980"/>
    <x v="448"/>
    <x v="1"/>
    <x v="1"/>
    <s v="R1011"/>
    <n v="43"/>
  </r>
  <r>
    <x v="452"/>
    <x v="308"/>
    <n v="23.98"/>
    <n v="10.67"/>
    <x v="0"/>
    <x v="0"/>
    <x v="0"/>
    <x v="0"/>
    <x v="1"/>
    <x v="2"/>
    <x v="0"/>
    <s v="28-Aug-2001"/>
    <x v="449"/>
    <x v="2"/>
    <x v="2"/>
    <s v="R1011"/>
    <n v="22"/>
  </r>
  <r>
    <x v="453"/>
    <x v="111"/>
    <n v="30"/>
    <n v="6.21"/>
    <x v="0"/>
    <x v="0"/>
    <x v="0"/>
    <x v="0"/>
    <x v="0"/>
    <x v="0"/>
    <x v="1"/>
    <s v="14-Oct-1989"/>
    <x v="450"/>
    <x v="2"/>
    <x v="2"/>
    <s v="R1012"/>
    <n v="34"/>
  </r>
  <r>
    <x v="454"/>
    <x v="6"/>
    <n v="17.350000000000001"/>
    <n v="5.03"/>
    <x v="1"/>
    <x v="0"/>
    <x v="0"/>
    <x v="0"/>
    <x v="0"/>
    <x v="3"/>
    <x v="2"/>
    <s v="19-Dec-1975"/>
    <x v="451"/>
    <x v="2"/>
    <x v="0"/>
    <s v="R1013"/>
    <n v="48"/>
  </r>
  <r>
    <x v="455"/>
    <x v="309"/>
    <n v="22.704999999999998"/>
    <n v="5.27"/>
    <x v="0"/>
    <x v="0"/>
    <x v="0"/>
    <x v="0"/>
    <x v="1"/>
    <x v="2"/>
    <x v="2"/>
    <s v="28-Sep-2003"/>
    <x v="452"/>
    <x v="1"/>
    <x v="2"/>
    <s v="R1011"/>
    <n v="20"/>
  </r>
  <r>
    <x v="456"/>
    <x v="212"/>
    <n v="25.41"/>
    <n v="10.53"/>
    <x v="1"/>
    <x v="0"/>
    <x v="0"/>
    <x v="3"/>
    <x v="0"/>
    <x v="1"/>
    <x v="0"/>
    <s v="17-Aug-1979"/>
    <x v="453"/>
    <x v="2"/>
    <x v="2"/>
    <s v="R1012"/>
    <n v="44"/>
  </r>
  <r>
    <x v="457"/>
    <x v="310"/>
    <n v="18.23"/>
    <n v="5.78"/>
    <x v="0"/>
    <x v="0"/>
    <x v="1"/>
    <x v="3"/>
    <x v="0"/>
    <x v="3"/>
    <x v="1"/>
    <s v="27-Aug-1963"/>
    <x v="454"/>
    <x v="2"/>
    <x v="2"/>
    <s v="R1011"/>
    <n v="60"/>
  </r>
  <r>
    <x v="458"/>
    <x v="311"/>
    <n v="24.7"/>
    <n v="4.3600000000000003"/>
    <x v="0"/>
    <x v="0"/>
    <x v="1"/>
    <x v="3"/>
    <x v="0"/>
    <x v="2"/>
    <x v="2"/>
    <s v="28-Sep-1979"/>
    <x v="455"/>
    <x v="2"/>
    <x v="1"/>
    <s v="R1012"/>
    <n v="44"/>
  </r>
  <r>
    <x v="459"/>
    <x v="312"/>
    <n v="37.4"/>
    <n v="9.7200000000000006"/>
    <x v="1"/>
    <x v="0"/>
    <x v="1"/>
    <x v="3"/>
    <x v="1"/>
    <x v="0"/>
    <x v="0"/>
    <s v="20-Sep-1979"/>
    <x v="456"/>
    <x v="2"/>
    <x v="2"/>
    <s v="R1024"/>
    <n v="44"/>
  </r>
  <r>
    <x v="460"/>
    <x v="313"/>
    <n v="26.885000000000002"/>
    <n v="5.18"/>
    <x v="0"/>
    <x v="0"/>
    <x v="1"/>
    <x v="3"/>
    <x v="0"/>
    <x v="1"/>
    <x v="2"/>
    <s v="18-Jul-1976"/>
    <x v="457"/>
    <x v="2"/>
    <x v="2"/>
    <s v="R1012"/>
    <n v="47"/>
  </r>
  <r>
    <x v="461"/>
    <x v="51"/>
    <n v="25.27"/>
    <n v="5.29"/>
    <x v="0"/>
    <x v="0"/>
    <x v="1"/>
    <x v="3"/>
    <x v="0"/>
    <x v="1"/>
    <x v="2"/>
    <s v="16-Nov-1962"/>
    <x v="458"/>
    <x v="1"/>
    <x v="1"/>
    <s v="R1012"/>
    <n v="61"/>
  </r>
  <r>
    <x v="462"/>
    <x v="314"/>
    <n v="23.655000000000001"/>
    <n v="4.8600000000000003"/>
    <x v="1"/>
    <x v="0"/>
    <x v="0"/>
    <x v="0"/>
    <x v="0"/>
    <x v="2"/>
    <x v="2"/>
    <s v="25-Dec-1983"/>
    <x v="459"/>
    <x v="2"/>
    <x v="0"/>
    <s v="R1024"/>
    <n v="40"/>
  </r>
  <r>
    <x v="463"/>
    <x v="315"/>
    <n v="55.05"/>
    <n v="7.66"/>
    <x v="0"/>
    <x v="0"/>
    <x v="0"/>
    <x v="0"/>
    <x v="1"/>
    <x v="0"/>
    <x v="0"/>
    <s v="12-Jun-1999"/>
    <x v="460"/>
    <x v="1"/>
    <x v="0"/>
    <s v="R1012"/>
    <n v="24"/>
  </r>
  <r>
    <x v="464"/>
    <x v="68"/>
    <n v="24.89"/>
    <n v="6.1"/>
    <x v="1"/>
    <x v="0"/>
    <x v="1"/>
    <x v="3"/>
    <x v="0"/>
    <x v="2"/>
    <x v="1"/>
    <s v="21-Nov-1990"/>
    <x v="461"/>
    <x v="1"/>
    <x v="1"/>
    <s v="R1012"/>
    <n v="33"/>
  </r>
  <r>
    <x v="465"/>
    <x v="316"/>
    <n v="18.715"/>
    <n v="4.4400000000000004"/>
    <x v="0"/>
    <x v="0"/>
    <x v="0"/>
    <x v="0"/>
    <x v="1"/>
    <x v="2"/>
    <x v="2"/>
    <s v="4-Sep-1980"/>
    <x v="462"/>
    <x v="1"/>
    <x v="2"/>
    <s v="R1012"/>
    <n v="43"/>
  </r>
  <r>
    <x v="466"/>
    <x v="1"/>
    <n v="28.12"/>
    <n v="6.15"/>
    <x v="0"/>
    <x v="0"/>
    <x v="0"/>
    <x v="0"/>
    <x v="0"/>
    <x v="1"/>
    <x v="1"/>
    <s v="4-Aug-2004"/>
    <x v="463"/>
    <x v="2"/>
    <x v="2"/>
    <s v="R1024"/>
    <n v="19"/>
  </r>
  <r>
    <x v="467"/>
    <x v="317"/>
    <n v="26.6"/>
    <n v="4.53"/>
    <x v="0"/>
    <x v="0"/>
    <x v="0"/>
    <x v="0"/>
    <x v="0"/>
    <x v="1"/>
    <x v="2"/>
    <s v="10-Dec-1980"/>
    <x v="464"/>
    <x v="2"/>
    <x v="0"/>
    <s v="R1019"/>
    <n v="43"/>
  </r>
  <r>
    <x v="468"/>
    <x v="318"/>
    <n v="30.114999999999998"/>
    <n v="5.48"/>
    <x v="0"/>
    <x v="1"/>
    <x v="0"/>
    <x v="3"/>
    <x v="1"/>
    <x v="0"/>
    <x v="2"/>
    <s v="3-Sep-1974"/>
    <x v="465"/>
    <x v="2"/>
    <x v="1"/>
    <s v="R1011"/>
    <n v="49"/>
  </r>
  <r>
    <x v="469"/>
    <x v="319"/>
    <n v="24.605"/>
    <n v="5.48"/>
    <x v="0"/>
    <x v="0"/>
    <x v="0"/>
    <x v="0"/>
    <x v="0"/>
    <x v="2"/>
    <x v="2"/>
    <s v="14-Oct-1974"/>
    <x v="466"/>
    <x v="2"/>
    <x v="1"/>
    <s v="R1013"/>
    <n v="49"/>
  </r>
  <r>
    <x v="470"/>
    <x v="320"/>
    <n v="29.6"/>
    <n v="8.1"/>
    <x v="0"/>
    <x v="0"/>
    <x v="0"/>
    <x v="0"/>
    <x v="1"/>
    <x v="1"/>
    <x v="0"/>
    <s v="26-Aug-1969"/>
    <x v="467"/>
    <x v="2"/>
    <x v="2"/>
    <s v="R1013"/>
    <n v="54"/>
  </r>
  <r>
    <x v="471"/>
    <x v="176"/>
    <n v="24.42"/>
    <n v="7.16"/>
    <x v="0"/>
    <x v="0"/>
    <x v="0"/>
    <x v="0"/>
    <x v="0"/>
    <x v="2"/>
    <x v="0"/>
    <s v="23-Nov-1977"/>
    <x v="468"/>
    <x v="2"/>
    <x v="0"/>
    <s v="R1012"/>
    <n v="46"/>
  </r>
  <r>
    <x v="472"/>
    <x v="171"/>
    <n v="20.9"/>
    <n v="4.55"/>
    <x v="1"/>
    <x v="0"/>
    <x v="1"/>
    <x v="3"/>
    <x v="0"/>
    <x v="2"/>
    <x v="2"/>
    <s v="2-Jul-1983"/>
    <x v="469"/>
    <x v="2"/>
    <x v="1"/>
    <s v="R1011"/>
    <n v="40"/>
  </r>
  <r>
    <x v="473"/>
    <x v="11"/>
    <n v="22.895"/>
    <n v="6.03"/>
    <x v="0"/>
    <x v="0"/>
    <x v="0"/>
    <x v="0"/>
    <x v="0"/>
    <x v="2"/>
    <x v="1"/>
    <s v="27-Nov-1987"/>
    <x v="470"/>
    <x v="1"/>
    <x v="1"/>
    <s v="R1015"/>
    <n v="36"/>
  </r>
  <r>
    <x v="474"/>
    <x v="321"/>
    <n v="28.3"/>
    <n v="5.47"/>
    <x v="1"/>
    <x v="0"/>
    <x v="1"/>
    <x v="3"/>
    <x v="0"/>
    <x v="1"/>
    <x v="2"/>
    <s v="19-Nov-1964"/>
    <x v="471"/>
    <x v="1"/>
    <x v="0"/>
    <s v="R1012"/>
    <n v="59"/>
  </r>
  <r>
    <x v="475"/>
    <x v="322"/>
    <n v="54.3"/>
    <n v="4.1500000000000004"/>
    <x v="1"/>
    <x v="0"/>
    <x v="0"/>
    <x v="3"/>
    <x v="1"/>
    <x v="0"/>
    <x v="2"/>
    <s v="8-Sep-1967"/>
    <x v="472"/>
    <x v="1"/>
    <x v="0"/>
    <s v="R1013"/>
    <n v="56"/>
  </r>
  <r>
    <x v="476"/>
    <x v="235"/>
    <n v="33.344999999999999"/>
    <n v="11.32"/>
    <x v="1"/>
    <x v="0"/>
    <x v="0"/>
    <x v="3"/>
    <x v="1"/>
    <x v="0"/>
    <x v="0"/>
    <s v="4-Aug-1986"/>
    <x v="473"/>
    <x v="1"/>
    <x v="0"/>
    <s v="R1017"/>
    <n v="37"/>
  </r>
  <r>
    <x v="477"/>
    <x v="323"/>
    <n v="33"/>
    <n v="9.51"/>
    <x v="1"/>
    <x v="0"/>
    <x v="0"/>
    <x v="0"/>
    <x v="1"/>
    <x v="0"/>
    <x v="0"/>
    <s v="14-Sep-1992"/>
    <x v="474"/>
    <x v="2"/>
    <x v="2"/>
    <s v="R1012"/>
    <n v="31"/>
  </r>
  <r>
    <x v="478"/>
    <x v="85"/>
    <n v="28.024999999999999"/>
    <n v="7.67"/>
    <x v="1"/>
    <x v="0"/>
    <x v="0"/>
    <x v="3"/>
    <x v="0"/>
    <x v="1"/>
    <x v="0"/>
    <s v="1-Aug-1965"/>
    <x v="475"/>
    <x v="2"/>
    <x v="1"/>
    <s v="R1019"/>
    <n v="58"/>
  </r>
  <r>
    <x v="479"/>
    <x v="324"/>
    <n v="28.69"/>
    <n v="6.23"/>
    <x v="0"/>
    <x v="0"/>
    <x v="0"/>
    <x v="3"/>
    <x v="0"/>
    <x v="1"/>
    <x v="1"/>
    <s v="17-Dec-1967"/>
    <x v="476"/>
    <x v="1"/>
    <x v="0"/>
    <s v="R1011"/>
    <n v="56"/>
  </r>
  <r>
    <x v="480"/>
    <x v="149"/>
    <n v="40.28"/>
    <n v="8.9"/>
    <x v="0"/>
    <x v="0"/>
    <x v="0"/>
    <x v="0"/>
    <x v="1"/>
    <x v="0"/>
    <x v="0"/>
    <s v="9-Jul-1966"/>
    <x v="477"/>
    <x v="2"/>
    <x v="1"/>
    <s v="R1012"/>
    <n v="57"/>
  </r>
  <r>
    <x v="481"/>
    <x v="325"/>
    <n v="37.299999999999997"/>
    <n v="7.79"/>
    <x v="1"/>
    <x v="0"/>
    <x v="0"/>
    <x v="0"/>
    <x v="1"/>
    <x v="0"/>
    <x v="0"/>
    <s v="13-Oct-1969"/>
    <x v="478"/>
    <x v="1"/>
    <x v="1"/>
    <s v="R1013"/>
    <n v="54"/>
  </r>
  <r>
    <x v="482"/>
    <x v="326"/>
    <n v="54.47"/>
    <n v="4.49"/>
    <x v="1"/>
    <x v="0"/>
    <x v="0"/>
    <x v="1"/>
    <x v="1"/>
    <x v="0"/>
    <x v="2"/>
    <s v="18-Oct-1962"/>
    <x v="479"/>
    <x v="1"/>
    <x v="2"/>
    <s v="R1012"/>
    <n v="61"/>
  </r>
  <r>
    <x v="483"/>
    <x v="327"/>
    <n v="38.06"/>
    <n v="5.24"/>
    <x v="1"/>
    <x v="0"/>
    <x v="1"/>
    <x v="3"/>
    <x v="1"/>
    <x v="0"/>
    <x v="2"/>
    <s v="12-Jul-1985"/>
    <x v="480"/>
    <x v="2"/>
    <x v="1"/>
    <s v="R1011"/>
    <n v="38"/>
  </r>
  <r>
    <x v="484"/>
    <x v="1"/>
    <n v="51.47"/>
    <n v="9.6"/>
    <x v="0"/>
    <x v="0"/>
    <x v="0"/>
    <x v="0"/>
    <x v="1"/>
    <x v="0"/>
    <x v="0"/>
    <s v="2-Jul-1962"/>
    <x v="481"/>
    <x v="2"/>
    <x v="1"/>
    <s v="R1026"/>
    <n v="61"/>
  </r>
  <r>
    <x v="485"/>
    <x v="63"/>
    <n v="29.8"/>
    <n v="5.78"/>
    <x v="1"/>
    <x v="0"/>
    <x v="0"/>
    <x v="0"/>
    <x v="1"/>
    <x v="1"/>
    <x v="1"/>
    <s v="17-Sep-1985"/>
    <x v="482"/>
    <x v="2"/>
    <x v="2"/>
    <s v="R1024"/>
    <n v="38"/>
  </r>
  <r>
    <x v="486"/>
    <x v="328"/>
    <n v="49.77"/>
    <n v="7.02"/>
    <x v="0"/>
    <x v="0"/>
    <x v="0"/>
    <x v="0"/>
    <x v="1"/>
    <x v="0"/>
    <x v="0"/>
    <s v="7-Sep-1993"/>
    <x v="483"/>
    <x v="2"/>
    <x v="0"/>
    <s v="R1016"/>
    <n v="30"/>
  </r>
  <r>
    <x v="487"/>
    <x v="329"/>
    <n v="25.555"/>
    <n v="4.09"/>
    <x v="1"/>
    <x v="0"/>
    <x v="0"/>
    <x v="0"/>
    <x v="0"/>
    <x v="1"/>
    <x v="2"/>
    <s v="22-Aug-1966"/>
    <x v="484"/>
    <x v="1"/>
    <x v="0"/>
    <s v="R1012"/>
    <n v="57"/>
  </r>
  <r>
    <x v="488"/>
    <x v="112"/>
    <n v="29.64"/>
    <n v="4.93"/>
    <x v="0"/>
    <x v="0"/>
    <x v="1"/>
    <x v="3"/>
    <x v="1"/>
    <x v="1"/>
    <x v="2"/>
    <s v="17-Oct-1987"/>
    <x v="485"/>
    <x v="1"/>
    <x v="0"/>
    <s v="R1012"/>
    <n v="36"/>
  </r>
  <r>
    <x v="489"/>
    <x v="6"/>
    <n v="53.93"/>
    <n v="5.34"/>
    <x v="1"/>
    <x v="0"/>
    <x v="0"/>
    <x v="1"/>
    <x v="1"/>
    <x v="0"/>
    <x v="2"/>
    <s v="8-Jun-1994"/>
    <x v="486"/>
    <x v="1"/>
    <x v="2"/>
    <s v="R1011"/>
    <n v="29"/>
  </r>
  <r>
    <x v="490"/>
    <x v="330"/>
    <n v="28.024999999999999"/>
    <n v="5.65"/>
    <x v="0"/>
    <x v="0"/>
    <x v="0"/>
    <x v="3"/>
    <x v="0"/>
    <x v="1"/>
    <x v="2"/>
    <s v="9-Jul-2002"/>
    <x v="487"/>
    <x v="2"/>
    <x v="0"/>
    <s v="R1011"/>
    <n v="21"/>
  </r>
  <r>
    <x v="491"/>
    <x v="331"/>
    <n v="27.5"/>
    <n v="4.49"/>
    <x v="0"/>
    <x v="0"/>
    <x v="0"/>
    <x v="0"/>
    <x v="1"/>
    <x v="1"/>
    <x v="2"/>
    <s v="6-Oct-1983"/>
    <x v="488"/>
    <x v="1"/>
    <x v="2"/>
    <s v="R1016"/>
    <n v="40"/>
  </r>
  <r>
    <x v="492"/>
    <x v="222"/>
    <n v="21.8"/>
    <n v="10.55"/>
    <x v="0"/>
    <x v="0"/>
    <x v="0"/>
    <x v="0"/>
    <x v="0"/>
    <x v="2"/>
    <x v="0"/>
    <s v="25-Jul-1988"/>
    <x v="489"/>
    <x v="1"/>
    <x v="2"/>
    <s v="R1012"/>
    <n v="35"/>
  </r>
  <r>
    <x v="493"/>
    <x v="332"/>
    <n v="26.41"/>
    <n v="4.92"/>
    <x v="1"/>
    <x v="0"/>
    <x v="1"/>
    <x v="3"/>
    <x v="0"/>
    <x v="1"/>
    <x v="2"/>
    <s v="10-Aug-1966"/>
    <x v="490"/>
    <x v="0"/>
    <x v="0"/>
    <s v="R1026"/>
    <n v="57"/>
  </r>
  <r>
    <x v="494"/>
    <x v="85"/>
    <n v="27.835000000000001"/>
    <n v="5.9"/>
    <x v="1"/>
    <x v="0"/>
    <x v="0"/>
    <x v="3"/>
    <x v="0"/>
    <x v="1"/>
    <x v="1"/>
    <s v="9-Oct-1980"/>
    <x v="491"/>
    <x v="0"/>
    <x v="1"/>
    <s v="R1024"/>
    <n v="43"/>
  </r>
  <r>
    <x v="495"/>
    <x v="333"/>
    <n v="51.74"/>
    <n v="4.9800000000000004"/>
    <x v="1"/>
    <x v="0"/>
    <x v="0"/>
    <x v="1"/>
    <x v="1"/>
    <x v="0"/>
    <x v="2"/>
    <s v="18-Oct-1997"/>
    <x v="492"/>
    <x v="0"/>
    <x v="0"/>
    <s v="R1011"/>
    <n v="26"/>
  </r>
  <r>
    <x v="496"/>
    <x v="334"/>
    <n v="23.37"/>
    <n v="5.8"/>
    <x v="0"/>
    <x v="0"/>
    <x v="0"/>
    <x v="0"/>
    <x v="0"/>
    <x v="2"/>
    <x v="1"/>
    <s v="30-Oct-1979"/>
    <x v="493"/>
    <x v="0"/>
    <x v="2"/>
    <s v="R1024"/>
    <n v="44"/>
  </r>
  <r>
    <x v="497"/>
    <x v="176"/>
    <n v="29.7"/>
    <n v="6.21"/>
    <x v="1"/>
    <x v="0"/>
    <x v="1"/>
    <x v="3"/>
    <x v="0"/>
    <x v="1"/>
    <x v="1"/>
    <s v="14-Jun-1972"/>
    <x v="494"/>
    <x v="0"/>
    <x v="0"/>
    <s v="R1013"/>
    <n v="51"/>
  </r>
  <r>
    <x v="498"/>
    <x v="335"/>
    <n v="20.045000000000002"/>
    <n v="6.17"/>
    <x v="0"/>
    <x v="0"/>
    <x v="1"/>
    <x v="3"/>
    <x v="0"/>
    <x v="2"/>
    <x v="1"/>
    <s v="8-Aug-1990"/>
    <x v="495"/>
    <x v="0"/>
    <x v="1"/>
    <s v="R1013"/>
    <n v="33"/>
  </r>
  <r>
    <x v="499"/>
    <x v="83"/>
    <n v="27.83"/>
    <n v="5.36"/>
    <x v="0"/>
    <x v="0"/>
    <x v="0"/>
    <x v="1"/>
    <x v="1"/>
    <x v="1"/>
    <x v="2"/>
    <s v="27-Aug-1994"/>
    <x v="496"/>
    <x v="0"/>
    <x v="1"/>
    <s v="R1012"/>
    <n v="29"/>
  </r>
  <r>
    <x v="500"/>
    <x v="336"/>
    <n v="28.93"/>
    <n v="5.2"/>
    <x v="0"/>
    <x v="0"/>
    <x v="0"/>
    <x v="0"/>
    <x v="0"/>
    <x v="1"/>
    <x v="2"/>
    <s v="24-Sep-1978"/>
    <x v="497"/>
    <x v="0"/>
    <x v="2"/>
    <s v="R1024"/>
    <n v="45"/>
  </r>
  <r>
    <x v="501"/>
    <x v="337"/>
    <n v="33.82"/>
    <n v="5.42"/>
    <x v="0"/>
    <x v="0"/>
    <x v="0"/>
    <x v="0"/>
    <x v="1"/>
    <x v="0"/>
    <x v="2"/>
    <s v="14-Jul-1963"/>
    <x v="498"/>
    <x v="0"/>
    <x v="0"/>
    <s v="R1012"/>
    <n v="60"/>
  </r>
  <r>
    <x v="502"/>
    <x v="338"/>
    <n v="20.234999999999999"/>
    <n v="6.84"/>
    <x v="0"/>
    <x v="0"/>
    <x v="0"/>
    <x v="0"/>
    <x v="0"/>
    <x v="2"/>
    <x v="0"/>
    <s v="17-Sep-1985"/>
    <x v="499"/>
    <x v="0"/>
    <x v="2"/>
    <s v="R1013"/>
    <n v="38"/>
  </r>
  <r>
    <x v="503"/>
    <x v="339"/>
    <n v="49.2"/>
    <n v="10.9"/>
    <x v="1"/>
    <x v="0"/>
    <x v="1"/>
    <x v="3"/>
    <x v="1"/>
    <x v="0"/>
    <x v="0"/>
    <s v="19-Aug-1992"/>
    <x v="500"/>
    <x v="0"/>
    <x v="1"/>
    <s v="R1013"/>
    <n v="31"/>
  </r>
  <r>
    <x v="504"/>
    <x v="16"/>
    <n v="26.4"/>
    <n v="4.87"/>
    <x v="1"/>
    <x v="0"/>
    <x v="0"/>
    <x v="0"/>
    <x v="0"/>
    <x v="1"/>
    <x v="2"/>
    <s v="8-Nov-1980"/>
    <x v="501"/>
    <x v="0"/>
    <x v="2"/>
    <s v="R1013"/>
    <n v="43"/>
  </r>
  <r>
    <x v="505"/>
    <x v="340"/>
    <n v="28.38"/>
    <n v="6.07"/>
    <x v="0"/>
    <x v="0"/>
    <x v="0"/>
    <x v="3"/>
    <x v="0"/>
    <x v="1"/>
    <x v="1"/>
    <s v="30-Nov-1987"/>
    <x v="502"/>
    <x v="0"/>
    <x v="0"/>
    <s v="R1019"/>
    <n v="36"/>
  </r>
  <r>
    <x v="506"/>
    <x v="210"/>
    <n v="24.64"/>
    <n v="4.33"/>
    <x v="0"/>
    <x v="0"/>
    <x v="0"/>
    <x v="0"/>
    <x v="0"/>
    <x v="2"/>
    <x v="2"/>
    <s v="15-Dec-1982"/>
    <x v="503"/>
    <x v="0"/>
    <x v="2"/>
    <s v="R1013"/>
    <n v="41"/>
  </r>
  <r>
    <x v="507"/>
    <x v="30"/>
    <n v="39.71"/>
    <n v="5.83"/>
    <x v="0"/>
    <x v="0"/>
    <x v="0"/>
    <x v="3"/>
    <x v="1"/>
    <x v="0"/>
    <x v="1"/>
    <s v="6-Sep-1993"/>
    <x v="504"/>
    <x v="0"/>
    <x v="0"/>
    <s v="R1012"/>
    <n v="30"/>
  </r>
  <r>
    <x v="508"/>
    <x v="341"/>
    <n v="22.22"/>
    <n v="5.5"/>
    <x v="0"/>
    <x v="0"/>
    <x v="0"/>
    <x v="0"/>
    <x v="0"/>
    <x v="2"/>
    <x v="2"/>
    <s v="30-Jun-1987"/>
    <x v="505"/>
    <x v="0"/>
    <x v="0"/>
    <s v="R1013"/>
    <n v="36"/>
  </r>
  <r>
    <x v="509"/>
    <x v="181"/>
    <n v="33.344999999999999"/>
    <n v="4.79"/>
    <x v="0"/>
    <x v="0"/>
    <x v="1"/>
    <x v="3"/>
    <x v="1"/>
    <x v="0"/>
    <x v="2"/>
    <s v="24-Aug-1991"/>
    <x v="506"/>
    <x v="0"/>
    <x v="0"/>
    <s v="R1013"/>
    <n v="32"/>
  </r>
  <r>
    <x v="510"/>
    <x v="172"/>
    <n v="24.42"/>
    <n v="5.81"/>
    <x v="0"/>
    <x v="0"/>
    <x v="0"/>
    <x v="3"/>
    <x v="0"/>
    <x v="2"/>
    <x v="1"/>
    <s v="15-Nov-1966"/>
    <x v="507"/>
    <x v="0"/>
    <x v="2"/>
    <s v="R1012"/>
    <n v="57"/>
  </r>
  <r>
    <x v="511"/>
    <x v="1"/>
    <n v="29.81"/>
    <n v="5.58"/>
    <x v="0"/>
    <x v="0"/>
    <x v="0"/>
    <x v="0"/>
    <x v="0"/>
    <x v="1"/>
    <x v="2"/>
    <s v="29-Jul-1967"/>
    <x v="508"/>
    <x v="0"/>
    <x v="2"/>
    <s v="R1012"/>
    <n v="56"/>
  </r>
  <r>
    <x v="512"/>
    <x v="342"/>
    <n v="51.18"/>
    <n v="4.4000000000000004"/>
    <x v="1"/>
    <x v="0"/>
    <x v="0"/>
    <x v="1"/>
    <x v="1"/>
    <x v="0"/>
    <x v="2"/>
    <s v="28-Dec-1985"/>
    <x v="509"/>
    <x v="0"/>
    <x v="0"/>
    <s v="R1013"/>
    <n v="38"/>
  </r>
  <r>
    <x v="513"/>
    <x v="343"/>
    <n v="51.37"/>
    <n v="8.18"/>
    <x v="1"/>
    <x v="0"/>
    <x v="0"/>
    <x v="0"/>
    <x v="1"/>
    <x v="0"/>
    <x v="0"/>
    <s v="16-Sep-1991"/>
    <x v="510"/>
    <x v="0"/>
    <x v="0"/>
    <s v="R1011"/>
    <n v="32"/>
  </r>
  <r>
    <x v="514"/>
    <x v="178"/>
    <n v="36.19"/>
    <n v="5.52"/>
    <x v="1"/>
    <x v="0"/>
    <x v="0"/>
    <x v="0"/>
    <x v="1"/>
    <x v="0"/>
    <x v="2"/>
    <s v="2-Jul-1979"/>
    <x v="511"/>
    <x v="0"/>
    <x v="2"/>
    <s v="R1024"/>
    <n v="44"/>
  </r>
  <r>
    <x v="515"/>
    <x v="59"/>
    <n v="25.9"/>
    <n v="4.84"/>
    <x v="0"/>
    <x v="0"/>
    <x v="0"/>
    <x v="0"/>
    <x v="0"/>
    <x v="1"/>
    <x v="2"/>
    <s v="28-Sep-1993"/>
    <x v="512"/>
    <x v="0"/>
    <x v="1"/>
    <s v="R1013"/>
    <n v="30"/>
  </r>
  <r>
    <x v="516"/>
    <x v="92"/>
    <n v="35.72"/>
    <n v="4.08"/>
    <x v="0"/>
    <x v="0"/>
    <x v="1"/>
    <x v="3"/>
    <x v="1"/>
    <x v="0"/>
    <x v="2"/>
    <s v="5-Jun-1989"/>
    <x v="513"/>
    <x v="0"/>
    <x v="0"/>
    <s v="R1011"/>
    <n v="34"/>
  </r>
  <r>
    <x v="517"/>
    <x v="335"/>
    <n v="27.94"/>
    <n v="4.4800000000000004"/>
    <x v="0"/>
    <x v="0"/>
    <x v="1"/>
    <x v="3"/>
    <x v="0"/>
    <x v="1"/>
    <x v="2"/>
    <s v="19-Dec-1983"/>
    <x v="514"/>
    <x v="0"/>
    <x v="0"/>
    <s v="R1011"/>
    <n v="40"/>
  </r>
  <r>
    <x v="518"/>
    <x v="278"/>
    <n v="27.1"/>
    <n v="5.73"/>
    <x v="0"/>
    <x v="0"/>
    <x v="0"/>
    <x v="0"/>
    <x v="0"/>
    <x v="1"/>
    <x v="1"/>
    <s v="24-Oct-1988"/>
    <x v="515"/>
    <x v="0"/>
    <x v="0"/>
    <s v="R1013"/>
    <n v="35"/>
  </r>
  <r>
    <x v="519"/>
    <x v="344"/>
    <n v="18.3"/>
    <n v="5.46"/>
    <x v="1"/>
    <x v="0"/>
    <x v="1"/>
    <x v="3"/>
    <x v="0"/>
    <x v="3"/>
    <x v="2"/>
    <s v="30-Nov-1992"/>
    <x v="516"/>
    <x v="0"/>
    <x v="2"/>
    <s v="R1013"/>
    <n v="31"/>
  </r>
  <r>
    <x v="520"/>
    <x v="345"/>
    <n v="25.3"/>
    <n v="5.0199999999999996"/>
    <x v="1"/>
    <x v="0"/>
    <x v="0"/>
    <x v="3"/>
    <x v="0"/>
    <x v="1"/>
    <x v="2"/>
    <s v="6-Aug-1998"/>
    <x v="517"/>
    <x v="0"/>
    <x v="0"/>
    <s v="R1011"/>
    <n v="25"/>
  </r>
  <r>
    <x v="521"/>
    <x v="25"/>
    <n v="38.83"/>
    <n v="6.36"/>
    <x v="0"/>
    <x v="0"/>
    <x v="0"/>
    <x v="3"/>
    <x v="1"/>
    <x v="0"/>
    <x v="1"/>
    <s v="20-Oct-1963"/>
    <x v="518"/>
    <x v="0"/>
    <x v="2"/>
    <s v="R1026"/>
    <n v="60"/>
  </r>
  <r>
    <x v="522"/>
    <x v="346"/>
    <n v="27.6"/>
    <n v="5.36"/>
    <x v="0"/>
    <x v="0"/>
    <x v="0"/>
    <x v="3"/>
    <x v="1"/>
    <x v="1"/>
    <x v="2"/>
    <s v="3-Aug-1969"/>
    <x v="519"/>
    <x v="0"/>
    <x v="0"/>
    <s v="R1012"/>
    <n v="54"/>
  </r>
  <r>
    <x v="523"/>
    <x v="347"/>
    <n v="46.4"/>
    <n v="8.3699999999999992"/>
    <x v="1"/>
    <x v="0"/>
    <x v="1"/>
    <x v="3"/>
    <x v="1"/>
    <x v="0"/>
    <x v="0"/>
    <s v="27-Sep-1995"/>
    <x v="520"/>
    <x v="0"/>
    <x v="1"/>
    <s v="R1024"/>
    <n v="28"/>
  </r>
  <r>
    <x v="524"/>
    <x v="348"/>
    <n v="51.92"/>
    <n v="5.18"/>
    <x v="1"/>
    <x v="0"/>
    <x v="1"/>
    <x v="3"/>
    <x v="1"/>
    <x v="0"/>
    <x v="2"/>
    <s v="6-Dec-1963"/>
    <x v="521"/>
    <x v="0"/>
    <x v="2"/>
    <s v="R1026"/>
    <n v="60"/>
  </r>
  <r>
    <x v="525"/>
    <x v="151"/>
    <n v="32.395000000000003"/>
    <n v="5.68"/>
    <x v="1"/>
    <x v="0"/>
    <x v="0"/>
    <x v="3"/>
    <x v="1"/>
    <x v="0"/>
    <x v="2"/>
    <s v="24-Jul-2003"/>
    <x v="522"/>
    <x v="0"/>
    <x v="0"/>
    <s v="R1012"/>
    <n v="20"/>
  </r>
  <r>
    <x v="526"/>
    <x v="349"/>
    <n v="46.19"/>
    <n v="7.31"/>
    <x v="1"/>
    <x v="0"/>
    <x v="1"/>
    <x v="3"/>
    <x v="1"/>
    <x v="0"/>
    <x v="0"/>
    <s v="18-Dec-1962"/>
    <x v="523"/>
    <x v="0"/>
    <x v="2"/>
    <s v="R1023"/>
    <n v="61"/>
  </r>
  <r>
    <x v="527"/>
    <x v="51"/>
    <n v="27.93"/>
    <n v="4.67"/>
    <x v="0"/>
    <x v="0"/>
    <x v="1"/>
    <x v="3"/>
    <x v="1"/>
    <x v="1"/>
    <x v="2"/>
    <s v="15-Oct-1979"/>
    <x v="524"/>
    <x v="0"/>
    <x v="1"/>
    <s v="R1013"/>
    <n v="44"/>
  </r>
  <r>
    <x v="528"/>
    <x v="194"/>
    <n v="45.62"/>
    <n v="6.87"/>
    <x v="0"/>
    <x v="0"/>
    <x v="0"/>
    <x v="0"/>
    <x v="1"/>
    <x v="0"/>
    <x v="0"/>
    <s v="28-Nov-1995"/>
    <x v="525"/>
    <x v="0"/>
    <x v="2"/>
    <s v="R1012"/>
    <n v="28"/>
  </r>
  <r>
    <x v="529"/>
    <x v="189"/>
    <n v="35.31"/>
    <n v="5.87"/>
    <x v="0"/>
    <x v="0"/>
    <x v="1"/>
    <x v="3"/>
    <x v="1"/>
    <x v="0"/>
    <x v="1"/>
    <s v="19-Nov-1979"/>
    <x v="526"/>
    <x v="0"/>
    <x v="2"/>
    <s v="R1013"/>
    <n v="44"/>
  </r>
  <r>
    <x v="530"/>
    <x v="55"/>
    <n v="30.4"/>
    <n v="4.07"/>
    <x v="1"/>
    <x v="0"/>
    <x v="0"/>
    <x v="3"/>
    <x v="1"/>
    <x v="0"/>
    <x v="2"/>
    <s v="27-Dec-1992"/>
    <x v="527"/>
    <x v="0"/>
    <x v="1"/>
    <s v="R1012"/>
    <n v="31"/>
  </r>
  <r>
    <x v="531"/>
    <x v="23"/>
    <n v="20.13"/>
    <n v="6.47"/>
    <x v="0"/>
    <x v="0"/>
    <x v="1"/>
    <x v="3"/>
    <x v="0"/>
    <x v="2"/>
    <x v="0"/>
    <s v="30-Aug-1967"/>
    <x v="528"/>
    <x v="0"/>
    <x v="2"/>
    <s v="R1023"/>
    <n v="56"/>
  </r>
  <r>
    <x v="532"/>
    <x v="350"/>
    <n v="23.655000000000001"/>
    <n v="5.14"/>
    <x v="0"/>
    <x v="0"/>
    <x v="0"/>
    <x v="3"/>
    <x v="0"/>
    <x v="2"/>
    <x v="2"/>
    <s v="17-Oct-1970"/>
    <x v="529"/>
    <x v="0"/>
    <x v="0"/>
    <s v="R1012"/>
    <n v="53"/>
  </r>
  <r>
    <x v="533"/>
    <x v="30"/>
    <n v="49.05"/>
    <n v="9.77"/>
    <x v="1"/>
    <x v="0"/>
    <x v="0"/>
    <x v="0"/>
    <x v="1"/>
    <x v="0"/>
    <x v="0"/>
    <s v="23-Sep-1998"/>
    <x v="530"/>
    <x v="0"/>
    <x v="2"/>
    <s v="R1019"/>
    <n v="25"/>
  </r>
  <r>
    <x v="534"/>
    <x v="351"/>
    <n v="51.94"/>
    <n v="8.8000000000000007"/>
    <x v="1"/>
    <x v="0"/>
    <x v="0"/>
    <x v="1"/>
    <x v="1"/>
    <x v="0"/>
    <x v="0"/>
    <s v="12-Aug-1986"/>
    <x v="531"/>
    <x v="0"/>
    <x v="0"/>
    <s v="R1011"/>
    <n v="37"/>
  </r>
  <r>
    <x v="535"/>
    <x v="352"/>
    <n v="29.83"/>
    <n v="5.84"/>
    <x v="0"/>
    <x v="0"/>
    <x v="0"/>
    <x v="3"/>
    <x v="0"/>
    <x v="1"/>
    <x v="1"/>
    <s v="26-Sep-1964"/>
    <x v="532"/>
    <x v="0"/>
    <x v="1"/>
    <s v="R1012"/>
    <n v="59"/>
  </r>
  <r>
    <x v="536"/>
    <x v="353"/>
    <n v="22.6"/>
    <n v="10.43"/>
    <x v="1"/>
    <x v="0"/>
    <x v="0"/>
    <x v="3"/>
    <x v="0"/>
    <x v="2"/>
    <x v="0"/>
    <s v="15-Dec-1999"/>
    <x v="533"/>
    <x v="0"/>
    <x v="1"/>
    <s v="R1013"/>
    <n v="24"/>
  </r>
  <r>
    <x v="537"/>
    <x v="354"/>
    <n v="46.69"/>
    <n v="4.25"/>
    <x v="1"/>
    <x v="0"/>
    <x v="0"/>
    <x v="3"/>
    <x v="1"/>
    <x v="0"/>
    <x v="2"/>
    <s v="4-Jul-1995"/>
    <x v="534"/>
    <x v="0"/>
    <x v="0"/>
    <s v="R1012"/>
    <n v="28"/>
  </r>
  <r>
    <x v="538"/>
    <x v="55"/>
    <n v="28.49"/>
    <n v="4.8899999999999997"/>
    <x v="0"/>
    <x v="0"/>
    <x v="0"/>
    <x v="0"/>
    <x v="0"/>
    <x v="1"/>
    <x v="2"/>
    <s v="25-Dec-1992"/>
    <x v="535"/>
    <x v="0"/>
    <x v="0"/>
    <s v="R1011"/>
    <n v="31"/>
  </r>
  <r>
    <x v="539"/>
    <x v="59"/>
    <n v="28.5"/>
    <n v="5.55"/>
    <x v="1"/>
    <x v="0"/>
    <x v="0"/>
    <x v="3"/>
    <x v="0"/>
    <x v="1"/>
    <x v="2"/>
    <s v="3-Aug-1995"/>
    <x v="536"/>
    <x v="0"/>
    <x v="2"/>
    <s v="R1013"/>
    <n v="28"/>
  </r>
  <r>
    <x v="540"/>
    <x v="75"/>
    <n v="24.4"/>
    <n v="4.5199999999999996"/>
    <x v="0"/>
    <x v="0"/>
    <x v="0"/>
    <x v="3"/>
    <x v="0"/>
    <x v="2"/>
    <x v="2"/>
    <s v="10-Sep-2004"/>
    <x v="537"/>
    <x v="0"/>
    <x v="0"/>
    <s v="R1013"/>
    <n v="19"/>
  </r>
  <r>
    <x v="541"/>
    <x v="355"/>
    <n v="29.15"/>
    <n v="4.45"/>
    <x v="1"/>
    <x v="0"/>
    <x v="0"/>
    <x v="3"/>
    <x v="0"/>
    <x v="1"/>
    <x v="2"/>
    <s v="15-Jun-1997"/>
    <x v="538"/>
    <x v="0"/>
    <x v="2"/>
    <s v="R1013"/>
    <n v="26"/>
  </r>
  <r>
    <x v="542"/>
    <x v="105"/>
    <n v="27.28"/>
    <n v="4.72"/>
    <x v="0"/>
    <x v="1"/>
    <x v="0"/>
    <x v="3"/>
    <x v="0"/>
    <x v="1"/>
    <x v="2"/>
    <s v="4-Jul-1963"/>
    <x v="539"/>
    <x v="0"/>
    <x v="1"/>
    <s v="R1026"/>
    <n v="60"/>
  </r>
  <r>
    <x v="543"/>
    <x v="9"/>
    <n v="32.229999999999997"/>
    <n v="4.6500000000000004"/>
    <x v="1"/>
    <x v="0"/>
    <x v="1"/>
    <x v="3"/>
    <x v="1"/>
    <x v="0"/>
    <x v="2"/>
    <s v="12-Jul-1993"/>
    <x v="540"/>
    <x v="0"/>
    <x v="2"/>
    <s v="R1012"/>
    <n v="30"/>
  </r>
  <r>
    <x v="544"/>
    <x v="356"/>
    <n v="44.2"/>
    <n v="11.34"/>
    <x v="1"/>
    <x v="0"/>
    <x v="1"/>
    <x v="3"/>
    <x v="1"/>
    <x v="0"/>
    <x v="0"/>
    <s v="24-Oct-1999"/>
    <x v="541"/>
    <x v="0"/>
    <x v="2"/>
    <s v="R1012"/>
    <n v="24"/>
  </r>
  <r>
    <x v="545"/>
    <x v="267"/>
    <n v="29.734999999999999"/>
    <n v="4.53"/>
    <x v="0"/>
    <x v="0"/>
    <x v="1"/>
    <x v="3"/>
    <x v="1"/>
    <x v="1"/>
    <x v="2"/>
    <s v="17-Oct-1965"/>
    <x v="542"/>
    <x v="0"/>
    <x v="1"/>
    <s v="R1012"/>
    <n v="58"/>
  </r>
  <r>
    <x v="546"/>
    <x v="357"/>
    <n v="28.31"/>
    <n v="6.35"/>
    <x v="0"/>
    <x v="0"/>
    <x v="0"/>
    <x v="0"/>
    <x v="0"/>
    <x v="1"/>
    <x v="1"/>
    <s v="27-Jun-1975"/>
    <x v="543"/>
    <x v="0"/>
    <x v="0"/>
    <s v="R1023"/>
    <n v="48"/>
  </r>
  <r>
    <x v="547"/>
    <x v="34"/>
    <n v="46.62"/>
    <n v="8.51"/>
    <x v="0"/>
    <x v="0"/>
    <x v="0"/>
    <x v="0"/>
    <x v="1"/>
    <x v="0"/>
    <x v="0"/>
    <s v="28-Sep-2001"/>
    <x v="544"/>
    <x v="0"/>
    <x v="1"/>
    <s v="R1011"/>
    <n v="22"/>
  </r>
  <r>
    <x v="548"/>
    <x v="358"/>
    <n v="51.75"/>
    <n v="8.59"/>
    <x v="1"/>
    <x v="0"/>
    <x v="0"/>
    <x v="3"/>
    <x v="1"/>
    <x v="0"/>
    <x v="0"/>
    <s v="17-Oct-1977"/>
    <x v="545"/>
    <x v="0"/>
    <x v="1"/>
    <s v="R1013"/>
    <n v="46"/>
  </r>
  <r>
    <x v="549"/>
    <x v="226"/>
    <n v="25.7"/>
    <n v="4.13"/>
    <x v="1"/>
    <x v="0"/>
    <x v="0"/>
    <x v="0"/>
    <x v="0"/>
    <x v="1"/>
    <x v="2"/>
    <s v="4-Dec-1989"/>
    <x v="546"/>
    <x v="0"/>
    <x v="1"/>
    <s v="R1017"/>
    <n v="34"/>
  </r>
  <r>
    <x v="550"/>
    <x v="359"/>
    <n v="31.79"/>
    <n v="4.55"/>
    <x v="0"/>
    <x v="0"/>
    <x v="0"/>
    <x v="0"/>
    <x v="1"/>
    <x v="0"/>
    <x v="2"/>
    <s v="12-Nov-1979"/>
    <x v="547"/>
    <x v="0"/>
    <x v="0"/>
    <s v="R1012"/>
    <n v="44"/>
  </r>
  <r>
    <x v="551"/>
    <x v="320"/>
    <n v="24.795000000000002"/>
    <n v="4.5199999999999996"/>
    <x v="0"/>
    <x v="0"/>
    <x v="0"/>
    <x v="0"/>
    <x v="0"/>
    <x v="2"/>
    <x v="2"/>
    <s v="26-Aug-1997"/>
    <x v="548"/>
    <x v="0"/>
    <x v="1"/>
    <s v="R1024"/>
    <n v="26"/>
  </r>
  <r>
    <x v="552"/>
    <x v="360"/>
    <n v="53.98"/>
    <n v="5.07"/>
    <x v="0"/>
    <x v="0"/>
    <x v="1"/>
    <x v="3"/>
    <x v="1"/>
    <x v="0"/>
    <x v="2"/>
    <s v="12-Dec-1976"/>
    <x v="549"/>
    <x v="0"/>
    <x v="1"/>
    <s v="R1012"/>
    <n v="47"/>
  </r>
  <r>
    <x v="553"/>
    <x v="150"/>
    <n v="41.325000000000003"/>
    <n v="4.04"/>
    <x v="1"/>
    <x v="0"/>
    <x v="1"/>
    <x v="3"/>
    <x v="1"/>
    <x v="0"/>
    <x v="2"/>
    <s v="8-Dec-1963"/>
    <x v="550"/>
    <x v="0"/>
    <x v="1"/>
    <s v="R1012"/>
    <n v="60"/>
  </r>
  <r>
    <x v="554"/>
    <x v="85"/>
    <n v="51.65"/>
    <n v="5.3"/>
    <x v="1"/>
    <x v="0"/>
    <x v="0"/>
    <x v="0"/>
    <x v="1"/>
    <x v="0"/>
    <x v="2"/>
    <s v="10-Oct-1979"/>
    <x v="551"/>
    <x v="0"/>
    <x v="1"/>
    <s v="R1012"/>
    <n v="44"/>
  </r>
  <r>
    <x v="555"/>
    <x v="255"/>
    <n v="44.52"/>
    <n v="8.64"/>
    <x v="1"/>
    <x v="0"/>
    <x v="1"/>
    <x v="3"/>
    <x v="1"/>
    <x v="0"/>
    <x v="0"/>
    <s v="21-Jun-1966"/>
    <x v="552"/>
    <x v="0"/>
    <x v="0"/>
    <s v="R1012"/>
    <n v="57"/>
  </r>
  <r>
    <x v="556"/>
    <x v="361"/>
    <n v="53.29"/>
    <n v="4.03"/>
    <x v="0"/>
    <x v="0"/>
    <x v="1"/>
    <x v="3"/>
    <x v="1"/>
    <x v="0"/>
    <x v="2"/>
    <s v="14-Jul-2003"/>
    <x v="553"/>
    <x v="0"/>
    <x v="2"/>
    <s v="R1012"/>
    <n v="20"/>
  </r>
  <r>
    <x v="557"/>
    <x v="81"/>
    <n v="46.63"/>
    <n v="4.26"/>
    <x v="1"/>
    <x v="0"/>
    <x v="0"/>
    <x v="1"/>
    <x v="1"/>
    <x v="0"/>
    <x v="2"/>
    <s v="1-Jul-1994"/>
    <x v="554"/>
    <x v="0"/>
    <x v="0"/>
    <s v="R1013"/>
    <n v="29"/>
  </r>
  <r>
    <x v="558"/>
    <x v="235"/>
    <n v="28.88"/>
    <n v="5.35"/>
    <x v="0"/>
    <x v="0"/>
    <x v="1"/>
    <x v="3"/>
    <x v="0"/>
    <x v="1"/>
    <x v="2"/>
    <s v="25-Oct-1990"/>
    <x v="555"/>
    <x v="0"/>
    <x v="0"/>
    <s v="R1013"/>
    <n v="33"/>
  </r>
  <r>
    <x v="559"/>
    <x v="362"/>
    <n v="23.98"/>
    <n v="4.9000000000000004"/>
    <x v="0"/>
    <x v="0"/>
    <x v="0"/>
    <x v="0"/>
    <x v="2"/>
    <x v="2"/>
    <x v="2"/>
    <s v="26-Jul-1970"/>
    <x v="556"/>
    <x v="0"/>
    <x v="0"/>
    <s v="R1012"/>
    <n v="53"/>
  </r>
  <r>
    <x v="560"/>
    <x v="202"/>
    <n v="23.65"/>
    <n v="4.5"/>
    <x v="0"/>
    <x v="0"/>
    <x v="0"/>
    <x v="0"/>
    <x v="1"/>
    <x v="2"/>
    <x v="2"/>
    <s v="25-Aug-2002"/>
    <x v="557"/>
    <x v="0"/>
    <x v="2"/>
    <s v="R1012"/>
    <n v="21"/>
  </r>
  <r>
    <x v="561"/>
    <x v="141"/>
    <n v="49.09"/>
    <n v="8.3800000000000008"/>
    <x v="1"/>
    <x v="0"/>
    <x v="0"/>
    <x v="1"/>
    <x v="1"/>
    <x v="0"/>
    <x v="0"/>
    <s v="16-Nov-1963"/>
    <x v="558"/>
    <x v="0"/>
    <x v="1"/>
    <s v="R1012"/>
    <n v="60"/>
  </r>
  <r>
    <x v="562"/>
    <x v="59"/>
    <n v="28.024999999999999"/>
    <n v="7.03"/>
    <x v="0"/>
    <x v="0"/>
    <x v="0"/>
    <x v="0"/>
    <x v="0"/>
    <x v="1"/>
    <x v="0"/>
    <s v="12-Jul-1968"/>
    <x v="559"/>
    <x v="0"/>
    <x v="2"/>
    <s v="R1026"/>
    <n v="55"/>
  </r>
  <r>
    <x v="563"/>
    <x v="252"/>
    <n v="43.32"/>
    <n v="8.75"/>
    <x v="1"/>
    <x v="0"/>
    <x v="1"/>
    <x v="3"/>
    <x v="1"/>
    <x v="0"/>
    <x v="0"/>
    <s v="16-Jun-1965"/>
    <x v="560"/>
    <x v="0"/>
    <x v="1"/>
    <s v="R1023"/>
    <n v="58"/>
  </r>
  <r>
    <x v="564"/>
    <x v="363"/>
    <n v="45.92"/>
    <n v="9.51"/>
    <x v="0"/>
    <x v="0"/>
    <x v="0"/>
    <x v="0"/>
    <x v="1"/>
    <x v="0"/>
    <x v="0"/>
    <s v="29-Dec-1990"/>
    <x v="561"/>
    <x v="0"/>
    <x v="1"/>
    <s v="R1011"/>
    <n v="33"/>
  </r>
  <r>
    <x v="565"/>
    <x v="23"/>
    <n v="44.03"/>
    <n v="9.36"/>
    <x v="0"/>
    <x v="0"/>
    <x v="0"/>
    <x v="0"/>
    <x v="1"/>
    <x v="0"/>
    <x v="0"/>
    <s v="8-Jun-1971"/>
    <x v="562"/>
    <x v="0"/>
    <x v="2"/>
    <s v="R1012"/>
    <n v="52"/>
  </r>
  <r>
    <x v="566"/>
    <x v="364"/>
    <n v="24.6"/>
    <n v="4.8099999999999996"/>
    <x v="0"/>
    <x v="0"/>
    <x v="0"/>
    <x v="0"/>
    <x v="0"/>
    <x v="2"/>
    <x v="2"/>
    <s v="2-Nov-2003"/>
    <x v="563"/>
    <x v="1"/>
    <x v="2"/>
    <s v="R1012"/>
    <n v="20"/>
  </r>
  <r>
    <x v="567"/>
    <x v="365"/>
    <n v="49.15"/>
    <n v="8.08"/>
    <x v="0"/>
    <x v="0"/>
    <x v="0"/>
    <x v="0"/>
    <x v="1"/>
    <x v="0"/>
    <x v="0"/>
    <s v="18-Oct-1992"/>
    <x v="564"/>
    <x v="1"/>
    <x v="2"/>
    <s v="R1012"/>
    <n v="31"/>
  </r>
  <r>
    <x v="568"/>
    <x v="366"/>
    <n v="28.31"/>
    <n v="6.29"/>
    <x v="0"/>
    <x v="0"/>
    <x v="1"/>
    <x v="3"/>
    <x v="0"/>
    <x v="1"/>
    <x v="1"/>
    <s v="1-Nov-2003"/>
    <x v="565"/>
    <x v="1"/>
    <x v="0"/>
    <s v="R1012"/>
    <n v="20"/>
  </r>
  <r>
    <x v="569"/>
    <x v="89"/>
    <n v="22.99"/>
    <n v="6.29"/>
    <x v="0"/>
    <x v="0"/>
    <x v="0"/>
    <x v="3"/>
    <x v="0"/>
    <x v="2"/>
    <x v="1"/>
    <s v="12-Jul-1963"/>
    <x v="566"/>
    <x v="1"/>
    <x v="0"/>
    <s v="R1023"/>
    <n v="60"/>
  </r>
  <r>
    <x v="570"/>
    <x v="8"/>
    <n v="29.07"/>
    <n v="5.12"/>
    <x v="0"/>
    <x v="0"/>
    <x v="1"/>
    <x v="3"/>
    <x v="0"/>
    <x v="1"/>
    <x v="2"/>
    <s v="25-Aug-1975"/>
    <x v="567"/>
    <x v="1"/>
    <x v="0"/>
    <s v="R1026"/>
    <n v="48"/>
  </r>
  <r>
    <x v="571"/>
    <x v="161"/>
    <n v="42.02"/>
    <n v="9.9499999999999993"/>
    <x v="1"/>
    <x v="0"/>
    <x v="1"/>
    <x v="3"/>
    <x v="1"/>
    <x v="0"/>
    <x v="0"/>
    <s v="22-Oct-1982"/>
    <x v="568"/>
    <x v="1"/>
    <x v="2"/>
    <s v="R1013"/>
    <n v="41"/>
  </r>
  <r>
    <x v="572"/>
    <x v="367"/>
    <n v="49.07"/>
    <n v="9.08"/>
    <x v="1"/>
    <x v="0"/>
    <x v="0"/>
    <x v="3"/>
    <x v="1"/>
    <x v="0"/>
    <x v="0"/>
    <s v="18-Aug-2004"/>
    <x v="569"/>
    <x v="1"/>
    <x v="1"/>
    <s v="R1019"/>
    <n v="19"/>
  </r>
  <r>
    <x v="573"/>
    <x v="196"/>
    <n v="19.8"/>
    <n v="4.82"/>
    <x v="0"/>
    <x v="0"/>
    <x v="0"/>
    <x v="0"/>
    <x v="0"/>
    <x v="2"/>
    <x v="2"/>
    <s v="7-Jun-1964"/>
    <x v="570"/>
    <x v="1"/>
    <x v="1"/>
    <s v="R1012"/>
    <n v="59"/>
  </r>
  <r>
    <x v="574"/>
    <x v="368"/>
    <n v="27.36"/>
    <n v="4.6500000000000004"/>
    <x v="0"/>
    <x v="1"/>
    <x v="0"/>
    <x v="3"/>
    <x v="0"/>
    <x v="1"/>
    <x v="2"/>
    <s v="16-Sep-1965"/>
    <x v="571"/>
    <x v="1"/>
    <x v="1"/>
    <s v="R1026"/>
    <n v="58"/>
  </r>
  <r>
    <x v="575"/>
    <x v="203"/>
    <n v="42.95"/>
    <n v="5.16"/>
    <x v="1"/>
    <x v="0"/>
    <x v="0"/>
    <x v="3"/>
    <x v="1"/>
    <x v="0"/>
    <x v="2"/>
    <s v="3-Jun-1998"/>
    <x v="572"/>
    <x v="1"/>
    <x v="0"/>
    <s v="R1016"/>
    <n v="25"/>
  </r>
  <r>
    <x v="576"/>
    <x v="369"/>
    <n v="42.66"/>
    <n v="10.44"/>
    <x v="0"/>
    <x v="0"/>
    <x v="0"/>
    <x v="0"/>
    <x v="1"/>
    <x v="0"/>
    <x v="0"/>
    <s v="28-Jun-2002"/>
    <x v="573"/>
    <x v="1"/>
    <x v="0"/>
    <s v="R1013"/>
    <n v="21"/>
  </r>
  <r>
    <x v="577"/>
    <x v="370"/>
    <n v="33.630000000000003"/>
    <n v="5.69"/>
    <x v="0"/>
    <x v="0"/>
    <x v="0"/>
    <x v="3"/>
    <x v="1"/>
    <x v="0"/>
    <x v="2"/>
    <s v="26-Dec-2003"/>
    <x v="574"/>
    <x v="1"/>
    <x v="1"/>
    <s v="R1011"/>
    <n v="20"/>
  </r>
  <r>
    <x v="578"/>
    <x v="371"/>
    <n v="26.84"/>
    <n v="6.5"/>
    <x v="0"/>
    <x v="0"/>
    <x v="0"/>
    <x v="0"/>
    <x v="0"/>
    <x v="1"/>
    <x v="0"/>
    <s v="10-Jun-1996"/>
    <x v="575"/>
    <x v="1"/>
    <x v="0"/>
    <s v="R1013"/>
    <n v="27"/>
  </r>
  <r>
    <x v="579"/>
    <x v="372"/>
    <n v="28.3"/>
    <n v="5.73"/>
    <x v="0"/>
    <x v="0"/>
    <x v="1"/>
    <x v="3"/>
    <x v="0"/>
    <x v="1"/>
    <x v="1"/>
    <s v="22-Aug-1971"/>
    <x v="576"/>
    <x v="1"/>
    <x v="1"/>
    <s v="R1023"/>
    <n v="52"/>
  </r>
  <r>
    <x v="580"/>
    <x v="373"/>
    <n v="27.06"/>
    <n v="5.74"/>
    <x v="1"/>
    <x v="0"/>
    <x v="0"/>
    <x v="0"/>
    <x v="0"/>
    <x v="1"/>
    <x v="1"/>
    <s v="16-Jul-1980"/>
    <x v="577"/>
    <x v="1"/>
    <x v="0"/>
    <s v="R1012"/>
    <n v="43"/>
  </r>
  <r>
    <x v="581"/>
    <x v="2"/>
    <n v="47.13"/>
    <n v="8.6999999999999993"/>
    <x v="0"/>
    <x v="0"/>
    <x v="0"/>
    <x v="0"/>
    <x v="1"/>
    <x v="0"/>
    <x v="0"/>
    <s v="25-Aug-1977"/>
    <x v="578"/>
    <x v="1"/>
    <x v="0"/>
    <s v="R1023"/>
    <n v="46"/>
  </r>
  <r>
    <x v="582"/>
    <x v="374"/>
    <n v="51.72"/>
    <n v="5.09"/>
    <x v="0"/>
    <x v="0"/>
    <x v="0"/>
    <x v="0"/>
    <x v="1"/>
    <x v="0"/>
    <x v="2"/>
    <s v="21-Oct-1968"/>
    <x v="579"/>
    <x v="1"/>
    <x v="0"/>
    <s v="R1012"/>
    <n v="55"/>
  </r>
  <r>
    <x v="583"/>
    <x v="159"/>
    <n v="48.59"/>
    <n v="5.57"/>
    <x v="0"/>
    <x v="0"/>
    <x v="0"/>
    <x v="0"/>
    <x v="1"/>
    <x v="0"/>
    <x v="2"/>
    <s v="10-Sep-2003"/>
    <x v="580"/>
    <x v="1"/>
    <x v="1"/>
    <s v="R1011"/>
    <n v="20"/>
  </r>
  <r>
    <x v="584"/>
    <x v="375"/>
    <n v="45.18"/>
    <n v="10.87"/>
    <x v="0"/>
    <x v="0"/>
    <x v="0"/>
    <x v="0"/>
    <x v="1"/>
    <x v="0"/>
    <x v="0"/>
    <s v="8-Aug-1974"/>
    <x v="581"/>
    <x v="1"/>
    <x v="0"/>
    <s v="R1011"/>
    <n v="49"/>
  </r>
  <r>
    <x v="585"/>
    <x v="258"/>
    <n v="27.9"/>
    <n v="6.02"/>
    <x v="0"/>
    <x v="0"/>
    <x v="1"/>
    <x v="3"/>
    <x v="0"/>
    <x v="1"/>
    <x v="1"/>
    <s v="19-Oct-1995"/>
    <x v="582"/>
    <x v="1"/>
    <x v="0"/>
    <s v="R1024"/>
    <n v="28"/>
  </r>
  <r>
    <x v="586"/>
    <x v="376"/>
    <n v="51.33"/>
    <n v="7"/>
    <x v="0"/>
    <x v="0"/>
    <x v="0"/>
    <x v="0"/>
    <x v="1"/>
    <x v="0"/>
    <x v="0"/>
    <s v="29-Jul-1962"/>
    <x v="583"/>
    <x v="1"/>
    <x v="1"/>
    <s v="R1026"/>
    <n v="61"/>
  </r>
  <r>
    <x v="587"/>
    <x v="377"/>
    <n v="30.59"/>
    <n v="5.56"/>
    <x v="1"/>
    <x v="0"/>
    <x v="0"/>
    <x v="3"/>
    <x v="1"/>
    <x v="0"/>
    <x v="2"/>
    <s v="23-Sep-1989"/>
    <x v="584"/>
    <x v="1"/>
    <x v="1"/>
    <s v="R1024"/>
    <n v="34"/>
  </r>
  <r>
    <x v="588"/>
    <x v="378"/>
    <n v="39.229999999999997"/>
    <n v="8.4499999999999993"/>
    <x v="0"/>
    <x v="0"/>
    <x v="0"/>
    <x v="0"/>
    <x v="1"/>
    <x v="0"/>
    <x v="0"/>
    <s v="28-Aug-1974"/>
    <x v="585"/>
    <x v="1"/>
    <x v="2"/>
    <s v="R1012"/>
    <n v="49"/>
  </r>
  <r>
    <x v="589"/>
    <x v="379"/>
    <n v="19.094999999999999"/>
    <n v="6.19"/>
    <x v="0"/>
    <x v="0"/>
    <x v="0"/>
    <x v="0"/>
    <x v="0"/>
    <x v="2"/>
    <x v="1"/>
    <s v="5-Nov-1993"/>
    <x v="586"/>
    <x v="1"/>
    <x v="2"/>
    <s v="R1024"/>
    <n v="30"/>
  </r>
  <r>
    <x v="590"/>
    <x v="196"/>
    <n v="49.72"/>
    <n v="7.71"/>
    <x v="0"/>
    <x v="0"/>
    <x v="0"/>
    <x v="0"/>
    <x v="1"/>
    <x v="0"/>
    <x v="0"/>
    <s v="25-Sep-1977"/>
    <x v="587"/>
    <x v="1"/>
    <x v="2"/>
    <s v="R1012"/>
    <n v="46"/>
  </r>
  <r>
    <x v="591"/>
    <x v="380"/>
    <n v="21.754999999999999"/>
    <n v="4.63"/>
    <x v="0"/>
    <x v="0"/>
    <x v="1"/>
    <x v="3"/>
    <x v="0"/>
    <x v="2"/>
    <x v="2"/>
    <s v="24-Jul-1975"/>
    <x v="588"/>
    <x v="1"/>
    <x v="2"/>
    <s v="R1026"/>
    <n v="48"/>
  </r>
  <r>
    <x v="592"/>
    <x v="381"/>
    <n v="48.39"/>
    <n v="4.6100000000000003"/>
    <x v="0"/>
    <x v="0"/>
    <x v="0"/>
    <x v="0"/>
    <x v="1"/>
    <x v="0"/>
    <x v="2"/>
    <s v="10-Jul-1970"/>
    <x v="589"/>
    <x v="1"/>
    <x v="1"/>
    <s v="R1011"/>
    <n v="53"/>
  </r>
  <r>
    <x v="593"/>
    <x v="382"/>
    <n v="47.15"/>
    <n v="9.5299999999999994"/>
    <x v="1"/>
    <x v="0"/>
    <x v="0"/>
    <x v="3"/>
    <x v="1"/>
    <x v="0"/>
    <x v="0"/>
    <s v="25-Jun-1963"/>
    <x v="590"/>
    <x v="1"/>
    <x v="1"/>
    <s v="R1023"/>
    <n v="60"/>
  </r>
  <r>
    <x v="594"/>
    <x v="383"/>
    <n v="47.59"/>
    <n v="11.43"/>
    <x v="1"/>
    <x v="0"/>
    <x v="0"/>
    <x v="1"/>
    <x v="1"/>
    <x v="0"/>
    <x v="0"/>
    <s v="25-Jun-2001"/>
    <x v="591"/>
    <x v="1"/>
    <x v="2"/>
    <s v="R1013"/>
    <n v="22"/>
  </r>
  <r>
    <x v="595"/>
    <x v="384"/>
    <n v="39.81"/>
    <n v="7.65"/>
    <x v="1"/>
    <x v="0"/>
    <x v="1"/>
    <x v="3"/>
    <x v="1"/>
    <x v="0"/>
    <x v="0"/>
    <s v="23-Dec-1995"/>
    <x v="592"/>
    <x v="1"/>
    <x v="2"/>
    <s v="R1013"/>
    <n v="28"/>
  </r>
  <r>
    <x v="596"/>
    <x v="385"/>
    <n v="31.02"/>
    <n v="5.87"/>
    <x v="1"/>
    <x v="0"/>
    <x v="0"/>
    <x v="0"/>
    <x v="1"/>
    <x v="0"/>
    <x v="1"/>
    <s v="10-Oct-1958"/>
    <x v="593"/>
    <x v="1"/>
    <x v="1"/>
    <s v="R1012"/>
    <n v="65"/>
  </r>
  <r>
    <x v="597"/>
    <x v="202"/>
    <n v="24.75"/>
    <n v="4.3600000000000003"/>
    <x v="1"/>
    <x v="0"/>
    <x v="0"/>
    <x v="3"/>
    <x v="0"/>
    <x v="2"/>
    <x v="2"/>
    <s v="20-Dec-2003"/>
    <x v="594"/>
    <x v="1"/>
    <x v="2"/>
    <s v="R1012"/>
    <n v="20"/>
  </r>
  <r>
    <x v="598"/>
    <x v="386"/>
    <n v="30.114999999999998"/>
    <n v="10.119999999999999"/>
    <x v="0"/>
    <x v="0"/>
    <x v="0"/>
    <x v="2"/>
    <x v="1"/>
    <x v="0"/>
    <x v="0"/>
    <s v="28-Sep-1995"/>
    <x v="595"/>
    <x v="1"/>
    <x v="0"/>
    <s v="R1012"/>
    <n v="28"/>
  </r>
  <r>
    <x v="599"/>
    <x v="387"/>
    <n v="26.03"/>
    <n v="4.01"/>
    <x v="0"/>
    <x v="0"/>
    <x v="1"/>
    <x v="3"/>
    <x v="0"/>
    <x v="1"/>
    <x v="2"/>
    <s v="5-Dec-1965"/>
    <x v="596"/>
    <x v="1"/>
    <x v="0"/>
    <s v="R1026"/>
    <n v="58"/>
  </r>
  <r>
    <x v="600"/>
    <x v="287"/>
    <n v="20.045000000000002"/>
    <n v="4.7699999999999996"/>
    <x v="1"/>
    <x v="0"/>
    <x v="0"/>
    <x v="3"/>
    <x v="0"/>
    <x v="2"/>
    <x v="2"/>
    <s v="8-Aug-1969"/>
    <x v="597"/>
    <x v="1"/>
    <x v="0"/>
    <s v="R1026"/>
    <n v="54"/>
  </r>
  <r>
    <x v="601"/>
    <x v="388"/>
    <n v="40.24"/>
    <n v="6.83"/>
    <x v="0"/>
    <x v="0"/>
    <x v="0"/>
    <x v="0"/>
    <x v="1"/>
    <x v="0"/>
    <x v="0"/>
    <s v="24-Aug-2003"/>
    <x v="598"/>
    <x v="1"/>
    <x v="0"/>
    <s v="R1011"/>
    <n v="20"/>
  </r>
  <r>
    <x v="602"/>
    <x v="389"/>
    <n v="43.15"/>
    <n v="6.14"/>
    <x v="1"/>
    <x v="0"/>
    <x v="1"/>
    <x v="3"/>
    <x v="1"/>
    <x v="0"/>
    <x v="1"/>
    <s v="30-Jul-1972"/>
    <x v="599"/>
    <x v="1"/>
    <x v="1"/>
    <s v="R1023"/>
    <n v="51"/>
  </r>
  <r>
    <x v="603"/>
    <x v="373"/>
    <n v="27.7"/>
    <n v="5.6"/>
    <x v="0"/>
    <x v="0"/>
    <x v="1"/>
    <x v="3"/>
    <x v="0"/>
    <x v="1"/>
    <x v="2"/>
    <s v="8-Sep-2002"/>
    <x v="600"/>
    <x v="1"/>
    <x v="2"/>
    <s v="R1011"/>
    <n v="21"/>
  </r>
  <r>
    <x v="604"/>
    <x v="144"/>
    <n v="45.68"/>
    <n v="4.8"/>
    <x v="0"/>
    <x v="0"/>
    <x v="0"/>
    <x v="1"/>
    <x v="1"/>
    <x v="0"/>
    <x v="2"/>
    <s v="21-Aug-1988"/>
    <x v="601"/>
    <x v="1"/>
    <x v="2"/>
    <s v="R1012"/>
    <n v="35"/>
  </r>
  <r>
    <x v="605"/>
    <x v="60"/>
    <n v="27.3"/>
    <n v="11.89"/>
    <x v="0"/>
    <x v="0"/>
    <x v="0"/>
    <x v="0"/>
    <x v="0"/>
    <x v="1"/>
    <x v="0"/>
    <s v="6-Aug-1988"/>
    <x v="602"/>
    <x v="1"/>
    <x v="1"/>
    <s v="R1012"/>
    <n v="35"/>
  </r>
  <r>
    <x v="606"/>
    <x v="390"/>
    <n v="54.45"/>
    <n v="4.7300000000000004"/>
    <x v="1"/>
    <x v="0"/>
    <x v="0"/>
    <x v="3"/>
    <x v="1"/>
    <x v="0"/>
    <x v="2"/>
    <s v="11-Sep-1974"/>
    <x v="603"/>
    <x v="1"/>
    <x v="0"/>
    <s v="R1012"/>
    <n v="49"/>
  </r>
  <r>
    <x v="607"/>
    <x v="163"/>
    <n v="54.43"/>
    <n v="4.6100000000000003"/>
    <x v="1"/>
    <x v="0"/>
    <x v="0"/>
    <x v="3"/>
    <x v="1"/>
    <x v="0"/>
    <x v="2"/>
    <s v="6-Jul-1982"/>
    <x v="604"/>
    <x v="1"/>
    <x v="2"/>
    <s v="R1026"/>
    <n v="41"/>
  </r>
  <r>
    <x v="608"/>
    <x v="89"/>
    <n v="48.01"/>
    <n v="7.3"/>
    <x v="0"/>
    <x v="0"/>
    <x v="0"/>
    <x v="0"/>
    <x v="1"/>
    <x v="0"/>
    <x v="0"/>
    <s v="12-Dec-1993"/>
    <x v="605"/>
    <x v="1"/>
    <x v="0"/>
    <s v="R1017"/>
    <n v="30"/>
  </r>
  <r>
    <x v="609"/>
    <x v="391"/>
    <n v="48.32"/>
    <n v="5.88"/>
    <x v="0"/>
    <x v="0"/>
    <x v="0"/>
    <x v="0"/>
    <x v="1"/>
    <x v="0"/>
    <x v="1"/>
    <s v="6-Oct-1987"/>
    <x v="606"/>
    <x v="1"/>
    <x v="2"/>
    <s v="R1011"/>
    <n v="36"/>
  </r>
  <r>
    <x v="610"/>
    <x v="392"/>
    <n v="22.895"/>
    <n v="4.0599999999999996"/>
    <x v="0"/>
    <x v="0"/>
    <x v="1"/>
    <x v="3"/>
    <x v="0"/>
    <x v="2"/>
    <x v="2"/>
    <s v="8-Aug-1993"/>
    <x v="607"/>
    <x v="1"/>
    <x v="2"/>
    <s v="R1024"/>
    <n v="30"/>
  </r>
  <r>
    <x v="611"/>
    <x v="58"/>
    <n v="54.85"/>
    <n v="4.9000000000000004"/>
    <x v="0"/>
    <x v="0"/>
    <x v="0"/>
    <x v="3"/>
    <x v="1"/>
    <x v="0"/>
    <x v="2"/>
    <s v="27-Aug-1985"/>
    <x v="608"/>
    <x v="1"/>
    <x v="0"/>
    <s v="R1012"/>
    <n v="38"/>
  </r>
  <r>
    <x v="612"/>
    <x v="393"/>
    <n v="21.85"/>
    <n v="5.52"/>
    <x v="0"/>
    <x v="0"/>
    <x v="1"/>
    <x v="3"/>
    <x v="0"/>
    <x v="2"/>
    <x v="2"/>
    <s v="21-Jun-1958"/>
    <x v="609"/>
    <x v="1"/>
    <x v="1"/>
    <s v="R1013"/>
    <n v="65"/>
  </r>
  <r>
    <x v="613"/>
    <x v="59"/>
    <n v="51.86"/>
    <n v="5.2"/>
    <x v="1"/>
    <x v="0"/>
    <x v="0"/>
    <x v="0"/>
    <x v="1"/>
    <x v="0"/>
    <x v="2"/>
    <s v="22-Oct-1958"/>
    <x v="610"/>
    <x v="1"/>
    <x v="1"/>
    <s v="R1024"/>
    <n v="65"/>
  </r>
  <r>
    <x v="614"/>
    <x v="394"/>
    <n v="39.049999999999997"/>
    <n v="7.59"/>
    <x v="0"/>
    <x v="0"/>
    <x v="0"/>
    <x v="2"/>
    <x v="1"/>
    <x v="0"/>
    <x v="0"/>
    <s v="16-Sep-1978"/>
    <x v="611"/>
    <x v="1"/>
    <x v="1"/>
    <s v="R1026"/>
    <n v="45"/>
  </r>
  <r>
    <x v="615"/>
    <x v="53"/>
    <n v="31.824999999999999"/>
    <n v="8.2799999999999994"/>
    <x v="0"/>
    <x v="0"/>
    <x v="0"/>
    <x v="2"/>
    <x v="1"/>
    <x v="0"/>
    <x v="0"/>
    <s v="5-Dec-1988"/>
    <x v="612"/>
    <x v="1"/>
    <x v="0"/>
    <s v="R1012"/>
    <n v="35"/>
  </r>
  <r>
    <x v="616"/>
    <x v="395"/>
    <n v="46.43"/>
    <n v="6.72"/>
    <x v="0"/>
    <x v="0"/>
    <x v="0"/>
    <x v="0"/>
    <x v="1"/>
    <x v="0"/>
    <x v="0"/>
    <s v="19-Sep-1980"/>
    <x v="613"/>
    <x v="1"/>
    <x v="1"/>
    <s v="R1012"/>
    <n v="43"/>
  </r>
  <r>
    <x v="617"/>
    <x v="150"/>
    <n v="53.63"/>
    <n v="5.47"/>
    <x v="1"/>
    <x v="0"/>
    <x v="0"/>
    <x v="3"/>
    <x v="1"/>
    <x v="0"/>
    <x v="2"/>
    <s v="24-Jul-1982"/>
    <x v="614"/>
    <x v="1"/>
    <x v="2"/>
    <s v="R1012"/>
    <n v="41"/>
  </r>
  <r>
    <x v="618"/>
    <x v="185"/>
    <n v="48.7"/>
    <n v="4.71"/>
    <x v="0"/>
    <x v="0"/>
    <x v="0"/>
    <x v="0"/>
    <x v="1"/>
    <x v="0"/>
    <x v="2"/>
    <s v="12-Oct-1980"/>
    <x v="615"/>
    <x v="1"/>
    <x v="0"/>
    <s v="R1026"/>
    <n v="43"/>
  </r>
  <r>
    <x v="619"/>
    <x v="83"/>
    <n v="48.81"/>
    <n v="5.49"/>
    <x v="0"/>
    <x v="0"/>
    <x v="0"/>
    <x v="0"/>
    <x v="1"/>
    <x v="0"/>
    <x v="2"/>
    <s v="25-Dec-1962"/>
    <x v="616"/>
    <x v="1"/>
    <x v="2"/>
    <s v="R1022"/>
    <n v="61"/>
  </r>
  <r>
    <x v="620"/>
    <x v="396"/>
    <n v="47.53"/>
    <n v="4.72"/>
    <x v="0"/>
    <x v="0"/>
    <x v="0"/>
    <x v="0"/>
    <x v="1"/>
    <x v="0"/>
    <x v="2"/>
    <s v="11-Nov-1982"/>
    <x v="617"/>
    <x v="1"/>
    <x v="0"/>
    <s v="R1011"/>
    <n v="41"/>
  </r>
  <r>
    <x v="621"/>
    <x v="397"/>
    <n v="36.85"/>
    <n v="6.7"/>
    <x v="0"/>
    <x v="0"/>
    <x v="0"/>
    <x v="0"/>
    <x v="1"/>
    <x v="0"/>
    <x v="0"/>
    <s v="26-Jun-1984"/>
    <x v="618"/>
    <x v="1"/>
    <x v="0"/>
    <s v="R1011"/>
    <n v="39"/>
  </r>
  <r>
    <x v="622"/>
    <x v="326"/>
    <n v="29.3"/>
    <n v="5.5"/>
    <x v="0"/>
    <x v="0"/>
    <x v="0"/>
    <x v="0"/>
    <x v="1"/>
    <x v="1"/>
    <x v="2"/>
    <s v="9-Oct-1997"/>
    <x v="619"/>
    <x v="1"/>
    <x v="1"/>
    <s v="R1012"/>
    <n v="26"/>
  </r>
  <r>
    <x v="623"/>
    <x v="97"/>
    <n v="19.3"/>
    <n v="4.46"/>
    <x v="0"/>
    <x v="0"/>
    <x v="0"/>
    <x v="3"/>
    <x v="0"/>
    <x v="2"/>
    <x v="2"/>
    <s v="29-Aug-1974"/>
    <x v="620"/>
    <x v="1"/>
    <x v="2"/>
    <s v="R1012"/>
    <n v="49"/>
  </r>
  <r>
    <x v="624"/>
    <x v="398"/>
    <n v="24.13"/>
    <n v="5.29"/>
    <x v="1"/>
    <x v="0"/>
    <x v="1"/>
    <x v="3"/>
    <x v="0"/>
    <x v="2"/>
    <x v="2"/>
    <s v="20-Sep-1976"/>
    <x v="621"/>
    <x v="1"/>
    <x v="1"/>
    <s v="R1012"/>
    <n v="47"/>
  </r>
  <r>
    <x v="625"/>
    <x v="159"/>
    <n v="46.7"/>
    <n v="10.99"/>
    <x v="0"/>
    <x v="0"/>
    <x v="0"/>
    <x v="0"/>
    <x v="1"/>
    <x v="0"/>
    <x v="0"/>
    <s v="26-Jun-1973"/>
    <x v="622"/>
    <x v="1"/>
    <x v="1"/>
    <s v="R1026"/>
    <n v="50"/>
  </r>
  <r>
    <x v="626"/>
    <x v="399"/>
    <n v="45.27"/>
    <n v="5.2"/>
    <x v="1"/>
    <x v="0"/>
    <x v="0"/>
    <x v="0"/>
    <x v="1"/>
    <x v="0"/>
    <x v="2"/>
    <s v="22-Dec-1988"/>
    <x v="623"/>
    <x v="1"/>
    <x v="1"/>
    <s v="R1011"/>
    <n v="35"/>
  </r>
  <r>
    <x v="627"/>
    <x v="400"/>
    <n v="44.29"/>
    <n v="9.66"/>
    <x v="0"/>
    <x v="0"/>
    <x v="0"/>
    <x v="1"/>
    <x v="1"/>
    <x v="0"/>
    <x v="0"/>
    <s v="6-Jun-1960"/>
    <x v="624"/>
    <x v="1"/>
    <x v="1"/>
    <s v="R1012"/>
    <n v="63"/>
  </r>
  <r>
    <x v="628"/>
    <x v="6"/>
    <n v="54.59"/>
    <n v="4.22"/>
    <x v="1"/>
    <x v="0"/>
    <x v="0"/>
    <x v="3"/>
    <x v="1"/>
    <x v="0"/>
    <x v="2"/>
    <s v="28-Oct-1965"/>
    <x v="625"/>
    <x v="1"/>
    <x v="1"/>
    <s v="R1026"/>
    <n v="58"/>
  </r>
  <r>
    <x v="629"/>
    <x v="286"/>
    <n v="32.965000000000003"/>
    <n v="11.78"/>
    <x v="0"/>
    <x v="0"/>
    <x v="0"/>
    <x v="0"/>
    <x v="1"/>
    <x v="0"/>
    <x v="0"/>
    <s v="30-Jul-1974"/>
    <x v="626"/>
    <x v="1"/>
    <x v="1"/>
    <s v="R1012"/>
    <n v="49"/>
  </r>
  <r>
    <x v="630"/>
    <x v="401"/>
    <n v="38.049999999999997"/>
    <n v="9.6199999999999992"/>
    <x v="0"/>
    <x v="0"/>
    <x v="0"/>
    <x v="0"/>
    <x v="1"/>
    <x v="0"/>
    <x v="0"/>
    <s v="2-Oct-1959"/>
    <x v="627"/>
    <x v="1"/>
    <x v="0"/>
    <s v="R1012"/>
    <n v="64"/>
  </r>
  <r>
    <x v="631"/>
    <x v="174"/>
    <n v="46.14"/>
    <n v="10.78"/>
    <x v="0"/>
    <x v="0"/>
    <x v="0"/>
    <x v="0"/>
    <x v="1"/>
    <x v="0"/>
    <x v="0"/>
    <s v="28-Jun-1974"/>
    <x v="628"/>
    <x v="1"/>
    <x v="1"/>
    <s v="R1026"/>
    <n v="49"/>
  </r>
  <r>
    <x v="632"/>
    <x v="159"/>
    <n v="41.325000000000003"/>
    <n v="5.1100000000000003"/>
    <x v="1"/>
    <x v="0"/>
    <x v="0"/>
    <x v="1"/>
    <x v="1"/>
    <x v="0"/>
    <x v="2"/>
    <s v="17-Jul-2004"/>
    <x v="629"/>
    <x v="1"/>
    <x v="0"/>
    <s v="R1015"/>
    <n v="19"/>
  </r>
  <r>
    <x v="633"/>
    <x v="402"/>
    <n v="44.64"/>
    <n v="7.18"/>
    <x v="0"/>
    <x v="0"/>
    <x v="0"/>
    <x v="0"/>
    <x v="1"/>
    <x v="0"/>
    <x v="0"/>
    <s v="20-Jul-1976"/>
    <x v="630"/>
    <x v="1"/>
    <x v="2"/>
    <s v="R1026"/>
    <n v="47"/>
  </r>
  <r>
    <x v="634"/>
    <x v="267"/>
    <n v="25.175000000000001"/>
    <n v="4.96"/>
    <x v="0"/>
    <x v="1"/>
    <x v="0"/>
    <x v="3"/>
    <x v="2"/>
    <x v="1"/>
    <x v="2"/>
    <s v="25-Oct-1990"/>
    <x v="631"/>
    <x v="1"/>
    <x v="2"/>
    <s v="R1012"/>
    <n v="33"/>
  </r>
  <r>
    <x v="635"/>
    <x v="403"/>
    <n v="43.11"/>
    <n v="4.67"/>
    <x v="1"/>
    <x v="0"/>
    <x v="0"/>
    <x v="0"/>
    <x v="1"/>
    <x v="0"/>
    <x v="2"/>
    <s v="4-Sep-1964"/>
    <x v="632"/>
    <x v="1"/>
    <x v="1"/>
    <s v="R1012"/>
    <n v="59"/>
  </r>
  <r>
    <x v="636"/>
    <x v="27"/>
    <n v="53.32"/>
    <n v="5.0599999999999996"/>
    <x v="0"/>
    <x v="0"/>
    <x v="0"/>
    <x v="0"/>
    <x v="1"/>
    <x v="0"/>
    <x v="2"/>
    <s v="6-Sep-1962"/>
    <x v="633"/>
    <x v="1"/>
    <x v="1"/>
    <s v="R1011"/>
    <n v="61"/>
  </r>
  <r>
    <x v="637"/>
    <x v="104"/>
    <n v="38.04"/>
    <n v="5.0199999999999996"/>
    <x v="1"/>
    <x v="0"/>
    <x v="0"/>
    <x v="3"/>
    <x v="1"/>
    <x v="0"/>
    <x v="2"/>
    <s v="18-Jul-1968"/>
    <x v="634"/>
    <x v="1"/>
    <x v="2"/>
    <s v="R1026"/>
    <n v="55"/>
  </r>
  <r>
    <x v="638"/>
    <x v="66"/>
    <n v="37.9"/>
    <n v="7.76"/>
    <x v="0"/>
    <x v="0"/>
    <x v="0"/>
    <x v="0"/>
    <x v="1"/>
    <x v="0"/>
    <x v="0"/>
    <s v="17-Dec-1988"/>
    <x v="635"/>
    <x v="1"/>
    <x v="0"/>
    <s v="R1023"/>
    <n v="35"/>
  </r>
  <r>
    <x v="639"/>
    <x v="404"/>
    <n v="39.6"/>
    <n v="9.32"/>
    <x v="0"/>
    <x v="0"/>
    <x v="0"/>
    <x v="0"/>
    <x v="1"/>
    <x v="0"/>
    <x v="0"/>
    <s v="14-Jul-2001"/>
    <x v="636"/>
    <x v="1"/>
    <x v="0"/>
    <s v="R1024"/>
    <n v="22"/>
  </r>
  <r>
    <x v="640"/>
    <x v="405"/>
    <n v="50.92"/>
    <n v="5.31"/>
    <x v="1"/>
    <x v="0"/>
    <x v="0"/>
    <x v="3"/>
    <x v="1"/>
    <x v="0"/>
    <x v="2"/>
    <s v="13-Dec-1963"/>
    <x v="637"/>
    <x v="1"/>
    <x v="0"/>
    <s v="R1021"/>
    <n v="60"/>
  </r>
  <r>
    <x v="641"/>
    <x v="0"/>
    <n v="21.85"/>
    <n v="5.56"/>
    <x v="1"/>
    <x v="0"/>
    <x v="0"/>
    <x v="0"/>
    <x v="0"/>
    <x v="2"/>
    <x v="2"/>
    <s v="16-Sep-1969"/>
    <x v="638"/>
    <x v="1"/>
    <x v="1"/>
    <s v="R1023"/>
    <n v="54"/>
  </r>
  <r>
    <x v="642"/>
    <x v="6"/>
    <n v="36.08"/>
    <n v="7.11"/>
    <x v="1"/>
    <x v="0"/>
    <x v="1"/>
    <x v="3"/>
    <x v="1"/>
    <x v="0"/>
    <x v="0"/>
    <s v="25-Jul-1960"/>
    <x v="639"/>
    <x v="1"/>
    <x v="1"/>
    <s v="R1024"/>
    <n v="63"/>
  </r>
  <r>
    <x v="643"/>
    <x v="406"/>
    <n v="40.44"/>
    <n v="5.13"/>
    <x v="1"/>
    <x v="0"/>
    <x v="1"/>
    <x v="3"/>
    <x v="1"/>
    <x v="0"/>
    <x v="2"/>
    <s v="23-Nov-1978"/>
    <x v="640"/>
    <x v="1"/>
    <x v="2"/>
    <s v="R1012"/>
    <n v="45"/>
  </r>
  <r>
    <x v="644"/>
    <x v="105"/>
    <n v="38.094999999999999"/>
    <n v="10.199999999999999"/>
    <x v="0"/>
    <x v="0"/>
    <x v="0"/>
    <x v="0"/>
    <x v="1"/>
    <x v="0"/>
    <x v="0"/>
    <s v="17-Jun-1962"/>
    <x v="641"/>
    <x v="1"/>
    <x v="2"/>
    <s v="R1012"/>
    <n v="61"/>
  </r>
  <r>
    <x v="645"/>
    <x v="83"/>
    <n v="44.95"/>
    <n v="10.4"/>
    <x v="0"/>
    <x v="0"/>
    <x v="0"/>
    <x v="0"/>
    <x v="1"/>
    <x v="0"/>
    <x v="0"/>
    <s v="3-Dec-1959"/>
    <x v="642"/>
    <x v="1"/>
    <x v="0"/>
    <s v="R1011"/>
    <n v="64"/>
  </r>
  <r>
    <x v="646"/>
    <x v="407"/>
    <n v="35.54"/>
    <n v="10.67"/>
    <x v="0"/>
    <x v="0"/>
    <x v="0"/>
    <x v="0"/>
    <x v="1"/>
    <x v="0"/>
    <x v="0"/>
    <s v="4-Jun-1959"/>
    <x v="643"/>
    <x v="1"/>
    <x v="2"/>
    <s v="R1013"/>
    <n v="64"/>
  </r>
  <r>
    <x v="647"/>
    <x v="73"/>
    <n v="39.799999999999997"/>
    <n v="4.6500000000000004"/>
    <x v="1"/>
    <x v="0"/>
    <x v="0"/>
    <x v="1"/>
    <x v="1"/>
    <x v="0"/>
    <x v="2"/>
    <s v="25-Oct-1962"/>
    <x v="644"/>
    <x v="1"/>
    <x v="1"/>
    <s v="R1012"/>
    <n v="61"/>
  </r>
  <r>
    <x v="648"/>
    <x v="278"/>
    <n v="33.659999999999997"/>
    <n v="5.65"/>
    <x v="1"/>
    <x v="0"/>
    <x v="0"/>
    <x v="1"/>
    <x v="1"/>
    <x v="0"/>
    <x v="2"/>
    <s v="25-Nov-1971"/>
    <x v="645"/>
    <x v="1"/>
    <x v="2"/>
    <s v="R1023"/>
    <n v="52"/>
  </r>
  <r>
    <x v="649"/>
    <x v="408"/>
    <n v="35.5"/>
    <n v="11.97"/>
    <x v="0"/>
    <x v="0"/>
    <x v="0"/>
    <x v="0"/>
    <x v="1"/>
    <x v="0"/>
    <x v="0"/>
    <s v="5-Sep-1978"/>
    <x v="646"/>
    <x v="1"/>
    <x v="2"/>
    <s v="R1011"/>
    <n v="45"/>
  </r>
  <r>
    <x v="650"/>
    <x v="11"/>
    <n v="41.63"/>
    <n v="6.71"/>
    <x v="0"/>
    <x v="0"/>
    <x v="0"/>
    <x v="0"/>
    <x v="1"/>
    <x v="0"/>
    <x v="0"/>
    <s v="7-Nov-1972"/>
    <x v="647"/>
    <x v="1"/>
    <x v="2"/>
    <s v="R1012"/>
    <n v="51"/>
  </r>
  <r>
    <x v="651"/>
    <x v="295"/>
    <n v="46.49"/>
    <n v="11.92"/>
    <x v="0"/>
    <x v="0"/>
    <x v="0"/>
    <x v="0"/>
    <x v="1"/>
    <x v="0"/>
    <x v="0"/>
    <s v="26-Oct-1975"/>
    <x v="648"/>
    <x v="1"/>
    <x v="2"/>
    <s v="R1023"/>
    <n v="48"/>
  </r>
  <r>
    <x v="652"/>
    <x v="409"/>
    <n v="43.29"/>
    <n v="5.35"/>
    <x v="0"/>
    <x v="0"/>
    <x v="0"/>
    <x v="1"/>
    <x v="1"/>
    <x v="0"/>
    <x v="2"/>
    <s v="12-Jun-1968"/>
    <x v="649"/>
    <x v="1"/>
    <x v="1"/>
    <s v="R1022"/>
    <n v="55"/>
  </r>
  <r>
    <x v="653"/>
    <x v="42"/>
    <n v="43.08"/>
    <n v="8.9600000000000009"/>
    <x v="1"/>
    <x v="0"/>
    <x v="0"/>
    <x v="3"/>
    <x v="1"/>
    <x v="0"/>
    <x v="0"/>
    <s v="15-Aug-1971"/>
    <x v="650"/>
    <x v="1"/>
    <x v="0"/>
    <s v="R1023"/>
    <n v="52"/>
  </r>
  <r>
    <x v="654"/>
    <x v="410"/>
    <n v="39.07"/>
    <n v="11.93"/>
    <x v="0"/>
    <x v="0"/>
    <x v="0"/>
    <x v="0"/>
    <x v="1"/>
    <x v="0"/>
    <x v="0"/>
    <s v="11-Sep-1970"/>
    <x v="651"/>
    <x v="1"/>
    <x v="0"/>
    <s v="R1011"/>
    <n v="53"/>
  </r>
  <r>
    <x v="655"/>
    <x v="1"/>
    <n v="41.3"/>
    <n v="9.59"/>
    <x v="0"/>
    <x v="0"/>
    <x v="0"/>
    <x v="0"/>
    <x v="1"/>
    <x v="0"/>
    <x v="0"/>
    <s v="25-Nov-1979"/>
    <x v="652"/>
    <x v="1"/>
    <x v="2"/>
    <s v="R1011"/>
    <n v="44"/>
  </r>
  <r>
    <x v="656"/>
    <x v="411"/>
    <n v="42.95"/>
    <n v="11.88"/>
    <x v="1"/>
    <x v="0"/>
    <x v="0"/>
    <x v="1"/>
    <x v="1"/>
    <x v="0"/>
    <x v="0"/>
    <s v="8-Aug-1960"/>
    <x v="653"/>
    <x v="1"/>
    <x v="1"/>
    <s v="R1012"/>
    <n v="63"/>
  </r>
  <r>
    <x v="657"/>
    <x v="317"/>
    <n v="46.96"/>
    <n v="4.6399999999999997"/>
    <x v="0"/>
    <x v="0"/>
    <x v="1"/>
    <x v="3"/>
    <x v="1"/>
    <x v="0"/>
    <x v="2"/>
    <s v="2-Aug-1995"/>
    <x v="654"/>
    <x v="1"/>
    <x v="1"/>
    <s v="R1024"/>
    <n v="28"/>
  </r>
  <r>
    <x v="658"/>
    <x v="412"/>
    <n v="30.495000000000001"/>
    <n v="9.5299999999999994"/>
    <x v="0"/>
    <x v="0"/>
    <x v="0"/>
    <x v="0"/>
    <x v="1"/>
    <x v="0"/>
    <x v="0"/>
    <s v="29-Jul-1958"/>
    <x v="655"/>
    <x v="1"/>
    <x v="0"/>
    <s v="R1011"/>
    <n v="65"/>
  </r>
  <r>
    <x v="659"/>
    <x v="413"/>
    <n v="17.954999999999998"/>
    <n v="5.29"/>
    <x v="1"/>
    <x v="0"/>
    <x v="0"/>
    <x v="3"/>
    <x v="0"/>
    <x v="3"/>
    <x v="2"/>
    <s v="29-Nov-1962"/>
    <x v="656"/>
    <x v="1"/>
    <x v="2"/>
    <s v="R1021"/>
    <n v="61"/>
  </r>
  <r>
    <x v="660"/>
    <x v="414"/>
    <n v="25.6"/>
    <n v="10.95"/>
    <x v="0"/>
    <x v="0"/>
    <x v="0"/>
    <x v="2"/>
    <x v="1"/>
    <x v="1"/>
    <x v="0"/>
    <s v="8-Nov-1968"/>
    <x v="657"/>
    <x v="1"/>
    <x v="1"/>
    <s v="R1012"/>
    <n v="55"/>
  </r>
  <r>
    <x v="661"/>
    <x v="63"/>
    <n v="34.21"/>
    <n v="9.17"/>
    <x v="0"/>
    <x v="0"/>
    <x v="0"/>
    <x v="0"/>
    <x v="1"/>
    <x v="0"/>
    <x v="0"/>
    <s v="4-Jul-1981"/>
    <x v="658"/>
    <x v="1"/>
    <x v="2"/>
    <s v="R1011"/>
    <n v="42"/>
  </r>
  <r>
    <x v="662"/>
    <x v="415"/>
    <n v="39.74"/>
    <n v="7.39"/>
    <x v="0"/>
    <x v="0"/>
    <x v="0"/>
    <x v="0"/>
    <x v="1"/>
    <x v="0"/>
    <x v="0"/>
    <s v="17-Oct-1958"/>
    <x v="659"/>
    <x v="1"/>
    <x v="1"/>
    <s v="R1024"/>
    <n v="65"/>
  </r>
  <r>
    <x v="663"/>
    <x v="302"/>
    <n v="49.53"/>
    <n v="9.1300000000000008"/>
    <x v="1"/>
    <x v="0"/>
    <x v="0"/>
    <x v="0"/>
    <x v="1"/>
    <x v="0"/>
    <x v="0"/>
    <s v="11-Nov-1970"/>
    <x v="660"/>
    <x v="1"/>
    <x v="1"/>
    <s v="R1023"/>
    <n v="53"/>
  </r>
  <r>
    <x v="664"/>
    <x v="416"/>
    <n v="39.33"/>
    <n v="10.4"/>
    <x v="0"/>
    <x v="0"/>
    <x v="0"/>
    <x v="2"/>
    <x v="1"/>
    <x v="0"/>
    <x v="0"/>
    <s v="5-Jun-1981"/>
    <x v="661"/>
    <x v="1"/>
    <x v="0"/>
    <s v="R1026"/>
    <n v="42"/>
  </r>
  <r>
    <x v="665"/>
    <x v="159"/>
    <n v="39.979999999999997"/>
    <n v="9.4600000000000009"/>
    <x v="1"/>
    <x v="0"/>
    <x v="0"/>
    <x v="1"/>
    <x v="1"/>
    <x v="0"/>
    <x v="0"/>
    <s v="18-Oct-1979"/>
    <x v="662"/>
    <x v="1"/>
    <x v="0"/>
    <s v="R1026"/>
    <n v="44"/>
  </r>
  <r>
    <x v="666"/>
    <x v="417"/>
    <n v="46.51"/>
    <n v="8.69"/>
    <x v="1"/>
    <x v="0"/>
    <x v="0"/>
    <x v="0"/>
    <x v="1"/>
    <x v="0"/>
    <x v="0"/>
    <s v="10-Dec-1975"/>
    <x v="663"/>
    <x v="1"/>
    <x v="0"/>
    <s v="R1023"/>
    <n v="48"/>
  </r>
  <r>
    <x v="667"/>
    <x v="418"/>
    <n v="43.58"/>
    <n v="4.2300000000000004"/>
    <x v="0"/>
    <x v="0"/>
    <x v="1"/>
    <x v="3"/>
    <x v="1"/>
    <x v="0"/>
    <x v="2"/>
    <s v="27-Jul-1965"/>
    <x v="664"/>
    <x v="1"/>
    <x v="1"/>
    <s v="R1026"/>
    <n v="58"/>
  </r>
  <r>
    <x v="668"/>
    <x v="34"/>
    <n v="42.28"/>
    <n v="9.16"/>
    <x v="1"/>
    <x v="0"/>
    <x v="0"/>
    <x v="3"/>
    <x v="1"/>
    <x v="0"/>
    <x v="0"/>
    <s v="29-Jul-1962"/>
    <x v="665"/>
    <x v="1"/>
    <x v="0"/>
    <s v="R1021"/>
    <n v="61"/>
  </r>
  <r>
    <x v="669"/>
    <x v="419"/>
    <n v="35.520000000000003"/>
    <n v="8.26"/>
    <x v="0"/>
    <x v="0"/>
    <x v="0"/>
    <x v="0"/>
    <x v="1"/>
    <x v="0"/>
    <x v="0"/>
    <s v="24-Sep-2002"/>
    <x v="666"/>
    <x v="1"/>
    <x v="1"/>
    <s v="R1012"/>
    <n v="21"/>
  </r>
  <r>
    <x v="670"/>
    <x v="59"/>
    <n v="33.6"/>
    <n v="11.25"/>
    <x v="0"/>
    <x v="0"/>
    <x v="0"/>
    <x v="0"/>
    <x v="1"/>
    <x v="0"/>
    <x v="0"/>
    <s v="4-Sep-1982"/>
    <x v="667"/>
    <x v="1"/>
    <x v="1"/>
    <s v="R1011"/>
    <n v="41"/>
  </r>
  <r>
    <x v="671"/>
    <x v="420"/>
    <n v="22.42"/>
    <n v="6.74"/>
    <x v="0"/>
    <x v="0"/>
    <x v="0"/>
    <x v="0"/>
    <x v="0"/>
    <x v="2"/>
    <x v="0"/>
    <s v="23-Jul-1958"/>
    <x v="668"/>
    <x v="1"/>
    <x v="2"/>
    <s v="R1012"/>
    <n v="65"/>
  </r>
  <r>
    <x v="672"/>
    <x v="421"/>
    <n v="46.86"/>
    <n v="4.87"/>
    <x v="0"/>
    <x v="0"/>
    <x v="0"/>
    <x v="0"/>
    <x v="1"/>
    <x v="0"/>
    <x v="2"/>
    <s v="20-Oct-1969"/>
    <x v="669"/>
    <x v="1"/>
    <x v="2"/>
    <s v="R1012"/>
    <n v="54"/>
  </r>
  <r>
    <x v="673"/>
    <x v="422"/>
    <n v="32.965000000000003"/>
    <n v="6.68"/>
    <x v="0"/>
    <x v="0"/>
    <x v="0"/>
    <x v="2"/>
    <x v="1"/>
    <x v="0"/>
    <x v="0"/>
    <s v="13-Nov-1981"/>
    <x v="670"/>
    <x v="1"/>
    <x v="2"/>
    <s v="R1012"/>
    <n v="42"/>
  </r>
  <r>
    <x v="674"/>
    <x v="103"/>
    <n v="39.340000000000003"/>
    <n v="5.0199999999999996"/>
    <x v="1"/>
    <x v="0"/>
    <x v="1"/>
    <x v="3"/>
    <x v="1"/>
    <x v="0"/>
    <x v="2"/>
    <s v="1-Sep-1967"/>
    <x v="671"/>
    <x v="1"/>
    <x v="0"/>
    <s v="R1026"/>
    <n v="56"/>
  </r>
  <r>
    <x v="675"/>
    <x v="423"/>
    <n v="47"/>
    <n v="10.64"/>
    <x v="1"/>
    <x v="0"/>
    <x v="0"/>
    <x v="0"/>
    <x v="1"/>
    <x v="0"/>
    <x v="0"/>
    <s v="21-Aug-1991"/>
    <x v="672"/>
    <x v="1"/>
    <x v="0"/>
    <s v="R1011"/>
    <n v="32"/>
  </r>
  <r>
    <x v="676"/>
    <x v="424"/>
    <n v="36.71"/>
    <n v="8.74"/>
    <x v="1"/>
    <x v="0"/>
    <x v="0"/>
    <x v="0"/>
    <x v="1"/>
    <x v="0"/>
    <x v="0"/>
    <s v="8-Nov-1965"/>
    <x v="673"/>
    <x v="1"/>
    <x v="0"/>
    <s v="R1021"/>
    <n v="58"/>
  </r>
  <r>
    <x v="677"/>
    <x v="326"/>
    <n v="53.48"/>
    <n v="5.64"/>
    <x v="0"/>
    <x v="0"/>
    <x v="0"/>
    <x v="0"/>
    <x v="1"/>
    <x v="0"/>
    <x v="2"/>
    <s v="18-Jul-1967"/>
    <x v="674"/>
    <x v="1"/>
    <x v="0"/>
    <s v="R1022"/>
    <n v="56"/>
  </r>
  <r>
    <x v="678"/>
    <x v="399"/>
    <n v="35.5"/>
    <n v="10.37"/>
    <x v="0"/>
    <x v="0"/>
    <x v="0"/>
    <x v="0"/>
    <x v="1"/>
    <x v="0"/>
    <x v="0"/>
    <s v="14-Oct-1963"/>
    <x v="675"/>
    <x v="1"/>
    <x v="2"/>
    <s v="R1024"/>
    <n v="60"/>
  </r>
  <r>
    <x v="679"/>
    <x v="187"/>
    <n v="36.979999999999997"/>
    <n v="9.56"/>
    <x v="1"/>
    <x v="0"/>
    <x v="0"/>
    <x v="0"/>
    <x v="1"/>
    <x v="0"/>
    <x v="0"/>
    <s v="3-Dec-1962"/>
    <x v="676"/>
    <x v="1"/>
    <x v="2"/>
    <s v="R1025"/>
    <n v="61"/>
  </r>
  <r>
    <x v="680"/>
    <x v="425"/>
    <n v="32.395000000000003"/>
    <n v="8.23"/>
    <x v="1"/>
    <x v="0"/>
    <x v="1"/>
    <x v="3"/>
    <x v="1"/>
    <x v="0"/>
    <x v="0"/>
    <s v="12-Sep-1998"/>
    <x v="677"/>
    <x v="1"/>
    <x v="2"/>
    <s v="R1024"/>
    <n v="25"/>
  </r>
  <r>
    <x v="681"/>
    <x v="426"/>
    <n v="32.729999999999997"/>
    <n v="7.03"/>
    <x v="0"/>
    <x v="0"/>
    <x v="0"/>
    <x v="0"/>
    <x v="1"/>
    <x v="0"/>
    <x v="0"/>
    <s v="14-Jul-1989"/>
    <x v="678"/>
    <x v="1"/>
    <x v="0"/>
    <s v="R1011"/>
    <n v="34"/>
  </r>
  <r>
    <x v="682"/>
    <x v="83"/>
    <n v="20.52"/>
    <n v="5.45"/>
    <x v="0"/>
    <x v="0"/>
    <x v="0"/>
    <x v="3"/>
    <x v="0"/>
    <x v="2"/>
    <x v="2"/>
    <s v="22-Jul-1989"/>
    <x v="679"/>
    <x v="1"/>
    <x v="0"/>
    <s v="R1012"/>
    <n v="34"/>
  </r>
  <r>
    <x v="683"/>
    <x v="241"/>
    <n v="51.72"/>
    <n v="5.76"/>
    <x v="0"/>
    <x v="0"/>
    <x v="0"/>
    <x v="0"/>
    <x v="1"/>
    <x v="0"/>
    <x v="1"/>
    <s v="20-Oct-1979"/>
    <x v="680"/>
    <x v="1"/>
    <x v="1"/>
    <s v="R1013"/>
    <n v="44"/>
  </r>
  <r>
    <x v="684"/>
    <x v="427"/>
    <n v="50.2"/>
    <n v="5.4"/>
    <x v="0"/>
    <x v="0"/>
    <x v="0"/>
    <x v="0"/>
    <x v="1"/>
    <x v="0"/>
    <x v="2"/>
    <s v="20-Nov-1959"/>
    <x v="681"/>
    <x v="1"/>
    <x v="1"/>
    <s v="R1013"/>
    <n v="64"/>
  </r>
  <r>
    <x v="685"/>
    <x v="5"/>
    <n v="25.52"/>
    <n v="6.35"/>
    <x v="0"/>
    <x v="0"/>
    <x v="1"/>
    <x v="3"/>
    <x v="1"/>
    <x v="1"/>
    <x v="1"/>
    <s v="27-Nov-1976"/>
    <x v="682"/>
    <x v="1"/>
    <x v="0"/>
    <s v="R1012"/>
    <n v="47"/>
  </r>
  <r>
    <x v="686"/>
    <x v="428"/>
    <n v="35.200000000000003"/>
    <n v="6.26"/>
    <x v="1"/>
    <x v="0"/>
    <x v="0"/>
    <x v="1"/>
    <x v="1"/>
    <x v="0"/>
    <x v="1"/>
    <s v="10-Nov-1996"/>
    <x v="683"/>
    <x v="1"/>
    <x v="0"/>
    <s v="R1024"/>
    <n v="27"/>
  </r>
  <r>
    <x v="687"/>
    <x v="240"/>
    <n v="41.26"/>
    <n v="5.97"/>
    <x v="1"/>
    <x v="0"/>
    <x v="0"/>
    <x v="0"/>
    <x v="1"/>
    <x v="0"/>
    <x v="1"/>
    <s v="3-Aug-1959"/>
    <x v="684"/>
    <x v="1"/>
    <x v="0"/>
    <s v="R1023"/>
    <n v="64"/>
  </r>
  <r>
    <x v="688"/>
    <x v="179"/>
    <n v="17.195"/>
    <n v="5.29"/>
    <x v="1"/>
    <x v="0"/>
    <x v="0"/>
    <x v="0"/>
    <x v="0"/>
    <x v="3"/>
    <x v="2"/>
    <s v="29-Jun-1959"/>
    <x v="685"/>
    <x v="1"/>
    <x v="2"/>
    <s v="R1024"/>
    <n v="64"/>
  </r>
  <r>
    <x v="689"/>
    <x v="429"/>
    <n v="23.085000000000001"/>
    <n v="4.2699999999999996"/>
    <x v="1"/>
    <x v="0"/>
    <x v="0"/>
    <x v="1"/>
    <x v="1"/>
    <x v="2"/>
    <x v="2"/>
    <s v="4-Nov-1967"/>
    <x v="686"/>
    <x v="1"/>
    <x v="1"/>
    <s v="R1021"/>
    <n v="56"/>
  </r>
  <r>
    <x v="690"/>
    <x v="430"/>
    <n v="21.66"/>
    <n v="5.2"/>
    <x v="1"/>
    <x v="0"/>
    <x v="0"/>
    <x v="1"/>
    <x v="1"/>
    <x v="2"/>
    <x v="2"/>
    <s v="15-Aug-1967"/>
    <x v="687"/>
    <x v="1"/>
    <x v="1"/>
    <s v="R1026"/>
    <n v="56"/>
  </r>
  <r>
    <x v="691"/>
    <x v="431"/>
    <n v="36.47"/>
    <n v="8.23"/>
    <x v="1"/>
    <x v="0"/>
    <x v="0"/>
    <x v="0"/>
    <x v="1"/>
    <x v="0"/>
    <x v="0"/>
    <s v="10-Aug-1999"/>
    <x v="688"/>
    <x v="1"/>
    <x v="2"/>
    <s v="R1012"/>
    <n v="24"/>
  </r>
  <r>
    <x v="692"/>
    <x v="432"/>
    <n v="36.08"/>
    <n v="10.33"/>
    <x v="1"/>
    <x v="0"/>
    <x v="0"/>
    <x v="0"/>
    <x v="1"/>
    <x v="0"/>
    <x v="0"/>
    <s v="20-Sep-1958"/>
    <x v="689"/>
    <x v="1"/>
    <x v="0"/>
    <s v="R1013"/>
    <n v="65"/>
  </r>
  <r>
    <x v="693"/>
    <x v="433"/>
    <n v="23.18"/>
    <n v="6.13"/>
    <x v="0"/>
    <x v="0"/>
    <x v="0"/>
    <x v="0"/>
    <x v="1"/>
    <x v="2"/>
    <x v="1"/>
    <s v="29-Jul-1958"/>
    <x v="690"/>
    <x v="1"/>
    <x v="1"/>
    <s v="R1016"/>
    <n v="65"/>
  </r>
  <r>
    <x v="694"/>
    <x v="434"/>
    <n v="39.159999999999997"/>
    <n v="8.08"/>
    <x v="0"/>
    <x v="0"/>
    <x v="0"/>
    <x v="2"/>
    <x v="1"/>
    <x v="0"/>
    <x v="0"/>
    <s v="14-Sep-1958"/>
    <x v="691"/>
    <x v="1"/>
    <x v="2"/>
    <s v="R1018"/>
    <n v="65"/>
  </r>
  <r>
    <x v="695"/>
    <x v="435"/>
    <n v="38.19"/>
    <n v="10.49"/>
    <x v="0"/>
    <x v="0"/>
    <x v="0"/>
    <x v="2"/>
    <x v="1"/>
    <x v="0"/>
    <x v="0"/>
    <s v="22-Jun-1965"/>
    <x v="692"/>
    <x v="1"/>
    <x v="0"/>
    <s v="R1024"/>
    <n v="58"/>
  </r>
  <r>
    <x v="696"/>
    <x v="133"/>
    <n v="26.41"/>
    <n v="8.11"/>
    <x v="0"/>
    <x v="0"/>
    <x v="0"/>
    <x v="2"/>
    <x v="1"/>
    <x v="1"/>
    <x v="0"/>
    <s v="16-Jul-1963"/>
    <x v="693"/>
    <x v="1"/>
    <x v="1"/>
    <s v="R1012"/>
    <n v="60"/>
  </r>
  <r>
    <x v="697"/>
    <x v="72"/>
    <n v="28.785"/>
    <n v="6.6"/>
    <x v="0"/>
    <x v="0"/>
    <x v="0"/>
    <x v="0"/>
    <x v="1"/>
    <x v="1"/>
    <x v="0"/>
    <s v="16-Nov-1988"/>
    <x v="694"/>
    <x v="1"/>
    <x v="1"/>
    <s v="R1011"/>
    <n v="35"/>
  </r>
  <r>
    <x v="698"/>
    <x v="372"/>
    <n v="26.695"/>
    <n v="10.14"/>
    <x v="1"/>
    <x v="0"/>
    <x v="1"/>
    <x v="3"/>
    <x v="1"/>
    <x v="1"/>
    <x v="0"/>
    <s v="10-Oct-1967"/>
    <x v="695"/>
    <x v="1"/>
    <x v="2"/>
    <s v="R1026"/>
    <n v="56"/>
  </r>
  <r>
    <x v="699"/>
    <x v="436"/>
    <n v="32.799999999999997"/>
    <n v="6.06"/>
    <x v="1"/>
    <x v="0"/>
    <x v="0"/>
    <x v="3"/>
    <x v="1"/>
    <x v="0"/>
    <x v="1"/>
    <s v="24-Dec-1959"/>
    <x v="696"/>
    <x v="1"/>
    <x v="1"/>
    <s v="R1012"/>
    <n v="64"/>
  </r>
  <r>
    <x v="700"/>
    <x v="437"/>
    <n v="35.869999999999997"/>
    <n v="9.91"/>
    <x v="1"/>
    <x v="0"/>
    <x v="0"/>
    <x v="0"/>
    <x v="1"/>
    <x v="0"/>
    <x v="0"/>
    <s v="26-Sep-1969"/>
    <x v="697"/>
    <x v="1"/>
    <x v="0"/>
    <s v="R1022"/>
    <n v="54"/>
  </r>
  <r>
    <x v="701"/>
    <x v="438"/>
    <n v="21.66"/>
    <n v="4.1399999999999997"/>
    <x v="1"/>
    <x v="0"/>
    <x v="0"/>
    <x v="1"/>
    <x v="1"/>
    <x v="2"/>
    <x v="2"/>
    <s v="10-Jul-1958"/>
    <x v="698"/>
    <x v="1"/>
    <x v="1"/>
    <s v="R1011"/>
    <n v="65"/>
  </r>
  <r>
    <x v="702"/>
    <x v="180"/>
    <n v="37.72"/>
    <n v="4.38"/>
    <x v="1"/>
    <x v="0"/>
    <x v="1"/>
    <x v="3"/>
    <x v="1"/>
    <x v="0"/>
    <x v="2"/>
    <s v="15-Oct-1958"/>
    <x v="699"/>
    <x v="1"/>
    <x v="0"/>
    <s v="R1013"/>
    <n v="65"/>
  </r>
  <r>
    <x v="703"/>
    <x v="68"/>
    <n v="39.700000000000003"/>
    <n v="9.83"/>
    <x v="0"/>
    <x v="0"/>
    <x v="0"/>
    <x v="2"/>
    <x v="1"/>
    <x v="0"/>
    <x v="0"/>
    <s v="15-Dec-1968"/>
    <x v="700"/>
    <x v="1"/>
    <x v="0"/>
    <s v="R1012"/>
    <n v="55"/>
  </r>
  <r>
    <x v="704"/>
    <x v="439"/>
    <n v="35.97"/>
    <n v="11.08"/>
    <x v="0"/>
    <x v="0"/>
    <x v="0"/>
    <x v="2"/>
    <x v="1"/>
    <x v="0"/>
    <x v="0"/>
    <s v="6-Sep-2004"/>
    <x v="701"/>
    <x v="1"/>
    <x v="1"/>
    <s v="R1024"/>
    <n v="19"/>
  </r>
  <r>
    <x v="705"/>
    <x v="440"/>
    <n v="37.85"/>
    <n v="11.01"/>
    <x v="0"/>
    <x v="0"/>
    <x v="0"/>
    <x v="0"/>
    <x v="1"/>
    <x v="0"/>
    <x v="0"/>
    <s v="13-Jul-1972"/>
    <x v="702"/>
    <x v="1"/>
    <x v="1"/>
    <s v="R1026"/>
    <n v="51"/>
  </r>
  <r>
    <x v="706"/>
    <x v="91"/>
    <n v="21.66"/>
    <n v="4.37"/>
    <x v="0"/>
    <x v="1"/>
    <x v="0"/>
    <x v="3"/>
    <x v="0"/>
    <x v="2"/>
    <x v="2"/>
    <s v="26-Dec-1974"/>
    <x v="703"/>
    <x v="1"/>
    <x v="1"/>
    <s v="R1026"/>
    <n v="49"/>
  </r>
  <r>
    <x v="707"/>
    <x v="363"/>
    <n v="39.369999999999997"/>
    <n v="5.91"/>
    <x v="0"/>
    <x v="0"/>
    <x v="0"/>
    <x v="1"/>
    <x v="1"/>
    <x v="0"/>
    <x v="1"/>
    <s v="8-Nov-1959"/>
    <x v="704"/>
    <x v="1"/>
    <x v="0"/>
    <s v="R1012"/>
    <n v="64"/>
  </r>
  <r>
    <x v="708"/>
    <x v="441"/>
    <n v="40.880000000000003"/>
    <n v="7.65"/>
    <x v="0"/>
    <x v="0"/>
    <x v="0"/>
    <x v="0"/>
    <x v="1"/>
    <x v="0"/>
    <x v="0"/>
    <s v="10-Oct-1959"/>
    <x v="705"/>
    <x v="1"/>
    <x v="2"/>
    <s v="R1012"/>
    <n v="64"/>
  </r>
  <r>
    <x v="709"/>
    <x v="442"/>
    <n v="26.22"/>
    <n v="5.37"/>
    <x v="1"/>
    <x v="0"/>
    <x v="0"/>
    <x v="1"/>
    <x v="1"/>
    <x v="1"/>
    <x v="2"/>
    <s v="25-Sep-1961"/>
    <x v="706"/>
    <x v="1"/>
    <x v="2"/>
    <s v="R1011"/>
    <n v="62"/>
  </r>
  <r>
    <x v="710"/>
    <x v="443"/>
    <n v="25.08"/>
    <n v="5.75"/>
    <x v="1"/>
    <x v="0"/>
    <x v="0"/>
    <x v="1"/>
    <x v="1"/>
    <x v="1"/>
    <x v="1"/>
    <s v="21-Sep-1958"/>
    <x v="707"/>
    <x v="1"/>
    <x v="1"/>
    <s v="R1012"/>
    <n v="65"/>
  </r>
  <r>
    <x v="711"/>
    <x v="329"/>
    <n v="39.1"/>
    <n v="6.79"/>
    <x v="1"/>
    <x v="0"/>
    <x v="0"/>
    <x v="1"/>
    <x v="1"/>
    <x v="0"/>
    <x v="0"/>
    <s v="17-Nov-1983"/>
    <x v="708"/>
    <x v="1"/>
    <x v="2"/>
    <s v="R1026"/>
    <n v="40"/>
  </r>
  <r>
    <x v="712"/>
    <x v="444"/>
    <n v="37.905000000000001"/>
    <n v="7.03"/>
    <x v="0"/>
    <x v="0"/>
    <x v="0"/>
    <x v="2"/>
    <x v="1"/>
    <x v="0"/>
    <x v="0"/>
    <s v="25-Dec-1968"/>
    <x v="709"/>
    <x v="1"/>
    <x v="2"/>
    <s v="R1026"/>
    <n v="55"/>
  </r>
  <r>
    <x v="713"/>
    <x v="349"/>
    <n v="43.35"/>
    <n v="5.41"/>
    <x v="1"/>
    <x v="0"/>
    <x v="1"/>
    <x v="3"/>
    <x v="1"/>
    <x v="0"/>
    <x v="2"/>
    <s v="7-Jul-1984"/>
    <x v="710"/>
    <x v="1"/>
    <x v="2"/>
    <s v="R1012"/>
    <n v="39"/>
  </r>
  <r>
    <x v="714"/>
    <x v="445"/>
    <n v="36.15"/>
    <n v="8.0500000000000007"/>
    <x v="0"/>
    <x v="0"/>
    <x v="0"/>
    <x v="0"/>
    <x v="1"/>
    <x v="0"/>
    <x v="0"/>
    <s v="6-Jul-2004"/>
    <x v="711"/>
    <x v="1"/>
    <x v="0"/>
    <s v="R1013"/>
    <n v="19"/>
  </r>
  <r>
    <x v="715"/>
    <x v="150"/>
    <n v="44.98"/>
    <n v="5.94"/>
    <x v="0"/>
    <x v="0"/>
    <x v="0"/>
    <x v="3"/>
    <x v="1"/>
    <x v="0"/>
    <x v="1"/>
    <s v="14-Jun-1961"/>
    <x v="712"/>
    <x v="1"/>
    <x v="2"/>
    <s v="R1012"/>
    <n v="62"/>
  </r>
  <r>
    <x v="716"/>
    <x v="446"/>
    <n v="38.28"/>
    <n v="5.51"/>
    <x v="0"/>
    <x v="1"/>
    <x v="0"/>
    <x v="3"/>
    <x v="1"/>
    <x v="0"/>
    <x v="2"/>
    <s v="26-Sep-1976"/>
    <x v="713"/>
    <x v="1"/>
    <x v="0"/>
    <s v="R1023"/>
    <n v="47"/>
  </r>
  <r>
    <x v="717"/>
    <x v="447"/>
    <n v="32.299999999999997"/>
    <n v="6.55"/>
    <x v="1"/>
    <x v="0"/>
    <x v="0"/>
    <x v="1"/>
    <x v="1"/>
    <x v="0"/>
    <x v="0"/>
    <s v="12-Sep-1991"/>
    <x v="714"/>
    <x v="1"/>
    <x v="0"/>
    <s v="R1012"/>
    <n v="32"/>
  </r>
  <r>
    <x v="718"/>
    <x v="448"/>
    <n v="39.51"/>
    <n v="5.79"/>
    <x v="1"/>
    <x v="0"/>
    <x v="0"/>
    <x v="0"/>
    <x v="1"/>
    <x v="0"/>
    <x v="1"/>
    <s v="8-Nov-1960"/>
    <x v="715"/>
    <x v="1"/>
    <x v="0"/>
    <s v="R1024"/>
    <n v="63"/>
  </r>
  <r>
    <x v="719"/>
    <x v="449"/>
    <n v="50.46"/>
    <n v="4.5599999999999996"/>
    <x v="0"/>
    <x v="0"/>
    <x v="0"/>
    <x v="0"/>
    <x v="1"/>
    <x v="0"/>
    <x v="2"/>
    <s v="8-Jul-1963"/>
    <x v="716"/>
    <x v="1"/>
    <x v="0"/>
    <s v="R1011"/>
    <n v="60"/>
  </r>
  <r>
    <x v="720"/>
    <x v="28"/>
    <n v="31.73"/>
    <n v="7"/>
    <x v="0"/>
    <x v="0"/>
    <x v="0"/>
    <x v="0"/>
    <x v="1"/>
    <x v="0"/>
    <x v="0"/>
    <s v="6-Jul-1963"/>
    <x v="717"/>
    <x v="1"/>
    <x v="1"/>
    <s v="R1013"/>
    <n v="60"/>
  </r>
  <r>
    <x v="721"/>
    <x v="43"/>
    <n v="32.1"/>
    <n v="6.57"/>
    <x v="1"/>
    <x v="0"/>
    <x v="1"/>
    <x v="3"/>
    <x v="1"/>
    <x v="0"/>
    <x v="0"/>
    <s v="23-Dec-1963"/>
    <x v="718"/>
    <x v="1"/>
    <x v="2"/>
    <s v="R1013"/>
    <n v="60"/>
  </r>
  <r>
    <x v="722"/>
    <x v="348"/>
    <n v="27.83"/>
    <n v="11.61"/>
    <x v="1"/>
    <x v="0"/>
    <x v="1"/>
    <x v="3"/>
    <x v="1"/>
    <x v="1"/>
    <x v="0"/>
    <s v="6-Sep-1959"/>
    <x v="719"/>
    <x v="1"/>
    <x v="2"/>
    <s v="R1016"/>
    <n v="64"/>
  </r>
  <r>
    <x v="723"/>
    <x v="450"/>
    <n v="27.72"/>
    <n v="8.16"/>
    <x v="1"/>
    <x v="0"/>
    <x v="1"/>
    <x v="3"/>
    <x v="1"/>
    <x v="1"/>
    <x v="0"/>
    <s v="13-Jul-1990"/>
    <x v="720"/>
    <x v="1"/>
    <x v="2"/>
    <s v="R1023"/>
    <n v="33"/>
  </r>
  <r>
    <x v="724"/>
    <x v="117"/>
    <n v="36.765000000000001"/>
    <n v="4.4800000000000004"/>
    <x v="1"/>
    <x v="0"/>
    <x v="0"/>
    <x v="1"/>
    <x v="1"/>
    <x v="0"/>
    <x v="2"/>
    <s v="29-Aug-1959"/>
    <x v="721"/>
    <x v="1"/>
    <x v="1"/>
    <s v="R1019"/>
    <n v="64"/>
  </r>
  <r>
    <x v="725"/>
    <x v="38"/>
    <n v="48.36"/>
    <n v="4.08"/>
    <x v="0"/>
    <x v="0"/>
    <x v="0"/>
    <x v="0"/>
    <x v="1"/>
    <x v="0"/>
    <x v="2"/>
    <s v="18-Jun-1960"/>
    <x v="722"/>
    <x v="1"/>
    <x v="2"/>
    <s v="R1012"/>
    <n v="63"/>
  </r>
  <r>
    <x v="726"/>
    <x v="19"/>
    <n v="31.445"/>
    <n v="4.4000000000000004"/>
    <x v="1"/>
    <x v="0"/>
    <x v="0"/>
    <x v="1"/>
    <x v="1"/>
    <x v="0"/>
    <x v="2"/>
    <s v="27-Jul-1962"/>
    <x v="723"/>
    <x v="1"/>
    <x v="1"/>
    <s v="R1013"/>
    <n v="61"/>
  </r>
  <r>
    <x v="727"/>
    <x v="25"/>
    <n v="27.55"/>
    <n v="9.02"/>
    <x v="0"/>
    <x v="0"/>
    <x v="0"/>
    <x v="0"/>
    <x v="1"/>
    <x v="1"/>
    <x v="0"/>
    <s v="7-Jul-1959"/>
    <x v="724"/>
    <x v="1"/>
    <x v="1"/>
    <s v="R1013"/>
    <n v="64"/>
  </r>
  <r>
    <x v="728"/>
    <x v="451"/>
    <n v="33.11"/>
    <n v="8.06"/>
    <x v="0"/>
    <x v="0"/>
    <x v="0"/>
    <x v="0"/>
    <x v="1"/>
    <x v="0"/>
    <x v="0"/>
    <s v="29-Dec-1959"/>
    <x v="725"/>
    <x v="1"/>
    <x v="0"/>
    <s v="R1013"/>
    <n v="64"/>
  </r>
  <r>
    <x v="729"/>
    <x v="452"/>
    <n v="36.85"/>
    <n v="6.21"/>
    <x v="1"/>
    <x v="0"/>
    <x v="0"/>
    <x v="1"/>
    <x v="1"/>
    <x v="0"/>
    <x v="1"/>
    <s v="25-Sep-1985"/>
    <x v="726"/>
    <x v="1"/>
    <x v="1"/>
    <s v="R1012"/>
    <n v="38"/>
  </r>
  <r>
    <x v="730"/>
    <x v="16"/>
    <n v="36.299999999999997"/>
    <n v="5.79"/>
    <x v="1"/>
    <x v="0"/>
    <x v="0"/>
    <x v="1"/>
    <x v="1"/>
    <x v="0"/>
    <x v="1"/>
    <s v="5-Oct-1959"/>
    <x v="727"/>
    <x v="1"/>
    <x v="1"/>
    <s v="R1011"/>
    <n v="64"/>
  </r>
  <r>
    <x v="731"/>
    <x v="96"/>
    <n v="45.34"/>
    <n v="5.69"/>
    <x v="1"/>
    <x v="0"/>
    <x v="0"/>
    <x v="0"/>
    <x v="1"/>
    <x v="0"/>
    <x v="2"/>
    <s v="19-Dec-1978"/>
    <x v="728"/>
    <x v="1"/>
    <x v="2"/>
    <s v="R1012"/>
    <n v="45"/>
  </r>
  <r>
    <x v="732"/>
    <x v="453"/>
    <n v="31.8"/>
    <n v="5.36"/>
    <x v="1"/>
    <x v="0"/>
    <x v="0"/>
    <x v="1"/>
    <x v="1"/>
    <x v="0"/>
    <x v="2"/>
    <s v="21-Jul-1960"/>
    <x v="729"/>
    <x v="1"/>
    <x v="1"/>
    <s v="R1012"/>
    <n v="63"/>
  </r>
  <r>
    <x v="733"/>
    <x v="287"/>
    <n v="41.02"/>
    <n v="11.37"/>
    <x v="0"/>
    <x v="0"/>
    <x v="0"/>
    <x v="0"/>
    <x v="1"/>
    <x v="0"/>
    <x v="0"/>
    <s v="7-Jun-2003"/>
    <x v="730"/>
    <x v="1"/>
    <x v="2"/>
    <s v="R1011"/>
    <n v="20"/>
  </r>
  <r>
    <x v="734"/>
    <x v="91"/>
    <n v="32.68"/>
    <n v="11.87"/>
    <x v="0"/>
    <x v="0"/>
    <x v="0"/>
    <x v="0"/>
    <x v="1"/>
    <x v="0"/>
    <x v="0"/>
    <s v="10-Dec-1958"/>
    <x v="731"/>
    <x v="2"/>
    <x v="2"/>
    <s v="R1013"/>
    <n v="65"/>
  </r>
  <r>
    <x v="735"/>
    <x v="0"/>
    <n v="21.7"/>
    <n v="4.9000000000000004"/>
    <x v="0"/>
    <x v="0"/>
    <x v="1"/>
    <x v="3"/>
    <x v="0"/>
    <x v="2"/>
    <x v="2"/>
    <s v="25-Nov-1958"/>
    <x v="732"/>
    <x v="2"/>
    <x v="0"/>
    <s v="R1011"/>
    <n v="65"/>
  </r>
  <r>
    <x v="736"/>
    <x v="220"/>
    <n v="40.479999999999997"/>
    <n v="6.7"/>
    <x v="0"/>
    <x v="0"/>
    <x v="0"/>
    <x v="2"/>
    <x v="1"/>
    <x v="0"/>
    <x v="0"/>
    <s v="8-Dec-1986"/>
    <x v="733"/>
    <x v="2"/>
    <x v="1"/>
    <s v="R1012"/>
    <n v="37"/>
  </r>
  <r>
    <x v="737"/>
    <x v="243"/>
    <n v="34.5"/>
    <n v="10.3"/>
    <x v="0"/>
    <x v="0"/>
    <x v="0"/>
    <x v="2"/>
    <x v="1"/>
    <x v="0"/>
    <x v="0"/>
    <s v="10-Nov-1966"/>
    <x v="734"/>
    <x v="2"/>
    <x v="0"/>
    <s v="R1026"/>
    <n v="57"/>
  </r>
  <r>
    <x v="738"/>
    <x v="454"/>
    <n v="45.9"/>
    <n v="11.14"/>
    <x v="1"/>
    <x v="0"/>
    <x v="0"/>
    <x v="3"/>
    <x v="1"/>
    <x v="0"/>
    <x v="0"/>
    <s v="6-Aug-1959"/>
    <x v="735"/>
    <x v="2"/>
    <x v="2"/>
    <s v="R1012"/>
    <n v="64"/>
  </r>
  <r>
    <x v="739"/>
    <x v="455"/>
    <n v="33.479999999999997"/>
    <n v="4.74"/>
    <x v="1"/>
    <x v="0"/>
    <x v="0"/>
    <x v="1"/>
    <x v="1"/>
    <x v="0"/>
    <x v="2"/>
    <s v="16-Jul-2004"/>
    <x v="736"/>
    <x v="2"/>
    <x v="1"/>
    <s v="R1018"/>
    <n v="19"/>
  </r>
  <r>
    <x v="740"/>
    <x v="176"/>
    <n v="28.31"/>
    <n v="5.96"/>
    <x v="1"/>
    <x v="0"/>
    <x v="0"/>
    <x v="1"/>
    <x v="1"/>
    <x v="1"/>
    <x v="1"/>
    <s v="23-Oct-1969"/>
    <x v="737"/>
    <x v="2"/>
    <x v="1"/>
    <s v="R1026"/>
    <n v="54"/>
  </r>
  <r>
    <x v="741"/>
    <x v="123"/>
    <n v="21.565000000000001"/>
    <n v="4.95"/>
    <x v="0"/>
    <x v="1"/>
    <x v="0"/>
    <x v="3"/>
    <x v="0"/>
    <x v="2"/>
    <x v="2"/>
    <s v="29-Aug-1985"/>
    <x v="738"/>
    <x v="2"/>
    <x v="0"/>
    <s v="R1026"/>
    <n v="38"/>
  </r>
  <r>
    <x v="742"/>
    <x v="456"/>
    <n v="35.590000000000003"/>
    <n v="5.21"/>
    <x v="1"/>
    <x v="0"/>
    <x v="1"/>
    <x v="3"/>
    <x v="1"/>
    <x v="0"/>
    <x v="2"/>
    <s v="2-Aug-1981"/>
    <x v="739"/>
    <x v="2"/>
    <x v="1"/>
    <s v="R1024"/>
    <n v="42"/>
  </r>
  <r>
    <x v="743"/>
    <x v="457"/>
    <n v="43.44"/>
    <n v="4.8600000000000003"/>
    <x v="1"/>
    <x v="0"/>
    <x v="0"/>
    <x v="0"/>
    <x v="1"/>
    <x v="0"/>
    <x v="2"/>
    <s v="24-Nov-1986"/>
    <x v="740"/>
    <x v="2"/>
    <x v="1"/>
    <s v="R1023"/>
    <n v="37"/>
  </r>
  <r>
    <x v="744"/>
    <x v="458"/>
    <n v="21.754999999999999"/>
    <n v="7.79"/>
    <x v="1"/>
    <x v="0"/>
    <x v="0"/>
    <x v="0"/>
    <x v="1"/>
    <x v="2"/>
    <x v="0"/>
    <s v="14-Sep-1985"/>
    <x v="741"/>
    <x v="2"/>
    <x v="2"/>
    <s v="R1026"/>
    <n v="38"/>
  </r>
  <r>
    <x v="745"/>
    <x v="89"/>
    <n v="44.55"/>
    <n v="7.12"/>
    <x v="1"/>
    <x v="0"/>
    <x v="0"/>
    <x v="3"/>
    <x v="1"/>
    <x v="0"/>
    <x v="0"/>
    <s v="4-Aug-1963"/>
    <x v="742"/>
    <x v="2"/>
    <x v="1"/>
    <s v="R1021"/>
    <n v="60"/>
  </r>
  <r>
    <x v="746"/>
    <x v="459"/>
    <n v="43.32"/>
    <n v="4.67"/>
    <x v="1"/>
    <x v="0"/>
    <x v="0"/>
    <x v="0"/>
    <x v="1"/>
    <x v="0"/>
    <x v="2"/>
    <s v="20-Jul-1984"/>
    <x v="743"/>
    <x v="2"/>
    <x v="0"/>
    <s v="R1023"/>
    <n v="39"/>
  </r>
  <r>
    <x v="747"/>
    <x v="176"/>
    <n v="31.23"/>
    <n v="9.1199999999999992"/>
    <x v="1"/>
    <x v="0"/>
    <x v="1"/>
    <x v="3"/>
    <x v="1"/>
    <x v="0"/>
    <x v="0"/>
    <s v="24-Dec-1961"/>
    <x v="744"/>
    <x v="2"/>
    <x v="0"/>
    <s v="R1024"/>
    <n v="62"/>
  </r>
  <r>
    <x v="748"/>
    <x v="59"/>
    <n v="42.81"/>
    <n v="4.1500000000000004"/>
    <x v="0"/>
    <x v="0"/>
    <x v="0"/>
    <x v="3"/>
    <x v="1"/>
    <x v="0"/>
    <x v="2"/>
    <s v="26-Jul-1969"/>
    <x v="745"/>
    <x v="2"/>
    <x v="0"/>
    <s v="R1012"/>
    <n v="54"/>
  </r>
  <r>
    <x v="749"/>
    <x v="58"/>
    <n v="35.909999999999997"/>
    <n v="6.72"/>
    <x v="1"/>
    <x v="0"/>
    <x v="0"/>
    <x v="1"/>
    <x v="1"/>
    <x v="0"/>
    <x v="0"/>
    <s v="18-Nov-1961"/>
    <x v="746"/>
    <x v="2"/>
    <x v="0"/>
    <s v="R1024"/>
    <n v="62"/>
  </r>
  <r>
    <x v="750"/>
    <x v="73"/>
    <n v="36.65"/>
    <n v="5.01"/>
    <x v="1"/>
    <x v="0"/>
    <x v="1"/>
    <x v="3"/>
    <x v="1"/>
    <x v="0"/>
    <x v="2"/>
    <s v="10-Sep-1964"/>
    <x v="747"/>
    <x v="2"/>
    <x v="2"/>
    <s v="R1024"/>
    <n v="59"/>
  </r>
  <r>
    <x v="751"/>
    <x v="258"/>
    <n v="22.04"/>
    <n v="10.9"/>
    <x v="1"/>
    <x v="0"/>
    <x v="0"/>
    <x v="1"/>
    <x v="1"/>
    <x v="2"/>
    <x v="0"/>
    <s v="14-Aug-1992"/>
    <x v="748"/>
    <x v="2"/>
    <x v="2"/>
    <s v="R1012"/>
    <n v="31"/>
  </r>
  <r>
    <x v="752"/>
    <x v="460"/>
    <n v="31.824999999999999"/>
    <n v="5.52"/>
    <x v="1"/>
    <x v="0"/>
    <x v="0"/>
    <x v="3"/>
    <x v="1"/>
    <x v="0"/>
    <x v="2"/>
    <s v="15-Jul-1968"/>
    <x v="749"/>
    <x v="2"/>
    <x v="0"/>
    <s v="R1026"/>
    <n v="55"/>
  </r>
  <r>
    <x v="753"/>
    <x v="461"/>
    <n v="53.58"/>
    <n v="4.55"/>
    <x v="0"/>
    <x v="0"/>
    <x v="0"/>
    <x v="3"/>
    <x v="1"/>
    <x v="0"/>
    <x v="2"/>
    <s v="11-Jul-1960"/>
    <x v="750"/>
    <x v="2"/>
    <x v="0"/>
    <s v="R1017"/>
    <n v="63"/>
  </r>
  <r>
    <x v="754"/>
    <x v="462"/>
    <n v="34.299999999999997"/>
    <n v="11.76"/>
    <x v="0"/>
    <x v="0"/>
    <x v="0"/>
    <x v="0"/>
    <x v="1"/>
    <x v="0"/>
    <x v="0"/>
    <s v="14-Oct-1963"/>
    <x v="751"/>
    <x v="2"/>
    <x v="2"/>
    <s v="R1012"/>
    <n v="60"/>
  </r>
  <r>
    <x v="755"/>
    <x v="463"/>
    <n v="32.11"/>
    <n v="7.06"/>
    <x v="0"/>
    <x v="0"/>
    <x v="0"/>
    <x v="0"/>
    <x v="1"/>
    <x v="0"/>
    <x v="0"/>
    <s v="30-Aug-1990"/>
    <x v="752"/>
    <x v="2"/>
    <x v="1"/>
    <s v="R1023"/>
    <n v="33"/>
  </r>
  <r>
    <x v="756"/>
    <x v="464"/>
    <n v="31.78"/>
    <n v="11.35"/>
    <x v="1"/>
    <x v="0"/>
    <x v="1"/>
    <x v="3"/>
    <x v="1"/>
    <x v="0"/>
    <x v="0"/>
    <s v="7-Aug-1975"/>
    <x v="753"/>
    <x v="2"/>
    <x v="1"/>
    <s v="R1012"/>
    <n v="48"/>
  </r>
  <r>
    <x v="757"/>
    <x v="144"/>
    <n v="46.89"/>
    <n v="5.52"/>
    <x v="0"/>
    <x v="0"/>
    <x v="0"/>
    <x v="0"/>
    <x v="1"/>
    <x v="0"/>
    <x v="2"/>
    <s v="24-Jul-1960"/>
    <x v="754"/>
    <x v="2"/>
    <x v="0"/>
    <s v="R1011"/>
    <n v="63"/>
  </r>
  <r>
    <x v="758"/>
    <x v="465"/>
    <n v="39.35"/>
    <n v="7.86"/>
    <x v="1"/>
    <x v="0"/>
    <x v="0"/>
    <x v="3"/>
    <x v="1"/>
    <x v="0"/>
    <x v="0"/>
    <s v="28-Jul-1960"/>
    <x v="755"/>
    <x v="2"/>
    <x v="1"/>
    <s v="R1013"/>
    <n v="63"/>
  </r>
  <r>
    <x v="759"/>
    <x v="466"/>
    <n v="39.200000000000003"/>
    <n v="11.38"/>
    <x v="0"/>
    <x v="0"/>
    <x v="0"/>
    <x v="0"/>
    <x v="1"/>
    <x v="0"/>
    <x v="0"/>
    <s v="19-Aug-1985"/>
    <x v="756"/>
    <x v="2"/>
    <x v="2"/>
    <s v="R1012"/>
    <n v="38"/>
  </r>
  <r>
    <x v="760"/>
    <x v="331"/>
    <n v="39.159999999999997"/>
    <n v="10.48"/>
    <x v="0"/>
    <x v="0"/>
    <x v="0"/>
    <x v="0"/>
    <x v="1"/>
    <x v="0"/>
    <x v="0"/>
    <s v="16-Dec-1960"/>
    <x v="757"/>
    <x v="2"/>
    <x v="1"/>
    <s v="R1011"/>
    <n v="63"/>
  </r>
  <r>
    <x v="761"/>
    <x v="196"/>
    <n v="44.1"/>
    <n v="5.04"/>
    <x v="1"/>
    <x v="0"/>
    <x v="0"/>
    <x v="0"/>
    <x v="1"/>
    <x v="0"/>
    <x v="2"/>
    <s v="11-Jul-1960"/>
    <x v="758"/>
    <x v="2"/>
    <x v="2"/>
    <s v="R1013"/>
    <n v="63"/>
  </r>
  <r>
    <x v="762"/>
    <x v="31"/>
    <n v="33.200000000000003"/>
    <n v="9.06"/>
    <x v="0"/>
    <x v="0"/>
    <x v="0"/>
    <x v="0"/>
    <x v="1"/>
    <x v="0"/>
    <x v="0"/>
    <s v="13-Aug-1960"/>
    <x v="759"/>
    <x v="2"/>
    <x v="2"/>
    <s v="R1011"/>
    <n v="63"/>
  </r>
  <r>
    <x v="763"/>
    <x v="16"/>
    <n v="29.92"/>
    <n v="11.07"/>
    <x v="0"/>
    <x v="0"/>
    <x v="0"/>
    <x v="0"/>
    <x v="1"/>
    <x v="1"/>
    <x v="0"/>
    <s v="29-Jun-1975"/>
    <x v="760"/>
    <x v="2"/>
    <x v="1"/>
    <s v="R1012"/>
    <n v="48"/>
  </r>
  <r>
    <x v="764"/>
    <x v="306"/>
    <n v="25"/>
    <n v="10.45"/>
    <x v="0"/>
    <x v="0"/>
    <x v="0"/>
    <x v="0"/>
    <x v="1"/>
    <x v="1"/>
    <x v="0"/>
    <s v="14-Nov-1966"/>
    <x v="761"/>
    <x v="2"/>
    <x v="0"/>
    <s v="R1024"/>
    <n v="57"/>
  </r>
  <r>
    <x v="765"/>
    <x v="191"/>
    <n v="38.869999999999997"/>
    <n v="8.6300000000000008"/>
    <x v="1"/>
    <x v="0"/>
    <x v="0"/>
    <x v="3"/>
    <x v="1"/>
    <x v="0"/>
    <x v="0"/>
    <s v="3-Nov-1961"/>
    <x v="762"/>
    <x v="2"/>
    <x v="0"/>
    <s v="R1012"/>
    <n v="62"/>
  </r>
  <r>
    <x v="766"/>
    <x v="375"/>
    <n v="32.299999999999997"/>
    <n v="5.28"/>
    <x v="1"/>
    <x v="0"/>
    <x v="0"/>
    <x v="1"/>
    <x v="1"/>
    <x v="0"/>
    <x v="2"/>
    <s v="17-Jun-1994"/>
    <x v="763"/>
    <x v="2"/>
    <x v="0"/>
    <s v="R1012"/>
    <n v="29"/>
  </r>
  <r>
    <x v="767"/>
    <x v="467"/>
    <n v="31.16"/>
    <n v="7.49"/>
    <x v="1"/>
    <x v="0"/>
    <x v="0"/>
    <x v="1"/>
    <x v="1"/>
    <x v="0"/>
    <x v="0"/>
    <s v="22-Jul-1961"/>
    <x v="764"/>
    <x v="2"/>
    <x v="1"/>
    <s v="R1012"/>
    <n v="62"/>
  </r>
  <r>
    <x v="768"/>
    <x v="222"/>
    <n v="54.59"/>
    <n v="4.2699999999999996"/>
    <x v="0"/>
    <x v="0"/>
    <x v="0"/>
    <x v="0"/>
    <x v="1"/>
    <x v="0"/>
    <x v="2"/>
    <s v="19-Dec-1992"/>
    <x v="765"/>
    <x v="2"/>
    <x v="0"/>
    <s v="R1023"/>
    <n v="31"/>
  </r>
  <r>
    <x v="769"/>
    <x v="241"/>
    <n v="21.09"/>
    <n v="9.2200000000000006"/>
    <x v="1"/>
    <x v="0"/>
    <x v="0"/>
    <x v="1"/>
    <x v="1"/>
    <x v="2"/>
    <x v="0"/>
    <s v="20-Dec-1959"/>
    <x v="766"/>
    <x v="2"/>
    <x v="0"/>
    <s v="R1013"/>
    <n v="64"/>
  </r>
  <r>
    <x v="770"/>
    <x v="1"/>
    <n v="52.41"/>
    <n v="5.99"/>
    <x v="0"/>
    <x v="0"/>
    <x v="0"/>
    <x v="3"/>
    <x v="1"/>
    <x v="0"/>
    <x v="1"/>
    <s v="25-Nov-1959"/>
    <x v="767"/>
    <x v="2"/>
    <x v="2"/>
    <s v="R1011"/>
    <n v="64"/>
  </r>
  <r>
    <x v="771"/>
    <x v="123"/>
    <n v="41.47"/>
    <n v="5.86"/>
    <x v="1"/>
    <x v="0"/>
    <x v="0"/>
    <x v="1"/>
    <x v="1"/>
    <x v="0"/>
    <x v="1"/>
    <s v="9-Dec-1959"/>
    <x v="768"/>
    <x v="2"/>
    <x v="0"/>
    <s v="R1011"/>
    <n v="64"/>
  </r>
  <r>
    <x v="772"/>
    <x v="135"/>
    <n v="33.1"/>
    <n v="5.19"/>
    <x v="1"/>
    <x v="0"/>
    <x v="0"/>
    <x v="1"/>
    <x v="1"/>
    <x v="0"/>
    <x v="2"/>
    <s v="6-Jun-1984"/>
    <x v="769"/>
    <x v="2"/>
    <x v="1"/>
    <s v="R1023"/>
    <n v="39"/>
  </r>
  <r>
    <x v="773"/>
    <x v="176"/>
    <n v="30.8"/>
    <n v="4.37"/>
    <x v="1"/>
    <x v="0"/>
    <x v="0"/>
    <x v="1"/>
    <x v="1"/>
    <x v="0"/>
    <x v="2"/>
    <s v="30-Sep-1979"/>
    <x v="770"/>
    <x v="2"/>
    <x v="0"/>
    <s v="R1026"/>
    <n v="44"/>
  </r>
  <r>
    <x v="774"/>
    <x v="178"/>
    <n v="42.06"/>
    <n v="5.32"/>
    <x v="0"/>
    <x v="0"/>
    <x v="0"/>
    <x v="3"/>
    <x v="1"/>
    <x v="0"/>
    <x v="2"/>
    <s v="24-Sep-1964"/>
    <x v="771"/>
    <x v="2"/>
    <x v="1"/>
    <s v="R1025"/>
    <n v="59"/>
  </r>
  <r>
    <x v="775"/>
    <x v="468"/>
    <n v="39.270000000000003"/>
    <n v="5.64"/>
    <x v="0"/>
    <x v="0"/>
    <x v="1"/>
    <x v="3"/>
    <x v="1"/>
    <x v="0"/>
    <x v="2"/>
    <s v="2-Oct-1990"/>
    <x v="772"/>
    <x v="2"/>
    <x v="2"/>
    <s v="R1012"/>
    <n v="33"/>
  </r>
  <r>
    <x v="776"/>
    <x v="469"/>
    <n v="30.71"/>
    <n v="5.59"/>
    <x v="1"/>
    <x v="0"/>
    <x v="0"/>
    <x v="3"/>
    <x v="1"/>
    <x v="0"/>
    <x v="2"/>
    <s v="11-Nov-1960"/>
    <x v="773"/>
    <x v="2"/>
    <x v="2"/>
    <s v="R1012"/>
    <n v="63"/>
  </r>
  <r>
    <x v="777"/>
    <x v="470"/>
    <n v="47.19"/>
    <n v="5.29"/>
    <x v="0"/>
    <x v="0"/>
    <x v="0"/>
    <x v="0"/>
    <x v="1"/>
    <x v="0"/>
    <x v="2"/>
    <s v="23-Aug-1976"/>
    <x v="774"/>
    <x v="2"/>
    <x v="1"/>
    <s v="R1012"/>
    <n v="47"/>
  </r>
  <r>
    <x v="778"/>
    <x v="164"/>
    <n v="30.02"/>
    <n v="6.65"/>
    <x v="0"/>
    <x v="0"/>
    <x v="0"/>
    <x v="0"/>
    <x v="1"/>
    <x v="0"/>
    <x v="0"/>
    <s v="1-Jul-1994"/>
    <x v="775"/>
    <x v="2"/>
    <x v="0"/>
    <s v="R1012"/>
    <n v="29"/>
  </r>
  <r>
    <x v="779"/>
    <x v="91"/>
    <n v="37.909999999999997"/>
    <n v="5.68"/>
    <x v="1"/>
    <x v="0"/>
    <x v="0"/>
    <x v="0"/>
    <x v="1"/>
    <x v="0"/>
    <x v="2"/>
    <s v="11-Oct-1962"/>
    <x v="776"/>
    <x v="2"/>
    <x v="0"/>
    <s v="R1023"/>
    <n v="61"/>
  </r>
  <r>
    <x v="780"/>
    <x v="392"/>
    <n v="54.61"/>
    <n v="4.49"/>
    <x v="0"/>
    <x v="0"/>
    <x v="0"/>
    <x v="0"/>
    <x v="1"/>
    <x v="0"/>
    <x v="2"/>
    <s v="24-Nov-1962"/>
    <x v="777"/>
    <x v="2"/>
    <x v="1"/>
    <s v="R1011"/>
    <n v="61"/>
  </r>
  <r>
    <x v="781"/>
    <x v="471"/>
    <n v="36.005000000000003"/>
    <n v="6.9"/>
    <x v="0"/>
    <x v="0"/>
    <x v="0"/>
    <x v="0"/>
    <x v="1"/>
    <x v="0"/>
    <x v="0"/>
    <s v="13-Nov-1965"/>
    <x v="778"/>
    <x v="2"/>
    <x v="0"/>
    <s v="R1024"/>
    <n v="58"/>
  </r>
  <r>
    <x v="782"/>
    <x v="83"/>
    <n v="28.7"/>
    <n v="11.52"/>
    <x v="0"/>
    <x v="0"/>
    <x v="0"/>
    <x v="0"/>
    <x v="1"/>
    <x v="1"/>
    <x v="0"/>
    <s v="7-Dec-1962"/>
    <x v="779"/>
    <x v="2"/>
    <x v="2"/>
    <s v="R1024"/>
    <n v="61"/>
  </r>
  <r>
    <x v="783"/>
    <x v="472"/>
    <n v="34.295000000000002"/>
    <n v="11.24"/>
    <x v="0"/>
    <x v="0"/>
    <x v="0"/>
    <x v="0"/>
    <x v="1"/>
    <x v="0"/>
    <x v="0"/>
    <s v="15-Oct-1982"/>
    <x v="780"/>
    <x v="2"/>
    <x v="1"/>
    <s v="R1012"/>
    <n v="41"/>
  </r>
  <r>
    <x v="784"/>
    <x v="473"/>
    <n v="27.55"/>
    <n v="10.98"/>
    <x v="0"/>
    <x v="0"/>
    <x v="0"/>
    <x v="0"/>
    <x v="1"/>
    <x v="1"/>
    <x v="0"/>
    <s v="5-Aug-1962"/>
    <x v="781"/>
    <x v="2"/>
    <x v="2"/>
    <s v="R1024"/>
    <n v="61"/>
  </r>
  <r>
    <x v="785"/>
    <x v="474"/>
    <n v="40.700000000000003"/>
    <n v="5.42"/>
    <x v="0"/>
    <x v="0"/>
    <x v="0"/>
    <x v="0"/>
    <x v="1"/>
    <x v="0"/>
    <x v="2"/>
    <s v="6-Dec-1961"/>
    <x v="782"/>
    <x v="2"/>
    <x v="1"/>
    <s v="R1016"/>
    <n v="62"/>
  </r>
  <r>
    <x v="786"/>
    <x v="475"/>
    <n v="18.335000000000001"/>
    <n v="10.97"/>
    <x v="0"/>
    <x v="0"/>
    <x v="0"/>
    <x v="0"/>
    <x v="1"/>
    <x v="3"/>
    <x v="0"/>
    <s v="6-Dec-1961"/>
    <x v="783"/>
    <x v="2"/>
    <x v="1"/>
    <s v="R1020"/>
    <n v="62"/>
  </r>
  <r>
    <x v="787"/>
    <x v="38"/>
    <n v="33.914999999999999"/>
    <n v="9.56"/>
    <x v="1"/>
    <x v="0"/>
    <x v="0"/>
    <x v="1"/>
    <x v="1"/>
    <x v="0"/>
    <x v="0"/>
    <s v="7-Sep-1961"/>
    <x v="784"/>
    <x v="2"/>
    <x v="1"/>
    <s v="R1017"/>
    <n v="62"/>
  </r>
  <r>
    <x v="788"/>
    <x v="476"/>
    <n v="33.534999999999997"/>
    <n v="9.4"/>
    <x v="1"/>
    <x v="0"/>
    <x v="0"/>
    <x v="1"/>
    <x v="1"/>
    <x v="0"/>
    <x v="0"/>
    <s v="16-Aug-1999"/>
    <x v="785"/>
    <x v="2"/>
    <x v="0"/>
    <s v="R1011"/>
    <n v="24"/>
  </r>
  <r>
    <x v="789"/>
    <x v="270"/>
    <n v="23.655000000000001"/>
    <n v="8.48"/>
    <x v="1"/>
    <x v="0"/>
    <x v="0"/>
    <x v="1"/>
    <x v="1"/>
    <x v="2"/>
    <x v="0"/>
    <s v="14-Sep-1963"/>
    <x v="786"/>
    <x v="2"/>
    <x v="2"/>
    <s v="R1012"/>
    <n v="60"/>
  </r>
  <r>
    <x v="790"/>
    <x v="82"/>
    <n v="28"/>
    <n v="5.57"/>
    <x v="0"/>
    <x v="0"/>
    <x v="0"/>
    <x v="0"/>
    <x v="1"/>
    <x v="1"/>
    <x v="2"/>
    <s v="12-Aug-1992"/>
    <x v="787"/>
    <x v="2"/>
    <x v="1"/>
    <s v="R1026"/>
    <n v="31"/>
  </r>
  <r>
    <x v="791"/>
    <x v="477"/>
    <n v="30.23"/>
    <n v="6.94"/>
    <x v="1"/>
    <x v="0"/>
    <x v="1"/>
    <x v="3"/>
    <x v="1"/>
    <x v="0"/>
    <x v="0"/>
    <s v="2-Aug-1962"/>
    <x v="788"/>
    <x v="2"/>
    <x v="0"/>
    <s v="R1012"/>
    <n v="61"/>
  </r>
  <r>
    <x v="792"/>
    <x v="478"/>
    <n v="51.14"/>
    <n v="4.05"/>
    <x v="0"/>
    <x v="0"/>
    <x v="0"/>
    <x v="3"/>
    <x v="1"/>
    <x v="0"/>
    <x v="2"/>
    <s v="30-Oct-1971"/>
    <x v="789"/>
    <x v="2"/>
    <x v="1"/>
    <s v="R1011"/>
    <n v="52"/>
  </r>
  <r>
    <x v="793"/>
    <x v="479"/>
    <n v="24.32"/>
    <n v="10.220000000000001"/>
    <x v="0"/>
    <x v="0"/>
    <x v="0"/>
    <x v="0"/>
    <x v="1"/>
    <x v="2"/>
    <x v="0"/>
    <s v="17-Jul-1978"/>
    <x v="790"/>
    <x v="2"/>
    <x v="1"/>
    <s v="R1026"/>
    <n v="45"/>
  </r>
  <r>
    <x v="794"/>
    <x v="151"/>
    <n v="38.06"/>
    <n v="9.24"/>
    <x v="0"/>
    <x v="0"/>
    <x v="0"/>
    <x v="0"/>
    <x v="1"/>
    <x v="0"/>
    <x v="0"/>
    <s v="6-Nov-1961"/>
    <x v="791"/>
    <x v="2"/>
    <x v="1"/>
    <s v="R1011"/>
    <n v="62"/>
  </r>
  <r>
    <x v="795"/>
    <x v="480"/>
    <n v="37.700000000000003"/>
    <n v="8.6"/>
    <x v="0"/>
    <x v="0"/>
    <x v="0"/>
    <x v="0"/>
    <x v="1"/>
    <x v="0"/>
    <x v="0"/>
    <s v="26-Oct-1985"/>
    <x v="792"/>
    <x v="2"/>
    <x v="2"/>
    <s v="R1026"/>
    <n v="38"/>
  </r>
  <r>
    <x v="796"/>
    <x v="481"/>
    <n v="44"/>
    <n v="9.32"/>
    <x v="1"/>
    <x v="0"/>
    <x v="0"/>
    <x v="1"/>
    <x v="1"/>
    <x v="0"/>
    <x v="0"/>
    <s v="6-Aug-1967"/>
    <x v="793"/>
    <x v="2"/>
    <x v="0"/>
    <s v="R1024"/>
    <n v="56"/>
  </r>
  <r>
    <x v="797"/>
    <x v="482"/>
    <n v="41.45"/>
    <n v="6.12"/>
    <x v="1"/>
    <x v="0"/>
    <x v="0"/>
    <x v="0"/>
    <x v="1"/>
    <x v="0"/>
    <x v="1"/>
    <s v="23-Sep-1969"/>
    <x v="794"/>
    <x v="2"/>
    <x v="2"/>
    <s v="R1012"/>
    <n v="54"/>
  </r>
  <r>
    <x v="798"/>
    <x v="98"/>
    <n v="25.364999999999998"/>
    <n v="9.19"/>
    <x v="1"/>
    <x v="0"/>
    <x v="0"/>
    <x v="0"/>
    <x v="1"/>
    <x v="1"/>
    <x v="0"/>
    <s v="9-Nov-1961"/>
    <x v="795"/>
    <x v="2"/>
    <x v="2"/>
    <s v="R1011"/>
    <n v="62"/>
  </r>
  <r>
    <x v="799"/>
    <x v="151"/>
    <n v="34.56"/>
    <n v="5.84"/>
    <x v="1"/>
    <x v="0"/>
    <x v="1"/>
    <x v="3"/>
    <x v="1"/>
    <x v="0"/>
    <x v="1"/>
    <s v="4-Nov-1965"/>
    <x v="796"/>
    <x v="2"/>
    <x v="1"/>
    <s v="R1025"/>
    <n v="58"/>
  </r>
  <r>
    <x v="800"/>
    <x v="483"/>
    <n v="28.2"/>
    <n v="7.19"/>
    <x v="1"/>
    <x v="0"/>
    <x v="0"/>
    <x v="1"/>
    <x v="1"/>
    <x v="1"/>
    <x v="0"/>
    <s v="23-Sep-1964"/>
    <x v="797"/>
    <x v="2"/>
    <x v="2"/>
    <s v="R1024"/>
    <n v="59"/>
  </r>
  <r>
    <x v="801"/>
    <x v="484"/>
    <n v="30.43"/>
    <n v="9.39"/>
    <x v="0"/>
    <x v="0"/>
    <x v="0"/>
    <x v="0"/>
    <x v="1"/>
    <x v="0"/>
    <x v="0"/>
    <s v="20-Jul-1962"/>
    <x v="798"/>
    <x v="2"/>
    <x v="2"/>
    <s v="R1012"/>
    <n v="61"/>
  </r>
  <r>
    <x v="802"/>
    <x v="302"/>
    <n v="32.395000000000003"/>
    <n v="4.2699999999999996"/>
    <x v="1"/>
    <x v="0"/>
    <x v="0"/>
    <x v="3"/>
    <x v="1"/>
    <x v="0"/>
    <x v="2"/>
    <s v="27-Sep-1972"/>
    <x v="799"/>
    <x v="2"/>
    <x v="1"/>
    <s v="R1012"/>
    <n v="51"/>
  </r>
  <r>
    <x v="803"/>
    <x v="302"/>
    <n v="24.035"/>
    <n v="11.71"/>
    <x v="0"/>
    <x v="0"/>
    <x v="0"/>
    <x v="0"/>
    <x v="1"/>
    <x v="2"/>
    <x v="0"/>
    <s v="13-Dec-1969"/>
    <x v="800"/>
    <x v="2"/>
    <x v="0"/>
    <s v="R1012"/>
    <n v="54"/>
  </r>
  <r>
    <x v="804"/>
    <x v="485"/>
    <n v="37.119999999999997"/>
    <n v="5.29"/>
    <x v="0"/>
    <x v="0"/>
    <x v="0"/>
    <x v="1"/>
    <x v="1"/>
    <x v="0"/>
    <x v="2"/>
    <s v="24-Jun-1962"/>
    <x v="801"/>
    <x v="2"/>
    <x v="2"/>
    <s v="R1012"/>
    <n v="61"/>
  </r>
  <r>
    <x v="805"/>
    <x v="7"/>
    <n v="34.840000000000003"/>
    <n v="6"/>
    <x v="1"/>
    <x v="0"/>
    <x v="1"/>
    <x v="3"/>
    <x v="1"/>
    <x v="0"/>
    <x v="1"/>
    <s v="30-Oct-1981"/>
    <x v="802"/>
    <x v="2"/>
    <x v="2"/>
    <s v="R1012"/>
    <n v="42"/>
  </r>
  <r>
    <x v="806"/>
    <x v="486"/>
    <n v="29.53"/>
    <n v="10.64"/>
    <x v="0"/>
    <x v="0"/>
    <x v="0"/>
    <x v="0"/>
    <x v="1"/>
    <x v="1"/>
    <x v="0"/>
    <s v="27-Nov-1979"/>
    <x v="803"/>
    <x v="2"/>
    <x v="1"/>
    <s v="R1026"/>
    <n v="44"/>
  </r>
  <r>
    <x v="807"/>
    <x v="210"/>
    <n v="42.51"/>
    <n v="8.2100000000000009"/>
    <x v="1"/>
    <x v="0"/>
    <x v="0"/>
    <x v="0"/>
    <x v="1"/>
    <x v="0"/>
    <x v="0"/>
    <s v="28-Nov-1960"/>
    <x v="804"/>
    <x v="2"/>
    <x v="2"/>
    <s v="R1013"/>
    <n v="63"/>
  </r>
  <r>
    <x v="808"/>
    <x v="468"/>
    <n v="38.14"/>
    <n v="5.58"/>
    <x v="0"/>
    <x v="0"/>
    <x v="1"/>
    <x v="3"/>
    <x v="1"/>
    <x v="0"/>
    <x v="2"/>
    <s v="23-Sep-1960"/>
    <x v="805"/>
    <x v="2"/>
    <x v="0"/>
    <s v="R1013"/>
    <n v="63"/>
  </r>
  <r>
    <x v="809"/>
    <x v="1"/>
    <n v="39.93"/>
    <n v="8.75"/>
    <x v="0"/>
    <x v="0"/>
    <x v="0"/>
    <x v="0"/>
    <x v="1"/>
    <x v="0"/>
    <x v="0"/>
    <s v="22-Jun-1960"/>
    <x v="806"/>
    <x v="2"/>
    <x v="2"/>
    <s v="R1011"/>
    <n v="63"/>
  </r>
  <r>
    <x v="810"/>
    <x v="104"/>
    <n v="38.83"/>
    <n v="11.86"/>
    <x v="0"/>
    <x v="0"/>
    <x v="0"/>
    <x v="0"/>
    <x v="1"/>
    <x v="0"/>
    <x v="0"/>
    <s v="4-Nov-1960"/>
    <x v="807"/>
    <x v="2"/>
    <x v="2"/>
    <s v="R1011"/>
    <n v="63"/>
  </r>
  <r>
    <x v="811"/>
    <x v="487"/>
    <n v="37.4"/>
    <n v="11.46"/>
    <x v="0"/>
    <x v="0"/>
    <x v="0"/>
    <x v="0"/>
    <x v="1"/>
    <x v="0"/>
    <x v="0"/>
    <s v="20-Aug-1961"/>
    <x v="808"/>
    <x v="2"/>
    <x v="2"/>
    <s v="R1012"/>
    <n v="62"/>
  </r>
  <r>
    <x v="812"/>
    <x v="373"/>
    <n v="21.4"/>
    <n v="9.0299999999999994"/>
    <x v="0"/>
    <x v="0"/>
    <x v="0"/>
    <x v="0"/>
    <x v="1"/>
    <x v="2"/>
    <x v="0"/>
    <s v="22-Dec-1966"/>
    <x v="809"/>
    <x v="2"/>
    <x v="0"/>
    <s v="R1013"/>
    <n v="57"/>
  </r>
  <r>
    <x v="813"/>
    <x v="387"/>
    <n v="38.380000000000003"/>
    <n v="8.26"/>
    <x v="1"/>
    <x v="0"/>
    <x v="0"/>
    <x v="1"/>
    <x v="1"/>
    <x v="0"/>
    <x v="0"/>
    <s v="14-Aug-1963"/>
    <x v="810"/>
    <x v="2"/>
    <x v="1"/>
    <s v="R1013"/>
    <n v="60"/>
  </r>
  <r>
    <x v="814"/>
    <x v="488"/>
    <n v="33.659999999999997"/>
    <n v="5.42"/>
    <x v="1"/>
    <x v="0"/>
    <x v="0"/>
    <x v="1"/>
    <x v="1"/>
    <x v="0"/>
    <x v="2"/>
    <s v="1-Sep-1963"/>
    <x v="811"/>
    <x v="2"/>
    <x v="1"/>
    <s v="R1013"/>
    <n v="60"/>
  </r>
  <r>
    <x v="815"/>
    <x v="435"/>
    <n v="31.79"/>
    <n v="11.33"/>
    <x v="1"/>
    <x v="0"/>
    <x v="1"/>
    <x v="3"/>
    <x v="1"/>
    <x v="0"/>
    <x v="0"/>
    <s v="16-Aug-1963"/>
    <x v="812"/>
    <x v="2"/>
    <x v="1"/>
    <s v="R1016"/>
    <n v="60"/>
  </r>
  <r>
    <x v="816"/>
    <x v="489"/>
    <n v="29.7"/>
    <n v="7.69"/>
    <x v="1"/>
    <x v="0"/>
    <x v="1"/>
    <x v="3"/>
    <x v="1"/>
    <x v="1"/>
    <x v="0"/>
    <s v="9-Jul-2004"/>
    <x v="813"/>
    <x v="2"/>
    <x v="2"/>
    <s v="R1019"/>
    <n v="19"/>
  </r>
  <r>
    <x v="817"/>
    <x v="275"/>
    <n v="25.46"/>
    <n v="8.77"/>
    <x v="1"/>
    <x v="0"/>
    <x v="1"/>
    <x v="3"/>
    <x v="1"/>
    <x v="1"/>
    <x v="0"/>
    <s v="6-Aug-1984"/>
    <x v="814"/>
    <x v="2"/>
    <x v="0"/>
    <s v="R1012"/>
    <n v="39"/>
  </r>
  <r>
    <x v="818"/>
    <x v="490"/>
    <n v="39.14"/>
    <n v="4.91"/>
    <x v="0"/>
    <x v="1"/>
    <x v="0"/>
    <x v="3"/>
    <x v="1"/>
    <x v="0"/>
    <x v="2"/>
    <s v="27-Sep-1963"/>
    <x v="815"/>
    <x v="2"/>
    <x v="0"/>
    <s v="R1021"/>
    <n v="60"/>
  </r>
  <r>
    <x v="819"/>
    <x v="380"/>
    <n v="41.2"/>
    <n v="4.95"/>
    <x v="0"/>
    <x v="0"/>
    <x v="0"/>
    <x v="3"/>
    <x v="1"/>
    <x v="0"/>
    <x v="2"/>
    <s v="22-Sep-1973"/>
    <x v="816"/>
    <x v="2"/>
    <x v="2"/>
    <s v="R1012"/>
    <n v="50"/>
  </r>
  <r>
    <x v="820"/>
    <x v="491"/>
    <n v="28.81"/>
    <n v="10.8"/>
    <x v="1"/>
    <x v="0"/>
    <x v="1"/>
    <x v="3"/>
    <x v="1"/>
    <x v="1"/>
    <x v="0"/>
    <s v="27-Sep-1993"/>
    <x v="817"/>
    <x v="2"/>
    <x v="1"/>
    <s v="R1012"/>
    <n v="30"/>
  </r>
  <r>
    <x v="821"/>
    <x v="42"/>
    <n v="37.409999999999997"/>
    <n v="7.21"/>
    <x v="0"/>
    <x v="0"/>
    <x v="0"/>
    <x v="1"/>
    <x v="1"/>
    <x v="0"/>
    <x v="0"/>
    <s v="9-Nov-2004"/>
    <x v="818"/>
    <x v="2"/>
    <x v="0"/>
    <s v="R1016"/>
    <n v="19"/>
  </r>
  <r>
    <x v="822"/>
    <x v="37"/>
    <n v="52.54"/>
    <n v="5.12"/>
    <x v="0"/>
    <x v="0"/>
    <x v="1"/>
    <x v="3"/>
    <x v="1"/>
    <x v="0"/>
    <x v="2"/>
    <s v="25-Sep-1967"/>
    <x v="819"/>
    <x v="2"/>
    <x v="0"/>
    <s v="R1021"/>
    <n v="56"/>
  </r>
  <r>
    <x v="823"/>
    <x v="492"/>
    <n v="17.29"/>
    <n v="4.62"/>
    <x v="0"/>
    <x v="1"/>
    <x v="0"/>
    <x v="3"/>
    <x v="0"/>
    <x v="3"/>
    <x v="2"/>
    <s v="20-Jul-1963"/>
    <x v="820"/>
    <x v="2"/>
    <x v="0"/>
    <s v="R1024"/>
    <n v="60"/>
  </r>
  <r>
    <x v="824"/>
    <x v="176"/>
    <n v="31.74"/>
    <n v="7.68"/>
    <x v="1"/>
    <x v="0"/>
    <x v="0"/>
    <x v="0"/>
    <x v="1"/>
    <x v="0"/>
    <x v="0"/>
    <s v="24-Jul-1978"/>
    <x v="821"/>
    <x v="2"/>
    <x v="2"/>
    <s v="R1024"/>
    <n v="45"/>
  </r>
  <r>
    <x v="825"/>
    <x v="72"/>
    <n v="26.504999999999999"/>
    <n v="6.79"/>
    <x v="1"/>
    <x v="0"/>
    <x v="1"/>
    <x v="3"/>
    <x v="1"/>
    <x v="1"/>
    <x v="0"/>
    <s v="29-Oct-1983"/>
    <x v="822"/>
    <x v="2"/>
    <x v="2"/>
    <s v="R1026"/>
    <n v="40"/>
  </r>
  <r>
    <x v="826"/>
    <x v="493"/>
    <n v="36.479999999999997"/>
    <n v="11.09"/>
    <x v="0"/>
    <x v="0"/>
    <x v="0"/>
    <x v="0"/>
    <x v="1"/>
    <x v="0"/>
    <x v="0"/>
    <s v="5-Dec-1963"/>
    <x v="823"/>
    <x v="2"/>
    <x v="0"/>
    <s v="R1025"/>
    <n v="60"/>
  </r>
  <r>
    <x v="827"/>
    <x v="494"/>
    <n v="39.159999999999997"/>
    <n v="5.24"/>
    <x v="1"/>
    <x v="0"/>
    <x v="1"/>
    <x v="3"/>
    <x v="1"/>
    <x v="0"/>
    <x v="2"/>
    <s v="7-Oct-1972"/>
    <x v="824"/>
    <x v="2"/>
    <x v="0"/>
    <s v="R1026"/>
    <n v="51"/>
  </r>
  <r>
    <x v="828"/>
    <x v="495"/>
    <n v="28.22"/>
    <n v="7.51"/>
    <x v="1"/>
    <x v="0"/>
    <x v="1"/>
    <x v="3"/>
    <x v="1"/>
    <x v="1"/>
    <x v="0"/>
    <s v="25-Sep-1975"/>
    <x v="825"/>
    <x v="2"/>
    <x v="0"/>
    <s v="R1021"/>
    <n v="48"/>
  </r>
  <r>
    <x v="829"/>
    <x v="349"/>
    <n v="35"/>
    <n v="4.13"/>
    <x v="0"/>
    <x v="0"/>
    <x v="0"/>
    <x v="1"/>
    <x v="1"/>
    <x v="0"/>
    <x v="2"/>
    <s v="1-Oct-1962"/>
    <x v="826"/>
    <x v="2"/>
    <x v="2"/>
    <s v="R1017"/>
    <n v="61"/>
  </r>
  <r>
    <x v="830"/>
    <x v="123"/>
    <n v="36.24"/>
    <n v="8.3800000000000008"/>
    <x v="1"/>
    <x v="0"/>
    <x v="0"/>
    <x v="3"/>
    <x v="1"/>
    <x v="0"/>
    <x v="0"/>
    <s v="2-Sep-1962"/>
    <x v="827"/>
    <x v="2"/>
    <x v="0"/>
    <s v="R1016"/>
    <n v="61"/>
  </r>
  <r>
    <x v="831"/>
    <x v="34"/>
    <n v="36.954999999999998"/>
    <n v="8.07"/>
    <x v="0"/>
    <x v="0"/>
    <x v="0"/>
    <x v="0"/>
    <x v="1"/>
    <x v="0"/>
    <x v="0"/>
    <s v="17-Jul-1988"/>
    <x v="828"/>
    <x v="2"/>
    <x v="2"/>
    <s v="R1026"/>
    <n v="35"/>
  </r>
  <r>
    <x v="832"/>
    <x v="1"/>
    <n v="29.64"/>
    <n v="8.9499999999999993"/>
    <x v="0"/>
    <x v="0"/>
    <x v="0"/>
    <x v="0"/>
    <x v="1"/>
    <x v="1"/>
    <x v="0"/>
    <s v="8-Jul-1970"/>
    <x v="829"/>
    <x v="2"/>
    <x v="2"/>
    <s v="R1011"/>
    <n v="53"/>
  </r>
  <r>
    <x v="833"/>
    <x v="496"/>
    <n v="42.74"/>
    <n v="6.31"/>
    <x v="1"/>
    <x v="0"/>
    <x v="0"/>
    <x v="3"/>
    <x v="1"/>
    <x v="0"/>
    <x v="1"/>
    <s v="28-Nov-1964"/>
    <x v="830"/>
    <x v="2"/>
    <x v="0"/>
    <s v="R1011"/>
    <n v="59"/>
  </r>
  <r>
    <x v="834"/>
    <x v="497"/>
    <n v="36.130000000000003"/>
    <n v="7.19"/>
    <x v="1"/>
    <x v="0"/>
    <x v="0"/>
    <x v="1"/>
    <x v="1"/>
    <x v="0"/>
    <x v="0"/>
    <s v="7-Jul-1992"/>
    <x v="831"/>
    <x v="2"/>
    <x v="1"/>
    <s v="R1011"/>
    <n v="31"/>
  </r>
  <r>
    <x v="835"/>
    <x v="498"/>
    <n v="31.55"/>
    <n v="6.11"/>
    <x v="1"/>
    <x v="0"/>
    <x v="0"/>
    <x v="3"/>
    <x v="1"/>
    <x v="0"/>
    <x v="1"/>
    <s v="24-Sep-1974"/>
    <x v="832"/>
    <x v="2"/>
    <x v="0"/>
    <s v="R1021"/>
    <n v="49"/>
  </r>
  <r>
    <x v="836"/>
    <x v="499"/>
    <n v="52.75"/>
    <n v="6.02"/>
    <x v="0"/>
    <x v="0"/>
    <x v="0"/>
    <x v="3"/>
    <x v="1"/>
    <x v="0"/>
    <x v="1"/>
    <s v="27-Aug-1962"/>
    <x v="833"/>
    <x v="2"/>
    <x v="1"/>
    <s v="R1013"/>
    <n v="61"/>
  </r>
  <r>
    <x v="837"/>
    <x v="23"/>
    <n v="36.67"/>
    <n v="11.86"/>
    <x v="0"/>
    <x v="0"/>
    <x v="0"/>
    <x v="0"/>
    <x v="1"/>
    <x v="0"/>
    <x v="0"/>
    <s v="14-Sep-1965"/>
    <x v="834"/>
    <x v="2"/>
    <x v="1"/>
    <s v="R1011"/>
    <n v="58"/>
  </r>
  <r>
    <x v="838"/>
    <x v="105"/>
    <n v="38.06"/>
    <n v="8.25"/>
    <x v="0"/>
    <x v="0"/>
    <x v="0"/>
    <x v="0"/>
    <x v="1"/>
    <x v="0"/>
    <x v="0"/>
    <s v="11-Jul-1962"/>
    <x v="835"/>
    <x v="2"/>
    <x v="1"/>
    <s v="R1011"/>
    <n v="61"/>
  </r>
  <r>
    <x v="839"/>
    <x v="348"/>
    <n v="38"/>
    <n v="8.1300000000000008"/>
    <x v="0"/>
    <x v="0"/>
    <x v="0"/>
    <x v="0"/>
    <x v="1"/>
    <x v="0"/>
    <x v="0"/>
    <s v="17-Dec-1966"/>
    <x v="836"/>
    <x v="2"/>
    <x v="2"/>
    <s v="R1012"/>
    <n v="57"/>
  </r>
  <r>
    <x v="840"/>
    <x v="500"/>
    <n v="35.1"/>
    <n v="10.1"/>
    <x v="0"/>
    <x v="0"/>
    <x v="0"/>
    <x v="0"/>
    <x v="1"/>
    <x v="0"/>
    <x v="0"/>
    <s v="5-Sep-1972"/>
    <x v="837"/>
    <x v="2"/>
    <x v="2"/>
    <s v="R1011"/>
    <n v="51"/>
  </r>
  <r>
    <x v="841"/>
    <x v="150"/>
    <n v="33.82"/>
    <n v="5.89"/>
    <x v="1"/>
    <x v="0"/>
    <x v="0"/>
    <x v="1"/>
    <x v="1"/>
    <x v="0"/>
    <x v="1"/>
    <s v="22-Jul-1962"/>
    <x v="838"/>
    <x v="2"/>
    <x v="2"/>
    <s v="R1011"/>
    <n v="61"/>
  </r>
  <r>
    <x v="842"/>
    <x v="55"/>
    <n v="37.43"/>
    <n v="4.97"/>
    <x v="0"/>
    <x v="0"/>
    <x v="0"/>
    <x v="1"/>
    <x v="1"/>
    <x v="0"/>
    <x v="2"/>
    <s v="22-Nov-1962"/>
    <x v="839"/>
    <x v="2"/>
    <x v="0"/>
    <s v="R1013"/>
    <n v="61"/>
  </r>
  <r>
    <x v="843"/>
    <x v="348"/>
    <n v="30.5"/>
    <n v="9.9"/>
    <x v="0"/>
    <x v="0"/>
    <x v="0"/>
    <x v="0"/>
    <x v="1"/>
    <x v="0"/>
    <x v="0"/>
    <s v="4-Oct-1965"/>
    <x v="840"/>
    <x v="2"/>
    <x v="2"/>
    <s v="R1013"/>
    <n v="58"/>
  </r>
  <r>
    <x v="844"/>
    <x v="501"/>
    <n v="24.53"/>
    <n v="9.0500000000000007"/>
    <x v="0"/>
    <x v="0"/>
    <x v="0"/>
    <x v="0"/>
    <x v="1"/>
    <x v="2"/>
    <x v="0"/>
    <s v="28-Dec-1970"/>
    <x v="841"/>
    <x v="2"/>
    <x v="2"/>
    <s v="R1012"/>
    <n v="53"/>
  </r>
  <r>
    <x v="845"/>
    <x v="502"/>
    <n v="25.74"/>
    <n v="10.93"/>
    <x v="0"/>
    <x v="0"/>
    <x v="0"/>
    <x v="0"/>
    <x v="1"/>
    <x v="1"/>
    <x v="0"/>
    <s v="19-Aug-1963"/>
    <x v="842"/>
    <x v="2"/>
    <x v="2"/>
    <s v="R1012"/>
    <n v="60"/>
  </r>
  <r>
    <x v="846"/>
    <x v="503"/>
    <n v="34.08"/>
    <n v="7.58"/>
    <x v="1"/>
    <x v="0"/>
    <x v="0"/>
    <x v="1"/>
    <x v="1"/>
    <x v="0"/>
    <x v="0"/>
    <s v="18-Nov-1998"/>
    <x v="843"/>
    <x v="2"/>
    <x v="0"/>
    <s v="R1012"/>
    <n v="25"/>
  </r>
  <r>
    <x v="847"/>
    <x v="504"/>
    <n v="31.35"/>
    <n v="11"/>
    <x v="1"/>
    <x v="0"/>
    <x v="1"/>
    <x v="3"/>
    <x v="1"/>
    <x v="0"/>
    <x v="0"/>
    <s v="11-Aug-1988"/>
    <x v="844"/>
    <x v="2"/>
    <x v="2"/>
    <s v="R1023"/>
    <n v="35"/>
  </r>
  <r>
    <x v="848"/>
    <x v="170"/>
    <n v="26.79"/>
    <n v="5.0599999999999996"/>
    <x v="0"/>
    <x v="0"/>
    <x v="0"/>
    <x v="3"/>
    <x v="1"/>
    <x v="1"/>
    <x v="2"/>
    <s v="18-Jun-1970"/>
    <x v="845"/>
    <x v="2"/>
    <x v="1"/>
    <s v="R1013"/>
    <n v="53"/>
  </r>
  <r>
    <x v="849"/>
    <x v="40"/>
    <n v="42.78"/>
    <n v="6.11"/>
    <x v="1"/>
    <x v="0"/>
    <x v="0"/>
    <x v="3"/>
    <x v="1"/>
    <x v="0"/>
    <x v="1"/>
    <s v="26-Nov-1969"/>
    <x v="846"/>
    <x v="2"/>
    <x v="2"/>
    <s v="R1025"/>
    <n v="54"/>
  </r>
  <r>
    <x v="850"/>
    <x v="505"/>
    <n v="46.75"/>
    <n v="6.66"/>
    <x v="1"/>
    <x v="0"/>
    <x v="0"/>
    <x v="1"/>
    <x v="1"/>
    <x v="0"/>
    <x v="0"/>
    <s v="28-Nov-1961"/>
    <x v="847"/>
    <x v="2"/>
    <x v="2"/>
    <s v="R1011"/>
    <n v="62"/>
  </r>
  <r>
    <x v="851"/>
    <x v="468"/>
    <n v="32.15"/>
    <n v="4.0199999999999996"/>
    <x v="1"/>
    <x v="0"/>
    <x v="1"/>
    <x v="3"/>
    <x v="1"/>
    <x v="0"/>
    <x v="2"/>
    <s v="28-Nov-1961"/>
    <x v="848"/>
    <x v="2"/>
    <x v="0"/>
    <s v="R1013"/>
    <n v="62"/>
  </r>
  <r>
    <x v="852"/>
    <x v="70"/>
    <n v="43.4"/>
    <n v="8.81"/>
    <x v="1"/>
    <x v="0"/>
    <x v="0"/>
    <x v="1"/>
    <x v="1"/>
    <x v="0"/>
    <x v="0"/>
    <s v="16-Oct-1962"/>
    <x v="849"/>
    <x v="2"/>
    <x v="0"/>
    <s v="R1012"/>
    <n v="61"/>
  </r>
  <r>
    <x v="853"/>
    <x v="506"/>
    <n v="31.57"/>
    <n v="7.92"/>
    <x v="1"/>
    <x v="0"/>
    <x v="0"/>
    <x v="1"/>
    <x v="1"/>
    <x v="0"/>
    <x v="0"/>
    <s v="12-Jul-1966"/>
    <x v="850"/>
    <x v="2"/>
    <x v="1"/>
    <s v="R1012"/>
    <n v="57"/>
  </r>
  <r>
    <x v="854"/>
    <x v="178"/>
    <n v="24.32"/>
    <n v="7.48"/>
    <x v="0"/>
    <x v="0"/>
    <x v="0"/>
    <x v="0"/>
    <x v="1"/>
    <x v="2"/>
    <x v="0"/>
    <s v="3-Dec-1968"/>
    <x v="851"/>
    <x v="2"/>
    <x v="0"/>
    <s v="R1012"/>
    <n v="55"/>
  </r>
  <r>
    <x v="855"/>
    <x v="8"/>
    <n v="31.07"/>
    <n v="4.62"/>
    <x v="1"/>
    <x v="0"/>
    <x v="0"/>
    <x v="1"/>
    <x v="1"/>
    <x v="0"/>
    <x v="2"/>
    <s v="1-Sep-1967"/>
    <x v="852"/>
    <x v="2"/>
    <x v="0"/>
    <s v="R1013"/>
    <n v="56"/>
  </r>
  <r>
    <x v="856"/>
    <x v="0"/>
    <n v="35.814999999999998"/>
    <n v="8.4700000000000006"/>
    <x v="0"/>
    <x v="0"/>
    <x v="0"/>
    <x v="0"/>
    <x v="1"/>
    <x v="0"/>
    <x v="0"/>
    <s v="12-Nov-1968"/>
    <x v="853"/>
    <x v="2"/>
    <x v="0"/>
    <s v="R1012"/>
    <n v="55"/>
  </r>
  <r>
    <x v="857"/>
    <x v="302"/>
    <n v="40.81"/>
    <n v="10.58"/>
    <x v="1"/>
    <x v="0"/>
    <x v="0"/>
    <x v="0"/>
    <x v="1"/>
    <x v="0"/>
    <x v="0"/>
    <s v="26-Nov-1968"/>
    <x v="854"/>
    <x v="2"/>
    <x v="2"/>
    <s v="R1012"/>
    <n v="55"/>
  </r>
  <r>
    <x v="858"/>
    <x v="507"/>
    <n v="24.605"/>
    <n v="7.48"/>
    <x v="0"/>
    <x v="0"/>
    <x v="0"/>
    <x v="0"/>
    <x v="1"/>
    <x v="2"/>
    <x v="0"/>
    <s v="9-Aug-1995"/>
    <x v="855"/>
    <x v="2"/>
    <x v="0"/>
    <s v="R1012"/>
    <n v="28"/>
  </r>
  <r>
    <x v="859"/>
    <x v="508"/>
    <n v="21.47"/>
    <n v="7.82"/>
    <x v="0"/>
    <x v="0"/>
    <x v="0"/>
    <x v="0"/>
    <x v="1"/>
    <x v="2"/>
    <x v="0"/>
    <s v="4-Aug-1964"/>
    <x v="856"/>
    <x v="2"/>
    <x v="0"/>
    <s v="R1024"/>
    <n v="59"/>
  </r>
  <r>
    <x v="860"/>
    <x v="170"/>
    <n v="52.89"/>
    <n v="4.96"/>
    <x v="1"/>
    <x v="0"/>
    <x v="0"/>
    <x v="3"/>
    <x v="1"/>
    <x v="0"/>
    <x v="2"/>
    <s v="14-Jul-1979"/>
    <x v="857"/>
    <x v="2"/>
    <x v="2"/>
    <s v="R1022"/>
    <n v="44"/>
  </r>
  <r>
    <x v="861"/>
    <x v="239"/>
    <n v="32.965000000000003"/>
    <n v="6.15"/>
    <x v="1"/>
    <x v="0"/>
    <x v="0"/>
    <x v="3"/>
    <x v="1"/>
    <x v="0"/>
    <x v="1"/>
    <s v="21-Aug-1972"/>
    <x v="858"/>
    <x v="2"/>
    <x v="1"/>
    <s v="R1021"/>
    <n v="51"/>
  </r>
  <r>
    <x v="862"/>
    <x v="196"/>
    <n v="36.799999999999997"/>
    <n v="4.62"/>
    <x v="0"/>
    <x v="0"/>
    <x v="1"/>
    <x v="3"/>
    <x v="1"/>
    <x v="0"/>
    <x v="2"/>
    <s v="29-Dec-1989"/>
    <x v="859"/>
    <x v="2"/>
    <x v="0"/>
    <s v="R1016"/>
    <n v="34"/>
  </r>
  <r>
    <x v="863"/>
    <x v="96"/>
    <n v="34.299999999999997"/>
    <n v="4.87"/>
    <x v="0"/>
    <x v="0"/>
    <x v="0"/>
    <x v="1"/>
    <x v="1"/>
    <x v="0"/>
    <x v="2"/>
    <s v="26-Sep-1962"/>
    <x v="860"/>
    <x v="2"/>
    <x v="1"/>
    <s v="R1024"/>
    <n v="61"/>
  </r>
  <r>
    <x v="864"/>
    <x v="60"/>
    <n v="35.244999999999997"/>
    <n v="4.63"/>
    <x v="0"/>
    <x v="0"/>
    <x v="0"/>
    <x v="0"/>
    <x v="1"/>
    <x v="0"/>
    <x v="2"/>
    <s v="29-Dec-1966"/>
    <x v="861"/>
    <x v="2"/>
    <x v="0"/>
    <s v="R1011"/>
    <n v="57"/>
  </r>
  <r>
    <x v="865"/>
    <x v="509"/>
    <n v="26.23"/>
    <n v="11.93"/>
    <x v="0"/>
    <x v="0"/>
    <x v="0"/>
    <x v="0"/>
    <x v="1"/>
    <x v="1"/>
    <x v="0"/>
    <s v="22-Sep-1963"/>
    <x v="862"/>
    <x v="2"/>
    <x v="0"/>
    <s v="R1011"/>
    <n v="60"/>
  </r>
  <r>
    <x v="866"/>
    <x v="510"/>
    <n v="36.1"/>
    <n v="5.65"/>
    <x v="1"/>
    <x v="0"/>
    <x v="0"/>
    <x v="1"/>
    <x v="1"/>
    <x v="0"/>
    <x v="2"/>
    <s v="2-Aug-1963"/>
    <x v="863"/>
    <x v="2"/>
    <x v="1"/>
    <s v="R1011"/>
    <n v="60"/>
  </r>
  <r>
    <x v="867"/>
    <x v="89"/>
    <n v="37.1"/>
    <n v="11.21"/>
    <x v="1"/>
    <x v="0"/>
    <x v="1"/>
    <x v="3"/>
    <x v="1"/>
    <x v="0"/>
    <x v="0"/>
    <s v="29-Aug-1963"/>
    <x v="864"/>
    <x v="2"/>
    <x v="0"/>
    <s v="R1017"/>
    <n v="60"/>
  </r>
  <r>
    <x v="868"/>
    <x v="11"/>
    <n v="27.5"/>
    <n v="10.62"/>
    <x v="1"/>
    <x v="0"/>
    <x v="1"/>
    <x v="3"/>
    <x v="1"/>
    <x v="1"/>
    <x v="0"/>
    <s v="28-Oct-1963"/>
    <x v="865"/>
    <x v="2"/>
    <x v="2"/>
    <s v="R1025"/>
    <n v="60"/>
  </r>
  <r>
    <x v="869"/>
    <x v="1"/>
    <n v="24.7"/>
    <n v="10.7"/>
    <x v="1"/>
    <x v="0"/>
    <x v="1"/>
    <x v="3"/>
    <x v="1"/>
    <x v="2"/>
    <x v="0"/>
    <s v="29-Oct-1990"/>
    <x v="866"/>
    <x v="2"/>
    <x v="2"/>
    <s v="R1011"/>
    <n v="33"/>
  </r>
  <r>
    <x v="870"/>
    <x v="511"/>
    <n v="26.78"/>
    <n v="10.02"/>
    <x v="1"/>
    <x v="0"/>
    <x v="1"/>
    <x v="3"/>
    <x v="1"/>
    <x v="1"/>
    <x v="0"/>
    <s v="16-Nov-1966"/>
    <x v="867"/>
    <x v="2"/>
    <x v="2"/>
    <s v="R1025"/>
    <n v="57"/>
  </r>
  <r>
    <x v="871"/>
    <x v="512"/>
    <n v="45.8"/>
    <n v="4.8499999999999996"/>
    <x v="0"/>
    <x v="0"/>
    <x v="0"/>
    <x v="0"/>
    <x v="1"/>
    <x v="0"/>
    <x v="2"/>
    <s v="28-Aug-1967"/>
    <x v="868"/>
    <x v="2"/>
    <x v="1"/>
    <s v="R1012"/>
    <n v="56"/>
  </r>
  <r>
    <x v="872"/>
    <x v="513"/>
    <n v="29"/>
    <n v="4.3899999999999997"/>
    <x v="1"/>
    <x v="0"/>
    <x v="0"/>
    <x v="1"/>
    <x v="1"/>
    <x v="1"/>
    <x v="2"/>
    <s v="30-Dec-1967"/>
    <x v="869"/>
    <x v="2"/>
    <x v="2"/>
    <s v="R1012"/>
    <n v="56"/>
  </r>
  <r>
    <x v="873"/>
    <x v="514"/>
    <n v="33.534999999999997"/>
    <n v="8.24"/>
    <x v="1"/>
    <x v="0"/>
    <x v="0"/>
    <x v="0"/>
    <x v="1"/>
    <x v="0"/>
    <x v="0"/>
    <s v="6-Dec-1966"/>
    <x v="870"/>
    <x v="2"/>
    <x v="0"/>
    <s v="R1013"/>
    <n v="57"/>
  </r>
  <r>
    <x v="874"/>
    <x v="515"/>
    <n v="32.774999999999999"/>
    <n v="9.77"/>
    <x v="1"/>
    <x v="0"/>
    <x v="0"/>
    <x v="0"/>
    <x v="1"/>
    <x v="0"/>
    <x v="0"/>
    <s v="13-Aug-1986"/>
    <x v="871"/>
    <x v="2"/>
    <x v="1"/>
    <s v="R1026"/>
    <n v="37"/>
  </r>
  <r>
    <x v="875"/>
    <x v="516"/>
    <n v="37.51"/>
    <n v="5.5"/>
    <x v="1"/>
    <x v="0"/>
    <x v="0"/>
    <x v="1"/>
    <x v="1"/>
    <x v="0"/>
    <x v="2"/>
    <s v="23-Nov-1989"/>
    <x v="872"/>
    <x v="2"/>
    <x v="0"/>
    <s v="R1026"/>
    <n v="34"/>
  </r>
  <r>
    <x v="876"/>
    <x v="517"/>
    <n v="39.86"/>
    <n v="11.84"/>
    <x v="1"/>
    <x v="0"/>
    <x v="0"/>
    <x v="3"/>
    <x v="1"/>
    <x v="0"/>
    <x v="0"/>
    <s v="23-Jun-1974"/>
    <x v="873"/>
    <x v="2"/>
    <x v="2"/>
    <s v="R1012"/>
    <n v="49"/>
  </r>
  <r>
    <x v="877"/>
    <x v="518"/>
    <n v="42.13"/>
    <n v="4.66"/>
    <x v="0"/>
    <x v="0"/>
    <x v="0"/>
    <x v="0"/>
    <x v="1"/>
    <x v="0"/>
    <x v="2"/>
    <s v="17-Jul-1963"/>
    <x v="874"/>
    <x v="2"/>
    <x v="2"/>
    <s v="R1013"/>
    <n v="60"/>
  </r>
  <r>
    <x v="878"/>
    <x v="519"/>
    <n v="35.99"/>
    <n v="11.11"/>
    <x v="0"/>
    <x v="0"/>
    <x v="0"/>
    <x v="0"/>
    <x v="1"/>
    <x v="0"/>
    <x v="0"/>
    <s v="29-Jul-1966"/>
    <x v="875"/>
    <x v="2"/>
    <x v="0"/>
    <s v="R1012"/>
    <n v="57"/>
  </r>
  <r>
    <x v="879"/>
    <x v="520"/>
    <n v="35.200000000000003"/>
    <n v="7.72"/>
    <x v="1"/>
    <x v="0"/>
    <x v="1"/>
    <x v="3"/>
    <x v="1"/>
    <x v="0"/>
    <x v="0"/>
    <s v="15-Oct-1964"/>
    <x v="876"/>
    <x v="2"/>
    <x v="0"/>
    <s v="R1012"/>
    <n v="59"/>
  </r>
  <r>
    <x v="880"/>
    <x v="521"/>
    <n v="29.91"/>
    <n v="5.55"/>
    <x v="1"/>
    <x v="0"/>
    <x v="0"/>
    <x v="1"/>
    <x v="1"/>
    <x v="1"/>
    <x v="2"/>
    <s v="19-Jul-1963"/>
    <x v="877"/>
    <x v="2"/>
    <x v="2"/>
    <s v="R1011"/>
    <n v="60"/>
  </r>
  <r>
    <x v="881"/>
    <x v="207"/>
    <n v="36.479999999999997"/>
    <n v="5.05"/>
    <x v="1"/>
    <x v="0"/>
    <x v="0"/>
    <x v="3"/>
    <x v="1"/>
    <x v="0"/>
    <x v="2"/>
    <s v="24-Jun-1964"/>
    <x v="878"/>
    <x v="2"/>
    <x v="0"/>
    <s v="R1012"/>
    <n v="59"/>
  </r>
  <r>
    <x v="882"/>
    <x v="522"/>
    <n v="27.5"/>
    <n v="8.69"/>
    <x v="1"/>
    <x v="0"/>
    <x v="1"/>
    <x v="3"/>
    <x v="1"/>
    <x v="1"/>
    <x v="0"/>
    <s v="2-Jul-1964"/>
    <x v="879"/>
    <x v="2"/>
    <x v="2"/>
    <s v="R1012"/>
    <n v="59"/>
  </r>
  <r>
    <x v="883"/>
    <x v="523"/>
    <n v="33.44"/>
    <n v="5.9"/>
    <x v="1"/>
    <x v="0"/>
    <x v="0"/>
    <x v="3"/>
    <x v="1"/>
    <x v="0"/>
    <x v="1"/>
    <s v="20-Jul-1964"/>
    <x v="880"/>
    <x v="2"/>
    <x v="1"/>
    <s v="R1012"/>
    <n v="59"/>
  </r>
  <r>
    <x v="884"/>
    <x v="329"/>
    <n v="28.215"/>
    <n v="6.29"/>
    <x v="1"/>
    <x v="0"/>
    <x v="0"/>
    <x v="3"/>
    <x v="1"/>
    <x v="1"/>
    <x v="1"/>
    <s v="14-Aug-1977"/>
    <x v="881"/>
    <x v="2"/>
    <x v="2"/>
    <s v="R1012"/>
    <n v="46"/>
  </r>
  <r>
    <x v="885"/>
    <x v="524"/>
    <n v="27.17"/>
    <n v="5.84"/>
    <x v="1"/>
    <x v="0"/>
    <x v="0"/>
    <x v="3"/>
    <x v="1"/>
    <x v="1"/>
    <x v="1"/>
    <s v="29-Aug-1991"/>
    <x v="882"/>
    <x v="2"/>
    <x v="0"/>
    <s v="R1026"/>
    <n v="32"/>
  </r>
  <r>
    <x v="886"/>
    <x v="525"/>
    <n v="35.380000000000003"/>
    <n v="6.12"/>
    <x v="0"/>
    <x v="0"/>
    <x v="0"/>
    <x v="0"/>
    <x v="1"/>
    <x v="0"/>
    <x v="1"/>
    <s v="5-Oct-1987"/>
    <x v="883"/>
    <x v="2"/>
    <x v="0"/>
    <s v="R1012"/>
    <n v="36"/>
  </r>
  <r>
    <x v="887"/>
    <x v="526"/>
    <n v="43.48"/>
    <n v="6.24"/>
    <x v="0"/>
    <x v="0"/>
    <x v="0"/>
    <x v="0"/>
    <x v="1"/>
    <x v="0"/>
    <x v="1"/>
    <s v="15-Sep-1962"/>
    <x v="884"/>
    <x v="2"/>
    <x v="0"/>
    <s v="R1011"/>
    <n v="61"/>
  </r>
  <r>
    <x v="888"/>
    <x v="70"/>
    <n v="41.73"/>
    <n v="6.25"/>
    <x v="0"/>
    <x v="0"/>
    <x v="0"/>
    <x v="3"/>
    <x v="1"/>
    <x v="0"/>
    <x v="1"/>
    <s v="4-Nov-1962"/>
    <x v="885"/>
    <x v="2"/>
    <x v="1"/>
    <s v="R1013"/>
    <n v="61"/>
  </r>
  <r>
    <x v="889"/>
    <x v="149"/>
    <n v="28.9"/>
    <n v="11.96"/>
    <x v="0"/>
    <x v="0"/>
    <x v="0"/>
    <x v="0"/>
    <x v="1"/>
    <x v="1"/>
    <x v="0"/>
    <s v="16-Sep-1974"/>
    <x v="886"/>
    <x v="2"/>
    <x v="0"/>
    <s v="R1012"/>
    <n v="49"/>
  </r>
  <r>
    <x v="890"/>
    <x v="47"/>
    <n v="25.74"/>
    <n v="7.69"/>
    <x v="0"/>
    <x v="0"/>
    <x v="0"/>
    <x v="0"/>
    <x v="1"/>
    <x v="1"/>
    <x v="0"/>
    <s v="6-Nov-1991"/>
    <x v="887"/>
    <x v="2"/>
    <x v="0"/>
    <s v="R1026"/>
    <n v="32"/>
  </r>
  <r>
    <x v="891"/>
    <x v="527"/>
    <n v="36.06"/>
    <n v="8.83"/>
    <x v="0"/>
    <x v="0"/>
    <x v="0"/>
    <x v="0"/>
    <x v="1"/>
    <x v="0"/>
    <x v="0"/>
    <s v="4-Jun-1963"/>
    <x v="888"/>
    <x v="2"/>
    <x v="2"/>
    <s v="R1012"/>
    <n v="60"/>
  </r>
  <r>
    <x v="892"/>
    <x v="528"/>
    <n v="43.28"/>
    <n v="4.41"/>
    <x v="0"/>
    <x v="0"/>
    <x v="0"/>
    <x v="0"/>
    <x v="1"/>
    <x v="0"/>
    <x v="2"/>
    <s v="20-Jul-1963"/>
    <x v="889"/>
    <x v="2"/>
    <x v="2"/>
    <s v="R1012"/>
    <n v="60"/>
  </r>
  <r>
    <x v="893"/>
    <x v="19"/>
    <n v="28.785"/>
    <n v="9.1"/>
    <x v="1"/>
    <x v="0"/>
    <x v="1"/>
    <x v="3"/>
    <x v="1"/>
    <x v="1"/>
    <x v="0"/>
    <s v="25-Oct-1968"/>
    <x v="890"/>
    <x v="2"/>
    <x v="0"/>
    <s v="R1011"/>
    <n v="55"/>
  </r>
  <r>
    <x v="894"/>
    <x v="529"/>
    <n v="25.46"/>
    <n v="11.52"/>
    <x v="1"/>
    <x v="0"/>
    <x v="1"/>
    <x v="3"/>
    <x v="1"/>
    <x v="1"/>
    <x v="0"/>
    <s v="9-Dec-1968"/>
    <x v="891"/>
    <x v="2"/>
    <x v="2"/>
    <s v="R1024"/>
    <n v="55"/>
  </r>
  <r>
    <x v="895"/>
    <x v="530"/>
    <n v="30.8"/>
    <n v="10.95"/>
    <x v="0"/>
    <x v="0"/>
    <x v="0"/>
    <x v="0"/>
    <x v="1"/>
    <x v="0"/>
    <x v="0"/>
    <s v="21-Jun-1968"/>
    <x v="892"/>
    <x v="2"/>
    <x v="0"/>
    <s v="R1011"/>
    <n v="55"/>
  </r>
  <r>
    <x v="896"/>
    <x v="531"/>
    <n v="28.88"/>
    <n v="11.5"/>
    <x v="0"/>
    <x v="0"/>
    <x v="0"/>
    <x v="0"/>
    <x v="1"/>
    <x v="1"/>
    <x v="0"/>
    <s v="2-Sep-1984"/>
    <x v="893"/>
    <x v="2"/>
    <x v="1"/>
    <s v="R1022"/>
    <n v="39"/>
  </r>
  <r>
    <x v="897"/>
    <x v="532"/>
    <n v="23"/>
    <n v="9.8800000000000008"/>
    <x v="0"/>
    <x v="0"/>
    <x v="0"/>
    <x v="0"/>
    <x v="1"/>
    <x v="2"/>
    <x v="0"/>
    <s v="7-Sep-1986"/>
    <x v="894"/>
    <x v="2"/>
    <x v="1"/>
    <s v="R1026"/>
    <n v="37"/>
  </r>
  <r>
    <x v="898"/>
    <x v="37"/>
    <n v="38.25"/>
    <n v="6.2"/>
    <x v="0"/>
    <x v="0"/>
    <x v="0"/>
    <x v="3"/>
    <x v="1"/>
    <x v="0"/>
    <x v="1"/>
    <s v="24-Nov-1966"/>
    <x v="895"/>
    <x v="2"/>
    <x v="2"/>
    <s v="R1012"/>
    <n v="57"/>
  </r>
  <r>
    <x v="899"/>
    <x v="533"/>
    <n v="39.25"/>
    <n v="8.41"/>
    <x v="1"/>
    <x v="0"/>
    <x v="0"/>
    <x v="3"/>
    <x v="1"/>
    <x v="0"/>
    <x v="0"/>
    <s v="16-Oct-1979"/>
    <x v="896"/>
    <x v="2"/>
    <x v="0"/>
    <s v="R1021"/>
    <n v="44"/>
  </r>
  <r>
    <x v="900"/>
    <x v="83"/>
    <n v="26.6"/>
    <n v="5.07"/>
    <x v="1"/>
    <x v="0"/>
    <x v="0"/>
    <x v="1"/>
    <x v="1"/>
    <x v="1"/>
    <x v="2"/>
    <s v="29-Oct-1965"/>
    <x v="897"/>
    <x v="2"/>
    <x v="2"/>
    <s v="R1011"/>
    <n v="58"/>
  </r>
  <r>
    <x v="901"/>
    <x v="8"/>
    <n v="35.700000000000003"/>
    <n v="4.0599999999999996"/>
    <x v="0"/>
    <x v="0"/>
    <x v="1"/>
    <x v="3"/>
    <x v="1"/>
    <x v="0"/>
    <x v="2"/>
    <s v="9-Jun-1965"/>
    <x v="898"/>
    <x v="2"/>
    <x v="1"/>
    <s v="R1024"/>
    <n v="58"/>
  </r>
  <r>
    <x v="902"/>
    <x v="534"/>
    <n v="20.100000000000001"/>
    <n v="10.52"/>
    <x v="0"/>
    <x v="0"/>
    <x v="0"/>
    <x v="0"/>
    <x v="1"/>
    <x v="2"/>
    <x v="0"/>
    <s v="17-Oct-1982"/>
    <x v="899"/>
    <x v="2"/>
    <x v="0"/>
    <s v="R1021"/>
    <n v="41"/>
  </r>
  <r>
    <x v="903"/>
    <x v="286"/>
    <n v="22.23"/>
    <n v="9.65"/>
    <x v="0"/>
    <x v="0"/>
    <x v="0"/>
    <x v="0"/>
    <x v="1"/>
    <x v="2"/>
    <x v="0"/>
    <s v="12-Dec-1993"/>
    <x v="900"/>
    <x v="2"/>
    <x v="1"/>
    <s v="R1012"/>
    <n v="30"/>
  </r>
  <r>
    <x v="904"/>
    <x v="345"/>
    <n v="36.47"/>
    <n v="6.21"/>
    <x v="0"/>
    <x v="0"/>
    <x v="0"/>
    <x v="0"/>
    <x v="1"/>
    <x v="0"/>
    <x v="1"/>
    <s v="4-Jul-1983"/>
    <x v="901"/>
    <x v="2"/>
    <x v="1"/>
    <s v="R1026"/>
    <n v="40"/>
  </r>
  <r>
    <x v="905"/>
    <x v="499"/>
    <n v="49.64"/>
    <n v="4.76"/>
    <x v="0"/>
    <x v="0"/>
    <x v="1"/>
    <x v="3"/>
    <x v="1"/>
    <x v="0"/>
    <x v="2"/>
    <s v="22-Dec-1967"/>
    <x v="902"/>
    <x v="2"/>
    <x v="0"/>
    <s v="R1013"/>
    <n v="56"/>
  </r>
  <r>
    <x v="906"/>
    <x v="535"/>
    <n v="36.799999999999997"/>
    <n v="5.73"/>
    <x v="1"/>
    <x v="0"/>
    <x v="1"/>
    <x v="3"/>
    <x v="1"/>
    <x v="0"/>
    <x v="1"/>
    <s v="29-Sep-1964"/>
    <x v="903"/>
    <x v="2"/>
    <x v="1"/>
    <s v="R1013"/>
    <n v="59"/>
  </r>
  <r>
    <x v="907"/>
    <x v="387"/>
    <n v="33.880000000000003"/>
    <n v="10.78"/>
    <x v="1"/>
    <x v="0"/>
    <x v="0"/>
    <x v="0"/>
    <x v="1"/>
    <x v="0"/>
    <x v="0"/>
    <s v="1-Nov-1965"/>
    <x v="904"/>
    <x v="2"/>
    <x v="1"/>
    <s v="R1012"/>
    <n v="58"/>
  </r>
  <r>
    <x v="908"/>
    <x v="196"/>
    <n v="32.01"/>
    <n v="5.08"/>
    <x v="1"/>
    <x v="0"/>
    <x v="0"/>
    <x v="3"/>
    <x v="1"/>
    <x v="0"/>
    <x v="2"/>
    <s v="25-Dec-1964"/>
    <x v="905"/>
    <x v="2"/>
    <x v="1"/>
    <s v="R1016"/>
    <n v="59"/>
  </r>
  <r>
    <x v="909"/>
    <x v="536"/>
    <n v="33.630000000000003"/>
    <n v="11.39"/>
    <x v="0"/>
    <x v="0"/>
    <x v="0"/>
    <x v="0"/>
    <x v="1"/>
    <x v="0"/>
    <x v="0"/>
    <s v="19-Oct-1991"/>
    <x v="906"/>
    <x v="2"/>
    <x v="2"/>
    <s v="R1023"/>
    <n v="32"/>
  </r>
  <r>
    <x v="910"/>
    <x v="537"/>
    <n v="34.865000000000002"/>
    <n v="5.35"/>
    <x v="1"/>
    <x v="0"/>
    <x v="0"/>
    <x v="3"/>
    <x v="1"/>
    <x v="0"/>
    <x v="2"/>
    <s v="2-Aug-1964"/>
    <x v="907"/>
    <x v="2"/>
    <x v="0"/>
    <s v="R1019"/>
    <n v="59"/>
  </r>
  <r>
    <x v="911"/>
    <x v="159"/>
    <n v="43.11"/>
    <n v="5.6"/>
    <x v="0"/>
    <x v="0"/>
    <x v="0"/>
    <x v="0"/>
    <x v="1"/>
    <x v="0"/>
    <x v="2"/>
    <s v="20-Dec-1964"/>
    <x v="908"/>
    <x v="2"/>
    <x v="2"/>
    <s v="R1019"/>
    <n v="59"/>
  </r>
  <r>
    <x v="912"/>
    <x v="73"/>
    <n v="30.305"/>
    <n v="4.2699999999999996"/>
    <x v="1"/>
    <x v="0"/>
    <x v="0"/>
    <x v="3"/>
    <x v="1"/>
    <x v="0"/>
    <x v="2"/>
    <s v="19-Nov-1964"/>
    <x v="909"/>
    <x v="2"/>
    <x v="2"/>
    <s v="R1021"/>
    <n v="59"/>
  </r>
  <r>
    <x v="913"/>
    <x v="538"/>
    <n v="25.175000000000001"/>
    <n v="5.57"/>
    <x v="1"/>
    <x v="0"/>
    <x v="0"/>
    <x v="3"/>
    <x v="1"/>
    <x v="1"/>
    <x v="2"/>
    <s v="2-Jun-2004"/>
    <x v="910"/>
    <x v="2"/>
    <x v="0"/>
    <s v="R1013"/>
    <n v="19"/>
  </r>
  <r>
    <x v="914"/>
    <x v="169"/>
    <n v="26.8"/>
    <n v="5.68"/>
    <x v="1"/>
    <x v="0"/>
    <x v="0"/>
    <x v="3"/>
    <x v="1"/>
    <x v="1"/>
    <x v="2"/>
    <s v="29-Oct-1967"/>
    <x v="911"/>
    <x v="2"/>
    <x v="2"/>
    <s v="R1013"/>
    <n v="56"/>
  </r>
  <r>
    <x v="915"/>
    <x v="325"/>
    <n v="21.78"/>
    <n v="5.3"/>
    <x v="0"/>
    <x v="1"/>
    <x v="0"/>
    <x v="3"/>
    <x v="1"/>
    <x v="2"/>
    <x v="2"/>
    <s v="14-Jul-1967"/>
    <x v="912"/>
    <x v="2"/>
    <x v="1"/>
    <s v="R1011"/>
    <n v="56"/>
  </r>
  <r>
    <x v="916"/>
    <x v="35"/>
    <n v="30.14"/>
    <n v="9.4499999999999993"/>
    <x v="1"/>
    <x v="0"/>
    <x v="0"/>
    <x v="0"/>
    <x v="1"/>
    <x v="0"/>
    <x v="0"/>
    <s v="24-Aug-1967"/>
    <x v="913"/>
    <x v="2"/>
    <x v="0"/>
    <s v="R1024"/>
    <n v="56"/>
  </r>
  <r>
    <x v="917"/>
    <x v="289"/>
    <n v="29.7"/>
    <n v="6.79"/>
    <x v="1"/>
    <x v="0"/>
    <x v="0"/>
    <x v="0"/>
    <x v="1"/>
    <x v="1"/>
    <x v="0"/>
    <s v="7-Jul-1974"/>
    <x v="914"/>
    <x v="2"/>
    <x v="0"/>
    <s v="R1011"/>
    <n v="49"/>
  </r>
  <r>
    <x v="918"/>
    <x v="43"/>
    <n v="32.395000000000003"/>
    <n v="11.1"/>
    <x v="1"/>
    <x v="0"/>
    <x v="0"/>
    <x v="0"/>
    <x v="1"/>
    <x v="0"/>
    <x v="0"/>
    <s v="29-Sep-1964"/>
    <x v="915"/>
    <x v="2"/>
    <x v="1"/>
    <s v="R1013"/>
    <n v="59"/>
  </r>
  <r>
    <x v="919"/>
    <x v="539"/>
    <n v="36.64"/>
    <n v="7.26"/>
    <x v="0"/>
    <x v="0"/>
    <x v="0"/>
    <x v="0"/>
    <x v="1"/>
    <x v="0"/>
    <x v="0"/>
    <s v="27-Jun-1964"/>
    <x v="916"/>
    <x v="2"/>
    <x v="1"/>
    <s v="R1011"/>
    <n v="59"/>
  </r>
  <r>
    <x v="920"/>
    <x v="348"/>
    <n v="39.049999999999997"/>
    <n v="5.27"/>
    <x v="1"/>
    <x v="0"/>
    <x v="0"/>
    <x v="3"/>
    <x v="1"/>
    <x v="0"/>
    <x v="2"/>
    <s v="10-Nov-1965"/>
    <x v="917"/>
    <x v="2"/>
    <x v="0"/>
    <s v="R1012"/>
    <n v="58"/>
  </r>
  <r>
    <x v="921"/>
    <x v="540"/>
    <n v="33.1"/>
    <n v="5.46"/>
    <x v="1"/>
    <x v="0"/>
    <x v="0"/>
    <x v="3"/>
    <x v="1"/>
    <x v="0"/>
    <x v="2"/>
    <s v="11-Jul-1964"/>
    <x v="918"/>
    <x v="2"/>
    <x v="1"/>
    <s v="R1011"/>
    <n v="59"/>
  </r>
  <r>
    <x v="922"/>
    <x v="541"/>
    <n v="31.824999999999999"/>
    <n v="8.1300000000000008"/>
    <x v="0"/>
    <x v="0"/>
    <x v="0"/>
    <x v="0"/>
    <x v="1"/>
    <x v="0"/>
    <x v="0"/>
    <s v="25-Sep-1965"/>
    <x v="919"/>
    <x v="2"/>
    <x v="1"/>
    <s v="R1012"/>
    <n v="58"/>
  </r>
  <r>
    <x v="923"/>
    <x v="542"/>
    <n v="29"/>
    <n v="4.25"/>
    <x v="1"/>
    <x v="0"/>
    <x v="0"/>
    <x v="3"/>
    <x v="1"/>
    <x v="1"/>
    <x v="2"/>
    <s v="11-Sep-1964"/>
    <x v="920"/>
    <x v="2"/>
    <x v="0"/>
    <s v="R1011"/>
    <n v="59"/>
  </r>
  <r>
    <x v="924"/>
    <x v="543"/>
    <n v="30.495000000000001"/>
    <n v="8.68"/>
    <x v="0"/>
    <x v="0"/>
    <x v="0"/>
    <x v="0"/>
    <x v="1"/>
    <x v="0"/>
    <x v="0"/>
    <s v="27-Jun-1964"/>
    <x v="921"/>
    <x v="2"/>
    <x v="0"/>
    <s v="R1013"/>
    <n v="59"/>
  </r>
  <r>
    <x v="925"/>
    <x v="544"/>
    <n v="25.2"/>
    <n v="6.25"/>
    <x v="1"/>
    <x v="0"/>
    <x v="0"/>
    <x v="3"/>
    <x v="1"/>
    <x v="1"/>
    <x v="1"/>
    <s v="3-Oct-1965"/>
    <x v="922"/>
    <x v="2"/>
    <x v="2"/>
    <s v="R1012"/>
    <n v="58"/>
  </r>
  <r>
    <x v="926"/>
    <x v="76"/>
    <n v="22.77"/>
    <n v="4.47"/>
    <x v="1"/>
    <x v="0"/>
    <x v="0"/>
    <x v="3"/>
    <x v="1"/>
    <x v="2"/>
    <x v="2"/>
    <s v="20-Nov-1982"/>
    <x v="923"/>
    <x v="2"/>
    <x v="0"/>
    <s v="R1026"/>
    <n v="41"/>
  </r>
  <r>
    <x v="927"/>
    <x v="372"/>
    <n v="23.18"/>
    <n v="8.31"/>
    <x v="0"/>
    <x v="0"/>
    <x v="0"/>
    <x v="0"/>
    <x v="1"/>
    <x v="2"/>
    <x v="0"/>
    <s v="25-Jul-1966"/>
    <x v="924"/>
    <x v="2"/>
    <x v="0"/>
    <s v="R1016"/>
    <n v="57"/>
  </r>
  <r>
    <x v="928"/>
    <x v="450"/>
    <n v="35.409999999999997"/>
    <n v="5.68"/>
    <x v="0"/>
    <x v="0"/>
    <x v="0"/>
    <x v="0"/>
    <x v="1"/>
    <x v="0"/>
    <x v="2"/>
    <s v="6-Nov-1979"/>
    <x v="925"/>
    <x v="2"/>
    <x v="2"/>
    <s v="R1026"/>
    <n v="44"/>
  </r>
  <r>
    <x v="929"/>
    <x v="545"/>
    <n v="32.11"/>
    <n v="4.75"/>
    <x v="1"/>
    <x v="0"/>
    <x v="0"/>
    <x v="1"/>
    <x v="1"/>
    <x v="0"/>
    <x v="2"/>
    <s v="2-Dec-1964"/>
    <x v="926"/>
    <x v="2"/>
    <x v="2"/>
    <s v="R1012"/>
    <n v="59"/>
  </r>
  <r>
    <x v="930"/>
    <x v="546"/>
    <n v="34.479999999999997"/>
    <n v="6.31"/>
    <x v="0"/>
    <x v="0"/>
    <x v="1"/>
    <x v="3"/>
    <x v="1"/>
    <x v="0"/>
    <x v="1"/>
    <s v="9-Jun-1963"/>
    <x v="927"/>
    <x v="2"/>
    <x v="0"/>
    <s v="R1013"/>
    <n v="60"/>
  </r>
  <r>
    <x v="931"/>
    <x v="144"/>
    <n v="34.39"/>
    <n v="6.28"/>
    <x v="1"/>
    <x v="0"/>
    <x v="0"/>
    <x v="3"/>
    <x v="1"/>
    <x v="0"/>
    <x v="1"/>
    <s v="12-Nov-1969"/>
    <x v="928"/>
    <x v="2"/>
    <x v="2"/>
    <s v="R1011"/>
    <n v="54"/>
  </r>
  <r>
    <x v="932"/>
    <x v="547"/>
    <n v="26.4"/>
    <n v="9.2899999999999991"/>
    <x v="1"/>
    <x v="0"/>
    <x v="1"/>
    <x v="3"/>
    <x v="1"/>
    <x v="1"/>
    <x v="0"/>
    <s v="5-Sep-1988"/>
    <x v="929"/>
    <x v="2"/>
    <x v="2"/>
    <s v="R1011"/>
    <n v="35"/>
  </r>
  <r>
    <x v="933"/>
    <x v="185"/>
    <n v="28.1"/>
    <n v="5.79"/>
    <x v="1"/>
    <x v="0"/>
    <x v="1"/>
    <x v="3"/>
    <x v="1"/>
    <x v="1"/>
    <x v="1"/>
    <s v="9-Nov-1964"/>
    <x v="930"/>
    <x v="2"/>
    <x v="2"/>
    <s v="R1012"/>
    <n v="59"/>
  </r>
  <r>
    <x v="934"/>
    <x v="37"/>
    <n v="27"/>
    <n v="4.54"/>
    <x v="1"/>
    <x v="0"/>
    <x v="0"/>
    <x v="3"/>
    <x v="1"/>
    <x v="1"/>
    <x v="2"/>
    <s v="26-Nov-1984"/>
    <x v="931"/>
    <x v="2"/>
    <x v="0"/>
    <s v="R1026"/>
    <n v="39"/>
  </r>
  <r>
    <x v="935"/>
    <x v="54"/>
    <n v="28.594999999999999"/>
    <n v="4.68"/>
    <x v="1"/>
    <x v="0"/>
    <x v="0"/>
    <x v="3"/>
    <x v="1"/>
    <x v="1"/>
    <x v="2"/>
    <s v="12-Oct-1969"/>
    <x v="932"/>
    <x v="2"/>
    <x v="2"/>
    <s v="R1024"/>
    <n v="54"/>
  </r>
  <r>
    <x v="936"/>
    <x v="548"/>
    <n v="36.799999999999997"/>
    <n v="5.88"/>
    <x v="0"/>
    <x v="0"/>
    <x v="0"/>
    <x v="3"/>
    <x v="1"/>
    <x v="0"/>
    <x v="1"/>
    <s v="21-Oct-1982"/>
    <x v="933"/>
    <x v="2"/>
    <x v="1"/>
    <s v="R1021"/>
    <n v="41"/>
  </r>
  <r>
    <x v="937"/>
    <x v="549"/>
    <n v="23.75"/>
    <n v="5.42"/>
    <x v="1"/>
    <x v="0"/>
    <x v="1"/>
    <x v="3"/>
    <x v="1"/>
    <x v="2"/>
    <x v="2"/>
    <s v="1-Dec-1970"/>
    <x v="934"/>
    <x v="2"/>
    <x v="2"/>
    <s v="R1021"/>
    <n v="53"/>
  </r>
  <r>
    <x v="938"/>
    <x v="550"/>
    <n v="35.619999999999997"/>
    <n v="4.16"/>
    <x v="0"/>
    <x v="0"/>
    <x v="0"/>
    <x v="0"/>
    <x v="1"/>
    <x v="0"/>
    <x v="2"/>
    <s v="9-Nov-1966"/>
    <x v="935"/>
    <x v="2"/>
    <x v="2"/>
    <s v="R1011"/>
    <n v="57"/>
  </r>
  <r>
    <x v="939"/>
    <x v="187"/>
    <n v="30.69"/>
    <n v="7.05"/>
    <x v="1"/>
    <x v="0"/>
    <x v="0"/>
    <x v="1"/>
    <x v="1"/>
    <x v="0"/>
    <x v="0"/>
    <s v="23-Aug-1966"/>
    <x v="936"/>
    <x v="2"/>
    <x v="0"/>
    <s v="R1024"/>
    <n v="57"/>
  </r>
  <r>
    <x v="940"/>
    <x v="551"/>
    <n v="35.799999999999997"/>
    <n v="5.63"/>
    <x v="1"/>
    <x v="0"/>
    <x v="0"/>
    <x v="1"/>
    <x v="1"/>
    <x v="0"/>
    <x v="2"/>
    <s v="6-Jul-1966"/>
    <x v="937"/>
    <x v="2"/>
    <x v="2"/>
    <s v="R1024"/>
    <n v="57"/>
  </r>
  <r>
    <x v="941"/>
    <x v="552"/>
    <n v="28.785"/>
    <n v="4.24"/>
    <x v="1"/>
    <x v="0"/>
    <x v="0"/>
    <x v="1"/>
    <x v="1"/>
    <x v="1"/>
    <x v="2"/>
    <s v="20-Jul-1994"/>
    <x v="938"/>
    <x v="2"/>
    <x v="1"/>
    <s v="R1023"/>
    <n v="29"/>
  </r>
  <r>
    <x v="942"/>
    <x v="553"/>
    <n v="28.594999999999999"/>
    <n v="4.96"/>
    <x v="1"/>
    <x v="0"/>
    <x v="0"/>
    <x v="1"/>
    <x v="1"/>
    <x v="1"/>
    <x v="2"/>
    <s v="4-Oct-1966"/>
    <x v="939"/>
    <x v="2"/>
    <x v="1"/>
    <s v="R1024"/>
    <n v="57"/>
  </r>
  <r>
    <x v="943"/>
    <x v="81"/>
    <n v="48.75"/>
    <n v="4.34"/>
    <x v="0"/>
    <x v="0"/>
    <x v="0"/>
    <x v="0"/>
    <x v="1"/>
    <x v="0"/>
    <x v="2"/>
    <s v="17-Jul-1986"/>
    <x v="940"/>
    <x v="2"/>
    <x v="0"/>
    <s v="R1022"/>
    <n v="37"/>
  </r>
  <r>
    <x v="944"/>
    <x v="76"/>
    <n v="28.31"/>
    <n v="5.43"/>
    <x v="1"/>
    <x v="0"/>
    <x v="0"/>
    <x v="1"/>
    <x v="1"/>
    <x v="1"/>
    <x v="2"/>
    <s v="20-Jun-1964"/>
    <x v="941"/>
    <x v="2"/>
    <x v="2"/>
    <s v="R1020"/>
    <n v="59"/>
  </r>
  <r>
    <x v="945"/>
    <x v="19"/>
    <n v="38.39"/>
    <n v="8.33"/>
    <x v="1"/>
    <x v="0"/>
    <x v="0"/>
    <x v="3"/>
    <x v="1"/>
    <x v="0"/>
    <x v="0"/>
    <s v="6-Nov-1965"/>
    <x v="942"/>
    <x v="2"/>
    <x v="0"/>
    <s v="R1011"/>
    <n v="58"/>
  </r>
  <r>
    <x v="946"/>
    <x v="554"/>
    <n v="25.87"/>
    <n v="5.63"/>
    <x v="1"/>
    <x v="0"/>
    <x v="0"/>
    <x v="3"/>
    <x v="1"/>
    <x v="1"/>
    <x v="2"/>
    <s v="25-Dec-1965"/>
    <x v="943"/>
    <x v="2"/>
    <x v="0"/>
    <s v="R1016"/>
    <n v="58"/>
  </r>
  <r>
    <x v="947"/>
    <x v="23"/>
    <n v="43.7"/>
    <n v="7.23"/>
    <x v="0"/>
    <x v="0"/>
    <x v="0"/>
    <x v="0"/>
    <x v="1"/>
    <x v="0"/>
    <x v="0"/>
    <s v="27-Oct-1965"/>
    <x v="944"/>
    <x v="2"/>
    <x v="2"/>
    <s v="R1013"/>
    <n v="58"/>
  </r>
  <r>
    <x v="948"/>
    <x v="174"/>
    <n v="40.945"/>
    <n v="10.57"/>
    <x v="0"/>
    <x v="0"/>
    <x v="0"/>
    <x v="0"/>
    <x v="1"/>
    <x v="0"/>
    <x v="0"/>
    <s v="23-Jul-1973"/>
    <x v="945"/>
    <x v="2"/>
    <x v="1"/>
    <s v="R1011"/>
    <n v="50"/>
  </r>
  <r>
    <x v="949"/>
    <x v="1"/>
    <n v="27.94"/>
    <n v="7.92"/>
    <x v="0"/>
    <x v="0"/>
    <x v="0"/>
    <x v="0"/>
    <x v="1"/>
    <x v="1"/>
    <x v="0"/>
    <s v="1-Dec-1971"/>
    <x v="946"/>
    <x v="2"/>
    <x v="2"/>
    <s v="R1012"/>
    <n v="52"/>
  </r>
  <r>
    <x v="950"/>
    <x v="555"/>
    <n v="31.9"/>
    <n v="10.119999999999999"/>
    <x v="0"/>
    <x v="0"/>
    <x v="0"/>
    <x v="1"/>
    <x v="1"/>
    <x v="0"/>
    <x v="0"/>
    <s v="14-Nov-1968"/>
    <x v="947"/>
    <x v="2"/>
    <x v="2"/>
    <s v="R1011"/>
    <n v="55"/>
  </r>
  <r>
    <x v="951"/>
    <x v="466"/>
    <n v="31.64"/>
    <n v="7.91"/>
    <x v="0"/>
    <x v="0"/>
    <x v="0"/>
    <x v="0"/>
    <x v="1"/>
    <x v="0"/>
    <x v="0"/>
    <s v="3-Oct-1965"/>
    <x v="948"/>
    <x v="2"/>
    <x v="2"/>
    <s v="R1017"/>
    <n v="58"/>
  </r>
  <r>
    <x v="952"/>
    <x v="193"/>
    <n v="46.7"/>
    <n v="10.9"/>
    <x v="0"/>
    <x v="0"/>
    <x v="0"/>
    <x v="0"/>
    <x v="1"/>
    <x v="0"/>
    <x v="0"/>
    <s v="23-Jul-1970"/>
    <x v="949"/>
    <x v="2"/>
    <x v="2"/>
    <s v="R1012"/>
    <n v="53"/>
  </r>
  <r>
    <x v="953"/>
    <x v="556"/>
    <n v="18.335000000000001"/>
    <n v="11.83"/>
    <x v="0"/>
    <x v="0"/>
    <x v="0"/>
    <x v="0"/>
    <x v="1"/>
    <x v="3"/>
    <x v="0"/>
    <s v="12-Jun-1988"/>
    <x v="950"/>
    <x v="2"/>
    <x v="2"/>
    <s v="R1026"/>
    <n v="35"/>
  </r>
  <r>
    <x v="954"/>
    <x v="1"/>
    <n v="31.24"/>
    <n v="7.42"/>
    <x v="1"/>
    <x v="0"/>
    <x v="0"/>
    <x v="1"/>
    <x v="1"/>
    <x v="0"/>
    <x v="0"/>
    <s v="19-Dec-1971"/>
    <x v="951"/>
    <x v="2"/>
    <x v="2"/>
    <s v="R1012"/>
    <n v="52"/>
  </r>
  <r>
    <x v="955"/>
    <x v="557"/>
    <n v="39.22"/>
    <n v="5.62"/>
    <x v="1"/>
    <x v="0"/>
    <x v="0"/>
    <x v="3"/>
    <x v="1"/>
    <x v="0"/>
    <x v="2"/>
    <s v="24-Jun-1968"/>
    <x v="952"/>
    <x v="2"/>
    <x v="2"/>
    <s v="R1024"/>
    <n v="55"/>
  </r>
  <r>
    <x v="956"/>
    <x v="23"/>
    <n v="24.414999999999999"/>
    <n v="7.16"/>
    <x v="0"/>
    <x v="0"/>
    <x v="0"/>
    <x v="0"/>
    <x v="1"/>
    <x v="2"/>
    <x v="0"/>
    <s v="6-Oct-1989"/>
    <x v="953"/>
    <x v="2"/>
    <x v="0"/>
    <s v="R1026"/>
    <n v="34"/>
  </r>
  <r>
    <x v="957"/>
    <x v="331"/>
    <n v="32.299999999999997"/>
    <n v="9.89"/>
    <x v="0"/>
    <x v="0"/>
    <x v="0"/>
    <x v="0"/>
    <x v="1"/>
    <x v="0"/>
    <x v="0"/>
    <s v="11-Aug-1969"/>
    <x v="954"/>
    <x v="2"/>
    <x v="2"/>
    <s v="R1012"/>
    <n v="54"/>
  </r>
  <r>
    <x v="958"/>
    <x v="558"/>
    <n v="39.94"/>
    <n v="5.14"/>
    <x v="0"/>
    <x v="0"/>
    <x v="0"/>
    <x v="0"/>
    <x v="1"/>
    <x v="0"/>
    <x v="2"/>
    <s v="7-Jun-1983"/>
    <x v="955"/>
    <x v="2"/>
    <x v="0"/>
    <s v="R1026"/>
    <n v="40"/>
  </r>
  <r>
    <x v="959"/>
    <x v="179"/>
    <n v="30"/>
    <n v="5.61"/>
    <x v="1"/>
    <x v="0"/>
    <x v="1"/>
    <x v="3"/>
    <x v="1"/>
    <x v="0"/>
    <x v="2"/>
    <s v="13-Oct-1970"/>
    <x v="956"/>
    <x v="2"/>
    <x v="2"/>
    <s v="R1014"/>
    <n v="53"/>
  </r>
  <r>
    <x v="960"/>
    <x v="395"/>
    <n v="35.340000000000003"/>
    <n v="5.51"/>
    <x v="1"/>
    <x v="0"/>
    <x v="1"/>
    <x v="3"/>
    <x v="1"/>
    <x v="0"/>
    <x v="2"/>
    <s v="10-Sep-2004"/>
    <x v="957"/>
    <x v="2"/>
    <x v="1"/>
    <s v="R1013"/>
    <n v="19"/>
  </r>
  <r>
    <x v="961"/>
    <x v="74"/>
    <n v="32.204999999999998"/>
    <n v="8.3800000000000008"/>
    <x v="1"/>
    <x v="0"/>
    <x v="0"/>
    <x v="1"/>
    <x v="1"/>
    <x v="0"/>
    <x v="0"/>
    <s v="7-Sep-1966"/>
    <x v="958"/>
    <x v="2"/>
    <x v="1"/>
    <s v="R1025"/>
    <n v="57"/>
  </r>
  <r>
    <x v="962"/>
    <x v="559"/>
    <n v="33.880000000000003"/>
    <n v="4.68"/>
    <x v="0"/>
    <x v="1"/>
    <x v="0"/>
    <x v="3"/>
    <x v="1"/>
    <x v="0"/>
    <x v="2"/>
    <s v="23-Jun-1965"/>
    <x v="959"/>
    <x v="2"/>
    <x v="1"/>
    <s v="R1011"/>
    <n v="58"/>
  </r>
  <r>
    <x v="963"/>
    <x v="560"/>
    <n v="26.63"/>
    <n v="4.3600000000000003"/>
    <x v="1"/>
    <x v="0"/>
    <x v="0"/>
    <x v="1"/>
    <x v="1"/>
    <x v="1"/>
    <x v="2"/>
    <s v="14-Jun-1966"/>
    <x v="960"/>
    <x v="2"/>
    <x v="2"/>
    <s v="R1012"/>
    <n v="57"/>
  </r>
  <r>
    <x v="964"/>
    <x v="58"/>
    <n v="28.7"/>
    <n v="7.74"/>
    <x v="0"/>
    <x v="0"/>
    <x v="0"/>
    <x v="0"/>
    <x v="1"/>
    <x v="1"/>
    <x v="0"/>
    <s v="12-Sep-1971"/>
    <x v="961"/>
    <x v="2"/>
    <x v="0"/>
    <s v="R1012"/>
    <n v="52"/>
  </r>
  <r>
    <x v="965"/>
    <x v="561"/>
    <n v="25.65"/>
    <n v="4.05"/>
    <x v="1"/>
    <x v="0"/>
    <x v="0"/>
    <x v="1"/>
    <x v="1"/>
    <x v="1"/>
    <x v="2"/>
    <s v="17-Jul-1980"/>
    <x v="962"/>
    <x v="2"/>
    <x v="0"/>
    <s v="R1021"/>
    <n v="43"/>
  </r>
  <r>
    <x v="966"/>
    <x v="562"/>
    <n v="36.384999999999998"/>
    <n v="11.49"/>
    <x v="0"/>
    <x v="0"/>
    <x v="0"/>
    <x v="0"/>
    <x v="1"/>
    <x v="0"/>
    <x v="0"/>
    <s v="9-Jun-1985"/>
    <x v="963"/>
    <x v="2"/>
    <x v="2"/>
    <s v="R1012"/>
    <n v="38"/>
  </r>
  <r>
    <x v="967"/>
    <x v="563"/>
    <n v="34.69"/>
    <n v="5.65"/>
    <x v="0"/>
    <x v="0"/>
    <x v="0"/>
    <x v="0"/>
    <x v="1"/>
    <x v="0"/>
    <x v="2"/>
    <s v="23-Oct-1983"/>
    <x v="964"/>
    <x v="2"/>
    <x v="2"/>
    <s v="R1021"/>
    <n v="40"/>
  </r>
  <r>
    <x v="968"/>
    <x v="83"/>
    <n v="37.68"/>
    <n v="4.29"/>
    <x v="1"/>
    <x v="0"/>
    <x v="0"/>
    <x v="0"/>
    <x v="1"/>
    <x v="0"/>
    <x v="2"/>
    <s v="7-Oct-1970"/>
    <x v="965"/>
    <x v="2"/>
    <x v="1"/>
    <s v="R1011"/>
    <n v="53"/>
  </r>
  <r>
    <x v="969"/>
    <x v="564"/>
    <n v="35.49"/>
    <n v="4.74"/>
    <x v="1"/>
    <x v="0"/>
    <x v="1"/>
    <x v="3"/>
    <x v="1"/>
    <x v="0"/>
    <x v="2"/>
    <s v="2-Oct-1970"/>
    <x v="966"/>
    <x v="2"/>
    <x v="0"/>
    <s v="R1024"/>
    <n v="53"/>
  </r>
  <r>
    <x v="970"/>
    <x v="43"/>
    <n v="44.7"/>
    <n v="7.6"/>
    <x v="1"/>
    <x v="0"/>
    <x v="0"/>
    <x v="1"/>
    <x v="1"/>
    <x v="0"/>
    <x v="0"/>
    <s v="19-Dec-1967"/>
    <x v="967"/>
    <x v="2"/>
    <x v="2"/>
    <s v="R1018"/>
    <n v="56"/>
  </r>
  <r>
    <x v="971"/>
    <x v="68"/>
    <n v="38.380000000000003"/>
    <n v="8.5"/>
    <x v="1"/>
    <x v="0"/>
    <x v="0"/>
    <x v="1"/>
    <x v="1"/>
    <x v="0"/>
    <x v="0"/>
    <s v="28-Jul-1997"/>
    <x v="968"/>
    <x v="2"/>
    <x v="1"/>
    <s v="R1026"/>
    <n v="26"/>
  </r>
  <r>
    <x v="972"/>
    <x v="1"/>
    <n v="35.244999999999997"/>
    <n v="11.22"/>
    <x v="1"/>
    <x v="0"/>
    <x v="0"/>
    <x v="0"/>
    <x v="1"/>
    <x v="0"/>
    <x v="0"/>
    <s v="13-Jun-1964"/>
    <x v="969"/>
    <x v="2"/>
    <x v="1"/>
    <s v="R1013"/>
    <n v="59"/>
  </r>
  <r>
    <x v="973"/>
    <x v="565"/>
    <n v="49.84"/>
    <n v="5.0999999999999996"/>
    <x v="1"/>
    <x v="0"/>
    <x v="1"/>
    <x v="3"/>
    <x v="1"/>
    <x v="0"/>
    <x v="2"/>
    <s v="6-Dec-1972"/>
    <x v="970"/>
    <x v="2"/>
    <x v="1"/>
    <s v="R1025"/>
    <n v="51"/>
  </r>
  <r>
    <x v="974"/>
    <x v="434"/>
    <n v="49.06"/>
    <n v="5.43"/>
    <x v="1"/>
    <x v="0"/>
    <x v="0"/>
    <x v="3"/>
    <x v="1"/>
    <x v="0"/>
    <x v="2"/>
    <s v="7-Jun-1979"/>
    <x v="971"/>
    <x v="2"/>
    <x v="2"/>
    <s v="R1026"/>
    <n v="44"/>
  </r>
  <r>
    <x v="975"/>
    <x v="566"/>
    <n v="30.88"/>
    <n v="5.82"/>
    <x v="0"/>
    <x v="0"/>
    <x v="0"/>
    <x v="1"/>
    <x v="1"/>
    <x v="0"/>
    <x v="1"/>
    <s v="13-Dec-1964"/>
    <x v="972"/>
    <x v="2"/>
    <x v="1"/>
    <s v="R1011"/>
    <n v="59"/>
  </r>
  <r>
    <x v="976"/>
    <x v="388"/>
    <n v="33.35"/>
    <n v="6.05"/>
    <x v="0"/>
    <x v="0"/>
    <x v="1"/>
    <x v="3"/>
    <x v="1"/>
    <x v="0"/>
    <x v="1"/>
    <s v="3-Jul-1964"/>
    <x v="973"/>
    <x v="2"/>
    <x v="2"/>
    <s v="R1013"/>
    <n v="59"/>
  </r>
  <r>
    <x v="977"/>
    <x v="220"/>
    <n v="38"/>
    <n v="6.38"/>
    <x v="1"/>
    <x v="0"/>
    <x v="0"/>
    <x v="3"/>
    <x v="1"/>
    <x v="0"/>
    <x v="1"/>
    <s v="4-Jul-1964"/>
    <x v="974"/>
    <x v="2"/>
    <x v="2"/>
    <s v="R1011"/>
    <n v="59"/>
  </r>
  <r>
    <x v="978"/>
    <x v="42"/>
    <n v="36.08"/>
    <n v="5.73"/>
    <x v="1"/>
    <x v="0"/>
    <x v="0"/>
    <x v="3"/>
    <x v="1"/>
    <x v="0"/>
    <x v="1"/>
    <s v="26-Sep-1965"/>
    <x v="975"/>
    <x v="2"/>
    <x v="0"/>
    <s v="R1012"/>
    <n v="58"/>
  </r>
  <r>
    <x v="979"/>
    <x v="176"/>
    <n v="35.700000000000003"/>
    <n v="5.47"/>
    <x v="1"/>
    <x v="0"/>
    <x v="0"/>
    <x v="3"/>
    <x v="1"/>
    <x v="0"/>
    <x v="2"/>
    <s v="29-Nov-1965"/>
    <x v="976"/>
    <x v="2"/>
    <x v="2"/>
    <s v="R1012"/>
    <n v="58"/>
  </r>
  <r>
    <x v="980"/>
    <x v="567"/>
    <n v="34.01"/>
    <n v="11.3"/>
    <x v="0"/>
    <x v="0"/>
    <x v="0"/>
    <x v="0"/>
    <x v="1"/>
    <x v="0"/>
    <x v="0"/>
    <s v="12-Jul-1964"/>
    <x v="977"/>
    <x v="2"/>
    <x v="0"/>
    <s v="R1011"/>
    <n v="59"/>
  </r>
  <r>
    <x v="981"/>
    <x v="568"/>
    <n v="31.54"/>
    <n v="6.72"/>
    <x v="0"/>
    <x v="0"/>
    <x v="0"/>
    <x v="0"/>
    <x v="1"/>
    <x v="0"/>
    <x v="0"/>
    <s v="2-Nov-1968"/>
    <x v="978"/>
    <x v="2"/>
    <x v="1"/>
    <s v="R1025"/>
    <n v="55"/>
  </r>
  <r>
    <x v="982"/>
    <x v="47"/>
    <n v="23.3"/>
    <n v="5.36"/>
    <x v="1"/>
    <x v="0"/>
    <x v="0"/>
    <x v="3"/>
    <x v="1"/>
    <x v="2"/>
    <x v="2"/>
    <s v="19-Aug-1989"/>
    <x v="979"/>
    <x v="2"/>
    <x v="0"/>
    <s v="R1013"/>
    <n v="34"/>
  </r>
  <r>
    <x v="983"/>
    <x v="569"/>
    <n v="27.75"/>
    <n v="9.8800000000000008"/>
    <x v="0"/>
    <x v="0"/>
    <x v="0"/>
    <x v="0"/>
    <x v="1"/>
    <x v="1"/>
    <x v="0"/>
    <s v="20-Sep-2002"/>
    <x v="980"/>
    <x v="2"/>
    <x v="0"/>
    <s v="R1012"/>
    <n v="21"/>
  </r>
  <r>
    <x v="984"/>
    <x v="59"/>
    <n v="42.46"/>
    <n v="4.1100000000000003"/>
    <x v="0"/>
    <x v="0"/>
    <x v="0"/>
    <x v="0"/>
    <x v="1"/>
    <x v="0"/>
    <x v="2"/>
    <s v="11-Jul-1963"/>
    <x v="981"/>
    <x v="2"/>
    <x v="2"/>
    <s v="R1012"/>
    <n v="60"/>
  </r>
  <r>
    <x v="985"/>
    <x v="570"/>
    <n v="54.47"/>
    <n v="7.48"/>
    <x v="0"/>
    <x v="0"/>
    <x v="0"/>
    <x v="0"/>
    <x v="1"/>
    <x v="0"/>
    <x v="0"/>
    <s v="10-Dec-1995"/>
    <x v="982"/>
    <x v="2"/>
    <x v="1"/>
    <s v="R1026"/>
    <n v="28"/>
  </r>
  <r>
    <x v="986"/>
    <x v="193"/>
    <n v="24.93"/>
    <n v="9.18"/>
    <x v="1"/>
    <x v="0"/>
    <x v="1"/>
    <x v="3"/>
    <x v="1"/>
    <x v="2"/>
    <x v="0"/>
    <s v="22-Nov-1963"/>
    <x v="983"/>
    <x v="2"/>
    <x v="0"/>
    <s v="R1012"/>
    <n v="60"/>
  </r>
  <r>
    <x v="987"/>
    <x v="571"/>
    <n v="48.12"/>
    <n v="4.51"/>
    <x v="1"/>
    <x v="0"/>
    <x v="0"/>
    <x v="3"/>
    <x v="1"/>
    <x v="0"/>
    <x v="2"/>
    <s v="6-Oct-1968"/>
    <x v="984"/>
    <x v="2"/>
    <x v="2"/>
    <s v="R1012"/>
    <n v="55"/>
  </r>
  <r>
    <x v="988"/>
    <x v="572"/>
    <n v="24.91"/>
    <n v="7.33"/>
    <x v="1"/>
    <x v="0"/>
    <x v="1"/>
    <x v="3"/>
    <x v="1"/>
    <x v="2"/>
    <x v="0"/>
    <s v="25-Sep-1972"/>
    <x v="985"/>
    <x v="2"/>
    <x v="1"/>
    <s v="R1011"/>
    <n v="51"/>
  </r>
  <r>
    <x v="989"/>
    <x v="16"/>
    <n v="27.645"/>
    <n v="10.56"/>
    <x v="0"/>
    <x v="0"/>
    <x v="0"/>
    <x v="0"/>
    <x v="1"/>
    <x v="1"/>
    <x v="0"/>
    <s v="14-Nov-1988"/>
    <x v="986"/>
    <x v="2"/>
    <x v="2"/>
    <s v="R1022"/>
    <n v="35"/>
  </r>
  <r>
    <x v="990"/>
    <x v="573"/>
    <n v="33.700000000000003"/>
    <n v="4.01"/>
    <x v="0"/>
    <x v="0"/>
    <x v="0"/>
    <x v="1"/>
    <x v="1"/>
    <x v="0"/>
    <x v="2"/>
    <s v="22-Jun-1970"/>
    <x v="987"/>
    <x v="2"/>
    <x v="2"/>
    <s v="R1012"/>
    <n v="53"/>
  </r>
  <r>
    <x v="991"/>
    <x v="574"/>
    <n v="38.93"/>
    <n v="5.64"/>
    <x v="1"/>
    <x v="0"/>
    <x v="0"/>
    <x v="3"/>
    <x v="1"/>
    <x v="0"/>
    <x v="2"/>
    <s v="14-Jun-1967"/>
    <x v="988"/>
    <x v="2"/>
    <x v="0"/>
    <s v="R1024"/>
    <n v="56"/>
  </r>
  <r>
    <x v="992"/>
    <x v="575"/>
    <n v="32.774999999999999"/>
    <n v="8.02"/>
    <x v="1"/>
    <x v="0"/>
    <x v="0"/>
    <x v="1"/>
    <x v="1"/>
    <x v="0"/>
    <x v="0"/>
    <s v="4-Oct-2004"/>
    <x v="989"/>
    <x v="2"/>
    <x v="1"/>
    <s v="R1019"/>
    <n v="19"/>
  </r>
  <r>
    <x v="993"/>
    <x v="576"/>
    <n v="29.83"/>
    <n v="7.2"/>
    <x v="1"/>
    <x v="0"/>
    <x v="0"/>
    <x v="0"/>
    <x v="1"/>
    <x v="1"/>
    <x v="0"/>
    <s v="26-Dec-1971"/>
    <x v="990"/>
    <x v="2"/>
    <x v="2"/>
    <s v="R1025"/>
    <n v="52"/>
  </r>
  <r>
    <x v="994"/>
    <x v="59"/>
    <n v="28.31"/>
    <n v="4.55"/>
    <x v="0"/>
    <x v="1"/>
    <x v="0"/>
    <x v="3"/>
    <x v="1"/>
    <x v="1"/>
    <x v="2"/>
    <s v="11-Oct-1969"/>
    <x v="991"/>
    <x v="2"/>
    <x v="1"/>
    <s v="R1011"/>
    <n v="54"/>
  </r>
  <r>
    <x v="995"/>
    <x v="577"/>
    <n v="29.79"/>
    <n v="9.0299999999999994"/>
    <x v="0"/>
    <x v="0"/>
    <x v="0"/>
    <x v="0"/>
    <x v="1"/>
    <x v="1"/>
    <x v="0"/>
    <s v="2-Oct-1981"/>
    <x v="992"/>
    <x v="2"/>
    <x v="2"/>
    <s v="R1026"/>
    <n v="42"/>
  </r>
  <r>
    <x v="996"/>
    <x v="578"/>
    <n v="36.6"/>
    <n v="5.2"/>
    <x v="1"/>
    <x v="0"/>
    <x v="1"/>
    <x v="3"/>
    <x v="1"/>
    <x v="0"/>
    <x v="2"/>
    <s v="20-Aug-1969"/>
    <x v="993"/>
    <x v="2"/>
    <x v="2"/>
    <s v="R1011"/>
    <n v="54"/>
  </r>
  <r>
    <x v="997"/>
    <x v="456"/>
    <n v="35.93"/>
    <n v="8.3000000000000007"/>
    <x v="1"/>
    <x v="0"/>
    <x v="0"/>
    <x v="0"/>
    <x v="1"/>
    <x v="0"/>
    <x v="0"/>
    <s v="17-Dec-1989"/>
    <x v="994"/>
    <x v="2"/>
    <x v="1"/>
    <s v="R1026"/>
    <n v="34"/>
  </r>
  <r>
    <x v="998"/>
    <x v="298"/>
    <n v="28.6"/>
    <n v="5.56"/>
    <x v="1"/>
    <x v="0"/>
    <x v="1"/>
    <x v="3"/>
    <x v="1"/>
    <x v="1"/>
    <x v="2"/>
    <s v="30-Dec-1969"/>
    <x v="995"/>
    <x v="2"/>
    <x v="2"/>
    <s v="R1016"/>
    <n v="54"/>
  </r>
  <r>
    <x v="999"/>
    <x v="579"/>
    <n v="39.17"/>
    <n v="4.1500000000000004"/>
    <x v="0"/>
    <x v="0"/>
    <x v="0"/>
    <x v="0"/>
    <x v="1"/>
    <x v="0"/>
    <x v="2"/>
    <s v="28-Jun-1976"/>
    <x v="996"/>
    <x v="2"/>
    <x v="1"/>
    <s v="R1025"/>
    <n v="47"/>
  </r>
  <r>
    <x v="1000"/>
    <x v="8"/>
    <n v="26.41"/>
    <n v="5.99"/>
    <x v="1"/>
    <x v="0"/>
    <x v="1"/>
    <x v="3"/>
    <x v="1"/>
    <x v="1"/>
    <x v="1"/>
    <s v="14-Jun-1970"/>
    <x v="997"/>
    <x v="2"/>
    <x v="1"/>
    <s v="R1012"/>
    <n v="53"/>
  </r>
  <r>
    <x v="1001"/>
    <x v="580"/>
    <n v="30.63"/>
    <n v="5.8"/>
    <x v="1"/>
    <x v="0"/>
    <x v="0"/>
    <x v="0"/>
    <x v="1"/>
    <x v="0"/>
    <x v="1"/>
    <s v="3-Sep-1972"/>
    <x v="998"/>
    <x v="2"/>
    <x v="1"/>
    <s v="R1021"/>
    <n v="51"/>
  </r>
  <r>
    <x v="1002"/>
    <x v="581"/>
    <n v="31.73"/>
    <n v="7.32"/>
    <x v="1"/>
    <x v="0"/>
    <x v="0"/>
    <x v="1"/>
    <x v="1"/>
    <x v="0"/>
    <x v="0"/>
    <s v="6-Aug-1966"/>
    <x v="999"/>
    <x v="2"/>
    <x v="2"/>
    <s v="R1016"/>
    <n v="57"/>
  </r>
  <r>
    <x v="1003"/>
    <x v="34"/>
    <n v="30.7"/>
    <n v="5.16"/>
    <x v="0"/>
    <x v="0"/>
    <x v="0"/>
    <x v="1"/>
    <x v="1"/>
    <x v="0"/>
    <x v="2"/>
    <s v="25-Jun-1969"/>
    <x v="1000"/>
    <x v="2"/>
    <x v="1"/>
    <s v="R1011"/>
    <n v="54"/>
  </r>
  <r>
    <x v="1004"/>
    <x v="42"/>
    <n v="25.934999999999999"/>
    <n v="5.96"/>
    <x v="1"/>
    <x v="0"/>
    <x v="0"/>
    <x v="1"/>
    <x v="1"/>
    <x v="1"/>
    <x v="1"/>
    <s v="30-Nov-1969"/>
    <x v="1001"/>
    <x v="2"/>
    <x v="1"/>
    <s v="R1011"/>
    <n v="54"/>
  </r>
  <r>
    <x v="1005"/>
    <x v="92"/>
    <n v="35.9"/>
    <n v="4.8499999999999996"/>
    <x v="1"/>
    <x v="0"/>
    <x v="1"/>
    <x v="3"/>
    <x v="1"/>
    <x v="0"/>
    <x v="2"/>
    <s v="20-Aug-1980"/>
    <x v="1002"/>
    <x v="2"/>
    <x v="2"/>
    <s v="R1021"/>
    <n v="43"/>
  </r>
  <r>
    <x v="1006"/>
    <x v="582"/>
    <n v="26.7"/>
    <n v="5.09"/>
    <x v="1"/>
    <x v="0"/>
    <x v="1"/>
    <x v="3"/>
    <x v="1"/>
    <x v="1"/>
    <x v="2"/>
    <s v="5-Jul-1966"/>
    <x v="1003"/>
    <x v="2"/>
    <x v="2"/>
    <s v="R1013"/>
    <n v="57"/>
  </r>
  <r>
    <x v="1007"/>
    <x v="583"/>
    <n v="33.71"/>
    <n v="4.9400000000000004"/>
    <x v="0"/>
    <x v="0"/>
    <x v="0"/>
    <x v="0"/>
    <x v="1"/>
    <x v="0"/>
    <x v="2"/>
    <s v="9-Sep-1966"/>
    <x v="1004"/>
    <x v="2"/>
    <x v="2"/>
    <s v="R1013"/>
    <n v="57"/>
  </r>
  <r>
    <x v="1008"/>
    <x v="150"/>
    <n v="41.91"/>
    <n v="4.92"/>
    <x v="1"/>
    <x v="0"/>
    <x v="0"/>
    <x v="1"/>
    <x v="1"/>
    <x v="0"/>
    <x v="2"/>
    <s v="7-Oct-1972"/>
    <x v="1005"/>
    <x v="2"/>
    <x v="1"/>
    <s v="R1012"/>
    <n v="51"/>
  </r>
  <r>
    <x v="1009"/>
    <x v="584"/>
    <n v="39.82"/>
    <n v="6.05"/>
    <x v="1"/>
    <x v="0"/>
    <x v="0"/>
    <x v="1"/>
    <x v="1"/>
    <x v="0"/>
    <x v="1"/>
    <s v="4-Sep-1967"/>
    <x v="1006"/>
    <x v="2"/>
    <x v="1"/>
    <s v="R1012"/>
    <n v="56"/>
  </r>
  <r>
    <x v="1010"/>
    <x v="191"/>
    <n v="28.12"/>
    <n v="4.67"/>
    <x v="0"/>
    <x v="0"/>
    <x v="0"/>
    <x v="1"/>
    <x v="1"/>
    <x v="1"/>
    <x v="2"/>
    <s v="20-Nov-1966"/>
    <x v="1007"/>
    <x v="2"/>
    <x v="0"/>
    <s v="R1011"/>
    <n v="57"/>
  </r>
  <r>
    <x v="1011"/>
    <x v="35"/>
    <n v="26.98"/>
    <n v="9.81"/>
    <x v="1"/>
    <x v="0"/>
    <x v="0"/>
    <x v="0"/>
    <x v="1"/>
    <x v="1"/>
    <x v="0"/>
    <s v="7-Nov-1966"/>
    <x v="1008"/>
    <x v="2"/>
    <x v="0"/>
    <s v="R1011"/>
    <n v="57"/>
  </r>
  <r>
    <x v="1012"/>
    <x v="585"/>
    <n v="27.2"/>
    <n v="6.06"/>
    <x v="1"/>
    <x v="0"/>
    <x v="0"/>
    <x v="1"/>
    <x v="1"/>
    <x v="1"/>
    <x v="1"/>
    <s v="9-Nov-1971"/>
    <x v="1009"/>
    <x v="2"/>
    <x v="1"/>
    <s v="R1012"/>
    <n v="52"/>
  </r>
  <r>
    <x v="1013"/>
    <x v="191"/>
    <n v="25.3"/>
    <n v="5.19"/>
    <x v="1"/>
    <x v="0"/>
    <x v="0"/>
    <x v="1"/>
    <x v="1"/>
    <x v="1"/>
    <x v="2"/>
    <s v="18-Sep-2000"/>
    <x v="1010"/>
    <x v="2"/>
    <x v="2"/>
    <s v="R1011"/>
    <n v="23"/>
  </r>
  <r>
    <x v="1014"/>
    <x v="130"/>
    <n v="30.25"/>
    <n v="10.16"/>
    <x v="0"/>
    <x v="0"/>
    <x v="0"/>
    <x v="0"/>
    <x v="1"/>
    <x v="0"/>
    <x v="0"/>
    <s v="17-Dec-2001"/>
    <x v="1011"/>
    <x v="2"/>
    <x v="2"/>
    <s v="R1026"/>
    <n v="22"/>
  </r>
  <r>
    <x v="1015"/>
    <x v="586"/>
    <n v="54"/>
    <n v="4.68"/>
    <x v="1"/>
    <x v="1"/>
    <x v="0"/>
    <x v="1"/>
    <x v="1"/>
    <x v="0"/>
    <x v="2"/>
    <s v="30-Aug-1974"/>
    <x v="1012"/>
    <x v="2"/>
    <x v="1"/>
    <s v="R1025"/>
    <n v="49"/>
  </r>
  <r>
    <x v="1016"/>
    <x v="587"/>
    <n v="51.86"/>
    <n v="5.32"/>
    <x v="1"/>
    <x v="0"/>
    <x v="0"/>
    <x v="0"/>
    <x v="1"/>
    <x v="0"/>
    <x v="2"/>
    <s v="25-Oct-1989"/>
    <x v="1013"/>
    <x v="2"/>
    <x v="2"/>
    <s v="R1012"/>
    <n v="34"/>
  </r>
  <r>
    <x v="1017"/>
    <x v="588"/>
    <n v="31.39"/>
    <n v="6.99"/>
    <x v="0"/>
    <x v="0"/>
    <x v="0"/>
    <x v="0"/>
    <x v="1"/>
    <x v="0"/>
    <x v="0"/>
    <s v="10-Dec-1974"/>
    <x v="1014"/>
    <x v="2"/>
    <x v="0"/>
    <s v="R1012"/>
    <n v="49"/>
  </r>
  <r>
    <x v="1018"/>
    <x v="7"/>
    <n v="39.97"/>
    <n v="5.55"/>
    <x v="0"/>
    <x v="0"/>
    <x v="0"/>
    <x v="0"/>
    <x v="1"/>
    <x v="0"/>
    <x v="2"/>
    <s v="21-Jul-1996"/>
    <x v="1015"/>
    <x v="2"/>
    <x v="0"/>
    <s v="R1012"/>
    <n v="27"/>
  </r>
  <r>
    <x v="1019"/>
    <x v="589"/>
    <n v="41.23"/>
    <n v="6.94"/>
    <x v="0"/>
    <x v="0"/>
    <x v="0"/>
    <x v="0"/>
    <x v="1"/>
    <x v="0"/>
    <x v="0"/>
    <s v="26-Jun-1991"/>
    <x v="1016"/>
    <x v="2"/>
    <x v="1"/>
    <s v="R1012"/>
    <n v="32"/>
  </r>
  <r>
    <x v="1020"/>
    <x v="162"/>
    <n v="49.45"/>
    <n v="4.2"/>
    <x v="1"/>
    <x v="0"/>
    <x v="0"/>
    <x v="0"/>
    <x v="1"/>
    <x v="0"/>
    <x v="2"/>
    <s v="15-Dec-1974"/>
    <x v="1017"/>
    <x v="2"/>
    <x v="2"/>
    <s v="R1012"/>
    <n v="49"/>
  </r>
  <r>
    <x v="1021"/>
    <x v="590"/>
    <n v="41.04"/>
    <n v="5.59"/>
    <x v="0"/>
    <x v="0"/>
    <x v="0"/>
    <x v="0"/>
    <x v="1"/>
    <x v="0"/>
    <x v="2"/>
    <s v="24-Oct-1968"/>
    <x v="1018"/>
    <x v="2"/>
    <x v="2"/>
    <s v="R1013"/>
    <n v="55"/>
  </r>
  <r>
    <x v="1022"/>
    <x v="83"/>
    <n v="27.93"/>
    <n v="9.9600000000000009"/>
    <x v="0"/>
    <x v="0"/>
    <x v="0"/>
    <x v="0"/>
    <x v="1"/>
    <x v="1"/>
    <x v="0"/>
    <s v="17-Sep-2000"/>
    <x v="1019"/>
    <x v="2"/>
    <x v="0"/>
    <s v="R1012"/>
    <n v="23"/>
  </r>
  <r>
    <x v="1023"/>
    <x v="591"/>
    <n v="21.01"/>
    <n v="7.37"/>
    <x v="0"/>
    <x v="0"/>
    <x v="0"/>
    <x v="0"/>
    <x v="1"/>
    <x v="2"/>
    <x v="0"/>
    <s v="18-Dec-1965"/>
    <x v="1020"/>
    <x v="2"/>
    <x v="0"/>
    <s v="R1013"/>
    <n v="58"/>
  </r>
  <r>
    <x v="1024"/>
    <x v="11"/>
    <n v="52.37"/>
    <n v="5.0599999999999996"/>
    <x v="1"/>
    <x v="1"/>
    <x v="0"/>
    <x v="1"/>
    <x v="1"/>
    <x v="0"/>
    <x v="2"/>
    <s v="21-Oct-1973"/>
    <x v="1021"/>
    <x v="2"/>
    <x v="2"/>
    <s v="R1013"/>
    <n v="50"/>
  </r>
  <r>
    <x v="1025"/>
    <x v="592"/>
    <n v="40.369999999999997"/>
    <n v="8.2100000000000009"/>
    <x v="0"/>
    <x v="0"/>
    <x v="0"/>
    <x v="0"/>
    <x v="1"/>
    <x v="0"/>
    <x v="0"/>
    <s v="9-Jul-1966"/>
    <x v="1022"/>
    <x v="2"/>
    <x v="1"/>
    <s v="R1012"/>
    <n v="57"/>
  </r>
  <r>
    <x v="1026"/>
    <x v="237"/>
    <n v="41.47"/>
    <n v="10.34"/>
    <x v="0"/>
    <x v="0"/>
    <x v="0"/>
    <x v="1"/>
    <x v="1"/>
    <x v="0"/>
    <x v="0"/>
    <s v="19-Jun-1965"/>
    <x v="1023"/>
    <x v="2"/>
    <x v="1"/>
    <s v="R1011"/>
    <n v="58"/>
  </r>
  <r>
    <x v="1027"/>
    <x v="592"/>
    <n v="33.725000000000001"/>
    <n v="5.51"/>
    <x v="1"/>
    <x v="0"/>
    <x v="0"/>
    <x v="1"/>
    <x v="1"/>
    <x v="0"/>
    <x v="2"/>
    <s v="14-Aug-1969"/>
    <x v="1024"/>
    <x v="2"/>
    <x v="0"/>
    <s v="R1012"/>
    <n v="54"/>
  </r>
  <r>
    <x v="1028"/>
    <x v="8"/>
    <n v="28.1"/>
    <n v="11.2"/>
    <x v="0"/>
    <x v="0"/>
    <x v="0"/>
    <x v="0"/>
    <x v="1"/>
    <x v="1"/>
    <x v="0"/>
    <s v="4-Dec-1965"/>
    <x v="1025"/>
    <x v="2"/>
    <x v="0"/>
    <s v="R1011"/>
    <n v="58"/>
  </r>
  <r>
    <x v="1029"/>
    <x v="593"/>
    <n v="37.43"/>
    <n v="4.3499999999999996"/>
    <x v="1"/>
    <x v="0"/>
    <x v="1"/>
    <x v="3"/>
    <x v="1"/>
    <x v="0"/>
    <x v="2"/>
    <s v="10-Nov-1969"/>
    <x v="1026"/>
    <x v="2"/>
    <x v="0"/>
    <s v="R1012"/>
    <n v="54"/>
  </r>
  <r>
    <x v="1030"/>
    <x v="414"/>
    <n v="23.7"/>
    <n v="10.45"/>
    <x v="0"/>
    <x v="0"/>
    <x v="0"/>
    <x v="0"/>
    <x v="1"/>
    <x v="2"/>
    <x v="0"/>
    <s v="12-Nov-1968"/>
    <x v="1027"/>
    <x v="2"/>
    <x v="0"/>
    <s v="R1013"/>
    <n v="55"/>
  </r>
  <r>
    <x v="1031"/>
    <x v="594"/>
    <n v="24.795000000000002"/>
    <n v="4.07"/>
    <x v="1"/>
    <x v="0"/>
    <x v="1"/>
    <x v="3"/>
    <x v="1"/>
    <x v="2"/>
    <x v="2"/>
    <s v="13-Nov-1968"/>
    <x v="1028"/>
    <x v="2"/>
    <x v="2"/>
    <s v="R1024"/>
    <n v="55"/>
  </r>
  <r>
    <x v="1032"/>
    <x v="147"/>
    <n v="31.9"/>
    <n v="8.34"/>
    <x v="0"/>
    <x v="0"/>
    <x v="0"/>
    <x v="0"/>
    <x v="1"/>
    <x v="0"/>
    <x v="0"/>
    <s v="6-Sep-1994"/>
    <x v="1029"/>
    <x v="2"/>
    <x v="0"/>
    <s v="R1012"/>
    <n v="29"/>
  </r>
  <r>
    <x v="1033"/>
    <x v="271"/>
    <n v="32.68"/>
    <n v="7.41"/>
    <x v="0"/>
    <x v="0"/>
    <x v="0"/>
    <x v="0"/>
    <x v="1"/>
    <x v="0"/>
    <x v="0"/>
    <s v="20-Dec-1971"/>
    <x v="1030"/>
    <x v="2"/>
    <x v="0"/>
    <s v="R1012"/>
    <n v="52"/>
  </r>
  <r>
    <x v="1034"/>
    <x v="595"/>
    <n v="47.13"/>
    <n v="4.3099999999999996"/>
    <x v="0"/>
    <x v="0"/>
    <x v="0"/>
    <x v="0"/>
    <x v="1"/>
    <x v="0"/>
    <x v="2"/>
    <s v="28-Jul-1968"/>
    <x v="1031"/>
    <x v="2"/>
    <x v="0"/>
    <s v="R1012"/>
    <n v="55"/>
  </r>
  <r>
    <x v="1035"/>
    <x v="364"/>
    <n v="36.67"/>
    <n v="10.83"/>
    <x v="0"/>
    <x v="0"/>
    <x v="0"/>
    <x v="0"/>
    <x v="1"/>
    <x v="0"/>
    <x v="0"/>
    <s v="2-Oct-1967"/>
    <x v="1032"/>
    <x v="2"/>
    <x v="1"/>
    <s v="R1013"/>
    <n v="56"/>
  </r>
  <r>
    <x v="1036"/>
    <x v="59"/>
    <n v="33.630000000000003"/>
    <n v="11.31"/>
    <x v="0"/>
    <x v="0"/>
    <x v="0"/>
    <x v="0"/>
    <x v="1"/>
    <x v="0"/>
    <x v="0"/>
    <s v="18-Dec-1970"/>
    <x v="1033"/>
    <x v="2"/>
    <x v="1"/>
    <s v="R1011"/>
    <n v="53"/>
  </r>
  <r>
    <x v="1037"/>
    <x v="70"/>
    <n v="32.67"/>
    <n v="11.81"/>
    <x v="1"/>
    <x v="0"/>
    <x v="0"/>
    <x v="0"/>
    <x v="1"/>
    <x v="0"/>
    <x v="0"/>
    <s v="28-Oct-1970"/>
    <x v="1034"/>
    <x v="2"/>
    <x v="1"/>
    <s v="R1023"/>
    <n v="53"/>
  </r>
  <r>
    <x v="1038"/>
    <x v="202"/>
    <n v="33.299999999999997"/>
    <n v="8.26"/>
    <x v="1"/>
    <x v="0"/>
    <x v="0"/>
    <x v="1"/>
    <x v="1"/>
    <x v="0"/>
    <x v="0"/>
    <s v="23-Oct-1967"/>
    <x v="1035"/>
    <x v="2"/>
    <x v="2"/>
    <s v="R1019"/>
    <n v="56"/>
  </r>
  <r>
    <x v="1039"/>
    <x v="596"/>
    <n v="30.78"/>
    <n v="10.74"/>
    <x v="1"/>
    <x v="0"/>
    <x v="0"/>
    <x v="1"/>
    <x v="1"/>
    <x v="0"/>
    <x v="0"/>
    <s v="24-Dec-1999"/>
    <x v="1036"/>
    <x v="2"/>
    <x v="2"/>
    <s v="R1011"/>
    <n v="24"/>
  </r>
  <r>
    <x v="1040"/>
    <x v="132"/>
    <n v="28.975000000000001"/>
    <n v="7.69"/>
    <x v="1"/>
    <x v="0"/>
    <x v="0"/>
    <x v="0"/>
    <x v="1"/>
    <x v="1"/>
    <x v="0"/>
    <s v="11-Nov-1967"/>
    <x v="1037"/>
    <x v="2"/>
    <x v="1"/>
    <s v="R1011"/>
    <n v="56"/>
  </r>
  <r>
    <x v="1041"/>
    <x v="597"/>
    <n v="33.4"/>
    <n v="4.84"/>
    <x v="0"/>
    <x v="0"/>
    <x v="0"/>
    <x v="0"/>
    <x v="1"/>
    <x v="0"/>
    <x v="2"/>
    <s v="25-Nov-1989"/>
    <x v="1038"/>
    <x v="2"/>
    <x v="1"/>
    <s v="R1022"/>
    <n v="34"/>
  </r>
  <r>
    <x v="1042"/>
    <x v="345"/>
    <n v="21.5"/>
    <n v="9.77"/>
    <x v="1"/>
    <x v="0"/>
    <x v="0"/>
    <x v="0"/>
    <x v="1"/>
    <x v="2"/>
    <x v="0"/>
    <s v="29-Aug-1986"/>
    <x v="1039"/>
    <x v="2"/>
    <x v="2"/>
    <s v="R1026"/>
    <n v="37"/>
  </r>
  <r>
    <x v="1043"/>
    <x v="7"/>
    <n v="38.14"/>
    <n v="5.84"/>
    <x v="0"/>
    <x v="0"/>
    <x v="0"/>
    <x v="0"/>
    <x v="1"/>
    <x v="0"/>
    <x v="1"/>
    <s v="9-Dec-1974"/>
    <x v="1040"/>
    <x v="2"/>
    <x v="2"/>
    <s v="R1016"/>
    <n v="49"/>
  </r>
  <r>
    <x v="1044"/>
    <x v="598"/>
    <n v="35.42"/>
    <n v="8.6999999999999993"/>
    <x v="1"/>
    <x v="0"/>
    <x v="0"/>
    <x v="3"/>
    <x v="1"/>
    <x v="0"/>
    <x v="0"/>
    <s v="25-Jun-1992"/>
    <x v="1041"/>
    <x v="2"/>
    <x v="2"/>
    <s v="R1012"/>
    <n v="31"/>
  </r>
  <r>
    <x v="1045"/>
    <x v="599"/>
    <n v="35.625"/>
    <n v="10.79"/>
    <x v="0"/>
    <x v="0"/>
    <x v="0"/>
    <x v="0"/>
    <x v="1"/>
    <x v="0"/>
    <x v="0"/>
    <s v="5-Oct-1967"/>
    <x v="1042"/>
    <x v="2"/>
    <x v="0"/>
    <s v="R1011"/>
    <n v="56"/>
  </r>
  <r>
    <x v="1046"/>
    <x v="592"/>
    <n v="45.51"/>
    <n v="4.32"/>
    <x v="0"/>
    <x v="0"/>
    <x v="0"/>
    <x v="3"/>
    <x v="1"/>
    <x v="0"/>
    <x v="2"/>
    <s v="30-Jul-1967"/>
    <x v="1043"/>
    <x v="2"/>
    <x v="1"/>
    <s v="R1011"/>
    <n v="56"/>
  </r>
  <r>
    <x v="1047"/>
    <x v="600"/>
    <n v="37.1"/>
    <n v="7.19"/>
    <x v="1"/>
    <x v="0"/>
    <x v="0"/>
    <x v="0"/>
    <x v="1"/>
    <x v="0"/>
    <x v="0"/>
    <s v="24-Oct-1972"/>
    <x v="1044"/>
    <x v="2"/>
    <x v="0"/>
    <s v="R1013"/>
    <n v="51"/>
  </r>
  <r>
    <x v="1048"/>
    <x v="601"/>
    <n v="30.5"/>
    <n v="11.94"/>
    <x v="1"/>
    <x v="0"/>
    <x v="0"/>
    <x v="0"/>
    <x v="1"/>
    <x v="0"/>
    <x v="0"/>
    <s v="30-Sep-1976"/>
    <x v="1045"/>
    <x v="2"/>
    <x v="2"/>
    <s v="R1025"/>
    <n v="47"/>
  </r>
  <r>
    <x v="1049"/>
    <x v="433"/>
    <n v="28.16"/>
    <n v="5.56"/>
    <x v="0"/>
    <x v="0"/>
    <x v="0"/>
    <x v="1"/>
    <x v="1"/>
    <x v="1"/>
    <x v="2"/>
    <s v="2-Aug-1977"/>
    <x v="1046"/>
    <x v="2"/>
    <x v="1"/>
    <s v="R1021"/>
    <n v="46"/>
  </r>
  <r>
    <x v="1050"/>
    <x v="432"/>
    <n v="29.1"/>
    <n v="5.64"/>
    <x v="1"/>
    <x v="0"/>
    <x v="0"/>
    <x v="0"/>
    <x v="1"/>
    <x v="1"/>
    <x v="2"/>
    <s v="7-Sep-1962"/>
    <x v="1047"/>
    <x v="2"/>
    <x v="0"/>
    <s v="R1013"/>
    <n v="61"/>
  </r>
  <r>
    <x v="1051"/>
    <x v="260"/>
    <n v="30.22"/>
    <n v="4.6500000000000004"/>
    <x v="0"/>
    <x v="0"/>
    <x v="0"/>
    <x v="0"/>
    <x v="1"/>
    <x v="0"/>
    <x v="2"/>
    <s v="22-Nov-1976"/>
    <x v="1048"/>
    <x v="2"/>
    <x v="1"/>
    <s v="R1021"/>
    <n v="47"/>
  </r>
  <r>
    <x v="1052"/>
    <x v="600"/>
    <n v="24.29"/>
    <n v="9.0500000000000007"/>
    <x v="0"/>
    <x v="0"/>
    <x v="0"/>
    <x v="0"/>
    <x v="1"/>
    <x v="2"/>
    <x v="0"/>
    <s v="8-Aug-1964"/>
    <x v="1049"/>
    <x v="2"/>
    <x v="0"/>
    <s v="R1013"/>
    <n v="59"/>
  </r>
  <r>
    <x v="1053"/>
    <x v="1"/>
    <n v="29.39"/>
    <n v="4.5199999999999996"/>
    <x v="1"/>
    <x v="0"/>
    <x v="0"/>
    <x v="0"/>
    <x v="1"/>
    <x v="1"/>
    <x v="2"/>
    <s v="6-Jul-1990"/>
    <x v="1050"/>
    <x v="2"/>
    <x v="0"/>
    <s v="R1012"/>
    <n v="33"/>
  </r>
  <r>
    <x v="1054"/>
    <x v="513"/>
    <n v="25.66"/>
    <n v="4.62"/>
    <x v="1"/>
    <x v="0"/>
    <x v="0"/>
    <x v="3"/>
    <x v="1"/>
    <x v="1"/>
    <x v="2"/>
    <s v="23-Jul-1992"/>
    <x v="1051"/>
    <x v="2"/>
    <x v="0"/>
    <s v="R1026"/>
    <n v="31"/>
  </r>
  <r>
    <x v="1055"/>
    <x v="602"/>
    <n v="39.11"/>
    <n v="5.87"/>
    <x v="0"/>
    <x v="0"/>
    <x v="0"/>
    <x v="0"/>
    <x v="1"/>
    <x v="0"/>
    <x v="1"/>
    <s v="27-Jun-1965"/>
    <x v="1052"/>
    <x v="2"/>
    <x v="0"/>
    <s v="R1012"/>
    <n v="58"/>
  </r>
  <r>
    <x v="1056"/>
    <x v="603"/>
    <n v="43.78"/>
    <n v="5.71"/>
    <x v="0"/>
    <x v="0"/>
    <x v="0"/>
    <x v="3"/>
    <x v="1"/>
    <x v="0"/>
    <x v="1"/>
    <s v="2-Jul-1966"/>
    <x v="1053"/>
    <x v="2"/>
    <x v="0"/>
    <s v="R1011"/>
    <n v="57"/>
  </r>
  <r>
    <x v="1057"/>
    <x v="331"/>
    <n v="24.35"/>
    <n v="9.08"/>
    <x v="0"/>
    <x v="0"/>
    <x v="0"/>
    <x v="0"/>
    <x v="1"/>
    <x v="2"/>
    <x v="0"/>
    <s v="23-Jun-1967"/>
    <x v="1054"/>
    <x v="2"/>
    <x v="1"/>
    <s v="R1012"/>
    <n v="56"/>
  </r>
  <r>
    <x v="1058"/>
    <x v="164"/>
    <n v="40.299999999999997"/>
    <n v="5.3"/>
    <x v="1"/>
    <x v="0"/>
    <x v="0"/>
    <x v="1"/>
    <x v="1"/>
    <x v="0"/>
    <x v="2"/>
    <s v="20-Jul-1966"/>
    <x v="1055"/>
    <x v="2"/>
    <x v="1"/>
    <s v="R1011"/>
    <n v="57"/>
  </r>
  <r>
    <x v="1059"/>
    <x v="42"/>
    <n v="32.774999999999999"/>
    <n v="11.76"/>
    <x v="1"/>
    <x v="0"/>
    <x v="0"/>
    <x v="0"/>
    <x v="1"/>
    <x v="0"/>
    <x v="0"/>
    <s v="14-Dec-1972"/>
    <x v="1056"/>
    <x v="2"/>
    <x v="2"/>
    <s v="R1012"/>
    <n v="51"/>
  </r>
  <r>
    <x v="1060"/>
    <x v="73"/>
    <n v="39.6"/>
    <n v="5.1100000000000003"/>
    <x v="1"/>
    <x v="0"/>
    <x v="0"/>
    <x v="1"/>
    <x v="1"/>
    <x v="0"/>
    <x v="2"/>
    <s v="29-Nov-1967"/>
    <x v="1057"/>
    <x v="2"/>
    <x v="2"/>
    <s v="R1012"/>
    <n v="56"/>
  </r>
  <r>
    <x v="1061"/>
    <x v="117"/>
    <n v="30.97"/>
    <n v="5.54"/>
    <x v="0"/>
    <x v="0"/>
    <x v="0"/>
    <x v="1"/>
    <x v="1"/>
    <x v="0"/>
    <x v="2"/>
    <s v="3-Nov-1966"/>
    <x v="1058"/>
    <x v="2"/>
    <x v="0"/>
    <s v="R1013"/>
    <n v="57"/>
  </r>
  <r>
    <x v="1062"/>
    <x v="604"/>
    <n v="27.645"/>
    <n v="8.8699999999999992"/>
    <x v="1"/>
    <x v="0"/>
    <x v="0"/>
    <x v="0"/>
    <x v="1"/>
    <x v="1"/>
    <x v="0"/>
    <s v="25-Dec-1969"/>
    <x v="1059"/>
    <x v="2"/>
    <x v="0"/>
    <s v="R1013"/>
    <n v="54"/>
  </r>
  <r>
    <x v="1063"/>
    <x v="605"/>
    <n v="34.43"/>
    <n v="5.96"/>
    <x v="1"/>
    <x v="0"/>
    <x v="0"/>
    <x v="1"/>
    <x v="1"/>
    <x v="0"/>
    <x v="1"/>
    <s v="11-Dec-1966"/>
    <x v="1060"/>
    <x v="2"/>
    <x v="0"/>
    <s v="R1011"/>
    <n v="57"/>
  </r>
  <r>
    <x v="1064"/>
    <x v="606"/>
    <n v="39.6"/>
    <n v="4.4400000000000004"/>
    <x v="1"/>
    <x v="0"/>
    <x v="1"/>
    <x v="3"/>
    <x v="1"/>
    <x v="0"/>
    <x v="2"/>
    <s v="17-Jul-1969"/>
    <x v="1061"/>
    <x v="2"/>
    <x v="2"/>
    <s v="R1024"/>
    <n v="54"/>
  </r>
  <r>
    <x v="1065"/>
    <x v="607"/>
    <n v="22.1"/>
    <n v="4.6500000000000004"/>
    <x v="1"/>
    <x v="0"/>
    <x v="0"/>
    <x v="1"/>
    <x v="1"/>
    <x v="2"/>
    <x v="2"/>
    <s v="29-Jun-1971"/>
    <x v="1062"/>
    <x v="2"/>
    <x v="1"/>
    <s v="R1013"/>
    <n v="52"/>
  </r>
  <r>
    <x v="1066"/>
    <x v="335"/>
    <n v="33.25"/>
    <n v="5.64"/>
    <x v="1"/>
    <x v="0"/>
    <x v="1"/>
    <x v="3"/>
    <x v="1"/>
    <x v="0"/>
    <x v="2"/>
    <s v="26-Sep-1971"/>
    <x v="1063"/>
    <x v="2"/>
    <x v="0"/>
    <s v="R1011"/>
    <n v="52"/>
  </r>
  <r>
    <x v="1067"/>
    <x v="6"/>
    <n v="33.33"/>
    <n v="10.19"/>
    <x v="0"/>
    <x v="0"/>
    <x v="0"/>
    <x v="0"/>
    <x v="1"/>
    <x v="0"/>
    <x v="0"/>
    <s v="25-Oct-1977"/>
    <x v="1064"/>
    <x v="2"/>
    <x v="2"/>
    <s v="R1012"/>
    <n v="46"/>
  </r>
  <r>
    <x v="1068"/>
    <x v="608"/>
    <n v="30.5"/>
    <n v="10.79"/>
    <x v="0"/>
    <x v="0"/>
    <x v="0"/>
    <x v="0"/>
    <x v="1"/>
    <x v="0"/>
    <x v="0"/>
    <s v="19-Oct-1972"/>
    <x v="1065"/>
    <x v="2"/>
    <x v="2"/>
    <s v="R1012"/>
    <n v="51"/>
  </r>
  <r>
    <x v="1069"/>
    <x v="609"/>
    <n v="30.3"/>
    <n v="4.24"/>
    <x v="0"/>
    <x v="0"/>
    <x v="0"/>
    <x v="0"/>
    <x v="1"/>
    <x v="0"/>
    <x v="2"/>
    <s v="21-Aug-1978"/>
    <x v="1066"/>
    <x v="2"/>
    <x v="0"/>
    <s v="R1025"/>
    <n v="45"/>
  </r>
  <r>
    <x v="1070"/>
    <x v="245"/>
    <n v="26.22"/>
    <n v="5.83"/>
    <x v="0"/>
    <x v="0"/>
    <x v="0"/>
    <x v="1"/>
    <x v="1"/>
    <x v="1"/>
    <x v="1"/>
    <s v="28-Jun-1987"/>
    <x v="1067"/>
    <x v="2"/>
    <x v="2"/>
    <s v="R1012"/>
    <n v="36"/>
  </r>
  <r>
    <x v="1071"/>
    <x v="610"/>
    <n v="29.99"/>
    <n v="11.85"/>
    <x v="0"/>
    <x v="0"/>
    <x v="0"/>
    <x v="0"/>
    <x v="1"/>
    <x v="1"/>
    <x v="0"/>
    <s v="22-Sep-1969"/>
    <x v="1068"/>
    <x v="2"/>
    <x v="2"/>
    <s v="R1012"/>
    <n v="54"/>
  </r>
  <r>
    <x v="1072"/>
    <x v="16"/>
    <n v="36.380000000000003"/>
    <n v="5.98"/>
    <x v="0"/>
    <x v="0"/>
    <x v="0"/>
    <x v="3"/>
    <x v="1"/>
    <x v="0"/>
    <x v="1"/>
    <s v="27-Jul-1964"/>
    <x v="1069"/>
    <x v="2"/>
    <x v="2"/>
    <s v="R1013"/>
    <n v="59"/>
  </r>
  <r>
    <x v="1073"/>
    <x v="23"/>
    <n v="31.16"/>
    <n v="4.26"/>
    <x v="1"/>
    <x v="0"/>
    <x v="1"/>
    <x v="3"/>
    <x v="1"/>
    <x v="0"/>
    <x v="2"/>
    <s v="3-Aug-1976"/>
    <x v="1070"/>
    <x v="2"/>
    <x v="1"/>
    <s v="R1021"/>
    <n v="47"/>
  </r>
  <r>
    <x v="1074"/>
    <x v="226"/>
    <n v="25.55"/>
    <n v="4.96"/>
    <x v="1"/>
    <x v="0"/>
    <x v="0"/>
    <x v="3"/>
    <x v="1"/>
    <x v="1"/>
    <x v="2"/>
    <s v="14-Oct-1964"/>
    <x v="1071"/>
    <x v="2"/>
    <x v="2"/>
    <s v="R1012"/>
    <n v="59"/>
  </r>
  <r>
    <x v="1075"/>
    <x v="247"/>
    <n v="28.77"/>
    <n v="4"/>
    <x v="1"/>
    <x v="0"/>
    <x v="0"/>
    <x v="0"/>
    <x v="1"/>
    <x v="1"/>
    <x v="2"/>
    <s v="8-Nov-1968"/>
    <x v="1072"/>
    <x v="2"/>
    <x v="2"/>
    <s v="R1011"/>
    <n v="55"/>
  </r>
  <r>
    <x v="1076"/>
    <x v="611"/>
    <n v="23.14"/>
    <n v="4.1500000000000004"/>
    <x v="1"/>
    <x v="0"/>
    <x v="0"/>
    <x v="3"/>
    <x v="1"/>
    <x v="2"/>
    <x v="2"/>
    <s v="29-Aug-1968"/>
    <x v="1073"/>
    <x v="2"/>
    <x v="0"/>
    <s v="R1011"/>
    <n v="55"/>
  </r>
  <r>
    <x v="1077"/>
    <x v="176"/>
    <n v="39.6"/>
    <n v="11.36"/>
    <x v="0"/>
    <x v="0"/>
    <x v="0"/>
    <x v="0"/>
    <x v="1"/>
    <x v="0"/>
    <x v="0"/>
    <s v="23-Aug-1968"/>
    <x v="1074"/>
    <x v="2"/>
    <x v="2"/>
    <s v="R1016"/>
    <n v="55"/>
  </r>
  <r>
    <x v="1078"/>
    <x v="612"/>
    <n v="29.2"/>
    <n v="7.53"/>
    <x v="0"/>
    <x v="0"/>
    <x v="0"/>
    <x v="0"/>
    <x v="1"/>
    <x v="1"/>
    <x v="0"/>
    <s v="27-Dec-1968"/>
    <x v="1075"/>
    <x v="2"/>
    <x v="2"/>
    <s v="R1017"/>
    <n v="55"/>
  </r>
  <r>
    <x v="1079"/>
    <x v="19"/>
    <n v="32.774999999999999"/>
    <n v="7.95"/>
    <x v="0"/>
    <x v="0"/>
    <x v="0"/>
    <x v="0"/>
    <x v="1"/>
    <x v="0"/>
    <x v="0"/>
    <s v="25-Nov-1979"/>
    <x v="1076"/>
    <x v="2"/>
    <x v="1"/>
    <s v="R1025"/>
    <n v="44"/>
  </r>
  <r>
    <x v="1080"/>
    <x v="59"/>
    <n v="24.035"/>
    <n v="8.5"/>
    <x v="0"/>
    <x v="0"/>
    <x v="0"/>
    <x v="0"/>
    <x v="1"/>
    <x v="2"/>
    <x v="0"/>
    <s v="11-Oct-1973"/>
    <x v="1077"/>
    <x v="2"/>
    <x v="1"/>
    <s v="R1025"/>
    <n v="50"/>
  </r>
  <r>
    <x v="1081"/>
    <x v="450"/>
    <n v="30.55"/>
    <n v="5.89"/>
    <x v="0"/>
    <x v="0"/>
    <x v="1"/>
    <x v="3"/>
    <x v="1"/>
    <x v="0"/>
    <x v="1"/>
    <s v="24-Oct-1980"/>
    <x v="1078"/>
    <x v="2"/>
    <x v="2"/>
    <s v="R1021"/>
    <n v="43"/>
  </r>
  <r>
    <x v="1082"/>
    <x v="613"/>
    <n v="28.81"/>
    <n v="8.76"/>
    <x v="0"/>
    <x v="0"/>
    <x v="0"/>
    <x v="1"/>
    <x v="1"/>
    <x v="1"/>
    <x v="0"/>
    <s v="5-Jun-1975"/>
    <x v="1079"/>
    <x v="2"/>
    <x v="2"/>
    <s v="R1015"/>
    <n v="48"/>
  </r>
  <r>
    <x v="1083"/>
    <x v="127"/>
    <n v="31.66"/>
    <n v="4.1100000000000003"/>
    <x v="0"/>
    <x v="0"/>
    <x v="0"/>
    <x v="0"/>
    <x v="1"/>
    <x v="0"/>
    <x v="2"/>
    <s v="7-Jul-1969"/>
    <x v="1080"/>
    <x v="2"/>
    <x v="1"/>
    <s v="R1020"/>
    <n v="54"/>
  </r>
  <r>
    <x v="1084"/>
    <x v="226"/>
    <n v="28.215"/>
    <n v="7.56"/>
    <x v="1"/>
    <x v="0"/>
    <x v="0"/>
    <x v="3"/>
    <x v="1"/>
    <x v="1"/>
    <x v="0"/>
    <s v="19-Sep-1973"/>
    <x v="1081"/>
    <x v="2"/>
    <x v="0"/>
    <s v="R1013"/>
    <n v="50"/>
  </r>
  <r>
    <x v="1085"/>
    <x v="176"/>
    <n v="26.12"/>
    <n v="4.17"/>
    <x v="1"/>
    <x v="0"/>
    <x v="1"/>
    <x v="3"/>
    <x v="1"/>
    <x v="1"/>
    <x v="2"/>
    <s v="29-Sep-1973"/>
    <x v="1082"/>
    <x v="2"/>
    <x v="0"/>
    <s v="R1024"/>
    <n v="50"/>
  </r>
  <r>
    <x v="1086"/>
    <x v="614"/>
    <n v="36.630000000000003"/>
    <n v="11.42"/>
    <x v="0"/>
    <x v="0"/>
    <x v="0"/>
    <x v="1"/>
    <x v="1"/>
    <x v="0"/>
    <x v="0"/>
    <s v="6-Sep-1971"/>
    <x v="1083"/>
    <x v="2"/>
    <x v="2"/>
    <s v="R1025"/>
    <n v="52"/>
  </r>
  <r>
    <x v="1087"/>
    <x v="615"/>
    <n v="33.344999999999999"/>
    <n v="7.33"/>
    <x v="0"/>
    <x v="0"/>
    <x v="0"/>
    <x v="1"/>
    <x v="1"/>
    <x v="0"/>
    <x v="0"/>
    <s v="17-Jun-1969"/>
    <x v="1084"/>
    <x v="2"/>
    <x v="2"/>
    <s v="R1012"/>
    <n v="54"/>
  </r>
  <r>
    <x v="1088"/>
    <x v="616"/>
    <n v="27.11"/>
    <n v="6.7"/>
    <x v="0"/>
    <x v="0"/>
    <x v="0"/>
    <x v="0"/>
    <x v="1"/>
    <x v="1"/>
    <x v="0"/>
    <s v="29-Sep-1974"/>
    <x v="1085"/>
    <x v="2"/>
    <x v="2"/>
    <s v="R1012"/>
    <n v="49"/>
  </r>
  <r>
    <x v="1089"/>
    <x v="348"/>
    <n v="26.6"/>
    <n v="5.27"/>
    <x v="1"/>
    <x v="0"/>
    <x v="1"/>
    <x v="3"/>
    <x v="1"/>
    <x v="1"/>
    <x v="2"/>
    <s v="8-Aug-1973"/>
    <x v="1086"/>
    <x v="2"/>
    <x v="1"/>
    <s v="R1021"/>
    <n v="50"/>
  </r>
  <r>
    <x v="1090"/>
    <x v="617"/>
    <n v="30.41"/>
    <n v="7.72"/>
    <x v="0"/>
    <x v="0"/>
    <x v="0"/>
    <x v="0"/>
    <x v="1"/>
    <x v="0"/>
    <x v="0"/>
    <s v="19-Jul-1968"/>
    <x v="1087"/>
    <x v="2"/>
    <x v="2"/>
    <s v="R1013"/>
    <n v="55"/>
  </r>
  <r>
    <x v="1091"/>
    <x v="117"/>
    <n v="28.98"/>
    <n v="8.68"/>
    <x v="0"/>
    <x v="0"/>
    <x v="0"/>
    <x v="1"/>
    <x v="1"/>
    <x v="1"/>
    <x v="0"/>
    <s v="21-Jul-1982"/>
    <x v="1088"/>
    <x v="2"/>
    <x v="2"/>
    <s v="R1021"/>
    <n v="41"/>
  </r>
  <r>
    <x v="1092"/>
    <x v="618"/>
    <n v="31.24"/>
    <n v="9.8000000000000007"/>
    <x v="0"/>
    <x v="0"/>
    <x v="0"/>
    <x v="0"/>
    <x v="1"/>
    <x v="0"/>
    <x v="0"/>
    <s v="1-Dec-1970"/>
    <x v="1089"/>
    <x v="2"/>
    <x v="0"/>
    <s v="R1011"/>
    <n v="53"/>
  </r>
  <r>
    <x v="1093"/>
    <x v="1"/>
    <n v="31.54"/>
    <n v="4.4400000000000004"/>
    <x v="0"/>
    <x v="0"/>
    <x v="0"/>
    <x v="0"/>
    <x v="1"/>
    <x v="0"/>
    <x v="2"/>
    <s v="21-Aug-1991"/>
    <x v="1090"/>
    <x v="2"/>
    <x v="2"/>
    <s v="R1026"/>
    <n v="32"/>
  </r>
  <r>
    <x v="1094"/>
    <x v="1"/>
    <n v="38.6"/>
    <n v="7.19"/>
    <x v="1"/>
    <x v="0"/>
    <x v="0"/>
    <x v="1"/>
    <x v="1"/>
    <x v="0"/>
    <x v="0"/>
    <s v="17-Nov-1991"/>
    <x v="1091"/>
    <x v="2"/>
    <x v="1"/>
    <s v="R1012"/>
    <n v="32"/>
  </r>
  <r>
    <x v="1095"/>
    <x v="619"/>
    <n v="37.950000000000003"/>
    <n v="6.06"/>
    <x v="0"/>
    <x v="0"/>
    <x v="0"/>
    <x v="0"/>
    <x v="1"/>
    <x v="0"/>
    <x v="1"/>
    <s v="12-Jul-1962"/>
    <x v="1092"/>
    <x v="2"/>
    <x v="0"/>
    <s v="R1012"/>
    <n v="61"/>
  </r>
  <r>
    <x v="1096"/>
    <x v="27"/>
    <n v="38.97"/>
    <n v="5.12"/>
    <x v="0"/>
    <x v="0"/>
    <x v="0"/>
    <x v="0"/>
    <x v="1"/>
    <x v="0"/>
    <x v="2"/>
    <s v="24-Sep-1963"/>
    <x v="1093"/>
    <x v="2"/>
    <x v="2"/>
    <s v="R1013"/>
    <n v="60"/>
  </r>
  <r>
    <x v="1097"/>
    <x v="433"/>
    <n v="21.2"/>
    <n v="10.72"/>
    <x v="0"/>
    <x v="0"/>
    <x v="0"/>
    <x v="0"/>
    <x v="1"/>
    <x v="2"/>
    <x v="0"/>
    <s v="14-Sep-1988"/>
    <x v="1094"/>
    <x v="2"/>
    <x v="2"/>
    <s v="R1021"/>
    <n v="35"/>
  </r>
  <r>
    <x v="1098"/>
    <x v="110"/>
    <n v="23.96"/>
    <n v="9.58"/>
    <x v="1"/>
    <x v="0"/>
    <x v="1"/>
    <x v="3"/>
    <x v="1"/>
    <x v="2"/>
    <x v="0"/>
    <s v="21-Jun-1970"/>
    <x v="1095"/>
    <x v="2"/>
    <x v="2"/>
    <s v="R1024"/>
    <n v="53"/>
  </r>
  <r>
    <x v="1099"/>
    <x v="6"/>
    <n v="35.93"/>
    <n v="6.4"/>
    <x v="1"/>
    <x v="0"/>
    <x v="0"/>
    <x v="3"/>
    <x v="1"/>
    <x v="0"/>
    <x v="0"/>
    <s v="27-Nov-1973"/>
    <x v="1096"/>
    <x v="2"/>
    <x v="0"/>
    <s v="R1012"/>
    <n v="50"/>
  </r>
  <r>
    <x v="1100"/>
    <x v="456"/>
    <n v="26.11"/>
    <n v="6.8"/>
    <x v="1"/>
    <x v="0"/>
    <x v="0"/>
    <x v="1"/>
    <x v="1"/>
    <x v="1"/>
    <x v="0"/>
    <s v="5-Sep-1973"/>
    <x v="1097"/>
    <x v="2"/>
    <x v="1"/>
    <s v="R1012"/>
    <n v="50"/>
  </r>
  <r>
    <x v="1101"/>
    <x v="6"/>
    <n v="32.299999999999997"/>
    <n v="9.48"/>
    <x v="0"/>
    <x v="0"/>
    <x v="0"/>
    <x v="1"/>
    <x v="1"/>
    <x v="0"/>
    <x v="0"/>
    <s v="15-Aug-1975"/>
    <x v="1098"/>
    <x v="2"/>
    <x v="1"/>
    <s v="R1011"/>
    <n v="48"/>
  </r>
  <r>
    <x v="1102"/>
    <x v="85"/>
    <n v="28.69"/>
    <n v="7.45"/>
    <x v="0"/>
    <x v="0"/>
    <x v="0"/>
    <x v="1"/>
    <x v="1"/>
    <x v="1"/>
    <x v="0"/>
    <s v="23-Sep-1968"/>
    <x v="1099"/>
    <x v="2"/>
    <x v="2"/>
    <s v="R1012"/>
    <n v="55"/>
  </r>
  <r>
    <x v="1103"/>
    <x v="620"/>
    <n v="31.28"/>
    <n v="6.94"/>
    <x v="1"/>
    <x v="0"/>
    <x v="0"/>
    <x v="3"/>
    <x v="1"/>
    <x v="0"/>
    <x v="0"/>
    <s v="28-Jun-1967"/>
    <x v="1100"/>
    <x v="2"/>
    <x v="0"/>
    <s v="R1013"/>
    <n v="56"/>
  </r>
  <r>
    <x v="1104"/>
    <x v="621"/>
    <n v="30.21"/>
    <n v="7.83"/>
    <x v="0"/>
    <x v="0"/>
    <x v="0"/>
    <x v="0"/>
    <x v="1"/>
    <x v="0"/>
    <x v="0"/>
    <s v="26-Sep-1967"/>
    <x v="1101"/>
    <x v="2"/>
    <x v="1"/>
    <s v="R1011"/>
    <n v="56"/>
  </r>
  <r>
    <x v="1105"/>
    <x v="100"/>
    <n v="38.28"/>
    <n v="10.17"/>
    <x v="1"/>
    <x v="0"/>
    <x v="0"/>
    <x v="0"/>
    <x v="1"/>
    <x v="0"/>
    <x v="0"/>
    <s v="24-Dec-1970"/>
    <x v="1102"/>
    <x v="2"/>
    <x v="2"/>
    <s v="R1024"/>
    <n v="53"/>
  </r>
  <r>
    <x v="1106"/>
    <x v="384"/>
    <n v="29.9"/>
    <n v="8.9600000000000009"/>
    <x v="1"/>
    <x v="0"/>
    <x v="0"/>
    <x v="0"/>
    <x v="1"/>
    <x v="1"/>
    <x v="0"/>
    <s v="16-Oct-1985"/>
    <x v="1103"/>
    <x v="2"/>
    <x v="1"/>
    <s v="R1026"/>
    <n v="38"/>
  </r>
  <r>
    <x v="1107"/>
    <x v="493"/>
    <n v="23.18"/>
    <n v="6.96"/>
    <x v="1"/>
    <x v="0"/>
    <x v="0"/>
    <x v="1"/>
    <x v="1"/>
    <x v="2"/>
    <x v="0"/>
    <s v="10-Jul-1972"/>
    <x v="1104"/>
    <x v="2"/>
    <x v="0"/>
    <s v="R1025"/>
    <n v="51"/>
  </r>
  <r>
    <x v="1108"/>
    <x v="622"/>
    <n v="33.020000000000003"/>
    <n v="5.07"/>
    <x v="1"/>
    <x v="0"/>
    <x v="0"/>
    <x v="0"/>
    <x v="1"/>
    <x v="0"/>
    <x v="2"/>
    <s v="13-Oct-1973"/>
    <x v="1105"/>
    <x v="2"/>
    <x v="1"/>
    <s v="R1012"/>
    <n v="50"/>
  </r>
  <r>
    <x v="1109"/>
    <x v="395"/>
    <n v="27.29"/>
    <n v="5.85"/>
    <x v="0"/>
    <x v="0"/>
    <x v="0"/>
    <x v="1"/>
    <x v="1"/>
    <x v="1"/>
    <x v="1"/>
    <s v="12-Jun-1981"/>
    <x v="1106"/>
    <x v="2"/>
    <x v="2"/>
    <s v="R1025"/>
    <n v="42"/>
  </r>
  <r>
    <x v="1110"/>
    <x v="16"/>
    <n v="23.18"/>
    <n v="10.56"/>
    <x v="0"/>
    <x v="0"/>
    <x v="0"/>
    <x v="1"/>
    <x v="1"/>
    <x v="2"/>
    <x v="0"/>
    <s v="30-Dec-1974"/>
    <x v="1107"/>
    <x v="2"/>
    <x v="2"/>
    <s v="R1016"/>
    <n v="49"/>
  </r>
  <r>
    <x v="1111"/>
    <x v="560"/>
    <n v="32.659999999999997"/>
    <n v="8.92"/>
    <x v="1"/>
    <x v="0"/>
    <x v="0"/>
    <x v="0"/>
    <x v="1"/>
    <x v="0"/>
    <x v="0"/>
    <s v="5-Sep-1997"/>
    <x v="1108"/>
    <x v="2"/>
    <x v="1"/>
    <s v="R1012"/>
    <n v="26"/>
  </r>
  <r>
    <x v="1112"/>
    <x v="42"/>
    <n v="30.78"/>
    <n v="8.6300000000000008"/>
    <x v="0"/>
    <x v="0"/>
    <x v="0"/>
    <x v="0"/>
    <x v="1"/>
    <x v="0"/>
    <x v="0"/>
    <s v="16-Nov-1972"/>
    <x v="1109"/>
    <x v="2"/>
    <x v="0"/>
    <s v="R1011"/>
    <n v="51"/>
  </r>
  <r>
    <x v="1113"/>
    <x v="623"/>
    <n v="47.2"/>
    <n v="6.29"/>
    <x v="1"/>
    <x v="0"/>
    <x v="1"/>
    <x v="3"/>
    <x v="1"/>
    <x v="0"/>
    <x v="1"/>
    <s v="2-Jul-1975"/>
    <x v="1110"/>
    <x v="2"/>
    <x v="0"/>
    <s v="R1012"/>
    <n v="48"/>
  </r>
  <r>
    <x v="1114"/>
    <x v="624"/>
    <n v="31.6"/>
    <n v="5.75"/>
    <x v="0"/>
    <x v="0"/>
    <x v="0"/>
    <x v="1"/>
    <x v="1"/>
    <x v="0"/>
    <x v="1"/>
    <s v="8-Aug-1972"/>
    <x v="1111"/>
    <x v="2"/>
    <x v="2"/>
    <s v="R1013"/>
    <n v="51"/>
  </r>
  <r>
    <x v="1115"/>
    <x v="43"/>
    <n v="33.914999999999999"/>
    <n v="6.66"/>
    <x v="1"/>
    <x v="0"/>
    <x v="0"/>
    <x v="3"/>
    <x v="1"/>
    <x v="0"/>
    <x v="0"/>
    <s v="19-Oct-1972"/>
    <x v="1112"/>
    <x v="2"/>
    <x v="2"/>
    <s v="R1024"/>
    <n v="51"/>
  </r>
  <r>
    <x v="1116"/>
    <x v="625"/>
    <n v="23.54"/>
    <n v="5.0999999999999996"/>
    <x v="0"/>
    <x v="0"/>
    <x v="0"/>
    <x v="1"/>
    <x v="1"/>
    <x v="2"/>
    <x v="2"/>
    <s v="19-Dec-1976"/>
    <x v="1113"/>
    <x v="2"/>
    <x v="1"/>
    <s v="R1011"/>
    <n v="47"/>
  </r>
  <r>
    <x v="1117"/>
    <x v="105"/>
    <n v="27.074999999999999"/>
    <n v="4.41"/>
    <x v="0"/>
    <x v="0"/>
    <x v="0"/>
    <x v="1"/>
    <x v="1"/>
    <x v="1"/>
    <x v="2"/>
    <s v="3-Jul-1969"/>
    <x v="1114"/>
    <x v="2"/>
    <x v="0"/>
    <s v="R1011"/>
    <n v="54"/>
  </r>
  <r>
    <x v="1118"/>
    <x v="262"/>
    <n v="25.8"/>
    <n v="5.52"/>
    <x v="1"/>
    <x v="0"/>
    <x v="0"/>
    <x v="0"/>
    <x v="1"/>
    <x v="1"/>
    <x v="2"/>
    <s v="27-Oct-1969"/>
    <x v="1115"/>
    <x v="2"/>
    <x v="2"/>
    <s v="R1017"/>
    <n v="54"/>
  </r>
  <r>
    <x v="1119"/>
    <x v="37"/>
    <n v="36.1"/>
    <n v="4.62"/>
    <x v="1"/>
    <x v="0"/>
    <x v="1"/>
    <x v="3"/>
    <x v="1"/>
    <x v="0"/>
    <x v="2"/>
    <s v="22-Aug-1969"/>
    <x v="1116"/>
    <x v="2"/>
    <x v="1"/>
    <s v="R1011"/>
    <n v="54"/>
  </r>
  <r>
    <x v="1120"/>
    <x v="42"/>
    <n v="30.495000000000001"/>
    <n v="5.74"/>
    <x v="1"/>
    <x v="0"/>
    <x v="1"/>
    <x v="3"/>
    <x v="1"/>
    <x v="0"/>
    <x v="1"/>
    <s v="30-Aug-1974"/>
    <x v="1117"/>
    <x v="2"/>
    <x v="1"/>
    <s v="R1024"/>
    <n v="49"/>
  </r>
  <r>
    <x v="1121"/>
    <x v="1"/>
    <n v="21.4"/>
    <n v="6.3"/>
    <x v="1"/>
    <x v="0"/>
    <x v="1"/>
    <x v="3"/>
    <x v="1"/>
    <x v="2"/>
    <x v="1"/>
    <s v="28-Dec-1979"/>
    <x v="1118"/>
    <x v="2"/>
    <x v="2"/>
    <s v="R1021"/>
    <n v="44"/>
  </r>
  <r>
    <x v="1122"/>
    <x v="626"/>
    <n v="32.299999999999997"/>
    <n v="10.27"/>
    <x v="0"/>
    <x v="0"/>
    <x v="0"/>
    <x v="0"/>
    <x v="1"/>
    <x v="0"/>
    <x v="0"/>
    <s v="3-Jul-1988"/>
    <x v="1119"/>
    <x v="2"/>
    <x v="0"/>
    <s v="R1026"/>
    <n v="35"/>
  </r>
  <r>
    <x v="1123"/>
    <x v="159"/>
    <n v="29.78"/>
    <n v="5.85"/>
    <x v="0"/>
    <x v="0"/>
    <x v="1"/>
    <x v="3"/>
    <x v="1"/>
    <x v="1"/>
    <x v="1"/>
    <s v="11-Aug-1970"/>
    <x v="1120"/>
    <x v="1"/>
    <x v="0"/>
    <s v="R1012"/>
    <n v="53"/>
  </r>
  <r>
    <x v="1124"/>
    <x v="627"/>
    <n v="34.76"/>
    <n v="5.92"/>
    <x v="1"/>
    <x v="0"/>
    <x v="0"/>
    <x v="3"/>
    <x v="1"/>
    <x v="0"/>
    <x v="1"/>
    <s v="6-Oct-1971"/>
    <x v="1121"/>
    <x v="1"/>
    <x v="1"/>
    <s v="R1019"/>
    <n v="52"/>
  </r>
  <r>
    <x v="1125"/>
    <x v="628"/>
    <n v="18.335000000000001"/>
    <n v="10.01"/>
    <x v="1"/>
    <x v="0"/>
    <x v="0"/>
    <x v="1"/>
    <x v="1"/>
    <x v="3"/>
    <x v="0"/>
    <s v="26-Dec-1971"/>
    <x v="1122"/>
    <x v="1"/>
    <x v="0"/>
    <s v="R1018"/>
    <n v="52"/>
  </r>
  <r>
    <x v="1126"/>
    <x v="159"/>
    <n v="32.299999999999997"/>
    <n v="9.59"/>
    <x v="0"/>
    <x v="0"/>
    <x v="0"/>
    <x v="0"/>
    <x v="1"/>
    <x v="0"/>
    <x v="0"/>
    <s v="11-Sep-1964"/>
    <x v="1123"/>
    <x v="2"/>
    <x v="0"/>
    <s v="R1013"/>
    <n v="59"/>
  </r>
  <r>
    <x v="1127"/>
    <x v="34"/>
    <n v="27.74"/>
    <n v="10.37"/>
    <x v="0"/>
    <x v="0"/>
    <x v="0"/>
    <x v="0"/>
    <x v="1"/>
    <x v="1"/>
    <x v="0"/>
    <s v="3-Dec-1983"/>
    <x v="1124"/>
    <x v="1"/>
    <x v="1"/>
    <s v="R1012"/>
    <n v="40"/>
  </r>
  <r>
    <x v="1128"/>
    <x v="42"/>
    <n v="24"/>
    <n v="4.01"/>
    <x v="1"/>
    <x v="0"/>
    <x v="0"/>
    <x v="3"/>
    <x v="1"/>
    <x v="2"/>
    <x v="2"/>
    <s v="19-Aug-1985"/>
    <x v="1125"/>
    <x v="1"/>
    <x v="0"/>
    <s v="R1025"/>
    <n v="38"/>
  </r>
  <r>
    <x v="1129"/>
    <x v="55"/>
    <n v="31.78"/>
    <n v="4.24"/>
    <x v="1"/>
    <x v="0"/>
    <x v="1"/>
    <x v="3"/>
    <x v="1"/>
    <x v="0"/>
    <x v="2"/>
    <s v="14-Sep-1972"/>
    <x v="1126"/>
    <x v="1"/>
    <x v="0"/>
    <s v="R1012"/>
    <n v="51"/>
  </r>
  <r>
    <x v="1130"/>
    <x v="629"/>
    <n v="32.25"/>
    <n v="5.36"/>
    <x v="1"/>
    <x v="0"/>
    <x v="0"/>
    <x v="0"/>
    <x v="1"/>
    <x v="0"/>
    <x v="2"/>
    <s v="17-Aug-1962"/>
    <x v="1127"/>
    <x v="2"/>
    <x v="1"/>
    <s v="R1013"/>
    <n v="61"/>
  </r>
  <r>
    <x v="1131"/>
    <x v="630"/>
    <n v="30.114999999999998"/>
    <n v="4.99"/>
    <x v="0"/>
    <x v="0"/>
    <x v="0"/>
    <x v="1"/>
    <x v="1"/>
    <x v="0"/>
    <x v="2"/>
    <s v="8-Jul-1996"/>
    <x v="1128"/>
    <x v="1"/>
    <x v="0"/>
    <s v="R1012"/>
    <n v="27"/>
  </r>
  <r>
    <x v="1132"/>
    <x v="278"/>
    <n v="22.41"/>
    <n v="8.68"/>
    <x v="0"/>
    <x v="0"/>
    <x v="0"/>
    <x v="0"/>
    <x v="1"/>
    <x v="2"/>
    <x v="0"/>
    <s v="5-Nov-1966"/>
    <x v="1129"/>
    <x v="2"/>
    <x v="0"/>
    <s v="R1013"/>
    <n v="57"/>
  </r>
  <r>
    <x v="1133"/>
    <x v="152"/>
    <n v="45.72"/>
    <n v="4.2300000000000004"/>
    <x v="1"/>
    <x v="0"/>
    <x v="0"/>
    <x v="0"/>
    <x v="1"/>
    <x v="0"/>
    <x v="2"/>
    <s v="8-Nov-1971"/>
    <x v="1130"/>
    <x v="1"/>
    <x v="0"/>
    <s v="R1011"/>
    <n v="52"/>
  </r>
  <r>
    <x v="1134"/>
    <x v="58"/>
    <n v="25"/>
    <n v="5.32"/>
    <x v="1"/>
    <x v="0"/>
    <x v="0"/>
    <x v="1"/>
    <x v="1"/>
    <x v="1"/>
    <x v="2"/>
    <s v="3-Oct-1971"/>
    <x v="1131"/>
    <x v="1"/>
    <x v="2"/>
    <s v="R1013"/>
    <n v="52"/>
  </r>
  <r>
    <x v="1135"/>
    <x v="110"/>
    <n v="39.5"/>
    <n v="6.66"/>
    <x v="0"/>
    <x v="0"/>
    <x v="0"/>
    <x v="0"/>
    <x v="1"/>
    <x v="0"/>
    <x v="0"/>
    <s v="3-Jul-1971"/>
    <x v="1132"/>
    <x v="1"/>
    <x v="0"/>
    <s v="R1024"/>
    <n v="52"/>
  </r>
  <r>
    <x v="1136"/>
    <x v="631"/>
    <n v="37.729999999999997"/>
    <n v="7.4"/>
    <x v="0"/>
    <x v="0"/>
    <x v="0"/>
    <x v="0"/>
    <x v="1"/>
    <x v="0"/>
    <x v="0"/>
    <s v="22-Dec-1971"/>
    <x v="1133"/>
    <x v="1"/>
    <x v="1"/>
    <s v="R1011"/>
    <n v="52"/>
  </r>
  <r>
    <x v="1137"/>
    <x v="105"/>
    <n v="40.659999999999997"/>
    <n v="10.08"/>
    <x v="0"/>
    <x v="0"/>
    <x v="0"/>
    <x v="0"/>
    <x v="1"/>
    <x v="0"/>
    <x v="0"/>
    <s v="6-Jul-1998"/>
    <x v="1134"/>
    <x v="1"/>
    <x v="1"/>
    <s v="R1023"/>
    <n v="25"/>
  </r>
  <r>
    <x v="1138"/>
    <x v="632"/>
    <n v="34.200000000000003"/>
    <n v="8.58"/>
    <x v="0"/>
    <x v="0"/>
    <x v="0"/>
    <x v="0"/>
    <x v="1"/>
    <x v="0"/>
    <x v="0"/>
    <s v="13-Aug-1969"/>
    <x v="1135"/>
    <x v="2"/>
    <x v="0"/>
    <s v="R1012"/>
    <n v="54"/>
  </r>
  <r>
    <x v="1139"/>
    <x v="34"/>
    <n v="46.51"/>
    <n v="5.84"/>
    <x v="0"/>
    <x v="0"/>
    <x v="0"/>
    <x v="3"/>
    <x v="1"/>
    <x v="0"/>
    <x v="1"/>
    <s v="9-Nov-1971"/>
    <x v="1136"/>
    <x v="1"/>
    <x v="0"/>
    <s v="R1024"/>
    <n v="52"/>
  </r>
  <r>
    <x v="1140"/>
    <x v="59"/>
    <n v="28.88"/>
    <n v="4.8600000000000003"/>
    <x v="1"/>
    <x v="0"/>
    <x v="1"/>
    <x v="3"/>
    <x v="1"/>
    <x v="1"/>
    <x v="2"/>
    <s v="20-Oct-1969"/>
    <x v="1137"/>
    <x v="2"/>
    <x v="0"/>
    <s v="R1012"/>
    <n v="54"/>
  </r>
  <r>
    <x v="1141"/>
    <x v="151"/>
    <n v="33.914999999999999"/>
    <n v="11.52"/>
    <x v="0"/>
    <x v="0"/>
    <x v="0"/>
    <x v="0"/>
    <x v="1"/>
    <x v="0"/>
    <x v="0"/>
    <s v="17-Jul-1971"/>
    <x v="1138"/>
    <x v="1"/>
    <x v="1"/>
    <s v="R1011"/>
    <n v="52"/>
  </r>
  <r>
    <x v="1142"/>
    <x v="1"/>
    <n v="24.32"/>
    <n v="6.15"/>
    <x v="1"/>
    <x v="0"/>
    <x v="1"/>
    <x v="3"/>
    <x v="1"/>
    <x v="2"/>
    <x v="1"/>
    <s v="23-Oct-1971"/>
    <x v="1139"/>
    <x v="1"/>
    <x v="0"/>
    <s v="R1013"/>
    <n v="52"/>
  </r>
  <r>
    <x v="1143"/>
    <x v="633"/>
    <n v="25.8"/>
    <n v="9.94"/>
    <x v="0"/>
    <x v="0"/>
    <x v="0"/>
    <x v="0"/>
    <x v="1"/>
    <x v="1"/>
    <x v="0"/>
    <s v="4-Nov-1968"/>
    <x v="1140"/>
    <x v="2"/>
    <x v="0"/>
    <s v="R1011"/>
    <n v="55"/>
  </r>
  <r>
    <x v="1144"/>
    <x v="22"/>
    <n v="21.56"/>
    <n v="10.56"/>
    <x v="0"/>
    <x v="0"/>
    <x v="0"/>
    <x v="0"/>
    <x v="1"/>
    <x v="2"/>
    <x v="0"/>
    <s v="13-Aug-1992"/>
    <x v="1141"/>
    <x v="1"/>
    <x v="2"/>
    <s v="R1012"/>
    <n v="31"/>
  </r>
  <r>
    <x v="1145"/>
    <x v="634"/>
    <n v="31.6"/>
    <n v="6.79"/>
    <x v="0"/>
    <x v="0"/>
    <x v="0"/>
    <x v="0"/>
    <x v="1"/>
    <x v="0"/>
    <x v="0"/>
    <s v="26-Sep-1972"/>
    <x v="1142"/>
    <x v="1"/>
    <x v="0"/>
    <s v="R1021"/>
    <n v="51"/>
  </r>
  <r>
    <x v="1146"/>
    <x v="487"/>
    <n v="42.93"/>
    <n v="4.8"/>
    <x v="0"/>
    <x v="0"/>
    <x v="0"/>
    <x v="3"/>
    <x v="1"/>
    <x v="0"/>
    <x v="2"/>
    <s v="28-Jun-1972"/>
    <x v="1143"/>
    <x v="1"/>
    <x v="1"/>
    <s v="R1021"/>
    <n v="51"/>
  </r>
  <r>
    <x v="1147"/>
    <x v="85"/>
    <n v="26.72"/>
    <n v="5.75"/>
    <x v="0"/>
    <x v="0"/>
    <x v="0"/>
    <x v="1"/>
    <x v="1"/>
    <x v="1"/>
    <x v="1"/>
    <s v="17-Sep-1973"/>
    <x v="1144"/>
    <x v="1"/>
    <x v="2"/>
    <s v="R1013"/>
    <n v="50"/>
  </r>
  <r>
    <x v="1148"/>
    <x v="1"/>
    <n v="26.67"/>
    <n v="5.81"/>
    <x v="0"/>
    <x v="0"/>
    <x v="0"/>
    <x v="1"/>
    <x v="1"/>
    <x v="1"/>
    <x v="1"/>
    <s v="7-Jun-1977"/>
    <x v="1145"/>
    <x v="2"/>
    <x v="1"/>
    <s v="R1013"/>
    <n v="46"/>
  </r>
  <r>
    <x v="1149"/>
    <x v="635"/>
    <n v="42.68"/>
    <n v="9.2799999999999994"/>
    <x v="0"/>
    <x v="0"/>
    <x v="0"/>
    <x v="1"/>
    <x v="1"/>
    <x v="0"/>
    <x v="0"/>
    <s v="8-Aug-1996"/>
    <x v="1146"/>
    <x v="1"/>
    <x v="0"/>
    <s v="R1023"/>
    <n v="27"/>
  </r>
  <r>
    <x v="1150"/>
    <x v="159"/>
    <n v="24.31"/>
    <n v="6.37"/>
    <x v="0"/>
    <x v="0"/>
    <x v="0"/>
    <x v="0"/>
    <x v="1"/>
    <x v="2"/>
    <x v="1"/>
    <s v="7-Jul-1973"/>
    <x v="1147"/>
    <x v="1"/>
    <x v="1"/>
    <s v="R1024"/>
    <n v="50"/>
  </r>
  <r>
    <x v="1151"/>
    <x v="636"/>
    <n v="44.75"/>
    <n v="5.09"/>
    <x v="1"/>
    <x v="0"/>
    <x v="0"/>
    <x v="0"/>
    <x v="1"/>
    <x v="0"/>
    <x v="2"/>
    <s v="5-Sep-1965"/>
    <x v="1148"/>
    <x v="2"/>
    <x v="2"/>
    <s v="R1012"/>
    <n v="58"/>
  </r>
  <r>
    <x v="1152"/>
    <x v="340"/>
    <n v="30.78"/>
    <n v="7.94"/>
    <x v="0"/>
    <x v="0"/>
    <x v="0"/>
    <x v="1"/>
    <x v="1"/>
    <x v="0"/>
    <x v="0"/>
    <s v="14-Jul-2001"/>
    <x v="1149"/>
    <x v="1"/>
    <x v="1"/>
    <s v="R1012"/>
    <n v="22"/>
  </r>
  <r>
    <x v="1153"/>
    <x v="637"/>
    <n v="21.86"/>
    <n v="10.95"/>
    <x v="0"/>
    <x v="0"/>
    <x v="0"/>
    <x v="0"/>
    <x v="1"/>
    <x v="2"/>
    <x v="0"/>
    <s v="4-Jul-1970"/>
    <x v="1150"/>
    <x v="1"/>
    <x v="2"/>
    <s v="R1013"/>
    <n v="53"/>
  </r>
  <r>
    <x v="1154"/>
    <x v="91"/>
    <n v="49.09"/>
    <n v="6.3"/>
    <x v="1"/>
    <x v="0"/>
    <x v="0"/>
    <x v="0"/>
    <x v="1"/>
    <x v="0"/>
    <x v="1"/>
    <s v="18-Aug-1970"/>
    <x v="1151"/>
    <x v="2"/>
    <x v="2"/>
    <s v="R1011"/>
    <n v="53"/>
  </r>
  <r>
    <x v="1155"/>
    <x v="454"/>
    <n v="47.74"/>
    <n v="8.0500000000000007"/>
    <x v="1"/>
    <x v="0"/>
    <x v="0"/>
    <x v="1"/>
    <x v="1"/>
    <x v="0"/>
    <x v="0"/>
    <s v="12-Sep-1970"/>
    <x v="1152"/>
    <x v="2"/>
    <x v="2"/>
    <s v="R1016"/>
    <n v="53"/>
  </r>
  <r>
    <x v="1156"/>
    <x v="60"/>
    <n v="30.2"/>
    <n v="9.8800000000000008"/>
    <x v="1"/>
    <x v="0"/>
    <x v="0"/>
    <x v="1"/>
    <x v="1"/>
    <x v="0"/>
    <x v="0"/>
    <s v="27-Jun-1975"/>
    <x v="1153"/>
    <x v="1"/>
    <x v="2"/>
    <s v="R1024"/>
    <n v="48"/>
  </r>
  <r>
    <x v="1157"/>
    <x v="578"/>
    <n v="33.25"/>
    <n v="7.42"/>
    <x v="1"/>
    <x v="0"/>
    <x v="0"/>
    <x v="1"/>
    <x v="1"/>
    <x v="0"/>
    <x v="0"/>
    <s v="10-Jul-1972"/>
    <x v="1154"/>
    <x v="1"/>
    <x v="2"/>
    <s v="R1021"/>
    <n v="51"/>
  </r>
  <r>
    <x v="1158"/>
    <x v="638"/>
    <n v="26.6"/>
    <n v="8.4499999999999993"/>
    <x v="1"/>
    <x v="0"/>
    <x v="0"/>
    <x v="3"/>
    <x v="1"/>
    <x v="1"/>
    <x v="0"/>
    <s v="19-Sep-1977"/>
    <x v="1155"/>
    <x v="1"/>
    <x v="0"/>
    <s v="R1024"/>
    <n v="46"/>
  </r>
  <r>
    <x v="1159"/>
    <x v="189"/>
    <n v="26.35"/>
    <n v="6.21"/>
    <x v="0"/>
    <x v="0"/>
    <x v="0"/>
    <x v="1"/>
    <x v="1"/>
    <x v="1"/>
    <x v="1"/>
    <s v="7-Nov-1964"/>
    <x v="1156"/>
    <x v="2"/>
    <x v="0"/>
    <s v="R1013"/>
    <n v="59"/>
  </r>
  <r>
    <x v="1160"/>
    <x v="639"/>
    <n v="39.994999999999997"/>
    <n v="4.6500000000000004"/>
    <x v="0"/>
    <x v="0"/>
    <x v="0"/>
    <x v="0"/>
    <x v="1"/>
    <x v="0"/>
    <x v="2"/>
    <s v="16-Sep-1966"/>
    <x v="1157"/>
    <x v="2"/>
    <x v="1"/>
    <s v="R1013"/>
    <n v="57"/>
  </r>
  <r>
    <x v="1161"/>
    <x v="239"/>
    <n v="22.92"/>
    <n v="5.87"/>
    <x v="1"/>
    <x v="0"/>
    <x v="0"/>
    <x v="3"/>
    <x v="1"/>
    <x v="2"/>
    <x v="1"/>
    <s v="8-Aug-1981"/>
    <x v="1158"/>
    <x v="1"/>
    <x v="0"/>
    <s v="R1011"/>
    <n v="42"/>
  </r>
  <r>
    <x v="1162"/>
    <x v="640"/>
    <n v="24.78"/>
    <n v="4.24"/>
    <x v="1"/>
    <x v="0"/>
    <x v="0"/>
    <x v="1"/>
    <x v="1"/>
    <x v="2"/>
    <x v="2"/>
    <s v="8-Jul-1974"/>
    <x v="1159"/>
    <x v="1"/>
    <x v="1"/>
    <s v="R1011"/>
    <n v="49"/>
  </r>
  <r>
    <x v="1163"/>
    <x v="641"/>
    <n v="34.07"/>
    <n v="7.81"/>
    <x v="1"/>
    <x v="0"/>
    <x v="0"/>
    <x v="0"/>
    <x v="1"/>
    <x v="0"/>
    <x v="0"/>
    <s v="19-Jul-1971"/>
    <x v="1160"/>
    <x v="1"/>
    <x v="2"/>
    <s v="R1012"/>
    <n v="52"/>
  </r>
  <r>
    <x v="1164"/>
    <x v="642"/>
    <n v="30.14"/>
    <n v="9.85"/>
    <x v="0"/>
    <x v="0"/>
    <x v="0"/>
    <x v="0"/>
    <x v="1"/>
    <x v="0"/>
    <x v="0"/>
    <s v="30-Sep-1970"/>
    <x v="1161"/>
    <x v="1"/>
    <x v="1"/>
    <s v="R1011"/>
    <n v="53"/>
  </r>
  <r>
    <x v="1165"/>
    <x v="165"/>
    <n v="18.05"/>
    <n v="6.94"/>
    <x v="0"/>
    <x v="0"/>
    <x v="0"/>
    <x v="0"/>
    <x v="1"/>
    <x v="3"/>
    <x v="0"/>
    <s v="22-Jun-1968"/>
    <x v="1162"/>
    <x v="2"/>
    <x v="1"/>
    <s v="R1013"/>
    <n v="55"/>
  </r>
  <r>
    <x v="1166"/>
    <x v="36"/>
    <n v="37.4"/>
    <n v="11.3"/>
    <x v="1"/>
    <x v="0"/>
    <x v="0"/>
    <x v="1"/>
    <x v="1"/>
    <x v="0"/>
    <x v="0"/>
    <s v="23-Oct-1972"/>
    <x v="1163"/>
    <x v="1"/>
    <x v="1"/>
    <s v="R1011"/>
    <n v="51"/>
  </r>
  <r>
    <x v="1167"/>
    <x v="643"/>
    <n v="25.75"/>
    <n v="9.23"/>
    <x v="0"/>
    <x v="0"/>
    <x v="0"/>
    <x v="0"/>
    <x v="1"/>
    <x v="1"/>
    <x v="0"/>
    <s v="19-Dec-1979"/>
    <x v="1164"/>
    <x v="1"/>
    <x v="1"/>
    <s v="R1021"/>
    <n v="44"/>
  </r>
  <r>
    <x v="1168"/>
    <x v="11"/>
    <n v="32.299999999999997"/>
    <n v="4.37"/>
    <x v="0"/>
    <x v="0"/>
    <x v="0"/>
    <x v="1"/>
    <x v="1"/>
    <x v="0"/>
    <x v="2"/>
    <s v="23-Jun-1998"/>
    <x v="1165"/>
    <x v="1"/>
    <x v="1"/>
    <s v="R1026"/>
    <n v="25"/>
  </r>
  <r>
    <x v="1169"/>
    <x v="644"/>
    <n v="28.61"/>
    <n v="5.76"/>
    <x v="0"/>
    <x v="0"/>
    <x v="1"/>
    <x v="3"/>
    <x v="1"/>
    <x v="1"/>
    <x v="1"/>
    <s v="16-Dec-1970"/>
    <x v="1166"/>
    <x v="1"/>
    <x v="0"/>
    <s v="R1011"/>
    <n v="53"/>
  </r>
  <r>
    <x v="1170"/>
    <x v="645"/>
    <n v="45.41"/>
    <n v="4.96"/>
    <x v="0"/>
    <x v="0"/>
    <x v="0"/>
    <x v="3"/>
    <x v="1"/>
    <x v="0"/>
    <x v="2"/>
    <s v="29-Oct-1975"/>
    <x v="1167"/>
    <x v="2"/>
    <x v="0"/>
    <s v="R1012"/>
    <n v="48"/>
  </r>
  <r>
    <x v="1171"/>
    <x v="17"/>
    <n v="31.2"/>
    <n v="11.04"/>
    <x v="1"/>
    <x v="0"/>
    <x v="0"/>
    <x v="1"/>
    <x v="1"/>
    <x v="0"/>
    <x v="0"/>
    <s v="29-Aug-1982"/>
    <x v="1168"/>
    <x v="1"/>
    <x v="2"/>
    <s v="R1025"/>
    <n v="41"/>
  </r>
  <r>
    <x v="1172"/>
    <x v="646"/>
    <n v="29.83"/>
    <n v="7.81"/>
    <x v="1"/>
    <x v="0"/>
    <x v="0"/>
    <x v="3"/>
    <x v="1"/>
    <x v="1"/>
    <x v="0"/>
    <s v="27-Dec-1972"/>
    <x v="1169"/>
    <x v="2"/>
    <x v="0"/>
    <s v="R1016"/>
    <n v="51"/>
  </r>
  <r>
    <x v="1173"/>
    <x v="647"/>
    <n v="29.06"/>
    <n v="4.55"/>
    <x v="0"/>
    <x v="0"/>
    <x v="0"/>
    <x v="0"/>
    <x v="1"/>
    <x v="1"/>
    <x v="2"/>
    <s v="15-Dec-1964"/>
    <x v="1170"/>
    <x v="2"/>
    <x v="0"/>
    <s v="R1013"/>
    <n v="59"/>
  </r>
  <r>
    <x v="1174"/>
    <x v="648"/>
    <n v="27.454999999999998"/>
    <n v="6.13"/>
    <x v="0"/>
    <x v="0"/>
    <x v="0"/>
    <x v="1"/>
    <x v="1"/>
    <x v="1"/>
    <x v="1"/>
    <s v="18-Oct-1981"/>
    <x v="1171"/>
    <x v="1"/>
    <x v="2"/>
    <s v="R1021"/>
    <n v="42"/>
  </r>
  <r>
    <x v="1175"/>
    <x v="47"/>
    <n v="23.01"/>
    <n v="6.04"/>
    <x v="1"/>
    <x v="0"/>
    <x v="0"/>
    <x v="3"/>
    <x v="1"/>
    <x v="2"/>
    <x v="1"/>
    <s v="28-Nov-1973"/>
    <x v="1172"/>
    <x v="1"/>
    <x v="0"/>
    <s v="R1012"/>
    <n v="50"/>
  </r>
  <r>
    <x v="1176"/>
    <x v="89"/>
    <n v="31.39"/>
    <n v="8.85"/>
    <x v="1"/>
    <x v="0"/>
    <x v="0"/>
    <x v="0"/>
    <x v="1"/>
    <x v="0"/>
    <x v="0"/>
    <s v="4-Dec-1966"/>
    <x v="1173"/>
    <x v="2"/>
    <x v="1"/>
    <s v="R1013"/>
    <n v="57"/>
  </r>
  <r>
    <x v="1177"/>
    <x v="649"/>
    <n v="34.770000000000003"/>
    <n v="10.54"/>
    <x v="0"/>
    <x v="0"/>
    <x v="0"/>
    <x v="1"/>
    <x v="1"/>
    <x v="0"/>
    <x v="0"/>
    <s v="1-Dec-1973"/>
    <x v="1174"/>
    <x v="1"/>
    <x v="2"/>
    <s v="R1012"/>
    <n v="50"/>
  </r>
  <r>
    <x v="1178"/>
    <x v="63"/>
    <n v="24.48"/>
    <n v="4.37"/>
    <x v="1"/>
    <x v="0"/>
    <x v="0"/>
    <x v="1"/>
    <x v="1"/>
    <x v="2"/>
    <x v="2"/>
    <s v="14-Aug-1974"/>
    <x v="1175"/>
    <x v="2"/>
    <x v="2"/>
    <s v="R1011"/>
    <n v="49"/>
  </r>
  <r>
    <x v="1179"/>
    <x v="150"/>
    <n v="22.61"/>
    <n v="9.6300000000000008"/>
    <x v="0"/>
    <x v="0"/>
    <x v="0"/>
    <x v="1"/>
    <x v="1"/>
    <x v="2"/>
    <x v="0"/>
    <s v="22-Sep-1972"/>
    <x v="1176"/>
    <x v="1"/>
    <x v="2"/>
    <s v="R1013"/>
    <n v="51"/>
  </r>
  <r>
    <x v="1180"/>
    <x v="25"/>
    <n v="34.299999999999997"/>
    <n v="10.37"/>
    <x v="0"/>
    <x v="0"/>
    <x v="0"/>
    <x v="0"/>
    <x v="1"/>
    <x v="0"/>
    <x v="0"/>
    <s v="22-Sep-1972"/>
    <x v="1177"/>
    <x v="1"/>
    <x v="2"/>
    <s v="R1024"/>
    <n v="51"/>
  </r>
  <r>
    <x v="1181"/>
    <x v="329"/>
    <n v="46.09"/>
    <n v="5.44"/>
    <x v="0"/>
    <x v="0"/>
    <x v="0"/>
    <x v="1"/>
    <x v="1"/>
    <x v="0"/>
    <x v="2"/>
    <s v="28-Jul-1975"/>
    <x v="1178"/>
    <x v="1"/>
    <x v="1"/>
    <s v="R1024"/>
    <n v="48"/>
  </r>
  <r>
    <x v="1182"/>
    <x v="650"/>
    <n v="44.744999999999997"/>
    <n v="5.19"/>
    <x v="0"/>
    <x v="0"/>
    <x v="0"/>
    <x v="1"/>
    <x v="1"/>
    <x v="0"/>
    <x v="2"/>
    <s v="21-Dec-1973"/>
    <x v="1179"/>
    <x v="1"/>
    <x v="0"/>
    <s v="R1021"/>
    <n v="50"/>
  </r>
  <r>
    <x v="1183"/>
    <x v="627"/>
    <n v="26.33"/>
    <n v="11.8"/>
    <x v="1"/>
    <x v="0"/>
    <x v="0"/>
    <x v="3"/>
    <x v="1"/>
    <x v="1"/>
    <x v="0"/>
    <s v="29-Nov-1971"/>
    <x v="1180"/>
    <x v="1"/>
    <x v="1"/>
    <s v="R1011"/>
    <n v="52"/>
  </r>
  <r>
    <x v="1184"/>
    <x v="149"/>
    <n v="26.6"/>
    <n v="8.3800000000000008"/>
    <x v="0"/>
    <x v="0"/>
    <x v="0"/>
    <x v="1"/>
    <x v="1"/>
    <x v="1"/>
    <x v="0"/>
    <s v="22-Aug-1992"/>
    <x v="1181"/>
    <x v="1"/>
    <x v="2"/>
    <s v="R1012"/>
    <n v="31"/>
  </r>
  <r>
    <x v="1185"/>
    <x v="22"/>
    <n v="27.5"/>
    <n v="7.58"/>
    <x v="0"/>
    <x v="0"/>
    <x v="0"/>
    <x v="0"/>
    <x v="1"/>
    <x v="1"/>
    <x v="0"/>
    <s v="24-Aug-1969"/>
    <x v="1182"/>
    <x v="2"/>
    <x v="1"/>
    <s v="R1013"/>
    <n v="54"/>
  </r>
  <r>
    <x v="1186"/>
    <x v="651"/>
    <n v="41.55"/>
    <n v="4.6100000000000003"/>
    <x v="0"/>
    <x v="0"/>
    <x v="0"/>
    <x v="3"/>
    <x v="1"/>
    <x v="0"/>
    <x v="2"/>
    <s v="28-Nov-1976"/>
    <x v="1183"/>
    <x v="1"/>
    <x v="0"/>
    <s v="R1017"/>
    <n v="47"/>
  </r>
  <r>
    <x v="1187"/>
    <x v="652"/>
    <n v="41.47"/>
    <n v="4.7"/>
    <x v="1"/>
    <x v="0"/>
    <x v="1"/>
    <x v="3"/>
    <x v="1"/>
    <x v="0"/>
    <x v="2"/>
    <s v="4-Jun-1969"/>
    <x v="1184"/>
    <x v="1"/>
    <x v="1"/>
    <s v="R1013"/>
    <n v="54"/>
  </r>
  <r>
    <x v="1188"/>
    <x v="59"/>
    <n v="24.795000000000002"/>
    <n v="6.05"/>
    <x v="1"/>
    <x v="0"/>
    <x v="0"/>
    <x v="0"/>
    <x v="1"/>
    <x v="2"/>
    <x v="1"/>
    <s v="17-Jul-1979"/>
    <x v="1185"/>
    <x v="1"/>
    <x v="1"/>
    <s v="R1021"/>
    <n v="44"/>
  </r>
  <r>
    <x v="1189"/>
    <x v="537"/>
    <n v="29.48"/>
    <n v="5.63"/>
    <x v="1"/>
    <x v="0"/>
    <x v="1"/>
    <x v="3"/>
    <x v="1"/>
    <x v="1"/>
    <x v="2"/>
    <s v="14-Nov-1987"/>
    <x v="1186"/>
    <x v="1"/>
    <x v="0"/>
    <s v="R1021"/>
    <n v="36"/>
  </r>
  <r>
    <x v="1190"/>
    <x v="89"/>
    <n v="28.09"/>
    <n v="6.06"/>
    <x v="0"/>
    <x v="0"/>
    <x v="1"/>
    <x v="3"/>
    <x v="1"/>
    <x v="1"/>
    <x v="1"/>
    <s v="8-Jun-1974"/>
    <x v="1187"/>
    <x v="1"/>
    <x v="0"/>
    <s v="R1024"/>
    <n v="49"/>
  </r>
  <r>
    <x v="1191"/>
    <x v="189"/>
    <n v="32.729999999999997"/>
    <n v="5.19"/>
    <x v="0"/>
    <x v="0"/>
    <x v="0"/>
    <x v="3"/>
    <x v="1"/>
    <x v="0"/>
    <x v="2"/>
    <s v="27-Nov-1974"/>
    <x v="1188"/>
    <x v="1"/>
    <x v="2"/>
    <s v="R1024"/>
    <n v="49"/>
  </r>
  <r>
    <x v="1192"/>
    <x v="244"/>
    <n v="27.36"/>
    <n v="8.9600000000000009"/>
    <x v="0"/>
    <x v="0"/>
    <x v="0"/>
    <x v="0"/>
    <x v="1"/>
    <x v="1"/>
    <x v="0"/>
    <s v="3-Nov-1976"/>
    <x v="1189"/>
    <x v="1"/>
    <x v="2"/>
    <s v="R1024"/>
    <n v="47"/>
  </r>
  <r>
    <x v="1193"/>
    <x v="92"/>
    <n v="27.265000000000001"/>
    <n v="11.39"/>
    <x v="0"/>
    <x v="0"/>
    <x v="0"/>
    <x v="0"/>
    <x v="1"/>
    <x v="1"/>
    <x v="0"/>
    <s v="30-Oct-1976"/>
    <x v="1190"/>
    <x v="1"/>
    <x v="1"/>
    <s v="R1011"/>
    <n v="47"/>
  </r>
  <r>
    <x v="1194"/>
    <x v="48"/>
    <n v="48.07"/>
    <n v="4.0599999999999996"/>
    <x v="1"/>
    <x v="0"/>
    <x v="0"/>
    <x v="0"/>
    <x v="1"/>
    <x v="0"/>
    <x v="2"/>
    <s v="17-Oct-1976"/>
    <x v="1191"/>
    <x v="1"/>
    <x v="0"/>
    <s v="R1024"/>
    <n v="47"/>
  </r>
  <r>
    <x v="1195"/>
    <x v="562"/>
    <n v="30.8"/>
    <n v="5.23"/>
    <x v="1"/>
    <x v="0"/>
    <x v="0"/>
    <x v="0"/>
    <x v="1"/>
    <x v="0"/>
    <x v="2"/>
    <s v="20-Oct-1971"/>
    <x v="1192"/>
    <x v="2"/>
    <x v="0"/>
    <s v="R1011"/>
    <n v="52"/>
  </r>
  <r>
    <x v="1196"/>
    <x v="597"/>
    <n v="32.299999999999997"/>
    <n v="5.05"/>
    <x v="1"/>
    <x v="0"/>
    <x v="0"/>
    <x v="0"/>
    <x v="1"/>
    <x v="0"/>
    <x v="2"/>
    <s v="29-Dec-1971"/>
    <x v="1193"/>
    <x v="2"/>
    <x v="1"/>
    <s v="R1013"/>
    <n v="52"/>
  </r>
  <r>
    <x v="1197"/>
    <x v="592"/>
    <n v="39.700000000000003"/>
    <n v="7.34"/>
    <x v="0"/>
    <x v="0"/>
    <x v="0"/>
    <x v="0"/>
    <x v="1"/>
    <x v="0"/>
    <x v="0"/>
    <s v="2-Dec-1975"/>
    <x v="1194"/>
    <x v="1"/>
    <x v="1"/>
    <s v="R1024"/>
    <n v="48"/>
  </r>
  <r>
    <x v="1198"/>
    <x v="653"/>
    <n v="35.97"/>
    <n v="8.1300000000000008"/>
    <x v="0"/>
    <x v="0"/>
    <x v="0"/>
    <x v="0"/>
    <x v="1"/>
    <x v="0"/>
    <x v="0"/>
    <s v="26-Nov-1971"/>
    <x v="1195"/>
    <x v="1"/>
    <x v="2"/>
    <s v="R1013"/>
    <n v="52"/>
  </r>
  <r>
    <x v="1199"/>
    <x v="450"/>
    <n v="25.86"/>
    <n v="6.68"/>
    <x v="1"/>
    <x v="0"/>
    <x v="0"/>
    <x v="3"/>
    <x v="1"/>
    <x v="1"/>
    <x v="0"/>
    <s v="24-Nov-1969"/>
    <x v="1196"/>
    <x v="1"/>
    <x v="0"/>
    <s v="R1013"/>
    <n v="54"/>
  </r>
  <r>
    <x v="1200"/>
    <x v="34"/>
    <n v="30.03"/>
    <n v="11.51"/>
    <x v="0"/>
    <x v="0"/>
    <x v="0"/>
    <x v="0"/>
    <x v="1"/>
    <x v="0"/>
    <x v="0"/>
    <s v="8-Oct-1971"/>
    <x v="1197"/>
    <x v="2"/>
    <x v="2"/>
    <s v="R1016"/>
    <n v="52"/>
  </r>
  <r>
    <x v="1201"/>
    <x v="654"/>
    <n v="25.76"/>
    <n v="6.02"/>
    <x v="1"/>
    <x v="0"/>
    <x v="1"/>
    <x v="3"/>
    <x v="1"/>
    <x v="1"/>
    <x v="1"/>
    <s v="1-Jul-1988"/>
    <x v="1198"/>
    <x v="1"/>
    <x v="2"/>
    <s v="R1021"/>
    <n v="35"/>
  </r>
  <r>
    <x v="1202"/>
    <x v="117"/>
    <n v="22.42"/>
    <n v="7.96"/>
    <x v="0"/>
    <x v="0"/>
    <x v="0"/>
    <x v="0"/>
    <x v="1"/>
    <x v="2"/>
    <x v="0"/>
    <s v="12-Oct-1996"/>
    <x v="1199"/>
    <x v="1"/>
    <x v="2"/>
    <s v="R1026"/>
    <n v="27"/>
  </r>
  <r>
    <x v="1203"/>
    <x v="243"/>
    <n v="33.18"/>
    <n v="6.01"/>
    <x v="1"/>
    <x v="0"/>
    <x v="0"/>
    <x v="3"/>
    <x v="1"/>
    <x v="0"/>
    <x v="1"/>
    <s v="9-Jul-1988"/>
    <x v="1200"/>
    <x v="1"/>
    <x v="2"/>
    <s v="R1012"/>
    <n v="35"/>
  </r>
  <r>
    <x v="1204"/>
    <x v="655"/>
    <n v="43.04"/>
    <n v="5.9"/>
    <x v="1"/>
    <x v="0"/>
    <x v="0"/>
    <x v="0"/>
    <x v="1"/>
    <x v="0"/>
    <x v="1"/>
    <s v="12-Oct-1977"/>
    <x v="1201"/>
    <x v="1"/>
    <x v="2"/>
    <s v="R1024"/>
    <n v="46"/>
  </r>
  <r>
    <x v="1205"/>
    <x v="656"/>
    <n v="34.15"/>
    <n v="4.49"/>
    <x v="1"/>
    <x v="0"/>
    <x v="0"/>
    <x v="3"/>
    <x v="1"/>
    <x v="0"/>
    <x v="2"/>
    <s v="8-Jun-1963"/>
    <x v="1202"/>
    <x v="2"/>
    <x v="2"/>
    <s v="R1013"/>
    <n v="60"/>
  </r>
  <r>
    <x v="1206"/>
    <x v="657"/>
    <n v="25.78"/>
    <n v="6.25"/>
    <x v="0"/>
    <x v="0"/>
    <x v="0"/>
    <x v="0"/>
    <x v="1"/>
    <x v="1"/>
    <x v="1"/>
    <s v="16-Oct-1973"/>
    <x v="1203"/>
    <x v="2"/>
    <x v="0"/>
    <s v="R1013"/>
    <n v="50"/>
  </r>
  <r>
    <x v="1207"/>
    <x v="658"/>
    <n v="21.02"/>
    <n v="9.6199999999999992"/>
    <x v="1"/>
    <x v="0"/>
    <x v="1"/>
    <x v="3"/>
    <x v="1"/>
    <x v="2"/>
    <x v="0"/>
    <s v="3-Nov-1976"/>
    <x v="1204"/>
    <x v="1"/>
    <x v="2"/>
    <s v="R1012"/>
    <n v="47"/>
  </r>
  <r>
    <x v="1208"/>
    <x v="659"/>
    <n v="37.51"/>
    <n v="11.06"/>
    <x v="0"/>
    <x v="0"/>
    <x v="0"/>
    <x v="1"/>
    <x v="1"/>
    <x v="0"/>
    <x v="0"/>
    <s v="18-Sep-1973"/>
    <x v="1205"/>
    <x v="2"/>
    <x v="0"/>
    <s v="R1016"/>
    <n v="50"/>
  </r>
  <r>
    <x v="1209"/>
    <x v="1"/>
    <n v="25.745000000000001"/>
    <n v="6.11"/>
    <x v="1"/>
    <x v="0"/>
    <x v="0"/>
    <x v="0"/>
    <x v="1"/>
    <x v="1"/>
    <x v="1"/>
    <s v="16-Oct-1973"/>
    <x v="1206"/>
    <x v="1"/>
    <x v="0"/>
    <s v="R1018"/>
    <n v="50"/>
  </r>
  <r>
    <x v="1210"/>
    <x v="660"/>
    <n v="31.35"/>
    <n v="11.49"/>
    <x v="0"/>
    <x v="0"/>
    <x v="0"/>
    <x v="1"/>
    <x v="1"/>
    <x v="0"/>
    <x v="0"/>
    <s v="26-Nov-1969"/>
    <x v="1207"/>
    <x v="1"/>
    <x v="0"/>
    <s v="R1013"/>
    <n v="54"/>
  </r>
  <r>
    <x v="1211"/>
    <x v="128"/>
    <n v="29.83"/>
    <n v="8.68"/>
    <x v="0"/>
    <x v="0"/>
    <x v="0"/>
    <x v="1"/>
    <x v="1"/>
    <x v="1"/>
    <x v="0"/>
    <s v="2-Jul-1971"/>
    <x v="1208"/>
    <x v="1"/>
    <x v="0"/>
    <s v="R1013"/>
    <n v="52"/>
  </r>
  <r>
    <x v="1212"/>
    <x v="513"/>
    <n v="25.49"/>
    <n v="5.68"/>
    <x v="1"/>
    <x v="0"/>
    <x v="1"/>
    <x v="3"/>
    <x v="1"/>
    <x v="1"/>
    <x v="2"/>
    <s v="27-Oct-1973"/>
    <x v="1209"/>
    <x v="2"/>
    <x v="1"/>
    <s v="R1016"/>
    <n v="50"/>
  </r>
  <r>
    <x v="1213"/>
    <x v="433"/>
    <n v="34.1"/>
    <n v="8.4499999999999993"/>
    <x v="0"/>
    <x v="0"/>
    <x v="0"/>
    <x v="0"/>
    <x v="1"/>
    <x v="0"/>
    <x v="0"/>
    <s v="6-Aug-1971"/>
    <x v="1210"/>
    <x v="1"/>
    <x v="2"/>
    <s v="R1011"/>
    <n v="52"/>
  </r>
  <r>
    <x v="1214"/>
    <x v="170"/>
    <n v="25.84"/>
    <n v="8.51"/>
    <x v="0"/>
    <x v="0"/>
    <x v="0"/>
    <x v="1"/>
    <x v="1"/>
    <x v="1"/>
    <x v="0"/>
    <s v="21-Aug-1974"/>
    <x v="1211"/>
    <x v="1"/>
    <x v="2"/>
    <s v="R1012"/>
    <n v="49"/>
  </r>
  <r>
    <x v="1215"/>
    <x v="661"/>
    <n v="20.6"/>
    <n v="7.62"/>
    <x v="0"/>
    <x v="0"/>
    <x v="0"/>
    <x v="0"/>
    <x v="1"/>
    <x v="2"/>
    <x v="0"/>
    <s v="5-Oct-1980"/>
    <x v="1212"/>
    <x v="1"/>
    <x v="2"/>
    <s v="R1021"/>
    <n v="43"/>
  </r>
  <r>
    <x v="1216"/>
    <x v="179"/>
    <n v="28.88"/>
    <n v="10.18"/>
    <x v="0"/>
    <x v="0"/>
    <x v="0"/>
    <x v="0"/>
    <x v="1"/>
    <x v="1"/>
    <x v="0"/>
    <s v="6-Dec-1975"/>
    <x v="1213"/>
    <x v="2"/>
    <x v="0"/>
    <s v="R1015"/>
    <n v="48"/>
  </r>
  <r>
    <x v="1217"/>
    <x v="662"/>
    <n v="28.24"/>
    <n v="5.36"/>
    <x v="0"/>
    <x v="0"/>
    <x v="0"/>
    <x v="0"/>
    <x v="1"/>
    <x v="1"/>
    <x v="2"/>
    <s v="5-Dec-1981"/>
    <x v="1214"/>
    <x v="1"/>
    <x v="0"/>
    <s v="R1019"/>
    <n v="42"/>
  </r>
  <r>
    <x v="1218"/>
    <x v="7"/>
    <n v="25.46"/>
    <n v="11.78"/>
    <x v="1"/>
    <x v="0"/>
    <x v="0"/>
    <x v="3"/>
    <x v="1"/>
    <x v="1"/>
    <x v="0"/>
    <s v="25-Dec-1986"/>
    <x v="1215"/>
    <x v="1"/>
    <x v="0"/>
    <s v="R1021"/>
    <n v="37"/>
  </r>
  <r>
    <x v="1219"/>
    <x v="663"/>
    <n v="29.64"/>
    <n v="10.82"/>
    <x v="1"/>
    <x v="0"/>
    <x v="0"/>
    <x v="0"/>
    <x v="1"/>
    <x v="1"/>
    <x v="0"/>
    <s v="10-Sep-1976"/>
    <x v="1216"/>
    <x v="1"/>
    <x v="2"/>
    <s v="R1012"/>
    <n v="47"/>
  </r>
  <r>
    <x v="1220"/>
    <x v="664"/>
    <n v="31.27"/>
    <n v="7.73"/>
    <x v="1"/>
    <x v="0"/>
    <x v="0"/>
    <x v="3"/>
    <x v="1"/>
    <x v="0"/>
    <x v="0"/>
    <s v="25-Dec-1973"/>
    <x v="1217"/>
    <x v="1"/>
    <x v="0"/>
    <s v="R1011"/>
    <n v="50"/>
  </r>
  <r>
    <x v="1221"/>
    <x v="58"/>
    <n v="19.95"/>
    <n v="6.24"/>
    <x v="1"/>
    <x v="0"/>
    <x v="0"/>
    <x v="0"/>
    <x v="1"/>
    <x v="2"/>
    <x v="1"/>
    <s v="29-Dec-1971"/>
    <x v="1218"/>
    <x v="2"/>
    <x v="2"/>
    <s v="R1012"/>
    <n v="52"/>
  </r>
  <r>
    <x v="1222"/>
    <x v="331"/>
    <n v="21.3"/>
    <n v="10.42"/>
    <x v="0"/>
    <x v="0"/>
    <x v="0"/>
    <x v="1"/>
    <x v="1"/>
    <x v="2"/>
    <x v="0"/>
    <s v="24-Oct-1970"/>
    <x v="1219"/>
    <x v="1"/>
    <x v="1"/>
    <s v="R1012"/>
    <n v="53"/>
  </r>
  <r>
    <x v="1223"/>
    <x v="665"/>
    <n v="31.635000000000002"/>
    <n v="11.11"/>
    <x v="0"/>
    <x v="0"/>
    <x v="0"/>
    <x v="0"/>
    <x v="1"/>
    <x v="0"/>
    <x v="0"/>
    <s v="23-Aug-1990"/>
    <x v="1220"/>
    <x v="1"/>
    <x v="1"/>
    <s v="R1021"/>
    <n v="33"/>
  </r>
  <r>
    <x v="1224"/>
    <x v="666"/>
    <n v="23.9"/>
    <n v="7.67"/>
    <x v="1"/>
    <x v="0"/>
    <x v="0"/>
    <x v="1"/>
    <x v="1"/>
    <x v="2"/>
    <x v="0"/>
    <s v="8-Dec-1982"/>
    <x v="1221"/>
    <x v="1"/>
    <x v="2"/>
    <s v="R1012"/>
    <n v="41"/>
  </r>
  <r>
    <x v="1225"/>
    <x v="667"/>
    <n v="34.15"/>
    <n v="6.15"/>
    <x v="0"/>
    <x v="0"/>
    <x v="0"/>
    <x v="0"/>
    <x v="1"/>
    <x v="0"/>
    <x v="1"/>
    <s v="18-Oct-1970"/>
    <x v="1222"/>
    <x v="2"/>
    <x v="1"/>
    <s v="R1011"/>
    <n v="53"/>
  </r>
  <r>
    <x v="1226"/>
    <x v="3"/>
    <n v="28.71"/>
    <n v="5.71"/>
    <x v="0"/>
    <x v="0"/>
    <x v="0"/>
    <x v="0"/>
    <x v="1"/>
    <x v="1"/>
    <x v="1"/>
    <s v="12-Aug-1970"/>
    <x v="1223"/>
    <x v="2"/>
    <x v="0"/>
    <s v="R1013"/>
    <n v="53"/>
  </r>
  <r>
    <x v="1227"/>
    <x v="7"/>
    <n v="36.700000000000003"/>
    <n v="8.6999999999999993"/>
    <x v="1"/>
    <x v="0"/>
    <x v="0"/>
    <x v="1"/>
    <x v="1"/>
    <x v="0"/>
    <x v="0"/>
    <s v="2-Dec-1977"/>
    <x v="1224"/>
    <x v="1"/>
    <x v="2"/>
    <s v="R1011"/>
    <n v="46"/>
  </r>
  <r>
    <x v="1228"/>
    <x v="189"/>
    <n v="34.1"/>
    <n v="9.0399999999999991"/>
    <x v="1"/>
    <x v="0"/>
    <x v="0"/>
    <x v="1"/>
    <x v="1"/>
    <x v="0"/>
    <x v="0"/>
    <s v="9-Nov-1965"/>
    <x v="1225"/>
    <x v="2"/>
    <x v="2"/>
    <s v="R1011"/>
    <n v="58"/>
  </r>
  <r>
    <x v="1229"/>
    <x v="55"/>
    <n v="25.7"/>
    <n v="5.61"/>
    <x v="0"/>
    <x v="0"/>
    <x v="0"/>
    <x v="0"/>
    <x v="1"/>
    <x v="1"/>
    <x v="2"/>
    <s v="4-Nov-1977"/>
    <x v="1226"/>
    <x v="1"/>
    <x v="1"/>
    <s v="R1024"/>
    <n v="46"/>
  </r>
  <r>
    <x v="1230"/>
    <x v="43"/>
    <n v="21.68"/>
    <n v="8.1199999999999992"/>
    <x v="0"/>
    <x v="0"/>
    <x v="0"/>
    <x v="0"/>
    <x v="1"/>
    <x v="2"/>
    <x v="0"/>
    <s v="2-Dec-1972"/>
    <x v="1227"/>
    <x v="2"/>
    <x v="1"/>
    <s v="R1013"/>
    <n v="51"/>
  </r>
  <r>
    <x v="1231"/>
    <x v="340"/>
    <n v="25.175000000000001"/>
    <n v="4.74"/>
    <x v="0"/>
    <x v="0"/>
    <x v="0"/>
    <x v="0"/>
    <x v="1"/>
    <x v="1"/>
    <x v="2"/>
    <s v="7-Dec-1972"/>
    <x v="1228"/>
    <x v="1"/>
    <x v="1"/>
    <s v="R1013"/>
    <n v="51"/>
  </r>
  <r>
    <x v="1232"/>
    <x v="668"/>
    <n v="44.77"/>
    <n v="4.0599999999999996"/>
    <x v="0"/>
    <x v="0"/>
    <x v="0"/>
    <x v="1"/>
    <x v="1"/>
    <x v="0"/>
    <x v="2"/>
    <s v="1-Dec-1993"/>
    <x v="1229"/>
    <x v="1"/>
    <x v="0"/>
    <s v="R1026"/>
    <n v="30"/>
  </r>
  <r>
    <x v="1233"/>
    <x v="19"/>
    <n v="37.07"/>
    <n v="5.69"/>
    <x v="0"/>
    <x v="0"/>
    <x v="0"/>
    <x v="1"/>
    <x v="1"/>
    <x v="0"/>
    <x v="2"/>
    <s v="16-Dec-1979"/>
    <x v="1230"/>
    <x v="1"/>
    <x v="2"/>
    <s v="R1025"/>
    <n v="44"/>
  </r>
  <r>
    <x v="1234"/>
    <x v="395"/>
    <n v="39.799999999999997"/>
    <n v="5.66"/>
    <x v="0"/>
    <x v="0"/>
    <x v="1"/>
    <x v="3"/>
    <x v="1"/>
    <x v="0"/>
    <x v="2"/>
    <s v="11-Oct-1973"/>
    <x v="1231"/>
    <x v="1"/>
    <x v="2"/>
    <s v="R1012"/>
    <n v="50"/>
  </r>
  <r>
    <x v="1235"/>
    <x v="669"/>
    <n v="26.36"/>
    <n v="4.32"/>
    <x v="0"/>
    <x v="0"/>
    <x v="1"/>
    <x v="3"/>
    <x v="1"/>
    <x v="1"/>
    <x v="2"/>
    <s v="21-Jul-1974"/>
    <x v="1232"/>
    <x v="1"/>
    <x v="1"/>
    <s v="R1013"/>
    <n v="49"/>
  </r>
  <r>
    <x v="1236"/>
    <x v="56"/>
    <n v="29.925000000000001"/>
    <n v="8.2899999999999991"/>
    <x v="0"/>
    <x v="0"/>
    <x v="0"/>
    <x v="1"/>
    <x v="1"/>
    <x v="1"/>
    <x v="0"/>
    <s v="8-Sep-1974"/>
    <x v="1233"/>
    <x v="2"/>
    <x v="1"/>
    <s v="R1011"/>
    <n v="49"/>
  </r>
  <r>
    <x v="1237"/>
    <x v="128"/>
    <n v="37.29"/>
    <n v="10.46"/>
    <x v="0"/>
    <x v="0"/>
    <x v="0"/>
    <x v="0"/>
    <x v="1"/>
    <x v="0"/>
    <x v="0"/>
    <s v="15-Jul-1983"/>
    <x v="1234"/>
    <x v="1"/>
    <x v="0"/>
    <s v="R1012"/>
    <n v="40"/>
  </r>
  <r>
    <x v="1238"/>
    <x v="670"/>
    <n v="30.2"/>
    <n v="11.96"/>
    <x v="0"/>
    <x v="0"/>
    <x v="0"/>
    <x v="0"/>
    <x v="1"/>
    <x v="0"/>
    <x v="0"/>
    <s v="17-Aug-1974"/>
    <x v="1235"/>
    <x v="2"/>
    <x v="1"/>
    <s v="R1016"/>
    <n v="49"/>
  </r>
  <r>
    <x v="1239"/>
    <x v="671"/>
    <n v="24.225000000000001"/>
    <n v="4.25"/>
    <x v="1"/>
    <x v="0"/>
    <x v="1"/>
    <x v="3"/>
    <x v="1"/>
    <x v="2"/>
    <x v="2"/>
    <s v="27-Sep-1992"/>
    <x v="1236"/>
    <x v="1"/>
    <x v="0"/>
    <s v="R1026"/>
    <n v="31"/>
  </r>
  <r>
    <x v="1240"/>
    <x v="128"/>
    <n v="31.445"/>
    <n v="8.33"/>
    <x v="0"/>
    <x v="0"/>
    <x v="0"/>
    <x v="0"/>
    <x v="1"/>
    <x v="0"/>
    <x v="0"/>
    <s v="25-Dec-1976"/>
    <x v="1237"/>
    <x v="2"/>
    <x v="1"/>
    <s v="R1013"/>
    <n v="47"/>
  </r>
  <r>
    <x v="1241"/>
    <x v="672"/>
    <n v="38.880000000000003"/>
    <n v="4.29"/>
    <x v="0"/>
    <x v="0"/>
    <x v="0"/>
    <x v="3"/>
    <x v="1"/>
    <x v="0"/>
    <x v="2"/>
    <s v="6-Jun-1972"/>
    <x v="1238"/>
    <x v="1"/>
    <x v="2"/>
    <s v="R1011"/>
    <n v="51"/>
  </r>
  <r>
    <x v="1242"/>
    <x v="673"/>
    <n v="43.89"/>
    <n v="6.32"/>
    <x v="1"/>
    <x v="0"/>
    <x v="0"/>
    <x v="0"/>
    <x v="1"/>
    <x v="0"/>
    <x v="1"/>
    <s v="7-Jul-1975"/>
    <x v="1239"/>
    <x v="1"/>
    <x v="1"/>
    <s v="R1012"/>
    <n v="48"/>
  </r>
  <r>
    <x v="1243"/>
    <x v="608"/>
    <n v="25.6"/>
    <n v="5.65"/>
    <x v="0"/>
    <x v="0"/>
    <x v="0"/>
    <x v="1"/>
    <x v="1"/>
    <x v="1"/>
    <x v="2"/>
    <s v="6-Sep-1967"/>
    <x v="1240"/>
    <x v="2"/>
    <x v="1"/>
    <s v="R1013"/>
    <n v="56"/>
  </r>
  <r>
    <x v="1244"/>
    <x v="674"/>
    <n v="29.545000000000002"/>
    <n v="8.41"/>
    <x v="1"/>
    <x v="0"/>
    <x v="0"/>
    <x v="3"/>
    <x v="1"/>
    <x v="1"/>
    <x v="0"/>
    <s v="28-Nov-1997"/>
    <x v="1241"/>
    <x v="1"/>
    <x v="1"/>
    <s v="R1012"/>
    <n v="26"/>
  </r>
  <r>
    <x v="1245"/>
    <x v="675"/>
    <n v="23.25"/>
    <n v="11.96"/>
    <x v="1"/>
    <x v="0"/>
    <x v="0"/>
    <x v="0"/>
    <x v="1"/>
    <x v="2"/>
    <x v="0"/>
    <s v="16-Dec-1978"/>
    <x v="1242"/>
    <x v="1"/>
    <x v="0"/>
    <s v="R1017"/>
    <n v="45"/>
  </r>
  <r>
    <x v="1246"/>
    <x v="676"/>
    <n v="43.95"/>
    <n v="5.17"/>
    <x v="1"/>
    <x v="0"/>
    <x v="1"/>
    <x v="3"/>
    <x v="1"/>
    <x v="0"/>
    <x v="2"/>
    <s v="9-Sep-1973"/>
    <x v="1243"/>
    <x v="1"/>
    <x v="0"/>
    <s v="R1012"/>
    <n v="50"/>
  </r>
  <r>
    <x v="1247"/>
    <x v="278"/>
    <n v="21.85"/>
    <n v="8.76"/>
    <x v="0"/>
    <x v="0"/>
    <x v="0"/>
    <x v="0"/>
    <x v="1"/>
    <x v="2"/>
    <x v="0"/>
    <s v="18-Jun-1974"/>
    <x v="1244"/>
    <x v="1"/>
    <x v="0"/>
    <s v="R1013"/>
    <n v="49"/>
  </r>
  <r>
    <x v="1248"/>
    <x v="23"/>
    <n v="25.73"/>
    <n v="7.99"/>
    <x v="0"/>
    <x v="0"/>
    <x v="0"/>
    <x v="1"/>
    <x v="1"/>
    <x v="1"/>
    <x v="0"/>
    <s v="22-Nov-1972"/>
    <x v="1245"/>
    <x v="2"/>
    <x v="1"/>
    <s v="R1012"/>
    <n v="51"/>
  </r>
  <r>
    <x v="1249"/>
    <x v="317"/>
    <n v="32.229999999999997"/>
    <n v="8.59"/>
    <x v="0"/>
    <x v="0"/>
    <x v="0"/>
    <x v="0"/>
    <x v="1"/>
    <x v="0"/>
    <x v="0"/>
    <s v="14-Nov-1972"/>
    <x v="1246"/>
    <x v="2"/>
    <x v="2"/>
    <s v="R1012"/>
    <n v="51"/>
  </r>
  <r>
    <x v="1250"/>
    <x v="677"/>
    <n v="32.204999999999998"/>
    <n v="6.14"/>
    <x v="0"/>
    <x v="0"/>
    <x v="0"/>
    <x v="1"/>
    <x v="1"/>
    <x v="0"/>
    <x v="1"/>
    <s v="14-Jul-1976"/>
    <x v="1247"/>
    <x v="1"/>
    <x v="0"/>
    <s v="R1011"/>
    <n v="47"/>
  </r>
  <r>
    <x v="1251"/>
    <x v="397"/>
    <n v="26.41"/>
    <n v="4.08"/>
    <x v="0"/>
    <x v="0"/>
    <x v="0"/>
    <x v="1"/>
    <x v="1"/>
    <x v="1"/>
    <x v="2"/>
    <s v="22-Aug-1988"/>
    <x v="1248"/>
    <x v="1"/>
    <x v="2"/>
    <s v="R1025"/>
    <n v="35"/>
  </r>
  <r>
    <x v="1252"/>
    <x v="608"/>
    <n v="30.2"/>
    <n v="6.25"/>
    <x v="1"/>
    <x v="0"/>
    <x v="0"/>
    <x v="0"/>
    <x v="1"/>
    <x v="0"/>
    <x v="1"/>
    <s v="19-Oct-1976"/>
    <x v="1249"/>
    <x v="1"/>
    <x v="0"/>
    <s v="R1024"/>
    <n v="47"/>
  </r>
  <r>
    <x v="1253"/>
    <x v="419"/>
    <n v="31.26"/>
    <n v="5.94"/>
    <x v="1"/>
    <x v="0"/>
    <x v="0"/>
    <x v="3"/>
    <x v="1"/>
    <x v="0"/>
    <x v="1"/>
    <s v="14-Jun-1976"/>
    <x v="1250"/>
    <x v="1"/>
    <x v="2"/>
    <s v="R1011"/>
    <n v="47"/>
  </r>
  <r>
    <x v="1254"/>
    <x v="372"/>
    <n v="33.725000000000001"/>
    <n v="6.45"/>
    <x v="1"/>
    <x v="0"/>
    <x v="0"/>
    <x v="0"/>
    <x v="1"/>
    <x v="0"/>
    <x v="0"/>
    <s v="7-Nov-2001"/>
    <x v="1251"/>
    <x v="1"/>
    <x v="0"/>
    <s v="R1023"/>
    <n v="22"/>
  </r>
  <r>
    <x v="1255"/>
    <x v="302"/>
    <n v="28.9"/>
    <n v="5.74"/>
    <x v="1"/>
    <x v="0"/>
    <x v="0"/>
    <x v="0"/>
    <x v="1"/>
    <x v="1"/>
    <x v="1"/>
    <s v="29-Aug-1965"/>
    <x v="1252"/>
    <x v="2"/>
    <x v="1"/>
    <s v="R1013"/>
    <n v="58"/>
  </r>
  <r>
    <x v="1256"/>
    <x v="123"/>
    <n v="45.69"/>
    <n v="4.43"/>
    <x v="1"/>
    <x v="0"/>
    <x v="0"/>
    <x v="0"/>
    <x v="1"/>
    <x v="0"/>
    <x v="2"/>
    <s v="18-Jun-1971"/>
    <x v="1253"/>
    <x v="1"/>
    <x v="2"/>
    <s v="R1011"/>
    <n v="52"/>
  </r>
  <r>
    <x v="1257"/>
    <x v="678"/>
    <n v="21.03"/>
    <n v="6.5"/>
    <x v="0"/>
    <x v="0"/>
    <x v="0"/>
    <x v="0"/>
    <x v="1"/>
    <x v="2"/>
    <x v="0"/>
    <s v="23-Aug-1971"/>
    <x v="1254"/>
    <x v="1"/>
    <x v="0"/>
    <s v="R1011"/>
    <n v="52"/>
  </r>
  <r>
    <x v="1258"/>
    <x v="679"/>
    <n v="37"/>
    <n v="8.75"/>
    <x v="0"/>
    <x v="0"/>
    <x v="0"/>
    <x v="0"/>
    <x v="1"/>
    <x v="0"/>
    <x v="0"/>
    <s v="6-Sep-1974"/>
    <x v="1255"/>
    <x v="1"/>
    <x v="0"/>
    <s v="R1012"/>
    <n v="49"/>
  </r>
  <r>
    <x v="1259"/>
    <x v="680"/>
    <n v="25.4"/>
    <n v="11.96"/>
    <x v="0"/>
    <x v="0"/>
    <x v="0"/>
    <x v="0"/>
    <x v="1"/>
    <x v="1"/>
    <x v="0"/>
    <s v="9-Sep-1969"/>
    <x v="1256"/>
    <x v="1"/>
    <x v="2"/>
    <s v="R1013"/>
    <n v="54"/>
  </r>
  <r>
    <x v="1260"/>
    <x v="187"/>
    <n v="32.299999999999997"/>
    <n v="10.54"/>
    <x v="0"/>
    <x v="0"/>
    <x v="0"/>
    <x v="0"/>
    <x v="1"/>
    <x v="0"/>
    <x v="0"/>
    <s v="23-Aug-1999"/>
    <x v="1257"/>
    <x v="1"/>
    <x v="0"/>
    <s v="R1011"/>
    <n v="24"/>
  </r>
  <r>
    <x v="1261"/>
    <x v="681"/>
    <n v="23.94"/>
    <n v="4.54"/>
    <x v="1"/>
    <x v="0"/>
    <x v="1"/>
    <x v="3"/>
    <x v="1"/>
    <x v="2"/>
    <x v="2"/>
    <s v="17-Jun-1976"/>
    <x v="1258"/>
    <x v="1"/>
    <x v="0"/>
    <s v="R1012"/>
    <n v="47"/>
  </r>
  <r>
    <x v="1262"/>
    <x v="151"/>
    <n v="46.4"/>
    <n v="5.71"/>
    <x v="0"/>
    <x v="0"/>
    <x v="0"/>
    <x v="0"/>
    <x v="1"/>
    <x v="0"/>
    <x v="1"/>
    <s v="25-Jun-1973"/>
    <x v="1259"/>
    <x v="2"/>
    <x v="0"/>
    <s v="R1011"/>
    <n v="50"/>
  </r>
  <r>
    <x v="1263"/>
    <x v="682"/>
    <n v="40.375"/>
    <n v="6.25"/>
    <x v="1"/>
    <x v="0"/>
    <x v="0"/>
    <x v="0"/>
    <x v="1"/>
    <x v="0"/>
    <x v="1"/>
    <s v="28-Oct-1980"/>
    <x v="1260"/>
    <x v="1"/>
    <x v="0"/>
    <s v="R1021"/>
    <n v="43"/>
  </r>
  <r>
    <x v="1264"/>
    <x v="683"/>
    <n v="28.7"/>
    <n v="9.4700000000000006"/>
    <x v="0"/>
    <x v="0"/>
    <x v="0"/>
    <x v="1"/>
    <x v="1"/>
    <x v="1"/>
    <x v="0"/>
    <s v="11-Oct-1973"/>
    <x v="1261"/>
    <x v="1"/>
    <x v="2"/>
    <s v="R1017"/>
    <n v="50"/>
  </r>
  <r>
    <x v="1265"/>
    <x v="164"/>
    <n v="26.63"/>
    <n v="5.7"/>
    <x v="0"/>
    <x v="0"/>
    <x v="0"/>
    <x v="0"/>
    <x v="1"/>
    <x v="1"/>
    <x v="1"/>
    <s v="16-Aug-1974"/>
    <x v="1262"/>
    <x v="1"/>
    <x v="2"/>
    <s v="R1012"/>
    <n v="49"/>
  </r>
  <r>
    <x v="1266"/>
    <x v="42"/>
    <n v="22.515000000000001"/>
    <n v="11.18"/>
    <x v="0"/>
    <x v="0"/>
    <x v="0"/>
    <x v="1"/>
    <x v="1"/>
    <x v="2"/>
    <x v="0"/>
    <s v="10-Aug-1969"/>
    <x v="1263"/>
    <x v="1"/>
    <x v="0"/>
    <s v="R1013"/>
    <n v="54"/>
  </r>
  <r>
    <x v="1267"/>
    <x v="684"/>
    <n v="36.575000000000003"/>
    <n v="10.98"/>
    <x v="0"/>
    <x v="0"/>
    <x v="0"/>
    <x v="0"/>
    <x v="1"/>
    <x v="0"/>
    <x v="0"/>
    <s v="21-Oct-1965"/>
    <x v="1264"/>
    <x v="2"/>
    <x v="1"/>
    <s v="R1012"/>
    <n v="58"/>
  </r>
  <r>
    <x v="1268"/>
    <x v="681"/>
    <n v="23.66"/>
    <n v="5.1100000000000003"/>
    <x v="1"/>
    <x v="0"/>
    <x v="1"/>
    <x v="3"/>
    <x v="1"/>
    <x v="2"/>
    <x v="2"/>
    <s v="3-Aug-1975"/>
    <x v="1265"/>
    <x v="1"/>
    <x v="1"/>
    <s v="R1017"/>
    <n v="48"/>
  </r>
  <r>
    <x v="1269"/>
    <x v="16"/>
    <n v="18.62"/>
    <n v="10.24"/>
    <x v="0"/>
    <x v="0"/>
    <x v="0"/>
    <x v="0"/>
    <x v="1"/>
    <x v="2"/>
    <x v="0"/>
    <s v="2-Sep-1977"/>
    <x v="1266"/>
    <x v="1"/>
    <x v="0"/>
    <s v="R1011"/>
    <n v="46"/>
  </r>
  <r>
    <x v="1270"/>
    <x v="123"/>
    <n v="19.190000000000001"/>
    <n v="7.71"/>
    <x v="1"/>
    <x v="0"/>
    <x v="0"/>
    <x v="3"/>
    <x v="1"/>
    <x v="2"/>
    <x v="0"/>
    <s v="17-Jul-1979"/>
    <x v="1267"/>
    <x v="0"/>
    <x v="1"/>
    <s v="R1014"/>
    <n v="44"/>
  </r>
  <r>
    <x v="1271"/>
    <x v="685"/>
    <n v="27.5"/>
    <n v="6.03"/>
    <x v="0"/>
    <x v="0"/>
    <x v="0"/>
    <x v="0"/>
    <x v="1"/>
    <x v="1"/>
    <x v="1"/>
    <s v="15-Oct-1977"/>
    <x v="1268"/>
    <x v="1"/>
    <x v="1"/>
    <s v="R1013"/>
    <n v="46"/>
  </r>
  <r>
    <x v="1272"/>
    <x v="449"/>
    <n v="27.36"/>
    <n v="5.96"/>
    <x v="0"/>
    <x v="0"/>
    <x v="1"/>
    <x v="3"/>
    <x v="1"/>
    <x v="1"/>
    <x v="1"/>
    <s v="12-Nov-1977"/>
    <x v="1269"/>
    <x v="2"/>
    <x v="1"/>
    <s v="R1016"/>
    <n v="46"/>
  </r>
  <r>
    <x v="1273"/>
    <x v="89"/>
    <n v="20.350000000000001"/>
    <n v="4.16"/>
    <x v="0"/>
    <x v="0"/>
    <x v="0"/>
    <x v="0"/>
    <x v="1"/>
    <x v="2"/>
    <x v="2"/>
    <s v="24-Sep-1977"/>
    <x v="1270"/>
    <x v="1"/>
    <x v="2"/>
    <s v="R1019"/>
    <n v="46"/>
  </r>
  <r>
    <x v="1274"/>
    <x v="25"/>
    <n v="24.035"/>
    <n v="6.11"/>
    <x v="0"/>
    <x v="0"/>
    <x v="0"/>
    <x v="0"/>
    <x v="1"/>
    <x v="2"/>
    <x v="1"/>
    <s v="11-Jul-1973"/>
    <x v="1271"/>
    <x v="1"/>
    <x v="2"/>
    <s v="R1013"/>
    <n v="50"/>
  </r>
  <r>
    <x v="1275"/>
    <x v="392"/>
    <n v="23.56"/>
    <n v="5.97"/>
    <x v="0"/>
    <x v="0"/>
    <x v="0"/>
    <x v="0"/>
    <x v="1"/>
    <x v="2"/>
    <x v="1"/>
    <s v="25-Jul-1983"/>
    <x v="1272"/>
    <x v="1"/>
    <x v="0"/>
    <s v="R1013"/>
    <n v="40"/>
  </r>
  <r>
    <x v="1276"/>
    <x v="686"/>
    <n v="27.17"/>
    <n v="10.81"/>
    <x v="0"/>
    <x v="0"/>
    <x v="0"/>
    <x v="1"/>
    <x v="1"/>
    <x v="1"/>
    <x v="0"/>
    <s v="30-Dec-1983"/>
    <x v="1273"/>
    <x v="1"/>
    <x v="2"/>
    <s v="R1013"/>
    <n v="40"/>
  </r>
  <r>
    <x v="1277"/>
    <x v="136"/>
    <n v="34.32"/>
    <n v="5.7"/>
    <x v="1"/>
    <x v="0"/>
    <x v="1"/>
    <x v="3"/>
    <x v="1"/>
    <x v="0"/>
    <x v="1"/>
    <s v="11-Nov-1987"/>
    <x v="1274"/>
    <x v="1"/>
    <x v="1"/>
    <s v="R1021"/>
    <n v="36"/>
  </r>
  <r>
    <x v="1278"/>
    <x v="348"/>
    <n v="23.87"/>
    <n v="4.7699999999999996"/>
    <x v="1"/>
    <x v="0"/>
    <x v="1"/>
    <x v="3"/>
    <x v="1"/>
    <x v="2"/>
    <x v="2"/>
    <s v="6-Dec-1982"/>
    <x v="1275"/>
    <x v="1"/>
    <x v="1"/>
    <s v="R1021"/>
    <n v="41"/>
  </r>
  <r>
    <x v="1279"/>
    <x v="687"/>
    <n v="30.15"/>
    <n v="4.25"/>
    <x v="0"/>
    <x v="0"/>
    <x v="0"/>
    <x v="3"/>
    <x v="1"/>
    <x v="0"/>
    <x v="2"/>
    <s v="26-Sep-1975"/>
    <x v="1276"/>
    <x v="1"/>
    <x v="0"/>
    <s v="R1013"/>
    <n v="48"/>
  </r>
  <r>
    <x v="1280"/>
    <x v="127"/>
    <n v="26.36"/>
    <n v="5.52"/>
    <x v="0"/>
    <x v="0"/>
    <x v="0"/>
    <x v="0"/>
    <x v="1"/>
    <x v="1"/>
    <x v="2"/>
    <s v="21-Sep-1988"/>
    <x v="1277"/>
    <x v="1"/>
    <x v="2"/>
    <s v="R1012"/>
    <n v="35"/>
  </r>
  <r>
    <x v="1281"/>
    <x v="16"/>
    <n v="45.32"/>
    <n v="6.53"/>
    <x v="1"/>
    <x v="0"/>
    <x v="0"/>
    <x v="3"/>
    <x v="1"/>
    <x v="0"/>
    <x v="0"/>
    <s v="21-Aug-1975"/>
    <x v="1278"/>
    <x v="1"/>
    <x v="2"/>
    <s v="R1011"/>
    <n v="48"/>
  </r>
  <r>
    <x v="1282"/>
    <x v="174"/>
    <n v="31.93"/>
    <n v="4.82"/>
    <x v="1"/>
    <x v="0"/>
    <x v="0"/>
    <x v="3"/>
    <x v="1"/>
    <x v="0"/>
    <x v="2"/>
    <s v="6-Aug-1975"/>
    <x v="1279"/>
    <x v="1"/>
    <x v="1"/>
    <s v="R1011"/>
    <n v="48"/>
  </r>
  <r>
    <x v="1283"/>
    <x v="688"/>
    <n v="36"/>
    <n v="11.94"/>
    <x v="1"/>
    <x v="0"/>
    <x v="0"/>
    <x v="3"/>
    <x v="1"/>
    <x v="0"/>
    <x v="0"/>
    <s v="12-Dec-1983"/>
    <x v="1280"/>
    <x v="1"/>
    <x v="2"/>
    <s v="R1013"/>
    <n v="40"/>
  </r>
  <r>
    <x v="1284"/>
    <x v="76"/>
    <n v="32"/>
    <n v="7.85"/>
    <x v="1"/>
    <x v="0"/>
    <x v="0"/>
    <x v="3"/>
    <x v="1"/>
    <x v="0"/>
    <x v="0"/>
    <s v="6-Nov-1975"/>
    <x v="1281"/>
    <x v="1"/>
    <x v="0"/>
    <s v="R1011"/>
    <n v="48"/>
  </r>
  <r>
    <x v="1285"/>
    <x v="55"/>
    <n v="29.37"/>
    <n v="8.01"/>
    <x v="1"/>
    <x v="0"/>
    <x v="0"/>
    <x v="3"/>
    <x v="1"/>
    <x v="1"/>
    <x v="0"/>
    <s v="27-Dec-1981"/>
    <x v="1282"/>
    <x v="1"/>
    <x v="0"/>
    <s v="R1024"/>
    <n v="42"/>
  </r>
  <r>
    <x v="1286"/>
    <x v="105"/>
    <n v="23.6"/>
    <n v="7.4"/>
    <x v="1"/>
    <x v="0"/>
    <x v="0"/>
    <x v="3"/>
    <x v="1"/>
    <x v="2"/>
    <x v="0"/>
    <s v="24-Jul-1983"/>
    <x v="1283"/>
    <x v="1"/>
    <x v="0"/>
    <s v="R1024"/>
    <n v="40"/>
  </r>
  <r>
    <x v="1287"/>
    <x v="151"/>
    <n v="33.155000000000001"/>
    <n v="8.3800000000000008"/>
    <x v="1"/>
    <x v="0"/>
    <x v="0"/>
    <x v="0"/>
    <x v="1"/>
    <x v="0"/>
    <x v="0"/>
    <s v="26-Jul-1977"/>
    <x v="1284"/>
    <x v="1"/>
    <x v="1"/>
    <s v="R1013"/>
    <n v="46"/>
  </r>
  <r>
    <x v="1288"/>
    <x v="689"/>
    <n v="24.32"/>
    <n v="11.56"/>
    <x v="1"/>
    <x v="0"/>
    <x v="0"/>
    <x v="3"/>
    <x v="1"/>
    <x v="2"/>
    <x v="0"/>
    <s v="13-Aug-1979"/>
    <x v="1285"/>
    <x v="1"/>
    <x v="1"/>
    <s v="R1011"/>
    <n v="44"/>
  </r>
  <r>
    <x v="1289"/>
    <x v="689"/>
    <n v="36.299999999999997"/>
    <n v="4.6100000000000003"/>
    <x v="0"/>
    <x v="0"/>
    <x v="0"/>
    <x v="0"/>
    <x v="1"/>
    <x v="0"/>
    <x v="2"/>
    <s v="29-Dec-1977"/>
    <x v="1286"/>
    <x v="1"/>
    <x v="0"/>
    <s v="R1011"/>
    <n v="46"/>
  </r>
  <r>
    <x v="1290"/>
    <x v="51"/>
    <n v="34.4"/>
    <n v="4.95"/>
    <x v="0"/>
    <x v="0"/>
    <x v="1"/>
    <x v="3"/>
    <x v="1"/>
    <x v="0"/>
    <x v="2"/>
    <s v="21-Jun-1977"/>
    <x v="1287"/>
    <x v="1"/>
    <x v="2"/>
    <s v="R1013"/>
    <n v="46"/>
  </r>
  <r>
    <x v="1291"/>
    <x v="348"/>
    <n v="30.9"/>
    <n v="5.04"/>
    <x v="0"/>
    <x v="0"/>
    <x v="0"/>
    <x v="0"/>
    <x v="1"/>
    <x v="0"/>
    <x v="2"/>
    <s v="26-Dec-1977"/>
    <x v="1288"/>
    <x v="1"/>
    <x v="1"/>
    <s v="R1013"/>
    <n v="46"/>
  </r>
  <r>
    <x v="1292"/>
    <x v="150"/>
    <n v="28.6"/>
    <n v="5.42"/>
    <x v="0"/>
    <x v="0"/>
    <x v="0"/>
    <x v="0"/>
    <x v="1"/>
    <x v="1"/>
    <x v="2"/>
    <s v="10-Nov-1993"/>
    <x v="1289"/>
    <x v="1"/>
    <x v="2"/>
    <s v="R1012"/>
    <n v="30"/>
  </r>
  <r>
    <x v="1293"/>
    <x v="690"/>
    <n v="27.83"/>
    <n v="5.39"/>
    <x v="0"/>
    <x v="0"/>
    <x v="0"/>
    <x v="0"/>
    <x v="1"/>
    <x v="1"/>
    <x v="2"/>
    <s v="9-Sep-1992"/>
    <x v="1290"/>
    <x v="1"/>
    <x v="1"/>
    <s v="R1012"/>
    <n v="31"/>
  </r>
  <r>
    <x v="1294"/>
    <x v="691"/>
    <n v="39.64"/>
    <n v="6"/>
    <x v="0"/>
    <x v="0"/>
    <x v="1"/>
    <x v="3"/>
    <x v="1"/>
    <x v="0"/>
    <x v="1"/>
    <s v="26-Dec-1972"/>
    <x v="1291"/>
    <x v="1"/>
    <x v="0"/>
    <s v="R1011"/>
    <n v="51"/>
  </r>
  <r>
    <x v="1295"/>
    <x v="375"/>
    <n v="38.479999999999997"/>
    <n v="6.02"/>
    <x v="0"/>
    <x v="0"/>
    <x v="0"/>
    <x v="3"/>
    <x v="1"/>
    <x v="0"/>
    <x v="1"/>
    <s v="19-Jun-1984"/>
    <x v="1292"/>
    <x v="1"/>
    <x v="1"/>
    <s v="R1025"/>
    <n v="39"/>
  </r>
  <r>
    <x v="1296"/>
    <x v="415"/>
    <n v="36.200000000000003"/>
    <n v="4.62"/>
    <x v="0"/>
    <x v="0"/>
    <x v="0"/>
    <x v="1"/>
    <x v="1"/>
    <x v="0"/>
    <x v="2"/>
    <s v="12-Jun-1966"/>
    <x v="1293"/>
    <x v="2"/>
    <x v="2"/>
    <s v="R1013"/>
    <n v="57"/>
  </r>
  <r>
    <x v="1297"/>
    <x v="692"/>
    <n v="27.13"/>
    <n v="5.59"/>
    <x v="0"/>
    <x v="0"/>
    <x v="0"/>
    <x v="3"/>
    <x v="1"/>
    <x v="1"/>
    <x v="2"/>
    <s v="4-Sep-1972"/>
    <x v="1294"/>
    <x v="2"/>
    <x v="2"/>
    <s v="R1011"/>
    <n v="51"/>
  </r>
  <r>
    <x v="1298"/>
    <x v="693"/>
    <n v="20.75"/>
    <n v="5.18"/>
    <x v="1"/>
    <x v="0"/>
    <x v="0"/>
    <x v="1"/>
    <x v="1"/>
    <x v="2"/>
    <x v="2"/>
    <s v="9-Sep-1972"/>
    <x v="1295"/>
    <x v="1"/>
    <x v="0"/>
    <s v="R1013"/>
    <n v="51"/>
  </r>
  <r>
    <x v="1299"/>
    <x v="37"/>
    <n v="26.6"/>
    <n v="6.29"/>
    <x v="0"/>
    <x v="0"/>
    <x v="0"/>
    <x v="1"/>
    <x v="1"/>
    <x v="1"/>
    <x v="1"/>
    <s v="24-Sep-1963"/>
    <x v="1296"/>
    <x v="2"/>
    <x v="1"/>
    <s v="R1013"/>
    <n v="60"/>
  </r>
  <r>
    <x v="1300"/>
    <x v="694"/>
    <n v="25.3"/>
    <n v="4.49"/>
    <x v="0"/>
    <x v="0"/>
    <x v="0"/>
    <x v="1"/>
    <x v="1"/>
    <x v="1"/>
    <x v="2"/>
    <s v="28-Sep-1975"/>
    <x v="1297"/>
    <x v="2"/>
    <x v="1"/>
    <s v="R1012"/>
    <n v="48"/>
  </r>
  <r>
    <x v="1301"/>
    <x v="667"/>
    <n v="18.84"/>
    <n v="11.82"/>
    <x v="1"/>
    <x v="0"/>
    <x v="1"/>
    <x v="3"/>
    <x v="1"/>
    <x v="2"/>
    <x v="0"/>
    <s v="4-Sep-1977"/>
    <x v="1298"/>
    <x v="2"/>
    <x v="2"/>
    <s v="R1012"/>
    <n v="46"/>
  </r>
  <r>
    <x v="1302"/>
    <x v="695"/>
    <n v="19.57"/>
    <n v="7.41"/>
    <x v="1"/>
    <x v="0"/>
    <x v="0"/>
    <x v="3"/>
    <x v="1"/>
    <x v="2"/>
    <x v="0"/>
    <s v="11-Jun-1979"/>
    <x v="1299"/>
    <x v="1"/>
    <x v="1"/>
    <s v="R1012"/>
    <n v="44"/>
  </r>
  <r>
    <x v="1303"/>
    <x v="174"/>
    <n v="30.495000000000001"/>
    <n v="5.97"/>
    <x v="0"/>
    <x v="0"/>
    <x v="0"/>
    <x v="0"/>
    <x v="1"/>
    <x v="0"/>
    <x v="1"/>
    <s v="18-Sep-1971"/>
    <x v="1300"/>
    <x v="1"/>
    <x v="0"/>
    <s v="R1013"/>
    <n v="52"/>
  </r>
  <r>
    <x v="1304"/>
    <x v="159"/>
    <n v="30.114999999999998"/>
    <n v="5.74"/>
    <x v="0"/>
    <x v="0"/>
    <x v="1"/>
    <x v="3"/>
    <x v="1"/>
    <x v="0"/>
    <x v="1"/>
    <s v="4-Sep-1971"/>
    <x v="1301"/>
    <x v="1"/>
    <x v="0"/>
    <s v="R1013"/>
    <n v="52"/>
  </r>
  <r>
    <x v="1305"/>
    <x v="696"/>
    <n v="24.78"/>
    <n v="9.85"/>
    <x v="0"/>
    <x v="0"/>
    <x v="0"/>
    <x v="0"/>
    <x v="1"/>
    <x v="2"/>
    <x v="0"/>
    <s v="21-Sep-1963"/>
    <x v="1302"/>
    <x v="2"/>
    <x v="0"/>
    <s v="R1012"/>
    <n v="60"/>
  </r>
  <r>
    <x v="1306"/>
    <x v="697"/>
    <n v="24.77"/>
    <n v="7.59"/>
    <x v="0"/>
    <x v="0"/>
    <x v="0"/>
    <x v="0"/>
    <x v="1"/>
    <x v="2"/>
    <x v="0"/>
    <s v="12-Jun-1976"/>
    <x v="1303"/>
    <x v="1"/>
    <x v="2"/>
    <s v="R1013"/>
    <n v="47"/>
  </r>
  <r>
    <x v="1307"/>
    <x v="1"/>
    <n v="16.579999999999998"/>
    <n v="6.98"/>
    <x v="1"/>
    <x v="0"/>
    <x v="1"/>
    <x v="3"/>
    <x v="1"/>
    <x v="3"/>
    <x v="0"/>
    <s v="7-Jul-1976"/>
    <x v="1304"/>
    <x v="2"/>
    <x v="2"/>
    <s v="R1016"/>
    <n v="47"/>
  </r>
  <r>
    <x v="1308"/>
    <x v="59"/>
    <n v="38.17"/>
    <n v="4.7300000000000004"/>
    <x v="1"/>
    <x v="0"/>
    <x v="0"/>
    <x v="0"/>
    <x v="1"/>
    <x v="0"/>
    <x v="2"/>
    <s v="20-Jul-1976"/>
    <x v="1305"/>
    <x v="2"/>
    <x v="1"/>
    <s v="R1016"/>
    <n v="47"/>
  </r>
  <r>
    <x v="1309"/>
    <x v="698"/>
    <n v="39.424999999999997"/>
    <n v="4.76"/>
    <x v="1"/>
    <x v="0"/>
    <x v="0"/>
    <x v="0"/>
    <x v="1"/>
    <x v="0"/>
    <x v="2"/>
    <s v="12-Jul-1976"/>
    <x v="1306"/>
    <x v="2"/>
    <x v="1"/>
    <s v="R1016"/>
    <n v="47"/>
  </r>
  <r>
    <x v="1310"/>
    <x v="181"/>
    <n v="33.44"/>
    <n v="6.24"/>
    <x v="1"/>
    <x v="0"/>
    <x v="0"/>
    <x v="0"/>
    <x v="1"/>
    <x v="0"/>
    <x v="1"/>
    <s v="22-Jun-1993"/>
    <x v="1307"/>
    <x v="1"/>
    <x v="2"/>
    <s v="R1012"/>
    <n v="30"/>
  </r>
  <r>
    <x v="1311"/>
    <x v="187"/>
    <n v="33.344999999999999"/>
    <n v="5.44"/>
    <x v="1"/>
    <x v="0"/>
    <x v="0"/>
    <x v="0"/>
    <x v="1"/>
    <x v="0"/>
    <x v="2"/>
    <s v="7-Aug-1979"/>
    <x v="1308"/>
    <x v="1"/>
    <x v="1"/>
    <s v="R1012"/>
    <n v="44"/>
  </r>
  <r>
    <x v="1312"/>
    <x v="110"/>
    <n v="38.79"/>
    <n v="5.08"/>
    <x v="0"/>
    <x v="0"/>
    <x v="1"/>
    <x v="3"/>
    <x v="1"/>
    <x v="0"/>
    <x v="2"/>
    <s v="26-Jun-1978"/>
    <x v="1309"/>
    <x v="2"/>
    <x v="0"/>
    <s v="R1016"/>
    <n v="45"/>
  </r>
  <r>
    <x v="1313"/>
    <x v="202"/>
    <n v="30.684999999999999"/>
    <n v="4.87"/>
    <x v="0"/>
    <x v="0"/>
    <x v="1"/>
    <x v="3"/>
    <x v="1"/>
    <x v="0"/>
    <x v="2"/>
    <s v="6-Jun-1974"/>
    <x v="1310"/>
    <x v="1"/>
    <x v="0"/>
    <s v="R1013"/>
    <n v="49"/>
  </r>
  <r>
    <x v="1314"/>
    <x v="699"/>
    <n v="22.135000000000002"/>
    <n v="8.17"/>
    <x v="0"/>
    <x v="0"/>
    <x v="0"/>
    <x v="0"/>
    <x v="1"/>
    <x v="2"/>
    <x v="0"/>
    <s v="22-Dec-1974"/>
    <x v="1311"/>
    <x v="1"/>
    <x v="1"/>
    <s v="R1013"/>
    <n v="49"/>
  </r>
  <r>
    <x v="1315"/>
    <x v="331"/>
    <n v="33.33"/>
    <n v="7.61"/>
    <x v="0"/>
    <x v="0"/>
    <x v="0"/>
    <x v="0"/>
    <x v="1"/>
    <x v="0"/>
    <x v="0"/>
    <s v="26-Sep-1974"/>
    <x v="1312"/>
    <x v="1"/>
    <x v="1"/>
    <s v="R1011"/>
    <n v="49"/>
  </r>
  <r>
    <x v="1316"/>
    <x v="700"/>
    <n v="31.13"/>
    <n v="10.1"/>
    <x v="0"/>
    <x v="0"/>
    <x v="0"/>
    <x v="0"/>
    <x v="1"/>
    <x v="0"/>
    <x v="0"/>
    <s v="28-Nov-2000"/>
    <x v="1313"/>
    <x v="1"/>
    <x v="2"/>
    <s v="R1023"/>
    <n v="23"/>
  </r>
  <r>
    <x v="1317"/>
    <x v="701"/>
    <n v="28.9"/>
    <n v="11.24"/>
    <x v="0"/>
    <x v="0"/>
    <x v="0"/>
    <x v="0"/>
    <x v="1"/>
    <x v="1"/>
    <x v="0"/>
    <s v="5-Aug-1974"/>
    <x v="1314"/>
    <x v="1"/>
    <x v="2"/>
    <s v="R1011"/>
    <n v="49"/>
  </r>
  <r>
    <x v="1318"/>
    <x v="288"/>
    <n v="43.31"/>
    <n v="6.1"/>
    <x v="1"/>
    <x v="1"/>
    <x v="0"/>
    <x v="3"/>
    <x v="1"/>
    <x v="0"/>
    <x v="1"/>
    <s v="5-Sep-1964"/>
    <x v="1315"/>
    <x v="2"/>
    <x v="0"/>
    <s v="R1013"/>
    <n v="59"/>
  </r>
  <r>
    <x v="1319"/>
    <x v="3"/>
    <n v="22.8"/>
    <n v="6.98"/>
    <x v="0"/>
    <x v="0"/>
    <x v="0"/>
    <x v="0"/>
    <x v="1"/>
    <x v="2"/>
    <x v="0"/>
    <s v="27-Sep-1982"/>
    <x v="1316"/>
    <x v="1"/>
    <x v="1"/>
    <s v="R1024"/>
    <n v="41"/>
  </r>
  <r>
    <x v="1320"/>
    <x v="59"/>
    <n v="19.09"/>
    <n v="4"/>
    <x v="1"/>
    <x v="0"/>
    <x v="0"/>
    <x v="3"/>
    <x v="1"/>
    <x v="2"/>
    <x v="2"/>
    <s v="2-Sep-1976"/>
    <x v="1317"/>
    <x v="1"/>
    <x v="1"/>
    <s v="R1013"/>
    <n v="47"/>
  </r>
  <r>
    <x v="1321"/>
    <x v="702"/>
    <n v="23.37"/>
    <n v="4.2300000000000004"/>
    <x v="0"/>
    <x v="0"/>
    <x v="0"/>
    <x v="0"/>
    <x v="1"/>
    <x v="2"/>
    <x v="2"/>
    <s v="30-Jun-1976"/>
    <x v="1318"/>
    <x v="1"/>
    <x v="1"/>
    <s v="R1013"/>
    <n v="47"/>
  </r>
  <r>
    <x v="1322"/>
    <x v="703"/>
    <n v="33.44"/>
    <n v="4.72"/>
    <x v="1"/>
    <x v="0"/>
    <x v="0"/>
    <x v="0"/>
    <x v="1"/>
    <x v="0"/>
    <x v="2"/>
    <s v="3-Sep-1976"/>
    <x v="1319"/>
    <x v="1"/>
    <x v="0"/>
    <s v="R1013"/>
    <n v="47"/>
  </r>
  <r>
    <x v="1323"/>
    <x v="704"/>
    <n v="28.05"/>
    <n v="5.63"/>
    <x v="1"/>
    <x v="0"/>
    <x v="0"/>
    <x v="0"/>
    <x v="1"/>
    <x v="1"/>
    <x v="2"/>
    <s v="30-Jun-1978"/>
    <x v="1320"/>
    <x v="1"/>
    <x v="1"/>
    <s v="R1013"/>
    <n v="45"/>
  </r>
  <r>
    <x v="1324"/>
    <x v="58"/>
    <n v="27.72"/>
    <n v="5.83"/>
    <x v="1"/>
    <x v="0"/>
    <x v="0"/>
    <x v="0"/>
    <x v="1"/>
    <x v="1"/>
    <x v="1"/>
    <s v="24-Oct-1978"/>
    <x v="1321"/>
    <x v="1"/>
    <x v="0"/>
    <s v="R1013"/>
    <n v="45"/>
  </r>
  <r>
    <x v="1325"/>
    <x v="705"/>
    <n v="29.81"/>
    <n v="9.23"/>
    <x v="0"/>
    <x v="0"/>
    <x v="0"/>
    <x v="0"/>
    <x v="1"/>
    <x v="1"/>
    <x v="0"/>
    <s v="23-Nov-1962"/>
    <x v="1322"/>
    <x v="2"/>
    <x v="0"/>
    <s v="R1013"/>
    <n v="61"/>
  </r>
  <r>
    <x v="1326"/>
    <x v="329"/>
    <n v="23.98"/>
    <n v="9.89"/>
    <x v="0"/>
    <x v="0"/>
    <x v="0"/>
    <x v="0"/>
    <x v="1"/>
    <x v="2"/>
    <x v="0"/>
    <s v="21-Oct-1997"/>
    <x v="1323"/>
    <x v="1"/>
    <x v="2"/>
    <s v="R1026"/>
    <n v="26"/>
  </r>
  <r>
    <x v="1327"/>
    <x v="159"/>
    <n v="17.34"/>
    <n v="12"/>
    <x v="0"/>
    <x v="0"/>
    <x v="0"/>
    <x v="0"/>
    <x v="1"/>
    <x v="3"/>
    <x v="0"/>
    <s v="8-Jun-1983"/>
    <x v="1324"/>
    <x v="1"/>
    <x v="1"/>
    <s v="R1020"/>
    <n v="40"/>
  </r>
  <r>
    <x v="1328"/>
    <x v="706"/>
    <n v="40.39"/>
    <n v="4.24"/>
    <x v="1"/>
    <x v="0"/>
    <x v="1"/>
    <x v="3"/>
    <x v="1"/>
    <x v="0"/>
    <x v="2"/>
    <s v="5-Nov-1963"/>
    <x v="1325"/>
    <x v="2"/>
    <x v="2"/>
    <s v="R1013"/>
    <n v="60"/>
  </r>
  <r>
    <x v="1329"/>
    <x v="47"/>
    <n v="25.96"/>
    <n v="4.68"/>
    <x v="1"/>
    <x v="0"/>
    <x v="1"/>
    <x v="3"/>
    <x v="1"/>
    <x v="1"/>
    <x v="2"/>
    <s v="28-Jun-1982"/>
    <x v="1326"/>
    <x v="2"/>
    <x v="0"/>
    <s v="R1012"/>
    <n v="41"/>
  </r>
  <r>
    <x v="1330"/>
    <x v="334"/>
    <n v="17.68"/>
    <n v="8.57"/>
    <x v="1"/>
    <x v="0"/>
    <x v="1"/>
    <x v="3"/>
    <x v="1"/>
    <x v="3"/>
    <x v="0"/>
    <s v="21-Jun-1990"/>
    <x v="1327"/>
    <x v="1"/>
    <x v="0"/>
    <s v="R1025"/>
    <n v="33"/>
  </r>
  <r>
    <x v="1331"/>
    <x v="373"/>
    <n v="30.875"/>
    <n v="4.0999999999999996"/>
    <x v="0"/>
    <x v="0"/>
    <x v="0"/>
    <x v="0"/>
    <x v="1"/>
    <x v="0"/>
    <x v="2"/>
    <s v="3-Sep-1973"/>
    <x v="1328"/>
    <x v="1"/>
    <x v="1"/>
    <s v="R1013"/>
    <n v="50"/>
  </r>
  <r>
    <x v="1332"/>
    <x v="707"/>
    <n v="30.81"/>
    <n v="4.49"/>
    <x v="0"/>
    <x v="0"/>
    <x v="0"/>
    <x v="0"/>
    <x v="1"/>
    <x v="0"/>
    <x v="2"/>
    <s v="30-Aug-1973"/>
    <x v="1329"/>
    <x v="2"/>
    <x v="2"/>
    <s v="R1013"/>
    <n v="50"/>
  </r>
  <r>
    <x v="1333"/>
    <x v="708"/>
    <n v="36.85"/>
    <n v="8.8000000000000007"/>
    <x v="0"/>
    <x v="0"/>
    <x v="0"/>
    <x v="1"/>
    <x v="1"/>
    <x v="0"/>
    <x v="0"/>
    <s v="16-Dec-1973"/>
    <x v="1330"/>
    <x v="2"/>
    <x v="2"/>
    <s v="R1011"/>
    <n v="50"/>
  </r>
  <r>
    <x v="1334"/>
    <x v="709"/>
    <n v="35.86"/>
    <n v="7.93"/>
    <x v="0"/>
    <x v="0"/>
    <x v="0"/>
    <x v="1"/>
    <x v="1"/>
    <x v="0"/>
    <x v="0"/>
    <s v="1-Sep-1978"/>
    <x v="1331"/>
    <x v="2"/>
    <x v="2"/>
    <s v="R1012"/>
    <n v="45"/>
  </r>
  <r>
    <x v="1335"/>
    <x v="373"/>
    <n v="30.3"/>
    <n v="9.4499999999999993"/>
    <x v="0"/>
    <x v="0"/>
    <x v="0"/>
    <x v="1"/>
    <x v="1"/>
    <x v="0"/>
    <x v="0"/>
    <s v="11-Oct-1973"/>
    <x v="1332"/>
    <x v="1"/>
    <x v="1"/>
    <s v="R1013"/>
    <n v="50"/>
  </r>
  <r>
    <x v="1336"/>
    <x v="89"/>
    <n v="32.015000000000001"/>
    <n v="7.67"/>
    <x v="0"/>
    <x v="0"/>
    <x v="0"/>
    <x v="0"/>
    <x v="1"/>
    <x v="0"/>
    <x v="0"/>
    <s v="10-Jun-1967"/>
    <x v="1333"/>
    <x v="2"/>
    <x v="2"/>
    <s v="R1012"/>
    <n v="56"/>
  </r>
  <r>
    <x v="1337"/>
    <x v="710"/>
    <n v="25.06"/>
    <n v="10.53"/>
    <x v="0"/>
    <x v="0"/>
    <x v="0"/>
    <x v="1"/>
    <x v="1"/>
    <x v="1"/>
    <x v="0"/>
    <s v="21-Dec-1975"/>
    <x v="1334"/>
    <x v="2"/>
    <x v="0"/>
    <s v="R1013"/>
    <n v="48"/>
  </r>
  <r>
    <x v="1338"/>
    <x v="128"/>
    <n v="18.829999999999998"/>
    <n v="10.08"/>
    <x v="1"/>
    <x v="0"/>
    <x v="0"/>
    <x v="0"/>
    <x v="1"/>
    <x v="2"/>
    <x v="0"/>
    <s v="12-Oct-1994"/>
    <x v="1335"/>
    <x v="1"/>
    <x v="1"/>
    <s v="R1026"/>
    <n v="29"/>
  </r>
  <r>
    <x v="1339"/>
    <x v="711"/>
    <n v="47.52"/>
    <n v="11.39"/>
    <x v="1"/>
    <x v="0"/>
    <x v="0"/>
    <x v="3"/>
    <x v="1"/>
    <x v="0"/>
    <x v="0"/>
    <s v="28-Aug-2001"/>
    <x v="1336"/>
    <x v="1"/>
    <x v="1"/>
    <s v="R1012"/>
    <n v="22"/>
  </r>
  <r>
    <x v="1340"/>
    <x v="333"/>
    <n v="37.82"/>
    <n v="6.36"/>
    <x v="0"/>
    <x v="0"/>
    <x v="0"/>
    <x v="0"/>
    <x v="1"/>
    <x v="0"/>
    <x v="1"/>
    <s v="7-Nov-1993"/>
    <x v="1337"/>
    <x v="1"/>
    <x v="2"/>
    <s v="R1026"/>
    <n v="30"/>
  </r>
  <r>
    <x v="1341"/>
    <x v="712"/>
    <n v="44.16"/>
    <n v="5.31"/>
    <x v="1"/>
    <x v="0"/>
    <x v="0"/>
    <x v="0"/>
    <x v="1"/>
    <x v="0"/>
    <x v="2"/>
    <s v="21-Oct-1965"/>
    <x v="1338"/>
    <x v="2"/>
    <x v="2"/>
    <s v="R1011"/>
    <n v="58"/>
  </r>
  <r>
    <x v="1342"/>
    <x v="713"/>
    <n v="37.049999999999997"/>
    <n v="4.74"/>
    <x v="0"/>
    <x v="0"/>
    <x v="1"/>
    <x v="3"/>
    <x v="1"/>
    <x v="0"/>
    <x v="2"/>
    <s v="15-Dec-1975"/>
    <x v="1339"/>
    <x v="2"/>
    <x v="1"/>
    <s v="R1011"/>
    <n v="48"/>
  </r>
  <r>
    <x v="1343"/>
    <x v="289"/>
    <n v="18.66"/>
    <n v="11.35"/>
    <x v="0"/>
    <x v="0"/>
    <x v="0"/>
    <x v="0"/>
    <x v="1"/>
    <x v="2"/>
    <x v="0"/>
    <s v="11-Aug-1965"/>
    <x v="1340"/>
    <x v="2"/>
    <x v="2"/>
    <s v="R1013"/>
    <n v="58"/>
  </r>
  <r>
    <x v="1344"/>
    <x v="85"/>
    <n v="36.200000000000003"/>
    <n v="6.81"/>
    <x v="1"/>
    <x v="0"/>
    <x v="0"/>
    <x v="3"/>
    <x v="1"/>
    <x v="0"/>
    <x v="0"/>
    <s v="28-Jun-1975"/>
    <x v="1341"/>
    <x v="2"/>
    <x v="0"/>
    <s v="R1011"/>
    <n v="48"/>
  </r>
  <r>
    <x v="1345"/>
    <x v="407"/>
    <n v="18.87"/>
    <n v="8.06"/>
    <x v="0"/>
    <x v="0"/>
    <x v="0"/>
    <x v="0"/>
    <x v="1"/>
    <x v="2"/>
    <x v="0"/>
    <s v="12-Dec-1970"/>
    <x v="1342"/>
    <x v="1"/>
    <x v="2"/>
    <s v="R1013"/>
    <n v="53"/>
  </r>
  <r>
    <x v="1346"/>
    <x v="148"/>
    <n v="32.299999999999997"/>
    <n v="6.74"/>
    <x v="1"/>
    <x v="0"/>
    <x v="0"/>
    <x v="3"/>
    <x v="1"/>
    <x v="0"/>
    <x v="0"/>
    <s v="27-Dec-1982"/>
    <x v="1343"/>
    <x v="1"/>
    <x v="0"/>
    <s v="R1012"/>
    <n v="41"/>
  </r>
  <r>
    <x v="1347"/>
    <x v="0"/>
    <n v="22.64"/>
    <n v="6.54"/>
    <x v="1"/>
    <x v="0"/>
    <x v="0"/>
    <x v="1"/>
    <x v="1"/>
    <x v="2"/>
    <x v="0"/>
    <s v="28-Nov-1985"/>
    <x v="1344"/>
    <x v="1"/>
    <x v="0"/>
    <s v="R1012"/>
    <n v="38"/>
  </r>
  <r>
    <x v="1348"/>
    <x v="513"/>
    <n v="28.69"/>
    <n v="5.4"/>
    <x v="0"/>
    <x v="0"/>
    <x v="0"/>
    <x v="0"/>
    <x v="1"/>
    <x v="1"/>
    <x v="2"/>
    <s v="12-Dec-2003"/>
    <x v="1345"/>
    <x v="1"/>
    <x v="1"/>
    <s v="R1012"/>
    <n v="20"/>
  </r>
  <r>
    <x v="1349"/>
    <x v="38"/>
    <n v="28.16"/>
    <n v="5.58"/>
    <x v="1"/>
    <x v="0"/>
    <x v="0"/>
    <x v="0"/>
    <x v="1"/>
    <x v="1"/>
    <x v="2"/>
    <s v="6-Nov-1977"/>
    <x v="1346"/>
    <x v="2"/>
    <x v="1"/>
    <s v="R1011"/>
    <n v="46"/>
  </r>
  <r>
    <x v="1350"/>
    <x v="714"/>
    <n v="45.54"/>
    <n v="5.84"/>
    <x v="0"/>
    <x v="0"/>
    <x v="1"/>
    <x v="3"/>
    <x v="1"/>
    <x v="0"/>
    <x v="1"/>
    <s v="20-Dec-1976"/>
    <x v="1347"/>
    <x v="1"/>
    <x v="1"/>
    <s v="R1012"/>
    <n v="47"/>
  </r>
  <r>
    <x v="1351"/>
    <x v="123"/>
    <n v="28.7"/>
    <n v="4.2"/>
    <x v="0"/>
    <x v="0"/>
    <x v="0"/>
    <x v="0"/>
    <x v="1"/>
    <x v="1"/>
    <x v="2"/>
    <s v="17-Jul-1978"/>
    <x v="1348"/>
    <x v="1"/>
    <x v="0"/>
    <s v="R1012"/>
    <n v="45"/>
  </r>
  <r>
    <x v="1352"/>
    <x v="715"/>
    <n v="27.74"/>
    <n v="6.06"/>
    <x v="1"/>
    <x v="0"/>
    <x v="0"/>
    <x v="0"/>
    <x v="1"/>
    <x v="1"/>
    <x v="1"/>
    <s v="3-Nov-1989"/>
    <x v="1349"/>
    <x v="1"/>
    <x v="2"/>
    <s v="R1012"/>
    <n v="34"/>
  </r>
  <r>
    <x v="1353"/>
    <x v="150"/>
    <n v="36.954999999999998"/>
    <n v="7.57"/>
    <x v="0"/>
    <x v="0"/>
    <x v="0"/>
    <x v="0"/>
    <x v="1"/>
    <x v="0"/>
    <x v="0"/>
    <s v="8-Nov-1980"/>
    <x v="1350"/>
    <x v="1"/>
    <x v="1"/>
    <s v="R1012"/>
    <n v="43"/>
  </r>
  <r>
    <x v="1354"/>
    <x v="295"/>
    <n v="30.69"/>
    <n v="6.15"/>
    <x v="0"/>
    <x v="0"/>
    <x v="0"/>
    <x v="0"/>
    <x v="1"/>
    <x v="0"/>
    <x v="1"/>
    <s v="18-Sep-1995"/>
    <x v="1351"/>
    <x v="1"/>
    <x v="0"/>
    <s v="R1012"/>
    <n v="28"/>
  </r>
  <r>
    <x v="1355"/>
    <x v="500"/>
    <n v="24.984999999999999"/>
    <n v="4.5599999999999996"/>
    <x v="0"/>
    <x v="0"/>
    <x v="0"/>
    <x v="0"/>
    <x v="1"/>
    <x v="2"/>
    <x v="2"/>
    <s v="22-Aug-1962"/>
    <x v="1352"/>
    <x v="2"/>
    <x v="2"/>
    <s v="R1013"/>
    <n v="61"/>
  </r>
  <r>
    <x v="1356"/>
    <x v="716"/>
    <n v="39.42"/>
    <n v="4.72"/>
    <x v="1"/>
    <x v="0"/>
    <x v="0"/>
    <x v="3"/>
    <x v="1"/>
    <x v="0"/>
    <x v="2"/>
    <s v="20-Aug-1983"/>
    <x v="1353"/>
    <x v="1"/>
    <x v="0"/>
    <s v="R1024"/>
    <n v="40"/>
  </r>
  <r>
    <x v="1357"/>
    <x v="392"/>
    <n v="16.8"/>
    <n v="7.98"/>
    <x v="0"/>
    <x v="0"/>
    <x v="0"/>
    <x v="0"/>
    <x v="1"/>
    <x v="3"/>
    <x v="0"/>
    <s v="28-Aug-1983"/>
    <x v="1354"/>
    <x v="1"/>
    <x v="2"/>
    <s v="R1024"/>
    <n v="40"/>
  </r>
  <r>
    <x v="1358"/>
    <x v="705"/>
    <n v="23.274999999999999"/>
    <n v="6.26"/>
    <x v="1"/>
    <x v="0"/>
    <x v="1"/>
    <x v="3"/>
    <x v="1"/>
    <x v="2"/>
    <x v="1"/>
    <s v="23-Nov-1972"/>
    <x v="1355"/>
    <x v="1"/>
    <x v="1"/>
    <s v="R1013"/>
    <n v="51"/>
  </r>
  <r>
    <x v="1359"/>
    <x v="717"/>
    <n v="22.8"/>
    <n v="4.29"/>
    <x v="1"/>
    <x v="0"/>
    <x v="1"/>
    <x v="3"/>
    <x v="1"/>
    <x v="2"/>
    <x v="2"/>
    <s v="10-Aug-1975"/>
    <x v="1356"/>
    <x v="1"/>
    <x v="1"/>
    <s v="R1013"/>
    <n v="48"/>
  </r>
  <r>
    <x v="1360"/>
    <x v="718"/>
    <n v="24.3"/>
    <n v="5.43"/>
    <x v="0"/>
    <x v="0"/>
    <x v="0"/>
    <x v="1"/>
    <x v="1"/>
    <x v="2"/>
    <x v="2"/>
    <s v="19-Jun-1970"/>
    <x v="1357"/>
    <x v="1"/>
    <x v="1"/>
    <s v="R1013"/>
    <n v="53"/>
  </r>
  <r>
    <x v="1361"/>
    <x v="719"/>
    <n v="25.13"/>
    <n v="8"/>
    <x v="1"/>
    <x v="0"/>
    <x v="0"/>
    <x v="3"/>
    <x v="1"/>
    <x v="1"/>
    <x v="0"/>
    <s v="28-Dec-1981"/>
    <x v="1358"/>
    <x v="1"/>
    <x v="1"/>
    <s v="R1011"/>
    <n v="42"/>
  </r>
  <r>
    <x v="1362"/>
    <x v="8"/>
    <n v="22.72"/>
    <n v="9.9600000000000009"/>
    <x v="1"/>
    <x v="0"/>
    <x v="0"/>
    <x v="1"/>
    <x v="1"/>
    <x v="2"/>
    <x v="0"/>
    <s v="9-Jul-1966"/>
    <x v="1359"/>
    <x v="2"/>
    <x v="0"/>
    <s v="R1012"/>
    <n v="57"/>
  </r>
  <r>
    <x v="1363"/>
    <x v="720"/>
    <n v="32.6"/>
    <n v="6.8"/>
    <x v="1"/>
    <x v="0"/>
    <x v="0"/>
    <x v="0"/>
    <x v="1"/>
    <x v="0"/>
    <x v="0"/>
    <s v="29-Oct-1987"/>
    <x v="1360"/>
    <x v="1"/>
    <x v="0"/>
    <s v="R1025"/>
    <n v="36"/>
  </r>
  <r>
    <x v="1364"/>
    <x v="22"/>
    <n v="17.28"/>
    <n v="6.22"/>
    <x v="1"/>
    <x v="0"/>
    <x v="0"/>
    <x v="1"/>
    <x v="1"/>
    <x v="3"/>
    <x v="1"/>
    <s v="20-Jul-1977"/>
    <x v="1361"/>
    <x v="1"/>
    <x v="2"/>
    <s v="R1024"/>
    <n v="46"/>
  </r>
  <r>
    <x v="1365"/>
    <x v="721"/>
    <n v="27.92"/>
    <n v="5.79"/>
    <x v="0"/>
    <x v="0"/>
    <x v="0"/>
    <x v="3"/>
    <x v="1"/>
    <x v="1"/>
    <x v="1"/>
    <s v="10-Oct-1962"/>
    <x v="1362"/>
    <x v="2"/>
    <x v="1"/>
    <s v="R1013"/>
    <n v="61"/>
  </r>
  <r>
    <x v="1366"/>
    <x v="722"/>
    <n v="38.284999999999997"/>
    <n v="5.41"/>
    <x v="0"/>
    <x v="0"/>
    <x v="0"/>
    <x v="0"/>
    <x v="1"/>
    <x v="0"/>
    <x v="2"/>
    <s v="17-Nov-1994"/>
    <x v="1363"/>
    <x v="1"/>
    <x v="0"/>
    <s v="R1012"/>
    <n v="29"/>
  </r>
  <r>
    <x v="1367"/>
    <x v="85"/>
    <n v="16.48"/>
    <n v="11.05"/>
    <x v="0"/>
    <x v="0"/>
    <x v="0"/>
    <x v="0"/>
    <x v="1"/>
    <x v="3"/>
    <x v="0"/>
    <s v="5-Oct-2001"/>
    <x v="1364"/>
    <x v="1"/>
    <x v="1"/>
    <s v="R1012"/>
    <n v="22"/>
  </r>
  <r>
    <x v="1368"/>
    <x v="723"/>
    <n v="38.57"/>
    <n v="6.27"/>
    <x v="0"/>
    <x v="0"/>
    <x v="0"/>
    <x v="0"/>
    <x v="1"/>
    <x v="0"/>
    <x v="1"/>
    <s v="12-Oct-1989"/>
    <x v="1365"/>
    <x v="1"/>
    <x v="1"/>
    <s v="R1012"/>
    <n v="34"/>
  </r>
  <r>
    <x v="1369"/>
    <x v="120"/>
    <n v="43.85"/>
    <n v="4.7699999999999996"/>
    <x v="1"/>
    <x v="0"/>
    <x v="0"/>
    <x v="0"/>
    <x v="1"/>
    <x v="0"/>
    <x v="2"/>
    <s v="21-Dec-1991"/>
    <x v="1366"/>
    <x v="1"/>
    <x v="2"/>
    <s v="R1012"/>
    <n v="32"/>
  </r>
  <r>
    <x v="1370"/>
    <x v="51"/>
    <n v="30.11"/>
    <n v="4.08"/>
    <x v="0"/>
    <x v="0"/>
    <x v="0"/>
    <x v="0"/>
    <x v="1"/>
    <x v="0"/>
    <x v="2"/>
    <s v="9-Nov-1974"/>
    <x v="1367"/>
    <x v="1"/>
    <x v="0"/>
    <s v="R1013"/>
    <n v="49"/>
  </r>
  <r>
    <x v="1371"/>
    <x v="724"/>
    <n v="31.59"/>
    <n v="6.01"/>
    <x v="0"/>
    <x v="0"/>
    <x v="0"/>
    <x v="0"/>
    <x v="1"/>
    <x v="0"/>
    <x v="1"/>
    <s v="2-Dec-1997"/>
    <x v="1368"/>
    <x v="1"/>
    <x v="0"/>
    <s v="R1012"/>
    <n v="26"/>
  </r>
  <r>
    <x v="1372"/>
    <x v="725"/>
    <n v="40.15"/>
    <n v="11.84"/>
    <x v="0"/>
    <x v="0"/>
    <x v="0"/>
    <x v="0"/>
    <x v="1"/>
    <x v="0"/>
    <x v="0"/>
    <s v="25-Dec-1999"/>
    <x v="1369"/>
    <x v="1"/>
    <x v="1"/>
    <s v="R1026"/>
    <n v="24"/>
  </r>
  <r>
    <x v="1373"/>
    <x v="726"/>
    <n v="40.700000000000003"/>
    <n v="6.27"/>
    <x v="1"/>
    <x v="0"/>
    <x v="1"/>
    <x v="3"/>
    <x v="1"/>
    <x v="0"/>
    <x v="1"/>
    <s v="6-Dec-1974"/>
    <x v="1370"/>
    <x v="0"/>
    <x v="0"/>
    <s v="R1013"/>
    <n v="49"/>
  </r>
  <r>
    <x v="1374"/>
    <x v="480"/>
    <n v="40.76"/>
    <n v="5.28"/>
    <x v="0"/>
    <x v="0"/>
    <x v="0"/>
    <x v="0"/>
    <x v="1"/>
    <x v="0"/>
    <x v="2"/>
    <s v="21-Dec-1997"/>
    <x v="1371"/>
    <x v="1"/>
    <x v="2"/>
    <s v="R1012"/>
    <n v="26"/>
  </r>
  <r>
    <x v="1375"/>
    <x v="100"/>
    <n v="29.7"/>
    <n v="7.03"/>
    <x v="0"/>
    <x v="0"/>
    <x v="0"/>
    <x v="0"/>
    <x v="1"/>
    <x v="1"/>
    <x v="0"/>
    <s v="30-Jun-1981"/>
    <x v="1372"/>
    <x v="1"/>
    <x v="2"/>
    <s v="R1012"/>
    <n v="42"/>
  </r>
  <r>
    <x v="1376"/>
    <x v="172"/>
    <n v="40.58"/>
    <n v="5.32"/>
    <x v="1"/>
    <x v="0"/>
    <x v="1"/>
    <x v="3"/>
    <x v="1"/>
    <x v="0"/>
    <x v="2"/>
    <s v="12-Dec-1976"/>
    <x v="1373"/>
    <x v="2"/>
    <x v="1"/>
    <s v="R1013"/>
    <n v="47"/>
  </r>
  <r>
    <x v="1377"/>
    <x v="306"/>
    <n v="33.06"/>
    <n v="9.59"/>
    <x v="1"/>
    <x v="0"/>
    <x v="0"/>
    <x v="0"/>
    <x v="1"/>
    <x v="0"/>
    <x v="0"/>
    <s v="4-Sep-1978"/>
    <x v="1374"/>
    <x v="0"/>
    <x v="2"/>
    <s v="R1011"/>
    <n v="45"/>
  </r>
  <r>
    <x v="1378"/>
    <x v="59"/>
    <n v="26.62"/>
    <n v="6.15"/>
    <x v="1"/>
    <x v="0"/>
    <x v="0"/>
    <x v="0"/>
    <x v="1"/>
    <x v="1"/>
    <x v="1"/>
    <s v="18-Jul-1965"/>
    <x v="1375"/>
    <x v="2"/>
    <x v="1"/>
    <s v="R1013"/>
    <n v="58"/>
  </r>
  <r>
    <x v="1379"/>
    <x v="166"/>
    <n v="37.1"/>
    <n v="11.08"/>
    <x v="0"/>
    <x v="0"/>
    <x v="0"/>
    <x v="0"/>
    <x v="1"/>
    <x v="0"/>
    <x v="0"/>
    <s v="29-Aug-1977"/>
    <x v="1376"/>
    <x v="1"/>
    <x v="0"/>
    <s v="R1012"/>
    <n v="46"/>
  </r>
  <r>
    <x v="1380"/>
    <x v="174"/>
    <n v="18.28"/>
    <n v="7.95"/>
    <x v="0"/>
    <x v="0"/>
    <x v="0"/>
    <x v="0"/>
    <x v="1"/>
    <x v="3"/>
    <x v="0"/>
    <s v="4-Dec-1978"/>
    <x v="1377"/>
    <x v="2"/>
    <x v="1"/>
    <s v="R1013"/>
    <n v="45"/>
  </r>
  <r>
    <x v="1381"/>
    <x v="55"/>
    <n v="35.814999999999998"/>
    <n v="6.23"/>
    <x v="0"/>
    <x v="0"/>
    <x v="0"/>
    <x v="0"/>
    <x v="1"/>
    <x v="0"/>
    <x v="1"/>
    <s v="10-Sep-1980"/>
    <x v="1378"/>
    <x v="2"/>
    <x v="2"/>
    <s v="R1016"/>
    <n v="43"/>
  </r>
  <r>
    <x v="1382"/>
    <x v="42"/>
    <n v="30.69"/>
    <n v="6.5"/>
    <x v="0"/>
    <x v="0"/>
    <x v="0"/>
    <x v="0"/>
    <x v="1"/>
    <x v="0"/>
    <x v="0"/>
    <s v="2-Jun-1979"/>
    <x v="1379"/>
    <x v="1"/>
    <x v="0"/>
    <s v="R1012"/>
    <n v="44"/>
  </r>
  <r>
    <x v="1383"/>
    <x v="727"/>
    <n v="26.125"/>
    <n v="5.22"/>
    <x v="0"/>
    <x v="0"/>
    <x v="0"/>
    <x v="0"/>
    <x v="1"/>
    <x v="1"/>
    <x v="2"/>
    <s v="29-Dec-1978"/>
    <x v="1380"/>
    <x v="0"/>
    <x v="1"/>
    <s v="R1011"/>
    <n v="45"/>
  </r>
  <r>
    <x v="1384"/>
    <x v="705"/>
    <n v="34.58"/>
    <n v="6.3"/>
    <x v="0"/>
    <x v="0"/>
    <x v="1"/>
    <x v="3"/>
    <x v="1"/>
    <x v="0"/>
    <x v="1"/>
    <s v="12-Jul-1987"/>
    <x v="1381"/>
    <x v="1"/>
    <x v="0"/>
    <s v="R1021"/>
    <n v="36"/>
  </r>
  <r>
    <x v="1385"/>
    <x v="728"/>
    <n v="27.4"/>
    <n v="8.84"/>
    <x v="0"/>
    <x v="0"/>
    <x v="0"/>
    <x v="0"/>
    <x v="1"/>
    <x v="1"/>
    <x v="0"/>
    <s v="18-Dec-1982"/>
    <x v="1382"/>
    <x v="1"/>
    <x v="2"/>
    <s v="R1013"/>
    <n v="41"/>
  </r>
  <r>
    <x v="1386"/>
    <x v="392"/>
    <n v="27.53"/>
    <n v="4.1100000000000003"/>
    <x v="0"/>
    <x v="0"/>
    <x v="0"/>
    <x v="3"/>
    <x v="1"/>
    <x v="1"/>
    <x v="2"/>
    <s v="19-Dec-1981"/>
    <x v="1383"/>
    <x v="1"/>
    <x v="1"/>
    <s v="R1020"/>
    <n v="42"/>
  </r>
  <r>
    <x v="1387"/>
    <x v="729"/>
    <n v="33"/>
    <n v="4.57"/>
    <x v="0"/>
    <x v="0"/>
    <x v="0"/>
    <x v="0"/>
    <x v="1"/>
    <x v="0"/>
    <x v="2"/>
    <s v="11-Oct-1971"/>
    <x v="1384"/>
    <x v="1"/>
    <x v="2"/>
    <s v="R1013"/>
    <n v="52"/>
  </r>
  <r>
    <x v="1388"/>
    <x v="11"/>
    <n v="25.78"/>
    <n v="11.06"/>
    <x v="1"/>
    <x v="0"/>
    <x v="0"/>
    <x v="0"/>
    <x v="1"/>
    <x v="1"/>
    <x v="0"/>
    <s v="13-Sep-1995"/>
    <x v="1385"/>
    <x v="1"/>
    <x v="2"/>
    <s v="R1012"/>
    <n v="28"/>
  </r>
  <r>
    <x v="1389"/>
    <x v="316"/>
    <n v="22.66"/>
    <n v="10.68"/>
    <x v="0"/>
    <x v="0"/>
    <x v="0"/>
    <x v="0"/>
    <x v="1"/>
    <x v="2"/>
    <x v="0"/>
    <s v="24-Nov-1996"/>
    <x v="1386"/>
    <x v="1"/>
    <x v="1"/>
    <s v="R1022"/>
    <n v="27"/>
  </r>
  <r>
    <x v="1390"/>
    <x v="345"/>
    <n v="38.81"/>
    <n v="6.14"/>
    <x v="1"/>
    <x v="0"/>
    <x v="0"/>
    <x v="3"/>
    <x v="1"/>
    <x v="0"/>
    <x v="1"/>
    <s v="9-Oct-1976"/>
    <x v="1387"/>
    <x v="1"/>
    <x v="2"/>
    <s v="R1011"/>
    <n v="47"/>
  </r>
  <r>
    <x v="1391"/>
    <x v="123"/>
    <n v="38.51"/>
    <n v="5.45"/>
    <x v="1"/>
    <x v="0"/>
    <x v="0"/>
    <x v="0"/>
    <x v="1"/>
    <x v="0"/>
    <x v="2"/>
    <s v="27-Dec-1965"/>
    <x v="1388"/>
    <x v="2"/>
    <x v="0"/>
    <s v="R1012"/>
    <n v="58"/>
  </r>
  <r>
    <x v="1392"/>
    <x v="730"/>
    <n v="22.98"/>
    <n v="6.14"/>
    <x v="1"/>
    <x v="0"/>
    <x v="0"/>
    <x v="0"/>
    <x v="1"/>
    <x v="2"/>
    <x v="1"/>
    <s v="30-Sep-1998"/>
    <x v="1389"/>
    <x v="1"/>
    <x v="0"/>
    <s v="R1023"/>
    <n v="25"/>
  </r>
  <r>
    <x v="1393"/>
    <x v="731"/>
    <n v="15.65"/>
    <n v="7.85"/>
    <x v="0"/>
    <x v="0"/>
    <x v="0"/>
    <x v="0"/>
    <x v="1"/>
    <x v="3"/>
    <x v="0"/>
    <s v="10-Aug-1993"/>
    <x v="1390"/>
    <x v="1"/>
    <x v="1"/>
    <s v="R1012"/>
    <n v="30"/>
  </r>
  <r>
    <x v="1394"/>
    <x v="85"/>
    <n v="39.97"/>
    <n v="4.09"/>
    <x v="0"/>
    <x v="0"/>
    <x v="0"/>
    <x v="3"/>
    <x v="1"/>
    <x v="0"/>
    <x v="2"/>
    <s v="16-Oct-1980"/>
    <x v="1391"/>
    <x v="1"/>
    <x v="1"/>
    <s v="R1024"/>
    <n v="43"/>
  </r>
  <r>
    <x v="1395"/>
    <x v="85"/>
    <n v="37.22"/>
    <n v="4.62"/>
    <x v="0"/>
    <x v="0"/>
    <x v="1"/>
    <x v="3"/>
    <x v="1"/>
    <x v="0"/>
    <x v="2"/>
    <s v="15-Jun-1999"/>
    <x v="1392"/>
    <x v="1"/>
    <x v="1"/>
    <s v="R1026"/>
    <n v="24"/>
  </r>
  <r>
    <x v="1396"/>
    <x v="83"/>
    <n v="41.325000000000003"/>
    <n v="5.77"/>
    <x v="0"/>
    <x v="0"/>
    <x v="0"/>
    <x v="0"/>
    <x v="1"/>
    <x v="0"/>
    <x v="1"/>
    <s v="24-Jul-1980"/>
    <x v="1393"/>
    <x v="1"/>
    <x v="2"/>
    <s v="R1013"/>
    <n v="43"/>
  </r>
  <r>
    <x v="1397"/>
    <x v="732"/>
    <n v="40.31"/>
    <n v="5.84"/>
    <x v="0"/>
    <x v="0"/>
    <x v="0"/>
    <x v="0"/>
    <x v="1"/>
    <x v="0"/>
    <x v="1"/>
    <s v="20-Jun-1980"/>
    <x v="1394"/>
    <x v="1"/>
    <x v="1"/>
    <s v="R1024"/>
    <n v="43"/>
  </r>
  <r>
    <x v="1398"/>
    <x v="191"/>
    <n v="29.48"/>
    <n v="4.91"/>
    <x v="0"/>
    <x v="0"/>
    <x v="0"/>
    <x v="0"/>
    <x v="1"/>
    <x v="1"/>
    <x v="2"/>
    <s v="13-Dec-2001"/>
    <x v="1395"/>
    <x v="1"/>
    <x v="0"/>
    <s v="R1012"/>
    <n v="22"/>
  </r>
  <r>
    <x v="1399"/>
    <x v="452"/>
    <n v="33.155000000000001"/>
    <n v="5.07"/>
    <x v="0"/>
    <x v="0"/>
    <x v="0"/>
    <x v="0"/>
    <x v="1"/>
    <x v="0"/>
    <x v="2"/>
    <s v="24-Aug-1978"/>
    <x v="1396"/>
    <x v="1"/>
    <x v="2"/>
    <s v="R1013"/>
    <n v="45"/>
  </r>
  <r>
    <x v="1400"/>
    <x v="83"/>
    <n v="42.85"/>
    <n v="5.81"/>
    <x v="1"/>
    <x v="0"/>
    <x v="0"/>
    <x v="0"/>
    <x v="1"/>
    <x v="0"/>
    <x v="1"/>
    <s v="29-Nov-1978"/>
    <x v="1397"/>
    <x v="1"/>
    <x v="1"/>
    <s v="R1011"/>
    <n v="45"/>
  </r>
  <r>
    <x v="1401"/>
    <x v="51"/>
    <n v="32.340000000000003"/>
    <n v="11.2"/>
    <x v="0"/>
    <x v="0"/>
    <x v="0"/>
    <x v="0"/>
    <x v="1"/>
    <x v="0"/>
    <x v="0"/>
    <s v="6-Nov-1978"/>
    <x v="1398"/>
    <x v="1"/>
    <x v="2"/>
    <s v="R1011"/>
    <n v="45"/>
  </r>
  <r>
    <x v="1402"/>
    <x v="0"/>
    <n v="27.5"/>
    <n v="10.75"/>
    <x v="0"/>
    <x v="0"/>
    <x v="0"/>
    <x v="0"/>
    <x v="1"/>
    <x v="1"/>
    <x v="0"/>
    <s v="28-Nov-1978"/>
    <x v="1399"/>
    <x v="1"/>
    <x v="2"/>
    <s v="R1011"/>
    <n v="45"/>
  </r>
  <r>
    <x v="1403"/>
    <x v="9"/>
    <n v="25.8"/>
    <n v="7.8"/>
    <x v="0"/>
    <x v="0"/>
    <x v="0"/>
    <x v="0"/>
    <x v="1"/>
    <x v="1"/>
    <x v="0"/>
    <s v="17-Sep-1996"/>
    <x v="1400"/>
    <x v="1"/>
    <x v="0"/>
    <s v="R1011"/>
    <n v="27"/>
  </r>
  <r>
    <x v="1404"/>
    <x v="733"/>
    <n v="25"/>
    <n v="7.04"/>
    <x v="0"/>
    <x v="0"/>
    <x v="0"/>
    <x v="0"/>
    <x v="1"/>
    <x v="1"/>
    <x v="0"/>
    <s v="3-Jul-1968"/>
    <x v="1401"/>
    <x v="2"/>
    <x v="1"/>
    <s v="R1012"/>
    <n v="55"/>
  </r>
  <r>
    <x v="1405"/>
    <x v="25"/>
    <n v="41.2"/>
    <n v="4.18"/>
    <x v="1"/>
    <x v="0"/>
    <x v="0"/>
    <x v="0"/>
    <x v="1"/>
    <x v="0"/>
    <x v="2"/>
    <s v="30-Sep-1997"/>
    <x v="1402"/>
    <x v="1"/>
    <x v="1"/>
    <s v="R1012"/>
    <n v="26"/>
  </r>
  <r>
    <x v="1406"/>
    <x v="452"/>
    <n v="17.78"/>
    <n v="8.19"/>
    <x v="0"/>
    <x v="0"/>
    <x v="0"/>
    <x v="0"/>
    <x v="1"/>
    <x v="3"/>
    <x v="0"/>
    <s v="17-Jul-1967"/>
    <x v="1403"/>
    <x v="2"/>
    <x v="1"/>
    <s v="R1013"/>
    <n v="56"/>
  </r>
  <r>
    <x v="1407"/>
    <x v="23"/>
    <n v="40.119999999999997"/>
    <n v="6.22"/>
    <x v="1"/>
    <x v="0"/>
    <x v="1"/>
    <x v="3"/>
    <x v="1"/>
    <x v="0"/>
    <x v="1"/>
    <s v="14-Aug-1994"/>
    <x v="1404"/>
    <x v="1"/>
    <x v="1"/>
    <s v="R1021"/>
    <n v="29"/>
  </r>
  <r>
    <x v="1408"/>
    <x v="1"/>
    <n v="19.350000000000001"/>
    <n v="8.2200000000000006"/>
    <x v="1"/>
    <x v="0"/>
    <x v="0"/>
    <x v="0"/>
    <x v="1"/>
    <x v="2"/>
    <x v="0"/>
    <s v="15-Dec-1988"/>
    <x v="1405"/>
    <x v="1"/>
    <x v="1"/>
    <s v="R1012"/>
    <n v="35"/>
  </r>
  <r>
    <x v="1409"/>
    <x v="734"/>
    <n v="36.69"/>
    <n v="6.15"/>
    <x v="0"/>
    <x v="0"/>
    <x v="0"/>
    <x v="0"/>
    <x v="1"/>
    <x v="0"/>
    <x v="1"/>
    <s v="22-Aug-1984"/>
    <x v="1406"/>
    <x v="1"/>
    <x v="1"/>
    <s v="R1012"/>
    <n v="39"/>
  </r>
  <r>
    <x v="1410"/>
    <x v="82"/>
    <n v="28.51"/>
    <n v="5.65"/>
    <x v="1"/>
    <x v="0"/>
    <x v="0"/>
    <x v="3"/>
    <x v="1"/>
    <x v="1"/>
    <x v="2"/>
    <s v="14-Dec-1978"/>
    <x v="1407"/>
    <x v="1"/>
    <x v="2"/>
    <s v="R1013"/>
    <n v="45"/>
  </r>
  <r>
    <x v="1411"/>
    <x v="51"/>
    <n v="30.21"/>
    <n v="5.5"/>
    <x v="0"/>
    <x v="0"/>
    <x v="0"/>
    <x v="3"/>
    <x v="1"/>
    <x v="0"/>
    <x v="2"/>
    <s v="10-Oct-1976"/>
    <x v="1408"/>
    <x v="2"/>
    <x v="2"/>
    <s v="R1012"/>
    <n v="47"/>
  </r>
  <r>
    <x v="1412"/>
    <x v="735"/>
    <n v="24.33"/>
    <n v="8"/>
    <x v="0"/>
    <x v="0"/>
    <x v="0"/>
    <x v="0"/>
    <x v="1"/>
    <x v="2"/>
    <x v="0"/>
    <s v="18-Oct-1978"/>
    <x v="1409"/>
    <x v="1"/>
    <x v="0"/>
    <s v="R1012"/>
    <n v="45"/>
  </r>
  <r>
    <x v="1413"/>
    <x v="1"/>
    <n v="19.855"/>
    <n v="5.71"/>
    <x v="1"/>
    <x v="0"/>
    <x v="0"/>
    <x v="0"/>
    <x v="1"/>
    <x v="2"/>
    <x v="1"/>
    <s v="10-Jul-1983"/>
    <x v="1410"/>
    <x v="2"/>
    <x v="1"/>
    <s v="R1011"/>
    <n v="40"/>
  </r>
  <r>
    <x v="1414"/>
    <x v="736"/>
    <n v="25.364999999999998"/>
    <n v="11.71"/>
    <x v="0"/>
    <x v="0"/>
    <x v="0"/>
    <x v="0"/>
    <x v="1"/>
    <x v="1"/>
    <x v="0"/>
    <s v="28-Oct-1997"/>
    <x v="1411"/>
    <x v="1"/>
    <x v="2"/>
    <s v="R1012"/>
    <n v="26"/>
  </r>
  <r>
    <x v="1415"/>
    <x v="73"/>
    <n v="29.6"/>
    <n v="6.17"/>
    <x v="1"/>
    <x v="0"/>
    <x v="1"/>
    <x v="3"/>
    <x v="1"/>
    <x v="1"/>
    <x v="1"/>
    <s v="15-Dec-1988"/>
    <x v="1412"/>
    <x v="1"/>
    <x v="0"/>
    <s v="R1025"/>
    <n v="35"/>
  </r>
  <r>
    <x v="1416"/>
    <x v="354"/>
    <n v="39.43"/>
    <n v="6.1"/>
    <x v="1"/>
    <x v="0"/>
    <x v="1"/>
    <x v="3"/>
    <x v="1"/>
    <x v="0"/>
    <x v="1"/>
    <s v="14-Jun-1996"/>
    <x v="1413"/>
    <x v="1"/>
    <x v="0"/>
    <s v="R1012"/>
    <n v="27"/>
  </r>
  <r>
    <x v="1417"/>
    <x v="518"/>
    <n v="27.34"/>
    <n v="5.19"/>
    <x v="1"/>
    <x v="0"/>
    <x v="0"/>
    <x v="3"/>
    <x v="1"/>
    <x v="1"/>
    <x v="2"/>
    <s v="4-Aug-1967"/>
    <x v="1414"/>
    <x v="2"/>
    <x v="0"/>
    <s v="R1013"/>
    <n v="56"/>
  </r>
  <r>
    <x v="1418"/>
    <x v="38"/>
    <n v="39.01"/>
    <n v="5.37"/>
    <x v="1"/>
    <x v="0"/>
    <x v="0"/>
    <x v="0"/>
    <x v="1"/>
    <x v="0"/>
    <x v="2"/>
    <s v="1-Jun-2001"/>
    <x v="1415"/>
    <x v="1"/>
    <x v="1"/>
    <s v="R1012"/>
    <n v="22"/>
  </r>
  <r>
    <x v="1419"/>
    <x v="128"/>
    <n v="18.989999999999998"/>
    <n v="10.82"/>
    <x v="1"/>
    <x v="0"/>
    <x v="0"/>
    <x v="0"/>
    <x v="1"/>
    <x v="2"/>
    <x v="0"/>
    <s v="30-Sep-1977"/>
    <x v="1416"/>
    <x v="2"/>
    <x v="0"/>
    <s v="R1017"/>
    <n v="46"/>
  </r>
  <r>
    <x v="1420"/>
    <x v="737"/>
    <n v="42.3"/>
    <n v="6.06"/>
    <x v="1"/>
    <x v="0"/>
    <x v="0"/>
    <x v="0"/>
    <x v="1"/>
    <x v="0"/>
    <x v="1"/>
    <s v="25-Sep-1977"/>
    <x v="1417"/>
    <x v="2"/>
    <x v="2"/>
    <s v="R1011"/>
    <n v="46"/>
  </r>
  <r>
    <x v="1421"/>
    <x v="738"/>
    <n v="39.805"/>
    <n v="5.91"/>
    <x v="0"/>
    <x v="0"/>
    <x v="0"/>
    <x v="0"/>
    <x v="1"/>
    <x v="0"/>
    <x v="1"/>
    <s v="7-Jul-1980"/>
    <x v="1418"/>
    <x v="1"/>
    <x v="0"/>
    <s v="R1012"/>
    <n v="43"/>
  </r>
  <r>
    <x v="1422"/>
    <x v="75"/>
    <n v="33.700000000000003"/>
    <n v="5.87"/>
    <x v="0"/>
    <x v="0"/>
    <x v="0"/>
    <x v="0"/>
    <x v="1"/>
    <x v="0"/>
    <x v="1"/>
    <s v="1-Sep-1979"/>
    <x v="1419"/>
    <x v="2"/>
    <x v="1"/>
    <s v="R1011"/>
    <n v="44"/>
  </r>
  <r>
    <x v="1423"/>
    <x v="245"/>
    <n v="36.195"/>
    <n v="6.22"/>
    <x v="0"/>
    <x v="0"/>
    <x v="0"/>
    <x v="0"/>
    <x v="1"/>
    <x v="0"/>
    <x v="1"/>
    <s v="25-Aug-1977"/>
    <x v="1420"/>
    <x v="2"/>
    <x v="1"/>
    <s v="R1011"/>
    <n v="46"/>
  </r>
  <r>
    <x v="1424"/>
    <x v="652"/>
    <n v="32.6"/>
    <n v="5.73"/>
    <x v="0"/>
    <x v="0"/>
    <x v="1"/>
    <x v="3"/>
    <x v="1"/>
    <x v="0"/>
    <x v="1"/>
    <s v="2-Dec-1978"/>
    <x v="1421"/>
    <x v="1"/>
    <x v="0"/>
    <s v="R1012"/>
    <n v="45"/>
  </r>
  <r>
    <x v="1425"/>
    <x v="6"/>
    <n v="30.2"/>
    <n v="5.7"/>
    <x v="0"/>
    <x v="0"/>
    <x v="0"/>
    <x v="0"/>
    <x v="1"/>
    <x v="0"/>
    <x v="1"/>
    <s v="12-Nov-1978"/>
    <x v="1422"/>
    <x v="1"/>
    <x v="1"/>
    <s v="R1012"/>
    <n v="45"/>
  </r>
  <r>
    <x v="1426"/>
    <x v="9"/>
    <n v="27.645"/>
    <n v="9.91"/>
    <x v="0"/>
    <x v="0"/>
    <x v="0"/>
    <x v="0"/>
    <x v="1"/>
    <x v="1"/>
    <x v="0"/>
    <s v="19-Sep-1983"/>
    <x v="1423"/>
    <x v="1"/>
    <x v="1"/>
    <s v="R1011"/>
    <n v="40"/>
  </r>
  <r>
    <x v="1427"/>
    <x v="739"/>
    <n v="26.41"/>
    <n v="11.4"/>
    <x v="0"/>
    <x v="0"/>
    <x v="0"/>
    <x v="0"/>
    <x v="1"/>
    <x v="1"/>
    <x v="0"/>
    <s v="5-Dec-1965"/>
    <x v="1424"/>
    <x v="2"/>
    <x v="1"/>
    <s v="R1013"/>
    <n v="58"/>
  </r>
  <r>
    <x v="1428"/>
    <x v="313"/>
    <n v="34.1"/>
    <n v="6.29"/>
    <x v="1"/>
    <x v="0"/>
    <x v="1"/>
    <x v="3"/>
    <x v="1"/>
    <x v="0"/>
    <x v="1"/>
    <s v="22-Jul-1993"/>
    <x v="1425"/>
    <x v="1"/>
    <x v="1"/>
    <s v="R1026"/>
    <n v="30"/>
  </r>
  <r>
    <x v="1429"/>
    <x v="59"/>
    <n v="17.3"/>
    <n v="9.2799999999999994"/>
    <x v="0"/>
    <x v="0"/>
    <x v="0"/>
    <x v="0"/>
    <x v="1"/>
    <x v="3"/>
    <x v="0"/>
    <s v="24-Nov-1981"/>
    <x v="1426"/>
    <x v="1"/>
    <x v="2"/>
    <s v="R1011"/>
    <n v="42"/>
  </r>
  <r>
    <x v="1430"/>
    <x v="740"/>
    <n v="35.020000000000003"/>
    <n v="4.78"/>
    <x v="0"/>
    <x v="0"/>
    <x v="1"/>
    <x v="3"/>
    <x v="1"/>
    <x v="0"/>
    <x v="2"/>
    <s v="9-Dec-1965"/>
    <x v="1427"/>
    <x v="2"/>
    <x v="0"/>
    <s v="R1013"/>
    <n v="58"/>
  </r>
  <r>
    <x v="1431"/>
    <x v="22"/>
    <n v="37.1"/>
    <n v="8.8699999999999992"/>
    <x v="1"/>
    <x v="0"/>
    <x v="0"/>
    <x v="0"/>
    <x v="1"/>
    <x v="0"/>
    <x v="0"/>
    <s v="16-Jul-1981"/>
    <x v="1428"/>
    <x v="1"/>
    <x v="0"/>
    <s v="R1024"/>
    <n v="42"/>
  </r>
  <r>
    <x v="1432"/>
    <x v="741"/>
    <n v="16.79"/>
    <n v="11.4"/>
    <x v="0"/>
    <x v="0"/>
    <x v="0"/>
    <x v="0"/>
    <x v="1"/>
    <x v="3"/>
    <x v="0"/>
    <s v="21-Jun-1983"/>
    <x v="1429"/>
    <x v="1"/>
    <x v="1"/>
    <s v="R1012"/>
    <n v="40"/>
  </r>
  <r>
    <x v="1433"/>
    <x v="179"/>
    <n v="31.635000000000002"/>
    <n v="9.1300000000000008"/>
    <x v="1"/>
    <x v="0"/>
    <x v="0"/>
    <x v="0"/>
    <x v="1"/>
    <x v="0"/>
    <x v="0"/>
    <s v="5-Oct-1993"/>
    <x v="1430"/>
    <x v="1"/>
    <x v="1"/>
    <s v="R1021"/>
    <n v="30"/>
  </r>
  <r>
    <x v="1434"/>
    <x v="742"/>
    <n v="24.19"/>
    <n v="6.22"/>
    <x v="1"/>
    <x v="0"/>
    <x v="1"/>
    <x v="3"/>
    <x v="1"/>
    <x v="2"/>
    <x v="1"/>
    <s v="1-Dec-1977"/>
    <x v="1431"/>
    <x v="1"/>
    <x v="2"/>
    <s v="R1011"/>
    <n v="46"/>
  </r>
  <r>
    <x v="1435"/>
    <x v="19"/>
    <n v="35.29"/>
    <n v="5.9"/>
    <x v="0"/>
    <x v="0"/>
    <x v="1"/>
    <x v="3"/>
    <x v="1"/>
    <x v="0"/>
    <x v="1"/>
    <s v="26-Jun-1979"/>
    <x v="1432"/>
    <x v="1"/>
    <x v="2"/>
    <s v="R1013"/>
    <n v="44"/>
  </r>
  <r>
    <x v="1436"/>
    <x v="532"/>
    <n v="35.299999999999997"/>
    <n v="4.45"/>
    <x v="0"/>
    <x v="0"/>
    <x v="0"/>
    <x v="0"/>
    <x v="1"/>
    <x v="0"/>
    <x v="2"/>
    <s v="18-Dec-1977"/>
    <x v="1433"/>
    <x v="1"/>
    <x v="2"/>
    <s v="R1011"/>
    <n v="46"/>
  </r>
  <r>
    <x v="1437"/>
    <x v="191"/>
    <n v="35.64"/>
    <n v="6.17"/>
    <x v="0"/>
    <x v="0"/>
    <x v="1"/>
    <x v="3"/>
    <x v="1"/>
    <x v="0"/>
    <x v="1"/>
    <s v="15-Jun-1986"/>
    <x v="1434"/>
    <x v="1"/>
    <x v="1"/>
    <s v="R1012"/>
    <n v="37"/>
  </r>
  <r>
    <x v="1438"/>
    <x v="467"/>
    <n v="33.1"/>
    <n v="4.93"/>
    <x v="0"/>
    <x v="0"/>
    <x v="0"/>
    <x v="0"/>
    <x v="1"/>
    <x v="0"/>
    <x v="2"/>
    <s v="19-Sep-1979"/>
    <x v="1435"/>
    <x v="1"/>
    <x v="0"/>
    <s v="R1011"/>
    <n v="44"/>
  </r>
  <r>
    <x v="1439"/>
    <x v="743"/>
    <n v="26.41"/>
    <n v="7.32"/>
    <x v="1"/>
    <x v="0"/>
    <x v="0"/>
    <x v="3"/>
    <x v="1"/>
    <x v="1"/>
    <x v="0"/>
    <s v="25-Jul-1984"/>
    <x v="1436"/>
    <x v="1"/>
    <x v="2"/>
    <s v="R1012"/>
    <n v="39"/>
  </r>
  <r>
    <x v="1440"/>
    <x v="103"/>
    <n v="29.9"/>
    <n v="5.27"/>
    <x v="0"/>
    <x v="0"/>
    <x v="1"/>
    <x v="3"/>
    <x v="1"/>
    <x v="1"/>
    <x v="2"/>
    <s v="19-Jun-1979"/>
    <x v="1437"/>
    <x v="1"/>
    <x v="0"/>
    <s v="R1024"/>
    <n v="44"/>
  </r>
  <r>
    <x v="1441"/>
    <x v="73"/>
    <n v="25.24"/>
    <n v="5.82"/>
    <x v="0"/>
    <x v="0"/>
    <x v="0"/>
    <x v="3"/>
    <x v="1"/>
    <x v="1"/>
    <x v="1"/>
    <s v="15-Nov-2004"/>
    <x v="1438"/>
    <x v="1"/>
    <x v="1"/>
    <s v="R1024"/>
    <n v="19"/>
  </r>
  <r>
    <x v="1442"/>
    <x v="331"/>
    <n v="25.08"/>
    <n v="5.8"/>
    <x v="0"/>
    <x v="0"/>
    <x v="1"/>
    <x v="3"/>
    <x v="1"/>
    <x v="1"/>
    <x v="1"/>
    <s v="11-Jul-1965"/>
    <x v="1439"/>
    <x v="2"/>
    <x v="0"/>
    <s v="R1012"/>
    <n v="58"/>
  </r>
  <r>
    <x v="1443"/>
    <x v="302"/>
    <n v="29.164999999999999"/>
    <n v="4.87"/>
    <x v="0"/>
    <x v="1"/>
    <x v="0"/>
    <x v="3"/>
    <x v="1"/>
    <x v="1"/>
    <x v="2"/>
    <s v="11-Aug-1972"/>
    <x v="1440"/>
    <x v="1"/>
    <x v="0"/>
    <s v="R1012"/>
    <n v="51"/>
  </r>
  <r>
    <x v="1444"/>
    <x v="545"/>
    <n v="15.05"/>
    <n v="8.1199999999999992"/>
    <x v="0"/>
    <x v="0"/>
    <x v="0"/>
    <x v="0"/>
    <x v="1"/>
    <x v="3"/>
    <x v="0"/>
    <s v="25-Jun-1965"/>
    <x v="1441"/>
    <x v="2"/>
    <x v="2"/>
    <s v="R1013"/>
    <n v="58"/>
  </r>
  <r>
    <x v="1445"/>
    <x v="72"/>
    <n v="19.95"/>
    <n v="4.3600000000000003"/>
    <x v="0"/>
    <x v="0"/>
    <x v="0"/>
    <x v="1"/>
    <x v="1"/>
    <x v="2"/>
    <x v="2"/>
    <s v="6-Jun-1965"/>
    <x v="1442"/>
    <x v="2"/>
    <x v="0"/>
    <s v="R1013"/>
    <n v="58"/>
  </r>
  <r>
    <x v="1446"/>
    <x v="504"/>
    <n v="16.66"/>
    <n v="9.16"/>
    <x v="0"/>
    <x v="0"/>
    <x v="0"/>
    <x v="0"/>
    <x v="1"/>
    <x v="3"/>
    <x v="0"/>
    <s v="26-Dec-1966"/>
    <x v="1443"/>
    <x v="2"/>
    <x v="2"/>
    <s v="R1012"/>
    <n v="57"/>
  </r>
  <r>
    <x v="1447"/>
    <x v="744"/>
    <n v="16.62"/>
    <n v="9.14"/>
    <x v="0"/>
    <x v="0"/>
    <x v="0"/>
    <x v="0"/>
    <x v="1"/>
    <x v="3"/>
    <x v="0"/>
    <s v="2-Nov-1985"/>
    <x v="1444"/>
    <x v="1"/>
    <x v="2"/>
    <s v="R1012"/>
    <n v="38"/>
  </r>
  <r>
    <x v="1448"/>
    <x v="155"/>
    <n v="15.36"/>
    <n v="5.49"/>
    <x v="1"/>
    <x v="0"/>
    <x v="0"/>
    <x v="1"/>
    <x v="1"/>
    <x v="3"/>
    <x v="2"/>
    <s v="18-Dec-1976"/>
    <x v="1445"/>
    <x v="1"/>
    <x v="2"/>
    <s v="R1013"/>
    <n v="47"/>
  </r>
  <r>
    <x v="1449"/>
    <x v="745"/>
    <n v="27.74"/>
    <n v="5.96"/>
    <x v="1"/>
    <x v="0"/>
    <x v="0"/>
    <x v="0"/>
    <x v="1"/>
    <x v="1"/>
    <x v="1"/>
    <s v="4-Aug-1981"/>
    <x v="1446"/>
    <x v="2"/>
    <x v="0"/>
    <s v="R1012"/>
    <n v="42"/>
  </r>
  <r>
    <x v="1450"/>
    <x v="187"/>
    <n v="22.44"/>
    <n v="4.62"/>
    <x v="1"/>
    <x v="0"/>
    <x v="0"/>
    <x v="0"/>
    <x v="1"/>
    <x v="2"/>
    <x v="2"/>
    <s v="25-Oct-1973"/>
    <x v="1447"/>
    <x v="1"/>
    <x v="1"/>
    <s v="R1013"/>
    <n v="50"/>
  </r>
  <r>
    <x v="1451"/>
    <x v="25"/>
    <n v="37.049999999999997"/>
    <n v="9.9600000000000009"/>
    <x v="1"/>
    <x v="0"/>
    <x v="0"/>
    <x v="0"/>
    <x v="1"/>
    <x v="0"/>
    <x v="0"/>
    <s v="13-Jun-1981"/>
    <x v="1448"/>
    <x v="2"/>
    <x v="0"/>
    <s v="R1012"/>
    <n v="42"/>
  </r>
  <r>
    <x v="1452"/>
    <x v="178"/>
    <n v="22.95"/>
    <n v="10.53"/>
    <x v="0"/>
    <x v="0"/>
    <x v="0"/>
    <x v="1"/>
    <x v="1"/>
    <x v="2"/>
    <x v="0"/>
    <s v="14-Aug-1981"/>
    <x v="1449"/>
    <x v="2"/>
    <x v="1"/>
    <s v="R1012"/>
    <n v="42"/>
  </r>
  <r>
    <x v="1453"/>
    <x v="25"/>
    <n v="34.200000000000003"/>
    <n v="6.69"/>
    <x v="1"/>
    <x v="0"/>
    <x v="0"/>
    <x v="0"/>
    <x v="1"/>
    <x v="0"/>
    <x v="0"/>
    <s v="24-Jul-1982"/>
    <x v="1450"/>
    <x v="1"/>
    <x v="2"/>
    <s v="R1013"/>
    <n v="41"/>
  </r>
  <r>
    <x v="1454"/>
    <x v="663"/>
    <n v="30.59"/>
    <n v="9.5500000000000007"/>
    <x v="1"/>
    <x v="0"/>
    <x v="0"/>
    <x v="0"/>
    <x v="1"/>
    <x v="0"/>
    <x v="0"/>
    <s v="2-Sep-1986"/>
    <x v="1451"/>
    <x v="1"/>
    <x v="0"/>
    <s v="R1013"/>
    <n v="37"/>
  </r>
  <r>
    <x v="1455"/>
    <x v="60"/>
    <n v="25.51"/>
    <n v="6.05"/>
    <x v="0"/>
    <x v="0"/>
    <x v="0"/>
    <x v="0"/>
    <x v="1"/>
    <x v="1"/>
    <x v="1"/>
    <s v="13-Jul-1986"/>
    <x v="1452"/>
    <x v="1"/>
    <x v="2"/>
    <s v="R1024"/>
    <n v="37"/>
  </r>
  <r>
    <x v="1456"/>
    <x v="83"/>
    <n v="29.04"/>
    <n v="10.56"/>
    <x v="1"/>
    <x v="0"/>
    <x v="0"/>
    <x v="3"/>
    <x v="1"/>
    <x v="1"/>
    <x v="0"/>
    <s v="15-Sep-1977"/>
    <x v="1453"/>
    <x v="2"/>
    <x v="0"/>
    <s v="R1012"/>
    <n v="46"/>
  </r>
  <r>
    <x v="1457"/>
    <x v="191"/>
    <n v="22.135000000000002"/>
    <n v="10.81"/>
    <x v="1"/>
    <x v="0"/>
    <x v="0"/>
    <x v="3"/>
    <x v="1"/>
    <x v="2"/>
    <x v="0"/>
    <s v="28-Jun-1991"/>
    <x v="1454"/>
    <x v="1"/>
    <x v="1"/>
    <s v="R1021"/>
    <n v="32"/>
  </r>
  <r>
    <x v="1458"/>
    <x v="746"/>
    <n v="21.375"/>
    <n v="4.32"/>
    <x v="0"/>
    <x v="0"/>
    <x v="0"/>
    <x v="0"/>
    <x v="1"/>
    <x v="2"/>
    <x v="2"/>
    <s v="21-Nov-1983"/>
    <x v="1455"/>
    <x v="1"/>
    <x v="0"/>
    <s v="R1012"/>
    <n v="40"/>
  </r>
  <r>
    <x v="1459"/>
    <x v="747"/>
    <n v="29.19"/>
    <n v="4.37"/>
    <x v="0"/>
    <x v="0"/>
    <x v="0"/>
    <x v="0"/>
    <x v="1"/>
    <x v="1"/>
    <x v="2"/>
    <s v="11-Aug-1983"/>
    <x v="1456"/>
    <x v="1"/>
    <x v="0"/>
    <s v="R1012"/>
    <n v="40"/>
  </r>
  <r>
    <x v="1460"/>
    <x v="55"/>
    <n v="31.92"/>
    <n v="4.8099999999999996"/>
    <x v="1"/>
    <x v="0"/>
    <x v="1"/>
    <x v="3"/>
    <x v="1"/>
    <x v="0"/>
    <x v="2"/>
    <s v="14-Sep-1982"/>
    <x v="1457"/>
    <x v="2"/>
    <x v="1"/>
    <s v="R1011"/>
    <n v="41"/>
  </r>
  <r>
    <x v="1461"/>
    <x v="748"/>
    <n v="26.315000000000001"/>
    <n v="4.5599999999999996"/>
    <x v="1"/>
    <x v="0"/>
    <x v="1"/>
    <x v="3"/>
    <x v="1"/>
    <x v="1"/>
    <x v="2"/>
    <s v="26-Aug-1968"/>
    <x v="1458"/>
    <x v="2"/>
    <x v="0"/>
    <s v="R1013"/>
    <n v="55"/>
  </r>
  <r>
    <x v="1462"/>
    <x v="194"/>
    <n v="35.299999999999997"/>
    <n v="4.3899999999999997"/>
    <x v="0"/>
    <x v="0"/>
    <x v="0"/>
    <x v="0"/>
    <x v="1"/>
    <x v="0"/>
    <x v="2"/>
    <s v="19-Jul-1975"/>
    <x v="1459"/>
    <x v="1"/>
    <x v="0"/>
    <s v="R1013"/>
    <n v="48"/>
  </r>
  <r>
    <x v="1463"/>
    <x v="749"/>
    <n v="18.91"/>
    <n v="11.44"/>
    <x v="0"/>
    <x v="0"/>
    <x v="0"/>
    <x v="0"/>
    <x v="1"/>
    <x v="2"/>
    <x v="0"/>
    <s v="16-Aug-1982"/>
    <x v="1460"/>
    <x v="2"/>
    <x v="1"/>
    <s v="R1016"/>
    <n v="41"/>
  </r>
  <r>
    <x v="1464"/>
    <x v="750"/>
    <n v="22.41"/>
    <n v="11.37"/>
    <x v="1"/>
    <x v="0"/>
    <x v="0"/>
    <x v="3"/>
    <x v="1"/>
    <x v="2"/>
    <x v="0"/>
    <s v="30-Sep-1980"/>
    <x v="1461"/>
    <x v="1"/>
    <x v="0"/>
    <s v="R1013"/>
    <n v="43"/>
  </r>
  <r>
    <x v="1465"/>
    <x v="751"/>
    <n v="22.704999999999998"/>
    <n v="6.14"/>
    <x v="0"/>
    <x v="0"/>
    <x v="0"/>
    <x v="0"/>
    <x v="1"/>
    <x v="2"/>
    <x v="1"/>
    <s v="7-Oct-1980"/>
    <x v="1462"/>
    <x v="1"/>
    <x v="2"/>
    <s v="R1013"/>
    <n v="43"/>
  </r>
  <r>
    <x v="1466"/>
    <x v="752"/>
    <n v="37.18"/>
    <n v="4.8899999999999997"/>
    <x v="0"/>
    <x v="0"/>
    <x v="0"/>
    <x v="0"/>
    <x v="1"/>
    <x v="0"/>
    <x v="2"/>
    <s v="22-Jun-1980"/>
    <x v="1463"/>
    <x v="1"/>
    <x v="1"/>
    <s v="R1011"/>
    <n v="43"/>
  </r>
  <r>
    <x v="1467"/>
    <x v="753"/>
    <n v="35.97"/>
    <n v="4.5999999999999996"/>
    <x v="0"/>
    <x v="0"/>
    <x v="0"/>
    <x v="0"/>
    <x v="1"/>
    <x v="0"/>
    <x v="2"/>
    <s v="17-Jul-1981"/>
    <x v="1464"/>
    <x v="1"/>
    <x v="2"/>
    <s v="R1012"/>
    <n v="42"/>
  </r>
  <r>
    <x v="1468"/>
    <x v="47"/>
    <n v="35.799999999999997"/>
    <n v="4.42"/>
    <x v="0"/>
    <x v="0"/>
    <x v="0"/>
    <x v="0"/>
    <x v="1"/>
    <x v="0"/>
    <x v="2"/>
    <s v="6-Sep-1978"/>
    <x v="1465"/>
    <x v="2"/>
    <x v="1"/>
    <s v="R1013"/>
    <n v="45"/>
  </r>
  <r>
    <x v="1469"/>
    <x v="626"/>
    <n v="28.31"/>
    <n v="7.48"/>
    <x v="1"/>
    <x v="0"/>
    <x v="0"/>
    <x v="0"/>
    <x v="1"/>
    <x v="1"/>
    <x v="0"/>
    <s v="29-Jun-1984"/>
    <x v="1466"/>
    <x v="1"/>
    <x v="1"/>
    <s v="R1011"/>
    <n v="39"/>
  </r>
  <r>
    <x v="1470"/>
    <x v="205"/>
    <n v="38.06"/>
    <n v="10.74"/>
    <x v="0"/>
    <x v="0"/>
    <x v="0"/>
    <x v="0"/>
    <x v="1"/>
    <x v="0"/>
    <x v="0"/>
    <s v="30-Jul-1978"/>
    <x v="1467"/>
    <x v="1"/>
    <x v="0"/>
    <s v="R1013"/>
    <n v="45"/>
  </r>
  <r>
    <x v="1471"/>
    <x v="151"/>
    <n v="28"/>
    <n v="5.19"/>
    <x v="0"/>
    <x v="0"/>
    <x v="0"/>
    <x v="3"/>
    <x v="1"/>
    <x v="1"/>
    <x v="2"/>
    <s v="24-Jun-1976"/>
    <x v="1468"/>
    <x v="2"/>
    <x v="1"/>
    <s v="R1011"/>
    <n v="47"/>
  </r>
  <r>
    <x v="1472"/>
    <x v="448"/>
    <n v="34.32"/>
    <n v="9.17"/>
    <x v="0"/>
    <x v="0"/>
    <x v="0"/>
    <x v="0"/>
    <x v="1"/>
    <x v="0"/>
    <x v="0"/>
    <s v="21-Nov-1984"/>
    <x v="1469"/>
    <x v="1"/>
    <x v="1"/>
    <s v="R1024"/>
    <n v="39"/>
  </r>
  <r>
    <x v="1473"/>
    <x v="754"/>
    <n v="22.3"/>
    <n v="4.95"/>
    <x v="1"/>
    <x v="0"/>
    <x v="0"/>
    <x v="0"/>
    <x v="1"/>
    <x v="2"/>
    <x v="2"/>
    <s v="8-Aug-1999"/>
    <x v="1470"/>
    <x v="1"/>
    <x v="2"/>
    <s v="R1022"/>
    <n v="24"/>
  </r>
  <r>
    <x v="1474"/>
    <x v="755"/>
    <n v="27.835000000000001"/>
    <n v="6.03"/>
    <x v="0"/>
    <x v="0"/>
    <x v="0"/>
    <x v="3"/>
    <x v="1"/>
    <x v="1"/>
    <x v="1"/>
    <s v="7-Jul-1984"/>
    <x v="1471"/>
    <x v="1"/>
    <x v="2"/>
    <s v="R1024"/>
    <n v="39"/>
  </r>
  <r>
    <x v="1475"/>
    <x v="220"/>
    <n v="39.229999999999997"/>
    <n v="5.36"/>
    <x v="0"/>
    <x v="0"/>
    <x v="0"/>
    <x v="0"/>
    <x v="1"/>
    <x v="0"/>
    <x v="2"/>
    <s v="1-Aug-1993"/>
    <x v="1472"/>
    <x v="1"/>
    <x v="1"/>
    <s v="R1021"/>
    <n v="30"/>
  </r>
  <r>
    <x v="1476"/>
    <x v="375"/>
    <n v="19.95"/>
    <n v="6.11"/>
    <x v="0"/>
    <x v="0"/>
    <x v="0"/>
    <x v="3"/>
    <x v="1"/>
    <x v="2"/>
    <x v="1"/>
    <s v="29-Jun-1968"/>
    <x v="1473"/>
    <x v="2"/>
    <x v="1"/>
    <s v="R1013"/>
    <n v="55"/>
  </r>
  <r>
    <x v="1477"/>
    <x v="123"/>
    <n v="34.64"/>
    <n v="4.88"/>
    <x v="0"/>
    <x v="0"/>
    <x v="1"/>
    <x v="3"/>
    <x v="1"/>
    <x v="0"/>
    <x v="2"/>
    <s v="11-Aug-1987"/>
    <x v="1474"/>
    <x v="1"/>
    <x v="2"/>
    <s v="R1012"/>
    <n v="36"/>
  </r>
  <r>
    <x v="1478"/>
    <x v="756"/>
    <n v="18.75"/>
    <n v="6.72"/>
    <x v="0"/>
    <x v="0"/>
    <x v="0"/>
    <x v="0"/>
    <x v="1"/>
    <x v="2"/>
    <x v="0"/>
    <s v="18-Jun-1992"/>
    <x v="1475"/>
    <x v="1"/>
    <x v="1"/>
    <s v="R1012"/>
    <n v="31"/>
  </r>
  <r>
    <x v="1479"/>
    <x v="757"/>
    <n v="26.48"/>
    <n v="4.2"/>
    <x v="0"/>
    <x v="0"/>
    <x v="0"/>
    <x v="3"/>
    <x v="1"/>
    <x v="1"/>
    <x v="2"/>
    <s v="6-Oct-1982"/>
    <x v="1476"/>
    <x v="1"/>
    <x v="0"/>
    <s v="R1024"/>
    <n v="41"/>
  </r>
  <r>
    <x v="1480"/>
    <x v="206"/>
    <n v="34.83"/>
    <n v="5.79"/>
    <x v="0"/>
    <x v="0"/>
    <x v="0"/>
    <x v="3"/>
    <x v="1"/>
    <x v="0"/>
    <x v="1"/>
    <s v="24-Jun-1978"/>
    <x v="1477"/>
    <x v="1"/>
    <x v="1"/>
    <s v="R1013"/>
    <n v="45"/>
  </r>
  <r>
    <x v="1481"/>
    <x v="354"/>
    <n v="25.46"/>
    <n v="4.29"/>
    <x v="0"/>
    <x v="0"/>
    <x v="0"/>
    <x v="0"/>
    <x v="1"/>
    <x v="1"/>
    <x v="2"/>
    <s v="28-Jun-1980"/>
    <x v="1478"/>
    <x v="1"/>
    <x v="0"/>
    <s v="R1011"/>
    <n v="43"/>
  </r>
  <r>
    <x v="1482"/>
    <x v="392"/>
    <n v="23.31"/>
    <n v="8.27"/>
    <x v="0"/>
    <x v="0"/>
    <x v="0"/>
    <x v="0"/>
    <x v="1"/>
    <x v="2"/>
    <x v="0"/>
    <s v="21-Jul-1980"/>
    <x v="1479"/>
    <x v="1"/>
    <x v="2"/>
    <s v="R1024"/>
    <n v="43"/>
  </r>
  <r>
    <x v="1483"/>
    <x v="56"/>
    <n v="29"/>
    <n v="4.5599999999999996"/>
    <x v="0"/>
    <x v="0"/>
    <x v="0"/>
    <x v="0"/>
    <x v="1"/>
    <x v="1"/>
    <x v="2"/>
    <s v="22-Oct-1980"/>
    <x v="1480"/>
    <x v="1"/>
    <x v="0"/>
    <s v="R1013"/>
    <n v="43"/>
  </r>
  <r>
    <x v="1484"/>
    <x v="92"/>
    <n v="32.869999999999997"/>
    <n v="5.33"/>
    <x v="0"/>
    <x v="0"/>
    <x v="0"/>
    <x v="0"/>
    <x v="1"/>
    <x v="0"/>
    <x v="2"/>
    <s v="26-Jul-1980"/>
    <x v="1481"/>
    <x v="1"/>
    <x v="2"/>
    <s v="R1011"/>
    <n v="43"/>
  </r>
  <r>
    <x v="1485"/>
    <x v="758"/>
    <n v="26.18"/>
    <n v="5.63"/>
    <x v="0"/>
    <x v="0"/>
    <x v="0"/>
    <x v="0"/>
    <x v="1"/>
    <x v="1"/>
    <x v="2"/>
    <s v="29-Oct-1995"/>
    <x v="1482"/>
    <x v="1"/>
    <x v="0"/>
    <s v="R1012"/>
    <n v="28"/>
  </r>
  <r>
    <x v="1486"/>
    <x v="759"/>
    <n v="25.3"/>
    <n v="5.12"/>
    <x v="0"/>
    <x v="0"/>
    <x v="0"/>
    <x v="0"/>
    <x v="1"/>
    <x v="1"/>
    <x v="2"/>
    <s v="2-Jun-1978"/>
    <x v="1483"/>
    <x v="1"/>
    <x v="1"/>
    <s v="R1013"/>
    <n v="45"/>
  </r>
  <r>
    <x v="1487"/>
    <x v="7"/>
    <n v="36.94"/>
    <n v="5.15"/>
    <x v="1"/>
    <x v="0"/>
    <x v="0"/>
    <x v="3"/>
    <x v="1"/>
    <x v="0"/>
    <x v="2"/>
    <s v="6-Jul-1969"/>
    <x v="1484"/>
    <x v="1"/>
    <x v="0"/>
    <s v="R1013"/>
    <n v="54"/>
  </r>
  <r>
    <x v="1488"/>
    <x v="760"/>
    <n v="22.86"/>
    <n v="7.5"/>
    <x v="0"/>
    <x v="0"/>
    <x v="0"/>
    <x v="0"/>
    <x v="1"/>
    <x v="2"/>
    <x v="0"/>
    <s v="1-Sep-1982"/>
    <x v="1485"/>
    <x v="1"/>
    <x v="2"/>
    <s v="R1013"/>
    <n v="41"/>
  </r>
  <r>
    <x v="1489"/>
    <x v="191"/>
    <n v="18.760000000000002"/>
    <n v="4.88"/>
    <x v="1"/>
    <x v="0"/>
    <x v="1"/>
    <x v="3"/>
    <x v="1"/>
    <x v="2"/>
    <x v="2"/>
    <s v="18-Oct-1982"/>
    <x v="1486"/>
    <x v="2"/>
    <x v="2"/>
    <s v="R1012"/>
    <n v="41"/>
  </r>
  <r>
    <x v="1490"/>
    <x v="761"/>
    <n v="24.36"/>
    <n v="5.57"/>
    <x v="0"/>
    <x v="0"/>
    <x v="0"/>
    <x v="0"/>
    <x v="1"/>
    <x v="2"/>
    <x v="2"/>
    <s v="10-Dec-1985"/>
    <x v="1487"/>
    <x v="1"/>
    <x v="1"/>
    <s v="R1019"/>
    <n v="38"/>
  </r>
  <r>
    <x v="1491"/>
    <x v="762"/>
    <n v="32.299999999999997"/>
    <n v="5.31"/>
    <x v="0"/>
    <x v="0"/>
    <x v="0"/>
    <x v="0"/>
    <x v="1"/>
    <x v="0"/>
    <x v="2"/>
    <s v="3-Jun-1975"/>
    <x v="1488"/>
    <x v="1"/>
    <x v="0"/>
    <s v="R1013"/>
    <n v="48"/>
  </r>
  <r>
    <x v="1492"/>
    <x v="763"/>
    <n v="22.704999999999998"/>
    <n v="4.57"/>
    <x v="1"/>
    <x v="0"/>
    <x v="0"/>
    <x v="0"/>
    <x v="1"/>
    <x v="2"/>
    <x v="2"/>
    <s v="18-Aug-1980"/>
    <x v="1489"/>
    <x v="1"/>
    <x v="1"/>
    <s v="R1013"/>
    <n v="43"/>
  </r>
  <r>
    <x v="1493"/>
    <x v="105"/>
    <n v="21.79"/>
    <n v="8.6999999999999993"/>
    <x v="1"/>
    <x v="0"/>
    <x v="0"/>
    <x v="3"/>
    <x v="1"/>
    <x v="2"/>
    <x v="0"/>
    <s v="15-Dec-1978"/>
    <x v="1490"/>
    <x v="0"/>
    <x v="1"/>
    <s v="R1012"/>
    <n v="45"/>
  </r>
  <r>
    <x v="1494"/>
    <x v="764"/>
    <n v="24.52"/>
    <n v="4.76"/>
    <x v="0"/>
    <x v="0"/>
    <x v="0"/>
    <x v="0"/>
    <x v="1"/>
    <x v="2"/>
    <x v="2"/>
    <s v="5-Oct-1980"/>
    <x v="1491"/>
    <x v="1"/>
    <x v="0"/>
    <s v="R1013"/>
    <n v="43"/>
  </r>
  <r>
    <x v="1495"/>
    <x v="765"/>
    <n v="39.520000000000003"/>
    <n v="11.81"/>
    <x v="0"/>
    <x v="0"/>
    <x v="0"/>
    <x v="0"/>
    <x v="1"/>
    <x v="0"/>
    <x v="0"/>
    <s v="30-Aug-1980"/>
    <x v="1492"/>
    <x v="1"/>
    <x v="1"/>
    <s v="R1012"/>
    <n v="43"/>
  </r>
  <r>
    <x v="1496"/>
    <x v="263"/>
    <n v="24.49"/>
    <n v="4.67"/>
    <x v="0"/>
    <x v="0"/>
    <x v="0"/>
    <x v="0"/>
    <x v="1"/>
    <x v="2"/>
    <x v="2"/>
    <s v="29-Nov-1978"/>
    <x v="1493"/>
    <x v="1"/>
    <x v="1"/>
    <s v="R1013"/>
    <n v="45"/>
  </r>
  <r>
    <x v="1497"/>
    <x v="85"/>
    <n v="26.315000000000001"/>
    <n v="6.02"/>
    <x v="0"/>
    <x v="0"/>
    <x v="0"/>
    <x v="0"/>
    <x v="1"/>
    <x v="1"/>
    <x v="1"/>
    <s v="5-Sep-1984"/>
    <x v="1494"/>
    <x v="1"/>
    <x v="0"/>
    <s v="R1012"/>
    <n v="39"/>
  </r>
  <r>
    <x v="1498"/>
    <x v="766"/>
    <n v="22.58"/>
    <n v="7.46"/>
    <x v="0"/>
    <x v="0"/>
    <x v="0"/>
    <x v="0"/>
    <x v="1"/>
    <x v="2"/>
    <x v="0"/>
    <s v="21-Dec-1989"/>
    <x v="1495"/>
    <x v="1"/>
    <x v="0"/>
    <s v="R1024"/>
    <n v="34"/>
  </r>
  <r>
    <x v="1499"/>
    <x v="103"/>
    <n v="19.475000000000001"/>
    <n v="4.74"/>
    <x v="0"/>
    <x v="0"/>
    <x v="0"/>
    <x v="3"/>
    <x v="1"/>
    <x v="2"/>
    <x v="2"/>
    <s v="10-Sep-1985"/>
    <x v="1496"/>
    <x v="1"/>
    <x v="2"/>
    <s v="R1024"/>
    <n v="38"/>
  </r>
  <r>
    <x v="1500"/>
    <x v="767"/>
    <n v="26.33"/>
    <n v="4.79"/>
    <x v="0"/>
    <x v="0"/>
    <x v="0"/>
    <x v="0"/>
    <x v="1"/>
    <x v="1"/>
    <x v="2"/>
    <s v="24-Dec-2004"/>
    <x v="1497"/>
    <x v="1"/>
    <x v="2"/>
    <s v="R1012"/>
    <n v="19"/>
  </r>
  <r>
    <x v="1501"/>
    <x v="413"/>
    <n v="17.29"/>
    <n v="5.35"/>
    <x v="1"/>
    <x v="0"/>
    <x v="0"/>
    <x v="0"/>
    <x v="1"/>
    <x v="3"/>
    <x v="2"/>
    <s v="23-Jun-1981"/>
    <x v="1498"/>
    <x v="1"/>
    <x v="1"/>
    <s v="R1011"/>
    <n v="42"/>
  </r>
  <r>
    <x v="1502"/>
    <x v="241"/>
    <n v="42.88"/>
    <n v="4.87"/>
    <x v="0"/>
    <x v="1"/>
    <x v="0"/>
    <x v="3"/>
    <x v="1"/>
    <x v="0"/>
    <x v="2"/>
    <s v="23-Oct-1969"/>
    <x v="1499"/>
    <x v="1"/>
    <x v="1"/>
    <s v="R1013"/>
    <n v="54"/>
  </r>
  <r>
    <x v="1503"/>
    <x v="392"/>
    <n v="32.200000000000003"/>
    <n v="10.09"/>
    <x v="1"/>
    <x v="0"/>
    <x v="0"/>
    <x v="0"/>
    <x v="1"/>
    <x v="0"/>
    <x v="0"/>
    <s v="5-Aug-1978"/>
    <x v="1500"/>
    <x v="1"/>
    <x v="2"/>
    <s v="R1013"/>
    <n v="45"/>
  </r>
  <r>
    <x v="1504"/>
    <x v="574"/>
    <n v="18.75"/>
    <n v="5.47"/>
    <x v="1"/>
    <x v="0"/>
    <x v="1"/>
    <x v="3"/>
    <x v="1"/>
    <x v="2"/>
    <x v="2"/>
    <s v="19-Jun-1981"/>
    <x v="1501"/>
    <x v="1"/>
    <x v="1"/>
    <s v="R1019"/>
    <n v="42"/>
  </r>
  <r>
    <x v="1505"/>
    <x v="768"/>
    <n v="22.36"/>
    <n v="8.6"/>
    <x v="0"/>
    <x v="0"/>
    <x v="0"/>
    <x v="0"/>
    <x v="1"/>
    <x v="2"/>
    <x v="0"/>
    <s v="4-Nov-1979"/>
    <x v="1502"/>
    <x v="1"/>
    <x v="1"/>
    <s v="R1011"/>
    <n v="44"/>
  </r>
  <r>
    <x v="1506"/>
    <x v="392"/>
    <n v="23.94"/>
    <n v="10.74"/>
    <x v="1"/>
    <x v="0"/>
    <x v="0"/>
    <x v="0"/>
    <x v="1"/>
    <x v="2"/>
    <x v="0"/>
    <s v="15-Jun-1977"/>
    <x v="1503"/>
    <x v="1"/>
    <x v="2"/>
    <s v="R1013"/>
    <n v="46"/>
  </r>
  <r>
    <x v="1507"/>
    <x v="769"/>
    <n v="30.1"/>
    <n v="4.3899999999999997"/>
    <x v="0"/>
    <x v="0"/>
    <x v="1"/>
    <x v="3"/>
    <x v="1"/>
    <x v="0"/>
    <x v="2"/>
    <s v="30-Nov-2000"/>
    <x v="1504"/>
    <x v="1"/>
    <x v="2"/>
    <s v="R1012"/>
    <n v="23"/>
  </r>
  <r>
    <x v="1508"/>
    <x v="153"/>
    <n v="21.93"/>
    <n v="6.3"/>
    <x v="0"/>
    <x v="0"/>
    <x v="0"/>
    <x v="0"/>
    <x v="1"/>
    <x v="2"/>
    <x v="1"/>
    <s v="15-Jul-1979"/>
    <x v="1505"/>
    <x v="2"/>
    <x v="2"/>
    <s v="R1016"/>
    <n v="44"/>
  </r>
  <r>
    <x v="1509"/>
    <x v="433"/>
    <n v="39.75"/>
    <n v="5.41"/>
    <x v="0"/>
    <x v="1"/>
    <x v="0"/>
    <x v="3"/>
    <x v="1"/>
    <x v="0"/>
    <x v="2"/>
    <s v="8-Jul-1994"/>
    <x v="1506"/>
    <x v="1"/>
    <x v="1"/>
    <s v="R1021"/>
    <n v="29"/>
  </r>
  <r>
    <x v="1510"/>
    <x v="1"/>
    <n v="26.03"/>
    <n v="4.47"/>
    <x v="0"/>
    <x v="0"/>
    <x v="1"/>
    <x v="3"/>
    <x v="1"/>
    <x v="1"/>
    <x v="2"/>
    <s v="17-Aug-1975"/>
    <x v="1507"/>
    <x v="1"/>
    <x v="2"/>
    <s v="R1012"/>
    <n v="48"/>
  </r>
  <r>
    <x v="1511"/>
    <x v="197"/>
    <n v="34.51"/>
    <n v="6.26"/>
    <x v="0"/>
    <x v="0"/>
    <x v="0"/>
    <x v="0"/>
    <x v="1"/>
    <x v="0"/>
    <x v="1"/>
    <s v="29-Jun-1991"/>
    <x v="1508"/>
    <x v="0"/>
    <x v="1"/>
    <s v="R1014"/>
    <n v="32"/>
  </r>
  <r>
    <x v="1512"/>
    <x v="770"/>
    <n v="19.32"/>
    <n v="11.58"/>
    <x v="1"/>
    <x v="0"/>
    <x v="0"/>
    <x v="3"/>
    <x v="1"/>
    <x v="2"/>
    <x v="0"/>
    <s v="24-Dec-1985"/>
    <x v="1509"/>
    <x v="2"/>
    <x v="0"/>
    <s v="R1012"/>
    <n v="38"/>
  </r>
  <r>
    <x v="1513"/>
    <x v="771"/>
    <n v="28.5"/>
    <n v="4.3600000000000003"/>
    <x v="0"/>
    <x v="0"/>
    <x v="0"/>
    <x v="0"/>
    <x v="1"/>
    <x v="1"/>
    <x v="2"/>
    <s v="23-Nov-1980"/>
    <x v="1510"/>
    <x v="1"/>
    <x v="1"/>
    <s v="R1013"/>
    <n v="43"/>
  </r>
  <r>
    <x v="1514"/>
    <x v="1"/>
    <n v="30.875"/>
    <n v="4.1399999999999997"/>
    <x v="1"/>
    <x v="0"/>
    <x v="0"/>
    <x v="0"/>
    <x v="1"/>
    <x v="0"/>
    <x v="2"/>
    <s v="8-Oct-1981"/>
    <x v="1511"/>
    <x v="1"/>
    <x v="2"/>
    <s v="R1013"/>
    <n v="42"/>
  </r>
  <r>
    <x v="1515"/>
    <x v="652"/>
    <n v="24.02"/>
    <n v="4.38"/>
    <x v="0"/>
    <x v="0"/>
    <x v="0"/>
    <x v="0"/>
    <x v="1"/>
    <x v="2"/>
    <x v="2"/>
    <s v="3-Sep-1981"/>
    <x v="1512"/>
    <x v="1"/>
    <x v="0"/>
    <s v="R1011"/>
    <n v="42"/>
  </r>
  <r>
    <x v="1516"/>
    <x v="772"/>
    <n v="36.08"/>
    <n v="11.61"/>
    <x v="1"/>
    <x v="0"/>
    <x v="0"/>
    <x v="0"/>
    <x v="1"/>
    <x v="0"/>
    <x v="0"/>
    <s v="21-Sep-1981"/>
    <x v="1513"/>
    <x v="1"/>
    <x v="0"/>
    <s v="R1013"/>
    <n v="42"/>
  </r>
  <r>
    <x v="1517"/>
    <x v="306"/>
    <n v="32.200000000000003"/>
    <n v="10.59"/>
    <x v="1"/>
    <x v="0"/>
    <x v="0"/>
    <x v="0"/>
    <x v="1"/>
    <x v="0"/>
    <x v="0"/>
    <s v="10-Oct-1988"/>
    <x v="1514"/>
    <x v="1"/>
    <x v="1"/>
    <s v="R1024"/>
    <n v="35"/>
  </r>
  <r>
    <x v="1518"/>
    <x v="773"/>
    <n v="28.05"/>
    <n v="11.85"/>
    <x v="1"/>
    <x v="0"/>
    <x v="0"/>
    <x v="0"/>
    <x v="1"/>
    <x v="1"/>
    <x v="0"/>
    <s v="9-Dec-1966"/>
    <x v="1515"/>
    <x v="2"/>
    <x v="1"/>
    <s v="R1013"/>
    <n v="57"/>
  </r>
  <r>
    <x v="1519"/>
    <x v="235"/>
    <n v="19"/>
    <n v="5.46"/>
    <x v="1"/>
    <x v="0"/>
    <x v="0"/>
    <x v="3"/>
    <x v="1"/>
    <x v="2"/>
    <x v="2"/>
    <s v="17-Jun-1970"/>
    <x v="1516"/>
    <x v="1"/>
    <x v="2"/>
    <s v="R1013"/>
    <n v="53"/>
  </r>
  <r>
    <x v="1520"/>
    <x v="373"/>
    <n v="16.13"/>
    <n v="4.54"/>
    <x v="1"/>
    <x v="0"/>
    <x v="0"/>
    <x v="1"/>
    <x v="1"/>
    <x v="3"/>
    <x v="2"/>
    <s v="5-Jun-1986"/>
    <x v="1517"/>
    <x v="2"/>
    <x v="2"/>
    <s v="R1016"/>
    <n v="37"/>
  </r>
  <r>
    <x v="1521"/>
    <x v="295"/>
    <n v="18.77"/>
    <n v="11.98"/>
    <x v="1"/>
    <x v="0"/>
    <x v="0"/>
    <x v="1"/>
    <x v="1"/>
    <x v="2"/>
    <x v="0"/>
    <s v="7-Aug-1986"/>
    <x v="1518"/>
    <x v="2"/>
    <x v="1"/>
    <s v="R1016"/>
    <n v="37"/>
  </r>
  <r>
    <x v="1522"/>
    <x v="753"/>
    <n v="28.88"/>
    <n v="6.59"/>
    <x v="1"/>
    <x v="0"/>
    <x v="0"/>
    <x v="3"/>
    <x v="1"/>
    <x v="1"/>
    <x v="0"/>
    <s v="18-Jul-1968"/>
    <x v="1519"/>
    <x v="2"/>
    <x v="2"/>
    <s v="R1012"/>
    <n v="55"/>
  </r>
  <r>
    <x v="1523"/>
    <x v="47"/>
    <n v="27.55"/>
    <n v="10.83"/>
    <x v="1"/>
    <x v="0"/>
    <x v="0"/>
    <x v="3"/>
    <x v="1"/>
    <x v="1"/>
    <x v="0"/>
    <s v="21-Oct-1978"/>
    <x v="1520"/>
    <x v="1"/>
    <x v="0"/>
    <s v="R1013"/>
    <n v="45"/>
  </r>
  <r>
    <x v="1524"/>
    <x v="196"/>
    <n v="15.6"/>
    <n v="8.6"/>
    <x v="0"/>
    <x v="0"/>
    <x v="0"/>
    <x v="0"/>
    <x v="1"/>
    <x v="3"/>
    <x v="0"/>
    <s v="13-Jun-1994"/>
    <x v="1521"/>
    <x v="1"/>
    <x v="2"/>
    <s v="R1012"/>
    <n v="29"/>
  </r>
  <r>
    <x v="1525"/>
    <x v="317"/>
    <n v="21.99"/>
    <n v="11.17"/>
    <x v="0"/>
    <x v="0"/>
    <x v="0"/>
    <x v="0"/>
    <x v="1"/>
    <x v="2"/>
    <x v="0"/>
    <s v="12-Jun-1983"/>
    <x v="1522"/>
    <x v="2"/>
    <x v="0"/>
    <s v="R1012"/>
    <n v="40"/>
  </r>
  <r>
    <x v="1526"/>
    <x v="774"/>
    <n v="34.85"/>
    <n v="5.75"/>
    <x v="0"/>
    <x v="0"/>
    <x v="0"/>
    <x v="0"/>
    <x v="1"/>
    <x v="0"/>
    <x v="1"/>
    <s v="12-Dec-1971"/>
    <x v="1523"/>
    <x v="1"/>
    <x v="2"/>
    <s v="R1013"/>
    <n v="52"/>
  </r>
  <r>
    <x v="1527"/>
    <x v="54"/>
    <n v="24.51"/>
    <n v="4.83"/>
    <x v="1"/>
    <x v="0"/>
    <x v="1"/>
    <x v="3"/>
    <x v="1"/>
    <x v="2"/>
    <x v="2"/>
    <s v="13-Jul-1968"/>
    <x v="1524"/>
    <x v="2"/>
    <x v="2"/>
    <s v="R1012"/>
    <n v="55"/>
  </r>
  <r>
    <x v="1528"/>
    <x v="590"/>
    <n v="19.399999999999999"/>
    <n v="11.93"/>
    <x v="0"/>
    <x v="0"/>
    <x v="0"/>
    <x v="0"/>
    <x v="1"/>
    <x v="2"/>
    <x v="0"/>
    <s v="9-Jul-1985"/>
    <x v="1525"/>
    <x v="1"/>
    <x v="0"/>
    <s v="R1012"/>
    <n v="38"/>
  </r>
  <r>
    <x v="1529"/>
    <x v="72"/>
    <n v="15.1"/>
    <n v="8.41"/>
    <x v="0"/>
    <x v="0"/>
    <x v="0"/>
    <x v="0"/>
    <x v="1"/>
    <x v="3"/>
    <x v="0"/>
    <s v="20-Oct-1989"/>
    <x v="1526"/>
    <x v="2"/>
    <x v="2"/>
    <s v="R1011"/>
    <n v="34"/>
  </r>
  <r>
    <x v="1530"/>
    <x v="22"/>
    <n v="23.37"/>
    <n v="5.59"/>
    <x v="1"/>
    <x v="0"/>
    <x v="0"/>
    <x v="0"/>
    <x v="1"/>
    <x v="2"/>
    <x v="2"/>
    <s v="17-Sep-1981"/>
    <x v="1527"/>
    <x v="2"/>
    <x v="2"/>
    <s v="R1012"/>
    <n v="42"/>
  </r>
  <r>
    <x v="1531"/>
    <x v="157"/>
    <n v="42.4"/>
    <n v="4.0599999999999996"/>
    <x v="0"/>
    <x v="0"/>
    <x v="0"/>
    <x v="0"/>
    <x v="1"/>
    <x v="0"/>
    <x v="2"/>
    <s v="27-Sep-1982"/>
    <x v="1528"/>
    <x v="1"/>
    <x v="1"/>
    <s v="R1013"/>
    <n v="41"/>
  </r>
  <r>
    <x v="1532"/>
    <x v="278"/>
    <n v="28.405000000000001"/>
    <n v="7.02"/>
    <x v="1"/>
    <x v="0"/>
    <x v="0"/>
    <x v="0"/>
    <x v="1"/>
    <x v="1"/>
    <x v="0"/>
    <s v="19-Nov-1989"/>
    <x v="1529"/>
    <x v="1"/>
    <x v="2"/>
    <s v="R1013"/>
    <n v="34"/>
  </r>
  <r>
    <x v="1533"/>
    <x v="76"/>
    <n v="23.4"/>
    <n v="4.47"/>
    <x v="0"/>
    <x v="0"/>
    <x v="0"/>
    <x v="0"/>
    <x v="1"/>
    <x v="2"/>
    <x v="2"/>
    <s v="1-Jul-1984"/>
    <x v="1530"/>
    <x v="2"/>
    <x v="1"/>
    <s v="R1013"/>
    <n v="39"/>
  </r>
  <r>
    <x v="1534"/>
    <x v="25"/>
    <n v="33.44"/>
    <n v="4.54"/>
    <x v="0"/>
    <x v="0"/>
    <x v="0"/>
    <x v="0"/>
    <x v="1"/>
    <x v="0"/>
    <x v="2"/>
    <s v="8-Nov-1970"/>
    <x v="1531"/>
    <x v="1"/>
    <x v="0"/>
    <s v="R1013"/>
    <n v="53"/>
  </r>
  <r>
    <x v="1535"/>
    <x v="34"/>
    <n v="21.12"/>
    <n v="4.99"/>
    <x v="0"/>
    <x v="0"/>
    <x v="0"/>
    <x v="3"/>
    <x v="1"/>
    <x v="2"/>
    <x v="2"/>
    <s v="8-Dec-1984"/>
    <x v="1532"/>
    <x v="1"/>
    <x v="0"/>
    <s v="R1019"/>
    <n v="39"/>
  </r>
  <r>
    <x v="1536"/>
    <x v="716"/>
    <n v="18.48"/>
    <n v="10.84"/>
    <x v="1"/>
    <x v="0"/>
    <x v="0"/>
    <x v="1"/>
    <x v="1"/>
    <x v="3"/>
    <x v="0"/>
    <s v="6-Jun-1990"/>
    <x v="1533"/>
    <x v="1"/>
    <x v="1"/>
    <s v="R1021"/>
    <n v="33"/>
  </r>
  <r>
    <x v="1537"/>
    <x v="176"/>
    <n v="16.815000000000001"/>
    <n v="5.63"/>
    <x v="0"/>
    <x v="0"/>
    <x v="0"/>
    <x v="3"/>
    <x v="1"/>
    <x v="3"/>
    <x v="2"/>
    <s v="4-Sep-2003"/>
    <x v="1534"/>
    <x v="1"/>
    <x v="2"/>
    <s v="R1012"/>
    <n v="20"/>
  </r>
  <r>
    <x v="1538"/>
    <x v="148"/>
    <n v="26.72"/>
    <n v="4.1399999999999997"/>
    <x v="0"/>
    <x v="0"/>
    <x v="0"/>
    <x v="0"/>
    <x v="1"/>
    <x v="1"/>
    <x v="2"/>
    <s v="29-Aug-1973"/>
    <x v="1535"/>
    <x v="1"/>
    <x v="2"/>
    <s v="R1013"/>
    <n v="50"/>
  </r>
  <r>
    <x v="1539"/>
    <x v="775"/>
    <n v="41.42"/>
    <n v="5.17"/>
    <x v="0"/>
    <x v="0"/>
    <x v="1"/>
    <x v="3"/>
    <x v="1"/>
    <x v="0"/>
    <x v="2"/>
    <s v="28-Aug-1982"/>
    <x v="1536"/>
    <x v="2"/>
    <x v="1"/>
    <s v="R1015"/>
    <n v="41"/>
  </r>
  <r>
    <x v="1540"/>
    <x v="306"/>
    <n v="20.69"/>
    <n v="6.93"/>
    <x v="0"/>
    <x v="0"/>
    <x v="0"/>
    <x v="1"/>
    <x v="1"/>
    <x v="2"/>
    <x v="0"/>
    <s v="7-Nov-1982"/>
    <x v="1537"/>
    <x v="1"/>
    <x v="0"/>
    <s v="R1011"/>
    <n v="41"/>
  </r>
  <r>
    <x v="1541"/>
    <x v="776"/>
    <n v="41.23"/>
    <n v="4.24"/>
    <x v="0"/>
    <x v="0"/>
    <x v="0"/>
    <x v="0"/>
    <x v="1"/>
    <x v="0"/>
    <x v="2"/>
    <s v="29-Dec-1982"/>
    <x v="1538"/>
    <x v="2"/>
    <x v="1"/>
    <s v="R1016"/>
    <n v="41"/>
  </r>
  <r>
    <x v="1542"/>
    <x v="34"/>
    <n v="29.9"/>
    <n v="5.91"/>
    <x v="0"/>
    <x v="0"/>
    <x v="0"/>
    <x v="0"/>
    <x v="1"/>
    <x v="1"/>
    <x v="1"/>
    <s v="22-Nov-1982"/>
    <x v="1539"/>
    <x v="1"/>
    <x v="2"/>
    <s v="R1013"/>
    <n v="41"/>
  </r>
  <r>
    <x v="1543"/>
    <x v="746"/>
    <n v="34.104999999999997"/>
    <n v="5.93"/>
    <x v="0"/>
    <x v="0"/>
    <x v="0"/>
    <x v="0"/>
    <x v="1"/>
    <x v="0"/>
    <x v="1"/>
    <s v="5-Oct-1984"/>
    <x v="1540"/>
    <x v="1"/>
    <x v="0"/>
    <s v="R1011"/>
    <n v="39"/>
  </r>
  <r>
    <x v="1544"/>
    <x v="777"/>
    <n v="24.97"/>
    <n v="5.66"/>
    <x v="0"/>
    <x v="0"/>
    <x v="0"/>
    <x v="0"/>
    <x v="1"/>
    <x v="2"/>
    <x v="2"/>
    <s v="20-Jul-1981"/>
    <x v="1541"/>
    <x v="1"/>
    <x v="2"/>
    <s v="R1012"/>
    <n v="42"/>
  </r>
  <r>
    <x v="1545"/>
    <x v="151"/>
    <n v="34.799999999999997"/>
    <n v="4.1900000000000004"/>
    <x v="0"/>
    <x v="0"/>
    <x v="0"/>
    <x v="3"/>
    <x v="1"/>
    <x v="0"/>
    <x v="2"/>
    <s v="20-Sep-1984"/>
    <x v="1542"/>
    <x v="1"/>
    <x v="1"/>
    <s v="R1024"/>
    <n v="39"/>
  </r>
  <r>
    <x v="1546"/>
    <x v="375"/>
    <n v="32.965000000000003"/>
    <n v="9.2100000000000009"/>
    <x v="1"/>
    <x v="0"/>
    <x v="0"/>
    <x v="0"/>
    <x v="1"/>
    <x v="0"/>
    <x v="0"/>
    <s v="11-Dec-1968"/>
    <x v="1543"/>
    <x v="2"/>
    <x v="1"/>
    <s v="R1013"/>
    <n v="55"/>
  </r>
  <r>
    <x v="1547"/>
    <x v="335"/>
    <n v="27.265000000000001"/>
    <n v="5.51"/>
    <x v="0"/>
    <x v="0"/>
    <x v="0"/>
    <x v="3"/>
    <x v="1"/>
    <x v="1"/>
    <x v="2"/>
    <s v="6-Aug-1989"/>
    <x v="1544"/>
    <x v="1"/>
    <x v="1"/>
    <s v="R1024"/>
    <n v="34"/>
  </r>
  <r>
    <x v="1548"/>
    <x v="42"/>
    <n v="17.059999999999999"/>
    <n v="8.5"/>
    <x v="0"/>
    <x v="0"/>
    <x v="0"/>
    <x v="0"/>
    <x v="1"/>
    <x v="3"/>
    <x v="0"/>
    <s v="18-Dec-1986"/>
    <x v="1545"/>
    <x v="1"/>
    <x v="0"/>
    <s v="R1012"/>
    <n v="37"/>
  </r>
  <r>
    <x v="1549"/>
    <x v="27"/>
    <n v="36.29"/>
    <n v="6.23"/>
    <x v="0"/>
    <x v="0"/>
    <x v="0"/>
    <x v="0"/>
    <x v="1"/>
    <x v="0"/>
    <x v="1"/>
    <s v="3-Dec-1969"/>
    <x v="1546"/>
    <x v="1"/>
    <x v="0"/>
    <s v="R1013"/>
    <n v="54"/>
  </r>
  <r>
    <x v="1550"/>
    <x v="778"/>
    <n v="28.594999999999999"/>
    <n v="8.5299999999999994"/>
    <x v="1"/>
    <x v="0"/>
    <x v="0"/>
    <x v="3"/>
    <x v="1"/>
    <x v="1"/>
    <x v="0"/>
    <s v="2-Oct-1982"/>
    <x v="1547"/>
    <x v="1"/>
    <x v="1"/>
    <s v="R1012"/>
    <n v="41"/>
  </r>
  <r>
    <x v="1551"/>
    <x v="316"/>
    <n v="17.8"/>
    <n v="5.75"/>
    <x v="1"/>
    <x v="0"/>
    <x v="1"/>
    <x v="3"/>
    <x v="1"/>
    <x v="3"/>
    <x v="1"/>
    <s v="12-Aug-1982"/>
    <x v="1548"/>
    <x v="1"/>
    <x v="2"/>
    <s v="R1013"/>
    <n v="41"/>
  </r>
  <r>
    <x v="1552"/>
    <x v="50"/>
    <n v="21.4"/>
    <n v="5.6"/>
    <x v="0"/>
    <x v="0"/>
    <x v="0"/>
    <x v="0"/>
    <x v="1"/>
    <x v="2"/>
    <x v="2"/>
    <s v="23-Oct-1976"/>
    <x v="1549"/>
    <x v="1"/>
    <x v="2"/>
    <s v="R1013"/>
    <n v="47"/>
  </r>
  <r>
    <x v="1553"/>
    <x v="779"/>
    <n v="23.01"/>
    <n v="4.68"/>
    <x v="0"/>
    <x v="0"/>
    <x v="0"/>
    <x v="0"/>
    <x v="1"/>
    <x v="2"/>
    <x v="2"/>
    <s v="7-Jul-1994"/>
    <x v="1550"/>
    <x v="1"/>
    <x v="2"/>
    <s v="R1021"/>
    <n v="29"/>
  </r>
  <r>
    <x v="1554"/>
    <x v="155"/>
    <n v="19.86"/>
    <n v="5.62"/>
    <x v="1"/>
    <x v="0"/>
    <x v="0"/>
    <x v="0"/>
    <x v="1"/>
    <x v="2"/>
    <x v="2"/>
    <s v="28-Aug-1982"/>
    <x v="1551"/>
    <x v="1"/>
    <x v="1"/>
    <s v="R1013"/>
    <n v="41"/>
  </r>
  <r>
    <x v="1555"/>
    <x v="187"/>
    <n v="33.58"/>
    <n v="5.08"/>
    <x v="0"/>
    <x v="0"/>
    <x v="0"/>
    <x v="0"/>
    <x v="1"/>
    <x v="0"/>
    <x v="2"/>
    <s v="9-Oct-1982"/>
    <x v="1552"/>
    <x v="1"/>
    <x v="0"/>
    <s v="R1011"/>
    <n v="41"/>
  </r>
  <r>
    <x v="1556"/>
    <x v="780"/>
    <n v="29.81"/>
    <n v="5.28"/>
    <x v="0"/>
    <x v="0"/>
    <x v="0"/>
    <x v="0"/>
    <x v="1"/>
    <x v="1"/>
    <x v="2"/>
    <s v="1-Dec-1970"/>
    <x v="1553"/>
    <x v="1"/>
    <x v="1"/>
    <s v="R1013"/>
    <n v="53"/>
  </r>
  <r>
    <x v="1557"/>
    <x v="0"/>
    <n v="27.4"/>
    <n v="4.6100000000000003"/>
    <x v="0"/>
    <x v="0"/>
    <x v="0"/>
    <x v="0"/>
    <x v="1"/>
    <x v="1"/>
    <x v="2"/>
    <s v="8-Jun-1980"/>
    <x v="1554"/>
    <x v="1"/>
    <x v="0"/>
    <s v="R1011"/>
    <n v="43"/>
  </r>
  <r>
    <x v="1558"/>
    <x v="781"/>
    <n v="17.98"/>
    <n v="6.57"/>
    <x v="1"/>
    <x v="0"/>
    <x v="0"/>
    <x v="1"/>
    <x v="1"/>
    <x v="3"/>
    <x v="0"/>
    <s v="27-Jul-1981"/>
    <x v="1555"/>
    <x v="1"/>
    <x v="1"/>
    <s v="R1013"/>
    <n v="42"/>
  </r>
  <r>
    <x v="1559"/>
    <x v="782"/>
    <n v="37.9"/>
    <n v="5.83"/>
    <x v="0"/>
    <x v="0"/>
    <x v="0"/>
    <x v="0"/>
    <x v="1"/>
    <x v="0"/>
    <x v="1"/>
    <s v="1-Nov-1984"/>
    <x v="1556"/>
    <x v="1"/>
    <x v="0"/>
    <s v="R1012"/>
    <n v="39"/>
  </r>
  <r>
    <x v="1560"/>
    <x v="267"/>
    <n v="25.27"/>
    <n v="6.98"/>
    <x v="1"/>
    <x v="0"/>
    <x v="0"/>
    <x v="0"/>
    <x v="1"/>
    <x v="1"/>
    <x v="0"/>
    <s v="26-Aug-1984"/>
    <x v="1557"/>
    <x v="2"/>
    <x v="0"/>
    <s v="R1012"/>
    <n v="39"/>
  </r>
  <r>
    <x v="1561"/>
    <x v="161"/>
    <n v="29.26"/>
    <n v="4.03"/>
    <x v="0"/>
    <x v="0"/>
    <x v="0"/>
    <x v="3"/>
    <x v="1"/>
    <x v="1"/>
    <x v="2"/>
    <s v="22-Jul-1985"/>
    <x v="1558"/>
    <x v="2"/>
    <x v="1"/>
    <s v="R1013"/>
    <n v="38"/>
  </r>
  <r>
    <x v="1562"/>
    <x v="81"/>
    <n v="27.835000000000001"/>
    <n v="4.5599999999999996"/>
    <x v="0"/>
    <x v="0"/>
    <x v="0"/>
    <x v="3"/>
    <x v="1"/>
    <x v="1"/>
    <x v="2"/>
    <s v="5-Aug-1975"/>
    <x v="1559"/>
    <x v="1"/>
    <x v="0"/>
    <s v="R1013"/>
    <n v="48"/>
  </r>
  <r>
    <x v="1563"/>
    <x v="127"/>
    <n v="46.53"/>
    <n v="5.38"/>
    <x v="1"/>
    <x v="0"/>
    <x v="0"/>
    <x v="0"/>
    <x v="1"/>
    <x v="0"/>
    <x v="2"/>
    <s v="30-Dec-1976"/>
    <x v="1560"/>
    <x v="1"/>
    <x v="0"/>
    <s v="R1013"/>
    <n v="47"/>
  </r>
  <r>
    <x v="1564"/>
    <x v="123"/>
    <n v="20.58"/>
    <n v="11.04"/>
    <x v="1"/>
    <x v="0"/>
    <x v="0"/>
    <x v="3"/>
    <x v="1"/>
    <x v="2"/>
    <x v="0"/>
    <s v="4-Sep-1987"/>
    <x v="1561"/>
    <x v="1"/>
    <x v="1"/>
    <s v="R1011"/>
    <n v="36"/>
  </r>
  <r>
    <x v="1565"/>
    <x v="783"/>
    <n v="19.53"/>
    <n v="6.09"/>
    <x v="1"/>
    <x v="0"/>
    <x v="0"/>
    <x v="0"/>
    <x v="1"/>
    <x v="2"/>
    <x v="1"/>
    <s v="22-Aug-1971"/>
    <x v="1562"/>
    <x v="1"/>
    <x v="0"/>
    <s v="R1013"/>
    <n v="52"/>
  </r>
  <r>
    <x v="1566"/>
    <x v="258"/>
    <n v="27.7"/>
    <n v="4.71"/>
    <x v="0"/>
    <x v="0"/>
    <x v="0"/>
    <x v="3"/>
    <x v="1"/>
    <x v="1"/>
    <x v="2"/>
    <s v="20-Aug-1970"/>
    <x v="1563"/>
    <x v="1"/>
    <x v="2"/>
    <s v="R1013"/>
    <n v="53"/>
  </r>
  <r>
    <x v="1567"/>
    <x v="784"/>
    <n v="18.920000000000002"/>
    <n v="8.18"/>
    <x v="0"/>
    <x v="0"/>
    <x v="0"/>
    <x v="0"/>
    <x v="1"/>
    <x v="2"/>
    <x v="0"/>
    <s v="10-Dec-1985"/>
    <x v="1564"/>
    <x v="0"/>
    <x v="0"/>
    <s v="R1014"/>
    <n v="38"/>
  </r>
  <r>
    <x v="1568"/>
    <x v="785"/>
    <n v="17.760000000000002"/>
    <n v="11.18"/>
    <x v="1"/>
    <x v="0"/>
    <x v="0"/>
    <x v="1"/>
    <x v="1"/>
    <x v="3"/>
    <x v="0"/>
    <s v="9-Sep-1987"/>
    <x v="1565"/>
    <x v="1"/>
    <x v="0"/>
    <s v="R1024"/>
    <n v="36"/>
  </r>
  <r>
    <x v="1569"/>
    <x v="599"/>
    <n v="29.83"/>
    <n v="5.03"/>
    <x v="1"/>
    <x v="0"/>
    <x v="0"/>
    <x v="0"/>
    <x v="1"/>
    <x v="1"/>
    <x v="2"/>
    <s v="28-Oct-1982"/>
    <x v="1566"/>
    <x v="1"/>
    <x v="2"/>
    <s v="R1012"/>
    <n v="41"/>
  </r>
  <r>
    <x v="1570"/>
    <x v="76"/>
    <n v="23.465"/>
    <n v="5.56"/>
    <x v="0"/>
    <x v="0"/>
    <x v="0"/>
    <x v="3"/>
    <x v="1"/>
    <x v="2"/>
    <x v="2"/>
    <s v="16-Aug-1997"/>
    <x v="1567"/>
    <x v="1"/>
    <x v="1"/>
    <s v="R1021"/>
    <n v="26"/>
  </r>
  <r>
    <x v="1571"/>
    <x v="786"/>
    <n v="29.355"/>
    <n v="4.33"/>
    <x v="0"/>
    <x v="0"/>
    <x v="0"/>
    <x v="0"/>
    <x v="1"/>
    <x v="1"/>
    <x v="2"/>
    <s v="6-Aug-1982"/>
    <x v="1568"/>
    <x v="0"/>
    <x v="1"/>
    <s v="R1012"/>
    <n v="41"/>
  </r>
  <r>
    <x v="1572"/>
    <x v="787"/>
    <n v="35.49"/>
    <n v="5.21"/>
    <x v="1"/>
    <x v="0"/>
    <x v="1"/>
    <x v="3"/>
    <x v="1"/>
    <x v="0"/>
    <x v="2"/>
    <s v="18-Nov-1976"/>
    <x v="1569"/>
    <x v="1"/>
    <x v="1"/>
    <s v="R1013"/>
    <n v="47"/>
  </r>
  <r>
    <x v="1573"/>
    <x v="788"/>
    <n v="26.315000000000001"/>
    <n v="5.89"/>
    <x v="0"/>
    <x v="0"/>
    <x v="0"/>
    <x v="0"/>
    <x v="1"/>
    <x v="1"/>
    <x v="1"/>
    <s v="13-Aug-1984"/>
    <x v="1570"/>
    <x v="1"/>
    <x v="2"/>
    <s v="R1012"/>
    <n v="39"/>
  </r>
  <r>
    <x v="1574"/>
    <x v="23"/>
    <n v="19.79"/>
    <n v="4.8099999999999996"/>
    <x v="1"/>
    <x v="0"/>
    <x v="0"/>
    <x v="0"/>
    <x v="1"/>
    <x v="2"/>
    <x v="2"/>
    <s v="9-Nov-1970"/>
    <x v="1571"/>
    <x v="1"/>
    <x v="2"/>
    <s v="R1013"/>
    <n v="53"/>
  </r>
  <r>
    <x v="1575"/>
    <x v="789"/>
    <n v="40.564999999999998"/>
    <n v="5.66"/>
    <x v="0"/>
    <x v="0"/>
    <x v="0"/>
    <x v="3"/>
    <x v="1"/>
    <x v="0"/>
    <x v="2"/>
    <s v="7-Jul-1996"/>
    <x v="1572"/>
    <x v="1"/>
    <x v="0"/>
    <s v="R1021"/>
    <n v="27"/>
  </r>
  <r>
    <x v="1576"/>
    <x v="170"/>
    <n v="18.03"/>
    <n v="10.66"/>
    <x v="1"/>
    <x v="0"/>
    <x v="0"/>
    <x v="1"/>
    <x v="1"/>
    <x v="3"/>
    <x v="0"/>
    <s v="24-Jun-1989"/>
    <x v="1573"/>
    <x v="1"/>
    <x v="1"/>
    <s v="R1012"/>
    <n v="34"/>
  </r>
  <r>
    <x v="1577"/>
    <x v="790"/>
    <n v="34.65"/>
    <n v="5.98"/>
    <x v="1"/>
    <x v="0"/>
    <x v="0"/>
    <x v="0"/>
    <x v="1"/>
    <x v="0"/>
    <x v="1"/>
    <s v="30-Oct-1980"/>
    <x v="1574"/>
    <x v="1"/>
    <x v="2"/>
    <s v="R1012"/>
    <n v="43"/>
  </r>
  <r>
    <x v="1578"/>
    <x v="791"/>
    <n v="42.94"/>
    <n v="4.34"/>
    <x v="0"/>
    <x v="0"/>
    <x v="0"/>
    <x v="0"/>
    <x v="1"/>
    <x v="0"/>
    <x v="2"/>
    <s v="19-Aug-1983"/>
    <x v="1575"/>
    <x v="2"/>
    <x v="1"/>
    <s v="R1013"/>
    <n v="40"/>
  </r>
  <r>
    <x v="1579"/>
    <x v="123"/>
    <n v="31.254999999999999"/>
    <n v="5.17"/>
    <x v="0"/>
    <x v="0"/>
    <x v="0"/>
    <x v="0"/>
    <x v="1"/>
    <x v="0"/>
    <x v="2"/>
    <s v="21-Oct-1983"/>
    <x v="1576"/>
    <x v="1"/>
    <x v="2"/>
    <s v="R1013"/>
    <n v="40"/>
  </r>
  <r>
    <x v="1580"/>
    <x v="128"/>
    <n v="45.43"/>
    <n v="4.2300000000000004"/>
    <x v="1"/>
    <x v="0"/>
    <x v="1"/>
    <x v="3"/>
    <x v="1"/>
    <x v="0"/>
    <x v="2"/>
    <s v="25-Sep-1986"/>
    <x v="1577"/>
    <x v="1"/>
    <x v="1"/>
    <s v="R1013"/>
    <n v="37"/>
  </r>
  <r>
    <x v="1581"/>
    <x v="40"/>
    <n v="32.340000000000003"/>
    <n v="4.88"/>
    <x v="1"/>
    <x v="0"/>
    <x v="1"/>
    <x v="3"/>
    <x v="1"/>
    <x v="0"/>
    <x v="2"/>
    <s v="13-Aug-1990"/>
    <x v="1578"/>
    <x v="1"/>
    <x v="1"/>
    <s v="R1024"/>
    <n v="33"/>
  </r>
  <r>
    <x v="1582"/>
    <x v="792"/>
    <n v="25.46"/>
    <n v="9.7100000000000009"/>
    <x v="1"/>
    <x v="0"/>
    <x v="0"/>
    <x v="3"/>
    <x v="1"/>
    <x v="1"/>
    <x v="0"/>
    <s v="15-Dec-1985"/>
    <x v="1579"/>
    <x v="1"/>
    <x v="2"/>
    <s v="R1013"/>
    <n v="38"/>
  </r>
  <r>
    <x v="1583"/>
    <x v="793"/>
    <n v="37.145000000000003"/>
    <n v="5.32"/>
    <x v="0"/>
    <x v="0"/>
    <x v="0"/>
    <x v="0"/>
    <x v="1"/>
    <x v="0"/>
    <x v="2"/>
    <s v="19-Nov-1985"/>
    <x v="1580"/>
    <x v="1"/>
    <x v="2"/>
    <s v="R1011"/>
    <n v="38"/>
  </r>
  <r>
    <x v="1584"/>
    <x v="794"/>
    <n v="30.8"/>
    <n v="5.83"/>
    <x v="1"/>
    <x v="0"/>
    <x v="0"/>
    <x v="0"/>
    <x v="1"/>
    <x v="0"/>
    <x v="1"/>
    <s v="27-Jul-2004"/>
    <x v="1581"/>
    <x v="1"/>
    <x v="1"/>
    <s v="R1011"/>
    <n v="19"/>
  </r>
  <r>
    <x v="1585"/>
    <x v="372"/>
    <n v="29.5"/>
    <n v="5.54"/>
    <x v="1"/>
    <x v="0"/>
    <x v="0"/>
    <x v="0"/>
    <x v="1"/>
    <x v="1"/>
    <x v="2"/>
    <s v="4-Sep-1969"/>
    <x v="1582"/>
    <x v="1"/>
    <x v="1"/>
    <s v="R1012"/>
    <n v="54"/>
  </r>
  <r>
    <x v="1586"/>
    <x v="795"/>
    <n v="43.39"/>
    <n v="5.85"/>
    <x v="0"/>
    <x v="1"/>
    <x v="0"/>
    <x v="3"/>
    <x v="1"/>
    <x v="0"/>
    <x v="1"/>
    <s v="17-Sep-1974"/>
    <x v="1583"/>
    <x v="1"/>
    <x v="2"/>
    <s v="R1013"/>
    <n v="49"/>
  </r>
  <r>
    <x v="1587"/>
    <x v="345"/>
    <n v="15.08"/>
    <n v="4.8499999999999996"/>
    <x v="1"/>
    <x v="0"/>
    <x v="1"/>
    <x v="3"/>
    <x v="1"/>
    <x v="3"/>
    <x v="2"/>
    <s v="4-Jul-1996"/>
    <x v="1584"/>
    <x v="1"/>
    <x v="0"/>
    <s v="R1021"/>
    <n v="27"/>
  </r>
  <r>
    <x v="1588"/>
    <x v="796"/>
    <n v="20.48"/>
    <n v="11.09"/>
    <x v="0"/>
    <x v="0"/>
    <x v="0"/>
    <x v="0"/>
    <x v="1"/>
    <x v="2"/>
    <x v="0"/>
    <s v="26-Aug-1981"/>
    <x v="1585"/>
    <x v="1"/>
    <x v="0"/>
    <s v="R1013"/>
    <n v="42"/>
  </r>
  <r>
    <x v="1589"/>
    <x v="159"/>
    <n v="34.450000000000003"/>
    <n v="5.58"/>
    <x v="1"/>
    <x v="0"/>
    <x v="0"/>
    <x v="0"/>
    <x v="1"/>
    <x v="0"/>
    <x v="2"/>
    <s v="24-Nov-1981"/>
    <x v="1586"/>
    <x v="1"/>
    <x v="2"/>
    <s v="R1011"/>
    <n v="42"/>
  </r>
  <r>
    <x v="1590"/>
    <x v="345"/>
    <n v="34.21"/>
    <n v="9.7200000000000006"/>
    <x v="1"/>
    <x v="0"/>
    <x v="0"/>
    <x v="0"/>
    <x v="1"/>
    <x v="0"/>
    <x v="0"/>
    <s v="16-Oct-1993"/>
    <x v="1587"/>
    <x v="1"/>
    <x v="2"/>
    <s v="R1025"/>
    <n v="30"/>
  </r>
  <r>
    <x v="1591"/>
    <x v="169"/>
    <n v="28.8"/>
    <n v="11.41"/>
    <x v="1"/>
    <x v="0"/>
    <x v="0"/>
    <x v="0"/>
    <x v="1"/>
    <x v="1"/>
    <x v="0"/>
    <s v="30-Jun-1981"/>
    <x v="1588"/>
    <x v="0"/>
    <x v="0"/>
    <s v="R1013"/>
    <n v="42"/>
  </r>
  <r>
    <x v="1592"/>
    <x v="363"/>
    <n v="31.74"/>
    <n v="4.46"/>
    <x v="0"/>
    <x v="0"/>
    <x v="1"/>
    <x v="3"/>
    <x v="1"/>
    <x v="0"/>
    <x v="2"/>
    <s v="25-Sep-1984"/>
    <x v="1589"/>
    <x v="1"/>
    <x v="2"/>
    <s v="R1013"/>
    <n v="39"/>
  </r>
  <r>
    <x v="1593"/>
    <x v="736"/>
    <n v="21.78"/>
    <n v="9.31"/>
    <x v="1"/>
    <x v="0"/>
    <x v="0"/>
    <x v="0"/>
    <x v="1"/>
    <x v="2"/>
    <x v="0"/>
    <s v="17-Oct-1995"/>
    <x v="1590"/>
    <x v="1"/>
    <x v="2"/>
    <s v="R1026"/>
    <n v="28"/>
  </r>
  <r>
    <x v="1594"/>
    <x v="151"/>
    <n v="23.75"/>
    <n v="5.03"/>
    <x v="0"/>
    <x v="0"/>
    <x v="0"/>
    <x v="3"/>
    <x v="1"/>
    <x v="2"/>
    <x v="2"/>
    <s v="11-Oct-1970"/>
    <x v="1591"/>
    <x v="1"/>
    <x v="1"/>
    <s v="R1013"/>
    <n v="53"/>
  </r>
  <r>
    <x v="1595"/>
    <x v="797"/>
    <n v="33.21"/>
    <n v="5.07"/>
    <x v="1"/>
    <x v="0"/>
    <x v="0"/>
    <x v="3"/>
    <x v="1"/>
    <x v="0"/>
    <x v="2"/>
    <s v="8-Sep-1972"/>
    <x v="1592"/>
    <x v="1"/>
    <x v="1"/>
    <s v="R1012"/>
    <n v="51"/>
  </r>
  <r>
    <x v="1596"/>
    <x v="798"/>
    <n v="17.7"/>
    <n v="10.42"/>
    <x v="1"/>
    <x v="0"/>
    <x v="0"/>
    <x v="1"/>
    <x v="1"/>
    <x v="3"/>
    <x v="0"/>
    <s v="11-Nov-1972"/>
    <x v="1593"/>
    <x v="1"/>
    <x v="1"/>
    <s v="R1013"/>
    <n v="51"/>
  </r>
  <r>
    <x v="1597"/>
    <x v="799"/>
    <n v="17.2"/>
    <n v="6.45"/>
    <x v="0"/>
    <x v="0"/>
    <x v="0"/>
    <x v="1"/>
    <x v="1"/>
    <x v="3"/>
    <x v="0"/>
    <s v="10-Oct-1979"/>
    <x v="1594"/>
    <x v="1"/>
    <x v="2"/>
    <s v="R1011"/>
    <n v="44"/>
  </r>
  <r>
    <x v="1598"/>
    <x v="800"/>
    <n v="19.21"/>
    <n v="5.52"/>
    <x v="0"/>
    <x v="0"/>
    <x v="0"/>
    <x v="1"/>
    <x v="1"/>
    <x v="2"/>
    <x v="2"/>
    <s v="11-Aug-1983"/>
    <x v="1595"/>
    <x v="1"/>
    <x v="2"/>
    <s v="R1011"/>
    <n v="40"/>
  </r>
  <r>
    <x v="1599"/>
    <x v="275"/>
    <n v="23.2"/>
    <n v="4.41"/>
    <x v="0"/>
    <x v="0"/>
    <x v="1"/>
    <x v="3"/>
    <x v="1"/>
    <x v="2"/>
    <x v="2"/>
    <s v="19-Sep-1978"/>
    <x v="1596"/>
    <x v="1"/>
    <x v="1"/>
    <s v="R1013"/>
    <n v="45"/>
  </r>
  <r>
    <x v="1600"/>
    <x v="801"/>
    <n v="32.5"/>
    <n v="4.6900000000000004"/>
    <x v="1"/>
    <x v="0"/>
    <x v="1"/>
    <x v="3"/>
    <x v="1"/>
    <x v="0"/>
    <x v="2"/>
    <s v="29-Jun-1972"/>
    <x v="1597"/>
    <x v="1"/>
    <x v="1"/>
    <s v="R1013"/>
    <n v="51"/>
  </r>
  <r>
    <x v="1601"/>
    <x v="802"/>
    <n v="20.9"/>
    <n v="6.94"/>
    <x v="0"/>
    <x v="0"/>
    <x v="0"/>
    <x v="0"/>
    <x v="1"/>
    <x v="2"/>
    <x v="0"/>
    <s v="12-Aug-1992"/>
    <x v="1598"/>
    <x v="1"/>
    <x v="2"/>
    <s v="R1021"/>
    <n v="31"/>
  </r>
  <r>
    <x v="1602"/>
    <x v="111"/>
    <n v="19.11"/>
    <n v="4.3499999999999996"/>
    <x v="0"/>
    <x v="0"/>
    <x v="0"/>
    <x v="1"/>
    <x v="1"/>
    <x v="2"/>
    <x v="2"/>
    <s v="10-Sep-1999"/>
    <x v="1599"/>
    <x v="1"/>
    <x v="1"/>
    <s v="R1026"/>
    <n v="24"/>
  </r>
  <r>
    <x v="1603"/>
    <x v="803"/>
    <n v="31.17"/>
    <n v="5.28"/>
    <x v="0"/>
    <x v="0"/>
    <x v="0"/>
    <x v="3"/>
    <x v="1"/>
    <x v="0"/>
    <x v="2"/>
    <s v="22-Sep-1985"/>
    <x v="1600"/>
    <x v="1"/>
    <x v="1"/>
    <s v="R1012"/>
    <n v="38"/>
  </r>
  <r>
    <x v="1604"/>
    <x v="804"/>
    <n v="36.08"/>
    <n v="4.29"/>
    <x v="0"/>
    <x v="0"/>
    <x v="0"/>
    <x v="0"/>
    <x v="1"/>
    <x v="0"/>
    <x v="2"/>
    <s v="20-Dec-1985"/>
    <x v="1600"/>
    <x v="0"/>
    <x v="1"/>
    <s v="R1012"/>
    <n v="38"/>
  </r>
  <r>
    <x v="1605"/>
    <x v="81"/>
    <n v="28.024999999999999"/>
    <n v="5.69"/>
    <x v="1"/>
    <x v="0"/>
    <x v="0"/>
    <x v="0"/>
    <x v="1"/>
    <x v="1"/>
    <x v="2"/>
    <s v="22-Jul-1985"/>
    <x v="1601"/>
    <x v="1"/>
    <x v="2"/>
    <s v="R1012"/>
    <n v="38"/>
  </r>
  <r>
    <x v="1606"/>
    <x v="6"/>
    <n v="24.32"/>
    <n v="5.56"/>
    <x v="1"/>
    <x v="0"/>
    <x v="0"/>
    <x v="0"/>
    <x v="1"/>
    <x v="2"/>
    <x v="2"/>
    <s v="23-Oct-1988"/>
    <x v="1602"/>
    <x v="1"/>
    <x v="2"/>
    <s v="R1011"/>
    <n v="35"/>
  </r>
  <r>
    <x v="1607"/>
    <x v="805"/>
    <n v="38"/>
    <n v="5.41"/>
    <x v="1"/>
    <x v="0"/>
    <x v="0"/>
    <x v="3"/>
    <x v="1"/>
    <x v="0"/>
    <x v="2"/>
    <s v="1-Oct-1981"/>
    <x v="1603"/>
    <x v="1"/>
    <x v="0"/>
    <s v="R1011"/>
    <n v="42"/>
  </r>
  <r>
    <x v="1608"/>
    <x v="55"/>
    <n v="31.6"/>
    <n v="10.85"/>
    <x v="1"/>
    <x v="0"/>
    <x v="0"/>
    <x v="0"/>
    <x v="1"/>
    <x v="0"/>
    <x v="0"/>
    <s v="22-Nov-1981"/>
    <x v="1604"/>
    <x v="1"/>
    <x v="2"/>
    <s v="R1013"/>
    <n v="42"/>
  </r>
  <r>
    <x v="1609"/>
    <x v="150"/>
    <n v="31.02"/>
    <n v="11.63"/>
    <x v="1"/>
    <x v="0"/>
    <x v="0"/>
    <x v="0"/>
    <x v="1"/>
    <x v="0"/>
    <x v="0"/>
    <s v="1-Nov-1988"/>
    <x v="1605"/>
    <x v="1"/>
    <x v="0"/>
    <s v="R1013"/>
    <n v="35"/>
  </r>
  <r>
    <x v="1610"/>
    <x v="61"/>
    <n v="29.26"/>
    <n v="5.68"/>
    <x v="1"/>
    <x v="0"/>
    <x v="0"/>
    <x v="3"/>
    <x v="1"/>
    <x v="1"/>
    <x v="2"/>
    <s v="5-Oct-1970"/>
    <x v="1606"/>
    <x v="1"/>
    <x v="1"/>
    <s v="R1012"/>
    <n v="53"/>
  </r>
  <r>
    <x v="1611"/>
    <x v="105"/>
    <n v="15.09"/>
    <n v="7.59"/>
    <x v="1"/>
    <x v="0"/>
    <x v="0"/>
    <x v="1"/>
    <x v="1"/>
    <x v="3"/>
    <x v="0"/>
    <s v="9-Aug-1985"/>
    <x v="1607"/>
    <x v="1"/>
    <x v="1"/>
    <s v="R1012"/>
    <n v="38"/>
  </r>
  <r>
    <x v="1612"/>
    <x v="806"/>
    <n v="22.63"/>
    <n v="5.09"/>
    <x v="1"/>
    <x v="0"/>
    <x v="0"/>
    <x v="0"/>
    <x v="1"/>
    <x v="2"/>
    <x v="2"/>
    <s v="6-Oct-1984"/>
    <x v="1608"/>
    <x v="1"/>
    <x v="2"/>
    <s v="R1013"/>
    <n v="39"/>
  </r>
  <r>
    <x v="1613"/>
    <x v="51"/>
    <n v="23.46"/>
    <n v="4.21"/>
    <x v="0"/>
    <x v="0"/>
    <x v="0"/>
    <x v="3"/>
    <x v="1"/>
    <x v="2"/>
    <x v="2"/>
    <s v="15-Oct-1985"/>
    <x v="1609"/>
    <x v="1"/>
    <x v="2"/>
    <s v="R1012"/>
    <n v="38"/>
  </r>
  <r>
    <x v="1614"/>
    <x v="176"/>
    <n v="22.56"/>
    <n v="4.34"/>
    <x v="1"/>
    <x v="0"/>
    <x v="0"/>
    <x v="0"/>
    <x v="1"/>
    <x v="2"/>
    <x v="2"/>
    <s v="6-Nov-1973"/>
    <x v="1610"/>
    <x v="1"/>
    <x v="0"/>
    <s v="R1013"/>
    <n v="50"/>
  </r>
  <r>
    <x v="1615"/>
    <x v="16"/>
    <n v="19.28"/>
    <n v="11.85"/>
    <x v="0"/>
    <x v="0"/>
    <x v="0"/>
    <x v="1"/>
    <x v="1"/>
    <x v="2"/>
    <x v="0"/>
    <s v="14-Oct-1970"/>
    <x v="1611"/>
    <x v="1"/>
    <x v="0"/>
    <s v="R1012"/>
    <n v="53"/>
  </r>
  <r>
    <x v="1616"/>
    <x v="807"/>
    <n v="15.37"/>
    <n v="9.61"/>
    <x v="1"/>
    <x v="0"/>
    <x v="0"/>
    <x v="1"/>
    <x v="1"/>
    <x v="3"/>
    <x v="0"/>
    <s v="12-Dec-1976"/>
    <x v="1612"/>
    <x v="1"/>
    <x v="0"/>
    <s v="R1013"/>
    <n v="47"/>
  </r>
  <r>
    <x v="1617"/>
    <x v="27"/>
    <n v="18.71"/>
    <n v="5.29"/>
    <x v="1"/>
    <x v="0"/>
    <x v="0"/>
    <x v="0"/>
    <x v="1"/>
    <x v="2"/>
    <x v="2"/>
    <s v="5-Sep-1978"/>
    <x v="1613"/>
    <x v="1"/>
    <x v="2"/>
    <s v="R1013"/>
    <n v="45"/>
  </r>
  <r>
    <x v="1618"/>
    <x v="808"/>
    <n v="20.61"/>
    <n v="6.89"/>
    <x v="0"/>
    <x v="0"/>
    <x v="0"/>
    <x v="0"/>
    <x v="1"/>
    <x v="2"/>
    <x v="0"/>
    <s v="9-Nov-1969"/>
    <x v="1614"/>
    <x v="1"/>
    <x v="1"/>
    <s v="R1011"/>
    <n v="54"/>
  </r>
  <r>
    <x v="1619"/>
    <x v="541"/>
    <n v="15.99"/>
    <n v="4.57"/>
    <x v="1"/>
    <x v="0"/>
    <x v="1"/>
    <x v="3"/>
    <x v="1"/>
    <x v="3"/>
    <x v="2"/>
    <s v="18-Aug-1990"/>
    <x v="1615"/>
    <x v="1"/>
    <x v="0"/>
    <s v="R1012"/>
    <n v="33"/>
  </r>
  <r>
    <x v="1620"/>
    <x v="340"/>
    <n v="33.155000000000001"/>
    <n v="4.32"/>
    <x v="0"/>
    <x v="0"/>
    <x v="0"/>
    <x v="0"/>
    <x v="1"/>
    <x v="0"/>
    <x v="2"/>
    <s v="16-Nov-1983"/>
    <x v="1616"/>
    <x v="2"/>
    <x v="1"/>
    <s v="R1012"/>
    <n v="40"/>
  </r>
  <r>
    <x v="1621"/>
    <x v="149"/>
    <n v="26.22"/>
    <n v="5.57"/>
    <x v="1"/>
    <x v="0"/>
    <x v="1"/>
    <x v="3"/>
    <x v="1"/>
    <x v="1"/>
    <x v="2"/>
    <s v="11-Aug-1983"/>
    <x v="1617"/>
    <x v="1"/>
    <x v="0"/>
    <s v="R1012"/>
    <n v="40"/>
  </r>
  <r>
    <x v="1622"/>
    <x v="392"/>
    <n v="21.85"/>
    <n v="5.26"/>
    <x v="1"/>
    <x v="0"/>
    <x v="1"/>
    <x v="3"/>
    <x v="1"/>
    <x v="2"/>
    <x v="2"/>
    <s v="25-Jul-1991"/>
    <x v="1618"/>
    <x v="1"/>
    <x v="1"/>
    <s v="R1024"/>
    <n v="32"/>
  </r>
  <r>
    <x v="1623"/>
    <x v="91"/>
    <n v="30.495000000000001"/>
    <n v="6.25"/>
    <x v="0"/>
    <x v="0"/>
    <x v="0"/>
    <x v="0"/>
    <x v="1"/>
    <x v="0"/>
    <x v="1"/>
    <s v="21-Jul-1985"/>
    <x v="1619"/>
    <x v="1"/>
    <x v="2"/>
    <s v="R1012"/>
    <n v="38"/>
  </r>
  <r>
    <x v="1624"/>
    <x v="76"/>
    <n v="34.104999999999997"/>
    <n v="5.67"/>
    <x v="1"/>
    <x v="0"/>
    <x v="0"/>
    <x v="0"/>
    <x v="1"/>
    <x v="0"/>
    <x v="2"/>
    <s v="9-Sep-1995"/>
    <x v="1620"/>
    <x v="1"/>
    <x v="0"/>
    <s v="R1026"/>
    <n v="28"/>
  </r>
  <r>
    <x v="1625"/>
    <x v="809"/>
    <n v="32.770000000000003"/>
    <n v="4.42"/>
    <x v="1"/>
    <x v="0"/>
    <x v="0"/>
    <x v="3"/>
    <x v="1"/>
    <x v="0"/>
    <x v="2"/>
    <s v="9-Jun-1970"/>
    <x v="1621"/>
    <x v="1"/>
    <x v="1"/>
    <s v="R1013"/>
    <n v="53"/>
  </r>
  <r>
    <x v="1626"/>
    <x v="810"/>
    <n v="16.850000000000001"/>
    <n v="11.75"/>
    <x v="1"/>
    <x v="0"/>
    <x v="0"/>
    <x v="1"/>
    <x v="1"/>
    <x v="3"/>
    <x v="0"/>
    <s v="25-Jul-1984"/>
    <x v="1622"/>
    <x v="0"/>
    <x v="1"/>
    <s v="R1011"/>
    <n v="39"/>
  </r>
  <r>
    <x v="1627"/>
    <x v="73"/>
    <n v="34.700000000000003"/>
    <n v="6.06"/>
    <x v="0"/>
    <x v="0"/>
    <x v="0"/>
    <x v="3"/>
    <x v="1"/>
    <x v="0"/>
    <x v="1"/>
    <s v="14-Oct-1984"/>
    <x v="1623"/>
    <x v="0"/>
    <x v="2"/>
    <s v="R1014"/>
    <n v="39"/>
  </r>
  <r>
    <x v="1628"/>
    <x v="811"/>
    <n v="37.049999999999997"/>
    <n v="5.48"/>
    <x v="0"/>
    <x v="0"/>
    <x v="0"/>
    <x v="3"/>
    <x v="1"/>
    <x v="0"/>
    <x v="2"/>
    <s v="8-Aug-1979"/>
    <x v="1624"/>
    <x v="1"/>
    <x v="1"/>
    <s v="R1012"/>
    <n v="44"/>
  </r>
  <r>
    <x v="1629"/>
    <x v="812"/>
    <n v="18.78"/>
    <n v="4.45"/>
    <x v="0"/>
    <x v="0"/>
    <x v="1"/>
    <x v="3"/>
    <x v="1"/>
    <x v="2"/>
    <x v="2"/>
    <s v="21-Sep-1984"/>
    <x v="1625"/>
    <x v="2"/>
    <x v="2"/>
    <s v="R1016"/>
    <n v="39"/>
  </r>
  <r>
    <x v="1630"/>
    <x v="176"/>
    <n v="28.024999999999999"/>
    <n v="5"/>
    <x v="0"/>
    <x v="0"/>
    <x v="0"/>
    <x v="3"/>
    <x v="1"/>
    <x v="1"/>
    <x v="2"/>
    <s v="8-Nov-1994"/>
    <x v="1626"/>
    <x v="1"/>
    <x v="1"/>
    <s v="R1011"/>
    <n v="29"/>
  </r>
  <r>
    <x v="1631"/>
    <x v="259"/>
    <n v="35.090000000000003"/>
    <n v="5.84"/>
    <x v="0"/>
    <x v="0"/>
    <x v="0"/>
    <x v="0"/>
    <x v="1"/>
    <x v="0"/>
    <x v="1"/>
    <s v="28-Jul-1996"/>
    <x v="1627"/>
    <x v="1"/>
    <x v="0"/>
    <s v="R1012"/>
    <n v="27"/>
  </r>
  <r>
    <x v="1632"/>
    <x v="17"/>
    <n v="34.42"/>
    <n v="5.21"/>
    <x v="1"/>
    <x v="0"/>
    <x v="0"/>
    <x v="0"/>
    <x v="1"/>
    <x v="0"/>
    <x v="2"/>
    <s v="16-Aug-1989"/>
    <x v="1628"/>
    <x v="1"/>
    <x v="2"/>
    <s v="R1011"/>
    <n v="34"/>
  </r>
  <r>
    <x v="1633"/>
    <x v="434"/>
    <n v="29.4"/>
    <n v="4.26"/>
    <x v="0"/>
    <x v="0"/>
    <x v="0"/>
    <x v="0"/>
    <x v="1"/>
    <x v="1"/>
    <x v="2"/>
    <s v="8-Aug-1980"/>
    <x v="1629"/>
    <x v="1"/>
    <x v="0"/>
    <s v="R1013"/>
    <n v="43"/>
  </r>
  <r>
    <x v="1634"/>
    <x v="442"/>
    <n v="21.31"/>
    <n v="4.17"/>
    <x v="0"/>
    <x v="0"/>
    <x v="0"/>
    <x v="0"/>
    <x v="1"/>
    <x v="2"/>
    <x v="2"/>
    <s v="17-Aug-1974"/>
    <x v="1630"/>
    <x v="1"/>
    <x v="1"/>
    <s v="R1013"/>
    <n v="49"/>
  </r>
  <r>
    <x v="1635"/>
    <x v="329"/>
    <n v="19.559999999999999"/>
    <n v="11.96"/>
    <x v="0"/>
    <x v="0"/>
    <x v="0"/>
    <x v="0"/>
    <x v="1"/>
    <x v="2"/>
    <x v="0"/>
    <s v="10-Jun-1988"/>
    <x v="1631"/>
    <x v="1"/>
    <x v="2"/>
    <s v="R1012"/>
    <n v="35"/>
  </r>
  <r>
    <x v="1636"/>
    <x v="173"/>
    <n v="37.335000000000001"/>
    <n v="6.26"/>
    <x v="1"/>
    <x v="0"/>
    <x v="0"/>
    <x v="3"/>
    <x v="1"/>
    <x v="0"/>
    <x v="1"/>
    <s v="11-Oct-1974"/>
    <x v="1632"/>
    <x v="1"/>
    <x v="0"/>
    <s v="R1013"/>
    <n v="49"/>
  </r>
  <r>
    <x v="1637"/>
    <x v="813"/>
    <n v="19.53"/>
    <n v="11.68"/>
    <x v="0"/>
    <x v="0"/>
    <x v="0"/>
    <x v="0"/>
    <x v="1"/>
    <x v="2"/>
    <x v="0"/>
    <s v="10-Oct-1980"/>
    <x v="1633"/>
    <x v="1"/>
    <x v="1"/>
    <s v="R1011"/>
    <n v="43"/>
  </r>
  <r>
    <x v="1638"/>
    <x v="814"/>
    <n v="34.1"/>
    <n v="5.16"/>
    <x v="0"/>
    <x v="0"/>
    <x v="0"/>
    <x v="0"/>
    <x v="1"/>
    <x v="0"/>
    <x v="2"/>
    <s v="25-Jun-1970"/>
    <x v="1634"/>
    <x v="1"/>
    <x v="0"/>
    <s v="R1013"/>
    <n v="53"/>
  </r>
  <r>
    <x v="1639"/>
    <x v="523"/>
    <n v="16.5"/>
    <n v="6.9"/>
    <x v="1"/>
    <x v="0"/>
    <x v="0"/>
    <x v="1"/>
    <x v="1"/>
    <x v="3"/>
    <x v="0"/>
    <s v="11-Nov-1984"/>
    <x v="1635"/>
    <x v="1"/>
    <x v="1"/>
    <s v="R1013"/>
    <n v="39"/>
  </r>
  <r>
    <x v="1640"/>
    <x v="815"/>
    <n v="30.69"/>
    <n v="4.83"/>
    <x v="0"/>
    <x v="0"/>
    <x v="0"/>
    <x v="3"/>
    <x v="1"/>
    <x v="0"/>
    <x v="2"/>
    <s v="19-Sep-1984"/>
    <x v="1636"/>
    <x v="1"/>
    <x v="0"/>
    <s v="R1013"/>
    <n v="39"/>
  </r>
  <r>
    <x v="1641"/>
    <x v="313"/>
    <n v="28.93"/>
    <n v="4.87"/>
    <x v="0"/>
    <x v="0"/>
    <x v="0"/>
    <x v="3"/>
    <x v="1"/>
    <x v="1"/>
    <x v="2"/>
    <s v="22-Jul-1989"/>
    <x v="1637"/>
    <x v="1"/>
    <x v="1"/>
    <s v="R1011"/>
    <n v="34"/>
  </r>
  <r>
    <x v="1642"/>
    <x v="344"/>
    <n v="38.9"/>
    <n v="4.28"/>
    <x v="0"/>
    <x v="0"/>
    <x v="0"/>
    <x v="0"/>
    <x v="1"/>
    <x v="0"/>
    <x v="2"/>
    <s v="21-Jul-1980"/>
    <x v="1638"/>
    <x v="2"/>
    <x v="0"/>
    <s v="R1011"/>
    <n v="43"/>
  </r>
  <r>
    <x v="1643"/>
    <x v="141"/>
    <n v="26.9"/>
    <n v="4.07"/>
    <x v="0"/>
    <x v="0"/>
    <x v="0"/>
    <x v="0"/>
    <x v="1"/>
    <x v="1"/>
    <x v="2"/>
    <s v="5-Aug-1980"/>
    <x v="1639"/>
    <x v="1"/>
    <x v="0"/>
    <s v="R1013"/>
    <n v="43"/>
  </r>
  <r>
    <x v="1644"/>
    <x v="816"/>
    <n v="24.86"/>
    <n v="6.23"/>
    <x v="0"/>
    <x v="0"/>
    <x v="0"/>
    <x v="0"/>
    <x v="1"/>
    <x v="2"/>
    <x v="1"/>
    <s v="15-Jul-2004"/>
    <x v="1640"/>
    <x v="1"/>
    <x v="2"/>
    <s v="R1026"/>
    <n v="19"/>
  </r>
  <r>
    <x v="1645"/>
    <x v="817"/>
    <n v="39.14"/>
    <n v="6.24"/>
    <x v="0"/>
    <x v="1"/>
    <x v="0"/>
    <x v="3"/>
    <x v="1"/>
    <x v="0"/>
    <x v="1"/>
    <s v="13-Aug-2003"/>
    <x v="1641"/>
    <x v="1"/>
    <x v="1"/>
    <s v="R1012"/>
    <n v="20"/>
  </r>
  <r>
    <x v="1646"/>
    <x v="144"/>
    <n v="39.799999999999997"/>
    <n v="6.17"/>
    <x v="0"/>
    <x v="0"/>
    <x v="1"/>
    <x v="3"/>
    <x v="1"/>
    <x v="0"/>
    <x v="1"/>
    <s v="14-Jul-1987"/>
    <x v="1642"/>
    <x v="2"/>
    <x v="1"/>
    <s v="R1013"/>
    <n v="36"/>
  </r>
  <r>
    <x v="1647"/>
    <x v="189"/>
    <n v="34.32"/>
    <n v="5.16"/>
    <x v="0"/>
    <x v="0"/>
    <x v="0"/>
    <x v="3"/>
    <x v="1"/>
    <x v="0"/>
    <x v="2"/>
    <s v="30-Jul-1994"/>
    <x v="1643"/>
    <x v="1"/>
    <x v="2"/>
    <s v="R1012"/>
    <n v="29"/>
  </r>
  <r>
    <x v="1648"/>
    <x v="16"/>
    <n v="32.51"/>
    <n v="4.3"/>
    <x v="0"/>
    <x v="0"/>
    <x v="0"/>
    <x v="0"/>
    <x v="1"/>
    <x v="0"/>
    <x v="2"/>
    <s v="13-Aug-1993"/>
    <x v="1644"/>
    <x v="1"/>
    <x v="1"/>
    <s v="R1025"/>
    <n v="30"/>
  </r>
  <r>
    <x v="1649"/>
    <x v="333"/>
    <n v="30.71"/>
    <n v="6.14"/>
    <x v="0"/>
    <x v="0"/>
    <x v="1"/>
    <x v="3"/>
    <x v="1"/>
    <x v="0"/>
    <x v="1"/>
    <s v="29-Jul-1987"/>
    <x v="1645"/>
    <x v="2"/>
    <x v="0"/>
    <s v="R1011"/>
    <n v="36"/>
  </r>
  <r>
    <x v="1650"/>
    <x v="818"/>
    <n v="28.9"/>
    <n v="5.36"/>
    <x v="0"/>
    <x v="0"/>
    <x v="0"/>
    <x v="3"/>
    <x v="1"/>
    <x v="1"/>
    <x v="2"/>
    <s v="21-Dec-1982"/>
    <x v="1646"/>
    <x v="1"/>
    <x v="2"/>
    <s v="R1013"/>
    <n v="41"/>
  </r>
  <r>
    <x v="1651"/>
    <x v="819"/>
    <n v="36.19"/>
    <n v="4.3"/>
    <x v="0"/>
    <x v="0"/>
    <x v="0"/>
    <x v="0"/>
    <x v="1"/>
    <x v="0"/>
    <x v="2"/>
    <s v="8-Jul-1982"/>
    <x v="1647"/>
    <x v="1"/>
    <x v="2"/>
    <s v="R1011"/>
    <n v="41"/>
  </r>
  <r>
    <x v="1652"/>
    <x v="331"/>
    <n v="29.6"/>
    <n v="4.09"/>
    <x v="0"/>
    <x v="0"/>
    <x v="0"/>
    <x v="0"/>
    <x v="1"/>
    <x v="1"/>
    <x v="2"/>
    <s v="19-Oct-1993"/>
    <x v="1648"/>
    <x v="1"/>
    <x v="1"/>
    <s v="R1021"/>
    <n v="30"/>
  </r>
  <r>
    <x v="1653"/>
    <x v="81"/>
    <n v="30.95"/>
    <n v="6.27"/>
    <x v="0"/>
    <x v="0"/>
    <x v="1"/>
    <x v="3"/>
    <x v="1"/>
    <x v="0"/>
    <x v="1"/>
    <s v="22-Nov-1984"/>
    <x v="1649"/>
    <x v="1"/>
    <x v="0"/>
    <s v="R1012"/>
    <n v="39"/>
  </r>
  <r>
    <x v="1654"/>
    <x v="820"/>
    <n v="19.95"/>
    <n v="5.39"/>
    <x v="0"/>
    <x v="0"/>
    <x v="0"/>
    <x v="3"/>
    <x v="1"/>
    <x v="2"/>
    <x v="2"/>
    <s v="18-Jun-1985"/>
    <x v="1650"/>
    <x v="1"/>
    <x v="2"/>
    <s v="R1013"/>
    <n v="38"/>
  </r>
  <r>
    <x v="1655"/>
    <x v="123"/>
    <n v="23.65"/>
    <n v="5.75"/>
    <x v="1"/>
    <x v="0"/>
    <x v="0"/>
    <x v="0"/>
    <x v="1"/>
    <x v="2"/>
    <x v="1"/>
    <s v="30-Sep-1987"/>
    <x v="1651"/>
    <x v="1"/>
    <x v="1"/>
    <s v="R1013"/>
    <n v="36"/>
  </r>
  <r>
    <x v="1656"/>
    <x v="630"/>
    <n v="43.34"/>
    <n v="4.91"/>
    <x v="0"/>
    <x v="0"/>
    <x v="0"/>
    <x v="3"/>
    <x v="1"/>
    <x v="0"/>
    <x v="2"/>
    <s v="20-Aug-1995"/>
    <x v="1652"/>
    <x v="1"/>
    <x v="1"/>
    <s v="R1025"/>
    <n v="28"/>
  </r>
  <r>
    <x v="1657"/>
    <x v="821"/>
    <n v="31.98"/>
    <n v="4.46"/>
    <x v="1"/>
    <x v="0"/>
    <x v="0"/>
    <x v="3"/>
    <x v="1"/>
    <x v="0"/>
    <x v="2"/>
    <s v="27-Jul-1987"/>
    <x v="1653"/>
    <x v="1"/>
    <x v="0"/>
    <s v="R1013"/>
    <n v="36"/>
  </r>
  <r>
    <x v="1658"/>
    <x v="0"/>
    <n v="35.86"/>
    <n v="6.22"/>
    <x v="0"/>
    <x v="0"/>
    <x v="0"/>
    <x v="3"/>
    <x v="1"/>
    <x v="0"/>
    <x v="1"/>
    <s v="27-Sep-1971"/>
    <x v="1654"/>
    <x v="1"/>
    <x v="0"/>
    <s v="R1012"/>
    <n v="52"/>
  </r>
  <r>
    <x v="1659"/>
    <x v="81"/>
    <n v="15.2"/>
    <n v="8.82"/>
    <x v="0"/>
    <x v="0"/>
    <x v="0"/>
    <x v="0"/>
    <x v="1"/>
    <x v="3"/>
    <x v="0"/>
    <s v="22-Jul-2002"/>
    <x v="1655"/>
    <x v="1"/>
    <x v="1"/>
    <s v="R1026"/>
    <n v="21"/>
  </r>
  <r>
    <x v="1660"/>
    <x v="382"/>
    <n v="37.200000000000003"/>
    <n v="10.14"/>
    <x v="0"/>
    <x v="0"/>
    <x v="0"/>
    <x v="0"/>
    <x v="1"/>
    <x v="0"/>
    <x v="0"/>
    <s v="2-Nov-1972"/>
    <x v="1656"/>
    <x v="1"/>
    <x v="1"/>
    <s v="R1013"/>
    <n v="51"/>
  </r>
  <r>
    <x v="1661"/>
    <x v="47"/>
    <n v="17.91"/>
    <n v="4.66"/>
    <x v="0"/>
    <x v="0"/>
    <x v="0"/>
    <x v="1"/>
    <x v="1"/>
    <x v="3"/>
    <x v="2"/>
    <s v="18-Sep-1980"/>
    <x v="1657"/>
    <x v="1"/>
    <x v="0"/>
    <s v="R1013"/>
    <n v="43"/>
  </r>
  <r>
    <x v="1662"/>
    <x v="729"/>
    <n v="20.76"/>
    <n v="6.26"/>
    <x v="0"/>
    <x v="0"/>
    <x v="0"/>
    <x v="0"/>
    <x v="1"/>
    <x v="2"/>
    <x v="1"/>
    <s v="1-Nov-2004"/>
    <x v="1658"/>
    <x v="1"/>
    <x v="0"/>
    <s v="R1022"/>
    <n v="19"/>
  </r>
  <r>
    <x v="1663"/>
    <x v="822"/>
    <n v="38.99"/>
    <n v="5.21"/>
    <x v="0"/>
    <x v="1"/>
    <x v="0"/>
    <x v="3"/>
    <x v="1"/>
    <x v="0"/>
    <x v="2"/>
    <s v="30-Aug-1983"/>
    <x v="1659"/>
    <x v="1"/>
    <x v="0"/>
    <s v="R1019"/>
    <n v="40"/>
  </r>
  <r>
    <x v="1664"/>
    <x v="37"/>
    <n v="42.655000000000001"/>
    <n v="5.94"/>
    <x v="1"/>
    <x v="0"/>
    <x v="1"/>
    <x v="3"/>
    <x v="1"/>
    <x v="0"/>
    <x v="1"/>
    <s v="10-Jun-1993"/>
    <x v="1660"/>
    <x v="1"/>
    <x v="2"/>
    <s v="R1021"/>
    <n v="30"/>
  </r>
  <r>
    <x v="1665"/>
    <x v="96"/>
    <n v="30.57"/>
    <n v="5.34"/>
    <x v="0"/>
    <x v="0"/>
    <x v="1"/>
    <x v="3"/>
    <x v="1"/>
    <x v="0"/>
    <x v="2"/>
    <s v="21-Aug-1972"/>
    <x v="1661"/>
    <x v="1"/>
    <x v="0"/>
    <s v="R1013"/>
    <n v="51"/>
  </r>
  <r>
    <x v="1666"/>
    <x v="37"/>
    <n v="17.7"/>
    <n v="6.38"/>
    <x v="0"/>
    <x v="0"/>
    <x v="0"/>
    <x v="1"/>
    <x v="1"/>
    <x v="3"/>
    <x v="1"/>
    <s v="19-Oct-1987"/>
    <x v="1662"/>
    <x v="0"/>
    <x v="1"/>
    <s v="R1012"/>
    <n v="36"/>
  </r>
  <r>
    <x v="1667"/>
    <x v="23"/>
    <n v="34.770000000000003"/>
    <n v="4.47"/>
    <x v="0"/>
    <x v="0"/>
    <x v="0"/>
    <x v="3"/>
    <x v="1"/>
    <x v="0"/>
    <x v="2"/>
    <s v="18-Dec-1971"/>
    <x v="1663"/>
    <x v="1"/>
    <x v="2"/>
    <s v="R1013"/>
    <n v="52"/>
  </r>
  <r>
    <x v="1668"/>
    <x v="1"/>
    <n v="16.88"/>
    <n v="9.9600000000000009"/>
    <x v="0"/>
    <x v="0"/>
    <x v="0"/>
    <x v="0"/>
    <x v="1"/>
    <x v="3"/>
    <x v="0"/>
    <s v="30-Aug-1981"/>
    <x v="1664"/>
    <x v="2"/>
    <x v="0"/>
    <s v="R1013"/>
    <n v="42"/>
  </r>
  <r>
    <x v="1669"/>
    <x v="823"/>
    <n v="40.26"/>
    <n v="9.92"/>
    <x v="1"/>
    <x v="0"/>
    <x v="0"/>
    <x v="0"/>
    <x v="1"/>
    <x v="0"/>
    <x v="0"/>
    <s v="3-Nov-1993"/>
    <x v="1665"/>
    <x v="1"/>
    <x v="2"/>
    <s v="R1011"/>
    <n v="30"/>
  </r>
  <r>
    <x v="1670"/>
    <x v="27"/>
    <n v="25.6"/>
    <n v="6.03"/>
    <x v="0"/>
    <x v="0"/>
    <x v="1"/>
    <x v="3"/>
    <x v="1"/>
    <x v="1"/>
    <x v="1"/>
    <s v="15-Jun-1981"/>
    <x v="1666"/>
    <x v="1"/>
    <x v="0"/>
    <s v="R1013"/>
    <n v="42"/>
  </r>
  <r>
    <x v="1671"/>
    <x v="777"/>
    <n v="33.549999999999997"/>
    <n v="10.9"/>
    <x v="1"/>
    <x v="0"/>
    <x v="0"/>
    <x v="0"/>
    <x v="1"/>
    <x v="0"/>
    <x v="0"/>
    <s v="6-Jul-1974"/>
    <x v="1667"/>
    <x v="1"/>
    <x v="1"/>
    <s v="R1012"/>
    <n v="49"/>
  </r>
  <r>
    <x v="1672"/>
    <x v="375"/>
    <n v="16.690000000000001"/>
    <n v="10.66"/>
    <x v="0"/>
    <x v="0"/>
    <x v="0"/>
    <x v="0"/>
    <x v="1"/>
    <x v="3"/>
    <x v="0"/>
    <s v="3-Nov-1992"/>
    <x v="1668"/>
    <x v="1"/>
    <x v="0"/>
    <s v="R1012"/>
    <n v="31"/>
  </r>
  <r>
    <x v="1673"/>
    <x v="354"/>
    <n v="19.95"/>
    <n v="4.05"/>
    <x v="0"/>
    <x v="0"/>
    <x v="0"/>
    <x v="3"/>
    <x v="1"/>
    <x v="2"/>
    <x v="2"/>
    <s v="28-Oct-1972"/>
    <x v="1669"/>
    <x v="1"/>
    <x v="2"/>
    <s v="R1013"/>
    <n v="51"/>
  </r>
  <r>
    <x v="1674"/>
    <x v="824"/>
    <n v="17.55"/>
    <n v="4.2300000000000004"/>
    <x v="0"/>
    <x v="0"/>
    <x v="0"/>
    <x v="1"/>
    <x v="1"/>
    <x v="3"/>
    <x v="2"/>
    <s v="12-Aug-1984"/>
    <x v="1670"/>
    <x v="1"/>
    <x v="1"/>
    <s v="R1013"/>
    <n v="39"/>
  </r>
  <r>
    <x v="1675"/>
    <x v="825"/>
    <n v="22.01"/>
    <n v="5.01"/>
    <x v="0"/>
    <x v="0"/>
    <x v="0"/>
    <x v="3"/>
    <x v="1"/>
    <x v="2"/>
    <x v="2"/>
    <s v="3-Sep-1983"/>
    <x v="1671"/>
    <x v="1"/>
    <x v="2"/>
    <s v="R1013"/>
    <n v="40"/>
  </r>
  <r>
    <x v="1676"/>
    <x v="576"/>
    <n v="41.8"/>
    <n v="5.82"/>
    <x v="1"/>
    <x v="0"/>
    <x v="1"/>
    <x v="3"/>
    <x v="1"/>
    <x v="0"/>
    <x v="1"/>
    <s v="27-Sep-1978"/>
    <x v="1672"/>
    <x v="1"/>
    <x v="2"/>
    <s v="R1013"/>
    <n v="45"/>
  </r>
  <r>
    <x v="1677"/>
    <x v="725"/>
    <n v="19.170000000000002"/>
    <n v="7.94"/>
    <x v="0"/>
    <x v="0"/>
    <x v="0"/>
    <x v="0"/>
    <x v="1"/>
    <x v="2"/>
    <x v="0"/>
    <s v="8-Jun-1983"/>
    <x v="1673"/>
    <x v="1"/>
    <x v="0"/>
    <s v="R1011"/>
    <n v="40"/>
  </r>
  <r>
    <x v="1678"/>
    <x v="237"/>
    <n v="32.799999999999997"/>
    <n v="6.16"/>
    <x v="1"/>
    <x v="0"/>
    <x v="1"/>
    <x v="3"/>
    <x v="1"/>
    <x v="0"/>
    <x v="1"/>
    <s v="9-Dec-1987"/>
    <x v="1674"/>
    <x v="1"/>
    <x v="0"/>
    <s v="R1012"/>
    <n v="36"/>
  </r>
  <r>
    <x v="1679"/>
    <x v="826"/>
    <n v="35.814999999999998"/>
    <n v="4.1500000000000004"/>
    <x v="0"/>
    <x v="0"/>
    <x v="0"/>
    <x v="3"/>
    <x v="1"/>
    <x v="0"/>
    <x v="2"/>
    <s v="15-Nov-1994"/>
    <x v="1675"/>
    <x v="1"/>
    <x v="0"/>
    <s v="R1011"/>
    <n v="29"/>
  </r>
  <r>
    <x v="1680"/>
    <x v="827"/>
    <n v="24.3"/>
    <n v="6.23"/>
    <x v="0"/>
    <x v="0"/>
    <x v="0"/>
    <x v="0"/>
    <x v="1"/>
    <x v="2"/>
    <x v="1"/>
    <s v="11-Sep-1978"/>
    <x v="1676"/>
    <x v="1"/>
    <x v="0"/>
    <s v="R1013"/>
    <n v="45"/>
  </r>
  <r>
    <x v="1681"/>
    <x v="652"/>
    <n v="19.059999999999999"/>
    <n v="7.41"/>
    <x v="0"/>
    <x v="0"/>
    <x v="0"/>
    <x v="0"/>
    <x v="1"/>
    <x v="2"/>
    <x v="0"/>
    <s v="18-Nov-1988"/>
    <x v="1677"/>
    <x v="1"/>
    <x v="0"/>
    <s v="R1024"/>
    <n v="35"/>
  </r>
  <r>
    <x v="1682"/>
    <x v="828"/>
    <n v="33.25"/>
    <n v="5.62"/>
    <x v="1"/>
    <x v="0"/>
    <x v="0"/>
    <x v="3"/>
    <x v="1"/>
    <x v="0"/>
    <x v="2"/>
    <s v="3-Oct-1983"/>
    <x v="1678"/>
    <x v="1"/>
    <x v="2"/>
    <s v="R1013"/>
    <n v="40"/>
  </r>
  <r>
    <x v="1683"/>
    <x v="829"/>
    <n v="21.37"/>
    <n v="4.54"/>
    <x v="1"/>
    <x v="0"/>
    <x v="1"/>
    <x v="3"/>
    <x v="1"/>
    <x v="2"/>
    <x v="2"/>
    <s v="21-Nov-1986"/>
    <x v="1679"/>
    <x v="2"/>
    <x v="2"/>
    <s v="R1013"/>
    <n v="37"/>
  </r>
  <r>
    <x v="1684"/>
    <x v="42"/>
    <n v="34.43"/>
    <n v="8.6199999999999992"/>
    <x v="1"/>
    <x v="0"/>
    <x v="0"/>
    <x v="3"/>
    <x v="1"/>
    <x v="0"/>
    <x v="0"/>
    <s v="5-Sep-1985"/>
    <x v="1680"/>
    <x v="1"/>
    <x v="2"/>
    <s v="R1012"/>
    <n v="38"/>
  </r>
  <r>
    <x v="1685"/>
    <x v="830"/>
    <n v="20.86"/>
    <n v="4.3600000000000003"/>
    <x v="1"/>
    <x v="0"/>
    <x v="0"/>
    <x v="0"/>
    <x v="1"/>
    <x v="2"/>
    <x v="2"/>
    <s v="18-Sep-1974"/>
    <x v="1681"/>
    <x v="1"/>
    <x v="0"/>
    <s v="R1013"/>
    <n v="49"/>
  </r>
  <r>
    <x v="1686"/>
    <x v="689"/>
    <n v="18.34"/>
    <n v="10.01"/>
    <x v="0"/>
    <x v="0"/>
    <x v="0"/>
    <x v="0"/>
    <x v="1"/>
    <x v="3"/>
    <x v="0"/>
    <s v="22-Sep-1999"/>
    <x v="1682"/>
    <x v="1"/>
    <x v="0"/>
    <s v="R1026"/>
    <n v="24"/>
  </r>
  <r>
    <x v="1687"/>
    <x v="831"/>
    <n v="34.15"/>
    <n v="5.42"/>
    <x v="0"/>
    <x v="0"/>
    <x v="0"/>
    <x v="0"/>
    <x v="1"/>
    <x v="0"/>
    <x v="2"/>
    <s v="7-Dec-1980"/>
    <x v="1683"/>
    <x v="1"/>
    <x v="1"/>
    <s v="R1012"/>
    <n v="43"/>
  </r>
  <r>
    <x v="1688"/>
    <x v="89"/>
    <n v="18.350000000000001"/>
    <n v="5.12"/>
    <x v="0"/>
    <x v="0"/>
    <x v="0"/>
    <x v="0"/>
    <x v="1"/>
    <x v="3"/>
    <x v="2"/>
    <s v="7-Nov-1981"/>
    <x v="1684"/>
    <x v="1"/>
    <x v="1"/>
    <s v="R1013"/>
    <n v="42"/>
  </r>
  <r>
    <x v="1689"/>
    <x v="832"/>
    <n v="22.13"/>
    <n v="9.1999999999999993"/>
    <x v="1"/>
    <x v="0"/>
    <x v="0"/>
    <x v="0"/>
    <x v="1"/>
    <x v="2"/>
    <x v="0"/>
    <s v="29-Jul-1988"/>
    <x v="1685"/>
    <x v="1"/>
    <x v="1"/>
    <s v="R1012"/>
    <n v="35"/>
  </r>
  <r>
    <x v="1690"/>
    <x v="82"/>
    <n v="22.51"/>
    <n v="6.08"/>
    <x v="1"/>
    <x v="0"/>
    <x v="0"/>
    <x v="3"/>
    <x v="1"/>
    <x v="2"/>
    <x v="1"/>
    <s v="17-Aug-1984"/>
    <x v="1686"/>
    <x v="1"/>
    <x v="0"/>
    <s v="R1011"/>
    <n v="39"/>
  </r>
  <r>
    <x v="1691"/>
    <x v="47"/>
    <n v="31"/>
    <n v="4.7699999999999996"/>
    <x v="0"/>
    <x v="0"/>
    <x v="0"/>
    <x v="3"/>
    <x v="1"/>
    <x v="0"/>
    <x v="2"/>
    <s v="26-Aug-1984"/>
    <x v="1687"/>
    <x v="1"/>
    <x v="1"/>
    <s v="R1013"/>
    <n v="39"/>
  </r>
  <r>
    <x v="1692"/>
    <x v="833"/>
    <n v="28.27"/>
    <n v="4.62"/>
    <x v="0"/>
    <x v="0"/>
    <x v="0"/>
    <x v="3"/>
    <x v="1"/>
    <x v="1"/>
    <x v="2"/>
    <s v="30-Sep-1986"/>
    <x v="1688"/>
    <x v="1"/>
    <x v="0"/>
    <s v="R1013"/>
    <n v="37"/>
  </r>
  <r>
    <x v="1693"/>
    <x v="287"/>
    <n v="29.92"/>
    <n v="9.07"/>
    <x v="1"/>
    <x v="0"/>
    <x v="0"/>
    <x v="3"/>
    <x v="1"/>
    <x v="1"/>
    <x v="0"/>
    <s v="12-Jul-1986"/>
    <x v="1689"/>
    <x v="1"/>
    <x v="0"/>
    <s v="R1011"/>
    <n v="37"/>
  </r>
  <r>
    <x v="1694"/>
    <x v="834"/>
    <n v="25.9"/>
    <n v="9.1199999999999992"/>
    <x v="1"/>
    <x v="0"/>
    <x v="0"/>
    <x v="3"/>
    <x v="1"/>
    <x v="1"/>
    <x v="0"/>
    <s v="2-Dec-1986"/>
    <x v="1690"/>
    <x v="1"/>
    <x v="1"/>
    <s v="R1024"/>
    <n v="37"/>
  </r>
  <r>
    <x v="1695"/>
    <x v="407"/>
    <n v="27.74"/>
    <n v="7.32"/>
    <x v="1"/>
    <x v="0"/>
    <x v="0"/>
    <x v="3"/>
    <x v="1"/>
    <x v="1"/>
    <x v="0"/>
    <s v="24-Oct-1973"/>
    <x v="1691"/>
    <x v="1"/>
    <x v="1"/>
    <s v="R1013"/>
    <n v="50"/>
  </r>
  <r>
    <x v="1696"/>
    <x v="690"/>
    <n v="17.260000000000002"/>
    <n v="11.73"/>
    <x v="0"/>
    <x v="0"/>
    <x v="0"/>
    <x v="1"/>
    <x v="1"/>
    <x v="3"/>
    <x v="0"/>
    <s v="25-Dec-1986"/>
    <x v="1692"/>
    <x v="1"/>
    <x v="1"/>
    <s v="R1024"/>
    <n v="37"/>
  </r>
  <r>
    <x v="1697"/>
    <x v="600"/>
    <n v="19.855"/>
    <n v="6.64"/>
    <x v="1"/>
    <x v="0"/>
    <x v="0"/>
    <x v="3"/>
    <x v="1"/>
    <x v="2"/>
    <x v="0"/>
    <s v="25-Aug-1982"/>
    <x v="1693"/>
    <x v="2"/>
    <x v="1"/>
    <s v="R1013"/>
    <n v="41"/>
  </r>
  <r>
    <x v="1698"/>
    <x v="85"/>
    <n v="41.69"/>
    <n v="5.78"/>
    <x v="0"/>
    <x v="0"/>
    <x v="0"/>
    <x v="0"/>
    <x v="1"/>
    <x v="0"/>
    <x v="1"/>
    <s v="8-Jun-1978"/>
    <x v="1694"/>
    <x v="1"/>
    <x v="1"/>
    <s v="R1012"/>
    <n v="45"/>
  </r>
  <r>
    <x v="1699"/>
    <x v="222"/>
    <n v="16.12"/>
    <n v="10.45"/>
    <x v="0"/>
    <x v="0"/>
    <x v="0"/>
    <x v="0"/>
    <x v="1"/>
    <x v="3"/>
    <x v="0"/>
    <s v="17-Sep-1992"/>
    <x v="1695"/>
    <x v="2"/>
    <x v="2"/>
    <s v="R1017"/>
    <n v="31"/>
  </r>
  <r>
    <x v="1700"/>
    <x v="7"/>
    <n v="37.43"/>
    <n v="4.5199999999999996"/>
    <x v="0"/>
    <x v="0"/>
    <x v="0"/>
    <x v="3"/>
    <x v="1"/>
    <x v="0"/>
    <x v="2"/>
    <s v="6-Jul-1991"/>
    <x v="1696"/>
    <x v="1"/>
    <x v="2"/>
    <s v="R1012"/>
    <n v="32"/>
  </r>
  <r>
    <x v="1701"/>
    <x v="70"/>
    <n v="31.065000000000001"/>
    <n v="5.71"/>
    <x v="0"/>
    <x v="0"/>
    <x v="0"/>
    <x v="0"/>
    <x v="1"/>
    <x v="0"/>
    <x v="1"/>
    <s v="27-Sep-1982"/>
    <x v="1697"/>
    <x v="1"/>
    <x v="0"/>
    <s v="R1013"/>
    <n v="41"/>
  </r>
  <r>
    <x v="1702"/>
    <x v="448"/>
    <n v="25.08"/>
    <n v="4.7699999999999996"/>
    <x v="0"/>
    <x v="0"/>
    <x v="0"/>
    <x v="0"/>
    <x v="1"/>
    <x v="1"/>
    <x v="2"/>
    <s v="27-Sep-1975"/>
    <x v="1698"/>
    <x v="1"/>
    <x v="0"/>
    <s v="R1012"/>
    <n v="48"/>
  </r>
  <r>
    <x v="1703"/>
    <x v="155"/>
    <n v="15.2"/>
    <n v="7.81"/>
    <x v="1"/>
    <x v="0"/>
    <x v="0"/>
    <x v="3"/>
    <x v="1"/>
    <x v="3"/>
    <x v="0"/>
    <s v="23-Dec-1985"/>
    <x v="1699"/>
    <x v="1"/>
    <x v="2"/>
    <s v="R1013"/>
    <n v="38"/>
  </r>
  <r>
    <x v="1704"/>
    <x v="38"/>
    <n v="22.34"/>
    <n v="5.19"/>
    <x v="1"/>
    <x v="0"/>
    <x v="0"/>
    <x v="0"/>
    <x v="1"/>
    <x v="2"/>
    <x v="2"/>
    <s v="1-Aug-1984"/>
    <x v="1700"/>
    <x v="1"/>
    <x v="1"/>
    <s v="R1013"/>
    <n v="39"/>
  </r>
  <r>
    <x v="1705"/>
    <x v="835"/>
    <n v="40.15"/>
    <n v="5.93"/>
    <x v="0"/>
    <x v="0"/>
    <x v="0"/>
    <x v="3"/>
    <x v="1"/>
    <x v="0"/>
    <x v="1"/>
    <s v="3-Sep-1984"/>
    <x v="1701"/>
    <x v="1"/>
    <x v="1"/>
    <s v="R1013"/>
    <n v="39"/>
  </r>
  <r>
    <x v="1706"/>
    <x v="252"/>
    <n v="37.729999999999997"/>
    <n v="6.29"/>
    <x v="0"/>
    <x v="0"/>
    <x v="0"/>
    <x v="3"/>
    <x v="1"/>
    <x v="0"/>
    <x v="1"/>
    <s v="6-Nov-1989"/>
    <x v="1702"/>
    <x v="1"/>
    <x v="0"/>
    <s v="R1013"/>
    <n v="34"/>
  </r>
  <r>
    <x v="1707"/>
    <x v="836"/>
    <n v="25.35"/>
    <n v="4.9000000000000004"/>
    <x v="0"/>
    <x v="0"/>
    <x v="0"/>
    <x v="0"/>
    <x v="1"/>
    <x v="1"/>
    <x v="2"/>
    <s v="8-Aug-1988"/>
    <x v="1703"/>
    <x v="1"/>
    <x v="0"/>
    <s v="R1012"/>
    <n v="35"/>
  </r>
  <r>
    <x v="1708"/>
    <x v="83"/>
    <n v="26.41"/>
    <n v="5.07"/>
    <x v="1"/>
    <x v="0"/>
    <x v="0"/>
    <x v="3"/>
    <x v="1"/>
    <x v="1"/>
    <x v="2"/>
    <s v="1-Jun-1984"/>
    <x v="1704"/>
    <x v="1"/>
    <x v="0"/>
    <s v="R1011"/>
    <n v="39"/>
  </r>
  <r>
    <x v="1709"/>
    <x v="371"/>
    <n v="27.6"/>
    <n v="5.33"/>
    <x v="0"/>
    <x v="0"/>
    <x v="0"/>
    <x v="3"/>
    <x v="1"/>
    <x v="1"/>
    <x v="2"/>
    <s v="22-Jul-1986"/>
    <x v="1705"/>
    <x v="1"/>
    <x v="0"/>
    <s v="R1012"/>
    <n v="37"/>
  </r>
  <r>
    <x v="1710"/>
    <x v="578"/>
    <n v="33.82"/>
    <n v="8.93"/>
    <x v="1"/>
    <x v="0"/>
    <x v="0"/>
    <x v="3"/>
    <x v="1"/>
    <x v="0"/>
    <x v="0"/>
    <s v="18-Nov-1989"/>
    <x v="1706"/>
    <x v="1"/>
    <x v="2"/>
    <s v="R1011"/>
    <n v="34"/>
  </r>
  <r>
    <x v="1711"/>
    <x v="242"/>
    <n v="32.9"/>
    <n v="4.3499999999999996"/>
    <x v="0"/>
    <x v="0"/>
    <x v="0"/>
    <x v="0"/>
    <x v="1"/>
    <x v="0"/>
    <x v="2"/>
    <s v="1-Jun-1986"/>
    <x v="1707"/>
    <x v="1"/>
    <x v="1"/>
    <s v="R1012"/>
    <n v="37"/>
  </r>
  <r>
    <x v="1712"/>
    <x v="148"/>
    <n v="30.875"/>
    <n v="9.5399999999999991"/>
    <x v="1"/>
    <x v="0"/>
    <x v="0"/>
    <x v="3"/>
    <x v="1"/>
    <x v="0"/>
    <x v="0"/>
    <s v="7-Dec-1994"/>
    <x v="1708"/>
    <x v="1"/>
    <x v="2"/>
    <s v="R1011"/>
    <n v="29"/>
  </r>
  <r>
    <x v="1713"/>
    <x v="837"/>
    <n v="32.64"/>
    <n v="5.91"/>
    <x v="0"/>
    <x v="0"/>
    <x v="0"/>
    <x v="0"/>
    <x v="1"/>
    <x v="0"/>
    <x v="1"/>
    <s v="7-Nov-1989"/>
    <x v="1709"/>
    <x v="1"/>
    <x v="0"/>
    <s v="R1024"/>
    <n v="34"/>
  </r>
  <r>
    <x v="1714"/>
    <x v="371"/>
    <n v="22.135000000000002"/>
    <n v="5.0999999999999996"/>
    <x v="0"/>
    <x v="0"/>
    <x v="0"/>
    <x v="0"/>
    <x v="1"/>
    <x v="2"/>
    <x v="2"/>
    <s v="15-Dec-1972"/>
    <x v="1710"/>
    <x v="1"/>
    <x v="0"/>
    <s v="R1013"/>
    <n v="51"/>
  </r>
  <r>
    <x v="1715"/>
    <x v="42"/>
    <n v="16.53"/>
    <n v="5.08"/>
    <x v="0"/>
    <x v="0"/>
    <x v="0"/>
    <x v="1"/>
    <x v="1"/>
    <x v="3"/>
    <x v="2"/>
    <s v="28-Aug-1991"/>
    <x v="1711"/>
    <x v="1"/>
    <x v="2"/>
    <s v="R1012"/>
    <n v="32"/>
  </r>
  <r>
    <x v="1716"/>
    <x v="838"/>
    <n v="32.774999999999999"/>
    <n v="4.75"/>
    <x v="0"/>
    <x v="0"/>
    <x v="0"/>
    <x v="0"/>
    <x v="1"/>
    <x v="0"/>
    <x v="2"/>
    <s v="18-Jun-1992"/>
    <x v="1712"/>
    <x v="1"/>
    <x v="2"/>
    <s v="R1011"/>
    <n v="31"/>
  </r>
  <r>
    <x v="1717"/>
    <x v="151"/>
    <n v="30.9"/>
    <n v="6.05"/>
    <x v="0"/>
    <x v="0"/>
    <x v="0"/>
    <x v="3"/>
    <x v="1"/>
    <x v="0"/>
    <x v="1"/>
    <s v="2-Sep-1974"/>
    <x v="1713"/>
    <x v="1"/>
    <x v="2"/>
    <s v="R1012"/>
    <n v="49"/>
  </r>
  <r>
    <x v="1718"/>
    <x v="331"/>
    <n v="15.58"/>
    <n v="11.56"/>
    <x v="0"/>
    <x v="0"/>
    <x v="0"/>
    <x v="0"/>
    <x v="1"/>
    <x v="3"/>
    <x v="0"/>
    <s v="13-Nov-1994"/>
    <x v="1714"/>
    <x v="1"/>
    <x v="1"/>
    <s v="R1012"/>
    <n v="29"/>
  </r>
  <r>
    <x v="1719"/>
    <x v="287"/>
    <n v="26.315000000000001"/>
    <n v="5.76"/>
    <x v="0"/>
    <x v="0"/>
    <x v="0"/>
    <x v="0"/>
    <x v="1"/>
    <x v="1"/>
    <x v="1"/>
    <s v="9-Sep-2000"/>
    <x v="1715"/>
    <x v="1"/>
    <x v="0"/>
    <s v="R1012"/>
    <n v="23"/>
  </r>
  <r>
    <x v="1720"/>
    <x v="8"/>
    <n v="35.61"/>
    <n v="5.65"/>
    <x v="0"/>
    <x v="1"/>
    <x v="0"/>
    <x v="3"/>
    <x v="1"/>
    <x v="0"/>
    <x v="2"/>
    <s v="22-Aug-2004"/>
    <x v="1716"/>
    <x v="1"/>
    <x v="1"/>
    <s v="R1022"/>
    <n v="19"/>
  </r>
  <r>
    <x v="1721"/>
    <x v="839"/>
    <n v="37.56"/>
    <n v="5.88"/>
    <x v="0"/>
    <x v="1"/>
    <x v="0"/>
    <x v="3"/>
    <x v="1"/>
    <x v="0"/>
    <x v="1"/>
    <s v="12-Nov-1974"/>
    <x v="1717"/>
    <x v="1"/>
    <x v="1"/>
    <s v="R1012"/>
    <n v="49"/>
  </r>
  <r>
    <x v="1722"/>
    <x v="514"/>
    <n v="15.49"/>
    <n v="9.6"/>
    <x v="0"/>
    <x v="0"/>
    <x v="0"/>
    <x v="0"/>
    <x v="1"/>
    <x v="3"/>
    <x v="0"/>
    <s v="1-Sep-1987"/>
    <x v="1718"/>
    <x v="1"/>
    <x v="1"/>
    <s v="R1013"/>
    <n v="36"/>
  </r>
  <r>
    <x v="1723"/>
    <x v="840"/>
    <n v="23.48"/>
    <n v="6.24"/>
    <x v="0"/>
    <x v="0"/>
    <x v="0"/>
    <x v="3"/>
    <x v="1"/>
    <x v="2"/>
    <x v="1"/>
    <s v="20-Oct-1986"/>
    <x v="1719"/>
    <x v="1"/>
    <x v="0"/>
    <s v="R1012"/>
    <n v="37"/>
  </r>
  <r>
    <x v="1724"/>
    <x v="841"/>
    <n v="30.02"/>
    <n v="7.63"/>
    <x v="1"/>
    <x v="0"/>
    <x v="0"/>
    <x v="3"/>
    <x v="1"/>
    <x v="0"/>
    <x v="0"/>
    <s v="20-Sep-1986"/>
    <x v="1720"/>
    <x v="1"/>
    <x v="1"/>
    <s v="R1012"/>
    <n v="37"/>
  </r>
  <r>
    <x v="1725"/>
    <x v="0"/>
    <n v="26.885000000000002"/>
    <n v="8.66"/>
    <x v="1"/>
    <x v="0"/>
    <x v="0"/>
    <x v="3"/>
    <x v="1"/>
    <x v="1"/>
    <x v="0"/>
    <s v="25-Oct-1986"/>
    <x v="1721"/>
    <x v="1"/>
    <x v="1"/>
    <s v="R1012"/>
    <n v="37"/>
  </r>
  <r>
    <x v="1726"/>
    <x v="354"/>
    <n v="25.84"/>
    <n v="8.5500000000000007"/>
    <x v="1"/>
    <x v="0"/>
    <x v="0"/>
    <x v="3"/>
    <x v="1"/>
    <x v="1"/>
    <x v="0"/>
    <s v="19-Jul-1989"/>
    <x v="1722"/>
    <x v="1"/>
    <x v="1"/>
    <s v="R1012"/>
    <n v="34"/>
  </r>
  <r>
    <x v="1727"/>
    <x v="842"/>
    <n v="27.454999999999998"/>
    <n v="4.54"/>
    <x v="0"/>
    <x v="0"/>
    <x v="0"/>
    <x v="0"/>
    <x v="1"/>
    <x v="1"/>
    <x v="2"/>
    <s v="25-Nov-1989"/>
    <x v="1723"/>
    <x v="1"/>
    <x v="1"/>
    <s v="R1012"/>
    <n v="34"/>
  </r>
  <r>
    <x v="1728"/>
    <x v="843"/>
    <n v="24.605"/>
    <n v="5.7"/>
    <x v="0"/>
    <x v="0"/>
    <x v="0"/>
    <x v="0"/>
    <x v="1"/>
    <x v="2"/>
    <x v="1"/>
    <s v="6-Jul-1990"/>
    <x v="1724"/>
    <x v="2"/>
    <x v="0"/>
    <s v="R1011"/>
    <n v="33"/>
  </r>
  <r>
    <x v="1729"/>
    <x v="37"/>
    <n v="30.8"/>
    <n v="5.07"/>
    <x v="0"/>
    <x v="0"/>
    <x v="0"/>
    <x v="0"/>
    <x v="1"/>
    <x v="0"/>
    <x v="2"/>
    <s v="9-Sep-1987"/>
    <x v="1725"/>
    <x v="1"/>
    <x v="0"/>
    <s v="R1011"/>
    <n v="36"/>
  </r>
  <r>
    <x v="1730"/>
    <x v="114"/>
    <n v="34.799999999999997"/>
    <n v="4.38"/>
    <x v="0"/>
    <x v="0"/>
    <x v="0"/>
    <x v="3"/>
    <x v="1"/>
    <x v="0"/>
    <x v="2"/>
    <s v="5-Jul-1987"/>
    <x v="1726"/>
    <x v="1"/>
    <x v="1"/>
    <s v="R1013"/>
    <n v="36"/>
  </r>
  <r>
    <x v="1731"/>
    <x v="72"/>
    <n v="34.21"/>
    <n v="4.54"/>
    <x v="0"/>
    <x v="0"/>
    <x v="0"/>
    <x v="3"/>
    <x v="1"/>
    <x v="0"/>
    <x v="2"/>
    <s v="26-Dec-1987"/>
    <x v="1727"/>
    <x v="1"/>
    <x v="1"/>
    <s v="R1011"/>
    <n v="36"/>
  </r>
  <r>
    <x v="1732"/>
    <x v="844"/>
    <n v="31"/>
    <n v="5.38"/>
    <x v="0"/>
    <x v="0"/>
    <x v="0"/>
    <x v="3"/>
    <x v="1"/>
    <x v="0"/>
    <x v="2"/>
    <s v="29-Jun-1987"/>
    <x v="1728"/>
    <x v="1"/>
    <x v="2"/>
    <s v="R1024"/>
    <n v="36"/>
  </r>
  <r>
    <x v="1733"/>
    <x v="845"/>
    <n v="26.125"/>
    <n v="5.55"/>
    <x v="0"/>
    <x v="0"/>
    <x v="0"/>
    <x v="3"/>
    <x v="1"/>
    <x v="1"/>
    <x v="2"/>
    <s v="6-Jun-1995"/>
    <x v="1729"/>
    <x v="1"/>
    <x v="1"/>
    <s v="R1025"/>
    <n v="28"/>
  </r>
  <r>
    <x v="1734"/>
    <x v="395"/>
    <n v="30.13"/>
    <n v="4.03"/>
    <x v="1"/>
    <x v="0"/>
    <x v="0"/>
    <x v="3"/>
    <x v="1"/>
    <x v="0"/>
    <x v="2"/>
    <s v="1-Dec-1999"/>
    <x v="1730"/>
    <x v="1"/>
    <x v="2"/>
    <s v="R1012"/>
    <n v="24"/>
  </r>
  <r>
    <x v="1735"/>
    <x v="846"/>
    <n v="34.19"/>
    <n v="4.1900000000000004"/>
    <x v="0"/>
    <x v="0"/>
    <x v="0"/>
    <x v="0"/>
    <x v="1"/>
    <x v="0"/>
    <x v="2"/>
    <s v="17-Jun-1993"/>
    <x v="1731"/>
    <x v="2"/>
    <x v="0"/>
    <s v="R1017"/>
    <n v="30"/>
  </r>
  <r>
    <x v="1736"/>
    <x v="162"/>
    <n v="22.515000000000001"/>
    <n v="4.37"/>
    <x v="0"/>
    <x v="0"/>
    <x v="1"/>
    <x v="3"/>
    <x v="1"/>
    <x v="2"/>
    <x v="2"/>
    <s v="24-Oct-1983"/>
    <x v="1732"/>
    <x v="1"/>
    <x v="1"/>
    <s v="R1012"/>
    <n v="40"/>
  </r>
  <r>
    <x v="1737"/>
    <x v="170"/>
    <n v="18.239999999999998"/>
    <n v="5.31"/>
    <x v="1"/>
    <x v="0"/>
    <x v="1"/>
    <x v="3"/>
    <x v="1"/>
    <x v="3"/>
    <x v="2"/>
    <s v="6-Jun-2004"/>
    <x v="1733"/>
    <x v="1"/>
    <x v="1"/>
    <s v="R1022"/>
    <n v="19"/>
  </r>
  <r>
    <x v="1738"/>
    <x v="132"/>
    <n v="37.28"/>
    <n v="4.66"/>
    <x v="0"/>
    <x v="1"/>
    <x v="0"/>
    <x v="3"/>
    <x v="1"/>
    <x v="0"/>
    <x v="2"/>
    <s v="12-Sep-1979"/>
    <x v="1734"/>
    <x v="1"/>
    <x v="1"/>
    <s v="R1013"/>
    <n v="44"/>
  </r>
  <r>
    <x v="1739"/>
    <x v="828"/>
    <n v="18.2"/>
    <n v="6.19"/>
    <x v="0"/>
    <x v="0"/>
    <x v="1"/>
    <x v="3"/>
    <x v="1"/>
    <x v="3"/>
    <x v="1"/>
    <s v="16-Oct-1984"/>
    <x v="1735"/>
    <x v="1"/>
    <x v="2"/>
    <s v="R1013"/>
    <n v="39"/>
  </r>
  <r>
    <x v="1740"/>
    <x v="717"/>
    <n v="20.53"/>
    <n v="4.8600000000000003"/>
    <x v="0"/>
    <x v="0"/>
    <x v="0"/>
    <x v="3"/>
    <x v="1"/>
    <x v="2"/>
    <x v="2"/>
    <s v="29-Aug-1991"/>
    <x v="1736"/>
    <x v="1"/>
    <x v="1"/>
    <s v="R1012"/>
    <n v="32"/>
  </r>
  <r>
    <x v="1741"/>
    <x v="847"/>
    <n v="23.79"/>
    <n v="4.74"/>
    <x v="0"/>
    <x v="0"/>
    <x v="0"/>
    <x v="0"/>
    <x v="1"/>
    <x v="2"/>
    <x v="2"/>
    <s v="9-Oct-1990"/>
    <x v="1737"/>
    <x v="1"/>
    <x v="1"/>
    <s v="R1011"/>
    <n v="33"/>
  </r>
  <r>
    <x v="1742"/>
    <x v="36"/>
    <n v="29.8"/>
    <n v="6.03"/>
    <x v="0"/>
    <x v="0"/>
    <x v="0"/>
    <x v="0"/>
    <x v="1"/>
    <x v="1"/>
    <x v="1"/>
    <s v="22-Aug-1990"/>
    <x v="1738"/>
    <x v="1"/>
    <x v="1"/>
    <s v="R1024"/>
    <n v="33"/>
  </r>
  <r>
    <x v="1743"/>
    <x v="55"/>
    <n v="31.54"/>
    <n v="4.71"/>
    <x v="0"/>
    <x v="0"/>
    <x v="0"/>
    <x v="0"/>
    <x v="1"/>
    <x v="0"/>
    <x v="2"/>
    <s v="22-Aug-1984"/>
    <x v="1739"/>
    <x v="1"/>
    <x v="2"/>
    <s v="R1013"/>
    <n v="39"/>
  </r>
  <r>
    <x v="1744"/>
    <x v="19"/>
    <n v="20.82"/>
    <n v="5.55"/>
    <x v="0"/>
    <x v="0"/>
    <x v="0"/>
    <x v="3"/>
    <x v="1"/>
    <x v="2"/>
    <x v="2"/>
    <s v="10-Dec-1993"/>
    <x v="1740"/>
    <x v="1"/>
    <x v="1"/>
    <s v="R1013"/>
    <n v="30"/>
  </r>
  <r>
    <x v="1745"/>
    <x v="317"/>
    <n v="38.83"/>
    <n v="4.78"/>
    <x v="0"/>
    <x v="0"/>
    <x v="1"/>
    <x v="3"/>
    <x v="1"/>
    <x v="0"/>
    <x v="2"/>
    <s v="15-Sep-1988"/>
    <x v="1741"/>
    <x v="1"/>
    <x v="2"/>
    <s v="R1013"/>
    <n v="35"/>
  </r>
  <r>
    <x v="1746"/>
    <x v="848"/>
    <n v="23.44"/>
    <n v="4.6500000000000004"/>
    <x v="1"/>
    <x v="0"/>
    <x v="0"/>
    <x v="3"/>
    <x v="1"/>
    <x v="2"/>
    <x v="2"/>
    <s v="13-Sep-1987"/>
    <x v="1742"/>
    <x v="0"/>
    <x v="1"/>
    <s v="R1012"/>
    <n v="36"/>
  </r>
  <r>
    <x v="1747"/>
    <x v="415"/>
    <n v="24.13"/>
    <n v="5.2"/>
    <x v="0"/>
    <x v="0"/>
    <x v="0"/>
    <x v="3"/>
    <x v="1"/>
    <x v="2"/>
    <x v="2"/>
    <s v="1-Nov-1988"/>
    <x v="1743"/>
    <x v="1"/>
    <x v="0"/>
    <s v="R1013"/>
    <n v="35"/>
  </r>
  <r>
    <x v="1748"/>
    <x v="487"/>
    <n v="42.13"/>
    <n v="4.54"/>
    <x v="1"/>
    <x v="0"/>
    <x v="0"/>
    <x v="3"/>
    <x v="1"/>
    <x v="0"/>
    <x v="2"/>
    <s v="18-Nov-1987"/>
    <x v="1744"/>
    <x v="1"/>
    <x v="1"/>
    <s v="R1012"/>
    <n v="36"/>
  </r>
  <r>
    <x v="1749"/>
    <x v="238"/>
    <n v="17.86"/>
    <n v="4.1100000000000003"/>
    <x v="0"/>
    <x v="0"/>
    <x v="0"/>
    <x v="3"/>
    <x v="1"/>
    <x v="3"/>
    <x v="2"/>
    <s v="19-Jun-1999"/>
    <x v="1745"/>
    <x v="1"/>
    <x v="1"/>
    <s v="R1026"/>
    <n v="24"/>
  </r>
  <r>
    <x v="1750"/>
    <x v="849"/>
    <n v="32.78"/>
    <n v="4.63"/>
    <x v="0"/>
    <x v="0"/>
    <x v="0"/>
    <x v="0"/>
    <x v="1"/>
    <x v="0"/>
    <x v="2"/>
    <s v="14-Jul-1997"/>
    <x v="1746"/>
    <x v="2"/>
    <x v="1"/>
    <s v="R1011"/>
    <n v="26"/>
  </r>
  <r>
    <x v="1751"/>
    <x v="6"/>
    <n v="23.9"/>
    <n v="6.06"/>
    <x v="1"/>
    <x v="0"/>
    <x v="1"/>
    <x v="3"/>
    <x v="1"/>
    <x v="2"/>
    <x v="1"/>
    <s v="22-Nov-1978"/>
    <x v="1747"/>
    <x v="1"/>
    <x v="0"/>
    <s v="R1012"/>
    <n v="45"/>
  </r>
  <r>
    <x v="1752"/>
    <x v="644"/>
    <n v="15.47"/>
    <n v="8.43"/>
    <x v="0"/>
    <x v="0"/>
    <x v="0"/>
    <x v="0"/>
    <x v="1"/>
    <x v="3"/>
    <x v="0"/>
    <s v="11-Jun-1993"/>
    <x v="1748"/>
    <x v="1"/>
    <x v="2"/>
    <s v="R1021"/>
    <n v="30"/>
  </r>
  <r>
    <x v="1753"/>
    <x v="373"/>
    <n v="28.54"/>
    <n v="5.51"/>
    <x v="0"/>
    <x v="0"/>
    <x v="1"/>
    <x v="3"/>
    <x v="1"/>
    <x v="1"/>
    <x v="2"/>
    <s v="7-Sep-1980"/>
    <x v="1749"/>
    <x v="1"/>
    <x v="1"/>
    <s v="R1013"/>
    <n v="43"/>
  </r>
  <r>
    <x v="1754"/>
    <x v="250"/>
    <n v="18.54"/>
    <n v="4.95"/>
    <x v="0"/>
    <x v="0"/>
    <x v="0"/>
    <x v="0"/>
    <x v="1"/>
    <x v="2"/>
    <x v="2"/>
    <s v="29-Jul-1997"/>
    <x v="1750"/>
    <x v="1"/>
    <x v="1"/>
    <s v="R1012"/>
    <n v="26"/>
  </r>
  <r>
    <x v="1755"/>
    <x v="850"/>
    <n v="32.18"/>
    <n v="6.44"/>
    <x v="1"/>
    <x v="0"/>
    <x v="1"/>
    <x v="3"/>
    <x v="1"/>
    <x v="0"/>
    <x v="0"/>
    <s v="16-Oct-2001"/>
    <x v="1751"/>
    <x v="1"/>
    <x v="0"/>
    <s v="R1011"/>
    <n v="22"/>
  </r>
  <r>
    <x v="1756"/>
    <x v="220"/>
    <n v="37.380000000000003"/>
    <n v="6.05"/>
    <x v="1"/>
    <x v="0"/>
    <x v="0"/>
    <x v="0"/>
    <x v="1"/>
    <x v="0"/>
    <x v="1"/>
    <s v="4-Dec-1997"/>
    <x v="1752"/>
    <x v="1"/>
    <x v="1"/>
    <s v="R1025"/>
    <n v="26"/>
  </r>
  <r>
    <x v="1757"/>
    <x v="851"/>
    <n v="31.12"/>
    <n v="4.76"/>
    <x v="1"/>
    <x v="0"/>
    <x v="1"/>
    <x v="3"/>
    <x v="1"/>
    <x v="0"/>
    <x v="2"/>
    <s v="29-Jun-1986"/>
    <x v="1753"/>
    <x v="1"/>
    <x v="1"/>
    <s v="R1013"/>
    <n v="37"/>
  </r>
  <r>
    <x v="1758"/>
    <x v="11"/>
    <n v="22.01"/>
    <n v="6.72"/>
    <x v="1"/>
    <x v="0"/>
    <x v="0"/>
    <x v="3"/>
    <x v="1"/>
    <x v="2"/>
    <x v="0"/>
    <s v="10-Sep-1991"/>
    <x v="1754"/>
    <x v="2"/>
    <x v="2"/>
    <s v="R1016"/>
    <n v="32"/>
  </r>
  <r>
    <x v="1759"/>
    <x v="852"/>
    <n v="27.645"/>
    <n v="5.7"/>
    <x v="0"/>
    <x v="0"/>
    <x v="0"/>
    <x v="0"/>
    <x v="1"/>
    <x v="1"/>
    <x v="1"/>
    <s v="28-Dec-1985"/>
    <x v="1755"/>
    <x v="0"/>
    <x v="1"/>
    <s v="R1012"/>
    <n v="38"/>
  </r>
  <r>
    <x v="1760"/>
    <x v="769"/>
    <n v="29.64"/>
    <n v="5.31"/>
    <x v="1"/>
    <x v="0"/>
    <x v="0"/>
    <x v="0"/>
    <x v="1"/>
    <x v="1"/>
    <x v="2"/>
    <s v="9-Nov-1988"/>
    <x v="1756"/>
    <x v="1"/>
    <x v="0"/>
    <s v="R1011"/>
    <n v="35"/>
  </r>
  <r>
    <x v="1761"/>
    <x v="27"/>
    <n v="33.700000000000003"/>
    <n v="4.32"/>
    <x v="1"/>
    <x v="0"/>
    <x v="0"/>
    <x v="3"/>
    <x v="1"/>
    <x v="0"/>
    <x v="2"/>
    <s v="8-Jul-1988"/>
    <x v="1757"/>
    <x v="1"/>
    <x v="0"/>
    <s v="R1011"/>
    <n v="35"/>
  </r>
  <r>
    <x v="1762"/>
    <x v="235"/>
    <n v="27.5"/>
    <n v="4.2300000000000004"/>
    <x v="1"/>
    <x v="0"/>
    <x v="0"/>
    <x v="3"/>
    <x v="1"/>
    <x v="1"/>
    <x v="2"/>
    <s v="9-Jun-1977"/>
    <x v="1758"/>
    <x v="1"/>
    <x v="0"/>
    <s v="R1013"/>
    <n v="46"/>
  </r>
  <r>
    <x v="1763"/>
    <x v="853"/>
    <n v="16.12"/>
    <n v="6.09"/>
    <x v="0"/>
    <x v="0"/>
    <x v="0"/>
    <x v="0"/>
    <x v="1"/>
    <x v="3"/>
    <x v="1"/>
    <s v="4-Sep-1988"/>
    <x v="1759"/>
    <x v="1"/>
    <x v="1"/>
    <s v="R1013"/>
    <n v="35"/>
  </r>
  <r>
    <x v="1764"/>
    <x v="854"/>
    <n v="26.73"/>
    <n v="4.74"/>
    <x v="1"/>
    <x v="0"/>
    <x v="0"/>
    <x v="3"/>
    <x v="1"/>
    <x v="1"/>
    <x v="2"/>
    <s v="5-Oct-2001"/>
    <x v="1760"/>
    <x v="1"/>
    <x v="1"/>
    <s v="R1011"/>
    <n v="22"/>
  </r>
  <r>
    <x v="1765"/>
    <x v="135"/>
    <n v="37.25"/>
    <n v="6.23"/>
    <x v="1"/>
    <x v="0"/>
    <x v="0"/>
    <x v="0"/>
    <x v="1"/>
    <x v="0"/>
    <x v="1"/>
    <s v="24-Jun-1988"/>
    <x v="1761"/>
    <x v="1"/>
    <x v="0"/>
    <s v="R1024"/>
    <n v="35"/>
  </r>
  <r>
    <x v="1766"/>
    <x v="151"/>
    <n v="23.56"/>
    <n v="5.45"/>
    <x v="1"/>
    <x v="0"/>
    <x v="0"/>
    <x v="3"/>
    <x v="1"/>
    <x v="2"/>
    <x v="2"/>
    <s v="7-Nov-1973"/>
    <x v="1762"/>
    <x v="1"/>
    <x v="0"/>
    <s v="R1013"/>
    <n v="50"/>
  </r>
  <r>
    <x v="1767"/>
    <x v="151"/>
    <n v="15.84"/>
    <n v="10.34"/>
    <x v="0"/>
    <x v="0"/>
    <x v="0"/>
    <x v="1"/>
    <x v="1"/>
    <x v="3"/>
    <x v="0"/>
    <s v="30-Aug-1991"/>
    <x v="1763"/>
    <x v="1"/>
    <x v="2"/>
    <s v="R1013"/>
    <n v="32"/>
  </r>
  <r>
    <x v="1768"/>
    <x v="55"/>
    <n v="36.630000000000003"/>
    <n v="5.15"/>
    <x v="0"/>
    <x v="0"/>
    <x v="0"/>
    <x v="0"/>
    <x v="1"/>
    <x v="0"/>
    <x v="2"/>
    <s v="26-Jun-1974"/>
    <x v="1764"/>
    <x v="1"/>
    <x v="1"/>
    <s v="R1013"/>
    <n v="49"/>
  </r>
  <r>
    <x v="1769"/>
    <x v="855"/>
    <n v="16.47"/>
    <n v="11.72"/>
    <x v="0"/>
    <x v="0"/>
    <x v="0"/>
    <x v="0"/>
    <x v="1"/>
    <x v="3"/>
    <x v="0"/>
    <s v="27-Nov-1991"/>
    <x v="1765"/>
    <x v="1"/>
    <x v="0"/>
    <s v="R1011"/>
    <n v="32"/>
  </r>
  <r>
    <x v="1770"/>
    <x v="856"/>
    <n v="25.8"/>
    <n v="5.29"/>
    <x v="0"/>
    <x v="0"/>
    <x v="0"/>
    <x v="0"/>
    <x v="1"/>
    <x v="1"/>
    <x v="2"/>
    <s v="23-Aug-1991"/>
    <x v="1766"/>
    <x v="1"/>
    <x v="0"/>
    <s v="R1011"/>
    <n v="32"/>
  </r>
  <r>
    <x v="1771"/>
    <x v="335"/>
    <n v="23.6"/>
    <n v="4.33"/>
    <x v="0"/>
    <x v="0"/>
    <x v="0"/>
    <x v="0"/>
    <x v="1"/>
    <x v="2"/>
    <x v="2"/>
    <s v="10-Aug-1993"/>
    <x v="1767"/>
    <x v="1"/>
    <x v="1"/>
    <s v="R1012"/>
    <n v="30"/>
  </r>
  <r>
    <x v="1772"/>
    <x v="857"/>
    <n v="32.11"/>
    <n v="6.24"/>
    <x v="0"/>
    <x v="0"/>
    <x v="1"/>
    <x v="3"/>
    <x v="1"/>
    <x v="0"/>
    <x v="1"/>
    <s v="21-Aug-2002"/>
    <x v="1768"/>
    <x v="1"/>
    <x v="2"/>
    <s v="R1017"/>
    <n v="21"/>
  </r>
  <r>
    <x v="1773"/>
    <x v="59"/>
    <n v="30.114999999999998"/>
    <n v="11.61"/>
    <x v="0"/>
    <x v="0"/>
    <x v="0"/>
    <x v="0"/>
    <x v="1"/>
    <x v="0"/>
    <x v="0"/>
    <s v="18-Oct-1981"/>
    <x v="1769"/>
    <x v="1"/>
    <x v="0"/>
    <s v="R1013"/>
    <n v="42"/>
  </r>
  <r>
    <x v="1774"/>
    <x v="601"/>
    <n v="20.28"/>
    <n v="11.07"/>
    <x v="1"/>
    <x v="0"/>
    <x v="0"/>
    <x v="0"/>
    <x v="1"/>
    <x v="2"/>
    <x v="0"/>
    <s v="10-Jul-1993"/>
    <x v="1770"/>
    <x v="1"/>
    <x v="2"/>
    <s v="R1012"/>
    <n v="30"/>
  </r>
  <r>
    <x v="1775"/>
    <x v="83"/>
    <n v="20.234999999999999"/>
    <n v="5.19"/>
    <x v="0"/>
    <x v="0"/>
    <x v="1"/>
    <x v="3"/>
    <x v="1"/>
    <x v="2"/>
    <x v="2"/>
    <s v="23-Sep-1988"/>
    <x v="1771"/>
    <x v="2"/>
    <x v="0"/>
    <s v="R1012"/>
    <n v="35"/>
  </r>
  <r>
    <x v="1776"/>
    <x v="1"/>
    <n v="25.27"/>
    <n v="5.7"/>
    <x v="1"/>
    <x v="0"/>
    <x v="0"/>
    <x v="3"/>
    <x v="1"/>
    <x v="1"/>
    <x v="1"/>
    <s v="28-Nov-1990"/>
    <x v="1772"/>
    <x v="1"/>
    <x v="0"/>
    <s v="R1013"/>
    <n v="33"/>
  </r>
  <r>
    <x v="1777"/>
    <x v="858"/>
    <n v="24.24"/>
    <n v="6.15"/>
    <x v="0"/>
    <x v="0"/>
    <x v="0"/>
    <x v="0"/>
    <x v="1"/>
    <x v="2"/>
    <x v="1"/>
    <s v="10-Jul-1989"/>
    <x v="1773"/>
    <x v="2"/>
    <x v="1"/>
    <s v="R1013"/>
    <n v="34"/>
  </r>
  <r>
    <x v="1778"/>
    <x v="187"/>
    <n v="35.75"/>
    <n v="5.07"/>
    <x v="0"/>
    <x v="0"/>
    <x v="0"/>
    <x v="0"/>
    <x v="1"/>
    <x v="0"/>
    <x v="2"/>
    <s v="27-Oct-1986"/>
    <x v="1774"/>
    <x v="1"/>
    <x v="2"/>
    <s v="R1013"/>
    <n v="37"/>
  </r>
  <r>
    <x v="1779"/>
    <x v="630"/>
    <n v="29.92"/>
    <n v="10.97"/>
    <x v="1"/>
    <x v="0"/>
    <x v="0"/>
    <x v="3"/>
    <x v="1"/>
    <x v="1"/>
    <x v="0"/>
    <s v="23-Dec-1986"/>
    <x v="1775"/>
    <x v="1"/>
    <x v="2"/>
    <s v="R1011"/>
    <n v="37"/>
  </r>
  <r>
    <x v="1780"/>
    <x v="514"/>
    <n v="26.2"/>
    <n v="10.93"/>
    <x v="1"/>
    <x v="0"/>
    <x v="0"/>
    <x v="3"/>
    <x v="1"/>
    <x v="1"/>
    <x v="0"/>
    <s v="29-Sep-1997"/>
    <x v="1776"/>
    <x v="1"/>
    <x v="0"/>
    <s v="R1012"/>
    <n v="26"/>
  </r>
  <r>
    <x v="1781"/>
    <x v="188"/>
    <n v="26.695"/>
    <n v="4.21"/>
    <x v="1"/>
    <x v="0"/>
    <x v="1"/>
    <x v="3"/>
    <x v="1"/>
    <x v="1"/>
    <x v="2"/>
    <s v="1-Sep-1989"/>
    <x v="1777"/>
    <x v="1"/>
    <x v="0"/>
    <s v="R1011"/>
    <n v="34"/>
  </r>
  <r>
    <x v="1782"/>
    <x v="780"/>
    <n v="23.16"/>
    <n v="5.5"/>
    <x v="0"/>
    <x v="0"/>
    <x v="0"/>
    <x v="0"/>
    <x v="1"/>
    <x v="2"/>
    <x v="2"/>
    <s v="27-Dec-1995"/>
    <x v="1778"/>
    <x v="1"/>
    <x v="0"/>
    <s v="R1017"/>
    <n v="28"/>
  </r>
  <r>
    <x v="1783"/>
    <x v="38"/>
    <n v="32.585000000000001"/>
    <n v="4.93"/>
    <x v="1"/>
    <x v="0"/>
    <x v="0"/>
    <x v="3"/>
    <x v="1"/>
    <x v="0"/>
    <x v="2"/>
    <s v="7-Jun-2001"/>
    <x v="1779"/>
    <x v="1"/>
    <x v="0"/>
    <s v="R1021"/>
    <n v="22"/>
  </r>
  <r>
    <x v="1784"/>
    <x v="859"/>
    <n v="33.97"/>
    <n v="5.6"/>
    <x v="1"/>
    <x v="0"/>
    <x v="0"/>
    <x v="0"/>
    <x v="1"/>
    <x v="0"/>
    <x v="2"/>
    <s v="11-Sep-1974"/>
    <x v="1780"/>
    <x v="1"/>
    <x v="1"/>
    <s v="R1013"/>
    <n v="49"/>
  </r>
  <r>
    <x v="1785"/>
    <x v="19"/>
    <n v="16.57"/>
    <n v="9.99"/>
    <x v="0"/>
    <x v="0"/>
    <x v="0"/>
    <x v="0"/>
    <x v="1"/>
    <x v="3"/>
    <x v="0"/>
    <s v="13-Dec-1979"/>
    <x v="1781"/>
    <x v="1"/>
    <x v="0"/>
    <s v="R1013"/>
    <n v="44"/>
  </r>
  <r>
    <x v="1786"/>
    <x v="564"/>
    <n v="17.55"/>
    <n v="5.93"/>
    <x v="0"/>
    <x v="0"/>
    <x v="1"/>
    <x v="3"/>
    <x v="1"/>
    <x v="3"/>
    <x v="1"/>
    <s v="29-Sep-1995"/>
    <x v="1782"/>
    <x v="1"/>
    <x v="2"/>
    <s v="R1021"/>
    <n v="28"/>
  </r>
  <r>
    <x v="1787"/>
    <x v="181"/>
    <n v="29.41"/>
    <n v="6.29"/>
    <x v="1"/>
    <x v="0"/>
    <x v="0"/>
    <x v="3"/>
    <x v="1"/>
    <x v="1"/>
    <x v="1"/>
    <s v="15-Oct-1984"/>
    <x v="1783"/>
    <x v="1"/>
    <x v="2"/>
    <s v="R1012"/>
    <n v="39"/>
  </r>
  <r>
    <x v="1788"/>
    <x v="6"/>
    <n v="17.91"/>
    <n v="5.65"/>
    <x v="0"/>
    <x v="0"/>
    <x v="0"/>
    <x v="3"/>
    <x v="1"/>
    <x v="3"/>
    <x v="2"/>
    <s v="10-Sep-1992"/>
    <x v="1784"/>
    <x v="2"/>
    <x v="1"/>
    <s v="R1013"/>
    <n v="31"/>
  </r>
  <r>
    <x v="1789"/>
    <x v="860"/>
    <n v="31.57"/>
    <n v="6.15"/>
    <x v="0"/>
    <x v="0"/>
    <x v="0"/>
    <x v="3"/>
    <x v="1"/>
    <x v="0"/>
    <x v="1"/>
    <s v="11-Dec-2000"/>
    <x v="1785"/>
    <x v="1"/>
    <x v="1"/>
    <s v="R1021"/>
    <n v="23"/>
  </r>
  <r>
    <x v="1790"/>
    <x v="19"/>
    <n v="33.18"/>
    <n v="5.22"/>
    <x v="0"/>
    <x v="1"/>
    <x v="0"/>
    <x v="3"/>
    <x v="1"/>
    <x v="0"/>
    <x v="2"/>
    <s v="27-Jun-2002"/>
    <x v="1786"/>
    <x v="1"/>
    <x v="2"/>
    <s v="R1011"/>
    <n v="21"/>
  </r>
  <r>
    <x v="1791"/>
    <x v="155"/>
    <n v="37"/>
    <n v="11.66"/>
    <x v="0"/>
    <x v="0"/>
    <x v="0"/>
    <x v="0"/>
    <x v="1"/>
    <x v="0"/>
    <x v="0"/>
    <s v="1-Dec-1995"/>
    <x v="1787"/>
    <x v="0"/>
    <x v="1"/>
    <s v="UNKNOWN"/>
    <n v="28"/>
  </r>
  <r>
    <x v="1792"/>
    <x v="123"/>
    <n v="18.905000000000001"/>
    <n v="4.91"/>
    <x v="1"/>
    <x v="0"/>
    <x v="0"/>
    <x v="3"/>
    <x v="1"/>
    <x v="2"/>
    <x v="2"/>
    <s v="3-Jul-1981"/>
    <x v="1788"/>
    <x v="1"/>
    <x v="2"/>
    <s v="R1013"/>
    <n v="42"/>
  </r>
  <r>
    <x v="1793"/>
    <x v="413"/>
    <n v="20.03"/>
    <n v="9.25"/>
    <x v="1"/>
    <x v="0"/>
    <x v="0"/>
    <x v="0"/>
    <x v="1"/>
    <x v="2"/>
    <x v="0"/>
    <s v="3-Oct-1978"/>
    <x v="1789"/>
    <x v="1"/>
    <x v="0"/>
    <s v="R1013"/>
    <n v="45"/>
  </r>
  <r>
    <x v="1794"/>
    <x v="34"/>
    <n v="16.7"/>
    <n v="11.48"/>
    <x v="0"/>
    <x v="0"/>
    <x v="0"/>
    <x v="0"/>
    <x v="1"/>
    <x v="3"/>
    <x v="0"/>
    <s v="16-Dec-1989"/>
    <x v="1790"/>
    <x v="1"/>
    <x v="2"/>
    <s v="R1013"/>
    <n v="34"/>
  </r>
  <r>
    <x v="1795"/>
    <x v="110"/>
    <n v="39.82"/>
    <n v="6.06"/>
    <x v="0"/>
    <x v="0"/>
    <x v="0"/>
    <x v="0"/>
    <x v="1"/>
    <x v="0"/>
    <x v="1"/>
    <s v="22-Jun-1987"/>
    <x v="1791"/>
    <x v="1"/>
    <x v="0"/>
    <s v="R1013"/>
    <n v="36"/>
  </r>
  <r>
    <x v="1796"/>
    <x v="861"/>
    <n v="22.04"/>
    <n v="5.86"/>
    <x v="0"/>
    <x v="0"/>
    <x v="0"/>
    <x v="3"/>
    <x v="1"/>
    <x v="2"/>
    <x v="1"/>
    <s v="9-Dec-1989"/>
    <x v="1792"/>
    <x v="1"/>
    <x v="0"/>
    <s v="R1013"/>
    <n v="34"/>
  </r>
  <r>
    <x v="1797"/>
    <x v="561"/>
    <n v="28.27"/>
    <n v="5.33"/>
    <x v="0"/>
    <x v="0"/>
    <x v="0"/>
    <x v="0"/>
    <x v="1"/>
    <x v="1"/>
    <x v="2"/>
    <s v="1-Aug-1989"/>
    <x v="1793"/>
    <x v="1"/>
    <x v="0"/>
    <s v="R1011"/>
    <n v="34"/>
  </r>
  <r>
    <x v="1798"/>
    <x v="620"/>
    <n v="18.5"/>
    <n v="5.33"/>
    <x v="0"/>
    <x v="0"/>
    <x v="0"/>
    <x v="0"/>
    <x v="1"/>
    <x v="2"/>
    <x v="2"/>
    <s v="27-Sep-1987"/>
    <x v="1794"/>
    <x v="2"/>
    <x v="0"/>
    <s v="R1011"/>
    <n v="36"/>
  </r>
  <r>
    <x v="1799"/>
    <x v="862"/>
    <n v="38.6"/>
    <n v="6.02"/>
    <x v="0"/>
    <x v="0"/>
    <x v="0"/>
    <x v="3"/>
    <x v="1"/>
    <x v="0"/>
    <x v="1"/>
    <s v="16-Aug-1992"/>
    <x v="1795"/>
    <x v="1"/>
    <x v="0"/>
    <s v="R1013"/>
    <n v="31"/>
  </r>
  <r>
    <x v="1800"/>
    <x v="371"/>
    <n v="43.12"/>
    <n v="6.25"/>
    <x v="0"/>
    <x v="0"/>
    <x v="0"/>
    <x v="3"/>
    <x v="1"/>
    <x v="0"/>
    <x v="1"/>
    <s v="22-Nov-1987"/>
    <x v="1796"/>
    <x v="2"/>
    <x v="2"/>
    <s v="R1011"/>
    <n v="36"/>
  </r>
  <r>
    <x v="1801"/>
    <x v="59"/>
    <n v="30.5"/>
    <n v="4.8099999999999996"/>
    <x v="0"/>
    <x v="0"/>
    <x v="0"/>
    <x v="3"/>
    <x v="1"/>
    <x v="0"/>
    <x v="2"/>
    <s v="2-Sep-1987"/>
    <x v="1797"/>
    <x v="1"/>
    <x v="1"/>
    <s v="R1013"/>
    <n v="36"/>
  </r>
  <r>
    <x v="1802"/>
    <x v="373"/>
    <n v="27.61"/>
    <n v="4.5999999999999996"/>
    <x v="0"/>
    <x v="0"/>
    <x v="0"/>
    <x v="3"/>
    <x v="1"/>
    <x v="1"/>
    <x v="2"/>
    <s v="5-Jun-1987"/>
    <x v="1798"/>
    <x v="1"/>
    <x v="1"/>
    <s v="R1011"/>
    <n v="36"/>
  </r>
  <r>
    <x v="1803"/>
    <x v="863"/>
    <n v="27.1"/>
    <n v="5.08"/>
    <x v="0"/>
    <x v="0"/>
    <x v="0"/>
    <x v="3"/>
    <x v="1"/>
    <x v="1"/>
    <x v="2"/>
    <s v="24-Nov-2004"/>
    <x v="1799"/>
    <x v="1"/>
    <x v="0"/>
    <s v="R1021"/>
    <n v="19"/>
  </r>
  <r>
    <x v="1804"/>
    <x v="59"/>
    <n v="35.93"/>
    <n v="5.43"/>
    <x v="0"/>
    <x v="1"/>
    <x v="0"/>
    <x v="3"/>
    <x v="1"/>
    <x v="0"/>
    <x v="2"/>
    <s v="12-Oct-1991"/>
    <x v="1800"/>
    <x v="1"/>
    <x v="0"/>
    <s v="R1012"/>
    <n v="32"/>
  </r>
  <r>
    <x v="1805"/>
    <x v="306"/>
    <n v="32.68"/>
    <n v="5.44"/>
    <x v="0"/>
    <x v="0"/>
    <x v="0"/>
    <x v="0"/>
    <x v="1"/>
    <x v="0"/>
    <x v="2"/>
    <s v="5-Sep-1986"/>
    <x v="1801"/>
    <x v="1"/>
    <x v="2"/>
    <s v="R1013"/>
    <n v="37"/>
  </r>
  <r>
    <x v="1806"/>
    <x v="864"/>
    <n v="20.74"/>
    <n v="11.69"/>
    <x v="1"/>
    <x v="0"/>
    <x v="0"/>
    <x v="3"/>
    <x v="1"/>
    <x v="2"/>
    <x v="0"/>
    <s v="2-Jul-1980"/>
    <x v="1802"/>
    <x v="1"/>
    <x v="0"/>
    <s v="R1012"/>
    <n v="43"/>
  </r>
  <r>
    <x v="1807"/>
    <x v="865"/>
    <n v="15.57"/>
    <n v="6.07"/>
    <x v="0"/>
    <x v="0"/>
    <x v="0"/>
    <x v="0"/>
    <x v="1"/>
    <x v="3"/>
    <x v="1"/>
    <s v="12-Aug-1994"/>
    <x v="1803"/>
    <x v="1"/>
    <x v="2"/>
    <s v="R1012"/>
    <n v="29"/>
  </r>
  <r>
    <x v="1808"/>
    <x v="191"/>
    <n v="23.844999999999999"/>
    <n v="4.3600000000000003"/>
    <x v="0"/>
    <x v="0"/>
    <x v="0"/>
    <x v="0"/>
    <x v="1"/>
    <x v="2"/>
    <x v="2"/>
    <s v="28-Sep-1992"/>
    <x v="1804"/>
    <x v="1"/>
    <x v="1"/>
    <s v="R1024"/>
    <n v="31"/>
  </r>
  <r>
    <x v="1809"/>
    <x v="717"/>
    <n v="22.895"/>
    <n v="5.24"/>
    <x v="0"/>
    <x v="0"/>
    <x v="0"/>
    <x v="3"/>
    <x v="1"/>
    <x v="2"/>
    <x v="2"/>
    <s v="9-Oct-1992"/>
    <x v="1805"/>
    <x v="1"/>
    <x v="0"/>
    <s v="R1024"/>
    <n v="31"/>
  </r>
  <r>
    <x v="1810"/>
    <x v="866"/>
    <n v="21.945"/>
    <n v="5.37"/>
    <x v="0"/>
    <x v="0"/>
    <x v="0"/>
    <x v="3"/>
    <x v="1"/>
    <x v="2"/>
    <x v="2"/>
    <s v="12-Aug-1981"/>
    <x v="1806"/>
    <x v="1"/>
    <x v="0"/>
    <s v="R1011"/>
    <n v="42"/>
  </r>
  <r>
    <x v="1811"/>
    <x v="716"/>
    <n v="19.47"/>
    <n v="6.6"/>
    <x v="1"/>
    <x v="0"/>
    <x v="0"/>
    <x v="0"/>
    <x v="1"/>
    <x v="2"/>
    <x v="0"/>
    <s v="4-Dec-1977"/>
    <x v="1807"/>
    <x v="1"/>
    <x v="0"/>
    <s v="R1013"/>
    <n v="46"/>
  </r>
  <r>
    <x v="1812"/>
    <x v="112"/>
    <n v="15.61"/>
    <n v="5.77"/>
    <x v="0"/>
    <x v="0"/>
    <x v="0"/>
    <x v="0"/>
    <x v="1"/>
    <x v="3"/>
    <x v="1"/>
    <s v="22-Jun-2003"/>
    <x v="1808"/>
    <x v="1"/>
    <x v="0"/>
    <s v="R1011"/>
    <n v="20"/>
  </r>
  <r>
    <x v="1813"/>
    <x v="306"/>
    <n v="28.6"/>
    <n v="6.08"/>
    <x v="0"/>
    <x v="0"/>
    <x v="1"/>
    <x v="3"/>
    <x v="1"/>
    <x v="1"/>
    <x v="1"/>
    <s v="4-Sep-1990"/>
    <x v="1809"/>
    <x v="2"/>
    <x v="0"/>
    <s v="R1013"/>
    <n v="33"/>
  </r>
  <r>
    <x v="1814"/>
    <x v="96"/>
    <n v="46.53"/>
    <n v="4.16"/>
    <x v="0"/>
    <x v="0"/>
    <x v="0"/>
    <x v="0"/>
    <x v="1"/>
    <x v="0"/>
    <x v="2"/>
    <s v="4-Oct-2003"/>
    <x v="1810"/>
    <x v="1"/>
    <x v="2"/>
    <s v="R1021"/>
    <n v="20"/>
  </r>
  <r>
    <x v="1815"/>
    <x v="867"/>
    <n v="34.99"/>
    <n v="5.0999999999999996"/>
    <x v="0"/>
    <x v="0"/>
    <x v="1"/>
    <x v="3"/>
    <x v="1"/>
    <x v="0"/>
    <x v="2"/>
    <s v="18-Oct-1979"/>
    <x v="1811"/>
    <x v="1"/>
    <x v="2"/>
    <s v="R1013"/>
    <n v="44"/>
  </r>
  <r>
    <x v="1816"/>
    <x v="59"/>
    <n v="17.05"/>
    <n v="5.3"/>
    <x v="0"/>
    <x v="0"/>
    <x v="1"/>
    <x v="3"/>
    <x v="1"/>
    <x v="3"/>
    <x v="2"/>
    <s v="13-Jul-1990"/>
    <x v="1812"/>
    <x v="1"/>
    <x v="2"/>
    <s v="R1013"/>
    <n v="33"/>
  </r>
  <r>
    <x v="1817"/>
    <x v="392"/>
    <n v="37.18"/>
    <n v="4.9000000000000004"/>
    <x v="0"/>
    <x v="0"/>
    <x v="0"/>
    <x v="0"/>
    <x v="1"/>
    <x v="0"/>
    <x v="2"/>
    <s v="26-Sep-1990"/>
    <x v="1813"/>
    <x v="1"/>
    <x v="1"/>
    <s v="R1011"/>
    <n v="33"/>
  </r>
  <r>
    <x v="1818"/>
    <x v="249"/>
    <n v="35.200000000000003"/>
    <n v="5.55"/>
    <x v="0"/>
    <x v="0"/>
    <x v="0"/>
    <x v="0"/>
    <x v="1"/>
    <x v="0"/>
    <x v="2"/>
    <s v="5-Aug-1990"/>
    <x v="1814"/>
    <x v="2"/>
    <x v="0"/>
    <s v="R1016"/>
    <n v="33"/>
  </r>
  <r>
    <x v="1819"/>
    <x v="868"/>
    <n v="37.335000000000001"/>
    <n v="4.95"/>
    <x v="0"/>
    <x v="0"/>
    <x v="0"/>
    <x v="0"/>
    <x v="1"/>
    <x v="0"/>
    <x v="2"/>
    <s v="25-Oct-1996"/>
    <x v="1815"/>
    <x v="1"/>
    <x v="2"/>
    <s v="R1017"/>
    <n v="27"/>
  </r>
  <r>
    <x v="1820"/>
    <x v="8"/>
    <n v="27.265000000000001"/>
    <n v="6.46"/>
    <x v="1"/>
    <x v="0"/>
    <x v="0"/>
    <x v="0"/>
    <x v="1"/>
    <x v="1"/>
    <x v="0"/>
    <s v="22-Jun-1985"/>
    <x v="1816"/>
    <x v="0"/>
    <x v="2"/>
    <s v="R1011"/>
    <n v="38"/>
  </r>
  <r>
    <x v="1821"/>
    <x v="260"/>
    <n v="30.8"/>
    <n v="4.9000000000000004"/>
    <x v="1"/>
    <x v="0"/>
    <x v="0"/>
    <x v="0"/>
    <x v="1"/>
    <x v="0"/>
    <x v="2"/>
    <s v="29-Jun-1998"/>
    <x v="1817"/>
    <x v="1"/>
    <x v="2"/>
    <s v="R1012"/>
    <n v="25"/>
  </r>
  <r>
    <x v="1822"/>
    <x v="185"/>
    <n v="30.21"/>
    <n v="5.21"/>
    <x v="0"/>
    <x v="0"/>
    <x v="0"/>
    <x v="3"/>
    <x v="1"/>
    <x v="0"/>
    <x v="2"/>
    <s v="2-Jul-2000"/>
    <x v="1818"/>
    <x v="1"/>
    <x v="0"/>
    <s v="R1011"/>
    <n v="23"/>
  </r>
  <r>
    <x v="1823"/>
    <x v="1"/>
    <n v="35.340000000000003"/>
    <n v="4.13"/>
    <x v="0"/>
    <x v="1"/>
    <x v="0"/>
    <x v="3"/>
    <x v="1"/>
    <x v="0"/>
    <x v="2"/>
    <s v="18-Sep-1989"/>
    <x v="1819"/>
    <x v="1"/>
    <x v="1"/>
    <s v="R1012"/>
    <n v="34"/>
  </r>
  <r>
    <x v="1824"/>
    <x v="113"/>
    <n v="26.695"/>
    <n v="5.28"/>
    <x v="0"/>
    <x v="0"/>
    <x v="0"/>
    <x v="0"/>
    <x v="1"/>
    <x v="1"/>
    <x v="2"/>
    <s v="25-Dec-1996"/>
    <x v="1820"/>
    <x v="1"/>
    <x v="1"/>
    <s v="R1024"/>
    <n v="27"/>
  </r>
  <r>
    <x v="1825"/>
    <x v="869"/>
    <n v="29.355"/>
    <n v="4.68"/>
    <x v="1"/>
    <x v="0"/>
    <x v="0"/>
    <x v="0"/>
    <x v="1"/>
    <x v="1"/>
    <x v="2"/>
    <s v="20-Sep-1990"/>
    <x v="1821"/>
    <x v="1"/>
    <x v="1"/>
    <s v="R1013"/>
    <n v="33"/>
  </r>
  <r>
    <x v="1826"/>
    <x v="179"/>
    <n v="29.59"/>
    <n v="4.0599999999999996"/>
    <x v="0"/>
    <x v="0"/>
    <x v="0"/>
    <x v="0"/>
    <x v="1"/>
    <x v="1"/>
    <x v="2"/>
    <s v="22-Dec-2004"/>
    <x v="1822"/>
    <x v="1"/>
    <x v="1"/>
    <s v="R1024"/>
    <n v="19"/>
  </r>
  <r>
    <x v="1827"/>
    <x v="514"/>
    <n v="31.35"/>
    <n v="4.2"/>
    <x v="0"/>
    <x v="1"/>
    <x v="0"/>
    <x v="3"/>
    <x v="1"/>
    <x v="0"/>
    <x v="2"/>
    <s v="17-Nov-1990"/>
    <x v="1823"/>
    <x v="1"/>
    <x v="2"/>
    <s v="R1024"/>
    <n v="33"/>
  </r>
  <r>
    <x v="1828"/>
    <x v="302"/>
    <n v="20.52"/>
    <n v="4.83"/>
    <x v="0"/>
    <x v="0"/>
    <x v="0"/>
    <x v="0"/>
    <x v="1"/>
    <x v="2"/>
    <x v="2"/>
    <s v="13-Jun-1988"/>
    <x v="1824"/>
    <x v="1"/>
    <x v="1"/>
    <s v="R1011"/>
    <n v="35"/>
  </r>
  <r>
    <x v="1829"/>
    <x v="234"/>
    <n v="42.9"/>
    <n v="4.87"/>
    <x v="1"/>
    <x v="0"/>
    <x v="0"/>
    <x v="3"/>
    <x v="1"/>
    <x v="0"/>
    <x v="2"/>
    <s v="29-Jun-1993"/>
    <x v="1825"/>
    <x v="1"/>
    <x v="2"/>
    <s v="R1011"/>
    <n v="30"/>
  </r>
  <r>
    <x v="1830"/>
    <x v="870"/>
    <n v="24.6"/>
    <n v="5.86"/>
    <x v="0"/>
    <x v="0"/>
    <x v="1"/>
    <x v="3"/>
    <x v="1"/>
    <x v="2"/>
    <x v="1"/>
    <s v="13-Aug-1992"/>
    <x v="1826"/>
    <x v="1"/>
    <x v="1"/>
    <s v="R1012"/>
    <n v="31"/>
  </r>
  <r>
    <x v="1831"/>
    <x v="729"/>
    <n v="28.405000000000001"/>
    <n v="4.12"/>
    <x v="0"/>
    <x v="0"/>
    <x v="0"/>
    <x v="3"/>
    <x v="1"/>
    <x v="1"/>
    <x v="2"/>
    <s v="21-Dec-1988"/>
    <x v="1827"/>
    <x v="1"/>
    <x v="1"/>
    <s v="R1017"/>
    <n v="35"/>
  </r>
  <r>
    <x v="1832"/>
    <x v="871"/>
    <n v="34.674999999999997"/>
    <n v="5.71"/>
    <x v="1"/>
    <x v="0"/>
    <x v="0"/>
    <x v="3"/>
    <x v="1"/>
    <x v="0"/>
    <x v="1"/>
    <s v="5-Dec-1987"/>
    <x v="1828"/>
    <x v="1"/>
    <x v="0"/>
    <s v="R1012"/>
    <n v="36"/>
  </r>
  <r>
    <x v="1833"/>
    <x v="872"/>
    <n v="18.850000000000001"/>
    <n v="6.03"/>
    <x v="0"/>
    <x v="0"/>
    <x v="0"/>
    <x v="3"/>
    <x v="1"/>
    <x v="2"/>
    <x v="1"/>
    <s v="2-Oct-2003"/>
    <x v="1829"/>
    <x v="1"/>
    <x v="0"/>
    <s v="R1026"/>
    <n v="20"/>
  </r>
  <r>
    <x v="1834"/>
    <x v="706"/>
    <n v="34.130000000000003"/>
    <n v="5.65"/>
    <x v="0"/>
    <x v="0"/>
    <x v="1"/>
    <x v="3"/>
    <x v="1"/>
    <x v="0"/>
    <x v="2"/>
    <s v="16-Jun-1980"/>
    <x v="1830"/>
    <x v="1"/>
    <x v="0"/>
    <s v="R1013"/>
    <n v="43"/>
  </r>
  <r>
    <x v="1835"/>
    <x v="96"/>
    <n v="17.34"/>
    <n v="5.05"/>
    <x v="0"/>
    <x v="0"/>
    <x v="0"/>
    <x v="0"/>
    <x v="1"/>
    <x v="3"/>
    <x v="2"/>
    <s v="27-Sep-1982"/>
    <x v="1831"/>
    <x v="1"/>
    <x v="0"/>
    <s v="R1013"/>
    <n v="41"/>
  </r>
  <r>
    <x v="1836"/>
    <x v="873"/>
    <n v="17.440000000000001"/>
    <n v="6.26"/>
    <x v="0"/>
    <x v="0"/>
    <x v="0"/>
    <x v="0"/>
    <x v="1"/>
    <x v="3"/>
    <x v="1"/>
    <s v="13-Oct-1997"/>
    <x v="1832"/>
    <x v="0"/>
    <x v="1"/>
    <s v="R1013"/>
    <n v="26"/>
  </r>
  <r>
    <x v="1837"/>
    <x v="874"/>
    <n v="33.659999999999997"/>
    <n v="4.08"/>
    <x v="1"/>
    <x v="0"/>
    <x v="1"/>
    <x v="3"/>
    <x v="1"/>
    <x v="0"/>
    <x v="2"/>
    <s v="26-Jun-1988"/>
    <x v="1833"/>
    <x v="1"/>
    <x v="2"/>
    <s v="R1017"/>
    <n v="35"/>
  </r>
  <r>
    <x v="1838"/>
    <x v="42"/>
    <n v="21.375"/>
    <n v="6.19"/>
    <x v="1"/>
    <x v="0"/>
    <x v="0"/>
    <x v="3"/>
    <x v="1"/>
    <x v="2"/>
    <x v="1"/>
    <s v="12-Jul-1992"/>
    <x v="1834"/>
    <x v="1"/>
    <x v="0"/>
    <s v="R1012"/>
    <n v="31"/>
  </r>
  <r>
    <x v="1839"/>
    <x v="210"/>
    <n v="27.14"/>
    <n v="6.01"/>
    <x v="0"/>
    <x v="0"/>
    <x v="0"/>
    <x v="3"/>
    <x v="1"/>
    <x v="1"/>
    <x v="1"/>
    <s v="18-Jul-2004"/>
    <x v="1835"/>
    <x v="1"/>
    <x v="1"/>
    <s v="R1012"/>
    <n v="19"/>
  </r>
  <r>
    <x v="1840"/>
    <x v="58"/>
    <n v="35.78"/>
    <n v="6.07"/>
    <x v="0"/>
    <x v="1"/>
    <x v="0"/>
    <x v="3"/>
    <x v="1"/>
    <x v="0"/>
    <x v="1"/>
    <s v="20-Nov-1999"/>
    <x v="1836"/>
    <x v="1"/>
    <x v="1"/>
    <s v="R1012"/>
    <n v="24"/>
  </r>
  <r>
    <x v="1841"/>
    <x v="875"/>
    <n v="34.96"/>
    <n v="5.63"/>
    <x v="0"/>
    <x v="0"/>
    <x v="0"/>
    <x v="0"/>
    <x v="1"/>
    <x v="0"/>
    <x v="2"/>
    <s v="4-Jul-1991"/>
    <x v="1837"/>
    <x v="2"/>
    <x v="0"/>
    <s v="R1013"/>
    <n v="32"/>
  </r>
  <r>
    <x v="1842"/>
    <x v="876"/>
    <n v="38.39"/>
    <n v="6.05"/>
    <x v="0"/>
    <x v="0"/>
    <x v="0"/>
    <x v="0"/>
    <x v="1"/>
    <x v="0"/>
    <x v="1"/>
    <s v="15-Jul-1990"/>
    <x v="1838"/>
    <x v="1"/>
    <x v="0"/>
    <s v="R1012"/>
    <n v="33"/>
  </r>
  <r>
    <x v="1843"/>
    <x v="37"/>
    <n v="33.82"/>
    <n v="4.6500000000000004"/>
    <x v="0"/>
    <x v="0"/>
    <x v="0"/>
    <x v="0"/>
    <x v="1"/>
    <x v="0"/>
    <x v="2"/>
    <s v="8-Aug-1990"/>
    <x v="1839"/>
    <x v="1"/>
    <x v="0"/>
    <s v="R1012"/>
    <n v="33"/>
  </r>
  <r>
    <x v="1844"/>
    <x v="25"/>
    <n v="27.835000000000001"/>
    <n v="5.37"/>
    <x v="0"/>
    <x v="0"/>
    <x v="0"/>
    <x v="0"/>
    <x v="1"/>
    <x v="1"/>
    <x v="2"/>
    <s v="28-Jun-1994"/>
    <x v="1840"/>
    <x v="0"/>
    <x v="1"/>
    <s v="R1013"/>
    <n v="29"/>
  </r>
  <r>
    <x v="1845"/>
    <x v="877"/>
    <n v="33"/>
    <n v="5.39"/>
    <x v="0"/>
    <x v="0"/>
    <x v="0"/>
    <x v="0"/>
    <x v="1"/>
    <x v="0"/>
    <x v="2"/>
    <s v="3-Sep-1991"/>
    <x v="1841"/>
    <x v="0"/>
    <x v="1"/>
    <s v="R1014"/>
    <n v="32"/>
  </r>
  <r>
    <x v="1846"/>
    <x v="120"/>
    <n v="26.885000000000002"/>
    <n v="5.86"/>
    <x v="0"/>
    <x v="0"/>
    <x v="0"/>
    <x v="0"/>
    <x v="1"/>
    <x v="1"/>
    <x v="1"/>
    <s v="24-Oct-1994"/>
    <x v="1842"/>
    <x v="1"/>
    <x v="0"/>
    <s v="R1017"/>
    <n v="29"/>
  </r>
  <r>
    <x v="1847"/>
    <x v="878"/>
    <n v="29.26"/>
    <n v="4.4400000000000004"/>
    <x v="0"/>
    <x v="0"/>
    <x v="0"/>
    <x v="0"/>
    <x v="1"/>
    <x v="1"/>
    <x v="2"/>
    <s v="8-Oct-1994"/>
    <x v="1843"/>
    <x v="2"/>
    <x v="1"/>
    <s v="R1016"/>
    <n v="29"/>
  </r>
  <r>
    <x v="1848"/>
    <x v="8"/>
    <n v="26.98"/>
    <n v="4.41"/>
    <x v="0"/>
    <x v="0"/>
    <x v="0"/>
    <x v="0"/>
    <x v="1"/>
    <x v="1"/>
    <x v="2"/>
    <s v="23-Dec-1993"/>
    <x v="1844"/>
    <x v="1"/>
    <x v="1"/>
    <s v="R1012"/>
    <n v="30"/>
  </r>
  <r>
    <x v="1849"/>
    <x v="220"/>
    <n v="32.11"/>
    <n v="5.19"/>
    <x v="0"/>
    <x v="0"/>
    <x v="1"/>
    <x v="3"/>
    <x v="1"/>
    <x v="0"/>
    <x v="2"/>
    <s v="4-Sep-1993"/>
    <x v="1845"/>
    <x v="1"/>
    <x v="0"/>
    <s v="R1012"/>
    <n v="30"/>
  </r>
  <r>
    <x v="1850"/>
    <x v="34"/>
    <n v="31.73"/>
    <n v="5.16"/>
    <x v="0"/>
    <x v="0"/>
    <x v="1"/>
    <x v="3"/>
    <x v="1"/>
    <x v="0"/>
    <x v="2"/>
    <s v="29-Dec-1994"/>
    <x v="1846"/>
    <x v="2"/>
    <x v="2"/>
    <s v="R1017"/>
    <n v="29"/>
  </r>
  <r>
    <x v="1851"/>
    <x v="879"/>
    <n v="22.515000000000001"/>
    <n v="4.24"/>
    <x v="0"/>
    <x v="0"/>
    <x v="0"/>
    <x v="0"/>
    <x v="1"/>
    <x v="2"/>
    <x v="2"/>
    <s v="15-Aug-1992"/>
    <x v="1847"/>
    <x v="1"/>
    <x v="0"/>
    <s v="R1020"/>
    <n v="31"/>
  </r>
  <r>
    <x v="1852"/>
    <x v="34"/>
    <n v="25.9"/>
    <n v="5.45"/>
    <x v="0"/>
    <x v="0"/>
    <x v="0"/>
    <x v="3"/>
    <x v="1"/>
    <x v="1"/>
    <x v="2"/>
    <s v="16-Sep-1988"/>
    <x v="1848"/>
    <x v="1"/>
    <x v="2"/>
    <s v="R1013"/>
    <n v="35"/>
  </r>
  <r>
    <x v="1853"/>
    <x v="880"/>
    <n v="27.72"/>
    <n v="5.03"/>
    <x v="1"/>
    <x v="0"/>
    <x v="0"/>
    <x v="3"/>
    <x v="1"/>
    <x v="1"/>
    <x v="2"/>
    <s v="13-Jul-1986"/>
    <x v="1849"/>
    <x v="1"/>
    <x v="1"/>
    <s v="R1011"/>
    <n v="37"/>
  </r>
  <r>
    <x v="1854"/>
    <x v="89"/>
    <n v="31.5"/>
    <n v="9.6199999999999992"/>
    <x v="1"/>
    <x v="0"/>
    <x v="0"/>
    <x v="3"/>
    <x v="1"/>
    <x v="0"/>
    <x v="0"/>
    <s v="11-Aug-1986"/>
    <x v="1850"/>
    <x v="2"/>
    <x v="1"/>
    <s v="R1013"/>
    <n v="37"/>
  </r>
  <r>
    <x v="1855"/>
    <x v="159"/>
    <n v="29.7"/>
    <n v="6.77"/>
    <x v="1"/>
    <x v="0"/>
    <x v="0"/>
    <x v="3"/>
    <x v="1"/>
    <x v="1"/>
    <x v="0"/>
    <s v="18-Jul-1988"/>
    <x v="1851"/>
    <x v="1"/>
    <x v="1"/>
    <s v="R1013"/>
    <n v="35"/>
  </r>
  <r>
    <x v="1856"/>
    <x v="881"/>
    <n v="21.26"/>
    <n v="5.36"/>
    <x v="1"/>
    <x v="0"/>
    <x v="0"/>
    <x v="3"/>
    <x v="1"/>
    <x v="2"/>
    <x v="2"/>
    <s v="29-Jun-1982"/>
    <x v="1852"/>
    <x v="1"/>
    <x v="1"/>
    <s v="R1013"/>
    <n v="41"/>
  </r>
  <r>
    <x v="1857"/>
    <x v="882"/>
    <n v="17.09"/>
    <n v="5.69"/>
    <x v="0"/>
    <x v="0"/>
    <x v="0"/>
    <x v="0"/>
    <x v="1"/>
    <x v="3"/>
    <x v="2"/>
    <s v="29-Nov-1997"/>
    <x v="1853"/>
    <x v="1"/>
    <x v="1"/>
    <s v="R1011"/>
    <n v="26"/>
  </r>
  <r>
    <x v="1858"/>
    <x v="701"/>
    <n v="24.3"/>
    <n v="4.9000000000000004"/>
    <x v="1"/>
    <x v="0"/>
    <x v="1"/>
    <x v="3"/>
    <x v="1"/>
    <x v="2"/>
    <x v="2"/>
    <s v="28-Aug-1990"/>
    <x v="1854"/>
    <x v="1"/>
    <x v="0"/>
    <s v="R1012"/>
    <n v="33"/>
  </r>
  <r>
    <x v="1859"/>
    <x v="105"/>
    <n v="29.734999999999999"/>
    <n v="5.78"/>
    <x v="0"/>
    <x v="0"/>
    <x v="0"/>
    <x v="0"/>
    <x v="1"/>
    <x v="1"/>
    <x v="1"/>
    <s v="13-Sep-1991"/>
    <x v="1855"/>
    <x v="1"/>
    <x v="1"/>
    <s v="R1013"/>
    <n v="32"/>
  </r>
  <r>
    <x v="1860"/>
    <x v="27"/>
    <n v="29.26"/>
    <n v="4.7"/>
    <x v="0"/>
    <x v="0"/>
    <x v="0"/>
    <x v="0"/>
    <x v="1"/>
    <x v="1"/>
    <x v="2"/>
    <s v="1-Nov-1994"/>
    <x v="1856"/>
    <x v="1"/>
    <x v="1"/>
    <s v="R1013"/>
    <n v="29"/>
  </r>
  <r>
    <x v="1861"/>
    <x v="55"/>
    <n v="33"/>
    <n v="6.28"/>
    <x v="0"/>
    <x v="0"/>
    <x v="0"/>
    <x v="0"/>
    <x v="1"/>
    <x v="0"/>
    <x v="1"/>
    <s v="1-Jun-1991"/>
    <x v="1857"/>
    <x v="1"/>
    <x v="2"/>
    <s v="R1024"/>
    <n v="32"/>
  </r>
  <r>
    <x v="1862"/>
    <x v="883"/>
    <n v="31.065000000000001"/>
    <n v="4.2300000000000004"/>
    <x v="0"/>
    <x v="0"/>
    <x v="0"/>
    <x v="0"/>
    <x v="1"/>
    <x v="0"/>
    <x v="2"/>
    <s v="26-Oct-1994"/>
    <x v="1858"/>
    <x v="1"/>
    <x v="2"/>
    <s v="R1013"/>
    <n v="29"/>
  </r>
  <r>
    <x v="1863"/>
    <x v="49"/>
    <n v="26.51"/>
    <n v="6.17"/>
    <x v="0"/>
    <x v="0"/>
    <x v="0"/>
    <x v="0"/>
    <x v="1"/>
    <x v="1"/>
    <x v="1"/>
    <s v="2-Nov-1994"/>
    <x v="1859"/>
    <x v="1"/>
    <x v="2"/>
    <s v="R1024"/>
    <n v="29"/>
  </r>
  <r>
    <x v="1864"/>
    <x v="380"/>
    <n v="28.88"/>
    <n v="4.96"/>
    <x v="0"/>
    <x v="0"/>
    <x v="0"/>
    <x v="0"/>
    <x v="1"/>
    <x v="1"/>
    <x v="2"/>
    <s v="19-Dec-1988"/>
    <x v="1860"/>
    <x v="1"/>
    <x v="2"/>
    <s v="R1012"/>
    <n v="35"/>
  </r>
  <r>
    <x v="1865"/>
    <x v="128"/>
    <n v="35.814999999999998"/>
    <n v="5.1100000000000003"/>
    <x v="1"/>
    <x v="0"/>
    <x v="0"/>
    <x v="3"/>
    <x v="1"/>
    <x v="0"/>
    <x v="2"/>
    <s v="25-Nov-2000"/>
    <x v="1861"/>
    <x v="1"/>
    <x v="0"/>
    <s v="R1012"/>
    <n v="23"/>
  </r>
  <r>
    <x v="1866"/>
    <x v="241"/>
    <n v="21.28"/>
    <n v="4.05"/>
    <x v="0"/>
    <x v="1"/>
    <x v="0"/>
    <x v="3"/>
    <x v="1"/>
    <x v="2"/>
    <x v="2"/>
    <s v="8-Jun-2003"/>
    <x v="1862"/>
    <x v="1"/>
    <x v="2"/>
    <s v="R1021"/>
    <n v="20"/>
  </r>
  <r>
    <x v="1867"/>
    <x v="487"/>
    <n v="33.81"/>
    <n v="6.49"/>
    <x v="0"/>
    <x v="0"/>
    <x v="1"/>
    <x v="3"/>
    <x v="1"/>
    <x v="0"/>
    <x v="0"/>
    <s v="18-Jun-1992"/>
    <x v="1863"/>
    <x v="2"/>
    <x v="1"/>
    <s v="R1013"/>
    <n v="31"/>
  </r>
  <r>
    <x v="1868"/>
    <x v="267"/>
    <n v="44.22"/>
    <n v="4.1900000000000004"/>
    <x v="0"/>
    <x v="0"/>
    <x v="0"/>
    <x v="3"/>
    <x v="1"/>
    <x v="0"/>
    <x v="2"/>
    <s v="20-Nov-1983"/>
    <x v="1864"/>
    <x v="1"/>
    <x v="2"/>
    <s v="R1012"/>
    <n v="40"/>
  </r>
  <r>
    <x v="1869"/>
    <x v="107"/>
    <n v="15.46"/>
    <n v="4.99"/>
    <x v="1"/>
    <x v="0"/>
    <x v="1"/>
    <x v="3"/>
    <x v="1"/>
    <x v="3"/>
    <x v="2"/>
    <s v="14-Oct-1995"/>
    <x v="1865"/>
    <x v="2"/>
    <x v="1"/>
    <s v="R1011"/>
    <n v="28"/>
  </r>
  <r>
    <x v="1870"/>
    <x v="884"/>
    <n v="30.3"/>
    <n v="4.7699999999999996"/>
    <x v="1"/>
    <x v="0"/>
    <x v="0"/>
    <x v="3"/>
    <x v="1"/>
    <x v="0"/>
    <x v="2"/>
    <s v="16-Jun-1982"/>
    <x v="1866"/>
    <x v="1"/>
    <x v="0"/>
    <s v="R1013"/>
    <n v="41"/>
  </r>
  <r>
    <x v="1871"/>
    <x v="885"/>
    <n v="16.670000000000002"/>
    <n v="5.46"/>
    <x v="0"/>
    <x v="0"/>
    <x v="0"/>
    <x v="0"/>
    <x v="1"/>
    <x v="3"/>
    <x v="2"/>
    <s v="1-Dec-1991"/>
    <x v="1867"/>
    <x v="2"/>
    <x v="2"/>
    <s v="R1012"/>
    <n v="32"/>
  </r>
  <r>
    <x v="1872"/>
    <x v="886"/>
    <n v="28.594999999999999"/>
    <n v="5.43"/>
    <x v="0"/>
    <x v="0"/>
    <x v="0"/>
    <x v="0"/>
    <x v="1"/>
    <x v="1"/>
    <x v="2"/>
    <s v="3-Nov-1991"/>
    <x v="1868"/>
    <x v="1"/>
    <x v="1"/>
    <s v="R1012"/>
    <n v="32"/>
  </r>
  <r>
    <x v="1873"/>
    <x v="887"/>
    <n v="25.934999999999999"/>
    <n v="4.29"/>
    <x v="0"/>
    <x v="0"/>
    <x v="0"/>
    <x v="0"/>
    <x v="1"/>
    <x v="1"/>
    <x v="2"/>
    <s v="27-Jun-1992"/>
    <x v="1869"/>
    <x v="2"/>
    <x v="2"/>
    <s v="R1016"/>
    <n v="31"/>
  </r>
  <r>
    <x v="1874"/>
    <x v="888"/>
    <n v="27.645"/>
    <n v="5.25"/>
    <x v="0"/>
    <x v="0"/>
    <x v="0"/>
    <x v="3"/>
    <x v="1"/>
    <x v="1"/>
    <x v="2"/>
    <s v="14-Dec-1998"/>
    <x v="1870"/>
    <x v="1"/>
    <x v="2"/>
    <s v="R1011"/>
    <n v="25"/>
  </r>
  <r>
    <x v="1875"/>
    <x v="82"/>
    <n v="30.1"/>
    <n v="4.04"/>
    <x v="0"/>
    <x v="0"/>
    <x v="0"/>
    <x v="3"/>
    <x v="1"/>
    <x v="0"/>
    <x v="2"/>
    <s v="6-Sep-1997"/>
    <x v="1871"/>
    <x v="1"/>
    <x v="1"/>
    <s v="R1012"/>
    <n v="26"/>
  </r>
  <r>
    <x v="1876"/>
    <x v="179"/>
    <n v="26.79"/>
    <n v="5"/>
    <x v="1"/>
    <x v="0"/>
    <x v="1"/>
    <x v="3"/>
    <x v="1"/>
    <x v="1"/>
    <x v="2"/>
    <s v="3-Oct-1995"/>
    <x v="1872"/>
    <x v="1"/>
    <x v="1"/>
    <s v="R1025"/>
    <n v="28"/>
  </r>
  <r>
    <x v="1877"/>
    <x v="889"/>
    <n v="27.1"/>
    <n v="4.01"/>
    <x v="1"/>
    <x v="0"/>
    <x v="0"/>
    <x v="3"/>
    <x v="1"/>
    <x v="1"/>
    <x v="2"/>
    <s v="25-Jun-1989"/>
    <x v="1873"/>
    <x v="1"/>
    <x v="0"/>
    <s v="R1013"/>
    <n v="34"/>
  </r>
  <r>
    <x v="1878"/>
    <x v="755"/>
    <n v="24.31"/>
    <n v="5.4"/>
    <x v="0"/>
    <x v="0"/>
    <x v="0"/>
    <x v="0"/>
    <x v="1"/>
    <x v="2"/>
    <x v="2"/>
    <s v="16-Sep-1984"/>
    <x v="1874"/>
    <x v="1"/>
    <x v="1"/>
    <s v="R1012"/>
    <n v="39"/>
  </r>
  <r>
    <x v="1879"/>
    <x v="890"/>
    <n v="15.53"/>
    <n v="5.81"/>
    <x v="0"/>
    <x v="0"/>
    <x v="0"/>
    <x v="3"/>
    <x v="1"/>
    <x v="3"/>
    <x v="1"/>
    <s v="26-Nov-1998"/>
    <x v="1875"/>
    <x v="1"/>
    <x v="2"/>
    <s v="R1012"/>
    <n v="25"/>
  </r>
  <r>
    <x v="1880"/>
    <x v="685"/>
    <n v="30.7"/>
    <n v="5.82"/>
    <x v="0"/>
    <x v="0"/>
    <x v="0"/>
    <x v="3"/>
    <x v="1"/>
    <x v="0"/>
    <x v="1"/>
    <s v="4-Aug-1992"/>
    <x v="1876"/>
    <x v="1"/>
    <x v="1"/>
    <s v="R1013"/>
    <n v="31"/>
  </r>
  <r>
    <x v="1881"/>
    <x v="82"/>
    <n v="33.33"/>
    <n v="4.82"/>
    <x v="0"/>
    <x v="0"/>
    <x v="0"/>
    <x v="3"/>
    <x v="1"/>
    <x v="0"/>
    <x v="2"/>
    <s v="28-Jun-1992"/>
    <x v="1877"/>
    <x v="1"/>
    <x v="2"/>
    <s v="R1011"/>
    <n v="31"/>
  </r>
  <r>
    <x v="1882"/>
    <x v="854"/>
    <n v="32.4"/>
    <n v="5.08"/>
    <x v="0"/>
    <x v="0"/>
    <x v="0"/>
    <x v="3"/>
    <x v="1"/>
    <x v="0"/>
    <x v="2"/>
    <s v="18-Jun-1992"/>
    <x v="1878"/>
    <x v="1"/>
    <x v="0"/>
    <s v="R1024"/>
    <n v="31"/>
  </r>
  <r>
    <x v="1883"/>
    <x v="375"/>
    <n v="27.93"/>
    <n v="5.59"/>
    <x v="0"/>
    <x v="0"/>
    <x v="0"/>
    <x v="3"/>
    <x v="1"/>
    <x v="1"/>
    <x v="2"/>
    <s v="6-Aug-1991"/>
    <x v="1879"/>
    <x v="1"/>
    <x v="2"/>
    <s v="R1012"/>
    <n v="32"/>
  </r>
  <r>
    <x v="1884"/>
    <x v="891"/>
    <n v="21.754999999999999"/>
    <n v="5.12"/>
    <x v="0"/>
    <x v="0"/>
    <x v="0"/>
    <x v="0"/>
    <x v="1"/>
    <x v="2"/>
    <x v="2"/>
    <s v="21-Aug-1994"/>
    <x v="1880"/>
    <x v="1"/>
    <x v="0"/>
    <s v="R1012"/>
    <n v="29"/>
  </r>
  <r>
    <x v="1885"/>
    <x v="892"/>
    <n v="25.934999999999999"/>
    <n v="4.95"/>
    <x v="0"/>
    <x v="0"/>
    <x v="0"/>
    <x v="0"/>
    <x v="1"/>
    <x v="1"/>
    <x v="2"/>
    <s v="14-Dec-1990"/>
    <x v="1881"/>
    <x v="1"/>
    <x v="0"/>
    <s v="R1011"/>
    <n v="33"/>
  </r>
  <r>
    <x v="1886"/>
    <x v="578"/>
    <n v="31.5"/>
    <n v="6.16"/>
    <x v="0"/>
    <x v="0"/>
    <x v="0"/>
    <x v="0"/>
    <x v="1"/>
    <x v="0"/>
    <x v="1"/>
    <s v="1-Dec-1990"/>
    <x v="1882"/>
    <x v="2"/>
    <x v="1"/>
    <s v="R1013"/>
    <n v="33"/>
  </r>
  <r>
    <x v="1887"/>
    <x v="187"/>
    <n v="30.03"/>
    <n v="6.41"/>
    <x v="0"/>
    <x v="0"/>
    <x v="0"/>
    <x v="0"/>
    <x v="1"/>
    <x v="0"/>
    <x v="0"/>
    <s v="18-Oct-2002"/>
    <x v="1883"/>
    <x v="1"/>
    <x v="2"/>
    <s v="R1012"/>
    <n v="21"/>
  </r>
  <r>
    <x v="1888"/>
    <x v="893"/>
    <n v="33.479999999999997"/>
    <n v="8.94"/>
    <x v="0"/>
    <x v="0"/>
    <x v="0"/>
    <x v="0"/>
    <x v="1"/>
    <x v="0"/>
    <x v="0"/>
    <s v="16-Sep-1983"/>
    <x v="1884"/>
    <x v="1"/>
    <x v="2"/>
    <s v="R1013"/>
    <n v="40"/>
  </r>
  <r>
    <x v="1889"/>
    <x v="17"/>
    <n v="16.510000000000002"/>
    <n v="4.42"/>
    <x v="1"/>
    <x v="0"/>
    <x v="1"/>
    <x v="3"/>
    <x v="1"/>
    <x v="3"/>
    <x v="2"/>
    <s v="14-Sep-1995"/>
    <x v="1885"/>
    <x v="2"/>
    <x v="0"/>
    <s v="R1012"/>
    <n v="28"/>
  </r>
  <r>
    <x v="1890"/>
    <x v="19"/>
    <n v="33.155000000000001"/>
    <n v="5.3"/>
    <x v="1"/>
    <x v="0"/>
    <x v="0"/>
    <x v="3"/>
    <x v="1"/>
    <x v="0"/>
    <x v="2"/>
    <s v="13-Aug-1993"/>
    <x v="1886"/>
    <x v="1"/>
    <x v="2"/>
    <s v="R1013"/>
    <n v="30"/>
  </r>
  <r>
    <x v="1891"/>
    <x v="894"/>
    <n v="37.29"/>
    <n v="4.6399999999999997"/>
    <x v="0"/>
    <x v="0"/>
    <x v="1"/>
    <x v="3"/>
    <x v="1"/>
    <x v="0"/>
    <x v="2"/>
    <s v="30-Nov-1988"/>
    <x v="1887"/>
    <x v="1"/>
    <x v="2"/>
    <s v="R1013"/>
    <n v="35"/>
  </r>
  <r>
    <x v="1892"/>
    <x v="348"/>
    <n v="20.23"/>
    <n v="6.16"/>
    <x v="1"/>
    <x v="0"/>
    <x v="0"/>
    <x v="3"/>
    <x v="1"/>
    <x v="2"/>
    <x v="1"/>
    <s v="26-Dec-1993"/>
    <x v="1888"/>
    <x v="2"/>
    <x v="0"/>
    <s v="R1015"/>
    <n v="30"/>
  </r>
  <r>
    <x v="1893"/>
    <x v="100"/>
    <n v="28.975000000000001"/>
    <n v="4.12"/>
    <x v="0"/>
    <x v="0"/>
    <x v="1"/>
    <x v="3"/>
    <x v="1"/>
    <x v="1"/>
    <x v="2"/>
    <s v="10-Nov-1983"/>
    <x v="1889"/>
    <x v="1"/>
    <x v="2"/>
    <s v="R1013"/>
    <n v="40"/>
  </r>
  <r>
    <x v="1894"/>
    <x v="43"/>
    <n v="16.420000000000002"/>
    <n v="5.77"/>
    <x v="1"/>
    <x v="0"/>
    <x v="1"/>
    <x v="3"/>
    <x v="1"/>
    <x v="3"/>
    <x v="1"/>
    <s v="7-Jul-1984"/>
    <x v="1890"/>
    <x v="1"/>
    <x v="2"/>
    <s v="R1013"/>
    <n v="39"/>
  </r>
  <r>
    <x v="1895"/>
    <x v="189"/>
    <n v="17.559999999999999"/>
    <n v="6.2"/>
    <x v="0"/>
    <x v="0"/>
    <x v="0"/>
    <x v="3"/>
    <x v="1"/>
    <x v="3"/>
    <x v="1"/>
    <s v="11-Oct-1992"/>
    <x v="1891"/>
    <x v="2"/>
    <x v="0"/>
    <s v="R1012"/>
    <n v="31"/>
  </r>
  <r>
    <x v="1896"/>
    <x v="1"/>
    <n v="24.13"/>
    <n v="4.3899999999999997"/>
    <x v="0"/>
    <x v="0"/>
    <x v="0"/>
    <x v="3"/>
    <x v="1"/>
    <x v="2"/>
    <x v="2"/>
    <s v="13-Sep-2000"/>
    <x v="1892"/>
    <x v="1"/>
    <x v="2"/>
    <s v="R1015"/>
    <n v="23"/>
  </r>
  <r>
    <x v="1897"/>
    <x v="599"/>
    <n v="19.95"/>
    <n v="5.13"/>
    <x v="0"/>
    <x v="1"/>
    <x v="0"/>
    <x v="1"/>
    <x v="1"/>
    <x v="2"/>
    <x v="2"/>
    <s v="10-Jul-1989"/>
    <x v="1893"/>
    <x v="1"/>
    <x v="2"/>
    <s v="R1013"/>
    <n v="34"/>
  </r>
  <r>
    <x v="1898"/>
    <x v="159"/>
    <n v="21.24"/>
    <n v="4.49"/>
    <x v="0"/>
    <x v="0"/>
    <x v="0"/>
    <x v="0"/>
    <x v="1"/>
    <x v="2"/>
    <x v="2"/>
    <s v="1-Nov-1990"/>
    <x v="1894"/>
    <x v="1"/>
    <x v="1"/>
    <s v="R1013"/>
    <n v="33"/>
  </r>
  <r>
    <x v="1899"/>
    <x v="83"/>
    <n v="44.22"/>
    <n v="6.35"/>
    <x v="0"/>
    <x v="0"/>
    <x v="0"/>
    <x v="0"/>
    <x v="1"/>
    <x v="0"/>
    <x v="1"/>
    <s v="22-Nov-1990"/>
    <x v="1895"/>
    <x v="1"/>
    <x v="1"/>
    <s v="R1011"/>
    <n v="33"/>
  </r>
  <r>
    <x v="1900"/>
    <x v="895"/>
    <n v="41.1"/>
    <n v="5.79"/>
    <x v="0"/>
    <x v="0"/>
    <x v="0"/>
    <x v="0"/>
    <x v="1"/>
    <x v="0"/>
    <x v="1"/>
    <s v="8-Sep-1996"/>
    <x v="1896"/>
    <x v="1"/>
    <x v="1"/>
    <s v="R1011"/>
    <n v="27"/>
  </r>
  <r>
    <x v="1901"/>
    <x v="110"/>
    <n v="34.200000000000003"/>
    <n v="4.78"/>
    <x v="1"/>
    <x v="0"/>
    <x v="0"/>
    <x v="0"/>
    <x v="1"/>
    <x v="0"/>
    <x v="2"/>
    <s v="17-Aug-1996"/>
    <x v="1897"/>
    <x v="1"/>
    <x v="1"/>
    <s v="R1013"/>
    <n v="27"/>
  </r>
  <r>
    <x v="1902"/>
    <x v="105"/>
    <n v="29.92"/>
    <n v="6.02"/>
    <x v="1"/>
    <x v="0"/>
    <x v="0"/>
    <x v="0"/>
    <x v="1"/>
    <x v="1"/>
    <x v="1"/>
    <s v="29-Jul-1990"/>
    <x v="1898"/>
    <x v="1"/>
    <x v="0"/>
    <s v="R1013"/>
    <n v="33"/>
  </r>
  <r>
    <x v="1903"/>
    <x v="326"/>
    <n v="28.93"/>
    <n v="4.4400000000000004"/>
    <x v="0"/>
    <x v="0"/>
    <x v="0"/>
    <x v="0"/>
    <x v="1"/>
    <x v="1"/>
    <x v="2"/>
    <s v="11-Jul-1995"/>
    <x v="1899"/>
    <x v="1"/>
    <x v="1"/>
    <s v="R1012"/>
    <n v="28"/>
  </r>
  <r>
    <x v="1904"/>
    <x v="433"/>
    <n v="31.254999999999999"/>
    <n v="5.84"/>
    <x v="1"/>
    <x v="0"/>
    <x v="0"/>
    <x v="3"/>
    <x v="1"/>
    <x v="0"/>
    <x v="1"/>
    <s v="10-Jul-1999"/>
    <x v="1900"/>
    <x v="1"/>
    <x v="0"/>
    <s v="R1021"/>
    <n v="24"/>
  </r>
  <r>
    <x v="1905"/>
    <x v="11"/>
    <n v="29.83"/>
    <n v="5.39"/>
    <x v="0"/>
    <x v="0"/>
    <x v="0"/>
    <x v="0"/>
    <x v="1"/>
    <x v="1"/>
    <x v="2"/>
    <s v="11-Nov-1993"/>
    <x v="1901"/>
    <x v="1"/>
    <x v="1"/>
    <s v="R1013"/>
    <n v="30"/>
  </r>
  <r>
    <x v="1906"/>
    <x v="223"/>
    <n v="29.59"/>
    <n v="6.16"/>
    <x v="0"/>
    <x v="0"/>
    <x v="1"/>
    <x v="3"/>
    <x v="1"/>
    <x v="1"/>
    <x v="1"/>
    <s v="29-Sep-1993"/>
    <x v="1902"/>
    <x v="1"/>
    <x v="0"/>
    <s v="R1024"/>
    <n v="30"/>
  </r>
  <r>
    <x v="1907"/>
    <x v="896"/>
    <n v="31.16"/>
    <n v="4.49"/>
    <x v="0"/>
    <x v="0"/>
    <x v="1"/>
    <x v="3"/>
    <x v="1"/>
    <x v="0"/>
    <x v="2"/>
    <s v="24-Oct-1988"/>
    <x v="1903"/>
    <x v="2"/>
    <x v="2"/>
    <s v="R1013"/>
    <n v="35"/>
  </r>
  <r>
    <x v="1908"/>
    <x v="213"/>
    <n v="34.21"/>
    <n v="4.4800000000000004"/>
    <x v="1"/>
    <x v="0"/>
    <x v="0"/>
    <x v="3"/>
    <x v="1"/>
    <x v="0"/>
    <x v="2"/>
    <s v="15-Jun-2002"/>
    <x v="1904"/>
    <x v="1"/>
    <x v="0"/>
    <s v="R1011"/>
    <n v="21"/>
  </r>
  <r>
    <x v="1909"/>
    <x v="897"/>
    <n v="34.86"/>
    <n v="10.97"/>
    <x v="0"/>
    <x v="0"/>
    <x v="0"/>
    <x v="0"/>
    <x v="1"/>
    <x v="0"/>
    <x v="0"/>
    <s v="10-Jul-2000"/>
    <x v="1905"/>
    <x v="1"/>
    <x v="1"/>
    <s v="R1024"/>
    <n v="23"/>
  </r>
  <r>
    <x v="1910"/>
    <x v="898"/>
    <n v="34.58"/>
    <n v="5.14"/>
    <x v="0"/>
    <x v="1"/>
    <x v="0"/>
    <x v="1"/>
    <x v="1"/>
    <x v="0"/>
    <x v="2"/>
    <s v="5-Jul-1985"/>
    <x v="1906"/>
    <x v="1"/>
    <x v="1"/>
    <s v="R1013"/>
    <n v="38"/>
  </r>
  <r>
    <x v="1911"/>
    <x v="899"/>
    <n v="17.940000000000001"/>
    <n v="5.17"/>
    <x v="1"/>
    <x v="0"/>
    <x v="0"/>
    <x v="0"/>
    <x v="1"/>
    <x v="3"/>
    <x v="2"/>
    <s v="24-Nov-1997"/>
    <x v="1907"/>
    <x v="2"/>
    <x v="0"/>
    <s v="R1011"/>
    <n v="26"/>
  </r>
  <r>
    <x v="1912"/>
    <x v="591"/>
    <n v="26.8"/>
    <n v="6.18"/>
    <x v="1"/>
    <x v="0"/>
    <x v="1"/>
    <x v="3"/>
    <x v="1"/>
    <x v="1"/>
    <x v="1"/>
    <s v="27-Aug-1981"/>
    <x v="1908"/>
    <x v="1"/>
    <x v="1"/>
    <s v="R1013"/>
    <n v="42"/>
  </r>
  <r>
    <x v="1913"/>
    <x v="127"/>
    <n v="17.690000000000001"/>
    <n v="9.07"/>
    <x v="1"/>
    <x v="0"/>
    <x v="0"/>
    <x v="0"/>
    <x v="1"/>
    <x v="3"/>
    <x v="0"/>
    <s v="14-Sep-1993"/>
    <x v="1909"/>
    <x v="1"/>
    <x v="1"/>
    <s v="R1012"/>
    <n v="30"/>
  </r>
  <r>
    <x v="1914"/>
    <x v="597"/>
    <n v="25.77"/>
    <n v="4.43"/>
    <x v="0"/>
    <x v="0"/>
    <x v="1"/>
    <x v="3"/>
    <x v="1"/>
    <x v="1"/>
    <x v="2"/>
    <s v="13-Jul-2004"/>
    <x v="1910"/>
    <x v="1"/>
    <x v="1"/>
    <s v="R1012"/>
    <n v="19"/>
  </r>
  <r>
    <x v="1915"/>
    <x v="63"/>
    <n v="34.46"/>
    <n v="4.17"/>
    <x v="0"/>
    <x v="1"/>
    <x v="0"/>
    <x v="3"/>
    <x v="1"/>
    <x v="0"/>
    <x v="2"/>
    <s v="23-Oct-1996"/>
    <x v="1911"/>
    <x v="0"/>
    <x v="0"/>
    <s v="R1012"/>
    <n v="27"/>
  </r>
  <r>
    <x v="1916"/>
    <x v="123"/>
    <n v="30.875"/>
    <n v="4.95"/>
    <x v="1"/>
    <x v="0"/>
    <x v="0"/>
    <x v="0"/>
    <x v="1"/>
    <x v="0"/>
    <x v="2"/>
    <s v="25-Jul-1991"/>
    <x v="1912"/>
    <x v="1"/>
    <x v="0"/>
    <s v="R1013"/>
    <n v="32"/>
  </r>
  <r>
    <x v="1917"/>
    <x v="709"/>
    <n v="39.49"/>
    <n v="5.13"/>
    <x v="0"/>
    <x v="0"/>
    <x v="0"/>
    <x v="0"/>
    <x v="1"/>
    <x v="0"/>
    <x v="2"/>
    <s v="24-Jun-1990"/>
    <x v="1913"/>
    <x v="0"/>
    <x v="2"/>
    <s v="R1012"/>
    <n v="33"/>
  </r>
  <r>
    <x v="1918"/>
    <x v="900"/>
    <n v="28.88"/>
    <n v="4.0999999999999996"/>
    <x v="0"/>
    <x v="0"/>
    <x v="0"/>
    <x v="0"/>
    <x v="1"/>
    <x v="1"/>
    <x v="2"/>
    <s v="18-Oct-2001"/>
    <x v="1914"/>
    <x v="1"/>
    <x v="1"/>
    <s v="R1016"/>
    <n v="22"/>
  </r>
  <r>
    <x v="1919"/>
    <x v="97"/>
    <n v="20.234999999999999"/>
    <n v="5.01"/>
    <x v="1"/>
    <x v="0"/>
    <x v="0"/>
    <x v="0"/>
    <x v="1"/>
    <x v="2"/>
    <x v="2"/>
    <s v="6-Jun-2001"/>
    <x v="1915"/>
    <x v="1"/>
    <x v="0"/>
    <s v="R1025"/>
    <n v="22"/>
  </r>
  <r>
    <x v="1920"/>
    <x v="901"/>
    <n v="30.67"/>
    <n v="5.09"/>
    <x v="1"/>
    <x v="0"/>
    <x v="0"/>
    <x v="0"/>
    <x v="1"/>
    <x v="0"/>
    <x v="2"/>
    <s v="19-Aug-1991"/>
    <x v="1916"/>
    <x v="2"/>
    <x v="2"/>
    <s v="R1016"/>
    <n v="32"/>
  </r>
  <r>
    <x v="1921"/>
    <x v="123"/>
    <n v="30.875"/>
    <n v="6.49"/>
    <x v="0"/>
    <x v="0"/>
    <x v="0"/>
    <x v="0"/>
    <x v="1"/>
    <x v="0"/>
    <x v="0"/>
    <s v="12-Aug-1994"/>
    <x v="1917"/>
    <x v="2"/>
    <x v="1"/>
    <s v="R1011"/>
    <n v="29"/>
  </r>
  <r>
    <x v="1922"/>
    <x v="96"/>
    <n v="23.8"/>
    <n v="4.08"/>
    <x v="0"/>
    <x v="0"/>
    <x v="0"/>
    <x v="0"/>
    <x v="1"/>
    <x v="2"/>
    <x v="2"/>
    <s v="29-Sep-1981"/>
    <x v="1918"/>
    <x v="1"/>
    <x v="0"/>
    <s v="R1012"/>
    <n v="42"/>
  </r>
  <r>
    <x v="1923"/>
    <x v="137"/>
    <n v="15.37"/>
    <n v="8.6300000000000008"/>
    <x v="1"/>
    <x v="0"/>
    <x v="0"/>
    <x v="0"/>
    <x v="1"/>
    <x v="3"/>
    <x v="0"/>
    <s v="24-Jun-1999"/>
    <x v="1919"/>
    <x v="1"/>
    <x v="0"/>
    <s v="R1012"/>
    <n v="24"/>
  </r>
  <r>
    <x v="1924"/>
    <x v="117"/>
    <n v="30.4"/>
    <n v="5.28"/>
    <x v="0"/>
    <x v="0"/>
    <x v="0"/>
    <x v="0"/>
    <x v="1"/>
    <x v="0"/>
    <x v="2"/>
    <s v="28-Aug-1988"/>
    <x v="1920"/>
    <x v="1"/>
    <x v="0"/>
    <s v="R1013"/>
    <n v="35"/>
  </r>
  <r>
    <x v="1925"/>
    <x v="902"/>
    <n v="19.48"/>
    <n v="5.63"/>
    <x v="1"/>
    <x v="0"/>
    <x v="0"/>
    <x v="3"/>
    <x v="1"/>
    <x v="2"/>
    <x v="2"/>
    <s v="13-Dec-1981"/>
    <x v="1921"/>
    <x v="1"/>
    <x v="2"/>
    <s v="R1013"/>
    <n v="42"/>
  </r>
  <r>
    <x v="1926"/>
    <x v="903"/>
    <n v="16.96"/>
    <n v="11.47"/>
    <x v="1"/>
    <x v="0"/>
    <x v="0"/>
    <x v="0"/>
    <x v="1"/>
    <x v="3"/>
    <x v="0"/>
    <s v="24-Oct-1987"/>
    <x v="1922"/>
    <x v="1"/>
    <x v="0"/>
    <s v="R1013"/>
    <n v="36"/>
  </r>
  <r>
    <x v="1927"/>
    <x v="59"/>
    <n v="19.05"/>
    <n v="4.92"/>
    <x v="0"/>
    <x v="0"/>
    <x v="0"/>
    <x v="3"/>
    <x v="1"/>
    <x v="2"/>
    <x v="2"/>
    <s v="21-Nov-1994"/>
    <x v="1923"/>
    <x v="1"/>
    <x v="2"/>
    <s v="R1013"/>
    <n v="29"/>
  </r>
  <r>
    <x v="1928"/>
    <x v="904"/>
    <n v="37.619999999999997"/>
    <n v="4.18"/>
    <x v="0"/>
    <x v="0"/>
    <x v="0"/>
    <x v="0"/>
    <x v="1"/>
    <x v="0"/>
    <x v="2"/>
    <s v="24-Oct-1991"/>
    <x v="1924"/>
    <x v="1"/>
    <x v="0"/>
    <s v="R1011"/>
    <n v="32"/>
  </r>
  <r>
    <x v="1929"/>
    <x v="630"/>
    <n v="29.1"/>
    <n v="4.67"/>
    <x v="0"/>
    <x v="0"/>
    <x v="0"/>
    <x v="0"/>
    <x v="1"/>
    <x v="1"/>
    <x v="2"/>
    <s v="25-Aug-1991"/>
    <x v="1925"/>
    <x v="1"/>
    <x v="2"/>
    <s v="R1013"/>
    <n v="32"/>
  </r>
  <r>
    <x v="1930"/>
    <x v="905"/>
    <n v="26.62"/>
    <n v="6.24"/>
    <x v="0"/>
    <x v="0"/>
    <x v="0"/>
    <x v="0"/>
    <x v="1"/>
    <x v="1"/>
    <x v="1"/>
    <s v="28-Oct-1991"/>
    <x v="1926"/>
    <x v="1"/>
    <x v="1"/>
    <s v="R1013"/>
    <n v="32"/>
  </r>
  <r>
    <x v="1931"/>
    <x v="906"/>
    <n v="25.74"/>
    <n v="5.99"/>
    <x v="0"/>
    <x v="0"/>
    <x v="0"/>
    <x v="0"/>
    <x v="1"/>
    <x v="1"/>
    <x v="1"/>
    <s v="9-Sep-1986"/>
    <x v="1927"/>
    <x v="1"/>
    <x v="1"/>
    <s v="R1013"/>
    <n v="37"/>
  </r>
  <r>
    <x v="1932"/>
    <x v="73"/>
    <n v="18.22"/>
    <n v="10.27"/>
    <x v="1"/>
    <x v="0"/>
    <x v="0"/>
    <x v="3"/>
    <x v="1"/>
    <x v="3"/>
    <x v="0"/>
    <s v="22-Jun-1993"/>
    <x v="1928"/>
    <x v="1"/>
    <x v="1"/>
    <s v="R1012"/>
    <n v="30"/>
  </r>
  <r>
    <x v="1933"/>
    <x v="83"/>
    <n v="26.03"/>
    <n v="5.97"/>
    <x v="0"/>
    <x v="0"/>
    <x v="1"/>
    <x v="3"/>
    <x v="1"/>
    <x v="1"/>
    <x v="1"/>
    <s v="22-Aug-1994"/>
    <x v="1929"/>
    <x v="1"/>
    <x v="0"/>
    <s v="R1024"/>
    <n v="29"/>
  </r>
  <r>
    <x v="1934"/>
    <x v="92"/>
    <n v="17.29"/>
    <n v="4.9800000000000004"/>
    <x v="0"/>
    <x v="0"/>
    <x v="0"/>
    <x v="0"/>
    <x v="1"/>
    <x v="3"/>
    <x v="2"/>
    <s v="1-Dec-1986"/>
    <x v="1930"/>
    <x v="1"/>
    <x v="1"/>
    <s v="R1013"/>
    <n v="37"/>
  </r>
  <r>
    <x v="1935"/>
    <x v="907"/>
    <n v="18.170000000000002"/>
    <n v="6.91"/>
    <x v="1"/>
    <x v="0"/>
    <x v="0"/>
    <x v="3"/>
    <x v="1"/>
    <x v="3"/>
    <x v="0"/>
    <s v="5-Nov-2004"/>
    <x v="1931"/>
    <x v="1"/>
    <x v="1"/>
    <s v="R1025"/>
    <n v="19"/>
  </r>
  <r>
    <x v="1936"/>
    <x v="557"/>
    <n v="32.54"/>
    <n v="6.38"/>
    <x v="0"/>
    <x v="1"/>
    <x v="0"/>
    <x v="3"/>
    <x v="1"/>
    <x v="0"/>
    <x v="1"/>
    <s v="2-Dec-1989"/>
    <x v="1932"/>
    <x v="1"/>
    <x v="1"/>
    <s v="R1013"/>
    <n v="34"/>
  </r>
  <r>
    <x v="1937"/>
    <x v="11"/>
    <n v="30.25"/>
    <n v="4.7699999999999996"/>
    <x v="0"/>
    <x v="0"/>
    <x v="0"/>
    <x v="0"/>
    <x v="1"/>
    <x v="0"/>
    <x v="2"/>
    <s v="18-Aug-1988"/>
    <x v="1933"/>
    <x v="1"/>
    <x v="0"/>
    <s v="R1013"/>
    <n v="35"/>
  </r>
  <r>
    <x v="1938"/>
    <x v="908"/>
    <n v="19.59"/>
    <n v="6.04"/>
    <x v="1"/>
    <x v="0"/>
    <x v="0"/>
    <x v="3"/>
    <x v="1"/>
    <x v="2"/>
    <x v="1"/>
    <s v="21-Oct-1995"/>
    <x v="1934"/>
    <x v="1"/>
    <x v="0"/>
    <s v="R1011"/>
    <n v="28"/>
  </r>
  <r>
    <x v="1939"/>
    <x v="123"/>
    <n v="45.9"/>
    <n v="4.3"/>
    <x v="1"/>
    <x v="0"/>
    <x v="0"/>
    <x v="3"/>
    <x v="1"/>
    <x v="0"/>
    <x v="2"/>
    <s v="14-Dec-1981"/>
    <x v="1935"/>
    <x v="1"/>
    <x v="1"/>
    <s v="R1013"/>
    <n v="42"/>
  </r>
  <r>
    <x v="1940"/>
    <x v="5"/>
    <n v="17.059999999999999"/>
    <n v="8.75"/>
    <x v="1"/>
    <x v="0"/>
    <x v="0"/>
    <x v="0"/>
    <x v="1"/>
    <x v="3"/>
    <x v="0"/>
    <s v="10-Jul-2003"/>
    <x v="1936"/>
    <x v="1"/>
    <x v="1"/>
    <s v="R1021"/>
    <n v="20"/>
  </r>
  <r>
    <x v="1941"/>
    <x v="221"/>
    <n v="32.07"/>
    <n v="5.25"/>
    <x v="0"/>
    <x v="0"/>
    <x v="1"/>
    <x v="3"/>
    <x v="1"/>
    <x v="0"/>
    <x v="2"/>
    <s v="6-Jul-1984"/>
    <x v="1937"/>
    <x v="1"/>
    <x v="0"/>
    <s v="R1013"/>
    <n v="39"/>
  </r>
  <r>
    <x v="1942"/>
    <x v="123"/>
    <n v="16.5"/>
    <n v="5.03"/>
    <x v="0"/>
    <x v="0"/>
    <x v="0"/>
    <x v="3"/>
    <x v="1"/>
    <x v="3"/>
    <x v="2"/>
    <s v="14-Sep-1992"/>
    <x v="1938"/>
    <x v="2"/>
    <x v="2"/>
    <s v="R1011"/>
    <n v="31"/>
  </r>
  <r>
    <x v="1943"/>
    <x v="529"/>
    <n v="31.4"/>
    <n v="5.88"/>
    <x v="0"/>
    <x v="0"/>
    <x v="0"/>
    <x v="3"/>
    <x v="1"/>
    <x v="0"/>
    <x v="1"/>
    <s v="8-Nov-1990"/>
    <x v="1939"/>
    <x v="1"/>
    <x v="0"/>
    <s v="R1011"/>
    <n v="33"/>
  </r>
  <r>
    <x v="1944"/>
    <x v="92"/>
    <n v="20.36"/>
    <n v="4.49"/>
    <x v="0"/>
    <x v="0"/>
    <x v="0"/>
    <x v="0"/>
    <x v="1"/>
    <x v="2"/>
    <x v="2"/>
    <s v="17-Nov-1992"/>
    <x v="1940"/>
    <x v="0"/>
    <x v="1"/>
    <s v="R1014"/>
    <n v="31"/>
  </r>
  <r>
    <x v="1945"/>
    <x v="888"/>
    <n v="25.46"/>
    <n v="4.1399999999999997"/>
    <x v="0"/>
    <x v="0"/>
    <x v="0"/>
    <x v="3"/>
    <x v="1"/>
    <x v="1"/>
    <x v="2"/>
    <s v="14-Jun-1985"/>
    <x v="1941"/>
    <x v="1"/>
    <x v="2"/>
    <s v="R1013"/>
    <n v="38"/>
  </r>
  <r>
    <x v="1946"/>
    <x v="909"/>
    <n v="17.09"/>
    <n v="5.8"/>
    <x v="1"/>
    <x v="0"/>
    <x v="0"/>
    <x v="0"/>
    <x v="1"/>
    <x v="3"/>
    <x v="1"/>
    <s v="11-Oct-1990"/>
    <x v="1942"/>
    <x v="1"/>
    <x v="2"/>
    <s v="R1013"/>
    <n v="33"/>
  </r>
  <r>
    <x v="1947"/>
    <x v="7"/>
    <n v="20.83"/>
    <n v="5.12"/>
    <x v="0"/>
    <x v="0"/>
    <x v="0"/>
    <x v="0"/>
    <x v="1"/>
    <x v="2"/>
    <x v="2"/>
    <s v="4-Nov-1988"/>
    <x v="1943"/>
    <x v="1"/>
    <x v="2"/>
    <s v="R1013"/>
    <n v="35"/>
  </r>
  <r>
    <x v="1948"/>
    <x v="910"/>
    <n v="18.920000000000002"/>
    <n v="5.98"/>
    <x v="1"/>
    <x v="0"/>
    <x v="0"/>
    <x v="3"/>
    <x v="1"/>
    <x v="2"/>
    <x v="1"/>
    <s v="12-Aug-1999"/>
    <x v="1944"/>
    <x v="1"/>
    <x v="1"/>
    <s v="R1011"/>
    <n v="24"/>
  </r>
  <r>
    <x v="1949"/>
    <x v="117"/>
    <n v="37.1"/>
    <n v="5.46"/>
    <x v="0"/>
    <x v="0"/>
    <x v="0"/>
    <x v="0"/>
    <x v="1"/>
    <x v="0"/>
    <x v="2"/>
    <s v="4-Nov-1997"/>
    <x v="1945"/>
    <x v="1"/>
    <x v="1"/>
    <s v="R1012"/>
    <n v="26"/>
  </r>
  <r>
    <x v="1950"/>
    <x v="306"/>
    <n v="22.515000000000001"/>
    <n v="4.91"/>
    <x v="1"/>
    <x v="0"/>
    <x v="1"/>
    <x v="3"/>
    <x v="1"/>
    <x v="2"/>
    <x v="2"/>
    <s v="6-Jun-1999"/>
    <x v="1946"/>
    <x v="1"/>
    <x v="0"/>
    <s v="R1011"/>
    <n v="24"/>
  </r>
  <r>
    <x v="1951"/>
    <x v="911"/>
    <n v="32.700000000000003"/>
    <n v="4.66"/>
    <x v="0"/>
    <x v="0"/>
    <x v="0"/>
    <x v="0"/>
    <x v="1"/>
    <x v="0"/>
    <x v="2"/>
    <s v="27-Dec-1986"/>
    <x v="1947"/>
    <x v="1"/>
    <x v="1"/>
    <s v="R1013"/>
    <n v="37"/>
  </r>
  <r>
    <x v="1952"/>
    <x v="912"/>
    <n v="17.75"/>
    <n v="6.8"/>
    <x v="1"/>
    <x v="0"/>
    <x v="0"/>
    <x v="3"/>
    <x v="1"/>
    <x v="3"/>
    <x v="0"/>
    <s v="11-Nov-2001"/>
    <x v="1948"/>
    <x v="1"/>
    <x v="1"/>
    <s v="R1012"/>
    <n v="22"/>
  </r>
  <r>
    <x v="1953"/>
    <x v="341"/>
    <n v="33.630000000000003"/>
    <n v="4.47"/>
    <x v="1"/>
    <x v="0"/>
    <x v="0"/>
    <x v="0"/>
    <x v="1"/>
    <x v="0"/>
    <x v="2"/>
    <s v="23-Aug-1995"/>
    <x v="1949"/>
    <x v="1"/>
    <x v="0"/>
    <s v="R1011"/>
    <n v="28"/>
  </r>
  <r>
    <x v="1954"/>
    <x v="541"/>
    <n v="34.799999999999997"/>
    <n v="4.08"/>
    <x v="1"/>
    <x v="0"/>
    <x v="0"/>
    <x v="3"/>
    <x v="1"/>
    <x v="0"/>
    <x v="2"/>
    <s v="18-Aug-1988"/>
    <x v="1950"/>
    <x v="1"/>
    <x v="2"/>
    <s v="R1012"/>
    <n v="35"/>
  </r>
  <r>
    <x v="1955"/>
    <x v="913"/>
    <n v="16.809999999999999"/>
    <n v="5.51"/>
    <x v="1"/>
    <x v="0"/>
    <x v="0"/>
    <x v="3"/>
    <x v="1"/>
    <x v="3"/>
    <x v="2"/>
    <s v="10-Oct-1981"/>
    <x v="1951"/>
    <x v="1"/>
    <x v="2"/>
    <s v="R1013"/>
    <n v="42"/>
  </r>
  <r>
    <x v="1956"/>
    <x v="914"/>
    <n v="16.690000000000001"/>
    <n v="8.4"/>
    <x v="1"/>
    <x v="0"/>
    <x v="0"/>
    <x v="0"/>
    <x v="1"/>
    <x v="3"/>
    <x v="0"/>
    <s v="16-Jun-1995"/>
    <x v="1952"/>
    <x v="1"/>
    <x v="2"/>
    <s v="R1013"/>
    <n v="28"/>
  </r>
  <r>
    <x v="1957"/>
    <x v="306"/>
    <n v="23.21"/>
    <n v="5.14"/>
    <x v="1"/>
    <x v="0"/>
    <x v="0"/>
    <x v="3"/>
    <x v="1"/>
    <x v="2"/>
    <x v="2"/>
    <s v="9-Oct-1995"/>
    <x v="1953"/>
    <x v="1"/>
    <x v="0"/>
    <s v="R1024"/>
    <n v="28"/>
  </r>
  <r>
    <x v="1958"/>
    <x v="31"/>
    <n v="25.175000000000001"/>
    <n v="5.21"/>
    <x v="1"/>
    <x v="0"/>
    <x v="0"/>
    <x v="3"/>
    <x v="1"/>
    <x v="1"/>
    <x v="2"/>
    <s v="24-Sep-1994"/>
    <x v="1954"/>
    <x v="1"/>
    <x v="0"/>
    <s v="R1012"/>
    <n v="29"/>
  </r>
  <r>
    <x v="1959"/>
    <x v="105"/>
    <n v="34.770000000000003"/>
    <n v="6.23"/>
    <x v="0"/>
    <x v="0"/>
    <x v="0"/>
    <x v="0"/>
    <x v="1"/>
    <x v="0"/>
    <x v="1"/>
    <s v="22-Dec-1992"/>
    <x v="1955"/>
    <x v="1"/>
    <x v="0"/>
    <s v="R1011"/>
    <n v="31"/>
  </r>
  <r>
    <x v="1960"/>
    <x v="915"/>
    <n v="27.7"/>
    <n v="5.6"/>
    <x v="0"/>
    <x v="0"/>
    <x v="0"/>
    <x v="3"/>
    <x v="1"/>
    <x v="1"/>
    <x v="2"/>
    <s v="15-Oct-1988"/>
    <x v="1956"/>
    <x v="1"/>
    <x v="2"/>
    <s v="R1013"/>
    <n v="35"/>
  </r>
  <r>
    <x v="1961"/>
    <x v="1"/>
    <n v="19.12"/>
    <n v="4.72"/>
    <x v="1"/>
    <x v="0"/>
    <x v="0"/>
    <x v="3"/>
    <x v="1"/>
    <x v="2"/>
    <x v="2"/>
    <s v="24-Aug-2003"/>
    <x v="1957"/>
    <x v="1"/>
    <x v="1"/>
    <s v="R1012"/>
    <n v="20"/>
  </r>
  <r>
    <x v="1962"/>
    <x v="187"/>
    <n v="32.67"/>
    <n v="4.67"/>
    <x v="0"/>
    <x v="0"/>
    <x v="1"/>
    <x v="3"/>
    <x v="1"/>
    <x v="0"/>
    <x v="2"/>
    <s v="16-Sep-1998"/>
    <x v="1958"/>
    <x v="2"/>
    <x v="0"/>
    <s v="R1012"/>
    <n v="25"/>
  </r>
  <r>
    <x v="1963"/>
    <x v="916"/>
    <n v="28.5"/>
    <n v="6.11"/>
    <x v="0"/>
    <x v="0"/>
    <x v="0"/>
    <x v="3"/>
    <x v="1"/>
    <x v="1"/>
    <x v="1"/>
    <s v="22-Sep-1999"/>
    <x v="1959"/>
    <x v="1"/>
    <x v="1"/>
    <s v="R1013"/>
    <n v="24"/>
  </r>
  <r>
    <x v="1964"/>
    <x v="917"/>
    <n v="39.270000000000003"/>
    <n v="6.25"/>
    <x v="0"/>
    <x v="0"/>
    <x v="0"/>
    <x v="0"/>
    <x v="1"/>
    <x v="0"/>
    <x v="1"/>
    <s v="18-Sep-1996"/>
    <x v="1960"/>
    <x v="0"/>
    <x v="1"/>
    <s v="R1015"/>
    <n v="27"/>
  </r>
  <r>
    <x v="1965"/>
    <x v="42"/>
    <n v="32.49"/>
    <n v="4"/>
    <x v="1"/>
    <x v="0"/>
    <x v="0"/>
    <x v="0"/>
    <x v="1"/>
    <x v="0"/>
    <x v="2"/>
    <s v="19-Sep-1996"/>
    <x v="1961"/>
    <x v="2"/>
    <x v="0"/>
    <s v="R1011"/>
    <n v="27"/>
  </r>
  <r>
    <x v="1966"/>
    <x v="220"/>
    <n v="23.7"/>
    <n v="5.55"/>
    <x v="1"/>
    <x v="0"/>
    <x v="0"/>
    <x v="0"/>
    <x v="1"/>
    <x v="2"/>
    <x v="2"/>
    <s v="26-Jun-2004"/>
    <x v="1962"/>
    <x v="1"/>
    <x v="0"/>
    <s v="R1016"/>
    <n v="19"/>
  </r>
  <r>
    <x v="1967"/>
    <x v="434"/>
    <n v="30.4"/>
    <n v="5.95"/>
    <x v="0"/>
    <x v="1"/>
    <x v="0"/>
    <x v="3"/>
    <x v="1"/>
    <x v="0"/>
    <x v="1"/>
    <s v="12-Oct-1993"/>
    <x v="1963"/>
    <x v="1"/>
    <x v="1"/>
    <s v="R1013"/>
    <n v="30"/>
  </r>
  <r>
    <x v="1968"/>
    <x v="288"/>
    <n v="38.94"/>
    <n v="4.3600000000000003"/>
    <x v="0"/>
    <x v="0"/>
    <x v="1"/>
    <x v="3"/>
    <x v="1"/>
    <x v="0"/>
    <x v="2"/>
    <s v="29-Jul-2003"/>
    <x v="1964"/>
    <x v="1"/>
    <x v="2"/>
    <s v="R1025"/>
    <n v="20"/>
  </r>
  <r>
    <x v="1969"/>
    <x v="918"/>
    <n v="31.02"/>
    <n v="4.84"/>
    <x v="0"/>
    <x v="0"/>
    <x v="1"/>
    <x v="3"/>
    <x v="1"/>
    <x v="0"/>
    <x v="2"/>
    <s v="14-Sep-1987"/>
    <x v="1965"/>
    <x v="1"/>
    <x v="2"/>
    <s v="R1011"/>
    <n v="36"/>
  </r>
  <r>
    <x v="1970"/>
    <x v="919"/>
    <n v="17.5"/>
    <n v="4.5599999999999996"/>
    <x v="0"/>
    <x v="0"/>
    <x v="0"/>
    <x v="3"/>
    <x v="1"/>
    <x v="3"/>
    <x v="2"/>
    <s v="20-Jun-2000"/>
    <x v="1966"/>
    <x v="1"/>
    <x v="2"/>
    <s v="R1011"/>
    <n v="23"/>
  </r>
  <r>
    <x v="1971"/>
    <x v="70"/>
    <n v="34.799999999999997"/>
    <n v="4.42"/>
    <x v="1"/>
    <x v="1"/>
    <x v="0"/>
    <x v="1"/>
    <x v="1"/>
    <x v="0"/>
    <x v="2"/>
    <s v="27-Aug-1986"/>
    <x v="1967"/>
    <x v="1"/>
    <x v="2"/>
    <s v="R1013"/>
    <n v="37"/>
  </r>
  <r>
    <x v="1972"/>
    <x v="920"/>
    <n v="17.3"/>
    <n v="7.66"/>
    <x v="1"/>
    <x v="0"/>
    <x v="0"/>
    <x v="3"/>
    <x v="1"/>
    <x v="3"/>
    <x v="0"/>
    <s v="26-Dec-2001"/>
    <x v="1968"/>
    <x v="1"/>
    <x v="1"/>
    <s v="R1011"/>
    <n v="22"/>
  </r>
  <r>
    <x v="1973"/>
    <x v="921"/>
    <n v="32.25"/>
    <n v="5.2"/>
    <x v="1"/>
    <x v="0"/>
    <x v="0"/>
    <x v="0"/>
    <x v="1"/>
    <x v="0"/>
    <x v="2"/>
    <s v="19-Dec-1996"/>
    <x v="1969"/>
    <x v="1"/>
    <x v="1"/>
    <s v="R1011"/>
    <n v="27"/>
  </r>
  <r>
    <x v="1974"/>
    <x v="317"/>
    <n v="42.4"/>
    <n v="5.53"/>
    <x v="1"/>
    <x v="0"/>
    <x v="0"/>
    <x v="0"/>
    <x v="1"/>
    <x v="0"/>
    <x v="2"/>
    <s v="16-Jul-2004"/>
    <x v="1970"/>
    <x v="1"/>
    <x v="1"/>
    <s v="R1023"/>
    <n v="19"/>
  </r>
  <r>
    <x v="1975"/>
    <x v="589"/>
    <n v="38.664999999999999"/>
    <n v="4.8600000000000003"/>
    <x v="0"/>
    <x v="1"/>
    <x v="0"/>
    <x v="3"/>
    <x v="1"/>
    <x v="0"/>
    <x v="2"/>
    <s v="27-Oct-1996"/>
    <x v="1971"/>
    <x v="1"/>
    <x v="0"/>
    <s v="R1013"/>
    <n v="27"/>
  </r>
  <r>
    <x v="1976"/>
    <x v="51"/>
    <n v="29.92"/>
    <n v="5.49"/>
    <x v="1"/>
    <x v="0"/>
    <x v="0"/>
    <x v="0"/>
    <x v="1"/>
    <x v="1"/>
    <x v="2"/>
    <s v="10-Aug-1996"/>
    <x v="1972"/>
    <x v="1"/>
    <x v="0"/>
    <s v="R1013"/>
    <n v="27"/>
  </r>
  <r>
    <x v="1977"/>
    <x v="354"/>
    <n v="29.48"/>
    <n v="4.09"/>
    <x v="1"/>
    <x v="0"/>
    <x v="0"/>
    <x v="0"/>
    <x v="1"/>
    <x v="1"/>
    <x v="2"/>
    <s v="13-Nov-1996"/>
    <x v="1973"/>
    <x v="1"/>
    <x v="1"/>
    <s v="R1024"/>
    <n v="27"/>
  </r>
  <r>
    <x v="1978"/>
    <x v="413"/>
    <n v="28.785"/>
    <n v="4.3099999999999996"/>
    <x v="1"/>
    <x v="0"/>
    <x v="0"/>
    <x v="0"/>
    <x v="1"/>
    <x v="1"/>
    <x v="2"/>
    <s v="14-Dec-1996"/>
    <x v="1974"/>
    <x v="1"/>
    <x v="2"/>
    <s v="R1011"/>
    <n v="27"/>
  </r>
  <r>
    <x v="1979"/>
    <x v="922"/>
    <n v="19.8"/>
    <n v="4"/>
    <x v="1"/>
    <x v="0"/>
    <x v="0"/>
    <x v="0"/>
    <x v="1"/>
    <x v="2"/>
    <x v="2"/>
    <s v="7-Oct-1993"/>
    <x v="1975"/>
    <x v="1"/>
    <x v="1"/>
    <s v="R1013"/>
    <n v="30"/>
  </r>
  <r>
    <x v="1980"/>
    <x v="313"/>
    <n v="35.53"/>
    <n v="4.68"/>
    <x v="0"/>
    <x v="0"/>
    <x v="1"/>
    <x v="3"/>
    <x v="1"/>
    <x v="0"/>
    <x v="2"/>
    <s v="23-Jun-1995"/>
    <x v="1976"/>
    <x v="1"/>
    <x v="0"/>
    <s v="R1012"/>
    <n v="28"/>
  </r>
  <r>
    <x v="1981"/>
    <x v="66"/>
    <n v="21.47"/>
    <n v="4.0199999999999996"/>
    <x v="1"/>
    <x v="0"/>
    <x v="0"/>
    <x v="3"/>
    <x v="1"/>
    <x v="2"/>
    <x v="2"/>
    <s v="28-Oct-1993"/>
    <x v="1977"/>
    <x v="1"/>
    <x v="2"/>
    <s v="R1011"/>
    <n v="30"/>
  </r>
  <r>
    <x v="1982"/>
    <x v="837"/>
    <n v="25.9"/>
    <n v="5.12"/>
    <x v="0"/>
    <x v="0"/>
    <x v="1"/>
    <x v="3"/>
    <x v="1"/>
    <x v="1"/>
    <x v="2"/>
    <s v="1-Sep-1991"/>
    <x v="1978"/>
    <x v="1"/>
    <x v="2"/>
    <s v="R1013"/>
    <n v="32"/>
  </r>
  <r>
    <x v="1983"/>
    <x v="923"/>
    <n v="20.81"/>
    <n v="5.52"/>
    <x v="0"/>
    <x v="0"/>
    <x v="0"/>
    <x v="0"/>
    <x v="1"/>
    <x v="2"/>
    <x v="2"/>
    <s v="20-Jun-1997"/>
    <x v="1979"/>
    <x v="2"/>
    <x v="0"/>
    <s v="R1017"/>
    <n v="26"/>
  </r>
  <r>
    <x v="1984"/>
    <x v="592"/>
    <n v="25.84"/>
    <n v="5.81"/>
    <x v="1"/>
    <x v="0"/>
    <x v="1"/>
    <x v="3"/>
    <x v="1"/>
    <x v="1"/>
    <x v="1"/>
    <s v="18-Nov-2003"/>
    <x v="1980"/>
    <x v="1"/>
    <x v="2"/>
    <s v="R1021"/>
    <n v="20"/>
  </r>
  <r>
    <x v="1985"/>
    <x v="19"/>
    <n v="30.95"/>
    <n v="5.16"/>
    <x v="0"/>
    <x v="0"/>
    <x v="1"/>
    <x v="3"/>
    <x v="1"/>
    <x v="0"/>
    <x v="2"/>
    <s v="5-Dec-2003"/>
    <x v="1981"/>
    <x v="1"/>
    <x v="1"/>
    <s v="R1025"/>
    <n v="20"/>
  </r>
  <r>
    <x v="1986"/>
    <x v="924"/>
    <n v="30.54"/>
    <n v="5"/>
    <x v="0"/>
    <x v="0"/>
    <x v="1"/>
    <x v="3"/>
    <x v="1"/>
    <x v="0"/>
    <x v="2"/>
    <s v="17-Nov-1996"/>
    <x v="1982"/>
    <x v="1"/>
    <x v="1"/>
    <s v="R1012"/>
    <n v="27"/>
  </r>
  <r>
    <x v="1987"/>
    <x v="925"/>
    <n v="33.914999999999999"/>
    <n v="5.84"/>
    <x v="1"/>
    <x v="0"/>
    <x v="0"/>
    <x v="0"/>
    <x v="1"/>
    <x v="0"/>
    <x v="1"/>
    <s v="3-Jul-2003"/>
    <x v="1983"/>
    <x v="1"/>
    <x v="0"/>
    <s v="R1011"/>
    <n v="20"/>
  </r>
  <r>
    <x v="1988"/>
    <x v="72"/>
    <n v="33.31"/>
    <n v="4.1900000000000004"/>
    <x v="0"/>
    <x v="0"/>
    <x v="1"/>
    <x v="3"/>
    <x v="1"/>
    <x v="0"/>
    <x v="2"/>
    <s v="6-Oct-2001"/>
    <x v="1984"/>
    <x v="1"/>
    <x v="2"/>
    <s v="R1017"/>
    <n v="22"/>
  </r>
  <r>
    <x v="1989"/>
    <x v="159"/>
    <n v="25.745000000000001"/>
    <n v="4.62"/>
    <x v="1"/>
    <x v="0"/>
    <x v="0"/>
    <x v="0"/>
    <x v="1"/>
    <x v="1"/>
    <x v="2"/>
    <s v="1-Jul-1994"/>
    <x v="1985"/>
    <x v="1"/>
    <x v="0"/>
    <s v="R1011"/>
    <n v="29"/>
  </r>
  <r>
    <x v="1990"/>
    <x v="159"/>
    <n v="37.1"/>
    <n v="6.24"/>
    <x v="0"/>
    <x v="0"/>
    <x v="0"/>
    <x v="0"/>
    <x v="1"/>
    <x v="0"/>
    <x v="1"/>
    <s v="2-Dec-1994"/>
    <x v="1986"/>
    <x v="2"/>
    <x v="2"/>
    <s v="R1016"/>
    <n v="29"/>
  </r>
  <r>
    <x v="1991"/>
    <x v="159"/>
    <n v="35.435000000000002"/>
    <n v="5.81"/>
    <x v="0"/>
    <x v="0"/>
    <x v="0"/>
    <x v="0"/>
    <x v="1"/>
    <x v="0"/>
    <x v="1"/>
    <s v="13-Nov-1991"/>
    <x v="1987"/>
    <x v="2"/>
    <x v="1"/>
    <s v="R1011"/>
    <n v="32"/>
  </r>
  <r>
    <x v="1992"/>
    <x v="926"/>
    <n v="20.399999999999999"/>
    <n v="4.83"/>
    <x v="0"/>
    <x v="0"/>
    <x v="0"/>
    <x v="0"/>
    <x v="1"/>
    <x v="2"/>
    <x v="2"/>
    <s v="2-Sep-1997"/>
    <x v="1988"/>
    <x v="1"/>
    <x v="0"/>
    <s v="R1013"/>
    <n v="26"/>
  </r>
  <r>
    <x v="1993"/>
    <x v="774"/>
    <n v="42.13"/>
    <n v="5.72"/>
    <x v="1"/>
    <x v="0"/>
    <x v="1"/>
    <x v="3"/>
    <x v="1"/>
    <x v="0"/>
    <x v="1"/>
    <s v="2-Aug-1997"/>
    <x v="1989"/>
    <x v="1"/>
    <x v="0"/>
    <s v="R1013"/>
    <n v="26"/>
  </r>
  <r>
    <x v="1994"/>
    <x v="927"/>
    <n v="33.99"/>
    <n v="4.83"/>
    <x v="1"/>
    <x v="0"/>
    <x v="1"/>
    <x v="3"/>
    <x v="1"/>
    <x v="0"/>
    <x v="2"/>
    <s v="6-Jul-1997"/>
    <x v="1990"/>
    <x v="1"/>
    <x v="1"/>
    <s v="R1024"/>
    <n v="26"/>
  </r>
  <r>
    <x v="1995"/>
    <x v="928"/>
    <n v="28.594999999999999"/>
    <n v="4.1399999999999997"/>
    <x v="1"/>
    <x v="0"/>
    <x v="1"/>
    <x v="3"/>
    <x v="1"/>
    <x v="1"/>
    <x v="2"/>
    <s v="22-Dec-1997"/>
    <x v="1991"/>
    <x v="1"/>
    <x v="0"/>
    <s v="R1011"/>
    <n v="26"/>
  </r>
  <r>
    <x v="1996"/>
    <x v="193"/>
    <n v="20.8"/>
    <n v="4.07"/>
    <x v="1"/>
    <x v="0"/>
    <x v="1"/>
    <x v="3"/>
    <x v="1"/>
    <x v="2"/>
    <x v="2"/>
    <s v="5-Jul-1997"/>
    <x v="1992"/>
    <x v="1"/>
    <x v="0"/>
    <s v="R1024"/>
    <n v="26"/>
  </r>
  <r>
    <x v="1997"/>
    <x v="929"/>
    <n v="23.465"/>
    <n v="6.26"/>
    <x v="1"/>
    <x v="0"/>
    <x v="1"/>
    <x v="3"/>
    <x v="1"/>
    <x v="2"/>
    <x v="1"/>
    <s v="11-Oct-1996"/>
    <x v="1993"/>
    <x v="1"/>
    <x v="0"/>
    <s v="R1012"/>
    <n v="27"/>
  </r>
  <r>
    <x v="1998"/>
    <x v="313"/>
    <n v="40.185000000000002"/>
    <n v="5.88"/>
    <x v="1"/>
    <x v="0"/>
    <x v="0"/>
    <x v="0"/>
    <x v="1"/>
    <x v="0"/>
    <x v="1"/>
    <s v="2-Sep-2001"/>
    <x v="1994"/>
    <x v="1"/>
    <x v="1"/>
    <s v="R1013"/>
    <n v="22"/>
  </r>
  <r>
    <x v="1999"/>
    <x v="364"/>
    <n v="21.89"/>
    <n v="5.72"/>
    <x v="1"/>
    <x v="0"/>
    <x v="0"/>
    <x v="0"/>
    <x v="1"/>
    <x v="2"/>
    <x v="1"/>
    <s v="23-Sep-2000"/>
    <x v="1995"/>
    <x v="1"/>
    <x v="1"/>
    <s v="R1012"/>
    <n v="23"/>
  </r>
  <r>
    <x v="2000"/>
    <x v="930"/>
    <n v="29.34"/>
    <n v="6.09"/>
    <x v="1"/>
    <x v="1"/>
    <x v="0"/>
    <x v="1"/>
    <x v="1"/>
    <x v="1"/>
    <x v="1"/>
    <s v="3-Jul-1996"/>
    <x v="1996"/>
    <x v="1"/>
    <x v="2"/>
    <s v="R1012"/>
    <n v="27"/>
  </r>
  <r>
    <x v="2001"/>
    <x v="931"/>
    <n v="22.61"/>
    <n v="4.25"/>
    <x v="1"/>
    <x v="0"/>
    <x v="0"/>
    <x v="0"/>
    <x v="1"/>
    <x v="2"/>
    <x v="2"/>
    <s v="14-Aug-1996"/>
    <x v="1997"/>
    <x v="1"/>
    <x v="1"/>
    <s v="R1012"/>
    <n v="27"/>
  </r>
  <r>
    <x v="2002"/>
    <x v="331"/>
    <n v="22.23"/>
    <n v="6.09"/>
    <x v="1"/>
    <x v="0"/>
    <x v="0"/>
    <x v="0"/>
    <x v="1"/>
    <x v="2"/>
    <x v="1"/>
    <s v="6-Jul-1994"/>
    <x v="1998"/>
    <x v="1"/>
    <x v="2"/>
    <s v="R1011"/>
    <n v="29"/>
  </r>
  <r>
    <x v="2003"/>
    <x v="932"/>
    <n v="33.4"/>
    <n v="5.51"/>
    <x v="0"/>
    <x v="0"/>
    <x v="0"/>
    <x v="0"/>
    <x v="1"/>
    <x v="0"/>
    <x v="2"/>
    <s v="25-Oct-1994"/>
    <x v="1999"/>
    <x v="1"/>
    <x v="0"/>
    <s v="R1013"/>
    <n v="29"/>
  </r>
  <r>
    <x v="2004"/>
    <x v="429"/>
    <n v="33.11"/>
    <n v="5.63"/>
    <x v="0"/>
    <x v="0"/>
    <x v="0"/>
    <x v="0"/>
    <x v="1"/>
    <x v="0"/>
    <x v="2"/>
    <s v="29-Aug-2001"/>
    <x v="2000"/>
    <x v="1"/>
    <x v="0"/>
    <s v="R1024"/>
    <n v="22"/>
  </r>
  <r>
    <x v="2005"/>
    <x v="58"/>
    <n v="16.815000000000001"/>
    <n v="5.29"/>
    <x v="1"/>
    <x v="0"/>
    <x v="0"/>
    <x v="0"/>
    <x v="1"/>
    <x v="3"/>
    <x v="2"/>
    <s v="25-Sep-1993"/>
    <x v="2001"/>
    <x v="1"/>
    <x v="0"/>
    <s v="R1013"/>
    <n v="30"/>
  </r>
  <r>
    <x v="2006"/>
    <x v="933"/>
    <n v="25.61"/>
    <n v="4"/>
    <x v="0"/>
    <x v="0"/>
    <x v="1"/>
    <x v="3"/>
    <x v="1"/>
    <x v="1"/>
    <x v="2"/>
    <s v="10-Jul-1994"/>
    <x v="2002"/>
    <x v="1"/>
    <x v="2"/>
    <s v="R1011"/>
    <n v="29"/>
  </r>
  <r>
    <x v="2007"/>
    <x v="934"/>
    <n v="25.8"/>
    <n v="5.49"/>
    <x v="0"/>
    <x v="0"/>
    <x v="0"/>
    <x v="0"/>
    <x v="1"/>
    <x v="1"/>
    <x v="2"/>
    <s v="25-Jun-1999"/>
    <x v="2003"/>
    <x v="1"/>
    <x v="0"/>
    <s v="R1021"/>
    <n v="24"/>
  </r>
  <r>
    <x v="2008"/>
    <x v="935"/>
    <n v="27.39"/>
    <n v="5.34"/>
    <x v="0"/>
    <x v="0"/>
    <x v="0"/>
    <x v="0"/>
    <x v="1"/>
    <x v="1"/>
    <x v="2"/>
    <s v="1-Aug-1987"/>
    <x v="2004"/>
    <x v="1"/>
    <x v="1"/>
    <s v="R1013"/>
    <n v="36"/>
  </r>
  <r>
    <x v="2009"/>
    <x v="123"/>
    <n v="17.03"/>
    <n v="4.12"/>
    <x v="0"/>
    <x v="0"/>
    <x v="0"/>
    <x v="3"/>
    <x v="1"/>
    <x v="3"/>
    <x v="2"/>
    <s v="13-Oct-2001"/>
    <x v="2005"/>
    <x v="1"/>
    <x v="2"/>
    <s v="R1012"/>
    <n v="22"/>
  </r>
  <r>
    <x v="2010"/>
    <x v="210"/>
    <n v="23.75"/>
    <n v="5.49"/>
    <x v="1"/>
    <x v="0"/>
    <x v="0"/>
    <x v="0"/>
    <x v="1"/>
    <x v="2"/>
    <x v="2"/>
    <s v="10-Sep-1995"/>
    <x v="2006"/>
    <x v="2"/>
    <x v="2"/>
    <s v="R1017"/>
    <n v="28"/>
  </r>
  <r>
    <x v="2011"/>
    <x v="164"/>
    <n v="26.03"/>
    <n v="5.1100000000000003"/>
    <x v="1"/>
    <x v="0"/>
    <x v="0"/>
    <x v="3"/>
    <x v="1"/>
    <x v="1"/>
    <x v="2"/>
    <s v="1-Oct-1989"/>
    <x v="2007"/>
    <x v="1"/>
    <x v="2"/>
    <s v="R1012"/>
    <n v="34"/>
  </r>
  <r>
    <x v="2012"/>
    <x v="92"/>
    <n v="16.079999999999998"/>
    <n v="5.94"/>
    <x v="0"/>
    <x v="0"/>
    <x v="0"/>
    <x v="0"/>
    <x v="1"/>
    <x v="3"/>
    <x v="1"/>
    <s v="26-Sep-1994"/>
    <x v="2008"/>
    <x v="2"/>
    <x v="2"/>
    <s v="R1012"/>
    <n v="29"/>
  </r>
  <r>
    <x v="2013"/>
    <x v="936"/>
    <n v="30.875"/>
    <n v="5.54"/>
    <x v="0"/>
    <x v="0"/>
    <x v="0"/>
    <x v="0"/>
    <x v="1"/>
    <x v="0"/>
    <x v="2"/>
    <s v="21-Jun-2002"/>
    <x v="2009"/>
    <x v="1"/>
    <x v="0"/>
    <s v="R1013"/>
    <n v="21"/>
  </r>
  <r>
    <x v="2014"/>
    <x v="201"/>
    <n v="31.79"/>
    <n v="7.09"/>
    <x v="0"/>
    <x v="0"/>
    <x v="0"/>
    <x v="0"/>
    <x v="1"/>
    <x v="0"/>
    <x v="0"/>
    <s v="22-Dec-1997"/>
    <x v="2010"/>
    <x v="1"/>
    <x v="1"/>
    <s v="R1011"/>
    <n v="26"/>
  </r>
  <r>
    <x v="2015"/>
    <x v="7"/>
    <n v="28.48"/>
    <n v="6.22"/>
    <x v="1"/>
    <x v="0"/>
    <x v="1"/>
    <x v="3"/>
    <x v="1"/>
    <x v="1"/>
    <x v="1"/>
    <s v="9-Aug-1998"/>
    <x v="2011"/>
    <x v="1"/>
    <x v="2"/>
    <s v="R1023"/>
    <n v="25"/>
  </r>
  <r>
    <x v="2016"/>
    <x v="937"/>
    <n v="26.6"/>
    <n v="4.33"/>
    <x v="0"/>
    <x v="0"/>
    <x v="0"/>
    <x v="3"/>
    <x v="1"/>
    <x v="1"/>
    <x v="2"/>
    <s v="15-Sep-1998"/>
    <x v="2012"/>
    <x v="1"/>
    <x v="0"/>
    <s v="R1024"/>
    <n v="25"/>
  </r>
  <r>
    <x v="2017"/>
    <x v="58"/>
    <n v="25.27"/>
    <n v="5.83"/>
    <x v="0"/>
    <x v="0"/>
    <x v="0"/>
    <x v="3"/>
    <x v="1"/>
    <x v="1"/>
    <x v="1"/>
    <s v="19-Dec-1997"/>
    <x v="2013"/>
    <x v="1"/>
    <x v="0"/>
    <s v="R1012"/>
    <n v="26"/>
  </r>
  <r>
    <x v="2018"/>
    <x v="938"/>
    <n v="34.484999999999999"/>
    <n v="4.7"/>
    <x v="1"/>
    <x v="0"/>
    <x v="1"/>
    <x v="3"/>
    <x v="1"/>
    <x v="0"/>
    <x v="2"/>
    <s v="28-Sep-1988"/>
    <x v="2014"/>
    <x v="1"/>
    <x v="1"/>
    <s v="R1012"/>
    <n v="35"/>
  </r>
  <r>
    <x v="2019"/>
    <x v="939"/>
    <n v="15.57"/>
    <n v="4.07"/>
    <x v="1"/>
    <x v="0"/>
    <x v="0"/>
    <x v="3"/>
    <x v="1"/>
    <x v="3"/>
    <x v="2"/>
    <s v="15-Dec-2002"/>
    <x v="2015"/>
    <x v="1"/>
    <x v="0"/>
    <s v="R1012"/>
    <n v="21"/>
  </r>
  <r>
    <x v="2020"/>
    <x v="181"/>
    <n v="30.36"/>
    <n v="9.39"/>
    <x v="0"/>
    <x v="0"/>
    <x v="0"/>
    <x v="0"/>
    <x v="1"/>
    <x v="0"/>
    <x v="0"/>
    <s v="20-Nov-1991"/>
    <x v="2016"/>
    <x v="1"/>
    <x v="1"/>
    <s v="R1013"/>
    <n v="32"/>
  </r>
  <r>
    <x v="2021"/>
    <x v="940"/>
    <n v="19.37"/>
    <n v="4.18"/>
    <x v="0"/>
    <x v="0"/>
    <x v="0"/>
    <x v="0"/>
    <x v="1"/>
    <x v="2"/>
    <x v="2"/>
    <s v="18-Jun-1987"/>
    <x v="2017"/>
    <x v="1"/>
    <x v="0"/>
    <s v="R1013"/>
    <n v="36"/>
  </r>
  <r>
    <x v="2022"/>
    <x v="941"/>
    <n v="16.71"/>
    <n v="4.18"/>
    <x v="0"/>
    <x v="0"/>
    <x v="0"/>
    <x v="3"/>
    <x v="1"/>
    <x v="3"/>
    <x v="2"/>
    <s v="24-Sep-1995"/>
    <x v="2018"/>
    <x v="1"/>
    <x v="2"/>
    <s v="R1011"/>
    <n v="28"/>
  </r>
  <r>
    <x v="2023"/>
    <x v="3"/>
    <n v="24.1"/>
    <n v="4.4000000000000004"/>
    <x v="1"/>
    <x v="0"/>
    <x v="0"/>
    <x v="3"/>
    <x v="1"/>
    <x v="2"/>
    <x v="2"/>
    <s v="30-Sep-2002"/>
    <x v="2019"/>
    <x v="1"/>
    <x v="0"/>
    <s v="R1012"/>
    <n v="21"/>
  </r>
  <r>
    <x v="2024"/>
    <x v="700"/>
    <n v="29.77"/>
    <n v="9.9"/>
    <x v="0"/>
    <x v="0"/>
    <x v="0"/>
    <x v="0"/>
    <x v="1"/>
    <x v="1"/>
    <x v="0"/>
    <s v="30-Jun-1996"/>
    <x v="2020"/>
    <x v="1"/>
    <x v="1"/>
    <s v="R1013"/>
    <n v="27"/>
  </r>
  <r>
    <x v="2025"/>
    <x v="81"/>
    <n v="46.53"/>
    <n v="4.84"/>
    <x v="1"/>
    <x v="0"/>
    <x v="0"/>
    <x v="0"/>
    <x v="1"/>
    <x v="0"/>
    <x v="2"/>
    <s v="5-Jun-2003"/>
    <x v="2021"/>
    <x v="1"/>
    <x v="1"/>
    <s v="R1011"/>
    <n v="20"/>
  </r>
  <r>
    <x v="2026"/>
    <x v="942"/>
    <n v="23.4"/>
    <n v="5.53"/>
    <x v="0"/>
    <x v="0"/>
    <x v="1"/>
    <x v="3"/>
    <x v="1"/>
    <x v="2"/>
    <x v="2"/>
    <s v="13-Jun-1996"/>
    <x v="2022"/>
    <x v="1"/>
    <x v="1"/>
    <s v="R1011"/>
    <n v="27"/>
  </r>
  <r>
    <x v="2027"/>
    <x v="943"/>
    <n v="30"/>
    <n v="4.33"/>
    <x v="1"/>
    <x v="0"/>
    <x v="0"/>
    <x v="0"/>
    <x v="1"/>
    <x v="0"/>
    <x v="2"/>
    <s v="24-Oct-1996"/>
    <x v="2023"/>
    <x v="1"/>
    <x v="1"/>
    <s v="R1013"/>
    <n v="27"/>
  </r>
  <r>
    <x v="2028"/>
    <x v="59"/>
    <n v="29.15"/>
    <n v="4.91"/>
    <x v="1"/>
    <x v="0"/>
    <x v="0"/>
    <x v="0"/>
    <x v="1"/>
    <x v="1"/>
    <x v="2"/>
    <s v="1-Nov-1999"/>
    <x v="2024"/>
    <x v="1"/>
    <x v="1"/>
    <s v="R1024"/>
    <n v="24"/>
  </r>
  <r>
    <x v="2029"/>
    <x v="944"/>
    <n v="34.865000000000002"/>
    <n v="4.8"/>
    <x v="0"/>
    <x v="0"/>
    <x v="0"/>
    <x v="0"/>
    <x v="1"/>
    <x v="0"/>
    <x v="2"/>
    <s v="14-Jul-2000"/>
    <x v="2025"/>
    <x v="1"/>
    <x v="2"/>
    <s v="R1012"/>
    <n v="23"/>
  </r>
  <r>
    <x v="2030"/>
    <x v="945"/>
    <n v="28.12"/>
    <n v="5.55"/>
    <x v="1"/>
    <x v="1"/>
    <x v="0"/>
    <x v="1"/>
    <x v="1"/>
    <x v="1"/>
    <x v="2"/>
    <s v="21-Jun-1996"/>
    <x v="2026"/>
    <x v="2"/>
    <x v="0"/>
    <s v="R1016"/>
    <n v="27"/>
  </r>
  <r>
    <x v="2031"/>
    <x v="946"/>
    <n v="29.45"/>
    <n v="5.24"/>
    <x v="1"/>
    <x v="0"/>
    <x v="0"/>
    <x v="0"/>
    <x v="1"/>
    <x v="1"/>
    <x v="2"/>
    <s v="12-Aug-1993"/>
    <x v="2027"/>
    <x v="0"/>
    <x v="0"/>
    <s v="R1013"/>
    <n v="30"/>
  </r>
  <r>
    <x v="2032"/>
    <x v="332"/>
    <n v="27.94"/>
    <n v="6.08"/>
    <x v="0"/>
    <x v="0"/>
    <x v="1"/>
    <x v="3"/>
    <x v="1"/>
    <x v="1"/>
    <x v="1"/>
    <s v="1-Nov-1993"/>
    <x v="2028"/>
    <x v="2"/>
    <x v="0"/>
    <s v="R1011"/>
    <n v="30"/>
  </r>
  <r>
    <x v="2033"/>
    <x v="59"/>
    <n v="27.2"/>
    <n v="5.83"/>
    <x v="0"/>
    <x v="0"/>
    <x v="1"/>
    <x v="3"/>
    <x v="1"/>
    <x v="1"/>
    <x v="1"/>
    <s v="4-Sep-1998"/>
    <x v="2029"/>
    <x v="1"/>
    <x v="0"/>
    <s v="R1012"/>
    <n v="25"/>
  </r>
  <r>
    <x v="2034"/>
    <x v="947"/>
    <n v="33.344999999999999"/>
    <n v="4.29"/>
    <x v="0"/>
    <x v="0"/>
    <x v="0"/>
    <x v="3"/>
    <x v="1"/>
    <x v="0"/>
    <x v="2"/>
    <s v="17-Jun-1998"/>
    <x v="2030"/>
    <x v="1"/>
    <x v="0"/>
    <s v="R1012"/>
    <n v="25"/>
  </r>
  <r>
    <x v="2035"/>
    <x v="948"/>
    <n v="29.925000000000001"/>
    <n v="5.3"/>
    <x v="0"/>
    <x v="0"/>
    <x v="0"/>
    <x v="3"/>
    <x v="1"/>
    <x v="1"/>
    <x v="2"/>
    <s v="15-Nov-1998"/>
    <x v="2031"/>
    <x v="1"/>
    <x v="0"/>
    <s v="R1012"/>
    <n v="25"/>
  </r>
  <r>
    <x v="2036"/>
    <x v="191"/>
    <n v="24.225000000000001"/>
    <n v="4.42"/>
    <x v="0"/>
    <x v="0"/>
    <x v="0"/>
    <x v="3"/>
    <x v="1"/>
    <x v="2"/>
    <x v="2"/>
    <s v="1-Oct-2000"/>
    <x v="2032"/>
    <x v="1"/>
    <x v="0"/>
    <s v="R1011"/>
    <n v="23"/>
  </r>
  <r>
    <x v="2037"/>
    <x v="27"/>
    <n v="29.68"/>
    <n v="5.68"/>
    <x v="0"/>
    <x v="1"/>
    <x v="0"/>
    <x v="3"/>
    <x v="1"/>
    <x v="1"/>
    <x v="2"/>
    <s v="23-Sep-2003"/>
    <x v="2033"/>
    <x v="1"/>
    <x v="2"/>
    <s v="R1012"/>
    <n v="20"/>
  </r>
  <r>
    <x v="2038"/>
    <x v="181"/>
    <n v="20.614999999999998"/>
    <n v="6.05"/>
    <x v="0"/>
    <x v="0"/>
    <x v="1"/>
    <x v="3"/>
    <x v="1"/>
    <x v="2"/>
    <x v="1"/>
    <s v="4-Aug-2004"/>
    <x v="2034"/>
    <x v="1"/>
    <x v="0"/>
    <s v="R1013"/>
    <n v="19"/>
  </r>
  <r>
    <x v="2039"/>
    <x v="91"/>
    <n v="32.119999999999997"/>
    <n v="5.33"/>
    <x v="0"/>
    <x v="1"/>
    <x v="0"/>
    <x v="3"/>
    <x v="1"/>
    <x v="0"/>
    <x v="2"/>
    <s v="24-Dec-1999"/>
    <x v="2035"/>
    <x v="1"/>
    <x v="0"/>
    <s v="R1012"/>
    <n v="24"/>
  </r>
  <r>
    <x v="2040"/>
    <x v="325"/>
    <n v="27.36"/>
    <n v="6.22"/>
    <x v="0"/>
    <x v="0"/>
    <x v="0"/>
    <x v="0"/>
    <x v="1"/>
    <x v="1"/>
    <x v="1"/>
    <s v="29-Aug-1999"/>
    <x v="2036"/>
    <x v="1"/>
    <x v="2"/>
    <s v="R1012"/>
    <n v="24"/>
  </r>
  <r>
    <x v="2041"/>
    <x v="949"/>
    <n v="17.385000000000002"/>
    <n v="5.84"/>
    <x v="0"/>
    <x v="0"/>
    <x v="0"/>
    <x v="0"/>
    <x v="1"/>
    <x v="3"/>
    <x v="1"/>
    <s v="9-Jun-1999"/>
    <x v="2036"/>
    <x v="1"/>
    <x v="2"/>
    <s v="R1012"/>
    <n v="24"/>
  </r>
  <r>
    <x v="2042"/>
    <x v="950"/>
    <n v="30.13"/>
    <n v="5.71"/>
    <x v="0"/>
    <x v="1"/>
    <x v="0"/>
    <x v="3"/>
    <x v="1"/>
    <x v="0"/>
    <x v="1"/>
    <s v="14-Nov-2004"/>
    <x v="2037"/>
    <x v="1"/>
    <x v="2"/>
    <s v="R1021"/>
    <n v="19"/>
  </r>
  <r>
    <x v="2043"/>
    <x v="793"/>
    <n v="25.44"/>
    <n v="6.04"/>
    <x v="1"/>
    <x v="0"/>
    <x v="1"/>
    <x v="3"/>
    <x v="1"/>
    <x v="1"/>
    <x v="1"/>
    <s v="10-Aug-1997"/>
    <x v="2038"/>
    <x v="1"/>
    <x v="2"/>
    <s v="R1012"/>
    <n v="26"/>
  </r>
  <r>
    <x v="2044"/>
    <x v="951"/>
    <n v="39.805"/>
    <n v="4.38"/>
    <x v="0"/>
    <x v="1"/>
    <x v="0"/>
    <x v="3"/>
    <x v="1"/>
    <x v="0"/>
    <x v="2"/>
    <s v="11-Oct-2000"/>
    <x v="2039"/>
    <x v="1"/>
    <x v="2"/>
    <s v="R1024"/>
    <n v="23"/>
  </r>
  <r>
    <x v="2045"/>
    <x v="952"/>
    <n v="30.4"/>
    <n v="5.56"/>
    <x v="1"/>
    <x v="1"/>
    <x v="0"/>
    <x v="3"/>
    <x v="1"/>
    <x v="0"/>
    <x v="2"/>
    <s v="3-Oct-2000"/>
    <x v="2040"/>
    <x v="1"/>
    <x v="0"/>
    <s v="R1024"/>
    <n v="23"/>
  </r>
  <r>
    <x v="2046"/>
    <x v="16"/>
    <n v="23.18"/>
    <n v="4.24"/>
    <x v="0"/>
    <x v="1"/>
    <x v="0"/>
    <x v="3"/>
    <x v="1"/>
    <x v="2"/>
    <x v="2"/>
    <s v="17-Dec-2000"/>
    <x v="2041"/>
    <x v="1"/>
    <x v="0"/>
    <s v="R1024"/>
    <n v="23"/>
  </r>
  <r>
    <x v="2047"/>
    <x v="953"/>
    <n v="39.615000000000002"/>
    <n v="6.32"/>
    <x v="0"/>
    <x v="0"/>
    <x v="1"/>
    <x v="3"/>
    <x v="1"/>
    <x v="0"/>
    <x v="1"/>
    <s v="3-Dec-2003"/>
    <x v="2042"/>
    <x v="1"/>
    <x v="0"/>
    <s v="R1012"/>
    <n v="20"/>
  </r>
  <r>
    <x v="2048"/>
    <x v="550"/>
    <n v="30.59"/>
    <n v="6.3"/>
    <x v="1"/>
    <x v="0"/>
    <x v="1"/>
    <x v="3"/>
    <x v="1"/>
    <x v="0"/>
    <x v="1"/>
    <s v="6-Oct-1997"/>
    <x v="2043"/>
    <x v="2"/>
    <x v="0"/>
    <s v="R1016"/>
    <n v="26"/>
  </r>
  <r>
    <x v="2049"/>
    <x v="8"/>
    <n v="16.72"/>
    <n v="4.38"/>
    <x v="1"/>
    <x v="0"/>
    <x v="0"/>
    <x v="3"/>
    <x v="1"/>
    <x v="3"/>
    <x v="2"/>
    <s v="20-Aug-1988"/>
    <x v="2044"/>
    <x v="1"/>
    <x v="1"/>
    <s v="R1013"/>
    <n v="35"/>
  </r>
  <r>
    <x v="2050"/>
    <x v="954"/>
    <n v="26.22"/>
    <n v="4.6500000000000004"/>
    <x v="1"/>
    <x v="0"/>
    <x v="1"/>
    <x v="3"/>
    <x v="1"/>
    <x v="1"/>
    <x v="2"/>
    <s v="30-Oct-1997"/>
    <x v="2045"/>
    <x v="0"/>
    <x v="0"/>
    <s v="R1014"/>
    <n v="26"/>
  </r>
  <r>
    <x v="2051"/>
    <x v="348"/>
    <n v="31.824999999999999"/>
    <n v="4.7"/>
    <x v="0"/>
    <x v="0"/>
    <x v="1"/>
    <x v="3"/>
    <x v="1"/>
    <x v="0"/>
    <x v="2"/>
    <s v="6-Aug-2003"/>
    <x v="2046"/>
    <x v="1"/>
    <x v="1"/>
    <s v="R1012"/>
    <n v="20"/>
  </r>
  <r>
    <x v="2052"/>
    <x v="955"/>
    <n v="25.745000000000001"/>
    <n v="4.34"/>
    <x v="0"/>
    <x v="0"/>
    <x v="1"/>
    <x v="3"/>
    <x v="1"/>
    <x v="1"/>
    <x v="2"/>
    <s v="1-Dec-2003"/>
    <x v="2047"/>
    <x v="1"/>
    <x v="0"/>
    <s v="R1012"/>
    <n v="20"/>
  </r>
  <r>
    <x v="2053"/>
    <x v="16"/>
    <n v="24.605"/>
    <n v="5.62"/>
    <x v="0"/>
    <x v="0"/>
    <x v="1"/>
    <x v="3"/>
    <x v="1"/>
    <x v="2"/>
    <x v="2"/>
    <s v="21-Nov-2003"/>
    <x v="2048"/>
    <x v="1"/>
    <x v="1"/>
    <s v="R1012"/>
    <n v="20"/>
  </r>
  <r>
    <x v="2054"/>
    <x v="9"/>
    <n v="24.51"/>
    <n v="4.24"/>
    <x v="0"/>
    <x v="0"/>
    <x v="1"/>
    <x v="3"/>
    <x v="1"/>
    <x v="2"/>
    <x v="2"/>
    <s v="17-Jul-2003"/>
    <x v="2049"/>
    <x v="1"/>
    <x v="1"/>
    <s v="R1012"/>
    <n v="20"/>
  </r>
  <r>
    <x v="2055"/>
    <x v="178"/>
    <n v="31.065000000000001"/>
    <n v="4.57"/>
    <x v="1"/>
    <x v="0"/>
    <x v="0"/>
    <x v="0"/>
    <x v="1"/>
    <x v="0"/>
    <x v="2"/>
    <s v="13-Jun-1996"/>
    <x v="2050"/>
    <x v="1"/>
    <x v="2"/>
    <s v="R1012"/>
    <n v="27"/>
  </r>
  <r>
    <x v="2056"/>
    <x v="58"/>
    <n v="28.12"/>
    <n v="5.05"/>
    <x v="0"/>
    <x v="0"/>
    <x v="0"/>
    <x v="0"/>
    <x v="1"/>
    <x v="1"/>
    <x v="2"/>
    <s v="11-Jun-1999"/>
    <x v="2051"/>
    <x v="1"/>
    <x v="1"/>
    <s v="R1012"/>
    <n v="24"/>
  </r>
  <r>
    <x v="2057"/>
    <x v="226"/>
    <n v="38.06"/>
    <n v="6.16"/>
    <x v="0"/>
    <x v="0"/>
    <x v="0"/>
    <x v="0"/>
    <x v="1"/>
    <x v="0"/>
    <x v="1"/>
    <s v="2-Oct-1994"/>
    <x v="2052"/>
    <x v="2"/>
    <x v="1"/>
    <s v="R1013"/>
    <n v="29"/>
  </r>
  <r>
    <x v="2058"/>
    <x v="956"/>
    <n v="24.96"/>
    <n v="4.57"/>
    <x v="0"/>
    <x v="0"/>
    <x v="0"/>
    <x v="0"/>
    <x v="1"/>
    <x v="2"/>
    <x v="2"/>
    <s v="17-Sep-1994"/>
    <x v="2053"/>
    <x v="1"/>
    <x v="1"/>
    <s v="R1013"/>
    <n v="29"/>
  </r>
  <r>
    <x v="2059"/>
    <x v="537"/>
    <n v="17.670000000000002"/>
    <n v="5.53"/>
    <x v="1"/>
    <x v="0"/>
    <x v="0"/>
    <x v="0"/>
    <x v="1"/>
    <x v="3"/>
    <x v="2"/>
    <s v="5-Aug-1996"/>
    <x v="2054"/>
    <x v="2"/>
    <x v="1"/>
    <s v="R1012"/>
    <n v="27"/>
  </r>
  <r>
    <x v="2060"/>
    <x v="96"/>
    <n v="31.35"/>
    <n v="5.84"/>
    <x v="0"/>
    <x v="1"/>
    <x v="0"/>
    <x v="3"/>
    <x v="1"/>
    <x v="0"/>
    <x v="1"/>
    <s v="9-Dec-2000"/>
    <x v="2055"/>
    <x v="1"/>
    <x v="2"/>
    <s v="R1012"/>
    <n v="23"/>
  </r>
  <r>
    <x v="2061"/>
    <x v="868"/>
    <n v="28.31"/>
    <n v="6.41"/>
    <x v="0"/>
    <x v="1"/>
    <x v="0"/>
    <x v="3"/>
    <x v="1"/>
    <x v="1"/>
    <x v="0"/>
    <s v="24-Jun-2000"/>
    <x v="2056"/>
    <x v="1"/>
    <x v="1"/>
    <s v="R1012"/>
    <n v="23"/>
  </r>
  <r>
    <x v="2062"/>
    <x v="957"/>
    <n v="30.3"/>
    <n v="4.7300000000000004"/>
    <x v="1"/>
    <x v="0"/>
    <x v="1"/>
    <x v="3"/>
    <x v="1"/>
    <x v="0"/>
    <x v="2"/>
    <s v="26-Aug-1997"/>
    <x v="2057"/>
    <x v="1"/>
    <x v="2"/>
    <s v="R1011"/>
    <n v="26"/>
  </r>
  <r>
    <x v="2063"/>
    <x v="27"/>
    <n v="26.4"/>
    <n v="6.22"/>
    <x v="1"/>
    <x v="0"/>
    <x v="0"/>
    <x v="0"/>
    <x v="1"/>
    <x v="1"/>
    <x v="1"/>
    <s v="26-Aug-2001"/>
    <x v="2058"/>
    <x v="1"/>
    <x v="2"/>
    <s v="R1011"/>
    <n v="22"/>
  </r>
  <r>
    <x v="2064"/>
    <x v="258"/>
    <n v="22.135000000000002"/>
    <n v="4.46"/>
    <x v="1"/>
    <x v="0"/>
    <x v="0"/>
    <x v="0"/>
    <x v="1"/>
    <x v="2"/>
    <x v="2"/>
    <s v="28-Jul-2001"/>
    <x v="2059"/>
    <x v="1"/>
    <x v="1"/>
    <s v="R1024"/>
    <n v="22"/>
  </r>
  <r>
    <x v="2065"/>
    <x v="69"/>
    <n v="17.399999999999999"/>
    <n v="4.5"/>
    <x v="1"/>
    <x v="0"/>
    <x v="0"/>
    <x v="0"/>
    <x v="1"/>
    <x v="3"/>
    <x v="2"/>
    <s v="15-Oct-2001"/>
    <x v="2060"/>
    <x v="1"/>
    <x v="0"/>
    <s v="R1011"/>
    <n v="22"/>
  </r>
  <r>
    <x v="2066"/>
    <x v="157"/>
    <n v="28.06"/>
    <n v="8.93"/>
    <x v="0"/>
    <x v="0"/>
    <x v="0"/>
    <x v="0"/>
    <x v="1"/>
    <x v="1"/>
    <x v="0"/>
    <s v="20-Jul-2002"/>
    <x v="2061"/>
    <x v="1"/>
    <x v="1"/>
    <s v="R1021"/>
    <n v="21"/>
  </r>
  <r>
    <x v="2067"/>
    <x v="958"/>
    <n v="31.13"/>
    <n v="11.02"/>
    <x v="0"/>
    <x v="0"/>
    <x v="0"/>
    <x v="0"/>
    <x v="1"/>
    <x v="0"/>
    <x v="0"/>
    <s v="11-Oct-2002"/>
    <x v="2062"/>
    <x v="1"/>
    <x v="0"/>
    <s v="R1013"/>
    <n v="21"/>
  </r>
  <r>
    <x v="2068"/>
    <x v="959"/>
    <n v="18.46"/>
    <n v="5.25"/>
    <x v="0"/>
    <x v="0"/>
    <x v="0"/>
    <x v="0"/>
    <x v="1"/>
    <x v="3"/>
    <x v="2"/>
    <s v="17-Nov-1991"/>
    <x v="2063"/>
    <x v="1"/>
    <x v="2"/>
    <s v="R1013"/>
    <n v="32"/>
  </r>
  <r>
    <x v="2069"/>
    <x v="151"/>
    <n v="17.3"/>
    <n v="4.75"/>
    <x v="0"/>
    <x v="0"/>
    <x v="0"/>
    <x v="0"/>
    <x v="1"/>
    <x v="3"/>
    <x v="2"/>
    <s v="1-Oct-1990"/>
    <x v="2064"/>
    <x v="1"/>
    <x v="1"/>
    <s v="R1013"/>
    <n v="33"/>
  </r>
  <r>
    <x v="2070"/>
    <x v="45"/>
    <n v="35.625"/>
    <n v="4.68"/>
    <x v="1"/>
    <x v="0"/>
    <x v="1"/>
    <x v="3"/>
    <x v="1"/>
    <x v="0"/>
    <x v="2"/>
    <s v="28-Jul-1997"/>
    <x v="2065"/>
    <x v="2"/>
    <x v="0"/>
    <s v="R1012"/>
    <n v="26"/>
  </r>
  <r>
    <x v="2071"/>
    <x v="960"/>
    <n v="20.234999999999999"/>
    <n v="6.17"/>
    <x v="1"/>
    <x v="1"/>
    <x v="0"/>
    <x v="1"/>
    <x v="1"/>
    <x v="2"/>
    <x v="1"/>
    <s v="25-Aug-2000"/>
    <x v="2066"/>
    <x v="1"/>
    <x v="0"/>
    <s v="R1012"/>
    <n v="23"/>
  </r>
  <r>
    <x v="2072"/>
    <x v="961"/>
    <n v="27.55"/>
    <n v="4.5599999999999996"/>
    <x v="1"/>
    <x v="0"/>
    <x v="1"/>
    <x v="3"/>
    <x v="1"/>
    <x v="1"/>
    <x v="2"/>
    <s v="2-Nov-1997"/>
    <x v="2067"/>
    <x v="2"/>
    <x v="2"/>
    <s v="R1012"/>
    <n v="26"/>
  </r>
  <r>
    <x v="2073"/>
    <x v="211"/>
    <n v="17.97"/>
    <n v="6.3"/>
    <x v="0"/>
    <x v="0"/>
    <x v="0"/>
    <x v="0"/>
    <x v="1"/>
    <x v="3"/>
    <x v="1"/>
    <s v="5-Aug-1991"/>
    <x v="2068"/>
    <x v="1"/>
    <x v="2"/>
    <s v="R1013"/>
    <n v="32"/>
  </r>
  <r>
    <x v="2074"/>
    <x v="179"/>
    <n v="29.98"/>
    <n v="6.03"/>
    <x v="0"/>
    <x v="1"/>
    <x v="0"/>
    <x v="3"/>
    <x v="1"/>
    <x v="1"/>
    <x v="1"/>
    <s v="6-Sep-2004"/>
    <x v="2069"/>
    <x v="1"/>
    <x v="1"/>
    <s v="R1012"/>
    <n v="19"/>
  </r>
  <r>
    <x v="2075"/>
    <x v="37"/>
    <n v="33.659999999999997"/>
    <n v="4.2"/>
    <x v="1"/>
    <x v="0"/>
    <x v="0"/>
    <x v="3"/>
    <x v="1"/>
    <x v="0"/>
    <x v="2"/>
    <s v="15-Oct-1995"/>
    <x v="2070"/>
    <x v="2"/>
    <x v="0"/>
    <s v="R1013"/>
    <n v="28"/>
  </r>
  <r>
    <x v="2076"/>
    <x v="81"/>
    <n v="32.67"/>
    <n v="5.61"/>
    <x v="1"/>
    <x v="0"/>
    <x v="0"/>
    <x v="3"/>
    <x v="1"/>
    <x v="0"/>
    <x v="2"/>
    <s v="9-Jul-1995"/>
    <x v="2071"/>
    <x v="2"/>
    <x v="0"/>
    <s v="R1013"/>
    <n v="28"/>
  </r>
  <r>
    <x v="2077"/>
    <x v="73"/>
    <n v="30.5"/>
    <n v="5.88"/>
    <x v="1"/>
    <x v="0"/>
    <x v="0"/>
    <x v="3"/>
    <x v="1"/>
    <x v="0"/>
    <x v="1"/>
    <s v="14-Oct-1995"/>
    <x v="2072"/>
    <x v="2"/>
    <x v="2"/>
    <s v="R1011"/>
    <n v="28"/>
  </r>
  <r>
    <x v="2078"/>
    <x v="226"/>
    <n v="23.1"/>
    <n v="5.92"/>
    <x v="1"/>
    <x v="0"/>
    <x v="0"/>
    <x v="3"/>
    <x v="1"/>
    <x v="2"/>
    <x v="1"/>
    <s v="6-Nov-1995"/>
    <x v="2073"/>
    <x v="2"/>
    <x v="1"/>
    <s v="R1013"/>
    <n v="28"/>
  </r>
  <r>
    <x v="2079"/>
    <x v="962"/>
    <n v="39.49"/>
    <n v="4.8099999999999996"/>
    <x v="0"/>
    <x v="0"/>
    <x v="0"/>
    <x v="3"/>
    <x v="1"/>
    <x v="0"/>
    <x v="2"/>
    <s v="20-Jun-1998"/>
    <x v="2074"/>
    <x v="1"/>
    <x v="1"/>
    <s v="R1013"/>
    <n v="25"/>
  </r>
  <r>
    <x v="2080"/>
    <x v="651"/>
    <n v="33.99"/>
    <n v="4.55"/>
    <x v="0"/>
    <x v="0"/>
    <x v="0"/>
    <x v="3"/>
    <x v="1"/>
    <x v="0"/>
    <x v="2"/>
    <s v="2-Jul-1998"/>
    <x v="2075"/>
    <x v="1"/>
    <x v="0"/>
    <s v="R1013"/>
    <n v="25"/>
  </r>
  <r>
    <x v="2081"/>
    <x v="348"/>
    <n v="27.72"/>
    <n v="6.43"/>
    <x v="0"/>
    <x v="0"/>
    <x v="0"/>
    <x v="3"/>
    <x v="1"/>
    <x v="1"/>
    <x v="0"/>
    <s v="17-Aug-1998"/>
    <x v="2076"/>
    <x v="1"/>
    <x v="0"/>
    <s v="R1013"/>
    <n v="25"/>
  </r>
  <r>
    <x v="2082"/>
    <x v="22"/>
    <n v="30.59"/>
    <n v="11.62"/>
    <x v="0"/>
    <x v="0"/>
    <x v="0"/>
    <x v="0"/>
    <x v="1"/>
    <x v="0"/>
    <x v="0"/>
    <s v="11-Jul-2002"/>
    <x v="2077"/>
    <x v="1"/>
    <x v="1"/>
    <s v="R1024"/>
    <n v="21"/>
  </r>
  <r>
    <x v="2083"/>
    <x v="963"/>
    <n v="22.6"/>
    <n v="6.04"/>
    <x v="0"/>
    <x v="0"/>
    <x v="0"/>
    <x v="3"/>
    <x v="1"/>
    <x v="2"/>
    <x v="1"/>
    <s v="19-Nov-1998"/>
    <x v="2078"/>
    <x v="1"/>
    <x v="2"/>
    <s v="R1011"/>
    <n v="25"/>
  </r>
  <r>
    <x v="2084"/>
    <x v="300"/>
    <n v="28.785"/>
    <n v="8.82"/>
    <x v="0"/>
    <x v="0"/>
    <x v="0"/>
    <x v="0"/>
    <x v="1"/>
    <x v="1"/>
    <x v="0"/>
    <s v="29-Jul-2002"/>
    <x v="2079"/>
    <x v="1"/>
    <x v="2"/>
    <s v="R1024"/>
    <n v="21"/>
  </r>
  <r>
    <x v="2085"/>
    <x v="964"/>
    <n v="50.38"/>
    <n v="5.8"/>
    <x v="0"/>
    <x v="0"/>
    <x v="0"/>
    <x v="0"/>
    <x v="1"/>
    <x v="0"/>
    <x v="1"/>
    <s v="21-Nov-1999"/>
    <x v="2080"/>
    <x v="1"/>
    <x v="1"/>
    <s v="R1013"/>
    <n v="24"/>
  </r>
  <r>
    <x v="2086"/>
    <x v="178"/>
    <n v="35.200000000000003"/>
    <n v="4.28"/>
    <x v="0"/>
    <x v="0"/>
    <x v="0"/>
    <x v="0"/>
    <x v="1"/>
    <x v="0"/>
    <x v="2"/>
    <s v="12-Nov-1999"/>
    <x v="2081"/>
    <x v="1"/>
    <x v="1"/>
    <s v="R1011"/>
    <n v="24"/>
  </r>
  <r>
    <x v="2087"/>
    <x v="965"/>
    <n v="35.72"/>
    <n v="5.5"/>
    <x v="1"/>
    <x v="0"/>
    <x v="0"/>
    <x v="0"/>
    <x v="1"/>
    <x v="0"/>
    <x v="2"/>
    <s v="3-Jun-2001"/>
    <x v="2082"/>
    <x v="1"/>
    <x v="0"/>
    <s v="R1012"/>
    <n v="22"/>
  </r>
  <r>
    <x v="2088"/>
    <x v="137"/>
    <n v="24.51"/>
    <n v="4.6900000000000004"/>
    <x v="0"/>
    <x v="0"/>
    <x v="0"/>
    <x v="0"/>
    <x v="1"/>
    <x v="2"/>
    <x v="2"/>
    <s v="10-Aug-1999"/>
    <x v="2083"/>
    <x v="1"/>
    <x v="2"/>
    <s v="R1019"/>
    <n v="24"/>
  </r>
  <r>
    <x v="2089"/>
    <x v="966"/>
    <n v="23.844999999999999"/>
    <n v="4.43"/>
    <x v="0"/>
    <x v="0"/>
    <x v="0"/>
    <x v="0"/>
    <x v="1"/>
    <x v="2"/>
    <x v="2"/>
    <s v="17-Dec-1999"/>
    <x v="2084"/>
    <x v="1"/>
    <x v="2"/>
    <s v="R1014"/>
    <n v="24"/>
  </r>
  <r>
    <x v="2090"/>
    <x v="96"/>
    <n v="15.68"/>
    <n v="6.16"/>
    <x v="1"/>
    <x v="0"/>
    <x v="0"/>
    <x v="3"/>
    <x v="1"/>
    <x v="3"/>
    <x v="1"/>
    <s v="12-Dec-1988"/>
    <x v="2085"/>
    <x v="1"/>
    <x v="1"/>
    <s v="R1013"/>
    <n v="35"/>
  </r>
  <r>
    <x v="2091"/>
    <x v="120"/>
    <n v="32.395000000000003"/>
    <n v="6.66"/>
    <x v="0"/>
    <x v="0"/>
    <x v="0"/>
    <x v="0"/>
    <x v="1"/>
    <x v="0"/>
    <x v="0"/>
    <s v="5-Nov-2002"/>
    <x v="2086"/>
    <x v="1"/>
    <x v="2"/>
    <s v="R1012"/>
    <n v="21"/>
  </r>
  <r>
    <x v="2092"/>
    <x v="89"/>
    <n v="23.655000000000001"/>
    <n v="5.92"/>
    <x v="0"/>
    <x v="0"/>
    <x v="0"/>
    <x v="3"/>
    <x v="1"/>
    <x v="2"/>
    <x v="1"/>
    <s v="21-Oct-1998"/>
    <x v="2087"/>
    <x v="2"/>
    <x v="0"/>
    <s v="R1012"/>
    <n v="25"/>
  </r>
  <r>
    <x v="2093"/>
    <x v="306"/>
    <n v="28.4"/>
    <n v="5.97"/>
    <x v="0"/>
    <x v="0"/>
    <x v="1"/>
    <x v="3"/>
    <x v="1"/>
    <x v="1"/>
    <x v="1"/>
    <s v="18-Nov-2003"/>
    <x v="2088"/>
    <x v="1"/>
    <x v="0"/>
    <s v="R1011"/>
    <n v="20"/>
  </r>
  <r>
    <x v="2094"/>
    <x v="305"/>
    <n v="35.42"/>
    <n v="4.6399999999999997"/>
    <x v="1"/>
    <x v="0"/>
    <x v="0"/>
    <x v="0"/>
    <x v="1"/>
    <x v="0"/>
    <x v="2"/>
    <s v="17-Dec-1996"/>
    <x v="2089"/>
    <x v="1"/>
    <x v="2"/>
    <s v="R1013"/>
    <n v="27"/>
  </r>
  <r>
    <x v="2095"/>
    <x v="448"/>
    <n v="26.18"/>
    <n v="6.12"/>
    <x v="0"/>
    <x v="1"/>
    <x v="0"/>
    <x v="3"/>
    <x v="1"/>
    <x v="1"/>
    <x v="1"/>
    <s v="6-Sep-2004"/>
    <x v="2090"/>
    <x v="1"/>
    <x v="0"/>
    <s v="R1013"/>
    <n v="19"/>
  </r>
  <r>
    <x v="2096"/>
    <x v="967"/>
    <n v="20.8"/>
    <n v="4.87"/>
    <x v="1"/>
    <x v="0"/>
    <x v="0"/>
    <x v="0"/>
    <x v="1"/>
    <x v="2"/>
    <x v="2"/>
    <s v="28-Nov-1996"/>
    <x v="2091"/>
    <x v="0"/>
    <x v="1"/>
    <s v="R1011"/>
    <n v="27"/>
  </r>
  <r>
    <x v="2097"/>
    <x v="92"/>
    <n v="15.82"/>
    <n v="4.5999999999999996"/>
    <x v="0"/>
    <x v="0"/>
    <x v="0"/>
    <x v="0"/>
    <x v="1"/>
    <x v="3"/>
    <x v="2"/>
    <s v="5-Oct-1989"/>
    <x v="2092"/>
    <x v="1"/>
    <x v="2"/>
    <s v="R1013"/>
    <n v="34"/>
  </r>
  <r>
    <x v="2098"/>
    <x v="1"/>
    <n v="17.670000000000002"/>
    <n v="4.78"/>
    <x v="0"/>
    <x v="0"/>
    <x v="0"/>
    <x v="0"/>
    <x v="1"/>
    <x v="3"/>
    <x v="2"/>
    <s v="16-Jun-1991"/>
    <x v="2093"/>
    <x v="1"/>
    <x v="2"/>
    <s v="R1013"/>
    <n v="32"/>
  </r>
  <r>
    <x v="2099"/>
    <x v="69"/>
    <n v="31.92"/>
    <n v="11.05"/>
    <x v="0"/>
    <x v="0"/>
    <x v="0"/>
    <x v="0"/>
    <x v="1"/>
    <x v="0"/>
    <x v="0"/>
    <s v="12-Nov-2002"/>
    <x v="2094"/>
    <x v="1"/>
    <x v="2"/>
    <s v="R1012"/>
    <n v="21"/>
  </r>
  <r>
    <x v="2100"/>
    <x v="968"/>
    <n v="28.975000000000001"/>
    <n v="7.62"/>
    <x v="0"/>
    <x v="0"/>
    <x v="0"/>
    <x v="0"/>
    <x v="1"/>
    <x v="1"/>
    <x v="0"/>
    <s v="15-Jul-2002"/>
    <x v="2095"/>
    <x v="1"/>
    <x v="2"/>
    <s v="R1012"/>
    <n v="21"/>
  </r>
  <r>
    <x v="2101"/>
    <x v="392"/>
    <n v="31.73"/>
    <n v="4.78"/>
    <x v="1"/>
    <x v="1"/>
    <x v="0"/>
    <x v="1"/>
    <x v="1"/>
    <x v="0"/>
    <x v="2"/>
    <s v="11-Dec-2000"/>
    <x v="2096"/>
    <x v="1"/>
    <x v="0"/>
    <s v="R1016"/>
    <n v="23"/>
  </r>
  <r>
    <x v="2102"/>
    <x v="969"/>
    <n v="28.88"/>
    <n v="6.09"/>
    <x v="1"/>
    <x v="1"/>
    <x v="0"/>
    <x v="1"/>
    <x v="1"/>
    <x v="1"/>
    <x v="1"/>
    <s v="30-Jun-2000"/>
    <x v="2097"/>
    <x v="1"/>
    <x v="1"/>
    <s v="R1018"/>
    <n v="23"/>
  </r>
  <r>
    <x v="2103"/>
    <x v="255"/>
    <n v="25.555"/>
    <n v="5.1100000000000003"/>
    <x v="0"/>
    <x v="0"/>
    <x v="1"/>
    <x v="3"/>
    <x v="1"/>
    <x v="1"/>
    <x v="2"/>
    <s v="10-Dec-2003"/>
    <x v="2098"/>
    <x v="1"/>
    <x v="0"/>
    <s v="R1012"/>
    <n v="20"/>
  </r>
  <r>
    <x v="2104"/>
    <x v="380"/>
    <n v="37.29"/>
    <n v="4.46"/>
    <x v="0"/>
    <x v="1"/>
    <x v="0"/>
    <x v="3"/>
    <x v="1"/>
    <x v="0"/>
    <x v="2"/>
    <s v="12-Dec-2004"/>
    <x v="2099"/>
    <x v="1"/>
    <x v="2"/>
    <s v="R1013"/>
    <n v="19"/>
  </r>
  <r>
    <x v="2105"/>
    <x v="202"/>
    <n v="40.28"/>
    <n v="6.11"/>
    <x v="0"/>
    <x v="1"/>
    <x v="0"/>
    <x v="3"/>
    <x v="1"/>
    <x v="0"/>
    <x v="1"/>
    <s v="25-Sep-2004"/>
    <x v="2100"/>
    <x v="1"/>
    <x v="2"/>
    <s v="R1024"/>
    <n v="19"/>
  </r>
  <r>
    <x v="2106"/>
    <x v="970"/>
    <n v="40.185000000000002"/>
    <n v="4.66"/>
    <x v="0"/>
    <x v="1"/>
    <x v="0"/>
    <x v="3"/>
    <x v="1"/>
    <x v="0"/>
    <x v="2"/>
    <s v="13-Jun-2004"/>
    <x v="2101"/>
    <x v="1"/>
    <x v="2"/>
    <s v="R1024"/>
    <n v="19"/>
  </r>
  <r>
    <x v="2107"/>
    <x v="618"/>
    <n v="23.57"/>
    <n v="6.14"/>
    <x v="0"/>
    <x v="0"/>
    <x v="0"/>
    <x v="0"/>
    <x v="1"/>
    <x v="2"/>
    <x v="1"/>
    <s v="17-Nov-1994"/>
    <x v="2102"/>
    <x v="1"/>
    <x v="1"/>
    <s v="R1013"/>
    <n v="29"/>
  </r>
  <r>
    <x v="2108"/>
    <x v="971"/>
    <n v="35.625"/>
    <n v="6.21"/>
    <x v="0"/>
    <x v="1"/>
    <x v="0"/>
    <x v="3"/>
    <x v="1"/>
    <x v="0"/>
    <x v="1"/>
    <s v="27-Jul-2004"/>
    <x v="2103"/>
    <x v="1"/>
    <x v="1"/>
    <s v="R1024"/>
    <n v="19"/>
  </r>
  <r>
    <x v="2109"/>
    <x v="972"/>
    <n v="33.155000000000001"/>
    <n v="4.5999999999999996"/>
    <x v="0"/>
    <x v="1"/>
    <x v="0"/>
    <x v="3"/>
    <x v="1"/>
    <x v="0"/>
    <x v="2"/>
    <s v="6-Aug-2004"/>
    <x v="2104"/>
    <x v="1"/>
    <x v="1"/>
    <s v="R1024"/>
    <n v="19"/>
  </r>
  <r>
    <x v="2110"/>
    <x v="973"/>
    <n v="31.92"/>
    <n v="5.04"/>
    <x v="0"/>
    <x v="1"/>
    <x v="0"/>
    <x v="3"/>
    <x v="1"/>
    <x v="0"/>
    <x v="2"/>
    <s v="13-Nov-2004"/>
    <x v="2105"/>
    <x v="1"/>
    <x v="0"/>
    <s v="R1024"/>
    <n v="19"/>
  </r>
  <r>
    <x v="2111"/>
    <x v="329"/>
    <n v="30.305"/>
    <n v="5.08"/>
    <x v="0"/>
    <x v="1"/>
    <x v="0"/>
    <x v="3"/>
    <x v="1"/>
    <x v="0"/>
    <x v="2"/>
    <s v="28-Oct-2004"/>
    <x v="2106"/>
    <x v="1"/>
    <x v="1"/>
    <s v="R1024"/>
    <n v="19"/>
  </r>
  <r>
    <x v="2112"/>
    <x v="504"/>
    <n v="30.114999999999998"/>
    <n v="4.38"/>
    <x v="0"/>
    <x v="1"/>
    <x v="0"/>
    <x v="3"/>
    <x v="1"/>
    <x v="0"/>
    <x v="2"/>
    <s v="6-Aug-2004"/>
    <x v="2107"/>
    <x v="1"/>
    <x v="1"/>
    <s v="R1024"/>
    <n v="19"/>
  </r>
  <r>
    <x v="2113"/>
    <x v="179"/>
    <n v="24.09"/>
    <n v="4.79"/>
    <x v="0"/>
    <x v="1"/>
    <x v="0"/>
    <x v="3"/>
    <x v="1"/>
    <x v="2"/>
    <x v="2"/>
    <s v="27-Jul-2004"/>
    <x v="2108"/>
    <x v="1"/>
    <x v="0"/>
    <s v="R1013"/>
    <n v="19"/>
  </r>
  <r>
    <x v="2114"/>
    <x v="191"/>
    <n v="28.215"/>
    <n v="4.21"/>
    <x v="0"/>
    <x v="1"/>
    <x v="0"/>
    <x v="3"/>
    <x v="1"/>
    <x v="1"/>
    <x v="2"/>
    <s v="12-Sep-2004"/>
    <x v="2109"/>
    <x v="1"/>
    <x v="1"/>
    <s v="R1024"/>
    <n v="19"/>
  </r>
  <r>
    <x v="2115"/>
    <x v="974"/>
    <n v="26.315000000000001"/>
    <n v="5.47"/>
    <x v="0"/>
    <x v="1"/>
    <x v="0"/>
    <x v="3"/>
    <x v="1"/>
    <x v="1"/>
    <x v="2"/>
    <s v="3-Sep-2004"/>
    <x v="2110"/>
    <x v="1"/>
    <x v="2"/>
    <s v="R1023"/>
    <n v="19"/>
  </r>
  <r>
    <x v="2116"/>
    <x v="975"/>
    <n v="25.08"/>
    <n v="5.09"/>
    <x v="0"/>
    <x v="1"/>
    <x v="0"/>
    <x v="3"/>
    <x v="1"/>
    <x v="1"/>
    <x v="2"/>
    <s v="7-Dec-2004"/>
    <x v="2111"/>
    <x v="1"/>
    <x v="0"/>
    <s v="R1024"/>
    <n v="19"/>
  </r>
  <r>
    <x v="2117"/>
    <x v="976"/>
    <n v="15.41"/>
    <n v="5.08"/>
    <x v="0"/>
    <x v="0"/>
    <x v="0"/>
    <x v="0"/>
    <x v="1"/>
    <x v="3"/>
    <x v="2"/>
    <s v="16-Dec-1991"/>
    <x v="2112"/>
    <x v="1"/>
    <x v="1"/>
    <s v="R1012"/>
    <n v="32"/>
  </r>
  <r>
    <x v="2118"/>
    <x v="1"/>
    <n v="23.83"/>
    <n v="5.68"/>
    <x v="0"/>
    <x v="0"/>
    <x v="0"/>
    <x v="0"/>
    <x v="1"/>
    <x v="2"/>
    <x v="2"/>
    <s v="27-Sep-1994"/>
    <x v="2113"/>
    <x v="1"/>
    <x v="1"/>
    <s v="R1013"/>
    <n v="29"/>
  </r>
  <r>
    <x v="2119"/>
    <x v="340"/>
    <n v="36"/>
    <n v="4.66"/>
    <x v="0"/>
    <x v="1"/>
    <x v="0"/>
    <x v="3"/>
    <x v="1"/>
    <x v="0"/>
    <x v="2"/>
    <s v="23-Aug-2000"/>
    <x v="2114"/>
    <x v="1"/>
    <x v="1"/>
    <s v="R1011"/>
    <n v="23"/>
  </r>
  <r>
    <x v="2120"/>
    <x v="151"/>
    <n v="28.82"/>
    <n v="5.59"/>
    <x v="0"/>
    <x v="1"/>
    <x v="0"/>
    <x v="3"/>
    <x v="1"/>
    <x v="1"/>
    <x v="2"/>
    <s v="10-Dec-2000"/>
    <x v="2115"/>
    <x v="1"/>
    <x v="1"/>
    <s v="R1013"/>
    <n v="23"/>
  </r>
  <r>
    <x v="2121"/>
    <x v="351"/>
    <n v="28.05"/>
    <n v="6.2"/>
    <x v="0"/>
    <x v="1"/>
    <x v="0"/>
    <x v="3"/>
    <x v="1"/>
    <x v="1"/>
    <x v="1"/>
    <s v="29-Nov-2000"/>
    <x v="2116"/>
    <x v="1"/>
    <x v="0"/>
    <s v="R1013"/>
    <n v="23"/>
  </r>
  <r>
    <x v="2122"/>
    <x v="354"/>
    <n v="27.1"/>
    <n v="4.45"/>
    <x v="0"/>
    <x v="1"/>
    <x v="0"/>
    <x v="3"/>
    <x v="1"/>
    <x v="1"/>
    <x v="2"/>
    <s v="22-Oct-2000"/>
    <x v="2117"/>
    <x v="1"/>
    <x v="1"/>
    <s v="R1011"/>
    <n v="23"/>
  </r>
  <r>
    <x v="2123"/>
    <x v="977"/>
    <n v="24.3"/>
    <n v="6.1"/>
    <x v="1"/>
    <x v="1"/>
    <x v="0"/>
    <x v="3"/>
    <x v="1"/>
    <x v="2"/>
    <x v="1"/>
    <s v="27-Dec-2000"/>
    <x v="2118"/>
    <x v="1"/>
    <x v="0"/>
    <s v="R1011"/>
    <n v="23"/>
  </r>
  <r>
    <x v="2124"/>
    <x v="978"/>
    <n v="30.72"/>
    <n v="6.06"/>
    <x v="0"/>
    <x v="1"/>
    <x v="0"/>
    <x v="3"/>
    <x v="1"/>
    <x v="0"/>
    <x v="1"/>
    <s v="4-Oct-2004"/>
    <x v="2119"/>
    <x v="1"/>
    <x v="2"/>
    <s v="R1011"/>
    <n v="19"/>
  </r>
  <r>
    <x v="2125"/>
    <x v="16"/>
    <n v="37.43"/>
    <n v="4.5599999999999996"/>
    <x v="0"/>
    <x v="0"/>
    <x v="1"/>
    <x v="3"/>
    <x v="1"/>
    <x v="0"/>
    <x v="2"/>
    <s v="19-Aug-2003"/>
    <x v="2120"/>
    <x v="1"/>
    <x v="2"/>
    <s v="R1012"/>
    <n v="20"/>
  </r>
  <r>
    <x v="2126"/>
    <x v="979"/>
    <n v="25.74"/>
    <n v="6.41"/>
    <x v="1"/>
    <x v="0"/>
    <x v="1"/>
    <x v="3"/>
    <x v="1"/>
    <x v="1"/>
    <x v="0"/>
    <s v="3-Sep-1997"/>
    <x v="2121"/>
    <x v="2"/>
    <x v="2"/>
    <s v="R1013"/>
    <n v="26"/>
  </r>
  <r>
    <x v="2127"/>
    <x v="371"/>
    <n v="36.575000000000003"/>
    <n v="5.57"/>
    <x v="0"/>
    <x v="0"/>
    <x v="1"/>
    <x v="3"/>
    <x v="1"/>
    <x v="0"/>
    <x v="2"/>
    <s v="26-Sep-2003"/>
    <x v="2122"/>
    <x v="1"/>
    <x v="1"/>
    <s v="R1012"/>
    <n v="20"/>
  </r>
  <r>
    <x v="2128"/>
    <x v="780"/>
    <n v="35.15"/>
    <n v="5.47"/>
    <x v="0"/>
    <x v="0"/>
    <x v="1"/>
    <x v="3"/>
    <x v="1"/>
    <x v="0"/>
    <x v="2"/>
    <s v="1-Sep-2003"/>
    <x v="2123"/>
    <x v="1"/>
    <x v="0"/>
    <s v="R1012"/>
    <n v="20"/>
  </r>
  <r>
    <x v="2129"/>
    <x v="793"/>
    <n v="32.11"/>
    <n v="4.43"/>
    <x v="0"/>
    <x v="0"/>
    <x v="1"/>
    <x v="3"/>
    <x v="1"/>
    <x v="0"/>
    <x v="2"/>
    <s v="22-Dec-2003"/>
    <x v="2124"/>
    <x v="1"/>
    <x v="0"/>
    <s v="R1012"/>
    <n v="20"/>
  </r>
  <r>
    <x v="2130"/>
    <x v="980"/>
    <n v="30.495000000000001"/>
    <n v="4.95"/>
    <x v="0"/>
    <x v="0"/>
    <x v="1"/>
    <x v="3"/>
    <x v="1"/>
    <x v="0"/>
    <x v="2"/>
    <s v="30-Aug-2003"/>
    <x v="2125"/>
    <x v="1"/>
    <x v="2"/>
    <s v="R1012"/>
    <n v="20"/>
  </r>
  <r>
    <x v="2131"/>
    <x v="238"/>
    <n v="29.24"/>
    <n v="4.04"/>
    <x v="0"/>
    <x v="1"/>
    <x v="0"/>
    <x v="3"/>
    <x v="1"/>
    <x v="1"/>
    <x v="2"/>
    <s v="4-Nov-2004"/>
    <x v="2126"/>
    <x v="1"/>
    <x v="2"/>
    <s v="R1012"/>
    <n v="19"/>
  </r>
  <r>
    <x v="2132"/>
    <x v="191"/>
    <n v="22.515000000000001"/>
    <n v="5.93"/>
    <x v="0"/>
    <x v="0"/>
    <x v="1"/>
    <x v="3"/>
    <x v="1"/>
    <x v="2"/>
    <x v="1"/>
    <s v="30-Sep-2003"/>
    <x v="2127"/>
    <x v="1"/>
    <x v="0"/>
    <s v="R1012"/>
    <n v="20"/>
  </r>
  <r>
    <x v="2133"/>
    <x v="196"/>
    <n v="15.65"/>
    <n v="4.2300000000000004"/>
    <x v="0"/>
    <x v="0"/>
    <x v="0"/>
    <x v="0"/>
    <x v="1"/>
    <x v="3"/>
    <x v="2"/>
    <s v="21-Jul-1989"/>
    <x v="2128"/>
    <x v="1"/>
    <x v="1"/>
    <s v="R1013"/>
    <n v="34"/>
  </r>
  <r>
    <x v="2134"/>
    <x v="981"/>
    <n v="27.36"/>
    <n v="5.59"/>
    <x v="1"/>
    <x v="0"/>
    <x v="0"/>
    <x v="0"/>
    <x v="1"/>
    <x v="1"/>
    <x v="2"/>
    <s v="28-Nov-2001"/>
    <x v="2129"/>
    <x v="1"/>
    <x v="2"/>
    <s v="R1016"/>
    <n v="22"/>
  </r>
  <r>
    <x v="2135"/>
    <x v="982"/>
    <n v="22.3"/>
    <n v="4.8899999999999997"/>
    <x v="1"/>
    <x v="0"/>
    <x v="0"/>
    <x v="0"/>
    <x v="1"/>
    <x v="2"/>
    <x v="2"/>
    <s v="22-Jun-2001"/>
    <x v="2130"/>
    <x v="2"/>
    <x v="1"/>
    <s v="R1011"/>
    <n v="22"/>
  </r>
  <r>
    <x v="2136"/>
    <x v="100"/>
    <n v="26.03"/>
    <n v="5.81"/>
    <x v="1"/>
    <x v="0"/>
    <x v="0"/>
    <x v="0"/>
    <x v="1"/>
    <x v="1"/>
    <x v="1"/>
    <s v="14-Aug-2001"/>
    <x v="2131"/>
    <x v="2"/>
    <x v="1"/>
    <s v="R1019"/>
    <n v="22"/>
  </r>
  <r>
    <x v="2137"/>
    <x v="456"/>
    <n v="27.74"/>
    <n v="4.29"/>
    <x v="0"/>
    <x v="1"/>
    <x v="0"/>
    <x v="3"/>
    <x v="1"/>
    <x v="1"/>
    <x v="2"/>
    <s v="12-Jun-2004"/>
    <x v="2132"/>
    <x v="2"/>
    <x v="1"/>
    <s v="R1025"/>
    <n v="19"/>
  </r>
  <r>
    <x v="2138"/>
    <x v="795"/>
    <n v="32.11"/>
    <n v="4.03"/>
    <x v="1"/>
    <x v="1"/>
    <x v="0"/>
    <x v="1"/>
    <x v="1"/>
    <x v="0"/>
    <x v="2"/>
    <s v="26-Jul-2000"/>
    <x v="2133"/>
    <x v="2"/>
    <x v="0"/>
    <s v="R1012"/>
    <n v="23"/>
  </r>
  <r>
    <x v="2139"/>
    <x v="42"/>
    <n v="25.175000000000001"/>
    <n v="6.29"/>
    <x v="1"/>
    <x v="1"/>
    <x v="0"/>
    <x v="1"/>
    <x v="1"/>
    <x v="1"/>
    <x v="1"/>
    <s v="2-Sep-2000"/>
    <x v="2134"/>
    <x v="2"/>
    <x v="0"/>
    <s v="R1012"/>
    <n v="23"/>
  </r>
  <r>
    <x v="2140"/>
    <x v="16"/>
    <n v="39.49"/>
    <n v="4.4800000000000004"/>
    <x v="1"/>
    <x v="0"/>
    <x v="0"/>
    <x v="0"/>
    <x v="1"/>
    <x v="0"/>
    <x v="2"/>
    <s v="4-Aug-2001"/>
    <x v="2135"/>
    <x v="2"/>
    <x v="1"/>
    <s v="R1013"/>
    <n v="22"/>
  </r>
  <r>
    <x v="2141"/>
    <x v="983"/>
    <n v="34.869999999999997"/>
    <n v="5.51"/>
    <x v="1"/>
    <x v="0"/>
    <x v="0"/>
    <x v="0"/>
    <x v="1"/>
    <x v="0"/>
    <x v="2"/>
    <s v="6-Sep-2001"/>
    <x v="2136"/>
    <x v="2"/>
    <x v="1"/>
    <s v="R1013"/>
    <n v="22"/>
  </r>
  <r>
    <x v="2142"/>
    <x v="984"/>
    <n v="34.6"/>
    <n v="4.5"/>
    <x v="1"/>
    <x v="0"/>
    <x v="0"/>
    <x v="0"/>
    <x v="1"/>
    <x v="0"/>
    <x v="2"/>
    <s v="1-Jul-2001"/>
    <x v="2137"/>
    <x v="2"/>
    <x v="2"/>
    <s v="R1011"/>
    <n v="22"/>
  </r>
  <r>
    <x v="2143"/>
    <x v="985"/>
    <n v="25.8"/>
    <n v="6.29"/>
    <x v="1"/>
    <x v="0"/>
    <x v="0"/>
    <x v="0"/>
    <x v="1"/>
    <x v="1"/>
    <x v="1"/>
    <s v="14-Aug-2001"/>
    <x v="2138"/>
    <x v="2"/>
    <x v="1"/>
    <s v="R1011"/>
    <n v="22"/>
  </r>
  <r>
    <x v="2144"/>
    <x v="5"/>
    <n v="35.86"/>
    <n v="4.33"/>
    <x v="0"/>
    <x v="0"/>
    <x v="0"/>
    <x v="3"/>
    <x v="1"/>
    <x v="0"/>
    <x v="2"/>
    <s v="14-Sep-1998"/>
    <x v="2139"/>
    <x v="2"/>
    <x v="1"/>
    <s v="R1013"/>
    <n v="25"/>
  </r>
  <r>
    <x v="2145"/>
    <x v="6"/>
    <n v="40.47"/>
    <n v="11.15"/>
    <x v="0"/>
    <x v="0"/>
    <x v="0"/>
    <x v="0"/>
    <x v="1"/>
    <x v="0"/>
    <x v="0"/>
    <s v="29-Sep-2002"/>
    <x v="2140"/>
    <x v="2"/>
    <x v="0"/>
    <s v="R1016"/>
    <n v="21"/>
  </r>
  <r>
    <x v="2146"/>
    <x v="578"/>
    <n v="32.01"/>
    <n v="6.45"/>
    <x v="0"/>
    <x v="0"/>
    <x v="0"/>
    <x v="3"/>
    <x v="1"/>
    <x v="0"/>
    <x v="0"/>
    <s v="29-Dec-1998"/>
    <x v="2141"/>
    <x v="2"/>
    <x v="2"/>
    <s v="R1013"/>
    <n v="25"/>
  </r>
  <r>
    <x v="2147"/>
    <x v="127"/>
    <n v="33"/>
    <n v="9.27"/>
    <x v="0"/>
    <x v="0"/>
    <x v="0"/>
    <x v="0"/>
    <x v="1"/>
    <x v="0"/>
    <x v="0"/>
    <s v="16-Jul-2002"/>
    <x v="2142"/>
    <x v="2"/>
    <x v="0"/>
    <s v="R1011"/>
    <n v="21"/>
  </r>
  <r>
    <x v="2148"/>
    <x v="25"/>
    <n v="29.3"/>
    <n v="6.15"/>
    <x v="0"/>
    <x v="0"/>
    <x v="0"/>
    <x v="3"/>
    <x v="1"/>
    <x v="1"/>
    <x v="1"/>
    <s v="29-Sep-1998"/>
    <x v="2143"/>
    <x v="2"/>
    <x v="2"/>
    <s v="R1011"/>
    <n v="25"/>
  </r>
  <r>
    <x v="2149"/>
    <x v="273"/>
    <n v="25.8"/>
    <n v="4.13"/>
    <x v="0"/>
    <x v="0"/>
    <x v="0"/>
    <x v="3"/>
    <x v="1"/>
    <x v="1"/>
    <x v="2"/>
    <s v="5-Oct-1998"/>
    <x v="2144"/>
    <x v="2"/>
    <x v="2"/>
    <s v="R1011"/>
    <n v="25"/>
  </r>
  <r>
    <x v="2150"/>
    <x v="8"/>
    <n v="23.4"/>
    <n v="4.24"/>
    <x v="0"/>
    <x v="0"/>
    <x v="0"/>
    <x v="3"/>
    <x v="1"/>
    <x v="2"/>
    <x v="2"/>
    <s v="28-Sep-1998"/>
    <x v="2145"/>
    <x v="2"/>
    <x v="0"/>
    <s v="R1011"/>
    <n v="25"/>
  </r>
  <r>
    <x v="2151"/>
    <x v="986"/>
    <n v="27.93"/>
    <n v="9.8800000000000008"/>
    <x v="0"/>
    <x v="0"/>
    <x v="0"/>
    <x v="0"/>
    <x v="1"/>
    <x v="1"/>
    <x v="0"/>
    <s v="29-Jul-2002"/>
    <x v="2146"/>
    <x v="2"/>
    <x v="1"/>
    <s v="R1016"/>
    <n v="21"/>
  </r>
  <r>
    <x v="2152"/>
    <x v="987"/>
    <n v="22"/>
    <n v="9.5"/>
    <x v="0"/>
    <x v="0"/>
    <x v="0"/>
    <x v="0"/>
    <x v="1"/>
    <x v="2"/>
    <x v="0"/>
    <s v="7-Sep-2002"/>
    <x v="2147"/>
    <x v="2"/>
    <x v="2"/>
    <s v="R1011"/>
    <n v="21"/>
  </r>
  <r>
    <x v="2153"/>
    <x v="267"/>
    <n v="36.86"/>
    <n v="4.97"/>
    <x v="1"/>
    <x v="0"/>
    <x v="0"/>
    <x v="0"/>
    <x v="1"/>
    <x v="0"/>
    <x v="2"/>
    <s v="9-Dec-2001"/>
    <x v="2148"/>
    <x v="2"/>
    <x v="1"/>
    <s v="R1012"/>
    <n v="22"/>
  </r>
  <r>
    <x v="2154"/>
    <x v="85"/>
    <n v="31.254999999999999"/>
    <n v="5.49"/>
    <x v="1"/>
    <x v="0"/>
    <x v="0"/>
    <x v="0"/>
    <x v="1"/>
    <x v="0"/>
    <x v="2"/>
    <s v="3-Aug-2001"/>
    <x v="2149"/>
    <x v="2"/>
    <x v="0"/>
    <s v="R1012"/>
    <n v="22"/>
  </r>
  <r>
    <x v="2155"/>
    <x v="897"/>
    <n v="23.06"/>
    <n v="4.47"/>
    <x v="0"/>
    <x v="0"/>
    <x v="0"/>
    <x v="0"/>
    <x v="1"/>
    <x v="2"/>
    <x v="2"/>
    <s v="6-Oct-1994"/>
    <x v="2150"/>
    <x v="2"/>
    <x v="0"/>
    <s v="R1013"/>
    <n v="29"/>
  </r>
  <r>
    <x v="2156"/>
    <x v="7"/>
    <n v="28.975000000000001"/>
    <n v="4.34"/>
    <x v="1"/>
    <x v="0"/>
    <x v="0"/>
    <x v="0"/>
    <x v="1"/>
    <x v="1"/>
    <x v="2"/>
    <s v="10-Aug-2001"/>
    <x v="2151"/>
    <x v="2"/>
    <x v="2"/>
    <s v="R1012"/>
    <n v="22"/>
  </r>
  <r>
    <x v="2157"/>
    <x v="988"/>
    <n v="33.299999999999997"/>
    <n v="9.49"/>
    <x v="0"/>
    <x v="0"/>
    <x v="0"/>
    <x v="0"/>
    <x v="1"/>
    <x v="0"/>
    <x v="0"/>
    <s v="21-Aug-2002"/>
    <x v="2152"/>
    <x v="2"/>
    <x v="2"/>
    <s v="R1011"/>
    <n v="21"/>
  </r>
  <r>
    <x v="2158"/>
    <x v="717"/>
    <n v="33"/>
    <n v="10.16"/>
    <x v="0"/>
    <x v="0"/>
    <x v="0"/>
    <x v="0"/>
    <x v="1"/>
    <x v="0"/>
    <x v="0"/>
    <s v="29-Aug-2002"/>
    <x v="2153"/>
    <x v="2"/>
    <x v="1"/>
    <s v="R1013"/>
    <n v="21"/>
  </r>
  <r>
    <x v="2159"/>
    <x v="78"/>
    <n v="31.46"/>
    <n v="11.19"/>
    <x v="0"/>
    <x v="0"/>
    <x v="0"/>
    <x v="0"/>
    <x v="1"/>
    <x v="0"/>
    <x v="0"/>
    <s v="29-Oct-2002"/>
    <x v="2154"/>
    <x v="2"/>
    <x v="2"/>
    <s v="R1013"/>
    <n v="21"/>
  </r>
  <r>
    <x v="2160"/>
    <x v="150"/>
    <n v="29.6"/>
    <n v="11.03"/>
    <x v="0"/>
    <x v="0"/>
    <x v="0"/>
    <x v="0"/>
    <x v="1"/>
    <x v="1"/>
    <x v="0"/>
    <s v="22-Sep-2002"/>
    <x v="2155"/>
    <x v="2"/>
    <x v="1"/>
    <s v="R1011"/>
    <n v="21"/>
  </r>
  <r>
    <x v="2161"/>
    <x v="150"/>
    <n v="22.05"/>
    <n v="4.43"/>
    <x v="1"/>
    <x v="0"/>
    <x v="0"/>
    <x v="0"/>
    <x v="1"/>
    <x v="2"/>
    <x v="2"/>
    <s v="2-Jul-1996"/>
    <x v="2156"/>
    <x v="2"/>
    <x v="0"/>
    <s v="R1012"/>
    <n v="27"/>
  </r>
  <r>
    <x v="2162"/>
    <x v="989"/>
    <n v="27.06"/>
    <n v="6.14"/>
    <x v="0"/>
    <x v="1"/>
    <x v="0"/>
    <x v="3"/>
    <x v="1"/>
    <x v="1"/>
    <x v="1"/>
    <s v="27-Dec-2004"/>
    <x v="2157"/>
    <x v="2"/>
    <x v="2"/>
    <s v="R1025"/>
    <n v="19"/>
  </r>
  <r>
    <x v="2163"/>
    <x v="990"/>
    <n v="20.49"/>
    <n v="4.87"/>
    <x v="0"/>
    <x v="0"/>
    <x v="0"/>
    <x v="0"/>
    <x v="1"/>
    <x v="2"/>
    <x v="2"/>
    <s v="6-Dec-1994"/>
    <x v="2158"/>
    <x v="2"/>
    <x v="1"/>
    <s v="R1012"/>
    <n v="29"/>
  </r>
  <r>
    <x v="2164"/>
    <x v="96"/>
    <n v="28.4"/>
    <n v="4.3"/>
    <x v="0"/>
    <x v="0"/>
    <x v="1"/>
    <x v="3"/>
    <x v="1"/>
    <x v="1"/>
    <x v="2"/>
    <s v="20-Jul-2003"/>
    <x v="2159"/>
    <x v="2"/>
    <x v="1"/>
    <s v="R1011"/>
    <n v="20"/>
  </r>
  <r>
    <x v="2165"/>
    <x v="162"/>
    <n v="41.91"/>
    <n v="6.19"/>
    <x v="0"/>
    <x v="0"/>
    <x v="0"/>
    <x v="0"/>
    <x v="1"/>
    <x v="0"/>
    <x v="1"/>
    <s v="12-Dec-1999"/>
    <x v="2160"/>
    <x v="2"/>
    <x v="1"/>
    <s v="R1013"/>
    <n v="24"/>
  </r>
  <r>
    <x v="2166"/>
    <x v="991"/>
    <n v="24.6"/>
    <n v="6.19"/>
    <x v="0"/>
    <x v="0"/>
    <x v="1"/>
    <x v="3"/>
    <x v="1"/>
    <x v="2"/>
    <x v="1"/>
    <s v="4-Aug-2003"/>
    <x v="2161"/>
    <x v="2"/>
    <x v="1"/>
    <s v="R1011"/>
    <n v="20"/>
  </r>
  <r>
    <x v="2167"/>
    <x v="373"/>
    <n v="20.9"/>
    <n v="5.12"/>
    <x v="0"/>
    <x v="0"/>
    <x v="1"/>
    <x v="3"/>
    <x v="1"/>
    <x v="2"/>
    <x v="2"/>
    <s v="11-Aug-2003"/>
    <x v="2162"/>
    <x v="2"/>
    <x v="0"/>
    <s v="R1011"/>
    <n v="20"/>
  </r>
  <r>
    <x v="2168"/>
    <x v="992"/>
    <n v="34.4"/>
    <n v="4.04"/>
    <x v="0"/>
    <x v="0"/>
    <x v="0"/>
    <x v="0"/>
    <x v="1"/>
    <x v="0"/>
    <x v="2"/>
    <s v="1-Oct-1999"/>
    <x v="2163"/>
    <x v="2"/>
    <x v="1"/>
    <s v="R1011"/>
    <n v="24"/>
  </r>
  <r>
    <x v="2169"/>
    <x v="23"/>
    <n v="32.56"/>
    <n v="5.36"/>
    <x v="0"/>
    <x v="0"/>
    <x v="0"/>
    <x v="0"/>
    <x v="1"/>
    <x v="0"/>
    <x v="2"/>
    <s v="17-Nov-1999"/>
    <x v="2164"/>
    <x v="2"/>
    <x v="0"/>
    <s v="R1013"/>
    <n v="24"/>
  </r>
  <r>
    <x v="2170"/>
    <x v="179"/>
    <n v="27.98"/>
    <n v="4.38"/>
    <x v="0"/>
    <x v="1"/>
    <x v="0"/>
    <x v="3"/>
    <x v="1"/>
    <x v="1"/>
    <x v="2"/>
    <s v="19-Aug-2004"/>
    <x v="2165"/>
    <x v="2"/>
    <x v="2"/>
    <s v="R1012"/>
    <n v="19"/>
  </r>
  <r>
    <x v="2171"/>
    <x v="127"/>
    <n v="26.51"/>
    <n v="4.58"/>
    <x v="0"/>
    <x v="0"/>
    <x v="0"/>
    <x v="0"/>
    <x v="1"/>
    <x v="1"/>
    <x v="2"/>
    <s v="25-Sep-1999"/>
    <x v="2166"/>
    <x v="2"/>
    <x v="0"/>
    <s v="R1013"/>
    <n v="24"/>
  </r>
  <r>
    <x v="2172"/>
    <x v="133"/>
    <n v="29.734999999999999"/>
    <n v="11.92"/>
    <x v="0"/>
    <x v="0"/>
    <x v="0"/>
    <x v="0"/>
    <x v="1"/>
    <x v="1"/>
    <x v="0"/>
    <s v="13-Dec-2002"/>
    <x v="2167"/>
    <x v="2"/>
    <x v="0"/>
    <s v="R1012"/>
    <n v="21"/>
  </r>
  <r>
    <x v="2173"/>
    <x v="286"/>
    <n v="40.5"/>
    <n v="5.4"/>
    <x v="0"/>
    <x v="0"/>
    <x v="1"/>
    <x v="3"/>
    <x v="1"/>
    <x v="0"/>
    <x v="2"/>
    <s v="19-Nov-2003"/>
    <x v="2168"/>
    <x v="2"/>
    <x v="2"/>
    <s v="R1011"/>
    <n v="20"/>
  </r>
  <r>
    <x v="2174"/>
    <x v="993"/>
    <n v="25.64"/>
    <n v="4.76"/>
    <x v="0"/>
    <x v="0"/>
    <x v="0"/>
    <x v="3"/>
    <x v="1"/>
    <x v="1"/>
    <x v="2"/>
    <s v="7-Oct-1998"/>
    <x v="2169"/>
    <x v="2"/>
    <x v="0"/>
    <s v="R1013"/>
    <n v="25"/>
  </r>
  <r>
    <x v="2175"/>
    <x v="994"/>
    <n v="32.9"/>
    <n v="4.78"/>
    <x v="0"/>
    <x v="0"/>
    <x v="1"/>
    <x v="3"/>
    <x v="1"/>
    <x v="0"/>
    <x v="2"/>
    <s v="26-Sep-2003"/>
    <x v="2170"/>
    <x v="2"/>
    <x v="2"/>
    <s v="R1011"/>
    <n v="20"/>
  </r>
  <r>
    <x v="2176"/>
    <x v="173"/>
    <n v="29.8"/>
    <n v="4.26"/>
    <x v="0"/>
    <x v="0"/>
    <x v="1"/>
    <x v="3"/>
    <x v="1"/>
    <x v="1"/>
    <x v="2"/>
    <s v="28-Jul-2003"/>
    <x v="2171"/>
    <x v="2"/>
    <x v="2"/>
    <s v="R1011"/>
    <n v="20"/>
  </r>
  <r>
    <x v="2177"/>
    <x v="252"/>
    <n v="28.9"/>
    <n v="5.85"/>
    <x v="0"/>
    <x v="0"/>
    <x v="1"/>
    <x v="3"/>
    <x v="1"/>
    <x v="1"/>
    <x v="1"/>
    <s v="25-Jul-2003"/>
    <x v="2172"/>
    <x v="2"/>
    <x v="2"/>
    <s v="R1011"/>
    <n v="20"/>
  </r>
  <r>
    <x v="2178"/>
    <x v="317"/>
    <n v="24.7"/>
    <n v="5.32"/>
    <x v="0"/>
    <x v="0"/>
    <x v="1"/>
    <x v="3"/>
    <x v="1"/>
    <x v="2"/>
    <x v="2"/>
    <s v="14-Nov-2003"/>
    <x v="2173"/>
    <x v="2"/>
    <x v="1"/>
    <s v="R1011"/>
    <n v="20"/>
  </r>
  <r>
    <x v="2179"/>
    <x v="237"/>
    <n v="20.6"/>
    <n v="5.14"/>
    <x v="0"/>
    <x v="0"/>
    <x v="1"/>
    <x v="3"/>
    <x v="1"/>
    <x v="2"/>
    <x v="2"/>
    <s v="9-Nov-2003"/>
    <x v="2174"/>
    <x v="2"/>
    <x v="1"/>
    <s v="R1011"/>
    <n v="20"/>
  </r>
  <r>
    <x v="2180"/>
    <x v="995"/>
    <n v="18.600000000000001"/>
    <n v="5"/>
    <x v="0"/>
    <x v="0"/>
    <x v="1"/>
    <x v="3"/>
    <x v="1"/>
    <x v="2"/>
    <x v="2"/>
    <s v="1-Sep-2003"/>
    <x v="2175"/>
    <x v="2"/>
    <x v="1"/>
    <s v="R1011"/>
    <n v="20"/>
  </r>
  <r>
    <x v="2181"/>
    <x v="250"/>
    <n v="17.8"/>
    <n v="4.55"/>
    <x v="0"/>
    <x v="0"/>
    <x v="1"/>
    <x v="3"/>
    <x v="1"/>
    <x v="3"/>
    <x v="2"/>
    <s v="21-Nov-2003"/>
    <x v="2176"/>
    <x v="2"/>
    <x v="0"/>
    <s v="R1011"/>
    <n v="20"/>
  </r>
  <r>
    <x v="2182"/>
    <x v="112"/>
    <n v="35.200000000000003"/>
    <n v="5.97"/>
    <x v="0"/>
    <x v="1"/>
    <x v="0"/>
    <x v="3"/>
    <x v="1"/>
    <x v="0"/>
    <x v="1"/>
    <s v="9-Sep-2004"/>
    <x v="2177"/>
    <x v="2"/>
    <x v="2"/>
    <s v="R1013"/>
    <n v="19"/>
  </r>
  <r>
    <x v="2183"/>
    <x v="996"/>
    <n v="33.770000000000003"/>
    <n v="4.0199999999999996"/>
    <x v="0"/>
    <x v="1"/>
    <x v="0"/>
    <x v="3"/>
    <x v="1"/>
    <x v="0"/>
    <x v="2"/>
    <s v="21-Oct-2004"/>
    <x v="2178"/>
    <x v="2"/>
    <x v="1"/>
    <s v="R1013"/>
    <n v="19"/>
  </r>
  <r>
    <x v="2184"/>
    <x v="195"/>
    <n v="30.03"/>
    <n v="4.04"/>
    <x v="0"/>
    <x v="1"/>
    <x v="0"/>
    <x v="3"/>
    <x v="1"/>
    <x v="0"/>
    <x v="2"/>
    <s v="11-Sep-2004"/>
    <x v="2179"/>
    <x v="2"/>
    <x v="0"/>
    <s v="R1013"/>
    <n v="19"/>
  </r>
  <r>
    <x v="2185"/>
    <x v="176"/>
    <n v="29.37"/>
    <n v="5.54"/>
    <x v="0"/>
    <x v="1"/>
    <x v="0"/>
    <x v="3"/>
    <x v="1"/>
    <x v="1"/>
    <x v="2"/>
    <s v="10-Jun-2004"/>
    <x v="2180"/>
    <x v="2"/>
    <x v="0"/>
    <s v="R1013"/>
    <n v="19"/>
  </r>
  <r>
    <x v="2186"/>
    <x v="6"/>
    <n v="28.5"/>
    <n v="4.03"/>
    <x v="0"/>
    <x v="1"/>
    <x v="0"/>
    <x v="3"/>
    <x v="1"/>
    <x v="1"/>
    <x v="2"/>
    <s v="21-Sep-2004"/>
    <x v="2181"/>
    <x v="2"/>
    <x v="2"/>
    <s v="R1016"/>
    <n v="19"/>
  </r>
  <r>
    <x v="2187"/>
    <x v="73"/>
    <n v="23.32"/>
    <n v="5.62"/>
    <x v="0"/>
    <x v="1"/>
    <x v="0"/>
    <x v="3"/>
    <x v="1"/>
    <x v="2"/>
    <x v="2"/>
    <s v="19-Sep-2004"/>
    <x v="2182"/>
    <x v="2"/>
    <x v="0"/>
    <s v="R1013"/>
    <n v="19"/>
  </r>
  <r>
    <x v="2188"/>
    <x v="174"/>
    <n v="26.125"/>
    <n v="5.27"/>
    <x v="0"/>
    <x v="1"/>
    <x v="0"/>
    <x v="3"/>
    <x v="1"/>
    <x v="1"/>
    <x v="2"/>
    <s v="12-Dec-2004"/>
    <x v="2183"/>
    <x v="2"/>
    <x v="2"/>
    <s v="R1019"/>
    <n v="19"/>
  </r>
  <r>
    <x v="2189"/>
    <x v="205"/>
    <n v="25.46"/>
    <n v="5.18"/>
    <x v="0"/>
    <x v="1"/>
    <x v="0"/>
    <x v="3"/>
    <x v="1"/>
    <x v="1"/>
    <x v="2"/>
    <s v="17-Oct-2004"/>
    <x v="2184"/>
    <x v="2"/>
    <x v="1"/>
    <s v="R1016"/>
    <n v="19"/>
  </r>
  <r>
    <x v="2190"/>
    <x v="997"/>
    <n v="23.75"/>
    <n v="5.27"/>
    <x v="0"/>
    <x v="1"/>
    <x v="0"/>
    <x v="3"/>
    <x v="1"/>
    <x v="2"/>
    <x v="2"/>
    <s v="6-Dec-2004"/>
    <x v="2185"/>
    <x v="1"/>
    <x v="1"/>
    <s v="R1015"/>
    <n v="19"/>
  </r>
  <r>
    <x v="2191"/>
    <x v="19"/>
    <n v="23.085000000000001"/>
    <n v="5.62"/>
    <x v="0"/>
    <x v="1"/>
    <x v="0"/>
    <x v="3"/>
    <x v="1"/>
    <x v="2"/>
    <x v="2"/>
    <s v="14-Dec-2004"/>
    <x v="2186"/>
    <x v="1"/>
    <x v="0"/>
    <s v="R1018"/>
    <n v="19"/>
  </r>
  <r>
    <x v="2192"/>
    <x v="73"/>
    <n v="22.99"/>
    <n v="5.0599999999999996"/>
    <x v="0"/>
    <x v="1"/>
    <x v="0"/>
    <x v="3"/>
    <x v="1"/>
    <x v="2"/>
    <x v="2"/>
    <s v="7-Nov-2004"/>
    <x v="2187"/>
    <x v="1"/>
    <x v="2"/>
    <s v="R1016"/>
    <n v="19"/>
  </r>
  <r>
    <x v="2193"/>
    <x v="998"/>
    <n v="21.47"/>
    <n v="4.6900000000000004"/>
    <x v="0"/>
    <x v="1"/>
    <x v="0"/>
    <x v="3"/>
    <x v="1"/>
    <x v="2"/>
    <x v="2"/>
    <s v="10-Dec-2004"/>
    <x v="2188"/>
    <x v="1"/>
    <x v="0"/>
    <s v="R1019"/>
    <n v="19"/>
  </r>
  <r>
    <x v="2194"/>
    <x v="322"/>
    <n v="15.96"/>
    <n v="5.44"/>
    <x v="0"/>
    <x v="1"/>
    <x v="0"/>
    <x v="3"/>
    <x v="1"/>
    <x v="3"/>
    <x v="2"/>
    <s v="17-Nov-2004"/>
    <x v="2189"/>
    <x v="1"/>
    <x v="1"/>
    <s v="R1015"/>
    <n v="19"/>
  </r>
  <r>
    <x v="2195"/>
    <x v="288"/>
    <n v="39.5"/>
    <n v="5.05"/>
    <x v="0"/>
    <x v="1"/>
    <x v="0"/>
    <x v="3"/>
    <x v="1"/>
    <x v="0"/>
    <x v="2"/>
    <s v="21-Oct-2000"/>
    <x v="2190"/>
    <x v="1"/>
    <x v="1"/>
    <s v="R1011"/>
    <n v="23"/>
  </r>
  <r>
    <x v="2196"/>
    <x v="45"/>
    <n v="33.770000000000003"/>
    <n v="6"/>
    <x v="0"/>
    <x v="1"/>
    <x v="0"/>
    <x v="3"/>
    <x v="1"/>
    <x v="0"/>
    <x v="1"/>
    <s v="10-Jun-2000"/>
    <x v="2191"/>
    <x v="1"/>
    <x v="1"/>
    <s v="R1013"/>
    <n v="23"/>
  </r>
  <r>
    <x v="2197"/>
    <x v="34"/>
    <n v="26.84"/>
    <n v="5.99"/>
    <x v="1"/>
    <x v="1"/>
    <x v="0"/>
    <x v="3"/>
    <x v="1"/>
    <x v="1"/>
    <x v="1"/>
    <s v="23-Oct-2000"/>
    <x v="2192"/>
    <x v="1"/>
    <x v="1"/>
    <s v="R1013"/>
    <n v="23"/>
  </r>
  <r>
    <x v="2198"/>
    <x v="23"/>
    <n v="35.53"/>
    <n v="4.3600000000000003"/>
    <x v="0"/>
    <x v="0"/>
    <x v="1"/>
    <x v="3"/>
    <x v="1"/>
    <x v="0"/>
    <x v="2"/>
    <s v="30-Dec-2003"/>
    <x v="2193"/>
    <x v="1"/>
    <x v="2"/>
    <s v="R1012"/>
    <n v="20"/>
  </r>
  <r>
    <x v="2199"/>
    <x v="999"/>
    <n v="30.59"/>
    <n v="4.41"/>
    <x v="0"/>
    <x v="0"/>
    <x v="1"/>
    <x v="3"/>
    <x v="1"/>
    <x v="0"/>
    <x v="2"/>
    <s v="21-Aug-2003"/>
    <x v="2194"/>
    <x v="1"/>
    <x v="1"/>
    <s v="R1012"/>
    <n v="20"/>
  </r>
  <r>
    <x v="2200"/>
    <x v="8"/>
    <n v="30.59"/>
    <n v="4.17"/>
    <x v="0"/>
    <x v="0"/>
    <x v="1"/>
    <x v="3"/>
    <x v="1"/>
    <x v="0"/>
    <x v="2"/>
    <s v="16-Sep-2003"/>
    <x v="2194"/>
    <x v="1"/>
    <x v="1"/>
    <s v="R1012"/>
    <n v="20"/>
  </r>
  <r>
    <x v="2201"/>
    <x v="148"/>
    <n v="27.835000000000001"/>
    <n v="4.4400000000000004"/>
    <x v="0"/>
    <x v="0"/>
    <x v="1"/>
    <x v="3"/>
    <x v="1"/>
    <x v="1"/>
    <x v="2"/>
    <s v="30-Dec-2003"/>
    <x v="2195"/>
    <x v="1"/>
    <x v="0"/>
    <s v="R1012"/>
    <n v="20"/>
  </r>
  <r>
    <x v="2202"/>
    <x v="942"/>
    <n v="40.26"/>
    <n v="5.52"/>
    <x v="0"/>
    <x v="1"/>
    <x v="0"/>
    <x v="3"/>
    <x v="1"/>
    <x v="0"/>
    <x v="2"/>
    <s v="13-Jun-2004"/>
    <x v="2196"/>
    <x v="1"/>
    <x v="1"/>
    <s v="R1013"/>
    <n v="19"/>
  </r>
  <r>
    <x v="2203"/>
    <x v="173"/>
    <n v="39.82"/>
    <n v="6.01"/>
    <x v="0"/>
    <x v="1"/>
    <x v="0"/>
    <x v="3"/>
    <x v="1"/>
    <x v="0"/>
    <x v="1"/>
    <s v="8-Aug-2004"/>
    <x v="2197"/>
    <x v="1"/>
    <x v="2"/>
    <s v="R1013"/>
    <n v="19"/>
  </r>
  <r>
    <x v="2204"/>
    <x v="1000"/>
    <n v="39.159999999999997"/>
    <n v="5.81"/>
    <x v="0"/>
    <x v="1"/>
    <x v="0"/>
    <x v="3"/>
    <x v="1"/>
    <x v="0"/>
    <x v="1"/>
    <s v="13-Dec-2004"/>
    <x v="2198"/>
    <x v="1"/>
    <x v="1"/>
    <s v="R1013"/>
    <n v="19"/>
  </r>
  <r>
    <x v="2205"/>
    <x v="564"/>
    <n v="25.555"/>
    <n v="4.37"/>
    <x v="0"/>
    <x v="0"/>
    <x v="1"/>
    <x v="3"/>
    <x v="1"/>
    <x v="1"/>
    <x v="2"/>
    <s v="16-Sep-2003"/>
    <x v="2199"/>
    <x v="1"/>
    <x v="1"/>
    <s v="R1012"/>
    <n v="20"/>
  </r>
  <r>
    <x v="2206"/>
    <x v="545"/>
    <n v="25.175000000000001"/>
    <n v="5.74"/>
    <x v="0"/>
    <x v="0"/>
    <x v="1"/>
    <x v="3"/>
    <x v="1"/>
    <x v="1"/>
    <x v="1"/>
    <s v="3-Oct-2003"/>
    <x v="2200"/>
    <x v="1"/>
    <x v="1"/>
    <s v="R1012"/>
    <n v="20"/>
  </r>
  <r>
    <x v="2207"/>
    <x v="1001"/>
    <n v="38.28"/>
    <n v="5.39"/>
    <x v="0"/>
    <x v="1"/>
    <x v="0"/>
    <x v="3"/>
    <x v="1"/>
    <x v="0"/>
    <x v="2"/>
    <s v="9-Jul-2004"/>
    <x v="2201"/>
    <x v="1"/>
    <x v="2"/>
    <s v="R1013"/>
    <n v="19"/>
  </r>
  <r>
    <x v="2208"/>
    <x v="1002"/>
    <n v="38.17"/>
    <n v="4.07"/>
    <x v="0"/>
    <x v="1"/>
    <x v="0"/>
    <x v="3"/>
    <x v="1"/>
    <x v="0"/>
    <x v="2"/>
    <s v="5-Dec-2004"/>
    <x v="2202"/>
    <x v="1"/>
    <x v="0"/>
    <s v="R1013"/>
    <n v="19"/>
  </r>
  <r>
    <x v="2209"/>
    <x v="16"/>
    <n v="36.85"/>
    <n v="5.49"/>
    <x v="0"/>
    <x v="1"/>
    <x v="0"/>
    <x v="3"/>
    <x v="1"/>
    <x v="0"/>
    <x v="2"/>
    <s v="4-Oct-2004"/>
    <x v="2203"/>
    <x v="1"/>
    <x v="1"/>
    <s v="R1013"/>
    <n v="19"/>
  </r>
  <r>
    <x v="2210"/>
    <x v="221"/>
    <n v="22.61"/>
    <n v="5.68"/>
    <x v="0"/>
    <x v="0"/>
    <x v="1"/>
    <x v="3"/>
    <x v="1"/>
    <x v="2"/>
    <x v="2"/>
    <s v="17-Jul-2003"/>
    <x v="2204"/>
    <x v="1"/>
    <x v="2"/>
    <s v="R1012"/>
    <n v="20"/>
  </r>
  <r>
    <x v="2211"/>
    <x v="545"/>
    <n v="21.754999999999999"/>
    <n v="6.09"/>
    <x v="0"/>
    <x v="0"/>
    <x v="1"/>
    <x v="3"/>
    <x v="1"/>
    <x v="2"/>
    <x v="1"/>
    <s v="4-Dec-2003"/>
    <x v="2205"/>
    <x v="1"/>
    <x v="1"/>
    <s v="R1012"/>
    <n v="20"/>
  </r>
  <r>
    <x v="2212"/>
    <x v="159"/>
    <n v="20.425000000000001"/>
    <n v="5.53"/>
    <x v="0"/>
    <x v="0"/>
    <x v="1"/>
    <x v="3"/>
    <x v="1"/>
    <x v="2"/>
    <x v="2"/>
    <s v="9-Sep-2003"/>
    <x v="2206"/>
    <x v="1"/>
    <x v="0"/>
    <s v="R1012"/>
    <n v="20"/>
  </r>
  <r>
    <x v="2213"/>
    <x v="239"/>
    <n v="31.35"/>
    <n v="4.28"/>
    <x v="0"/>
    <x v="1"/>
    <x v="0"/>
    <x v="3"/>
    <x v="1"/>
    <x v="0"/>
    <x v="2"/>
    <s v="25-Jul-2004"/>
    <x v="2207"/>
    <x v="1"/>
    <x v="2"/>
    <s v="R1013"/>
    <n v="19"/>
  </r>
  <r>
    <x v="2214"/>
    <x v="91"/>
    <n v="31.13"/>
    <n v="6.01"/>
    <x v="0"/>
    <x v="1"/>
    <x v="0"/>
    <x v="3"/>
    <x v="1"/>
    <x v="0"/>
    <x v="1"/>
    <s v="21-Aug-2004"/>
    <x v="2208"/>
    <x v="1"/>
    <x v="1"/>
    <s v="R1013"/>
    <n v="19"/>
  </r>
  <r>
    <x v="2215"/>
    <x v="839"/>
    <n v="17.48"/>
    <n v="4.59"/>
    <x v="0"/>
    <x v="0"/>
    <x v="1"/>
    <x v="3"/>
    <x v="1"/>
    <x v="3"/>
    <x v="2"/>
    <s v="14-Sep-2003"/>
    <x v="2209"/>
    <x v="1"/>
    <x v="1"/>
    <s v="R1012"/>
    <n v="20"/>
  </r>
  <r>
    <x v="2216"/>
    <x v="16"/>
    <n v="22.57"/>
    <n v="5.8"/>
    <x v="1"/>
    <x v="0"/>
    <x v="0"/>
    <x v="3"/>
    <x v="1"/>
    <x v="2"/>
    <x v="1"/>
    <s v="5-Aug-1995"/>
    <x v="2210"/>
    <x v="1"/>
    <x v="2"/>
    <s v="R1013"/>
    <n v="28"/>
  </r>
  <r>
    <x v="2217"/>
    <x v="458"/>
    <n v="26.73"/>
    <n v="5.08"/>
    <x v="0"/>
    <x v="1"/>
    <x v="0"/>
    <x v="3"/>
    <x v="1"/>
    <x v="1"/>
    <x v="2"/>
    <s v="22-Jul-2004"/>
    <x v="2211"/>
    <x v="1"/>
    <x v="2"/>
    <s v="R1013"/>
    <n v="19"/>
  </r>
  <r>
    <x v="2218"/>
    <x v="105"/>
    <n v="20.79"/>
    <n v="5.84"/>
    <x v="0"/>
    <x v="1"/>
    <x v="0"/>
    <x v="3"/>
    <x v="1"/>
    <x v="2"/>
    <x v="1"/>
    <s v="19-Nov-2004"/>
    <x v="2212"/>
    <x v="1"/>
    <x v="0"/>
    <s v="R1013"/>
    <n v="19"/>
  </r>
  <r>
    <x v="2219"/>
    <x v="433"/>
    <n v="20.149999999999999"/>
    <n v="4.1500000000000004"/>
    <x v="0"/>
    <x v="0"/>
    <x v="0"/>
    <x v="3"/>
    <x v="1"/>
    <x v="2"/>
    <x v="2"/>
    <s v="22-Sep-1992"/>
    <x v="2213"/>
    <x v="1"/>
    <x v="2"/>
    <s v="R1013"/>
    <n v="31"/>
  </r>
  <r>
    <x v="2220"/>
    <x v="119"/>
    <n v="36.85"/>
    <n v="4.3600000000000003"/>
    <x v="1"/>
    <x v="0"/>
    <x v="0"/>
    <x v="0"/>
    <x v="1"/>
    <x v="0"/>
    <x v="2"/>
    <s v="5-Dec-2001"/>
    <x v="2214"/>
    <x v="1"/>
    <x v="1"/>
    <s v="R1013"/>
    <n v="22"/>
  </r>
  <r>
    <x v="2221"/>
    <x v="1"/>
    <n v="35.53"/>
    <n v="4.55"/>
    <x v="1"/>
    <x v="0"/>
    <x v="0"/>
    <x v="0"/>
    <x v="1"/>
    <x v="0"/>
    <x v="2"/>
    <s v="2-Jun-2001"/>
    <x v="2215"/>
    <x v="1"/>
    <x v="1"/>
    <s v="R1013"/>
    <n v="22"/>
  </r>
  <r>
    <x v="2222"/>
    <x v="267"/>
    <n v="31.1"/>
    <n v="4.37"/>
    <x v="1"/>
    <x v="0"/>
    <x v="0"/>
    <x v="0"/>
    <x v="1"/>
    <x v="0"/>
    <x v="2"/>
    <s v="7-Jul-2001"/>
    <x v="2216"/>
    <x v="1"/>
    <x v="0"/>
    <s v="R1011"/>
    <n v="22"/>
  </r>
  <r>
    <x v="2223"/>
    <x v="1"/>
    <n v="23.21"/>
    <n v="5.24"/>
    <x v="1"/>
    <x v="0"/>
    <x v="0"/>
    <x v="0"/>
    <x v="1"/>
    <x v="2"/>
    <x v="2"/>
    <s v="25-Aug-2001"/>
    <x v="2217"/>
    <x v="1"/>
    <x v="0"/>
    <s v="R1013"/>
    <n v="22"/>
  </r>
  <r>
    <x v="2224"/>
    <x v="1003"/>
    <n v="18.36"/>
    <n v="5.96"/>
    <x v="0"/>
    <x v="0"/>
    <x v="0"/>
    <x v="3"/>
    <x v="1"/>
    <x v="3"/>
    <x v="1"/>
    <s v="19-Jun-1998"/>
    <x v="2218"/>
    <x v="1"/>
    <x v="1"/>
    <s v="R1013"/>
    <n v="25"/>
  </r>
  <r>
    <x v="2225"/>
    <x v="191"/>
    <n v="15.92"/>
    <n v="4.76"/>
    <x v="1"/>
    <x v="0"/>
    <x v="0"/>
    <x v="3"/>
    <x v="1"/>
    <x v="3"/>
    <x v="2"/>
    <s v="7-Oct-1995"/>
    <x v="2219"/>
    <x v="1"/>
    <x v="0"/>
    <s v="R1013"/>
    <n v="28"/>
  </r>
  <r>
    <x v="2226"/>
    <x v="105"/>
    <n v="15.17"/>
    <n v="4.3"/>
    <x v="1"/>
    <x v="0"/>
    <x v="1"/>
    <x v="3"/>
    <x v="1"/>
    <x v="3"/>
    <x v="2"/>
    <s v="9-Jun-1997"/>
    <x v="2220"/>
    <x v="1"/>
    <x v="2"/>
    <s v="R1012"/>
    <n v="26"/>
  </r>
  <r>
    <x v="2227"/>
    <x v="76"/>
    <n v="16.63"/>
    <n v="4.5"/>
    <x v="0"/>
    <x v="0"/>
    <x v="0"/>
    <x v="3"/>
    <x v="1"/>
    <x v="3"/>
    <x v="2"/>
    <s v="7-Dec-1998"/>
    <x v="2221"/>
    <x v="1"/>
    <x v="2"/>
    <s v="R1013"/>
    <n v="25"/>
  </r>
  <r>
    <x v="2228"/>
    <x v="473"/>
    <n v="19.39"/>
    <n v="5.59"/>
    <x v="0"/>
    <x v="0"/>
    <x v="1"/>
    <x v="3"/>
    <x v="1"/>
    <x v="2"/>
    <x v="2"/>
    <s v="20-Jun-2003"/>
    <x v="2222"/>
    <x v="1"/>
    <x v="1"/>
    <s v="R1013"/>
    <n v="20"/>
  </r>
  <r>
    <x v="2229"/>
    <x v="278"/>
    <n v="17.34"/>
    <n v="6.29"/>
    <x v="1"/>
    <x v="0"/>
    <x v="1"/>
    <x v="3"/>
    <x v="1"/>
    <x v="3"/>
    <x v="1"/>
    <s v="19-Jun-1997"/>
    <x v="2223"/>
    <x v="1"/>
    <x v="2"/>
    <s v="R1013"/>
    <n v="26"/>
  </r>
  <r>
    <x v="2230"/>
    <x v="601"/>
    <n v="17.940000000000001"/>
    <n v="4.1900000000000004"/>
    <x v="0"/>
    <x v="1"/>
    <x v="0"/>
    <x v="3"/>
    <x v="1"/>
    <x v="3"/>
    <x v="2"/>
    <s v="1-Sep-2000"/>
    <x v="2224"/>
    <x v="1"/>
    <x v="1"/>
    <s v="R1013"/>
    <n v="23"/>
  </r>
  <r>
    <x v="2231"/>
    <x v="215"/>
    <n v="16.670000000000002"/>
    <n v="4.7"/>
    <x v="1"/>
    <x v="0"/>
    <x v="1"/>
    <x v="3"/>
    <x v="1"/>
    <x v="3"/>
    <x v="2"/>
    <s v="5-Dec-1997"/>
    <x v="2225"/>
    <x v="1"/>
    <x v="1"/>
    <s v="R1013"/>
    <n v="26"/>
  </r>
  <r>
    <x v="2232"/>
    <x v="150"/>
    <n v="20.58"/>
    <n v="5.64"/>
    <x v="1"/>
    <x v="0"/>
    <x v="0"/>
    <x v="0"/>
    <x v="1"/>
    <x v="2"/>
    <x v="2"/>
    <s v="23-Aug-2001"/>
    <x v="2226"/>
    <x v="1"/>
    <x v="1"/>
    <s v="R1013"/>
    <n v="22"/>
  </r>
  <r>
    <x v="2233"/>
    <x v="6"/>
    <n v="16.5"/>
    <n v="4.1100000000000003"/>
    <x v="1"/>
    <x v="0"/>
    <x v="0"/>
    <x v="0"/>
    <x v="1"/>
    <x v="3"/>
    <x v="2"/>
    <s v="23-Jun-1996"/>
    <x v="2227"/>
    <x v="1"/>
    <x v="0"/>
    <s v="R1013"/>
    <n v="27"/>
  </r>
  <r>
    <x v="2234"/>
    <x v="19"/>
    <n v="15.41"/>
    <n v="5.43"/>
    <x v="1"/>
    <x v="0"/>
    <x v="1"/>
    <x v="3"/>
    <x v="1"/>
    <x v="3"/>
    <x v="2"/>
    <s v="27-Oct-1997"/>
    <x v="2228"/>
    <x v="1"/>
    <x v="0"/>
    <s v="R1011"/>
    <n v="26"/>
  </r>
  <r>
    <x v="2235"/>
    <x v="1004"/>
    <n v="24.59"/>
    <n v="4.38"/>
    <x v="0"/>
    <x v="0"/>
    <x v="0"/>
    <x v="3"/>
    <x v="1"/>
    <x v="2"/>
    <x v="2"/>
    <s v="5-Sep-1998"/>
    <x v="2229"/>
    <x v="1"/>
    <x v="1"/>
    <s v="R1013"/>
    <n v="25"/>
  </r>
  <r>
    <x v="2236"/>
    <x v="59"/>
    <n v="33.33"/>
    <n v="9.7899999999999991"/>
    <x v="0"/>
    <x v="0"/>
    <x v="0"/>
    <x v="0"/>
    <x v="1"/>
    <x v="0"/>
    <x v="0"/>
    <s v="22-Dec-2002"/>
    <x v="2230"/>
    <x v="1"/>
    <x v="2"/>
    <s v="R1013"/>
    <n v="21"/>
  </r>
  <r>
    <x v="2237"/>
    <x v="159"/>
    <n v="18.5"/>
    <n v="11.84"/>
    <x v="0"/>
    <x v="0"/>
    <x v="0"/>
    <x v="0"/>
    <x v="1"/>
    <x v="2"/>
    <x v="0"/>
    <s v="14-Nov-2002"/>
    <x v="2231"/>
    <x v="1"/>
    <x v="1"/>
    <s v="R1013"/>
    <n v="21"/>
  </r>
  <r>
    <x v="2238"/>
    <x v="117"/>
    <n v="18.579999999999998"/>
    <n v="6.22"/>
    <x v="0"/>
    <x v="0"/>
    <x v="0"/>
    <x v="0"/>
    <x v="1"/>
    <x v="2"/>
    <x v="1"/>
    <s v="6-Jul-1999"/>
    <x v="2232"/>
    <x v="1"/>
    <x v="1"/>
    <s v="R1013"/>
    <n v="24"/>
  </r>
  <r>
    <x v="2239"/>
    <x v="1005"/>
    <n v="16.64"/>
    <n v="10.01"/>
    <x v="0"/>
    <x v="0"/>
    <x v="0"/>
    <x v="0"/>
    <x v="1"/>
    <x v="3"/>
    <x v="0"/>
    <s v="15-Aug-2002"/>
    <x v="2233"/>
    <x v="1"/>
    <x v="2"/>
    <s v="R1013"/>
    <n v="21"/>
  </r>
  <r>
    <x v="2240"/>
    <x v="83"/>
    <n v="19.329999999999998"/>
    <n v="4.32"/>
    <x v="0"/>
    <x v="0"/>
    <x v="0"/>
    <x v="3"/>
    <x v="1"/>
    <x v="2"/>
    <x v="2"/>
    <s v="3-Dec-1998"/>
    <x v="2234"/>
    <x v="1"/>
    <x v="2"/>
    <s v="R1013"/>
    <n v="25"/>
  </r>
  <r>
    <x v="2241"/>
    <x v="35"/>
    <n v="21.26"/>
    <n v="5.65"/>
    <x v="1"/>
    <x v="0"/>
    <x v="1"/>
    <x v="3"/>
    <x v="1"/>
    <x v="2"/>
    <x v="2"/>
    <s v="7-Nov-1997"/>
    <x v="2235"/>
    <x v="1"/>
    <x v="1"/>
    <s v="R1012"/>
    <n v="26"/>
  </r>
  <r>
    <x v="2242"/>
    <x v="291"/>
    <n v="15.6"/>
    <n v="4.12"/>
    <x v="1"/>
    <x v="0"/>
    <x v="0"/>
    <x v="3"/>
    <x v="1"/>
    <x v="3"/>
    <x v="2"/>
    <s v="30-Jul-1995"/>
    <x v="2236"/>
    <x v="1"/>
    <x v="0"/>
    <s v="R1012"/>
    <n v="28"/>
  </r>
  <r>
    <x v="2243"/>
    <x v="85"/>
    <n v="24.39"/>
    <n v="6.24"/>
    <x v="0"/>
    <x v="0"/>
    <x v="0"/>
    <x v="3"/>
    <x v="1"/>
    <x v="2"/>
    <x v="1"/>
    <s v="12-Jul-1998"/>
    <x v="2237"/>
    <x v="1"/>
    <x v="0"/>
    <s v="R1013"/>
    <n v="25"/>
  </r>
  <r>
    <x v="2244"/>
    <x v="302"/>
    <n v="24.75"/>
    <n v="4.83"/>
    <x v="0"/>
    <x v="0"/>
    <x v="0"/>
    <x v="0"/>
    <x v="1"/>
    <x v="2"/>
    <x v="2"/>
    <s v="14-Oct-1999"/>
    <x v="2238"/>
    <x v="1"/>
    <x v="0"/>
    <s v="R1013"/>
    <n v="24"/>
  </r>
  <r>
    <x v="2245"/>
    <x v="472"/>
    <n v="20.88"/>
    <n v="7.4"/>
    <x v="0"/>
    <x v="0"/>
    <x v="0"/>
    <x v="0"/>
    <x v="1"/>
    <x v="2"/>
    <x v="0"/>
    <s v="13-Oct-2002"/>
    <x v="2239"/>
    <x v="1"/>
    <x v="1"/>
    <s v="R1013"/>
    <n v="21"/>
  </r>
  <r>
    <x v="2246"/>
    <x v="83"/>
    <n v="20.43"/>
    <n v="4.54"/>
    <x v="0"/>
    <x v="0"/>
    <x v="0"/>
    <x v="0"/>
    <x v="1"/>
    <x v="2"/>
    <x v="2"/>
    <s v="2-Dec-1999"/>
    <x v="2240"/>
    <x v="1"/>
    <x v="1"/>
    <s v="R1013"/>
    <n v="24"/>
  </r>
  <r>
    <x v="2247"/>
    <x v="23"/>
    <n v="15.18"/>
    <n v="11.11"/>
    <x v="0"/>
    <x v="0"/>
    <x v="0"/>
    <x v="0"/>
    <x v="1"/>
    <x v="3"/>
    <x v="0"/>
    <s v="10-Dec-2002"/>
    <x v="2240"/>
    <x v="1"/>
    <x v="1"/>
    <s v="R1012"/>
    <n v="21"/>
  </r>
  <r>
    <x v="2248"/>
    <x v="345"/>
    <n v="15.12"/>
    <n v="4.03"/>
    <x v="1"/>
    <x v="0"/>
    <x v="0"/>
    <x v="0"/>
    <x v="1"/>
    <x v="3"/>
    <x v="2"/>
    <s v="29-Nov-2001"/>
    <x v="2241"/>
    <x v="1"/>
    <x v="0"/>
    <s v="R1012"/>
    <n v="22"/>
  </r>
  <r>
    <x v="2249"/>
    <x v="380"/>
    <n v="23.88"/>
    <n v="4.51"/>
    <x v="0"/>
    <x v="0"/>
    <x v="0"/>
    <x v="3"/>
    <x v="1"/>
    <x v="2"/>
    <x v="2"/>
    <s v="4-Jun-1998"/>
    <x v="2242"/>
    <x v="1"/>
    <x v="1"/>
    <s v="R1013"/>
    <n v="25"/>
  </r>
  <r>
    <x v="2250"/>
    <x v="28"/>
    <n v="16.13"/>
    <n v="5.56"/>
    <x v="0"/>
    <x v="1"/>
    <x v="0"/>
    <x v="3"/>
    <x v="1"/>
    <x v="3"/>
    <x v="2"/>
    <s v="26-Jun-2000"/>
    <x v="2243"/>
    <x v="1"/>
    <x v="1"/>
    <s v="R1013"/>
    <n v="23"/>
  </r>
  <r>
    <x v="2251"/>
    <x v="159"/>
    <n v="24.09"/>
    <n v="4.0999999999999996"/>
    <x v="0"/>
    <x v="1"/>
    <x v="0"/>
    <x v="3"/>
    <x v="1"/>
    <x v="2"/>
    <x v="2"/>
    <s v="28-Jul-2004"/>
    <x v="2244"/>
    <x v="1"/>
    <x v="0"/>
    <s v="R1013"/>
    <n v="19"/>
  </r>
  <r>
    <x v="2252"/>
    <x v="1006"/>
    <n v="19.43"/>
    <n v="5.85"/>
    <x v="0"/>
    <x v="1"/>
    <x v="0"/>
    <x v="3"/>
    <x v="1"/>
    <x v="2"/>
    <x v="1"/>
    <s v="30-Sep-2004"/>
    <x v="2245"/>
    <x v="1"/>
    <x v="2"/>
    <s v="R1013"/>
    <n v="19"/>
  </r>
  <r>
    <x v="2253"/>
    <x v="601"/>
    <n v="15.22"/>
    <n v="4.92"/>
    <x v="1"/>
    <x v="0"/>
    <x v="1"/>
    <x v="3"/>
    <x v="1"/>
    <x v="3"/>
    <x v="2"/>
    <s v="26-Oct-1997"/>
    <x v="2246"/>
    <x v="1"/>
    <x v="1"/>
    <s v="R1012"/>
    <n v="26"/>
  </r>
  <r>
    <x v="2254"/>
    <x v="684"/>
    <n v="20.72"/>
    <n v="9.4600000000000009"/>
    <x v="0"/>
    <x v="0"/>
    <x v="0"/>
    <x v="0"/>
    <x v="1"/>
    <x v="2"/>
    <x v="0"/>
    <s v="4-Dec-2002"/>
    <x v="2247"/>
    <x v="1"/>
    <x v="2"/>
    <s v="R1013"/>
    <n v="21"/>
  </r>
  <r>
    <x v="2255"/>
    <x v="34"/>
    <n v="35.4"/>
    <n v="5.94"/>
    <x v="0"/>
    <x v="0"/>
    <x v="1"/>
    <x v="3"/>
    <x v="1"/>
    <x v="0"/>
    <x v="1"/>
    <s v="21-Nov-2003"/>
    <x v="2248"/>
    <x v="1"/>
    <x v="0"/>
    <s v="R1011"/>
    <n v="20"/>
  </r>
  <r>
    <x v="2256"/>
    <x v="1007"/>
    <n v="34.4"/>
    <n v="5.7"/>
    <x v="0"/>
    <x v="0"/>
    <x v="1"/>
    <x v="3"/>
    <x v="1"/>
    <x v="0"/>
    <x v="1"/>
    <s v="15-Aug-2003"/>
    <x v="2249"/>
    <x v="1"/>
    <x v="0"/>
    <s v="R1011"/>
    <n v="20"/>
  </r>
  <r>
    <x v="2257"/>
    <x v="1008"/>
    <n v="34.1"/>
    <n v="4.13"/>
    <x v="0"/>
    <x v="0"/>
    <x v="1"/>
    <x v="3"/>
    <x v="1"/>
    <x v="0"/>
    <x v="2"/>
    <s v="30-Oct-2003"/>
    <x v="2250"/>
    <x v="1"/>
    <x v="0"/>
    <s v="R1011"/>
    <n v="20"/>
  </r>
  <r>
    <x v="2258"/>
    <x v="149"/>
    <n v="30.4"/>
    <n v="4.7699999999999996"/>
    <x v="0"/>
    <x v="0"/>
    <x v="1"/>
    <x v="3"/>
    <x v="1"/>
    <x v="0"/>
    <x v="2"/>
    <s v="13-Oct-2003"/>
    <x v="2251"/>
    <x v="1"/>
    <x v="0"/>
    <s v="R1011"/>
    <n v="20"/>
  </r>
  <r>
    <x v="2259"/>
    <x v="47"/>
    <n v="28.7"/>
    <n v="4.99"/>
    <x v="0"/>
    <x v="0"/>
    <x v="1"/>
    <x v="3"/>
    <x v="1"/>
    <x v="1"/>
    <x v="2"/>
    <s v="10-Dec-2003"/>
    <x v="2252"/>
    <x v="1"/>
    <x v="1"/>
    <s v="R1011"/>
    <n v="20"/>
  </r>
  <r>
    <x v="2260"/>
    <x v="69"/>
    <n v="17.440000000000001"/>
    <n v="4.42"/>
    <x v="1"/>
    <x v="0"/>
    <x v="1"/>
    <x v="3"/>
    <x v="1"/>
    <x v="3"/>
    <x v="2"/>
    <s v="4-Nov-1997"/>
    <x v="2253"/>
    <x v="1"/>
    <x v="1"/>
    <s v="R1013"/>
    <n v="26"/>
  </r>
  <r>
    <x v="2261"/>
    <x v="59"/>
    <n v="27.6"/>
    <n v="4.01"/>
    <x v="0"/>
    <x v="0"/>
    <x v="1"/>
    <x v="3"/>
    <x v="1"/>
    <x v="1"/>
    <x v="2"/>
    <s v="15-Sep-2003"/>
    <x v="2254"/>
    <x v="1"/>
    <x v="0"/>
    <s v="R1011"/>
    <n v="20"/>
  </r>
  <r>
    <x v="2262"/>
    <x v="166"/>
    <n v="20.7"/>
    <n v="4.49"/>
    <x v="0"/>
    <x v="0"/>
    <x v="1"/>
    <x v="3"/>
    <x v="1"/>
    <x v="2"/>
    <x v="2"/>
    <s v="8-Sep-2003"/>
    <x v="2255"/>
    <x v="1"/>
    <x v="2"/>
    <s v="R1011"/>
    <n v="20"/>
  </r>
  <r>
    <x v="2263"/>
    <x v="1009"/>
    <n v="20.3"/>
    <n v="6.37"/>
    <x v="0"/>
    <x v="0"/>
    <x v="1"/>
    <x v="3"/>
    <x v="1"/>
    <x v="2"/>
    <x v="1"/>
    <s v="15-Sep-2003"/>
    <x v="2256"/>
    <x v="1"/>
    <x v="2"/>
    <s v="R1011"/>
    <n v="20"/>
  </r>
  <r>
    <x v="2264"/>
    <x v="1"/>
    <n v="19.8"/>
    <n v="5.12"/>
    <x v="0"/>
    <x v="0"/>
    <x v="1"/>
    <x v="3"/>
    <x v="1"/>
    <x v="2"/>
    <x v="2"/>
    <s v="2-Aug-2003"/>
    <x v="2257"/>
    <x v="1"/>
    <x v="1"/>
    <s v="R1011"/>
    <n v="20"/>
  </r>
  <r>
    <x v="2265"/>
    <x v="105"/>
    <n v="21.87"/>
    <n v="8.59"/>
    <x v="0"/>
    <x v="0"/>
    <x v="0"/>
    <x v="0"/>
    <x v="1"/>
    <x v="2"/>
    <x v="0"/>
    <s v="1-Jul-2002"/>
    <x v="2258"/>
    <x v="1"/>
    <x v="1"/>
    <s v="R1013"/>
    <n v="21"/>
  </r>
  <r>
    <x v="2266"/>
    <x v="55"/>
    <n v="16.600000000000001"/>
    <n v="5.87"/>
    <x v="0"/>
    <x v="0"/>
    <x v="0"/>
    <x v="3"/>
    <x v="1"/>
    <x v="3"/>
    <x v="1"/>
    <s v="11-Oct-1998"/>
    <x v="2259"/>
    <x v="1"/>
    <x v="2"/>
    <s v="R1012"/>
    <n v="25"/>
  </r>
  <r>
    <x v="2267"/>
    <x v="748"/>
    <n v="21.98"/>
    <n v="7.03"/>
    <x v="0"/>
    <x v="0"/>
    <x v="0"/>
    <x v="0"/>
    <x v="1"/>
    <x v="2"/>
    <x v="0"/>
    <s v="12-Dec-2002"/>
    <x v="2260"/>
    <x v="1"/>
    <x v="1"/>
    <s v="R1013"/>
    <n v="21"/>
  </r>
  <r>
    <x v="2268"/>
    <x v="693"/>
    <n v="19.7"/>
    <n v="5.51"/>
    <x v="0"/>
    <x v="0"/>
    <x v="0"/>
    <x v="3"/>
    <x v="1"/>
    <x v="2"/>
    <x v="2"/>
    <s v="13-Jul-1998"/>
    <x v="2261"/>
    <x v="1"/>
    <x v="2"/>
    <s v="R1013"/>
    <n v="25"/>
  </r>
  <r>
    <x v="2269"/>
    <x v="744"/>
    <n v="19.21"/>
    <n v="4.76"/>
    <x v="0"/>
    <x v="1"/>
    <x v="0"/>
    <x v="3"/>
    <x v="1"/>
    <x v="2"/>
    <x v="2"/>
    <s v="16-Oct-2004"/>
    <x v="2262"/>
    <x v="1"/>
    <x v="2"/>
    <s v="R1012"/>
    <n v="19"/>
  </r>
  <r>
    <x v="2270"/>
    <x v="1010"/>
    <n v="19.3"/>
    <n v="4.7"/>
    <x v="0"/>
    <x v="1"/>
    <x v="0"/>
    <x v="3"/>
    <x v="1"/>
    <x v="2"/>
    <x v="2"/>
    <s v="9-Jul-2004"/>
    <x v="2263"/>
    <x v="1"/>
    <x v="2"/>
    <s v="R1013"/>
    <n v="19"/>
  </r>
  <r>
    <x v="2271"/>
    <x v="69"/>
    <n v="16.22"/>
    <n v="6.21"/>
    <x v="1"/>
    <x v="0"/>
    <x v="0"/>
    <x v="0"/>
    <x v="1"/>
    <x v="3"/>
    <x v="1"/>
    <s v="4-Nov-1996"/>
    <x v="2264"/>
    <x v="1"/>
    <x v="0"/>
    <s v="R1012"/>
    <n v="27"/>
  </r>
  <r>
    <x v="2272"/>
    <x v="181"/>
    <n v="17.12"/>
    <n v="4.5199999999999996"/>
    <x v="0"/>
    <x v="1"/>
    <x v="0"/>
    <x v="3"/>
    <x v="1"/>
    <x v="3"/>
    <x v="2"/>
    <s v="2-Jun-2004"/>
    <x v="2265"/>
    <x v="1"/>
    <x v="2"/>
    <s v="R1013"/>
    <n v="19"/>
  </r>
  <r>
    <x v="2273"/>
    <x v="317"/>
    <n v="19.07"/>
    <n v="5.45"/>
    <x v="0"/>
    <x v="0"/>
    <x v="0"/>
    <x v="3"/>
    <x v="1"/>
    <x v="2"/>
    <x v="2"/>
    <s v="6-Oct-1992"/>
    <x v="2266"/>
    <x v="1"/>
    <x v="0"/>
    <s v="R1013"/>
    <n v="31"/>
  </r>
  <r>
    <x v="2274"/>
    <x v="316"/>
    <n v="15.56"/>
    <n v="4.42"/>
    <x v="0"/>
    <x v="0"/>
    <x v="0"/>
    <x v="0"/>
    <x v="1"/>
    <x v="3"/>
    <x v="2"/>
    <s v="28-Jun-1999"/>
    <x v="2267"/>
    <x v="1"/>
    <x v="0"/>
    <s v="R1012"/>
    <n v="24"/>
  </r>
  <r>
    <x v="2275"/>
    <x v="592"/>
    <n v="22.76"/>
    <n v="9.44"/>
    <x v="0"/>
    <x v="0"/>
    <x v="0"/>
    <x v="0"/>
    <x v="1"/>
    <x v="2"/>
    <x v="0"/>
    <s v="26-Aug-2002"/>
    <x v="2268"/>
    <x v="1"/>
    <x v="2"/>
    <s v="R1013"/>
    <n v="21"/>
  </r>
  <r>
    <x v="2276"/>
    <x v="147"/>
    <n v="22.79"/>
    <n v="6.15"/>
    <x v="1"/>
    <x v="0"/>
    <x v="1"/>
    <x v="3"/>
    <x v="1"/>
    <x v="2"/>
    <x v="1"/>
    <s v="28-Jun-1997"/>
    <x v="2269"/>
    <x v="1"/>
    <x v="1"/>
    <s v="R1013"/>
    <n v="26"/>
  </r>
  <r>
    <x v="2277"/>
    <x v="89"/>
    <n v="17.41"/>
    <n v="5.13"/>
    <x v="1"/>
    <x v="0"/>
    <x v="0"/>
    <x v="0"/>
    <x v="1"/>
    <x v="3"/>
    <x v="2"/>
    <s v="11-Aug-1996"/>
    <x v="2270"/>
    <x v="1"/>
    <x v="0"/>
    <s v="R1013"/>
    <n v="27"/>
  </r>
  <r>
    <x v="2278"/>
    <x v="1011"/>
    <n v="19.32"/>
    <n v="4.96"/>
    <x v="1"/>
    <x v="0"/>
    <x v="0"/>
    <x v="0"/>
    <x v="1"/>
    <x v="2"/>
    <x v="2"/>
    <s v="12-Nov-2001"/>
    <x v="2271"/>
    <x v="1"/>
    <x v="2"/>
    <s v="R1013"/>
    <n v="22"/>
  </r>
  <r>
    <x v="2279"/>
    <x v="70"/>
    <n v="18.25"/>
    <n v="10.95"/>
    <x v="0"/>
    <x v="0"/>
    <x v="0"/>
    <x v="0"/>
    <x v="1"/>
    <x v="3"/>
    <x v="0"/>
    <s v="11-Jun-2002"/>
    <x v="2272"/>
    <x v="1"/>
    <x v="0"/>
    <s v="R1012"/>
    <n v="21"/>
  </r>
  <r>
    <x v="2280"/>
    <x v="1012"/>
    <n v="53.13"/>
    <n v="4.4400000000000004"/>
    <x v="0"/>
    <x v="1"/>
    <x v="0"/>
    <x v="3"/>
    <x v="1"/>
    <x v="0"/>
    <x v="2"/>
    <s v="11-Nov-2004"/>
    <x v="2273"/>
    <x v="1"/>
    <x v="0"/>
    <s v="R1013"/>
    <n v="19"/>
  </r>
  <r>
    <x v="2281"/>
    <x v="72"/>
    <n v="20.46"/>
    <n v="4.0199999999999996"/>
    <x v="0"/>
    <x v="0"/>
    <x v="0"/>
    <x v="0"/>
    <x v="1"/>
    <x v="2"/>
    <x v="2"/>
    <s v="26-Jul-1994"/>
    <x v="2274"/>
    <x v="1"/>
    <x v="2"/>
    <s v="R1013"/>
    <n v="29"/>
  </r>
  <r>
    <x v="2282"/>
    <x v="11"/>
    <n v="43.01"/>
    <n v="5.44"/>
    <x v="0"/>
    <x v="1"/>
    <x v="0"/>
    <x v="3"/>
    <x v="1"/>
    <x v="0"/>
    <x v="2"/>
    <s v="18-Jul-2004"/>
    <x v="2275"/>
    <x v="1"/>
    <x v="1"/>
    <s v="R1013"/>
    <n v="19"/>
  </r>
  <r>
    <x v="2283"/>
    <x v="543"/>
    <n v="15.01"/>
    <n v="4.1500000000000004"/>
    <x v="0"/>
    <x v="0"/>
    <x v="1"/>
    <x v="3"/>
    <x v="1"/>
    <x v="3"/>
    <x v="2"/>
    <s v="12-Jun-2003"/>
    <x v="2276"/>
    <x v="1"/>
    <x v="2"/>
    <s v="R1012"/>
    <n v="20"/>
  </r>
  <r>
    <x v="2284"/>
    <x v="1013"/>
    <n v="41.14"/>
    <n v="6.02"/>
    <x v="0"/>
    <x v="1"/>
    <x v="0"/>
    <x v="3"/>
    <x v="1"/>
    <x v="0"/>
    <x v="1"/>
    <s v="10-Jun-2004"/>
    <x v="2277"/>
    <x v="1"/>
    <x v="1"/>
    <s v="R1013"/>
    <n v="19"/>
  </r>
  <r>
    <x v="2285"/>
    <x v="79"/>
    <n v="16.55"/>
    <n v="7.73"/>
    <x v="0"/>
    <x v="0"/>
    <x v="0"/>
    <x v="0"/>
    <x v="1"/>
    <x v="3"/>
    <x v="0"/>
    <s v="1-Oct-2002"/>
    <x v="2278"/>
    <x v="2"/>
    <x v="1"/>
    <s v="R1011"/>
    <n v="21"/>
  </r>
  <r>
    <x v="2286"/>
    <x v="89"/>
    <n v="37.29"/>
    <n v="5.03"/>
    <x v="0"/>
    <x v="1"/>
    <x v="0"/>
    <x v="3"/>
    <x v="1"/>
    <x v="0"/>
    <x v="2"/>
    <s v="12-Sep-2004"/>
    <x v="2279"/>
    <x v="2"/>
    <x v="0"/>
    <s v="R1013"/>
    <n v="19"/>
  </r>
  <r>
    <x v="2287"/>
    <x v="745"/>
    <n v="16.739999999999998"/>
    <n v="4.08"/>
    <x v="1"/>
    <x v="0"/>
    <x v="0"/>
    <x v="0"/>
    <x v="1"/>
    <x v="3"/>
    <x v="2"/>
    <s v="25-Oct-2001"/>
    <x v="2280"/>
    <x v="2"/>
    <x v="2"/>
    <s v="R1013"/>
    <n v="22"/>
  </r>
  <r>
    <x v="2288"/>
    <x v="399"/>
    <n v="34.43"/>
    <n v="4.2699999999999996"/>
    <x v="0"/>
    <x v="1"/>
    <x v="0"/>
    <x v="3"/>
    <x v="1"/>
    <x v="0"/>
    <x v="2"/>
    <s v="27-Nov-2004"/>
    <x v="2281"/>
    <x v="2"/>
    <x v="1"/>
    <s v="R1013"/>
    <n v="19"/>
  </r>
  <r>
    <x v="2289"/>
    <x v="1014"/>
    <n v="34.1"/>
    <n v="4.07"/>
    <x v="0"/>
    <x v="1"/>
    <x v="0"/>
    <x v="3"/>
    <x v="1"/>
    <x v="0"/>
    <x v="2"/>
    <s v="15-Oct-2004"/>
    <x v="2282"/>
    <x v="2"/>
    <x v="2"/>
    <s v="R1013"/>
    <n v="19"/>
  </r>
  <r>
    <x v="2290"/>
    <x v="202"/>
    <n v="19.3"/>
    <n v="10.36"/>
    <x v="0"/>
    <x v="0"/>
    <x v="0"/>
    <x v="0"/>
    <x v="1"/>
    <x v="2"/>
    <x v="0"/>
    <s v="11-Aug-2002"/>
    <x v="2283"/>
    <x v="2"/>
    <x v="2"/>
    <s v="R1013"/>
    <n v="21"/>
  </r>
  <r>
    <x v="2291"/>
    <x v="194"/>
    <n v="33.659999999999997"/>
    <n v="5.71"/>
    <x v="0"/>
    <x v="1"/>
    <x v="0"/>
    <x v="3"/>
    <x v="1"/>
    <x v="0"/>
    <x v="1"/>
    <s v="28-Nov-2004"/>
    <x v="2284"/>
    <x v="2"/>
    <x v="0"/>
    <s v="R1013"/>
    <n v="19"/>
  </r>
  <r>
    <x v="2292"/>
    <x v="34"/>
    <n v="33.33"/>
    <n v="6.08"/>
    <x v="0"/>
    <x v="1"/>
    <x v="0"/>
    <x v="3"/>
    <x v="1"/>
    <x v="0"/>
    <x v="1"/>
    <s v="11-Jun-2004"/>
    <x v="2285"/>
    <x v="2"/>
    <x v="0"/>
    <s v="R1013"/>
    <n v="19"/>
  </r>
  <r>
    <x v="2293"/>
    <x v="79"/>
    <n v="21.84"/>
    <n v="5.71"/>
    <x v="0"/>
    <x v="1"/>
    <x v="0"/>
    <x v="3"/>
    <x v="1"/>
    <x v="2"/>
    <x v="1"/>
    <s v="6-Oct-2004"/>
    <x v="2286"/>
    <x v="2"/>
    <x v="0"/>
    <s v="R1013"/>
    <n v="19"/>
  </r>
  <r>
    <x v="2294"/>
    <x v="448"/>
    <n v="16.87"/>
    <n v="9.1300000000000008"/>
    <x v="0"/>
    <x v="0"/>
    <x v="0"/>
    <x v="0"/>
    <x v="1"/>
    <x v="3"/>
    <x v="0"/>
    <s v="19-Jul-2002"/>
    <x v="2287"/>
    <x v="2"/>
    <x v="2"/>
    <s v="R1013"/>
    <n v="21"/>
  </r>
  <r>
    <x v="2295"/>
    <x v="652"/>
    <n v="30.14"/>
    <n v="5.49"/>
    <x v="0"/>
    <x v="1"/>
    <x v="0"/>
    <x v="3"/>
    <x v="1"/>
    <x v="0"/>
    <x v="2"/>
    <s v="14-Jun-2004"/>
    <x v="2288"/>
    <x v="2"/>
    <x v="2"/>
    <s v="R1013"/>
    <n v="19"/>
  </r>
  <r>
    <x v="2296"/>
    <x v="578"/>
    <n v="23.21"/>
    <n v="4.37"/>
    <x v="0"/>
    <x v="1"/>
    <x v="0"/>
    <x v="3"/>
    <x v="1"/>
    <x v="2"/>
    <x v="2"/>
    <s v="12-Nov-2004"/>
    <x v="2289"/>
    <x v="2"/>
    <x v="2"/>
    <s v="R1013"/>
    <n v="19"/>
  </r>
  <r>
    <x v="2297"/>
    <x v="380"/>
    <n v="17.170000000000002"/>
    <n v="8.4600000000000009"/>
    <x v="0"/>
    <x v="0"/>
    <x v="0"/>
    <x v="0"/>
    <x v="1"/>
    <x v="3"/>
    <x v="0"/>
    <s v="13-Aug-2002"/>
    <x v="2290"/>
    <x v="2"/>
    <x v="0"/>
    <s v="R1013"/>
    <n v="21"/>
  </r>
  <r>
    <x v="2298"/>
    <x v="392"/>
    <n v="15.61"/>
    <n v="5.28"/>
    <x v="0"/>
    <x v="0"/>
    <x v="0"/>
    <x v="3"/>
    <x v="1"/>
    <x v="3"/>
    <x v="2"/>
    <s v="26-Dec-1998"/>
    <x v="2291"/>
    <x v="2"/>
    <x v="1"/>
    <s v="R1013"/>
    <n v="25"/>
  </r>
  <r>
    <x v="2299"/>
    <x v="8"/>
    <n v="17.98"/>
    <n v="5.33"/>
    <x v="1"/>
    <x v="0"/>
    <x v="1"/>
    <x v="3"/>
    <x v="1"/>
    <x v="3"/>
    <x v="2"/>
    <s v="13-Aug-1997"/>
    <x v="2292"/>
    <x v="2"/>
    <x v="0"/>
    <s v="R1013"/>
    <n v="26"/>
  </r>
  <r>
    <x v="2300"/>
    <x v="1015"/>
    <n v="21.64"/>
    <n v="5.5"/>
    <x v="0"/>
    <x v="1"/>
    <x v="0"/>
    <x v="3"/>
    <x v="1"/>
    <x v="2"/>
    <x v="2"/>
    <s v="24-Aug-2004"/>
    <x v="2293"/>
    <x v="2"/>
    <x v="0"/>
    <s v="R1013"/>
    <n v="19"/>
  </r>
  <r>
    <x v="2301"/>
    <x v="11"/>
    <n v="16.399999999999999"/>
    <n v="5.4"/>
    <x v="0"/>
    <x v="0"/>
    <x v="1"/>
    <x v="3"/>
    <x v="1"/>
    <x v="3"/>
    <x v="2"/>
    <s v="28-Sep-1993"/>
    <x v="2294"/>
    <x v="2"/>
    <x v="2"/>
    <s v="R1013"/>
    <n v="30"/>
  </r>
  <r>
    <x v="2302"/>
    <x v="1016"/>
    <n v="15.77"/>
    <n v="6.05"/>
    <x v="1"/>
    <x v="0"/>
    <x v="0"/>
    <x v="3"/>
    <x v="1"/>
    <x v="3"/>
    <x v="1"/>
    <s v="1-Jun-1995"/>
    <x v="2295"/>
    <x v="2"/>
    <x v="1"/>
    <s v="R1013"/>
    <n v="28"/>
  </r>
  <r>
    <x v="2303"/>
    <x v="316"/>
    <n v="18.27"/>
    <n v="11.46"/>
    <x v="0"/>
    <x v="0"/>
    <x v="0"/>
    <x v="0"/>
    <x v="1"/>
    <x v="3"/>
    <x v="0"/>
    <s v="1-Jul-2002"/>
    <x v="2296"/>
    <x v="2"/>
    <x v="1"/>
    <s v="R1012"/>
    <n v="21"/>
  </r>
  <r>
    <x v="2304"/>
    <x v="1"/>
    <n v="16.489999999999998"/>
    <n v="8.48"/>
    <x v="0"/>
    <x v="0"/>
    <x v="0"/>
    <x v="0"/>
    <x v="1"/>
    <x v="3"/>
    <x v="0"/>
    <s v="20-Jul-2002"/>
    <x v="2297"/>
    <x v="2"/>
    <x v="2"/>
    <s v="R1013"/>
    <n v="21"/>
  </r>
  <r>
    <x v="2305"/>
    <x v="262"/>
    <n v="16.14"/>
    <n v="4.8600000000000003"/>
    <x v="0"/>
    <x v="0"/>
    <x v="0"/>
    <x v="0"/>
    <x v="1"/>
    <x v="3"/>
    <x v="2"/>
    <s v="17-Nov-1994"/>
    <x v="2298"/>
    <x v="2"/>
    <x v="1"/>
    <s v="R1013"/>
    <n v="29"/>
  </r>
  <r>
    <x v="2306"/>
    <x v="173"/>
    <n v="20.85"/>
    <n v="4.45"/>
    <x v="1"/>
    <x v="0"/>
    <x v="0"/>
    <x v="3"/>
    <x v="1"/>
    <x v="2"/>
    <x v="2"/>
    <s v="5-Oct-1995"/>
    <x v="2299"/>
    <x v="2"/>
    <x v="2"/>
    <s v="R1013"/>
    <n v="28"/>
  </r>
  <r>
    <x v="2307"/>
    <x v="844"/>
    <n v="15.88"/>
    <n v="4.3600000000000003"/>
    <x v="0"/>
    <x v="0"/>
    <x v="0"/>
    <x v="0"/>
    <x v="1"/>
    <x v="3"/>
    <x v="2"/>
    <s v="5-Aug-1999"/>
    <x v="2300"/>
    <x v="2"/>
    <x v="1"/>
    <s v="R1013"/>
    <n v="24"/>
  </r>
  <r>
    <x v="2308"/>
    <x v="371"/>
    <n v="20.66"/>
    <n v="5.8"/>
    <x v="0"/>
    <x v="1"/>
    <x v="0"/>
    <x v="3"/>
    <x v="1"/>
    <x v="2"/>
    <x v="1"/>
    <s v="9-Oct-2000"/>
    <x v="2301"/>
    <x v="2"/>
    <x v="1"/>
    <s v="R1013"/>
    <n v="23"/>
  </r>
  <r>
    <x v="2309"/>
    <x v="1"/>
    <n v="20.399999999999999"/>
    <n v="5.27"/>
    <x v="0"/>
    <x v="0"/>
    <x v="0"/>
    <x v="0"/>
    <x v="1"/>
    <x v="2"/>
    <x v="2"/>
    <s v="22-Nov-1994"/>
    <x v="2302"/>
    <x v="2"/>
    <x v="1"/>
    <s v="R1013"/>
    <n v="29"/>
  </r>
  <r>
    <x v="2310"/>
    <x v="1017"/>
    <n v="25.19"/>
    <n v="5.64"/>
    <x v="1"/>
    <x v="0"/>
    <x v="0"/>
    <x v="0"/>
    <x v="1"/>
    <x v="1"/>
    <x v="2"/>
    <s v="19-Aug-2001"/>
    <x v="2303"/>
    <x v="2"/>
    <x v="1"/>
    <s v="R1013"/>
    <n v="22"/>
  </r>
  <r>
    <x v="2311"/>
    <x v="51"/>
    <n v="20.54"/>
    <n v="4.2"/>
    <x v="1"/>
    <x v="0"/>
    <x v="0"/>
    <x v="3"/>
    <x v="1"/>
    <x v="2"/>
    <x v="2"/>
    <s v="28-Oct-1995"/>
    <x v="2304"/>
    <x v="2"/>
    <x v="2"/>
    <s v="R1013"/>
    <n v="28"/>
  </r>
  <r>
    <x v="2312"/>
    <x v="37"/>
    <n v="20.13"/>
    <n v="5.42"/>
    <x v="0"/>
    <x v="0"/>
    <x v="0"/>
    <x v="0"/>
    <x v="1"/>
    <x v="2"/>
    <x v="2"/>
    <s v="30-Oct-1994"/>
    <x v="2305"/>
    <x v="2"/>
    <x v="2"/>
    <s v="R1013"/>
    <n v="29"/>
  </r>
  <r>
    <x v="2313"/>
    <x v="151"/>
    <n v="18.93"/>
    <n v="6.11"/>
    <x v="0"/>
    <x v="0"/>
    <x v="1"/>
    <x v="3"/>
    <x v="1"/>
    <x v="2"/>
    <x v="1"/>
    <s v="27-Nov-1993"/>
    <x v="2306"/>
    <x v="2"/>
    <x v="2"/>
    <s v="R1013"/>
    <n v="30"/>
  </r>
  <r>
    <x v="2314"/>
    <x v="1018"/>
    <n v="24.14"/>
    <n v="5.29"/>
    <x v="0"/>
    <x v="1"/>
    <x v="0"/>
    <x v="3"/>
    <x v="1"/>
    <x v="2"/>
    <x v="2"/>
    <s v="18-Nov-2000"/>
    <x v="2307"/>
    <x v="2"/>
    <x v="2"/>
    <s v="R1013"/>
    <n v="23"/>
  </r>
  <r>
    <x v="2315"/>
    <x v="19"/>
    <n v="25.03"/>
    <n v="5.91"/>
    <x v="0"/>
    <x v="1"/>
    <x v="0"/>
    <x v="3"/>
    <x v="1"/>
    <x v="1"/>
    <x v="1"/>
    <s v="7-Oct-2004"/>
    <x v="2308"/>
    <x v="2"/>
    <x v="1"/>
    <s v="R1011"/>
    <n v="19"/>
  </r>
  <r>
    <x v="2316"/>
    <x v="479"/>
    <n v="20.47"/>
    <n v="5.81"/>
    <x v="1"/>
    <x v="0"/>
    <x v="0"/>
    <x v="3"/>
    <x v="1"/>
    <x v="2"/>
    <x v="1"/>
    <s v="7-Dec-1995"/>
    <x v="2309"/>
    <x v="2"/>
    <x v="1"/>
    <s v="R1013"/>
    <n v="28"/>
  </r>
  <r>
    <x v="2317"/>
    <x v="1019"/>
    <n v="18.82"/>
    <n v="5.51"/>
    <x v="1"/>
    <x v="0"/>
    <x v="0"/>
    <x v="0"/>
    <x v="1"/>
    <x v="2"/>
    <x v="2"/>
    <s v="18-Sep-1996"/>
    <x v="2310"/>
    <x v="2"/>
    <x v="1"/>
    <s v="R1012"/>
    <n v="27"/>
  </r>
  <r>
    <x v="2318"/>
    <x v="1020"/>
    <n v="17.079999999999998"/>
    <n v="5.73"/>
    <x v="0"/>
    <x v="0"/>
    <x v="1"/>
    <x v="3"/>
    <x v="1"/>
    <x v="3"/>
    <x v="1"/>
    <s v="28-Jun-1993"/>
    <x v="2311"/>
    <x v="2"/>
    <x v="0"/>
    <s v="R1013"/>
    <n v="30"/>
  </r>
  <r>
    <x v="2319"/>
    <x v="1021"/>
    <n v="19.21"/>
    <n v="5.53"/>
    <x v="1"/>
    <x v="0"/>
    <x v="0"/>
    <x v="0"/>
    <x v="1"/>
    <x v="2"/>
    <x v="2"/>
    <s v="22-Oct-1996"/>
    <x v="2312"/>
    <x v="2"/>
    <x v="0"/>
    <s v="R1013"/>
    <n v="27"/>
  </r>
  <r>
    <x v="2320"/>
    <x v="42"/>
    <n v="17.86"/>
    <n v="5.43"/>
    <x v="0"/>
    <x v="0"/>
    <x v="1"/>
    <x v="3"/>
    <x v="1"/>
    <x v="3"/>
    <x v="2"/>
    <s v="9-Aug-1993"/>
    <x v="2312"/>
    <x v="2"/>
    <x v="2"/>
    <s v="R1013"/>
    <n v="30"/>
  </r>
  <r>
    <x v="2321"/>
    <x v="837"/>
    <n v="21.38"/>
    <n v="8.01"/>
    <x v="0"/>
    <x v="0"/>
    <x v="0"/>
    <x v="0"/>
    <x v="1"/>
    <x v="2"/>
    <x v="0"/>
    <s v="19-Sep-2002"/>
    <x v="2313"/>
    <x v="2"/>
    <x v="2"/>
    <s v="R1012"/>
    <n v="21"/>
  </r>
  <r>
    <x v="2322"/>
    <x v="1"/>
    <n v="23.35"/>
    <n v="5.94"/>
    <x v="0"/>
    <x v="0"/>
    <x v="0"/>
    <x v="0"/>
    <x v="1"/>
    <x v="2"/>
    <x v="1"/>
    <s v="14-Dec-1999"/>
    <x v="2314"/>
    <x v="2"/>
    <x v="2"/>
    <s v="R1013"/>
    <n v="24"/>
  </r>
  <r>
    <x v="2323"/>
    <x v="766"/>
    <n v="22.24"/>
    <n v="5.04"/>
    <x v="0"/>
    <x v="0"/>
    <x v="0"/>
    <x v="0"/>
    <x v="1"/>
    <x v="2"/>
    <x v="2"/>
    <s v="26-Dec-1999"/>
    <x v="2315"/>
    <x v="3"/>
    <x v="0"/>
    <s v="R1013"/>
    <n v="24"/>
  </r>
  <r>
    <x v="2324"/>
    <x v="1022"/>
    <n v="24.76"/>
    <n v="4.54"/>
    <x v="1"/>
    <x v="0"/>
    <x v="0"/>
    <x v="0"/>
    <x v="1"/>
    <x v="2"/>
    <x v="2"/>
    <s v="12-Sep-2001"/>
    <x v="2316"/>
    <x v="2"/>
    <x v="1"/>
    <s v="R1013"/>
    <n v="22"/>
  </r>
  <r>
    <x v="2325"/>
    <x v="1023"/>
    <n v="20.100000000000001"/>
    <n v="5.6"/>
    <x v="1"/>
    <x v="0"/>
    <x v="1"/>
    <x v="3"/>
    <x v="1"/>
    <x v="2"/>
    <x v="2"/>
    <s v="9-Nov-1997"/>
    <x v="2317"/>
    <x v="2"/>
    <x v="0"/>
    <s v="R1013"/>
    <n v="26"/>
  </r>
  <r>
    <x v="2326"/>
    <x v="348"/>
    <n v="21.77"/>
    <n v="10.67"/>
    <x v="0"/>
    <x v="0"/>
    <x v="0"/>
    <x v="0"/>
    <x v="1"/>
    <x v="2"/>
    <x v="0"/>
    <s v="29-Nov-2002"/>
    <x v="2318"/>
    <x v="2"/>
    <x v="1"/>
    <s v="R1012"/>
    <n v="21"/>
  </r>
  <r>
    <x v="2327"/>
    <x v="22"/>
    <n v="17.82"/>
    <n v="5.26"/>
    <x v="1"/>
    <x v="0"/>
    <x v="0"/>
    <x v="3"/>
    <x v="1"/>
    <x v="3"/>
    <x v="2"/>
    <s v="4-Jul-1995"/>
    <x v="2319"/>
    <x v="2"/>
    <x v="0"/>
    <s v="R1013"/>
    <n v="28"/>
  </r>
  <r>
    <x v="2328"/>
    <x v="774"/>
    <n v="17.07"/>
    <n v="5.22"/>
    <x v="0"/>
    <x v="0"/>
    <x v="1"/>
    <x v="3"/>
    <x v="1"/>
    <x v="3"/>
    <x v="2"/>
    <s v="1-Jun-1993"/>
    <x v="2319"/>
    <x v="2"/>
    <x v="0"/>
    <s v="R1013"/>
    <n v="30"/>
  </r>
  <r>
    <x v="2329"/>
    <x v="1024"/>
    <n v="22.24"/>
    <n v="4.29"/>
    <x v="1"/>
    <x v="0"/>
    <x v="0"/>
    <x v="0"/>
    <x v="1"/>
    <x v="2"/>
    <x v="2"/>
    <s v="20-Nov-2001"/>
    <x v="2320"/>
    <x v="2"/>
    <x v="0"/>
    <s v="R1012"/>
    <n v="22"/>
  </r>
  <r>
    <x v="2330"/>
    <x v="291"/>
    <n v="22.34"/>
    <n v="5.57"/>
    <x v="0"/>
    <x v="0"/>
    <x v="0"/>
    <x v="3"/>
    <x v="1"/>
    <x v="2"/>
    <x v="2"/>
    <s v="27-Jul-1998"/>
    <x v="2321"/>
    <x v="2"/>
    <x v="0"/>
    <s v="R1013"/>
    <n v="25"/>
  </r>
  <r>
    <x v="2331"/>
    <x v="668"/>
    <n v="17.7"/>
    <n v="6.28"/>
    <x v="0"/>
    <x v="0"/>
    <x v="0"/>
    <x v="3"/>
    <x v="1"/>
    <x v="3"/>
    <x v="1"/>
    <s v="13-Sep-1992"/>
    <x v="2322"/>
    <x v="2"/>
    <x v="0"/>
    <s v="R1013"/>
    <n v="31"/>
  </r>
  <r>
    <x v="2332"/>
    <x v="514"/>
    <n v="16.47"/>
    <n v="6.35"/>
    <x v="0"/>
    <x v="0"/>
    <x v="1"/>
    <x v="3"/>
    <x v="1"/>
    <x v="3"/>
    <x v="1"/>
    <s v="30-Jun-1993"/>
    <x v="2323"/>
    <x v="1"/>
    <x v="2"/>
    <s v="R1013"/>
    <n v="30"/>
  </r>
  <r>
    <x v="2333"/>
    <x v="218"/>
    <n v="17.600000000000001"/>
    <n v="4.3899999999999997"/>
    <x v="0"/>
    <x v="0"/>
    <x v="0"/>
    <x v="3"/>
    <x v="1"/>
    <x v="3"/>
    <x v="2"/>
    <s v="30-Nov-1992"/>
    <x v="2324"/>
    <x v="1"/>
    <x v="2"/>
    <s v="R1013"/>
    <n v="31"/>
  </r>
  <r>
    <x v="2334"/>
    <x v="133"/>
    <n v="17.579999999999998"/>
    <n v="4.51"/>
    <x v="0"/>
    <x v="0"/>
    <x v="0"/>
    <x v="3"/>
    <x v="1"/>
    <x v="3"/>
    <x v="2"/>
    <s v="9-Jul-1992"/>
    <x v="2325"/>
    <x v="1"/>
    <x v="0"/>
    <s v="R1013"/>
    <n v="3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75BFEAD-A678-42A2-9C61-0B1964BEBD0E}" name="PivotTable3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U2:V14013" firstHeaderRow="1" firstDataRow="1" firstDataCol="1"/>
  <pivotFields count="17">
    <pivotField axis="axisRow"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axis="axisRow" showAll="0">
      <items count="3">
        <item x="0"/>
        <item x="1"/>
        <item t="default"/>
      </items>
    </pivotField>
    <pivotField axis="axisRow" showAll="0">
      <items count="3">
        <item x="0"/>
        <item x="1"/>
        <item t="default"/>
      </items>
    </pivotField>
    <pivotField showAll="0"/>
    <pivotField axis="axisRow" showAll="0">
      <items count="5">
        <item x="3"/>
        <item x="1"/>
        <item x="2"/>
        <item x="0"/>
        <item t="default"/>
      </items>
    </pivotField>
    <pivotField showAll="0"/>
    <pivotField showAll="0"/>
    <pivotField showAll="0"/>
    <pivotField showAll="0"/>
    <pivotField dataField="1" numFmtId="166" showAll="0"/>
    <pivotField axis="axisRow" showAll="0">
      <items count="5">
        <item x="0"/>
        <item x="1"/>
        <item x="2"/>
        <item x="3"/>
        <item t="default"/>
      </items>
    </pivotField>
    <pivotField axis="axisRow" showAll="0">
      <items count="4">
        <item x="2"/>
        <item x="1"/>
        <item x="0"/>
        <item t="default"/>
      </items>
    </pivotField>
    <pivotField showAll="0"/>
    <pivotField showAll="0"/>
  </pivotFields>
  <rowFields count="6">
    <field x="0"/>
    <field x="13"/>
    <field x="7"/>
    <field x="14"/>
    <field x="5"/>
    <field x="4"/>
  </rowFields>
  <rowItems count="14011">
    <i>
      <x/>
    </i>
    <i r="1">
      <x/>
    </i>
    <i r="2">
      <x v="3"/>
    </i>
    <i r="3">
      <x v="2"/>
    </i>
    <i r="4">
      <x/>
    </i>
    <i r="5">
      <x/>
    </i>
    <i>
      <x v="1"/>
    </i>
    <i r="1">
      <x/>
    </i>
    <i r="2">
      <x v="3"/>
    </i>
    <i r="3">
      <x v="2"/>
    </i>
    <i r="4">
      <x/>
    </i>
    <i r="5">
      <x/>
    </i>
    <i>
      <x v="2"/>
    </i>
    <i r="1">
      <x/>
    </i>
    <i r="2">
      <x v="3"/>
    </i>
    <i r="3">
      <x v="1"/>
    </i>
    <i r="4">
      <x/>
    </i>
    <i r="5">
      <x/>
    </i>
    <i>
      <x v="3"/>
    </i>
    <i r="1">
      <x v="2"/>
    </i>
    <i r="2">
      <x v="3"/>
    </i>
    <i r="3">
      <x v="1"/>
    </i>
    <i r="4">
      <x/>
    </i>
    <i r="5">
      <x/>
    </i>
    <i>
      <x v="4"/>
    </i>
    <i r="1">
      <x v="2"/>
    </i>
    <i r="2">
      <x/>
    </i>
    <i r="3">
      <x v="1"/>
    </i>
    <i r="4">
      <x/>
    </i>
    <i r="5">
      <x v="1"/>
    </i>
    <i>
      <x v="5"/>
    </i>
    <i r="1">
      <x v="2"/>
    </i>
    <i r="2">
      <x v="3"/>
    </i>
    <i r="3">
      <x v="1"/>
    </i>
    <i r="4">
      <x/>
    </i>
    <i r="5">
      <x v="1"/>
    </i>
    <i>
      <x v="6"/>
    </i>
    <i r="1">
      <x v="2"/>
    </i>
    <i r="2">
      <x v="1"/>
    </i>
    <i r="3">
      <x/>
    </i>
    <i r="4">
      <x/>
    </i>
    <i r="5">
      <x v="1"/>
    </i>
    <i>
      <x v="7"/>
    </i>
    <i r="1">
      <x v="2"/>
    </i>
    <i r="2">
      <x v="1"/>
    </i>
    <i r="3">
      <x v="1"/>
    </i>
    <i r="4">
      <x/>
    </i>
    <i r="5">
      <x/>
    </i>
    <i>
      <x v="8"/>
    </i>
    <i r="1">
      <x v="2"/>
    </i>
    <i r="2">
      <x v="1"/>
    </i>
    <i r="3">
      <x v="1"/>
    </i>
    <i r="4">
      <x/>
    </i>
    <i r="5">
      <x v="1"/>
    </i>
    <i>
      <x v="9"/>
    </i>
    <i r="1">
      <x v="2"/>
    </i>
    <i r="2">
      <x/>
    </i>
    <i r="3">
      <x/>
    </i>
    <i r="4">
      <x/>
    </i>
    <i r="5">
      <x v="1"/>
    </i>
    <i>
      <x v="10"/>
    </i>
    <i r="1">
      <x v="2"/>
    </i>
    <i r="2">
      <x/>
    </i>
    <i r="3">
      <x/>
    </i>
    <i r="4">
      <x/>
    </i>
    <i r="5">
      <x v="1"/>
    </i>
    <i>
      <x v="11"/>
    </i>
    <i r="1">
      <x v="2"/>
    </i>
    <i r="2">
      <x v="3"/>
    </i>
    <i r="3">
      <x/>
    </i>
    <i r="4">
      <x/>
    </i>
    <i r="5">
      <x/>
    </i>
    <i>
      <x v="12"/>
    </i>
    <i r="1">
      <x v="2"/>
    </i>
    <i r="2">
      <x v="1"/>
    </i>
    <i r="3">
      <x v="1"/>
    </i>
    <i r="4">
      <x/>
    </i>
    <i r="5">
      <x v="1"/>
    </i>
    <i>
      <x v="13"/>
    </i>
    <i r="1">
      <x/>
    </i>
    <i r="2">
      <x v="3"/>
    </i>
    <i r="3">
      <x v="2"/>
    </i>
    <i r="4">
      <x/>
    </i>
    <i r="5">
      <x v="1"/>
    </i>
    <i>
      <x v="14"/>
    </i>
    <i r="1">
      <x v="2"/>
    </i>
    <i r="2">
      <x v="1"/>
    </i>
    <i r="3">
      <x v="1"/>
    </i>
    <i r="4">
      <x/>
    </i>
    <i r="5">
      <x v="1"/>
    </i>
    <i>
      <x v="15"/>
    </i>
    <i r="1">
      <x v="2"/>
    </i>
    <i r="2">
      <x v="1"/>
    </i>
    <i r="3">
      <x v="2"/>
    </i>
    <i r="4">
      <x/>
    </i>
    <i r="5">
      <x/>
    </i>
    <i>
      <x v="16"/>
    </i>
    <i r="1">
      <x v="2"/>
    </i>
    <i r="2">
      <x v="3"/>
    </i>
    <i r="3">
      <x v="2"/>
    </i>
    <i r="4">
      <x/>
    </i>
    <i r="5">
      <x v="1"/>
    </i>
    <i>
      <x v="17"/>
    </i>
    <i r="1">
      <x v="2"/>
    </i>
    <i r="2">
      <x v="1"/>
    </i>
    <i r="3">
      <x v="1"/>
    </i>
    <i r="4">
      <x/>
    </i>
    <i r="5">
      <x v="1"/>
    </i>
    <i>
      <x v="18"/>
    </i>
    <i r="1">
      <x v="2"/>
    </i>
    <i r="2">
      <x v="1"/>
    </i>
    <i r="3">
      <x/>
    </i>
    <i r="4">
      <x/>
    </i>
    <i r="5">
      <x v="1"/>
    </i>
    <i>
      <x v="19"/>
    </i>
    <i r="1">
      <x v="2"/>
    </i>
    <i r="2">
      <x v="3"/>
    </i>
    <i r="3">
      <x/>
    </i>
    <i r="4">
      <x/>
    </i>
    <i r="5">
      <x/>
    </i>
    <i>
      <x v="20"/>
    </i>
    <i r="1">
      <x v="2"/>
    </i>
    <i r="2">
      <x v="1"/>
    </i>
    <i r="3">
      <x v="1"/>
    </i>
    <i r="4">
      <x v="1"/>
    </i>
    <i r="5">
      <x v="1"/>
    </i>
    <i>
      <x v="21"/>
    </i>
    <i r="1">
      <x v="2"/>
    </i>
    <i r="2">
      <x v="3"/>
    </i>
    <i r="3">
      <x/>
    </i>
    <i r="4">
      <x/>
    </i>
    <i r="5">
      <x v="1"/>
    </i>
    <i>
      <x v="22"/>
    </i>
    <i r="1">
      <x v="2"/>
    </i>
    <i r="2">
      <x v="3"/>
    </i>
    <i r="3">
      <x v="2"/>
    </i>
    <i r="4">
      <x/>
    </i>
    <i r="5">
      <x/>
    </i>
    <i>
      <x v="23"/>
    </i>
    <i r="1">
      <x v="2"/>
    </i>
    <i r="2">
      <x v="3"/>
    </i>
    <i r="3">
      <x v="2"/>
    </i>
    <i r="4">
      <x/>
    </i>
    <i r="5">
      <x/>
    </i>
    <i>
      <x v="24"/>
    </i>
    <i r="1">
      <x/>
    </i>
    <i r="2">
      <x v="3"/>
    </i>
    <i r="3">
      <x v="2"/>
    </i>
    <i r="4">
      <x/>
    </i>
    <i r="5">
      <x v="1"/>
    </i>
    <i>
      <x v="25"/>
    </i>
    <i r="1">
      <x v="2"/>
    </i>
    <i r="2">
      <x v="3"/>
    </i>
    <i r="3">
      <x v="1"/>
    </i>
    <i r="4">
      <x/>
    </i>
    <i r="5">
      <x/>
    </i>
    <i>
      <x v="26"/>
    </i>
    <i r="1">
      <x v="2"/>
    </i>
    <i r="2">
      <x v="3"/>
    </i>
    <i r="3">
      <x/>
    </i>
    <i r="4">
      <x/>
    </i>
    <i r="5">
      <x v="1"/>
    </i>
    <i>
      <x v="27"/>
    </i>
    <i r="1">
      <x v="2"/>
    </i>
    <i r="2">
      <x v="3"/>
    </i>
    <i r="3">
      <x/>
    </i>
    <i r="4">
      <x/>
    </i>
    <i r="5">
      <x/>
    </i>
    <i>
      <x v="28"/>
    </i>
    <i r="1">
      <x v="2"/>
    </i>
    <i r="2">
      <x v="3"/>
    </i>
    <i r="3">
      <x v="2"/>
    </i>
    <i r="4">
      <x/>
    </i>
    <i r="5">
      <x/>
    </i>
    <i>
      <x v="29"/>
    </i>
    <i r="1">
      <x v="2"/>
    </i>
    <i r="2">
      <x v="3"/>
    </i>
    <i r="3">
      <x v="2"/>
    </i>
    <i r="4">
      <x/>
    </i>
    <i r="5">
      <x/>
    </i>
    <i>
      <x v="30"/>
    </i>
    <i r="1">
      <x v="2"/>
    </i>
    <i r="2">
      <x v="1"/>
    </i>
    <i r="3">
      <x/>
    </i>
    <i r="4">
      <x v="1"/>
    </i>
    <i r="5">
      <x v="1"/>
    </i>
    <i>
      <x v="31"/>
    </i>
    <i r="1">
      <x v="2"/>
    </i>
    <i r="2">
      <x v="3"/>
    </i>
    <i r="3">
      <x v="1"/>
    </i>
    <i r="4">
      <x/>
    </i>
    <i r="5">
      <x/>
    </i>
    <i>
      <x v="32"/>
    </i>
    <i r="1">
      <x v="2"/>
    </i>
    <i r="2">
      <x v="1"/>
    </i>
    <i r="3">
      <x v="1"/>
    </i>
    <i r="4">
      <x/>
    </i>
    <i r="5">
      <x/>
    </i>
    <i>
      <x v="33"/>
    </i>
    <i r="1">
      <x v="2"/>
    </i>
    <i r="2">
      <x v="1"/>
    </i>
    <i r="3">
      <x v="2"/>
    </i>
    <i r="4">
      <x/>
    </i>
    <i r="5">
      <x v="1"/>
    </i>
    <i>
      <x v="34"/>
    </i>
    <i r="1">
      <x v="2"/>
    </i>
    <i r="2">
      <x v="3"/>
    </i>
    <i r="3">
      <x v="2"/>
    </i>
    <i r="4">
      <x/>
    </i>
    <i r="5">
      <x/>
    </i>
    <i>
      <x v="35"/>
    </i>
    <i r="1">
      <x/>
    </i>
    <i r="2">
      <x/>
    </i>
    <i r="3">
      <x/>
    </i>
    <i r="4">
      <x/>
    </i>
    <i r="5">
      <x/>
    </i>
    <i>
      <x v="36"/>
    </i>
    <i r="1">
      <x v="2"/>
    </i>
    <i r="2">
      <x/>
    </i>
    <i r="3">
      <x v="2"/>
    </i>
    <i r="4">
      <x/>
    </i>
    <i r="5">
      <x v="1"/>
    </i>
    <i>
      <x v="37"/>
    </i>
    <i r="1">
      <x v="2"/>
    </i>
    <i r="2">
      <x v="3"/>
    </i>
    <i r="3">
      <x v="2"/>
    </i>
    <i r="4">
      <x/>
    </i>
    <i r="5">
      <x/>
    </i>
    <i>
      <x v="38"/>
    </i>
    <i r="1">
      <x v="2"/>
    </i>
    <i r="2">
      <x/>
    </i>
    <i r="3">
      <x/>
    </i>
    <i r="4">
      <x/>
    </i>
    <i r="5">
      <x v="1"/>
    </i>
    <i>
      <x v="39"/>
    </i>
    <i r="1">
      <x v="2"/>
    </i>
    <i r="2">
      <x v="3"/>
    </i>
    <i r="3">
      <x v="2"/>
    </i>
    <i r="4">
      <x/>
    </i>
    <i r="5">
      <x/>
    </i>
    <i>
      <x v="40"/>
    </i>
    <i r="1">
      <x v="2"/>
    </i>
    <i r="2">
      <x v="3"/>
    </i>
    <i r="3">
      <x v="2"/>
    </i>
    <i r="4">
      <x/>
    </i>
    <i r="5">
      <x/>
    </i>
    <i>
      <x v="41"/>
    </i>
    <i r="1">
      <x v="2"/>
    </i>
    <i r="2">
      <x v="3"/>
    </i>
    <i r="3">
      <x v="2"/>
    </i>
    <i r="4">
      <x/>
    </i>
    <i r="5">
      <x/>
    </i>
    <i>
      <x v="42"/>
    </i>
    <i r="1">
      <x v="2"/>
    </i>
    <i r="2">
      <x v="3"/>
    </i>
    <i r="3">
      <x v="1"/>
    </i>
    <i r="4">
      <x/>
    </i>
    <i r="5">
      <x/>
    </i>
    <i>
      <x v="43"/>
    </i>
    <i r="1">
      <x v="2"/>
    </i>
    <i r="2">
      <x v="3"/>
    </i>
    <i r="3">
      <x v="1"/>
    </i>
    <i r="4">
      <x/>
    </i>
    <i r="5">
      <x/>
    </i>
    <i>
      <x v="44"/>
    </i>
    <i r="1">
      <x v="2"/>
    </i>
    <i r="2">
      <x v="3"/>
    </i>
    <i r="3">
      <x v="1"/>
    </i>
    <i r="4">
      <x/>
    </i>
    <i r="5">
      <x v="1"/>
    </i>
    <i>
      <x v="45"/>
    </i>
    <i r="1">
      <x v="2"/>
    </i>
    <i r="2">
      <x v="1"/>
    </i>
    <i r="3">
      <x/>
    </i>
    <i r="4">
      <x/>
    </i>
    <i r="5">
      <x v="1"/>
    </i>
    <i>
      <x v="46"/>
    </i>
    <i r="1">
      <x v="1"/>
    </i>
    <i r="2">
      <x v="3"/>
    </i>
    <i r="3">
      <x v="2"/>
    </i>
    <i r="4">
      <x/>
    </i>
    <i r="5">
      <x v="1"/>
    </i>
    <i>
      <x v="47"/>
    </i>
    <i r="1">
      <x v="2"/>
    </i>
    <i r="2">
      <x v="1"/>
    </i>
    <i r="3">
      <x/>
    </i>
    <i r="4">
      <x/>
    </i>
    <i r="5">
      <x v="1"/>
    </i>
    <i>
      <x v="48"/>
    </i>
    <i r="1">
      <x v="2"/>
    </i>
    <i r="2">
      <x v="3"/>
    </i>
    <i r="3">
      <x v="1"/>
    </i>
    <i r="4">
      <x/>
    </i>
    <i r="5">
      <x v="1"/>
    </i>
    <i>
      <x v="49"/>
    </i>
    <i r="1">
      <x v="2"/>
    </i>
    <i r="2">
      <x v="3"/>
    </i>
    <i r="3">
      <x v="1"/>
    </i>
    <i r="4">
      <x/>
    </i>
    <i r="5">
      <x/>
    </i>
    <i>
      <x v="50"/>
    </i>
    <i r="1">
      <x v="2"/>
    </i>
    <i r="2">
      <x v="3"/>
    </i>
    <i r="3">
      <x/>
    </i>
    <i r="4">
      <x/>
    </i>
    <i r="5">
      <x v="1"/>
    </i>
    <i>
      <x v="51"/>
    </i>
    <i r="1">
      <x v="2"/>
    </i>
    <i r="2">
      <x v="3"/>
    </i>
    <i r="3">
      <x/>
    </i>
    <i r="4">
      <x/>
    </i>
    <i r="5">
      <x/>
    </i>
    <i>
      <x v="52"/>
    </i>
    <i r="1">
      <x v="2"/>
    </i>
    <i r="2">
      <x/>
    </i>
    <i r="3">
      <x/>
    </i>
    <i r="4">
      <x/>
    </i>
    <i r="5">
      <x v="1"/>
    </i>
    <i>
      <x v="53"/>
    </i>
    <i r="1">
      <x v="2"/>
    </i>
    <i r="2">
      <x v="3"/>
    </i>
    <i r="3">
      <x v="2"/>
    </i>
    <i r="4">
      <x/>
    </i>
    <i r="5">
      <x/>
    </i>
    <i>
      <x v="54"/>
    </i>
    <i r="1">
      <x v="2"/>
    </i>
    <i r="2">
      <x/>
    </i>
    <i r="3">
      <x v="1"/>
    </i>
    <i r="4">
      <x/>
    </i>
    <i r="5">
      <x/>
    </i>
    <i>
      <x v="55"/>
    </i>
    <i r="1">
      <x v="2"/>
    </i>
    <i r="2">
      <x v="3"/>
    </i>
    <i r="3">
      <x v="2"/>
    </i>
    <i r="4">
      <x/>
    </i>
    <i r="5">
      <x v="1"/>
    </i>
    <i>
      <x v="56"/>
    </i>
    <i r="1">
      <x v="2"/>
    </i>
    <i r="2">
      <x v="3"/>
    </i>
    <i r="3">
      <x/>
    </i>
    <i r="4">
      <x/>
    </i>
    <i r="5">
      <x v="1"/>
    </i>
    <i>
      <x v="57"/>
    </i>
    <i r="1">
      <x v="1"/>
    </i>
    <i r="2">
      <x/>
    </i>
    <i r="3">
      <x v="1"/>
    </i>
    <i r="4">
      <x/>
    </i>
    <i r="5">
      <x v="1"/>
    </i>
    <i>
      <x v="58"/>
    </i>
    <i r="1">
      <x v="2"/>
    </i>
    <i r="2">
      <x v="1"/>
    </i>
    <i r="3">
      <x v="1"/>
    </i>
    <i r="4">
      <x/>
    </i>
    <i r="5">
      <x/>
    </i>
    <i>
      <x v="59"/>
    </i>
    <i r="1">
      <x v="2"/>
    </i>
    <i r="2">
      <x v="3"/>
    </i>
    <i r="3">
      <x v="2"/>
    </i>
    <i r="4">
      <x/>
    </i>
    <i r="5">
      <x v="1"/>
    </i>
    <i>
      <x v="60"/>
    </i>
    <i r="1">
      <x v="2"/>
    </i>
    <i r="2">
      <x v="3"/>
    </i>
    <i r="3">
      <x v="1"/>
    </i>
    <i r="4">
      <x/>
    </i>
    <i r="5">
      <x/>
    </i>
    <i>
      <x v="61"/>
    </i>
    <i r="1">
      <x v="2"/>
    </i>
    <i r="2">
      <x v="3"/>
    </i>
    <i r="3">
      <x v="2"/>
    </i>
    <i r="4">
      <x/>
    </i>
    <i r="5">
      <x/>
    </i>
    <i>
      <x v="62"/>
    </i>
    <i r="1">
      <x v="2"/>
    </i>
    <i r="2">
      <x v="3"/>
    </i>
    <i r="3">
      <x v="2"/>
    </i>
    <i r="4">
      <x/>
    </i>
    <i r="5">
      <x v="1"/>
    </i>
    <i>
      <x v="63"/>
    </i>
    <i r="1">
      <x v="2"/>
    </i>
    <i r="2">
      <x/>
    </i>
    <i r="3">
      <x v="2"/>
    </i>
    <i r="4">
      <x/>
    </i>
    <i r="5">
      <x v="1"/>
    </i>
    <i>
      <x v="64"/>
    </i>
    <i r="1">
      <x v="2"/>
    </i>
    <i r="2">
      <x v="3"/>
    </i>
    <i r="3">
      <x v="2"/>
    </i>
    <i r="4">
      <x/>
    </i>
    <i r="5">
      <x/>
    </i>
    <i>
      <x v="65"/>
    </i>
    <i r="1">
      <x v="2"/>
    </i>
    <i r="2">
      <x/>
    </i>
    <i r="3">
      <x v="2"/>
    </i>
    <i r="4">
      <x/>
    </i>
    <i r="5">
      <x/>
    </i>
    <i>
      <x v="66"/>
    </i>
    <i r="1">
      <x v="2"/>
    </i>
    <i r="2">
      <x v="3"/>
    </i>
    <i r="3">
      <x v="1"/>
    </i>
    <i r="4">
      <x/>
    </i>
    <i r="5">
      <x/>
    </i>
    <i>
      <x v="67"/>
    </i>
    <i r="1">
      <x v="2"/>
    </i>
    <i r="2">
      <x v="1"/>
    </i>
    <i r="3">
      <x v="1"/>
    </i>
    <i r="4">
      <x/>
    </i>
    <i r="5">
      <x v="1"/>
    </i>
    <i>
      <x v="68"/>
    </i>
    <i r="1">
      <x/>
    </i>
    <i r="2">
      <x v="1"/>
    </i>
    <i r="3">
      <x v="1"/>
    </i>
    <i r="4">
      <x/>
    </i>
    <i r="5">
      <x v="1"/>
    </i>
    <i>
      <x v="69"/>
    </i>
    <i r="1">
      <x v="2"/>
    </i>
    <i r="2">
      <x v="3"/>
    </i>
    <i r="3">
      <x/>
    </i>
    <i r="4">
      <x/>
    </i>
    <i r="5">
      <x v="1"/>
    </i>
    <i>
      <x v="70"/>
    </i>
    <i r="1">
      <x v="2"/>
    </i>
    <i r="2">
      <x v="1"/>
    </i>
    <i r="3">
      <x/>
    </i>
    <i r="4">
      <x/>
    </i>
    <i r="5">
      <x v="1"/>
    </i>
    <i>
      <x v="71"/>
    </i>
    <i r="1">
      <x v="2"/>
    </i>
    <i r="2">
      <x v="1"/>
    </i>
    <i r="3">
      <x v="2"/>
    </i>
    <i r="4">
      <x/>
    </i>
    <i r="5">
      <x/>
    </i>
    <i>
      <x v="72"/>
    </i>
    <i r="1">
      <x v="2"/>
    </i>
    <i r="2">
      <x v="3"/>
    </i>
    <i r="3">
      <x v="2"/>
    </i>
    <i r="4">
      <x/>
    </i>
    <i r="5">
      <x v="1"/>
    </i>
    <i>
      <x v="73"/>
    </i>
    <i r="1">
      <x v="2"/>
    </i>
    <i r="2">
      <x v="1"/>
    </i>
    <i r="3">
      <x v="2"/>
    </i>
    <i r="4">
      <x/>
    </i>
    <i r="5">
      <x v="1"/>
    </i>
    <i>
      <x v="74"/>
    </i>
    <i r="1">
      <x v="2"/>
    </i>
    <i r="2">
      <x/>
    </i>
    <i r="3">
      <x/>
    </i>
    <i r="4">
      <x/>
    </i>
    <i r="5">
      <x v="1"/>
    </i>
    <i>
      <x v="75"/>
    </i>
    <i r="1">
      <x v="2"/>
    </i>
    <i r="2">
      <x v="1"/>
    </i>
    <i r="3">
      <x v="1"/>
    </i>
    <i r="4">
      <x/>
    </i>
    <i r="5">
      <x v="1"/>
    </i>
    <i>
      <x v="76"/>
    </i>
    <i r="1">
      <x v="2"/>
    </i>
    <i r="2">
      <x/>
    </i>
    <i r="3">
      <x v="2"/>
    </i>
    <i r="4">
      <x/>
    </i>
    <i r="5">
      <x v="1"/>
    </i>
    <i>
      <x v="77"/>
    </i>
    <i r="1">
      <x v="2"/>
    </i>
    <i r="2">
      <x v="3"/>
    </i>
    <i r="3">
      <x/>
    </i>
    <i r="4">
      <x/>
    </i>
    <i r="5">
      <x/>
    </i>
    <i>
      <x v="78"/>
    </i>
    <i r="1">
      <x v="2"/>
    </i>
    <i r="2">
      <x v="3"/>
    </i>
    <i r="3">
      <x/>
    </i>
    <i r="4">
      <x/>
    </i>
    <i r="5">
      <x/>
    </i>
    <i>
      <x v="79"/>
    </i>
    <i r="1">
      <x v="1"/>
    </i>
    <i r="2">
      <x v="3"/>
    </i>
    <i r="3">
      <x v="1"/>
    </i>
    <i r="4">
      <x/>
    </i>
    <i r="5">
      <x/>
    </i>
    <i>
      <x v="80"/>
    </i>
    <i r="1">
      <x v="2"/>
    </i>
    <i r="2">
      <x v="3"/>
    </i>
    <i r="3">
      <x v="2"/>
    </i>
    <i r="4">
      <x/>
    </i>
    <i r="5">
      <x/>
    </i>
    <i>
      <x v="81"/>
    </i>
    <i r="1">
      <x v="2"/>
    </i>
    <i r="2">
      <x v="1"/>
    </i>
    <i r="3">
      <x/>
    </i>
    <i r="4">
      <x/>
    </i>
    <i r="5">
      <x/>
    </i>
    <i>
      <x v="82"/>
    </i>
    <i r="1">
      <x v="2"/>
    </i>
    <i r="2">
      <x v="3"/>
    </i>
    <i r="3">
      <x/>
    </i>
    <i r="4">
      <x/>
    </i>
    <i r="5">
      <x/>
    </i>
    <i>
      <x v="83"/>
    </i>
    <i r="1">
      <x v="2"/>
    </i>
    <i r="2">
      <x/>
    </i>
    <i r="3">
      <x/>
    </i>
    <i r="4">
      <x/>
    </i>
    <i r="5">
      <x/>
    </i>
    <i>
      <x v="84"/>
    </i>
    <i r="1">
      <x v="2"/>
    </i>
    <i r="2">
      <x/>
    </i>
    <i r="3">
      <x v="1"/>
    </i>
    <i r="4">
      <x/>
    </i>
    <i r="5">
      <x v="1"/>
    </i>
    <i>
      <x v="85"/>
    </i>
    <i r="1">
      <x v="2"/>
    </i>
    <i r="2">
      <x/>
    </i>
    <i r="3">
      <x/>
    </i>
    <i r="4">
      <x/>
    </i>
    <i r="5">
      <x v="1"/>
    </i>
    <i>
      <x v="86"/>
    </i>
    <i r="1">
      <x v="2"/>
    </i>
    <i r="2">
      <x v="3"/>
    </i>
    <i r="3">
      <x/>
    </i>
    <i r="4">
      <x/>
    </i>
    <i r="5">
      <x v="1"/>
    </i>
    <i>
      <x v="87"/>
    </i>
    <i r="1">
      <x v="2"/>
    </i>
    <i r="2">
      <x/>
    </i>
    <i r="3">
      <x v="2"/>
    </i>
    <i r="4">
      <x/>
    </i>
    <i r="5">
      <x v="1"/>
    </i>
    <i>
      <x v="88"/>
    </i>
    <i r="1">
      <x v="2"/>
    </i>
    <i r="2">
      <x v="3"/>
    </i>
    <i r="3">
      <x/>
    </i>
    <i r="4">
      <x/>
    </i>
    <i r="5">
      <x/>
    </i>
    <i>
      <x v="89"/>
    </i>
    <i r="1">
      <x v="2"/>
    </i>
    <i r="2">
      <x v="3"/>
    </i>
    <i r="3">
      <x/>
    </i>
    <i r="4">
      <x/>
    </i>
    <i r="5">
      <x/>
    </i>
    <i>
      <x v="90"/>
    </i>
    <i r="1">
      <x v="1"/>
    </i>
    <i r="2">
      <x v="3"/>
    </i>
    <i r="3">
      <x/>
    </i>
    <i r="4">
      <x/>
    </i>
    <i r="5">
      <x/>
    </i>
    <i>
      <x v="91"/>
    </i>
    <i r="1">
      <x v="2"/>
    </i>
    <i r="2">
      <x v="3"/>
    </i>
    <i r="3">
      <x v="1"/>
    </i>
    <i r="4">
      <x/>
    </i>
    <i r="5">
      <x/>
    </i>
    <i>
      <x v="92"/>
    </i>
    <i r="1">
      <x v="2"/>
    </i>
    <i r="2">
      <x v="3"/>
    </i>
    <i r="3">
      <x v="1"/>
    </i>
    <i r="4">
      <x/>
    </i>
    <i r="5">
      <x/>
    </i>
    <i>
      <x v="93"/>
    </i>
    <i r="1">
      <x v="2"/>
    </i>
    <i r="2">
      <x/>
    </i>
    <i r="3">
      <x/>
    </i>
    <i r="4">
      <x/>
    </i>
    <i r="5">
      <x/>
    </i>
    <i>
      <x v="94"/>
    </i>
    <i r="1">
      <x v="2"/>
    </i>
    <i r="2">
      <x v="1"/>
    </i>
    <i r="3">
      <x/>
    </i>
    <i r="4">
      <x/>
    </i>
    <i r="5">
      <x/>
    </i>
    <i>
      <x v="95"/>
    </i>
    <i r="1">
      <x v="2"/>
    </i>
    <i r="2">
      <x v="3"/>
    </i>
    <i r="3">
      <x v="1"/>
    </i>
    <i r="4">
      <x/>
    </i>
    <i r="5">
      <x/>
    </i>
    <i>
      <x v="96"/>
    </i>
    <i r="1">
      <x v="2"/>
    </i>
    <i r="2">
      <x/>
    </i>
    <i r="3">
      <x v="2"/>
    </i>
    <i r="4">
      <x/>
    </i>
    <i r="5">
      <x v="1"/>
    </i>
    <i>
      <x v="97"/>
    </i>
    <i r="1">
      <x v="2"/>
    </i>
    <i r="2">
      <x/>
    </i>
    <i r="3">
      <x v="2"/>
    </i>
    <i r="4">
      <x/>
    </i>
    <i r="5">
      <x v="1"/>
    </i>
    <i>
      <x v="98"/>
    </i>
    <i r="1">
      <x v="2"/>
    </i>
    <i r="2">
      <x v="1"/>
    </i>
    <i r="3">
      <x/>
    </i>
    <i r="4">
      <x/>
    </i>
    <i r="5">
      <x/>
    </i>
    <i>
      <x v="99"/>
    </i>
    <i r="1">
      <x v="2"/>
    </i>
    <i r="2">
      <x v="1"/>
    </i>
    <i r="3">
      <x/>
    </i>
    <i r="4">
      <x/>
    </i>
    <i r="5">
      <x/>
    </i>
    <i>
      <x v="100"/>
    </i>
    <i r="1">
      <x v="2"/>
    </i>
    <i r="2">
      <x v="3"/>
    </i>
    <i r="3">
      <x/>
    </i>
    <i r="4">
      <x/>
    </i>
    <i r="5">
      <x/>
    </i>
    <i>
      <x v="101"/>
    </i>
    <i r="1">
      <x/>
    </i>
    <i r="2">
      <x/>
    </i>
    <i r="3">
      <x/>
    </i>
    <i r="4">
      <x/>
    </i>
    <i r="5">
      <x/>
    </i>
    <i>
      <x v="102"/>
    </i>
    <i r="1">
      <x v="2"/>
    </i>
    <i r="2">
      <x/>
    </i>
    <i r="3">
      <x v="1"/>
    </i>
    <i r="4">
      <x/>
    </i>
    <i r="5">
      <x v="1"/>
    </i>
    <i>
      <x v="103"/>
    </i>
    <i r="1">
      <x v="2"/>
    </i>
    <i r="2">
      <x v="3"/>
    </i>
    <i r="3">
      <x/>
    </i>
    <i r="4">
      <x/>
    </i>
    <i r="5">
      <x/>
    </i>
    <i>
      <x v="104"/>
    </i>
    <i r="1">
      <x v="2"/>
    </i>
    <i r="2">
      <x v="1"/>
    </i>
    <i r="3">
      <x/>
    </i>
    <i r="4">
      <x/>
    </i>
    <i r="5">
      <x/>
    </i>
    <i>
      <x v="105"/>
    </i>
    <i r="1">
      <x v="2"/>
    </i>
    <i r="2">
      <x v="3"/>
    </i>
    <i r="3">
      <x v="2"/>
    </i>
    <i r="4">
      <x/>
    </i>
    <i r="5">
      <x/>
    </i>
    <i>
      <x v="106"/>
    </i>
    <i r="1">
      <x v="2"/>
    </i>
    <i r="2">
      <x v="3"/>
    </i>
    <i r="3">
      <x/>
    </i>
    <i r="4">
      <x/>
    </i>
    <i r="5">
      <x/>
    </i>
    <i>
      <x v="107"/>
    </i>
    <i r="1">
      <x v="2"/>
    </i>
    <i r="2">
      <x v="1"/>
    </i>
    <i r="3">
      <x v="1"/>
    </i>
    <i r="4">
      <x/>
    </i>
    <i r="5">
      <x v="1"/>
    </i>
    <i>
      <x v="108"/>
    </i>
    <i r="1">
      <x v="2"/>
    </i>
    <i r="2">
      <x v="3"/>
    </i>
    <i r="3">
      <x v="2"/>
    </i>
    <i r="4">
      <x/>
    </i>
    <i r="5">
      <x/>
    </i>
    <i>
      <x v="109"/>
    </i>
    <i r="1">
      <x v="2"/>
    </i>
    <i r="2">
      <x v="3"/>
    </i>
    <i r="3">
      <x/>
    </i>
    <i r="4">
      <x/>
    </i>
    <i r="5">
      <x/>
    </i>
    <i>
      <x v="110"/>
    </i>
    <i r="1">
      <x v="2"/>
    </i>
    <i r="2">
      <x v="3"/>
    </i>
    <i r="3">
      <x/>
    </i>
    <i r="4">
      <x/>
    </i>
    <i r="5">
      <x/>
    </i>
    <i>
      <x v="111"/>
    </i>
    <i r="1">
      <x v="2"/>
    </i>
    <i r="2">
      <x/>
    </i>
    <i r="3">
      <x/>
    </i>
    <i r="4">
      <x/>
    </i>
    <i r="5">
      <x v="1"/>
    </i>
    <i>
      <x v="112"/>
    </i>
    <i r="1">
      <x/>
    </i>
    <i r="2">
      <x v="1"/>
    </i>
    <i r="3">
      <x v="2"/>
    </i>
    <i r="4">
      <x/>
    </i>
    <i r="5">
      <x v="1"/>
    </i>
    <i>
      <x v="113"/>
    </i>
    <i r="1">
      <x/>
    </i>
    <i r="2">
      <x/>
    </i>
    <i r="3">
      <x v="1"/>
    </i>
    <i r="4">
      <x/>
    </i>
    <i r="5">
      <x v="1"/>
    </i>
    <i>
      <x v="114"/>
    </i>
    <i r="1">
      <x v="2"/>
    </i>
    <i r="2">
      <x/>
    </i>
    <i r="3">
      <x v="2"/>
    </i>
    <i r="4">
      <x/>
    </i>
    <i r="5">
      <x v="1"/>
    </i>
    <i>
      <x v="115"/>
    </i>
    <i r="1">
      <x v="2"/>
    </i>
    <i r="2">
      <x v="1"/>
    </i>
    <i r="3">
      <x v="1"/>
    </i>
    <i r="4">
      <x/>
    </i>
    <i r="5">
      <x v="1"/>
    </i>
    <i>
      <x v="116"/>
    </i>
    <i r="1">
      <x v="2"/>
    </i>
    <i r="2">
      <x v="1"/>
    </i>
    <i r="3">
      <x v="1"/>
    </i>
    <i r="4">
      <x/>
    </i>
    <i r="5">
      <x/>
    </i>
    <i>
      <x v="117"/>
    </i>
    <i r="1">
      <x v="2"/>
    </i>
    <i r="2">
      <x v="1"/>
    </i>
    <i r="3">
      <x/>
    </i>
    <i r="4">
      <x/>
    </i>
    <i r="5">
      <x/>
    </i>
    <i>
      <x v="118"/>
    </i>
    <i r="1">
      <x v="2"/>
    </i>
    <i r="2">
      <x/>
    </i>
    <i r="3">
      <x v="2"/>
    </i>
    <i r="4">
      <x/>
    </i>
    <i r="5">
      <x v="1"/>
    </i>
    <i>
      <x v="119"/>
    </i>
    <i r="1">
      <x v="2"/>
    </i>
    <i r="2">
      <x v="3"/>
    </i>
    <i r="3">
      <x v="1"/>
    </i>
    <i r="4">
      <x/>
    </i>
    <i r="5">
      <x/>
    </i>
    <i>
      <x v="120"/>
    </i>
    <i r="1">
      <x v="2"/>
    </i>
    <i r="2">
      <x v="3"/>
    </i>
    <i r="3">
      <x/>
    </i>
    <i r="4">
      <x/>
    </i>
    <i r="5">
      <x v="1"/>
    </i>
    <i>
      <x v="121"/>
    </i>
    <i r="1">
      <x v="2"/>
    </i>
    <i r="2">
      <x v="3"/>
    </i>
    <i r="3">
      <x v="1"/>
    </i>
    <i r="4">
      <x/>
    </i>
    <i r="5">
      <x v="1"/>
    </i>
    <i>
      <x v="122"/>
    </i>
    <i r="1">
      <x v="2"/>
    </i>
    <i r="2">
      <x v="1"/>
    </i>
    <i r="3">
      <x v="2"/>
    </i>
    <i r="4">
      <x/>
    </i>
    <i r="5">
      <x v="1"/>
    </i>
    <i>
      <x v="123"/>
    </i>
    <i r="1">
      <x v="2"/>
    </i>
    <i r="2">
      <x v="3"/>
    </i>
    <i r="3">
      <x v="1"/>
    </i>
    <i r="4">
      <x/>
    </i>
    <i r="5">
      <x v="1"/>
    </i>
    <i>
      <x v="124"/>
    </i>
    <i r="1">
      <x v="1"/>
    </i>
    <i r="2">
      <x v="3"/>
    </i>
    <i r="3">
      <x/>
    </i>
    <i r="4">
      <x/>
    </i>
    <i r="5">
      <x v="1"/>
    </i>
    <i>
      <x v="125"/>
    </i>
    <i r="1">
      <x v="2"/>
    </i>
    <i r="2">
      <x v="1"/>
    </i>
    <i r="3">
      <x/>
    </i>
    <i r="4">
      <x/>
    </i>
    <i r="5">
      <x/>
    </i>
    <i>
      <x v="126"/>
    </i>
    <i r="1">
      <x v="2"/>
    </i>
    <i r="2">
      <x v="1"/>
    </i>
    <i r="3">
      <x/>
    </i>
    <i r="4">
      <x/>
    </i>
    <i r="5">
      <x/>
    </i>
    <i>
      <x v="127"/>
    </i>
    <i r="1">
      <x v="2"/>
    </i>
    <i r="2">
      <x v="3"/>
    </i>
    <i r="3">
      <x v="1"/>
    </i>
    <i r="4">
      <x/>
    </i>
    <i r="5">
      <x v="1"/>
    </i>
    <i>
      <x v="128"/>
    </i>
    <i r="1">
      <x v="2"/>
    </i>
    <i r="2">
      <x v="3"/>
    </i>
    <i r="3">
      <x v="2"/>
    </i>
    <i r="4">
      <x/>
    </i>
    <i r="5">
      <x/>
    </i>
    <i>
      <x v="129"/>
    </i>
    <i r="1">
      <x v="2"/>
    </i>
    <i r="2">
      <x/>
    </i>
    <i r="3">
      <x v="2"/>
    </i>
    <i r="4">
      <x/>
    </i>
    <i r="5">
      <x v="1"/>
    </i>
    <i>
      <x v="130"/>
    </i>
    <i r="1">
      <x v="2"/>
    </i>
    <i r="2">
      <x v="1"/>
    </i>
    <i r="3">
      <x/>
    </i>
    <i r="4">
      <x/>
    </i>
    <i r="5">
      <x/>
    </i>
    <i>
      <x v="131"/>
    </i>
    <i r="1">
      <x v="2"/>
    </i>
    <i r="2">
      <x/>
    </i>
    <i r="3">
      <x/>
    </i>
    <i r="4">
      <x/>
    </i>
    <i r="5">
      <x v="1"/>
    </i>
    <i>
      <x v="132"/>
    </i>
    <i r="1">
      <x v="2"/>
    </i>
    <i r="2">
      <x v="1"/>
    </i>
    <i r="3">
      <x v="1"/>
    </i>
    <i r="4">
      <x/>
    </i>
    <i r="5">
      <x/>
    </i>
    <i>
      <x v="133"/>
    </i>
    <i r="1">
      <x v="2"/>
    </i>
    <i r="2">
      <x v="1"/>
    </i>
    <i r="3">
      <x v="2"/>
    </i>
    <i r="4">
      <x/>
    </i>
    <i r="5">
      <x/>
    </i>
    <i>
      <x v="134"/>
    </i>
    <i r="1">
      <x v="2"/>
    </i>
    <i r="2">
      <x v="3"/>
    </i>
    <i r="3">
      <x/>
    </i>
    <i r="4">
      <x/>
    </i>
    <i r="5">
      <x v="1"/>
    </i>
    <i>
      <x v="135"/>
    </i>
    <i r="1">
      <x/>
    </i>
    <i r="2">
      <x/>
    </i>
    <i r="3">
      <x/>
    </i>
    <i r="4">
      <x/>
    </i>
    <i r="5">
      <x v="1"/>
    </i>
    <i>
      <x v="136"/>
    </i>
    <i r="1">
      <x v="2"/>
    </i>
    <i r="2">
      <x/>
    </i>
    <i r="3">
      <x v="1"/>
    </i>
    <i r="4">
      <x/>
    </i>
    <i r="5">
      <x v="1"/>
    </i>
    <i>
      <x v="137"/>
    </i>
    <i r="1">
      <x v="2"/>
    </i>
    <i r="2">
      <x/>
    </i>
    <i r="3">
      <x v="1"/>
    </i>
    <i r="4">
      <x/>
    </i>
    <i r="5">
      <x v="1"/>
    </i>
    <i>
      <x v="138"/>
    </i>
    <i r="1">
      <x v="2"/>
    </i>
    <i r="2">
      <x/>
    </i>
    <i r="3">
      <x/>
    </i>
    <i r="4">
      <x/>
    </i>
    <i r="5">
      <x v="1"/>
    </i>
    <i>
      <x v="139"/>
    </i>
    <i r="1">
      <x v="2"/>
    </i>
    <i r="2">
      <x v="3"/>
    </i>
    <i r="3">
      <x v="2"/>
    </i>
    <i r="4">
      <x/>
    </i>
    <i r="5">
      <x/>
    </i>
    <i>
      <x v="140"/>
    </i>
    <i r="1">
      <x v="1"/>
    </i>
    <i r="2">
      <x/>
    </i>
    <i r="3">
      <x v="2"/>
    </i>
    <i r="4">
      <x/>
    </i>
    <i r="5">
      <x/>
    </i>
    <i>
      <x v="141"/>
    </i>
    <i r="1">
      <x v="1"/>
    </i>
    <i r="2">
      <x/>
    </i>
    <i r="3">
      <x v="1"/>
    </i>
    <i r="4">
      <x/>
    </i>
    <i r="5">
      <x v="1"/>
    </i>
    <i>
      <x v="142"/>
    </i>
    <i r="1">
      <x v="1"/>
    </i>
    <i r="2">
      <x v="1"/>
    </i>
    <i r="3">
      <x v="2"/>
    </i>
    <i r="4">
      <x/>
    </i>
    <i r="5">
      <x v="1"/>
    </i>
    <i>
      <x v="143"/>
    </i>
    <i r="1">
      <x v="2"/>
    </i>
    <i r="2">
      <x v="3"/>
    </i>
    <i r="3">
      <x v="2"/>
    </i>
    <i r="4">
      <x/>
    </i>
    <i r="5">
      <x/>
    </i>
    <i>
      <x v="144"/>
    </i>
    <i r="1">
      <x v="1"/>
    </i>
    <i r="2">
      <x v="3"/>
    </i>
    <i r="3">
      <x v="1"/>
    </i>
    <i r="4">
      <x/>
    </i>
    <i r="5">
      <x/>
    </i>
    <i>
      <x v="145"/>
    </i>
    <i r="1">
      <x v="1"/>
    </i>
    <i r="2">
      <x/>
    </i>
    <i r="3">
      <x v="2"/>
    </i>
    <i r="4">
      <x/>
    </i>
    <i r="5">
      <x v="1"/>
    </i>
    <i>
      <x v="146"/>
    </i>
    <i r="1">
      <x v="1"/>
    </i>
    <i r="2">
      <x v="3"/>
    </i>
    <i r="3">
      <x v="1"/>
    </i>
    <i r="4">
      <x/>
    </i>
    <i r="5">
      <x v="1"/>
    </i>
    <i>
      <x v="147"/>
    </i>
    <i r="1">
      <x v="1"/>
    </i>
    <i r="2">
      <x/>
    </i>
    <i r="3">
      <x v="2"/>
    </i>
    <i r="4">
      <x/>
    </i>
    <i r="5">
      <x v="1"/>
    </i>
    <i>
      <x v="148"/>
    </i>
    <i r="1">
      <x v="2"/>
    </i>
    <i r="2">
      <x v="3"/>
    </i>
    <i r="3">
      <x v="1"/>
    </i>
    <i r="4">
      <x/>
    </i>
    <i r="5">
      <x v="1"/>
    </i>
    <i>
      <x v="149"/>
    </i>
    <i r="1">
      <x v="1"/>
    </i>
    <i r="2">
      <x v="1"/>
    </i>
    <i r="3">
      <x v="2"/>
    </i>
    <i r="4">
      <x/>
    </i>
    <i r="5">
      <x/>
    </i>
    <i>
      <x v="150"/>
    </i>
    <i r="1">
      <x v="2"/>
    </i>
    <i r="2">
      <x v="3"/>
    </i>
    <i r="3">
      <x v="2"/>
    </i>
    <i r="4">
      <x/>
    </i>
    <i r="5">
      <x/>
    </i>
    <i>
      <x v="151"/>
    </i>
    <i r="1">
      <x v="1"/>
    </i>
    <i r="2">
      <x v="3"/>
    </i>
    <i r="3">
      <x v="2"/>
    </i>
    <i r="4">
      <x/>
    </i>
    <i r="5">
      <x v="1"/>
    </i>
    <i>
      <x v="152"/>
    </i>
    <i r="1">
      <x v="1"/>
    </i>
    <i r="2">
      <x v="1"/>
    </i>
    <i r="3">
      <x/>
    </i>
    <i r="4">
      <x/>
    </i>
    <i r="5">
      <x v="1"/>
    </i>
    <i>
      <x v="153"/>
    </i>
    <i r="1">
      <x v="1"/>
    </i>
    <i r="2">
      <x v="3"/>
    </i>
    <i r="3">
      <x v="2"/>
    </i>
    <i r="4">
      <x/>
    </i>
    <i r="5">
      <x/>
    </i>
    <i>
      <x v="154"/>
    </i>
    <i r="1">
      <x v="1"/>
    </i>
    <i r="2">
      <x v="3"/>
    </i>
    <i r="3">
      <x v="1"/>
    </i>
    <i r="4">
      <x/>
    </i>
    <i r="5">
      <x/>
    </i>
    <i>
      <x v="155"/>
    </i>
    <i r="1">
      <x v="1"/>
    </i>
    <i r="2">
      <x v="3"/>
    </i>
    <i r="3">
      <x v="1"/>
    </i>
    <i r="4">
      <x/>
    </i>
    <i r="5">
      <x/>
    </i>
    <i>
      <x v="156"/>
    </i>
    <i r="1">
      <x v="2"/>
    </i>
    <i r="2">
      <x v="3"/>
    </i>
    <i r="3">
      <x v="2"/>
    </i>
    <i r="4">
      <x/>
    </i>
    <i r="5">
      <x/>
    </i>
    <i>
      <x v="157"/>
    </i>
    <i r="1">
      <x v="1"/>
    </i>
    <i r="2">
      <x/>
    </i>
    <i r="3">
      <x/>
    </i>
    <i r="4">
      <x/>
    </i>
    <i r="5">
      <x/>
    </i>
    <i>
      <x v="158"/>
    </i>
    <i r="1">
      <x v="1"/>
    </i>
    <i r="2">
      <x/>
    </i>
    <i r="3">
      <x v="2"/>
    </i>
    <i r="4">
      <x/>
    </i>
    <i r="5">
      <x/>
    </i>
    <i>
      <x v="159"/>
    </i>
    <i r="1">
      <x v="2"/>
    </i>
    <i r="2">
      <x/>
    </i>
    <i r="3">
      <x v="2"/>
    </i>
    <i r="4">
      <x/>
    </i>
    <i r="5">
      <x v="1"/>
    </i>
    <i>
      <x v="160"/>
    </i>
    <i r="1">
      <x v="1"/>
    </i>
    <i r="2">
      <x v="3"/>
    </i>
    <i r="3">
      <x v="1"/>
    </i>
    <i r="4">
      <x/>
    </i>
    <i r="5">
      <x/>
    </i>
    <i>
      <x v="161"/>
    </i>
    <i r="1">
      <x v="1"/>
    </i>
    <i r="2">
      <x/>
    </i>
    <i r="3">
      <x v="2"/>
    </i>
    <i r="4">
      <x/>
    </i>
    <i r="5">
      <x v="1"/>
    </i>
    <i>
      <x v="162"/>
    </i>
    <i r="1">
      <x v="2"/>
    </i>
    <i r="2">
      <x v="3"/>
    </i>
    <i r="3">
      <x v="2"/>
    </i>
    <i r="4">
      <x/>
    </i>
    <i r="5">
      <x/>
    </i>
    <i>
      <x v="163"/>
    </i>
    <i r="1">
      <x v="1"/>
    </i>
    <i r="2">
      <x v="3"/>
    </i>
    <i r="3">
      <x/>
    </i>
    <i r="4">
      <x/>
    </i>
    <i r="5">
      <x/>
    </i>
    <i>
      <x v="164"/>
    </i>
    <i r="1">
      <x v="1"/>
    </i>
    <i r="2">
      <x v="3"/>
    </i>
    <i r="3">
      <x v="2"/>
    </i>
    <i r="4">
      <x/>
    </i>
    <i r="5">
      <x/>
    </i>
    <i>
      <x v="165"/>
    </i>
    <i r="1">
      <x v="1"/>
    </i>
    <i r="2">
      <x/>
    </i>
    <i r="3">
      <x v="1"/>
    </i>
    <i r="4">
      <x/>
    </i>
    <i r="5">
      <x/>
    </i>
    <i>
      <x v="166"/>
    </i>
    <i r="1">
      <x v="1"/>
    </i>
    <i r="2">
      <x v="1"/>
    </i>
    <i r="3">
      <x/>
    </i>
    <i r="4">
      <x/>
    </i>
    <i r="5">
      <x/>
    </i>
    <i>
      <x v="167"/>
    </i>
    <i r="1">
      <x v="2"/>
    </i>
    <i r="2">
      <x v="1"/>
    </i>
    <i r="3">
      <x v="1"/>
    </i>
    <i r="4">
      <x/>
    </i>
    <i r="5">
      <x/>
    </i>
    <i>
      <x v="168"/>
    </i>
    <i r="1">
      <x/>
    </i>
    <i r="2">
      <x v="1"/>
    </i>
    <i r="3">
      <x v="2"/>
    </i>
    <i r="4">
      <x/>
    </i>
    <i r="5">
      <x/>
    </i>
    <i>
      <x v="169"/>
    </i>
    <i r="1">
      <x v="1"/>
    </i>
    <i r="2">
      <x v="1"/>
    </i>
    <i r="3">
      <x v="2"/>
    </i>
    <i r="4">
      <x/>
    </i>
    <i r="5">
      <x/>
    </i>
    <i>
      <x v="170"/>
    </i>
    <i r="1">
      <x v="1"/>
    </i>
    <i r="2">
      <x v="3"/>
    </i>
    <i r="3">
      <x v="1"/>
    </i>
    <i r="4">
      <x/>
    </i>
    <i r="5">
      <x/>
    </i>
    <i>
      <x v="171"/>
    </i>
    <i r="1">
      <x v="2"/>
    </i>
    <i r="2">
      <x v="3"/>
    </i>
    <i r="3">
      <x/>
    </i>
    <i r="4">
      <x/>
    </i>
    <i r="5">
      <x v="1"/>
    </i>
    <i>
      <x v="172"/>
    </i>
    <i r="1">
      <x v="1"/>
    </i>
    <i r="2">
      <x v="1"/>
    </i>
    <i r="3">
      <x v="1"/>
    </i>
    <i r="4">
      <x/>
    </i>
    <i r="5">
      <x/>
    </i>
    <i>
      <x v="173"/>
    </i>
    <i r="1">
      <x v="1"/>
    </i>
    <i r="2">
      <x v="3"/>
    </i>
    <i r="3">
      <x/>
    </i>
    <i r="4">
      <x/>
    </i>
    <i r="5">
      <x/>
    </i>
    <i>
      <x v="174"/>
    </i>
    <i r="1">
      <x v="2"/>
    </i>
    <i r="2">
      <x v="3"/>
    </i>
    <i r="3">
      <x/>
    </i>
    <i r="4">
      <x/>
    </i>
    <i r="5">
      <x v="1"/>
    </i>
    <i>
      <x v="175"/>
    </i>
    <i r="1">
      <x v="2"/>
    </i>
    <i r="2">
      <x v="1"/>
    </i>
    <i r="3">
      <x/>
    </i>
    <i r="4">
      <x/>
    </i>
    <i r="5">
      <x v="1"/>
    </i>
    <i>
      <x v="176"/>
    </i>
    <i r="1">
      <x v="1"/>
    </i>
    <i r="2">
      <x v="1"/>
    </i>
    <i r="3">
      <x/>
    </i>
    <i r="4">
      <x/>
    </i>
    <i r="5">
      <x v="1"/>
    </i>
    <i>
      <x v="177"/>
    </i>
    <i r="1">
      <x v="1"/>
    </i>
    <i r="2">
      <x v="1"/>
    </i>
    <i r="3">
      <x/>
    </i>
    <i r="4">
      <x/>
    </i>
    <i r="5">
      <x v="1"/>
    </i>
    <i>
      <x v="178"/>
    </i>
    <i r="1">
      <x v="1"/>
    </i>
    <i r="2">
      <x/>
    </i>
    <i r="3">
      <x v="2"/>
    </i>
    <i r="4">
      <x/>
    </i>
    <i r="5">
      <x v="1"/>
    </i>
    <i>
      <x v="179"/>
    </i>
    <i r="1">
      <x/>
    </i>
    <i r="2">
      <x v="3"/>
    </i>
    <i r="3">
      <x v="1"/>
    </i>
    <i r="4">
      <x/>
    </i>
    <i r="5">
      <x/>
    </i>
    <i>
      <x v="180"/>
    </i>
    <i r="1">
      <x v="2"/>
    </i>
    <i r="2">
      <x v="1"/>
    </i>
    <i r="3">
      <x v="2"/>
    </i>
    <i r="4">
      <x/>
    </i>
    <i r="5">
      <x/>
    </i>
    <i>
      <x v="181"/>
    </i>
    <i r="1">
      <x v="2"/>
    </i>
    <i r="2">
      <x v="3"/>
    </i>
    <i r="3">
      <x v="1"/>
    </i>
    <i r="4">
      <x/>
    </i>
    <i r="5">
      <x/>
    </i>
    <i>
      <x v="182"/>
    </i>
    <i r="1">
      <x v="1"/>
    </i>
    <i r="2">
      <x/>
    </i>
    <i r="3">
      <x v="2"/>
    </i>
    <i r="4">
      <x/>
    </i>
    <i r="5">
      <x v="1"/>
    </i>
    <i>
      <x v="183"/>
    </i>
    <i r="1">
      <x v="1"/>
    </i>
    <i r="2">
      <x v="1"/>
    </i>
    <i r="3">
      <x v="1"/>
    </i>
    <i r="4">
      <x/>
    </i>
    <i r="5">
      <x v="1"/>
    </i>
    <i>
      <x v="184"/>
    </i>
    <i r="1">
      <x v="1"/>
    </i>
    <i r="2">
      <x v="3"/>
    </i>
    <i r="3">
      <x/>
    </i>
    <i r="4">
      <x/>
    </i>
    <i r="5">
      <x v="1"/>
    </i>
    <i>
      <x v="185"/>
    </i>
    <i r="1">
      <x v="1"/>
    </i>
    <i r="2">
      <x v="3"/>
    </i>
    <i r="3">
      <x v="1"/>
    </i>
    <i r="4">
      <x/>
    </i>
    <i r="5">
      <x/>
    </i>
    <i>
      <x v="186"/>
    </i>
    <i r="1">
      <x v="2"/>
    </i>
    <i r="2">
      <x v="3"/>
    </i>
    <i r="3">
      <x v="1"/>
    </i>
    <i r="4">
      <x/>
    </i>
    <i r="5">
      <x/>
    </i>
    <i>
      <x v="187"/>
    </i>
    <i r="1">
      <x v="1"/>
    </i>
    <i r="2">
      <x v="1"/>
    </i>
    <i r="3">
      <x v="1"/>
    </i>
    <i r="4">
      <x/>
    </i>
    <i r="5">
      <x v="1"/>
    </i>
    <i>
      <x v="188"/>
    </i>
    <i r="1">
      <x v="1"/>
    </i>
    <i r="2">
      <x v="3"/>
    </i>
    <i r="3">
      <x v="1"/>
    </i>
    <i r="4">
      <x/>
    </i>
    <i r="5">
      <x/>
    </i>
    <i>
      <x v="189"/>
    </i>
    <i r="1">
      <x v="1"/>
    </i>
    <i r="2">
      <x v="1"/>
    </i>
    <i r="3">
      <x v="1"/>
    </i>
    <i r="4">
      <x/>
    </i>
    <i r="5">
      <x/>
    </i>
    <i>
      <x v="190"/>
    </i>
    <i r="1">
      <x/>
    </i>
    <i r="2">
      <x/>
    </i>
    <i r="3">
      <x v="1"/>
    </i>
    <i r="4">
      <x/>
    </i>
    <i r="5">
      <x/>
    </i>
    <i>
      <x v="191"/>
    </i>
    <i r="1">
      <x v="1"/>
    </i>
    <i r="2">
      <x/>
    </i>
    <i r="3">
      <x v="2"/>
    </i>
    <i r="4">
      <x/>
    </i>
    <i r="5">
      <x/>
    </i>
    <i>
      <x v="192"/>
    </i>
    <i r="1">
      <x v="2"/>
    </i>
    <i r="2">
      <x/>
    </i>
    <i r="3">
      <x v="2"/>
    </i>
    <i r="4">
      <x/>
    </i>
    <i r="5">
      <x/>
    </i>
    <i>
      <x v="193"/>
    </i>
    <i r="1">
      <x v="1"/>
    </i>
    <i r="2">
      <x v="1"/>
    </i>
    <i r="3">
      <x/>
    </i>
    <i r="4">
      <x/>
    </i>
    <i r="5">
      <x v="1"/>
    </i>
    <i>
      <x v="194"/>
    </i>
    <i r="1">
      <x v="2"/>
    </i>
    <i r="2">
      <x/>
    </i>
    <i r="3">
      <x v="2"/>
    </i>
    <i r="4">
      <x/>
    </i>
    <i r="5">
      <x v="1"/>
    </i>
    <i>
      <x v="195"/>
    </i>
    <i r="1">
      <x v="2"/>
    </i>
    <i r="2">
      <x v="3"/>
    </i>
    <i r="3">
      <x v="2"/>
    </i>
    <i r="4">
      <x/>
    </i>
    <i r="5">
      <x/>
    </i>
    <i>
      <x v="196"/>
    </i>
    <i r="1">
      <x v="1"/>
    </i>
    <i r="2">
      <x v="1"/>
    </i>
    <i r="3">
      <x/>
    </i>
    <i r="4">
      <x/>
    </i>
    <i r="5">
      <x/>
    </i>
    <i>
      <x v="197"/>
    </i>
    <i r="1">
      <x v="1"/>
    </i>
    <i r="2">
      <x/>
    </i>
    <i r="3">
      <x v="2"/>
    </i>
    <i r="4">
      <x/>
    </i>
    <i r="5">
      <x v="1"/>
    </i>
    <i>
      <x v="198"/>
    </i>
    <i r="1">
      <x v="2"/>
    </i>
    <i r="2">
      <x v="3"/>
    </i>
    <i r="3">
      <x v="1"/>
    </i>
    <i r="4">
      <x/>
    </i>
    <i r="5">
      <x v="1"/>
    </i>
    <i>
      <x v="199"/>
    </i>
    <i r="1">
      <x v="1"/>
    </i>
    <i r="2">
      <x v="1"/>
    </i>
    <i r="3">
      <x/>
    </i>
    <i r="4">
      <x/>
    </i>
    <i r="5">
      <x/>
    </i>
    <i>
      <x v="200"/>
    </i>
    <i r="1">
      <x v="2"/>
    </i>
    <i r="2">
      <x v="1"/>
    </i>
    <i r="3">
      <x/>
    </i>
    <i r="4">
      <x/>
    </i>
    <i r="5">
      <x v="1"/>
    </i>
    <i>
      <x v="201"/>
    </i>
    <i r="1">
      <x v="1"/>
    </i>
    <i r="2">
      <x v="3"/>
    </i>
    <i r="3">
      <x v="1"/>
    </i>
    <i r="4">
      <x/>
    </i>
    <i r="5">
      <x/>
    </i>
    <i>
      <x v="202"/>
    </i>
    <i r="1">
      <x v="1"/>
    </i>
    <i r="2">
      <x v="1"/>
    </i>
    <i r="3">
      <x/>
    </i>
    <i r="4">
      <x/>
    </i>
    <i r="5">
      <x/>
    </i>
    <i>
      <x v="203"/>
    </i>
    <i r="1">
      <x v="1"/>
    </i>
    <i r="2">
      <x v="3"/>
    </i>
    <i r="3">
      <x/>
    </i>
    <i r="4">
      <x/>
    </i>
    <i r="5">
      <x/>
    </i>
    <i>
      <x v="204"/>
    </i>
    <i r="1">
      <x v="1"/>
    </i>
    <i r="2">
      <x v="1"/>
    </i>
    <i r="3">
      <x v="1"/>
    </i>
    <i r="4">
      <x/>
    </i>
    <i r="5">
      <x/>
    </i>
    <i>
      <x v="205"/>
    </i>
    <i r="1">
      <x v="1"/>
    </i>
    <i r="2">
      <x v="1"/>
    </i>
    <i r="3">
      <x v="2"/>
    </i>
    <i r="4">
      <x/>
    </i>
    <i r="5">
      <x/>
    </i>
    <i>
      <x v="206"/>
    </i>
    <i r="1">
      <x v="1"/>
    </i>
    <i r="2">
      <x/>
    </i>
    <i r="3">
      <x v="1"/>
    </i>
    <i r="4">
      <x/>
    </i>
    <i r="5">
      <x v="1"/>
    </i>
    <i>
      <x v="207"/>
    </i>
    <i r="1">
      <x v="1"/>
    </i>
    <i r="2">
      <x v="1"/>
    </i>
    <i r="3">
      <x/>
    </i>
    <i r="4">
      <x/>
    </i>
    <i r="5">
      <x/>
    </i>
    <i>
      <x v="208"/>
    </i>
    <i r="1">
      <x v="2"/>
    </i>
    <i r="2">
      <x v="3"/>
    </i>
    <i r="3">
      <x v="1"/>
    </i>
    <i r="4">
      <x/>
    </i>
    <i r="5">
      <x/>
    </i>
    <i>
      <x v="209"/>
    </i>
    <i r="1">
      <x v="1"/>
    </i>
    <i r="2">
      <x/>
    </i>
    <i r="3">
      <x v="2"/>
    </i>
    <i r="4">
      <x/>
    </i>
    <i r="5">
      <x/>
    </i>
    <i>
      <x v="210"/>
    </i>
    <i r="1">
      <x v="1"/>
    </i>
    <i r="2">
      <x/>
    </i>
    <i r="3">
      <x v="1"/>
    </i>
    <i r="4">
      <x/>
    </i>
    <i r="5">
      <x v="1"/>
    </i>
    <i>
      <x v="211"/>
    </i>
    <i r="1">
      <x v="1"/>
    </i>
    <i r="2">
      <x v="3"/>
    </i>
    <i r="3">
      <x v="1"/>
    </i>
    <i r="4">
      <x/>
    </i>
    <i r="5">
      <x v="1"/>
    </i>
    <i>
      <x v="212"/>
    </i>
    <i r="1">
      <x v="1"/>
    </i>
    <i r="2">
      <x v="3"/>
    </i>
    <i r="3">
      <x v="2"/>
    </i>
    <i r="4">
      <x/>
    </i>
    <i r="5">
      <x/>
    </i>
    <i>
      <x v="213"/>
    </i>
    <i r="1">
      <x v="1"/>
    </i>
    <i r="2">
      <x/>
    </i>
    <i r="3">
      <x v="2"/>
    </i>
    <i r="4">
      <x/>
    </i>
    <i r="5">
      <x v="1"/>
    </i>
    <i>
      <x v="214"/>
    </i>
    <i r="1">
      <x v="1"/>
    </i>
    <i r="2">
      <x/>
    </i>
    <i r="3">
      <x v="2"/>
    </i>
    <i r="4">
      <x/>
    </i>
    <i r="5">
      <x/>
    </i>
    <i>
      <x v="215"/>
    </i>
    <i r="1">
      <x v="1"/>
    </i>
    <i r="2">
      <x/>
    </i>
    <i r="3">
      <x/>
    </i>
    <i r="4">
      <x/>
    </i>
    <i r="5">
      <x/>
    </i>
    <i>
      <x v="216"/>
    </i>
    <i r="1">
      <x v="1"/>
    </i>
    <i r="2">
      <x v="3"/>
    </i>
    <i r="3">
      <x/>
    </i>
    <i r="4">
      <x/>
    </i>
    <i r="5">
      <x/>
    </i>
    <i>
      <x v="217"/>
    </i>
    <i r="1">
      <x v="1"/>
    </i>
    <i r="2">
      <x v="3"/>
    </i>
    <i r="3">
      <x v="1"/>
    </i>
    <i r="4">
      <x/>
    </i>
    <i r="5">
      <x/>
    </i>
    <i>
      <x v="218"/>
    </i>
    <i r="1">
      <x v="1"/>
    </i>
    <i r="2">
      <x v="3"/>
    </i>
    <i r="3">
      <x v="2"/>
    </i>
    <i r="4">
      <x/>
    </i>
    <i r="5">
      <x v="1"/>
    </i>
    <i>
      <x v="219"/>
    </i>
    <i r="1">
      <x v="2"/>
    </i>
    <i r="2">
      <x v="3"/>
    </i>
    <i r="3">
      <x v="2"/>
    </i>
    <i r="4">
      <x/>
    </i>
    <i r="5">
      <x v="1"/>
    </i>
    <i>
      <x v="220"/>
    </i>
    <i r="1">
      <x v="2"/>
    </i>
    <i r="2">
      <x v="3"/>
    </i>
    <i r="3">
      <x v="1"/>
    </i>
    <i r="4">
      <x/>
    </i>
    <i r="5">
      <x v="1"/>
    </i>
    <i>
      <x v="221"/>
    </i>
    <i r="1">
      <x v="1"/>
    </i>
    <i r="2">
      <x v="3"/>
    </i>
    <i r="3">
      <x v="1"/>
    </i>
    <i r="4">
      <x/>
    </i>
    <i r="5">
      <x/>
    </i>
    <i>
      <x v="222"/>
    </i>
    <i r="1">
      <x v="1"/>
    </i>
    <i r="2">
      <x v="3"/>
    </i>
    <i r="3">
      <x/>
    </i>
    <i r="4">
      <x/>
    </i>
    <i r="5">
      <x/>
    </i>
    <i>
      <x v="223"/>
    </i>
    <i r="1">
      <x v="1"/>
    </i>
    <i r="2">
      <x v="3"/>
    </i>
    <i r="3">
      <x v="2"/>
    </i>
    <i r="4">
      <x/>
    </i>
    <i r="5">
      <x/>
    </i>
    <i>
      <x v="224"/>
    </i>
    <i r="1">
      <x v="1"/>
    </i>
    <i r="2">
      <x/>
    </i>
    <i r="3">
      <x v="2"/>
    </i>
    <i r="4">
      <x/>
    </i>
    <i r="5">
      <x v="1"/>
    </i>
    <i>
      <x v="225"/>
    </i>
    <i r="1">
      <x v="1"/>
    </i>
    <i r="2">
      <x/>
    </i>
    <i r="3">
      <x v="2"/>
    </i>
    <i r="4">
      <x/>
    </i>
    <i r="5">
      <x v="1"/>
    </i>
    <i>
      <x v="226"/>
    </i>
    <i r="1">
      <x v="2"/>
    </i>
    <i r="2">
      <x v="3"/>
    </i>
    <i r="3">
      <x/>
    </i>
    <i r="4">
      <x/>
    </i>
    <i r="5">
      <x/>
    </i>
    <i>
      <x v="227"/>
    </i>
    <i r="1">
      <x v="1"/>
    </i>
    <i r="2">
      <x/>
    </i>
    <i r="3">
      <x/>
    </i>
    <i r="4">
      <x/>
    </i>
    <i r="5">
      <x v="1"/>
    </i>
    <i>
      <x v="228"/>
    </i>
    <i r="1">
      <x v="1"/>
    </i>
    <i r="2">
      <x v="3"/>
    </i>
    <i r="3">
      <x/>
    </i>
    <i r="4">
      <x/>
    </i>
    <i r="5">
      <x/>
    </i>
    <i>
      <x v="229"/>
    </i>
    <i r="1">
      <x v="1"/>
    </i>
    <i r="2">
      <x/>
    </i>
    <i r="3">
      <x/>
    </i>
    <i r="4">
      <x/>
    </i>
    <i r="5">
      <x v="1"/>
    </i>
    <i>
      <x v="230"/>
    </i>
    <i r="1">
      <x v="1"/>
    </i>
    <i r="2">
      <x v="3"/>
    </i>
    <i r="3">
      <x/>
    </i>
    <i r="4">
      <x/>
    </i>
    <i r="5">
      <x v="1"/>
    </i>
    <i>
      <x v="231"/>
    </i>
    <i r="1">
      <x v="2"/>
    </i>
    <i r="2">
      <x/>
    </i>
    <i r="3">
      <x/>
    </i>
    <i r="4">
      <x/>
    </i>
    <i r="5">
      <x v="1"/>
    </i>
    <i>
      <x v="232"/>
    </i>
    <i r="1">
      <x v="2"/>
    </i>
    <i r="2">
      <x v="3"/>
    </i>
    <i r="3">
      <x v="2"/>
    </i>
    <i r="4">
      <x/>
    </i>
    <i r="5">
      <x/>
    </i>
    <i>
      <x v="233"/>
    </i>
    <i r="1">
      <x v="1"/>
    </i>
    <i r="2">
      <x/>
    </i>
    <i r="3">
      <x/>
    </i>
    <i r="4">
      <x/>
    </i>
    <i r="5">
      <x v="1"/>
    </i>
    <i>
      <x v="234"/>
    </i>
    <i r="1">
      <x v="2"/>
    </i>
    <i r="2">
      <x v="1"/>
    </i>
    <i r="3">
      <x v="2"/>
    </i>
    <i r="4">
      <x/>
    </i>
    <i r="5">
      <x/>
    </i>
    <i>
      <x v="235"/>
    </i>
    <i r="1">
      <x/>
    </i>
    <i r="2">
      <x v="3"/>
    </i>
    <i r="3">
      <x v="2"/>
    </i>
    <i r="4">
      <x/>
    </i>
    <i r="5">
      <x v="1"/>
    </i>
    <i>
      <x v="236"/>
    </i>
    <i r="1">
      <x v="1"/>
    </i>
    <i r="2">
      <x v="3"/>
    </i>
    <i r="3">
      <x v="2"/>
    </i>
    <i r="4">
      <x/>
    </i>
    <i r="5">
      <x v="1"/>
    </i>
    <i>
      <x v="237"/>
    </i>
    <i r="1">
      <x v="1"/>
    </i>
    <i r="2">
      <x v="1"/>
    </i>
    <i r="3">
      <x v="2"/>
    </i>
    <i r="4">
      <x/>
    </i>
    <i r="5">
      <x/>
    </i>
    <i>
      <x v="238"/>
    </i>
    <i r="1">
      <x v="1"/>
    </i>
    <i r="2">
      <x v="1"/>
    </i>
    <i r="3">
      <x v="2"/>
    </i>
    <i r="4">
      <x/>
    </i>
    <i r="5">
      <x/>
    </i>
    <i>
      <x v="239"/>
    </i>
    <i r="1">
      <x v="2"/>
    </i>
    <i r="2">
      <x/>
    </i>
    <i r="3">
      <x v="1"/>
    </i>
    <i r="4">
      <x/>
    </i>
    <i r="5">
      <x v="1"/>
    </i>
    <i>
      <x v="240"/>
    </i>
    <i r="1">
      <x v="1"/>
    </i>
    <i r="2">
      <x v="3"/>
    </i>
    <i r="3">
      <x/>
    </i>
    <i r="4">
      <x/>
    </i>
    <i r="5">
      <x/>
    </i>
    <i>
      <x v="241"/>
    </i>
    <i r="1">
      <x v="1"/>
    </i>
    <i r="2">
      <x v="1"/>
    </i>
    <i r="3">
      <x/>
    </i>
    <i r="4">
      <x/>
    </i>
    <i r="5">
      <x/>
    </i>
    <i>
      <x v="242"/>
    </i>
    <i r="1">
      <x v="1"/>
    </i>
    <i r="2">
      <x v="3"/>
    </i>
    <i r="3">
      <x/>
    </i>
    <i r="4">
      <x/>
    </i>
    <i r="5">
      <x/>
    </i>
    <i>
      <x v="243"/>
    </i>
    <i r="1">
      <x v="2"/>
    </i>
    <i r="2">
      <x v="3"/>
    </i>
    <i r="3">
      <x v="2"/>
    </i>
    <i r="4">
      <x/>
    </i>
    <i r="5">
      <x/>
    </i>
    <i>
      <x v="244"/>
    </i>
    <i r="1">
      <x v="1"/>
    </i>
    <i r="2">
      <x v="3"/>
    </i>
    <i r="3">
      <x v="2"/>
    </i>
    <i r="4">
      <x/>
    </i>
    <i r="5">
      <x/>
    </i>
    <i>
      <x v="245"/>
    </i>
    <i r="1">
      <x v="1"/>
    </i>
    <i r="2">
      <x/>
    </i>
    <i r="3">
      <x v="2"/>
    </i>
    <i r="4">
      <x/>
    </i>
    <i r="5">
      <x v="1"/>
    </i>
    <i>
      <x v="246"/>
    </i>
    <i r="1">
      <x v="1"/>
    </i>
    <i r="2">
      <x v="3"/>
    </i>
    <i r="3">
      <x/>
    </i>
    <i r="4">
      <x/>
    </i>
    <i r="5">
      <x/>
    </i>
    <i>
      <x v="247"/>
    </i>
    <i r="1">
      <x v="1"/>
    </i>
    <i r="2">
      <x v="3"/>
    </i>
    <i r="3">
      <x/>
    </i>
    <i r="4">
      <x/>
    </i>
    <i r="5">
      <x v="1"/>
    </i>
    <i>
      <x v="248"/>
    </i>
    <i r="1">
      <x v="1"/>
    </i>
    <i r="2">
      <x/>
    </i>
    <i r="3">
      <x v="2"/>
    </i>
    <i r="4">
      <x/>
    </i>
    <i r="5">
      <x v="1"/>
    </i>
    <i>
      <x v="249"/>
    </i>
    <i r="1">
      <x v="2"/>
    </i>
    <i r="2">
      <x v="3"/>
    </i>
    <i r="3">
      <x/>
    </i>
    <i r="4">
      <x/>
    </i>
    <i r="5">
      <x v="1"/>
    </i>
    <i>
      <x v="250"/>
    </i>
    <i r="1">
      <x v="1"/>
    </i>
    <i r="2">
      <x v="1"/>
    </i>
    <i r="3">
      <x v="1"/>
    </i>
    <i r="4">
      <x/>
    </i>
    <i r="5">
      <x/>
    </i>
    <i>
      <x v="251"/>
    </i>
    <i r="1">
      <x v="1"/>
    </i>
    <i r="2">
      <x v="3"/>
    </i>
    <i r="3">
      <x v="1"/>
    </i>
    <i r="4">
      <x/>
    </i>
    <i r="5">
      <x/>
    </i>
    <i>
      <x v="252"/>
    </i>
    <i r="1">
      <x v="1"/>
    </i>
    <i r="2">
      <x v="1"/>
    </i>
    <i r="3">
      <x/>
    </i>
    <i r="4">
      <x/>
    </i>
    <i r="5">
      <x v="1"/>
    </i>
    <i>
      <x v="253"/>
    </i>
    <i r="1">
      <x v="2"/>
    </i>
    <i r="2">
      <x v="3"/>
    </i>
    <i r="3">
      <x v="1"/>
    </i>
    <i r="4">
      <x/>
    </i>
    <i r="5">
      <x/>
    </i>
    <i>
      <x v="254"/>
    </i>
    <i r="1">
      <x v="2"/>
    </i>
    <i r="2">
      <x v="3"/>
    </i>
    <i r="3">
      <x v="2"/>
    </i>
    <i r="4">
      <x/>
    </i>
    <i r="5">
      <x/>
    </i>
    <i>
      <x v="255"/>
    </i>
    <i r="1">
      <x v="1"/>
    </i>
    <i r="2">
      <x v="1"/>
    </i>
    <i r="3">
      <x/>
    </i>
    <i r="4">
      <x/>
    </i>
    <i r="5">
      <x v="1"/>
    </i>
    <i>
      <x v="256"/>
    </i>
    <i r="1">
      <x v="2"/>
    </i>
    <i r="2">
      <x v="1"/>
    </i>
    <i r="3">
      <x/>
    </i>
    <i r="4">
      <x/>
    </i>
    <i r="5">
      <x v="1"/>
    </i>
    <i>
      <x v="257"/>
    </i>
    <i r="1">
      <x/>
    </i>
    <i r="2">
      <x v="1"/>
    </i>
    <i r="3">
      <x/>
    </i>
    <i r="4">
      <x/>
    </i>
    <i r="5">
      <x v="1"/>
    </i>
    <i>
      <x v="258"/>
    </i>
    <i r="1">
      <x v="1"/>
    </i>
    <i r="2">
      <x v="3"/>
    </i>
    <i r="3">
      <x v="1"/>
    </i>
    <i r="4">
      <x/>
    </i>
    <i r="5">
      <x/>
    </i>
    <i>
      <x v="259"/>
    </i>
    <i r="1">
      <x v="2"/>
    </i>
    <i r="2">
      <x v="3"/>
    </i>
    <i r="3">
      <x v="1"/>
    </i>
    <i r="4">
      <x/>
    </i>
    <i r="5">
      <x/>
    </i>
    <i>
      <x v="260"/>
    </i>
    <i r="1">
      <x v="1"/>
    </i>
    <i r="2">
      <x v="3"/>
    </i>
    <i r="3">
      <x v="1"/>
    </i>
    <i r="4">
      <x/>
    </i>
    <i r="5">
      <x/>
    </i>
    <i>
      <x v="261"/>
    </i>
    <i r="1">
      <x v="1"/>
    </i>
    <i r="2">
      <x v="1"/>
    </i>
    <i r="3">
      <x v="2"/>
    </i>
    <i r="4">
      <x/>
    </i>
    <i r="5">
      <x/>
    </i>
    <i>
      <x v="262"/>
    </i>
    <i r="1">
      <x v="1"/>
    </i>
    <i r="2">
      <x v="1"/>
    </i>
    <i r="3">
      <x/>
    </i>
    <i r="4">
      <x/>
    </i>
    <i r="5">
      <x/>
    </i>
    <i>
      <x v="263"/>
    </i>
    <i r="1">
      <x v="1"/>
    </i>
    <i r="2">
      <x/>
    </i>
    <i r="3">
      <x/>
    </i>
    <i r="4">
      <x/>
    </i>
    <i r="5">
      <x/>
    </i>
    <i>
      <x v="264"/>
    </i>
    <i r="1">
      <x v="1"/>
    </i>
    <i r="2">
      <x/>
    </i>
    <i r="3">
      <x v="1"/>
    </i>
    <i r="4">
      <x/>
    </i>
    <i r="5">
      <x/>
    </i>
    <i>
      <x v="265"/>
    </i>
    <i r="1">
      <x v="2"/>
    </i>
    <i r="2">
      <x v="1"/>
    </i>
    <i r="3">
      <x v="1"/>
    </i>
    <i r="4">
      <x/>
    </i>
    <i r="5">
      <x/>
    </i>
    <i>
      <x v="266"/>
    </i>
    <i r="1">
      <x v="1"/>
    </i>
    <i r="2">
      <x v="3"/>
    </i>
    <i r="3">
      <x v="2"/>
    </i>
    <i r="4">
      <x/>
    </i>
    <i r="5">
      <x/>
    </i>
    <i>
      <x v="267"/>
    </i>
    <i r="1">
      <x v="2"/>
    </i>
    <i r="2">
      <x v="3"/>
    </i>
    <i r="3">
      <x v="1"/>
    </i>
    <i r="4">
      <x/>
    </i>
    <i r="5">
      <x/>
    </i>
    <i>
      <x v="268"/>
    </i>
    <i r="1">
      <x/>
    </i>
    <i r="2">
      <x v="3"/>
    </i>
    <i r="3">
      <x v="2"/>
    </i>
    <i r="4">
      <x/>
    </i>
    <i r="5">
      <x/>
    </i>
    <i>
      <x v="269"/>
    </i>
    <i r="1">
      <x v="1"/>
    </i>
    <i r="2">
      <x/>
    </i>
    <i r="3">
      <x v="2"/>
    </i>
    <i r="4">
      <x/>
    </i>
    <i r="5">
      <x v="1"/>
    </i>
    <i>
      <x v="270"/>
    </i>
    <i r="1">
      <x v="2"/>
    </i>
    <i r="2">
      <x v="3"/>
    </i>
    <i r="3">
      <x v="1"/>
    </i>
    <i r="4">
      <x/>
    </i>
    <i r="5">
      <x/>
    </i>
    <i>
      <x v="271"/>
    </i>
    <i r="1">
      <x v="1"/>
    </i>
    <i r="2">
      <x/>
    </i>
    <i r="3">
      <x/>
    </i>
    <i r="4">
      <x/>
    </i>
    <i r="5">
      <x/>
    </i>
    <i>
      <x v="272"/>
    </i>
    <i r="1">
      <x v="1"/>
    </i>
    <i r="2">
      <x v="3"/>
    </i>
    <i r="3">
      <x v="1"/>
    </i>
    <i r="4">
      <x/>
    </i>
    <i r="5">
      <x v="1"/>
    </i>
    <i>
      <x v="273"/>
    </i>
    <i r="1">
      <x v="2"/>
    </i>
    <i r="2">
      <x v="1"/>
    </i>
    <i r="3">
      <x v="1"/>
    </i>
    <i r="4">
      <x/>
    </i>
    <i r="5">
      <x/>
    </i>
    <i>
      <x v="274"/>
    </i>
    <i r="1">
      <x v="1"/>
    </i>
    <i r="2">
      <x/>
    </i>
    <i r="3">
      <x v="1"/>
    </i>
    <i r="4">
      <x/>
    </i>
    <i r="5">
      <x v="1"/>
    </i>
    <i>
      <x v="275"/>
    </i>
    <i r="1">
      <x v="1"/>
    </i>
    <i r="2">
      <x v="3"/>
    </i>
    <i r="3">
      <x v="2"/>
    </i>
    <i r="4">
      <x/>
    </i>
    <i r="5">
      <x v="1"/>
    </i>
    <i>
      <x v="276"/>
    </i>
    <i r="1">
      <x v="1"/>
    </i>
    <i r="2">
      <x/>
    </i>
    <i r="3">
      <x v="2"/>
    </i>
    <i r="4">
      <x/>
    </i>
    <i r="5">
      <x v="1"/>
    </i>
    <i>
      <x v="277"/>
    </i>
    <i r="1">
      <x v="1"/>
    </i>
    <i r="2">
      <x v="3"/>
    </i>
    <i r="3">
      <x v="2"/>
    </i>
    <i r="4">
      <x/>
    </i>
    <i r="5">
      <x/>
    </i>
    <i>
      <x v="278"/>
    </i>
    <i r="1">
      <x v="2"/>
    </i>
    <i r="2">
      <x v="1"/>
    </i>
    <i r="3">
      <x v="1"/>
    </i>
    <i r="4">
      <x/>
    </i>
    <i r="5">
      <x/>
    </i>
    <i>
      <x v="279"/>
    </i>
    <i r="1">
      <x/>
    </i>
    <i r="2">
      <x v="3"/>
    </i>
    <i r="3">
      <x/>
    </i>
    <i r="4">
      <x/>
    </i>
    <i r="5">
      <x/>
    </i>
    <i>
      <x v="280"/>
    </i>
    <i r="1">
      <x v="2"/>
    </i>
    <i r="2">
      <x v="3"/>
    </i>
    <i r="3">
      <x/>
    </i>
    <i r="4">
      <x/>
    </i>
    <i r="5">
      <x/>
    </i>
    <i>
      <x v="281"/>
    </i>
    <i r="1">
      <x v="1"/>
    </i>
    <i r="2">
      <x v="1"/>
    </i>
    <i r="3">
      <x v="2"/>
    </i>
    <i r="4">
      <x/>
    </i>
    <i r="5">
      <x/>
    </i>
    <i>
      <x v="282"/>
    </i>
    <i r="1">
      <x v="1"/>
    </i>
    <i r="2">
      <x v="1"/>
    </i>
    <i r="3">
      <x/>
    </i>
    <i r="4">
      <x/>
    </i>
    <i r="5">
      <x/>
    </i>
    <i>
      <x v="283"/>
    </i>
    <i r="1">
      <x v="1"/>
    </i>
    <i r="2">
      <x v="3"/>
    </i>
    <i r="3">
      <x v="2"/>
    </i>
    <i r="4">
      <x/>
    </i>
    <i r="5">
      <x v="1"/>
    </i>
    <i>
      <x v="284"/>
    </i>
    <i r="1">
      <x v="1"/>
    </i>
    <i r="2">
      <x/>
    </i>
    <i r="3">
      <x/>
    </i>
    <i r="4">
      <x/>
    </i>
    <i r="5">
      <x v="1"/>
    </i>
    <i>
      <x v="285"/>
    </i>
    <i r="1">
      <x v="1"/>
    </i>
    <i r="2">
      <x v="3"/>
    </i>
    <i r="3">
      <x v="2"/>
    </i>
    <i r="4">
      <x/>
    </i>
    <i r="5">
      <x v="1"/>
    </i>
    <i>
      <x v="286"/>
    </i>
    <i r="1">
      <x v="2"/>
    </i>
    <i r="2">
      <x v="3"/>
    </i>
    <i r="3">
      <x v="1"/>
    </i>
    <i r="4">
      <x/>
    </i>
    <i r="5">
      <x v="1"/>
    </i>
    <i>
      <x v="287"/>
    </i>
    <i r="1">
      <x v="1"/>
    </i>
    <i r="2">
      <x v="3"/>
    </i>
    <i r="3">
      <x/>
    </i>
    <i r="4">
      <x/>
    </i>
    <i r="5">
      <x v="1"/>
    </i>
    <i>
      <x v="288"/>
    </i>
    <i r="1">
      <x v="1"/>
    </i>
    <i r="2">
      <x v="3"/>
    </i>
    <i r="3">
      <x v="2"/>
    </i>
    <i r="4">
      <x/>
    </i>
    <i r="5">
      <x/>
    </i>
    <i>
      <x v="289"/>
    </i>
    <i r="1">
      <x v="1"/>
    </i>
    <i r="2">
      <x v="3"/>
    </i>
    <i r="3">
      <x v="2"/>
    </i>
    <i r="4">
      <x/>
    </i>
    <i r="5">
      <x/>
    </i>
    <i>
      <x v="290"/>
    </i>
    <i r="1">
      <x v="1"/>
    </i>
    <i r="2">
      <x/>
    </i>
    <i r="3">
      <x v="2"/>
    </i>
    <i r="4">
      <x/>
    </i>
    <i r="5">
      <x/>
    </i>
    <i>
      <x v="291"/>
    </i>
    <i r="1">
      <x v="1"/>
    </i>
    <i r="2">
      <x v="3"/>
    </i>
    <i r="3">
      <x/>
    </i>
    <i r="4">
      <x/>
    </i>
    <i r="5">
      <x/>
    </i>
    <i>
      <x v="292"/>
    </i>
    <i r="1">
      <x v="1"/>
    </i>
    <i r="2">
      <x v="3"/>
    </i>
    <i r="3">
      <x v="2"/>
    </i>
    <i r="4">
      <x/>
    </i>
    <i r="5">
      <x/>
    </i>
    <i>
      <x v="293"/>
    </i>
    <i r="1">
      <x v="1"/>
    </i>
    <i r="2">
      <x/>
    </i>
    <i r="3">
      <x v="2"/>
    </i>
    <i r="4">
      <x/>
    </i>
    <i r="5">
      <x v="1"/>
    </i>
    <i>
      <x v="294"/>
    </i>
    <i r="1">
      <x v="2"/>
    </i>
    <i r="2">
      <x v="3"/>
    </i>
    <i r="3">
      <x v="2"/>
    </i>
    <i r="4">
      <x/>
    </i>
    <i r="5">
      <x/>
    </i>
    <i>
      <x v="295"/>
    </i>
    <i r="1">
      <x v="1"/>
    </i>
    <i r="2">
      <x v="3"/>
    </i>
    <i r="3">
      <x v="2"/>
    </i>
    <i r="4">
      <x/>
    </i>
    <i r="5">
      <x v="1"/>
    </i>
    <i>
      <x v="296"/>
    </i>
    <i r="1">
      <x v="1"/>
    </i>
    <i r="2">
      <x v="1"/>
    </i>
    <i r="3">
      <x/>
    </i>
    <i r="4">
      <x/>
    </i>
    <i r="5">
      <x/>
    </i>
    <i>
      <x v="297"/>
    </i>
    <i r="1">
      <x v="1"/>
    </i>
    <i r="2">
      <x v="3"/>
    </i>
    <i r="3">
      <x/>
    </i>
    <i r="4">
      <x/>
    </i>
    <i r="5">
      <x/>
    </i>
    <i>
      <x v="298"/>
    </i>
    <i r="1">
      <x v="1"/>
    </i>
    <i r="2">
      <x v="1"/>
    </i>
    <i r="3">
      <x v="2"/>
    </i>
    <i r="4">
      <x/>
    </i>
    <i r="5">
      <x/>
    </i>
    <i>
      <x v="299"/>
    </i>
    <i r="1">
      <x v="2"/>
    </i>
    <i r="2">
      <x v="3"/>
    </i>
    <i r="3">
      <x v="1"/>
    </i>
    <i r="4">
      <x/>
    </i>
    <i r="5">
      <x/>
    </i>
    <i>
      <x v="300"/>
    </i>
    <i r="1">
      <x v="1"/>
    </i>
    <i r="2">
      <x/>
    </i>
    <i r="3">
      <x v="1"/>
    </i>
    <i r="4">
      <x/>
    </i>
    <i r="5">
      <x v="1"/>
    </i>
    <i>
      <x v="301"/>
    </i>
    <i r="1">
      <x v="1"/>
    </i>
    <i r="2">
      <x v="3"/>
    </i>
    <i r="3">
      <x v="2"/>
    </i>
    <i r="4">
      <x/>
    </i>
    <i r="5">
      <x/>
    </i>
    <i>
      <x v="302"/>
    </i>
    <i r="1">
      <x v="1"/>
    </i>
    <i r="2">
      <x v="3"/>
    </i>
    <i r="3">
      <x v="2"/>
    </i>
    <i r="4">
      <x/>
    </i>
    <i r="5">
      <x/>
    </i>
    <i>
      <x v="303"/>
    </i>
    <i r="1">
      <x/>
    </i>
    <i r="2">
      <x/>
    </i>
    <i r="3">
      <x v="1"/>
    </i>
    <i r="4">
      <x/>
    </i>
    <i r="5">
      <x v="1"/>
    </i>
    <i>
      <x v="304"/>
    </i>
    <i r="1">
      <x v="1"/>
    </i>
    <i r="2">
      <x v="3"/>
    </i>
    <i r="3">
      <x v="1"/>
    </i>
    <i r="4">
      <x/>
    </i>
    <i r="5">
      <x/>
    </i>
    <i>
      <x v="305"/>
    </i>
    <i r="1">
      <x v="2"/>
    </i>
    <i r="2">
      <x/>
    </i>
    <i r="3">
      <x v="1"/>
    </i>
    <i r="4">
      <x/>
    </i>
    <i r="5">
      <x/>
    </i>
    <i>
      <x v="306"/>
    </i>
    <i r="1">
      <x v="1"/>
    </i>
    <i r="2">
      <x v="3"/>
    </i>
    <i r="3">
      <x/>
    </i>
    <i r="4">
      <x/>
    </i>
    <i r="5">
      <x/>
    </i>
    <i>
      <x v="307"/>
    </i>
    <i r="1">
      <x v="1"/>
    </i>
    <i r="2">
      <x v="3"/>
    </i>
    <i r="3">
      <x/>
    </i>
    <i r="4">
      <x/>
    </i>
    <i r="5">
      <x/>
    </i>
    <i>
      <x v="308"/>
    </i>
    <i r="1">
      <x v="1"/>
    </i>
    <i r="2">
      <x v="3"/>
    </i>
    <i r="3">
      <x v="2"/>
    </i>
    <i r="4">
      <x/>
    </i>
    <i r="5">
      <x/>
    </i>
    <i>
      <x v="309"/>
    </i>
    <i r="1">
      <x v="1"/>
    </i>
    <i r="2">
      <x v="1"/>
    </i>
    <i r="3">
      <x/>
    </i>
    <i r="4">
      <x/>
    </i>
    <i r="5">
      <x/>
    </i>
    <i>
      <x v="310"/>
    </i>
    <i r="1">
      <x v="1"/>
    </i>
    <i r="2">
      <x/>
    </i>
    <i r="3">
      <x v="1"/>
    </i>
    <i r="4">
      <x/>
    </i>
    <i r="5">
      <x v="1"/>
    </i>
    <i>
      <x v="311"/>
    </i>
    <i r="1">
      <x v="1"/>
    </i>
    <i r="2">
      <x/>
    </i>
    <i r="3">
      <x v="1"/>
    </i>
    <i r="4">
      <x/>
    </i>
    <i r="5">
      <x v="1"/>
    </i>
    <i>
      <x v="312"/>
    </i>
    <i r="1">
      <x v="1"/>
    </i>
    <i r="2">
      <x v="3"/>
    </i>
    <i r="3">
      <x v="1"/>
    </i>
    <i r="4">
      <x/>
    </i>
    <i r="5">
      <x/>
    </i>
    <i>
      <x v="313"/>
    </i>
    <i r="1">
      <x v="1"/>
    </i>
    <i r="2">
      <x/>
    </i>
    <i r="3">
      <x v="2"/>
    </i>
    <i r="4">
      <x/>
    </i>
    <i r="5">
      <x/>
    </i>
    <i>
      <x v="314"/>
    </i>
    <i r="1">
      <x v="1"/>
    </i>
    <i r="2">
      <x v="3"/>
    </i>
    <i r="3">
      <x/>
    </i>
    <i r="4">
      <x/>
    </i>
    <i r="5">
      <x/>
    </i>
    <i>
      <x v="315"/>
    </i>
    <i r="1">
      <x v="1"/>
    </i>
    <i r="2">
      <x/>
    </i>
    <i r="3">
      <x/>
    </i>
    <i r="4">
      <x/>
    </i>
    <i r="5">
      <x v="1"/>
    </i>
    <i>
      <x v="316"/>
    </i>
    <i r="1">
      <x v="1"/>
    </i>
    <i r="2">
      <x/>
    </i>
    <i r="3">
      <x v="1"/>
    </i>
    <i r="4">
      <x/>
    </i>
    <i r="5">
      <x v="1"/>
    </i>
    <i>
      <x v="317"/>
    </i>
    <i r="1">
      <x v="1"/>
    </i>
    <i r="2">
      <x/>
    </i>
    <i r="3">
      <x/>
    </i>
    <i r="4">
      <x/>
    </i>
    <i r="5">
      <x v="1"/>
    </i>
    <i>
      <x v="318"/>
    </i>
    <i r="1">
      <x v="1"/>
    </i>
    <i r="2">
      <x/>
    </i>
    <i r="3">
      <x v="2"/>
    </i>
    <i r="4">
      <x/>
    </i>
    <i r="5">
      <x v="1"/>
    </i>
    <i>
      <x v="319"/>
    </i>
    <i r="1">
      <x v="1"/>
    </i>
    <i r="2">
      <x/>
    </i>
    <i r="3">
      <x v="2"/>
    </i>
    <i r="4">
      <x/>
    </i>
    <i r="5">
      <x v="1"/>
    </i>
    <i>
      <x v="320"/>
    </i>
    <i r="1">
      <x v="1"/>
    </i>
    <i r="2">
      <x/>
    </i>
    <i r="3">
      <x v="2"/>
    </i>
    <i r="4">
      <x/>
    </i>
    <i r="5">
      <x v="1"/>
    </i>
    <i>
      <x v="321"/>
    </i>
    <i r="1">
      <x v="1"/>
    </i>
    <i r="2">
      <x v="3"/>
    </i>
    <i r="3">
      <x v="1"/>
    </i>
    <i r="4">
      <x/>
    </i>
    <i r="5">
      <x v="1"/>
    </i>
    <i>
      <x v="322"/>
    </i>
    <i r="1">
      <x v="1"/>
    </i>
    <i r="2">
      <x/>
    </i>
    <i r="3">
      <x v="1"/>
    </i>
    <i r="4">
      <x/>
    </i>
    <i r="5">
      <x v="1"/>
    </i>
    <i>
      <x v="323"/>
    </i>
    <i r="1">
      <x/>
    </i>
    <i r="2">
      <x v="3"/>
    </i>
    <i r="3">
      <x v="1"/>
    </i>
    <i r="4">
      <x/>
    </i>
    <i r="5">
      <x v="1"/>
    </i>
    <i>
      <x v="324"/>
    </i>
    <i r="1">
      <x v="1"/>
    </i>
    <i r="2">
      <x v="3"/>
    </i>
    <i r="3">
      <x v="2"/>
    </i>
    <i r="4">
      <x/>
    </i>
    <i r="5">
      <x/>
    </i>
    <i>
      <x v="325"/>
    </i>
    <i r="1">
      <x v="1"/>
    </i>
    <i r="2">
      <x/>
    </i>
    <i r="3">
      <x/>
    </i>
    <i r="4">
      <x/>
    </i>
    <i r="5">
      <x/>
    </i>
    <i>
      <x v="326"/>
    </i>
    <i r="1">
      <x v="1"/>
    </i>
    <i r="2">
      <x v="3"/>
    </i>
    <i r="3">
      <x v="1"/>
    </i>
    <i r="4">
      <x/>
    </i>
    <i r="5">
      <x/>
    </i>
    <i>
      <x v="327"/>
    </i>
    <i r="1">
      <x v="1"/>
    </i>
    <i r="2">
      <x v="3"/>
    </i>
    <i r="3">
      <x/>
    </i>
    <i r="4">
      <x/>
    </i>
    <i r="5">
      <x/>
    </i>
    <i>
      <x v="328"/>
    </i>
    <i r="1">
      <x v="1"/>
    </i>
    <i r="2">
      <x v="3"/>
    </i>
    <i r="3">
      <x v="1"/>
    </i>
    <i r="4">
      <x/>
    </i>
    <i r="5">
      <x/>
    </i>
    <i>
      <x v="329"/>
    </i>
    <i r="1">
      <x v="1"/>
    </i>
    <i r="2">
      <x/>
    </i>
    <i r="3">
      <x v="2"/>
    </i>
    <i r="4">
      <x/>
    </i>
    <i r="5">
      <x/>
    </i>
    <i>
      <x v="330"/>
    </i>
    <i r="1">
      <x v="1"/>
    </i>
    <i r="2">
      <x/>
    </i>
    <i r="3">
      <x v="1"/>
    </i>
    <i r="4">
      <x/>
    </i>
    <i r="5">
      <x/>
    </i>
    <i>
      <x v="331"/>
    </i>
    <i r="1">
      <x v="2"/>
    </i>
    <i r="2">
      <x v="1"/>
    </i>
    <i r="3">
      <x/>
    </i>
    <i r="4">
      <x/>
    </i>
    <i r="5">
      <x/>
    </i>
    <i>
      <x v="332"/>
    </i>
    <i r="1">
      <x v="2"/>
    </i>
    <i r="2">
      <x/>
    </i>
    <i r="3">
      <x/>
    </i>
    <i r="4">
      <x/>
    </i>
    <i r="5">
      <x/>
    </i>
    <i>
      <x v="333"/>
    </i>
    <i r="1">
      <x v="1"/>
    </i>
    <i r="2">
      <x v="1"/>
    </i>
    <i r="3">
      <x v="2"/>
    </i>
    <i r="4">
      <x/>
    </i>
    <i r="5">
      <x v="1"/>
    </i>
    <i>
      <x v="334"/>
    </i>
    <i r="1">
      <x/>
    </i>
    <i r="2">
      <x v="3"/>
    </i>
    <i r="3">
      <x v="2"/>
    </i>
    <i r="4">
      <x/>
    </i>
    <i r="5">
      <x/>
    </i>
    <i>
      <x v="335"/>
    </i>
    <i r="1">
      <x v="1"/>
    </i>
    <i r="2">
      <x v="3"/>
    </i>
    <i r="3">
      <x v="1"/>
    </i>
    <i r="4">
      <x/>
    </i>
    <i r="5">
      <x/>
    </i>
    <i>
      <x v="336"/>
    </i>
    <i r="1">
      <x v="2"/>
    </i>
    <i r="2">
      <x v="1"/>
    </i>
    <i r="3">
      <x v="1"/>
    </i>
    <i r="4">
      <x/>
    </i>
    <i r="5">
      <x/>
    </i>
    <i>
      <x v="337"/>
    </i>
    <i r="1">
      <x v="2"/>
    </i>
    <i r="2">
      <x v="1"/>
    </i>
    <i r="3">
      <x v="1"/>
    </i>
    <i r="4">
      <x/>
    </i>
    <i r="5">
      <x/>
    </i>
    <i>
      <x v="338"/>
    </i>
    <i r="1">
      <x v="2"/>
    </i>
    <i r="2">
      <x/>
    </i>
    <i r="3">
      <x/>
    </i>
    <i r="4">
      <x/>
    </i>
    <i r="5">
      <x v="1"/>
    </i>
    <i>
      <x v="339"/>
    </i>
    <i r="1">
      <x v="1"/>
    </i>
    <i r="2">
      <x/>
    </i>
    <i r="3">
      <x v="1"/>
    </i>
    <i r="4">
      <x/>
    </i>
    <i r="5">
      <x v="1"/>
    </i>
    <i>
      <x v="340"/>
    </i>
    <i r="1">
      <x v="1"/>
    </i>
    <i r="2">
      <x v="3"/>
    </i>
    <i r="3">
      <x v="2"/>
    </i>
    <i r="4">
      <x/>
    </i>
    <i r="5">
      <x/>
    </i>
    <i>
      <x v="341"/>
    </i>
    <i r="1">
      <x v="1"/>
    </i>
    <i r="2">
      <x/>
    </i>
    <i r="3">
      <x v="2"/>
    </i>
    <i r="4">
      <x/>
    </i>
    <i r="5">
      <x/>
    </i>
    <i>
      <x v="342"/>
    </i>
    <i r="1">
      <x v="2"/>
    </i>
    <i r="2">
      <x v="3"/>
    </i>
    <i r="3">
      <x v="2"/>
    </i>
    <i r="4">
      <x/>
    </i>
    <i r="5">
      <x/>
    </i>
    <i>
      <x v="343"/>
    </i>
    <i r="1">
      <x v="1"/>
    </i>
    <i r="2">
      <x v="3"/>
    </i>
    <i r="3">
      <x/>
    </i>
    <i r="4">
      <x/>
    </i>
    <i r="5">
      <x/>
    </i>
    <i>
      <x v="344"/>
    </i>
    <i r="1">
      <x v="2"/>
    </i>
    <i r="2">
      <x/>
    </i>
    <i r="3">
      <x/>
    </i>
    <i r="4">
      <x/>
    </i>
    <i r="5">
      <x v="1"/>
    </i>
    <i>
      <x v="345"/>
    </i>
    <i r="1">
      <x v="2"/>
    </i>
    <i r="2">
      <x v="3"/>
    </i>
    <i r="3">
      <x v="1"/>
    </i>
    <i r="4">
      <x/>
    </i>
    <i r="5">
      <x v="1"/>
    </i>
    <i>
      <x v="346"/>
    </i>
    <i r="1">
      <x v="1"/>
    </i>
    <i r="2">
      <x v="3"/>
    </i>
    <i r="3">
      <x/>
    </i>
    <i r="4">
      <x/>
    </i>
    <i r="5">
      <x/>
    </i>
    <i>
      <x v="347"/>
    </i>
    <i r="1">
      <x v="2"/>
    </i>
    <i r="2">
      <x v="3"/>
    </i>
    <i r="3">
      <x v="1"/>
    </i>
    <i r="4">
      <x/>
    </i>
    <i r="5">
      <x v="1"/>
    </i>
    <i>
      <x v="348"/>
    </i>
    <i r="1">
      <x v="1"/>
    </i>
    <i r="2">
      <x v="3"/>
    </i>
    <i r="3">
      <x/>
    </i>
    <i r="4">
      <x/>
    </i>
    <i r="5">
      <x v="1"/>
    </i>
    <i>
      <x v="349"/>
    </i>
    <i r="1">
      <x v="1"/>
    </i>
    <i r="2">
      <x v="3"/>
    </i>
    <i r="3">
      <x v="1"/>
    </i>
    <i r="4">
      <x/>
    </i>
    <i r="5">
      <x v="1"/>
    </i>
    <i>
      <x v="350"/>
    </i>
    <i r="1">
      <x v="2"/>
    </i>
    <i r="2">
      <x/>
    </i>
    <i r="3">
      <x v="2"/>
    </i>
    <i r="4">
      <x/>
    </i>
    <i r="5">
      <x/>
    </i>
    <i>
      <x v="351"/>
    </i>
    <i r="1">
      <x v="1"/>
    </i>
    <i r="2">
      <x/>
    </i>
    <i r="3">
      <x v="2"/>
    </i>
    <i r="4">
      <x/>
    </i>
    <i r="5">
      <x/>
    </i>
    <i>
      <x v="352"/>
    </i>
    <i r="1">
      <x v="1"/>
    </i>
    <i r="2">
      <x v="3"/>
    </i>
    <i r="3">
      <x v="1"/>
    </i>
    <i r="4">
      <x/>
    </i>
    <i r="5">
      <x/>
    </i>
    <i>
      <x v="353"/>
    </i>
    <i r="1">
      <x v="1"/>
    </i>
    <i r="2">
      <x v="3"/>
    </i>
    <i r="3">
      <x v="1"/>
    </i>
    <i r="4">
      <x/>
    </i>
    <i r="5">
      <x/>
    </i>
    <i>
      <x v="354"/>
    </i>
    <i r="1">
      <x v="1"/>
    </i>
    <i r="2">
      <x v="3"/>
    </i>
    <i r="3">
      <x/>
    </i>
    <i r="4">
      <x/>
    </i>
    <i r="5">
      <x/>
    </i>
    <i>
      <x v="355"/>
    </i>
    <i r="1">
      <x v="1"/>
    </i>
    <i r="2">
      <x v="3"/>
    </i>
    <i r="3">
      <x/>
    </i>
    <i r="4">
      <x/>
    </i>
    <i r="5">
      <x/>
    </i>
    <i>
      <x v="356"/>
    </i>
    <i r="1">
      <x v="2"/>
    </i>
    <i r="2">
      <x/>
    </i>
    <i r="3">
      <x v="2"/>
    </i>
    <i r="4">
      <x v="1"/>
    </i>
    <i r="5">
      <x v="1"/>
    </i>
    <i>
      <x v="357"/>
    </i>
    <i r="1">
      <x v="1"/>
    </i>
    <i r="2">
      <x v="3"/>
    </i>
    <i r="3">
      <x v="1"/>
    </i>
    <i r="4">
      <x/>
    </i>
    <i r="5">
      <x v="1"/>
    </i>
    <i>
      <x v="358"/>
    </i>
    <i r="1">
      <x v="1"/>
    </i>
    <i r="2">
      <x v="3"/>
    </i>
    <i r="3">
      <x v="1"/>
    </i>
    <i r="4">
      <x/>
    </i>
    <i r="5">
      <x/>
    </i>
    <i>
      <x v="359"/>
    </i>
    <i r="1">
      <x v="1"/>
    </i>
    <i r="2">
      <x/>
    </i>
    <i r="3">
      <x v="1"/>
    </i>
    <i r="4">
      <x/>
    </i>
    <i r="5">
      <x v="1"/>
    </i>
    <i>
      <x v="360"/>
    </i>
    <i r="1">
      <x v="1"/>
    </i>
    <i r="2">
      <x v="3"/>
    </i>
    <i r="3">
      <x v="1"/>
    </i>
    <i r="4">
      <x/>
    </i>
    <i r="5">
      <x/>
    </i>
    <i>
      <x v="361"/>
    </i>
    <i r="1">
      <x v="1"/>
    </i>
    <i r="2">
      <x v="3"/>
    </i>
    <i r="3">
      <x v="2"/>
    </i>
    <i r="4">
      <x/>
    </i>
    <i r="5">
      <x v="1"/>
    </i>
    <i>
      <x v="362"/>
    </i>
    <i r="1">
      <x v="1"/>
    </i>
    <i r="2">
      <x v="3"/>
    </i>
    <i r="3">
      <x v="1"/>
    </i>
    <i r="4">
      <x/>
    </i>
    <i r="5">
      <x v="1"/>
    </i>
    <i>
      <x v="363"/>
    </i>
    <i r="1">
      <x v="1"/>
    </i>
    <i r="2">
      <x v="3"/>
    </i>
    <i r="3">
      <x v="2"/>
    </i>
    <i r="4">
      <x/>
    </i>
    <i r="5">
      <x v="1"/>
    </i>
    <i>
      <x v="364"/>
    </i>
    <i r="1">
      <x v="2"/>
    </i>
    <i r="2">
      <x v="3"/>
    </i>
    <i r="3">
      <x v="2"/>
    </i>
    <i r="4">
      <x/>
    </i>
    <i r="5">
      <x/>
    </i>
    <i>
      <x v="365"/>
    </i>
    <i r="1">
      <x v="1"/>
    </i>
    <i r="2">
      <x v="3"/>
    </i>
    <i r="3">
      <x/>
    </i>
    <i r="4">
      <x/>
    </i>
    <i r="5">
      <x/>
    </i>
    <i>
      <x v="366"/>
    </i>
    <i r="1">
      <x v="1"/>
    </i>
    <i r="2">
      <x v="3"/>
    </i>
    <i r="3">
      <x v="1"/>
    </i>
    <i r="4">
      <x/>
    </i>
    <i r="5">
      <x/>
    </i>
    <i>
      <x v="367"/>
    </i>
    <i r="1">
      <x v="2"/>
    </i>
    <i r="2">
      <x/>
    </i>
    <i r="3">
      <x/>
    </i>
    <i r="4">
      <x/>
    </i>
    <i r="5">
      <x v="1"/>
    </i>
    <i>
      <x v="368"/>
    </i>
    <i r="1">
      <x/>
    </i>
    <i r="2">
      <x/>
    </i>
    <i r="3">
      <x v="1"/>
    </i>
    <i r="4">
      <x/>
    </i>
    <i r="5">
      <x/>
    </i>
    <i>
      <x v="369"/>
    </i>
    <i r="1">
      <x v="2"/>
    </i>
    <i r="2">
      <x/>
    </i>
    <i r="3">
      <x v="2"/>
    </i>
    <i r="4">
      <x/>
    </i>
    <i r="5">
      <x v="1"/>
    </i>
    <i>
      <x v="370"/>
    </i>
    <i r="1">
      <x v="1"/>
    </i>
    <i r="2">
      <x/>
    </i>
    <i r="3">
      <x v="2"/>
    </i>
    <i r="4">
      <x/>
    </i>
    <i r="5">
      <x v="1"/>
    </i>
    <i>
      <x v="371"/>
    </i>
    <i r="1">
      <x v="1"/>
    </i>
    <i r="2">
      <x v="3"/>
    </i>
    <i r="3">
      <x v="1"/>
    </i>
    <i r="4">
      <x/>
    </i>
    <i r="5">
      <x/>
    </i>
    <i>
      <x v="372"/>
    </i>
    <i r="1">
      <x v="2"/>
    </i>
    <i r="2">
      <x v="3"/>
    </i>
    <i r="3">
      <x/>
    </i>
    <i r="4">
      <x/>
    </i>
    <i r="5">
      <x/>
    </i>
    <i>
      <x v="373"/>
    </i>
    <i r="1">
      <x v="2"/>
    </i>
    <i r="2">
      <x v="1"/>
    </i>
    <i r="3">
      <x/>
    </i>
    <i r="4">
      <x/>
    </i>
    <i r="5">
      <x/>
    </i>
    <i>
      <x v="374"/>
    </i>
    <i r="1">
      <x v="2"/>
    </i>
    <i r="2">
      <x v="1"/>
    </i>
    <i r="3">
      <x/>
    </i>
    <i r="4">
      <x/>
    </i>
    <i r="5">
      <x/>
    </i>
    <i>
      <x v="375"/>
    </i>
    <i r="1">
      <x v="1"/>
    </i>
    <i r="2">
      <x v="1"/>
    </i>
    <i r="3">
      <x v="1"/>
    </i>
    <i r="4">
      <x/>
    </i>
    <i r="5">
      <x/>
    </i>
    <i>
      <x v="376"/>
    </i>
    <i r="1">
      <x v="2"/>
    </i>
    <i r="2">
      <x v="3"/>
    </i>
    <i r="3">
      <x/>
    </i>
    <i r="4">
      <x/>
    </i>
    <i r="5">
      <x/>
    </i>
    <i>
      <x v="377"/>
    </i>
    <i r="1">
      <x v="2"/>
    </i>
    <i r="2">
      <x v="1"/>
    </i>
    <i r="3">
      <x v="2"/>
    </i>
    <i r="4">
      <x/>
    </i>
    <i r="5">
      <x/>
    </i>
    <i>
      <x v="378"/>
    </i>
    <i r="1">
      <x v="1"/>
    </i>
    <i r="2">
      <x v="3"/>
    </i>
    <i r="3">
      <x v="1"/>
    </i>
    <i r="4">
      <x/>
    </i>
    <i r="5">
      <x v="1"/>
    </i>
    <i>
      <x v="379"/>
    </i>
    <i r="1">
      <x v="1"/>
    </i>
    <i r="2">
      <x v="3"/>
    </i>
    <i r="3">
      <x v="1"/>
    </i>
    <i r="4">
      <x/>
    </i>
    <i r="5">
      <x v="1"/>
    </i>
    <i>
      <x v="380"/>
    </i>
    <i r="1">
      <x v="1"/>
    </i>
    <i r="2">
      <x/>
    </i>
    <i r="3">
      <x v="1"/>
    </i>
    <i r="4">
      <x/>
    </i>
    <i r="5">
      <x v="1"/>
    </i>
    <i>
      <x v="381"/>
    </i>
    <i r="1">
      <x v="1"/>
    </i>
    <i r="2">
      <x v="3"/>
    </i>
    <i r="3">
      <x/>
    </i>
    <i r="4">
      <x/>
    </i>
    <i r="5">
      <x/>
    </i>
    <i>
      <x v="382"/>
    </i>
    <i r="1">
      <x v="2"/>
    </i>
    <i r="2">
      <x v="3"/>
    </i>
    <i r="3">
      <x/>
    </i>
    <i r="4">
      <x/>
    </i>
    <i r="5">
      <x v="1"/>
    </i>
    <i>
      <x v="383"/>
    </i>
    <i r="1">
      <x v="2"/>
    </i>
    <i r="2">
      <x/>
    </i>
    <i r="3">
      <x v="1"/>
    </i>
    <i r="4">
      <x/>
    </i>
    <i r="5">
      <x/>
    </i>
    <i>
      <x v="384"/>
    </i>
    <i r="1">
      <x v="2"/>
    </i>
    <i r="2">
      <x v="3"/>
    </i>
    <i r="3">
      <x/>
    </i>
    <i r="4">
      <x/>
    </i>
    <i r="5">
      <x/>
    </i>
    <i>
      <x v="385"/>
    </i>
    <i r="1">
      <x v="2"/>
    </i>
    <i r="2">
      <x/>
    </i>
    <i r="3">
      <x v="2"/>
    </i>
    <i r="4">
      <x/>
    </i>
    <i r="5">
      <x v="1"/>
    </i>
    <i>
      <x v="386"/>
    </i>
    <i r="1">
      <x v="1"/>
    </i>
    <i r="2">
      <x v="3"/>
    </i>
    <i r="3">
      <x/>
    </i>
    <i r="4">
      <x/>
    </i>
    <i r="5">
      <x/>
    </i>
    <i>
      <x v="387"/>
    </i>
    <i r="1">
      <x v="1"/>
    </i>
    <i r="2">
      <x/>
    </i>
    <i r="3">
      <x v="2"/>
    </i>
    <i r="4">
      <x/>
    </i>
    <i r="5">
      <x v="1"/>
    </i>
    <i>
      <x v="388"/>
    </i>
    <i r="1">
      <x v="1"/>
    </i>
    <i r="2">
      <x v="1"/>
    </i>
    <i r="3">
      <x v="2"/>
    </i>
    <i r="4">
      <x/>
    </i>
    <i r="5">
      <x v="1"/>
    </i>
    <i>
      <x v="389"/>
    </i>
    <i r="1">
      <x v="1"/>
    </i>
    <i r="2">
      <x v="3"/>
    </i>
    <i r="3">
      <x v="1"/>
    </i>
    <i r="4">
      <x/>
    </i>
    <i r="5">
      <x/>
    </i>
    <i>
      <x v="390"/>
    </i>
    <i r="1">
      <x v="1"/>
    </i>
    <i r="2">
      <x/>
    </i>
    <i r="3">
      <x v="1"/>
    </i>
    <i r="4">
      <x/>
    </i>
    <i r="5">
      <x v="1"/>
    </i>
    <i>
      <x v="391"/>
    </i>
    <i r="1">
      <x v="2"/>
    </i>
    <i r="2">
      <x v="3"/>
    </i>
    <i r="3">
      <x v="1"/>
    </i>
    <i r="4">
      <x/>
    </i>
    <i r="5">
      <x v="1"/>
    </i>
    <i>
      <x v="392"/>
    </i>
    <i r="1">
      <x v="1"/>
    </i>
    <i r="2">
      <x/>
    </i>
    <i r="3">
      <x v="1"/>
    </i>
    <i r="4">
      <x/>
    </i>
    <i r="5">
      <x/>
    </i>
    <i>
      <x v="393"/>
    </i>
    <i r="1">
      <x v="1"/>
    </i>
    <i r="2">
      <x v="3"/>
    </i>
    <i r="3">
      <x v="2"/>
    </i>
    <i r="4">
      <x/>
    </i>
    <i r="5">
      <x/>
    </i>
    <i>
      <x v="394"/>
    </i>
    <i r="1">
      <x v="1"/>
    </i>
    <i r="2">
      <x v="3"/>
    </i>
    <i r="3">
      <x/>
    </i>
    <i r="4">
      <x/>
    </i>
    <i r="5">
      <x v="1"/>
    </i>
    <i>
      <x v="395"/>
    </i>
    <i r="1">
      <x v="1"/>
    </i>
    <i r="2">
      <x v="3"/>
    </i>
    <i r="3">
      <x v="1"/>
    </i>
    <i r="4">
      <x/>
    </i>
    <i r="5">
      <x/>
    </i>
    <i>
      <x v="396"/>
    </i>
    <i r="1">
      <x v="1"/>
    </i>
    <i r="2">
      <x v="3"/>
    </i>
    <i r="3">
      <x v="2"/>
    </i>
    <i r="4">
      <x/>
    </i>
    <i r="5">
      <x/>
    </i>
    <i>
      <x v="397"/>
    </i>
    <i r="1">
      <x v="2"/>
    </i>
    <i r="2">
      <x v="3"/>
    </i>
    <i r="3">
      <x/>
    </i>
    <i r="4">
      <x/>
    </i>
    <i r="5">
      <x/>
    </i>
    <i>
      <x v="398"/>
    </i>
    <i r="1">
      <x v="1"/>
    </i>
    <i r="2">
      <x/>
    </i>
    <i r="3">
      <x v="2"/>
    </i>
    <i r="4">
      <x/>
    </i>
    <i r="5">
      <x v="1"/>
    </i>
    <i>
      <x v="399"/>
    </i>
    <i r="1">
      <x v="1"/>
    </i>
    <i r="2">
      <x v="3"/>
    </i>
    <i r="3">
      <x/>
    </i>
    <i r="4">
      <x/>
    </i>
    <i r="5">
      <x/>
    </i>
    <i>
      <x v="400"/>
    </i>
    <i r="1">
      <x v="1"/>
    </i>
    <i r="2">
      <x/>
    </i>
    <i r="3">
      <x v="1"/>
    </i>
    <i r="4">
      <x/>
    </i>
    <i r="5">
      <x v="1"/>
    </i>
    <i>
      <x v="401"/>
    </i>
    <i r="1">
      <x/>
    </i>
    <i r="2">
      <x/>
    </i>
    <i r="3">
      <x v="2"/>
    </i>
    <i r="4">
      <x/>
    </i>
    <i r="5">
      <x/>
    </i>
    <i>
      <x v="402"/>
    </i>
    <i r="1">
      <x v="1"/>
    </i>
    <i r="2">
      <x/>
    </i>
    <i r="3">
      <x v="1"/>
    </i>
    <i r="4">
      <x/>
    </i>
    <i r="5">
      <x v="1"/>
    </i>
    <i>
      <x v="403"/>
    </i>
    <i r="1">
      <x v="1"/>
    </i>
    <i r="2">
      <x v="1"/>
    </i>
    <i r="3">
      <x v="1"/>
    </i>
    <i r="4">
      <x/>
    </i>
    <i r="5">
      <x/>
    </i>
    <i>
      <x v="404"/>
    </i>
    <i r="1">
      <x v="1"/>
    </i>
    <i r="2">
      <x/>
    </i>
    <i r="3">
      <x v="1"/>
    </i>
    <i r="4">
      <x/>
    </i>
    <i r="5">
      <x v="1"/>
    </i>
    <i>
      <x v="405"/>
    </i>
    <i r="1">
      <x v="2"/>
    </i>
    <i r="2">
      <x v="1"/>
    </i>
    <i r="3">
      <x v="2"/>
    </i>
    <i r="4">
      <x/>
    </i>
    <i r="5">
      <x v="1"/>
    </i>
    <i>
      <x v="406"/>
    </i>
    <i r="1">
      <x v="1"/>
    </i>
    <i r="2">
      <x v="3"/>
    </i>
    <i r="3">
      <x v="2"/>
    </i>
    <i r="4">
      <x/>
    </i>
    <i r="5">
      <x v="1"/>
    </i>
    <i>
      <x v="407"/>
    </i>
    <i r="1">
      <x v="1"/>
    </i>
    <i r="2">
      <x v="1"/>
    </i>
    <i r="3">
      <x/>
    </i>
    <i r="4">
      <x/>
    </i>
    <i r="5">
      <x v="1"/>
    </i>
    <i>
      <x v="408"/>
    </i>
    <i r="1">
      <x v="2"/>
    </i>
    <i r="2">
      <x/>
    </i>
    <i r="3">
      <x v="1"/>
    </i>
    <i r="4">
      <x/>
    </i>
    <i r="5">
      <x/>
    </i>
    <i>
      <x v="409"/>
    </i>
    <i r="1">
      <x v="1"/>
    </i>
    <i r="2">
      <x v="3"/>
    </i>
    <i r="3">
      <x v="2"/>
    </i>
    <i r="4">
      <x/>
    </i>
    <i r="5">
      <x/>
    </i>
    <i>
      <x v="410"/>
    </i>
    <i r="1">
      <x v="1"/>
    </i>
    <i r="2">
      <x v="3"/>
    </i>
    <i r="3">
      <x v="1"/>
    </i>
    <i r="4">
      <x/>
    </i>
    <i r="5">
      <x/>
    </i>
    <i>
      <x v="411"/>
    </i>
    <i r="1">
      <x v="1"/>
    </i>
    <i r="2">
      <x v="3"/>
    </i>
    <i r="3">
      <x v="1"/>
    </i>
    <i r="4">
      <x/>
    </i>
    <i r="5">
      <x/>
    </i>
    <i>
      <x v="412"/>
    </i>
    <i r="1">
      <x/>
    </i>
    <i r="2">
      <x/>
    </i>
    <i r="3">
      <x v="2"/>
    </i>
    <i r="4">
      <x v="1"/>
    </i>
    <i r="5">
      <x/>
    </i>
    <i>
      <x v="413"/>
    </i>
    <i r="1">
      <x v="1"/>
    </i>
    <i r="2">
      <x v="3"/>
    </i>
    <i r="3">
      <x/>
    </i>
    <i r="4">
      <x/>
    </i>
    <i r="5">
      <x v="1"/>
    </i>
    <i>
      <x v="414"/>
    </i>
    <i r="1">
      <x v="1"/>
    </i>
    <i r="2">
      <x v="3"/>
    </i>
    <i r="3">
      <x v="2"/>
    </i>
    <i r="4">
      <x/>
    </i>
    <i r="5">
      <x/>
    </i>
    <i>
      <x v="415"/>
    </i>
    <i r="1">
      <x v="1"/>
    </i>
    <i r="2">
      <x v="3"/>
    </i>
    <i r="3">
      <x v="2"/>
    </i>
    <i r="4">
      <x/>
    </i>
    <i r="5">
      <x/>
    </i>
    <i>
      <x v="416"/>
    </i>
    <i r="1">
      <x v="1"/>
    </i>
    <i r="2">
      <x v="3"/>
    </i>
    <i r="3">
      <x v="1"/>
    </i>
    <i r="4">
      <x/>
    </i>
    <i r="5">
      <x/>
    </i>
    <i>
      <x v="417"/>
    </i>
    <i r="1">
      <x/>
    </i>
    <i r="2">
      <x/>
    </i>
    <i r="3">
      <x v="2"/>
    </i>
    <i r="4">
      <x/>
    </i>
    <i r="5">
      <x v="1"/>
    </i>
    <i>
      <x v="418"/>
    </i>
    <i r="1">
      <x v="1"/>
    </i>
    <i r="2">
      <x v="3"/>
    </i>
    <i r="3">
      <x/>
    </i>
    <i r="4">
      <x/>
    </i>
    <i r="5">
      <x/>
    </i>
    <i>
      <x v="419"/>
    </i>
    <i r="1">
      <x v="1"/>
    </i>
    <i r="2">
      <x v="3"/>
    </i>
    <i r="3">
      <x/>
    </i>
    <i r="4">
      <x/>
    </i>
    <i r="5">
      <x/>
    </i>
    <i>
      <x v="420"/>
    </i>
    <i r="1">
      <x v="2"/>
    </i>
    <i r="2">
      <x/>
    </i>
    <i r="3">
      <x v="1"/>
    </i>
    <i r="4">
      <x/>
    </i>
    <i r="5">
      <x v="1"/>
    </i>
    <i>
      <x v="421"/>
    </i>
    <i r="1">
      <x/>
    </i>
    <i r="2">
      <x v="3"/>
    </i>
    <i r="3">
      <x/>
    </i>
    <i r="4">
      <x/>
    </i>
    <i r="5">
      <x v="1"/>
    </i>
    <i>
      <x v="422"/>
    </i>
    <i r="1">
      <x v="2"/>
    </i>
    <i r="2">
      <x v="3"/>
    </i>
    <i r="3">
      <x v="1"/>
    </i>
    <i r="4">
      <x/>
    </i>
    <i r="5">
      <x v="1"/>
    </i>
    <i>
      <x v="423"/>
    </i>
    <i r="1">
      <x v="1"/>
    </i>
    <i r="2">
      <x v="3"/>
    </i>
    <i r="3">
      <x v="1"/>
    </i>
    <i r="4">
      <x/>
    </i>
    <i r="5">
      <x/>
    </i>
    <i>
      <x v="424"/>
    </i>
    <i r="1">
      <x v="1"/>
    </i>
    <i r="2">
      <x v="3"/>
    </i>
    <i r="3">
      <x v="2"/>
    </i>
    <i r="4">
      <x/>
    </i>
    <i r="5">
      <x/>
    </i>
    <i>
      <x v="425"/>
    </i>
    <i r="1">
      <x v="2"/>
    </i>
    <i r="2">
      <x v="3"/>
    </i>
    <i r="3">
      <x v="1"/>
    </i>
    <i r="4">
      <x/>
    </i>
    <i r="5">
      <x/>
    </i>
    <i>
      <x v="426"/>
    </i>
    <i r="1">
      <x v="2"/>
    </i>
    <i r="2">
      <x v="3"/>
    </i>
    <i r="3">
      <x/>
    </i>
    <i r="4">
      <x/>
    </i>
    <i r="5">
      <x/>
    </i>
    <i>
      <x v="427"/>
    </i>
    <i r="1">
      <x v="1"/>
    </i>
    <i r="2">
      <x v="3"/>
    </i>
    <i r="3">
      <x v="2"/>
    </i>
    <i r="4">
      <x/>
    </i>
    <i r="5">
      <x/>
    </i>
    <i>
      <x v="428"/>
    </i>
    <i r="1">
      <x/>
    </i>
    <i r="2">
      <x v="3"/>
    </i>
    <i r="3">
      <x v="1"/>
    </i>
    <i r="4">
      <x/>
    </i>
    <i r="5">
      <x/>
    </i>
    <i>
      <x v="429"/>
    </i>
    <i r="1">
      <x v="1"/>
    </i>
    <i r="2">
      <x/>
    </i>
    <i r="3">
      <x v="2"/>
    </i>
    <i r="4">
      <x/>
    </i>
    <i r="5">
      <x/>
    </i>
    <i>
      <x v="430"/>
    </i>
    <i r="1">
      <x v="1"/>
    </i>
    <i r="2">
      <x v="3"/>
    </i>
    <i r="3">
      <x/>
    </i>
    <i r="4">
      <x/>
    </i>
    <i r="5">
      <x/>
    </i>
    <i>
      <x v="431"/>
    </i>
    <i r="1">
      <x v="1"/>
    </i>
    <i r="2">
      <x/>
    </i>
    <i r="3">
      <x v="1"/>
    </i>
    <i r="4">
      <x/>
    </i>
    <i r="5">
      <x/>
    </i>
    <i>
      <x v="432"/>
    </i>
    <i r="1">
      <x v="1"/>
    </i>
    <i r="2">
      <x v="3"/>
    </i>
    <i r="3">
      <x/>
    </i>
    <i r="4">
      <x/>
    </i>
    <i r="5">
      <x/>
    </i>
    <i>
      <x v="433"/>
    </i>
    <i r="1">
      <x v="1"/>
    </i>
    <i r="2">
      <x v="3"/>
    </i>
    <i r="3">
      <x/>
    </i>
    <i r="4">
      <x/>
    </i>
    <i r="5">
      <x v="1"/>
    </i>
    <i>
      <x v="434"/>
    </i>
    <i r="1">
      <x v="1"/>
    </i>
    <i r="2">
      <x v="3"/>
    </i>
    <i r="3">
      <x v="1"/>
    </i>
    <i r="4">
      <x/>
    </i>
    <i r="5">
      <x v="1"/>
    </i>
    <i>
      <x v="435"/>
    </i>
    <i r="1">
      <x v="1"/>
    </i>
    <i r="2">
      <x v="3"/>
    </i>
    <i r="3">
      <x v="1"/>
    </i>
    <i r="4">
      <x/>
    </i>
    <i r="5">
      <x/>
    </i>
    <i>
      <x v="436"/>
    </i>
    <i r="1">
      <x v="1"/>
    </i>
    <i r="2">
      <x/>
    </i>
    <i r="3">
      <x/>
    </i>
    <i r="4">
      <x/>
    </i>
    <i r="5">
      <x v="1"/>
    </i>
    <i>
      <x v="437"/>
    </i>
    <i r="1">
      <x v="2"/>
    </i>
    <i r="2">
      <x v="3"/>
    </i>
    <i r="3">
      <x v="2"/>
    </i>
    <i r="4">
      <x/>
    </i>
    <i r="5">
      <x v="1"/>
    </i>
    <i>
      <x v="438"/>
    </i>
    <i r="1">
      <x v="1"/>
    </i>
    <i r="2">
      <x v="3"/>
    </i>
    <i r="3">
      <x v="2"/>
    </i>
    <i r="4">
      <x/>
    </i>
    <i r="5">
      <x v="1"/>
    </i>
    <i>
      <x v="439"/>
    </i>
    <i r="1">
      <x v="1"/>
    </i>
    <i r="2">
      <x v="3"/>
    </i>
    <i r="3">
      <x v="1"/>
    </i>
    <i r="4">
      <x/>
    </i>
    <i r="5">
      <x/>
    </i>
    <i>
      <x v="440"/>
    </i>
    <i r="1">
      <x v="1"/>
    </i>
    <i r="2">
      <x/>
    </i>
    <i r="3">
      <x v="1"/>
    </i>
    <i r="4">
      <x/>
    </i>
    <i r="5">
      <x/>
    </i>
    <i>
      <x v="441"/>
    </i>
    <i r="1">
      <x v="1"/>
    </i>
    <i r="2">
      <x/>
    </i>
    <i r="3">
      <x v="1"/>
    </i>
    <i r="4">
      <x/>
    </i>
    <i r="5">
      <x/>
    </i>
    <i>
      <x v="442"/>
    </i>
    <i r="1">
      <x v="1"/>
    </i>
    <i r="2">
      <x v="3"/>
    </i>
    <i r="3">
      <x/>
    </i>
    <i r="4">
      <x/>
    </i>
    <i r="5">
      <x/>
    </i>
    <i>
      <x v="443"/>
    </i>
    <i r="1">
      <x v="1"/>
    </i>
    <i r="2">
      <x v="3"/>
    </i>
    <i r="3">
      <x v="1"/>
    </i>
    <i r="4">
      <x/>
    </i>
    <i r="5">
      <x/>
    </i>
    <i>
      <x v="444"/>
    </i>
    <i r="1">
      <x v="1"/>
    </i>
    <i r="2">
      <x v="3"/>
    </i>
    <i r="3">
      <x v="2"/>
    </i>
    <i r="4">
      <x/>
    </i>
    <i r="5">
      <x/>
    </i>
    <i>
      <x v="445"/>
    </i>
    <i r="1">
      <x/>
    </i>
    <i r="2">
      <x v="3"/>
    </i>
    <i r="3">
      <x v="2"/>
    </i>
    <i r="4">
      <x/>
    </i>
    <i r="5">
      <x/>
    </i>
    <i>
      <x v="446"/>
    </i>
    <i r="1">
      <x/>
    </i>
    <i r="2">
      <x v="3"/>
    </i>
    <i r="3">
      <x v="1"/>
    </i>
    <i r="4">
      <x/>
    </i>
    <i r="5">
      <x/>
    </i>
    <i>
      <x v="447"/>
    </i>
    <i r="1">
      <x v="1"/>
    </i>
    <i r="2">
      <x v="3"/>
    </i>
    <i r="3">
      <x/>
    </i>
    <i r="4">
      <x/>
    </i>
    <i r="5">
      <x/>
    </i>
    <i>
      <x v="448"/>
    </i>
    <i r="1">
      <x v="1"/>
    </i>
    <i r="2">
      <x v="3"/>
    </i>
    <i r="3">
      <x v="1"/>
    </i>
    <i r="4">
      <x/>
    </i>
    <i r="5">
      <x v="1"/>
    </i>
    <i>
      <x v="449"/>
    </i>
    <i r="1">
      <x v="1"/>
    </i>
    <i r="2">
      <x v="3"/>
    </i>
    <i r="3">
      <x/>
    </i>
    <i r="4">
      <x/>
    </i>
    <i r="5">
      <x/>
    </i>
    <i>
      <x v="450"/>
    </i>
    <i r="1">
      <x v="1"/>
    </i>
    <i r="2">
      <x v="3"/>
    </i>
    <i r="3">
      <x/>
    </i>
    <i r="4">
      <x/>
    </i>
    <i r="5">
      <x/>
    </i>
    <i>
      <x v="451"/>
    </i>
    <i r="1">
      <x v="1"/>
    </i>
    <i r="2">
      <x v="3"/>
    </i>
    <i r="3">
      <x v="2"/>
    </i>
    <i r="4">
      <x/>
    </i>
    <i r="5">
      <x/>
    </i>
    <i>
      <x v="452"/>
    </i>
    <i r="1">
      <x v="2"/>
    </i>
    <i r="2">
      <x v="3"/>
    </i>
    <i r="3">
      <x v="1"/>
    </i>
    <i r="4">
      <x/>
    </i>
    <i r="5">
      <x/>
    </i>
    <i>
      <x v="453"/>
    </i>
    <i r="1">
      <x v="1"/>
    </i>
    <i r="2">
      <x v="3"/>
    </i>
    <i r="3">
      <x v="1"/>
    </i>
    <i r="4">
      <x/>
    </i>
    <i r="5">
      <x v="1"/>
    </i>
    <i>
      <x v="454"/>
    </i>
    <i r="1">
      <x v="2"/>
    </i>
    <i r="2">
      <x v="3"/>
    </i>
    <i r="3">
      <x v="1"/>
    </i>
    <i r="4">
      <x/>
    </i>
    <i r="5">
      <x/>
    </i>
    <i>
      <x v="455"/>
    </i>
    <i r="1">
      <x v="1"/>
    </i>
    <i r="2">
      <x/>
    </i>
    <i r="3">
      <x v="1"/>
    </i>
    <i r="4">
      <x/>
    </i>
    <i r="5">
      <x v="1"/>
    </i>
    <i>
      <x v="456"/>
    </i>
    <i r="1">
      <x v="1"/>
    </i>
    <i r="2">
      <x v="3"/>
    </i>
    <i r="3">
      <x v="1"/>
    </i>
    <i r="4">
      <x/>
    </i>
    <i r="5">
      <x v="1"/>
    </i>
    <i>
      <x v="457"/>
    </i>
    <i r="1">
      <x v="1"/>
    </i>
    <i r="2">
      <x/>
    </i>
    <i r="3">
      <x/>
    </i>
    <i r="4">
      <x/>
    </i>
    <i r="5">
      <x v="1"/>
    </i>
    <i>
      <x v="458"/>
    </i>
    <i r="1">
      <x v="1"/>
    </i>
    <i r="2">
      <x v="3"/>
    </i>
    <i r="3">
      <x v="1"/>
    </i>
    <i r="4">
      <x/>
    </i>
    <i r="5">
      <x/>
    </i>
    <i>
      <x v="459"/>
    </i>
    <i r="1">
      <x v="1"/>
    </i>
    <i r="2">
      <x/>
    </i>
    <i r="3">
      <x/>
    </i>
    <i r="4">
      <x/>
    </i>
    <i r="5">
      <x v="1"/>
    </i>
    <i>
      <x v="460"/>
    </i>
    <i r="1">
      <x v="2"/>
    </i>
    <i r="2">
      <x/>
    </i>
    <i r="3">
      <x/>
    </i>
    <i r="4">
      <x/>
    </i>
    <i r="5">
      <x/>
    </i>
    <i>
      <x v="461"/>
    </i>
    <i r="1">
      <x v="1"/>
    </i>
    <i r="2">
      <x v="3"/>
    </i>
    <i r="3">
      <x v="2"/>
    </i>
    <i r="4">
      <x/>
    </i>
    <i r="5">
      <x/>
    </i>
    <i>
      <x v="462"/>
    </i>
    <i r="1">
      <x v="2"/>
    </i>
    <i r="2">
      <x v="3"/>
    </i>
    <i r="3">
      <x v="1"/>
    </i>
    <i r="4">
      <x/>
    </i>
    <i r="5">
      <x v="1"/>
    </i>
    <i>
      <x v="463"/>
    </i>
    <i r="1">
      <x v="1"/>
    </i>
    <i r="2">
      <x v="3"/>
    </i>
    <i r="3">
      <x/>
    </i>
    <i r="4">
      <x/>
    </i>
    <i r="5">
      <x/>
    </i>
    <i>
      <x v="464"/>
    </i>
    <i r="1">
      <x v="1"/>
    </i>
    <i r="2">
      <x/>
    </i>
    <i r="3">
      <x v="2"/>
    </i>
    <i r="4">
      <x/>
    </i>
    <i r="5">
      <x v="1"/>
    </i>
    <i>
      <x v="465"/>
    </i>
    <i r="1">
      <x v="1"/>
    </i>
    <i r="2">
      <x/>
    </i>
    <i r="3">
      <x v="2"/>
    </i>
    <i r="4">
      <x/>
    </i>
    <i r="5">
      <x v="1"/>
    </i>
    <i>
      <x v="466"/>
    </i>
    <i r="1">
      <x v="2"/>
    </i>
    <i r="2">
      <x/>
    </i>
    <i r="3">
      <x v="2"/>
    </i>
    <i r="4">
      <x/>
    </i>
    <i r="5">
      <x v="1"/>
    </i>
    <i>
      <x v="467"/>
    </i>
    <i r="1">
      <x v="1"/>
    </i>
    <i r="2">
      <x v="3"/>
    </i>
    <i r="3">
      <x v="1"/>
    </i>
    <i r="4">
      <x/>
    </i>
    <i r="5">
      <x v="1"/>
    </i>
    <i>
      <x v="468"/>
    </i>
    <i r="1">
      <x v="1"/>
    </i>
    <i r="2">
      <x v="3"/>
    </i>
    <i r="3">
      <x v="2"/>
    </i>
    <i r="4">
      <x/>
    </i>
    <i r="5">
      <x/>
    </i>
    <i>
      <x v="469"/>
    </i>
    <i r="1">
      <x v="2"/>
    </i>
    <i r="2">
      <x v="3"/>
    </i>
    <i r="3">
      <x v="2"/>
    </i>
    <i r="4">
      <x/>
    </i>
    <i r="5">
      <x v="1"/>
    </i>
    <i>
      <x v="470"/>
    </i>
    <i r="1">
      <x v="2"/>
    </i>
    <i r="2">
      <x v="3"/>
    </i>
    <i r="3">
      <x/>
    </i>
    <i r="4">
      <x/>
    </i>
    <i r="5">
      <x v="1"/>
    </i>
    <i>
      <x v="471"/>
    </i>
    <i r="1">
      <x v="1"/>
    </i>
    <i r="2">
      <x v="3"/>
    </i>
    <i r="3">
      <x v="2"/>
    </i>
    <i r="4">
      <x/>
    </i>
    <i r="5">
      <x/>
    </i>
    <i>
      <x v="472"/>
    </i>
    <i r="1">
      <x v="2"/>
    </i>
    <i r="2">
      <x v="3"/>
    </i>
    <i r="3">
      <x v="1"/>
    </i>
    <i r="4">
      <x/>
    </i>
    <i r="5">
      <x/>
    </i>
    <i>
      <x v="473"/>
    </i>
    <i r="1">
      <x v="2"/>
    </i>
    <i r="2">
      <x v="3"/>
    </i>
    <i r="3">
      <x v="1"/>
    </i>
    <i r="4">
      <x/>
    </i>
    <i r="5">
      <x/>
    </i>
    <i>
      <x v="474"/>
    </i>
    <i r="1">
      <x v="1"/>
    </i>
    <i r="2">
      <x/>
    </i>
    <i r="3">
      <x v="2"/>
    </i>
    <i r="4">
      <x/>
    </i>
    <i r="5">
      <x/>
    </i>
    <i>
      <x v="475"/>
    </i>
    <i r="1">
      <x v="1"/>
    </i>
    <i r="2">
      <x v="3"/>
    </i>
    <i r="3">
      <x v="1"/>
    </i>
    <i r="4">
      <x/>
    </i>
    <i r="5">
      <x/>
    </i>
    <i>
      <x v="476"/>
    </i>
    <i r="1">
      <x v="1"/>
    </i>
    <i r="2">
      <x v="3"/>
    </i>
    <i r="3">
      <x v="1"/>
    </i>
    <i r="4">
      <x/>
    </i>
    <i r="5">
      <x/>
    </i>
    <i>
      <x v="477"/>
    </i>
    <i r="1">
      <x v="2"/>
    </i>
    <i r="2">
      <x v="3"/>
    </i>
    <i r="3">
      <x v="1"/>
    </i>
    <i r="4">
      <x/>
    </i>
    <i r="5">
      <x/>
    </i>
    <i>
      <x v="478"/>
    </i>
    <i r="1">
      <x v="1"/>
    </i>
    <i r="2">
      <x/>
    </i>
    <i r="3">
      <x v="1"/>
    </i>
    <i r="4">
      <x/>
    </i>
    <i r="5">
      <x v="1"/>
    </i>
    <i>
      <x v="479"/>
    </i>
    <i r="1">
      <x/>
    </i>
    <i r="2">
      <x v="3"/>
    </i>
    <i r="3">
      <x v="2"/>
    </i>
    <i r="4">
      <x/>
    </i>
    <i r="5">
      <x/>
    </i>
    <i>
      <x v="480"/>
    </i>
    <i r="1">
      <x v="1"/>
    </i>
    <i r="2">
      <x v="3"/>
    </i>
    <i r="3">
      <x/>
    </i>
    <i r="4">
      <x/>
    </i>
    <i r="5">
      <x/>
    </i>
    <i>
      <x v="481"/>
    </i>
    <i r="1">
      <x v="2"/>
    </i>
    <i r="2">
      <x/>
    </i>
    <i r="3">
      <x v="2"/>
    </i>
    <i r="4">
      <x/>
    </i>
    <i r="5">
      <x/>
    </i>
    <i>
      <x v="482"/>
    </i>
    <i r="1">
      <x v="1"/>
    </i>
    <i r="2">
      <x v="3"/>
    </i>
    <i r="3">
      <x v="2"/>
    </i>
    <i r="4">
      <x/>
    </i>
    <i r="5">
      <x v="1"/>
    </i>
    <i>
      <x v="483"/>
    </i>
    <i r="1">
      <x v="1"/>
    </i>
    <i r="2">
      <x v="3"/>
    </i>
    <i r="3">
      <x v="1"/>
    </i>
    <i r="4">
      <x/>
    </i>
    <i r="5">
      <x/>
    </i>
    <i>
      <x v="484"/>
    </i>
    <i r="1">
      <x v="1"/>
    </i>
    <i r="2">
      <x v="3"/>
    </i>
    <i r="3">
      <x v="1"/>
    </i>
    <i r="4">
      <x/>
    </i>
    <i r="5">
      <x v="1"/>
    </i>
    <i>
      <x v="485"/>
    </i>
    <i r="1">
      <x v="1"/>
    </i>
    <i r="2">
      <x/>
    </i>
    <i r="3">
      <x/>
    </i>
    <i r="4">
      <x/>
    </i>
    <i r="5">
      <x v="1"/>
    </i>
    <i>
      <x v="486"/>
    </i>
    <i r="1">
      <x v="1"/>
    </i>
    <i r="2">
      <x/>
    </i>
    <i r="3">
      <x/>
    </i>
    <i r="4">
      <x/>
    </i>
    <i r="5">
      <x/>
    </i>
    <i>
      <x v="487"/>
    </i>
    <i r="1">
      <x v="1"/>
    </i>
    <i r="2">
      <x v="3"/>
    </i>
    <i r="3">
      <x/>
    </i>
    <i r="4">
      <x/>
    </i>
    <i r="5">
      <x/>
    </i>
    <i>
      <x v="488"/>
    </i>
    <i r="1">
      <x v="1"/>
    </i>
    <i r="2">
      <x/>
    </i>
    <i r="3">
      <x v="1"/>
    </i>
    <i r="4">
      <x/>
    </i>
    <i r="5">
      <x/>
    </i>
    <i>
      <x v="489"/>
    </i>
    <i r="1">
      <x v="1"/>
    </i>
    <i r="2">
      <x v="3"/>
    </i>
    <i r="3">
      <x v="2"/>
    </i>
    <i r="4">
      <x/>
    </i>
    <i r="5">
      <x/>
    </i>
    <i>
      <x v="490"/>
    </i>
    <i r="1">
      <x/>
    </i>
    <i r="2">
      <x/>
    </i>
    <i r="3">
      <x v="2"/>
    </i>
    <i r="4">
      <x/>
    </i>
    <i r="5">
      <x v="1"/>
    </i>
    <i>
      <x v="491"/>
    </i>
    <i r="1">
      <x v="1"/>
    </i>
    <i r="2">
      <x/>
    </i>
    <i r="3">
      <x/>
    </i>
    <i r="4">
      <x/>
    </i>
    <i r="5">
      <x v="1"/>
    </i>
    <i>
      <x v="492"/>
    </i>
    <i r="1">
      <x v="1"/>
    </i>
    <i r="2">
      <x/>
    </i>
    <i r="3">
      <x v="2"/>
    </i>
    <i r="4">
      <x/>
    </i>
    <i r="5">
      <x/>
    </i>
    <i>
      <x v="493"/>
    </i>
    <i r="1">
      <x v="1"/>
    </i>
    <i r="2">
      <x/>
    </i>
    <i r="3">
      <x v="1"/>
    </i>
    <i r="4">
      <x/>
    </i>
    <i r="5">
      <x/>
    </i>
    <i>
      <x v="494"/>
    </i>
    <i r="1">
      <x v="2"/>
    </i>
    <i r="2">
      <x/>
    </i>
    <i r="3">
      <x v="2"/>
    </i>
    <i r="4">
      <x/>
    </i>
    <i r="5">
      <x/>
    </i>
    <i>
      <x v="495"/>
    </i>
    <i r="1">
      <x v="1"/>
    </i>
    <i r="2">
      <x/>
    </i>
    <i r="3">
      <x v="2"/>
    </i>
    <i r="4">
      <x v="1"/>
    </i>
    <i r="5">
      <x/>
    </i>
    <i>
      <x v="496"/>
    </i>
    <i r="1">
      <x v="2"/>
    </i>
    <i r="2">
      <x v="3"/>
    </i>
    <i r="3">
      <x/>
    </i>
    <i r="4">
      <x/>
    </i>
    <i r="5">
      <x/>
    </i>
    <i>
      <x v="497"/>
    </i>
    <i r="1">
      <x v="2"/>
    </i>
    <i r="2">
      <x v="1"/>
    </i>
    <i r="3">
      <x v="2"/>
    </i>
    <i r="4">
      <x/>
    </i>
    <i r="5">
      <x/>
    </i>
    <i>
      <x v="498"/>
    </i>
    <i r="1">
      <x v="2"/>
    </i>
    <i r="2">
      <x v="3"/>
    </i>
    <i r="3">
      <x/>
    </i>
    <i r="4">
      <x/>
    </i>
    <i r="5">
      <x/>
    </i>
    <i>
      <x v="499"/>
    </i>
    <i r="1">
      <x v="1"/>
    </i>
    <i r="2">
      <x v="3"/>
    </i>
    <i r="3">
      <x/>
    </i>
    <i r="4">
      <x/>
    </i>
    <i r="5">
      <x/>
    </i>
    <i>
      <x v="500"/>
    </i>
    <i r="1">
      <x v="1"/>
    </i>
    <i r="2">
      <x v="1"/>
    </i>
    <i r="3">
      <x/>
    </i>
    <i r="4">
      <x/>
    </i>
    <i r="5">
      <x v="1"/>
    </i>
    <i>
      <x v="501"/>
    </i>
    <i r="1">
      <x/>
    </i>
    <i r="2">
      <x v="3"/>
    </i>
    <i r="3">
      <x v="1"/>
    </i>
    <i r="4">
      <x/>
    </i>
    <i r="5">
      <x/>
    </i>
    <i>
      <x v="502"/>
    </i>
    <i r="1">
      <x v="2"/>
    </i>
    <i r="2">
      <x v="3"/>
    </i>
    <i r="3">
      <x v="2"/>
    </i>
    <i r="4">
      <x/>
    </i>
    <i r="5">
      <x v="1"/>
    </i>
    <i>
      <x v="503"/>
    </i>
    <i r="1">
      <x v="1"/>
    </i>
    <i r="2">
      <x v="3"/>
    </i>
    <i r="3">
      <x v="1"/>
    </i>
    <i r="4">
      <x/>
    </i>
    <i r="5">
      <x v="1"/>
    </i>
    <i>
      <x v="504"/>
    </i>
    <i r="1">
      <x v="2"/>
    </i>
    <i r="2">
      <x v="3"/>
    </i>
    <i r="3">
      <x v="2"/>
    </i>
    <i r="4">
      <x/>
    </i>
    <i r="5">
      <x v="1"/>
    </i>
    <i>
      <x v="505"/>
    </i>
    <i r="1">
      <x v="2"/>
    </i>
    <i r="2">
      <x v="1"/>
    </i>
    <i r="3">
      <x v="1"/>
    </i>
    <i r="4">
      <x/>
    </i>
    <i r="5">
      <x/>
    </i>
    <i>
      <x v="506"/>
    </i>
    <i r="1">
      <x v="1"/>
    </i>
    <i r="2">
      <x v="3"/>
    </i>
    <i r="3">
      <x/>
    </i>
    <i r="4">
      <x/>
    </i>
    <i r="5">
      <x v="1"/>
    </i>
    <i>
      <x v="507"/>
    </i>
    <i r="1">
      <x v="1"/>
    </i>
    <i r="2">
      <x v="3"/>
    </i>
    <i r="3">
      <x v="2"/>
    </i>
    <i r="4">
      <x/>
    </i>
    <i r="5">
      <x v="1"/>
    </i>
    <i>
      <x v="508"/>
    </i>
    <i r="1">
      <x v="1"/>
    </i>
    <i r="2">
      <x v="3"/>
    </i>
    <i r="3">
      <x/>
    </i>
    <i r="4">
      <x/>
    </i>
    <i r="5">
      <x/>
    </i>
    <i>
      <x v="509"/>
    </i>
    <i r="1">
      <x v="2"/>
    </i>
    <i r="2">
      <x/>
    </i>
    <i r="3">
      <x v="2"/>
    </i>
    <i r="4">
      <x/>
    </i>
    <i r="5">
      <x v="1"/>
    </i>
    <i>
      <x v="510"/>
    </i>
    <i r="1">
      <x v="1"/>
    </i>
    <i r="2">
      <x/>
    </i>
    <i r="3">
      <x v="1"/>
    </i>
    <i r="4">
      <x/>
    </i>
    <i r="5">
      <x v="1"/>
    </i>
    <i>
      <x v="511"/>
    </i>
    <i r="1">
      <x v="1"/>
    </i>
    <i r="2">
      <x v="3"/>
    </i>
    <i r="3">
      <x v="2"/>
    </i>
    <i r="4">
      <x/>
    </i>
    <i r="5">
      <x/>
    </i>
    <i>
      <x v="512"/>
    </i>
    <i r="1">
      <x/>
    </i>
    <i r="2">
      <x v="1"/>
    </i>
    <i r="3">
      <x v="1"/>
    </i>
    <i r="4">
      <x/>
    </i>
    <i r="5">
      <x v="1"/>
    </i>
    <i>
      <x v="513"/>
    </i>
    <i r="1">
      <x v="1"/>
    </i>
    <i r="2">
      <x v="3"/>
    </i>
    <i r="3">
      <x v="2"/>
    </i>
    <i r="4">
      <x/>
    </i>
    <i r="5">
      <x/>
    </i>
    <i>
      <x v="514"/>
    </i>
    <i r="1">
      <x v="2"/>
    </i>
    <i r="2">
      <x/>
    </i>
    <i r="3">
      <x v="1"/>
    </i>
    <i r="4">
      <x/>
    </i>
    <i r="5">
      <x v="1"/>
    </i>
    <i>
      <x v="515"/>
    </i>
    <i r="1">
      <x v="2"/>
    </i>
    <i r="2">
      <x/>
    </i>
    <i r="3">
      <x v="2"/>
    </i>
    <i r="4">
      <x/>
    </i>
    <i r="5">
      <x v="1"/>
    </i>
    <i>
      <x v="516"/>
    </i>
    <i r="1">
      <x v="1"/>
    </i>
    <i r="2">
      <x v="3"/>
    </i>
    <i r="3">
      <x v="2"/>
    </i>
    <i r="4">
      <x/>
    </i>
    <i r="5">
      <x/>
    </i>
    <i>
      <x v="517"/>
    </i>
    <i r="1">
      <x v="2"/>
    </i>
    <i r="2">
      <x v="3"/>
    </i>
    <i r="3">
      <x v="1"/>
    </i>
    <i r="4">
      <x/>
    </i>
    <i r="5">
      <x/>
    </i>
    <i>
      <x v="518"/>
    </i>
    <i r="1">
      <x v="1"/>
    </i>
    <i r="2">
      <x/>
    </i>
    <i r="3">
      <x v="2"/>
    </i>
    <i r="4">
      <x/>
    </i>
    <i r="5">
      <x v="1"/>
    </i>
    <i>
      <x v="519"/>
    </i>
    <i r="1">
      <x v="1"/>
    </i>
    <i r="2">
      <x v="3"/>
    </i>
    <i r="3">
      <x/>
    </i>
    <i r="4">
      <x/>
    </i>
    <i r="5">
      <x/>
    </i>
    <i>
      <x v="520"/>
    </i>
    <i r="1">
      <x v="1"/>
    </i>
    <i r="2">
      <x v="3"/>
    </i>
    <i r="3">
      <x v="1"/>
    </i>
    <i r="4">
      <x/>
    </i>
    <i r="5">
      <x/>
    </i>
    <i>
      <x v="521"/>
    </i>
    <i r="1">
      <x v="1"/>
    </i>
    <i r="2">
      <x v="3"/>
    </i>
    <i r="3">
      <x/>
    </i>
    <i r="4">
      <x/>
    </i>
    <i r="5">
      <x/>
    </i>
    <i>
      <x v="522"/>
    </i>
    <i r="1">
      <x v="2"/>
    </i>
    <i r="2">
      <x v="3"/>
    </i>
    <i r="3">
      <x v="1"/>
    </i>
    <i r="4">
      <x/>
    </i>
    <i r="5">
      <x/>
    </i>
    <i>
      <x v="523"/>
    </i>
    <i r="1">
      <x v="1"/>
    </i>
    <i r="2">
      <x v="3"/>
    </i>
    <i r="3">
      <x v="2"/>
    </i>
    <i r="4">
      <x/>
    </i>
    <i r="5">
      <x/>
    </i>
    <i>
      <x v="524"/>
    </i>
    <i r="1">
      <x v="1"/>
    </i>
    <i r="2">
      <x v="3"/>
    </i>
    <i r="3">
      <x v="1"/>
    </i>
    <i r="4">
      <x/>
    </i>
    <i r="5">
      <x v="1"/>
    </i>
    <i>
      <x v="525"/>
    </i>
    <i r="1">
      <x v="1"/>
    </i>
    <i r="2">
      <x v="3"/>
    </i>
    <i r="3">
      <x v="2"/>
    </i>
    <i r="4">
      <x/>
    </i>
    <i r="5">
      <x/>
    </i>
    <i>
      <x v="526"/>
    </i>
    <i r="1">
      <x v="2"/>
    </i>
    <i r="2">
      <x/>
    </i>
    <i r="3">
      <x v="1"/>
    </i>
    <i r="4">
      <x/>
    </i>
    <i r="5">
      <x/>
    </i>
    <i>
      <x v="527"/>
    </i>
    <i r="1">
      <x v="1"/>
    </i>
    <i r="2">
      <x v="3"/>
    </i>
    <i r="3">
      <x v="1"/>
    </i>
    <i r="4">
      <x/>
    </i>
    <i r="5">
      <x/>
    </i>
    <i>
      <x v="528"/>
    </i>
    <i r="1">
      <x v="1"/>
    </i>
    <i r="2">
      <x v="3"/>
    </i>
    <i r="3">
      <x/>
    </i>
    <i r="4">
      <x/>
    </i>
    <i r="5">
      <x v="1"/>
    </i>
    <i>
      <x v="529"/>
    </i>
    <i r="1">
      <x v="1"/>
    </i>
    <i r="2">
      <x/>
    </i>
    <i r="3">
      <x/>
    </i>
    <i r="4">
      <x/>
    </i>
    <i r="5">
      <x/>
    </i>
    <i>
      <x v="530"/>
    </i>
    <i r="1">
      <x v="1"/>
    </i>
    <i r="2">
      <x v="3"/>
    </i>
    <i r="3">
      <x v="1"/>
    </i>
    <i r="4">
      <x/>
    </i>
    <i r="5">
      <x/>
    </i>
    <i>
      <x v="531"/>
    </i>
    <i r="1">
      <x v="2"/>
    </i>
    <i r="2">
      <x/>
    </i>
    <i r="3">
      <x v="1"/>
    </i>
    <i r="4">
      <x/>
    </i>
    <i r="5">
      <x/>
    </i>
    <i>
      <x v="532"/>
    </i>
    <i r="1">
      <x v="1"/>
    </i>
    <i r="2">
      <x/>
    </i>
    <i r="3">
      <x/>
    </i>
    <i r="4">
      <x/>
    </i>
    <i r="5">
      <x/>
    </i>
    <i>
      <x v="533"/>
    </i>
    <i r="1">
      <x v="1"/>
    </i>
    <i r="2">
      <x v="3"/>
    </i>
    <i r="3">
      <x v="1"/>
    </i>
    <i r="4">
      <x/>
    </i>
    <i r="5">
      <x/>
    </i>
    <i>
      <x v="534"/>
    </i>
    <i r="1">
      <x v="1"/>
    </i>
    <i r="2">
      <x v="3"/>
    </i>
    <i r="3">
      <x v="2"/>
    </i>
    <i r="4">
      <x/>
    </i>
    <i r="5">
      <x/>
    </i>
    <i>
      <x v="535"/>
    </i>
    <i r="1">
      <x v="1"/>
    </i>
    <i r="2">
      <x/>
    </i>
    <i r="3">
      <x v="2"/>
    </i>
    <i r="4">
      <x/>
    </i>
    <i r="5">
      <x/>
    </i>
    <i>
      <x v="536"/>
    </i>
    <i r="1">
      <x v="1"/>
    </i>
    <i r="2">
      <x/>
    </i>
    <i r="3">
      <x v="1"/>
    </i>
    <i r="4">
      <x/>
    </i>
    <i r="5">
      <x/>
    </i>
    <i>
      <x v="537"/>
    </i>
    <i r="1">
      <x v="1"/>
    </i>
    <i r="2">
      <x v="3"/>
    </i>
    <i r="3">
      <x v="2"/>
    </i>
    <i r="4">
      <x/>
    </i>
    <i r="5">
      <x/>
    </i>
    <i>
      <x v="538"/>
    </i>
    <i r="1">
      <x v="1"/>
    </i>
    <i r="2">
      <x v="3"/>
    </i>
    <i r="3">
      <x/>
    </i>
    <i r="4">
      <x/>
    </i>
    <i r="5">
      <x/>
    </i>
    <i>
      <x v="539"/>
    </i>
    <i r="1">
      <x v="1"/>
    </i>
    <i r="2">
      <x v="3"/>
    </i>
    <i r="3">
      <x v="2"/>
    </i>
    <i r="4">
      <x/>
    </i>
    <i r="5">
      <x/>
    </i>
    <i>
      <x v="540"/>
    </i>
    <i r="1">
      <x v="1"/>
    </i>
    <i r="2">
      <x v="3"/>
    </i>
    <i r="3">
      <x/>
    </i>
    <i r="4">
      <x/>
    </i>
    <i r="5">
      <x/>
    </i>
    <i>
      <x v="541"/>
    </i>
    <i r="1">
      <x v="1"/>
    </i>
    <i r="2">
      <x v="3"/>
    </i>
    <i r="3">
      <x v="2"/>
    </i>
    <i r="4">
      <x/>
    </i>
    <i r="5">
      <x/>
    </i>
    <i>
      <x v="542"/>
    </i>
    <i r="1">
      <x v="1"/>
    </i>
    <i r="2">
      <x v="3"/>
    </i>
    <i r="3">
      <x v="1"/>
    </i>
    <i r="4">
      <x/>
    </i>
    <i r="5">
      <x/>
    </i>
    <i>
      <x v="543"/>
    </i>
    <i r="1">
      <x v="1"/>
    </i>
    <i r="2">
      <x/>
    </i>
    <i r="3">
      <x v="2"/>
    </i>
    <i r="4">
      <x/>
    </i>
    <i r="5">
      <x v="1"/>
    </i>
    <i>
      <x v="544"/>
    </i>
    <i r="1">
      <x v="1"/>
    </i>
    <i r="2">
      <x v="3"/>
    </i>
    <i r="3">
      <x/>
    </i>
    <i r="4">
      <x/>
    </i>
    <i r="5">
      <x/>
    </i>
    <i>
      <x v="545"/>
    </i>
    <i r="1">
      <x v="1"/>
    </i>
    <i r="2">
      <x v="3"/>
    </i>
    <i r="3">
      <x v="1"/>
    </i>
    <i r="4">
      <x/>
    </i>
    <i r="5">
      <x/>
    </i>
    <i>
      <x v="546"/>
    </i>
    <i r="1">
      <x v="2"/>
    </i>
    <i r="2">
      <x/>
    </i>
    <i r="3">
      <x/>
    </i>
    <i r="4">
      <x/>
    </i>
    <i r="5">
      <x v="1"/>
    </i>
    <i>
      <x v="547"/>
    </i>
    <i r="1">
      <x v="1"/>
    </i>
    <i r="2">
      <x v="3"/>
    </i>
    <i r="3">
      <x v="1"/>
    </i>
    <i r="4">
      <x/>
    </i>
    <i r="5">
      <x/>
    </i>
    <i>
      <x v="548"/>
    </i>
    <i r="1">
      <x v="1"/>
    </i>
    <i r="2">
      <x v="3"/>
    </i>
    <i r="3">
      <x v="2"/>
    </i>
    <i r="4">
      <x/>
    </i>
    <i r="5">
      <x/>
    </i>
    <i>
      <x v="549"/>
    </i>
    <i r="1">
      <x v="1"/>
    </i>
    <i r="2">
      <x v="3"/>
    </i>
    <i r="3">
      <x v="1"/>
    </i>
    <i r="4">
      <x/>
    </i>
    <i r="5">
      <x v="1"/>
    </i>
    <i>
      <x v="550"/>
    </i>
    <i r="1">
      <x/>
    </i>
    <i r="2">
      <x/>
    </i>
    <i r="3">
      <x v="1"/>
    </i>
    <i r="4">
      <x/>
    </i>
    <i r="5">
      <x v="1"/>
    </i>
    <i>
      <x v="551"/>
    </i>
    <i r="1">
      <x v="1"/>
    </i>
    <i r="2">
      <x v="3"/>
    </i>
    <i r="3">
      <x v="2"/>
    </i>
    <i r="4">
      <x/>
    </i>
    <i r="5">
      <x/>
    </i>
    <i>
      <x v="552"/>
    </i>
    <i r="1">
      <x v="1"/>
    </i>
    <i r="2">
      <x v="3"/>
    </i>
    <i r="3">
      <x v="1"/>
    </i>
    <i r="4">
      <x/>
    </i>
    <i r="5">
      <x/>
    </i>
    <i>
      <x v="553"/>
    </i>
    <i r="1">
      <x v="1"/>
    </i>
    <i r="2">
      <x v="3"/>
    </i>
    <i r="3">
      <x v="1"/>
    </i>
    <i r="4">
      <x/>
    </i>
    <i r="5">
      <x/>
    </i>
    <i>
      <x v="554"/>
    </i>
    <i r="1">
      <x v="1"/>
    </i>
    <i r="2">
      <x v="3"/>
    </i>
    <i r="3">
      <x v="2"/>
    </i>
    <i r="4">
      <x/>
    </i>
    <i r="5">
      <x/>
    </i>
    <i>
      <x v="555"/>
    </i>
    <i r="1">
      <x v="1"/>
    </i>
    <i r="2">
      <x v="3"/>
    </i>
    <i r="3">
      <x v="2"/>
    </i>
    <i r="4">
      <x/>
    </i>
    <i r="5">
      <x/>
    </i>
    <i>
      <x v="556"/>
    </i>
    <i r="1">
      <x/>
    </i>
    <i r="2">
      <x v="1"/>
    </i>
    <i r="3">
      <x v="1"/>
    </i>
    <i r="4">
      <x/>
    </i>
    <i r="5">
      <x v="1"/>
    </i>
    <i>
      <x v="557"/>
    </i>
    <i r="1">
      <x/>
    </i>
    <i r="2">
      <x v="3"/>
    </i>
    <i r="3">
      <x v="2"/>
    </i>
    <i r="4">
      <x/>
    </i>
    <i r="5">
      <x/>
    </i>
    <i>
      <x v="558"/>
    </i>
    <i r="1">
      <x v="1"/>
    </i>
    <i r="2">
      <x/>
    </i>
    <i r="3">
      <x/>
    </i>
    <i r="4">
      <x/>
    </i>
    <i r="5">
      <x/>
    </i>
    <i>
      <x v="559"/>
    </i>
    <i r="1">
      <x v="1"/>
    </i>
    <i r="2">
      <x v="3"/>
    </i>
    <i r="3">
      <x/>
    </i>
    <i r="4">
      <x/>
    </i>
    <i r="5">
      <x/>
    </i>
    <i>
      <x v="560"/>
    </i>
    <i r="1">
      <x v="1"/>
    </i>
    <i r="2">
      <x v="3"/>
    </i>
    <i r="3">
      <x v="1"/>
    </i>
    <i r="4">
      <x/>
    </i>
    <i r="5">
      <x v="1"/>
    </i>
    <i>
      <x v="561"/>
    </i>
    <i r="1">
      <x v="1"/>
    </i>
    <i r="2">
      <x/>
    </i>
    <i r="3">
      <x v="1"/>
    </i>
    <i r="4">
      <x v="1"/>
    </i>
    <i r="5">
      <x/>
    </i>
    <i>
      <x v="562"/>
    </i>
    <i r="1">
      <x v="1"/>
    </i>
    <i r="2">
      <x v="3"/>
    </i>
    <i r="3">
      <x/>
    </i>
    <i r="4">
      <x/>
    </i>
    <i r="5">
      <x v="1"/>
    </i>
    <i>
      <x v="563"/>
    </i>
    <i r="1">
      <x v="1"/>
    </i>
    <i r="2">
      <x/>
    </i>
    <i r="3">
      <x v="1"/>
    </i>
    <i r="4">
      <x/>
    </i>
    <i r="5">
      <x v="1"/>
    </i>
    <i>
      <x v="564"/>
    </i>
    <i r="1">
      <x v="1"/>
    </i>
    <i r="2">
      <x v="3"/>
    </i>
    <i r="3">
      <x v="1"/>
    </i>
    <i r="4">
      <x/>
    </i>
    <i r="5">
      <x/>
    </i>
    <i>
      <x v="565"/>
    </i>
    <i r="1">
      <x v="1"/>
    </i>
    <i r="2">
      <x v="3"/>
    </i>
    <i r="3">
      <x/>
    </i>
    <i r="4">
      <x/>
    </i>
    <i r="5">
      <x v="1"/>
    </i>
    <i>
      <x v="566"/>
    </i>
    <i r="1">
      <x v="1"/>
    </i>
    <i r="2">
      <x/>
    </i>
    <i r="3">
      <x/>
    </i>
    <i r="4">
      <x/>
    </i>
    <i r="5">
      <x/>
    </i>
    <i>
      <x v="567"/>
    </i>
    <i r="1">
      <x v="2"/>
    </i>
    <i r="2">
      <x v="3"/>
    </i>
    <i r="3">
      <x/>
    </i>
    <i r="4">
      <x/>
    </i>
    <i r="5">
      <x/>
    </i>
    <i>
      <x v="568"/>
    </i>
    <i r="1">
      <x/>
    </i>
    <i r="2">
      <x/>
    </i>
    <i r="3">
      <x v="1"/>
    </i>
    <i r="4">
      <x/>
    </i>
    <i r="5">
      <x v="1"/>
    </i>
    <i>
      <x v="569"/>
    </i>
    <i r="1">
      <x v="1"/>
    </i>
    <i r="2">
      <x/>
    </i>
    <i r="3">
      <x v="1"/>
    </i>
    <i r="4">
      <x v="1"/>
    </i>
    <i r="5">
      <x/>
    </i>
    <i>
      <x v="570"/>
    </i>
    <i r="1">
      <x v="1"/>
    </i>
    <i r="2">
      <x/>
    </i>
    <i r="3">
      <x/>
    </i>
    <i r="4">
      <x/>
    </i>
    <i r="5">
      <x/>
    </i>
    <i>
      <x v="571"/>
    </i>
    <i r="1">
      <x/>
    </i>
    <i r="2">
      <x v="3"/>
    </i>
    <i r="3">
      <x v="1"/>
    </i>
    <i r="4">
      <x/>
    </i>
    <i r="5">
      <x/>
    </i>
    <i>
      <x v="572"/>
    </i>
    <i r="1">
      <x v="2"/>
    </i>
    <i r="2">
      <x/>
    </i>
    <i r="3">
      <x v="2"/>
    </i>
    <i r="4">
      <x/>
    </i>
    <i r="5">
      <x v="1"/>
    </i>
    <i>
      <x v="573"/>
    </i>
    <i r="1">
      <x v="1"/>
    </i>
    <i r="2">
      <x v="3"/>
    </i>
    <i r="3">
      <x v="1"/>
    </i>
    <i r="4">
      <x/>
    </i>
    <i r="5">
      <x/>
    </i>
    <i>
      <x v="574"/>
    </i>
    <i r="1">
      <x v="1"/>
    </i>
    <i r="2">
      <x v="3"/>
    </i>
    <i r="3">
      <x/>
    </i>
    <i r="4">
      <x/>
    </i>
    <i r="5">
      <x v="1"/>
    </i>
    <i>
      <x v="575"/>
    </i>
    <i r="1">
      <x v="1"/>
    </i>
    <i r="2">
      <x v="3"/>
    </i>
    <i r="3">
      <x v="2"/>
    </i>
    <i r="4">
      <x/>
    </i>
    <i r="5">
      <x/>
    </i>
    <i>
      <x v="576"/>
    </i>
    <i r="1">
      <x v="1"/>
    </i>
    <i r="2">
      <x v="3"/>
    </i>
    <i r="3">
      <x v="2"/>
    </i>
    <i r="4">
      <x/>
    </i>
    <i r="5">
      <x v="1"/>
    </i>
    <i>
      <x v="577"/>
    </i>
    <i r="1">
      <x v="1"/>
    </i>
    <i r="2">
      <x v="3"/>
    </i>
    <i r="3">
      <x v="1"/>
    </i>
    <i r="4">
      <x/>
    </i>
    <i r="5">
      <x v="1"/>
    </i>
    <i>
      <x v="578"/>
    </i>
    <i r="1">
      <x v="2"/>
    </i>
    <i r="2">
      <x v="3"/>
    </i>
    <i r="3">
      <x v="1"/>
    </i>
    <i r="4">
      <x/>
    </i>
    <i r="5">
      <x v="1"/>
    </i>
    <i>
      <x v="579"/>
    </i>
    <i r="1">
      <x v="1"/>
    </i>
    <i r="2">
      <x v="3"/>
    </i>
    <i r="3">
      <x v="1"/>
    </i>
    <i r="4">
      <x/>
    </i>
    <i r="5">
      <x/>
    </i>
    <i>
      <x v="580"/>
    </i>
    <i r="1">
      <x v="1"/>
    </i>
    <i r="2">
      <x/>
    </i>
    <i r="3">
      <x/>
    </i>
    <i r="4">
      <x/>
    </i>
    <i r="5">
      <x v="1"/>
    </i>
    <i>
      <x v="581"/>
    </i>
    <i r="1">
      <x v="2"/>
    </i>
    <i r="2">
      <x v="1"/>
    </i>
    <i r="3">
      <x/>
    </i>
    <i r="4">
      <x/>
    </i>
    <i r="5">
      <x v="1"/>
    </i>
    <i>
      <x v="582"/>
    </i>
    <i r="1">
      <x v="2"/>
    </i>
    <i r="2">
      <x v="1"/>
    </i>
    <i r="3">
      <x v="1"/>
    </i>
    <i r="4">
      <x/>
    </i>
    <i r="5">
      <x v="1"/>
    </i>
    <i>
      <x v="583"/>
    </i>
    <i r="1">
      <x v="2"/>
    </i>
    <i r="2">
      <x/>
    </i>
    <i r="3">
      <x/>
    </i>
    <i r="4">
      <x/>
    </i>
    <i r="5">
      <x v="1"/>
    </i>
    <i>
      <x v="584"/>
    </i>
    <i r="1">
      <x v="1"/>
    </i>
    <i r="2">
      <x/>
    </i>
    <i r="3">
      <x v="2"/>
    </i>
    <i r="4">
      <x/>
    </i>
    <i r="5">
      <x v="1"/>
    </i>
    <i>
      <x v="585"/>
    </i>
    <i r="1">
      <x v="1"/>
    </i>
    <i r="2">
      <x v="3"/>
    </i>
    <i r="3">
      <x/>
    </i>
    <i r="4">
      <x/>
    </i>
    <i r="5">
      <x/>
    </i>
    <i>
      <x v="586"/>
    </i>
    <i r="1">
      <x v="2"/>
    </i>
    <i r="2">
      <x v="3"/>
    </i>
    <i r="3">
      <x v="2"/>
    </i>
    <i r="4">
      <x/>
    </i>
    <i r="5">
      <x/>
    </i>
    <i>
      <x v="587"/>
    </i>
    <i r="1">
      <x v="1"/>
    </i>
    <i r="2">
      <x v="3"/>
    </i>
    <i r="3">
      <x/>
    </i>
    <i r="4">
      <x/>
    </i>
    <i r="5">
      <x/>
    </i>
    <i>
      <x v="588"/>
    </i>
    <i r="1">
      <x v="2"/>
    </i>
    <i r="2">
      <x/>
    </i>
    <i r="3">
      <x/>
    </i>
    <i r="4">
      <x/>
    </i>
    <i r="5">
      <x v="1"/>
    </i>
    <i>
      <x v="589"/>
    </i>
    <i r="1">
      <x v="1"/>
    </i>
    <i r="2">
      <x v="3"/>
    </i>
    <i r="3">
      <x v="2"/>
    </i>
    <i r="4">
      <x/>
    </i>
    <i r="5">
      <x/>
    </i>
    <i>
      <x v="590"/>
    </i>
    <i r="1">
      <x/>
    </i>
    <i r="2">
      <x v="1"/>
    </i>
    <i r="3">
      <x/>
    </i>
    <i r="4">
      <x/>
    </i>
    <i r="5">
      <x/>
    </i>
    <i>
      <x v="591"/>
    </i>
    <i r="1">
      <x v="2"/>
    </i>
    <i r="2">
      <x v="3"/>
    </i>
    <i r="3">
      <x/>
    </i>
    <i r="4">
      <x/>
    </i>
    <i r="5">
      <x/>
    </i>
    <i>
      <x v="592"/>
    </i>
    <i r="1">
      <x v="2"/>
    </i>
    <i r="2">
      <x v="3"/>
    </i>
    <i r="3">
      <x/>
    </i>
    <i r="4">
      <x/>
    </i>
    <i r="5">
      <x v="1"/>
    </i>
    <i>
      <x v="593"/>
    </i>
    <i r="1">
      <x v="1"/>
    </i>
    <i r="2">
      <x v="3"/>
    </i>
    <i r="3">
      <x v="1"/>
    </i>
    <i r="4">
      <x/>
    </i>
    <i r="5">
      <x/>
    </i>
    <i>
      <x v="594"/>
    </i>
    <i r="1">
      <x v="1"/>
    </i>
    <i r="2">
      <x v="3"/>
    </i>
    <i r="3">
      <x/>
    </i>
    <i r="4">
      <x/>
    </i>
    <i r="5">
      <x v="1"/>
    </i>
    <i>
      <x v="595"/>
    </i>
    <i r="1">
      <x v="2"/>
    </i>
    <i r="2">
      <x v="3"/>
    </i>
    <i r="3">
      <x v="1"/>
    </i>
    <i r="4">
      <x/>
    </i>
    <i r="5">
      <x/>
    </i>
    <i>
      <x v="596"/>
    </i>
    <i r="1">
      <x v="1"/>
    </i>
    <i r="2">
      <x v="3"/>
    </i>
    <i r="3">
      <x v="2"/>
    </i>
    <i r="4">
      <x/>
    </i>
    <i r="5">
      <x/>
    </i>
    <i>
      <x v="597"/>
    </i>
    <i r="1">
      <x v="1"/>
    </i>
    <i r="2">
      <x/>
    </i>
    <i r="3">
      <x v="2"/>
    </i>
    <i r="4">
      <x/>
    </i>
    <i r="5">
      <x/>
    </i>
    <i>
      <x v="598"/>
    </i>
    <i r="1">
      <x v="1"/>
    </i>
    <i r="2">
      <x v="1"/>
    </i>
    <i r="3">
      <x v="1"/>
    </i>
    <i r="4">
      <x/>
    </i>
    <i r="5">
      <x v="1"/>
    </i>
    <i>
      <x v="599"/>
    </i>
    <i r="1">
      <x v="1"/>
    </i>
    <i r="2">
      <x/>
    </i>
    <i r="3">
      <x/>
    </i>
    <i r="4">
      <x/>
    </i>
    <i r="5">
      <x/>
    </i>
    <i>
      <x v="600"/>
    </i>
    <i r="1">
      <x v="1"/>
    </i>
    <i r="2">
      <x v="3"/>
    </i>
    <i r="3">
      <x/>
    </i>
    <i r="4">
      <x/>
    </i>
    <i r="5">
      <x/>
    </i>
    <i>
      <x v="601"/>
    </i>
    <i r="1">
      <x v="1"/>
    </i>
    <i r="2">
      <x/>
    </i>
    <i r="3">
      <x v="1"/>
    </i>
    <i r="4">
      <x/>
    </i>
    <i r="5">
      <x/>
    </i>
    <i>
      <x v="602"/>
    </i>
    <i r="1">
      <x v="2"/>
    </i>
    <i r="2">
      <x/>
    </i>
    <i r="3">
      <x v="1"/>
    </i>
    <i r="4">
      <x/>
    </i>
    <i r="5">
      <x/>
    </i>
    <i>
      <x v="603"/>
    </i>
    <i r="1">
      <x v="1"/>
    </i>
    <i r="2">
      <x v="1"/>
    </i>
    <i r="3">
      <x v="2"/>
    </i>
    <i r="4">
      <x/>
    </i>
    <i r="5">
      <x/>
    </i>
    <i>
      <x v="604"/>
    </i>
    <i r="1">
      <x v="2"/>
    </i>
    <i r="2">
      <x v="3"/>
    </i>
    <i r="3">
      <x v="1"/>
    </i>
    <i r="4">
      <x/>
    </i>
    <i r="5">
      <x/>
    </i>
    <i>
      <x v="605"/>
    </i>
    <i r="1">
      <x v="1"/>
    </i>
    <i r="2">
      <x v="3"/>
    </i>
    <i r="3">
      <x/>
    </i>
    <i r="4">
      <x/>
    </i>
    <i r="5">
      <x/>
    </i>
    <i>
      <x v="606"/>
    </i>
    <i r="1">
      <x v="1"/>
    </i>
    <i r="2">
      <x v="3"/>
    </i>
    <i r="3">
      <x v="2"/>
    </i>
    <i r="4">
      <x/>
    </i>
    <i r="5">
      <x/>
    </i>
    <i>
      <x v="607"/>
    </i>
    <i r="1">
      <x v="1"/>
    </i>
    <i r="2">
      <x v="3"/>
    </i>
    <i r="3">
      <x/>
    </i>
    <i r="4">
      <x/>
    </i>
    <i r="5">
      <x/>
    </i>
    <i>
      <x v="608"/>
    </i>
    <i r="1">
      <x v="1"/>
    </i>
    <i r="2">
      <x/>
    </i>
    <i r="3">
      <x v="1"/>
    </i>
    <i r="4">
      <x/>
    </i>
    <i r="5">
      <x/>
    </i>
    <i>
      <x v="609"/>
    </i>
    <i r="1">
      <x v="2"/>
    </i>
    <i r="2">
      <x v="3"/>
    </i>
    <i r="3">
      <x v="1"/>
    </i>
    <i r="4">
      <x/>
    </i>
    <i r="5">
      <x v="1"/>
    </i>
    <i>
      <x v="610"/>
    </i>
    <i r="1">
      <x v="1"/>
    </i>
    <i r="2">
      <x/>
    </i>
    <i r="3">
      <x v="1"/>
    </i>
    <i r="4">
      <x/>
    </i>
    <i r="5">
      <x/>
    </i>
    <i>
      <x v="611"/>
    </i>
    <i r="1">
      <x v="1"/>
    </i>
    <i r="2">
      <x v="3"/>
    </i>
    <i r="3">
      <x v="2"/>
    </i>
    <i r="4">
      <x/>
    </i>
    <i r="5">
      <x/>
    </i>
    <i>
      <x v="612"/>
    </i>
    <i r="1">
      <x v="1"/>
    </i>
    <i r="2">
      <x/>
    </i>
    <i r="3">
      <x v="2"/>
    </i>
    <i r="4">
      <x/>
    </i>
    <i r="5">
      <x/>
    </i>
    <i>
      <x v="613"/>
    </i>
    <i r="1">
      <x v="1"/>
    </i>
    <i r="2">
      <x v="3"/>
    </i>
    <i r="3">
      <x v="2"/>
    </i>
    <i r="4">
      <x/>
    </i>
    <i r="5">
      <x/>
    </i>
    <i>
      <x v="614"/>
    </i>
    <i r="1">
      <x v="1"/>
    </i>
    <i r="2">
      <x/>
    </i>
    <i r="3">
      <x v="1"/>
    </i>
    <i r="4">
      <x/>
    </i>
    <i r="5">
      <x v="1"/>
    </i>
    <i>
      <x v="615"/>
    </i>
    <i r="1">
      <x v="1"/>
    </i>
    <i r="2">
      <x/>
    </i>
    <i r="3">
      <x/>
    </i>
    <i r="4">
      <x/>
    </i>
    <i r="5">
      <x v="1"/>
    </i>
    <i>
      <x v="616"/>
    </i>
    <i r="1">
      <x v="1"/>
    </i>
    <i r="2">
      <x v="3"/>
    </i>
    <i r="3">
      <x/>
    </i>
    <i r="4">
      <x/>
    </i>
    <i r="5">
      <x/>
    </i>
    <i>
      <x v="617"/>
    </i>
    <i r="1">
      <x v="1"/>
    </i>
    <i r="2">
      <x v="3"/>
    </i>
    <i r="3">
      <x/>
    </i>
    <i r="4">
      <x/>
    </i>
    <i r="5">
      <x/>
    </i>
    <i>
      <x v="618"/>
    </i>
    <i r="1">
      <x v="1"/>
    </i>
    <i r="2">
      <x v="3"/>
    </i>
    <i r="3">
      <x v="1"/>
    </i>
    <i r="4">
      <x/>
    </i>
    <i r="5">
      <x v="1"/>
    </i>
    <i>
      <x v="619"/>
    </i>
    <i r="1">
      <x v="1"/>
    </i>
    <i r="2">
      <x v="3"/>
    </i>
    <i r="3">
      <x v="2"/>
    </i>
    <i r="4">
      <x/>
    </i>
    <i r="5">
      <x/>
    </i>
    <i>
      <x v="620"/>
    </i>
    <i r="1">
      <x v="1"/>
    </i>
    <i r="2">
      <x v="3"/>
    </i>
    <i r="3">
      <x v="1"/>
    </i>
    <i r="4">
      <x/>
    </i>
    <i r="5">
      <x/>
    </i>
    <i>
      <x v="621"/>
    </i>
    <i r="1">
      <x v="1"/>
    </i>
    <i r="2">
      <x v="3"/>
    </i>
    <i r="3">
      <x v="2"/>
    </i>
    <i r="4">
      <x/>
    </i>
    <i r="5">
      <x/>
    </i>
    <i>
      <x v="622"/>
    </i>
    <i r="1">
      <x v="1"/>
    </i>
    <i r="2">
      <x v="1"/>
    </i>
    <i r="3">
      <x v="1"/>
    </i>
    <i r="4">
      <x/>
    </i>
    <i r="5">
      <x v="1"/>
    </i>
    <i>
      <x v="623"/>
    </i>
    <i r="1">
      <x v="1"/>
    </i>
    <i r="2">
      <x/>
    </i>
    <i r="3">
      <x v="2"/>
    </i>
    <i r="4">
      <x/>
    </i>
    <i r="5">
      <x v="1"/>
    </i>
    <i>
      <x v="624"/>
    </i>
    <i r="1">
      <x v="1"/>
    </i>
    <i r="2">
      <x v="3"/>
    </i>
    <i r="3">
      <x v="2"/>
    </i>
    <i r="4">
      <x/>
    </i>
    <i r="5">
      <x/>
    </i>
    <i>
      <x v="625"/>
    </i>
    <i r="1">
      <x v="2"/>
    </i>
    <i r="2">
      <x v="3"/>
    </i>
    <i r="3">
      <x v="2"/>
    </i>
    <i r="4">
      <x/>
    </i>
    <i r="5">
      <x v="1"/>
    </i>
    <i>
      <x v="626"/>
    </i>
    <i r="1">
      <x v="2"/>
    </i>
    <i r="2">
      <x/>
    </i>
    <i r="3">
      <x v="1"/>
    </i>
    <i r="4">
      <x/>
    </i>
    <i r="5">
      <x/>
    </i>
    <i>
      <x v="627"/>
    </i>
    <i r="1">
      <x v="1"/>
    </i>
    <i r="2">
      <x/>
    </i>
    <i r="3">
      <x v="2"/>
    </i>
    <i r="4">
      <x/>
    </i>
    <i r="5">
      <x/>
    </i>
    <i>
      <x v="628"/>
    </i>
    <i r="1">
      <x v="1"/>
    </i>
    <i r="2">
      <x v="3"/>
    </i>
    <i r="3">
      <x v="2"/>
    </i>
    <i r="4">
      <x/>
    </i>
    <i r="5">
      <x v="1"/>
    </i>
    <i>
      <x v="629"/>
    </i>
    <i r="1">
      <x v="1"/>
    </i>
    <i r="2">
      <x/>
    </i>
    <i r="3">
      <x v="1"/>
    </i>
    <i r="4">
      <x/>
    </i>
    <i r="5">
      <x v="1"/>
    </i>
    <i>
      <x v="630"/>
    </i>
    <i r="1">
      <x v="1"/>
    </i>
    <i r="2">
      <x v="3"/>
    </i>
    <i r="3">
      <x v="2"/>
    </i>
    <i r="4">
      <x/>
    </i>
    <i r="5">
      <x v="1"/>
    </i>
    <i>
      <x v="631"/>
    </i>
    <i r="1">
      <x v="1"/>
    </i>
    <i r="2">
      <x/>
    </i>
    <i r="3">
      <x/>
    </i>
    <i r="4">
      <x/>
    </i>
    <i r="5">
      <x/>
    </i>
    <i>
      <x v="632"/>
    </i>
    <i r="1">
      <x/>
    </i>
    <i r="2">
      <x v="3"/>
    </i>
    <i r="3">
      <x v="2"/>
    </i>
    <i r="4">
      <x/>
    </i>
    <i r="5">
      <x/>
    </i>
    <i>
      <x v="633"/>
    </i>
    <i r="1">
      <x v="1"/>
    </i>
    <i r="2">
      <x v="1"/>
    </i>
    <i r="3">
      <x v="2"/>
    </i>
    <i r="4">
      <x/>
    </i>
    <i r="5">
      <x v="1"/>
    </i>
    <i>
      <x v="634"/>
    </i>
    <i r="1">
      <x v="1"/>
    </i>
    <i r="2">
      <x/>
    </i>
    <i r="3">
      <x v="1"/>
    </i>
    <i r="4">
      <x/>
    </i>
    <i r="5">
      <x v="1"/>
    </i>
    <i>
      <x v="635"/>
    </i>
    <i r="1">
      <x v="1"/>
    </i>
    <i r="2">
      <x v="3"/>
    </i>
    <i r="3">
      <x/>
    </i>
    <i r="4">
      <x/>
    </i>
    <i r="5">
      <x v="1"/>
    </i>
    <i>
      <x v="636"/>
    </i>
    <i r="1">
      <x v="1"/>
    </i>
    <i r="2">
      <x/>
    </i>
    <i r="3">
      <x v="1"/>
    </i>
    <i r="4">
      <x/>
    </i>
    <i r="5">
      <x/>
    </i>
    <i>
      <x v="637"/>
    </i>
    <i r="1">
      <x/>
    </i>
    <i r="2">
      <x v="3"/>
    </i>
    <i r="3">
      <x v="1"/>
    </i>
    <i r="4">
      <x/>
    </i>
    <i r="5">
      <x/>
    </i>
    <i>
      <x v="638"/>
    </i>
    <i r="1">
      <x v="1"/>
    </i>
    <i r="2">
      <x/>
    </i>
    <i r="3">
      <x v="1"/>
    </i>
    <i r="4">
      <x/>
    </i>
    <i r="5">
      <x v="1"/>
    </i>
    <i>
      <x v="639"/>
    </i>
    <i r="1">
      <x v="1"/>
    </i>
    <i r="2">
      <x v="3"/>
    </i>
    <i r="3">
      <x/>
    </i>
    <i r="4">
      <x/>
    </i>
    <i r="5">
      <x/>
    </i>
    <i>
      <x v="640"/>
    </i>
    <i r="1">
      <x v="1"/>
    </i>
    <i r="2">
      <x v="3"/>
    </i>
    <i r="3">
      <x/>
    </i>
    <i r="4">
      <x/>
    </i>
    <i r="5">
      <x v="1"/>
    </i>
    <i>
      <x v="641"/>
    </i>
    <i r="1">
      <x v="1"/>
    </i>
    <i r="2">
      <x/>
    </i>
    <i r="3">
      <x v="2"/>
    </i>
    <i r="4">
      <x/>
    </i>
    <i r="5">
      <x/>
    </i>
    <i>
      <x v="642"/>
    </i>
    <i r="1">
      <x v="1"/>
    </i>
    <i r="2">
      <x v="1"/>
    </i>
    <i r="3">
      <x v="1"/>
    </i>
    <i r="4">
      <x/>
    </i>
    <i r="5">
      <x v="1"/>
    </i>
    <i>
      <x v="643"/>
    </i>
    <i r="1">
      <x v="1"/>
    </i>
    <i r="2">
      <x v="3"/>
    </i>
    <i r="3">
      <x/>
    </i>
    <i r="4">
      <x/>
    </i>
    <i r="5">
      <x v="1"/>
    </i>
    <i>
      <x v="644"/>
    </i>
    <i r="1">
      <x v="2"/>
    </i>
    <i r="2">
      <x v="3"/>
    </i>
    <i r="3">
      <x v="1"/>
    </i>
    <i r="4">
      <x/>
    </i>
    <i r="5">
      <x/>
    </i>
    <i>
      <x v="645"/>
    </i>
    <i r="1">
      <x/>
    </i>
    <i r="2">
      <x v="3"/>
    </i>
    <i r="3">
      <x v="1"/>
    </i>
    <i r="4">
      <x/>
    </i>
    <i r="5">
      <x v="1"/>
    </i>
    <i>
      <x v="646"/>
    </i>
    <i r="1">
      <x v="1"/>
    </i>
    <i r="2">
      <x v="3"/>
    </i>
    <i r="3">
      <x/>
    </i>
    <i r="4">
      <x/>
    </i>
    <i r="5">
      <x/>
    </i>
    <i>
      <x v="647"/>
    </i>
    <i r="1">
      <x v="1"/>
    </i>
    <i r="2">
      <x/>
    </i>
    <i r="3">
      <x v="1"/>
    </i>
    <i r="4">
      <x/>
    </i>
    <i r="5">
      <x v="1"/>
    </i>
    <i>
      <x v="648"/>
    </i>
    <i r="1">
      <x v="1"/>
    </i>
    <i r="2">
      <x/>
    </i>
    <i r="3">
      <x v="1"/>
    </i>
    <i r="4">
      <x/>
    </i>
    <i r="5">
      <x v="1"/>
    </i>
    <i>
      <x v="649"/>
    </i>
    <i r="1">
      <x v="1"/>
    </i>
    <i r="2">
      <x/>
    </i>
    <i r="3">
      <x/>
    </i>
    <i r="4">
      <x/>
    </i>
    <i r="5">
      <x v="1"/>
    </i>
    <i>
      <x v="650"/>
    </i>
    <i r="1">
      <x v="1"/>
    </i>
    <i r="2">
      <x v="3"/>
    </i>
    <i r="3">
      <x/>
    </i>
    <i r="4">
      <x/>
    </i>
    <i r="5">
      <x/>
    </i>
    <i>
      <x v="651"/>
    </i>
    <i r="1">
      <x v="1"/>
    </i>
    <i r="2">
      <x v="3"/>
    </i>
    <i r="3">
      <x v="1"/>
    </i>
    <i r="4">
      <x/>
    </i>
    <i r="5">
      <x v="1"/>
    </i>
    <i>
      <x v="652"/>
    </i>
    <i r="1">
      <x v="1"/>
    </i>
    <i r="2">
      <x v="3"/>
    </i>
    <i r="3">
      <x v="1"/>
    </i>
    <i r="4">
      <x/>
    </i>
    <i r="5">
      <x v="1"/>
    </i>
    <i>
      <x v="653"/>
    </i>
    <i r="1">
      <x v="1"/>
    </i>
    <i r="2">
      <x/>
    </i>
    <i r="3">
      <x/>
    </i>
    <i r="4">
      <x v="1"/>
    </i>
    <i r="5">
      <x/>
    </i>
    <i>
      <x v="654"/>
    </i>
    <i r="1">
      <x v="1"/>
    </i>
    <i r="2">
      <x/>
    </i>
    <i r="3">
      <x v="2"/>
    </i>
    <i r="4">
      <x/>
    </i>
    <i r="5">
      <x v="1"/>
    </i>
    <i>
      <x v="655"/>
    </i>
    <i r="1">
      <x v="1"/>
    </i>
    <i r="2">
      <x v="3"/>
    </i>
    <i r="3">
      <x v="2"/>
    </i>
    <i r="4">
      <x/>
    </i>
    <i r="5">
      <x/>
    </i>
    <i>
      <x v="656"/>
    </i>
    <i r="1">
      <x/>
    </i>
    <i r="2">
      <x/>
    </i>
    <i r="3">
      <x/>
    </i>
    <i r="4">
      <x/>
    </i>
    <i r="5">
      <x v="1"/>
    </i>
    <i>
      <x v="657"/>
    </i>
    <i r="1">
      <x v="1"/>
    </i>
    <i r="2">
      <x v="3"/>
    </i>
    <i r="3">
      <x/>
    </i>
    <i r="4">
      <x/>
    </i>
    <i r="5">
      <x v="1"/>
    </i>
    <i>
      <x v="658"/>
    </i>
    <i r="1">
      <x v="1"/>
    </i>
    <i r="2">
      <x v="3"/>
    </i>
    <i r="3">
      <x/>
    </i>
    <i r="4">
      <x/>
    </i>
    <i r="5">
      <x v="1"/>
    </i>
    <i>
      <x v="659"/>
    </i>
    <i r="1">
      <x/>
    </i>
    <i r="2">
      <x v="3"/>
    </i>
    <i r="3">
      <x v="2"/>
    </i>
    <i r="4">
      <x/>
    </i>
    <i r="5">
      <x v="1"/>
    </i>
    <i>
      <x v="660"/>
    </i>
    <i r="1">
      <x v="1"/>
    </i>
    <i r="2">
      <x/>
    </i>
    <i r="3">
      <x/>
    </i>
    <i r="4">
      <x/>
    </i>
    <i r="5">
      <x/>
    </i>
    <i>
      <x v="661"/>
    </i>
    <i r="1">
      <x v="1"/>
    </i>
    <i r="2">
      <x v="3"/>
    </i>
    <i r="3">
      <x/>
    </i>
    <i r="4">
      <x/>
    </i>
    <i r="5">
      <x v="1"/>
    </i>
    <i>
      <x v="662"/>
    </i>
    <i r="1">
      <x v="1"/>
    </i>
    <i r="2">
      <x/>
    </i>
    <i r="3">
      <x v="1"/>
    </i>
    <i r="4">
      <x/>
    </i>
    <i r="5">
      <x/>
    </i>
    <i>
      <x v="663"/>
    </i>
    <i r="1">
      <x v="1"/>
    </i>
    <i r="2">
      <x/>
    </i>
    <i r="3">
      <x v="1"/>
    </i>
    <i r="4">
      <x/>
    </i>
    <i r="5">
      <x v="1"/>
    </i>
    <i>
      <x v="664"/>
    </i>
    <i r="1">
      <x v="1"/>
    </i>
    <i r="2">
      <x v="1"/>
    </i>
    <i r="3">
      <x v="1"/>
    </i>
    <i r="4">
      <x/>
    </i>
    <i r="5">
      <x v="1"/>
    </i>
    <i>
      <x v="665"/>
    </i>
    <i r="1">
      <x v="1"/>
    </i>
    <i r="2">
      <x v="1"/>
    </i>
    <i r="3">
      <x/>
    </i>
    <i r="4">
      <x/>
    </i>
    <i r="5">
      <x/>
    </i>
    <i>
      <x v="666"/>
    </i>
    <i r="1">
      <x v="1"/>
    </i>
    <i r="2">
      <x v="1"/>
    </i>
    <i r="3">
      <x/>
    </i>
    <i r="4">
      <x/>
    </i>
    <i r="5">
      <x/>
    </i>
    <i>
      <x v="667"/>
    </i>
    <i r="1">
      <x/>
    </i>
    <i r="2">
      <x v="3"/>
    </i>
    <i r="3">
      <x v="2"/>
    </i>
    <i r="4">
      <x/>
    </i>
    <i r="5">
      <x/>
    </i>
    <i>
      <x v="668"/>
    </i>
    <i r="1">
      <x/>
    </i>
    <i r="2">
      <x v="1"/>
    </i>
    <i r="3">
      <x v="1"/>
    </i>
    <i r="4">
      <x/>
    </i>
    <i r="5">
      <x v="1"/>
    </i>
    <i>
      <x v="669"/>
    </i>
    <i r="1">
      <x v="1"/>
    </i>
    <i r="2">
      <x/>
    </i>
    <i r="3">
      <x v="1"/>
    </i>
    <i r="4">
      <x/>
    </i>
    <i r="5">
      <x/>
    </i>
    <i>
      <x v="670"/>
    </i>
    <i r="1">
      <x v="1"/>
    </i>
    <i r="2">
      <x/>
    </i>
    <i r="3">
      <x v="1"/>
    </i>
    <i r="4">
      <x/>
    </i>
    <i r="5">
      <x v="1"/>
    </i>
    <i>
      <x v="671"/>
    </i>
    <i r="1">
      <x v="1"/>
    </i>
    <i r="2">
      <x v="3"/>
    </i>
    <i r="3">
      <x/>
    </i>
    <i r="4">
      <x/>
    </i>
    <i r="5">
      <x/>
    </i>
    <i>
      <x v="672"/>
    </i>
    <i r="1">
      <x v="1"/>
    </i>
    <i r="2">
      <x v="1"/>
    </i>
    <i r="3">
      <x v="1"/>
    </i>
    <i r="4">
      <x/>
    </i>
    <i r="5">
      <x/>
    </i>
    <i>
      <x v="673"/>
    </i>
    <i r="1">
      <x v="1"/>
    </i>
    <i r="2">
      <x/>
    </i>
    <i r="3">
      <x v="1"/>
    </i>
    <i r="4">
      <x/>
    </i>
    <i r="5">
      <x/>
    </i>
    <i>
      <x v="674"/>
    </i>
    <i r="1">
      <x/>
    </i>
    <i r="2">
      <x v="3"/>
    </i>
    <i r="3">
      <x v="1"/>
    </i>
    <i r="4">
      <x/>
    </i>
    <i r="5">
      <x/>
    </i>
    <i>
      <x v="675"/>
    </i>
    <i r="1">
      <x v="1"/>
    </i>
    <i r="2">
      <x v="3"/>
    </i>
    <i r="3">
      <x/>
    </i>
    <i r="4">
      <x/>
    </i>
    <i r="5">
      <x v="1"/>
    </i>
    <i>
      <x v="676"/>
    </i>
    <i r="1">
      <x v="1"/>
    </i>
    <i r="2">
      <x v="3"/>
    </i>
    <i r="3">
      <x/>
    </i>
    <i r="4">
      <x/>
    </i>
    <i r="5">
      <x v="1"/>
    </i>
    <i>
      <x v="677"/>
    </i>
    <i r="1">
      <x v="1"/>
    </i>
    <i r="2">
      <x/>
    </i>
    <i r="3">
      <x v="2"/>
    </i>
    <i r="4">
      <x/>
    </i>
    <i r="5">
      <x v="1"/>
    </i>
    <i>
      <x v="678"/>
    </i>
    <i r="1">
      <x v="1"/>
    </i>
    <i r="2">
      <x v="3"/>
    </i>
    <i r="3">
      <x/>
    </i>
    <i r="4">
      <x/>
    </i>
    <i r="5">
      <x v="1"/>
    </i>
    <i>
      <x v="679"/>
    </i>
    <i r="1">
      <x v="1"/>
    </i>
    <i r="2">
      <x v="3"/>
    </i>
    <i r="3">
      <x/>
    </i>
    <i r="4">
      <x/>
    </i>
    <i r="5">
      <x/>
    </i>
    <i>
      <x v="680"/>
    </i>
    <i r="1">
      <x v="1"/>
    </i>
    <i r="2">
      <x v="3"/>
    </i>
    <i r="3">
      <x v="2"/>
    </i>
    <i r="4">
      <x/>
    </i>
    <i r="5">
      <x v="1"/>
    </i>
    <i>
      <x v="681"/>
    </i>
    <i r="1">
      <x v="1"/>
    </i>
    <i r="2">
      <x/>
    </i>
    <i r="3">
      <x v="1"/>
    </i>
    <i r="4">
      <x/>
    </i>
    <i r="5">
      <x v="1"/>
    </i>
    <i>
      <x v="682"/>
    </i>
    <i r="1">
      <x v="1"/>
    </i>
    <i r="2">
      <x v="1"/>
    </i>
    <i r="3">
      <x v="1"/>
    </i>
    <i r="4">
      <x/>
    </i>
    <i r="5">
      <x v="1"/>
    </i>
    <i>
      <x v="683"/>
    </i>
    <i r="1">
      <x v="1"/>
    </i>
    <i r="2">
      <x v="3"/>
    </i>
    <i r="3">
      <x/>
    </i>
    <i r="4">
      <x/>
    </i>
    <i r="5">
      <x v="1"/>
    </i>
    <i>
      <x v="684"/>
    </i>
    <i r="1">
      <x v="1"/>
    </i>
    <i r="2">
      <x/>
    </i>
    <i r="3">
      <x/>
    </i>
    <i r="4">
      <x/>
    </i>
    <i r="5">
      <x/>
    </i>
    <i>
      <x v="685"/>
    </i>
    <i r="1">
      <x v="1"/>
    </i>
    <i r="2">
      <x v="3"/>
    </i>
    <i r="3">
      <x v="2"/>
    </i>
    <i r="4">
      <x/>
    </i>
    <i r="5">
      <x v="1"/>
    </i>
    <i>
      <x v="686"/>
    </i>
    <i r="1">
      <x v="1"/>
    </i>
    <i r="2">
      <x v="1"/>
    </i>
    <i r="3">
      <x v="2"/>
    </i>
    <i r="4">
      <x/>
    </i>
    <i r="5">
      <x/>
    </i>
    <i>
      <x v="687"/>
    </i>
    <i r="1">
      <x v="1"/>
    </i>
    <i r="2">
      <x v="1"/>
    </i>
    <i r="3">
      <x v="2"/>
    </i>
    <i r="4">
      <x/>
    </i>
    <i r="5">
      <x v="1"/>
    </i>
    <i>
      <x v="688"/>
    </i>
    <i r="1">
      <x v="1"/>
    </i>
    <i r="2">
      <x v="3"/>
    </i>
    <i r="3">
      <x/>
    </i>
    <i r="4">
      <x/>
    </i>
    <i r="5">
      <x v="1"/>
    </i>
    <i>
      <x v="689"/>
    </i>
    <i r="1">
      <x v="1"/>
    </i>
    <i r="2">
      <x v="3"/>
    </i>
    <i r="3">
      <x v="1"/>
    </i>
    <i r="4">
      <x/>
    </i>
    <i r="5">
      <x/>
    </i>
    <i>
      <x v="690"/>
    </i>
    <i r="1">
      <x/>
    </i>
    <i r="2">
      <x v="3"/>
    </i>
    <i r="3">
      <x v="2"/>
    </i>
    <i r="4">
      <x/>
    </i>
    <i r="5">
      <x/>
    </i>
    <i>
      <x v="691"/>
    </i>
    <i r="1">
      <x v="1"/>
    </i>
    <i r="2">
      <x/>
    </i>
    <i r="3">
      <x v="2"/>
    </i>
    <i r="4">
      <x/>
    </i>
    <i r="5">
      <x v="1"/>
    </i>
    <i>
      <x v="692"/>
    </i>
    <i r="1">
      <x v="2"/>
    </i>
    <i r="2">
      <x v="3"/>
    </i>
    <i r="3">
      <x v="1"/>
    </i>
    <i r="4">
      <x/>
    </i>
    <i r="5">
      <x/>
    </i>
    <i>
      <x v="693"/>
    </i>
    <i r="1">
      <x v="1"/>
    </i>
    <i r="2">
      <x/>
    </i>
    <i r="3">
      <x v="2"/>
    </i>
    <i r="4">
      <x/>
    </i>
    <i r="5">
      <x v="1"/>
    </i>
    <i>
      <x v="694"/>
    </i>
    <i r="1">
      <x v="1"/>
    </i>
    <i r="2">
      <x/>
    </i>
    <i r="3">
      <x v="1"/>
    </i>
    <i r="4">
      <x/>
    </i>
    <i r="5">
      <x v="1"/>
    </i>
    <i>
      <x v="695"/>
    </i>
    <i r="1">
      <x v="1"/>
    </i>
    <i r="2">
      <x v="3"/>
    </i>
    <i r="3">
      <x/>
    </i>
    <i r="4">
      <x/>
    </i>
    <i r="5">
      <x/>
    </i>
    <i>
      <x v="696"/>
    </i>
    <i r="1">
      <x v="1"/>
    </i>
    <i r="2">
      <x v="3"/>
    </i>
    <i r="3">
      <x v="2"/>
    </i>
    <i r="4">
      <x/>
    </i>
    <i r="5">
      <x v="1"/>
    </i>
    <i>
      <x v="697"/>
    </i>
    <i r="1">
      <x v="1"/>
    </i>
    <i r="2">
      <x/>
    </i>
    <i r="3">
      <x v="1"/>
    </i>
    <i r="4">
      <x/>
    </i>
    <i r="5">
      <x v="1"/>
    </i>
    <i>
      <x v="698"/>
    </i>
    <i r="1">
      <x/>
    </i>
    <i r="2">
      <x v="1"/>
    </i>
    <i r="3">
      <x v="1"/>
    </i>
    <i r="4">
      <x/>
    </i>
    <i r="5">
      <x v="1"/>
    </i>
    <i>
      <x v="699"/>
    </i>
    <i r="1">
      <x/>
    </i>
    <i r="2">
      <x/>
    </i>
    <i r="3">
      <x/>
    </i>
    <i r="4">
      <x/>
    </i>
    <i r="5">
      <x/>
    </i>
    <i>
      <x v="700"/>
    </i>
    <i r="1">
      <x v="1"/>
    </i>
    <i r="2">
      <x/>
    </i>
    <i r="3">
      <x v="1"/>
    </i>
    <i r="4">
      <x/>
    </i>
    <i r="5">
      <x/>
    </i>
    <i>
      <x v="701"/>
    </i>
    <i r="1">
      <x v="1"/>
    </i>
    <i r="2">
      <x/>
    </i>
    <i r="3">
      <x v="2"/>
    </i>
    <i r="4">
      <x v="1"/>
    </i>
    <i r="5">
      <x/>
    </i>
    <i>
      <x v="702"/>
    </i>
    <i r="1">
      <x v="2"/>
    </i>
    <i r="2">
      <x/>
    </i>
    <i r="3">
      <x/>
    </i>
    <i r="4">
      <x/>
    </i>
    <i r="5">
      <x/>
    </i>
    <i>
      <x v="703"/>
    </i>
    <i r="1">
      <x v="1"/>
    </i>
    <i r="2">
      <x/>
    </i>
    <i r="3">
      <x v="1"/>
    </i>
    <i r="4">
      <x/>
    </i>
    <i r="5">
      <x/>
    </i>
    <i>
      <x v="704"/>
    </i>
    <i r="1">
      <x v="1"/>
    </i>
    <i r="2">
      <x v="3"/>
    </i>
    <i r="3">
      <x v="2"/>
    </i>
    <i r="4">
      <x/>
    </i>
    <i r="5">
      <x/>
    </i>
    <i>
      <x v="705"/>
    </i>
    <i r="1">
      <x v="1"/>
    </i>
    <i r="2">
      <x v="3"/>
    </i>
    <i r="3">
      <x/>
    </i>
    <i r="4">
      <x/>
    </i>
    <i r="5">
      <x v="1"/>
    </i>
    <i>
      <x v="706"/>
    </i>
    <i r="1">
      <x v="1"/>
    </i>
    <i r="2">
      <x v="3"/>
    </i>
    <i r="3">
      <x v="2"/>
    </i>
    <i r="4">
      <x/>
    </i>
    <i r="5">
      <x/>
    </i>
    <i>
      <x v="707"/>
    </i>
    <i r="1">
      <x v="1"/>
    </i>
    <i r="2">
      <x v="3"/>
    </i>
    <i r="3">
      <x v="1"/>
    </i>
    <i r="4">
      <x/>
    </i>
    <i r="5">
      <x/>
    </i>
    <i>
      <x v="708"/>
    </i>
    <i r="1">
      <x v="1"/>
    </i>
    <i r="2">
      <x v="3"/>
    </i>
    <i r="3">
      <x/>
    </i>
    <i r="4">
      <x/>
    </i>
    <i r="5">
      <x/>
    </i>
    <i>
      <x v="709"/>
    </i>
    <i r="1">
      <x v="1"/>
    </i>
    <i r="2">
      <x/>
    </i>
    <i r="3">
      <x v="2"/>
    </i>
    <i r="4">
      <x/>
    </i>
    <i r="5">
      <x v="1"/>
    </i>
    <i>
      <x v="710"/>
    </i>
    <i r="1">
      <x v="1"/>
    </i>
    <i r="2">
      <x v="3"/>
    </i>
    <i r="3">
      <x v="1"/>
    </i>
    <i r="4">
      <x/>
    </i>
    <i r="5">
      <x/>
    </i>
    <i>
      <x v="711"/>
    </i>
    <i r="1">
      <x v="1"/>
    </i>
    <i r="2">
      <x v="3"/>
    </i>
    <i r="3">
      <x v="2"/>
    </i>
    <i r="4">
      <x/>
    </i>
    <i r="5">
      <x/>
    </i>
    <i>
      <x v="712"/>
    </i>
    <i r="1">
      <x v="1"/>
    </i>
    <i r="2">
      <x v="3"/>
    </i>
    <i r="3">
      <x/>
    </i>
    <i r="4">
      <x/>
    </i>
    <i r="5">
      <x/>
    </i>
    <i>
      <x v="713"/>
    </i>
    <i r="1">
      <x v="1"/>
    </i>
    <i r="2">
      <x v="1"/>
    </i>
    <i r="3">
      <x v="1"/>
    </i>
    <i r="4">
      <x/>
    </i>
    <i r="5">
      <x v="1"/>
    </i>
    <i>
      <x v="714"/>
    </i>
    <i r="1">
      <x v="1"/>
    </i>
    <i r="2">
      <x/>
    </i>
    <i r="3">
      <x v="2"/>
    </i>
    <i r="4">
      <x/>
    </i>
    <i r="5">
      <x/>
    </i>
    <i>
      <x v="715"/>
    </i>
    <i r="1">
      <x v="1"/>
    </i>
    <i r="2">
      <x/>
    </i>
    <i r="3">
      <x v="1"/>
    </i>
    <i r="4">
      <x/>
    </i>
    <i r="5">
      <x/>
    </i>
    <i>
      <x v="716"/>
    </i>
    <i r="1">
      <x v="2"/>
    </i>
    <i r="2">
      <x v="3"/>
    </i>
    <i r="3">
      <x v="2"/>
    </i>
    <i r="4">
      <x/>
    </i>
    <i r="5">
      <x/>
    </i>
    <i>
      <x v="717"/>
    </i>
    <i r="1">
      <x v="1"/>
    </i>
    <i r="2">
      <x v="3"/>
    </i>
    <i r="3">
      <x v="2"/>
    </i>
    <i r="4">
      <x/>
    </i>
    <i r="5">
      <x/>
    </i>
    <i>
      <x v="718"/>
    </i>
    <i r="1">
      <x v="1"/>
    </i>
    <i r="2">
      <x v="3"/>
    </i>
    <i r="3">
      <x/>
    </i>
    <i r="4">
      <x/>
    </i>
    <i r="5">
      <x/>
    </i>
    <i>
      <x v="719"/>
    </i>
    <i r="1">
      <x v="1"/>
    </i>
    <i r="2">
      <x/>
    </i>
    <i r="3">
      <x v="1"/>
    </i>
    <i r="4">
      <x v="1"/>
    </i>
    <i r="5">
      <x/>
    </i>
    <i>
      <x v="720"/>
    </i>
    <i r="1">
      <x v="2"/>
    </i>
    <i r="2">
      <x/>
    </i>
    <i r="3">
      <x v="1"/>
    </i>
    <i r="4">
      <x/>
    </i>
    <i r="5">
      <x/>
    </i>
    <i>
      <x v="721"/>
    </i>
    <i r="1">
      <x v="1"/>
    </i>
    <i r="2">
      <x/>
    </i>
    <i r="3">
      <x/>
    </i>
    <i r="4">
      <x/>
    </i>
    <i r="5">
      <x/>
    </i>
    <i>
      <x v="722"/>
    </i>
    <i r="1">
      <x v="1"/>
    </i>
    <i r="2">
      <x v="3"/>
    </i>
    <i r="3">
      <x v="1"/>
    </i>
    <i r="4">
      <x/>
    </i>
    <i r="5">
      <x/>
    </i>
    <i>
      <x v="723"/>
    </i>
    <i r="1">
      <x v="1"/>
    </i>
    <i r="2">
      <x/>
    </i>
    <i r="3">
      <x v="1"/>
    </i>
    <i r="4">
      <x/>
    </i>
    <i r="5">
      <x/>
    </i>
    <i>
      <x v="724"/>
    </i>
    <i r="1">
      <x v="2"/>
    </i>
    <i r="2">
      <x/>
    </i>
    <i r="3">
      <x v="2"/>
    </i>
    <i r="4">
      <x/>
    </i>
    <i r="5">
      <x/>
    </i>
    <i>
      <x v="725"/>
    </i>
    <i r="1">
      <x v="1"/>
    </i>
    <i r="2">
      <x/>
    </i>
    <i r="3">
      <x/>
    </i>
    <i r="4">
      <x/>
    </i>
    <i r="5">
      <x/>
    </i>
    <i>
      <x v="726"/>
    </i>
    <i r="1">
      <x v="1"/>
    </i>
    <i r="2">
      <x v="3"/>
    </i>
    <i r="3">
      <x/>
    </i>
    <i r="4">
      <x/>
    </i>
    <i r="5">
      <x/>
    </i>
    <i>
      <x v="727"/>
    </i>
    <i r="1">
      <x v="1"/>
    </i>
    <i r="2">
      <x v="3"/>
    </i>
    <i r="3">
      <x v="1"/>
    </i>
    <i r="4">
      <x/>
    </i>
    <i r="5">
      <x/>
    </i>
    <i>
      <x v="728"/>
    </i>
    <i r="1">
      <x v="1"/>
    </i>
    <i r="2">
      <x/>
    </i>
    <i r="3">
      <x v="2"/>
    </i>
    <i r="4">
      <x/>
    </i>
    <i r="5">
      <x/>
    </i>
    <i>
      <x v="729"/>
    </i>
    <i r="1">
      <x v="1"/>
    </i>
    <i r="2">
      <x/>
    </i>
    <i r="3">
      <x/>
    </i>
    <i r="4">
      <x/>
    </i>
    <i r="5">
      <x/>
    </i>
    <i>
      <x v="730"/>
    </i>
    <i r="1">
      <x v="1"/>
    </i>
    <i r="2">
      <x v="3"/>
    </i>
    <i r="3">
      <x v="1"/>
    </i>
    <i r="4">
      <x/>
    </i>
    <i r="5">
      <x v="1"/>
    </i>
    <i>
      <x v="731"/>
    </i>
    <i r="1">
      <x v="1"/>
    </i>
    <i r="2">
      <x/>
    </i>
    <i r="3">
      <x v="1"/>
    </i>
    <i r="4">
      <x/>
    </i>
    <i r="5">
      <x/>
    </i>
    <i>
      <x v="732"/>
    </i>
    <i r="1">
      <x v="1"/>
    </i>
    <i r="2">
      <x/>
    </i>
    <i r="3">
      <x v="2"/>
    </i>
    <i r="4">
      <x/>
    </i>
    <i r="5">
      <x v="1"/>
    </i>
    <i>
      <x v="733"/>
    </i>
    <i r="1">
      <x v="1"/>
    </i>
    <i r="2">
      <x/>
    </i>
    <i r="3">
      <x v="2"/>
    </i>
    <i r="4">
      <x/>
    </i>
    <i r="5">
      <x/>
    </i>
    <i>
      <x v="734"/>
    </i>
    <i r="1">
      <x/>
    </i>
    <i r="2">
      <x/>
    </i>
    <i r="3">
      <x v="2"/>
    </i>
    <i r="4">
      <x/>
    </i>
    <i r="5">
      <x v="1"/>
    </i>
    <i>
      <x v="735"/>
    </i>
    <i r="1">
      <x v="1"/>
    </i>
    <i r="2">
      <x v="3"/>
    </i>
    <i r="3">
      <x v="1"/>
    </i>
    <i r="4">
      <x/>
    </i>
    <i r="5">
      <x/>
    </i>
    <i>
      <x v="736"/>
    </i>
    <i r="1">
      <x v="1"/>
    </i>
    <i r="2">
      <x v="3"/>
    </i>
    <i r="3">
      <x v="1"/>
    </i>
    <i r="4">
      <x/>
    </i>
    <i r="5">
      <x/>
    </i>
    <i>
      <x v="737"/>
    </i>
    <i r="1">
      <x v="1"/>
    </i>
    <i r="2">
      <x v="1"/>
    </i>
    <i r="3">
      <x v="2"/>
    </i>
    <i r="4">
      <x/>
    </i>
    <i r="5">
      <x/>
    </i>
    <i>
      <x v="738"/>
    </i>
    <i r="1">
      <x v="1"/>
    </i>
    <i r="2">
      <x v="3"/>
    </i>
    <i r="3">
      <x v="2"/>
    </i>
    <i r="4">
      <x/>
    </i>
    <i r="5">
      <x/>
    </i>
    <i>
      <x v="739"/>
    </i>
    <i r="1">
      <x v="1"/>
    </i>
    <i r="2">
      <x/>
    </i>
    <i r="3">
      <x v="2"/>
    </i>
    <i r="4">
      <x v="1"/>
    </i>
    <i r="5">
      <x/>
    </i>
    <i>
      <x v="740"/>
    </i>
    <i r="1">
      <x v="1"/>
    </i>
    <i r="2">
      <x/>
    </i>
    <i r="3">
      <x/>
    </i>
    <i r="4">
      <x/>
    </i>
    <i r="5">
      <x v="1"/>
    </i>
    <i>
      <x v="741"/>
    </i>
    <i r="1">
      <x v="1"/>
    </i>
    <i r="2">
      <x/>
    </i>
    <i r="3">
      <x v="2"/>
    </i>
    <i r="4">
      <x/>
    </i>
    <i r="5">
      <x/>
    </i>
    <i>
      <x v="742"/>
    </i>
    <i r="1">
      <x/>
    </i>
    <i r="2">
      <x v="1"/>
    </i>
    <i r="3">
      <x v="1"/>
    </i>
    <i r="4">
      <x/>
    </i>
    <i r="5">
      <x/>
    </i>
    <i>
      <x v="743"/>
    </i>
    <i r="1">
      <x v="1"/>
    </i>
    <i r="2">
      <x/>
    </i>
    <i r="3">
      <x/>
    </i>
    <i r="4">
      <x/>
    </i>
    <i r="5">
      <x/>
    </i>
    <i>
      <x v="744"/>
    </i>
    <i r="1">
      <x v="2"/>
    </i>
    <i r="2">
      <x v="3"/>
    </i>
    <i r="3">
      <x v="2"/>
    </i>
    <i r="4">
      <x/>
    </i>
    <i r="5">
      <x/>
    </i>
    <i>
      <x v="745"/>
    </i>
    <i r="1">
      <x v="1"/>
    </i>
    <i r="2">
      <x/>
    </i>
    <i r="3">
      <x v="1"/>
    </i>
    <i r="4">
      <x/>
    </i>
    <i r="5">
      <x v="1"/>
    </i>
    <i>
      <x v="746"/>
    </i>
    <i r="1">
      <x v="1"/>
    </i>
    <i r="2">
      <x v="3"/>
    </i>
    <i r="3">
      <x/>
    </i>
    <i r="4">
      <x/>
    </i>
    <i r="5">
      <x v="1"/>
    </i>
    <i>
      <x v="747"/>
    </i>
    <i r="1">
      <x v="1"/>
    </i>
    <i r="2">
      <x/>
    </i>
    <i r="3">
      <x v="2"/>
    </i>
    <i r="4">
      <x/>
    </i>
    <i r="5">
      <x/>
    </i>
    <i>
      <x v="748"/>
    </i>
    <i r="1">
      <x v="1"/>
    </i>
    <i r="2">
      <x v="3"/>
    </i>
    <i r="3">
      <x v="1"/>
    </i>
    <i r="4">
      <x/>
    </i>
    <i r="5">
      <x v="1"/>
    </i>
    <i>
      <x v="749"/>
    </i>
    <i r="1">
      <x v="1"/>
    </i>
    <i r="2">
      <x v="3"/>
    </i>
    <i r="3">
      <x v="2"/>
    </i>
    <i r="4">
      <x/>
    </i>
    <i r="5">
      <x/>
    </i>
    <i>
      <x v="750"/>
    </i>
    <i r="1">
      <x v="1"/>
    </i>
    <i r="2">
      <x/>
    </i>
    <i r="3">
      <x/>
    </i>
    <i r="4">
      <x/>
    </i>
    <i r="5">
      <x/>
    </i>
    <i>
      <x v="751"/>
    </i>
    <i r="1">
      <x v="1"/>
    </i>
    <i r="2">
      <x v="1"/>
    </i>
    <i r="3">
      <x v="1"/>
    </i>
    <i r="4">
      <x/>
    </i>
    <i r="5">
      <x/>
    </i>
    <i>
      <x v="752"/>
    </i>
    <i r="1">
      <x v="1"/>
    </i>
    <i r="2">
      <x/>
    </i>
    <i r="3">
      <x/>
    </i>
    <i r="4">
      <x/>
    </i>
    <i r="5">
      <x/>
    </i>
    <i>
      <x v="753"/>
    </i>
    <i r="1">
      <x v="1"/>
    </i>
    <i r="2">
      <x/>
    </i>
    <i r="3">
      <x/>
    </i>
    <i r="4">
      <x/>
    </i>
    <i r="5">
      <x v="1"/>
    </i>
    <i>
      <x v="754"/>
    </i>
    <i r="1">
      <x v="1"/>
    </i>
    <i r="2">
      <x v="3"/>
    </i>
    <i r="3">
      <x v="2"/>
    </i>
    <i r="4">
      <x/>
    </i>
    <i r="5">
      <x/>
    </i>
    <i>
      <x v="755"/>
    </i>
    <i r="1">
      <x v="1"/>
    </i>
    <i r="2">
      <x/>
    </i>
    <i r="3">
      <x v="2"/>
    </i>
    <i r="4">
      <x/>
    </i>
    <i r="5">
      <x v="1"/>
    </i>
    <i>
      <x v="756"/>
    </i>
    <i r="1">
      <x v="1"/>
    </i>
    <i r="2">
      <x v="3"/>
    </i>
    <i r="3">
      <x v="2"/>
    </i>
    <i r="4">
      <x/>
    </i>
    <i r="5">
      <x v="1"/>
    </i>
    <i>
      <x v="757"/>
    </i>
    <i r="1">
      <x v="1"/>
    </i>
    <i r="2">
      <x/>
    </i>
    <i r="3">
      <x v="2"/>
    </i>
    <i r="4">
      <x/>
    </i>
    <i r="5">
      <x/>
    </i>
    <i>
      <x v="758"/>
    </i>
    <i r="1">
      <x v="1"/>
    </i>
    <i r="2">
      <x v="3"/>
    </i>
    <i r="3">
      <x v="2"/>
    </i>
    <i r="4">
      <x/>
    </i>
    <i r="5">
      <x/>
    </i>
    <i>
      <x v="759"/>
    </i>
    <i r="1">
      <x v="1"/>
    </i>
    <i r="2">
      <x v="3"/>
    </i>
    <i r="3">
      <x v="2"/>
    </i>
    <i r="4">
      <x/>
    </i>
    <i r="5">
      <x/>
    </i>
    <i>
      <x v="760"/>
    </i>
    <i r="1">
      <x v="1"/>
    </i>
    <i r="2">
      <x/>
    </i>
    <i r="3">
      <x/>
    </i>
    <i r="4">
      <x/>
    </i>
    <i r="5">
      <x v="1"/>
    </i>
    <i>
      <x v="761"/>
    </i>
    <i r="1">
      <x v="2"/>
    </i>
    <i r="2">
      <x/>
    </i>
    <i r="3">
      <x/>
    </i>
    <i r="4">
      <x/>
    </i>
    <i r="5">
      <x v="1"/>
    </i>
    <i>
      <x v="762"/>
    </i>
    <i r="1">
      <x v="1"/>
    </i>
    <i r="2">
      <x/>
    </i>
    <i r="3">
      <x/>
    </i>
    <i r="4">
      <x/>
    </i>
    <i r="5">
      <x v="1"/>
    </i>
    <i>
      <x v="763"/>
    </i>
    <i r="1">
      <x v="1"/>
    </i>
    <i r="2">
      <x v="3"/>
    </i>
    <i r="3">
      <x v="2"/>
    </i>
    <i r="4">
      <x/>
    </i>
    <i r="5">
      <x v="1"/>
    </i>
    <i>
      <x v="764"/>
    </i>
    <i r="1">
      <x v="1"/>
    </i>
    <i r="2">
      <x v="3"/>
    </i>
    <i r="3">
      <x v="2"/>
    </i>
    <i r="4">
      <x/>
    </i>
    <i r="5">
      <x/>
    </i>
    <i>
      <x v="765"/>
    </i>
    <i r="1">
      <x v="1"/>
    </i>
    <i r="2">
      <x v="3"/>
    </i>
    <i r="3">
      <x v="1"/>
    </i>
    <i r="4">
      <x/>
    </i>
    <i r="5">
      <x/>
    </i>
    <i>
      <x v="766"/>
    </i>
    <i r="1">
      <x v="1"/>
    </i>
    <i r="2">
      <x v="3"/>
    </i>
    <i r="3">
      <x v="1"/>
    </i>
    <i r="4">
      <x/>
    </i>
    <i r="5">
      <x/>
    </i>
    <i>
      <x v="767"/>
    </i>
    <i r="1">
      <x v="1"/>
    </i>
    <i r="2">
      <x v="3"/>
    </i>
    <i r="3">
      <x/>
    </i>
    <i r="4">
      <x/>
    </i>
    <i r="5">
      <x/>
    </i>
    <i>
      <x v="768"/>
    </i>
    <i r="1">
      <x v="1"/>
    </i>
    <i r="2">
      <x v="3"/>
    </i>
    <i r="3">
      <x v="1"/>
    </i>
    <i r="4">
      <x/>
    </i>
    <i r="5">
      <x v="1"/>
    </i>
    <i>
      <x v="769"/>
    </i>
    <i r="1">
      <x v="1"/>
    </i>
    <i r="2">
      <x/>
    </i>
    <i r="3">
      <x v="2"/>
    </i>
    <i r="4">
      <x/>
    </i>
    <i r="5">
      <x v="1"/>
    </i>
    <i>
      <x v="770"/>
    </i>
    <i r="1">
      <x v="1"/>
    </i>
    <i r="2">
      <x/>
    </i>
    <i r="3">
      <x v="1"/>
    </i>
    <i r="4">
      <x/>
    </i>
    <i r="5">
      <x/>
    </i>
    <i>
      <x v="771"/>
    </i>
    <i r="1">
      <x v="1"/>
    </i>
    <i r="2">
      <x/>
    </i>
    <i r="3">
      <x v="2"/>
    </i>
    <i r="4">
      <x/>
    </i>
    <i r="5">
      <x/>
    </i>
    <i>
      <x v="772"/>
    </i>
    <i r="1">
      <x v="1"/>
    </i>
    <i r="2">
      <x/>
    </i>
    <i r="3">
      <x v="2"/>
    </i>
    <i r="4">
      <x/>
    </i>
    <i r="5">
      <x v="1"/>
    </i>
    <i>
      <x v="773"/>
    </i>
    <i r="1">
      <x v="1"/>
    </i>
    <i r="2">
      <x/>
    </i>
    <i r="3">
      <x v="1"/>
    </i>
    <i r="4">
      <x/>
    </i>
    <i r="5">
      <x v="1"/>
    </i>
    <i>
      <x v="774"/>
    </i>
    <i r="1">
      <x v="1"/>
    </i>
    <i r="2">
      <x/>
    </i>
    <i r="3">
      <x v="1"/>
    </i>
    <i r="4">
      <x/>
    </i>
    <i r="5">
      <x v="1"/>
    </i>
    <i>
      <x v="775"/>
    </i>
    <i r="1">
      <x v="1"/>
    </i>
    <i r="2">
      <x v="1"/>
    </i>
    <i r="3">
      <x v="1"/>
    </i>
    <i r="4">
      <x/>
    </i>
    <i r="5">
      <x/>
    </i>
    <i>
      <x v="776"/>
    </i>
    <i r="1">
      <x v="2"/>
    </i>
    <i r="2">
      <x/>
    </i>
    <i r="3">
      <x v="1"/>
    </i>
    <i r="4">
      <x/>
    </i>
    <i r="5">
      <x v="1"/>
    </i>
    <i>
      <x v="777"/>
    </i>
    <i r="1">
      <x v="1"/>
    </i>
    <i r="2">
      <x v="3"/>
    </i>
    <i r="3">
      <x v="1"/>
    </i>
    <i r="4">
      <x/>
    </i>
    <i r="5">
      <x/>
    </i>
    <i>
      <x v="778"/>
    </i>
    <i r="1">
      <x v="1"/>
    </i>
    <i r="2">
      <x v="2"/>
    </i>
    <i r="3">
      <x/>
    </i>
    <i r="4">
      <x/>
    </i>
    <i r="5">
      <x/>
    </i>
    <i>
      <x v="779"/>
    </i>
    <i r="1">
      <x v="1"/>
    </i>
    <i r="2">
      <x v="1"/>
    </i>
    <i r="3">
      <x v="1"/>
    </i>
    <i r="4">
      <x v="1"/>
    </i>
    <i r="5">
      <x v="1"/>
    </i>
    <i>
      <x v="780"/>
    </i>
    <i r="1">
      <x v="2"/>
    </i>
    <i r="2">
      <x v="3"/>
    </i>
    <i r="3">
      <x/>
    </i>
    <i r="4">
      <x/>
    </i>
    <i r="5">
      <x/>
    </i>
    <i>
      <x v="781"/>
    </i>
    <i r="1">
      <x v="1"/>
    </i>
    <i r="2">
      <x/>
    </i>
    <i r="3">
      <x/>
    </i>
    <i r="4">
      <x/>
    </i>
    <i r="5">
      <x/>
    </i>
    <i>
      <x v="782"/>
    </i>
    <i r="1">
      <x v="1"/>
    </i>
    <i r="2">
      <x v="3"/>
    </i>
    <i r="3">
      <x v="2"/>
    </i>
    <i r="4">
      <x/>
    </i>
    <i r="5">
      <x/>
    </i>
    <i>
      <x v="783"/>
    </i>
    <i r="1">
      <x v="1"/>
    </i>
    <i r="2">
      <x v="3"/>
    </i>
    <i r="3">
      <x v="2"/>
    </i>
    <i r="4">
      <x/>
    </i>
    <i r="5">
      <x/>
    </i>
    <i>
      <x v="784"/>
    </i>
    <i r="1">
      <x v="1"/>
    </i>
    <i r="2">
      <x/>
    </i>
    <i r="3">
      <x/>
    </i>
    <i r="4">
      <x/>
    </i>
    <i r="5">
      <x v="1"/>
    </i>
    <i>
      <x v="785"/>
    </i>
    <i r="1">
      <x v="1"/>
    </i>
    <i r="2">
      <x v="3"/>
    </i>
    <i r="3">
      <x v="1"/>
    </i>
    <i r="4">
      <x/>
    </i>
    <i r="5">
      <x v="1"/>
    </i>
    <i>
      <x v="786"/>
    </i>
    <i r="1">
      <x v="1"/>
    </i>
    <i r="2">
      <x/>
    </i>
    <i r="3">
      <x v="1"/>
    </i>
    <i r="4">
      <x/>
    </i>
    <i r="5">
      <x/>
    </i>
    <i>
      <x v="787"/>
    </i>
    <i r="1">
      <x v="1"/>
    </i>
    <i r="2">
      <x/>
    </i>
    <i r="3">
      <x v="2"/>
    </i>
    <i r="4">
      <x/>
    </i>
    <i r="5">
      <x/>
    </i>
    <i>
      <x v="788"/>
    </i>
    <i r="1">
      <x v="1"/>
    </i>
    <i r="2">
      <x v="3"/>
    </i>
    <i r="3">
      <x v="2"/>
    </i>
    <i r="4">
      <x/>
    </i>
    <i r="5">
      <x/>
    </i>
    <i>
      <x v="789"/>
    </i>
    <i r="1">
      <x v="1"/>
    </i>
    <i r="2">
      <x/>
    </i>
    <i r="3">
      <x v="2"/>
    </i>
    <i r="4">
      <x/>
    </i>
    <i r="5">
      <x v="1"/>
    </i>
    <i>
      <x v="790"/>
    </i>
    <i r="1">
      <x v="1"/>
    </i>
    <i r="2">
      <x/>
    </i>
    <i r="3">
      <x v="2"/>
    </i>
    <i r="4">
      <x/>
    </i>
    <i r="5">
      <x v="1"/>
    </i>
    <i>
      <x v="791"/>
    </i>
    <i r="1">
      <x v="1"/>
    </i>
    <i r="2">
      <x/>
    </i>
    <i r="3">
      <x v="2"/>
    </i>
    <i r="4">
      <x/>
    </i>
    <i r="5">
      <x/>
    </i>
    <i>
      <x v="792"/>
    </i>
    <i r="1">
      <x v="1"/>
    </i>
    <i r="2">
      <x/>
    </i>
    <i r="3">
      <x/>
    </i>
    <i r="4">
      <x/>
    </i>
    <i r="5">
      <x v="1"/>
    </i>
    <i>
      <x v="793"/>
    </i>
    <i r="1">
      <x v="1"/>
    </i>
    <i r="2">
      <x v="3"/>
    </i>
    <i r="3">
      <x v="1"/>
    </i>
    <i r="4">
      <x/>
    </i>
    <i r="5">
      <x/>
    </i>
    <i>
      <x v="794"/>
    </i>
    <i r="1">
      <x v="1"/>
    </i>
    <i r="2">
      <x/>
    </i>
    <i r="3">
      <x/>
    </i>
    <i r="4">
      <x/>
    </i>
    <i r="5">
      <x v="1"/>
    </i>
    <i>
      <x v="795"/>
    </i>
    <i r="1">
      <x v="1"/>
    </i>
    <i r="2">
      <x v="3"/>
    </i>
    <i r="3">
      <x v="2"/>
    </i>
    <i r="4">
      <x/>
    </i>
    <i r="5">
      <x/>
    </i>
    <i>
      <x v="796"/>
    </i>
    <i r="1">
      <x v="1"/>
    </i>
    <i r="2">
      <x v="3"/>
    </i>
    <i r="3">
      <x v="2"/>
    </i>
    <i r="4">
      <x/>
    </i>
    <i r="5">
      <x/>
    </i>
    <i>
      <x v="797"/>
    </i>
    <i r="1">
      <x v="1"/>
    </i>
    <i r="2">
      <x v="1"/>
    </i>
    <i r="3">
      <x/>
    </i>
    <i r="4">
      <x/>
    </i>
    <i r="5">
      <x/>
    </i>
    <i>
      <x v="798"/>
    </i>
    <i r="1">
      <x v="1"/>
    </i>
    <i r="2">
      <x v="3"/>
    </i>
    <i r="3">
      <x/>
    </i>
    <i r="4">
      <x/>
    </i>
    <i r="5">
      <x/>
    </i>
    <i>
      <x v="799"/>
    </i>
    <i r="1">
      <x v="1"/>
    </i>
    <i r="2">
      <x/>
    </i>
    <i r="3">
      <x/>
    </i>
    <i r="4">
      <x/>
    </i>
    <i r="5">
      <x/>
    </i>
    <i>
      <x v="800"/>
    </i>
    <i r="1">
      <x v="1"/>
    </i>
    <i r="2">
      <x v="3"/>
    </i>
    <i r="3">
      <x v="1"/>
    </i>
    <i r="4">
      <x/>
    </i>
    <i r="5">
      <x/>
    </i>
    <i>
      <x v="801"/>
    </i>
    <i r="1">
      <x/>
    </i>
    <i r="2">
      <x v="3"/>
    </i>
    <i r="3">
      <x/>
    </i>
    <i r="4">
      <x/>
    </i>
    <i r="5">
      <x/>
    </i>
    <i>
      <x v="802"/>
    </i>
    <i r="1">
      <x v="1"/>
    </i>
    <i r="2">
      <x v="3"/>
    </i>
    <i r="3">
      <x v="2"/>
    </i>
    <i r="4">
      <x/>
    </i>
    <i r="5">
      <x/>
    </i>
    <i>
      <x v="803"/>
    </i>
    <i r="1">
      <x v="1"/>
    </i>
    <i r="2">
      <x/>
    </i>
    <i r="3">
      <x v="1"/>
    </i>
    <i r="4">
      <x v="1"/>
    </i>
    <i r="5">
      <x/>
    </i>
    <i>
      <x v="804"/>
    </i>
    <i r="1">
      <x v="1"/>
    </i>
    <i r="2">
      <x/>
    </i>
    <i r="3">
      <x v="1"/>
    </i>
    <i r="4">
      <x v="1"/>
    </i>
    <i r="5">
      <x/>
    </i>
    <i>
      <x v="805"/>
    </i>
    <i r="1">
      <x v="1"/>
    </i>
    <i r="2">
      <x v="3"/>
    </i>
    <i r="3">
      <x v="1"/>
    </i>
    <i r="4">
      <x/>
    </i>
    <i r="5">
      <x/>
    </i>
    <i>
      <x v="806"/>
    </i>
    <i r="1">
      <x v="1"/>
    </i>
    <i r="2">
      <x/>
    </i>
    <i r="3">
      <x v="2"/>
    </i>
    <i r="4">
      <x/>
    </i>
    <i r="5">
      <x/>
    </i>
    <i>
      <x v="807"/>
    </i>
    <i r="1">
      <x v="1"/>
    </i>
    <i r="2">
      <x/>
    </i>
    <i r="3">
      <x v="1"/>
    </i>
    <i r="4">
      <x/>
    </i>
    <i r="5">
      <x v="1"/>
    </i>
    <i>
      <x v="808"/>
    </i>
    <i r="1">
      <x v="1"/>
    </i>
    <i r="2">
      <x/>
    </i>
    <i r="3">
      <x v="1"/>
    </i>
    <i r="4">
      <x/>
    </i>
    <i r="5">
      <x v="1"/>
    </i>
    <i>
      <x v="809"/>
    </i>
    <i r="1">
      <x v="1"/>
    </i>
    <i r="2">
      <x/>
    </i>
    <i r="3">
      <x v="1"/>
    </i>
    <i r="4">
      <x/>
    </i>
    <i r="5">
      <x v="1"/>
    </i>
    <i>
      <x v="810"/>
    </i>
    <i r="1">
      <x v="1"/>
    </i>
    <i r="2">
      <x v="3"/>
    </i>
    <i r="3">
      <x v="1"/>
    </i>
    <i r="4">
      <x/>
    </i>
    <i r="5">
      <x/>
    </i>
    <i>
      <x v="811"/>
    </i>
    <i r="1">
      <x v="2"/>
    </i>
    <i r="2">
      <x v="3"/>
    </i>
    <i r="3">
      <x v="2"/>
    </i>
    <i r="4">
      <x/>
    </i>
    <i r="5">
      <x/>
    </i>
    <i>
      <x v="812"/>
    </i>
    <i r="1">
      <x v="1"/>
    </i>
    <i r="2">
      <x/>
    </i>
    <i r="3">
      <x/>
    </i>
    <i r="4">
      <x/>
    </i>
    <i r="5">
      <x v="1"/>
    </i>
    <i>
      <x v="813"/>
    </i>
    <i r="1">
      <x v="1"/>
    </i>
    <i r="2">
      <x v="3"/>
    </i>
    <i r="3">
      <x v="2"/>
    </i>
    <i r="4">
      <x/>
    </i>
    <i r="5">
      <x/>
    </i>
    <i>
      <x v="814"/>
    </i>
    <i r="1">
      <x v="1"/>
    </i>
    <i r="2">
      <x/>
    </i>
    <i r="3">
      <x v="1"/>
    </i>
    <i r="4">
      <x/>
    </i>
    <i r="5">
      <x/>
    </i>
    <i>
      <x v="815"/>
    </i>
    <i r="1">
      <x v="1"/>
    </i>
    <i r="2">
      <x/>
    </i>
    <i r="3">
      <x v="1"/>
    </i>
    <i r="4">
      <x/>
    </i>
    <i r="5">
      <x/>
    </i>
    <i>
      <x v="816"/>
    </i>
    <i r="1">
      <x v="1"/>
    </i>
    <i r="2">
      <x/>
    </i>
    <i r="3">
      <x/>
    </i>
    <i r="4">
      <x/>
    </i>
    <i r="5">
      <x/>
    </i>
    <i>
      <x v="817"/>
    </i>
    <i r="1">
      <x v="1"/>
    </i>
    <i r="2">
      <x/>
    </i>
    <i r="3">
      <x v="1"/>
    </i>
    <i r="4">
      <x/>
    </i>
    <i r="5">
      <x/>
    </i>
    <i>
      <x v="818"/>
    </i>
    <i r="1">
      <x v="1"/>
    </i>
    <i r="2">
      <x/>
    </i>
    <i r="3">
      <x/>
    </i>
    <i r="4">
      <x/>
    </i>
    <i r="5">
      <x v="1"/>
    </i>
    <i>
      <x v="819"/>
    </i>
    <i r="1">
      <x v="2"/>
    </i>
    <i r="2">
      <x v="3"/>
    </i>
    <i r="3">
      <x v="2"/>
    </i>
    <i r="4">
      <x/>
    </i>
    <i r="5">
      <x/>
    </i>
    <i>
      <x v="820"/>
    </i>
    <i r="1">
      <x v="1"/>
    </i>
    <i r="2">
      <x/>
    </i>
    <i r="3">
      <x v="1"/>
    </i>
    <i r="4">
      <x/>
    </i>
    <i r="5">
      <x/>
    </i>
    <i>
      <x v="821"/>
    </i>
    <i r="1">
      <x v="1"/>
    </i>
    <i r="2">
      <x/>
    </i>
    <i r="3">
      <x v="1"/>
    </i>
    <i r="4">
      <x/>
    </i>
    <i r="5">
      <x v="1"/>
    </i>
    <i>
      <x v="822"/>
    </i>
    <i r="1">
      <x v="1"/>
    </i>
    <i r="2">
      <x/>
    </i>
    <i r="3">
      <x v="1"/>
    </i>
    <i r="4">
      <x v="1"/>
    </i>
    <i r="5">
      <x/>
    </i>
    <i>
      <x v="823"/>
    </i>
    <i r="1">
      <x v="1"/>
    </i>
    <i r="2">
      <x v="3"/>
    </i>
    <i r="3">
      <x/>
    </i>
    <i r="4">
      <x/>
    </i>
    <i r="5">
      <x/>
    </i>
    <i>
      <x v="824"/>
    </i>
    <i r="1">
      <x v="1"/>
    </i>
    <i r="2">
      <x/>
    </i>
    <i r="3">
      <x/>
    </i>
    <i r="4">
      <x/>
    </i>
    <i r="5">
      <x/>
    </i>
    <i>
      <x v="825"/>
    </i>
    <i r="1">
      <x v="1"/>
    </i>
    <i r="2">
      <x/>
    </i>
    <i r="3">
      <x v="1"/>
    </i>
    <i r="4">
      <x/>
    </i>
    <i r="5">
      <x/>
    </i>
    <i>
      <x v="826"/>
    </i>
    <i r="1">
      <x v="1"/>
    </i>
    <i r="2">
      <x v="3"/>
    </i>
    <i r="3">
      <x v="1"/>
    </i>
    <i r="4">
      <x/>
    </i>
    <i r="5">
      <x/>
    </i>
    <i>
      <x v="827"/>
    </i>
    <i r="1">
      <x v="1"/>
    </i>
    <i r="2">
      <x v="3"/>
    </i>
    <i r="3">
      <x v="1"/>
    </i>
    <i r="4">
      <x/>
    </i>
    <i r="5">
      <x/>
    </i>
    <i>
      <x v="828"/>
    </i>
    <i r="1">
      <x v="1"/>
    </i>
    <i r="2">
      <x v="3"/>
    </i>
    <i r="3">
      <x/>
    </i>
    <i r="4">
      <x/>
    </i>
    <i r="5">
      <x/>
    </i>
    <i>
      <x v="829"/>
    </i>
    <i r="1">
      <x v="1"/>
    </i>
    <i r="2">
      <x/>
    </i>
    <i r="3">
      <x v="1"/>
    </i>
    <i r="4">
      <x/>
    </i>
    <i r="5">
      <x/>
    </i>
    <i>
      <x v="830"/>
    </i>
    <i r="1">
      <x v="1"/>
    </i>
    <i r="2">
      <x/>
    </i>
    <i r="3">
      <x/>
    </i>
    <i r="4">
      <x/>
    </i>
    <i r="5">
      <x/>
    </i>
    <i>
      <x v="831"/>
    </i>
    <i r="1">
      <x/>
    </i>
    <i r="2">
      <x/>
    </i>
    <i r="3">
      <x v="1"/>
    </i>
    <i r="4">
      <x/>
    </i>
    <i r="5">
      <x v="1"/>
    </i>
    <i>
      <x v="832"/>
    </i>
    <i r="1">
      <x v="1"/>
    </i>
    <i r="2">
      <x/>
    </i>
    <i r="3">
      <x v="2"/>
    </i>
    <i r="4">
      <x/>
    </i>
    <i r="5">
      <x/>
    </i>
    <i>
      <x v="833"/>
    </i>
    <i r="1">
      <x v="1"/>
    </i>
    <i r="2">
      <x/>
    </i>
    <i r="3">
      <x v="1"/>
    </i>
    <i r="4">
      <x/>
    </i>
    <i r="5">
      <x v="1"/>
    </i>
    <i>
      <x v="834"/>
    </i>
    <i r="1">
      <x v="1"/>
    </i>
    <i r="2">
      <x/>
    </i>
    <i r="3">
      <x v="1"/>
    </i>
    <i r="4">
      <x/>
    </i>
    <i r="5">
      <x/>
    </i>
    <i>
      <x v="835"/>
    </i>
    <i r="1">
      <x v="1"/>
    </i>
    <i r="2">
      <x/>
    </i>
    <i r="3">
      <x v="1"/>
    </i>
    <i r="4">
      <x/>
    </i>
    <i r="5">
      <x/>
    </i>
    <i>
      <x v="836"/>
    </i>
    <i r="1">
      <x v="2"/>
    </i>
    <i r="2">
      <x v="3"/>
    </i>
    <i r="3">
      <x v="1"/>
    </i>
    <i r="4">
      <x/>
    </i>
    <i r="5">
      <x/>
    </i>
    <i>
      <x v="837"/>
    </i>
    <i r="1">
      <x v="1"/>
    </i>
    <i r="2">
      <x/>
    </i>
    <i r="3">
      <x v="2"/>
    </i>
    <i r="4">
      <x/>
    </i>
    <i r="5">
      <x v="1"/>
    </i>
    <i>
      <x v="838"/>
    </i>
    <i r="1">
      <x v="1"/>
    </i>
    <i r="2">
      <x v="3"/>
    </i>
    <i r="3">
      <x/>
    </i>
    <i r="4">
      <x/>
    </i>
    <i r="5">
      <x/>
    </i>
    <i>
      <x v="839"/>
    </i>
    <i r="1">
      <x v="1"/>
    </i>
    <i r="2">
      <x/>
    </i>
    <i r="3">
      <x v="1"/>
    </i>
    <i r="4">
      <x/>
    </i>
    <i r="5">
      <x/>
    </i>
    <i>
      <x v="840"/>
    </i>
    <i r="1">
      <x v="1"/>
    </i>
    <i r="2">
      <x v="3"/>
    </i>
    <i r="3">
      <x v="1"/>
    </i>
    <i r="4">
      <x/>
    </i>
    <i r="5">
      <x/>
    </i>
    <i>
      <x v="841"/>
    </i>
    <i r="1">
      <x v="1"/>
    </i>
    <i r="2">
      <x/>
    </i>
    <i r="3">
      <x v="2"/>
    </i>
    <i r="4">
      <x/>
    </i>
    <i r="5">
      <x v="1"/>
    </i>
    <i>
      <x v="842"/>
    </i>
    <i r="1">
      <x v="1"/>
    </i>
    <i r="2">
      <x v="3"/>
    </i>
    <i r="3">
      <x v="1"/>
    </i>
    <i r="4">
      <x/>
    </i>
    <i r="5">
      <x v="1"/>
    </i>
    <i>
      <x v="843"/>
    </i>
    <i r="1">
      <x v="1"/>
    </i>
    <i r="2">
      <x/>
    </i>
    <i r="3">
      <x v="1"/>
    </i>
    <i r="4">
      <x/>
    </i>
    <i r="5">
      <x v="1"/>
    </i>
    <i>
      <x v="844"/>
    </i>
    <i r="1">
      <x v="2"/>
    </i>
    <i r="2">
      <x/>
    </i>
    <i r="3">
      <x/>
    </i>
    <i r="4">
      <x/>
    </i>
    <i r="5">
      <x v="1"/>
    </i>
    <i>
      <x v="845"/>
    </i>
    <i r="1">
      <x v="1"/>
    </i>
    <i r="2">
      <x/>
    </i>
    <i r="3">
      <x v="1"/>
    </i>
    <i r="4">
      <x/>
    </i>
    <i r="5">
      <x/>
    </i>
    <i>
      <x v="846"/>
    </i>
    <i r="1">
      <x/>
    </i>
    <i r="2">
      <x v="3"/>
    </i>
    <i r="3">
      <x v="1"/>
    </i>
    <i r="4">
      <x/>
    </i>
    <i r="5">
      <x/>
    </i>
    <i>
      <x v="847"/>
    </i>
    <i r="1">
      <x v="1"/>
    </i>
    <i r="2">
      <x v="3"/>
    </i>
    <i r="3">
      <x v="2"/>
    </i>
    <i r="4">
      <x/>
    </i>
    <i r="5">
      <x v="1"/>
    </i>
    <i>
      <x v="848"/>
    </i>
    <i r="1">
      <x v="1"/>
    </i>
    <i r="2">
      <x/>
    </i>
    <i r="3">
      <x v="2"/>
    </i>
    <i r="4">
      <x/>
    </i>
    <i r="5">
      <x v="1"/>
    </i>
    <i>
      <x v="849"/>
    </i>
    <i r="1">
      <x v="1"/>
    </i>
    <i r="2">
      <x/>
    </i>
    <i r="3">
      <x v="2"/>
    </i>
    <i r="4">
      <x/>
    </i>
    <i r="5">
      <x v="1"/>
    </i>
    <i>
      <x v="850"/>
    </i>
    <i r="1">
      <x v="1"/>
    </i>
    <i r="2">
      <x v="3"/>
    </i>
    <i r="3">
      <x v="1"/>
    </i>
    <i r="4">
      <x/>
    </i>
    <i r="5">
      <x/>
    </i>
    <i>
      <x v="851"/>
    </i>
    <i r="1">
      <x v="1"/>
    </i>
    <i r="2">
      <x/>
    </i>
    <i r="3">
      <x v="1"/>
    </i>
    <i r="4">
      <x/>
    </i>
    <i r="5">
      <x v="1"/>
    </i>
    <i>
      <x v="852"/>
    </i>
    <i r="1">
      <x v="1"/>
    </i>
    <i r="2">
      <x v="3"/>
    </i>
    <i r="3">
      <x v="2"/>
    </i>
    <i r="4">
      <x/>
    </i>
    <i r="5">
      <x v="1"/>
    </i>
    <i>
      <x v="853"/>
    </i>
    <i r="1">
      <x v="1"/>
    </i>
    <i r="2">
      <x/>
    </i>
    <i r="3">
      <x v="2"/>
    </i>
    <i r="4">
      <x/>
    </i>
    <i r="5">
      <x v="1"/>
    </i>
    <i>
      <x v="854"/>
    </i>
    <i r="1">
      <x v="1"/>
    </i>
    <i r="2">
      <x v="1"/>
    </i>
    <i r="3">
      <x/>
    </i>
    <i r="4">
      <x/>
    </i>
    <i r="5">
      <x/>
    </i>
    <i>
      <x v="855"/>
    </i>
    <i r="1">
      <x v="1"/>
    </i>
    <i r="2">
      <x v="3"/>
    </i>
    <i r="3">
      <x v="1"/>
    </i>
    <i r="4">
      <x/>
    </i>
    <i r="5">
      <x/>
    </i>
    <i>
      <x v="856"/>
    </i>
    <i r="1">
      <x v="1"/>
    </i>
    <i r="2">
      <x v="3"/>
    </i>
    <i r="3">
      <x/>
    </i>
    <i r="4">
      <x/>
    </i>
    <i r="5">
      <x/>
    </i>
    <i>
      <x v="857"/>
    </i>
    <i r="1">
      <x v="1"/>
    </i>
    <i r="2">
      <x v="3"/>
    </i>
    <i r="3">
      <x v="2"/>
    </i>
    <i r="4">
      <x/>
    </i>
    <i r="5">
      <x/>
    </i>
    <i>
      <x v="858"/>
    </i>
    <i r="1">
      <x v="1"/>
    </i>
    <i r="2">
      <x v="3"/>
    </i>
    <i r="3">
      <x v="2"/>
    </i>
    <i r="4">
      <x/>
    </i>
    <i r="5">
      <x/>
    </i>
    <i>
      <x v="859"/>
    </i>
    <i r="1">
      <x v="1"/>
    </i>
    <i r="2">
      <x v="3"/>
    </i>
    <i r="3">
      <x v="1"/>
    </i>
    <i r="4">
      <x/>
    </i>
    <i r="5">
      <x/>
    </i>
    <i>
      <x v="860"/>
    </i>
    <i r="1">
      <x v="1"/>
    </i>
    <i r="2">
      <x/>
    </i>
    <i r="3">
      <x/>
    </i>
    <i r="4">
      <x/>
    </i>
    <i r="5">
      <x/>
    </i>
    <i>
      <x v="861"/>
    </i>
    <i r="1">
      <x v="1"/>
    </i>
    <i r="2">
      <x v="3"/>
    </i>
    <i r="3">
      <x v="2"/>
    </i>
    <i r="4">
      <x/>
    </i>
    <i r="5">
      <x/>
    </i>
    <i>
      <x v="862"/>
    </i>
    <i r="1">
      <x v="1"/>
    </i>
    <i r="2">
      <x v="3"/>
    </i>
    <i r="3">
      <x/>
    </i>
    <i r="4">
      <x/>
    </i>
    <i r="5">
      <x v="1"/>
    </i>
    <i>
      <x v="863"/>
    </i>
    <i r="1">
      <x v="2"/>
    </i>
    <i r="2">
      <x/>
    </i>
    <i r="3">
      <x v="2"/>
    </i>
    <i r="4">
      <x/>
    </i>
    <i r="5">
      <x/>
    </i>
    <i>
      <x v="864"/>
    </i>
    <i r="1">
      <x v="1"/>
    </i>
    <i r="2">
      <x/>
    </i>
    <i r="3">
      <x v="2"/>
    </i>
    <i r="4">
      <x/>
    </i>
    <i r="5">
      <x v="1"/>
    </i>
    <i>
      <x v="865"/>
    </i>
    <i r="1">
      <x v="2"/>
    </i>
    <i r="2">
      <x v="3"/>
    </i>
    <i r="3">
      <x v="1"/>
    </i>
    <i r="4">
      <x/>
    </i>
    <i r="5">
      <x/>
    </i>
    <i>
      <x v="866"/>
    </i>
    <i r="1">
      <x v="1"/>
    </i>
    <i r="2">
      <x v="3"/>
    </i>
    <i r="3">
      <x/>
    </i>
    <i r="4">
      <x/>
    </i>
    <i r="5">
      <x/>
    </i>
    <i>
      <x v="867"/>
    </i>
    <i r="1">
      <x/>
    </i>
    <i r="2">
      <x v="3"/>
    </i>
    <i r="3">
      <x v="2"/>
    </i>
    <i r="4">
      <x/>
    </i>
    <i r="5">
      <x/>
    </i>
    <i>
      <x v="868"/>
    </i>
    <i r="1">
      <x v="1"/>
    </i>
    <i r="2">
      <x/>
    </i>
    <i r="3">
      <x/>
    </i>
    <i r="4">
      <x/>
    </i>
    <i r="5">
      <x v="1"/>
    </i>
    <i>
      <x v="869"/>
    </i>
    <i r="1">
      <x v="1"/>
    </i>
    <i r="2">
      <x/>
    </i>
    <i r="3">
      <x v="2"/>
    </i>
    <i r="4">
      <x/>
    </i>
    <i r="5">
      <x v="1"/>
    </i>
    <i>
      <x v="870"/>
    </i>
    <i r="1">
      <x v="1"/>
    </i>
    <i r="2">
      <x/>
    </i>
    <i r="3">
      <x v="2"/>
    </i>
    <i r="4">
      <x/>
    </i>
    <i r="5">
      <x v="1"/>
    </i>
    <i>
      <x v="871"/>
    </i>
    <i r="1">
      <x v="1"/>
    </i>
    <i r="2">
      <x v="3"/>
    </i>
    <i r="3">
      <x v="2"/>
    </i>
    <i r="4">
      <x/>
    </i>
    <i r="5">
      <x/>
    </i>
    <i>
      <x v="872"/>
    </i>
    <i r="1">
      <x v="1"/>
    </i>
    <i r="2">
      <x/>
    </i>
    <i r="3">
      <x v="2"/>
    </i>
    <i r="4">
      <x/>
    </i>
    <i r="5">
      <x v="1"/>
    </i>
    <i>
      <x v="873"/>
    </i>
    <i r="1">
      <x v="1"/>
    </i>
    <i r="2">
      <x v="3"/>
    </i>
    <i r="3">
      <x v="1"/>
    </i>
    <i r="4">
      <x/>
    </i>
    <i r="5">
      <x v="1"/>
    </i>
    <i>
      <x v="874"/>
    </i>
    <i r="1">
      <x v="1"/>
    </i>
    <i r="2">
      <x v="3"/>
    </i>
    <i r="3">
      <x v="2"/>
    </i>
    <i r="4">
      <x/>
    </i>
    <i r="5">
      <x/>
    </i>
    <i>
      <x v="875"/>
    </i>
    <i r="1">
      <x v="1"/>
    </i>
    <i r="2">
      <x/>
    </i>
    <i r="3">
      <x/>
    </i>
    <i r="4">
      <x/>
    </i>
    <i r="5">
      <x/>
    </i>
    <i>
      <x v="876"/>
    </i>
    <i r="1">
      <x v="1"/>
    </i>
    <i r="2">
      <x/>
    </i>
    <i r="3">
      <x/>
    </i>
    <i r="4">
      <x/>
    </i>
    <i r="5">
      <x v="1"/>
    </i>
    <i>
      <x v="877"/>
    </i>
    <i r="1">
      <x v="2"/>
    </i>
    <i r="2">
      <x/>
    </i>
    <i r="3">
      <x v="1"/>
    </i>
    <i r="4">
      <x/>
    </i>
    <i r="5">
      <x/>
    </i>
    <i>
      <x v="878"/>
    </i>
    <i r="1">
      <x v="1"/>
    </i>
    <i r="2">
      <x v="3"/>
    </i>
    <i r="3">
      <x v="2"/>
    </i>
    <i r="4">
      <x/>
    </i>
    <i r="5">
      <x/>
    </i>
    <i>
      <x v="879"/>
    </i>
    <i r="1">
      <x v="1"/>
    </i>
    <i r="2">
      <x/>
    </i>
    <i r="3">
      <x v="1"/>
    </i>
    <i r="4">
      <x/>
    </i>
    <i r="5">
      <x/>
    </i>
    <i>
      <x v="880"/>
    </i>
    <i r="1">
      <x v="1"/>
    </i>
    <i r="2">
      <x/>
    </i>
    <i r="3">
      <x/>
    </i>
    <i r="4">
      <x v="1"/>
    </i>
    <i r="5">
      <x/>
    </i>
    <i>
      <x v="881"/>
    </i>
    <i r="1">
      <x/>
    </i>
    <i r="2">
      <x v="3"/>
    </i>
    <i r="3">
      <x v="1"/>
    </i>
    <i r="4">
      <x/>
    </i>
    <i r="5">
      <x/>
    </i>
    <i>
      <x v="882"/>
    </i>
    <i r="1">
      <x v="1"/>
    </i>
    <i r="2">
      <x/>
    </i>
    <i r="3">
      <x/>
    </i>
    <i r="4">
      <x/>
    </i>
    <i r="5">
      <x v="1"/>
    </i>
    <i>
      <x v="883"/>
    </i>
    <i r="1">
      <x v="1"/>
    </i>
    <i r="2">
      <x v="3"/>
    </i>
    <i r="3">
      <x v="2"/>
    </i>
    <i r="4">
      <x/>
    </i>
    <i r="5">
      <x v="1"/>
    </i>
    <i>
      <x v="884"/>
    </i>
    <i r="1">
      <x v="1"/>
    </i>
    <i r="2">
      <x v="3"/>
    </i>
    <i r="3">
      <x/>
    </i>
    <i r="4">
      <x/>
    </i>
    <i r="5">
      <x/>
    </i>
    <i>
      <x v="885"/>
    </i>
    <i r="1">
      <x v="1"/>
    </i>
    <i r="2">
      <x v="3"/>
    </i>
    <i r="3">
      <x v="2"/>
    </i>
    <i r="4">
      <x/>
    </i>
    <i r="5">
      <x/>
    </i>
    <i>
      <x v="886"/>
    </i>
    <i r="1">
      <x v="1"/>
    </i>
    <i r="2">
      <x/>
    </i>
    <i r="3">
      <x v="2"/>
    </i>
    <i r="4">
      <x/>
    </i>
    <i r="5">
      <x/>
    </i>
    <i>
      <x v="887"/>
    </i>
    <i r="1">
      <x v="1"/>
    </i>
    <i r="2">
      <x v="3"/>
    </i>
    <i r="3">
      <x v="2"/>
    </i>
    <i r="4">
      <x/>
    </i>
    <i r="5">
      <x/>
    </i>
    <i>
      <x v="888"/>
    </i>
    <i r="1">
      <x v="2"/>
    </i>
    <i r="2">
      <x v="3"/>
    </i>
    <i r="3">
      <x v="2"/>
    </i>
    <i r="4">
      <x/>
    </i>
    <i r="5">
      <x/>
    </i>
    <i>
      <x v="889"/>
    </i>
    <i r="1">
      <x v="1"/>
    </i>
    <i r="2">
      <x/>
    </i>
    <i r="3">
      <x/>
    </i>
    <i r="4">
      <x/>
    </i>
    <i r="5">
      <x v="1"/>
    </i>
    <i>
      <x v="890"/>
    </i>
    <i r="1">
      <x/>
    </i>
    <i r="2">
      <x/>
    </i>
    <i r="3">
      <x v="1"/>
    </i>
    <i r="4">
      <x/>
    </i>
    <i r="5">
      <x v="1"/>
    </i>
    <i>
      <x v="891"/>
    </i>
    <i r="1">
      <x v="1"/>
    </i>
    <i r="2">
      <x/>
    </i>
    <i r="3">
      <x v="2"/>
    </i>
    <i r="4">
      <x/>
    </i>
    <i r="5">
      <x/>
    </i>
    <i>
      <x v="892"/>
    </i>
    <i r="1">
      <x v="2"/>
    </i>
    <i r="2">
      <x/>
    </i>
    <i r="3">
      <x/>
    </i>
    <i r="4">
      <x/>
    </i>
    <i r="5">
      <x/>
    </i>
    <i>
      <x v="893"/>
    </i>
    <i r="1">
      <x v="1"/>
    </i>
    <i r="2">
      <x/>
    </i>
    <i r="3">
      <x v="1"/>
    </i>
    <i r="4">
      <x/>
    </i>
    <i r="5">
      <x/>
    </i>
    <i>
      <x v="894"/>
    </i>
    <i r="1">
      <x v="1"/>
    </i>
    <i r="2">
      <x/>
    </i>
    <i r="3">
      <x v="1"/>
    </i>
    <i r="4">
      <x/>
    </i>
    <i r="5">
      <x/>
    </i>
    <i>
      <x v="895"/>
    </i>
    <i r="1">
      <x v="1"/>
    </i>
    <i r="2">
      <x/>
    </i>
    <i r="3">
      <x v="2"/>
    </i>
    <i r="4">
      <x/>
    </i>
    <i r="5">
      <x/>
    </i>
    <i>
      <x v="896"/>
    </i>
    <i r="1">
      <x v="1"/>
    </i>
    <i r="2">
      <x/>
    </i>
    <i r="3">
      <x v="2"/>
    </i>
    <i r="4">
      <x v="1"/>
    </i>
    <i r="5">
      <x/>
    </i>
    <i>
      <x v="897"/>
    </i>
    <i r="1">
      <x v="1"/>
    </i>
    <i r="2">
      <x v="3"/>
    </i>
    <i r="3">
      <x/>
    </i>
    <i r="4">
      <x/>
    </i>
    <i r="5">
      <x/>
    </i>
    <i>
      <x v="898"/>
    </i>
    <i r="1">
      <x v="1"/>
    </i>
    <i r="2">
      <x/>
    </i>
    <i r="3">
      <x v="2"/>
    </i>
    <i r="4">
      <x/>
    </i>
    <i r="5">
      <x v="1"/>
    </i>
    <i>
      <x v="899"/>
    </i>
    <i r="1">
      <x v="1"/>
    </i>
    <i r="2">
      <x v="3"/>
    </i>
    <i r="3">
      <x/>
    </i>
    <i r="4">
      <x/>
    </i>
    <i r="5">
      <x/>
    </i>
    <i>
      <x v="900"/>
    </i>
    <i r="1">
      <x v="1"/>
    </i>
    <i r="2">
      <x v="3"/>
    </i>
    <i r="3">
      <x v="1"/>
    </i>
    <i r="4">
      <x/>
    </i>
    <i r="5">
      <x/>
    </i>
    <i>
      <x v="901"/>
    </i>
    <i r="1">
      <x v="1"/>
    </i>
    <i r="2">
      <x/>
    </i>
    <i r="3">
      <x/>
    </i>
    <i r="4">
      <x/>
    </i>
    <i r="5">
      <x/>
    </i>
    <i>
      <x v="902"/>
    </i>
    <i r="1">
      <x v="1"/>
    </i>
    <i r="2">
      <x/>
    </i>
    <i r="3">
      <x v="2"/>
    </i>
    <i r="4">
      <x/>
    </i>
    <i r="5">
      <x/>
    </i>
    <i>
      <x v="903"/>
    </i>
    <i r="1">
      <x v="1"/>
    </i>
    <i r="2">
      <x/>
    </i>
    <i r="3">
      <x v="2"/>
    </i>
    <i r="4">
      <x/>
    </i>
    <i r="5">
      <x/>
    </i>
    <i>
      <x v="904"/>
    </i>
    <i r="1">
      <x v="1"/>
    </i>
    <i r="2">
      <x v="3"/>
    </i>
    <i r="3">
      <x v="2"/>
    </i>
    <i r="4">
      <x/>
    </i>
    <i r="5">
      <x v="1"/>
    </i>
    <i>
      <x v="905"/>
    </i>
    <i r="1">
      <x v="1"/>
    </i>
    <i r="2">
      <x v="3"/>
    </i>
    <i r="3">
      <x v="2"/>
    </i>
    <i r="4">
      <x/>
    </i>
    <i r="5">
      <x/>
    </i>
    <i>
      <x v="906"/>
    </i>
    <i r="1">
      <x v="2"/>
    </i>
    <i r="2">
      <x/>
    </i>
    <i r="3">
      <x v="2"/>
    </i>
    <i r="4">
      <x/>
    </i>
    <i r="5">
      <x/>
    </i>
    <i>
      <x v="907"/>
    </i>
    <i r="1">
      <x v="1"/>
    </i>
    <i r="2">
      <x v="3"/>
    </i>
    <i r="3">
      <x/>
    </i>
    <i r="4">
      <x/>
    </i>
    <i r="5">
      <x/>
    </i>
    <i>
      <x v="908"/>
    </i>
    <i r="1">
      <x v="1"/>
    </i>
    <i r="2">
      <x/>
    </i>
    <i r="3">
      <x/>
    </i>
    <i r="4">
      <x/>
    </i>
    <i r="5">
      <x/>
    </i>
    <i>
      <x v="909"/>
    </i>
    <i r="1">
      <x v="1"/>
    </i>
    <i r="2">
      <x/>
    </i>
    <i r="3">
      <x/>
    </i>
    <i r="4">
      <x/>
    </i>
    <i r="5">
      <x/>
    </i>
    <i>
      <x v="910"/>
    </i>
    <i r="1">
      <x v="1"/>
    </i>
    <i r="2">
      <x v="3"/>
    </i>
    <i r="3">
      <x v="1"/>
    </i>
    <i r="4">
      <x/>
    </i>
    <i r="5">
      <x/>
    </i>
    <i>
      <x v="911"/>
    </i>
    <i r="1">
      <x v="2"/>
    </i>
    <i r="2">
      <x v="3"/>
    </i>
    <i r="3">
      <x v="2"/>
    </i>
    <i r="4">
      <x/>
    </i>
    <i r="5">
      <x/>
    </i>
    <i>
      <x v="912"/>
    </i>
    <i r="1">
      <x/>
    </i>
    <i r="2">
      <x v="1"/>
    </i>
    <i r="3">
      <x/>
    </i>
    <i r="4">
      <x/>
    </i>
    <i r="5">
      <x/>
    </i>
    <i>
      <x v="913"/>
    </i>
    <i r="1">
      <x v="1"/>
    </i>
    <i r="2">
      <x v="3"/>
    </i>
    <i r="3">
      <x/>
    </i>
    <i r="4">
      <x/>
    </i>
    <i r="5">
      <x/>
    </i>
    <i>
      <x v="914"/>
    </i>
    <i r="1">
      <x/>
    </i>
    <i r="2">
      <x v="3"/>
    </i>
    <i r="3">
      <x/>
    </i>
    <i r="4">
      <x/>
    </i>
    <i r="5">
      <x v="1"/>
    </i>
    <i>
      <x v="915"/>
    </i>
    <i r="1">
      <x v="1"/>
    </i>
    <i r="2">
      <x v="3"/>
    </i>
    <i r="3">
      <x/>
    </i>
    <i r="4">
      <x/>
    </i>
    <i r="5">
      <x v="1"/>
    </i>
    <i>
      <x v="916"/>
    </i>
    <i r="1">
      <x v="1"/>
    </i>
    <i r="2">
      <x/>
    </i>
    <i r="3">
      <x v="2"/>
    </i>
    <i r="4">
      <x/>
    </i>
    <i r="5">
      <x/>
    </i>
    <i>
      <x v="917"/>
    </i>
    <i r="1">
      <x v="1"/>
    </i>
    <i r="2">
      <x/>
    </i>
    <i r="3">
      <x v="1"/>
    </i>
    <i r="4">
      <x v="1"/>
    </i>
    <i r="5">
      <x/>
    </i>
    <i>
      <x v="918"/>
    </i>
    <i r="1">
      <x v="1"/>
    </i>
    <i r="2">
      <x v="3"/>
    </i>
    <i r="3">
      <x v="1"/>
    </i>
    <i r="4">
      <x/>
    </i>
    <i r="5">
      <x/>
    </i>
    <i>
      <x v="919"/>
    </i>
    <i r="1">
      <x v="1"/>
    </i>
    <i r="2">
      <x v="3"/>
    </i>
    <i r="3">
      <x v="1"/>
    </i>
    <i r="4">
      <x/>
    </i>
    <i r="5">
      <x v="1"/>
    </i>
    <i>
      <x v="920"/>
    </i>
    <i r="1">
      <x v="1"/>
    </i>
    <i r="2">
      <x v="3"/>
    </i>
    <i r="3">
      <x v="1"/>
    </i>
    <i r="4">
      <x/>
    </i>
    <i r="5">
      <x/>
    </i>
    <i>
      <x v="921"/>
    </i>
    <i r="1">
      <x v="1"/>
    </i>
    <i r="2">
      <x/>
    </i>
    <i r="3">
      <x/>
    </i>
    <i r="4">
      <x v="1"/>
    </i>
    <i r="5">
      <x/>
    </i>
    <i>
      <x v="922"/>
    </i>
    <i r="1">
      <x v="1"/>
    </i>
    <i r="2">
      <x v="3"/>
    </i>
    <i r="3">
      <x v="1"/>
    </i>
    <i r="4">
      <x/>
    </i>
    <i r="5">
      <x/>
    </i>
    <i>
      <x v="923"/>
    </i>
    <i r="1">
      <x v="1"/>
    </i>
    <i r="2">
      <x/>
    </i>
    <i r="3">
      <x v="1"/>
    </i>
    <i r="4">
      <x/>
    </i>
    <i r="5">
      <x/>
    </i>
    <i>
      <x v="924"/>
    </i>
    <i r="1">
      <x v="1"/>
    </i>
    <i r="2">
      <x/>
    </i>
    <i r="3">
      <x/>
    </i>
    <i r="4">
      <x/>
    </i>
    <i r="5">
      <x v="1"/>
    </i>
    <i>
      <x v="925"/>
    </i>
    <i r="1">
      <x v="1"/>
    </i>
    <i r="2">
      <x/>
    </i>
    <i r="3">
      <x v="1"/>
    </i>
    <i r="4">
      <x/>
    </i>
    <i r="5">
      <x/>
    </i>
    <i>
      <x v="926"/>
    </i>
    <i r="1">
      <x v="1"/>
    </i>
    <i r="2">
      <x/>
    </i>
    <i r="3">
      <x v="1"/>
    </i>
    <i r="4">
      <x/>
    </i>
    <i r="5">
      <x/>
    </i>
    <i>
      <x v="927"/>
    </i>
    <i r="1">
      <x v="1"/>
    </i>
    <i r="2">
      <x/>
    </i>
    <i r="3">
      <x v="2"/>
    </i>
    <i r="4">
      <x/>
    </i>
    <i r="5">
      <x v="1"/>
    </i>
    <i>
      <x v="928"/>
    </i>
    <i r="1">
      <x v="1"/>
    </i>
    <i r="2">
      <x/>
    </i>
    <i r="3">
      <x v="2"/>
    </i>
    <i r="4">
      <x/>
    </i>
    <i r="5">
      <x/>
    </i>
    <i>
      <x v="929"/>
    </i>
    <i r="1">
      <x v="1"/>
    </i>
    <i r="2">
      <x/>
    </i>
    <i r="3">
      <x v="2"/>
    </i>
    <i r="4">
      <x/>
    </i>
    <i r="5">
      <x/>
    </i>
    <i>
      <x v="930"/>
    </i>
    <i r="1">
      <x v="1"/>
    </i>
    <i r="2">
      <x v="3"/>
    </i>
    <i r="3">
      <x v="2"/>
    </i>
    <i r="4">
      <x/>
    </i>
    <i r="5">
      <x/>
    </i>
    <i>
      <x v="931"/>
    </i>
    <i r="1">
      <x/>
    </i>
    <i r="2">
      <x v="3"/>
    </i>
    <i r="3">
      <x v="1"/>
    </i>
    <i r="4">
      <x/>
    </i>
    <i r="5">
      <x/>
    </i>
    <i>
      <x v="932"/>
    </i>
    <i r="1">
      <x v="1"/>
    </i>
    <i r="2">
      <x/>
    </i>
    <i r="3">
      <x/>
    </i>
    <i r="4">
      <x/>
    </i>
    <i r="5">
      <x v="1"/>
    </i>
    <i>
      <x v="933"/>
    </i>
    <i r="1">
      <x v="1"/>
    </i>
    <i r="2">
      <x/>
    </i>
    <i r="3">
      <x v="2"/>
    </i>
    <i r="4">
      <x/>
    </i>
    <i r="5">
      <x v="1"/>
    </i>
    <i>
      <x v="934"/>
    </i>
    <i r="1">
      <x/>
    </i>
    <i r="2">
      <x v="3"/>
    </i>
    <i r="3">
      <x v="1"/>
    </i>
    <i r="4">
      <x/>
    </i>
    <i r="5">
      <x/>
    </i>
    <i>
      <x v="935"/>
    </i>
    <i r="1">
      <x v="1"/>
    </i>
    <i r="2">
      <x/>
    </i>
    <i r="3">
      <x v="1"/>
    </i>
    <i r="4">
      <x/>
    </i>
    <i r="5">
      <x/>
    </i>
    <i>
      <x v="936"/>
    </i>
    <i r="1">
      <x v="1"/>
    </i>
    <i r="2">
      <x/>
    </i>
    <i r="3">
      <x v="1"/>
    </i>
    <i r="4">
      <x v="1"/>
    </i>
    <i r="5">
      <x/>
    </i>
    <i>
      <x v="937"/>
    </i>
    <i r="1">
      <x v="2"/>
    </i>
    <i r="2">
      <x v="3"/>
    </i>
    <i r="3">
      <x v="2"/>
    </i>
    <i r="4">
      <x/>
    </i>
    <i r="5">
      <x/>
    </i>
    <i>
      <x v="938"/>
    </i>
    <i r="1">
      <x v="1"/>
    </i>
    <i r="2">
      <x v="3"/>
    </i>
    <i r="3">
      <x v="2"/>
    </i>
    <i r="4">
      <x/>
    </i>
    <i r="5">
      <x/>
    </i>
    <i>
      <x v="939"/>
    </i>
    <i r="1">
      <x v="1"/>
    </i>
    <i r="2">
      <x v="3"/>
    </i>
    <i r="3">
      <x v="2"/>
    </i>
    <i r="4">
      <x/>
    </i>
    <i r="5">
      <x/>
    </i>
    <i>
      <x v="940"/>
    </i>
    <i r="1">
      <x/>
    </i>
    <i r="2">
      <x v="3"/>
    </i>
    <i r="3">
      <x v="1"/>
    </i>
    <i r="4">
      <x/>
    </i>
    <i r="5">
      <x/>
    </i>
    <i>
      <x v="941"/>
    </i>
    <i r="1">
      <x/>
    </i>
    <i r="2">
      <x v="3"/>
    </i>
    <i r="3">
      <x v="1"/>
    </i>
    <i r="4">
      <x/>
    </i>
    <i r="5">
      <x/>
    </i>
    <i>
      <x v="942"/>
    </i>
    <i r="1">
      <x v="1"/>
    </i>
    <i r="2">
      <x v="3"/>
    </i>
    <i r="3">
      <x v="2"/>
    </i>
    <i r="4">
      <x/>
    </i>
    <i r="5">
      <x/>
    </i>
    <i>
      <x v="943"/>
    </i>
    <i r="1">
      <x v="2"/>
    </i>
    <i r="2">
      <x v="3"/>
    </i>
    <i r="3">
      <x v="1"/>
    </i>
    <i r="4">
      <x/>
    </i>
    <i r="5">
      <x/>
    </i>
    <i>
      <x v="944"/>
    </i>
    <i r="1">
      <x v="1"/>
    </i>
    <i r="2">
      <x v="3"/>
    </i>
    <i r="3">
      <x v="1"/>
    </i>
    <i r="4">
      <x/>
    </i>
    <i r="5">
      <x/>
    </i>
    <i>
      <x v="945"/>
    </i>
    <i r="1">
      <x v="1"/>
    </i>
    <i r="2">
      <x v="1"/>
    </i>
    <i r="3">
      <x v="2"/>
    </i>
    <i r="4">
      <x/>
    </i>
    <i r="5">
      <x v="1"/>
    </i>
    <i>
      <x v="946"/>
    </i>
    <i r="1">
      <x v="1"/>
    </i>
    <i r="2">
      <x/>
    </i>
    <i r="3">
      <x v="2"/>
    </i>
    <i r="4">
      <x/>
    </i>
    <i r="5">
      <x/>
    </i>
    <i>
      <x v="947"/>
    </i>
    <i r="1">
      <x v="2"/>
    </i>
    <i r="2">
      <x/>
    </i>
    <i r="3">
      <x/>
    </i>
    <i r="4">
      <x/>
    </i>
    <i r="5">
      <x/>
    </i>
    <i>
      <x v="948"/>
    </i>
    <i r="1">
      <x v="1"/>
    </i>
    <i r="2">
      <x v="3"/>
    </i>
    <i r="3">
      <x v="2"/>
    </i>
    <i r="4">
      <x/>
    </i>
    <i r="5">
      <x/>
    </i>
    <i>
      <x v="949"/>
    </i>
    <i r="1">
      <x v="1"/>
    </i>
    <i r="2">
      <x/>
    </i>
    <i r="3">
      <x/>
    </i>
    <i r="4">
      <x/>
    </i>
    <i r="5">
      <x/>
    </i>
    <i>
      <x v="950"/>
    </i>
    <i r="1">
      <x v="1"/>
    </i>
    <i r="2">
      <x/>
    </i>
    <i r="3">
      <x v="1"/>
    </i>
    <i r="4">
      <x/>
    </i>
    <i r="5">
      <x v="1"/>
    </i>
    <i>
      <x v="951"/>
    </i>
    <i r="1">
      <x v="2"/>
    </i>
    <i r="2">
      <x/>
    </i>
    <i r="3">
      <x v="1"/>
    </i>
    <i r="4">
      <x/>
    </i>
    <i r="5">
      <x v="1"/>
    </i>
    <i>
      <x v="952"/>
    </i>
    <i r="1">
      <x v="1"/>
    </i>
    <i r="2">
      <x/>
    </i>
    <i r="3">
      <x v="1"/>
    </i>
    <i r="4">
      <x/>
    </i>
    <i r="5">
      <x v="1"/>
    </i>
    <i>
      <x v="953"/>
    </i>
    <i r="1">
      <x v="1"/>
    </i>
    <i r="2">
      <x/>
    </i>
    <i r="3">
      <x v="1"/>
    </i>
    <i r="4">
      <x/>
    </i>
    <i r="5">
      <x v="1"/>
    </i>
    <i>
      <x v="954"/>
    </i>
    <i r="1">
      <x v="1"/>
    </i>
    <i r="2">
      <x v="3"/>
    </i>
    <i r="3">
      <x v="1"/>
    </i>
    <i r="4">
      <x/>
    </i>
    <i r="5">
      <x/>
    </i>
    <i>
      <x v="955"/>
    </i>
    <i r="1">
      <x v="1"/>
    </i>
    <i r="2">
      <x/>
    </i>
    <i r="3">
      <x v="2"/>
    </i>
    <i r="4">
      <x/>
    </i>
    <i r="5">
      <x v="1"/>
    </i>
    <i>
      <x v="956"/>
    </i>
    <i r="1">
      <x v="1"/>
    </i>
    <i r="2">
      <x v="1"/>
    </i>
    <i r="3">
      <x v="1"/>
    </i>
    <i r="4">
      <x/>
    </i>
    <i r="5">
      <x v="1"/>
    </i>
    <i>
      <x v="957"/>
    </i>
    <i r="1">
      <x v="1"/>
    </i>
    <i r="2">
      <x v="3"/>
    </i>
    <i r="3">
      <x v="1"/>
    </i>
    <i r="4">
      <x/>
    </i>
    <i r="5">
      <x/>
    </i>
    <i>
      <x v="958"/>
    </i>
    <i r="1">
      <x v="1"/>
    </i>
    <i r="2">
      <x v="3"/>
    </i>
    <i r="3">
      <x v="1"/>
    </i>
    <i r="4">
      <x/>
    </i>
    <i r="5">
      <x/>
    </i>
    <i>
      <x v="959"/>
    </i>
    <i r="1">
      <x v="1"/>
    </i>
    <i r="2">
      <x v="3"/>
    </i>
    <i r="3">
      <x/>
    </i>
    <i r="4">
      <x/>
    </i>
    <i r="5">
      <x/>
    </i>
    <i>
      <x v="960"/>
    </i>
    <i r="1">
      <x v="1"/>
    </i>
    <i r="2">
      <x v="3"/>
    </i>
    <i r="3">
      <x/>
    </i>
    <i r="4">
      <x/>
    </i>
    <i r="5">
      <x/>
    </i>
    <i>
      <x v="961"/>
    </i>
    <i r="1">
      <x v="1"/>
    </i>
    <i r="2">
      <x v="3"/>
    </i>
    <i r="3">
      <x/>
    </i>
    <i r="4">
      <x/>
    </i>
    <i r="5">
      <x/>
    </i>
    <i>
      <x v="962"/>
    </i>
    <i r="1">
      <x v="1"/>
    </i>
    <i r="2">
      <x v="3"/>
    </i>
    <i r="3">
      <x/>
    </i>
    <i r="4">
      <x/>
    </i>
    <i r="5">
      <x/>
    </i>
    <i>
      <x v="963"/>
    </i>
    <i r="1">
      <x v="1"/>
    </i>
    <i r="2">
      <x/>
    </i>
    <i r="3">
      <x v="2"/>
    </i>
    <i r="4">
      <x/>
    </i>
    <i r="5">
      <x v="1"/>
    </i>
    <i>
      <x v="964"/>
    </i>
    <i r="1">
      <x v="1"/>
    </i>
    <i r="2">
      <x/>
    </i>
    <i r="3">
      <x/>
    </i>
    <i r="4">
      <x v="1"/>
    </i>
    <i r="5">
      <x/>
    </i>
    <i>
      <x v="965"/>
    </i>
    <i r="1">
      <x v="2"/>
    </i>
    <i r="2">
      <x/>
    </i>
    <i r="3">
      <x v="1"/>
    </i>
    <i r="4">
      <x/>
    </i>
    <i r="5">
      <x/>
    </i>
    <i>
      <x v="966"/>
    </i>
    <i r="1">
      <x v="1"/>
    </i>
    <i r="2">
      <x/>
    </i>
    <i r="3">
      <x/>
    </i>
    <i r="4">
      <x/>
    </i>
    <i r="5">
      <x/>
    </i>
    <i>
      <x v="967"/>
    </i>
    <i r="1">
      <x v="1"/>
    </i>
    <i r="2">
      <x/>
    </i>
    <i r="3">
      <x v="2"/>
    </i>
    <i r="4">
      <x/>
    </i>
    <i r="5">
      <x/>
    </i>
    <i>
      <x v="968"/>
    </i>
    <i r="1">
      <x v="2"/>
    </i>
    <i r="2">
      <x/>
    </i>
    <i r="3">
      <x v="1"/>
    </i>
    <i r="4">
      <x/>
    </i>
    <i r="5">
      <x v="1"/>
    </i>
    <i>
      <x v="969"/>
    </i>
    <i r="1">
      <x v="1"/>
    </i>
    <i r="2">
      <x/>
    </i>
    <i r="3">
      <x v="2"/>
    </i>
    <i r="4">
      <x/>
    </i>
    <i r="5">
      <x v="1"/>
    </i>
    <i>
      <x v="970"/>
    </i>
    <i r="1">
      <x v="2"/>
    </i>
    <i r="2">
      <x v="3"/>
    </i>
    <i r="3">
      <x/>
    </i>
    <i r="4">
      <x/>
    </i>
    <i r="5">
      <x/>
    </i>
    <i>
      <x v="971"/>
    </i>
    <i r="1">
      <x v="1"/>
    </i>
    <i r="2">
      <x v="3"/>
    </i>
    <i r="3">
      <x v="1"/>
    </i>
    <i r="4">
      <x/>
    </i>
    <i r="5">
      <x/>
    </i>
    <i>
      <x v="972"/>
    </i>
    <i r="1">
      <x v="2"/>
    </i>
    <i r="2">
      <x v="3"/>
    </i>
    <i r="3">
      <x/>
    </i>
    <i r="4">
      <x/>
    </i>
    <i r="5">
      <x/>
    </i>
    <i>
      <x v="973"/>
    </i>
    <i r="1">
      <x v="1"/>
    </i>
    <i r="2">
      <x/>
    </i>
    <i r="3">
      <x/>
    </i>
    <i r="4">
      <x/>
    </i>
    <i r="5">
      <x/>
    </i>
    <i>
      <x v="974"/>
    </i>
    <i r="1">
      <x v="1"/>
    </i>
    <i r="2">
      <x/>
    </i>
    <i r="3">
      <x v="1"/>
    </i>
    <i r="4">
      <x/>
    </i>
    <i r="5">
      <x/>
    </i>
    <i>
      <x v="975"/>
    </i>
    <i r="1">
      <x v="1"/>
    </i>
    <i r="2">
      <x/>
    </i>
    <i r="3">
      <x v="1"/>
    </i>
    <i r="4">
      <x/>
    </i>
    <i r="5">
      <x v="1"/>
    </i>
    <i>
      <x v="976"/>
    </i>
    <i r="1">
      <x v="1"/>
    </i>
    <i r="2">
      <x/>
    </i>
    <i r="3">
      <x v="2"/>
    </i>
    <i r="4">
      <x/>
    </i>
    <i r="5">
      <x v="1"/>
    </i>
    <i>
      <x v="977"/>
    </i>
    <i r="1">
      <x v="1"/>
    </i>
    <i r="2">
      <x v="3"/>
    </i>
    <i r="3">
      <x v="1"/>
    </i>
    <i r="4">
      <x/>
    </i>
    <i r="5">
      <x/>
    </i>
    <i>
      <x v="978"/>
    </i>
    <i r="1">
      <x/>
    </i>
    <i r="2">
      <x v="1"/>
    </i>
    <i r="3">
      <x v="1"/>
    </i>
    <i r="4">
      <x/>
    </i>
    <i r="5">
      <x/>
    </i>
    <i>
      <x v="979"/>
    </i>
    <i r="1">
      <x v="1"/>
    </i>
    <i r="2">
      <x/>
    </i>
    <i r="3">
      <x/>
    </i>
    <i r="4">
      <x/>
    </i>
    <i r="5">
      <x/>
    </i>
    <i>
      <x v="980"/>
    </i>
    <i r="1">
      <x v="1"/>
    </i>
    <i r="2">
      <x/>
    </i>
    <i r="3">
      <x v="1"/>
    </i>
    <i r="4">
      <x/>
    </i>
    <i r="5">
      <x/>
    </i>
    <i>
      <x v="981"/>
    </i>
    <i r="1">
      <x v="1"/>
    </i>
    <i r="2">
      <x/>
    </i>
    <i r="3">
      <x/>
    </i>
    <i r="4">
      <x/>
    </i>
    <i r="5">
      <x/>
    </i>
    <i>
      <x v="982"/>
    </i>
    <i r="1">
      <x v="1"/>
    </i>
    <i r="2">
      <x/>
    </i>
    <i r="3">
      <x v="2"/>
    </i>
    <i r="4">
      <x/>
    </i>
    <i r="5">
      <x/>
    </i>
    <i>
      <x v="983"/>
    </i>
    <i r="1">
      <x v="1"/>
    </i>
    <i r="2">
      <x/>
    </i>
    <i r="3">
      <x/>
    </i>
    <i r="4">
      <x/>
    </i>
    <i r="5">
      <x/>
    </i>
    <i>
      <x v="984"/>
    </i>
    <i r="1">
      <x v="1"/>
    </i>
    <i r="2">
      <x v="3"/>
    </i>
    <i r="3">
      <x v="2"/>
    </i>
    <i r="4">
      <x/>
    </i>
    <i r="5">
      <x/>
    </i>
    <i>
      <x v="985"/>
    </i>
    <i r="1">
      <x v="1"/>
    </i>
    <i r="2">
      <x v="3"/>
    </i>
    <i r="3">
      <x v="2"/>
    </i>
    <i r="4">
      <x/>
    </i>
    <i r="5">
      <x/>
    </i>
    <i>
      <x v="986"/>
    </i>
    <i r="1">
      <x v="2"/>
    </i>
    <i r="2">
      <x v="3"/>
    </i>
    <i r="3">
      <x v="1"/>
    </i>
    <i r="4">
      <x/>
    </i>
    <i r="5">
      <x/>
    </i>
    <i>
      <x v="987"/>
    </i>
    <i r="1">
      <x v="1"/>
    </i>
    <i r="2">
      <x v="3"/>
    </i>
    <i r="3">
      <x/>
    </i>
    <i r="4">
      <x/>
    </i>
    <i r="5">
      <x/>
    </i>
    <i>
      <x v="988"/>
    </i>
    <i r="1">
      <x v="1"/>
    </i>
    <i r="2">
      <x v="3"/>
    </i>
    <i r="3">
      <x/>
    </i>
    <i r="4">
      <x/>
    </i>
    <i r="5">
      <x/>
    </i>
    <i>
      <x v="989"/>
    </i>
    <i r="1">
      <x/>
    </i>
    <i r="2">
      <x v="3"/>
    </i>
    <i r="3">
      <x v="2"/>
    </i>
    <i r="4">
      <x/>
    </i>
    <i r="5">
      <x/>
    </i>
    <i>
      <x v="990"/>
    </i>
    <i r="1">
      <x v="2"/>
    </i>
    <i r="2">
      <x/>
    </i>
    <i r="3">
      <x v="2"/>
    </i>
    <i r="4">
      <x/>
    </i>
    <i r="5">
      <x v="1"/>
    </i>
    <i>
      <x v="991"/>
    </i>
    <i r="1">
      <x v="1"/>
    </i>
    <i r="2">
      <x/>
    </i>
    <i r="3">
      <x/>
    </i>
    <i r="4">
      <x/>
    </i>
    <i r="5">
      <x v="1"/>
    </i>
    <i>
      <x v="992"/>
    </i>
    <i r="1">
      <x v="1"/>
    </i>
    <i r="2">
      <x/>
    </i>
    <i r="3">
      <x/>
    </i>
    <i r="4">
      <x/>
    </i>
    <i r="5">
      <x/>
    </i>
    <i>
      <x v="993"/>
    </i>
    <i r="1">
      <x v="2"/>
    </i>
    <i r="2">
      <x/>
    </i>
    <i r="3">
      <x v="2"/>
    </i>
    <i r="4">
      <x/>
    </i>
    <i r="5">
      <x v="1"/>
    </i>
    <i>
      <x v="994"/>
    </i>
    <i r="1">
      <x v="1"/>
    </i>
    <i r="2">
      <x/>
    </i>
    <i r="3">
      <x/>
    </i>
    <i r="4">
      <x/>
    </i>
    <i r="5">
      <x/>
    </i>
    <i>
      <x v="995"/>
    </i>
    <i r="1">
      <x v="1"/>
    </i>
    <i r="2">
      <x/>
    </i>
    <i r="3">
      <x/>
    </i>
    <i r="4">
      <x/>
    </i>
    <i r="5">
      <x v="1"/>
    </i>
    <i>
      <x v="996"/>
    </i>
    <i r="1">
      <x v="2"/>
    </i>
    <i r="2">
      <x/>
    </i>
    <i r="3">
      <x v="2"/>
    </i>
    <i r="4">
      <x/>
    </i>
    <i r="5">
      <x/>
    </i>
    <i>
      <x v="997"/>
    </i>
    <i r="1">
      <x v="1"/>
    </i>
    <i r="2">
      <x/>
    </i>
    <i r="3">
      <x/>
    </i>
    <i r="4">
      <x/>
    </i>
    <i r="5">
      <x/>
    </i>
    <i>
      <x v="998"/>
    </i>
    <i r="1">
      <x v="1"/>
    </i>
    <i r="2">
      <x v="1"/>
    </i>
    <i r="3">
      <x/>
    </i>
    <i r="4">
      <x v="1"/>
    </i>
    <i r="5">
      <x/>
    </i>
    <i>
      <x v="999"/>
    </i>
    <i r="1">
      <x v="1"/>
    </i>
    <i r="2">
      <x v="3"/>
    </i>
    <i r="3">
      <x v="1"/>
    </i>
    <i r="4">
      <x/>
    </i>
    <i r="5">
      <x/>
    </i>
    <i>
      <x v="1000"/>
    </i>
    <i r="1">
      <x/>
    </i>
    <i r="2">
      <x/>
    </i>
    <i r="3">
      <x v="1"/>
    </i>
    <i r="4">
      <x/>
    </i>
    <i r="5">
      <x v="1"/>
    </i>
    <i>
      <x v="1001"/>
    </i>
    <i r="1">
      <x v="1"/>
    </i>
    <i r="2">
      <x/>
    </i>
    <i r="3">
      <x v="1"/>
    </i>
    <i r="4">
      <x/>
    </i>
    <i r="5">
      <x/>
    </i>
    <i>
      <x v="1002"/>
    </i>
    <i r="1">
      <x v="1"/>
    </i>
    <i r="2">
      <x v="3"/>
    </i>
    <i r="3">
      <x v="1"/>
    </i>
    <i r="4">
      <x/>
    </i>
    <i r="5">
      <x/>
    </i>
    <i>
      <x v="1003"/>
    </i>
    <i r="1">
      <x v="1"/>
    </i>
    <i r="2">
      <x v="3"/>
    </i>
    <i r="3">
      <x v="1"/>
    </i>
    <i r="4">
      <x/>
    </i>
    <i r="5">
      <x/>
    </i>
    <i>
      <x v="1004"/>
    </i>
    <i r="1">
      <x v="1"/>
    </i>
    <i r="2">
      <x v="3"/>
    </i>
    <i r="3">
      <x v="1"/>
    </i>
    <i r="4">
      <x/>
    </i>
    <i r="5">
      <x v="1"/>
    </i>
    <i>
      <x v="1005"/>
    </i>
    <i r="1">
      <x v="1"/>
    </i>
    <i r="2">
      <x v="3"/>
    </i>
    <i r="3">
      <x v="2"/>
    </i>
    <i r="4">
      <x/>
    </i>
    <i r="5">
      <x v="1"/>
    </i>
    <i>
      <x v="1006"/>
    </i>
    <i r="1">
      <x v="1"/>
    </i>
    <i r="2">
      <x v="3"/>
    </i>
    <i r="3">
      <x v="1"/>
    </i>
    <i r="4">
      <x/>
    </i>
    <i r="5">
      <x/>
    </i>
    <i>
      <x v="1007"/>
    </i>
    <i r="1">
      <x v="1"/>
    </i>
    <i r="2">
      <x/>
    </i>
    <i r="3">
      <x v="2"/>
    </i>
    <i r="4">
      <x/>
    </i>
    <i r="5">
      <x v="1"/>
    </i>
    <i>
      <x v="1008"/>
    </i>
    <i r="1">
      <x v="1"/>
    </i>
    <i r="2">
      <x v="3"/>
    </i>
    <i r="3">
      <x v="1"/>
    </i>
    <i r="4">
      <x/>
    </i>
    <i r="5">
      <x/>
    </i>
    <i>
      <x v="1009"/>
    </i>
    <i r="1">
      <x v="1"/>
    </i>
    <i r="2">
      <x/>
    </i>
    <i r="3">
      <x v="2"/>
    </i>
    <i r="4">
      <x/>
    </i>
    <i r="5">
      <x/>
    </i>
    <i>
      <x v="1010"/>
    </i>
    <i r="1">
      <x v="2"/>
    </i>
    <i r="2">
      <x/>
    </i>
    <i r="3">
      <x/>
    </i>
    <i r="4">
      <x/>
    </i>
    <i r="5">
      <x/>
    </i>
    <i>
      <x v="1011"/>
    </i>
    <i r="1">
      <x v="1"/>
    </i>
    <i r="2">
      <x/>
    </i>
    <i r="3">
      <x v="2"/>
    </i>
    <i r="4">
      <x/>
    </i>
    <i r="5">
      <x v="1"/>
    </i>
    <i>
      <x v="1012"/>
    </i>
    <i r="1">
      <x/>
    </i>
    <i r="2">
      <x/>
    </i>
    <i r="3">
      <x v="1"/>
    </i>
    <i r="4">
      <x/>
    </i>
    <i r="5">
      <x v="1"/>
    </i>
    <i>
      <x v="1013"/>
    </i>
    <i r="1">
      <x v="1"/>
    </i>
    <i r="2">
      <x v="3"/>
    </i>
    <i r="3">
      <x v="1"/>
    </i>
    <i r="4">
      <x/>
    </i>
    <i r="5">
      <x/>
    </i>
    <i>
      <x v="1014"/>
    </i>
    <i r="1">
      <x v="1"/>
    </i>
    <i r="2">
      <x v="1"/>
    </i>
    <i r="3">
      <x v="1"/>
    </i>
    <i r="4">
      <x v="1"/>
    </i>
    <i r="5">
      <x/>
    </i>
    <i>
      <x v="1015"/>
    </i>
    <i r="1">
      <x v="2"/>
    </i>
    <i r="2">
      <x v="3"/>
    </i>
    <i r="3">
      <x v="2"/>
    </i>
    <i r="4">
      <x/>
    </i>
    <i r="5">
      <x v="1"/>
    </i>
    <i>
      <x v="1016"/>
    </i>
    <i r="1">
      <x v="1"/>
    </i>
    <i r="2">
      <x/>
    </i>
    <i r="3">
      <x v="1"/>
    </i>
    <i r="4">
      <x/>
    </i>
    <i r="5">
      <x v="1"/>
    </i>
    <i>
      <x v="1017"/>
    </i>
    <i r="1">
      <x v="1"/>
    </i>
    <i r="2">
      <x v="3"/>
    </i>
    <i r="3">
      <x v="1"/>
    </i>
    <i r="4">
      <x/>
    </i>
    <i r="5">
      <x v="1"/>
    </i>
    <i>
      <x v="1018"/>
    </i>
    <i r="1">
      <x v="1"/>
    </i>
    <i r="2">
      <x/>
    </i>
    <i r="3">
      <x v="1"/>
    </i>
    <i r="4">
      <x/>
    </i>
    <i r="5">
      <x/>
    </i>
    <i>
      <x v="1019"/>
    </i>
    <i r="1">
      <x/>
    </i>
    <i r="2">
      <x/>
    </i>
    <i r="3">
      <x v="2"/>
    </i>
    <i r="4">
      <x v="1"/>
    </i>
    <i r="5">
      <x/>
    </i>
    <i>
      <x v="1020"/>
    </i>
    <i r="1">
      <x v="1"/>
    </i>
    <i r="2">
      <x v="3"/>
    </i>
    <i r="3">
      <x v="2"/>
    </i>
    <i r="4">
      <x/>
    </i>
    <i r="5">
      <x v="1"/>
    </i>
    <i>
      <x v="1021"/>
    </i>
    <i r="1">
      <x/>
    </i>
    <i r="2">
      <x v="3"/>
    </i>
    <i r="3">
      <x/>
    </i>
    <i r="4">
      <x/>
    </i>
    <i r="5">
      <x/>
    </i>
    <i>
      <x v="1022"/>
    </i>
    <i r="1">
      <x v="1"/>
    </i>
    <i r="2">
      <x v="3"/>
    </i>
    <i r="3">
      <x v="1"/>
    </i>
    <i r="4">
      <x/>
    </i>
    <i r="5">
      <x/>
    </i>
    <i>
      <x v="1023"/>
    </i>
    <i r="1">
      <x/>
    </i>
    <i r="2">
      <x v="3"/>
    </i>
    <i r="3">
      <x/>
    </i>
    <i r="4">
      <x/>
    </i>
    <i r="5">
      <x v="1"/>
    </i>
    <i>
      <x v="1024"/>
    </i>
    <i r="1">
      <x v="1"/>
    </i>
    <i r="2">
      <x v="3"/>
    </i>
    <i r="3">
      <x v="2"/>
    </i>
    <i r="4">
      <x/>
    </i>
    <i r="5">
      <x v="1"/>
    </i>
    <i>
      <x v="1025"/>
    </i>
    <i r="1">
      <x v="2"/>
    </i>
    <i r="2">
      <x v="3"/>
    </i>
    <i r="3">
      <x/>
    </i>
    <i r="4">
      <x/>
    </i>
    <i r="5">
      <x v="1"/>
    </i>
    <i>
      <x v="1026"/>
    </i>
    <i r="1">
      <x v="2"/>
    </i>
    <i r="2">
      <x v="3"/>
    </i>
    <i r="3">
      <x v="1"/>
    </i>
    <i r="4">
      <x/>
    </i>
    <i r="5">
      <x/>
    </i>
    <i>
      <x v="1027"/>
    </i>
    <i r="1">
      <x v="1"/>
    </i>
    <i r="2">
      <x v="3"/>
    </i>
    <i r="3">
      <x v="2"/>
    </i>
    <i r="4">
      <x/>
    </i>
    <i r="5">
      <x/>
    </i>
    <i>
      <x v="1028"/>
    </i>
    <i r="1">
      <x v="1"/>
    </i>
    <i r="2">
      <x v="3"/>
    </i>
    <i r="3">
      <x v="2"/>
    </i>
    <i r="4">
      <x/>
    </i>
    <i r="5">
      <x v="1"/>
    </i>
    <i>
      <x v="1029"/>
    </i>
    <i r="1">
      <x v="1"/>
    </i>
    <i r="2">
      <x v="3"/>
    </i>
    <i r="3">
      <x v="2"/>
    </i>
    <i r="4">
      <x/>
    </i>
    <i r="5">
      <x/>
    </i>
    <i>
      <x v="1030"/>
    </i>
    <i r="1">
      <x v="1"/>
    </i>
    <i r="2">
      <x/>
    </i>
    <i r="3">
      <x/>
    </i>
    <i r="4">
      <x/>
    </i>
    <i r="5">
      <x v="1"/>
    </i>
    <i>
      <x v="1031"/>
    </i>
    <i r="1">
      <x v="1"/>
    </i>
    <i r="2">
      <x v="3"/>
    </i>
    <i r="3">
      <x v="2"/>
    </i>
    <i r="4">
      <x/>
    </i>
    <i r="5">
      <x v="1"/>
    </i>
    <i>
      <x v="1032"/>
    </i>
    <i r="1">
      <x v="1"/>
    </i>
    <i r="2">
      <x/>
    </i>
    <i r="3">
      <x/>
    </i>
    <i r="4">
      <x/>
    </i>
    <i r="5">
      <x/>
    </i>
    <i>
      <x v="1033"/>
    </i>
    <i r="1">
      <x v="1"/>
    </i>
    <i r="2">
      <x v="3"/>
    </i>
    <i r="3">
      <x v="2"/>
    </i>
    <i r="4">
      <x/>
    </i>
    <i r="5">
      <x/>
    </i>
    <i>
      <x v="1034"/>
    </i>
    <i r="1">
      <x/>
    </i>
    <i r="2">
      <x/>
    </i>
    <i r="3">
      <x v="2"/>
    </i>
    <i r="4">
      <x/>
    </i>
    <i r="5">
      <x/>
    </i>
    <i>
      <x v="1035"/>
    </i>
    <i r="1">
      <x v="1"/>
    </i>
    <i r="2">
      <x v="3"/>
    </i>
    <i r="3">
      <x/>
    </i>
    <i r="4">
      <x/>
    </i>
    <i r="5">
      <x/>
    </i>
    <i>
      <x v="1036"/>
    </i>
    <i r="1">
      <x v="1"/>
    </i>
    <i r="2">
      <x v="3"/>
    </i>
    <i r="3">
      <x v="1"/>
    </i>
    <i r="4">
      <x/>
    </i>
    <i r="5">
      <x/>
    </i>
    <i>
      <x v="1037"/>
    </i>
    <i r="1">
      <x v="1"/>
    </i>
    <i r="2">
      <x v="3"/>
    </i>
    <i r="3">
      <x v="1"/>
    </i>
    <i r="4">
      <x/>
    </i>
    <i r="5">
      <x/>
    </i>
    <i>
      <x v="1038"/>
    </i>
    <i r="1">
      <x v="1"/>
    </i>
    <i r="2">
      <x/>
    </i>
    <i r="3">
      <x v="1"/>
    </i>
    <i r="4">
      <x/>
    </i>
    <i r="5">
      <x v="1"/>
    </i>
    <i>
      <x v="1039"/>
    </i>
    <i r="1">
      <x v="1"/>
    </i>
    <i r="2">
      <x/>
    </i>
    <i r="3">
      <x v="2"/>
    </i>
    <i r="4">
      <x/>
    </i>
    <i r="5">
      <x/>
    </i>
    <i>
      <x v="1040"/>
    </i>
    <i r="1">
      <x v="1"/>
    </i>
    <i r="2">
      <x v="3"/>
    </i>
    <i r="3">
      <x v="1"/>
    </i>
    <i r="4">
      <x/>
    </i>
    <i r="5">
      <x/>
    </i>
    <i>
      <x v="1041"/>
    </i>
    <i r="1">
      <x v="1"/>
    </i>
    <i r="2">
      <x/>
    </i>
    <i r="3">
      <x v="1"/>
    </i>
    <i r="4">
      <x/>
    </i>
    <i r="5">
      <x v="1"/>
    </i>
    <i>
      <x v="1042"/>
    </i>
    <i r="1">
      <x v="1"/>
    </i>
    <i r="2">
      <x/>
    </i>
    <i r="3">
      <x v="1"/>
    </i>
    <i r="4">
      <x v="1"/>
    </i>
    <i r="5">
      <x/>
    </i>
    <i>
      <x v="1043"/>
    </i>
    <i r="1">
      <x v="1"/>
    </i>
    <i r="2">
      <x v="3"/>
    </i>
    <i r="3">
      <x v="2"/>
    </i>
    <i r="4">
      <x/>
    </i>
    <i r="5">
      <x/>
    </i>
    <i>
      <x v="1044"/>
    </i>
    <i r="1">
      <x v="1"/>
    </i>
    <i r="2">
      <x/>
    </i>
    <i r="3">
      <x v="2"/>
    </i>
    <i r="4">
      <x/>
    </i>
    <i r="5">
      <x v="1"/>
    </i>
    <i>
      <x v="1045"/>
    </i>
    <i r="1">
      <x/>
    </i>
    <i r="2">
      <x/>
    </i>
    <i r="3">
      <x v="2"/>
    </i>
    <i r="4">
      <x v="1"/>
    </i>
    <i r="5">
      <x/>
    </i>
    <i>
      <x v="1046"/>
    </i>
    <i r="1">
      <x v="1"/>
    </i>
    <i r="2">
      <x/>
    </i>
    <i r="3">
      <x v="1"/>
    </i>
    <i r="4">
      <x/>
    </i>
    <i r="5">
      <x v="1"/>
    </i>
    <i>
      <x v="1047"/>
    </i>
    <i r="1">
      <x v="1"/>
    </i>
    <i r="2">
      <x v="3"/>
    </i>
    <i r="3">
      <x v="1"/>
    </i>
    <i r="4">
      <x/>
    </i>
    <i r="5">
      <x v="1"/>
    </i>
    <i>
      <x v="1048"/>
    </i>
    <i r="1">
      <x v="1"/>
    </i>
    <i r="2">
      <x/>
    </i>
    <i r="3">
      <x v="2"/>
    </i>
    <i r="4">
      <x/>
    </i>
    <i r="5">
      <x/>
    </i>
    <i>
      <x v="1049"/>
    </i>
    <i r="1">
      <x v="2"/>
    </i>
    <i r="2">
      <x/>
    </i>
    <i r="3">
      <x/>
    </i>
    <i r="4">
      <x/>
    </i>
    <i r="5">
      <x/>
    </i>
    <i>
      <x v="1050"/>
    </i>
    <i r="1">
      <x v="1"/>
    </i>
    <i r="2">
      <x/>
    </i>
    <i r="3">
      <x v="2"/>
    </i>
    <i r="4">
      <x/>
    </i>
    <i r="5">
      <x/>
    </i>
    <i>
      <x v="1051"/>
    </i>
    <i r="1">
      <x/>
    </i>
    <i r="2">
      <x v="3"/>
    </i>
    <i r="3">
      <x v="1"/>
    </i>
    <i r="4">
      <x/>
    </i>
    <i r="5">
      <x/>
    </i>
    <i>
      <x v="1052"/>
    </i>
    <i r="1">
      <x v="1"/>
    </i>
    <i r="2">
      <x/>
    </i>
    <i r="3">
      <x/>
    </i>
    <i r="4">
      <x/>
    </i>
    <i r="5">
      <x/>
    </i>
    <i>
      <x v="1053"/>
    </i>
    <i r="1">
      <x v="1"/>
    </i>
    <i r="2">
      <x v="3"/>
    </i>
    <i r="3">
      <x/>
    </i>
    <i r="4">
      <x/>
    </i>
    <i r="5">
      <x v="1"/>
    </i>
    <i>
      <x v="1054"/>
    </i>
    <i r="1">
      <x v="1"/>
    </i>
    <i r="2">
      <x v="3"/>
    </i>
    <i r="3">
      <x/>
    </i>
    <i r="4">
      <x/>
    </i>
    <i r="5">
      <x/>
    </i>
    <i>
      <x v="1055"/>
    </i>
    <i r="1">
      <x v="1"/>
    </i>
    <i r="2">
      <x/>
    </i>
    <i r="3">
      <x v="1"/>
    </i>
    <i r="4">
      <x/>
    </i>
    <i r="5">
      <x v="1"/>
    </i>
    <i>
      <x v="1056"/>
    </i>
    <i r="1">
      <x v="1"/>
    </i>
    <i r="2">
      <x/>
    </i>
    <i r="3">
      <x v="2"/>
    </i>
    <i r="4">
      <x/>
    </i>
    <i r="5">
      <x/>
    </i>
    <i>
      <x v="1057"/>
    </i>
    <i r="1">
      <x v="1"/>
    </i>
    <i r="2">
      <x v="3"/>
    </i>
    <i r="3">
      <x v="1"/>
    </i>
    <i r="4">
      <x/>
    </i>
    <i r="5">
      <x/>
    </i>
    <i>
      <x v="1058"/>
    </i>
    <i r="1">
      <x v="1"/>
    </i>
    <i r="2">
      <x/>
    </i>
    <i r="3">
      <x v="2"/>
    </i>
    <i r="4">
      <x/>
    </i>
    <i r="5">
      <x v="1"/>
    </i>
    <i>
      <x v="1059"/>
    </i>
    <i r="1">
      <x v="1"/>
    </i>
    <i r="2">
      <x v="3"/>
    </i>
    <i r="3">
      <x v="1"/>
    </i>
    <i r="4">
      <x/>
    </i>
    <i r="5">
      <x/>
    </i>
    <i>
      <x v="1060"/>
    </i>
    <i r="1">
      <x v="1"/>
    </i>
    <i r="2">
      <x/>
    </i>
    <i r="3">
      <x v="1"/>
    </i>
    <i r="4">
      <x/>
    </i>
    <i r="5">
      <x v="1"/>
    </i>
    <i>
      <x v="1061"/>
    </i>
    <i r="1">
      <x v="1"/>
    </i>
    <i r="2">
      <x v="3"/>
    </i>
    <i r="3">
      <x v="2"/>
    </i>
    <i r="4">
      <x/>
    </i>
    <i r="5">
      <x v="1"/>
    </i>
    <i>
      <x v="1062"/>
    </i>
    <i r="1">
      <x v="1"/>
    </i>
    <i r="2">
      <x/>
    </i>
    <i r="3">
      <x/>
    </i>
    <i r="4">
      <x/>
    </i>
    <i r="5">
      <x v="1"/>
    </i>
    <i>
      <x v="1063"/>
    </i>
    <i r="1">
      <x v="1"/>
    </i>
    <i r="2">
      <x/>
    </i>
    <i r="3">
      <x/>
    </i>
    <i r="4">
      <x/>
    </i>
    <i r="5">
      <x v="1"/>
    </i>
    <i>
      <x v="1064"/>
    </i>
    <i r="1">
      <x v="1"/>
    </i>
    <i r="2">
      <x v="3"/>
    </i>
    <i r="3">
      <x/>
    </i>
    <i r="4">
      <x/>
    </i>
    <i r="5">
      <x v="1"/>
    </i>
    <i>
      <x v="1065"/>
    </i>
    <i r="1">
      <x v="1"/>
    </i>
    <i r="2">
      <x/>
    </i>
    <i r="3">
      <x v="2"/>
    </i>
    <i r="4">
      <x/>
    </i>
    <i r="5">
      <x v="1"/>
    </i>
    <i>
      <x v="1066"/>
    </i>
    <i r="1">
      <x v="1"/>
    </i>
    <i r="2">
      <x/>
    </i>
    <i r="3">
      <x v="2"/>
    </i>
    <i r="4">
      <x/>
    </i>
    <i r="5">
      <x v="1"/>
    </i>
    <i>
      <x v="1067"/>
    </i>
    <i r="1">
      <x v="1"/>
    </i>
    <i r="2">
      <x/>
    </i>
    <i r="3">
      <x v="1"/>
    </i>
    <i r="4">
      <x/>
    </i>
    <i r="5">
      <x/>
    </i>
    <i>
      <x v="1068"/>
    </i>
    <i r="1">
      <x v="1"/>
    </i>
    <i r="2">
      <x v="3"/>
    </i>
    <i r="3">
      <x v="2"/>
    </i>
    <i r="4">
      <x/>
    </i>
    <i r="5">
      <x/>
    </i>
    <i>
      <x v="1069"/>
    </i>
    <i r="1">
      <x v="1"/>
    </i>
    <i r="2">
      <x/>
    </i>
    <i r="3">
      <x/>
    </i>
    <i r="4">
      <x/>
    </i>
    <i r="5">
      <x/>
    </i>
    <i>
      <x v="1070"/>
    </i>
    <i r="1">
      <x v="1"/>
    </i>
    <i r="2">
      <x/>
    </i>
    <i r="3">
      <x v="1"/>
    </i>
    <i r="4">
      <x/>
    </i>
    <i r="5">
      <x v="1"/>
    </i>
    <i>
      <x v="1071"/>
    </i>
    <i r="1">
      <x v="2"/>
    </i>
    <i r="2">
      <x/>
    </i>
    <i r="3">
      <x v="2"/>
    </i>
    <i r="4">
      <x/>
    </i>
    <i r="5">
      <x/>
    </i>
    <i>
      <x v="1072"/>
    </i>
    <i r="1">
      <x v="1"/>
    </i>
    <i r="2">
      <x/>
    </i>
    <i r="3">
      <x v="1"/>
    </i>
    <i r="4">
      <x/>
    </i>
    <i r="5">
      <x/>
    </i>
    <i>
      <x v="1073"/>
    </i>
    <i r="1">
      <x/>
    </i>
    <i r="2">
      <x v="3"/>
    </i>
    <i r="3">
      <x v="1"/>
    </i>
    <i r="4">
      <x/>
    </i>
    <i r="5">
      <x/>
    </i>
    <i>
      <x v="1074"/>
    </i>
    <i r="1">
      <x v="2"/>
    </i>
    <i r="2">
      <x v="3"/>
    </i>
    <i r="3">
      <x v="2"/>
    </i>
    <i r="4">
      <x/>
    </i>
    <i r="5">
      <x v="1"/>
    </i>
    <i>
      <x v="1075"/>
    </i>
    <i r="1">
      <x v="1"/>
    </i>
    <i r="2">
      <x v="3"/>
    </i>
    <i r="3">
      <x v="2"/>
    </i>
    <i r="4">
      <x/>
    </i>
    <i r="5">
      <x v="1"/>
    </i>
    <i>
      <x v="1076"/>
    </i>
    <i r="1">
      <x v="1"/>
    </i>
    <i r="2">
      <x/>
    </i>
    <i r="3">
      <x v="1"/>
    </i>
    <i r="4">
      <x v="1"/>
    </i>
    <i r="5">
      <x/>
    </i>
    <i>
      <x v="1077"/>
    </i>
    <i r="1">
      <x v="1"/>
    </i>
    <i r="2">
      <x/>
    </i>
    <i r="3">
      <x/>
    </i>
    <i r="4">
      <x/>
    </i>
    <i r="5">
      <x/>
    </i>
    <i>
      <x v="1078"/>
    </i>
    <i r="1">
      <x/>
    </i>
    <i r="2">
      <x v="3"/>
    </i>
    <i r="3">
      <x v="2"/>
    </i>
    <i r="4">
      <x/>
    </i>
    <i r="5">
      <x/>
    </i>
    <i>
      <x v="1079"/>
    </i>
    <i r="1">
      <x v="1"/>
    </i>
    <i r="2">
      <x/>
    </i>
    <i r="3">
      <x/>
    </i>
    <i r="4">
      <x/>
    </i>
    <i r="5">
      <x/>
    </i>
    <i>
      <x v="1080"/>
    </i>
    <i r="1">
      <x v="1"/>
    </i>
    <i r="2">
      <x/>
    </i>
    <i r="3">
      <x/>
    </i>
    <i r="4">
      <x/>
    </i>
    <i r="5">
      <x/>
    </i>
    <i>
      <x v="1081"/>
    </i>
    <i r="1">
      <x v="1"/>
    </i>
    <i r="2">
      <x v="1"/>
    </i>
    <i r="3">
      <x/>
    </i>
    <i r="4">
      <x v="1"/>
    </i>
    <i r="5">
      <x v="1"/>
    </i>
    <i>
      <x v="1082"/>
    </i>
    <i r="1">
      <x v="1"/>
    </i>
    <i r="2">
      <x/>
    </i>
    <i r="3">
      <x v="1"/>
    </i>
    <i r="4">
      <x/>
    </i>
    <i r="5">
      <x v="1"/>
    </i>
    <i>
      <x v="1083"/>
    </i>
    <i r="1">
      <x v="1"/>
    </i>
    <i r="2">
      <x v="3"/>
    </i>
    <i r="3">
      <x v="1"/>
    </i>
    <i r="4">
      <x/>
    </i>
    <i r="5">
      <x v="1"/>
    </i>
    <i>
      <x v="1084"/>
    </i>
    <i r="1">
      <x v="1"/>
    </i>
    <i r="2">
      <x v="3"/>
    </i>
    <i r="3">
      <x v="1"/>
    </i>
    <i r="4">
      <x/>
    </i>
    <i r="5">
      <x v="1"/>
    </i>
    <i>
      <x v="1085"/>
    </i>
    <i r="1">
      <x v="1"/>
    </i>
    <i r="2">
      <x/>
    </i>
    <i r="3">
      <x v="2"/>
    </i>
    <i r="4">
      <x v="1"/>
    </i>
    <i r="5">
      <x/>
    </i>
    <i>
      <x v="1086"/>
    </i>
    <i r="1">
      <x v="1"/>
    </i>
    <i r="2">
      <x v="3"/>
    </i>
    <i r="3">
      <x v="2"/>
    </i>
    <i r="4">
      <x/>
    </i>
    <i r="5">
      <x v="1"/>
    </i>
    <i>
      <x v="1087"/>
    </i>
    <i r="1">
      <x v="1"/>
    </i>
    <i r="2">
      <x v="3"/>
    </i>
    <i r="3">
      <x v="1"/>
    </i>
    <i r="4">
      <x/>
    </i>
    <i r="5">
      <x v="1"/>
    </i>
    <i>
      <x v="1088"/>
    </i>
    <i r="1">
      <x v="1"/>
    </i>
    <i r="2">
      <x v="3"/>
    </i>
    <i r="3">
      <x/>
    </i>
    <i r="4">
      <x/>
    </i>
    <i r="5">
      <x v="1"/>
    </i>
    <i>
      <x v="1089"/>
    </i>
    <i r="1">
      <x v="1"/>
    </i>
    <i r="2">
      <x v="3"/>
    </i>
    <i r="3">
      <x v="1"/>
    </i>
    <i r="4">
      <x/>
    </i>
    <i r="5">
      <x/>
    </i>
    <i>
      <x v="1090"/>
    </i>
    <i r="1">
      <x v="1"/>
    </i>
    <i r="2">
      <x v="3"/>
    </i>
    <i r="3">
      <x v="1"/>
    </i>
    <i r="4">
      <x/>
    </i>
    <i r="5">
      <x v="1"/>
    </i>
    <i>
      <x v="1091"/>
    </i>
    <i r="1">
      <x v="1"/>
    </i>
    <i r="2">
      <x/>
    </i>
    <i r="3">
      <x v="2"/>
    </i>
    <i r="4">
      <x/>
    </i>
    <i r="5">
      <x/>
    </i>
    <i>
      <x v="1092"/>
    </i>
    <i r="1">
      <x v="1"/>
    </i>
    <i r="2">
      <x/>
    </i>
    <i r="3">
      <x/>
    </i>
    <i r="4">
      <x/>
    </i>
    <i r="5">
      <x v="1"/>
    </i>
    <i>
      <x v="1093"/>
    </i>
    <i r="1">
      <x v="1"/>
    </i>
    <i r="2">
      <x/>
    </i>
    <i r="3">
      <x/>
    </i>
    <i r="4">
      <x/>
    </i>
    <i r="5">
      <x/>
    </i>
    <i>
      <x v="1094"/>
    </i>
    <i r="1">
      <x v="2"/>
    </i>
    <i r="2">
      <x v="3"/>
    </i>
    <i r="3">
      <x v="2"/>
    </i>
    <i r="4">
      <x/>
    </i>
    <i r="5">
      <x/>
    </i>
    <i>
      <x v="1095"/>
    </i>
    <i r="1">
      <x v="1"/>
    </i>
    <i r="2">
      <x/>
    </i>
    <i r="3">
      <x/>
    </i>
    <i r="4">
      <x/>
    </i>
    <i r="5">
      <x v="1"/>
    </i>
    <i>
      <x v="1096"/>
    </i>
    <i r="1">
      <x v="1"/>
    </i>
    <i r="2">
      <x/>
    </i>
    <i r="3">
      <x v="1"/>
    </i>
    <i r="4">
      <x/>
    </i>
    <i r="5">
      <x/>
    </i>
    <i>
      <x v="1097"/>
    </i>
    <i r="1">
      <x v="1"/>
    </i>
    <i r="2">
      <x/>
    </i>
    <i r="3">
      <x v="1"/>
    </i>
    <i r="4">
      <x/>
    </i>
    <i r="5">
      <x/>
    </i>
    <i>
      <x v="1098"/>
    </i>
    <i r="1">
      <x v="1"/>
    </i>
    <i r="2">
      <x v="3"/>
    </i>
    <i r="3">
      <x v="2"/>
    </i>
    <i r="4">
      <x/>
    </i>
    <i r="5">
      <x v="1"/>
    </i>
    <i>
      <x v="1099"/>
    </i>
    <i r="1">
      <x v="1"/>
    </i>
    <i r="2">
      <x/>
    </i>
    <i r="3">
      <x/>
    </i>
    <i r="4">
      <x/>
    </i>
    <i r="5">
      <x/>
    </i>
    <i>
      <x v="1100"/>
    </i>
    <i r="1">
      <x/>
    </i>
    <i r="2">
      <x/>
    </i>
    <i r="3">
      <x/>
    </i>
    <i r="4">
      <x v="1"/>
    </i>
    <i r="5">
      <x/>
    </i>
    <i>
      <x v="1101"/>
    </i>
    <i r="1">
      <x v="1"/>
    </i>
    <i r="2">
      <x v="3"/>
    </i>
    <i r="3">
      <x v="2"/>
    </i>
    <i r="4">
      <x/>
    </i>
    <i r="5">
      <x v="1"/>
    </i>
    <i>
      <x v="1102"/>
    </i>
    <i r="1">
      <x v="2"/>
    </i>
    <i r="2">
      <x v="3"/>
    </i>
    <i r="3">
      <x/>
    </i>
    <i r="4">
      <x/>
    </i>
    <i r="5">
      <x/>
    </i>
    <i>
      <x v="1103"/>
    </i>
    <i r="1">
      <x v="2"/>
    </i>
    <i r="2">
      <x v="3"/>
    </i>
    <i r="3">
      <x v="1"/>
    </i>
    <i r="4">
      <x/>
    </i>
    <i r="5">
      <x/>
    </i>
    <i>
      <x v="1104"/>
    </i>
    <i r="1">
      <x v="1"/>
    </i>
    <i r="2">
      <x v="3"/>
    </i>
    <i r="3">
      <x v="2"/>
    </i>
    <i r="4">
      <x/>
    </i>
    <i r="5">
      <x/>
    </i>
    <i>
      <x v="1105"/>
    </i>
    <i r="1">
      <x v="1"/>
    </i>
    <i r="2">
      <x/>
    </i>
    <i r="3">
      <x v="2"/>
    </i>
    <i r="4">
      <x/>
    </i>
    <i r="5">
      <x v="1"/>
    </i>
    <i>
      <x v="1106"/>
    </i>
    <i r="1">
      <x v="1"/>
    </i>
    <i r="2">
      <x/>
    </i>
    <i r="3">
      <x v="1"/>
    </i>
    <i r="4">
      <x/>
    </i>
    <i r="5">
      <x v="1"/>
    </i>
    <i>
      <x v="1107"/>
    </i>
    <i r="1">
      <x v="1"/>
    </i>
    <i r="2">
      <x/>
    </i>
    <i r="3">
      <x v="2"/>
    </i>
    <i r="4">
      <x/>
    </i>
    <i r="5">
      <x v="1"/>
    </i>
    <i>
      <x v="1108"/>
    </i>
    <i r="1">
      <x v="1"/>
    </i>
    <i r="2">
      <x/>
    </i>
    <i r="3">
      <x v="2"/>
    </i>
    <i r="4">
      <x/>
    </i>
    <i r="5">
      <x v="1"/>
    </i>
    <i>
      <x v="1109"/>
    </i>
    <i r="1">
      <x v="1"/>
    </i>
    <i r="2">
      <x/>
    </i>
    <i r="3">
      <x v="2"/>
    </i>
    <i r="4">
      <x/>
    </i>
    <i r="5">
      <x v="1"/>
    </i>
    <i>
      <x v="1110"/>
    </i>
    <i r="1">
      <x v="1"/>
    </i>
    <i r="2">
      <x v="3"/>
    </i>
    <i r="3">
      <x v="1"/>
    </i>
    <i r="4">
      <x/>
    </i>
    <i r="5">
      <x v="1"/>
    </i>
    <i>
      <x v="1111"/>
    </i>
    <i r="1">
      <x/>
    </i>
    <i r="2">
      <x v="3"/>
    </i>
    <i r="3">
      <x v="2"/>
    </i>
    <i r="4">
      <x/>
    </i>
    <i r="5">
      <x/>
    </i>
    <i>
      <x v="1112"/>
    </i>
    <i r="1">
      <x v="1"/>
    </i>
    <i r="2">
      <x v="3"/>
    </i>
    <i r="3">
      <x/>
    </i>
    <i r="4">
      <x/>
    </i>
    <i r="5">
      <x/>
    </i>
    <i>
      <x v="1113"/>
    </i>
    <i r="1">
      <x v="1"/>
    </i>
    <i r="2">
      <x/>
    </i>
    <i r="3">
      <x/>
    </i>
    <i r="4">
      <x/>
    </i>
    <i r="5">
      <x v="1"/>
    </i>
    <i>
      <x v="1114"/>
    </i>
    <i r="1">
      <x v="1"/>
    </i>
    <i r="2">
      <x v="3"/>
    </i>
    <i r="3">
      <x v="1"/>
    </i>
    <i r="4">
      <x/>
    </i>
    <i r="5">
      <x v="1"/>
    </i>
    <i>
      <x v="1115"/>
    </i>
    <i r="1">
      <x v="1"/>
    </i>
    <i r="2">
      <x v="1"/>
    </i>
    <i r="3">
      <x/>
    </i>
    <i r="4">
      <x v="1"/>
    </i>
    <i r="5">
      <x v="1"/>
    </i>
    <i>
      <x v="1116"/>
    </i>
    <i r="1">
      <x v="1"/>
    </i>
    <i r="2">
      <x v="3"/>
    </i>
    <i r="3">
      <x v="1"/>
    </i>
    <i r="4">
      <x/>
    </i>
    <i r="5">
      <x v="1"/>
    </i>
    <i>
      <x v="1117"/>
    </i>
    <i r="1">
      <x v="1"/>
    </i>
    <i r="2">
      <x v="3"/>
    </i>
    <i r="3">
      <x/>
    </i>
    <i r="4">
      <x/>
    </i>
    <i r="5">
      <x v="1"/>
    </i>
    <i>
      <x v="1118"/>
    </i>
    <i r="1">
      <x v="1"/>
    </i>
    <i r="2">
      <x v="3"/>
    </i>
    <i r="3">
      <x v="2"/>
    </i>
    <i r="4">
      <x/>
    </i>
    <i r="5">
      <x/>
    </i>
    <i>
      <x v="1119"/>
    </i>
    <i r="1">
      <x v="1"/>
    </i>
    <i r="2">
      <x v="3"/>
    </i>
    <i r="3">
      <x v="2"/>
    </i>
    <i r="4">
      <x/>
    </i>
    <i r="5">
      <x/>
    </i>
    <i>
      <x v="1120"/>
    </i>
    <i r="1">
      <x v="1"/>
    </i>
    <i r="2">
      <x v="3"/>
    </i>
    <i r="3">
      <x v="2"/>
    </i>
    <i r="4">
      <x/>
    </i>
    <i r="5">
      <x v="1"/>
    </i>
    <i>
      <x v="1121"/>
    </i>
    <i r="1">
      <x v="1"/>
    </i>
    <i r="2">
      <x/>
    </i>
    <i r="3">
      <x/>
    </i>
    <i r="4">
      <x/>
    </i>
    <i r="5">
      <x/>
    </i>
    <i>
      <x v="1122"/>
    </i>
    <i r="1">
      <x v="1"/>
    </i>
    <i r="2">
      <x v="3"/>
    </i>
    <i r="3">
      <x v="2"/>
    </i>
    <i r="4">
      <x/>
    </i>
    <i r="5">
      <x/>
    </i>
    <i>
      <x v="1123"/>
    </i>
    <i r="1">
      <x v="1"/>
    </i>
    <i r="2">
      <x v="3"/>
    </i>
    <i r="3">
      <x v="1"/>
    </i>
    <i r="4">
      <x/>
    </i>
    <i r="5">
      <x/>
    </i>
    <i>
      <x v="1124"/>
    </i>
    <i r="1">
      <x v="1"/>
    </i>
    <i r="2">
      <x/>
    </i>
    <i r="3">
      <x v="2"/>
    </i>
    <i r="4">
      <x/>
    </i>
    <i r="5">
      <x/>
    </i>
    <i>
      <x v="1125"/>
    </i>
    <i r="1">
      <x v="1"/>
    </i>
    <i r="2">
      <x/>
    </i>
    <i r="3">
      <x/>
    </i>
    <i r="4">
      <x/>
    </i>
    <i r="5">
      <x/>
    </i>
    <i>
      <x v="1126"/>
    </i>
    <i r="1">
      <x v="2"/>
    </i>
    <i r="2">
      <x v="3"/>
    </i>
    <i r="3">
      <x/>
    </i>
    <i r="4">
      <x/>
    </i>
    <i r="5">
      <x v="1"/>
    </i>
    <i>
      <x v="1127"/>
    </i>
    <i r="1">
      <x v="1"/>
    </i>
    <i r="2">
      <x/>
    </i>
    <i r="3">
      <x/>
    </i>
    <i r="4">
      <x/>
    </i>
    <i r="5">
      <x v="1"/>
    </i>
    <i>
      <x v="1128"/>
    </i>
    <i r="1">
      <x v="2"/>
    </i>
    <i r="2">
      <x v="3"/>
    </i>
    <i r="3">
      <x/>
    </i>
    <i r="4">
      <x/>
    </i>
    <i r="5">
      <x/>
    </i>
    <i>
      <x v="1129"/>
    </i>
    <i r="1">
      <x v="1"/>
    </i>
    <i r="2">
      <x v="3"/>
    </i>
    <i r="3">
      <x v="2"/>
    </i>
    <i r="4">
      <x/>
    </i>
    <i r="5">
      <x/>
    </i>
    <i>
      <x v="1130"/>
    </i>
    <i r="1">
      <x v="1"/>
    </i>
    <i r="2">
      <x v="3"/>
    </i>
    <i r="3">
      <x v="1"/>
    </i>
    <i r="4">
      <x/>
    </i>
    <i r="5">
      <x/>
    </i>
    <i>
      <x v="1131"/>
    </i>
    <i r="1">
      <x v="1"/>
    </i>
    <i r="2">
      <x/>
    </i>
    <i r="3">
      <x/>
    </i>
    <i r="4">
      <x/>
    </i>
    <i r="5">
      <x v="1"/>
    </i>
    <i>
      <x v="1132"/>
    </i>
    <i r="1">
      <x v="1"/>
    </i>
    <i r="2">
      <x/>
    </i>
    <i r="3">
      <x v="2"/>
    </i>
    <i r="4">
      <x/>
    </i>
    <i r="5">
      <x/>
    </i>
    <i>
      <x v="1133"/>
    </i>
    <i r="1">
      <x v="1"/>
    </i>
    <i r="2">
      <x/>
    </i>
    <i r="3">
      <x v="2"/>
    </i>
    <i r="4">
      <x/>
    </i>
    <i r="5">
      <x/>
    </i>
    <i>
      <x v="1134"/>
    </i>
    <i r="1">
      <x v="1"/>
    </i>
    <i r="2">
      <x/>
    </i>
    <i r="3">
      <x v="1"/>
    </i>
    <i r="4">
      <x/>
    </i>
    <i r="5">
      <x v="1"/>
    </i>
    <i>
      <x v="1135"/>
    </i>
    <i r="1">
      <x/>
    </i>
    <i r="2">
      <x v="3"/>
    </i>
    <i r="3">
      <x v="2"/>
    </i>
    <i r="4">
      <x/>
    </i>
    <i r="5">
      <x v="1"/>
    </i>
    <i>
      <x v="1136"/>
    </i>
    <i r="1">
      <x v="1"/>
    </i>
    <i r="2">
      <x/>
    </i>
    <i r="3">
      <x v="2"/>
    </i>
    <i r="4">
      <x/>
    </i>
    <i r="5">
      <x v="1"/>
    </i>
    <i>
      <x v="1137"/>
    </i>
    <i r="1">
      <x v="1"/>
    </i>
    <i r="2">
      <x v="3"/>
    </i>
    <i r="3">
      <x v="1"/>
    </i>
    <i r="4">
      <x/>
    </i>
    <i r="5">
      <x/>
    </i>
    <i>
      <x v="1138"/>
    </i>
    <i r="1">
      <x v="1"/>
    </i>
    <i r="2">
      <x v="3"/>
    </i>
    <i r="3">
      <x v="2"/>
    </i>
    <i r="4">
      <x/>
    </i>
    <i r="5">
      <x/>
    </i>
    <i>
      <x v="1139"/>
    </i>
    <i r="1">
      <x v="1"/>
    </i>
    <i r="2">
      <x/>
    </i>
    <i r="3">
      <x/>
    </i>
    <i r="4">
      <x/>
    </i>
    <i r="5">
      <x/>
    </i>
    <i>
      <x v="1140"/>
    </i>
    <i r="1">
      <x v="1"/>
    </i>
    <i r="2">
      <x/>
    </i>
    <i r="3">
      <x v="2"/>
    </i>
    <i r="4">
      <x/>
    </i>
    <i r="5">
      <x v="1"/>
    </i>
    <i>
      <x v="1141"/>
    </i>
    <i r="1">
      <x v="1"/>
    </i>
    <i r="2">
      <x v="3"/>
    </i>
    <i r="3">
      <x v="1"/>
    </i>
    <i r="4">
      <x/>
    </i>
    <i r="5">
      <x/>
    </i>
    <i>
      <x v="1142"/>
    </i>
    <i r="1">
      <x v="1"/>
    </i>
    <i r="2">
      <x v="3"/>
    </i>
    <i r="3">
      <x v="1"/>
    </i>
    <i r="4">
      <x/>
    </i>
    <i r="5">
      <x v="1"/>
    </i>
    <i>
      <x v="1143"/>
    </i>
    <i r="1">
      <x v="1"/>
    </i>
    <i r="2">
      <x/>
    </i>
    <i r="3">
      <x v="1"/>
    </i>
    <i r="4">
      <x/>
    </i>
    <i r="5">
      <x/>
    </i>
    <i>
      <x v="1144"/>
    </i>
    <i r="1">
      <x v="1"/>
    </i>
    <i r="2">
      <x v="3"/>
    </i>
    <i r="3">
      <x v="1"/>
    </i>
    <i r="4">
      <x/>
    </i>
    <i r="5">
      <x v="1"/>
    </i>
    <i>
      <x v="1145"/>
    </i>
    <i r="1">
      <x v="1"/>
    </i>
    <i r="2">
      <x v="3"/>
    </i>
    <i r="3">
      <x v="1"/>
    </i>
    <i r="4">
      <x/>
    </i>
    <i r="5">
      <x v="1"/>
    </i>
    <i>
      <x v="1146"/>
    </i>
    <i r="1">
      <x v="1"/>
    </i>
    <i r="2">
      <x/>
    </i>
    <i r="3">
      <x/>
    </i>
    <i r="4">
      <x/>
    </i>
    <i r="5">
      <x v="1"/>
    </i>
    <i>
      <x v="1147"/>
    </i>
    <i r="1">
      <x v="1"/>
    </i>
    <i r="2">
      <x v="3"/>
    </i>
    <i r="3">
      <x/>
    </i>
    <i r="4">
      <x/>
    </i>
    <i r="5">
      <x/>
    </i>
    <i>
      <x v="1148"/>
    </i>
    <i r="1">
      <x v="2"/>
    </i>
    <i r="2">
      <x v="1"/>
    </i>
    <i r="3">
      <x v="2"/>
    </i>
    <i r="4">
      <x v="1"/>
    </i>
    <i r="5">
      <x v="1"/>
    </i>
    <i>
      <x v="1149"/>
    </i>
    <i r="1">
      <x/>
    </i>
    <i r="2">
      <x v="3"/>
    </i>
    <i r="3">
      <x v="2"/>
    </i>
    <i r="4">
      <x/>
    </i>
    <i r="5">
      <x v="1"/>
    </i>
    <i>
      <x v="1150"/>
    </i>
    <i r="1">
      <x v="2"/>
    </i>
    <i r="2">
      <x/>
    </i>
    <i r="3">
      <x v="2"/>
    </i>
    <i r="4">
      <x/>
    </i>
    <i r="5">
      <x/>
    </i>
    <i>
      <x v="1151"/>
    </i>
    <i r="1">
      <x v="1"/>
    </i>
    <i r="2">
      <x/>
    </i>
    <i r="3">
      <x v="2"/>
    </i>
    <i r="4">
      <x/>
    </i>
    <i r="5">
      <x/>
    </i>
    <i>
      <x v="1152"/>
    </i>
    <i r="1">
      <x v="1"/>
    </i>
    <i r="2">
      <x/>
    </i>
    <i r="3">
      <x v="2"/>
    </i>
    <i r="4">
      <x/>
    </i>
    <i r="5">
      <x/>
    </i>
    <i>
      <x v="1153"/>
    </i>
    <i r="1">
      <x v="1"/>
    </i>
    <i r="2">
      <x/>
    </i>
    <i r="3">
      <x v="2"/>
    </i>
    <i r="4">
      <x/>
    </i>
    <i r="5">
      <x/>
    </i>
    <i>
      <x v="1154"/>
    </i>
    <i r="1">
      <x v="1"/>
    </i>
    <i r="2">
      <x/>
    </i>
    <i r="3">
      <x v="2"/>
    </i>
    <i r="4">
      <x/>
    </i>
    <i r="5">
      <x/>
    </i>
    <i>
      <x v="1155"/>
    </i>
    <i r="1">
      <x v="1"/>
    </i>
    <i r="2">
      <x/>
    </i>
    <i r="3">
      <x/>
    </i>
    <i r="4">
      <x v="1"/>
    </i>
    <i r="5">
      <x/>
    </i>
    <i>
      <x v="1156"/>
    </i>
    <i r="1">
      <x v="1"/>
    </i>
    <i r="2">
      <x/>
    </i>
    <i r="3">
      <x v="2"/>
    </i>
    <i r="4">
      <x/>
    </i>
    <i r="5">
      <x/>
    </i>
    <i>
      <x v="1157"/>
    </i>
    <i r="1">
      <x v="1"/>
    </i>
    <i r="2">
      <x v="3"/>
    </i>
    <i r="3">
      <x v="1"/>
    </i>
    <i r="4">
      <x/>
    </i>
    <i r="5">
      <x/>
    </i>
    <i>
      <x v="1158"/>
    </i>
    <i r="1">
      <x v="1"/>
    </i>
    <i r="2">
      <x/>
    </i>
    <i r="3">
      <x v="2"/>
    </i>
    <i r="4">
      <x v="1"/>
    </i>
    <i r="5">
      <x/>
    </i>
    <i>
      <x v="1159"/>
    </i>
    <i r="1">
      <x v="1"/>
    </i>
    <i r="2">
      <x v="3"/>
    </i>
    <i r="3">
      <x/>
    </i>
    <i r="4">
      <x/>
    </i>
    <i r="5">
      <x/>
    </i>
    <i>
      <x v="1160"/>
    </i>
    <i r="1">
      <x v="1"/>
    </i>
    <i r="2">
      <x v="3"/>
    </i>
    <i r="3">
      <x/>
    </i>
    <i r="4">
      <x/>
    </i>
    <i r="5">
      <x/>
    </i>
    <i>
      <x v="1161"/>
    </i>
    <i r="1">
      <x v="1"/>
    </i>
    <i r="2">
      <x/>
    </i>
    <i r="3">
      <x/>
    </i>
    <i r="4">
      <x v="1"/>
    </i>
    <i r="5">
      <x/>
    </i>
    <i>
      <x v="1162"/>
    </i>
    <i r="1">
      <x v="1"/>
    </i>
    <i r="2">
      <x/>
    </i>
    <i r="3">
      <x/>
    </i>
    <i r="4">
      <x/>
    </i>
    <i r="5">
      <x v="1"/>
    </i>
    <i>
      <x v="1163"/>
    </i>
    <i r="1">
      <x v="1"/>
    </i>
    <i r="2">
      <x/>
    </i>
    <i r="3">
      <x/>
    </i>
    <i r="4">
      <x v="1"/>
    </i>
    <i r="5">
      <x/>
    </i>
    <i>
      <x v="1164"/>
    </i>
    <i r="1">
      <x v="1"/>
    </i>
    <i r="2">
      <x/>
    </i>
    <i r="3">
      <x v="2"/>
    </i>
    <i r="4">
      <x v="1"/>
    </i>
    <i r="5">
      <x v="1"/>
    </i>
    <i>
      <x v="1165"/>
    </i>
    <i r="1">
      <x v="1"/>
    </i>
    <i r="2">
      <x/>
    </i>
    <i r="3">
      <x v="2"/>
    </i>
    <i r="4">
      <x v="1"/>
    </i>
    <i r="5">
      <x/>
    </i>
    <i>
      <x v="1166"/>
    </i>
    <i r="1">
      <x v="1"/>
    </i>
    <i r="2">
      <x/>
    </i>
    <i r="3">
      <x v="2"/>
    </i>
    <i r="4">
      <x/>
    </i>
    <i r="5">
      <x/>
    </i>
    <i>
      <x v="1167"/>
    </i>
    <i r="1">
      <x v="2"/>
    </i>
    <i r="2">
      <x/>
    </i>
    <i r="3">
      <x v="2"/>
    </i>
    <i r="4">
      <x/>
    </i>
    <i r="5">
      <x v="1"/>
    </i>
    <i>
      <x v="1168"/>
    </i>
    <i r="1">
      <x v="1"/>
    </i>
    <i r="2">
      <x v="3"/>
    </i>
    <i r="3">
      <x v="2"/>
    </i>
    <i r="4">
      <x/>
    </i>
    <i r="5">
      <x v="1"/>
    </i>
    <i>
      <x v="1169"/>
    </i>
    <i r="1">
      <x v="1"/>
    </i>
    <i r="2">
      <x/>
    </i>
    <i r="3">
      <x v="1"/>
    </i>
    <i r="4">
      <x/>
    </i>
    <i r="5">
      <x v="1"/>
    </i>
    <i>
      <x v="1170"/>
    </i>
    <i r="1">
      <x/>
    </i>
    <i r="2">
      <x/>
    </i>
    <i r="3">
      <x v="2"/>
    </i>
    <i r="4">
      <x/>
    </i>
    <i r="5">
      <x v="1"/>
    </i>
    <i>
      <x v="1171"/>
    </i>
    <i r="1">
      <x v="1"/>
    </i>
    <i r="2">
      <x/>
    </i>
    <i r="3">
      <x v="1"/>
    </i>
    <i r="4">
      <x/>
    </i>
    <i r="5">
      <x/>
    </i>
    <i>
      <x v="1172"/>
    </i>
    <i r="1">
      <x v="1"/>
    </i>
    <i r="2">
      <x/>
    </i>
    <i r="3">
      <x v="2"/>
    </i>
    <i r="4">
      <x/>
    </i>
    <i r="5">
      <x/>
    </i>
    <i>
      <x v="1173"/>
    </i>
    <i r="1">
      <x v="1"/>
    </i>
    <i r="2">
      <x/>
    </i>
    <i r="3">
      <x v="1"/>
    </i>
    <i r="4">
      <x/>
    </i>
    <i r="5">
      <x/>
    </i>
    <i>
      <x v="1174"/>
    </i>
    <i r="1">
      <x v="1"/>
    </i>
    <i r="2">
      <x/>
    </i>
    <i r="3">
      <x v="1"/>
    </i>
    <i r="4">
      <x/>
    </i>
    <i r="5">
      <x/>
    </i>
    <i>
      <x v="1175"/>
    </i>
    <i r="1">
      <x v="1"/>
    </i>
    <i r="2">
      <x v="3"/>
    </i>
    <i r="3">
      <x/>
    </i>
    <i r="4">
      <x/>
    </i>
    <i r="5">
      <x v="1"/>
    </i>
    <i>
      <x v="1176"/>
    </i>
    <i r="1">
      <x v="1"/>
    </i>
    <i r="2">
      <x v="3"/>
    </i>
    <i r="3">
      <x v="1"/>
    </i>
    <i r="4">
      <x/>
    </i>
    <i r="5">
      <x/>
    </i>
    <i>
      <x v="1177"/>
    </i>
    <i r="1">
      <x v="2"/>
    </i>
    <i r="2">
      <x v="3"/>
    </i>
    <i r="3">
      <x v="1"/>
    </i>
    <i r="4">
      <x/>
    </i>
    <i r="5">
      <x/>
    </i>
    <i>
      <x v="1178"/>
    </i>
    <i r="1">
      <x v="1"/>
    </i>
    <i r="2">
      <x v="3"/>
    </i>
    <i r="3">
      <x v="1"/>
    </i>
    <i r="4">
      <x/>
    </i>
    <i r="5">
      <x/>
    </i>
    <i>
      <x v="1179"/>
    </i>
    <i r="1">
      <x v="1"/>
    </i>
    <i r="2">
      <x/>
    </i>
    <i r="3">
      <x/>
    </i>
    <i r="4">
      <x/>
    </i>
    <i r="5">
      <x/>
    </i>
    <i>
      <x v="1180"/>
    </i>
    <i r="1">
      <x v="2"/>
    </i>
    <i r="2">
      <x v="3"/>
    </i>
    <i r="3">
      <x v="1"/>
    </i>
    <i r="4">
      <x/>
    </i>
    <i r="5">
      <x v="1"/>
    </i>
    <i>
      <x v="1181"/>
    </i>
    <i r="1">
      <x v="1"/>
    </i>
    <i r="2">
      <x/>
    </i>
    <i r="3">
      <x/>
    </i>
    <i r="4">
      <x v="1"/>
    </i>
    <i r="5">
      <x/>
    </i>
    <i>
      <x v="1182"/>
    </i>
    <i r="1">
      <x v="1"/>
    </i>
    <i r="2">
      <x/>
    </i>
    <i r="3">
      <x v="1"/>
    </i>
    <i r="4">
      <x v="1"/>
    </i>
    <i r="5">
      <x/>
    </i>
    <i>
      <x v="1183"/>
    </i>
    <i r="1">
      <x v="1"/>
    </i>
    <i r="2">
      <x/>
    </i>
    <i r="3">
      <x/>
    </i>
    <i r="4">
      <x/>
    </i>
    <i r="5">
      <x v="1"/>
    </i>
    <i>
      <x v="1184"/>
    </i>
    <i r="1">
      <x v="1"/>
    </i>
    <i r="2">
      <x v="3"/>
    </i>
    <i r="3">
      <x/>
    </i>
    <i r="4">
      <x/>
    </i>
    <i r="5">
      <x v="1"/>
    </i>
    <i>
      <x v="1185"/>
    </i>
    <i r="1">
      <x v="1"/>
    </i>
    <i r="2">
      <x v="3"/>
    </i>
    <i r="3">
      <x v="1"/>
    </i>
    <i r="4">
      <x/>
    </i>
    <i r="5">
      <x v="1"/>
    </i>
    <i>
      <x v="1186"/>
    </i>
    <i r="1">
      <x v="1"/>
    </i>
    <i r="2">
      <x v="3"/>
    </i>
    <i r="3">
      <x v="2"/>
    </i>
    <i r="4">
      <x/>
    </i>
    <i r="5">
      <x v="1"/>
    </i>
    <i>
      <x v="1187"/>
    </i>
    <i r="1">
      <x v="1"/>
    </i>
    <i r="2">
      <x v="3"/>
    </i>
    <i r="3">
      <x v="1"/>
    </i>
    <i r="4">
      <x/>
    </i>
    <i r="5">
      <x/>
    </i>
    <i>
      <x v="1188"/>
    </i>
    <i r="1">
      <x v="1"/>
    </i>
    <i r="2">
      <x v="3"/>
    </i>
    <i r="3">
      <x v="2"/>
    </i>
    <i r="4">
      <x/>
    </i>
    <i r="5">
      <x/>
    </i>
    <i>
      <x v="1189"/>
    </i>
    <i r="1">
      <x v="1"/>
    </i>
    <i r="2">
      <x v="3"/>
    </i>
    <i r="3">
      <x/>
    </i>
    <i r="4">
      <x/>
    </i>
    <i r="5">
      <x/>
    </i>
    <i>
      <x v="1190"/>
    </i>
    <i r="1">
      <x v="1"/>
    </i>
    <i r="2">
      <x v="3"/>
    </i>
    <i r="3">
      <x v="2"/>
    </i>
    <i r="4">
      <x/>
    </i>
    <i r="5">
      <x v="1"/>
    </i>
    <i>
      <x v="1191"/>
    </i>
    <i r="1">
      <x v="1"/>
    </i>
    <i r="2">
      <x v="3"/>
    </i>
    <i r="3">
      <x v="1"/>
    </i>
    <i r="4">
      <x/>
    </i>
    <i r="5">
      <x/>
    </i>
    <i>
      <x v="1192"/>
    </i>
    <i r="1">
      <x v="2"/>
    </i>
    <i r="2">
      <x/>
    </i>
    <i r="3">
      <x v="2"/>
    </i>
    <i r="4">
      <x/>
    </i>
    <i r="5">
      <x v="1"/>
    </i>
    <i>
      <x v="1193"/>
    </i>
    <i r="1">
      <x v="1"/>
    </i>
    <i r="2">
      <x v="1"/>
    </i>
    <i r="3">
      <x v="2"/>
    </i>
    <i r="4">
      <x v="1"/>
    </i>
    <i r="5">
      <x v="1"/>
    </i>
    <i>
      <x v="1194"/>
    </i>
    <i r="1">
      <x v="2"/>
    </i>
    <i r="2">
      <x/>
    </i>
    <i r="3">
      <x/>
    </i>
    <i r="4">
      <x/>
    </i>
    <i r="5">
      <x v="1"/>
    </i>
    <i>
      <x v="1195"/>
    </i>
    <i r="1">
      <x v="1"/>
    </i>
    <i r="2">
      <x v="3"/>
    </i>
    <i r="3">
      <x/>
    </i>
    <i r="4">
      <x/>
    </i>
    <i r="5">
      <x/>
    </i>
    <i>
      <x v="1196"/>
    </i>
    <i r="1">
      <x v="1"/>
    </i>
    <i r="2">
      <x/>
    </i>
    <i r="3">
      <x v="1"/>
    </i>
    <i r="4">
      <x v="1"/>
    </i>
    <i r="5">
      <x/>
    </i>
    <i>
      <x v="1197"/>
    </i>
    <i r="1">
      <x v="2"/>
    </i>
    <i r="2">
      <x/>
    </i>
    <i r="3">
      <x v="2"/>
    </i>
    <i r="4">
      <x/>
    </i>
    <i r="5">
      <x v="1"/>
    </i>
    <i>
      <x v="1198"/>
    </i>
    <i r="1">
      <x v="2"/>
    </i>
    <i r="2">
      <x/>
    </i>
    <i r="3">
      <x v="2"/>
    </i>
    <i r="4">
      <x/>
    </i>
    <i r="5">
      <x v="1"/>
    </i>
    <i>
      <x v="1199"/>
    </i>
    <i r="1">
      <x v="2"/>
    </i>
    <i r="2">
      <x/>
    </i>
    <i r="3">
      <x/>
    </i>
    <i r="4">
      <x/>
    </i>
    <i r="5">
      <x v="1"/>
    </i>
    <i>
      <x v="1200"/>
    </i>
    <i r="1">
      <x v="2"/>
    </i>
    <i r="2">
      <x/>
    </i>
    <i r="3">
      <x v="1"/>
    </i>
    <i r="4">
      <x/>
    </i>
    <i r="5">
      <x v="1"/>
    </i>
    <i>
      <x v="1201"/>
    </i>
    <i r="1">
      <x v="1"/>
    </i>
    <i r="2">
      <x v="3"/>
    </i>
    <i r="3">
      <x v="2"/>
    </i>
    <i r="4">
      <x/>
    </i>
    <i r="5">
      <x/>
    </i>
    <i>
      <x v="1202"/>
    </i>
    <i r="1">
      <x v="1"/>
    </i>
    <i r="2">
      <x/>
    </i>
    <i r="3">
      <x v="1"/>
    </i>
    <i r="4">
      <x/>
    </i>
    <i r="5">
      <x/>
    </i>
    <i>
      <x v="1203"/>
    </i>
    <i r="1">
      <x v="1"/>
    </i>
    <i r="2">
      <x/>
    </i>
    <i r="3">
      <x v="2"/>
    </i>
    <i r="4">
      <x/>
    </i>
    <i r="5">
      <x/>
    </i>
    <i>
      <x v="1204"/>
    </i>
    <i r="1">
      <x v="1"/>
    </i>
    <i r="2">
      <x/>
    </i>
    <i r="3">
      <x v="2"/>
    </i>
    <i r="4">
      <x/>
    </i>
    <i r="5">
      <x/>
    </i>
    <i>
      <x v="1205"/>
    </i>
    <i r="1">
      <x v="1"/>
    </i>
    <i r="2">
      <x v="3"/>
    </i>
    <i r="3">
      <x v="1"/>
    </i>
    <i r="4">
      <x/>
    </i>
    <i r="5">
      <x/>
    </i>
    <i>
      <x v="1206"/>
    </i>
    <i r="1">
      <x v="1"/>
    </i>
    <i r="2">
      <x/>
    </i>
    <i r="3">
      <x/>
    </i>
    <i r="4">
      <x/>
    </i>
    <i r="5">
      <x/>
    </i>
    <i>
      <x v="1207"/>
    </i>
    <i r="1">
      <x v="1"/>
    </i>
    <i r="2">
      <x v="3"/>
    </i>
    <i r="3">
      <x/>
    </i>
    <i r="4">
      <x/>
    </i>
    <i r="5">
      <x/>
    </i>
    <i>
      <x v="1208"/>
    </i>
    <i r="1">
      <x v="1"/>
    </i>
    <i r="2">
      <x v="3"/>
    </i>
    <i r="3">
      <x v="1"/>
    </i>
    <i r="4">
      <x/>
    </i>
    <i r="5">
      <x/>
    </i>
    <i>
      <x v="1209"/>
    </i>
    <i r="1">
      <x v="1"/>
    </i>
    <i r="2">
      <x v="3"/>
    </i>
    <i r="3">
      <x v="1"/>
    </i>
    <i r="4">
      <x/>
    </i>
    <i r="5">
      <x/>
    </i>
    <i>
      <x v="1210"/>
    </i>
    <i r="1">
      <x v="1"/>
    </i>
    <i r="2">
      <x v="3"/>
    </i>
    <i r="3">
      <x v="2"/>
    </i>
    <i r="4">
      <x/>
    </i>
    <i r="5">
      <x v="1"/>
    </i>
    <i>
      <x v="1211"/>
    </i>
    <i r="1">
      <x v="1"/>
    </i>
    <i r="2">
      <x v="3"/>
    </i>
    <i r="3">
      <x/>
    </i>
    <i r="4">
      <x/>
    </i>
    <i r="5">
      <x/>
    </i>
    <i>
      <x v="1212"/>
    </i>
    <i r="1">
      <x/>
    </i>
    <i r="2">
      <x v="3"/>
    </i>
    <i r="3">
      <x v="1"/>
    </i>
    <i r="4">
      <x/>
    </i>
    <i r="5">
      <x/>
    </i>
    <i>
      <x v="1213"/>
    </i>
    <i r="1">
      <x v="1"/>
    </i>
    <i r="2">
      <x v="3"/>
    </i>
    <i r="3">
      <x/>
    </i>
    <i r="4">
      <x/>
    </i>
    <i r="5">
      <x/>
    </i>
    <i>
      <x v="1214"/>
    </i>
    <i r="1">
      <x v="1"/>
    </i>
    <i r="2">
      <x/>
    </i>
    <i r="3">
      <x v="1"/>
    </i>
    <i r="4">
      <x/>
    </i>
    <i r="5">
      <x v="1"/>
    </i>
    <i>
      <x v="1215"/>
    </i>
    <i r="1">
      <x v="1"/>
    </i>
    <i r="2">
      <x v="3"/>
    </i>
    <i r="3">
      <x/>
    </i>
    <i r="4">
      <x/>
    </i>
    <i r="5">
      <x/>
    </i>
    <i>
      <x v="1216"/>
    </i>
    <i r="1">
      <x v="2"/>
    </i>
    <i r="2">
      <x/>
    </i>
    <i r="3">
      <x v="2"/>
    </i>
    <i r="4">
      <x/>
    </i>
    <i r="5">
      <x/>
    </i>
    <i>
      <x v="1217"/>
    </i>
    <i r="1">
      <x v="1"/>
    </i>
    <i r="2">
      <x/>
    </i>
    <i r="3">
      <x v="2"/>
    </i>
    <i r="4">
      <x/>
    </i>
    <i r="5">
      <x/>
    </i>
    <i>
      <x v="1218"/>
    </i>
    <i r="1">
      <x v="1"/>
    </i>
    <i r="2">
      <x v="3"/>
    </i>
    <i r="3">
      <x/>
    </i>
    <i r="4">
      <x/>
    </i>
    <i r="5">
      <x v="1"/>
    </i>
    <i>
      <x v="1219"/>
    </i>
    <i r="1">
      <x v="1"/>
    </i>
    <i r="2">
      <x/>
    </i>
    <i r="3">
      <x v="2"/>
    </i>
    <i r="4">
      <x v="1"/>
    </i>
    <i r="5">
      <x/>
    </i>
    <i>
      <x v="1220"/>
    </i>
    <i r="1">
      <x/>
    </i>
    <i r="2">
      <x v="3"/>
    </i>
    <i r="3">
      <x v="1"/>
    </i>
    <i r="4">
      <x/>
    </i>
    <i r="5">
      <x v="1"/>
    </i>
    <i>
      <x v="1221"/>
    </i>
    <i r="1">
      <x v="1"/>
    </i>
    <i r="2">
      <x v="3"/>
    </i>
    <i r="3">
      <x/>
    </i>
    <i r="4">
      <x/>
    </i>
    <i r="5">
      <x/>
    </i>
    <i>
      <x v="1222"/>
    </i>
    <i r="1">
      <x v="1"/>
    </i>
    <i r="2">
      <x v="3"/>
    </i>
    <i r="3">
      <x/>
    </i>
    <i r="4">
      <x/>
    </i>
    <i r="5">
      <x/>
    </i>
    <i>
      <x v="1223"/>
    </i>
    <i r="1">
      <x v="1"/>
    </i>
    <i r="2">
      <x v="1"/>
    </i>
    <i r="3">
      <x v="2"/>
    </i>
    <i r="4">
      <x/>
    </i>
    <i r="5">
      <x v="1"/>
    </i>
    <i>
      <x v="1224"/>
    </i>
    <i r="1">
      <x/>
    </i>
    <i r="2">
      <x/>
    </i>
    <i r="3">
      <x v="2"/>
    </i>
    <i r="4">
      <x v="1"/>
    </i>
    <i r="5">
      <x/>
    </i>
    <i>
      <x v="1225"/>
    </i>
    <i r="1">
      <x v="1"/>
    </i>
    <i r="2">
      <x v="3"/>
    </i>
    <i r="3">
      <x/>
    </i>
    <i r="4">
      <x/>
    </i>
    <i r="5">
      <x/>
    </i>
    <i>
      <x v="1226"/>
    </i>
    <i r="1">
      <x v="1"/>
    </i>
    <i r="2">
      <x v="3"/>
    </i>
    <i r="3">
      <x/>
    </i>
    <i r="4">
      <x/>
    </i>
    <i r="5">
      <x/>
    </i>
    <i>
      <x v="1227"/>
    </i>
    <i r="1">
      <x v="1"/>
    </i>
    <i r="2">
      <x v="1"/>
    </i>
    <i r="3">
      <x v="2"/>
    </i>
    <i r="4">
      <x v="1"/>
    </i>
    <i r="5">
      <x v="1"/>
    </i>
    <i>
      <x v="1228"/>
    </i>
    <i r="1">
      <x v="1"/>
    </i>
    <i r="2">
      <x v="1"/>
    </i>
    <i r="3">
      <x v="1"/>
    </i>
    <i r="4">
      <x v="1"/>
    </i>
    <i r="5">
      <x v="1"/>
    </i>
    <i>
      <x v="1229"/>
    </i>
    <i r="1">
      <x v="1"/>
    </i>
    <i r="2">
      <x/>
    </i>
    <i r="3">
      <x v="2"/>
    </i>
    <i r="4">
      <x/>
    </i>
    <i r="5">
      <x/>
    </i>
    <i>
      <x v="1230"/>
    </i>
    <i r="1">
      <x v="1"/>
    </i>
    <i r="2">
      <x/>
    </i>
    <i r="3">
      <x/>
    </i>
    <i r="4">
      <x v="1"/>
    </i>
    <i r="5">
      <x/>
    </i>
    <i>
      <x v="1231"/>
    </i>
    <i r="1">
      <x v="1"/>
    </i>
    <i r="2">
      <x/>
    </i>
    <i r="3">
      <x/>
    </i>
    <i r="4">
      <x v="1"/>
    </i>
    <i r="5">
      <x/>
    </i>
    <i>
      <x v="1232"/>
    </i>
    <i r="1">
      <x v="1"/>
    </i>
    <i r="2">
      <x/>
    </i>
    <i r="3">
      <x/>
    </i>
    <i r="4">
      <x v="1"/>
    </i>
    <i r="5">
      <x/>
    </i>
    <i>
      <x v="1233"/>
    </i>
    <i r="1">
      <x v="1"/>
    </i>
    <i r="2">
      <x v="3"/>
    </i>
    <i r="3">
      <x v="1"/>
    </i>
    <i r="4">
      <x/>
    </i>
    <i r="5">
      <x/>
    </i>
    <i>
      <x v="1234"/>
    </i>
    <i r="1">
      <x v="1"/>
    </i>
    <i r="2">
      <x/>
    </i>
    <i r="3">
      <x v="1"/>
    </i>
    <i r="4">
      <x v="1"/>
    </i>
    <i r="5">
      <x/>
    </i>
    <i>
      <x v="1235"/>
    </i>
    <i r="1">
      <x v="1"/>
    </i>
    <i r="2">
      <x v="1"/>
    </i>
    <i r="3">
      <x/>
    </i>
    <i r="4">
      <x v="1"/>
    </i>
    <i r="5">
      <x v="1"/>
    </i>
    <i>
      <x v="1236"/>
    </i>
    <i r="1">
      <x v="1"/>
    </i>
    <i r="2">
      <x/>
    </i>
    <i r="3">
      <x v="1"/>
    </i>
    <i r="4">
      <x v="1"/>
    </i>
    <i r="5">
      <x/>
    </i>
    <i>
      <x v="1237"/>
    </i>
    <i r="1">
      <x v="1"/>
    </i>
    <i r="2">
      <x/>
    </i>
    <i r="3">
      <x v="2"/>
    </i>
    <i r="4">
      <x v="1"/>
    </i>
    <i r="5">
      <x/>
    </i>
    <i>
      <x v="1238"/>
    </i>
    <i r="1">
      <x v="1"/>
    </i>
    <i r="2">
      <x/>
    </i>
    <i r="3">
      <x v="1"/>
    </i>
    <i r="4">
      <x v="1"/>
    </i>
    <i r="5">
      <x/>
    </i>
    <i>
      <x v="1239"/>
    </i>
    <i r="1">
      <x v="1"/>
    </i>
    <i r="2">
      <x/>
    </i>
    <i r="3">
      <x v="1"/>
    </i>
    <i r="4">
      <x v="1"/>
    </i>
    <i r="5">
      <x/>
    </i>
    <i>
      <x v="1240"/>
    </i>
    <i r="1">
      <x v="1"/>
    </i>
    <i r="2">
      <x/>
    </i>
    <i r="3">
      <x v="2"/>
    </i>
    <i r="4">
      <x v="1"/>
    </i>
    <i r="5">
      <x/>
    </i>
    <i>
      <x v="1241"/>
    </i>
    <i r="1">
      <x v="1"/>
    </i>
    <i r="2">
      <x/>
    </i>
    <i r="3">
      <x v="1"/>
    </i>
    <i r="4">
      <x v="1"/>
    </i>
    <i r="5">
      <x/>
    </i>
    <i>
      <x v="1242"/>
    </i>
    <i r="1">
      <x v="1"/>
    </i>
    <i r="2">
      <x/>
    </i>
    <i r="3">
      <x/>
    </i>
    <i r="4">
      <x v="1"/>
    </i>
    <i r="5">
      <x/>
    </i>
    <i>
      <x v="1243"/>
    </i>
    <i r="1">
      <x v="1"/>
    </i>
    <i r="2">
      <x/>
    </i>
    <i r="3">
      <x v="2"/>
    </i>
    <i r="4">
      <x v="1"/>
    </i>
    <i r="5">
      <x/>
    </i>
    <i>
      <x v="1244"/>
    </i>
    <i r="1">
      <x v="1"/>
    </i>
    <i r="2">
      <x v="3"/>
    </i>
    <i r="3">
      <x v="1"/>
    </i>
    <i r="4">
      <x/>
    </i>
    <i r="5">
      <x/>
    </i>
    <i>
      <x v="1245"/>
    </i>
    <i r="1">
      <x v="1"/>
    </i>
    <i r="2">
      <x v="3"/>
    </i>
    <i r="3">
      <x v="1"/>
    </i>
    <i r="4">
      <x/>
    </i>
    <i r="5">
      <x/>
    </i>
    <i>
      <x v="1246"/>
    </i>
    <i r="1">
      <x/>
    </i>
    <i r="2">
      <x v="3"/>
    </i>
    <i r="3">
      <x/>
    </i>
    <i r="4">
      <x/>
    </i>
    <i r="5">
      <x/>
    </i>
    <i>
      <x v="1247"/>
    </i>
    <i r="1">
      <x v="1"/>
    </i>
    <i r="2">
      <x/>
    </i>
    <i r="3">
      <x v="1"/>
    </i>
    <i r="4">
      <x v="1"/>
    </i>
    <i r="5">
      <x/>
    </i>
    <i>
      <x v="1248"/>
    </i>
    <i r="1">
      <x v="1"/>
    </i>
    <i r="2">
      <x/>
    </i>
    <i r="3">
      <x v="1"/>
    </i>
    <i r="4">
      <x v="1"/>
    </i>
    <i r="5">
      <x/>
    </i>
    <i>
      <x v="1249"/>
    </i>
    <i r="1">
      <x v="1"/>
    </i>
    <i r="2">
      <x/>
    </i>
    <i r="3">
      <x v="2"/>
    </i>
    <i r="4">
      <x v="1"/>
    </i>
    <i r="5">
      <x/>
    </i>
    <i>
      <x v="1250"/>
    </i>
    <i r="1">
      <x v="1"/>
    </i>
    <i r="2">
      <x/>
    </i>
    <i r="3">
      <x v="1"/>
    </i>
    <i r="4">
      <x v="1"/>
    </i>
    <i r="5">
      <x/>
    </i>
    <i>
      <x v="1251"/>
    </i>
    <i r="1">
      <x v="1"/>
    </i>
    <i r="2">
      <x/>
    </i>
    <i r="3">
      <x v="2"/>
    </i>
    <i r="4">
      <x v="1"/>
    </i>
    <i r="5">
      <x v="1"/>
    </i>
    <i>
      <x v="1252"/>
    </i>
    <i r="1">
      <x v="1"/>
    </i>
    <i r="2">
      <x/>
    </i>
    <i r="3">
      <x/>
    </i>
    <i r="4">
      <x v="1"/>
    </i>
    <i r="5">
      <x/>
    </i>
    <i>
      <x v="1253"/>
    </i>
    <i r="1">
      <x v="1"/>
    </i>
    <i r="2">
      <x/>
    </i>
    <i r="3">
      <x/>
    </i>
    <i r="4">
      <x/>
    </i>
    <i r="5">
      <x/>
    </i>
    <i>
      <x v="1254"/>
    </i>
    <i r="1">
      <x v="2"/>
    </i>
    <i r="2">
      <x/>
    </i>
    <i r="3">
      <x/>
    </i>
    <i r="4">
      <x/>
    </i>
    <i r="5">
      <x v="1"/>
    </i>
    <i>
      <x v="1255"/>
    </i>
    <i r="1">
      <x v="1"/>
    </i>
    <i r="2">
      <x/>
    </i>
    <i r="3">
      <x v="1"/>
    </i>
    <i r="4">
      <x/>
    </i>
    <i r="5">
      <x/>
    </i>
    <i>
      <x v="1256"/>
    </i>
    <i r="1">
      <x v="1"/>
    </i>
    <i r="2">
      <x/>
    </i>
    <i r="3">
      <x v="2"/>
    </i>
    <i r="4">
      <x/>
    </i>
    <i r="5">
      <x/>
    </i>
    <i>
      <x v="1257"/>
    </i>
    <i r="1">
      <x v="1"/>
    </i>
    <i r="2">
      <x/>
    </i>
    <i r="3">
      <x v="2"/>
    </i>
    <i r="4">
      <x/>
    </i>
    <i r="5">
      <x v="1"/>
    </i>
    <i>
      <x v="1258"/>
    </i>
    <i r="1">
      <x v="1"/>
    </i>
    <i r="2">
      <x/>
    </i>
    <i r="3">
      <x v="2"/>
    </i>
    <i r="4">
      <x/>
    </i>
    <i r="5">
      <x/>
    </i>
    <i>
      <x v="1259"/>
    </i>
    <i r="1">
      <x v="1"/>
    </i>
    <i r="2">
      <x/>
    </i>
    <i r="3">
      <x/>
    </i>
    <i r="4">
      <x/>
    </i>
    <i r="5">
      <x/>
    </i>
    <i>
      <x v="1260"/>
    </i>
    <i r="1">
      <x v="1"/>
    </i>
    <i r="2">
      <x/>
    </i>
    <i r="3">
      <x/>
    </i>
    <i r="4">
      <x v="1"/>
    </i>
    <i r="5">
      <x/>
    </i>
    <i>
      <x v="1261"/>
    </i>
    <i r="1">
      <x v="1"/>
    </i>
    <i r="2">
      <x/>
    </i>
    <i r="3">
      <x v="2"/>
    </i>
    <i r="4">
      <x/>
    </i>
    <i r="5">
      <x/>
    </i>
    <i>
      <x v="1262"/>
    </i>
    <i r="1">
      <x v="1"/>
    </i>
    <i r="2">
      <x v="3"/>
    </i>
    <i r="3">
      <x v="1"/>
    </i>
    <i r="4">
      <x/>
    </i>
    <i r="5">
      <x/>
    </i>
    <i>
      <x v="1263"/>
    </i>
    <i r="1">
      <x v="1"/>
    </i>
    <i r="2">
      <x v="3"/>
    </i>
    <i r="3">
      <x/>
    </i>
    <i r="4">
      <x/>
    </i>
    <i r="5">
      <x v="1"/>
    </i>
    <i>
      <x v="1264"/>
    </i>
    <i r="1">
      <x v="2"/>
    </i>
    <i r="2">
      <x v="3"/>
    </i>
    <i r="3">
      <x v="1"/>
    </i>
    <i r="4">
      <x/>
    </i>
    <i r="5">
      <x v="1"/>
    </i>
    <i>
      <x v="1265"/>
    </i>
    <i r="1">
      <x v="2"/>
    </i>
    <i r="2">
      <x v="3"/>
    </i>
    <i r="3">
      <x v="1"/>
    </i>
    <i r="4">
      <x/>
    </i>
    <i r="5">
      <x v="1"/>
    </i>
    <i>
      <x v="1266"/>
    </i>
    <i r="1">
      <x v="2"/>
    </i>
    <i r="2">
      <x/>
    </i>
    <i r="3">
      <x v="1"/>
    </i>
    <i r="4">
      <x v="1"/>
    </i>
    <i r="5">
      <x/>
    </i>
    <i>
      <x v="1267"/>
    </i>
    <i r="1">
      <x v="2"/>
    </i>
    <i r="2">
      <x v="1"/>
    </i>
    <i r="3">
      <x v="2"/>
    </i>
    <i r="4">
      <x v="1"/>
    </i>
    <i r="5">
      <x v="1"/>
    </i>
    <i>
      <x v="1268"/>
    </i>
    <i r="1">
      <x v="1"/>
    </i>
    <i r="2">
      <x v="1"/>
    </i>
    <i r="3">
      <x v="1"/>
    </i>
    <i r="4">
      <x/>
    </i>
    <i r="5">
      <x/>
    </i>
    <i>
      <x v="1269"/>
    </i>
    <i r="1">
      <x v="2"/>
    </i>
    <i r="2">
      <x v="1"/>
    </i>
    <i r="3">
      <x v="2"/>
    </i>
    <i r="4">
      <x v="1"/>
    </i>
    <i r="5">
      <x v="1"/>
    </i>
    <i>
      <x v="1270"/>
    </i>
    <i r="1">
      <x v="2"/>
    </i>
    <i r="2">
      <x v="3"/>
    </i>
    <i r="3">
      <x v="1"/>
    </i>
    <i r="4">
      <x/>
    </i>
    <i r="5">
      <x v="1"/>
    </i>
    <i>
      <x v="1271"/>
    </i>
    <i r="1">
      <x v="2"/>
    </i>
    <i r="2">
      <x v="3"/>
    </i>
    <i r="3">
      <x v="1"/>
    </i>
    <i r="4">
      <x/>
    </i>
    <i r="5">
      <x v="1"/>
    </i>
    <i>
      <x v="1272"/>
    </i>
    <i r="1">
      <x v="2"/>
    </i>
    <i r="2">
      <x v="3"/>
    </i>
    <i r="3">
      <x/>
    </i>
    <i r="4">
      <x/>
    </i>
    <i r="5">
      <x v="1"/>
    </i>
    <i>
      <x v="1273"/>
    </i>
    <i r="1">
      <x v="2"/>
    </i>
    <i r="2">
      <x v="3"/>
    </i>
    <i r="3">
      <x v="1"/>
    </i>
    <i r="4">
      <x/>
    </i>
    <i r="5">
      <x v="1"/>
    </i>
    <i>
      <x v="1274"/>
    </i>
    <i r="1">
      <x v="2"/>
    </i>
    <i r="2">
      <x/>
    </i>
    <i r="3">
      <x v="1"/>
    </i>
    <i r="4">
      <x/>
    </i>
    <i r="5">
      <x/>
    </i>
    <i>
      <x v="1275"/>
    </i>
    <i r="1">
      <x v="2"/>
    </i>
    <i r="2">
      <x v="3"/>
    </i>
    <i r="3">
      <x v="2"/>
    </i>
    <i r="4">
      <x/>
    </i>
    <i r="5">
      <x/>
    </i>
    <i>
      <x v="1276"/>
    </i>
    <i r="1">
      <x v="2"/>
    </i>
    <i r="2">
      <x/>
    </i>
    <i r="3">
      <x/>
    </i>
    <i r="4">
      <x/>
    </i>
    <i r="5">
      <x/>
    </i>
    <i>
      <x v="1277"/>
    </i>
    <i r="1">
      <x v="2"/>
    </i>
    <i r="2">
      <x v="3"/>
    </i>
    <i r="3">
      <x v="2"/>
    </i>
    <i r="4">
      <x/>
    </i>
    <i r="5">
      <x/>
    </i>
    <i>
      <x v="1278"/>
    </i>
    <i r="1">
      <x v="2"/>
    </i>
    <i r="2">
      <x/>
    </i>
    <i r="3">
      <x/>
    </i>
    <i r="4">
      <x/>
    </i>
    <i r="5">
      <x/>
    </i>
    <i>
      <x v="1279"/>
    </i>
    <i r="1">
      <x/>
    </i>
    <i r="2">
      <x/>
    </i>
    <i r="3">
      <x v="1"/>
    </i>
    <i r="4">
      <x/>
    </i>
    <i r="5">
      <x/>
    </i>
    <i>
      <x v="1280"/>
    </i>
    <i r="1">
      <x v="2"/>
    </i>
    <i r="2">
      <x/>
    </i>
    <i r="3">
      <x/>
    </i>
    <i r="4">
      <x/>
    </i>
    <i r="5">
      <x/>
    </i>
    <i>
      <x v="1281"/>
    </i>
    <i r="1">
      <x v="2"/>
    </i>
    <i r="2">
      <x/>
    </i>
    <i r="3">
      <x v="2"/>
    </i>
    <i r="4">
      <x/>
    </i>
    <i r="5">
      <x/>
    </i>
    <i>
      <x v="1282"/>
    </i>
    <i r="1">
      <x v="2"/>
    </i>
    <i r="2">
      <x v="3"/>
    </i>
    <i r="3">
      <x v="1"/>
    </i>
    <i r="4">
      <x/>
    </i>
    <i r="5">
      <x/>
    </i>
    <i>
      <x v="1283"/>
    </i>
    <i r="1">
      <x v="2"/>
    </i>
    <i r="2">
      <x v="3"/>
    </i>
    <i r="3">
      <x/>
    </i>
    <i r="4">
      <x/>
    </i>
    <i r="5">
      <x/>
    </i>
    <i>
      <x v="1284"/>
    </i>
    <i r="1">
      <x v="2"/>
    </i>
    <i r="2">
      <x v="3"/>
    </i>
    <i r="3">
      <x v="1"/>
    </i>
    <i r="4">
      <x/>
    </i>
    <i r="5">
      <x v="1"/>
    </i>
    <i>
      <x v="1285"/>
    </i>
    <i r="1">
      <x v="2"/>
    </i>
    <i r="2">
      <x v="3"/>
    </i>
    <i r="3">
      <x v="2"/>
    </i>
    <i r="4">
      <x/>
    </i>
    <i r="5">
      <x v="1"/>
    </i>
    <i>
      <x v="1286"/>
    </i>
    <i r="1">
      <x v="2"/>
    </i>
    <i r="2">
      <x v="3"/>
    </i>
    <i r="3">
      <x v="2"/>
    </i>
    <i r="4">
      <x/>
    </i>
    <i r="5">
      <x/>
    </i>
    <i>
      <x v="1287"/>
    </i>
    <i r="1">
      <x v="2"/>
    </i>
    <i r="2">
      <x v="3"/>
    </i>
    <i r="3">
      <x/>
    </i>
    <i r="4">
      <x/>
    </i>
    <i r="5">
      <x v="1"/>
    </i>
    <i>
      <x v="1288"/>
    </i>
    <i r="1">
      <x v="2"/>
    </i>
    <i r="2">
      <x v="3"/>
    </i>
    <i r="3">
      <x/>
    </i>
    <i r="4">
      <x/>
    </i>
    <i r="5">
      <x/>
    </i>
    <i>
      <x v="1289"/>
    </i>
    <i r="1">
      <x v="2"/>
    </i>
    <i r="2">
      <x v="3"/>
    </i>
    <i r="3">
      <x v="1"/>
    </i>
    <i r="4">
      <x/>
    </i>
    <i r="5">
      <x/>
    </i>
    <i>
      <x v="1290"/>
    </i>
    <i r="1">
      <x v="1"/>
    </i>
    <i r="2">
      <x v="1"/>
    </i>
    <i r="3">
      <x v="2"/>
    </i>
    <i r="4">
      <x/>
    </i>
    <i r="5">
      <x/>
    </i>
    <i>
      <x v="1291"/>
    </i>
    <i r="1">
      <x v="2"/>
    </i>
    <i r="2">
      <x v="3"/>
    </i>
    <i r="3">
      <x/>
    </i>
    <i r="4">
      <x/>
    </i>
    <i r="5">
      <x/>
    </i>
    <i>
      <x v="1292"/>
    </i>
    <i r="1">
      <x v="2"/>
    </i>
    <i r="2">
      <x v="3"/>
    </i>
    <i r="3">
      <x v="1"/>
    </i>
    <i r="4">
      <x/>
    </i>
    <i r="5">
      <x/>
    </i>
    <i>
      <x v="1293"/>
    </i>
    <i r="1">
      <x v="2"/>
    </i>
    <i r="2">
      <x v="3"/>
    </i>
    <i r="3">
      <x v="2"/>
    </i>
    <i r="4">
      <x/>
    </i>
    <i r="5">
      <x v="1"/>
    </i>
    <i>
      <x v="1294"/>
    </i>
    <i r="1">
      <x v="2"/>
    </i>
    <i r="2">
      <x/>
    </i>
    <i r="3">
      <x/>
    </i>
    <i r="4">
      <x v="1"/>
    </i>
    <i r="5">
      <x/>
    </i>
    <i>
      <x v="1295"/>
    </i>
    <i r="1">
      <x v="2"/>
    </i>
    <i r="2">
      <x v="3"/>
    </i>
    <i r="3">
      <x v="1"/>
    </i>
    <i r="4">
      <x/>
    </i>
    <i r="5">
      <x/>
    </i>
    <i>
      <x v="1296"/>
    </i>
    <i r="1">
      <x v="2"/>
    </i>
    <i r="2">
      <x/>
    </i>
    <i r="3">
      <x v="1"/>
    </i>
    <i r="4">
      <x/>
    </i>
    <i r="5">
      <x/>
    </i>
    <i>
      <x v="1297"/>
    </i>
    <i r="1">
      <x v="2"/>
    </i>
    <i r="2">
      <x v="3"/>
    </i>
    <i r="3">
      <x v="1"/>
    </i>
    <i r="4">
      <x/>
    </i>
    <i r="5">
      <x/>
    </i>
    <i>
      <x v="1298"/>
    </i>
    <i r="1">
      <x v="2"/>
    </i>
    <i r="2">
      <x/>
    </i>
    <i r="3">
      <x v="1"/>
    </i>
    <i r="4">
      <x/>
    </i>
    <i r="5">
      <x/>
    </i>
    <i>
      <x v="1299"/>
    </i>
    <i r="1">
      <x v="2"/>
    </i>
    <i r="2">
      <x/>
    </i>
    <i r="3">
      <x v="2"/>
    </i>
    <i r="4">
      <x/>
    </i>
    <i r="5">
      <x/>
    </i>
    <i>
      <x v="1300"/>
    </i>
    <i r="1">
      <x v="2"/>
    </i>
    <i r="2">
      <x v="3"/>
    </i>
    <i r="3">
      <x v="1"/>
    </i>
    <i r="4">
      <x/>
    </i>
    <i r="5">
      <x/>
    </i>
    <i>
      <x v="1301"/>
    </i>
    <i r="1">
      <x v="1"/>
    </i>
    <i r="2">
      <x/>
    </i>
    <i r="3">
      <x/>
    </i>
    <i r="4">
      <x/>
    </i>
    <i r="5">
      <x v="1"/>
    </i>
    <i>
      <x v="1302"/>
    </i>
    <i r="1">
      <x v="2"/>
    </i>
    <i r="2">
      <x v="3"/>
    </i>
    <i r="3">
      <x v="2"/>
    </i>
    <i r="4">
      <x/>
    </i>
    <i r="5">
      <x/>
    </i>
    <i>
      <x v="1303"/>
    </i>
    <i r="1">
      <x v="2"/>
    </i>
    <i r="2">
      <x/>
    </i>
    <i r="3">
      <x/>
    </i>
    <i r="4">
      <x v="1"/>
    </i>
    <i r="5">
      <x/>
    </i>
    <i>
      <x v="1304"/>
    </i>
    <i r="1">
      <x v="2"/>
    </i>
    <i r="2">
      <x v="3"/>
    </i>
    <i r="3">
      <x v="2"/>
    </i>
    <i r="4">
      <x/>
    </i>
    <i r="5">
      <x/>
    </i>
    <i>
      <x v="1305"/>
    </i>
    <i r="1">
      <x v="2"/>
    </i>
    <i r="2">
      <x v="3"/>
    </i>
    <i r="3">
      <x v="2"/>
    </i>
    <i r="4">
      <x/>
    </i>
    <i r="5">
      <x/>
    </i>
    <i>
      <x v="1306"/>
    </i>
    <i r="1">
      <x v="2"/>
    </i>
    <i r="2">
      <x/>
    </i>
    <i r="3">
      <x/>
    </i>
    <i r="4">
      <x/>
    </i>
    <i r="5">
      <x/>
    </i>
    <i>
      <x v="1307"/>
    </i>
    <i r="1">
      <x v="2"/>
    </i>
    <i r="2">
      <x/>
    </i>
    <i r="3">
      <x v="2"/>
    </i>
    <i r="4">
      <x/>
    </i>
    <i r="5">
      <x/>
    </i>
    <i>
      <x v="1308"/>
    </i>
    <i r="1">
      <x v="2"/>
    </i>
    <i r="2">
      <x/>
    </i>
    <i r="3">
      <x/>
    </i>
    <i r="4">
      <x/>
    </i>
    <i r="5">
      <x/>
    </i>
    <i>
      <x v="1309"/>
    </i>
    <i r="1">
      <x v="2"/>
    </i>
    <i r="2">
      <x/>
    </i>
    <i r="3">
      <x/>
    </i>
    <i r="4">
      <x/>
    </i>
    <i r="5">
      <x/>
    </i>
    <i>
      <x v="1310"/>
    </i>
    <i r="1">
      <x v="2"/>
    </i>
    <i r="2">
      <x/>
    </i>
    <i r="3">
      <x/>
    </i>
    <i r="4">
      <x/>
    </i>
    <i r="5">
      <x/>
    </i>
    <i>
      <x v="1311"/>
    </i>
    <i r="1">
      <x v="2"/>
    </i>
    <i r="2">
      <x/>
    </i>
    <i r="3">
      <x v="1"/>
    </i>
    <i r="4">
      <x/>
    </i>
    <i r="5">
      <x/>
    </i>
    <i>
      <x v="1312"/>
    </i>
    <i r="1">
      <x/>
    </i>
    <i r="2">
      <x v="3"/>
    </i>
    <i r="3">
      <x v="1"/>
    </i>
    <i r="4">
      <x/>
    </i>
    <i r="5">
      <x/>
    </i>
    <i>
      <x v="1313"/>
    </i>
    <i r="1">
      <x v="2"/>
    </i>
    <i r="2">
      <x/>
    </i>
    <i r="3">
      <x v="1"/>
    </i>
    <i r="4">
      <x/>
    </i>
    <i r="5">
      <x/>
    </i>
    <i>
      <x v="1314"/>
    </i>
    <i r="1">
      <x v="2"/>
    </i>
    <i r="2">
      <x/>
    </i>
    <i r="3">
      <x v="1"/>
    </i>
    <i r="4">
      <x/>
    </i>
    <i r="5">
      <x/>
    </i>
    <i>
      <x v="1315"/>
    </i>
    <i r="1">
      <x v="2"/>
    </i>
    <i r="2">
      <x/>
    </i>
    <i r="3">
      <x v="2"/>
    </i>
    <i r="4">
      <x/>
    </i>
    <i r="5">
      <x/>
    </i>
    <i>
      <x v="1316"/>
    </i>
    <i r="1">
      <x v="2"/>
    </i>
    <i r="2">
      <x/>
    </i>
    <i r="3">
      <x/>
    </i>
    <i r="4">
      <x v="1"/>
    </i>
    <i r="5">
      <x/>
    </i>
    <i>
      <x v="1317"/>
    </i>
    <i r="1">
      <x v="2"/>
    </i>
    <i r="2">
      <x/>
    </i>
    <i r="3">
      <x v="1"/>
    </i>
    <i r="4">
      <x v="1"/>
    </i>
    <i r="5">
      <x/>
    </i>
    <i>
      <x v="1318"/>
    </i>
    <i r="1">
      <x v="2"/>
    </i>
    <i r="2">
      <x/>
    </i>
    <i r="3">
      <x v="2"/>
    </i>
    <i r="4">
      <x v="1"/>
    </i>
    <i r="5">
      <x/>
    </i>
    <i>
      <x v="1319"/>
    </i>
    <i r="1">
      <x v="2"/>
    </i>
    <i r="2">
      <x/>
    </i>
    <i r="3">
      <x v="2"/>
    </i>
    <i r="4">
      <x v="1"/>
    </i>
    <i r="5">
      <x/>
    </i>
    <i>
      <x v="1320"/>
    </i>
    <i r="1">
      <x v="2"/>
    </i>
    <i r="2">
      <x/>
    </i>
    <i r="3">
      <x/>
    </i>
    <i r="4">
      <x v="1"/>
    </i>
    <i r="5">
      <x/>
    </i>
    <i>
      <x v="1321"/>
    </i>
    <i r="1">
      <x v="2"/>
    </i>
    <i r="2">
      <x/>
    </i>
    <i r="3">
      <x v="2"/>
    </i>
    <i r="4">
      <x v="1"/>
    </i>
    <i r="5">
      <x/>
    </i>
    <i>
      <x v="1322"/>
    </i>
    <i r="1">
      <x v="2"/>
    </i>
    <i r="2">
      <x/>
    </i>
    <i r="3">
      <x/>
    </i>
    <i r="4">
      <x v="1"/>
    </i>
    <i r="5">
      <x/>
    </i>
    <i>
      <x v="1323"/>
    </i>
    <i r="1">
      <x v="1"/>
    </i>
    <i r="2">
      <x/>
    </i>
    <i r="3">
      <x v="1"/>
    </i>
    <i r="4">
      <x/>
    </i>
    <i r="5">
      <x v="1"/>
    </i>
    <i>
      <x v="1324"/>
    </i>
    <i r="1">
      <x v="2"/>
    </i>
    <i r="2">
      <x/>
    </i>
    <i r="3">
      <x v="1"/>
    </i>
    <i r="4">
      <x v="1"/>
    </i>
    <i r="5">
      <x/>
    </i>
    <i>
      <x v="1325"/>
    </i>
    <i r="1">
      <x v="1"/>
    </i>
    <i r="2">
      <x/>
    </i>
    <i r="3">
      <x v="1"/>
    </i>
    <i r="4">
      <x v="1"/>
    </i>
    <i r="5">
      <x/>
    </i>
    <i>
      <x v="1326"/>
    </i>
    <i r="1">
      <x v="1"/>
    </i>
    <i r="2">
      <x/>
    </i>
    <i r="3">
      <x v="2"/>
    </i>
    <i r="4">
      <x v="1"/>
    </i>
    <i r="5">
      <x/>
    </i>
    <i>
      <x v="1327"/>
    </i>
    <i r="1">
      <x v="1"/>
    </i>
    <i r="2">
      <x/>
    </i>
    <i r="3">
      <x/>
    </i>
    <i r="4">
      <x v="1"/>
    </i>
    <i r="5">
      <x/>
    </i>
    <i>
      <x v="1328"/>
    </i>
    <i r="1">
      <x v="1"/>
    </i>
    <i r="2">
      <x/>
    </i>
    <i r="3">
      <x v="2"/>
    </i>
    <i r="4">
      <x v="1"/>
    </i>
    <i r="5">
      <x/>
    </i>
    <i>
      <x v="1329"/>
    </i>
    <i r="1">
      <x v="1"/>
    </i>
    <i r="2">
      <x/>
    </i>
    <i r="3">
      <x v="1"/>
    </i>
    <i r="4">
      <x v="1"/>
    </i>
    <i r="5">
      <x/>
    </i>
    <i>
      <x v="1330"/>
    </i>
    <i r="1">
      <x v="1"/>
    </i>
    <i r="2">
      <x/>
    </i>
    <i r="3">
      <x v="1"/>
    </i>
    <i r="4">
      <x v="1"/>
    </i>
    <i r="5">
      <x/>
    </i>
    <i>
      <x v="1331"/>
    </i>
    <i r="1">
      <x v="1"/>
    </i>
    <i r="2">
      <x/>
    </i>
    <i r="3">
      <x v="1"/>
    </i>
    <i r="4">
      <x v="1"/>
    </i>
    <i r="5">
      <x/>
    </i>
    <i>
      <x v="1332"/>
    </i>
    <i r="1">
      <x v="1"/>
    </i>
    <i r="2">
      <x/>
    </i>
    <i r="3">
      <x v="1"/>
    </i>
    <i r="4">
      <x v="1"/>
    </i>
    <i r="5">
      <x v="1"/>
    </i>
    <i>
      <x v="1333"/>
    </i>
    <i r="1">
      <x v="1"/>
    </i>
    <i r="2">
      <x/>
    </i>
    <i r="3">
      <x/>
    </i>
    <i r="4">
      <x/>
    </i>
    <i r="5">
      <x/>
    </i>
    <i>
      <x v="1334"/>
    </i>
    <i r="1">
      <x/>
    </i>
    <i r="2">
      <x v="1"/>
    </i>
    <i r="3">
      <x/>
    </i>
    <i r="4">
      <x/>
    </i>
    <i r="5">
      <x v="1"/>
    </i>
    <i>
      <x v="1335"/>
    </i>
    <i r="1">
      <x/>
    </i>
    <i r="2">
      <x/>
    </i>
    <i r="3">
      <x/>
    </i>
    <i r="4">
      <x/>
    </i>
    <i r="5">
      <x v="1"/>
    </i>
    <i>
      <x v="1336"/>
    </i>
    <i r="1">
      <x v="1"/>
    </i>
    <i r="2">
      <x/>
    </i>
    <i r="3">
      <x v="1"/>
    </i>
    <i r="4">
      <x/>
    </i>
    <i r="5">
      <x/>
    </i>
    <i>
      <x v="1337"/>
    </i>
    <i r="1">
      <x v="1"/>
    </i>
    <i r="2">
      <x/>
    </i>
    <i r="3">
      <x v="1"/>
    </i>
    <i r="4">
      <x/>
    </i>
    <i r="5">
      <x/>
    </i>
    <i>
      <x v="1338"/>
    </i>
    <i r="1">
      <x v="1"/>
    </i>
    <i r="2">
      <x/>
    </i>
    <i r="3">
      <x v="2"/>
    </i>
    <i r="4">
      <x/>
    </i>
    <i r="5">
      <x/>
    </i>
    <i>
      <x v="1339"/>
    </i>
    <i r="1">
      <x v="1"/>
    </i>
    <i r="2">
      <x/>
    </i>
    <i r="3">
      <x v="1"/>
    </i>
    <i r="4">
      <x v="1"/>
    </i>
    <i r="5">
      <x/>
    </i>
    <i>
      <x v="1340"/>
    </i>
    <i r="1">
      <x v="1"/>
    </i>
    <i r="2">
      <x/>
    </i>
    <i r="3">
      <x/>
    </i>
    <i r="4">
      <x v="1"/>
    </i>
    <i r="5">
      <x/>
    </i>
    <i>
      <x v="1341"/>
    </i>
    <i r="1">
      <x v="1"/>
    </i>
    <i r="2">
      <x/>
    </i>
    <i r="3">
      <x v="1"/>
    </i>
    <i r="4">
      <x v="1"/>
    </i>
    <i r="5">
      <x/>
    </i>
    <i>
      <x v="1342"/>
    </i>
    <i r="1">
      <x v="1"/>
    </i>
    <i r="2">
      <x/>
    </i>
    <i r="3">
      <x v="1"/>
    </i>
    <i r="4">
      <x/>
    </i>
    <i r="5">
      <x/>
    </i>
    <i>
      <x v="1343"/>
    </i>
    <i r="1">
      <x v="1"/>
    </i>
    <i r="2">
      <x/>
    </i>
    <i r="3">
      <x v="1"/>
    </i>
    <i r="4">
      <x/>
    </i>
    <i r="5">
      <x/>
    </i>
    <i>
      <x v="1344"/>
    </i>
    <i r="1">
      <x v="1"/>
    </i>
    <i r="2">
      <x/>
    </i>
    <i r="3">
      <x/>
    </i>
    <i r="4">
      <x v="1"/>
    </i>
    <i r="5">
      <x/>
    </i>
    <i>
      <x v="1345"/>
    </i>
    <i r="1">
      <x v="1"/>
    </i>
    <i r="2">
      <x/>
    </i>
    <i r="3">
      <x v="2"/>
    </i>
    <i r="4">
      <x v="1"/>
    </i>
    <i r="5">
      <x/>
    </i>
    <i>
      <x v="1346"/>
    </i>
    <i r="1">
      <x/>
    </i>
    <i r="2">
      <x v="3"/>
    </i>
    <i r="3">
      <x/>
    </i>
    <i r="4">
      <x/>
    </i>
    <i r="5">
      <x v="1"/>
    </i>
    <i>
      <x v="1347"/>
    </i>
    <i r="1">
      <x v="1"/>
    </i>
    <i r="2">
      <x/>
    </i>
    <i r="3">
      <x v="1"/>
    </i>
    <i r="4">
      <x v="1"/>
    </i>
    <i r="5">
      <x/>
    </i>
    <i>
      <x v="1348"/>
    </i>
    <i r="1">
      <x v="1"/>
    </i>
    <i r="2">
      <x/>
    </i>
    <i r="3">
      <x/>
    </i>
    <i r="4">
      <x/>
    </i>
    <i r="5">
      <x/>
    </i>
    <i>
      <x v="1349"/>
    </i>
    <i r="1">
      <x v="1"/>
    </i>
    <i r="2">
      <x/>
    </i>
    <i r="3">
      <x v="1"/>
    </i>
    <i r="4">
      <x/>
    </i>
    <i r="5">
      <x/>
    </i>
    <i>
      <x v="1350"/>
    </i>
    <i r="1">
      <x v="1"/>
    </i>
    <i r="2">
      <x/>
    </i>
    <i r="3">
      <x v="2"/>
    </i>
    <i r="4">
      <x/>
    </i>
    <i r="5">
      <x/>
    </i>
    <i>
      <x v="1351"/>
    </i>
    <i r="1">
      <x v="1"/>
    </i>
    <i r="2">
      <x/>
    </i>
    <i r="3">
      <x/>
    </i>
    <i r="4">
      <x v="1"/>
    </i>
    <i r="5">
      <x/>
    </i>
    <i>
      <x v="1352"/>
    </i>
    <i r="1">
      <x v="1"/>
    </i>
    <i r="2">
      <x/>
    </i>
    <i r="3">
      <x v="1"/>
    </i>
    <i r="4">
      <x v="1"/>
    </i>
    <i r="5">
      <x/>
    </i>
    <i>
      <x v="1353"/>
    </i>
    <i r="1">
      <x v="1"/>
    </i>
    <i r="2">
      <x/>
    </i>
    <i r="3">
      <x v="1"/>
    </i>
    <i r="4">
      <x/>
    </i>
    <i r="5">
      <x/>
    </i>
    <i>
      <x v="1354"/>
    </i>
    <i r="1">
      <x v="1"/>
    </i>
    <i r="2">
      <x/>
    </i>
    <i r="3">
      <x/>
    </i>
    <i r="4">
      <x/>
    </i>
    <i r="5">
      <x v="1"/>
    </i>
    <i>
      <x v="1355"/>
    </i>
    <i r="1">
      <x v="1"/>
    </i>
    <i r="2">
      <x/>
    </i>
    <i r="3">
      <x/>
    </i>
    <i r="4">
      <x v="1"/>
    </i>
    <i r="5">
      <x/>
    </i>
    <i>
      <x v="1356"/>
    </i>
    <i r="1">
      <x v="1"/>
    </i>
    <i r="2">
      <x/>
    </i>
    <i r="3">
      <x v="2"/>
    </i>
    <i r="4">
      <x v="1"/>
    </i>
    <i r="5">
      <x/>
    </i>
    <i>
      <x v="1357"/>
    </i>
    <i r="1">
      <x v="1"/>
    </i>
    <i r="2">
      <x/>
    </i>
    <i r="3">
      <x/>
    </i>
    <i r="4">
      <x/>
    </i>
    <i r="5">
      <x/>
    </i>
    <i>
      <x v="1358"/>
    </i>
    <i r="1">
      <x v="1"/>
    </i>
    <i r="2">
      <x/>
    </i>
    <i r="3">
      <x/>
    </i>
    <i r="4">
      <x/>
    </i>
    <i r="5">
      <x/>
    </i>
    <i>
      <x v="1359"/>
    </i>
    <i r="1">
      <x v="1"/>
    </i>
    <i r="2">
      <x v="3"/>
    </i>
    <i r="3">
      <x v="1"/>
    </i>
    <i r="4">
      <x/>
    </i>
    <i r="5">
      <x v="1"/>
    </i>
    <i>
      <x v="1360"/>
    </i>
    <i r="1">
      <x v="1"/>
    </i>
    <i r="2">
      <x v="3"/>
    </i>
    <i r="3">
      <x v="1"/>
    </i>
    <i r="4">
      <x/>
    </i>
    <i r="5">
      <x v="1"/>
    </i>
    <i>
      <x v="1361"/>
    </i>
    <i r="1">
      <x v="1"/>
    </i>
    <i r="2">
      <x v="3"/>
    </i>
    <i r="3">
      <x v="2"/>
    </i>
    <i r="4">
      <x/>
    </i>
    <i r="5">
      <x v="1"/>
    </i>
    <i>
      <x v="1362"/>
    </i>
    <i r="1">
      <x v="1"/>
    </i>
    <i r="2">
      <x v="3"/>
    </i>
    <i r="3">
      <x v="2"/>
    </i>
    <i r="4">
      <x/>
    </i>
    <i r="5">
      <x v="1"/>
    </i>
    <i>
      <x v="1363"/>
    </i>
    <i r="1">
      <x v="1"/>
    </i>
    <i r="2">
      <x/>
    </i>
    <i r="3">
      <x v="1"/>
    </i>
    <i r="4">
      <x/>
    </i>
    <i r="5">
      <x/>
    </i>
    <i>
      <x v="1364"/>
    </i>
    <i r="1">
      <x v="1"/>
    </i>
    <i r="2">
      <x/>
    </i>
    <i r="3">
      <x v="2"/>
    </i>
    <i r="4">
      <x/>
    </i>
    <i r="5">
      <x v="1"/>
    </i>
    <i>
      <x v="1365"/>
    </i>
    <i r="1">
      <x v="1"/>
    </i>
    <i r="2">
      <x/>
    </i>
    <i r="3">
      <x/>
    </i>
    <i r="4">
      <x/>
    </i>
    <i r="5">
      <x v="1"/>
    </i>
    <i>
      <x v="1366"/>
    </i>
    <i r="1">
      <x v="1"/>
    </i>
    <i r="2">
      <x/>
    </i>
    <i r="3">
      <x/>
    </i>
    <i r="4">
      <x/>
    </i>
    <i r="5">
      <x/>
    </i>
    <i>
      <x v="1367"/>
    </i>
    <i r="1">
      <x v="1"/>
    </i>
    <i r="2">
      <x/>
    </i>
    <i r="3">
      <x v="1"/>
    </i>
    <i r="4">
      <x/>
    </i>
    <i r="5">
      <x/>
    </i>
    <i>
      <x v="1368"/>
    </i>
    <i r="1">
      <x v="1"/>
    </i>
    <i r="2">
      <x v="3"/>
    </i>
    <i r="3">
      <x v="2"/>
    </i>
    <i r="4">
      <x/>
    </i>
    <i r="5">
      <x/>
    </i>
    <i>
      <x v="1369"/>
    </i>
    <i r="1">
      <x v="1"/>
    </i>
    <i r="2">
      <x/>
    </i>
    <i r="3">
      <x/>
    </i>
    <i r="4">
      <x/>
    </i>
    <i r="5">
      <x v="1"/>
    </i>
    <i>
      <x v="1370"/>
    </i>
    <i r="1">
      <x v="1"/>
    </i>
    <i r="2">
      <x/>
    </i>
    <i r="3">
      <x v="1"/>
    </i>
    <i r="4">
      <x v="1"/>
    </i>
    <i r="5">
      <x/>
    </i>
    <i>
      <x v="1371"/>
    </i>
    <i r="1">
      <x v="1"/>
    </i>
    <i r="2">
      <x/>
    </i>
    <i r="3">
      <x v="1"/>
    </i>
    <i r="4">
      <x/>
    </i>
    <i r="5">
      <x v="1"/>
    </i>
    <i>
      <x v="1372"/>
    </i>
    <i r="1">
      <x v="1"/>
    </i>
    <i r="2">
      <x v="3"/>
    </i>
    <i r="3">
      <x v="1"/>
    </i>
    <i r="4">
      <x/>
    </i>
    <i r="5">
      <x v="1"/>
    </i>
    <i>
      <x v="1373"/>
    </i>
    <i r="1">
      <x v="1"/>
    </i>
    <i r="2">
      <x v="3"/>
    </i>
    <i r="3">
      <x v="2"/>
    </i>
    <i r="4">
      <x/>
    </i>
    <i r="5">
      <x v="1"/>
    </i>
    <i>
      <x v="1374"/>
    </i>
    <i r="1">
      <x v="1"/>
    </i>
    <i r="2">
      <x/>
    </i>
    <i r="3">
      <x v="2"/>
    </i>
    <i r="4">
      <x/>
    </i>
    <i r="5">
      <x v="1"/>
    </i>
    <i>
      <x v="1375"/>
    </i>
    <i r="1">
      <x v="1"/>
    </i>
    <i r="2">
      <x/>
    </i>
    <i r="3">
      <x v="1"/>
    </i>
    <i r="4">
      <x/>
    </i>
    <i r="5">
      <x/>
    </i>
    <i>
      <x v="1376"/>
    </i>
    <i r="1">
      <x v="1"/>
    </i>
    <i r="2">
      <x v="3"/>
    </i>
    <i r="3">
      <x/>
    </i>
    <i r="4">
      <x/>
    </i>
    <i r="5">
      <x/>
    </i>
    <i>
      <x v="1377"/>
    </i>
    <i r="1">
      <x v="1"/>
    </i>
    <i r="2">
      <x v="3"/>
    </i>
    <i r="3">
      <x v="1"/>
    </i>
    <i r="4">
      <x/>
    </i>
    <i r="5">
      <x/>
    </i>
    <i>
      <x v="1378"/>
    </i>
    <i r="1">
      <x v="1"/>
    </i>
    <i r="2">
      <x v="3"/>
    </i>
    <i r="3">
      <x v="1"/>
    </i>
    <i r="4">
      <x/>
    </i>
    <i r="5">
      <x/>
    </i>
    <i>
      <x v="1379"/>
    </i>
    <i r="1">
      <x v="1"/>
    </i>
    <i r="2">
      <x/>
    </i>
    <i r="3">
      <x v="1"/>
    </i>
    <i r="4">
      <x/>
    </i>
    <i r="5">
      <x v="1"/>
    </i>
    <i>
      <x v="1380"/>
    </i>
    <i r="1">
      <x v="1"/>
    </i>
    <i r="2">
      <x v="3"/>
    </i>
    <i r="3">
      <x/>
    </i>
    <i r="4">
      <x/>
    </i>
    <i r="5">
      <x/>
    </i>
    <i>
      <x v="1381"/>
    </i>
    <i r="1">
      <x v="1"/>
    </i>
    <i r="2">
      <x/>
    </i>
    <i r="3">
      <x/>
    </i>
    <i r="4">
      <x/>
    </i>
    <i r="5">
      <x/>
    </i>
    <i>
      <x v="1382"/>
    </i>
    <i r="1">
      <x v="1"/>
    </i>
    <i r="2">
      <x/>
    </i>
    <i r="3">
      <x v="1"/>
    </i>
    <i r="4">
      <x/>
    </i>
    <i r="5">
      <x v="1"/>
    </i>
    <i>
      <x v="1383"/>
    </i>
    <i r="1">
      <x v="1"/>
    </i>
    <i r="2">
      <x/>
    </i>
    <i r="3">
      <x v="2"/>
    </i>
    <i r="4">
      <x/>
    </i>
    <i r="5">
      <x v="1"/>
    </i>
    <i>
      <x v="1384"/>
    </i>
    <i r="1">
      <x v="1"/>
    </i>
    <i r="2">
      <x/>
    </i>
    <i r="3">
      <x v="2"/>
    </i>
    <i r="4">
      <x/>
    </i>
    <i r="5">
      <x/>
    </i>
    <i>
      <x v="1385"/>
    </i>
    <i r="1">
      <x v="1"/>
    </i>
    <i r="2">
      <x v="3"/>
    </i>
    <i r="3">
      <x v="2"/>
    </i>
    <i r="4">
      <x/>
    </i>
    <i r="5">
      <x/>
    </i>
    <i>
      <x v="1386"/>
    </i>
    <i r="1">
      <x v="1"/>
    </i>
    <i r="2">
      <x v="3"/>
    </i>
    <i r="3">
      <x v="1"/>
    </i>
    <i r="4">
      <x/>
    </i>
    <i r="5">
      <x/>
    </i>
    <i>
      <x v="1387"/>
    </i>
    <i r="1">
      <x v="1"/>
    </i>
    <i r="2">
      <x v="3"/>
    </i>
    <i r="3">
      <x v="1"/>
    </i>
    <i r="4">
      <x/>
    </i>
    <i r="5">
      <x/>
    </i>
    <i>
      <x v="1388"/>
    </i>
    <i r="1">
      <x v="1"/>
    </i>
    <i r="2">
      <x v="3"/>
    </i>
    <i r="3">
      <x v="1"/>
    </i>
    <i r="4">
      <x/>
    </i>
    <i r="5">
      <x/>
    </i>
    <i>
      <x v="1389"/>
    </i>
    <i r="1">
      <x v="1"/>
    </i>
    <i r="2">
      <x v="3"/>
    </i>
    <i r="3">
      <x v="2"/>
    </i>
    <i r="4">
      <x/>
    </i>
    <i r="5">
      <x v="1"/>
    </i>
    <i>
      <x v="1390"/>
    </i>
    <i r="1">
      <x v="1"/>
    </i>
    <i r="2">
      <x v="3"/>
    </i>
    <i r="3">
      <x/>
    </i>
    <i r="4">
      <x/>
    </i>
    <i r="5">
      <x/>
    </i>
    <i>
      <x v="1391"/>
    </i>
    <i r="1">
      <x v="1"/>
    </i>
    <i r="2">
      <x/>
    </i>
    <i r="3">
      <x v="1"/>
    </i>
    <i r="4">
      <x/>
    </i>
    <i r="5">
      <x/>
    </i>
    <i>
      <x v="1392"/>
    </i>
    <i r="1">
      <x v="1"/>
    </i>
    <i r="2">
      <x/>
    </i>
    <i r="3">
      <x v="1"/>
    </i>
    <i r="4">
      <x v="1"/>
    </i>
    <i r="5">
      <x/>
    </i>
    <i>
      <x v="1393"/>
    </i>
    <i r="1">
      <x v="1"/>
    </i>
    <i r="2">
      <x/>
    </i>
    <i r="3">
      <x v="2"/>
    </i>
    <i r="4">
      <x v="1"/>
    </i>
    <i r="5">
      <x/>
    </i>
    <i>
      <x v="1394"/>
    </i>
    <i r="1">
      <x v="1"/>
    </i>
    <i r="2">
      <x/>
    </i>
    <i r="3">
      <x/>
    </i>
    <i r="4">
      <x v="1"/>
    </i>
    <i r="5">
      <x/>
    </i>
    <i>
      <x v="1395"/>
    </i>
    <i r="1">
      <x v="1"/>
    </i>
    <i r="2">
      <x/>
    </i>
    <i r="3">
      <x v="1"/>
    </i>
    <i r="4">
      <x/>
    </i>
    <i r="5">
      <x v="1"/>
    </i>
    <i>
      <x v="1396"/>
    </i>
    <i r="1">
      <x v="1"/>
    </i>
    <i r="2">
      <x v="3"/>
    </i>
    <i r="3">
      <x/>
    </i>
    <i r="4">
      <x/>
    </i>
    <i r="5">
      <x/>
    </i>
    <i>
      <x v="1397"/>
    </i>
    <i r="1">
      <x v="1"/>
    </i>
    <i r="2">
      <x/>
    </i>
    <i r="3">
      <x v="2"/>
    </i>
    <i r="4">
      <x/>
    </i>
    <i r="5">
      <x/>
    </i>
    <i>
      <x v="1398"/>
    </i>
    <i r="1">
      <x v="1"/>
    </i>
    <i r="2">
      <x/>
    </i>
    <i r="3">
      <x v="2"/>
    </i>
    <i r="4">
      <x/>
    </i>
    <i r="5">
      <x/>
    </i>
    <i>
      <x v="1399"/>
    </i>
    <i r="1">
      <x v="1"/>
    </i>
    <i r="2">
      <x/>
    </i>
    <i r="3">
      <x v="2"/>
    </i>
    <i r="4">
      <x/>
    </i>
    <i r="5">
      <x/>
    </i>
    <i>
      <x v="1400"/>
    </i>
    <i r="1">
      <x v="1"/>
    </i>
    <i r="2">
      <x/>
    </i>
    <i r="3">
      <x v="2"/>
    </i>
    <i r="4">
      <x/>
    </i>
    <i r="5">
      <x/>
    </i>
    <i>
      <x v="1401"/>
    </i>
    <i r="1">
      <x v="1"/>
    </i>
    <i r="2">
      <x/>
    </i>
    <i r="3">
      <x v="1"/>
    </i>
    <i r="4">
      <x/>
    </i>
    <i r="5">
      <x v="1"/>
    </i>
    <i>
      <x v="1402"/>
    </i>
    <i r="1">
      <x v="1"/>
    </i>
    <i r="2">
      <x/>
    </i>
    <i r="3">
      <x v="1"/>
    </i>
    <i r="4">
      <x/>
    </i>
    <i r="5">
      <x/>
    </i>
    <i>
      <x v="1403"/>
    </i>
    <i r="1">
      <x v="1"/>
    </i>
    <i r="2">
      <x/>
    </i>
    <i r="3">
      <x v="1"/>
    </i>
    <i r="4">
      <x/>
    </i>
    <i r="5">
      <x v="1"/>
    </i>
    <i>
      <x v="1404"/>
    </i>
    <i r="1">
      <x v="1"/>
    </i>
    <i r="2">
      <x/>
    </i>
    <i r="3">
      <x v="2"/>
    </i>
    <i r="4">
      <x/>
    </i>
    <i r="5">
      <x/>
    </i>
    <i>
      <x v="1405"/>
    </i>
    <i r="1">
      <x v="1"/>
    </i>
    <i r="2">
      <x/>
    </i>
    <i r="3">
      <x/>
    </i>
    <i r="4">
      <x/>
    </i>
    <i r="5">
      <x/>
    </i>
    <i>
      <x v="1406"/>
    </i>
    <i r="1">
      <x v="1"/>
    </i>
    <i r="2">
      <x/>
    </i>
    <i r="3">
      <x/>
    </i>
    <i r="4">
      <x/>
    </i>
    <i r="5">
      <x/>
    </i>
    <i>
      <x v="1407"/>
    </i>
    <i r="1">
      <x v="1"/>
    </i>
    <i r="2">
      <x/>
    </i>
    <i r="3">
      <x v="1"/>
    </i>
    <i r="4">
      <x/>
    </i>
    <i r="5">
      <x/>
    </i>
    <i>
      <x v="1408"/>
    </i>
    <i r="1">
      <x v="1"/>
    </i>
    <i r="2">
      <x v="3"/>
    </i>
    <i r="3">
      <x v="1"/>
    </i>
    <i r="4">
      <x/>
    </i>
    <i r="5">
      <x/>
    </i>
    <i>
      <x v="1409"/>
    </i>
    <i r="1">
      <x v="1"/>
    </i>
    <i r="2">
      <x/>
    </i>
    <i r="3">
      <x/>
    </i>
    <i r="4">
      <x/>
    </i>
    <i r="5">
      <x/>
    </i>
    <i>
      <x v="1410"/>
    </i>
    <i r="1">
      <x v="1"/>
    </i>
    <i r="2">
      <x v="3"/>
    </i>
    <i r="3">
      <x v="1"/>
    </i>
    <i r="4">
      <x/>
    </i>
    <i r="5">
      <x/>
    </i>
    <i>
      <x v="1411"/>
    </i>
    <i r="1">
      <x v="1"/>
    </i>
    <i r="2">
      <x/>
    </i>
    <i r="3">
      <x/>
    </i>
    <i r="4">
      <x/>
    </i>
    <i r="5">
      <x/>
    </i>
    <i>
      <x v="1412"/>
    </i>
    <i r="1">
      <x v="1"/>
    </i>
    <i r="2">
      <x/>
    </i>
    <i r="3">
      <x v="2"/>
    </i>
    <i r="4">
      <x/>
    </i>
    <i r="5">
      <x/>
    </i>
    <i>
      <x v="1413"/>
    </i>
    <i r="1">
      <x v="1"/>
    </i>
    <i r="2">
      <x/>
    </i>
    <i r="3">
      <x/>
    </i>
    <i r="4">
      <x v="1"/>
    </i>
    <i r="5">
      <x/>
    </i>
    <i>
      <x v="1414"/>
    </i>
    <i r="1">
      <x v="1"/>
    </i>
    <i r="2">
      <x/>
    </i>
    <i r="3">
      <x/>
    </i>
    <i r="4">
      <x v="1"/>
    </i>
    <i r="5">
      <x/>
    </i>
    <i>
      <x v="1415"/>
    </i>
    <i r="1">
      <x v="1"/>
    </i>
    <i r="2">
      <x v="3"/>
    </i>
    <i r="3">
      <x v="2"/>
    </i>
    <i r="4">
      <x/>
    </i>
    <i r="5">
      <x v="1"/>
    </i>
    <i>
      <x v="1416"/>
    </i>
    <i r="1">
      <x v="1"/>
    </i>
    <i r="2">
      <x/>
    </i>
    <i r="3">
      <x/>
    </i>
    <i r="4">
      <x v="1"/>
    </i>
    <i r="5">
      <x/>
    </i>
    <i>
      <x v="1417"/>
    </i>
    <i r="1">
      <x v="1"/>
    </i>
    <i r="2">
      <x/>
    </i>
    <i r="3">
      <x v="2"/>
    </i>
    <i r="4">
      <x/>
    </i>
    <i r="5">
      <x/>
    </i>
    <i>
      <x v="1418"/>
    </i>
    <i r="1">
      <x v="1"/>
    </i>
    <i r="2">
      <x v="3"/>
    </i>
    <i r="3">
      <x v="2"/>
    </i>
    <i r="4">
      <x/>
    </i>
    <i r="5">
      <x/>
    </i>
    <i>
      <x v="1419"/>
    </i>
    <i r="1">
      <x v="1"/>
    </i>
    <i r="2">
      <x v="3"/>
    </i>
    <i r="3">
      <x/>
    </i>
    <i r="4">
      <x/>
    </i>
    <i r="5">
      <x/>
    </i>
    <i>
      <x v="1420"/>
    </i>
    <i r="1">
      <x v="1"/>
    </i>
    <i r="2">
      <x/>
    </i>
    <i r="3">
      <x v="1"/>
    </i>
    <i r="4">
      <x/>
    </i>
    <i r="5">
      <x v="1"/>
    </i>
    <i>
      <x v="1421"/>
    </i>
    <i r="1">
      <x v="1"/>
    </i>
    <i r="2">
      <x v="3"/>
    </i>
    <i r="3">
      <x v="2"/>
    </i>
    <i r="4">
      <x/>
    </i>
    <i r="5">
      <x v="1"/>
    </i>
    <i>
      <x v="1422"/>
    </i>
    <i r="1">
      <x v="1"/>
    </i>
    <i r="2">
      <x v="3"/>
    </i>
    <i r="3">
      <x/>
    </i>
    <i r="4">
      <x/>
    </i>
    <i r="5">
      <x v="1"/>
    </i>
    <i>
      <x v="1423"/>
    </i>
    <i r="1">
      <x v="1"/>
    </i>
    <i r="2">
      <x v="3"/>
    </i>
    <i r="3">
      <x v="2"/>
    </i>
    <i r="4">
      <x/>
    </i>
    <i r="5">
      <x v="1"/>
    </i>
    <i>
      <x v="1424"/>
    </i>
    <i r="1">
      <x v="1"/>
    </i>
    <i r="2">
      <x v="3"/>
    </i>
    <i r="3">
      <x v="2"/>
    </i>
    <i r="4">
      <x/>
    </i>
    <i r="5">
      <x/>
    </i>
    <i>
      <x v="1425"/>
    </i>
    <i r="1">
      <x v="1"/>
    </i>
    <i r="2">
      <x/>
    </i>
    <i r="3">
      <x v="2"/>
    </i>
    <i r="4">
      <x v="1"/>
    </i>
    <i r="5">
      <x/>
    </i>
    <i>
      <x v="1426"/>
    </i>
    <i r="1">
      <x v="1"/>
    </i>
    <i r="2">
      <x v="3"/>
    </i>
    <i r="3">
      <x/>
    </i>
    <i r="4">
      <x/>
    </i>
    <i r="5">
      <x/>
    </i>
    <i>
      <x v="1427"/>
    </i>
    <i r="1">
      <x v="1"/>
    </i>
    <i r="2">
      <x/>
    </i>
    <i r="3">
      <x v="1"/>
    </i>
    <i r="4">
      <x v="1"/>
    </i>
    <i r="5">
      <x/>
    </i>
    <i>
      <x v="1428"/>
    </i>
    <i r="1">
      <x v="1"/>
    </i>
    <i r="2">
      <x/>
    </i>
    <i r="3">
      <x/>
    </i>
    <i r="4">
      <x/>
    </i>
    <i r="5">
      <x/>
    </i>
    <i>
      <x v="1429"/>
    </i>
    <i r="1">
      <x v="1"/>
    </i>
    <i r="2">
      <x/>
    </i>
    <i r="3">
      <x v="1"/>
    </i>
    <i r="4">
      <x v="1"/>
    </i>
    <i r="5">
      <x/>
    </i>
    <i>
      <x v="1430"/>
    </i>
    <i r="1">
      <x v="2"/>
    </i>
    <i r="2">
      <x v="3"/>
    </i>
    <i r="3">
      <x v="1"/>
    </i>
    <i r="4">
      <x/>
    </i>
    <i r="5">
      <x/>
    </i>
    <i>
      <x v="1431"/>
    </i>
    <i r="1">
      <x v="2"/>
    </i>
    <i r="2">
      <x/>
    </i>
    <i r="3">
      <x v="2"/>
    </i>
    <i r="4">
      <x v="1"/>
    </i>
    <i r="5">
      <x/>
    </i>
    <i>
      <x v="1432"/>
    </i>
    <i r="1">
      <x v="2"/>
    </i>
    <i r="2">
      <x v="3"/>
    </i>
    <i r="3">
      <x/>
    </i>
    <i r="4">
      <x/>
    </i>
    <i r="5">
      <x v="1"/>
    </i>
    <i>
      <x v="1433"/>
    </i>
    <i r="1">
      <x v="2"/>
    </i>
    <i r="2">
      <x/>
    </i>
    <i r="3">
      <x v="1"/>
    </i>
    <i r="4">
      <x v="1"/>
    </i>
    <i r="5">
      <x/>
    </i>
    <i>
      <x v="1434"/>
    </i>
    <i r="1">
      <x/>
    </i>
    <i r="2">
      <x/>
    </i>
    <i r="3">
      <x v="2"/>
    </i>
    <i r="4">
      <x/>
    </i>
    <i r="5">
      <x v="1"/>
    </i>
    <i>
      <x v="1435"/>
    </i>
    <i r="1">
      <x v="2"/>
    </i>
    <i r="2">
      <x/>
    </i>
    <i r="3">
      <x/>
    </i>
    <i r="4">
      <x v="1"/>
    </i>
    <i r="5">
      <x/>
    </i>
    <i>
      <x v="1436"/>
    </i>
    <i r="1">
      <x v="2"/>
    </i>
    <i r="2">
      <x v="3"/>
    </i>
    <i r="3">
      <x/>
    </i>
    <i r="4">
      <x/>
    </i>
    <i r="5">
      <x/>
    </i>
    <i>
      <x v="1437"/>
    </i>
    <i r="1">
      <x v="2"/>
    </i>
    <i r="2">
      <x/>
    </i>
    <i r="3">
      <x v="2"/>
    </i>
    <i r="4">
      <x v="1"/>
    </i>
    <i r="5">
      <x/>
    </i>
    <i>
      <x v="1438"/>
    </i>
    <i r="1">
      <x v="2"/>
    </i>
    <i r="2">
      <x/>
    </i>
    <i r="3">
      <x v="2"/>
    </i>
    <i r="4">
      <x v="1"/>
    </i>
    <i r="5">
      <x/>
    </i>
    <i>
      <x v="1439"/>
    </i>
    <i r="1">
      <x v="2"/>
    </i>
    <i r="2">
      <x/>
    </i>
    <i r="3">
      <x v="2"/>
    </i>
    <i r="4">
      <x v="1"/>
    </i>
    <i r="5">
      <x/>
    </i>
    <i>
      <x v="1440"/>
    </i>
    <i r="1">
      <x v="2"/>
    </i>
    <i r="2">
      <x v="3"/>
    </i>
    <i r="3">
      <x/>
    </i>
    <i r="4">
      <x/>
    </i>
    <i r="5">
      <x/>
    </i>
    <i>
      <x v="1441"/>
    </i>
    <i r="1">
      <x v="2"/>
    </i>
    <i r="2">
      <x/>
    </i>
    <i r="3">
      <x/>
    </i>
    <i r="4">
      <x v="1"/>
    </i>
    <i r="5">
      <x/>
    </i>
    <i>
      <x v="1442"/>
    </i>
    <i r="1">
      <x v="2"/>
    </i>
    <i r="2">
      <x/>
    </i>
    <i r="3">
      <x/>
    </i>
    <i r="4">
      <x v="1"/>
    </i>
    <i r="5">
      <x/>
    </i>
    <i>
      <x v="1443"/>
    </i>
    <i r="1">
      <x v="2"/>
    </i>
    <i r="2">
      <x v="3"/>
    </i>
    <i r="3">
      <x v="2"/>
    </i>
    <i r="4">
      <x/>
    </i>
    <i r="5">
      <x/>
    </i>
    <i>
      <x v="1444"/>
    </i>
    <i r="1">
      <x v="2"/>
    </i>
    <i r="2">
      <x/>
    </i>
    <i r="3">
      <x v="1"/>
    </i>
    <i r="4">
      <x/>
    </i>
    <i r="5">
      <x/>
    </i>
    <i>
      <x v="1445"/>
    </i>
    <i r="1">
      <x/>
    </i>
    <i r="2">
      <x v="2"/>
    </i>
    <i r="3">
      <x v="2"/>
    </i>
    <i r="4">
      <x/>
    </i>
    <i r="5">
      <x/>
    </i>
    <i>
      <x v="1446"/>
    </i>
    <i r="1">
      <x/>
    </i>
    <i r="2">
      <x/>
    </i>
    <i r="3">
      <x v="1"/>
    </i>
    <i r="4">
      <x/>
    </i>
    <i r="5">
      <x v="1"/>
    </i>
    <i>
      <x v="1447"/>
    </i>
    <i r="1">
      <x v="2"/>
    </i>
    <i r="2">
      <x/>
    </i>
    <i r="3">
      <x v="2"/>
    </i>
    <i r="4">
      <x/>
    </i>
    <i r="5">
      <x v="1"/>
    </i>
    <i>
      <x v="1448"/>
    </i>
    <i r="1">
      <x v="2"/>
    </i>
    <i r="2">
      <x/>
    </i>
    <i r="3">
      <x v="2"/>
    </i>
    <i r="4">
      <x v="1"/>
    </i>
    <i r="5">
      <x/>
    </i>
    <i>
      <x v="1449"/>
    </i>
    <i r="1">
      <x v="2"/>
    </i>
    <i r="2">
      <x/>
    </i>
    <i r="3">
      <x/>
    </i>
    <i r="4">
      <x/>
    </i>
    <i r="5">
      <x/>
    </i>
    <i>
      <x v="1450"/>
    </i>
    <i r="1">
      <x v="2"/>
    </i>
    <i r="2">
      <x/>
    </i>
    <i r="3">
      <x v="1"/>
    </i>
    <i r="4">
      <x/>
    </i>
    <i r="5">
      <x v="1"/>
    </i>
    <i>
      <x v="1451"/>
    </i>
    <i r="1">
      <x v="2"/>
    </i>
    <i r="2">
      <x v="3"/>
    </i>
    <i r="3">
      <x v="1"/>
    </i>
    <i r="4">
      <x/>
    </i>
    <i r="5">
      <x/>
    </i>
    <i>
      <x v="1452"/>
    </i>
    <i r="1">
      <x v="2"/>
    </i>
    <i r="2">
      <x v="3"/>
    </i>
    <i r="3">
      <x/>
    </i>
    <i r="4">
      <x/>
    </i>
    <i r="5">
      <x/>
    </i>
    <i>
      <x v="1453"/>
    </i>
    <i r="1">
      <x v="2"/>
    </i>
    <i r="2">
      <x v="3"/>
    </i>
    <i r="3">
      <x v="1"/>
    </i>
    <i r="4">
      <x/>
    </i>
    <i r="5">
      <x/>
    </i>
    <i>
      <x v="1454"/>
    </i>
    <i r="1">
      <x v="2"/>
    </i>
    <i r="2">
      <x/>
    </i>
    <i r="3">
      <x/>
    </i>
    <i r="4">
      <x/>
    </i>
    <i r="5">
      <x v="1"/>
    </i>
    <i>
      <x v="1455"/>
    </i>
    <i r="1">
      <x v="2"/>
    </i>
    <i r="2">
      <x v="3"/>
    </i>
    <i r="3">
      <x v="1"/>
    </i>
    <i r="4">
      <x/>
    </i>
    <i r="5">
      <x/>
    </i>
    <i>
      <x v="1456"/>
    </i>
    <i r="1">
      <x v="2"/>
    </i>
    <i r="2">
      <x/>
    </i>
    <i r="3">
      <x v="1"/>
    </i>
    <i r="4">
      <x v="1"/>
    </i>
    <i r="5">
      <x/>
    </i>
    <i>
      <x v="1457"/>
    </i>
    <i r="1">
      <x/>
    </i>
    <i r="2">
      <x/>
    </i>
    <i r="3">
      <x v="1"/>
    </i>
    <i r="4">
      <x/>
    </i>
    <i r="5">
      <x/>
    </i>
    <i>
      <x v="1458"/>
    </i>
    <i r="1">
      <x v="2"/>
    </i>
    <i r="2">
      <x v="3"/>
    </i>
    <i r="3">
      <x v="1"/>
    </i>
    <i r="4">
      <x/>
    </i>
    <i r="5">
      <x/>
    </i>
    <i>
      <x v="1459"/>
    </i>
    <i r="1">
      <x v="2"/>
    </i>
    <i r="2">
      <x v="3"/>
    </i>
    <i r="3">
      <x v="1"/>
    </i>
    <i r="4">
      <x/>
    </i>
    <i r="5">
      <x v="1"/>
    </i>
    <i>
      <x v="1460"/>
    </i>
    <i r="1">
      <x v="2"/>
    </i>
    <i r="2">
      <x/>
    </i>
    <i r="3">
      <x/>
    </i>
    <i r="4">
      <x/>
    </i>
    <i r="5">
      <x v="1"/>
    </i>
    <i>
      <x v="1461"/>
    </i>
    <i r="1">
      <x v="2"/>
    </i>
    <i r="2">
      <x v="3"/>
    </i>
    <i r="3">
      <x/>
    </i>
    <i r="4">
      <x/>
    </i>
    <i r="5">
      <x/>
    </i>
    <i>
      <x v="1462"/>
    </i>
    <i r="1">
      <x v="2"/>
    </i>
    <i r="2">
      <x/>
    </i>
    <i r="3">
      <x/>
    </i>
    <i r="4">
      <x/>
    </i>
    <i r="5">
      <x/>
    </i>
    <i>
      <x v="1463"/>
    </i>
    <i r="1">
      <x v="2"/>
    </i>
    <i r="2">
      <x/>
    </i>
    <i r="3">
      <x/>
    </i>
    <i r="4">
      <x v="1"/>
    </i>
    <i r="5">
      <x/>
    </i>
    <i>
      <x v="1464"/>
    </i>
    <i r="1">
      <x v="2"/>
    </i>
    <i r="2">
      <x/>
    </i>
    <i r="3">
      <x v="1"/>
    </i>
    <i r="4">
      <x v="1"/>
    </i>
    <i r="5">
      <x/>
    </i>
    <i>
      <x v="1465"/>
    </i>
    <i r="1">
      <x v="2"/>
    </i>
    <i r="2">
      <x/>
    </i>
    <i r="3">
      <x v="1"/>
    </i>
    <i r="4">
      <x/>
    </i>
    <i r="5">
      <x v="1"/>
    </i>
    <i>
      <x v="1466"/>
    </i>
    <i r="1">
      <x v="2"/>
    </i>
    <i r="2">
      <x v="3"/>
    </i>
    <i r="3">
      <x v="1"/>
    </i>
    <i r="4">
      <x/>
    </i>
    <i r="5">
      <x v="1"/>
    </i>
    <i>
      <x v="1467"/>
    </i>
    <i r="1">
      <x v="2"/>
    </i>
    <i r="2">
      <x/>
    </i>
    <i r="3">
      <x v="2"/>
    </i>
    <i r="4">
      <x/>
    </i>
    <i r="5">
      <x/>
    </i>
    <i>
      <x v="1468"/>
    </i>
    <i r="1">
      <x/>
    </i>
    <i r="2">
      <x/>
    </i>
    <i r="3">
      <x v="2"/>
    </i>
    <i r="4">
      <x/>
    </i>
    <i r="5">
      <x v="1"/>
    </i>
    <i>
      <x v="1469"/>
    </i>
    <i r="1">
      <x v="2"/>
    </i>
    <i r="2">
      <x v="3"/>
    </i>
    <i r="3">
      <x v="2"/>
    </i>
    <i r="4">
      <x/>
    </i>
    <i r="5">
      <x v="1"/>
    </i>
    <i>
      <x v="1470"/>
    </i>
    <i r="1">
      <x v="2"/>
    </i>
    <i r="2">
      <x/>
    </i>
    <i r="3">
      <x/>
    </i>
    <i r="4">
      <x/>
    </i>
    <i r="5">
      <x/>
    </i>
    <i>
      <x v="1471"/>
    </i>
    <i r="1">
      <x v="2"/>
    </i>
    <i r="2">
      <x v="3"/>
    </i>
    <i r="3">
      <x/>
    </i>
    <i r="4">
      <x/>
    </i>
    <i r="5">
      <x/>
    </i>
    <i>
      <x v="1472"/>
    </i>
    <i r="1">
      <x v="2"/>
    </i>
    <i r="2">
      <x v="3"/>
    </i>
    <i r="3">
      <x/>
    </i>
    <i r="4">
      <x/>
    </i>
    <i r="5">
      <x/>
    </i>
    <i>
      <x v="1473"/>
    </i>
    <i r="1">
      <x v="3"/>
    </i>
    <i r="2">
      <x v="3"/>
    </i>
    <i r="3">
      <x v="2"/>
    </i>
    <i r="4">
      <x/>
    </i>
    <i r="5">
      <x/>
    </i>
    <i>
      <x v="1474"/>
    </i>
    <i r="1">
      <x v="2"/>
    </i>
    <i r="2">
      <x v="3"/>
    </i>
    <i r="3">
      <x v="1"/>
    </i>
    <i r="4">
      <x/>
    </i>
    <i r="5">
      <x v="1"/>
    </i>
    <i>
      <x v="1475"/>
    </i>
    <i r="1">
      <x v="2"/>
    </i>
    <i r="2">
      <x/>
    </i>
    <i r="3">
      <x v="2"/>
    </i>
    <i r="4">
      <x/>
    </i>
    <i r="5">
      <x v="1"/>
    </i>
    <i>
      <x v="1476"/>
    </i>
    <i r="1">
      <x v="2"/>
    </i>
    <i r="2">
      <x v="3"/>
    </i>
    <i r="3">
      <x v="1"/>
    </i>
    <i r="4">
      <x/>
    </i>
    <i r="5">
      <x/>
    </i>
    <i>
      <x v="1477"/>
    </i>
    <i r="1">
      <x v="2"/>
    </i>
    <i r="2">
      <x/>
    </i>
    <i r="3">
      <x v="2"/>
    </i>
    <i r="4">
      <x/>
    </i>
    <i r="5">
      <x v="1"/>
    </i>
    <i>
      <x v="1478"/>
    </i>
    <i r="1">
      <x v="2"/>
    </i>
    <i r="2">
      <x/>
    </i>
    <i r="3">
      <x v="2"/>
    </i>
    <i r="4">
      <x/>
    </i>
    <i r="5">
      <x/>
    </i>
    <i>
      <x v="1479"/>
    </i>
    <i r="1">
      <x/>
    </i>
    <i r="2">
      <x/>
    </i>
    <i r="3">
      <x v="2"/>
    </i>
    <i r="4">
      <x/>
    </i>
    <i r="5">
      <x/>
    </i>
    <i>
      <x v="1480"/>
    </i>
    <i r="1">
      <x v="2"/>
    </i>
    <i r="2">
      <x v="3"/>
    </i>
    <i r="3">
      <x v="2"/>
    </i>
    <i r="4">
      <x/>
    </i>
    <i r="5">
      <x v="1"/>
    </i>
    <i>
      <x v="1481"/>
    </i>
    <i r="1">
      <x v="2"/>
    </i>
    <i r="2">
      <x/>
    </i>
    <i r="3">
      <x v="2"/>
    </i>
    <i r="4">
      <x/>
    </i>
    <i r="5">
      <x/>
    </i>
    <i>
      <x v="1482"/>
    </i>
    <i r="1">
      <x v="2"/>
    </i>
    <i r="2">
      <x/>
    </i>
    <i r="3">
      <x v="2"/>
    </i>
    <i r="4">
      <x/>
    </i>
    <i r="5">
      <x/>
    </i>
    <i>
      <x v="1483"/>
    </i>
    <i r="1">
      <x v="1"/>
    </i>
    <i r="2">
      <x/>
    </i>
    <i r="3">
      <x/>
    </i>
    <i r="4">
      <x/>
    </i>
    <i r="5">
      <x/>
    </i>
    <i>
      <x v="1484"/>
    </i>
    <i r="1">
      <x v="1"/>
    </i>
    <i r="2">
      <x/>
    </i>
    <i r="3">
      <x/>
    </i>
    <i r="4">
      <x/>
    </i>
    <i r="5">
      <x/>
    </i>
    <i>
      <x v="1485"/>
    </i>
    <i r="1">
      <x v="1"/>
    </i>
    <i r="2">
      <x/>
    </i>
    <i r="3">
      <x v="2"/>
    </i>
    <i r="4">
      <x/>
    </i>
    <i r="5">
      <x/>
    </i>
    <i>
      <x v="1486"/>
    </i>
    <i r="1">
      <x v="1"/>
    </i>
    <i r="2">
      <x v="3"/>
    </i>
    <i r="3">
      <x v="2"/>
    </i>
    <i r="4">
      <x/>
    </i>
    <i r="5">
      <x/>
    </i>
    <i>
      <x v="1487"/>
    </i>
    <i r="1">
      <x/>
    </i>
    <i r="2">
      <x/>
    </i>
    <i r="3">
      <x v="2"/>
    </i>
    <i r="4">
      <x v="1"/>
    </i>
    <i r="5">
      <x/>
    </i>
    <i>
      <x v="1488"/>
    </i>
    <i r="1">
      <x/>
    </i>
    <i r="2">
      <x v="3"/>
    </i>
    <i r="3">
      <x v="1"/>
    </i>
    <i r="4">
      <x/>
    </i>
    <i r="5">
      <x v="1"/>
    </i>
    <i>
      <x v="1489"/>
    </i>
    <i r="1">
      <x v="1"/>
    </i>
    <i r="2">
      <x/>
    </i>
    <i r="3">
      <x/>
    </i>
    <i r="4">
      <x/>
    </i>
    <i r="5">
      <x/>
    </i>
    <i>
      <x v="1490"/>
    </i>
    <i r="1">
      <x v="1"/>
    </i>
    <i r="2">
      <x v="3"/>
    </i>
    <i r="3">
      <x v="2"/>
    </i>
    <i r="4">
      <x/>
    </i>
    <i r="5">
      <x/>
    </i>
    <i>
      <x v="1491"/>
    </i>
    <i r="1">
      <x v="1"/>
    </i>
    <i r="2">
      <x/>
    </i>
    <i r="3">
      <x v="1"/>
    </i>
    <i r="4">
      <x/>
    </i>
    <i r="5">
      <x/>
    </i>
    <i>
      <x v="1492"/>
    </i>
    <i r="1">
      <x/>
    </i>
    <i r="2">
      <x v="1"/>
    </i>
    <i r="3">
      <x/>
    </i>
    <i r="4">
      <x/>
    </i>
    <i r="5">
      <x v="1"/>
    </i>
    <i>
      <x v="1493"/>
    </i>
    <i r="1">
      <x/>
    </i>
    <i r="2">
      <x/>
    </i>
    <i r="3">
      <x v="2"/>
    </i>
    <i r="4">
      <x/>
    </i>
    <i r="5">
      <x/>
    </i>
    <i>
      <x v="1494"/>
    </i>
    <i r="1">
      <x/>
    </i>
    <i r="2">
      <x/>
    </i>
    <i r="3">
      <x v="1"/>
    </i>
    <i r="4">
      <x/>
    </i>
    <i r="5">
      <x v="1"/>
    </i>
    <i>
      <x v="1495"/>
    </i>
    <i r="1">
      <x/>
    </i>
    <i r="2">
      <x/>
    </i>
    <i r="3">
      <x v="2"/>
    </i>
    <i r="4">
      <x/>
    </i>
    <i r="5">
      <x v="1"/>
    </i>
    <i>
      <x v="1496"/>
    </i>
    <i r="1">
      <x/>
    </i>
    <i r="2">
      <x/>
    </i>
    <i r="3">
      <x/>
    </i>
    <i r="4">
      <x/>
    </i>
    <i r="5">
      <x v="1"/>
    </i>
    <i>
      <x v="1497"/>
    </i>
    <i r="1">
      <x v="1"/>
    </i>
    <i r="2">
      <x/>
    </i>
    <i r="3">
      <x/>
    </i>
    <i r="4">
      <x/>
    </i>
    <i r="5">
      <x/>
    </i>
    <i>
      <x v="1498"/>
    </i>
    <i r="1">
      <x v="1"/>
    </i>
    <i r="2">
      <x v="3"/>
    </i>
    <i r="3">
      <x v="1"/>
    </i>
    <i r="4">
      <x/>
    </i>
    <i r="5">
      <x/>
    </i>
    <i>
      <x v="1499"/>
    </i>
    <i r="1">
      <x v="1"/>
    </i>
    <i r="2">
      <x/>
    </i>
    <i r="3">
      <x v="2"/>
    </i>
    <i r="4">
      <x/>
    </i>
    <i r="5">
      <x v="1"/>
    </i>
    <i>
      <x v="1500"/>
    </i>
    <i r="1">
      <x v="1"/>
    </i>
    <i r="2">
      <x v="3"/>
    </i>
    <i r="3">
      <x v="2"/>
    </i>
    <i r="4">
      <x/>
    </i>
    <i r="5">
      <x/>
    </i>
    <i>
      <x v="1501"/>
    </i>
    <i r="1">
      <x v="1"/>
    </i>
    <i r="2">
      <x v="3"/>
    </i>
    <i r="3">
      <x v="1"/>
    </i>
    <i r="4">
      <x/>
    </i>
    <i r="5">
      <x/>
    </i>
    <i>
      <x v="1502"/>
    </i>
    <i r="1">
      <x v="1"/>
    </i>
    <i r="2">
      <x v="3"/>
    </i>
    <i r="3">
      <x v="1"/>
    </i>
    <i r="4">
      <x/>
    </i>
    <i r="5">
      <x/>
    </i>
    <i>
      <x v="1503"/>
    </i>
    <i r="1">
      <x/>
    </i>
    <i r="2">
      <x v="1"/>
    </i>
    <i r="3">
      <x v="2"/>
    </i>
    <i r="4">
      <x/>
    </i>
    <i r="5">
      <x v="1"/>
    </i>
    <i>
      <x v="1504"/>
    </i>
    <i r="1">
      <x v="1"/>
    </i>
    <i r="2">
      <x v="1"/>
    </i>
    <i r="3">
      <x v="1"/>
    </i>
    <i r="4">
      <x/>
    </i>
    <i r="5">
      <x/>
    </i>
    <i>
      <x v="1505"/>
    </i>
    <i r="1">
      <x v="1"/>
    </i>
    <i r="2">
      <x v="3"/>
    </i>
    <i r="3">
      <x v="2"/>
    </i>
    <i r="4">
      <x/>
    </i>
    <i r="5">
      <x/>
    </i>
    <i>
      <x v="1506"/>
    </i>
    <i r="1">
      <x v="1"/>
    </i>
    <i r="2">
      <x v="1"/>
    </i>
    <i r="3">
      <x v="2"/>
    </i>
    <i r="4">
      <x v="1"/>
    </i>
    <i r="5">
      <x/>
    </i>
    <i>
      <x v="1507"/>
    </i>
    <i r="1">
      <x/>
    </i>
    <i r="2">
      <x/>
    </i>
    <i r="3">
      <x v="2"/>
    </i>
    <i r="4">
      <x/>
    </i>
    <i r="5">
      <x v="1"/>
    </i>
    <i>
      <x v="1508"/>
    </i>
    <i r="1">
      <x/>
    </i>
    <i r="2">
      <x v="1"/>
    </i>
    <i r="3">
      <x v="2"/>
    </i>
    <i r="4">
      <x v="1"/>
    </i>
    <i r="5">
      <x v="1"/>
    </i>
    <i>
      <x v="1509"/>
    </i>
    <i r="1">
      <x/>
    </i>
    <i r="2">
      <x v="3"/>
    </i>
    <i r="3">
      <x/>
    </i>
    <i r="4">
      <x/>
    </i>
    <i r="5">
      <x/>
    </i>
    <i>
      <x v="1510"/>
    </i>
    <i r="1">
      <x v="1"/>
    </i>
    <i r="2">
      <x/>
    </i>
    <i r="3">
      <x v="1"/>
    </i>
    <i r="4">
      <x/>
    </i>
    <i r="5">
      <x/>
    </i>
    <i>
      <x v="1511"/>
    </i>
    <i r="1">
      <x/>
    </i>
    <i r="2">
      <x/>
    </i>
    <i r="3">
      <x v="1"/>
    </i>
    <i r="4">
      <x v="1"/>
    </i>
    <i r="5">
      <x/>
    </i>
    <i>
      <x v="1512"/>
    </i>
    <i r="1">
      <x v="1"/>
    </i>
    <i r="2">
      <x/>
    </i>
    <i r="3">
      <x v="2"/>
    </i>
    <i r="4">
      <x/>
    </i>
    <i r="5">
      <x/>
    </i>
    <i>
      <x v="1513"/>
    </i>
    <i r="1">
      <x/>
    </i>
    <i r="2">
      <x/>
    </i>
    <i r="3">
      <x/>
    </i>
    <i r="4">
      <x/>
    </i>
    <i r="5">
      <x/>
    </i>
    <i>
      <x v="1514"/>
    </i>
    <i r="1">
      <x/>
    </i>
    <i r="2">
      <x v="2"/>
    </i>
    <i r="3">
      <x/>
    </i>
    <i r="4">
      <x/>
    </i>
    <i r="5">
      <x/>
    </i>
    <i>
      <x v="1515"/>
    </i>
    <i r="1">
      <x v="1"/>
    </i>
    <i r="2">
      <x/>
    </i>
    <i r="3">
      <x v="1"/>
    </i>
    <i r="4">
      <x/>
    </i>
    <i r="5">
      <x/>
    </i>
    <i>
      <x v="1516"/>
    </i>
    <i r="1">
      <x v="1"/>
    </i>
    <i r="2">
      <x v="3"/>
    </i>
    <i r="3">
      <x v="1"/>
    </i>
    <i r="4">
      <x/>
    </i>
    <i r="5">
      <x/>
    </i>
    <i>
      <x v="1517"/>
    </i>
    <i r="1">
      <x v="1"/>
    </i>
    <i r="2">
      <x v="1"/>
    </i>
    <i r="3">
      <x v="2"/>
    </i>
    <i r="4">
      <x/>
    </i>
    <i r="5">
      <x v="1"/>
    </i>
    <i>
      <x v="1518"/>
    </i>
    <i r="1">
      <x v="1"/>
    </i>
    <i r="2">
      <x v="3"/>
    </i>
    <i r="3">
      <x v="2"/>
    </i>
    <i r="4">
      <x/>
    </i>
    <i r="5">
      <x v="1"/>
    </i>
    <i>
      <x v="1519"/>
    </i>
    <i r="1">
      <x v="1"/>
    </i>
    <i r="2">
      <x v="1"/>
    </i>
    <i r="3">
      <x/>
    </i>
    <i r="4">
      <x/>
    </i>
    <i r="5">
      <x/>
    </i>
    <i>
      <x v="1520"/>
    </i>
    <i r="1">
      <x v="1"/>
    </i>
    <i r="2">
      <x/>
    </i>
    <i r="3">
      <x/>
    </i>
    <i r="4">
      <x/>
    </i>
    <i r="5">
      <x/>
    </i>
    <i>
      <x v="1521"/>
    </i>
    <i r="1">
      <x v="1"/>
    </i>
    <i r="2">
      <x v="3"/>
    </i>
    <i r="3">
      <x v="1"/>
    </i>
    <i r="4">
      <x/>
    </i>
    <i r="5">
      <x/>
    </i>
    <i>
      <x v="1522"/>
    </i>
    <i r="1">
      <x/>
    </i>
    <i r="2">
      <x v="3"/>
    </i>
    <i r="3">
      <x v="1"/>
    </i>
    <i r="4">
      <x/>
    </i>
    <i r="5">
      <x v="1"/>
    </i>
    <i>
      <x v="1523"/>
    </i>
    <i r="1">
      <x/>
    </i>
    <i r="2">
      <x/>
    </i>
    <i r="3">
      <x v="1"/>
    </i>
    <i r="4">
      <x/>
    </i>
    <i r="5">
      <x v="1"/>
    </i>
    <i>
      <x v="1524"/>
    </i>
    <i r="1">
      <x v="1"/>
    </i>
    <i r="2">
      <x v="3"/>
    </i>
    <i r="3">
      <x v="2"/>
    </i>
    <i r="4">
      <x/>
    </i>
    <i r="5">
      <x/>
    </i>
    <i>
      <x v="1525"/>
    </i>
    <i r="1">
      <x/>
    </i>
    <i r="2">
      <x v="3"/>
    </i>
    <i r="3">
      <x v="2"/>
    </i>
    <i r="4">
      <x/>
    </i>
    <i r="5">
      <x/>
    </i>
    <i>
      <x v="1526"/>
    </i>
    <i r="1">
      <x/>
    </i>
    <i r="2">
      <x v="3"/>
    </i>
    <i r="3">
      <x/>
    </i>
    <i r="4">
      <x/>
    </i>
    <i r="5">
      <x/>
    </i>
    <i>
      <x v="1527"/>
    </i>
    <i r="1">
      <x v="1"/>
    </i>
    <i r="2">
      <x v="3"/>
    </i>
    <i r="3">
      <x/>
    </i>
    <i r="4">
      <x/>
    </i>
    <i r="5">
      <x v="1"/>
    </i>
    <i>
      <x v="1528"/>
    </i>
    <i r="1">
      <x v="1"/>
    </i>
    <i r="2">
      <x/>
    </i>
    <i r="3">
      <x v="2"/>
    </i>
    <i r="4">
      <x/>
    </i>
    <i r="5">
      <x v="1"/>
    </i>
    <i>
      <x v="1529"/>
    </i>
    <i r="1">
      <x/>
    </i>
    <i r="2">
      <x v="3"/>
    </i>
    <i r="3">
      <x v="1"/>
    </i>
    <i r="4">
      <x/>
    </i>
    <i r="5">
      <x/>
    </i>
    <i>
      <x v="1530"/>
    </i>
    <i r="1">
      <x/>
    </i>
    <i r="2">
      <x v="3"/>
    </i>
    <i r="3">
      <x v="2"/>
    </i>
    <i r="4">
      <x/>
    </i>
    <i r="5">
      <x v="1"/>
    </i>
    <i>
      <x v="1531"/>
    </i>
    <i r="1">
      <x v="1"/>
    </i>
    <i r="2">
      <x/>
    </i>
    <i r="3">
      <x v="1"/>
    </i>
    <i r="4">
      <x/>
    </i>
    <i r="5">
      <x v="1"/>
    </i>
    <i>
      <x v="1532"/>
    </i>
    <i r="1">
      <x/>
    </i>
    <i r="2">
      <x v="3"/>
    </i>
    <i r="3">
      <x/>
    </i>
    <i r="4">
      <x/>
    </i>
    <i r="5">
      <x/>
    </i>
    <i>
      <x v="1533"/>
    </i>
    <i r="1">
      <x v="1"/>
    </i>
    <i r="2">
      <x v="1"/>
    </i>
    <i r="3">
      <x/>
    </i>
    <i r="4">
      <x/>
    </i>
    <i r="5">
      <x/>
    </i>
    <i>
      <x v="1534"/>
    </i>
    <i r="1">
      <x/>
    </i>
    <i r="2">
      <x v="3"/>
    </i>
    <i r="3">
      <x v="1"/>
    </i>
    <i r="4">
      <x/>
    </i>
    <i r="5">
      <x/>
    </i>
    <i>
      <x v="1535"/>
    </i>
    <i r="1">
      <x v="1"/>
    </i>
    <i r="2">
      <x v="3"/>
    </i>
    <i r="3">
      <x v="2"/>
    </i>
    <i r="4">
      <x/>
    </i>
    <i r="5">
      <x/>
    </i>
    <i>
      <x v="1536"/>
    </i>
    <i r="1">
      <x/>
    </i>
    <i r="2">
      <x/>
    </i>
    <i r="3">
      <x/>
    </i>
    <i r="4">
      <x/>
    </i>
    <i r="5">
      <x v="1"/>
    </i>
    <i>
      <x v="1537"/>
    </i>
    <i r="1">
      <x/>
    </i>
    <i r="2">
      <x v="3"/>
    </i>
    <i r="3">
      <x/>
    </i>
    <i r="4">
      <x/>
    </i>
    <i r="5">
      <x/>
    </i>
    <i>
      <x v="1538"/>
    </i>
    <i r="1">
      <x/>
    </i>
    <i r="2">
      <x v="3"/>
    </i>
    <i r="3">
      <x v="1"/>
    </i>
    <i r="4">
      <x/>
    </i>
    <i r="5">
      <x/>
    </i>
    <i>
      <x v="1539"/>
    </i>
    <i r="1">
      <x v="1"/>
    </i>
    <i r="2">
      <x v="3"/>
    </i>
    <i r="3">
      <x/>
    </i>
    <i r="4">
      <x/>
    </i>
    <i r="5">
      <x/>
    </i>
    <i>
      <x v="1540"/>
    </i>
    <i r="1">
      <x v="1"/>
    </i>
    <i r="2">
      <x/>
    </i>
    <i r="3">
      <x v="1"/>
    </i>
    <i r="4">
      <x/>
    </i>
    <i r="5">
      <x/>
    </i>
    <i>
      <x v="1541"/>
    </i>
    <i r="1">
      <x v="1"/>
    </i>
    <i r="2">
      <x v="3"/>
    </i>
    <i r="3">
      <x v="2"/>
    </i>
    <i r="4">
      <x/>
    </i>
    <i r="5">
      <x v="1"/>
    </i>
    <i>
      <x v="1542"/>
    </i>
    <i r="1">
      <x v="1"/>
    </i>
    <i r="2">
      <x v="3"/>
    </i>
    <i r="3">
      <x v="1"/>
    </i>
    <i r="4">
      <x/>
    </i>
    <i r="5">
      <x v="1"/>
    </i>
    <i>
      <x v="1543"/>
    </i>
    <i r="1">
      <x v="1"/>
    </i>
    <i r="2">
      <x v="3"/>
    </i>
    <i r="3">
      <x v="1"/>
    </i>
    <i r="4">
      <x/>
    </i>
    <i r="5">
      <x v="1"/>
    </i>
    <i>
      <x v="1544"/>
    </i>
    <i r="1">
      <x v="1"/>
    </i>
    <i r="2">
      <x v="1"/>
    </i>
    <i r="3">
      <x v="2"/>
    </i>
    <i r="4">
      <x/>
    </i>
    <i r="5">
      <x/>
    </i>
    <i>
      <x v="1545"/>
    </i>
    <i r="1">
      <x v="1"/>
    </i>
    <i r="2">
      <x/>
    </i>
    <i r="3">
      <x/>
    </i>
    <i r="4">
      <x/>
    </i>
    <i r="5">
      <x v="1"/>
    </i>
    <i>
      <x v="1546"/>
    </i>
    <i r="1">
      <x/>
    </i>
    <i r="2">
      <x/>
    </i>
    <i r="3">
      <x v="1"/>
    </i>
    <i r="4">
      <x/>
    </i>
    <i r="5">
      <x v="1"/>
    </i>
    <i>
      <x v="1547"/>
    </i>
    <i r="1">
      <x v="1"/>
    </i>
    <i r="2">
      <x v="1"/>
    </i>
    <i r="3">
      <x v="2"/>
    </i>
    <i r="4">
      <x/>
    </i>
    <i r="5">
      <x v="1"/>
    </i>
    <i>
      <x v="1548"/>
    </i>
    <i r="1">
      <x/>
    </i>
    <i r="2">
      <x v="3"/>
    </i>
    <i r="3">
      <x v="2"/>
    </i>
    <i r="4">
      <x/>
    </i>
    <i r="5">
      <x/>
    </i>
    <i>
      <x v="1549"/>
    </i>
    <i r="1">
      <x/>
    </i>
    <i r="2">
      <x/>
    </i>
    <i r="3">
      <x v="2"/>
    </i>
    <i r="4">
      <x/>
    </i>
    <i r="5">
      <x v="1"/>
    </i>
    <i>
      <x v="1550"/>
    </i>
    <i r="1">
      <x v="1"/>
    </i>
    <i r="2">
      <x v="3"/>
    </i>
    <i r="3">
      <x/>
    </i>
    <i r="4">
      <x/>
    </i>
    <i r="5">
      <x/>
    </i>
    <i>
      <x v="1551"/>
    </i>
    <i r="1">
      <x v="1"/>
    </i>
    <i r="2">
      <x/>
    </i>
    <i r="3">
      <x v="2"/>
    </i>
    <i r="4">
      <x/>
    </i>
    <i r="5">
      <x/>
    </i>
    <i>
      <x v="1552"/>
    </i>
    <i r="1">
      <x v="1"/>
    </i>
    <i r="2">
      <x v="1"/>
    </i>
    <i r="3">
      <x/>
    </i>
    <i r="4">
      <x/>
    </i>
    <i r="5">
      <x/>
    </i>
    <i>
      <x v="1553"/>
    </i>
    <i r="1">
      <x v="1"/>
    </i>
    <i r="2">
      <x/>
    </i>
    <i r="3">
      <x v="1"/>
    </i>
    <i r="4">
      <x/>
    </i>
    <i r="5">
      <x v="1"/>
    </i>
    <i>
      <x v="1554"/>
    </i>
    <i r="1">
      <x v="1"/>
    </i>
    <i r="2">
      <x/>
    </i>
    <i r="3">
      <x/>
    </i>
    <i r="4">
      <x/>
    </i>
    <i r="5">
      <x/>
    </i>
    <i>
      <x v="1555"/>
    </i>
    <i r="1">
      <x v="1"/>
    </i>
    <i r="2">
      <x v="3"/>
    </i>
    <i r="3">
      <x/>
    </i>
    <i r="4">
      <x/>
    </i>
    <i r="5">
      <x/>
    </i>
    <i>
      <x v="1556"/>
    </i>
    <i r="1">
      <x v="1"/>
    </i>
    <i r="2">
      <x v="3"/>
    </i>
    <i r="3">
      <x v="2"/>
    </i>
    <i r="4">
      <x/>
    </i>
    <i r="5">
      <x/>
    </i>
    <i>
      <x v="1557"/>
    </i>
    <i r="1">
      <x v="1"/>
    </i>
    <i r="2">
      <x/>
    </i>
    <i r="3">
      <x v="1"/>
    </i>
    <i r="4">
      <x/>
    </i>
    <i r="5">
      <x v="1"/>
    </i>
    <i>
      <x v="1558"/>
    </i>
    <i r="1">
      <x v="1"/>
    </i>
    <i r="2">
      <x v="1"/>
    </i>
    <i r="3">
      <x v="1"/>
    </i>
    <i r="4">
      <x/>
    </i>
    <i r="5">
      <x v="1"/>
    </i>
    <i>
      <x v="1559"/>
    </i>
    <i r="1">
      <x v="1"/>
    </i>
    <i r="2">
      <x v="3"/>
    </i>
    <i r="3">
      <x/>
    </i>
    <i r="4">
      <x/>
    </i>
    <i r="5">
      <x/>
    </i>
    <i>
      <x v="1560"/>
    </i>
    <i r="1">
      <x v="1"/>
    </i>
    <i r="2">
      <x v="3"/>
    </i>
    <i r="3">
      <x/>
    </i>
    <i r="4">
      <x/>
    </i>
    <i r="5">
      <x/>
    </i>
    <i>
      <x v="1561"/>
    </i>
    <i r="1">
      <x/>
    </i>
    <i r="2">
      <x/>
    </i>
    <i r="3">
      <x/>
    </i>
    <i r="4">
      <x/>
    </i>
    <i r="5">
      <x v="1"/>
    </i>
    <i>
      <x v="1562"/>
    </i>
    <i r="1">
      <x v="1"/>
    </i>
    <i r="2">
      <x v="3"/>
    </i>
    <i r="3">
      <x/>
    </i>
    <i r="4">
      <x/>
    </i>
    <i r="5">
      <x/>
    </i>
    <i>
      <x v="1563"/>
    </i>
    <i r="1">
      <x v="1"/>
    </i>
    <i r="2">
      <x v="1"/>
    </i>
    <i r="3">
      <x v="1"/>
    </i>
    <i r="4">
      <x v="1"/>
    </i>
    <i r="5">
      <x v="1"/>
    </i>
    <i>
      <x v="1564"/>
    </i>
    <i r="1">
      <x v="1"/>
    </i>
    <i r="2">
      <x/>
    </i>
    <i r="3">
      <x/>
    </i>
    <i r="4">
      <x v="1"/>
    </i>
    <i r="5">
      <x/>
    </i>
    <i>
      <x v="1565"/>
    </i>
    <i r="1">
      <x v="1"/>
    </i>
    <i r="2">
      <x v="1"/>
    </i>
    <i r="3">
      <x v="2"/>
    </i>
    <i r="4">
      <x/>
    </i>
    <i r="5">
      <x v="1"/>
    </i>
    <i>
      <x v="1566"/>
    </i>
    <i r="1">
      <x/>
    </i>
    <i r="2">
      <x/>
    </i>
    <i r="3">
      <x v="1"/>
    </i>
    <i r="4">
      <x/>
    </i>
    <i r="5">
      <x v="1"/>
    </i>
    <i>
      <x v="1567"/>
    </i>
    <i r="1">
      <x v="1"/>
    </i>
    <i r="2">
      <x/>
    </i>
    <i r="3">
      <x v="2"/>
    </i>
    <i r="4">
      <x/>
    </i>
    <i r="5">
      <x v="1"/>
    </i>
    <i>
      <x v="1568"/>
    </i>
    <i r="1">
      <x v="1"/>
    </i>
    <i r="2">
      <x v="3"/>
    </i>
    <i r="3">
      <x/>
    </i>
    <i r="4">
      <x/>
    </i>
    <i r="5">
      <x/>
    </i>
    <i>
      <x v="1569"/>
    </i>
    <i r="1">
      <x v="1"/>
    </i>
    <i r="2">
      <x v="1"/>
    </i>
    <i r="3">
      <x/>
    </i>
    <i r="4">
      <x/>
    </i>
    <i r="5">
      <x v="1"/>
    </i>
    <i>
      <x v="1570"/>
    </i>
    <i r="1">
      <x v="1"/>
    </i>
    <i r="2">
      <x v="3"/>
    </i>
    <i r="3">
      <x v="1"/>
    </i>
    <i r="4">
      <x/>
    </i>
    <i r="5">
      <x/>
    </i>
    <i>
      <x v="1571"/>
    </i>
    <i r="1">
      <x v="1"/>
    </i>
    <i r="2">
      <x/>
    </i>
    <i r="3">
      <x v="2"/>
    </i>
    <i r="4">
      <x/>
    </i>
    <i r="5">
      <x v="1"/>
    </i>
    <i>
      <x v="1572"/>
    </i>
    <i r="1">
      <x v="1"/>
    </i>
    <i r="2">
      <x/>
    </i>
    <i r="3">
      <x v="2"/>
    </i>
    <i r="4">
      <x/>
    </i>
    <i r="5">
      <x v="1"/>
    </i>
    <i>
      <x v="1573"/>
    </i>
    <i r="1">
      <x v="1"/>
    </i>
    <i r="2">
      <x/>
    </i>
    <i r="3">
      <x v="1"/>
    </i>
    <i r="4">
      <x/>
    </i>
    <i r="5">
      <x/>
    </i>
    <i>
      <x v="1574"/>
    </i>
    <i r="1">
      <x v="1"/>
    </i>
    <i r="2">
      <x v="3"/>
    </i>
    <i r="3">
      <x v="1"/>
    </i>
    <i r="4">
      <x/>
    </i>
    <i r="5">
      <x v="1"/>
    </i>
    <i>
      <x v="1575"/>
    </i>
    <i r="1">
      <x/>
    </i>
    <i r="2">
      <x/>
    </i>
    <i r="3">
      <x/>
    </i>
    <i r="4">
      <x/>
    </i>
    <i r="5">
      <x v="1"/>
    </i>
    <i>
      <x v="1576"/>
    </i>
    <i r="1">
      <x/>
    </i>
    <i r="2">
      <x/>
    </i>
    <i r="3">
      <x/>
    </i>
    <i r="4">
      <x v="1"/>
    </i>
    <i r="5">
      <x/>
    </i>
    <i>
      <x v="1577"/>
    </i>
    <i r="1">
      <x/>
    </i>
    <i r="2">
      <x v="1"/>
    </i>
    <i r="3">
      <x/>
    </i>
    <i r="4">
      <x/>
    </i>
    <i r="5">
      <x/>
    </i>
    <i>
      <x v="1578"/>
    </i>
    <i r="1">
      <x/>
    </i>
    <i r="2">
      <x v="3"/>
    </i>
    <i r="3">
      <x v="2"/>
    </i>
    <i r="4">
      <x/>
    </i>
    <i r="5">
      <x/>
    </i>
    <i>
      <x v="1579"/>
    </i>
    <i r="1">
      <x v="1"/>
    </i>
    <i r="2">
      <x/>
    </i>
    <i r="3">
      <x v="2"/>
    </i>
    <i r="4">
      <x/>
    </i>
    <i r="5">
      <x v="1"/>
    </i>
    <i>
      <x v="1580"/>
    </i>
    <i r="1">
      <x v="1"/>
    </i>
    <i r="2">
      <x v="2"/>
    </i>
    <i r="3">
      <x v="2"/>
    </i>
    <i r="4">
      <x/>
    </i>
    <i r="5">
      <x/>
    </i>
    <i>
      <x v="1581"/>
    </i>
    <i r="1">
      <x v="1"/>
    </i>
    <i r="2">
      <x v="3"/>
    </i>
    <i r="3">
      <x v="1"/>
    </i>
    <i r="4">
      <x/>
    </i>
    <i r="5">
      <x v="1"/>
    </i>
    <i>
      <x v="1582"/>
    </i>
    <i r="1">
      <x/>
    </i>
    <i r="2">
      <x v="3"/>
    </i>
    <i r="3">
      <x/>
    </i>
    <i r="4">
      <x/>
    </i>
    <i r="5">
      <x/>
    </i>
    <i>
      <x v="1583"/>
    </i>
    <i r="1">
      <x v="1"/>
    </i>
    <i r="2">
      <x/>
    </i>
    <i r="3">
      <x v="2"/>
    </i>
    <i r="4">
      <x/>
    </i>
    <i r="5">
      <x/>
    </i>
    <i>
      <x v="1584"/>
    </i>
    <i r="1">
      <x/>
    </i>
    <i r="2">
      <x v="3"/>
    </i>
    <i r="3">
      <x/>
    </i>
    <i r="4">
      <x/>
    </i>
    <i r="5">
      <x v="1"/>
    </i>
    <i>
      <x v="1585"/>
    </i>
    <i r="1">
      <x/>
    </i>
    <i r="2">
      <x v="3"/>
    </i>
    <i r="3">
      <x/>
    </i>
    <i r="4">
      <x/>
    </i>
    <i r="5">
      <x v="1"/>
    </i>
    <i>
      <x v="1586"/>
    </i>
    <i r="1">
      <x/>
    </i>
    <i r="2">
      <x v="3"/>
    </i>
    <i r="3">
      <x/>
    </i>
    <i r="4">
      <x/>
    </i>
    <i r="5">
      <x/>
    </i>
    <i>
      <x v="1587"/>
    </i>
    <i r="1">
      <x/>
    </i>
    <i r="2">
      <x v="3"/>
    </i>
    <i r="3">
      <x v="2"/>
    </i>
    <i r="4">
      <x/>
    </i>
    <i r="5">
      <x v="1"/>
    </i>
    <i>
      <x v="1588"/>
    </i>
    <i r="1">
      <x/>
    </i>
    <i r="2">
      <x/>
    </i>
    <i r="3">
      <x v="2"/>
    </i>
    <i r="4">
      <x/>
    </i>
    <i r="5">
      <x v="1"/>
    </i>
    <i>
      <x v="1589"/>
    </i>
    <i r="1">
      <x/>
    </i>
    <i r="2">
      <x/>
    </i>
    <i r="3">
      <x/>
    </i>
    <i r="4">
      <x/>
    </i>
    <i r="5">
      <x v="1"/>
    </i>
    <i>
      <x v="1590"/>
    </i>
    <i r="1">
      <x/>
    </i>
    <i r="2">
      <x v="3"/>
    </i>
    <i r="3">
      <x v="1"/>
    </i>
    <i r="4">
      <x/>
    </i>
    <i r="5">
      <x/>
    </i>
    <i>
      <x v="1591"/>
    </i>
    <i r="1">
      <x/>
    </i>
    <i r="2">
      <x v="3"/>
    </i>
    <i r="3">
      <x v="1"/>
    </i>
    <i r="4">
      <x/>
    </i>
    <i r="5">
      <x/>
    </i>
    <i>
      <x v="1592"/>
    </i>
    <i r="1">
      <x v="1"/>
    </i>
    <i r="2">
      <x v="3"/>
    </i>
    <i r="3">
      <x v="1"/>
    </i>
    <i r="4">
      <x/>
    </i>
    <i r="5">
      <x/>
    </i>
    <i>
      <x v="1593"/>
    </i>
    <i r="1">
      <x/>
    </i>
    <i r="2">
      <x v="3"/>
    </i>
    <i r="3">
      <x v="2"/>
    </i>
    <i r="4">
      <x/>
    </i>
    <i r="5">
      <x v="1"/>
    </i>
    <i>
      <x v="1594"/>
    </i>
    <i r="1">
      <x/>
    </i>
    <i r="2">
      <x/>
    </i>
    <i r="3">
      <x/>
    </i>
    <i r="4">
      <x/>
    </i>
    <i r="5">
      <x/>
    </i>
    <i>
      <x v="1595"/>
    </i>
    <i r="1">
      <x/>
    </i>
    <i r="2">
      <x v="1"/>
    </i>
    <i r="3">
      <x/>
    </i>
    <i r="4">
      <x/>
    </i>
    <i r="5">
      <x/>
    </i>
    <i>
      <x v="1596"/>
    </i>
    <i r="1">
      <x/>
    </i>
    <i r="2">
      <x/>
    </i>
    <i r="3">
      <x v="1"/>
    </i>
    <i r="4">
      <x/>
    </i>
    <i r="5">
      <x/>
    </i>
    <i>
      <x v="1597"/>
    </i>
    <i r="1">
      <x/>
    </i>
    <i r="2">
      <x/>
    </i>
    <i r="3">
      <x/>
    </i>
    <i r="4">
      <x/>
    </i>
    <i r="5">
      <x v="1"/>
    </i>
    <i>
      <x v="1598"/>
    </i>
    <i r="1">
      <x/>
    </i>
    <i r="2">
      <x v="1"/>
    </i>
    <i r="3">
      <x/>
    </i>
    <i r="4">
      <x/>
    </i>
    <i r="5">
      <x v="1"/>
    </i>
    <i>
      <x v="1599"/>
    </i>
    <i r="1">
      <x/>
    </i>
    <i r="2">
      <x/>
    </i>
    <i r="3">
      <x v="1"/>
    </i>
    <i r="4">
      <x/>
    </i>
    <i r="5">
      <x/>
    </i>
    <i>
      <x v="1600"/>
    </i>
    <i r="1">
      <x/>
    </i>
    <i r="2">
      <x v="3"/>
    </i>
    <i r="3">
      <x v="2"/>
    </i>
    <i r="4">
      <x/>
    </i>
    <i r="5">
      <x v="1"/>
    </i>
    <i>
      <x v="1601"/>
    </i>
    <i r="1">
      <x/>
    </i>
    <i r="2">
      <x v="2"/>
    </i>
    <i r="3">
      <x v="2"/>
    </i>
    <i r="4">
      <x/>
    </i>
    <i r="5">
      <x/>
    </i>
    <i>
      <x v="1602"/>
    </i>
    <i r="1">
      <x/>
    </i>
    <i r="2">
      <x v="3"/>
    </i>
    <i r="3">
      <x v="1"/>
    </i>
    <i r="4">
      <x/>
    </i>
    <i r="5">
      <x/>
    </i>
    <i>
      <x v="1603"/>
    </i>
    <i r="1">
      <x v="1"/>
    </i>
    <i r="2">
      <x v="3"/>
    </i>
    <i r="3">
      <x v="2"/>
    </i>
    <i r="4">
      <x/>
    </i>
    <i r="5">
      <x v="1"/>
    </i>
    <i>
      <x v="1604"/>
    </i>
    <i r="1">
      <x/>
    </i>
    <i r="2">
      <x/>
    </i>
    <i r="3">
      <x v="2"/>
    </i>
    <i r="4">
      <x/>
    </i>
    <i r="5">
      <x v="1"/>
    </i>
    <i>
      <x v="1605"/>
    </i>
    <i r="1">
      <x/>
    </i>
    <i r="2">
      <x v="3"/>
    </i>
    <i r="3">
      <x/>
    </i>
    <i r="4">
      <x/>
    </i>
    <i r="5">
      <x v="1"/>
    </i>
    <i>
      <x v="1606"/>
    </i>
    <i r="1">
      <x/>
    </i>
    <i r="2">
      <x v="1"/>
    </i>
    <i r="3">
      <x v="2"/>
    </i>
    <i r="4">
      <x/>
    </i>
    <i r="5">
      <x v="1"/>
    </i>
    <i>
      <x v="1607"/>
    </i>
    <i r="1">
      <x/>
    </i>
    <i r="2">
      <x v="3"/>
    </i>
    <i r="3">
      <x v="2"/>
    </i>
    <i r="4">
      <x/>
    </i>
    <i r="5">
      <x/>
    </i>
    <i>
      <x v="1608"/>
    </i>
    <i r="1">
      <x/>
    </i>
    <i r="2">
      <x v="3"/>
    </i>
    <i r="3">
      <x v="2"/>
    </i>
    <i r="4">
      <x/>
    </i>
    <i r="5">
      <x/>
    </i>
    <i>
      <x v="1609"/>
    </i>
    <i r="1">
      <x/>
    </i>
    <i r="2">
      <x/>
    </i>
    <i r="3">
      <x/>
    </i>
    <i r="4">
      <x/>
    </i>
    <i r="5">
      <x/>
    </i>
    <i>
      <x v="1610"/>
    </i>
    <i r="1">
      <x/>
    </i>
    <i r="2">
      <x/>
    </i>
    <i r="3">
      <x/>
    </i>
    <i r="4">
      <x/>
    </i>
    <i r="5">
      <x/>
    </i>
    <i>
      <x v="1611"/>
    </i>
    <i r="1">
      <x/>
    </i>
    <i r="2">
      <x v="1"/>
    </i>
    <i r="3">
      <x v="1"/>
    </i>
    <i r="4">
      <x/>
    </i>
    <i r="5">
      <x v="1"/>
    </i>
    <i>
      <x v="1612"/>
    </i>
    <i r="1">
      <x/>
    </i>
    <i r="2">
      <x v="3"/>
    </i>
    <i r="3">
      <x v="2"/>
    </i>
    <i r="4">
      <x/>
    </i>
    <i r="5">
      <x/>
    </i>
    <i>
      <x v="1613"/>
    </i>
    <i r="1">
      <x/>
    </i>
    <i r="2">
      <x v="1"/>
    </i>
    <i r="3">
      <x v="2"/>
    </i>
    <i r="4">
      <x/>
    </i>
    <i r="5">
      <x v="1"/>
    </i>
    <i>
      <x v="1614"/>
    </i>
    <i r="1">
      <x v="1"/>
    </i>
    <i r="2">
      <x/>
    </i>
    <i r="3">
      <x v="1"/>
    </i>
    <i r="4">
      <x/>
    </i>
    <i r="5">
      <x/>
    </i>
    <i>
      <x v="1615"/>
    </i>
    <i r="1">
      <x/>
    </i>
    <i r="2">
      <x v="3"/>
    </i>
    <i r="3">
      <x v="1"/>
    </i>
    <i r="4">
      <x/>
    </i>
    <i r="5">
      <x/>
    </i>
    <i>
      <x v="1616"/>
    </i>
    <i r="1">
      <x/>
    </i>
    <i r="2">
      <x v="3"/>
    </i>
    <i r="3">
      <x/>
    </i>
    <i r="4">
      <x/>
    </i>
    <i r="5">
      <x v="1"/>
    </i>
    <i>
      <x v="1617"/>
    </i>
    <i r="1">
      <x/>
    </i>
    <i r="2">
      <x v="3"/>
    </i>
    <i r="3">
      <x v="1"/>
    </i>
    <i r="4">
      <x/>
    </i>
    <i r="5">
      <x/>
    </i>
    <i>
      <x v="1618"/>
    </i>
    <i r="1">
      <x/>
    </i>
    <i r="2">
      <x v="3"/>
    </i>
    <i r="3">
      <x v="1"/>
    </i>
    <i r="4">
      <x/>
    </i>
    <i r="5">
      <x/>
    </i>
    <i>
      <x v="1619"/>
    </i>
    <i r="1">
      <x/>
    </i>
    <i r="2">
      <x v="3"/>
    </i>
    <i r="3">
      <x/>
    </i>
    <i r="4">
      <x/>
    </i>
    <i r="5">
      <x/>
    </i>
    <i>
      <x v="1620"/>
    </i>
    <i r="1">
      <x/>
    </i>
    <i r="2">
      <x v="3"/>
    </i>
    <i r="3">
      <x v="2"/>
    </i>
    <i r="4">
      <x/>
    </i>
    <i r="5">
      <x/>
    </i>
    <i>
      <x v="1621"/>
    </i>
    <i r="1">
      <x/>
    </i>
    <i r="2">
      <x/>
    </i>
    <i r="3">
      <x v="1"/>
    </i>
    <i r="4">
      <x/>
    </i>
    <i r="5">
      <x v="1"/>
    </i>
    <i>
      <x v="1622"/>
    </i>
    <i r="1">
      <x/>
    </i>
    <i r="2">
      <x v="3"/>
    </i>
    <i r="3">
      <x v="1"/>
    </i>
    <i r="4">
      <x/>
    </i>
    <i r="5">
      <x/>
    </i>
    <i>
      <x v="1623"/>
    </i>
    <i r="1">
      <x/>
    </i>
    <i r="2">
      <x v="3"/>
    </i>
    <i r="3">
      <x/>
    </i>
    <i r="4">
      <x/>
    </i>
    <i r="5">
      <x/>
    </i>
    <i>
      <x v="1624"/>
    </i>
    <i r="1">
      <x/>
    </i>
    <i r="2">
      <x v="3"/>
    </i>
    <i r="3">
      <x v="2"/>
    </i>
    <i r="4">
      <x/>
    </i>
    <i r="5">
      <x v="1"/>
    </i>
    <i>
      <x v="1625"/>
    </i>
    <i r="1">
      <x v="1"/>
    </i>
    <i r="2">
      <x v="3"/>
    </i>
    <i r="3">
      <x v="2"/>
    </i>
    <i r="4">
      <x/>
    </i>
    <i r="5">
      <x/>
    </i>
    <i>
      <x v="1626"/>
    </i>
    <i r="1">
      <x/>
    </i>
    <i r="2">
      <x v="3"/>
    </i>
    <i r="3">
      <x v="2"/>
    </i>
    <i r="4">
      <x/>
    </i>
    <i r="5">
      <x/>
    </i>
    <i>
      <x v="1627"/>
    </i>
    <i r="1">
      <x/>
    </i>
    <i r="2">
      <x v="1"/>
    </i>
    <i r="3">
      <x v="1"/>
    </i>
    <i r="4">
      <x/>
    </i>
    <i r="5">
      <x v="1"/>
    </i>
    <i>
      <x v="1628"/>
    </i>
    <i r="1">
      <x/>
    </i>
    <i r="2">
      <x v="3"/>
    </i>
    <i r="3">
      <x/>
    </i>
    <i r="4">
      <x/>
    </i>
    <i r="5">
      <x/>
    </i>
    <i>
      <x v="1629"/>
    </i>
    <i r="1">
      <x/>
    </i>
    <i r="2">
      <x v="3"/>
    </i>
    <i r="3">
      <x/>
    </i>
    <i r="4">
      <x/>
    </i>
    <i r="5">
      <x/>
    </i>
    <i>
      <x v="1630"/>
    </i>
    <i r="1">
      <x/>
    </i>
    <i r="2">
      <x v="3"/>
    </i>
    <i r="3">
      <x v="2"/>
    </i>
    <i r="4">
      <x/>
    </i>
    <i r="5">
      <x v="1"/>
    </i>
    <i>
      <x v="1631"/>
    </i>
    <i r="1">
      <x/>
    </i>
    <i r="2">
      <x v="3"/>
    </i>
    <i r="3">
      <x v="1"/>
    </i>
    <i r="4">
      <x/>
    </i>
    <i r="5">
      <x/>
    </i>
    <i>
      <x v="1632"/>
    </i>
    <i r="1">
      <x/>
    </i>
    <i r="2">
      <x v="3"/>
    </i>
    <i r="3">
      <x/>
    </i>
    <i r="4">
      <x/>
    </i>
    <i r="5">
      <x/>
    </i>
    <i>
      <x v="1633"/>
    </i>
    <i r="1">
      <x v="1"/>
    </i>
    <i r="2">
      <x/>
    </i>
    <i r="3">
      <x v="2"/>
    </i>
    <i r="4">
      <x/>
    </i>
    <i r="5">
      <x/>
    </i>
    <i>
      <x v="1634"/>
    </i>
    <i r="1">
      <x v="1"/>
    </i>
    <i r="2">
      <x/>
    </i>
    <i r="3">
      <x v="2"/>
    </i>
    <i r="4">
      <x/>
    </i>
    <i r="5">
      <x v="1"/>
    </i>
    <i>
      <x v="1635"/>
    </i>
    <i r="1">
      <x v="1"/>
    </i>
    <i r="2">
      <x/>
    </i>
    <i r="3">
      <x/>
    </i>
    <i r="4">
      <x/>
    </i>
    <i r="5">
      <x v="1"/>
    </i>
    <i>
      <x v="1636"/>
    </i>
    <i r="1">
      <x v="1"/>
    </i>
    <i r="2">
      <x v="3"/>
    </i>
    <i r="3">
      <x v="2"/>
    </i>
    <i r="4">
      <x/>
    </i>
    <i r="5">
      <x/>
    </i>
    <i>
      <x v="1637"/>
    </i>
    <i r="1">
      <x v="1"/>
    </i>
    <i r="2">
      <x/>
    </i>
    <i r="3">
      <x v="1"/>
    </i>
    <i r="4">
      <x/>
    </i>
    <i r="5">
      <x/>
    </i>
    <i>
      <x v="1638"/>
    </i>
    <i r="1">
      <x v="1"/>
    </i>
    <i r="2">
      <x v="3"/>
    </i>
    <i r="3">
      <x v="2"/>
    </i>
    <i r="4">
      <x/>
    </i>
    <i r="5">
      <x v="1"/>
    </i>
    <i>
      <x v="1639"/>
    </i>
    <i r="1">
      <x v="1"/>
    </i>
    <i r="2">
      <x/>
    </i>
    <i r="3">
      <x/>
    </i>
    <i r="4">
      <x/>
    </i>
    <i r="5">
      <x/>
    </i>
    <i>
      <x v="1640"/>
    </i>
    <i r="1">
      <x v="1"/>
    </i>
    <i r="2">
      <x v="3"/>
    </i>
    <i r="3">
      <x/>
    </i>
    <i r="4">
      <x/>
    </i>
    <i r="5">
      <x/>
    </i>
    <i>
      <x v="1641"/>
    </i>
    <i r="1">
      <x v="1"/>
    </i>
    <i r="2">
      <x v="3"/>
    </i>
    <i r="3">
      <x v="2"/>
    </i>
    <i r="4">
      <x/>
    </i>
    <i r="5">
      <x v="1"/>
    </i>
    <i>
      <x v="1642"/>
    </i>
    <i r="1">
      <x v="1"/>
    </i>
    <i r="2">
      <x v="3"/>
    </i>
    <i r="3">
      <x v="1"/>
    </i>
    <i r="4">
      <x/>
    </i>
    <i r="5">
      <x v="1"/>
    </i>
    <i>
      <x v="1643"/>
    </i>
    <i r="1">
      <x v="1"/>
    </i>
    <i r="2">
      <x/>
    </i>
    <i r="3">
      <x v="1"/>
    </i>
    <i r="4">
      <x/>
    </i>
    <i r="5">
      <x v="1"/>
    </i>
    <i>
      <x v="1644"/>
    </i>
    <i r="1">
      <x v="1"/>
    </i>
    <i r="2">
      <x/>
    </i>
    <i r="3">
      <x/>
    </i>
    <i r="4">
      <x/>
    </i>
    <i r="5">
      <x v="1"/>
    </i>
    <i>
      <x v="1645"/>
    </i>
    <i r="1">
      <x v="1"/>
    </i>
    <i r="2">
      <x v="3"/>
    </i>
    <i r="3">
      <x/>
    </i>
    <i r="4">
      <x/>
    </i>
    <i r="5">
      <x/>
    </i>
    <i>
      <x v="1646"/>
    </i>
    <i r="1">
      <x v="1"/>
    </i>
    <i r="2">
      <x v="3"/>
    </i>
    <i r="3">
      <x v="1"/>
    </i>
    <i r="4">
      <x/>
    </i>
    <i r="5">
      <x/>
    </i>
    <i>
      <x v="1647"/>
    </i>
    <i r="1">
      <x v="1"/>
    </i>
    <i r="2">
      <x v="3"/>
    </i>
    <i r="3">
      <x v="1"/>
    </i>
    <i r="4">
      <x/>
    </i>
    <i r="5">
      <x/>
    </i>
    <i>
      <x v="1648"/>
    </i>
    <i r="1">
      <x v="1"/>
    </i>
    <i r="2">
      <x v="3"/>
    </i>
    <i r="3">
      <x v="2"/>
    </i>
    <i r="4">
      <x/>
    </i>
    <i r="5">
      <x/>
    </i>
    <i>
      <x v="1649"/>
    </i>
    <i r="1">
      <x v="1"/>
    </i>
    <i r="2">
      <x v="1"/>
    </i>
    <i r="3">
      <x v="1"/>
    </i>
    <i r="4">
      <x/>
    </i>
    <i r="5">
      <x v="1"/>
    </i>
    <i>
      <x v="1650"/>
    </i>
    <i r="1">
      <x v="1"/>
    </i>
    <i r="2">
      <x v="3"/>
    </i>
    <i r="3">
      <x v="1"/>
    </i>
    <i r="4">
      <x/>
    </i>
    <i r="5">
      <x/>
    </i>
    <i>
      <x v="1651"/>
    </i>
    <i r="1">
      <x v="1"/>
    </i>
    <i r="2">
      <x v="3"/>
    </i>
    <i r="3">
      <x v="1"/>
    </i>
    <i r="4">
      <x/>
    </i>
    <i r="5">
      <x/>
    </i>
    <i>
      <x v="1652"/>
    </i>
    <i r="1">
      <x v="1"/>
    </i>
    <i r="2">
      <x v="2"/>
    </i>
    <i r="3">
      <x v="2"/>
    </i>
    <i r="4">
      <x/>
    </i>
    <i r="5">
      <x/>
    </i>
    <i>
      <x v="1653"/>
    </i>
    <i r="1">
      <x v="1"/>
    </i>
    <i r="2">
      <x v="3"/>
    </i>
    <i r="3">
      <x v="1"/>
    </i>
    <i r="4">
      <x/>
    </i>
    <i r="5">
      <x/>
    </i>
    <i>
      <x v="1654"/>
    </i>
    <i r="1">
      <x v="1"/>
    </i>
    <i r="2">
      <x v="1"/>
    </i>
    <i r="3">
      <x/>
    </i>
    <i r="4">
      <x v="1"/>
    </i>
    <i r="5">
      <x/>
    </i>
    <i>
      <x v="1655"/>
    </i>
    <i r="1">
      <x v="1"/>
    </i>
    <i r="2">
      <x v="3"/>
    </i>
    <i r="3">
      <x v="1"/>
    </i>
    <i r="4">
      <x/>
    </i>
    <i r="5">
      <x/>
    </i>
    <i>
      <x v="1656"/>
    </i>
    <i r="1">
      <x v="1"/>
    </i>
    <i r="2">
      <x v="2"/>
    </i>
    <i r="3">
      <x/>
    </i>
    <i r="4">
      <x/>
    </i>
    <i r="5">
      <x/>
    </i>
    <i>
      <x v="1657"/>
    </i>
    <i r="1">
      <x v="1"/>
    </i>
    <i r="2">
      <x v="3"/>
    </i>
    <i r="3">
      <x v="1"/>
    </i>
    <i r="4">
      <x/>
    </i>
    <i r="5">
      <x/>
    </i>
    <i>
      <x v="1658"/>
    </i>
    <i r="1">
      <x v="1"/>
    </i>
    <i r="2">
      <x v="3"/>
    </i>
    <i r="3">
      <x/>
    </i>
    <i r="4">
      <x/>
    </i>
    <i r="5">
      <x/>
    </i>
    <i>
      <x v="1659"/>
    </i>
    <i r="1">
      <x v="1"/>
    </i>
    <i r="2">
      <x/>
    </i>
    <i r="3">
      <x v="2"/>
    </i>
    <i r="4">
      <x/>
    </i>
    <i r="5">
      <x v="1"/>
    </i>
    <i>
      <x v="1660"/>
    </i>
    <i r="1">
      <x v="1"/>
    </i>
    <i r="2">
      <x/>
    </i>
    <i r="3">
      <x v="1"/>
    </i>
    <i r="4">
      <x v="1"/>
    </i>
    <i r="5">
      <x/>
    </i>
    <i>
      <x v="1661"/>
    </i>
    <i r="1">
      <x v="1"/>
    </i>
    <i r="2">
      <x v="1"/>
    </i>
    <i r="3">
      <x v="2"/>
    </i>
    <i r="4">
      <x/>
    </i>
    <i r="5">
      <x v="1"/>
    </i>
    <i>
      <x v="1662"/>
    </i>
    <i r="1">
      <x v="1"/>
    </i>
    <i r="2">
      <x v="3"/>
    </i>
    <i r="3">
      <x/>
    </i>
    <i r="4">
      <x/>
    </i>
    <i r="5">
      <x/>
    </i>
    <i>
      <x v="1663"/>
    </i>
    <i r="1">
      <x v="1"/>
    </i>
    <i r="2">
      <x/>
    </i>
    <i r="3">
      <x v="2"/>
    </i>
    <i r="4">
      <x v="1"/>
    </i>
    <i r="5">
      <x/>
    </i>
    <i>
      <x v="1664"/>
    </i>
    <i r="1">
      <x v="1"/>
    </i>
    <i r="2">
      <x/>
    </i>
    <i r="3">
      <x/>
    </i>
    <i r="4">
      <x/>
    </i>
    <i r="5">
      <x v="1"/>
    </i>
    <i>
      <x v="1665"/>
    </i>
    <i r="1">
      <x v="1"/>
    </i>
    <i r="2">
      <x v="1"/>
    </i>
    <i r="3">
      <x v="2"/>
    </i>
    <i r="4">
      <x/>
    </i>
    <i r="5">
      <x/>
    </i>
    <i>
      <x v="1666"/>
    </i>
    <i r="1">
      <x v="1"/>
    </i>
    <i r="2">
      <x v="3"/>
    </i>
    <i r="3">
      <x v="2"/>
    </i>
    <i r="4">
      <x/>
    </i>
    <i r="5">
      <x/>
    </i>
    <i>
      <x v="1667"/>
    </i>
    <i r="1">
      <x v="1"/>
    </i>
    <i r="2">
      <x v="1"/>
    </i>
    <i r="3">
      <x v="1"/>
    </i>
    <i r="4">
      <x/>
    </i>
    <i r="5">
      <x v="1"/>
    </i>
    <i>
      <x v="1668"/>
    </i>
    <i r="1">
      <x v="1"/>
    </i>
    <i r="2">
      <x/>
    </i>
    <i r="3">
      <x v="1"/>
    </i>
    <i r="4">
      <x v="1"/>
    </i>
    <i r="5">
      <x v="1"/>
    </i>
    <i>
      <x v="1669"/>
    </i>
    <i r="1">
      <x/>
    </i>
    <i r="2">
      <x v="3"/>
    </i>
    <i r="3">
      <x v="1"/>
    </i>
    <i r="4">
      <x/>
    </i>
    <i r="5">
      <x/>
    </i>
    <i>
      <x v="1670"/>
    </i>
    <i r="1">
      <x v="1"/>
    </i>
    <i r="2">
      <x/>
    </i>
    <i r="3">
      <x v="1"/>
    </i>
    <i r="4">
      <x/>
    </i>
    <i r="5">
      <x/>
    </i>
    <i>
      <x v="1671"/>
    </i>
    <i r="1">
      <x v="1"/>
    </i>
    <i r="2">
      <x v="3"/>
    </i>
    <i r="3">
      <x v="2"/>
    </i>
    <i r="4">
      <x/>
    </i>
    <i r="5">
      <x v="1"/>
    </i>
    <i>
      <x v="1672"/>
    </i>
    <i r="1">
      <x v="1"/>
    </i>
    <i r="2">
      <x v="1"/>
    </i>
    <i r="3">
      <x v="2"/>
    </i>
    <i r="4">
      <x/>
    </i>
    <i r="5">
      <x v="1"/>
    </i>
    <i>
      <x v="1673"/>
    </i>
    <i r="1">
      <x v="1"/>
    </i>
    <i r="2">
      <x/>
    </i>
    <i r="3">
      <x/>
    </i>
    <i r="4">
      <x/>
    </i>
    <i r="5">
      <x v="1"/>
    </i>
    <i>
      <x v="1674"/>
    </i>
    <i r="1">
      <x v="1"/>
    </i>
    <i r="2">
      <x v="1"/>
    </i>
    <i r="3">
      <x v="2"/>
    </i>
    <i r="4">
      <x/>
    </i>
    <i r="5">
      <x/>
    </i>
    <i>
      <x v="1675"/>
    </i>
    <i r="1">
      <x v="1"/>
    </i>
    <i r="2">
      <x v="3"/>
    </i>
    <i r="3">
      <x v="1"/>
    </i>
    <i r="4">
      <x/>
    </i>
    <i r="5">
      <x v="1"/>
    </i>
    <i>
      <x v="1676"/>
    </i>
    <i r="1">
      <x v="1"/>
    </i>
    <i r="2">
      <x v="3"/>
    </i>
    <i r="3">
      <x v="1"/>
    </i>
    <i r="4">
      <x/>
    </i>
    <i r="5">
      <x/>
    </i>
    <i>
      <x v="1677"/>
    </i>
    <i r="1">
      <x v="1"/>
    </i>
    <i r="2">
      <x v="3"/>
    </i>
    <i r="3">
      <x/>
    </i>
    <i r="4">
      <x/>
    </i>
    <i r="5">
      <x/>
    </i>
    <i>
      <x v="1678"/>
    </i>
    <i r="1">
      <x v="1"/>
    </i>
    <i r="2">
      <x v="1"/>
    </i>
    <i r="3">
      <x v="2"/>
    </i>
    <i r="4">
      <x/>
    </i>
    <i r="5">
      <x/>
    </i>
    <i>
      <x v="1679"/>
    </i>
    <i r="1">
      <x v="1"/>
    </i>
    <i r="2">
      <x/>
    </i>
    <i r="3">
      <x v="1"/>
    </i>
    <i r="4">
      <x/>
    </i>
    <i r="5">
      <x v="1"/>
    </i>
    <i>
      <x v="1680"/>
    </i>
    <i r="1">
      <x v="1"/>
    </i>
    <i r="2">
      <x/>
    </i>
    <i r="3">
      <x v="1"/>
    </i>
    <i r="4">
      <x/>
    </i>
    <i r="5">
      <x/>
    </i>
    <i>
      <x v="1681"/>
    </i>
    <i r="1">
      <x v="1"/>
    </i>
    <i r="2">
      <x/>
    </i>
    <i r="3">
      <x/>
    </i>
    <i r="4">
      <x v="1"/>
    </i>
    <i r="5">
      <x/>
    </i>
    <i>
      <x v="1682"/>
    </i>
    <i r="1">
      <x v="1"/>
    </i>
    <i r="2">
      <x/>
    </i>
    <i r="3">
      <x v="2"/>
    </i>
    <i r="4">
      <x/>
    </i>
    <i r="5">
      <x/>
    </i>
    <i>
      <x v="1683"/>
    </i>
    <i r="1">
      <x v="1"/>
    </i>
    <i r="2">
      <x/>
    </i>
    <i r="3">
      <x/>
    </i>
    <i r="4">
      <x/>
    </i>
    <i r="5">
      <x v="1"/>
    </i>
    <i>
      <x v="1684"/>
    </i>
    <i r="1">
      <x v="1"/>
    </i>
    <i r="2">
      <x/>
    </i>
    <i r="3">
      <x/>
    </i>
    <i r="4">
      <x/>
    </i>
    <i r="5">
      <x v="1"/>
    </i>
    <i>
      <x v="1685"/>
    </i>
    <i r="1">
      <x v="1"/>
    </i>
    <i r="2">
      <x/>
    </i>
    <i r="3">
      <x v="1"/>
    </i>
    <i r="4">
      <x/>
    </i>
    <i r="5">
      <x/>
    </i>
    <i>
      <x v="1686"/>
    </i>
    <i r="1">
      <x v="1"/>
    </i>
    <i r="2">
      <x/>
    </i>
    <i r="3">
      <x v="2"/>
    </i>
    <i r="4">
      <x/>
    </i>
    <i r="5">
      <x v="1"/>
    </i>
    <i>
      <x v="1687"/>
    </i>
    <i r="1">
      <x v="1"/>
    </i>
    <i r="2">
      <x v="1"/>
    </i>
    <i r="3">
      <x v="1"/>
    </i>
    <i r="4">
      <x/>
    </i>
    <i r="5">
      <x v="1"/>
    </i>
    <i>
      <x v="1688"/>
    </i>
    <i r="1">
      <x v="1"/>
    </i>
    <i r="2">
      <x/>
    </i>
    <i r="3">
      <x v="2"/>
    </i>
    <i r="4">
      <x/>
    </i>
    <i r="5">
      <x v="1"/>
    </i>
    <i>
      <x v="1689"/>
    </i>
    <i r="1">
      <x v="1"/>
    </i>
    <i r="2">
      <x v="3"/>
    </i>
    <i r="3">
      <x/>
    </i>
    <i r="4">
      <x/>
    </i>
    <i r="5">
      <x/>
    </i>
    <i>
      <x v="1690"/>
    </i>
    <i r="1">
      <x v="1"/>
    </i>
    <i r="2">
      <x/>
    </i>
    <i r="3">
      <x v="2"/>
    </i>
    <i r="4">
      <x/>
    </i>
    <i r="5">
      <x/>
    </i>
    <i>
      <x v="1691"/>
    </i>
    <i r="1">
      <x v="1"/>
    </i>
    <i r="2">
      <x v="3"/>
    </i>
    <i r="3">
      <x v="1"/>
    </i>
    <i r="4">
      <x/>
    </i>
    <i r="5">
      <x v="1"/>
    </i>
    <i>
      <x v="1692"/>
    </i>
    <i r="1">
      <x v="1"/>
    </i>
    <i r="2">
      <x v="3"/>
    </i>
    <i r="3">
      <x v="1"/>
    </i>
    <i r="4">
      <x/>
    </i>
    <i r="5">
      <x v="1"/>
    </i>
    <i>
      <x v="1693"/>
    </i>
    <i r="1">
      <x v="1"/>
    </i>
    <i r="2">
      <x v="1"/>
    </i>
    <i r="3">
      <x v="1"/>
    </i>
    <i r="4">
      <x/>
    </i>
    <i r="5">
      <x v="1"/>
    </i>
    <i>
      <x v="1694"/>
    </i>
    <i r="1">
      <x v="1"/>
    </i>
    <i r="2">
      <x v="3"/>
    </i>
    <i r="3">
      <x v="2"/>
    </i>
    <i r="4">
      <x/>
    </i>
    <i r="5">
      <x v="1"/>
    </i>
    <i>
      <x v="1695"/>
    </i>
    <i r="1">
      <x v="1"/>
    </i>
    <i r="2">
      <x/>
    </i>
    <i r="3">
      <x v="1"/>
    </i>
    <i r="4">
      <x/>
    </i>
    <i r="5">
      <x v="1"/>
    </i>
    <i>
      <x v="1696"/>
    </i>
    <i r="1">
      <x v="1"/>
    </i>
    <i r="2">
      <x v="1"/>
    </i>
    <i r="3">
      <x v="1"/>
    </i>
    <i r="4">
      <x/>
    </i>
    <i r="5">
      <x/>
    </i>
    <i>
      <x v="1697"/>
    </i>
    <i r="1">
      <x v="1"/>
    </i>
    <i r="2">
      <x v="1"/>
    </i>
    <i r="3">
      <x v="2"/>
    </i>
    <i r="4">
      <x/>
    </i>
    <i r="5">
      <x v="1"/>
    </i>
    <i>
      <x v="1698"/>
    </i>
    <i r="1">
      <x v="1"/>
    </i>
    <i r="2">
      <x v="3"/>
    </i>
    <i r="3">
      <x/>
    </i>
    <i r="4">
      <x/>
    </i>
    <i r="5">
      <x/>
    </i>
    <i>
      <x v="1699"/>
    </i>
    <i r="1">
      <x v="1"/>
    </i>
    <i r="2">
      <x v="1"/>
    </i>
    <i r="3">
      <x/>
    </i>
    <i r="4">
      <x/>
    </i>
    <i r="5">
      <x v="1"/>
    </i>
    <i>
      <x v="1700"/>
    </i>
    <i r="1">
      <x v="1"/>
    </i>
    <i r="2">
      <x v="3"/>
    </i>
    <i r="3">
      <x/>
    </i>
    <i r="4">
      <x/>
    </i>
    <i r="5">
      <x/>
    </i>
    <i>
      <x v="1701"/>
    </i>
    <i r="1">
      <x v="1"/>
    </i>
    <i r="2">
      <x/>
    </i>
    <i r="3">
      <x/>
    </i>
    <i r="4">
      <x v="1"/>
    </i>
    <i r="5">
      <x/>
    </i>
    <i>
      <x v="1702"/>
    </i>
    <i r="1">
      <x v="1"/>
    </i>
    <i r="2">
      <x/>
    </i>
    <i r="3">
      <x v="1"/>
    </i>
    <i r="4">
      <x/>
    </i>
    <i r="5">
      <x v="1"/>
    </i>
    <i>
      <x v="1703"/>
    </i>
    <i r="1">
      <x v="1"/>
    </i>
    <i r="2">
      <x v="3"/>
    </i>
    <i r="3">
      <x/>
    </i>
    <i r="4">
      <x/>
    </i>
    <i r="5">
      <x/>
    </i>
    <i>
      <x v="1704"/>
    </i>
    <i r="1">
      <x v="1"/>
    </i>
    <i r="2">
      <x v="3"/>
    </i>
    <i r="3">
      <x v="1"/>
    </i>
    <i r="4">
      <x/>
    </i>
    <i r="5">
      <x/>
    </i>
    <i>
      <x v="1705"/>
    </i>
    <i r="1">
      <x v="1"/>
    </i>
    <i r="2">
      <x v="1"/>
    </i>
    <i r="3">
      <x v="1"/>
    </i>
    <i r="4">
      <x/>
    </i>
    <i r="5">
      <x/>
    </i>
    <i>
      <x v="1706"/>
    </i>
    <i r="1">
      <x v="1"/>
    </i>
    <i r="2">
      <x/>
    </i>
    <i r="3">
      <x v="2"/>
    </i>
    <i r="4">
      <x/>
    </i>
    <i r="5">
      <x/>
    </i>
    <i>
      <x v="1707"/>
    </i>
    <i r="1">
      <x v="1"/>
    </i>
    <i r="2">
      <x v="3"/>
    </i>
    <i r="3">
      <x v="2"/>
    </i>
    <i r="4">
      <x/>
    </i>
    <i r="5">
      <x/>
    </i>
    <i>
      <x v="1708"/>
    </i>
    <i r="1">
      <x v="1"/>
    </i>
    <i r="2">
      <x v="1"/>
    </i>
    <i r="3">
      <x v="1"/>
    </i>
    <i r="4">
      <x/>
    </i>
    <i r="5">
      <x v="1"/>
    </i>
    <i>
      <x v="1709"/>
    </i>
    <i r="1">
      <x v="1"/>
    </i>
    <i r="2">
      <x v="1"/>
    </i>
    <i r="3">
      <x v="1"/>
    </i>
    <i r="4">
      <x/>
    </i>
    <i r="5">
      <x/>
    </i>
    <i>
      <x v="1710"/>
    </i>
    <i r="1">
      <x v="1"/>
    </i>
    <i r="2">
      <x v="3"/>
    </i>
    <i r="3">
      <x v="2"/>
    </i>
    <i r="4">
      <x/>
    </i>
    <i r="5">
      <x/>
    </i>
    <i>
      <x v="1711"/>
    </i>
    <i r="1">
      <x v="1"/>
    </i>
    <i r="2">
      <x/>
    </i>
    <i r="3">
      <x v="1"/>
    </i>
    <i r="4">
      <x/>
    </i>
    <i r="5">
      <x v="1"/>
    </i>
    <i>
      <x v="1712"/>
    </i>
    <i r="1">
      <x v="1"/>
    </i>
    <i r="2">
      <x/>
    </i>
    <i r="3">
      <x v="2"/>
    </i>
    <i r="4">
      <x/>
    </i>
    <i r="5">
      <x v="1"/>
    </i>
    <i>
      <x v="1713"/>
    </i>
    <i r="1">
      <x v="1"/>
    </i>
    <i r="2">
      <x v="1"/>
    </i>
    <i r="3">
      <x v="2"/>
    </i>
    <i r="4">
      <x/>
    </i>
    <i r="5">
      <x/>
    </i>
    <i>
      <x v="1714"/>
    </i>
    <i r="1">
      <x v="1"/>
    </i>
    <i r="2">
      <x v="3"/>
    </i>
    <i r="3">
      <x v="2"/>
    </i>
    <i r="4">
      <x/>
    </i>
    <i r="5">
      <x/>
    </i>
    <i>
      <x v="1715"/>
    </i>
    <i r="1">
      <x v="1"/>
    </i>
    <i r="2">
      <x v="3"/>
    </i>
    <i r="3">
      <x v="2"/>
    </i>
    <i r="4">
      <x/>
    </i>
    <i r="5">
      <x/>
    </i>
    <i>
      <x v="1716"/>
    </i>
    <i r="1">
      <x v="1"/>
    </i>
    <i r="2">
      <x/>
    </i>
    <i r="3">
      <x v="1"/>
    </i>
    <i r="4">
      <x/>
    </i>
    <i r="5">
      <x v="1"/>
    </i>
    <i>
      <x v="1717"/>
    </i>
    <i r="1">
      <x v="1"/>
    </i>
    <i r="2">
      <x/>
    </i>
    <i r="3">
      <x v="1"/>
    </i>
    <i r="4">
      <x/>
    </i>
    <i r="5">
      <x v="1"/>
    </i>
    <i>
      <x v="1718"/>
    </i>
    <i r="1">
      <x v="1"/>
    </i>
    <i r="2">
      <x/>
    </i>
    <i r="3">
      <x v="1"/>
    </i>
    <i r="4">
      <x/>
    </i>
    <i r="5">
      <x/>
    </i>
    <i>
      <x v="1719"/>
    </i>
    <i r="1">
      <x v="1"/>
    </i>
    <i r="2">
      <x/>
    </i>
    <i r="3">
      <x/>
    </i>
    <i r="4">
      <x/>
    </i>
    <i r="5">
      <x v="1"/>
    </i>
    <i>
      <x v="1720"/>
    </i>
    <i r="1">
      <x v="2"/>
    </i>
    <i r="2">
      <x v="1"/>
    </i>
    <i r="3">
      <x v="1"/>
    </i>
    <i r="4">
      <x/>
    </i>
    <i r="5">
      <x v="1"/>
    </i>
    <i>
      <x v="1721"/>
    </i>
    <i r="1">
      <x v="2"/>
    </i>
    <i r="2">
      <x/>
    </i>
    <i r="3">
      <x/>
    </i>
    <i r="4">
      <x/>
    </i>
    <i r="5">
      <x/>
    </i>
    <i>
      <x v="1722"/>
    </i>
    <i r="1">
      <x v="2"/>
    </i>
    <i r="2">
      <x/>
    </i>
    <i r="3">
      <x v="2"/>
    </i>
    <i r="4">
      <x/>
    </i>
    <i r="5">
      <x/>
    </i>
    <i>
      <x v="1723"/>
    </i>
    <i r="1">
      <x v="2"/>
    </i>
    <i r="2">
      <x/>
    </i>
    <i r="3">
      <x v="1"/>
    </i>
    <i r="4">
      <x/>
    </i>
    <i r="5">
      <x v="1"/>
    </i>
    <i>
      <x v="1724"/>
    </i>
    <i r="1">
      <x v="1"/>
    </i>
    <i r="2">
      <x v="1"/>
    </i>
    <i r="3">
      <x v="2"/>
    </i>
    <i r="4">
      <x/>
    </i>
    <i r="5">
      <x v="1"/>
    </i>
    <i>
      <x v="1725"/>
    </i>
    <i r="1">
      <x v="1"/>
    </i>
    <i r="2">
      <x/>
    </i>
    <i r="3">
      <x v="1"/>
    </i>
    <i r="4">
      <x/>
    </i>
    <i r="5">
      <x v="1"/>
    </i>
    <i>
      <x v="1726"/>
    </i>
    <i r="1">
      <x v="1"/>
    </i>
    <i r="2">
      <x v="3"/>
    </i>
    <i r="3">
      <x v="2"/>
    </i>
    <i r="4">
      <x/>
    </i>
    <i r="5">
      <x/>
    </i>
    <i>
      <x v="1727"/>
    </i>
    <i r="1">
      <x v="2"/>
    </i>
    <i r="2">
      <x v="3"/>
    </i>
    <i r="3">
      <x/>
    </i>
    <i r="4">
      <x/>
    </i>
    <i r="5">
      <x/>
    </i>
    <i>
      <x v="1728"/>
    </i>
    <i r="1">
      <x v="1"/>
    </i>
    <i r="2">
      <x v="3"/>
    </i>
    <i r="3">
      <x v="1"/>
    </i>
    <i r="4">
      <x/>
    </i>
    <i r="5">
      <x/>
    </i>
    <i>
      <x v="1729"/>
    </i>
    <i r="1">
      <x v="2"/>
    </i>
    <i r="2">
      <x v="3"/>
    </i>
    <i r="3">
      <x/>
    </i>
    <i r="4">
      <x/>
    </i>
    <i r="5">
      <x/>
    </i>
    <i>
      <x v="1730"/>
    </i>
    <i r="1">
      <x v="2"/>
    </i>
    <i r="2">
      <x v="3"/>
    </i>
    <i r="3">
      <x/>
    </i>
    <i r="4">
      <x/>
    </i>
    <i r="5">
      <x/>
    </i>
    <i>
      <x v="1731"/>
    </i>
    <i r="1">
      <x v="2"/>
    </i>
    <i r="2">
      <x v="3"/>
    </i>
    <i r="3">
      <x v="2"/>
    </i>
    <i r="4">
      <x/>
    </i>
    <i r="5">
      <x v="1"/>
    </i>
    <i>
      <x v="1732"/>
    </i>
    <i r="1">
      <x v="1"/>
    </i>
    <i r="2">
      <x v="3"/>
    </i>
    <i r="3">
      <x/>
    </i>
    <i r="4">
      <x/>
    </i>
    <i r="5">
      <x/>
    </i>
    <i>
      <x v="1733"/>
    </i>
    <i r="1">
      <x v="2"/>
    </i>
    <i r="2">
      <x/>
    </i>
    <i r="3">
      <x/>
    </i>
    <i r="4">
      <x/>
    </i>
    <i r="5">
      <x v="1"/>
    </i>
    <i>
      <x v="1734"/>
    </i>
    <i r="1">
      <x v="2"/>
    </i>
    <i r="2">
      <x/>
    </i>
    <i r="3">
      <x/>
    </i>
    <i r="4">
      <x/>
    </i>
    <i r="5">
      <x/>
    </i>
    <i>
      <x v="1735"/>
    </i>
    <i r="1">
      <x v="2"/>
    </i>
    <i r="2">
      <x/>
    </i>
    <i r="3">
      <x v="1"/>
    </i>
    <i r="4">
      <x/>
    </i>
    <i r="5">
      <x/>
    </i>
    <i>
      <x v="1736"/>
    </i>
    <i r="1">
      <x v="1"/>
    </i>
    <i r="2">
      <x/>
    </i>
    <i r="3">
      <x/>
    </i>
    <i r="4">
      <x/>
    </i>
    <i r="5">
      <x v="1"/>
    </i>
    <i>
      <x v="1737"/>
    </i>
    <i r="1">
      <x v="2"/>
    </i>
    <i r="2">
      <x/>
    </i>
    <i r="3">
      <x/>
    </i>
    <i r="4">
      <x/>
    </i>
    <i r="5">
      <x v="1"/>
    </i>
    <i>
      <x v="1738"/>
    </i>
    <i r="1">
      <x v="2"/>
    </i>
    <i r="2">
      <x/>
    </i>
    <i r="3">
      <x/>
    </i>
    <i r="4">
      <x/>
    </i>
    <i r="5">
      <x/>
    </i>
    <i>
      <x v="1739"/>
    </i>
    <i r="1">
      <x v="1"/>
    </i>
    <i r="2">
      <x/>
    </i>
    <i r="3">
      <x v="1"/>
    </i>
    <i r="4">
      <x/>
    </i>
    <i r="5">
      <x/>
    </i>
    <i>
      <x v="1740"/>
    </i>
    <i r="1">
      <x v="2"/>
    </i>
    <i r="2">
      <x v="3"/>
    </i>
    <i r="3">
      <x v="2"/>
    </i>
    <i r="4">
      <x/>
    </i>
    <i r="5">
      <x v="1"/>
    </i>
    <i>
      <x v="1741"/>
    </i>
    <i r="1">
      <x v="1"/>
    </i>
    <i r="2">
      <x v="3"/>
    </i>
    <i r="3">
      <x v="2"/>
    </i>
    <i r="4">
      <x/>
    </i>
    <i r="5">
      <x/>
    </i>
    <i>
      <x v="1742"/>
    </i>
    <i r="1">
      <x v="1"/>
    </i>
    <i r="2">
      <x/>
    </i>
    <i r="3">
      <x v="1"/>
    </i>
    <i r="4">
      <x/>
    </i>
    <i r="5">
      <x v="1"/>
    </i>
    <i>
      <x v="1743"/>
    </i>
    <i r="1">
      <x v="1"/>
    </i>
    <i r="2">
      <x v="3"/>
    </i>
    <i r="3">
      <x/>
    </i>
    <i r="4">
      <x/>
    </i>
    <i r="5">
      <x/>
    </i>
    <i>
      <x v="1744"/>
    </i>
    <i r="1">
      <x v="2"/>
    </i>
    <i r="2">
      <x v="3"/>
    </i>
    <i r="3">
      <x/>
    </i>
    <i r="4">
      <x/>
    </i>
    <i r="5">
      <x/>
    </i>
    <i>
      <x v="1745"/>
    </i>
    <i r="1">
      <x v="2"/>
    </i>
    <i r="2">
      <x v="3"/>
    </i>
    <i r="3">
      <x v="2"/>
    </i>
    <i r="4">
      <x/>
    </i>
    <i r="5">
      <x/>
    </i>
    <i>
      <x v="1746"/>
    </i>
    <i r="1">
      <x v="2"/>
    </i>
    <i r="2">
      <x/>
    </i>
    <i r="3">
      <x v="1"/>
    </i>
    <i r="4">
      <x v="1"/>
    </i>
    <i r="5">
      <x/>
    </i>
    <i>
      <x v="1747"/>
    </i>
    <i r="1">
      <x v="1"/>
    </i>
    <i r="2">
      <x v="1"/>
    </i>
    <i r="3">
      <x v="1"/>
    </i>
    <i r="4">
      <x/>
    </i>
    <i r="5">
      <x v="1"/>
    </i>
    <i>
      <x v="1748"/>
    </i>
    <i r="1">
      <x v="2"/>
    </i>
    <i r="2">
      <x v="3"/>
    </i>
    <i r="3">
      <x v="1"/>
    </i>
    <i r="4">
      <x/>
    </i>
    <i r="5">
      <x/>
    </i>
    <i>
      <x v="1749"/>
    </i>
    <i r="1">
      <x v="2"/>
    </i>
    <i r="2">
      <x v="3"/>
    </i>
    <i r="3">
      <x/>
    </i>
    <i r="4">
      <x/>
    </i>
    <i r="5">
      <x/>
    </i>
    <i>
      <x v="1750"/>
    </i>
    <i r="1">
      <x v="2"/>
    </i>
    <i r="2">
      <x v="3"/>
    </i>
    <i r="3">
      <x v="2"/>
    </i>
    <i r="4">
      <x/>
    </i>
    <i r="5">
      <x/>
    </i>
    <i>
      <x v="1751"/>
    </i>
    <i r="1">
      <x v="2"/>
    </i>
    <i r="2">
      <x/>
    </i>
    <i r="3">
      <x v="1"/>
    </i>
    <i r="4">
      <x/>
    </i>
    <i r="5">
      <x v="1"/>
    </i>
    <i>
      <x v="1752"/>
    </i>
    <i r="1">
      <x v="1"/>
    </i>
    <i r="2">
      <x v="3"/>
    </i>
    <i r="3">
      <x v="1"/>
    </i>
    <i r="4">
      <x/>
    </i>
    <i r="5">
      <x/>
    </i>
    <i>
      <x v="1753"/>
    </i>
    <i r="1">
      <x v="1"/>
    </i>
    <i r="2">
      <x/>
    </i>
    <i r="3">
      <x v="2"/>
    </i>
    <i r="4">
      <x/>
    </i>
    <i r="5">
      <x v="1"/>
    </i>
    <i>
      <x v="1754"/>
    </i>
    <i r="1">
      <x v="1"/>
    </i>
    <i r="2">
      <x/>
    </i>
    <i r="3">
      <x v="2"/>
    </i>
    <i r="4">
      <x/>
    </i>
    <i r="5">
      <x v="1"/>
    </i>
    <i>
      <x v="1755"/>
    </i>
    <i r="1">
      <x v="1"/>
    </i>
    <i r="2">
      <x/>
    </i>
    <i r="3">
      <x v="2"/>
    </i>
    <i r="4">
      <x/>
    </i>
    <i r="5">
      <x v="1"/>
    </i>
    <i>
      <x v="1756"/>
    </i>
    <i r="1">
      <x v="2"/>
    </i>
    <i r="2">
      <x v="3"/>
    </i>
    <i r="3">
      <x/>
    </i>
    <i r="4">
      <x/>
    </i>
    <i r="5">
      <x v="1"/>
    </i>
    <i>
      <x v="1757"/>
    </i>
    <i r="1">
      <x v="2"/>
    </i>
    <i r="2">
      <x/>
    </i>
    <i r="3">
      <x v="1"/>
    </i>
    <i r="4">
      <x/>
    </i>
    <i r="5">
      <x v="1"/>
    </i>
    <i>
      <x v="1758"/>
    </i>
    <i r="1">
      <x v="1"/>
    </i>
    <i r="2">
      <x v="3"/>
    </i>
    <i r="3">
      <x v="1"/>
    </i>
    <i r="4">
      <x/>
    </i>
    <i r="5">
      <x/>
    </i>
    <i>
      <x v="1759"/>
    </i>
    <i r="1">
      <x v="1"/>
    </i>
    <i r="2">
      <x/>
    </i>
    <i r="3">
      <x v="2"/>
    </i>
    <i r="4">
      <x/>
    </i>
    <i r="5">
      <x/>
    </i>
    <i>
      <x v="1760"/>
    </i>
    <i r="1">
      <x v="2"/>
    </i>
    <i r="2">
      <x v="3"/>
    </i>
    <i r="3">
      <x v="1"/>
    </i>
    <i r="4">
      <x/>
    </i>
    <i r="5">
      <x/>
    </i>
    <i>
      <x v="1761"/>
    </i>
    <i r="1">
      <x v="1"/>
    </i>
    <i r="2">
      <x v="3"/>
    </i>
    <i r="3">
      <x v="1"/>
    </i>
    <i r="4">
      <x/>
    </i>
    <i r="5">
      <x v="1"/>
    </i>
    <i>
      <x v="1762"/>
    </i>
    <i r="1">
      <x v="1"/>
    </i>
    <i r="2">
      <x v="1"/>
    </i>
    <i r="3">
      <x/>
    </i>
    <i r="4">
      <x/>
    </i>
    <i r="5">
      <x v="1"/>
    </i>
    <i>
      <x v="1763"/>
    </i>
    <i r="1">
      <x v="2"/>
    </i>
    <i r="2">
      <x/>
    </i>
    <i r="3">
      <x v="1"/>
    </i>
    <i r="4">
      <x/>
    </i>
    <i r="5">
      <x v="1"/>
    </i>
    <i>
      <x v="1764"/>
    </i>
    <i r="1">
      <x v="2"/>
    </i>
    <i r="2">
      <x v="3"/>
    </i>
    <i r="3">
      <x v="1"/>
    </i>
    <i r="4">
      <x/>
    </i>
    <i r="5">
      <x/>
    </i>
    <i>
      <x v="1765"/>
    </i>
    <i r="1">
      <x v="2"/>
    </i>
    <i r="2">
      <x v="3"/>
    </i>
    <i r="3">
      <x/>
    </i>
    <i r="4">
      <x/>
    </i>
    <i r="5">
      <x v="1"/>
    </i>
    <i>
      <x v="1766"/>
    </i>
    <i r="1">
      <x v="2"/>
    </i>
    <i r="2">
      <x v="3"/>
    </i>
    <i r="3">
      <x v="2"/>
    </i>
    <i r="4">
      <x/>
    </i>
    <i r="5">
      <x/>
    </i>
    <i>
      <x v="1767"/>
    </i>
    <i r="1">
      <x v="1"/>
    </i>
    <i r="2">
      <x v="3"/>
    </i>
    <i r="3">
      <x v="2"/>
    </i>
    <i r="4">
      <x/>
    </i>
    <i r="5">
      <x v="1"/>
    </i>
    <i>
      <x v="1768"/>
    </i>
    <i r="1">
      <x v="1"/>
    </i>
    <i r="2">
      <x/>
    </i>
    <i r="3">
      <x v="2"/>
    </i>
    <i r="4">
      <x/>
    </i>
    <i r="5">
      <x/>
    </i>
    <i>
      <x v="1769"/>
    </i>
    <i r="1">
      <x v="1"/>
    </i>
    <i r="2">
      <x v="1"/>
    </i>
    <i r="3">
      <x v="1"/>
    </i>
    <i r="4">
      <x/>
    </i>
    <i r="5">
      <x v="1"/>
    </i>
    <i>
      <x v="1770"/>
    </i>
    <i r="1">
      <x v="1"/>
    </i>
    <i r="2">
      <x v="1"/>
    </i>
    <i r="3">
      <x/>
    </i>
    <i r="4">
      <x/>
    </i>
    <i r="5">
      <x v="1"/>
    </i>
    <i>
      <x v="1771"/>
    </i>
    <i r="1">
      <x v="2"/>
    </i>
    <i r="2">
      <x/>
    </i>
    <i r="3">
      <x v="2"/>
    </i>
    <i r="4">
      <x/>
    </i>
    <i r="5">
      <x/>
    </i>
    <i>
      <x v="1772"/>
    </i>
    <i r="1">
      <x v="1"/>
    </i>
    <i r="2">
      <x v="3"/>
    </i>
    <i r="3">
      <x/>
    </i>
    <i r="4">
      <x/>
    </i>
    <i r="5">
      <x/>
    </i>
    <i>
      <x v="1773"/>
    </i>
    <i r="1">
      <x v="1"/>
    </i>
    <i r="2">
      <x v="3"/>
    </i>
    <i r="3">
      <x/>
    </i>
    <i r="4">
      <x/>
    </i>
    <i r="5">
      <x/>
    </i>
    <i>
      <x v="1774"/>
    </i>
    <i r="1">
      <x/>
    </i>
    <i r="2">
      <x/>
    </i>
    <i r="3">
      <x v="2"/>
    </i>
    <i r="4">
      <x/>
    </i>
    <i r="5">
      <x v="1"/>
    </i>
    <i>
      <x v="1775"/>
    </i>
    <i r="1">
      <x/>
    </i>
    <i r="2">
      <x/>
    </i>
    <i r="3">
      <x v="1"/>
    </i>
    <i r="4">
      <x/>
    </i>
    <i r="5">
      <x v="1"/>
    </i>
    <i>
      <x v="1776"/>
    </i>
    <i r="1">
      <x/>
    </i>
    <i r="2">
      <x v="1"/>
    </i>
    <i r="3">
      <x v="2"/>
    </i>
    <i r="4">
      <x/>
    </i>
    <i r="5">
      <x v="1"/>
    </i>
    <i>
      <x v="1777"/>
    </i>
    <i r="1">
      <x/>
    </i>
    <i r="2">
      <x v="3"/>
    </i>
    <i r="3">
      <x/>
    </i>
    <i r="4">
      <x/>
    </i>
    <i r="5">
      <x/>
    </i>
    <i>
      <x v="1778"/>
    </i>
    <i r="1">
      <x/>
    </i>
    <i r="2">
      <x/>
    </i>
    <i r="3">
      <x v="2"/>
    </i>
    <i r="4">
      <x/>
    </i>
    <i r="5">
      <x v="1"/>
    </i>
    <i>
      <x v="1779"/>
    </i>
    <i r="1">
      <x/>
    </i>
    <i r="2">
      <x/>
    </i>
    <i r="3">
      <x v="1"/>
    </i>
    <i r="4">
      <x/>
    </i>
    <i r="5">
      <x/>
    </i>
    <i>
      <x v="1780"/>
    </i>
    <i r="1">
      <x/>
    </i>
    <i r="2">
      <x v="3"/>
    </i>
    <i r="3">
      <x v="1"/>
    </i>
    <i r="4">
      <x/>
    </i>
    <i r="5">
      <x/>
    </i>
    <i>
      <x v="1781"/>
    </i>
    <i r="1">
      <x/>
    </i>
    <i r="2">
      <x v="1"/>
    </i>
    <i r="3">
      <x v="1"/>
    </i>
    <i r="4">
      <x/>
    </i>
    <i r="5">
      <x v="1"/>
    </i>
    <i>
      <x v="1782"/>
    </i>
    <i r="1">
      <x/>
    </i>
    <i r="2">
      <x v="1"/>
    </i>
    <i r="3">
      <x v="1"/>
    </i>
    <i r="4">
      <x/>
    </i>
    <i r="5">
      <x/>
    </i>
    <i>
      <x v="1783"/>
    </i>
    <i r="1">
      <x/>
    </i>
    <i r="2">
      <x v="3"/>
    </i>
    <i r="3">
      <x/>
    </i>
    <i r="4">
      <x/>
    </i>
    <i r="5">
      <x/>
    </i>
    <i>
      <x v="1784"/>
    </i>
    <i r="1">
      <x/>
    </i>
    <i r="2">
      <x v="3"/>
    </i>
    <i r="3">
      <x v="2"/>
    </i>
    <i r="4">
      <x/>
    </i>
    <i r="5">
      <x/>
    </i>
    <i>
      <x v="1785"/>
    </i>
    <i r="1">
      <x/>
    </i>
    <i r="2">
      <x v="3"/>
    </i>
    <i r="3">
      <x/>
    </i>
    <i r="4">
      <x/>
    </i>
    <i r="5">
      <x/>
    </i>
    <i>
      <x v="1786"/>
    </i>
    <i r="1">
      <x/>
    </i>
    <i r="2">
      <x/>
    </i>
    <i r="3">
      <x v="1"/>
    </i>
    <i r="4">
      <x/>
    </i>
    <i r="5">
      <x v="1"/>
    </i>
    <i>
      <x v="1787"/>
    </i>
    <i r="1">
      <x/>
    </i>
    <i r="2">
      <x v="3"/>
    </i>
    <i r="3">
      <x/>
    </i>
    <i r="4">
      <x/>
    </i>
    <i r="5">
      <x v="1"/>
    </i>
    <i>
      <x v="1788"/>
    </i>
    <i r="1">
      <x/>
    </i>
    <i r="2">
      <x/>
    </i>
    <i r="3">
      <x v="2"/>
    </i>
    <i r="4">
      <x/>
    </i>
    <i r="5">
      <x/>
    </i>
    <i>
      <x v="1789"/>
    </i>
    <i r="1">
      <x/>
    </i>
    <i r="2">
      <x v="3"/>
    </i>
    <i r="3">
      <x/>
    </i>
    <i r="4">
      <x/>
    </i>
    <i r="5">
      <x/>
    </i>
    <i>
      <x v="1790"/>
    </i>
    <i r="1">
      <x/>
    </i>
    <i r="2">
      <x/>
    </i>
    <i r="3">
      <x v="2"/>
    </i>
    <i r="4">
      <x/>
    </i>
    <i r="5">
      <x/>
    </i>
    <i>
      <x v="1791"/>
    </i>
    <i r="1">
      <x/>
    </i>
    <i r="2">
      <x v="3"/>
    </i>
    <i r="3">
      <x v="2"/>
    </i>
    <i r="4">
      <x/>
    </i>
    <i r="5">
      <x/>
    </i>
    <i>
      <x v="1792"/>
    </i>
    <i r="1">
      <x/>
    </i>
    <i r="2">
      <x/>
    </i>
    <i r="3">
      <x v="2"/>
    </i>
    <i r="4">
      <x/>
    </i>
    <i r="5">
      <x v="1"/>
    </i>
    <i>
      <x v="1793"/>
    </i>
    <i r="1">
      <x/>
    </i>
    <i r="2">
      <x/>
    </i>
    <i r="3">
      <x v="2"/>
    </i>
    <i r="4">
      <x/>
    </i>
    <i r="5">
      <x/>
    </i>
    <i>
      <x v="1794"/>
    </i>
    <i r="1">
      <x/>
    </i>
    <i r="2">
      <x/>
    </i>
    <i r="3">
      <x/>
    </i>
    <i r="4">
      <x/>
    </i>
    <i r="5">
      <x/>
    </i>
    <i>
      <x v="1795"/>
    </i>
    <i r="1">
      <x/>
    </i>
    <i r="2">
      <x v="3"/>
    </i>
    <i r="3">
      <x/>
    </i>
    <i r="4">
      <x/>
    </i>
    <i r="5">
      <x/>
    </i>
    <i>
      <x v="1796"/>
    </i>
    <i r="1">
      <x/>
    </i>
    <i r="2">
      <x v="1"/>
    </i>
    <i r="3">
      <x v="2"/>
    </i>
    <i r="4">
      <x/>
    </i>
    <i r="5">
      <x v="1"/>
    </i>
    <i>
      <x v="1797"/>
    </i>
    <i r="1">
      <x/>
    </i>
    <i r="2">
      <x v="3"/>
    </i>
    <i r="3">
      <x v="2"/>
    </i>
    <i r="4">
      <x/>
    </i>
    <i r="5">
      <x v="1"/>
    </i>
    <i>
      <x v="1798"/>
    </i>
    <i r="1">
      <x/>
    </i>
    <i r="2">
      <x v="3"/>
    </i>
    <i r="3">
      <x/>
    </i>
    <i r="4">
      <x/>
    </i>
    <i r="5">
      <x v="1"/>
    </i>
    <i>
      <x v="1799"/>
    </i>
    <i r="1">
      <x/>
    </i>
    <i r="2">
      <x v="3"/>
    </i>
    <i r="3">
      <x v="1"/>
    </i>
    <i r="4">
      <x/>
    </i>
    <i r="5">
      <x/>
    </i>
    <i>
      <x v="1800"/>
    </i>
    <i r="1">
      <x/>
    </i>
    <i r="2">
      <x/>
    </i>
    <i r="3">
      <x v="2"/>
    </i>
    <i r="4">
      <x/>
    </i>
    <i r="5">
      <x/>
    </i>
    <i>
      <x v="1801"/>
    </i>
    <i r="1">
      <x/>
    </i>
    <i r="2">
      <x/>
    </i>
    <i r="3">
      <x v="2"/>
    </i>
    <i r="4">
      <x/>
    </i>
    <i r="5">
      <x/>
    </i>
    <i>
      <x v="1802"/>
    </i>
    <i r="1">
      <x/>
    </i>
    <i r="2">
      <x v="3"/>
    </i>
    <i r="3">
      <x v="2"/>
    </i>
    <i r="4">
      <x/>
    </i>
    <i r="5">
      <x/>
    </i>
    <i>
      <x v="1803"/>
    </i>
    <i r="1">
      <x/>
    </i>
    <i r="2">
      <x v="3"/>
    </i>
    <i r="3">
      <x/>
    </i>
    <i r="4">
      <x/>
    </i>
    <i r="5">
      <x/>
    </i>
    <i>
      <x v="1804"/>
    </i>
    <i r="1">
      <x/>
    </i>
    <i r="2">
      <x/>
    </i>
    <i r="3">
      <x/>
    </i>
    <i r="4">
      <x/>
    </i>
    <i r="5">
      <x v="1"/>
    </i>
    <i>
      <x v="1805"/>
    </i>
    <i r="1">
      <x/>
    </i>
    <i r="2">
      <x/>
    </i>
    <i r="3">
      <x v="2"/>
    </i>
    <i r="4">
      <x/>
    </i>
    <i r="5">
      <x v="1"/>
    </i>
    <i>
      <x v="1806"/>
    </i>
    <i r="1">
      <x/>
    </i>
    <i r="2">
      <x/>
    </i>
    <i r="3">
      <x/>
    </i>
    <i r="4">
      <x/>
    </i>
    <i r="5">
      <x/>
    </i>
    <i>
      <x v="1807"/>
    </i>
    <i r="1">
      <x/>
    </i>
    <i r="2">
      <x/>
    </i>
    <i r="3">
      <x v="2"/>
    </i>
    <i r="4">
      <x/>
    </i>
    <i r="5">
      <x/>
    </i>
    <i>
      <x v="1808"/>
    </i>
    <i r="1">
      <x/>
    </i>
    <i r="2">
      <x/>
    </i>
    <i r="3">
      <x v="1"/>
    </i>
    <i r="4">
      <x/>
    </i>
    <i r="5">
      <x v="1"/>
    </i>
    <i>
      <x v="1809"/>
    </i>
    <i r="1">
      <x/>
    </i>
    <i r="2">
      <x/>
    </i>
    <i r="3">
      <x/>
    </i>
    <i r="4">
      <x/>
    </i>
    <i r="5">
      <x v="1"/>
    </i>
    <i>
      <x v="1810"/>
    </i>
    <i r="1">
      <x/>
    </i>
    <i r="2">
      <x/>
    </i>
    <i r="3">
      <x v="2"/>
    </i>
    <i r="4">
      <x/>
    </i>
    <i r="5">
      <x v="1"/>
    </i>
    <i>
      <x v="1811"/>
    </i>
    <i r="1">
      <x/>
    </i>
    <i r="2">
      <x/>
    </i>
    <i r="3">
      <x/>
    </i>
    <i r="4">
      <x/>
    </i>
    <i r="5">
      <x v="1"/>
    </i>
    <i>
      <x v="1812"/>
    </i>
    <i r="1">
      <x/>
    </i>
    <i r="2">
      <x/>
    </i>
    <i r="3">
      <x v="1"/>
    </i>
    <i r="4">
      <x/>
    </i>
    <i r="5">
      <x/>
    </i>
    <i>
      <x v="1813"/>
    </i>
    <i r="1">
      <x/>
    </i>
    <i r="2">
      <x v="3"/>
    </i>
    <i r="3">
      <x/>
    </i>
    <i r="4">
      <x/>
    </i>
    <i r="5">
      <x/>
    </i>
    <i>
      <x v="1814"/>
    </i>
    <i r="1">
      <x/>
    </i>
    <i r="2">
      <x/>
    </i>
    <i r="3">
      <x v="1"/>
    </i>
    <i r="4">
      <x/>
    </i>
    <i r="5">
      <x v="1"/>
    </i>
    <i>
      <x v="1815"/>
    </i>
    <i r="1">
      <x/>
    </i>
    <i r="2">
      <x/>
    </i>
    <i r="3">
      <x/>
    </i>
    <i r="4">
      <x/>
    </i>
    <i r="5">
      <x/>
    </i>
    <i>
      <x v="1816"/>
    </i>
    <i r="1">
      <x/>
    </i>
    <i r="2">
      <x/>
    </i>
    <i r="3">
      <x v="1"/>
    </i>
    <i r="4">
      <x/>
    </i>
    <i r="5">
      <x v="1"/>
    </i>
    <i>
      <x v="1817"/>
    </i>
    <i r="1">
      <x/>
    </i>
    <i r="2">
      <x/>
    </i>
    <i r="3">
      <x/>
    </i>
    <i r="4">
      <x/>
    </i>
    <i r="5">
      <x/>
    </i>
    <i>
      <x v="1818"/>
    </i>
    <i r="1">
      <x/>
    </i>
    <i r="2">
      <x/>
    </i>
    <i r="3">
      <x v="2"/>
    </i>
    <i r="4">
      <x/>
    </i>
    <i r="5">
      <x/>
    </i>
    <i>
      <x v="1819"/>
    </i>
    <i r="1">
      <x/>
    </i>
    <i r="2">
      <x v="3"/>
    </i>
    <i r="3">
      <x/>
    </i>
    <i r="4">
      <x/>
    </i>
    <i r="5">
      <x v="1"/>
    </i>
    <i>
      <x v="1820"/>
    </i>
    <i r="1">
      <x/>
    </i>
    <i r="2">
      <x v="1"/>
    </i>
    <i r="3">
      <x v="2"/>
    </i>
    <i r="4">
      <x/>
    </i>
    <i r="5">
      <x v="1"/>
    </i>
    <i>
      <x v="1821"/>
    </i>
    <i r="1">
      <x/>
    </i>
    <i r="2">
      <x/>
    </i>
    <i r="3">
      <x v="1"/>
    </i>
    <i r="4">
      <x/>
    </i>
    <i r="5">
      <x/>
    </i>
    <i>
      <x v="1822"/>
    </i>
    <i r="1">
      <x/>
    </i>
    <i r="2">
      <x/>
    </i>
    <i r="3">
      <x v="1"/>
    </i>
    <i r="4">
      <x/>
    </i>
    <i r="5">
      <x v="1"/>
    </i>
    <i>
      <x v="1823"/>
    </i>
    <i r="1">
      <x/>
    </i>
    <i r="2">
      <x/>
    </i>
    <i r="3">
      <x v="2"/>
    </i>
    <i r="4">
      <x/>
    </i>
    <i r="5">
      <x v="1"/>
    </i>
    <i>
      <x v="1824"/>
    </i>
    <i r="1">
      <x/>
    </i>
    <i r="2">
      <x v="3"/>
    </i>
    <i r="3">
      <x v="2"/>
    </i>
    <i r="4">
      <x/>
    </i>
    <i r="5">
      <x/>
    </i>
    <i>
      <x v="1825"/>
    </i>
    <i r="1">
      <x/>
    </i>
    <i r="2">
      <x v="3"/>
    </i>
    <i r="3">
      <x v="1"/>
    </i>
    <i r="4">
      <x/>
    </i>
    <i r="5">
      <x/>
    </i>
    <i>
      <x v="1826"/>
    </i>
    <i r="1">
      <x/>
    </i>
    <i r="2">
      <x/>
    </i>
    <i r="3">
      <x/>
    </i>
    <i r="4">
      <x/>
    </i>
    <i r="5">
      <x v="1"/>
    </i>
    <i>
      <x v="1827"/>
    </i>
    <i r="1">
      <x/>
    </i>
    <i r="2">
      <x/>
    </i>
    <i r="3">
      <x v="2"/>
    </i>
    <i r="4">
      <x/>
    </i>
    <i r="5">
      <x/>
    </i>
    <i>
      <x v="1828"/>
    </i>
    <i r="1">
      <x/>
    </i>
    <i r="2">
      <x/>
    </i>
    <i r="3">
      <x/>
    </i>
    <i r="4">
      <x/>
    </i>
    <i r="5">
      <x v="1"/>
    </i>
    <i>
      <x v="1829"/>
    </i>
    <i r="1">
      <x/>
    </i>
    <i r="2">
      <x/>
    </i>
    <i r="3">
      <x v="1"/>
    </i>
    <i r="4">
      <x v="1"/>
    </i>
    <i r="5">
      <x/>
    </i>
    <i>
      <x v="1830"/>
    </i>
    <i r="1">
      <x/>
    </i>
    <i r="2">
      <x/>
    </i>
    <i r="3">
      <x/>
    </i>
    <i r="4">
      <x/>
    </i>
    <i r="5">
      <x v="1"/>
    </i>
    <i>
      <x v="1831"/>
    </i>
    <i r="1">
      <x/>
    </i>
    <i r="2">
      <x/>
    </i>
    <i r="3">
      <x/>
    </i>
    <i r="4">
      <x/>
    </i>
    <i r="5">
      <x v="1"/>
    </i>
    <i>
      <x v="1832"/>
    </i>
    <i r="1">
      <x/>
    </i>
    <i r="2">
      <x/>
    </i>
    <i r="3">
      <x v="1"/>
    </i>
    <i r="4">
      <x/>
    </i>
    <i r="5">
      <x/>
    </i>
    <i>
      <x v="1833"/>
    </i>
    <i r="1">
      <x/>
    </i>
    <i r="2">
      <x v="3"/>
    </i>
    <i r="3">
      <x v="2"/>
    </i>
    <i r="4">
      <x/>
    </i>
    <i r="5">
      <x/>
    </i>
    <i>
      <x v="1834"/>
    </i>
    <i r="1">
      <x/>
    </i>
    <i r="2">
      <x v="3"/>
    </i>
    <i r="3">
      <x v="1"/>
    </i>
    <i r="4">
      <x/>
    </i>
    <i r="5">
      <x/>
    </i>
    <i>
      <x v="1835"/>
    </i>
    <i r="1">
      <x/>
    </i>
    <i r="2">
      <x/>
    </i>
    <i r="3">
      <x v="1"/>
    </i>
    <i r="4">
      <x/>
    </i>
    <i r="5">
      <x v="1"/>
    </i>
    <i>
      <x v="1836"/>
    </i>
    <i r="1">
      <x/>
    </i>
    <i r="2">
      <x v="3"/>
    </i>
    <i r="3">
      <x v="2"/>
    </i>
    <i r="4">
      <x/>
    </i>
    <i r="5">
      <x/>
    </i>
    <i>
      <x v="1837"/>
    </i>
    <i r="1">
      <x/>
    </i>
    <i r="2">
      <x v="3"/>
    </i>
    <i r="3">
      <x v="1"/>
    </i>
    <i r="4">
      <x/>
    </i>
    <i r="5">
      <x v="1"/>
    </i>
    <i>
      <x v="1838"/>
    </i>
    <i r="1">
      <x/>
    </i>
    <i r="2">
      <x v="3"/>
    </i>
    <i r="3">
      <x v="2"/>
    </i>
    <i r="4">
      <x/>
    </i>
    <i r="5">
      <x/>
    </i>
    <i>
      <x v="1839"/>
    </i>
    <i r="1">
      <x/>
    </i>
    <i r="2">
      <x v="3"/>
    </i>
    <i r="3">
      <x v="1"/>
    </i>
    <i r="4">
      <x/>
    </i>
    <i r="5">
      <x/>
    </i>
    <i>
      <x v="1840"/>
    </i>
    <i r="1">
      <x/>
    </i>
    <i r="2">
      <x/>
    </i>
    <i r="3">
      <x v="1"/>
    </i>
    <i r="4">
      <x/>
    </i>
    <i r="5">
      <x/>
    </i>
    <i>
      <x v="1841"/>
    </i>
    <i r="1">
      <x/>
    </i>
    <i r="2">
      <x/>
    </i>
    <i r="3">
      <x v="1"/>
    </i>
    <i r="4">
      <x/>
    </i>
    <i r="5">
      <x v="1"/>
    </i>
    <i>
      <x v="1842"/>
    </i>
    <i r="1">
      <x/>
    </i>
    <i r="2">
      <x v="3"/>
    </i>
    <i r="3">
      <x v="1"/>
    </i>
    <i r="4">
      <x/>
    </i>
    <i r="5">
      <x v="1"/>
    </i>
    <i>
      <x v="1843"/>
    </i>
    <i r="1">
      <x/>
    </i>
    <i r="2">
      <x/>
    </i>
    <i r="3">
      <x v="2"/>
    </i>
    <i r="4">
      <x/>
    </i>
    <i r="5">
      <x v="1"/>
    </i>
    <i>
      <x v="1844"/>
    </i>
    <i r="1">
      <x/>
    </i>
    <i r="2">
      <x/>
    </i>
    <i r="3">
      <x/>
    </i>
    <i r="4">
      <x/>
    </i>
    <i r="5">
      <x/>
    </i>
    <i>
      <x v="1845"/>
    </i>
    <i r="1">
      <x/>
    </i>
    <i r="2">
      <x v="1"/>
    </i>
    <i r="3">
      <x v="2"/>
    </i>
    <i r="4">
      <x/>
    </i>
    <i r="5">
      <x v="1"/>
    </i>
    <i>
      <x v="1846"/>
    </i>
    <i r="1">
      <x/>
    </i>
    <i r="2">
      <x/>
    </i>
    <i r="3">
      <x v="2"/>
    </i>
    <i r="4">
      <x/>
    </i>
    <i r="5">
      <x/>
    </i>
    <i>
      <x v="1847"/>
    </i>
    <i r="1">
      <x/>
    </i>
    <i r="2">
      <x/>
    </i>
    <i r="3">
      <x v="2"/>
    </i>
    <i r="4">
      <x/>
    </i>
    <i r="5">
      <x v="1"/>
    </i>
    <i>
      <x v="1848"/>
    </i>
    <i r="1">
      <x/>
    </i>
    <i r="2">
      <x v="3"/>
    </i>
    <i r="3">
      <x v="2"/>
    </i>
    <i r="4">
      <x/>
    </i>
    <i r="5">
      <x/>
    </i>
    <i>
      <x v="1849"/>
    </i>
    <i r="1">
      <x/>
    </i>
    <i r="2">
      <x v="3"/>
    </i>
    <i r="3">
      <x/>
    </i>
    <i r="4">
      <x/>
    </i>
    <i r="5">
      <x/>
    </i>
    <i>
      <x v="1850"/>
    </i>
    <i r="1">
      <x/>
    </i>
    <i r="2">
      <x v="1"/>
    </i>
    <i r="3">
      <x v="1"/>
    </i>
    <i r="4">
      <x/>
    </i>
    <i r="5">
      <x v="1"/>
    </i>
    <i>
      <x v="1851"/>
    </i>
    <i r="1">
      <x/>
    </i>
    <i r="2">
      <x v="3"/>
    </i>
    <i r="3">
      <x/>
    </i>
    <i r="4">
      <x/>
    </i>
    <i r="5">
      <x/>
    </i>
    <i>
      <x v="1852"/>
    </i>
    <i r="1">
      <x/>
    </i>
    <i r="2">
      <x/>
    </i>
    <i r="3">
      <x v="1"/>
    </i>
    <i r="4">
      <x/>
    </i>
    <i r="5">
      <x v="1"/>
    </i>
    <i>
      <x v="1853"/>
    </i>
    <i r="1">
      <x/>
    </i>
    <i r="2">
      <x v="3"/>
    </i>
    <i r="3">
      <x v="1"/>
    </i>
    <i r="4">
      <x/>
    </i>
    <i r="5">
      <x/>
    </i>
    <i>
      <x v="1854"/>
    </i>
    <i r="1">
      <x/>
    </i>
    <i r="2">
      <x v="3"/>
    </i>
    <i r="3">
      <x/>
    </i>
    <i r="4">
      <x/>
    </i>
    <i r="5">
      <x/>
    </i>
    <i>
      <x v="1855"/>
    </i>
    <i r="1">
      <x v="1"/>
    </i>
    <i r="2">
      <x v="3"/>
    </i>
    <i r="3">
      <x/>
    </i>
    <i r="4">
      <x/>
    </i>
    <i r="5">
      <x/>
    </i>
    <i>
      <x v="1856"/>
    </i>
    <i r="1">
      <x v="1"/>
    </i>
    <i r="2">
      <x v="3"/>
    </i>
    <i r="3">
      <x/>
    </i>
    <i r="4">
      <x/>
    </i>
    <i r="5">
      <x/>
    </i>
    <i>
      <x v="1857"/>
    </i>
    <i r="1">
      <x v="1"/>
    </i>
    <i r="2">
      <x/>
    </i>
    <i r="3">
      <x v="2"/>
    </i>
    <i r="4">
      <x/>
    </i>
    <i r="5">
      <x/>
    </i>
    <i>
      <x v="1858"/>
    </i>
    <i r="1">
      <x/>
    </i>
    <i r="2">
      <x v="1"/>
    </i>
    <i r="3">
      <x v="2"/>
    </i>
    <i r="4">
      <x/>
    </i>
    <i r="5">
      <x/>
    </i>
    <i>
      <x v="1859"/>
    </i>
    <i r="1">
      <x v="1"/>
    </i>
    <i r="2">
      <x/>
    </i>
    <i r="3">
      <x v="2"/>
    </i>
    <i r="4">
      <x/>
    </i>
    <i r="5">
      <x/>
    </i>
    <i>
      <x v="1860"/>
    </i>
    <i r="1">
      <x v="1"/>
    </i>
    <i r="2">
      <x/>
    </i>
    <i r="3">
      <x v="2"/>
    </i>
    <i r="4">
      <x/>
    </i>
    <i r="5">
      <x/>
    </i>
    <i>
      <x v="1861"/>
    </i>
    <i r="1">
      <x v="1"/>
    </i>
    <i r="2">
      <x/>
    </i>
    <i r="3">
      <x/>
    </i>
    <i r="4">
      <x/>
    </i>
    <i r="5">
      <x v="1"/>
    </i>
    <i>
      <x v="1862"/>
    </i>
    <i r="1">
      <x v="1"/>
    </i>
    <i r="2">
      <x/>
    </i>
    <i r="3">
      <x v="1"/>
    </i>
    <i r="4">
      <x/>
    </i>
    <i r="5">
      <x v="1"/>
    </i>
    <i>
      <x v="1863"/>
    </i>
    <i r="1">
      <x v="1"/>
    </i>
    <i r="2">
      <x v="3"/>
    </i>
    <i r="3">
      <x v="1"/>
    </i>
    <i r="4">
      <x/>
    </i>
    <i r="5">
      <x/>
    </i>
    <i>
      <x v="1864"/>
    </i>
    <i r="1">
      <x v="1"/>
    </i>
    <i r="2">
      <x/>
    </i>
    <i r="3">
      <x v="1"/>
    </i>
    <i r="4">
      <x v="1"/>
    </i>
    <i r="5">
      <x/>
    </i>
    <i>
      <x v="1865"/>
    </i>
    <i r="1">
      <x v="1"/>
    </i>
    <i r="2">
      <x/>
    </i>
    <i r="3">
      <x v="2"/>
    </i>
    <i r="4">
      <x/>
    </i>
    <i r="5">
      <x v="1"/>
    </i>
    <i>
      <x v="1866"/>
    </i>
    <i r="1">
      <x v="1"/>
    </i>
    <i r="2">
      <x v="3"/>
    </i>
    <i r="3">
      <x v="2"/>
    </i>
    <i r="4">
      <x/>
    </i>
    <i r="5">
      <x/>
    </i>
    <i>
      <x v="1867"/>
    </i>
    <i r="1">
      <x v="1"/>
    </i>
    <i r="2">
      <x/>
    </i>
    <i r="3">
      <x v="1"/>
    </i>
    <i r="4">
      <x/>
    </i>
    <i r="5">
      <x/>
    </i>
    <i>
      <x v="1868"/>
    </i>
    <i r="1">
      <x v="1"/>
    </i>
    <i r="2">
      <x v="3"/>
    </i>
    <i r="3">
      <x v="2"/>
    </i>
    <i r="4">
      <x/>
    </i>
    <i r="5">
      <x/>
    </i>
    <i>
      <x v="1869"/>
    </i>
    <i r="1">
      <x/>
    </i>
    <i r="2">
      <x v="3"/>
    </i>
    <i r="3">
      <x v="1"/>
    </i>
    <i r="4">
      <x/>
    </i>
    <i r="5">
      <x/>
    </i>
    <i>
      <x v="1870"/>
    </i>
    <i r="1">
      <x v="1"/>
    </i>
    <i r="2">
      <x/>
    </i>
    <i r="3">
      <x v="1"/>
    </i>
    <i r="4">
      <x/>
    </i>
    <i r="5">
      <x/>
    </i>
    <i>
      <x v="1871"/>
    </i>
    <i r="1">
      <x v="1"/>
    </i>
    <i r="2">
      <x v="3"/>
    </i>
    <i r="3">
      <x v="2"/>
    </i>
    <i r="4">
      <x/>
    </i>
    <i r="5">
      <x v="1"/>
    </i>
    <i>
      <x v="1872"/>
    </i>
    <i r="1">
      <x v="1"/>
    </i>
    <i r="2">
      <x v="3"/>
    </i>
    <i r="3">
      <x v="2"/>
    </i>
    <i r="4">
      <x/>
    </i>
    <i r="5">
      <x/>
    </i>
    <i>
      <x v="1873"/>
    </i>
    <i r="1">
      <x v="1"/>
    </i>
    <i r="2">
      <x v="3"/>
    </i>
    <i r="3">
      <x v="2"/>
    </i>
    <i r="4">
      <x/>
    </i>
    <i r="5">
      <x/>
    </i>
    <i>
      <x v="1874"/>
    </i>
    <i r="1">
      <x v="1"/>
    </i>
    <i r="2">
      <x v="3"/>
    </i>
    <i r="3">
      <x v="1"/>
    </i>
    <i r="4">
      <x/>
    </i>
    <i r="5">
      <x/>
    </i>
    <i>
      <x v="1875"/>
    </i>
    <i r="1">
      <x v="1"/>
    </i>
    <i r="2">
      <x v="3"/>
    </i>
    <i r="3">
      <x v="2"/>
    </i>
    <i r="4">
      <x/>
    </i>
    <i r="5">
      <x/>
    </i>
    <i>
      <x v="1876"/>
    </i>
    <i r="1">
      <x v="1"/>
    </i>
    <i r="2">
      <x/>
    </i>
    <i r="3">
      <x v="2"/>
    </i>
    <i r="4">
      <x/>
    </i>
    <i r="5">
      <x/>
    </i>
    <i>
      <x v="1877"/>
    </i>
    <i r="1">
      <x v="1"/>
    </i>
    <i r="2">
      <x v="3"/>
    </i>
    <i r="3">
      <x v="1"/>
    </i>
    <i r="4">
      <x/>
    </i>
    <i r="5">
      <x/>
    </i>
    <i>
      <x v="1878"/>
    </i>
    <i r="1">
      <x v="1"/>
    </i>
    <i r="2">
      <x/>
    </i>
    <i r="3">
      <x v="1"/>
    </i>
    <i r="4">
      <x/>
    </i>
    <i r="5">
      <x v="1"/>
    </i>
    <i>
      <x v="1879"/>
    </i>
    <i r="1">
      <x v="1"/>
    </i>
    <i r="2">
      <x v="3"/>
    </i>
    <i r="3">
      <x/>
    </i>
    <i r="4">
      <x/>
    </i>
    <i r="5">
      <x/>
    </i>
    <i>
      <x v="1880"/>
    </i>
    <i r="1">
      <x/>
    </i>
    <i r="2">
      <x v="3"/>
    </i>
    <i r="3">
      <x v="1"/>
    </i>
    <i r="4">
      <x/>
    </i>
    <i r="5">
      <x/>
    </i>
    <i>
      <x v="1881"/>
    </i>
    <i r="1">
      <x v="1"/>
    </i>
    <i r="2">
      <x v="3"/>
    </i>
    <i r="3">
      <x/>
    </i>
    <i r="4">
      <x/>
    </i>
    <i r="5">
      <x/>
    </i>
    <i>
      <x v="1882"/>
    </i>
    <i r="1">
      <x v="1"/>
    </i>
    <i r="2">
      <x v="3"/>
    </i>
    <i r="3">
      <x/>
    </i>
    <i r="4">
      <x/>
    </i>
    <i r="5">
      <x/>
    </i>
    <i>
      <x v="1883"/>
    </i>
    <i r="1">
      <x v="1"/>
    </i>
    <i r="2">
      <x/>
    </i>
    <i r="3">
      <x/>
    </i>
    <i r="4">
      <x/>
    </i>
    <i r="5">
      <x/>
    </i>
    <i>
      <x v="1884"/>
    </i>
    <i r="1">
      <x v="1"/>
    </i>
    <i r="2">
      <x v="3"/>
    </i>
    <i r="3">
      <x v="1"/>
    </i>
    <i r="4">
      <x/>
    </i>
    <i r="5">
      <x/>
    </i>
    <i>
      <x v="1885"/>
    </i>
    <i r="1">
      <x v="1"/>
    </i>
    <i r="2">
      <x/>
    </i>
    <i r="3">
      <x v="1"/>
    </i>
    <i r="4">
      <x/>
    </i>
    <i r="5">
      <x v="1"/>
    </i>
    <i>
      <x v="1886"/>
    </i>
    <i r="1">
      <x v="1"/>
    </i>
    <i r="2">
      <x v="1"/>
    </i>
    <i r="3">
      <x/>
    </i>
    <i r="4">
      <x/>
    </i>
    <i r="5">
      <x v="1"/>
    </i>
    <i>
      <x v="1887"/>
    </i>
    <i r="1">
      <x v="1"/>
    </i>
    <i r="2">
      <x/>
    </i>
    <i r="3">
      <x/>
    </i>
    <i r="4">
      <x/>
    </i>
    <i r="5">
      <x v="1"/>
    </i>
    <i>
      <x v="1888"/>
    </i>
    <i r="1">
      <x v="1"/>
    </i>
    <i r="2">
      <x v="3"/>
    </i>
    <i r="3">
      <x v="1"/>
    </i>
    <i r="4">
      <x/>
    </i>
    <i r="5">
      <x v="1"/>
    </i>
    <i>
      <x v="1889"/>
    </i>
    <i r="1">
      <x v="1"/>
    </i>
    <i r="2">
      <x/>
    </i>
    <i r="3">
      <x/>
    </i>
    <i r="4">
      <x/>
    </i>
    <i r="5">
      <x v="1"/>
    </i>
    <i>
      <x v="1890"/>
    </i>
    <i r="1">
      <x v="1"/>
    </i>
    <i r="2">
      <x v="2"/>
    </i>
    <i r="3">
      <x v="2"/>
    </i>
    <i r="4">
      <x/>
    </i>
    <i r="5">
      <x/>
    </i>
    <i>
      <x v="1891"/>
    </i>
    <i r="1">
      <x v="1"/>
    </i>
    <i r="2">
      <x v="3"/>
    </i>
    <i r="3">
      <x/>
    </i>
    <i r="4">
      <x/>
    </i>
    <i r="5">
      <x/>
    </i>
    <i>
      <x v="1892"/>
    </i>
    <i r="1">
      <x/>
    </i>
    <i r="2">
      <x v="3"/>
    </i>
    <i r="3">
      <x v="2"/>
    </i>
    <i r="4">
      <x/>
    </i>
    <i r="5">
      <x/>
    </i>
    <i>
      <x v="1893"/>
    </i>
    <i r="1">
      <x v="1"/>
    </i>
    <i r="2">
      <x/>
    </i>
    <i r="3">
      <x v="2"/>
    </i>
    <i r="4">
      <x/>
    </i>
    <i r="5">
      <x/>
    </i>
    <i>
      <x v="1894"/>
    </i>
    <i r="1">
      <x v="1"/>
    </i>
    <i r="2">
      <x/>
    </i>
    <i r="3">
      <x v="2"/>
    </i>
    <i r="4">
      <x/>
    </i>
    <i r="5">
      <x v="1"/>
    </i>
    <i>
      <x v="1895"/>
    </i>
    <i r="1">
      <x v="1"/>
    </i>
    <i r="2">
      <x v="3"/>
    </i>
    <i r="3">
      <x v="2"/>
    </i>
    <i r="4">
      <x/>
    </i>
    <i r="5">
      <x/>
    </i>
    <i>
      <x v="1896"/>
    </i>
    <i r="1">
      <x v="1"/>
    </i>
    <i r="2">
      <x/>
    </i>
    <i r="3">
      <x v="1"/>
    </i>
    <i r="4">
      <x/>
    </i>
    <i r="5">
      <x v="1"/>
    </i>
    <i>
      <x v="1897"/>
    </i>
    <i r="1">
      <x v="1"/>
    </i>
    <i r="2">
      <x/>
    </i>
    <i r="3">
      <x/>
    </i>
    <i r="4">
      <x/>
    </i>
    <i r="5">
      <x/>
    </i>
    <i>
      <x v="1898"/>
    </i>
    <i r="1">
      <x v="1"/>
    </i>
    <i r="2">
      <x v="1"/>
    </i>
    <i r="3">
      <x/>
    </i>
    <i r="4">
      <x/>
    </i>
    <i r="5">
      <x/>
    </i>
    <i>
      <x v="1899"/>
    </i>
    <i r="1">
      <x v="1"/>
    </i>
    <i r="2">
      <x v="3"/>
    </i>
    <i r="3">
      <x v="1"/>
    </i>
    <i r="4">
      <x/>
    </i>
    <i r="5">
      <x/>
    </i>
    <i>
      <x v="1900"/>
    </i>
    <i r="1">
      <x v="1"/>
    </i>
    <i r="2">
      <x/>
    </i>
    <i r="3">
      <x v="2"/>
    </i>
    <i r="4">
      <x/>
    </i>
    <i r="5">
      <x v="1"/>
    </i>
    <i>
      <x v="1901"/>
    </i>
    <i r="1">
      <x v="1"/>
    </i>
    <i r="2">
      <x/>
    </i>
    <i r="3">
      <x/>
    </i>
    <i r="4">
      <x/>
    </i>
    <i r="5">
      <x v="1"/>
    </i>
    <i>
      <x v="1902"/>
    </i>
    <i r="1">
      <x v="1"/>
    </i>
    <i r="2">
      <x v="3"/>
    </i>
    <i r="3">
      <x v="2"/>
    </i>
    <i r="4">
      <x/>
    </i>
    <i r="5">
      <x/>
    </i>
    <i>
      <x v="1903"/>
    </i>
    <i r="1">
      <x/>
    </i>
    <i r="2">
      <x/>
    </i>
    <i r="3">
      <x/>
    </i>
    <i r="4">
      <x/>
    </i>
    <i r="5">
      <x/>
    </i>
    <i>
      <x v="1904"/>
    </i>
    <i r="1">
      <x v="1"/>
    </i>
    <i r="2">
      <x v="3"/>
    </i>
    <i r="3">
      <x/>
    </i>
    <i r="4">
      <x/>
    </i>
    <i r="5">
      <x/>
    </i>
    <i>
      <x v="1905"/>
    </i>
    <i r="1">
      <x v="1"/>
    </i>
    <i r="2">
      <x/>
    </i>
    <i r="3">
      <x/>
    </i>
    <i r="4">
      <x/>
    </i>
    <i r="5">
      <x/>
    </i>
    <i>
      <x v="1906"/>
    </i>
    <i r="1">
      <x v="1"/>
    </i>
    <i r="2">
      <x/>
    </i>
    <i r="3">
      <x v="2"/>
    </i>
    <i r="4">
      <x/>
    </i>
    <i r="5">
      <x/>
    </i>
    <i>
      <x v="1907"/>
    </i>
    <i r="1">
      <x v="1"/>
    </i>
    <i r="2">
      <x/>
    </i>
    <i r="3">
      <x v="1"/>
    </i>
    <i r="4">
      <x/>
    </i>
    <i r="5">
      <x/>
    </i>
    <i>
      <x v="1908"/>
    </i>
    <i r="1">
      <x v="1"/>
    </i>
    <i r="2">
      <x v="3"/>
    </i>
    <i r="3">
      <x v="1"/>
    </i>
    <i r="4">
      <x/>
    </i>
    <i r="5">
      <x v="1"/>
    </i>
    <i>
      <x v="1909"/>
    </i>
    <i r="1">
      <x v="1"/>
    </i>
    <i r="2">
      <x v="2"/>
    </i>
    <i r="3">
      <x v="1"/>
    </i>
    <i r="4">
      <x/>
    </i>
    <i r="5">
      <x/>
    </i>
    <i>
      <x v="1910"/>
    </i>
    <i r="1">
      <x v="1"/>
    </i>
    <i r="2">
      <x v="2"/>
    </i>
    <i r="3">
      <x v="2"/>
    </i>
    <i r="4">
      <x/>
    </i>
    <i r="5">
      <x/>
    </i>
    <i>
      <x v="1911"/>
    </i>
    <i r="1">
      <x v="1"/>
    </i>
    <i r="2">
      <x v="3"/>
    </i>
    <i r="3">
      <x v="1"/>
    </i>
    <i r="4">
      <x/>
    </i>
    <i r="5">
      <x/>
    </i>
    <i>
      <x v="1912"/>
    </i>
    <i r="1">
      <x v="1"/>
    </i>
    <i r="2">
      <x/>
    </i>
    <i r="3">
      <x/>
    </i>
    <i r="4">
      <x/>
    </i>
    <i r="5">
      <x v="1"/>
    </i>
    <i>
      <x v="1913"/>
    </i>
    <i r="1">
      <x v="1"/>
    </i>
    <i r="2">
      <x v="3"/>
    </i>
    <i r="3">
      <x v="2"/>
    </i>
    <i r="4">
      <x/>
    </i>
    <i r="5">
      <x/>
    </i>
    <i>
      <x v="1914"/>
    </i>
    <i r="1">
      <x/>
    </i>
    <i r="2">
      <x v="3"/>
    </i>
    <i r="3">
      <x/>
    </i>
    <i r="4">
      <x/>
    </i>
    <i r="5">
      <x v="1"/>
    </i>
    <i>
      <x v="1915"/>
    </i>
    <i r="1">
      <x v="1"/>
    </i>
    <i r="2">
      <x v="3"/>
    </i>
    <i r="3">
      <x/>
    </i>
    <i r="4">
      <x/>
    </i>
    <i r="5">
      <x/>
    </i>
    <i>
      <x v="1916"/>
    </i>
    <i r="1">
      <x v="1"/>
    </i>
    <i r="2">
      <x v="3"/>
    </i>
    <i r="3">
      <x v="2"/>
    </i>
    <i r="4">
      <x/>
    </i>
    <i r="5">
      <x/>
    </i>
    <i>
      <x v="1917"/>
    </i>
    <i r="1">
      <x v="1"/>
    </i>
    <i r="2">
      <x v="3"/>
    </i>
    <i r="3">
      <x v="2"/>
    </i>
    <i r="4">
      <x/>
    </i>
    <i r="5">
      <x/>
    </i>
    <i>
      <x v="1918"/>
    </i>
    <i r="1">
      <x v="1"/>
    </i>
    <i r="2">
      <x v="3"/>
    </i>
    <i r="3">
      <x v="1"/>
    </i>
    <i r="4">
      <x/>
    </i>
    <i r="5">
      <x/>
    </i>
    <i>
      <x v="1919"/>
    </i>
    <i r="1">
      <x v="1"/>
    </i>
    <i r="2">
      <x/>
    </i>
    <i r="3">
      <x/>
    </i>
    <i r="4">
      <x/>
    </i>
    <i r="5">
      <x/>
    </i>
    <i>
      <x v="1920"/>
    </i>
    <i r="1">
      <x v="1"/>
    </i>
    <i r="2">
      <x/>
    </i>
    <i r="3">
      <x v="1"/>
    </i>
    <i r="4">
      <x/>
    </i>
    <i r="5">
      <x v="1"/>
    </i>
    <i>
      <x v="1921"/>
    </i>
    <i r="1">
      <x v="1"/>
    </i>
    <i r="2">
      <x v="3"/>
    </i>
    <i r="3">
      <x v="1"/>
    </i>
    <i r="4">
      <x/>
    </i>
    <i r="5">
      <x/>
    </i>
    <i>
      <x v="1922"/>
    </i>
    <i r="1">
      <x v="1"/>
    </i>
    <i r="2">
      <x v="3"/>
    </i>
    <i r="3">
      <x v="1"/>
    </i>
    <i r="4">
      <x/>
    </i>
    <i r="5">
      <x v="1"/>
    </i>
    <i>
      <x v="1923"/>
    </i>
    <i r="1">
      <x v="1"/>
    </i>
    <i r="2">
      <x v="1"/>
    </i>
    <i r="3">
      <x v="1"/>
    </i>
    <i r="4">
      <x/>
    </i>
    <i r="5">
      <x/>
    </i>
    <i>
      <x v="1924"/>
    </i>
    <i r="1">
      <x v="1"/>
    </i>
    <i r="2">
      <x/>
    </i>
    <i r="3">
      <x v="1"/>
    </i>
    <i r="4">
      <x/>
    </i>
    <i r="5">
      <x v="1"/>
    </i>
    <i>
      <x v="1925"/>
    </i>
    <i r="1">
      <x/>
    </i>
    <i r="2">
      <x v="3"/>
    </i>
    <i r="3">
      <x v="2"/>
    </i>
    <i r="4">
      <x/>
    </i>
    <i r="5">
      <x/>
    </i>
    <i>
      <x v="1926"/>
    </i>
    <i r="1">
      <x v="1"/>
    </i>
    <i r="2">
      <x v="3"/>
    </i>
    <i r="3">
      <x v="1"/>
    </i>
    <i r="4">
      <x/>
    </i>
    <i r="5">
      <x/>
    </i>
    <i>
      <x v="1927"/>
    </i>
    <i r="1">
      <x v="1"/>
    </i>
    <i r="2">
      <x v="3"/>
    </i>
    <i r="3">
      <x v="2"/>
    </i>
    <i r="4">
      <x/>
    </i>
    <i r="5">
      <x/>
    </i>
    <i>
      <x v="1928"/>
    </i>
    <i r="1">
      <x v="1"/>
    </i>
    <i r="2">
      <x v="3"/>
    </i>
    <i r="3">
      <x v="1"/>
    </i>
    <i r="4">
      <x/>
    </i>
    <i r="5">
      <x/>
    </i>
    <i>
      <x v="1929"/>
    </i>
    <i r="1">
      <x v="1"/>
    </i>
    <i r="2">
      <x v="1"/>
    </i>
    <i r="3">
      <x v="2"/>
    </i>
    <i r="4">
      <x/>
    </i>
    <i r="5">
      <x v="1"/>
    </i>
    <i>
      <x v="1930"/>
    </i>
    <i r="1">
      <x v="1"/>
    </i>
    <i r="2">
      <x v="3"/>
    </i>
    <i r="3">
      <x/>
    </i>
    <i r="4">
      <x/>
    </i>
    <i r="5">
      <x/>
    </i>
    <i>
      <x v="1931"/>
    </i>
    <i r="1">
      <x v="1"/>
    </i>
    <i r="2">
      <x/>
    </i>
    <i r="3">
      <x/>
    </i>
    <i r="4">
      <x v="1"/>
    </i>
    <i r="5">
      <x/>
    </i>
    <i>
      <x v="1932"/>
    </i>
    <i r="1">
      <x v="1"/>
    </i>
    <i r="2">
      <x v="3"/>
    </i>
    <i r="3">
      <x v="1"/>
    </i>
    <i r="4">
      <x/>
    </i>
    <i r="5">
      <x v="1"/>
    </i>
    <i>
      <x v="1933"/>
    </i>
    <i r="1">
      <x v="1"/>
    </i>
    <i r="2">
      <x v="3"/>
    </i>
    <i r="3">
      <x v="1"/>
    </i>
    <i r="4">
      <x/>
    </i>
    <i r="5">
      <x/>
    </i>
    <i>
      <x v="1934"/>
    </i>
    <i r="1">
      <x v="1"/>
    </i>
    <i r="2">
      <x/>
    </i>
    <i r="3">
      <x/>
    </i>
    <i r="4">
      <x/>
    </i>
    <i r="5">
      <x v="1"/>
    </i>
    <i>
      <x v="1935"/>
    </i>
    <i r="1">
      <x v="1"/>
    </i>
    <i r="2">
      <x v="3"/>
    </i>
    <i r="3">
      <x v="2"/>
    </i>
    <i r="4">
      <x/>
    </i>
    <i r="5">
      <x/>
    </i>
    <i>
      <x v="1936"/>
    </i>
    <i r="1">
      <x/>
    </i>
    <i r="2">
      <x v="3"/>
    </i>
    <i r="3">
      <x/>
    </i>
    <i r="4">
      <x/>
    </i>
    <i r="5">
      <x v="1"/>
    </i>
    <i>
      <x v="1937"/>
    </i>
    <i r="1">
      <x v="1"/>
    </i>
    <i r="2">
      <x v="3"/>
    </i>
    <i r="3">
      <x v="2"/>
    </i>
    <i r="4">
      <x/>
    </i>
    <i r="5">
      <x/>
    </i>
    <i>
      <x v="1938"/>
    </i>
    <i r="1">
      <x v="1"/>
    </i>
    <i r="2">
      <x/>
    </i>
    <i r="3">
      <x v="2"/>
    </i>
    <i r="4">
      <x/>
    </i>
    <i r="5">
      <x v="1"/>
    </i>
    <i>
      <x v="1939"/>
    </i>
    <i r="1">
      <x v="1"/>
    </i>
    <i r="2">
      <x v="3"/>
    </i>
    <i r="3">
      <x v="1"/>
    </i>
    <i r="4">
      <x/>
    </i>
    <i r="5">
      <x v="1"/>
    </i>
    <i>
      <x v="1940"/>
    </i>
    <i r="1">
      <x v="1"/>
    </i>
    <i r="2">
      <x/>
    </i>
    <i r="3">
      <x v="1"/>
    </i>
    <i r="4">
      <x/>
    </i>
    <i r="5">
      <x v="1"/>
    </i>
    <i>
      <x v="1941"/>
    </i>
    <i r="1">
      <x v="1"/>
    </i>
    <i r="2">
      <x/>
    </i>
    <i r="3">
      <x/>
    </i>
    <i r="4">
      <x/>
    </i>
    <i r="5">
      <x v="1"/>
    </i>
    <i>
      <x v="1942"/>
    </i>
    <i r="1">
      <x v="1"/>
    </i>
    <i r="2">
      <x v="3"/>
    </i>
    <i r="3">
      <x/>
    </i>
    <i r="4">
      <x/>
    </i>
    <i r="5">
      <x/>
    </i>
    <i>
      <x v="1943"/>
    </i>
    <i r="1">
      <x v="1"/>
    </i>
    <i r="2">
      <x v="3"/>
    </i>
    <i r="3">
      <x v="2"/>
    </i>
    <i r="4">
      <x/>
    </i>
    <i r="5">
      <x/>
    </i>
    <i>
      <x v="1944"/>
    </i>
    <i r="1">
      <x v="1"/>
    </i>
    <i r="2">
      <x v="3"/>
    </i>
    <i r="3">
      <x/>
    </i>
    <i r="4">
      <x/>
    </i>
    <i r="5">
      <x/>
    </i>
    <i>
      <x v="1945"/>
    </i>
    <i r="1">
      <x v="1"/>
    </i>
    <i r="2">
      <x v="1"/>
    </i>
    <i r="3">
      <x v="1"/>
    </i>
    <i r="4">
      <x/>
    </i>
    <i r="5">
      <x v="1"/>
    </i>
    <i>
      <x v="1946"/>
    </i>
    <i r="1">
      <x v="1"/>
    </i>
    <i r="2">
      <x v="1"/>
    </i>
    <i r="3">
      <x/>
    </i>
    <i r="4">
      <x/>
    </i>
    <i r="5">
      <x v="1"/>
    </i>
    <i>
      <x v="1947"/>
    </i>
    <i r="1">
      <x/>
    </i>
    <i r="2">
      <x/>
    </i>
    <i r="3">
      <x v="2"/>
    </i>
    <i r="4">
      <x/>
    </i>
    <i r="5">
      <x v="1"/>
    </i>
    <i>
      <x v="1948"/>
    </i>
    <i r="1">
      <x v="1"/>
    </i>
    <i r="2">
      <x v="3"/>
    </i>
    <i r="3">
      <x/>
    </i>
    <i r="4">
      <x/>
    </i>
    <i r="5">
      <x/>
    </i>
    <i>
      <x v="1949"/>
    </i>
    <i r="1">
      <x v="1"/>
    </i>
    <i r="2">
      <x v="3"/>
    </i>
    <i r="3">
      <x/>
    </i>
    <i r="4">
      <x/>
    </i>
    <i r="5">
      <x/>
    </i>
    <i>
      <x v="1950"/>
    </i>
    <i r="1">
      <x v="1"/>
    </i>
    <i r="2">
      <x v="3"/>
    </i>
    <i r="3">
      <x/>
    </i>
    <i r="4">
      <x/>
    </i>
    <i r="5">
      <x/>
    </i>
    <i>
      <x v="1951"/>
    </i>
    <i r="1">
      <x v="1"/>
    </i>
    <i r="2">
      <x v="1"/>
    </i>
    <i r="3">
      <x v="1"/>
    </i>
    <i r="4">
      <x/>
    </i>
    <i r="5">
      <x/>
    </i>
    <i>
      <x v="1952"/>
    </i>
    <i r="1">
      <x v="1"/>
    </i>
    <i r="2">
      <x/>
    </i>
    <i r="3">
      <x v="2"/>
    </i>
    <i r="4">
      <x/>
    </i>
    <i r="5">
      <x v="1"/>
    </i>
    <i>
      <x v="1953"/>
    </i>
    <i r="1">
      <x v="1"/>
    </i>
    <i r="2">
      <x v="3"/>
    </i>
    <i r="3">
      <x v="2"/>
    </i>
    <i r="4">
      <x/>
    </i>
    <i r="5">
      <x/>
    </i>
    <i>
      <x v="1954"/>
    </i>
    <i r="1">
      <x v="1"/>
    </i>
    <i r="2">
      <x v="3"/>
    </i>
    <i r="3">
      <x/>
    </i>
    <i r="4">
      <x/>
    </i>
    <i r="5">
      <x/>
    </i>
    <i>
      <x v="1955"/>
    </i>
    <i r="1">
      <x v="1"/>
    </i>
    <i r="2">
      <x v="1"/>
    </i>
    <i r="3">
      <x v="1"/>
    </i>
    <i r="4">
      <x/>
    </i>
    <i r="5">
      <x v="1"/>
    </i>
    <i>
      <x v="1956"/>
    </i>
    <i r="1">
      <x v="1"/>
    </i>
    <i r="2">
      <x/>
    </i>
    <i r="3">
      <x v="1"/>
    </i>
    <i r="4">
      <x/>
    </i>
    <i r="5">
      <x/>
    </i>
    <i>
      <x v="1957"/>
    </i>
    <i r="1">
      <x v="1"/>
    </i>
    <i r="2">
      <x v="3"/>
    </i>
    <i r="3">
      <x v="2"/>
    </i>
    <i r="4">
      <x/>
    </i>
    <i r="5">
      <x/>
    </i>
    <i>
      <x v="1958"/>
    </i>
    <i r="1">
      <x/>
    </i>
    <i r="2">
      <x v="1"/>
    </i>
    <i r="3">
      <x/>
    </i>
    <i r="4">
      <x/>
    </i>
    <i r="5">
      <x/>
    </i>
    <i>
      <x v="1959"/>
    </i>
    <i r="1">
      <x v="1"/>
    </i>
    <i r="2">
      <x/>
    </i>
    <i r="3">
      <x/>
    </i>
    <i r="4">
      <x/>
    </i>
    <i r="5">
      <x v="1"/>
    </i>
    <i>
      <x v="1960"/>
    </i>
    <i r="1">
      <x v="1"/>
    </i>
    <i r="2">
      <x v="2"/>
    </i>
    <i r="3">
      <x v="1"/>
    </i>
    <i r="4">
      <x/>
    </i>
    <i r="5">
      <x/>
    </i>
    <i>
      <x v="1961"/>
    </i>
    <i r="1">
      <x v="1"/>
    </i>
    <i r="2">
      <x v="3"/>
    </i>
    <i r="3">
      <x/>
    </i>
    <i r="4">
      <x/>
    </i>
    <i r="5">
      <x/>
    </i>
    <i>
      <x v="1962"/>
    </i>
    <i r="1">
      <x v="1"/>
    </i>
    <i r="2">
      <x v="3"/>
    </i>
    <i r="3">
      <x v="1"/>
    </i>
    <i r="4">
      <x/>
    </i>
    <i r="5">
      <x/>
    </i>
    <i>
      <x v="1963"/>
    </i>
    <i r="1">
      <x v="1"/>
    </i>
    <i r="2">
      <x v="3"/>
    </i>
    <i r="3">
      <x v="1"/>
    </i>
    <i r="4">
      <x/>
    </i>
    <i r="5">
      <x v="1"/>
    </i>
    <i>
      <x v="1964"/>
    </i>
    <i r="1">
      <x v="1"/>
    </i>
    <i r="2">
      <x v="2"/>
    </i>
    <i r="3">
      <x v="2"/>
    </i>
    <i r="4">
      <x/>
    </i>
    <i r="5">
      <x/>
    </i>
    <i>
      <x v="1965"/>
    </i>
    <i r="1">
      <x v="1"/>
    </i>
    <i r="2">
      <x v="1"/>
    </i>
    <i r="3">
      <x v="2"/>
    </i>
    <i r="4">
      <x/>
    </i>
    <i r="5">
      <x v="1"/>
    </i>
    <i>
      <x v="1966"/>
    </i>
    <i r="1">
      <x v="1"/>
    </i>
    <i r="2">
      <x v="3"/>
    </i>
    <i r="3">
      <x v="2"/>
    </i>
    <i r="4">
      <x/>
    </i>
    <i r="5">
      <x v="1"/>
    </i>
    <i>
      <x v="1967"/>
    </i>
    <i r="1">
      <x v="1"/>
    </i>
    <i r="2">
      <x/>
    </i>
    <i r="3">
      <x v="1"/>
    </i>
    <i r="4">
      <x/>
    </i>
    <i r="5">
      <x/>
    </i>
    <i>
      <x v="1968"/>
    </i>
    <i r="1">
      <x v="1"/>
    </i>
    <i r="2">
      <x/>
    </i>
    <i r="3">
      <x v="2"/>
    </i>
    <i r="4">
      <x/>
    </i>
    <i r="5">
      <x v="1"/>
    </i>
    <i>
      <x v="1969"/>
    </i>
    <i r="1">
      <x/>
    </i>
    <i r="2">
      <x/>
    </i>
    <i r="3">
      <x/>
    </i>
    <i r="4">
      <x/>
    </i>
    <i r="5">
      <x/>
    </i>
    <i>
      <x v="1970"/>
    </i>
    <i r="1">
      <x v="1"/>
    </i>
    <i r="2">
      <x v="3"/>
    </i>
    <i r="3">
      <x v="1"/>
    </i>
    <i r="4">
      <x/>
    </i>
    <i r="5">
      <x/>
    </i>
    <i>
      <x v="1971"/>
    </i>
    <i r="1">
      <x v="1"/>
    </i>
    <i r="2">
      <x v="3"/>
    </i>
    <i r="3">
      <x v="1"/>
    </i>
    <i r="4">
      <x/>
    </i>
    <i r="5">
      <x/>
    </i>
    <i>
      <x v="1972"/>
    </i>
    <i r="1">
      <x v="1"/>
    </i>
    <i r="2">
      <x v="3"/>
    </i>
    <i r="3">
      <x/>
    </i>
    <i r="4">
      <x/>
    </i>
    <i r="5">
      <x/>
    </i>
    <i>
      <x v="1973"/>
    </i>
    <i r="1">
      <x v="1"/>
    </i>
    <i r="2">
      <x v="3"/>
    </i>
    <i r="3">
      <x/>
    </i>
    <i r="4">
      <x/>
    </i>
    <i r="5">
      <x/>
    </i>
    <i>
      <x v="1974"/>
    </i>
    <i r="1">
      <x v="1"/>
    </i>
    <i r="2">
      <x v="2"/>
    </i>
    <i r="3">
      <x/>
    </i>
    <i r="4">
      <x/>
    </i>
    <i r="5">
      <x/>
    </i>
    <i>
      <x v="1975"/>
    </i>
    <i r="1">
      <x v="1"/>
    </i>
    <i r="2">
      <x/>
    </i>
    <i r="3">
      <x v="2"/>
    </i>
    <i r="4">
      <x/>
    </i>
    <i r="5">
      <x v="1"/>
    </i>
    <i>
      <x v="1976"/>
    </i>
    <i r="1">
      <x v="1"/>
    </i>
    <i r="2">
      <x v="3"/>
    </i>
    <i r="3">
      <x v="2"/>
    </i>
    <i r="4">
      <x/>
    </i>
    <i r="5">
      <x v="1"/>
    </i>
    <i>
      <x v="1977"/>
    </i>
    <i r="1">
      <x v="1"/>
    </i>
    <i r="2">
      <x v="3"/>
    </i>
    <i r="3">
      <x v="2"/>
    </i>
    <i r="4">
      <x/>
    </i>
    <i r="5">
      <x v="1"/>
    </i>
    <i>
      <x v="1978"/>
    </i>
    <i r="1">
      <x v="1"/>
    </i>
    <i r="2">
      <x v="3"/>
    </i>
    <i r="3">
      <x v="2"/>
    </i>
    <i r="4">
      <x/>
    </i>
    <i r="5">
      <x/>
    </i>
    <i>
      <x v="1979"/>
    </i>
    <i r="1">
      <x v="1"/>
    </i>
    <i r="2">
      <x v="3"/>
    </i>
    <i r="3">
      <x/>
    </i>
    <i r="4">
      <x/>
    </i>
    <i r="5">
      <x/>
    </i>
    <i>
      <x v="1980"/>
    </i>
    <i r="1">
      <x/>
    </i>
    <i r="2">
      <x/>
    </i>
    <i r="3">
      <x v="2"/>
    </i>
    <i r="4">
      <x/>
    </i>
    <i r="5">
      <x v="1"/>
    </i>
    <i>
      <x v="1981"/>
    </i>
    <i r="1">
      <x v="1"/>
    </i>
    <i r="2">
      <x v="3"/>
    </i>
    <i r="3">
      <x/>
    </i>
    <i r="4">
      <x/>
    </i>
    <i r="5">
      <x v="1"/>
    </i>
    <i>
      <x v="1982"/>
    </i>
    <i r="1">
      <x v="1"/>
    </i>
    <i r="2">
      <x/>
    </i>
    <i r="3">
      <x/>
    </i>
    <i r="4">
      <x/>
    </i>
    <i r="5">
      <x v="1"/>
    </i>
    <i>
      <x v="1983"/>
    </i>
    <i r="1">
      <x v="1"/>
    </i>
    <i r="2">
      <x v="3"/>
    </i>
    <i r="3">
      <x v="2"/>
    </i>
    <i r="4">
      <x/>
    </i>
    <i r="5">
      <x/>
    </i>
    <i>
      <x v="1984"/>
    </i>
    <i r="1">
      <x v="1"/>
    </i>
    <i r="2">
      <x/>
    </i>
    <i r="3">
      <x v="2"/>
    </i>
    <i r="4">
      <x/>
    </i>
    <i r="5">
      <x/>
    </i>
    <i>
      <x v="1985"/>
    </i>
    <i r="1">
      <x v="1"/>
    </i>
    <i r="2">
      <x v="3"/>
    </i>
    <i r="3">
      <x v="1"/>
    </i>
    <i r="4">
      <x/>
    </i>
    <i r="5">
      <x/>
    </i>
    <i>
      <x v="1986"/>
    </i>
    <i r="1">
      <x v="1"/>
    </i>
    <i r="2">
      <x v="3"/>
    </i>
    <i r="3">
      <x v="1"/>
    </i>
    <i r="4">
      <x/>
    </i>
    <i r="5">
      <x/>
    </i>
    <i>
      <x v="1987"/>
    </i>
    <i r="1">
      <x v="1"/>
    </i>
    <i r="2">
      <x/>
    </i>
    <i r="3">
      <x v="2"/>
    </i>
    <i r="4">
      <x/>
    </i>
    <i r="5">
      <x/>
    </i>
    <i>
      <x v="1988"/>
    </i>
    <i r="1">
      <x v="1"/>
    </i>
    <i r="2">
      <x v="1"/>
    </i>
    <i r="3">
      <x v="2"/>
    </i>
    <i r="4">
      <x/>
    </i>
    <i r="5">
      <x v="1"/>
    </i>
    <i>
      <x v="1989"/>
    </i>
    <i r="1">
      <x v="1"/>
    </i>
    <i r="2">
      <x v="3"/>
    </i>
    <i r="3">
      <x v="2"/>
    </i>
    <i r="4">
      <x/>
    </i>
    <i r="5">
      <x v="1"/>
    </i>
    <i>
      <x v="1990"/>
    </i>
    <i r="1">
      <x v="1"/>
    </i>
    <i r="2">
      <x v="3"/>
    </i>
    <i r="3">
      <x/>
    </i>
    <i r="4">
      <x/>
    </i>
    <i r="5">
      <x v="1"/>
    </i>
    <i>
      <x v="1991"/>
    </i>
    <i r="1">
      <x/>
    </i>
    <i r="2">
      <x v="3"/>
    </i>
    <i r="3">
      <x v="2"/>
    </i>
    <i r="4">
      <x/>
    </i>
    <i r="5">
      <x v="1"/>
    </i>
    <i>
      <x v="1992"/>
    </i>
    <i r="1">
      <x v="1"/>
    </i>
    <i r="2">
      <x v="1"/>
    </i>
    <i r="3">
      <x v="1"/>
    </i>
    <i r="4">
      <x/>
    </i>
    <i r="5">
      <x v="1"/>
    </i>
    <i>
      <x v="1993"/>
    </i>
    <i r="1">
      <x v="1"/>
    </i>
    <i r="2">
      <x v="1"/>
    </i>
    <i r="3">
      <x v="1"/>
    </i>
    <i r="4">
      <x/>
    </i>
    <i r="5">
      <x v="1"/>
    </i>
    <i>
      <x v="1994"/>
    </i>
    <i r="1">
      <x v="1"/>
    </i>
    <i r="2">
      <x v="3"/>
    </i>
    <i r="3">
      <x/>
    </i>
    <i r="4">
      <x/>
    </i>
    <i r="5">
      <x v="1"/>
    </i>
    <i>
      <x v="1995"/>
    </i>
    <i r="1">
      <x v="1"/>
    </i>
    <i r="2">
      <x v="3"/>
    </i>
    <i r="3">
      <x v="2"/>
    </i>
    <i r="4">
      <x/>
    </i>
    <i r="5">
      <x v="1"/>
    </i>
    <i>
      <x v="1996"/>
    </i>
    <i r="1">
      <x v="1"/>
    </i>
    <i r="2">
      <x v="3"/>
    </i>
    <i r="3">
      <x v="1"/>
    </i>
    <i r="4">
      <x/>
    </i>
    <i r="5">
      <x/>
    </i>
    <i>
      <x v="1997"/>
    </i>
    <i r="1">
      <x v="1"/>
    </i>
    <i r="2">
      <x v="2"/>
    </i>
    <i r="3">
      <x/>
    </i>
    <i r="4">
      <x/>
    </i>
    <i r="5">
      <x/>
    </i>
    <i>
      <x v="1998"/>
    </i>
    <i r="1">
      <x v="1"/>
    </i>
    <i r="2">
      <x v="2"/>
    </i>
    <i r="3">
      <x v="2"/>
    </i>
    <i r="4">
      <x/>
    </i>
    <i r="5">
      <x/>
    </i>
    <i>
      <x v="1999"/>
    </i>
    <i r="1">
      <x v="1"/>
    </i>
    <i r="2">
      <x v="2"/>
    </i>
    <i r="3">
      <x v="1"/>
    </i>
    <i r="4">
      <x/>
    </i>
    <i r="5">
      <x/>
    </i>
    <i>
      <x v="2000"/>
    </i>
    <i r="1">
      <x v="1"/>
    </i>
    <i r="2">
      <x v="3"/>
    </i>
    <i r="3">
      <x v="1"/>
    </i>
    <i r="4">
      <x/>
    </i>
    <i r="5">
      <x/>
    </i>
    <i>
      <x v="2001"/>
    </i>
    <i r="1">
      <x v="1"/>
    </i>
    <i r="2">
      <x/>
    </i>
    <i r="3">
      <x/>
    </i>
    <i r="4">
      <x/>
    </i>
    <i r="5">
      <x v="1"/>
    </i>
    <i>
      <x v="2002"/>
    </i>
    <i r="1">
      <x/>
    </i>
    <i r="2">
      <x v="3"/>
    </i>
    <i r="3">
      <x v="1"/>
    </i>
    <i r="4">
      <x/>
    </i>
    <i r="5">
      <x/>
    </i>
    <i>
      <x v="2003"/>
    </i>
    <i r="1">
      <x/>
    </i>
    <i r="2">
      <x v="3"/>
    </i>
    <i r="3">
      <x/>
    </i>
    <i r="4">
      <x/>
    </i>
    <i r="5">
      <x/>
    </i>
    <i>
      <x v="2004"/>
    </i>
    <i r="1">
      <x v="1"/>
    </i>
    <i r="2">
      <x/>
    </i>
    <i r="3">
      <x v="1"/>
    </i>
    <i r="4">
      <x/>
    </i>
    <i r="5">
      <x v="1"/>
    </i>
    <i>
      <x v="2005"/>
    </i>
    <i r="1">
      <x v="1"/>
    </i>
    <i r="2">
      <x v="3"/>
    </i>
    <i r="3">
      <x v="2"/>
    </i>
    <i r="4">
      <x/>
    </i>
    <i r="5">
      <x v="1"/>
    </i>
    <i>
      <x v="2006"/>
    </i>
    <i r="1">
      <x v="1"/>
    </i>
    <i r="2">
      <x v="1"/>
    </i>
    <i r="3">
      <x v="1"/>
    </i>
    <i r="4">
      <x/>
    </i>
    <i r="5">
      <x v="1"/>
    </i>
    <i>
      <x v="2007"/>
    </i>
    <i r="1">
      <x v="1"/>
    </i>
    <i r="2">
      <x/>
    </i>
    <i r="3">
      <x v="2"/>
    </i>
    <i r="4">
      <x/>
    </i>
    <i r="5">
      <x v="1"/>
    </i>
    <i>
      <x v="2008"/>
    </i>
    <i r="1">
      <x v="1"/>
    </i>
    <i r="2">
      <x v="2"/>
    </i>
    <i r="3">
      <x v="2"/>
    </i>
    <i r="4">
      <x/>
    </i>
    <i r="5">
      <x/>
    </i>
    <i>
      <x v="2009"/>
    </i>
    <i r="1">
      <x v="1"/>
    </i>
    <i r="2">
      <x v="2"/>
    </i>
    <i r="3">
      <x v="1"/>
    </i>
    <i r="4">
      <x/>
    </i>
    <i r="5">
      <x/>
    </i>
    <i>
      <x v="2010"/>
    </i>
    <i r="1">
      <x v="1"/>
    </i>
    <i r="2">
      <x v="3"/>
    </i>
    <i r="3">
      <x v="1"/>
    </i>
    <i r="4">
      <x/>
    </i>
    <i r="5">
      <x/>
    </i>
    <i>
      <x v="2011"/>
    </i>
    <i r="1">
      <x v="1"/>
    </i>
    <i r="2">
      <x/>
    </i>
    <i r="3">
      <x v="1"/>
    </i>
    <i r="4">
      <x v="1"/>
    </i>
    <i r="5">
      <x/>
    </i>
    <i>
      <x v="2012"/>
    </i>
    <i r="1">
      <x v="1"/>
    </i>
    <i r="2">
      <x v="1"/>
    </i>
    <i r="3">
      <x v="2"/>
    </i>
    <i r="4">
      <x/>
    </i>
    <i r="5">
      <x/>
    </i>
    <i>
      <x v="2013"/>
    </i>
    <i r="1">
      <x v="1"/>
    </i>
    <i r="2">
      <x v="3"/>
    </i>
    <i r="3">
      <x/>
    </i>
    <i r="4">
      <x/>
    </i>
    <i r="5">
      <x/>
    </i>
    <i>
      <x v="2014"/>
    </i>
    <i r="1">
      <x/>
    </i>
    <i r="2">
      <x/>
    </i>
    <i r="3">
      <x v="1"/>
    </i>
    <i r="4">
      <x/>
    </i>
    <i r="5">
      <x/>
    </i>
    <i>
      <x v="2015"/>
    </i>
    <i r="1">
      <x v="1"/>
    </i>
    <i r="2">
      <x v="1"/>
    </i>
    <i r="3">
      <x/>
    </i>
    <i r="4">
      <x/>
    </i>
    <i r="5">
      <x v="1"/>
    </i>
    <i>
      <x v="2016"/>
    </i>
    <i r="1">
      <x v="1"/>
    </i>
    <i r="2">
      <x v="1"/>
    </i>
    <i r="3">
      <x v="1"/>
    </i>
    <i r="4">
      <x/>
    </i>
    <i r="5">
      <x v="1"/>
    </i>
    <i>
      <x v="2017"/>
    </i>
    <i r="1">
      <x v="1"/>
    </i>
    <i r="2">
      <x v="1"/>
    </i>
    <i r="3">
      <x/>
    </i>
    <i r="4">
      <x/>
    </i>
    <i r="5">
      <x v="1"/>
    </i>
    <i>
      <x v="2018"/>
    </i>
    <i r="1">
      <x v="1"/>
    </i>
    <i r="2">
      <x v="2"/>
    </i>
    <i r="3">
      <x/>
    </i>
    <i r="4">
      <x/>
    </i>
    <i r="5">
      <x/>
    </i>
    <i>
      <x v="2019"/>
    </i>
    <i r="1">
      <x v="1"/>
    </i>
    <i r="2">
      <x/>
    </i>
    <i r="3">
      <x/>
    </i>
    <i r="4">
      <x/>
    </i>
    <i r="5">
      <x v="1"/>
    </i>
    <i>
      <x v="2020"/>
    </i>
    <i r="1">
      <x v="1"/>
    </i>
    <i r="2">
      <x v="3"/>
    </i>
    <i r="3">
      <x v="2"/>
    </i>
    <i r="4">
      <x/>
    </i>
    <i r="5">
      <x/>
    </i>
    <i>
      <x v="2021"/>
    </i>
    <i r="1">
      <x v="1"/>
    </i>
    <i r="2">
      <x/>
    </i>
    <i r="3">
      <x/>
    </i>
    <i r="4">
      <x/>
    </i>
    <i r="5">
      <x/>
    </i>
    <i>
      <x v="2022"/>
    </i>
    <i r="1">
      <x v="1"/>
    </i>
    <i r="2">
      <x/>
    </i>
    <i r="3">
      <x v="2"/>
    </i>
    <i r="4">
      <x v="1"/>
    </i>
    <i r="5">
      <x/>
    </i>
    <i>
      <x v="2023"/>
    </i>
    <i r="1">
      <x v="1"/>
    </i>
    <i r="2">
      <x v="1"/>
    </i>
    <i r="3">
      <x v="2"/>
    </i>
    <i r="4">
      <x/>
    </i>
    <i r="5">
      <x v="1"/>
    </i>
    <i>
      <x v="2024"/>
    </i>
    <i r="1">
      <x v="1"/>
    </i>
    <i r="2">
      <x v="3"/>
    </i>
    <i r="3">
      <x v="2"/>
    </i>
    <i r="4">
      <x/>
    </i>
    <i r="5">
      <x v="1"/>
    </i>
    <i>
      <x v="2025"/>
    </i>
    <i r="1">
      <x/>
    </i>
    <i r="2">
      <x v="1"/>
    </i>
    <i r="3">
      <x v="2"/>
    </i>
    <i r="4">
      <x/>
    </i>
    <i r="5">
      <x/>
    </i>
    <i>
      <x v="2026"/>
    </i>
    <i r="1">
      <x v="1"/>
    </i>
    <i r="2">
      <x v="3"/>
    </i>
    <i r="3">
      <x v="2"/>
    </i>
    <i r="4">
      <x/>
    </i>
    <i r="5">
      <x/>
    </i>
    <i>
      <x v="2027"/>
    </i>
    <i r="1">
      <x v="1"/>
    </i>
    <i r="2">
      <x v="3"/>
    </i>
    <i r="3">
      <x v="1"/>
    </i>
    <i r="4">
      <x/>
    </i>
    <i r="5">
      <x/>
    </i>
    <i>
      <x v="2028"/>
    </i>
    <i r="1">
      <x v="1"/>
    </i>
    <i r="2">
      <x/>
    </i>
    <i r="3">
      <x/>
    </i>
    <i r="4">
      <x/>
    </i>
    <i r="5">
      <x v="1"/>
    </i>
    <i>
      <x v="2029"/>
    </i>
    <i r="1">
      <x v="1"/>
    </i>
    <i r="2">
      <x/>
    </i>
    <i r="3">
      <x/>
    </i>
    <i r="4">
      <x/>
    </i>
    <i r="5">
      <x v="1"/>
    </i>
    <i>
      <x v="2030"/>
    </i>
    <i r="1">
      <x v="1"/>
    </i>
    <i r="2">
      <x/>
    </i>
    <i r="3">
      <x/>
    </i>
    <i r="4">
      <x/>
    </i>
    <i r="5">
      <x v="1"/>
    </i>
    <i>
      <x v="2031"/>
    </i>
    <i r="1">
      <x v="1"/>
    </i>
    <i r="2">
      <x v="1"/>
    </i>
    <i r="3">
      <x v="1"/>
    </i>
    <i r="4">
      <x/>
    </i>
    <i r="5">
      <x v="1"/>
    </i>
    <i>
      <x v="2032"/>
    </i>
    <i r="1">
      <x v="1"/>
    </i>
    <i r="2">
      <x v="3"/>
    </i>
    <i r="3">
      <x/>
    </i>
    <i r="4">
      <x/>
    </i>
    <i r="5">
      <x/>
    </i>
    <i>
      <x v="2033"/>
    </i>
    <i r="1">
      <x v="1"/>
    </i>
    <i r="2">
      <x v="1"/>
    </i>
    <i r="3">
      <x v="1"/>
    </i>
    <i r="4">
      <x/>
    </i>
    <i r="5">
      <x v="1"/>
    </i>
    <i>
      <x v="2034"/>
    </i>
    <i r="1">
      <x v="1"/>
    </i>
    <i r="2">
      <x v="3"/>
    </i>
    <i r="3">
      <x v="1"/>
    </i>
    <i r="4">
      <x/>
    </i>
    <i r="5">
      <x/>
    </i>
    <i>
      <x v="2035"/>
    </i>
    <i r="1">
      <x v="1"/>
    </i>
    <i r="2">
      <x v="3"/>
    </i>
    <i r="3">
      <x v="2"/>
    </i>
    <i r="4">
      <x/>
    </i>
    <i r="5">
      <x/>
    </i>
    <i>
      <x v="2036"/>
    </i>
    <i r="1">
      <x/>
    </i>
    <i r="2">
      <x v="1"/>
    </i>
    <i r="3">
      <x/>
    </i>
    <i r="4">
      <x/>
    </i>
    <i r="5">
      <x v="1"/>
    </i>
    <i>
      <x v="2037"/>
    </i>
    <i r="1">
      <x v="1"/>
    </i>
    <i r="2">
      <x v="1"/>
    </i>
    <i r="3">
      <x v="1"/>
    </i>
    <i r="4">
      <x/>
    </i>
    <i r="5">
      <x v="1"/>
    </i>
    <i>
      <x v="2038"/>
    </i>
    <i r="1">
      <x v="1"/>
    </i>
    <i r="2">
      <x v="1"/>
    </i>
    <i r="3">
      <x v="1"/>
    </i>
    <i r="4">
      <x/>
    </i>
    <i r="5">
      <x v="1"/>
    </i>
    <i>
      <x v="2039"/>
    </i>
    <i r="1">
      <x v="1"/>
    </i>
    <i r="2">
      <x v="3"/>
    </i>
    <i r="3">
      <x/>
    </i>
    <i r="4">
      <x/>
    </i>
    <i r="5">
      <x v="1"/>
    </i>
    <i>
      <x v="2040"/>
    </i>
    <i r="1">
      <x v="1"/>
    </i>
    <i r="2">
      <x v="1"/>
    </i>
    <i r="3">
      <x v="1"/>
    </i>
    <i r="4">
      <x/>
    </i>
    <i r="5">
      <x v="1"/>
    </i>
    <i>
      <x v="2041"/>
    </i>
    <i r="1">
      <x v="1"/>
    </i>
    <i r="2">
      <x v="3"/>
    </i>
    <i r="3">
      <x/>
    </i>
    <i r="4">
      <x/>
    </i>
    <i r="5">
      <x/>
    </i>
    <i>
      <x v="2042"/>
    </i>
    <i r="1">
      <x v="2"/>
    </i>
    <i r="2">
      <x v="3"/>
    </i>
    <i r="3">
      <x/>
    </i>
    <i r="4">
      <x/>
    </i>
    <i r="5">
      <x/>
    </i>
    <i>
      <x v="2043"/>
    </i>
    <i r="1">
      <x v="2"/>
    </i>
    <i r="2">
      <x/>
    </i>
    <i r="3">
      <x v="2"/>
    </i>
    <i r="4">
      <x/>
    </i>
    <i r="5">
      <x/>
    </i>
    <i>
      <x v="2044"/>
    </i>
    <i r="1">
      <x v="2"/>
    </i>
    <i r="2">
      <x v="2"/>
    </i>
    <i r="3">
      <x v="1"/>
    </i>
    <i r="4">
      <x/>
    </i>
    <i r="5">
      <x/>
    </i>
    <i>
      <x v="2045"/>
    </i>
    <i r="1">
      <x v="2"/>
    </i>
    <i r="2">
      <x v="2"/>
    </i>
    <i r="3">
      <x v="2"/>
    </i>
    <i r="4">
      <x/>
    </i>
    <i r="5">
      <x/>
    </i>
    <i>
      <x v="2046"/>
    </i>
    <i r="1">
      <x v="2"/>
    </i>
    <i r="2">
      <x/>
    </i>
    <i r="3">
      <x/>
    </i>
    <i r="4">
      <x/>
    </i>
    <i r="5">
      <x v="1"/>
    </i>
    <i>
      <x v="2047"/>
    </i>
    <i r="1">
      <x/>
    </i>
    <i r="2">
      <x v="3"/>
    </i>
    <i r="3">
      <x v="1"/>
    </i>
    <i r="4">
      <x/>
    </i>
    <i r="5">
      <x/>
    </i>
    <i>
      <x v="2048"/>
    </i>
    <i r="1">
      <x v="2"/>
    </i>
    <i r="2">
      <x v="1"/>
    </i>
    <i r="3">
      <x v="1"/>
    </i>
    <i r="4">
      <x/>
    </i>
    <i r="5">
      <x v="1"/>
    </i>
    <i>
      <x v="2049"/>
    </i>
    <i r="1">
      <x v="2"/>
    </i>
    <i r="2">
      <x v="1"/>
    </i>
    <i r="3">
      <x v="1"/>
    </i>
    <i r="4">
      <x/>
    </i>
    <i r="5">
      <x v="1"/>
    </i>
    <i>
      <x v="2050"/>
    </i>
    <i r="1">
      <x v="2"/>
    </i>
    <i r="2">
      <x/>
    </i>
    <i r="3">
      <x v="2"/>
    </i>
    <i r="4">
      <x v="1"/>
    </i>
    <i r="5">
      <x/>
    </i>
    <i>
      <x v="2051"/>
    </i>
    <i r="1">
      <x v="2"/>
    </i>
    <i r="2">
      <x/>
    </i>
    <i r="3">
      <x v="1"/>
    </i>
    <i r="4">
      <x/>
    </i>
    <i r="5">
      <x v="1"/>
    </i>
    <i>
      <x v="2052"/>
    </i>
    <i r="1">
      <x v="2"/>
    </i>
    <i r="2">
      <x v="3"/>
    </i>
    <i r="3">
      <x v="1"/>
    </i>
    <i r="4">
      <x/>
    </i>
    <i r="5">
      <x v="1"/>
    </i>
    <i>
      <x v="2053"/>
    </i>
    <i r="1">
      <x v="2"/>
    </i>
    <i r="2">
      <x v="3"/>
    </i>
    <i r="3">
      <x/>
    </i>
    <i r="4">
      <x/>
    </i>
    <i r="5">
      <x v="1"/>
    </i>
    <i>
      <x v="2054"/>
    </i>
    <i r="1">
      <x v="2"/>
    </i>
    <i r="2">
      <x/>
    </i>
    <i r="3">
      <x v="1"/>
    </i>
    <i r="4">
      <x/>
    </i>
    <i r="5">
      <x v="1"/>
    </i>
    <i>
      <x v="2055"/>
    </i>
    <i r="1">
      <x v="2"/>
    </i>
    <i r="2">
      <x v="3"/>
    </i>
    <i r="3">
      <x v="2"/>
    </i>
    <i r="4">
      <x/>
    </i>
    <i r="5">
      <x v="1"/>
    </i>
    <i>
      <x v="2056"/>
    </i>
    <i r="1">
      <x v="2"/>
    </i>
    <i r="2">
      <x/>
    </i>
    <i r="3">
      <x v="2"/>
    </i>
    <i r="4">
      <x/>
    </i>
    <i r="5">
      <x v="1"/>
    </i>
    <i>
      <x v="2057"/>
    </i>
    <i r="1">
      <x v="2"/>
    </i>
    <i r="2">
      <x/>
    </i>
    <i r="3">
      <x v="2"/>
    </i>
    <i r="4">
      <x/>
    </i>
    <i r="5">
      <x/>
    </i>
    <i>
      <x v="2058"/>
    </i>
    <i r="1">
      <x/>
    </i>
    <i r="2">
      <x/>
    </i>
    <i r="3">
      <x v="1"/>
    </i>
    <i r="4">
      <x/>
    </i>
    <i r="5">
      <x v="1"/>
    </i>
    <i>
      <x v="2059"/>
    </i>
    <i r="1">
      <x v="2"/>
    </i>
    <i r="2">
      <x v="1"/>
    </i>
    <i r="3">
      <x v="2"/>
    </i>
    <i r="4">
      <x/>
    </i>
    <i r="5">
      <x v="1"/>
    </i>
    <i>
      <x v="2060"/>
    </i>
    <i r="1">
      <x v="2"/>
    </i>
    <i r="2">
      <x/>
    </i>
    <i r="3">
      <x/>
    </i>
    <i r="4">
      <x/>
    </i>
    <i r="5">
      <x v="1"/>
    </i>
    <i>
      <x v="2061"/>
    </i>
    <i r="1">
      <x v="2"/>
    </i>
    <i r="2">
      <x v="1"/>
    </i>
    <i r="3">
      <x/>
    </i>
    <i r="4">
      <x/>
    </i>
    <i r="5">
      <x v="1"/>
    </i>
    <i>
      <x v="2062"/>
    </i>
    <i r="1">
      <x v="2"/>
    </i>
    <i r="2">
      <x/>
    </i>
    <i r="3">
      <x v="2"/>
    </i>
    <i r="4">
      <x/>
    </i>
    <i r="5">
      <x v="1"/>
    </i>
    <i>
      <x v="2063"/>
    </i>
    <i r="1">
      <x v="2"/>
    </i>
    <i r="2">
      <x/>
    </i>
    <i r="3">
      <x v="2"/>
    </i>
    <i r="4">
      <x/>
    </i>
    <i r="5">
      <x/>
    </i>
    <i>
      <x v="2064"/>
    </i>
    <i r="1">
      <x v="2"/>
    </i>
    <i r="2">
      <x v="3"/>
    </i>
    <i r="3">
      <x/>
    </i>
    <i r="4">
      <x/>
    </i>
    <i r="5">
      <x/>
    </i>
    <i>
      <x v="2065"/>
    </i>
    <i r="1">
      <x v="2"/>
    </i>
    <i r="2">
      <x v="3"/>
    </i>
    <i r="3">
      <x v="1"/>
    </i>
    <i r="4">
      <x/>
    </i>
    <i r="5">
      <x/>
    </i>
    <i>
      <x v="2066"/>
    </i>
    <i r="1">
      <x v="2"/>
    </i>
    <i r="2">
      <x/>
    </i>
    <i r="3">
      <x v="1"/>
    </i>
    <i r="4">
      <x/>
    </i>
    <i r="5">
      <x v="1"/>
    </i>
    <i>
      <x v="2067"/>
    </i>
    <i r="1">
      <x v="2"/>
    </i>
    <i r="2">
      <x v="3"/>
    </i>
    <i r="3">
      <x v="2"/>
    </i>
    <i r="4">
      <x/>
    </i>
    <i r="5">
      <x/>
    </i>
    <i>
      <x v="2068"/>
    </i>
    <i r="1">
      <x v="2"/>
    </i>
    <i r="2">
      <x/>
    </i>
    <i r="3">
      <x v="1"/>
    </i>
    <i r="4">
      <x/>
    </i>
    <i r="5">
      <x v="1"/>
    </i>
    <i>
      <x v="2069"/>
    </i>
    <i r="1">
      <x/>
    </i>
    <i r="2">
      <x/>
    </i>
    <i r="3">
      <x v="1"/>
    </i>
    <i r="4">
      <x/>
    </i>
    <i r="5">
      <x v="1"/>
    </i>
    <i>
      <x v="2070"/>
    </i>
    <i r="1">
      <x v="2"/>
    </i>
    <i r="2">
      <x v="3"/>
    </i>
    <i r="3">
      <x/>
    </i>
    <i r="4">
      <x/>
    </i>
    <i r="5">
      <x/>
    </i>
    <i>
      <x v="2071"/>
    </i>
    <i r="1">
      <x v="2"/>
    </i>
    <i r="2">
      <x v="3"/>
    </i>
    <i r="3">
      <x v="1"/>
    </i>
    <i r="4">
      <x/>
    </i>
    <i r="5">
      <x/>
    </i>
    <i>
      <x v="2072"/>
    </i>
    <i r="1">
      <x v="2"/>
    </i>
    <i r="2">
      <x v="3"/>
    </i>
    <i r="3">
      <x/>
    </i>
    <i r="4">
      <x/>
    </i>
    <i r="5">
      <x v="1"/>
    </i>
    <i>
      <x v="2073"/>
    </i>
    <i r="1">
      <x v="2"/>
    </i>
    <i r="2">
      <x v="3"/>
    </i>
    <i r="3">
      <x/>
    </i>
    <i r="4">
      <x/>
    </i>
    <i r="5">
      <x/>
    </i>
    <i>
      <x v="2074"/>
    </i>
    <i r="1">
      <x v="2"/>
    </i>
    <i r="2">
      <x v="3"/>
    </i>
    <i r="3">
      <x v="1"/>
    </i>
    <i r="4">
      <x/>
    </i>
    <i r="5">
      <x/>
    </i>
    <i>
      <x v="2075"/>
    </i>
    <i r="1">
      <x v="2"/>
    </i>
    <i r="2">
      <x v="3"/>
    </i>
    <i r="3">
      <x v="2"/>
    </i>
    <i r="4">
      <x/>
    </i>
    <i r="5">
      <x/>
    </i>
    <i>
      <x v="2076"/>
    </i>
    <i r="1">
      <x v="2"/>
    </i>
    <i r="2">
      <x/>
    </i>
    <i r="3">
      <x v="2"/>
    </i>
    <i r="4">
      <x/>
    </i>
    <i r="5">
      <x v="1"/>
    </i>
    <i>
      <x v="2077"/>
    </i>
    <i r="1">
      <x v="2"/>
    </i>
    <i r="2">
      <x v="1"/>
    </i>
    <i r="3">
      <x v="2"/>
    </i>
    <i r="4">
      <x/>
    </i>
    <i r="5">
      <x v="1"/>
    </i>
    <i>
      <x v="2078"/>
    </i>
    <i r="1">
      <x v="2"/>
    </i>
    <i r="2">
      <x v="1"/>
    </i>
    <i r="3">
      <x v="1"/>
    </i>
    <i r="4">
      <x/>
    </i>
    <i r="5">
      <x v="1"/>
    </i>
    <i>
      <x v="2079"/>
    </i>
    <i r="1">
      <x v="2"/>
    </i>
    <i r="2">
      <x v="3"/>
    </i>
    <i r="3">
      <x v="2"/>
    </i>
    <i r="4">
      <x/>
    </i>
    <i r="5">
      <x/>
    </i>
    <i>
      <x v="2080"/>
    </i>
    <i r="1">
      <x/>
    </i>
    <i r="2">
      <x v="3"/>
    </i>
    <i r="3">
      <x v="1"/>
    </i>
    <i r="4">
      <x/>
    </i>
    <i r="5">
      <x v="1"/>
    </i>
    <i>
      <x v="2081"/>
    </i>
    <i r="1">
      <x v="2"/>
    </i>
    <i r="2">
      <x v="1"/>
    </i>
    <i r="3">
      <x v="2"/>
    </i>
    <i r="4">
      <x/>
    </i>
    <i r="5">
      <x v="1"/>
    </i>
    <i>
      <x v="2082"/>
    </i>
    <i r="1">
      <x v="2"/>
    </i>
    <i r="2">
      <x/>
    </i>
    <i r="3">
      <x/>
    </i>
    <i r="4">
      <x/>
    </i>
    <i r="5">
      <x/>
    </i>
    <i>
      <x v="2083"/>
    </i>
    <i r="1">
      <x v="2"/>
    </i>
    <i r="2">
      <x v="1"/>
    </i>
    <i r="3">
      <x v="2"/>
    </i>
    <i r="4">
      <x/>
    </i>
    <i r="5">
      <x v="1"/>
    </i>
    <i>
      <x v="2084"/>
    </i>
    <i r="1">
      <x v="2"/>
    </i>
    <i r="2">
      <x v="1"/>
    </i>
    <i r="3">
      <x v="1"/>
    </i>
    <i r="4">
      <x/>
    </i>
    <i r="5">
      <x v="1"/>
    </i>
    <i>
      <x v="2085"/>
    </i>
    <i r="1">
      <x v="2"/>
    </i>
    <i r="2">
      <x v="1"/>
    </i>
    <i r="3">
      <x v="2"/>
    </i>
    <i r="4">
      <x/>
    </i>
    <i r="5">
      <x v="1"/>
    </i>
    <i>
      <x v="2086"/>
    </i>
    <i r="1">
      <x v="2"/>
    </i>
    <i r="2">
      <x/>
    </i>
    <i r="3">
      <x v="1"/>
    </i>
    <i r="4">
      <x/>
    </i>
    <i r="5">
      <x/>
    </i>
    <i>
      <x v="2087"/>
    </i>
    <i r="1">
      <x v="2"/>
    </i>
    <i r="2">
      <x/>
    </i>
    <i r="3">
      <x/>
    </i>
    <i r="4">
      <x/>
    </i>
    <i r="5">
      <x/>
    </i>
    <i>
      <x v="2088"/>
    </i>
    <i r="1">
      <x v="2"/>
    </i>
    <i r="2">
      <x/>
    </i>
    <i r="3">
      <x/>
    </i>
    <i r="4">
      <x/>
    </i>
    <i r="5">
      <x v="1"/>
    </i>
    <i>
      <x v="2089"/>
    </i>
    <i r="1">
      <x v="2"/>
    </i>
    <i r="2">
      <x v="3"/>
    </i>
    <i r="3">
      <x v="1"/>
    </i>
    <i r="4">
      <x/>
    </i>
    <i r="5">
      <x/>
    </i>
    <i>
      <x v="2090"/>
    </i>
    <i r="1">
      <x v="2"/>
    </i>
    <i r="2">
      <x v="3"/>
    </i>
    <i r="3">
      <x v="2"/>
    </i>
    <i r="4">
      <x/>
    </i>
    <i r="5">
      <x/>
    </i>
    <i>
      <x v="2091"/>
    </i>
    <i r="1">
      <x/>
    </i>
    <i r="2">
      <x v="3"/>
    </i>
    <i r="3">
      <x v="2"/>
    </i>
    <i r="4">
      <x/>
    </i>
    <i r="5">
      <x/>
    </i>
    <i>
      <x v="2092"/>
    </i>
    <i r="1">
      <x v="2"/>
    </i>
    <i r="2">
      <x v="3"/>
    </i>
    <i r="3">
      <x v="2"/>
    </i>
    <i r="4">
      <x/>
    </i>
    <i r="5">
      <x v="1"/>
    </i>
    <i>
      <x v="2093"/>
    </i>
    <i r="1">
      <x v="2"/>
    </i>
    <i r="2">
      <x v="3"/>
    </i>
    <i r="3">
      <x v="1"/>
    </i>
    <i r="4">
      <x/>
    </i>
    <i r="5">
      <x/>
    </i>
    <i>
      <x v="2094"/>
    </i>
    <i r="1">
      <x v="2"/>
    </i>
    <i r="2">
      <x v="3"/>
    </i>
    <i r="3">
      <x v="2"/>
    </i>
    <i r="4">
      <x/>
    </i>
    <i r="5">
      <x/>
    </i>
    <i>
      <x v="2095"/>
    </i>
    <i r="1">
      <x v="2"/>
    </i>
    <i r="2">
      <x v="3"/>
    </i>
    <i r="3">
      <x/>
    </i>
    <i r="4">
      <x/>
    </i>
    <i r="5">
      <x/>
    </i>
    <i>
      <x v="2096"/>
    </i>
    <i r="1">
      <x v="2"/>
    </i>
    <i r="2">
      <x v="3"/>
    </i>
    <i r="3">
      <x v="1"/>
    </i>
    <i r="4">
      <x/>
    </i>
    <i r="5">
      <x/>
    </i>
    <i>
      <x v="2097"/>
    </i>
    <i r="1">
      <x v="2"/>
    </i>
    <i r="2">
      <x v="3"/>
    </i>
    <i r="3">
      <x/>
    </i>
    <i r="4">
      <x/>
    </i>
    <i r="5">
      <x/>
    </i>
    <i>
      <x v="2098"/>
    </i>
    <i r="1">
      <x v="2"/>
    </i>
    <i r="2">
      <x v="3"/>
    </i>
    <i r="3">
      <x v="1"/>
    </i>
    <i r="4">
      <x/>
    </i>
    <i r="5">
      <x/>
    </i>
    <i>
      <x v="2099"/>
    </i>
    <i r="1">
      <x v="2"/>
    </i>
    <i r="2">
      <x v="3"/>
    </i>
    <i r="3">
      <x v="1"/>
    </i>
    <i r="4">
      <x/>
    </i>
    <i r="5">
      <x/>
    </i>
    <i>
      <x v="2100"/>
    </i>
    <i r="1">
      <x v="2"/>
    </i>
    <i r="2">
      <x v="1"/>
    </i>
    <i r="3">
      <x v="1"/>
    </i>
    <i r="4">
      <x/>
    </i>
    <i r="5">
      <x v="1"/>
    </i>
    <i>
      <x v="2101"/>
    </i>
    <i r="1">
      <x v="2"/>
    </i>
    <i r="2">
      <x v="1"/>
    </i>
    <i r="3">
      <x v="2"/>
    </i>
    <i r="4">
      <x/>
    </i>
    <i r="5">
      <x v="1"/>
    </i>
    <i>
      <x v="2102"/>
    </i>
    <i r="1">
      <x/>
    </i>
    <i r="2">
      <x v="3"/>
    </i>
    <i r="3">
      <x v="1"/>
    </i>
    <i r="4">
      <x/>
    </i>
    <i r="5">
      <x v="1"/>
    </i>
    <i>
      <x v="2103"/>
    </i>
    <i r="1">
      <x v="2"/>
    </i>
    <i r="2">
      <x v="1"/>
    </i>
    <i r="3">
      <x/>
    </i>
    <i r="4">
      <x/>
    </i>
    <i r="5">
      <x v="1"/>
    </i>
    <i>
      <x v="2104"/>
    </i>
    <i r="1">
      <x v="2"/>
    </i>
    <i r="2">
      <x v="3"/>
    </i>
    <i r="3">
      <x v="1"/>
    </i>
    <i r="4">
      <x/>
    </i>
    <i r="5">
      <x/>
    </i>
    <i>
      <x v="2105"/>
    </i>
    <i r="1">
      <x v="2"/>
    </i>
    <i r="2">
      <x/>
    </i>
    <i r="3">
      <x v="2"/>
    </i>
    <i r="4">
      <x/>
    </i>
    <i r="5">
      <x v="1"/>
    </i>
    <i>
      <x v="2106"/>
    </i>
    <i r="1">
      <x v="2"/>
    </i>
    <i r="2">
      <x/>
    </i>
    <i r="3">
      <x v="1"/>
    </i>
    <i r="4">
      <x/>
    </i>
    <i r="5">
      <x/>
    </i>
    <i>
      <x v="2107"/>
    </i>
    <i r="1">
      <x v="2"/>
    </i>
    <i r="2">
      <x v="3"/>
    </i>
    <i r="3">
      <x v="1"/>
    </i>
    <i r="4">
      <x/>
    </i>
    <i r="5">
      <x/>
    </i>
    <i>
      <x v="2108"/>
    </i>
    <i r="1">
      <x v="2"/>
    </i>
    <i r="2">
      <x v="3"/>
    </i>
    <i r="3">
      <x v="1"/>
    </i>
    <i r="4">
      <x/>
    </i>
    <i r="5">
      <x/>
    </i>
    <i>
      <x v="2109"/>
    </i>
    <i r="1">
      <x v="2"/>
    </i>
    <i r="2">
      <x v="3"/>
    </i>
    <i r="3">
      <x/>
    </i>
    <i r="4">
      <x/>
    </i>
    <i r="5">
      <x/>
    </i>
    <i>
      <x v="2110"/>
    </i>
    <i r="1">
      <x v="2"/>
    </i>
    <i r="2">
      <x v="1"/>
    </i>
    <i r="3">
      <x v="2"/>
    </i>
    <i r="4">
      <x/>
    </i>
    <i r="5">
      <x v="1"/>
    </i>
    <i>
      <x v="2111"/>
    </i>
    <i r="1">
      <x v="2"/>
    </i>
    <i r="2">
      <x v="3"/>
    </i>
    <i r="3">
      <x/>
    </i>
    <i r="4">
      <x/>
    </i>
    <i r="5">
      <x v="1"/>
    </i>
    <i>
      <x v="2112"/>
    </i>
    <i r="1">
      <x v="2"/>
    </i>
    <i r="2">
      <x v="3"/>
    </i>
    <i r="3">
      <x/>
    </i>
    <i r="4">
      <x/>
    </i>
    <i r="5">
      <x v="1"/>
    </i>
    <i>
      <x v="2113"/>
    </i>
    <i r="1">
      <x/>
    </i>
    <i r="2">
      <x v="2"/>
    </i>
    <i r="3">
      <x v="1"/>
    </i>
    <i r="4">
      <x/>
    </i>
    <i r="5">
      <x/>
    </i>
    <i>
      <x v="2114"/>
    </i>
    <i r="1">
      <x/>
    </i>
    <i r="2">
      <x v="3"/>
    </i>
    <i r="3">
      <x v="2"/>
    </i>
    <i r="4">
      <x/>
    </i>
    <i r="5">
      <x/>
    </i>
    <i>
      <x v="2115"/>
    </i>
    <i r="1">
      <x v="2"/>
    </i>
    <i r="2">
      <x/>
    </i>
    <i r="3">
      <x v="1"/>
    </i>
    <i r="4">
      <x/>
    </i>
    <i r="5">
      <x v="1"/>
    </i>
    <i>
      <x v="2116"/>
    </i>
    <i r="1">
      <x v="2"/>
    </i>
    <i r="2">
      <x v="1"/>
    </i>
    <i r="3">
      <x/>
    </i>
    <i r="4">
      <x/>
    </i>
    <i r="5">
      <x v="1"/>
    </i>
    <i>
      <x v="2117"/>
    </i>
    <i r="1">
      <x v="2"/>
    </i>
    <i r="2">
      <x v="3"/>
    </i>
    <i r="3">
      <x/>
    </i>
    <i r="4">
      <x/>
    </i>
    <i r="5">
      <x/>
    </i>
    <i>
      <x v="2118"/>
    </i>
    <i r="1">
      <x v="2"/>
    </i>
    <i r="2">
      <x/>
    </i>
    <i r="3">
      <x v="1"/>
    </i>
    <i r="4">
      <x/>
    </i>
    <i r="5">
      <x v="1"/>
    </i>
    <i>
      <x v="2119"/>
    </i>
    <i r="1">
      <x v="2"/>
    </i>
    <i r="2">
      <x v="3"/>
    </i>
    <i r="3">
      <x v="2"/>
    </i>
    <i r="4">
      <x/>
    </i>
    <i r="5">
      <x/>
    </i>
    <i>
      <x v="2120"/>
    </i>
    <i r="1">
      <x v="2"/>
    </i>
    <i r="2">
      <x v="1"/>
    </i>
    <i r="3">
      <x/>
    </i>
    <i r="4">
      <x/>
    </i>
    <i r="5">
      <x/>
    </i>
    <i>
      <x v="2121"/>
    </i>
    <i r="1">
      <x v="2"/>
    </i>
    <i r="2">
      <x/>
    </i>
    <i r="3">
      <x/>
    </i>
    <i r="4">
      <x/>
    </i>
    <i r="5">
      <x v="1"/>
    </i>
    <i>
      <x v="2122"/>
    </i>
    <i r="1">
      <x v="2"/>
    </i>
    <i r="2">
      <x v="3"/>
    </i>
    <i r="3">
      <x v="1"/>
    </i>
    <i r="4">
      <x/>
    </i>
    <i r="5">
      <x/>
    </i>
    <i>
      <x v="2123"/>
    </i>
    <i r="1">
      <x v="2"/>
    </i>
    <i r="2">
      <x v="3"/>
    </i>
    <i r="3">
      <x/>
    </i>
    <i r="4">
      <x/>
    </i>
    <i r="5">
      <x v="1"/>
    </i>
    <i>
      <x v="2124"/>
    </i>
    <i r="1">
      <x v="2"/>
    </i>
    <i r="2">
      <x/>
    </i>
    <i r="3">
      <x v="2"/>
    </i>
    <i r="4">
      <x/>
    </i>
    <i r="5">
      <x/>
    </i>
    <i>
      <x v="2125"/>
    </i>
    <i r="1">
      <x/>
    </i>
    <i r="2">
      <x/>
    </i>
    <i r="3">
      <x v="1"/>
    </i>
    <i r="4">
      <x/>
    </i>
    <i r="5">
      <x v="1"/>
    </i>
    <i>
      <x v="2126"/>
    </i>
    <i r="1">
      <x v="2"/>
    </i>
    <i r="2">
      <x v="3"/>
    </i>
    <i r="3">
      <x/>
    </i>
    <i r="4">
      <x/>
    </i>
    <i r="5">
      <x/>
    </i>
    <i>
      <x v="2127"/>
    </i>
    <i r="1">
      <x v="2"/>
    </i>
    <i r="2">
      <x v="3"/>
    </i>
    <i r="3">
      <x/>
    </i>
    <i r="4">
      <x/>
    </i>
    <i r="5">
      <x/>
    </i>
    <i>
      <x v="2128"/>
    </i>
    <i r="1">
      <x v="2"/>
    </i>
    <i r="2">
      <x v="3"/>
    </i>
    <i r="3">
      <x/>
    </i>
    <i r="4">
      <x/>
    </i>
    <i r="5">
      <x/>
    </i>
    <i>
      <x v="2129"/>
    </i>
    <i r="1">
      <x v="2"/>
    </i>
    <i r="2">
      <x v="3"/>
    </i>
    <i r="3">
      <x v="2"/>
    </i>
    <i r="4">
      <x/>
    </i>
    <i r="5">
      <x/>
    </i>
    <i>
      <x v="2130"/>
    </i>
    <i r="1">
      <x v="2"/>
    </i>
    <i r="2">
      <x v="1"/>
    </i>
    <i r="3">
      <x v="1"/>
    </i>
    <i r="4">
      <x/>
    </i>
    <i r="5">
      <x v="1"/>
    </i>
    <i>
      <x v="2131"/>
    </i>
    <i r="1">
      <x v="2"/>
    </i>
    <i r="2">
      <x v="1"/>
    </i>
    <i r="3">
      <x v="1"/>
    </i>
    <i r="4">
      <x/>
    </i>
    <i r="5">
      <x v="1"/>
    </i>
    <i>
      <x v="2132"/>
    </i>
    <i r="1">
      <x v="2"/>
    </i>
    <i r="2">
      <x/>
    </i>
    <i r="3">
      <x v="1"/>
    </i>
    <i r="4">
      <x/>
    </i>
    <i r="5">
      <x v="1"/>
    </i>
    <i>
      <x v="2133"/>
    </i>
    <i r="1">
      <x v="2"/>
    </i>
    <i r="2">
      <x/>
    </i>
    <i r="3">
      <x/>
    </i>
    <i r="4">
      <x/>
    </i>
    <i r="5">
      <x v="1"/>
    </i>
    <i>
      <x v="2134"/>
    </i>
    <i r="1">
      <x v="2"/>
    </i>
    <i r="2">
      <x/>
    </i>
    <i r="3">
      <x v="2"/>
    </i>
    <i r="4">
      <x/>
    </i>
    <i r="5">
      <x v="1"/>
    </i>
    <i>
      <x v="2135"/>
    </i>
    <i r="1">
      <x v="2"/>
    </i>
    <i r="2">
      <x/>
    </i>
    <i r="3">
      <x v="2"/>
    </i>
    <i r="4">
      <x v="1"/>
    </i>
    <i r="5">
      <x/>
    </i>
    <i>
      <x v="2136"/>
    </i>
    <i r="1">
      <x/>
    </i>
    <i r="2">
      <x v="3"/>
    </i>
    <i r="3">
      <x v="2"/>
    </i>
    <i r="4">
      <x/>
    </i>
    <i r="5">
      <x/>
    </i>
    <i>
      <x v="2137"/>
    </i>
    <i r="1">
      <x v="2"/>
    </i>
    <i r="2">
      <x/>
    </i>
    <i r="3">
      <x/>
    </i>
    <i r="4">
      <x/>
    </i>
    <i r="5">
      <x/>
    </i>
    <i>
      <x v="2138"/>
    </i>
    <i r="1">
      <x v="2"/>
    </i>
    <i r="2">
      <x/>
    </i>
    <i r="3">
      <x v="1"/>
    </i>
    <i r="4">
      <x/>
    </i>
    <i r="5">
      <x v="1"/>
    </i>
    <i>
      <x v="2139"/>
    </i>
    <i r="1">
      <x v="2"/>
    </i>
    <i r="2">
      <x v="1"/>
    </i>
    <i r="3">
      <x v="2"/>
    </i>
    <i r="4">
      <x/>
    </i>
    <i r="5">
      <x/>
    </i>
    <i>
      <x v="2140"/>
    </i>
    <i r="1">
      <x v="2"/>
    </i>
    <i r="2">
      <x/>
    </i>
    <i r="3">
      <x v="2"/>
    </i>
    <i r="4">
      <x/>
    </i>
    <i r="5">
      <x/>
    </i>
    <i>
      <x v="2141"/>
    </i>
    <i r="1">
      <x v="2"/>
    </i>
    <i r="2">
      <x/>
    </i>
    <i r="3">
      <x v="2"/>
    </i>
    <i r="4">
      <x v="1"/>
    </i>
    <i r="5">
      <x/>
    </i>
    <i>
      <x v="2142"/>
    </i>
    <i r="1">
      <x v="2"/>
    </i>
    <i r="2">
      <x v="3"/>
    </i>
    <i r="3">
      <x/>
    </i>
    <i r="4">
      <x/>
    </i>
    <i r="5">
      <x v="1"/>
    </i>
    <i>
      <x v="2143"/>
    </i>
    <i r="1">
      <x v="2"/>
    </i>
    <i r="2">
      <x/>
    </i>
    <i r="3">
      <x/>
    </i>
    <i r="4">
      <x/>
    </i>
    <i r="5">
      <x v="1"/>
    </i>
    <i>
      <x v="2144"/>
    </i>
    <i r="1">
      <x v="2"/>
    </i>
    <i r="2">
      <x v="3"/>
    </i>
    <i r="3">
      <x v="2"/>
    </i>
    <i r="4">
      <x/>
    </i>
    <i r="5">
      <x/>
    </i>
    <i>
      <x v="2145"/>
    </i>
    <i r="1">
      <x v="2"/>
    </i>
    <i r="2">
      <x/>
    </i>
    <i r="3">
      <x v="2"/>
    </i>
    <i r="4">
      <x/>
    </i>
    <i r="5">
      <x v="1"/>
    </i>
    <i>
      <x v="2146"/>
    </i>
    <i r="1">
      <x v="2"/>
    </i>
    <i r="2">
      <x/>
    </i>
    <i r="3">
      <x v="2"/>
    </i>
    <i r="4">
      <x/>
    </i>
    <i r="5">
      <x v="1"/>
    </i>
    <i>
      <x v="2147"/>
    </i>
    <i r="1">
      <x/>
    </i>
    <i r="2">
      <x/>
    </i>
    <i r="3">
      <x v="1"/>
    </i>
    <i r="4">
      <x/>
    </i>
    <i r="5">
      <x v="1"/>
    </i>
    <i>
      <x v="2148"/>
    </i>
    <i r="1">
      <x v="2"/>
    </i>
    <i r="2">
      <x v="1"/>
    </i>
    <i r="3">
      <x/>
    </i>
    <i r="4">
      <x/>
    </i>
    <i r="5">
      <x/>
    </i>
    <i>
      <x v="2149"/>
    </i>
    <i r="1">
      <x v="2"/>
    </i>
    <i r="2">
      <x/>
    </i>
    <i r="3">
      <x v="2"/>
    </i>
    <i r="4">
      <x/>
    </i>
    <i r="5">
      <x v="1"/>
    </i>
    <i>
      <x v="2150"/>
    </i>
    <i r="1">
      <x v="2"/>
    </i>
    <i r="2">
      <x v="3"/>
    </i>
    <i r="3">
      <x/>
    </i>
    <i r="4">
      <x/>
    </i>
    <i r="5">
      <x/>
    </i>
    <i>
      <x v="2151"/>
    </i>
    <i r="1">
      <x v="2"/>
    </i>
    <i r="2">
      <x v="3"/>
    </i>
    <i r="3">
      <x/>
    </i>
    <i r="4">
      <x/>
    </i>
    <i r="5">
      <x/>
    </i>
    <i>
      <x v="2152"/>
    </i>
    <i r="1">
      <x v="2"/>
    </i>
    <i r="2">
      <x/>
    </i>
    <i r="3">
      <x v="2"/>
    </i>
    <i r="4">
      <x/>
    </i>
    <i r="5">
      <x v="1"/>
    </i>
    <i>
      <x v="2153"/>
    </i>
    <i r="1">
      <x v="2"/>
    </i>
    <i r="2">
      <x v="1"/>
    </i>
    <i r="3">
      <x v="1"/>
    </i>
    <i r="4">
      <x/>
    </i>
    <i r="5">
      <x v="1"/>
    </i>
    <i>
      <x v="2154"/>
    </i>
    <i r="1">
      <x v="2"/>
    </i>
    <i r="2">
      <x/>
    </i>
    <i r="3">
      <x v="2"/>
    </i>
    <i r="4">
      <x/>
    </i>
    <i r="5">
      <x v="1"/>
    </i>
    <i>
      <x v="2155"/>
    </i>
    <i r="1">
      <x v="2"/>
    </i>
    <i r="2">
      <x/>
    </i>
    <i r="3">
      <x v="1"/>
    </i>
    <i r="4">
      <x/>
    </i>
    <i r="5">
      <x/>
    </i>
    <i>
      <x v="2156"/>
    </i>
    <i r="1">
      <x v="2"/>
    </i>
    <i r="2">
      <x v="3"/>
    </i>
    <i r="3">
      <x v="1"/>
    </i>
    <i r="4">
      <x/>
    </i>
    <i r="5">
      <x/>
    </i>
    <i>
      <x v="2157"/>
    </i>
    <i r="1">
      <x v="2"/>
    </i>
    <i r="2">
      <x v="3"/>
    </i>
    <i r="3">
      <x v="1"/>
    </i>
    <i r="4">
      <x/>
    </i>
    <i r="5">
      <x/>
    </i>
    <i>
      <x v="2158"/>
    </i>
    <i r="1">
      <x/>
    </i>
    <i r="2">
      <x/>
    </i>
    <i r="3">
      <x v="1"/>
    </i>
    <i r="4">
      <x/>
    </i>
    <i r="5">
      <x v="1"/>
    </i>
    <i>
      <x v="2159"/>
    </i>
    <i r="1">
      <x v="2"/>
    </i>
    <i r="2">
      <x v="3"/>
    </i>
    <i r="3">
      <x/>
    </i>
    <i r="4">
      <x/>
    </i>
    <i r="5">
      <x/>
    </i>
    <i>
      <x v="2160"/>
    </i>
    <i r="1">
      <x v="2"/>
    </i>
    <i r="2">
      <x v="3"/>
    </i>
    <i r="3">
      <x/>
    </i>
    <i r="4">
      <x/>
    </i>
    <i r="5">
      <x/>
    </i>
    <i>
      <x v="2161"/>
    </i>
    <i r="1">
      <x v="2"/>
    </i>
    <i r="2">
      <x v="1"/>
    </i>
    <i r="3">
      <x/>
    </i>
    <i r="4">
      <x/>
    </i>
    <i r="5">
      <x v="1"/>
    </i>
    <i>
      <x v="2162"/>
    </i>
    <i r="1">
      <x v="2"/>
    </i>
    <i r="2">
      <x v="1"/>
    </i>
    <i r="3">
      <x v="2"/>
    </i>
    <i r="4">
      <x/>
    </i>
    <i r="5">
      <x/>
    </i>
    <i>
      <x v="2163"/>
    </i>
    <i r="1">
      <x v="2"/>
    </i>
    <i r="2">
      <x v="3"/>
    </i>
    <i r="3">
      <x/>
    </i>
    <i r="4">
      <x/>
    </i>
    <i r="5">
      <x/>
    </i>
    <i>
      <x v="2164"/>
    </i>
    <i r="1">
      <x v="2"/>
    </i>
    <i r="2">
      <x v="3"/>
    </i>
    <i r="3">
      <x/>
    </i>
    <i r="4">
      <x/>
    </i>
    <i r="5">
      <x/>
    </i>
    <i>
      <x v="2165"/>
    </i>
    <i r="1">
      <x v="2"/>
    </i>
    <i r="2">
      <x v="3"/>
    </i>
    <i r="3">
      <x/>
    </i>
    <i r="4">
      <x/>
    </i>
    <i r="5">
      <x/>
    </i>
    <i>
      <x v="2166"/>
    </i>
    <i r="1">
      <x v="2"/>
    </i>
    <i r="2">
      <x v="1"/>
    </i>
    <i r="3">
      <x v="2"/>
    </i>
    <i r="4">
      <x/>
    </i>
    <i r="5">
      <x v="1"/>
    </i>
    <i>
      <x v="2167"/>
    </i>
    <i r="1">
      <x v="2"/>
    </i>
    <i r="2">
      <x/>
    </i>
    <i r="3">
      <x/>
    </i>
    <i r="4">
      <x/>
    </i>
    <i r="5">
      <x v="1"/>
    </i>
    <i>
      <x v="2168"/>
    </i>
    <i r="1">
      <x v="2"/>
    </i>
    <i r="2">
      <x/>
    </i>
    <i r="3">
      <x v="1"/>
    </i>
    <i r="4">
      <x/>
    </i>
    <i r="5">
      <x/>
    </i>
    <i>
      <x v="2169"/>
    </i>
    <i r="1">
      <x/>
    </i>
    <i r="2">
      <x v="1"/>
    </i>
    <i r="3">
      <x v="1"/>
    </i>
    <i r="4">
      <x/>
    </i>
    <i r="5">
      <x/>
    </i>
    <i>
      <x v="2170"/>
    </i>
    <i r="1">
      <x v="2"/>
    </i>
    <i r="2">
      <x/>
    </i>
    <i r="3">
      <x/>
    </i>
    <i r="4">
      <x/>
    </i>
    <i r="5">
      <x v="1"/>
    </i>
    <i>
      <x v="2171"/>
    </i>
    <i r="1">
      <x v="2"/>
    </i>
    <i r="2">
      <x v="1"/>
    </i>
    <i r="3">
      <x/>
    </i>
    <i r="4">
      <x/>
    </i>
    <i r="5">
      <x v="1"/>
    </i>
    <i>
      <x v="2172"/>
    </i>
    <i r="1">
      <x v="2"/>
    </i>
    <i r="2">
      <x/>
    </i>
    <i r="3">
      <x v="2"/>
    </i>
    <i r="4">
      <x/>
    </i>
    <i r="5">
      <x v="1"/>
    </i>
    <i>
      <x v="2173"/>
    </i>
    <i r="1">
      <x v="2"/>
    </i>
    <i r="2">
      <x v="1"/>
    </i>
    <i r="3">
      <x v="2"/>
    </i>
    <i r="4">
      <x/>
    </i>
    <i r="5">
      <x v="1"/>
    </i>
    <i>
      <x v="2174"/>
    </i>
    <i r="1">
      <x v="2"/>
    </i>
    <i r="2">
      <x v="1"/>
    </i>
    <i r="3">
      <x v="1"/>
    </i>
    <i r="4">
      <x/>
    </i>
    <i r="5">
      <x v="1"/>
    </i>
    <i>
      <x v="2175"/>
    </i>
    <i r="1">
      <x v="2"/>
    </i>
    <i r="2">
      <x v="3"/>
    </i>
    <i r="3">
      <x v="2"/>
    </i>
    <i r="4">
      <x/>
    </i>
    <i r="5">
      <x/>
    </i>
    <i>
      <x v="2176"/>
    </i>
    <i r="1">
      <x v="2"/>
    </i>
    <i r="2">
      <x v="1"/>
    </i>
    <i r="3">
      <x v="2"/>
    </i>
    <i r="4">
      <x/>
    </i>
    <i r="5">
      <x v="1"/>
    </i>
    <i>
      <x v="2177"/>
    </i>
    <i r="1">
      <x v="2"/>
    </i>
    <i r="2">
      <x v="3"/>
    </i>
    <i r="3">
      <x v="2"/>
    </i>
    <i r="4">
      <x/>
    </i>
    <i r="5">
      <x/>
    </i>
    <i>
      <x v="2178"/>
    </i>
    <i r="1">
      <x v="2"/>
    </i>
    <i r="2">
      <x v="3"/>
    </i>
    <i r="3">
      <x/>
    </i>
    <i r="4">
      <x/>
    </i>
    <i r="5">
      <x v="1"/>
    </i>
    <i>
      <x v="2179"/>
    </i>
    <i r="1">
      <x v="2"/>
    </i>
    <i r="2">
      <x v="3"/>
    </i>
    <i r="3">
      <x v="2"/>
    </i>
    <i r="4">
      <x/>
    </i>
    <i r="5">
      <x/>
    </i>
    <i>
      <x v="2180"/>
    </i>
    <i r="1">
      <x/>
    </i>
    <i r="2">
      <x v="1"/>
    </i>
    <i r="3">
      <x v="1"/>
    </i>
    <i r="4">
      <x/>
    </i>
    <i r="5">
      <x/>
    </i>
    <i>
      <x v="2181"/>
    </i>
    <i r="1">
      <x v="2"/>
    </i>
    <i r="2">
      <x v="3"/>
    </i>
    <i r="3">
      <x v="2"/>
    </i>
    <i r="4">
      <x/>
    </i>
    <i r="5">
      <x/>
    </i>
    <i>
      <x v="2182"/>
    </i>
    <i r="1">
      <x v="2"/>
    </i>
    <i r="2">
      <x/>
    </i>
    <i r="3">
      <x/>
    </i>
    <i r="4">
      <x/>
    </i>
    <i r="5">
      <x v="1"/>
    </i>
    <i>
      <x v="2183"/>
    </i>
    <i r="1">
      <x v="2"/>
    </i>
    <i r="2">
      <x/>
    </i>
    <i r="3">
      <x v="1"/>
    </i>
    <i r="4">
      <x/>
    </i>
    <i r="5">
      <x v="1"/>
    </i>
    <i>
      <x v="2184"/>
    </i>
    <i r="1">
      <x v="2"/>
    </i>
    <i r="2">
      <x/>
    </i>
    <i r="3">
      <x v="2"/>
    </i>
    <i r="4">
      <x/>
    </i>
    <i r="5">
      <x/>
    </i>
    <i>
      <x v="2185"/>
    </i>
    <i r="1">
      <x v="2"/>
    </i>
    <i r="2">
      <x v="1"/>
    </i>
    <i r="3">
      <x v="1"/>
    </i>
    <i r="4">
      <x/>
    </i>
    <i r="5">
      <x/>
    </i>
    <i>
      <x v="2186"/>
    </i>
    <i r="1">
      <x v="2"/>
    </i>
    <i r="2">
      <x v="3"/>
    </i>
    <i r="3">
      <x v="2"/>
    </i>
    <i r="4">
      <x/>
    </i>
    <i r="5">
      <x/>
    </i>
    <i>
      <x v="2187"/>
    </i>
    <i r="1">
      <x v="2"/>
    </i>
    <i r="2">
      <x v="3"/>
    </i>
    <i r="3">
      <x v="2"/>
    </i>
    <i r="4">
      <x/>
    </i>
    <i r="5">
      <x/>
    </i>
    <i>
      <x v="2188"/>
    </i>
    <i r="1">
      <x v="2"/>
    </i>
    <i r="2">
      <x v="1"/>
    </i>
    <i r="3">
      <x v="1"/>
    </i>
    <i r="4">
      <x/>
    </i>
    <i r="5">
      <x v="1"/>
    </i>
    <i>
      <x v="2189"/>
    </i>
    <i r="1">
      <x v="2"/>
    </i>
    <i r="2">
      <x/>
    </i>
    <i r="3">
      <x v="2"/>
    </i>
    <i r="4">
      <x/>
    </i>
    <i r="5">
      <x v="1"/>
    </i>
    <i>
      <x v="2190"/>
    </i>
    <i r="1">
      <x v="2"/>
    </i>
    <i r="2">
      <x/>
    </i>
    <i r="3">
      <x/>
    </i>
    <i r="4">
      <x/>
    </i>
    <i r="5">
      <x v="1"/>
    </i>
    <i>
      <x v="2191"/>
    </i>
    <i r="1">
      <x/>
    </i>
    <i r="2">
      <x/>
    </i>
    <i r="3">
      <x/>
    </i>
    <i r="4">
      <x/>
    </i>
    <i r="5">
      <x/>
    </i>
    <i>
      <x v="2192"/>
    </i>
    <i r="1">
      <x v="2"/>
    </i>
    <i r="2">
      <x/>
    </i>
    <i r="3">
      <x/>
    </i>
    <i r="4">
      <x/>
    </i>
    <i r="5">
      <x v="1"/>
    </i>
    <i>
      <x v="2193"/>
    </i>
    <i r="1">
      <x v="2"/>
    </i>
    <i r="2">
      <x/>
    </i>
    <i r="3">
      <x/>
    </i>
    <i r="4">
      <x/>
    </i>
    <i r="5">
      <x v="1"/>
    </i>
    <i>
      <x v="2194"/>
    </i>
    <i r="1">
      <x v="2"/>
    </i>
    <i r="2">
      <x v="3"/>
    </i>
    <i r="3">
      <x v="1"/>
    </i>
    <i r="4">
      <x/>
    </i>
    <i r="5">
      <x/>
    </i>
    <i>
      <x v="2195"/>
    </i>
    <i r="1">
      <x v="2"/>
    </i>
    <i r="2">
      <x v="1"/>
    </i>
    <i r="3">
      <x/>
    </i>
    <i r="4">
      <x/>
    </i>
    <i r="5">
      <x v="1"/>
    </i>
    <i>
      <x v="2196"/>
    </i>
    <i r="1">
      <x v="2"/>
    </i>
    <i r="2">
      <x v="3"/>
    </i>
    <i r="3">
      <x v="2"/>
    </i>
    <i r="4">
      <x/>
    </i>
    <i r="5">
      <x v="1"/>
    </i>
    <i>
      <x v="2197"/>
    </i>
    <i r="1">
      <x v="2"/>
    </i>
    <i r="2">
      <x v="3"/>
    </i>
    <i r="3">
      <x v="1"/>
    </i>
    <i r="4">
      <x/>
    </i>
    <i r="5">
      <x v="1"/>
    </i>
    <i>
      <x v="2198"/>
    </i>
    <i r="1">
      <x v="2"/>
    </i>
    <i r="2">
      <x v="1"/>
    </i>
    <i r="3">
      <x v="2"/>
    </i>
    <i r="4">
      <x/>
    </i>
    <i r="5">
      <x v="1"/>
    </i>
    <i>
      <x v="2199"/>
    </i>
    <i r="1">
      <x v="2"/>
    </i>
    <i r="2">
      <x/>
    </i>
    <i r="3">
      <x/>
    </i>
    <i r="4">
      <x/>
    </i>
    <i r="5">
      <x v="1"/>
    </i>
    <i>
      <x v="2200"/>
    </i>
    <i r="1">
      <x v="2"/>
    </i>
    <i r="2">
      <x v="3"/>
    </i>
    <i r="3">
      <x/>
    </i>
    <i r="4">
      <x/>
    </i>
    <i r="5">
      <x/>
    </i>
    <i>
      <x v="2201"/>
    </i>
    <i r="1">
      <x v="2"/>
    </i>
    <i r="2">
      <x v="3"/>
    </i>
    <i r="3">
      <x v="2"/>
    </i>
    <i r="4">
      <x/>
    </i>
    <i r="5">
      <x/>
    </i>
    <i>
      <x v="2202"/>
    </i>
    <i r="1">
      <x/>
    </i>
    <i r="2">
      <x v="3"/>
    </i>
    <i r="3">
      <x v="2"/>
    </i>
    <i r="4">
      <x/>
    </i>
    <i r="5">
      <x/>
    </i>
    <i>
      <x v="2203"/>
    </i>
    <i r="1">
      <x v="2"/>
    </i>
    <i r="2">
      <x/>
    </i>
    <i r="3">
      <x v="2"/>
    </i>
    <i r="4">
      <x/>
    </i>
    <i r="5">
      <x v="1"/>
    </i>
    <i>
      <x v="2204"/>
    </i>
    <i r="1">
      <x v="2"/>
    </i>
    <i r="2">
      <x v="1"/>
    </i>
    <i r="3">
      <x/>
    </i>
    <i r="4">
      <x/>
    </i>
    <i r="5">
      <x v="1"/>
    </i>
    <i>
      <x v="2205"/>
    </i>
    <i r="1">
      <x v="2"/>
    </i>
    <i r="2">
      <x/>
    </i>
    <i r="3">
      <x v="2"/>
    </i>
    <i r="4">
      <x/>
    </i>
    <i r="5">
      <x v="1"/>
    </i>
    <i>
      <x v="2206"/>
    </i>
    <i r="1">
      <x v="2"/>
    </i>
    <i r="2">
      <x/>
    </i>
    <i r="3">
      <x/>
    </i>
    <i r="4">
      <x/>
    </i>
    <i r="5">
      <x v="1"/>
    </i>
    <i>
      <x v="2207"/>
    </i>
    <i r="1">
      <x v="2"/>
    </i>
    <i r="2">
      <x/>
    </i>
    <i r="3">
      <x v="1"/>
    </i>
    <i r="4">
      <x/>
    </i>
    <i r="5">
      <x v="1"/>
    </i>
    <i>
      <x v="2208"/>
    </i>
    <i r="1">
      <x v="2"/>
    </i>
    <i r="2">
      <x/>
    </i>
    <i r="3">
      <x/>
    </i>
    <i r="4">
      <x/>
    </i>
    <i r="5">
      <x v="1"/>
    </i>
    <i>
      <x v="2209"/>
    </i>
    <i r="1">
      <x v="2"/>
    </i>
    <i r="2">
      <x/>
    </i>
    <i r="3">
      <x v="2"/>
    </i>
    <i r="4">
      <x/>
    </i>
    <i r="5">
      <x v="1"/>
    </i>
    <i>
      <x v="2210"/>
    </i>
    <i r="1">
      <x v="2"/>
    </i>
    <i r="2">
      <x v="3"/>
    </i>
    <i r="3">
      <x v="2"/>
    </i>
    <i r="4">
      <x/>
    </i>
    <i r="5">
      <x/>
    </i>
    <i>
      <x v="2211"/>
    </i>
    <i r="1">
      <x v="2"/>
    </i>
    <i r="2">
      <x v="3"/>
    </i>
    <i r="3">
      <x v="2"/>
    </i>
    <i r="4">
      <x/>
    </i>
    <i r="5">
      <x/>
    </i>
    <i>
      <x v="2212"/>
    </i>
    <i r="1">
      <x v="2"/>
    </i>
    <i r="2">
      <x/>
    </i>
    <i r="3">
      <x v="1"/>
    </i>
    <i r="4">
      <x/>
    </i>
    <i r="5">
      <x/>
    </i>
    <i>
      <x v="2213"/>
    </i>
    <i r="1">
      <x/>
    </i>
    <i r="2">
      <x/>
    </i>
    <i r="3">
      <x v="2"/>
    </i>
    <i r="4">
      <x/>
    </i>
    <i r="5">
      <x v="1"/>
    </i>
    <i>
      <x v="2214"/>
    </i>
    <i r="1">
      <x v="2"/>
    </i>
    <i r="2">
      <x v="3"/>
    </i>
    <i r="3">
      <x v="2"/>
    </i>
    <i r="4">
      <x/>
    </i>
    <i r="5">
      <x/>
    </i>
    <i>
      <x v="2215"/>
    </i>
    <i r="1">
      <x v="2"/>
    </i>
    <i r="2">
      <x v="3"/>
    </i>
    <i r="3">
      <x v="2"/>
    </i>
    <i r="4">
      <x/>
    </i>
    <i r="5">
      <x/>
    </i>
    <i>
      <x v="2216"/>
    </i>
    <i r="1">
      <x v="2"/>
    </i>
    <i r="2">
      <x v="3"/>
    </i>
    <i r="3">
      <x/>
    </i>
    <i r="4">
      <x/>
    </i>
    <i r="5">
      <x/>
    </i>
    <i>
      <x v="2217"/>
    </i>
    <i r="1">
      <x v="2"/>
    </i>
    <i r="2">
      <x v="3"/>
    </i>
    <i r="3">
      <x/>
    </i>
    <i r="4">
      <x/>
    </i>
    <i r="5">
      <x/>
    </i>
    <i>
      <x v="2218"/>
    </i>
    <i r="1">
      <x v="2"/>
    </i>
    <i r="2">
      <x/>
    </i>
    <i r="3">
      <x v="2"/>
    </i>
    <i r="4">
      <x/>
    </i>
    <i r="5">
      <x v="1"/>
    </i>
    <i>
      <x v="2219"/>
    </i>
    <i r="1">
      <x v="2"/>
    </i>
    <i r="2">
      <x/>
    </i>
    <i r="3">
      <x/>
    </i>
    <i r="4">
      <x/>
    </i>
    <i r="5">
      <x v="1"/>
    </i>
    <i>
      <x v="2220"/>
    </i>
    <i r="1">
      <x v="2"/>
    </i>
    <i r="2">
      <x v="3"/>
    </i>
    <i r="3">
      <x v="2"/>
    </i>
    <i r="4">
      <x/>
    </i>
    <i r="5">
      <x/>
    </i>
    <i>
      <x v="2221"/>
    </i>
    <i r="1">
      <x v="2"/>
    </i>
    <i r="2">
      <x v="3"/>
    </i>
    <i r="3">
      <x v="1"/>
    </i>
    <i r="4">
      <x/>
    </i>
    <i r="5">
      <x/>
    </i>
    <i>
      <x v="2222"/>
    </i>
    <i r="1">
      <x v="2"/>
    </i>
    <i r="2">
      <x v="3"/>
    </i>
    <i r="3">
      <x v="1"/>
    </i>
    <i r="4">
      <x/>
    </i>
    <i r="5">
      <x/>
    </i>
    <i>
      <x v="2223"/>
    </i>
    <i r="1">
      <x v="2"/>
    </i>
    <i r="2">
      <x/>
    </i>
    <i r="3">
      <x/>
    </i>
    <i r="4">
      <x/>
    </i>
    <i r="5">
      <x/>
    </i>
    <i>
      <x v="2224"/>
    </i>
    <i r="1">
      <x/>
    </i>
    <i r="2">
      <x/>
    </i>
    <i r="3">
      <x v="2"/>
    </i>
    <i r="4">
      <x/>
    </i>
    <i r="5">
      <x v="1"/>
    </i>
    <i>
      <x v="2225"/>
    </i>
    <i r="1">
      <x/>
    </i>
    <i r="2">
      <x/>
    </i>
    <i r="3">
      <x/>
    </i>
    <i r="4">
      <x/>
    </i>
    <i r="5">
      <x/>
    </i>
    <i>
      <x v="2226"/>
    </i>
    <i r="1">
      <x v="2"/>
    </i>
    <i r="2">
      <x/>
    </i>
    <i r="3">
      <x v="2"/>
    </i>
    <i r="4">
      <x/>
    </i>
    <i r="5">
      <x v="1"/>
    </i>
    <i>
      <x v="2227"/>
    </i>
    <i r="1">
      <x v="2"/>
    </i>
    <i r="2">
      <x v="1"/>
    </i>
    <i r="3">
      <x/>
    </i>
    <i r="4">
      <x/>
    </i>
    <i r="5">
      <x v="1"/>
    </i>
    <i>
      <x v="2228"/>
    </i>
    <i r="1">
      <x v="2"/>
    </i>
    <i r="2">
      <x/>
    </i>
    <i r="3">
      <x v="1"/>
    </i>
    <i r="4">
      <x/>
    </i>
    <i r="5">
      <x/>
    </i>
    <i>
      <x v="2229"/>
    </i>
    <i r="1">
      <x v="2"/>
    </i>
    <i r="2">
      <x v="3"/>
    </i>
    <i r="3">
      <x v="2"/>
    </i>
    <i r="4">
      <x/>
    </i>
    <i r="5">
      <x/>
    </i>
    <i>
      <x v="2230"/>
    </i>
    <i r="1">
      <x v="2"/>
    </i>
    <i r="2">
      <x v="3"/>
    </i>
    <i r="3">
      <x v="1"/>
    </i>
    <i r="4">
      <x/>
    </i>
    <i r="5">
      <x/>
    </i>
    <i>
      <x v="2231"/>
    </i>
    <i r="1">
      <x v="2"/>
    </i>
    <i r="2">
      <x v="3"/>
    </i>
    <i r="3">
      <x v="1"/>
    </i>
    <i r="4">
      <x/>
    </i>
    <i r="5">
      <x/>
    </i>
    <i>
      <x v="2232"/>
    </i>
    <i r="1">
      <x v="2"/>
    </i>
    <i r="2">
      <x/>
    </i>
    <i r="3">
      <x v="2"/>
    </i>
    <i r="4">
      <x/>
    </i>
    <i r="5">
      <x/>
    </i>
    <i>
      <x v="2233"/>
    </i>
    <i r="1">
      <x v="2"/>
    </i>
    <i r="2">
      <x/>
    </i>
    <i r="3">
      <x v="1"/>
    </i>
    <i r="4">
      <x/>
    </i>
    <i r="5">
      <x v="1"/>
    </i>
    <i>
      <x v="2234"/>
    </i>
    <i r="1">
      <x v="2"/>
    </i>
    <i r="2">
      <x v="3"/>
    </i>
    <i r="3">
      <x v="1"/>
    </i>
    <i r="4">
      <x/>
    </i>
    <i r="5">
      <x v="1"/>
    </i>
    <i>
      <x v="2235"/>
    </i>
    <i r="1">
      <x v="2"/>
    </i>
    <i r="2">
      <x/>
    </i>
    <i r="3">
      <x v="1"/>
    </i>
    <i r="4">
      <x/>
    </i>
    <i r="5">
      <x v="1"/>
    </i>
    <i>
      <x v="2236"/>
    </i>
    <i r="1">
      <x/>
    </i>
    <i r="2">
      <x/>
    </i>
    <i r="3">
      <x v="2"/>
    </i>
    <i r="4">
      <x/>
    </i>
    <i r="5">
      <x/>
    </i>
    <i>
      <x v="2237"/>
    </i>
    <i r="1">
      <x v="2"/>
    </i>
    <i r="2">
      <x v="3"/>
    </i>
    <i r="3">
      <x/>
    </i>
    <i r="4">
      <x/>
    </i>
    <i r="5">
      <x/>
    </i>
    <i>
      <x v="2238"/>
    </i>
    <i r="1">
      <x v="2"/>
    </i>
    <i r="2">
      <x/>
    </i>
    <i r="3">
      <x v="2"/>
    </i>
    <i r="4">
      <x/>
    </i>
    <i r="5">
      <x v="1"/>
    </i>
    <i>
      <x v="2239"/>
    </i>
    <i r="1">
      <x v="2"/>
    </i>
    <i r="2">
      <x v="3"/>
    </i>
    <i r="3">
      <x/>
    </i>
    <i r="4">
      <x/>
    </i>
    <i r="5">
      <x/>
    </i>
    <i>
      <x v="2240"/>
    </i>
    <i r="1">
      <x v="2"/>
    </i>
    <i r="2">
      <x/>
    </i>
    <i r="3">
      <x/>
    </i>
    <i r="4">
      <x/>
    </i>
    <i r="5">
      <x v="1"/>
    </i>
    <i>
      <x v="2241"/>
    </i>
    <i r="1">
      <x v="2"/>
    </i>
    <i r="2">
      <x/>
    </i>
    <i r="3">
      <x v="2"/>
    </i>
    <i r="4">
      <x/>
    </i>
    <i r="5">
      <x v="1"/>
    </i>
    <i>
      <x v="2242"/>
    </i>
    <i r="1">
      <x v="2"/>
    </i>
    <i r="2">
      <x/>
    </i>
    <i r="3">
      <x/>
    </i>
    <i r="4">
      <x/>
    </i>
    <i r="5">
      <x v="1"/>
    </i>
    <i>
      <x v="2243"/>
    </i>
    <i r="1">
      <x v="2"/>
    </i>
    <i r="2">
      <x/>
    </i>
    <i r="3">
      <x v="1"/>
    </i>
    <i r="4">
      <x v="1"/>
    </i>
    <i r="5">
      <x/>
    </i>
    <i>
      <x v="2244"/>
    </i>
    <i r="1">
      <x v="2"/>
    </i>
    <i r="2">
      <x v="3"/>
    </i>
    <i r="3">
      <x v="2"/>
    </i>
    <i r="4">
      <x/>
    </i>
    <i r="5">
      <x v="1"/>
    </i>
    <i>
      <x v="2245"/>
    </i>
    <i r="1">
      <x v="2"/>
    </i>
    <i r="2">
      <x v="3"/>
    </i>
    <i r="3">
      <x v="2"/>
    </i>
    <i r="4">
      <x/>
    </i>
    <i r="5">
      <x v="1"/>
    </i>
    <i>
      <x v="2246"/>
    </i>
    <i r="1">
      <x v="2"/>
    </i>
    <i r="2">
      <x v="3"/>
    </i>
    <i r="3">
      <x v="1"/>
    </i>
    <i r="4">
      <x/>
    </i>
    <i r="5">
      <x v="1"/>
    </i>
    <i>
      <x v="2247"/>
    </i>
    <i r="1">
      <x/>
    </i>
    <i r="2">
      <x v="3"/>
    </i>
    <i r="3">
      <x v="1"/>
    </i>
    <i r="4">
      <x/>
    </i>
    <i r="5">
      <x/>
    </i>
    <i>
      <x v="2248"/>
    </i>
    <i r="1">
      <x v="2"/>
    </i>
    <i r="2">
      <x v="3"/>
    </i>
    <i r="3">
      <x v="1"/>
    </i>
    <i r="4">
      <x/>
    </i>
    <i r="5">
      <x/>
    </i>
    <i>
      <x v="2249"/>
    </i>
    <i r="1">
      <x v="2"/>
    </i>
    <i r="2">
      <x/>
    </i>
    <i r="3">
      <x v="2"/>
    </i>
    <i r="4">
      <x/>
    </i>
    <i r="5">
      <x v="1"/>
    </i>
    <i>
      <x v="2250"/>
    </i>
    <i r="1">
      <x v="2"/>
    </i>
    <i r="2">
      <x/>
    </i>
    <i r="3">
      <x v="1"/>
    </i>
    <i r="4">
      <x/>
    </i>
    <i r="5">
      <x v="1"/>
    </i>
    <i>
      <x v="2251"/>
    </i>
    <i r="1">
      <x v="2"/>
    </i>
    <i r="2">
      <x v="3"/>
    </i>
    <i r="3">
      <x v="1"/>
    </i>
    <i r="4">
      <x/>
    </i>
    <i r="5">
      <x/>
    </i>
    <i>
      <x v="2252"/>
    </i>
    <i r="1">
      <x v="2"/>
    </i>
    <i r="2">
      <x/>
    </i>
    <i r="3">
      <x v="2"/>
    </i>
    <i r="4">
      <x/>
    </i>
    <i r="5">
      <x v="1"/>
    </i>
    <i>
      <x v="2253"/>
    </i>
    <i r="1">
      <x v="2"/>
    </i>
    <i r="2">
      <x v="3"/>
    </i>
    <i r="3">
      <x v="2"/>
    </i>
    <i r="4">
      <x/>
    </i>
    <i r="5">
      <x/>
    </i>
    <i>
      <x v="2254"/>
    </i>
    <i r="1">
      <x v="2"/>
    </i>
    <i r="2">
      <x/>
    </i>
    <i r="3">
      <x/>
    </i>
    <i r="4">
      <x/>
    </i>
    <i r="5">
      <x v="1"/>
    </i>
    <i>
      <x v="2255"/>
    </i>
    <i r="1">
      <x v="2"/>
    </i>
    <i r="2">
      <x/>
    </i>
    <i r="3">
      <x v="2"/>
    </i>
    <i r="4">
      <x/>
    </i>
    <i r="5">
      <x v="1"/>
    </i>
    <i>
      <x v="2256"/>
    </i>
    <i r="1">
      <x v="2"/>
    </i>
    <i r="2">
      <x v="3"/>
    </i>
    <i r="3">
      <x v="2"/>
    </i>
    <i r="4">
      <x/>
    </i>
    <i r="5">
      <x/>
    </i>
    <i>
      <x v="2257"/>
    </i>
    <i r="1">
      <x v="2"/>
    </i>
    <i r="2">
      <x v="3"/>
    </i>
    <i r="3">
      <x/>
    </i>
    <i r="4">
      <x/>
    </i>
    <i r="5">
      <x/>
    </i>
    <i>
      <x v="2258"/>
    </i>
    <i r="1">
      <x/>
    </i>
    <i r="2">
      <x v="1"/>
    </i>
    <i r="3">
      <x v="2"/>
    </i>
    <i r="4">
      <x/>
    </i>
    <i r="5">
      <x/>
    </i>
    <i>
      <x v="2259"/>
    </i>
    <i r="1">
      <x v="2"/>
    </i>
    <i r="2">
      <x v="1"/>
    </i>
    <i r="3">
      <x/>
    </i>
    <i r="4">
      <x/>
    </i>
    <i r="5">
      <x v="1"/>
    </i>
    <i>
      <x v="2260"/>
    </i>
    <i r="1">
      <x v="2"/>
    </i>
    <i r="2">
      <x/>
    </i>
    <i r="3">
      <x v="2"/>
    </i>
    <i r="4">
      <x/>
    </i>
    <i r="5">
      <x/>
    </i>
    <i>
      <x v="2261"/>
    </i>
    <i r="1">
      <x v="2"/>
    </i>
    <i r="2">
      <x/>
    </i>
    <i r="3">
      <x/>
    </i>
    <i r="4">
      <x/>
    </i>
    <i r="5">
      <x v="1"/>
    </i>
    <i>
      <x v="2262"/>
    </i>
    <i r="1">
      <x v="2"/>
    </i>
    <i r="2">
      <x/>
    </i>
    <i r="3">
      <x/>
    </i>
    <i r="4">
      <x/>
    </i>
    <i r="5">
      <x v="1"/>
    </i>
    <i>
      <x v="2263"/>
    </i>
    <i r="1">
      <x v="2"/>
    </i>
    <i r="2">
      <x/>
    </i>
    <i r="3">
      <x/>
    </i>
    <i r="4">
      <x/>
    </i>
    <i r="5">
      <x v="1"/>
    </i>
    <i>
      <x v="2264"/>
    </i>
    <i r="1">
      <x v="2"/>
    </i>
    <i r="2">
      <x/>
    </i>
    <i r="3">
      <x v="2"/>
    </i>
    <i r="4">
      <x/>
    </i>
    <i r="5">
      <x v="1"/>
    </i>
    <i>
      <x v="2265"/>
    </i>
    <i r="1">
      <x v="2"/>
    </i>
    <i r="2">
      <x/>
    </i>
    <i r="3">
      <x/>
    </i>
    <i r="4">
      <x/>
    </i>
    <i r="5">
      <x v="1"/>
    </i>
    <i>
      <x v="2266"/>
    </i>
    <i r="1">
      <x v="2"/>
    </i>
    <i r="2">
      <x/>
    </i>
    <i r="3">
      <x v="1"/>
    </i>
    <i r="4">
      <x/>
    </i>
    <i r="5">
      <x/>
    </i>
    <i>
      <x v="2267"/>
    </i>
    <i r="1">
      <x v="2"/>
    </i>
    <i r="2">
      <x/>
    </i>
    <i r="3">
      <x/>
    </i>
    <i r="4">
      <x/>
    </i>
    <i r="5">
      <x v="1"/>
    </i>
    <i>
      <x v="2268"/>
    </i>
    <i r="1">
      <x v="2"/>
    </i>
    <i r="2">
      <x v="3"/>
    </i>
    <i r="3">
      <x/>
    </i>
    <i r="4">
      <x/>
    </i>
    <i r="5">
      <x/>
    </i>
    <i>
      <x v="2269"/>
    </i>
    <i r="1">
      <x/>
    </i>
    <i r="2">
      <x v="3"/>
    </i>
    <i r="3">
      <x v="2"/>
    </i>
    <i r="4">
      <x/>
    </i>
    <i r="5">
      <x v="1"/>
    </i>
    <i>
      <x v="2270"/>
    </i>
    <i r="1">
      <x v="2"/>
    </i>
    <i r="2">
      <x v="1"/>
    </i>
    <i r="3">
      <x v="2"/>
    </i>
    <i r="4">
      <x/>
    </i>
    <i r="5">
      <x v="1"/>
    </i>
    <i>
      <x v="2271"/>
    </i>
    <i r="1">
      <x v="2"/>
    </i>
    <i r="2">
      <x v="1"/>
    </i>
    <i r="3">
      <x/>
    </i>
    <i r="4">
      <x/>
    </i>
    <i r="5">
      <x v="1"/>
    </i>
    <i>
      <x v="2272"/>
    </i>
    <i r="1">
      <x v="2"/>
    </i>
    <i r="2">
      <x v="1"/>
    </i>
    <i r="3">
      <x v="1"/>
    </i>
    <i r="4">
      <x/>
    </i>
    <i r="5">
      <x v="1"/>
    </i>
    <i>
      <x v="2273"/>
    </i>
    <i r="1">
      <x v="2"/>
    </i>
    <i r="2">
      <x v="1"/>
    </i>
    <i r="3">
      <x v="1"/>
    </i>
    <i r="4">
      <x/>
    </i>
    <i r="5">
      <x v="1"/>
    </i>
    <i>
      <x v="2274"/>
    </i>
    <i r="1">
      <x v="2"/>
    </i>
    <i r="2">
      <x v="3"/>
    </i>
    <i r="3">
      <x v="2"/>
    </i>
    <i r="4">
      <x/>
    </i>
    <i r="5">
      <x/>
    </i>
    <i>
      <x v="2275"/>
    </i>
    <i r="1">
      <x v="2"/>
    </i>
    <i r="2">
      <x v="1"/>
    </i>
    <i r="3">
      <x/>
    </i>
    <i r="4">
      <x/>
    </i>
    <i r="5">
      <x v="1"/>
    </i>
    <i>
      <x v="2276"/>
    </i>
    <i r="1">
      <x v="2"/>
    </i>
    <i r="2">
      <x/>
    </i>
    <i r="3">
      <x v="2"/>
    </i>
    <i r="4">
      <x/>
    </i>
    <i r="5">
      <x v="1"/>
    </i>
    <i>
      <x v="2277"/>
    </i>
    <i r="1">
      <x v="2"/>
    </i>
    <i r="2">
      <x/>
    </i>
    <i r="3">
      <x v="2"/>
    </i>
    <i r="4">
      <x/>
    </i>
    <i r="5">
      <x v="1"/>
    </i>
    <i>
      <x v="2278"/>
    </i>
    <i r="1">
      <x v="2"/>
    </i>
    <i r="2">
      <x v="3"/>
    </i>
    <i r="3">
      <x/>
    </i>
    <i r="4">
      <x/>
    </i>
    <i r="5">
      <x/>
    </i>
    <i>
      <x v="2279"/>
    </i>
    <i r="1">
      <x v="2"/>
    </i>
    <i r="2">
      <x v="3"/>
    </i>
    <i r="3">
      <x v="1"/>
    </i>
    <i r="4">
      <x/>
    </i>
    <i r="5">
      <x/>
    </i>
    <i>
      <x v="2280"/>
    </i>
    <i r="1">
      <x/>
    </i>
    <i r="2">
      <x v="1"/>
    </i>
    <i r="3">
      <x v="2"/>
    </i>
    <i r="4">
      <x/>
    </i>
    <i r="5">
      <x v="1"/>
    </i>
    <i>
      <x v="2281"/>
    </i>
    <i r="1">
      <x v="2"/>
    </i>
    <i r="2">
      <x v="3"/>
    </i>
    <i r="3">
      <x/>
    </i>
    <i r="4">
      <x/>
    </i>
    <i r="5">
      <x/>
    </i>
    <i>
      <x v="2282"/>
    </i>
    <i r="1">
      <x v="2"/>
    </i>
    <i r="2">
      <x v="1"/>
    </i>
    <i r="3">
      <x/>
    </i>
    <i r="4">
      <x/>
    </i>
    <i r="5">
      <x/>
    </i>
    <i>
      <x v="2283"/>
    </i>
    <i r="1">
      <x v="2"/>
    </i>
    <i r="2">
      <x v="3"/>
    </i>
    <i r="3">
      <x/>
    </i>
    <i r="4">
      <x/>
    </i>
    <i r="5">
      <x/>
    </i>
    <i>
      <x v="2284"/>
    </i>
    <i r="1">
      <x v="2"/>
    </i>
    <i r="2">
      <x v="3"/>
    </i>
    <i r="3">
      <x/>
    </i>
    <i r="4">
      <x/>
    </i>
    <i r="5">
      <x/>
    </i>
    <i>
      <x v="2285"/>
    </i>
    <i r="1">
      <x v="2"/>
    </i>
    <i r="2">
      <x v="3"/>
    </i>
    <i r="3">
      <x/>
    </i>
    <i r="4">
      <x/>
    </i>
    <i r="5">
      <x/>
    </i>
    <i>
      <x v="2286"/>
    </i>
    <i r="1">
      <x v="2"/>
    </i>
    <i r="2">
      <x v="1"/>
    </i>
    <i r="3">
      <x/>
    </i>
    <i r="4">
      <x/>
    </i>
    <i r="5">
      <x v="1"/>
    </i>
    <i>
      <x v="2287"/>
    </i>
    <i r="1">
      <x v="2"/>
    </i>
    <i r="2">
      <x/>
    </i>
    <i r="3">
      <x/>
    </i>
    <i r="4">
      <x/>
    </i>
    <i r="5">
      <x v="1"/>
    </i>
    <i>
      <x v="2288"/>
    </i>
    <i r="1">
      <x v="2"/>
    </i>
    <i r="2">
      <x v="3"/>
    </i>
    <i r="3">
      <x v="2"/>
    </i>
    <i r="4">
      <x/>
    </i>
    <i r="5">
      <x/>
    </i>
    <i>
      <x v="2289"/>
    </i>
    <i r="1">
      <x v="2"/>
    </i>
    <i r="2">
      <x v="3"/>
    </i>
    <i r="3">
      <x/>
    </i>
    <i r="4">
      <x/>
    </i>
    <i r="5">
      <x/>
    </i>
    <i>
      <x v="2290"/>
    </i>
    <i r="1">
      <x v="2"/>
    </i>
    <i r="2">
      <x v="3"/>
    </i>
    <i r="3">
      <x v="2"/>
    </i>
    <i r="4">
      <x/>
    </i>
    <i r="5">
      <x/>
    </i>
    <i>
      <x v="2291"/>
    </i>
    <i r="1">
      <x/>
    </i>
    <i r="2">
      <x/>
    </i>
    <i r="3">
      <x v="2"/>
    </i>
    <i r="4">
      <x/>
    </i>
    <i r="5">
      <x v="1"/>
    </i>
    <i>
      <x v="2292"/>
    </i>
    <i r="1">
      <x v="2"/>
    </i>
    <i r="2">
      <x/>
    </i>
    <i r="3">
      <x/>
    </i>
    <i r="4">
      <x/>
    </i>
    <i r="5">
      <x v="1"/>
    </i>
    <i>
      <x v="2293"/>
    </i>
    <i r="1">
      <x v="2"/>
    </i>
    <i r="2">
      <x/>
    </i>
    <i r="3">
      <x v="1"/>
    </i>
    <i r="4">
      <x/>
    </i>
    <i r="5">
      <x v="1"/>
    </i>
    <i>
      <x v="2294"/>
    </i>
    <i r="1">
      <x v="2"/>
    </i>
    <i r="2">
      <x v="1"/>
    </i>
    <i r="3">
      <x v="1"/>
    </i>
    <i r="4">
      <x/>
    </i>
    <i r="5">
      <x v="1"/>
    </i>
    <i>
      <x v="2295"/>
    </i>
    <i r="1">
      <x v="2"/>
    </i>
    <i r="2">
      <x/>
    </i>
    <i r="3">
      <x v="1"/>
    </i>
    <i r="4">
      <x v="1"/>
    </i>
    <i r="5">
      <x/>
    </i>
    <i>
      <x v="2296"/>
    </i>
    <i r="1">
      <x v="2"/>
    </i>
    <i r="2">
      <x v="1"/>
    </i>
    <i r="3">
      <x/>
    </i>
    <i r="4">
      <x/>
    </i>
    <i r="5">
      <x v="1"/>
    </i>
    <i>
      <x v="2297"/>
    </i>
    <i r="1">
      <x v="2"/>
    </i>
    <i r="2">
      <x v="3"/>
    </i>
    <i r="3">
      <x v="2"/>
    </i>
    <i r="4">
      <x/>
    </i>
    <i r="5">
      <x/>
    </i>
    <i>
      <x v="2298"/>
    </i>
    <i r="1">
      <x v="2"/>
    </i>
    <i r="2">
      <x v="1"/>
    </i>
    <i r="3">
      <x v="2"/>
    </i>
    <i r="4">
      <x/>
    </i>
    <i r="5">
      <x v="1"/>
    </i>
    <i>
      <x v="2299"/>
    </i>
    <i r="1">
      <x v="2"/>
    </i>
    <i r="2">
      <x v="3"/>
    </i>
    <i r="3">
      <x/>
    </i>
    <i r="4">
      <x/>
    </i>
    <i r="5">
      <x/>
    </i>
    <i>
      <x v="2300"/>
    </i>
    <i r="1">
      <x v="2"/>
    </i>
    <i r="2">
      <x v="3"/>
    </i>
    <i r="3">
      <x/>
    </i>
    <i r="4">
      <x/>
    </i>
    <i r="5">
      <x/>
    </i>
    <i>
      <x v="2301"/>
    </i>
    <i r="1">
      <x v="2"/>
    </i>
    <i r="2">
      <x v="3"/>
    </i>
    <i r="3">
      <x v="1"/>
    </i>
    <i r="4">
      <x/>
    </i>
    <i r="5">
      <x v="1"/>
    </i>
    <i>
      <x v="2302"/>
    </i>
    <i r="1">
      <x/>
    </i>
    <i r="2">
      <x v="3"/>
    </i>
    <i r="3">
      <x v="1"/>
    </i>
    <i r="4">
      <x/>
    </i>
    <i r="5">
      <x v="1"/>
    </i>
    <i>
      <x v="2303"/>
    </i>
    <i r="1">
      <x v="2"/>
    </i>
    <i r="2">
      <x/>
    </i>
    <i r="3">
      <x v="2"/>
    </i>
    <i r="4">
      <x/>
    </i>
    <i r="5">
      <x v="1"/>
    </i>
    <i>
      <x v="2304"/>
    </i>
    <i r="1">
      <x v="2"/>
    </i>
    <i r="2">
      <x v="1"/>
    </i>
    <i r="3">
      <x/>
    </i>
    <i r="4">
      <x/>
    </i>
    <i r="5">
      <x v="1"/>
    </i>
    <i>
      <x v="2305"/>
    </i>
    <i r="1">
      <x v="2"/>
    </i>
    <i r="2">
      <x v="1"/>
    </i>
    <i r="3">
      <x v="1"/>
    </i>
    <i r="4">
      <x/>
    </i>
    <i r="5">
      <x v="1"/>
    </i>
    <i>
      <x v="2306"/>
    </i>
    <i r="1">
      <x v="2"/>
    </i>
    <i r="2">
      <x v="3"/>
    </i>
    <i r="3">
      <x v="1"/>
    </i>
    <i r="4">
      <x/>
    </i>
    <i r="5">
      <x v="1"/>
    </i>
    <i>
      <x v="2307"/>
    </i>
    <i r="1">
      <x v="2"/>
    </i>
    <i r="2">
      <x/>
    </i>
    <i r="3">
      <x v="1"/>
    </i>
    <i r="4">
      <x/>
    </i>
    <i r="5">
      <x v="1"/>
    </i>
    <i>
      <x v="2308"/>
    </i>
    <i r="1">
      <x v="2"/>
    </i>
    <i r="2">
      <x/>
    </i>
    <i r="3">
      <x/>
    </i>
    <i r="4">
      <x/>
    </i>
    <i r="5">
      <x v="1"/>
    </i>
    <i>
      <x v="2309"/>
    </i>
    <i r="1">
      <x v="2"/>
    </i>
    <i r="2">
      <x v="1"/>
    </i>
    <i r="3">
      <x v="1"/>
    </i>
    <i r="4">
      <x/>
    </i>
    <i r="5">
      <x/>
    </i>
    <i>
      <x v="2310"/>
    </i>
    <i r="1">
      <x v="2"/>
    </i>
    <i r="2">
      <x/>
    </i>
    <i r="3">
      <x/>
    </i>
    <i r="4">
      <x/>
    </i>
    <i r="5">
      <x/>
    </i>
    <i>
      <x v="2311"/>
    </i>
    <i r="1">
      <x v="2"/>
    </i>
    <i r="2">
      <x/>
    </i>
    <i r="3">
      <x/>
    </i>
    <i r="4">
      <x/>
    </i>
    <i r="5">
      <x v="1"/>
    </i>
    <i>
      <x v="2312"/>
    </i>
    <i r="1">
      <x v="2"/>
    </i>
    <i r="2">
      <x/>
    </i>
    <i r="3">
      <x v="2"/>
    </i>
    <i r="4">
      <x/>
    </i>
    <i r="5">
      <x v="1"/>
    </i>
    <i>
      <x v="2313"/>
    </i>
    <i r="1">
      <x/>
    </i>
    <i r="2">
      <x v="1"/>
    </i>
    <i r="3">
      <x v="2"/>
    </i>
    <i r="4">
      <x/>
    </i>
    <i r="5">
      <x v="1"/>
    </i>
    <i>
      <x v="2314"/>
    </i>
    <i r="1">
      <x v="2"/>
    </i>
    <i r="2">
      <x/>
    </i>
    <i r="3">
      <x/>
    </i>
    <i r="4">
      <x/>
    </i>
    <i r="5">
      <x v="1"/>
    </i>
    <i>
      <x v="2315"/>
    </i>
    <i r="1">
      <x v="2"/>
    </i>
    <i r="2">
      <x v="3"/>
    </i>
    <i r="3">
      <x v="2"/>
    </i>
    <i r="4">
      <x/>
    </i>
    <i r="5">
      <x/>
    </i>
    <i>
      <x v="2316"/>
    </i>
    <i r="1">
      <x v="2"/>
    </i>
    <i r="2">
      <x v="3"/>
    </i>
    <i r="3">
      <x v="1"/>
    </i>
    <i r="4">
      <x/>
    </i>
    <i r="5">
      <x/>
    </i>
    <i>
      <x v="2317"/>
    </i>
    <i r="1">
      <x v="2"/>
    </i>
    <i r="2">
      <x/>
    </i>
    <i r="3">
      <x v="2"/>
    </i>
    <i r="4">
      <x/>
    </i>
    <i r="5">
      <x v="1"/>
    </i>
    <i>
      <x v="2318"/>
    </i>
    <i r="1">
      <x v="2"/>
    </i>
    <i r="2">
      <x v="3"/>
    </i>
    <i r="3">
      <x v="2"/>
    </i>
    <i r="4">
      <x/>
    </i>
    <i r="5">
      <x/>
    </i>
    <i>
      <x v="2319"/>
    </i>
    <i r="1">
      <x v="2"/>
    </i>
    <i r="2">
      <x v="3"/>
    </i>
    <i r="3">
      <x/>
    </i>
    <i r="4">
      <x/>
    </i>
    <i r="5">
      <x/>
    </i>
    <i>
      <x v="2320"/>
    </i>
    <i r="1">
      <x v="2"/>
    </i>
    <i r="2">
      <x v="3"/>
    </i>
    <i r="3">
      <x v="1"/>
    </i>
    <i r="4">
      <x/>
    </i>
    <i r="5">
      <x/>
    </i>
    <i>
      <x v="2321"/>
    </i>
    <i r="1">
      <x v="2"/>
    </i>
    <i r="2">
      <x/>
    </i>
    <i r="3">
      <x v="2"/>
    </i>
    <i r="4">
      <x/>
    </i>
    <i r="5">
      <x v="1"/>
    </i>
    <i>
      <x v="2322"/>
    </i>
    <i r="1">
      <x v="2"/>
    </i>
    <i r="2">
      <x/>
    </i>
    <i r="3">
      <x/>
    </i>
    <i r="4">
      <x/>
    </i>
    <i r="5">
      <x v="1"/>
    </i>
    <i>
      <x v="2323"/>
    </i>
    <i r="1">
      <x v="2"/>
    </i>
    <i r="2">
      <x/>
    </i>
    <i r="3">
      <x v="1"/>
    </i>
    <i r="4">
      <x/>
    </i>
    <i r="5">
      <x v="1"/>
    </i>
    <i>
      <x v="2324"/>
    </i>
    <i r="1">
      <x/>
    </i>
    <i r="2">
      <x v="3"/>
    </i>
    <i r="3">
      <x v="1"/>
    </i>
    <i r="4">
      <x/>
    </i>
    <i r="5">
      <x/>
    </i>
    <i>
      <x v="2325"/>
    </i>
    <i r="1">
      <x v="2"/>
    </i>
    <i r="2">
      <x v="3"/>
    </i>
    <i r="3">
      <x/>
    </i>
    <i r="4">
      <x/>
    </i>
    <i r="5">
      <x/>
    </i>
    <i>
      <x v="2326"/>
    </i>
    <i r="1">
      <x v="2"/>
    </i>
    <i r="2">
      <x v="1"/>
    </i>
    <i r="3">
      <x/>
    </i>
    <i r="4">
      <x/>
    </i>
    <i r="5">
      <x/>
    </i>
    <i>
      <x v="2327"/>
    </i>
    <i r="1">
      <x v="2"/>
    </i>
    <i r="2">
      <x/>
    </i>
    <i r="3">
      <x v="2"/>
    </i>
    <i r="4">
      <x/>
    </i>
    <i r="5">
      <x v="1"/>
    </i>
    <i>
      <x v="2328"/>
    </i>
    <i r="1">
      <x v="2"/>
    </i>
    <i r="2">
      <x v="1"/>
    </i>
    <i r="3">
      <x v="1"/>
    </i>
    <i r="4">
      <x/>
    </i>
    <i r="5">
      <x v="1"/>
    </i>
    <i>
      <x v="2329"/>
    </i>
    <i r="1">
      <x v="2"/>
    </i>
    <i r="2">
      <x v="3"/>
    </i>
    <i r="3">
      <x/>
    </i>
    <i r="4">
      <x/>
    </i>
    <i r="5">
      <x v="1"/>
    </i>
    <i>
      <x v="2330"/>
    </i>
    <i r="1">
      <x v="2"/>
    </i>
    <i r="2">
      <x/>
    </i>
    <i r="3">
      <x v="1"/>
    </i>
    <i r="4">
      <x v="1"/>
    </i>
    <i r="5">
      <x/>
    </i>
    <i>
      <x v="2331"/>
    </i>
    <i r="1">
      <x v="2"/>
    </i>
    <i r="2">
      <x v="3"/>
    </i>
    <i r="3">
      <x/>
    </i>
    <i r="4">
      <x/>
    </i>
    <i r="5">
      <x/>
    </i>
    <i>
      <x v="2332"/>
    </i>
    <i r="1">
      <x v="2"/>
    </i>
    <i r="2">
      <x/>
    </i>
    <i r="3">
      <x/>
    </i>
    <i r="4">
      <x/>
    </i>
    <i r="5">
      <x v="1"/>
    </i>
    <i>
      <x v="2333"/>
    </i>
    <i r="1">
      <x v="2"/>
    </i>
    <i r="2">
      <x v="3"/>
    </i>
    <i r="3">
      <x v="1"/>
    </i>
    <i r="4">
      <x/>
    </i>
    <i r="5">
      <x v="1"/>
    </i>
    <i>
      <x v="2334"/>
    </i>
    <i r="1">
      <x v="2"/>
    </i>
    <i r="2">
      <x/>
    </i>
    <i r="3">
      <x/>
    </i>
    <i r="4">
      <x/>
    </i>
    <i r="5">
      <x v="1"/>
    </i>
    <i t="grand">
      <x/>
    </i>
  </rowItems>
  <colItems count="1">
    <i/>
  </colItems>
  <dataFields count="1">
    <dataField name="Count of Charges" fld="12" subtotal="count" baseField="0" baseItem="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B46C59-6754-41ED-AAB9-C6854BC9459B}" name="PivotTable39"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X2:AY6" firstHeaderRow="1" firstDataRow="1" firstDataCol="1"/>
  <pivotFields count="17">
    <pivotField showAll="0"/>
    <pivotField showAll="0"/>
    <pivotField numFmtId="165" showAll="0"/>
    <pivotField showAll="0"/>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dataField="1" numFmtId="166" showAll="0"/>
    <pivotField showAll="0">
      <items count="5">
        <item x="0"/>
        <item x="1"/>
        <item x="2"/>
        <item x="3"/>
        <item t="default"/>
      </items>
    </pivotField>
    <pivotField axis="axisRow" showAll="0">
      <items count="4">
        <item x="2"/>
        <item x="1"/>
        <item x="0"/>
        <item t="default"/>
      </items>
    </pivotField>
    <pivotField showAll="0"/>
    <pivotField showAll="0"/>
  </pivotFields>
  <rowFields count="1">
    <field x="14"/>
  </rowFields>
  <rowItems count="4">
    <i>
      <x/>
    </i>
    <i>
      <x v="1"/>
    </i>
    <i>
      <x v="2"/>
    </i>
    <i t="grand">
      <x/>
    </i>
  </rowItems>
  <colItems count="1">
    <i/>
  </colItems>
  <dataFields count="1">
    <dataField name="Count of Charges" fld="12" subtotal="count" baseField="14" baseItem="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4" count="1" selected="0">
            <x v="2"/>
          </reference>
        </references>
      </pivotArea>
    </chartFormat>
    <chartFormat chart="1" format="2">
      <pivotArea type="data" outline="0" fieldPosition="0">
        <references count="2">
          <reference field="4294967294" count="1" selected="0">
            <x v="0"/>
          </reference>
          <reference field="14" count="1" selected="0">
            <x v="0"/>
          </reference>
        </references>
      </pivotArea>
    </chartFormat>
    <chartFormat chart="1" format="3">
      <pivotArea type="data" outline="0" fieldPosition="0">
        <references count="2">
          <reference field="4294967294" count="1" selected="0">
            <x v="0"/>
          </reference>
          <reference field="14" count="1" selected="0">
            <x v="1"/>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14" count="1" selected="0">
            <x v="0"/>
          </reference>
        </references>
      </pivotArea>
    </chartFormat>
    <chartFormat chart="5" format="10">
      <pivotArea type="data" outline="0" fieldPosition="0">
        <references count="2">
          <reference field="4294967294" count="1" selected="0">
            <x v="0"/>
          </reference>
          <reference field="14" count="1" selected="0">
            <x v="1"/>
          </reference>
        </references>
      </pivotArea>
    </chartFormat>
    <chartFormat chart="5" format="1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B2F497-E112-4DCC-8AAD-1E2854EDECC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B30:AC35" firstHeaderRow="1" firstDataRow="1" firstDataCol="1"/>
  <pivotFields count="17">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showAll="0"/>
    <pivotField showAll="0"/>
    <pivotField showAll="0"/>
    <pivotField showAll="0"/>
    <pivotField showAll="0"/>
    <pivotField axis="axisRow" showAll="0">
      <items count="5">
        <item x="2"/>
        <item x="0"/>
        <item x="1"/>
        <item x="3"/>
        <item t="default"/>
      </items>
    </pivotField>
    <pivotField dataField="1" showAll="0">
      <items count="4">
        <item x="0"/>
        <item x="2"/>
        <item x="1"/>
        <item t="default"/>
      </items>
    </pivotField>
    <pivotField showAll="0"/>
    <pivotField numFmtId="166" showAll="0"/>
    <pivotField showAll="0"/>
    <pivotField showAll="0"/>
    <pivotField showAll="0"/>
    <pivotField showAll="0"/>
  </pivotFields>
  <rowFields count="1">
    <field x="9"/>
  </rowFields>
  <rowItems count="5">
    <i>
      <x/>
    </i>
    <i>
      <x v="1"/>
    </i>
    <i>
      <x v="2"/>
    </i>
    <i>
      <x v="3"/>
    </i>
    <i t="grand">
      <x/>
    </i>
  </rowItems>
  <colItems count="1">
    <i/>
  </colItems>
  <dataFields count="1">
    <dataField name="Count of Diabetes Status" fld="10" subtotal="count" baseField="0" baseItem="0"/>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B8E349-A1F6-4805-A8CB-628ED4328F99}" name="PivotTable36"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J2:AK2338" firstHeaderRow="1" firstDataRow="1" firstDataCol="1"/>
  <pivotFields count="17">
    <pivotField axis="axisRow"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showAll="0"/>
    <pivotField showAll="0"/>
    <pivotField showAll="0"/>
    <pivotField showAll="0"/>
    <pivotField showAll="0"/>
    <pivotField showAll="0"/>
    <pivotField showAll="0"/>
    <pivotField showAll="0"/>
    <pivotField dataField="1" numFmtId="166" showAll="0"/>
    <pivotField showAll="0"/>
    <pivotField showAll="0"/>
    <pivotField showAll="0"/>
    <pivotField showAll="0"/>
  </pivotFields>
  <rowFields count="1">
    <field x="0"/>
  </rowFields>
  <rowItems count="23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t="grand">
      <x/>
    </i>
  </rowItems>
  <colItems count="1">
    <i/>
  </colItems>
  <dataFields count="1">
    <dataField name="Average of Charges" fld="12" subtotal="average" baseField="0" baseItem="0" numFmtId="166"/>
  </dataFields>
  <chartFormats count="6">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B32BAC-F95D-4981-A2B3-EDB1E3E53635}" name="PivotTable3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X2:Y2338" firstHeaderRow="1" firstDataRow="1" firstDataCol="1"/>
  <pivotFields count="17">
    <pivotField axis="axisRow"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showAll="0"/>
    <pivotField showAll="0"/>
    <pivotField showAll="0"/>
    <pivotField showAll="0"/>
    <pivotField showAll="0"/>
    <pivotField showAll="0"/>
    <pivotField showAll="0"/>
    <pivotField showAll="0"/>
    <pivotField dataField="1" numFmtId="166" showAll="0"/>
    <pivotField showAll="0"/>
    <pivotField showAll="0"/>
    <pivotField showAll="0"/>
    <pivotField showAll="0"/>
  </pivotFields>
  <rowFields count="1">
    <field x="0"/>
  </rowFields>
  <rowItems count="23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t="grand">
      <x/>
    </i>
  </rowItems>
  <colItems count="1">
    <i/>
  </colItems>
  <dataFields count="1">
    <dataField name="Sum of Charges" fld="12" baseField="0" baseItem="0" numFmtId="166"/>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B1FAC9B-8F7A-41D0-AF91-FA3A56C700C9}" name="PivotTable6"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R20:T25" firstHeaderRow="0" firstDataRow="1" firstDataCol="1"/>
  <pivotFields count="17">
    <pivotField showAll="0"/>
    <pivotField showAll="0"/>
    <pivotField numFmtId="165" showAll="0"/>
    <pivotField showAll="0"/>
    <pivotField showAll="0"/>
    <pivotField showAll="0"/>
    <pivotField showAll="0"/>
    <pivotField showAll="0"/>
    <pivotField showAll="0"/>
    <pivotField axis="axisRow" dataField="1" showAll="0">
      <items count="5">
        <item x="2"/>
        <item x="0"/>
        <item x="1"/>
        <item x="3"/>
        <item t="default"/>
      </items>
    </pivotField>
    <pivotField showAll="0">
      <items count="4">
        <item x="0"/>
        <item h="1" x="2"/>
        <item h="1" x="1"/>
        <item t="default"/>
      </items>
    </pivotField>
    <pivotField showAll="0"/>
    <pivotField dataField="1" numFmtId="166" showAll="0">
      <items count="2327">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s>
  <rowFields count="1">
    <field x="9"/>
  </rowFields>
  <rowItems count="5">
    <i>
      <x/>
    </i>
    <i>
      <x v="1"/>
    </i>
    <i>
      <x v="2"/>
    </i>
    <i>
      <x v="3"/>
    </i>
    <i t="grand">
      <x/>
    </i>
  </rowItems>
  <colFields count="1">
    <field x="-2"/>
  </colFields>
  <colItems count="2">
    <i>
      <x/>
    </i>
    <i i="1">
      <x v="1"/>
    </i>
  </colItems>
  <dataFields count="2">
    <dataField name="Count of Weight Status" fld="9" subtotal="count" baseField="0" baseItem="0"/>
    <dataField name="Sum of Charges" fld="12"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5A78FC6-AF17-4FAE-B7BB-DE453DE6EC12}"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R4:S7" firstHeaderRow="1" firstDataRow="1" firstDataCol="1"/>
  <pivotFields count="17">
    <pivotField showAll="0"/>
    <pivotField showAll="0"/>
    <pivotField numFmtId="165" showAll="0"/>
    <pivotField showAll="0"/>
    <pivotField showAll="0"/>
    <pivotField showAll="0"/>
    <pivotField axis="axisRow" showAll="0">
      <items count="3">
        <item x="0"/>
        <item x="1"/>
        <item t="default"/>
      </items>
    </pivotField>
    <pivotField showAll="0"/>
    <pivotField dataField="1" showAll="0">
      <items count="4">
        <item x="2"/>
        <item x="1"/>
        <item x="0"/>
        <item t="default"/>
      </items>
    </pivotField>
    <pivotField showAll="0"/>
    <pivotField showAll="0"/>
    <pivotField showAll="0"/>
    <pivotField numFmtId="166" showAll="0"/>
    <pivotField showAll="0"/>
    <pivotField showAll="0"/>
    <pivotField showAll="0"/>
    <pivotField showAll="0"/>
  </pivotFields>
  <rowFields count="1">
    <field x="6"/>
  </rowFields>
  <rowItems count="3">
    <i>
      <x/>
    </i>
    <i>
      <x v="1"/>
    </i>
    <i t="grand">
      <x/>
    </i>
  </rowItems>
  <colItems count="1">
    <i/>
  </colItems>
  <dataFields count="1">
    <dataField name="Count of Smoker" fld="8" subtotal="count" baseField="6"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6" count="1" selected="0">
            <x v="0"/>
          </reference>
        </references>
      </pivotArea>
    </chartFormat>
    <chartFormat chart="2" format="8">
      <pivotArea type="data" outline="0" fieldPosition="0">
        <references count="2">
          <reference field="4294967294" count="1" selected="0">
            <x v="0"/>
          </reference>
          <reference field="6" count="1" selected="0">
            <x v="1"/>
          </reference>
        </references>
      </pivotArea>
    </chartFormat>
    <chartFormat chart="4"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6" count="1" selected="0">
            <x v="0"/>
          </reference>
        </references>
      </pivotArea>
    </chartFormat>
    <chartFormat chart="8" format="6">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72F7443-7F02-44FE-B267-610CF4BD1C44}" name="PivotTable8"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U20:V25" firstHeaderRow="1" firstDataRow="1" firstDataCol="1"/>
  <pivotFields count="17">
    <pivotField showAll="0"/>
    <pivotField showAll="0"/>
    <pivotField numFmtId="165" showAll="0"/>
    <pivotField showAll="0"/>
    <pivotField showAll="0"/>
    <pivotField showAll="0"/>
    <pivotField showAll="0"/>
    <pivotField showAll="0"/>
    <pivotField showAll="0"/>
    <pivotField axis="axisRow" showAll="0">
      <items count="5">
        <item x="2"/>
        <item x="0"/>
        <item x="1"/>
        <item x="3"/>
        <item t="default"/>
      </items>
    </pivotField>
    <pivotField showAll="0"/>
    <pivotField showAll="0"/>
    <pivotField dataField="1" numFmtId="166" showAll="0"/>
    <pivotField showAll="0"/>
    <pivotField showAll="0"/>
    <pivotField showAll="0"/>
    <pivotField showAll="0"/>
  </pivotFields>
  <rowFields count="1">
    <field x="9"/>
  </rowFields>
  <rowItems count="5">
    <i>
      <x/>
    </i>
    <i>
      <x v="1"/>
    </i>
    <i>
      <x v="2"/>
    </i>
    <i>
      <x v="3"/>
    </i>
    <i t="grand">
      <x/>
    </i>
  </rowItems>
  <colItems count="1">
    <i/>
  </colItems>
  <dataFields count="1">
    <dataField name="Sum of Charges" fld="12" baseField="0" baseItem="0" numFmtId="166"/>
  </dataFields>
  <chartFormats count="4">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F3BB1B50-0C1F-46FA-8AD0-2D373AC9553F}" sourceName="Weight Status">
  <pivotTables>
    <pivotTable tabId="7" name="PivotTable1"/>
  </pivotTables>
  <data>
    <tabular pivotCacheId="405284050">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9036FF40-EDE1-492D-BB0F-DFDD822BFD36}" sourceName="Diabetes Status">
  <pivotTables>
    <pivotTable tabId="7" name="PivotTable1"/>
  </pivotTables>
  <data>
    <tabular pivotCacheId="40528405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A14EE161-CEC0-4236-90F6-08A546162E01}" cache="Slicer_Weight_Status" caption="Weight Status" rowHeight="234950"/>
  <slicer name="Diabetes Status" xr10:uid="{BD3F7A36-80A3-4270-9AB7-40F19E339B8E}" cache="Slicer_Diabetes_Status" caption="Diabetes Statu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36"/>
  <sheetViews>
    <sheetView zoomScale="102" zoomScaleNormal="102" workbookViewId="0">
      <selection activeCell="F18" sqref="F18"/>
    </sheetView>
  </sheetViews>
  <sheetFormatPr defaultRowHeight="14.4" x14ac:dyDescent="0.3"/>
  <cols>
    <col min="1" max="1" width="15.5546875" customWidth="1"/>
    <col min="2" max="2" width="16.109375" customWidth="1"/>
    <col min="3" max="3" width="20.5546875" customWidth="1"/>
    <col min="4" max="4" width="20.21875" customWidth="1"/>
    <col min="6" max="6" width="68.33203125" bestFit="1" customWidth="1"/>
  </cols>
  <sheetData>
    <row r="1" spans="1:6" s="2" customFormat="1" ht="18.899999999999999" customHeight="1" x14ac:dyDescent="0.3">
      <c r="A1" s="3" t="s">
        <v>0</v>
      </c>
      <c r="B1" s="31" t="s">
        <v>2409</v>
      </c>
      <c r="C1" s="31" t="s">
        <v>2410</v>
      </c>
      <c r="D1" s="31" t="s">
        <v>2411</v>
      </c>
    </row>
    <row r="2" spans="1:6" ht="15.6" x14ac:dyDescent="0.3">
      <c r="A2" s="1" t="s">
        <v>2367</v>
      </c>
      <c r="B2" s="32" t="s">
        <v>2431</v>
      </c>
      <c r="C2" t="s">
        <v>4488</v>
      </c>
    </row>
    <row r="3" spans="1:6" ht="15.6" x14ac:dyDescent="0.3">
      <c r="A3" s="1" t="s">
        <v>2366</v>
      </c>
      <c r="B3" s="32" t="s">
        <v>2432</v>
      </c>
      <c r="C3" t="s">
        <v>4489</v>
      </c>
      <c r="D3" t="s">
        <v>4435</v>
      </c>
    </row>
    <row r="4" spans="1:6" ht="21" x14ac:dyDescent="0.4">
      <c r="A4" s="1" t="s">
        <v>2365</v>
      </c>
      <c r="B4" s="32" t="s">
        <v>2433</v>
      </c>
      <c r="C4" t="s">
        <v>4490</v>
      </c>
      <c r="F4" s="10" t="s">
        <v>2417</v>
      </c>
    </row>
    <row r="5" spans="1:6" ht="15.6" x14ac:dyDescent="0.3">
      <c r="A5" s="1" t="s">
        <v>2364</v>
      </c>
      <c r="B5" s="32" t="s">
        <v>2434</v>
      </c>
      <c r="C5" t="s">
        <v>4491</v>
      </c>
    </row>
    <row r="6" spans="1:6" ht="21" x14ac:dyDescent="0.4">
      <c r="A6" s="1" t="s">
        <v>2363</v>
      </c>
      <c r="B6" s="32" t="s">
        <v>2435</v>
      </c>
      <c r="C6" t="s">
        <v>4492</v>
      </c>
      <c r="F6" s="10" t="s">
        <v>2418</v>
      </c>
    </row>
    <row r="7" spans="1:6" ht="15.6" x14ac:dyDescent="0.3">
      <c r="A7" s="1" t="s">
        <v>2362</v>
      </c>
      <c r="B7" s="32" t="s">
        <v>2436</v>
      </c>
      <c r="C7" t="s">
        <v>4493</v>
      </c>
      <c r="D7" t="s">
        <v>4436</v>
      </c>
    </row>
    <row r="8" spans="1:6" ht="18" x14ac:dyDescent="0.35">
      <c r="A8" s="1" t="s">
        <v>2361</v>
      </c>
      <c r="B8" s="32" t="s">
        <v>2437</v>
      </c>
      <c r="C8" t="s">
        <v>4494</v>
      </c>
      <c r="F8" s="33" t="s">
        <v>4433</v>
      </c>
    </row>
    <row r="9" spans="1:6" ht="15.6" x14ac:dyDescent="0.3">
      <c r="A9" s="1" t="s">
        <v>2360</v>
      </c>
      <c r="B9" s="32" t="s">
        <v>2438</v>
      </c>
      <c r="C9" t="s">
        <v>4495</v>
      </c>
    </row>
    <row r="10" spans="1:6" ht="18" x14ac:dyDescent="0.35">
      <c r="A10" s="1" t="s">
        <v>2359</v>
      </c>
      <c r="B10" s="32" t="s">
        <v>2439</v>
      </c>
      <c r="C10" t="s">
        <v>4496</v>
      </c>
      <c r="D10" t="s">
        <v>4437</v>
      </c>
      <c r="F10" s="20" t="s">
        <v>4434</v>
      </c>
    </row>
    <row r="11" spans="1:6" ht="15.6" x14ac:dyDescent="0.3">
      <c r="A11" s="1" t="s">
        <v>2358</v>
      </c>
      <c r="B11" s="32" t="s">
        <v>2440</v>
      </c>
      <c r="C11" t="s">
        <v>4497</v>
      </c>
      <c r="D11" t="s">
        <v>4438</v>
      </c>
    </row>
    <row r="12" spans="1:6" ht="15.6" x14ac:dyDescent="0.3">
      <c r="A12" s="1" t="s">
        <v>2357</v>
      </c>
      <c r="B12" s="32" t="s">
        <v>2441</v>
      </c>
      <c r="C12" t="s">
        <v>4498</v>
      </c>
      <c r="D12" t="s">
        <v>4439</v>
      </c>
    </row>
    <row r="13" spans="1:6" ht="15.6" x14ac:dyDescent="0.3">
      <c r="A13" s="1" t="s">
        <v>2356</v>
      </c>
      <c r="B13" s="32" t="s">
        <v>2442</v>
      </c>
      <c r="C13" t="s">
        <v>4499</v>
      </c>
    </row>
    <row r="14" spans="1:6" ht="15.6" x14ac:dyDescent="0.3">
      <c r="A14" s="1" t="s">
        <v>2355</v>
      </c>
      <c r="B14" s="32" t="s">
        <v>2443</v>
      </c>
      <c r="C14" t="s">
        <v>4500</v>
      </c>
    </row>
    <row r="15" spans="1:6" ht="15.6" x14ac:dyDescent="0.3">
      <c r="A15" s="1" t="s">
        <v>2354</v>
      </c>
      <c r="B15" s="32" t="s">
        <v>2444</v>
      </c>
      <c r="C15" t="s">
        <v>4501</v>
      </c>
    </row>
    <row r="16" spans="1:6" ht="15.6" x14ac:dyDescent="0.3">
      <c r="A16" s="1" t="s">
        <v>2353</v>
      </c>
      <c r="B16" s="32" t="s">
        <v>2445</v>
      </c>
      <c r="C16" t="s">
        <v>4502</v>
      </c>
      <c r="D16" t="s">
        <v>4440</v>
      </c>
    </row>
    <row r="17" spans="1:4" ht="15.6" x14ac:dyDescent="0.3">
      <c r="A17" s="1" t="s">
        <v>2352</v>
      </c>
      <c r="B17" s="32" t="s">
        <v>2446</v>
      </c>
      <c r="C17" t="s">
        <v>4503</v>
      </c>
    </row>
    <row r="18" spans="1:4" ht="15.6" x14ac:dyDescent="0.3">
      <c r="A18" s="1" t="s">
        <v>2351</v>
      </c>
      <c r="B18" s="32" t="s">
        <v>2447</v>
      </c>
      <c r="C18" t="s">
        <v>4504</v>
      </c>
      <c r="D18" t="s">
        <v>4441</v>
      </c>
    </row>
    <row r="19" spans="1:4" ht="15.6" x14ac:dyDescent="0.3">
      <c r="A19" s="1" t="s">
        <v>2350</v>
      </c>
      <c r="B19" s="32" t="s">
        <v>2448</v>
      </c>
      <c r="C19" t="s">
        <v>4505</v>
      </c>
      <c r="D19" t="s">
        <v>4440</v>
      </c>
    </row>
    <row r="20" spans="1:4" ht="15.6" x14ac:dyDescent="0.3">
      <c r="A20" s="1" t="s">
        <v>2349</v>
      </c>
      <c r="B20" s="32" t="s">
        <v>2449</v>
      </c>
      <c r="C20" t="s">
        <v>4506</v>
      </c>
      <c r="D20" t="s">
        <v>4442</v>
      </c>
    </row>
    <row r="21" spans="1:4" ht="15.6" x14ac:dyDescent="0.3">
      <c r="A21" s="1" t="s">
        <v>2348</v>
      </c>
      <c r="B21" s="32" t="s">
        <v>2450</v>
      </c>
      <c r="C21" t="s">
        <v>4507</v>
      </c>
    </row>
    <row r="22" spans="1:4" ht="15.6" x14ac:dyDescent="0.3">
      <c r="A22" s="1" t="s">
        <v>2347</v>
      </c>
      <c r="B22" s="32" t="s">
        <v>2451</v>
      </c>
      <c r="C22" t="s">
        <v>4508</v>
      </c>
    </row>
    <row r="23" spans="1:4" ht="15.6" x14ac:dyDescent="0.3">
      <c r="A23" s="1" t="s">
        <v>2346</v>
      </c>
      <c r="B23" s="32" t="s">
        <v>2452</v>
      </c>
      <c r="C23" t="s">
        <v>4509</v>
      </c>
      <c r="D23" t="s">
        <v>4443</v>
      </c>
    </row>
    <row r="24" spans="1:4" ht="15.6" x14ac:dyDescent="0.3">
      <c r="A24" s="1" t="s">
        <v>2345</v>
      </c>
      <c r="B24" s="32" t="s">
        <v>2453</v>
      </c>
      <c r="C24" t="s">
        <v>4510</v>
      </c>
    </row>
    <row r="25" spans="1:4" ht="15.6" x14ac:dyDescent="0.3">
      <c r="A25" s="1" t="s">
        <v>2344</v>
      </c>
      <c r="B25" s="32" t="s">
        <v>2454</v>
      </c>
      <c r="C25" t="s">
        <v>4511</v>
      </c>
      <c r="D25" t="s">
        <v>4441</v>
      </c>
    </row>
    <row r="26" spans="1:4" ht="15.6" x14ac:dyDescent="0.3">
      <c r="A26" s="1" t="s">
        <v>2343</v>
      </c>
      <c r="B26" s="32" t="s">
        <v>2455</v>
      </c>
      <c r="C26" t="s">
        <v>4512</v>
      </c>
      <c r="D26" t="s">
        <v>4444</v>
      </c>
    </row>
    <row r="27" spans="1:4" ht="15.6" x14ac:dyDescent="0.3">
      <c r="A27" s="1" t="s">
        <v>2342</v>
      </c>
      <c r="B27" s="32" t="s">
        <v>2456</v>
      </c>
      <c r="C27" t="s">
        <v>4513</v>
      </c>
    </row>
    <row r="28" spans="1:4" ht="15.6" x14ac:dyDescent="0.3">
      <c r="A28" s="1" t="s">
        <v>2341</v>
      </c>
      <c r="B28" s="32" t="s">
        <v>2457</v>
      </c>
      <c r="C28" t="s">
        <v>4514</v>
      </c>
    </row>
    <row r="29" spans="1:4" ht="15.6" x14ac:dyDescent="0.3">
      <c r="A29" s="1" t="s">
        <v>2340</v>
      </c>
      <c r="B29" s="32" t="s">
        <v>2458</v>
      </c>
      <c r="C29" t="s">
        <v>4515</v>
      </c>
      <c r="D29" t="s">
        <v>4445</v>
      </c>
    </row>
    <row r="30" spans="1:4" ht="15.6" x14ac:dyDescent="0.3">
      <c r="A30" s="1" t="s">
        <v>2339</v>
      </c>
      <c r="B30" s="32" t="s">
        <v>2459</v>
      </c>
      <c r="C30" t="s">
        <v>4495</v>
      </c>
    </row>
    <row r="31" spans="1:4" ht="15.6" x14ac:dyDescent="0.3">
      <c r="A31" s="1" t="s">
        <v>2338</v>
      </c>
      <c r="B31" s="32" t="s">
        <v>2460</v>
      </c>
      <c r="C31" t="s">
        <v>4516</v>
      </c>
    </row>
    <row r="32" spans="1:4" ht="15.6" x14ac:dyDescent="0.3">
      <c r="A32" s="1" t="s">
        <v>2337</v>
      </c>
      <c r="B32" s="32" t="s">
        <v>2461</v>
      </c>
      <c r="C32" t="s">
        <v>4510</v>
      </c>
      <c r="D32" t="s">
        <v>3614</v>
      </c>
    </row>
    <row r="33" spans="1:4" ht="15.6" x14ac:dyDescent="0.3">
      <c r="A33" s="1" t="s">
        <v>2336</v>
      </c>
      <c r="B33" s="32" t="s">
        <v>2462</v>
      </c>
      <c r="C33" t="s">
        <v>4517</v>
      </c>
      <c r="D33" t="s">
        <v>4435</v>
      </c>
    </row>
    <row r="34" spans="1:4" ht="15.6" x14ac:dyDescent="0.3">
      <c r="A34" s="1" t="s">
        <v>2335</v>
      </c>
      <c r="B34" s="32" t="s">
        <v>2463</v>
      </c>
      <c r="C34" t="s">
        <v>4518</v>
      </c>
      <c r="D34" t="s">
        <v>4435</v>
      </c>
    </row>
    <row r="35" spans="1:4" ht="15.6" x14ac:dyDescent="0.3">
      <c r="A35" s="1" t="s">
        <v>2334</v>
      </c>
      <c r="B35" s="32" t="s">
        <v>2464</v>
      </c>
      <c r="C35" t="s">
        <v>4519</v>
      </c>
    </row>
    <row r="36" spans="1:4" ht="15.6" x14ac:dyDescent="0.3">
      <c r="A36" s="1" t="s">
        <v>2333</v>
      </c>
      <c r="B36" s="32" t="s">
        <v>2465</v>
      </c>
      <c r="C36" t="s">
        <v>4520</v>
      </c>
      <c r="D36" t="s">
        <v>4446</v>
      </c>
    </row>
    <row r="37" spans="1:4" ht="15.6" x14ac:dyDescent="0.3">
      <c r="A37" s="1" t="s">
        <v>2332</v>
      </c>
      <c r="B37" s="32" t="s">
        <v>2466</v>
      </c>
      <c r="C37" t="s">
        <v>4521</v>
      </c>
    </row>
    <row r="38" spans="1:4" ht="15.6" x14ac:dyDescent="0.3">
      <c r="A38" s="1" t="s">
        <v>2331</v>
      </c>
      <c r="B38" s="32" t="s">
        <v>2467</v>
      </c>
      <c r="C38" t="s">
        <v>4522</v>
      </c>
      <c r="D38" t="s">
        <v>4440</v>
      </c>
    </row>
    <row r="39" spans="1:4" ht="15.6" x14ac:dyDescent="0.3">
      <c r="A39" s="1" t="s">
        <v>2330</v>
      </c>
      <c r="B39" s="32" t="s">
        <v>2468</v>
      </c>
      <c r="C39" t="s">
        <v>4523</v>
      </c>
      <c r="D39" t="s">
        <v>4447</v>
      </c>
    </row>
    <row r="40" spans="1:4" ht="15.6" x14ac:dyDescent="0.3">
      <c r="A40" s="1" t="s">
        <v>2329</v>
      </c>
      <c r="B40" s="32" t="s">
        <v>2469</v>
      </c>
      <c r="C40" t="s">
        <v>4524</v>
      </c>
    </row>
    <row r="41" spans="1:4" ht="15.6" x14ac:dyDescent="0.3">
      <c r="A41" s="1" t="s">
        <v>2328</v>
      </c>
      <c r="B41" s="32" t="s">
        <v>2470</v>
      </c>
      <c r="C41" t="s">
        <v>4525</v>
      </c>
    </row>
    <row r="42" spans="1:4" ht="15.6" x14ac:dyDescent="0.3">
      <c r="A42" s="1" t="s">
        <v>2327</v>
      </c>
      <c r="B42" s="32" t="s">
        <v>2471</v>
      </c>
      <c r="C42" t="s">
        <v>4526</v>
      </c>
      <c r="D42" t="s">
        <v>4437</v>
      </c>
    </row>
    <row r="43" spans="1:4" ht="15.6" x14ac:dyDescent="0.3">
      <c r="A43" s="1" t="s">
        <v>2326</v>
      </c>
      <c r="B43" s="32" t="s">
        <v>2472</v>
      </c>
      <c r="C43" t="s">
        <v>4527</v>
      </c>
    </row>
    <row r="44" spans="1:4" ht="15.6" x14ac:dyDescent="0.3">
      <c r="A44" s="1" t="s">
        <v>2325</v>
      </c>
      <c r="B44" s="32" t="s">
        <v>2473</v>
      </c>
      <c r="C44" t="s">
        <v>4510</v>
      </c>
    </row>
    <row r="45" spans="1:4" ht="15.6" x14ac:dyDescent="0.3">
      <c r="A45" s="1" t="s">
        <v>2324</v>
      </c>
      <c r="B45" s="32" t="s">
        <v>2474</v>
      </c>
      <c r="C45" t="s">
        <v>4528</v>
      </c>
    </row>
    <row r="46" spans="1:4" ht="15.6" x14ac:dyDescent="0.3">
      <c r="A46" s="1" t="s">
        <v>2323</v>
      </c>
      <c r="B46" s="32" t="s">
        <v>2475</v>
      </c>
      <c r="C46" t="s">
        <v>4511</v>
      </c>
      <c r="D46" t="s">
        <v>4445</v>
      </c>
    </row>
    <row r="47" spans="1:4" ht="15.6" x14ac:dyDescent="0.3">
      <c r="A47" s="1" t="s">
        <v>2322</v>
      </c>
      <c r="B47" s="32" t="s">
        <v>2476</v>
      </c>
      <c r="C47" t="s">
        <v>4529</v>
      </c>
      <c r="D47" t="s">
        <v>4446</v>
      </c>
    </row>
    <row r="48" spans="1:4" ht="15.6" x14ac:dyDescent="0.3">
      <c r="A48" s="1" t="s">
        <v>2321</v>
      </c>
      <c r="B48" s="32" t="s">
        <v>2477</v>
      </c>
      <c r="C48" t="s">
        <v>4530</v>
      </c>
      <c r="D48" t="s">
        <v>3614</v>
      </c>
    </row>
    <row r="49" spans="1:4" ht="15.6" x14ac:dyDescent="0.3">
      <c r="A49" s="1" t="s">
        <v>2320</v>
      </c>
      <c r="B49" s="32" t="s">
        <v>2472</v>
      </c>
      <c r="C49" t="s">
        <v>4531</v>
      </c>
      <c r="D49" t="s">
        <v>4446</v>
      </c>
    </row>
    <row r="50" spans="1:4" ht="15.6" x14ac:dyDescent="0.3">
      <c r="A50" s="1" t="s">
        <v>2319</v>
      </c>
      <c r="B50" s="32" t="s">
        <v>2478</v>
      </c>
      <c r="C50" t="s">
        <v>4532</v>
      </c>
    </row>
    <row r="51" spans="1:4" ht="15.6" x14ac:dyDescent="0.3">
      <c r="A51" s="1" t="s">
        <v>2318</v>
      </c>
      <c r="B51" s="32" t="s">
        <v>2479</v>
      </c>
      <c r="C51" t="s">
        <v>4522</v>
      </c>
    </row>
    <row r="52" spans="1:4" ht="15.6" x14ac:dyDescent="0.3">
      <c r="A52" s="1" t="s">
        <v>2317</v>
      </c>
      <c r="B52" s="32" t="s">
        <v>2480</v>
      </c>
      <c r="C52" t="s">
        <v>4533</v>
      </c>
      <c r="D52" t="s">
        <v>3614</v>
      </c>
    </row>
    <row r="53" spans="1:4" ht="15.6" x14ac:dyDescent="0.3">
      <c r="A53" s="1" t="s">
        <v>2316</v>
      </c>
      <c r="B53" s="32" t="s">
        <v>2481</v>
      </c>
      <c r="C53" t="s">
        <v>4534</v>
      </c>
    </row>
    <row r="54" spans="1:4" ht="15.6" x14ac:dyDescent="0.3">
      <c r="A54" s="1" t="s">
        <v>2315</v>
      </c>
      <c r="B54" s="32" t="s">
        <v>2482</v>
      </c>
      <c r="C54" t="s">
        <v>4499</v>
      </c>
    </row>
    <row r="55" spans="1:4" ht="15.6" x14ac:dyDescent="0.3">
      <c r="A55" s="1" t="s">
        <v>2314</v>
      </c>
      <c r="B55" s="32" t="s">
        <v>2483</v>
      </c>
      <c r="C55" t="s">
        <v>4535</v>
      </c>
      <c r="D55" t="s">
        <v>4436</v>
      </c>
    </row>
    <row r="56" spans="1:4" ht="15.6" x14ac:dyDescent="0.3">
      <c r="A56" s="1" t="s">
        <v>2313</v>
      </c>
      <c r="B56" s="32" t="s">
        <v>2484</v>
      </c>
      <c r="C56" t="s">
        <v>4536</v>
      </c>
      <c r="D56" t="s">
        <v>4448</v>
      </c>
    </row>
    <row r="57" spans="1:4" ht="15.6" x14ac:dyDescent="0.3">
      <c r="A57" s="1" t="s">
        <v>2312</v>
      </c>
      <c r="B57" s="32" t="s">
        <v>2485</v>
      </c>
      <c r="C57" t="s">
        <v>4537</v>
      </c>
    </row>
    <row r="58" spans="1:4" ht="15.6" x14ac:dyDescent="0.3">
      <c r="A58" s="1" t="s">
        <v>2311</v>
      </c>
      <c r="B58" s="32" t="s">
        <v>2486</v>
      </c>
      <c r="C58" t="s">
        <v>4538</v>
      </c>
    </row>
    <row r="59" spans="1:4" ht="15.6" x14ac:dyDescent="0.3">
      <c r="A59" s="1" t="s">
        <v>2310</v>
      </c>
      <c r="B59" s="32" t="s">
        <v>2487</v>
      </c>
      <c r="C59" t="s">
        <v>4539</v>
      </c>
    </row>
    <row r="60" spans="1:4" ht="15.6" x14ac:dyDescent="0.3">
      <c r="A60" s="1" t="s">
        <v>2309</v>
      </c>
      <c r="B60" s="32" t="s">
        <v>2488</v>
      </c>
      <c r="C60" t="s">
        <v>4540</v>
      </c>
    </row>
    <row r="61" spans="1:4" ht="15.6" x14ac:dyDescent="0.3">
      <c r="A61" s="1" t="s">
        <v>2308</v>
      </c>
      <c r="B61" s="32" t="s">
        <v>2489</v>
      </c>
      <c r="C61" t="s">
        <v>4541</v>
      </c>
    </row>
    <row r="62" spans="1:4" ht="15.6" x14ac:dyDescent="0.3">
      <c r="A62" s="1" t="s">
        <v>2307</v>
      </c>
      <c r="B62" s="32" t="s">
        <v>2490</v>
      </c>
      <c r="C62" t="s">
        <v>4542</v>
      </c>
    </row>
    <row r="63" spans="1:4" ht="15.6" x14ac:dyDescent="0.3">
      <c r="A63" s="1" t="s">
        <v>2306</v>
      </c>
      <c r="B63" s="32" t="s">
        <v>2491</v>
      </c>
      <c r="C63" t="s">
        <v>4543</v>
      </c>
      <c r="D63" t="s">
        <v>4449</v>
      </c>
    </row>
    <row r="64" spans="1:4" ht="15.6" x14ac:dyDescent="0.3">
      <c r="A64" s="1" t="s">
        <v>2305</v>
      </c>
      <c r="B64" s="32" t="s">
        <v>2492</v>
      </c>
      <c r="C64" t="s">
        <v>4544</v>
      </c>
    </row>
    <row r="65" spans="1:4" ht="15.6" x14ac:dyDescent="0.3">
      <c r="A65" s="1" t="s">
        <v>2304</v>
      </c>
      <c r="B65" s="32" t="s">
        <v>2493</v>
      </c>
      <c r="C65" t="s">
        <v>4499</v>
      </c>
    </row>
    <row r="66" spans="1:4" ht="15.6" x14ac:dyDescent="0.3">
      <c r="A66" s="1" t="s">
        <v>2303</v>
      </c>
      <c r="B66" s="32" t="s">
        <v>2494</v>
      </c>
      <c r="C66" t="s">
        <v>4545</v>
      </c>
      <c r="D66" t="s">
        <v>4443</v>
      </c>
    </row>
    <row r="67" spans="1:4" ht="15.6" x14ac:dyDescent="0.3">
      <c r="A67" s="1" t="s">
        <v>2302</v>
      </c>
      <c r="B67" s="32" t="s">
        <v>2495</v>
      </c>
      <c r="C67" t="s">
        <v>4546</v>
      </c>
    </row>
    <row r="68" spans="1:4" ht="15.6" x14ac:dyDescent="0.3">
      <c r="A68" s="1" t="s">
        <v>2301</v>
      </c>
      <c r="B68" s="32" t="s">
        <v>2496</v>
      </c>
      <c r="C68" t="s">
        <v>4547</v>
      </c>
    </row>
    <row r="69" spans="1:4" ht="15.6" x14ac:dyDescent="0.3">
      <c r="A69" s="1" t="s">
        <v>2300</v>
      </c>
      <c r="B69" s="32" t="s">
        <v>2497</v>
      </c>
      <c r="C69" t="s">
        <v>4548</v>
      </c>
      <c r="D69" t="s">
        <v>4440</v>
      </c>
    </row>
    <row r="70" spans="1:4" ht="15.6" x14ac:dyDescent="0.3">
      <c r="A70" s="1" t="s">
        <v>2299</v>
      </c>
      <c r="B70" s="32" t="s">
        <v>2498</v>
      </c>
      <c r="C70" t="s">
        <v>4549</v>
      </c>
      <c r="D70" t="s">
        <v>4446</v>
      </c>
    </row>
    <row r="71" spans="1:4" ht="15.6" x14ac:dyDescent="0.3">
      <c r="A71" s="1" t="s">
        <v>2298</v>
      </c>
      <c r="B71" s="32" t="s">
        <v>2499</v>
      </c>
      <c r="C71" t="s">
        <v>4550</v>
      </c>
    </row>
    <row r="72" spans="1:4" ht="15.6" x14ac:dyDescent="0.3">
      <c r="A72" s="1" t="s">
        <v>2297</v>
      </c>
      <c r="B72" s="32" t="s">
        <v>2500</v>
      </c>
      <c r="C72" t="s">
        <v>4551</v>
      </c>
    </row>
    <row r="73" spans="1:4" ht="15.6" x14ac:dyDescent="0.3">
      <c r="A73" s="1" t="s">
        <v>2296</v>
      </c>
      <c r="B73" s="32" t="s">
        <v>2501</v>
      </c>
      <c r="C73" t="s">
        <v>4552</v>
      </c>
      <c r="D73" t="s">
        <v>4450</v>
      </c>
    </row>
    <row r="74" spans="1:4" ht="15.6" x14ac:dyDescent="0.3">
      <c r="A74" s="1" t="s">
        <v>2295</v>
      </c>
      <c r="B74" s="32" t="s">
        <v>2502</v>
      </c>
      <c r="C74" t="s">
        <v>4553</v>
      </c>
    </row>
    <row r="75" spans="1:4" ht="15.6" x14ac:dyDescent="0.3">
      <c r="A75" s="1" t="s">
        <v>2294</v>
      </c>
      <c r="B75" s="32" t="s">
        <v>2503</v>
      </c>
      <c r="C75" t="s">
        <v>4524</v>
      </c>
      <c r="D75" t="s">
        <v>4443</v>
      </c>
    </row>
    <row r="76" spans="1:4" ht="15.6" x14ac:dyDescent="0.3">
      <c r="A76" s="1" t="s">
        <v>2293</v>
      </c>
      <c r="B76" s="32" t="s">
        <v>2504</v>
      </c>
      <c r="C76" t="s">
        <v>4554</v>
      </c>
      <c r="D76" t="s">
        <v>4441</v>
      </c>
    </row>
    <row r="77" spans="1:4" ht="15.6" x14ac:dyDescent="0.3">
      <c r="A77" s="1" t="s">
        <v>2292</v>
      </c>
      <c r="B77" s="32" t="s">
        <v>2505</v>
      </c>
      <c r="C77" t="s">
        <v>4555</v>
      </c>
    </row>
    <row r="78" spans="1:4" ht="15.6" x14ac:dyDescent="0.3">
      <c r="A78" s="1" t="s">
        <v>2291</v>
      </c>
      <c r="B78" s="32" t="s">
        <v>2506</v>
      </c>
      <c r="C78" t="s">
        <v>4556</v>
      </c>
    </row>
    <row r="79" spans="1:4" ht="15.6" x14ac:dyDescent="0.3">
      <c r="A79" s="1" t="s">
        <v>2290</v>
      </c>
      <c r="B79" s="32" t="s">
        <v>2507</v>
      </c>
      <c r="C79" t="s">
        <v>4557</v>
      </c>
    </row>
    <row r="80" spans="1:4" ht="15.6" x14ac:dyDescent="0.3">
      <c r="A80" s="1" t="s">
        <v>2289</v>
      </c>
      <c r="B80" s="32" t="s">
        <v>2508</v>
      </c>
      <c r="C80" t="s">
        <v>4558</v>
      </c>
    </row>
    <row r="81" spans="1:4" ht="15.6" x14ac:dyDescent="0.3">
      <c r="A81" s="1" t="s">
        <v>2288</v>
      </c>
      <c r="B81" s="32" t="s">
        <v>2509</v>
      </c>
      <c r="C81" t="s">
        <v>4504</v>
      </c>
    </row>
    <row r="82" spans="1:4" ht="15.6" x14ac:dyDescent="0.3">
      <c r="A82" s="1" t="s">
        <v>2287</v>
      </c>
      <c r="B82" s="32" t="s">
        <v>2510</v>
      </c>
      <c r="C82" t="s">
        <v>4559</v>
      </c>
      <c r="D82" t="s">
        <v>4440</v>
      </c>
    </row>
    <row r="83" spans="1:4" ht="15.6" x14ac:dyDescent="0.3">
      <c r="A83" s="1" t="s">
        <v>2286</v>
      </c>
      <c r="B83" s="32" t="s">
        <v>2511</v>
      </c>
      <c r="C83" t="s">
        <v>4496</v>
      </c>
    </row>
    <row r="84" spans="1:4" ht="15.6" x14ac:dyDescent="0.3">
      <c r="A84" s="1" t="s">
        <v>2285</v>
      </c>
      <c r="B84" s="32" t="s">
        <v>2512</v>
      </c>
      <c r="C84" t="s">
        <v>4560</v>
      </c>
    </row>
    <row r="85" spans="1:4" ht="15.6" x14ac:dyDescent="0.3">
      <c r="A85" s="1" t="s">
        <v>2284</v>
      </c>
      <c r="B85" s="32" t="s">
        <v>2513</v>
      </c>
      <c r="C85" t="s">
        <v>4561</v>
      </c>
    </row>
    <row r="86" spans="1:4" ht="15.6" x14ac:dyDescent="0.3">
      <c r="A86" s="1" t="s">
        <v>2283</v>
      </c>
      <c r="B86" s="32" t="s">
        <v>2514</v>
      </c>
      <c r="C86" t="s">
        <v>4495</v>
      </c>
      <c r="D86" t="s">
        <v>4452</v>
      </c>
    </row>
    <row r="87" spans="1:4" ht="15.6" x14ac:dyDescent="0.3">
      <c r="A87" s="1" t="s">
        <v>2282</v>
      </c>
      <c r="B87" s="32" t="s">
        <v>2515</v>
      </c>
      <c r="C87" t="s">
        <v>4562</v>
      </c>
    </row>
    <row r="88" spans="1:4" ht="15.6" x14ac:dyDescent="0.3">
      <c r="A88" s="1" t="s">
        <v>2281</v>
      </c>
      <c r="B88" s="32" t="s">
        <v>2516</v>
      </c>
      <c r="C88" t="s">
        <v>4563</v>
      </c>
      <c r="D88" t="s">
        <v>4441</v>
      </c>
    </row>
    <row r="89" spans="1:4" ht="15.6" x14ac:dyDescent="0.3">
      <c r="A89" s="1" t="s">
        <v>2280</v>
      </c>
      <c r="B89" s="32" t="s">
        <v>2517</v>
      </c>
      <c r="C89" t="s">
        <v>4564</v>
      </c>
    </row>
    <row r="90" spans="1:4" ht="15.6" x14ac:dyDescent="0.3">
      <c r="A90" s="1" t="s">
        <v>2279</v>
      </c>
      <c r="B90" s="32" t="s">
        <v>2518</v>
      </c>
      <c r="C90" t="s">
        <v>4565</v>
      </c>
    </row>
    <row r="91" spans="1:4" ht="15.6" x14ac:dyDescent="0.3">
      <c r="A91" s="1" t="s">
        <v>2278</v>
      </c>
      <c r="B91" s="32" t="s">
        <v>2519</v>
      </c>
      <c r="C91" t="s">
        <v>4566</v>
      </c>
      <c r="D91" t="s">
        <v>4453</v>
      </c>
    </row>
    <row r="92" spans="1:4" ht="15.6" x14ac:dyDescent="0.3">
      <c r="A92" s="1" t="s">
        <v>2277</v>
      </c>
      <c r="B92" s="32" t="s">
        <v>2520</v>
      </c>
      <c r="C92" t="s">
        <v>4567</v>
      </c>
    </row>
    <row r="93" spans="1:4" ht="15.6" x14ac:dyDescent="0.3">
      <c r="A93" s="1" t="s">
        <v>2276</v>
      </c>
      <c r="B93" s="32" t="s">
        <v>2521</v>
      </c>
      <c r="C93" t="s">
        <v>4568</v>
      </c>
      <c r="D93" t="s">
        <v>4440</v>
      </c>
    </row>
    <row r="94" spans="1:4" ht="15.6" x14ac:dyDescent="0.3">
      <c r="A94" s="1" t="s">
        <v>2275</v>
      </c>
      <c r="B94" s="32" t="s">
        <v>2522</v>
      </c>
      <c r="C94" t="s">
        <v>4569</v>
      </c>
    </row>
    <row r="95" spans="1:4" ht="15.6" x14ac:dyDescent="0.3">
      <c r="A95" s="1" t="s">
        <v>2274</v>
      </c>
      <c r="B95" s="32" t="s">
        <v>2523</v>
      </c>
      <c r="C95" t="s">
        <v>4499</v>
      </c>
    </row>
    <row r="96" spans="1:4" ht="15.6" x14ac:dyDescent="0.3">
      <c r="A96" s="1" t="s">
        <v>2273</v>
      </c>
      <c r="B96" s="32" t="s">
        <v>2524</v>
      </c>
      <c r="C96" t="s">
        <v>4516</v>
      </c>
    </row>
    <row r="97" spans="1:4" ht="15.6" x14ac:dyDescent="0.3">
      <c r="A97" s="1" t="s">
        <v>2272</v>
      </c>
      <c r="B97" s="32" t="s">
        <v>2525</v>
      </c>
      <c r="C97" t="s">
        <v>4530</v>
      </c>
    </row>
    <row r="98" spans="1:4" ht="15.6" x14ac:dyDescent="0.3">
      <c r="A98" s="1" t="s">
        <v>2271</v>
      </c>
      <c r="B98" s="32" t="s">
        <v>2526</v>
      </c>
      <c r="C98" t="s">
        <v>4570</v>
      </c>
      <c r="D98" t="s">
        <v>3614</v>
      </c>
    </row>
    <row r="99" spans="1:4" ht="15.6" x14ac:dyDescent="0.3">
      <c r="A99" s="1" t="s">
        <v>2270</v>
      </c>
      <c r="B99" s="32" t="s">
        <v>2527</v>
      </c>
      <c r="C99" t="s">
        <v>4571</v>
      </c>
    </row>
    <row r="100" spans="1:4" ht="15.6" x14ac:dyDescent="0.3">
      <c r="A100" s="1" t="s">
        <v>2269</v>
      </c>
      <c r="B100" s="32" t="s">
        <v>2528</v>
      </c>
      <c r="C100" t="s">
        <v>4572</v>
      </c>
      <c r="D100" t="s">
        <v>4438</v>
      </c>
    </row>
    <row r="101" spans="1:4" ht="15.6" x14ac:dyDescent="0.3">
      <c r="A101" s="1" t="s">
        <v>2268</v>
      </c>
      <c r="B101" s="32" t="s">
        <v>2529</v>
      </c>
      <c r="C101" t="s">
        <v>4547</v>
      </c>
    </row>
    <row r="102" spans="1:4" ht="15.6" x14ac:dyDescent="0.3">
      <c r="A102" s="1" t="s">
        <v>2267</v>
      </c>
      <c r="B102" s="32" t="s">
        <v>2530</v>
      </c>
      <c r="C102" t="s">
        <v>4573</v>
      </c>
    </row>
    <row r="103" spans="1:4" ht="15.6" x14ac:dyDescent="0.3">
      <c r="A103" s="1" t="s">
        <v>2266</v>
      </c>
      <c r="B103" s="32" t="s">
        <v>2531</v>
      </c>
      <c r="C103" t="s">
        <v>4574</v>
      </c>
    </row>
    <row r="104" spans="1:4" ht="15.6" x14ac:dyDescent="0.3">
      <c r="A104" s="1" t="s">
        <v>2265</v>
      </c>
      <c r="B104" s="32" t="s">
        <v>2532</v>
      </c>
      <c r="C104" t="s">
        <v>4525</v>
      </c>
      <c r="D104" t="s">
        <v>4440</v>
      </c>
    </row>
    <row r="105" spans="1:4" ht="15.6" x14ac:dyDescent="0.3">
      <c r="A105" s="1" t="s">
        <v>2264</v>
      </c>
      <c r="B105" s="32" t="s">
        <v>2533</v>
      </c>
      <c r="C105" t="s">
        <v>4575</v>
      </c>
    </row>
    <row r="106" spans="1:4" ht="15.6" x14ac:dyDescent="0.3">
      <c r="A106" s="1" t="s">
        <v>2263</v>
      </c>
      <c r="B106" s="32" t="s">
        <v>2534</v>
      </c>
      <c r="C106" t="s">
        <v>4576</v>
      </c>
    </row>
    <row r="107" spans="1:4" ht="15.6" x14ac:dyDescent="0.3">
      <c r="A107" s="1" t="s">
        <v>2262</v>
      </c>
      <c r="B107" s="32" t="s">
        <v>2535</v>
      </c>
      <c r="C107" t="s">
        <v>4577</v>
      </c>
    </row>
    <row r="108" spans="1:4" ht="15.6" x14ac:dyDescent="0.3">
      <c r="A108" s="1" t="s">
        <v>2261</v>
      </c>
      <c r="B108" s="32" t="s">
        <v>2536</v>
      </c>
      <c r="C108" t="s">
        <v>4578</v>
      </c>
      <c r="D108" t="s">
        <v>4454</v>
      </c>
    </row>
    <row r="109" spans="1:4" ht="15.6" x14ac:dyDescent="0.3">
      <c r="A109" s="1" t="s">
        <v>2260</v>
      </c>
      <c r="B109" s="32" t="s">
        <v>2537</v>
      </c>
      <c r="C109" t="s">
        <v>4579</v>
      </c>
      <c r="D109" t="s">
        <v>3614</v>
      </c>
    </row>
    <row r="110" spans="1:4" ht="15.6" x14ac:dyDescent="0.3">
      <c r="A110" s="1" t="s">
        <v>2259</v>
      </c>
      <c r="B110" s="32" t="s">
        <v>2538</v>
      </c>
      <c r="C110" t="s">
        <v>4580</v>
      </c>
    </row>
    <row r="111" spans="1:4" ht="15.6" x14ac:dyDescent="0.3">
      <c r="A111" s="1" t="s">
        <v>2258</v>
      </c>
      <c r="B111" s="32" t="s">
        <v>2539</v>
      </c>
      <c r="C111" t="s">
        <v>4569</v>
      </c>
    </row>
    <row r="112" spans="1:4" ht="15.6" x14ac:dyDescent="0.3">
      <c r="A112" s="1" t="s">
        <v>2257</v>
      </c>
      <c r="B112" s="32" t="s">
        <v>2540</v>
      </c>
      <c r="C112" t="s">
        <v>4581</v>
      </c>
    </row>
    <row r="113" spans="1:4" ht="15.6" x14ac:dyDescent="0.3">
      <c r="A113" s="1" t="s">
        <v>2256</v>
      </c>
      <c r="B113" s="32" t="s">
        <v>2541</v>
      </c>
      <c r="C113" t="s">
        <v>4582</v>
      </c>
    </row>
    <row r="114" spans="1:4" ht="15.6" x14ac:dyDescent="0.3">
      <c r="A114" s="1" t="s">
        <v>2255</v>
      </c>
      <c r="B114" s="32" t="s">
        <v>2542</v>
      </c>
      <c r="C114" t="s">
        <v>4583</v>
      </c>
    </row>
    <row r="115" spans="1:4" ht="15.6" x14ac:dyDescent="0.3">
      <c r="A115" s="1" t="s">
        <v>2254</v>
      </c>
      <c r="B115" s="32" t="s">
        <v>2543</v>
      </c>
      <c r="C115" t="s">
        <v>4584</v>
      </c>
      <c r="D115" t="s">
        <v>4454</v>
      </c>
    </row>
    <row r="116" spans="1:4" ht="15.6" x14ac:dyDescent="0.3">
      <c r="A116" s="1" t="s">
        <v>2253</v>
      </c>
      <c r="B116" s="32" t="s">
        <v>2544</v>
      </c>
      <c r="C116" t="s">
        <v>4585</v>
      </c>
    </row>
    <row r="117" spans="1:4" ht="15.6" x14ac:dyDescent="0.3">
      <c r="A117" s="1" t="s">
        <v>2252</v>
      </c>
      <c r="B117" s="32" t="s">
        <v>2545</v>
      </c>
      <c r="C117" t="s">
        <v>4586</v>
      </c>
    </row>
    <row r="118" spans="1:4" ht="15.6" x14ac:dyDescent="0.3">
      <c r="A118" s="1" t="s">
        <v>2251</v>
      </c>
      <c r="B118" s="32" t="s">
        <v>2546</v>
      </c>
      <c r="C118" t="s">
        <v>4587</v>
      </c>
      <c r="D118" t="s">
        <v>4454</v>
      </c>
    </row>
    <row r="119" spans="1:4" ht="15.6" x14ac:dyDescent="0.3">
      <c r="A119" s="1" t="s">
        <v>2250</v>
      </c>
      <c r="B119" s="32" t="s">
        <v>2547</v>
      </c>
      <c r="C119" t="s">
        <v>4507</v>
      </c>
    </row>
    <row r="120" spans="1:4" ht="15.6" x14ac:dyDescent="0.3">
      <c r="A120" s="1" t="s">
        <v>2249</v>
      </c>
      <c r="B120" s="32" t="s">
        <v>2548</v>
      </c>
      <c r="C120" t="s">
        <v>4588</v>
      </c>
    </row>
    <row r="121" spans="1:4" ht="15.6" x14ac:dyDescent="0.3">
      <c r="A121" s="1" t="s">
        <v>2248</v>
      </c>
      <c r="B121" s="32" t="s">
        <v>2549</v>
      </c>
      <c r="C121" t="s">
        <v>4589</v>
      </c>
    </row>
    <row r="122" spans="1:4" ht="15.6" x14ac:dyDescent="0.3">
      <c r="A122" s="1" t="s">
        <v>2247</v>
      </c>
      <c r="B122" s="32" t="s">
        <v>2550</v>
      </c>
      <c r="C122" t="s">
        <v>4590</v>
      </c>
      <c r="D122" t="s">
        <v>4446</v>
      </c>
    </row>
    <row r="123" spans="1:4" ht="15.6" x14ac:dyDescent="0.3">
      <c r="A123" s="1" t="s">
        <v>2246</v>
      </c>
      <c r="B123" s="32" t="s">
        <v>2551</v>
      </c>
      <c r="C123" t="s">
        <v>4585</v>
      </c>
      <c r="D123" t="s">
        <v>4441</v>
      </c>
    </row>
    <row r="124" spans="1:4" ht="15.6" x14ac:dyDescent="0.3">
      <c r="A124" s="1" t="s">
        <v>2245</v>
      </c>
      <c r="B124" s="32" t="s">
        <v>2552</v>
      </c>
      <c r="C124" t="s">
        <v>4591</v>
      </c>
    </row>
    <row r="125" spans="1:4" ht="15.6" x14ac:dyDescent="0.3">
      <c r="A125" s="1" t="s">
        <v>2244</v>
      </c>
      <c r="B125" s="32" t="s">
        <v>2553</v>
      </c>
      <c r="C125" t="s">
        <v>4592</v>
      </c>
    </row>
    <row r="126" spans="1:4" ht="15.6" x14ac:dyDescent="0.3">
      <c r="A126" s="1" t="s">
        <v>2243</v>
      </c>
      <c r="B126" s="32" t="s">
        <v>2554</v>
      </c>
      <c r="C126" t="s">
        <v>4593</v>
      </c>
      <c r="D126" t="s">
        <v>3614</v>
      </c>
    </row>
    <row r="127" spans="1:4" ht="15.6" x14ac:dyDescent="0.3">
      <c r="A127" s="1" t="s">
        <v>2242</v>
      </c>
      <c r="B127" s="32" t="s">
        <v>2555</v>
      </c>
      <c r="C127" t="s">
        <v>4489</v>
      </c>
      <c r="D127" t="s">
        <v>4454</v>
      </c>
    </row>
    <row r="128" spans="1:4" ht="15.6" x14ac:dyDescent="0.3">
      <c r="A128" s="1" t="s">
        <v>2241</v>
      </c>
      <c r="B128" s="32" t="s">
        <v>2556</v>
      </c>
      <c r="C128" t="s">
        <v>4594</v>
      </c>
      <c r="D128" t="s">
        <v>4442</v>
      </c>
    </row>
    <row r="129" spans="1:4" ht="15.6" x14ac:dyDescent="0.3">
      <c r="A129" s="1" t="s">
        <v>2240</v>
      </c>
      <c r="B129" s="32" t="s">
        <v>2557</v>
      </c>
      <c r="C129" t="s">
        <v>4522</v>
      </c>
      <c r="D129" t="s">
        <v>4443</v>
      </c>
    </row>
    <row r="130" spans="1:4" ht="15.6" x14ac:dyDescent="0.3">
      <c r="A130" s="1" t="s">
        <v>2239</v>
      </c>
      <c r="B130" s="32" t="s">
        <v>2558</v>
      </c>
      <c r="C130" t="s">
        <v>4595</v>
      </c>
    </row>
    <row r="131" spans="1:4" ht="15.6" x14ac:dyDescent="0.3">
      <c r="A131" s="1" t="s">
        <v>2238</v>
      </c>
      <c r="B131" s="32" t="s">
        <v>2559</v>
      </c>
      <c r="C131" t="s">
        <v>4596</v>
      </c>
    </row>
    <row r="132" spans="1:4" ht="15.6" x14ac:dyDescent="0.3">
      <c r="A132" s="1" t="s">
        <v>2237</v>
      </c>
      <c r="B132" s="32" t="s">
        <v>2560</v>
      </c>
      <c r="C132" t="s">
        <v>4597</v>
      </c>
      <c r="D132" t="s">
        <v>4448</v>
      </c>
    </row>
    <row r="133" spans="1:4" ht="15.6" x14ac:dyDescent="0.3">
      <c r="A133" s="1" t="s">
        <v>2236</v>
      </c>
      <c r="B133" s="32" t="s">
        <v>2561</v>
      </c>
      <c r="C133" t="s">
        <v>4598</v>
      </c>
      <c r="D133" t="s">
        <v>4455</v>
      </c>
    </row>
    <row r="134" spans="1:4" ht="15.6" x14ac:dyDescent="0.3">
      <c r="A134" s="1" t="s">
        <v>2235</v>
      </c>
      <c r="B134" s="32" t="s">
        <v>2562</v>
      </c>
      <c r="C134" t="s">
        <v>4599</v>
      </c>
    </row>
    <row r="135" spans="1:4" ht="15.6" x14ac:dyDescent="0.3">
      <c r="A135" s="1" t="s">
        <v>2234</v>
      </c>
      <c r="B135" s="32" t="s">
        <v>2563</v>
      </c>
      <c r="C135" t="s">
        <v>4600</v>
      </c>
    </row>
    <row r="136" spans="1:4" ht="15.6" x14ac:dyDescent="0.3">
      <c r="A136" s="1" t="s">
        <v>2233</v>
      </c>
      <c r="B136" s="32" t="s">
        <v>2564</v>
      </c>
      <c r="C136" t="s">
        <v>4601</v>
      </c>
      <c r="D136" t="s">
        <v>4446</v>
      </c>
    </row>
    <row r="137" spans="1:4" ht="15.6" x14ac:dyDescent="0.3">
      <c r="A137" s="1" t="s">
        <v>2232</v>
      </c>
      <c r="B137" s="32" t="s">
        <v>2565</v>
      </c>
      <c r="C137" t="s">
        <v>4602</v>
      </c>
      <c r="D137" t="s">
        <v>4453</v>
      </c>
    </row>
    <row r="138" spans="1:4" ht="15.6" x14ac:dyDescent="0.3">
      <c r="A138" s="1" t="s">
        <v>2231</v>
      </c>
      <c r="B138" s="32" t="s">
        <v>2566</v>
      </c>
      <c r="C138" t="s">
        <v>4603</v>
      </c>
      <c r="D138" t="s">
        <v>4436</v>
      </c>
    </row>
    <row r="139" spans="1:4" ht="15.6" x14ac:dyDescent="0.3">
      <c r="A139" s="1" t="s">
        <v>2230</v>
      </c>
      <c r="B139" s="32" t="s">
        <v>2567</v>
      </c>
      <c r="C139" t="s">
        <v>4604</v>
      </c>
      <c r="D139" t="s">
        <v>4436</v>
      </c>
    </row>
    <row r="140" spans="1:4" ht="15.6" x14ac:dyDescent="0.3">
      <c r="A140" s="1" t="s">
        <v>2229</v>
      </c>
      <c r="B140" s="32" t="s">
        <v>2568</v>
      </c>
      <c r="C140" t="s">
        <v>4605</v>
      </c>
    </row>
    <row r="141" spans="1:4" ht="15.6" x14ac:dyDescent="0.3">
      <c r="A141" s="1" t="s">
        <v>2228</v>
      </c>
      <c r="B141" s="32" t="s">
        <v>2569</v>
      </c>
      <c r="C141" t="s">
        <v>4606</v>
      </c>
    </row>
    <row r="142" spans="1:4" ht="15.6" x14ac:dyDescent="0.3">
      <c r="A142" s="1" t="s">
        <v>2227</v>
      </c>
      <c r="B142" s="32" t="s">
        <v>2570</v>
      </c>
      <c r="C142" t="s">
        <v>4607</v>
      </c>
    </row>
    <row r="143" spans="1:4" ht="15.6" x14ac:dyDescent="0.3">
      <c r="A143" s="1" t="s">
        <v>2226</v>
      </c>
      <c r="B143" s="32" t="s">
        <v>2571</v>
      </c>
      <c r="C143" t="s">
        <v>4608</v>
      </c>
    </row>
    <row r="144" spans="1:4" ht="15.6" x14ac:dyDescent="0.3">
      <c r="A144" s="1" t="s">
        <v>2225</v>
      </c>
      <c r="B144" s="32" t="s">
        <v>2572</v>
      </c>
      <c r="C144" t="s">
        <v>4609</v>
      </c>
      <c r="D144" t="s">
        <v>3614</v>
      </c>
    </row>
    <row r="145" spans="1:4" ht="15.6" x14ac:dyDescent="0.3">
      <c r="A145" s="1" t="s">
        <v>2224</v>
      </c>
      <c r="B145" s="32" t="s">
        <v>2573</v>
      </c>
      <c r="C145" t="s">
        <v>4489</v>
      </c>
      <c r="D145" t="s">
        <v>4455</v>
      </c>
    </row>
    <row r="146" spans="1:4" ht="15.6" x14ac:dyDescent="0.3">
      <c r="A146" s="1" t="s">
        <v>2223</v>
      </c>
      <c r="B146" s="32" t="s">
        <v>2574</v>
      </c>
      <c r="C146" t="s">
        <v>4511</v>
      </c>
    </row>
    <row r="147" spans="1:4" ht="15.6" x14ac:dyDescent="0.3">
      <c r="A147" s="1" t="s">
        <v>2222</v>
      </c>
      <c r="B147" s="32" t="s">
        <v>2575</v>
      </c>
      <c r="C147" t="s">
        <v>4610</v>
      </c>
      <c r="D147" t="s">
        <v>4437</v>
      </c>
    </row>
    <row r="148" spans="1:4" ht="15.6" x14ac:dyDescent="0.3">
      <c r="A148" s="1" t="s">
        <v>2221</v>
      </c>
      <c r="B148" s="32" t="s">
        <v>2510</v>
      </c>
      <c r="C148" t="s">
        <v>4611</v>
      </c>
      <c r="D148" t="s">
        <v>4454</v>
      </c>
    </row>
    <row r="149" spans="1:4" ht="15.6" x14ac:dyDescent="0.3">
      <c r="A149" s="1" t="s">
        <v>2220</v>
      </c>
      <c r="B149" s="32" t="s">
        <v>2576</v>
      </c>
      <c r="C149" t="s">
        <v>4612</v>
      </c>
    </row>
    <row r="150" spans="1:4" ht="15.6" x14ac:dyDescent="0.3">
      <c r="A150" s="1" t="s">
        <v>2219</v>
      </c>
      <c r="B150" s="32" t="s">
        <v>2577</v>
      </c>
      <c r="C150" t="s">
        <v>4613</v>
      </c>
    </row>
    <row r="151" spans="1:4" ht="15.6" x14ac:dyDescent="0.3">
      <c r="A151" s="1" t="s">
        <v>2218</v>
      </c>
      <c r="B151" s="32" t="s">
        <v>2578</v>
      </c>
      <c r="C151" t="s">
        <v>4573</v>
      </c>
      <c r="D151" t="s">
        <v>4448</v>
      </c>
    </row>
    <row r="152" spans="1:4" ht="15.6" x14ac:dyDescent="0.3">
      <c r="A152" s="1" t="s">
        <v>2217</v>
      </c>
      <c r="B152" s="32" t="s">
        <v>2579</v>
      </c>
      <c r="C152" t="s">
        <v>4614</v>
      </c>
    </row>
    <row r="153" spans="1:4" ht="15.6" x14ac:dyDescent="0.3">
      <c r="A153" s="1" t="s">
        <v>2216</v>
      </c>
      <c r="B153" s="32" t="s">
        <v>2580</v>
      </c>
      <c r="C153" t="s">
        <v>4611</v>
      </c>
      <c r="D153" t="s">
        <v>4454</v>
      </c>
    </row>
    <row r="154" spans="1:4" ht="15.6" x14ac:dyDescent="0.3">
      <c r="A154" s="1" t="s">
        <v>2215</v>
      </c>
      <c r="B154" s="32" t="s">
        <v>2581</v>
      </c>
      <c r="C154" t="s">
        <v>4615</v>
      </c>
    </row>
    <row r="155" spans="1:4" ht="15.6" x14ac:dyDescent="0.3">
      <c r="A155" s="1" t="s">
        <v>2214</v>
      </c>
      <c r="B155" s="32" t="s">
        <v>2582</v>
      </c>
      <c r="C155" t="s">
        <v>4611</v>
      </c>
    </row>
    <row r="156" spans="1:4" ht="15.6" x14ac:dyDescent="0.3">
      <c r="A156" s="1" t="s">
        <v>2213</v>
      </c>
      <c r="B156" s="32" t="s">
        <v>2583</v>
      </c>
      <c r="C156" t="s">
        <v>4616</v>
      </c>
    </row>
    <row r="157" spans="1:4" ht="15.6" x14ac:dyDescent="0.3">
      <c r="A157" s="1" t="s">
        <v>2212</v>
      </c>
      <c r="B157" s="32" t="s">
        <v>2584</v>
      </c>
      <c r="C157" t="s">
        <v>4489</v>
      </c>
    </row>
    <row r="158" spans="1:4" ht="15.6" x14ac:dyDescent="0.3">
      <c r="A158" s="1" t="s">
        <v>2211</v>
      </c>
      <c r="B158" s="32" t="s">
        <v>2585</v>
      </c>
      <c r="C158" t="s">
        <v>4547</v>
      </c>
    </row>
    <row r="159" spans="1:4" ht="15.6" x14ac:dyDescent="0.3">
      <c r="A159" s="1" t="s">
        <v>2210</v>
      </c>
      <c r="B159" s="32" t="s">
        <v>2586</v>
      </c>
      <c r="C159" t="s">
        <v>4617</v>
      </c>
    </row>
    <row r="160" spans="1:4" ht="15.6" x14ac:dyDescent="0.3">
      <c r="A160" s="1" t="s">
        <v>2209</v>
      </c>
      <c r="B160" s="32" t="s">
        <v>2587</v>
      </c>
      <c r="C160" t="s">
        <v>4618</v>
      </c>
    </row>
    <row r="161" spans="1:5" ht="15.6" x14ac:dyDescent="0.3">
      <c r="A161" s="1" t="s">
        <v>2208</v>
      </c>
      <c r="B161" s="32" t="s">
        <v>2588</v>
      </c>
      <c r="C161" t="s">
        <v>4619</v>
      </c>
      <c r="D161" t="s">
        <v>4449</v>
      </c>
      <c r="E161" t="s">
        <v>4442</v>
      </c>
    </row>
    <row r="162" spans="1:5" ht="15.6" x14ac:dyDescent="0.3">
      <c r="A162" s="1" t="s">
        <v>2207</v>
      </c>
      <c r="B162" s="32" t="s">
        <v>2589</v>
      </c>
      <c r="C162" t="s">
        <v>4620</v>
      </c>
    </row>
    <row r="163" spans="1:5" ht="15.6" x14ac:dyDescent="0.3">
      <c r="A163" s="1" t="s">
        <v>2206</v>
      </c>
      <c r="B163" s="32" t="s">
        <v>2590</v>
      </c>
      <c r="C163" t="s">
        <v>4621</v>
      </c>
      <c r="D163" t="s">
        <v>4449</v>
      </c>
    </row>
    <row r="164" spans="1:5" ht="15.6" x14ac:dyDescent="0.3">
      <c r="A164" s="1" t="s">
        <v>2205</v>
      </c>
      <c r="B164" s="32" t="s">
        <v>2591</v>
      </c>
      <c r="C164" t="s">
        <v>4622</v>
      </c>
    </row>
    <row r="165" spans="1:5" ht="15.6" x14ac:dyDescent="0.3">
      <c r="A165" s="1" t="s">
        <v>2204</v>
      </c>
      <c r="B165" s="32" t="s">
        <v>2592</v>
      </c>
      <c r="C165" t="s">
        <v>4623</v>
      </c>
    </row>
    <row r="166" spans="1:5" ht="15.6" x14ac:dyDescent="0.3">
      <c r="A166" s="1" t="s">
        <v>2203</v>
      </c>
      <c r="B166" s="32" t="s">
        <v>2593</v>
      </c>
      <c r="C166" t="s">
        <v>4624</v>
      </c>
    </row>
    <row r="167" spans="1:5" ht="15.6" x14ac:dyDescent="0.3">
      <c r="A167" s="1" t="s">
        <v>2202</v>
      </c>
      <c r="B167" s="32" t="s">
        <v>2594</v>
      </c>
      <c r="C167" t="s">
        <v>4625</v>
      </c>
      <c r="D167" t="s">
        <v>4449</v>
      </c>
    </row>
    <row r="168" spans="1:5" ht="15.6" x14ac:dyDescent="0.3">
      <c r="A168" s="1" t="s">
        <v>2201</v>
      </c>
      <c r="B168" s="32" t="s">
        <v>2595</v>
      </c>
      <c r="C168" t="s">
        <v>4626</v>
      </c>
    </row>
    <row r="169" spans="1:5" ht="15.6" x14ac:dyDescent="0.3">
      <c r="A169" s="1" t="s">
        <v>2200</v>
      </c>
      <c r="B169" s="32" t="s">
        <v>2596</v>
      </c>
      <c r="C169" t="s">
        <v>4627</v>
      </c>
      <c r="D169" t="s">
        <v>4437</v>
      </c>
    </row>
    <row r="170" spans="1:5" ht="15.6" x14ac:dyDescent="0.3">
      <c r="A170" s="1" t="s">
        <v>2199</v>
      </c>
      <c r="B170" s="32" t="s">
        <v>2597</v>
      </c>
      <c r="C170" t="s">
        <v>4628</v>
      </c>
      <c r="D170" t="s">
        <v>4446</v>
      </c>
    </row>
    <row r="171" spans="1:5" ht="15.6" x14ac:dyDescent="0.3">
      <c r="A171" s="1" t="s">
        <v>2198</v>
      </c>
      <c r="B171" s="32" t="s">
        <v>2598</v>
      </c>
      <c r="C171" t="s">
        <v>4629</v>
      </c>
    </row>
    <row r="172" spans="1:5" ht="15.6" x14ac:dyDescent="0.3">
      <c r="A172" s="1" t="s">
        <v>2197</v>
      </c>
      <c r="B172" s="32" t="s">
        <v>2599</v>
      </c>
      <c r="C172" t="s">
        <v>4516</v>
      </c>
    </row>
    <row r="173" spans="1:5" ht="15.6" x14ac:dyDescent="0.3">
      <c r="A173" s="1" t="s">
        <v>2196</v>
      </c>
      <c r="B173" s="32" t="s">
        <v>2600</v>
      </c>
      <c r="C173" t="s">
        <v>4630</v>
      </c>
    </row>
    <row r="174" spans="1:5" ht="15.6" x14ac:dyDescent="0.3">
      <c r="A174" s="1" t="s">
        <v>2195</v>
      </c>
      <c r="B174" s="32" t="s">
        <v>2601</v>
      </c>
      <c r="C174" t="s">
        <v>4631</v>
      </c>
    </row>
    <row r="175" spans="1:5" ht="15.6" x14ac:dyDescent="0.3">
      <c r="A175" s="1" t="s">
        <v>2194</v>
      </c>
      <c r="B175" s="32" t="s">
        <v>2602</v>
      </c>
      <c r="C175" t="s">
        <v>4580</v>
      </c>
    </row>
    <row r="176" spans="1:5" ht="15.6" x14ac:dyDescent="0.3">
      <c r="A176" s="1" t="s">
        <v>2193</v>
      </c>
      <c r="B176" s="32" t="s">
        <v>2603</v>
      </c>
      <c r="C176" t="s">
        <v>4632</v>
      </c>
    </row>
    <row r="177" spans="1:4" ht="15.6" x14ac:dyDescent="0.3">
      <c r="A177" s="1" t="s">
        <v>2192</v>
      </c>
      <c r="B177" s="32" t="s">
        <v>2604</v>
      </c>
      <c r="C177" t="s">
        <v>4507</v>
      </c>
    </row>
    <row r="178" spans="1:4" ht="15.6" x14ac:dyDescent="0.3">
      <c r="A178" s="1" t="s">
        <v>2191</v>
      </c>
      <c r="B178" s="32" t="s">
        <v>2605</v>
      </c>
      <c r="C178" t="s">
        <v>4491</v>
      </c>
      <c r="D178" t="s">
        <v>4441</v>
      </c>
    </row>
    <row r="179" spans="1:4" ht="15.6" x14ac:dyDescent="0.3">
      <c r="A179" s="1" t="s">
        <v>2190</v>
      </c>
      <c r="B179" s="32" t="s">
        <v>2606</v>
      </c>
      <c r="C179" t="s">
        <v>4633</v>
      </c>
      <c r="D179" t="s">
        <v>4446</v>
      </c>
    </row>
    <row r="180" spans="1:4" ht="15.6" x14ac:dyDescent="0.3">
      <c r="A180" s="1" t="s">
        <v>2189</v>
      </c>
      <c r="B180" s="32" t="s">
        <v>2607</v>
      </c>
      <c r="C180" t="s">
        <v>4634</v>
      </c>
    </row>
    <row r="181" spans="1:4" ht="15.6" x14ac:dyDescent="0.3">
      <c r="A181" s="1" t="s">
        <v>2188</v>
      </c>
      <c r="B181" s="32" t="s">
        <v>2608</v>
      </c>
      <c r="C181" t="s">
        <v>4504</v>
      </c>
      <c r="D181" t="s">
        <v>4446</v>
      </c>
    </row>
    <row r="182" spans="1:4" ht="15.6" x14ac:dyDescent="0.3">
      <c r="A182" s="1" t="s">
        <v>2187</v>
      </c>
      <c r="B182" s="32" t="s">
        <v>2609</v>
      </c>
      <c r="C182" t="s">
        <v>4635</v>
      </c>
      <c r="D182" t="s">
        <v>4445</v>
      </c>
    </row>
    <row r="183" spans="1:4" ht="15.6" x14ac:dyDescent="0.3">
      <c r="A183" s="1" t="s">
        <v>2186</v>
      </c>
      <c r="B183" s="32" t="s">
        <v>2610</v>
      </c>
      <c r="C183" t="s">
        <v>4636</v>
      </c>
    </row>
    <row r="184" spans="1:4" ht="15.6" x14ac:dyDescent="0.3">
      <c r="A184" s="1" t="s">
        <v>2185</v>
      </c>
      <c r="B184" s="32" t="s">
        <v>2611</v>
      </c>
      <c r="C184" t="s">
        <v>4637</v>
      </c>
    </row>
    <row r="185" spans="1:4" ht="15.6" x14ac:dyDescent="0.3">
      <c r="A185" s="1" t="s">
        <v>2184</v>
      </c>
      <c r="B185" s="32" t="s">
        <v>2612</v>
      </c>
      <c r="C185" t="s">
        <v>4489</v>
      </c>
      <c r="D185" t="s">
        <v>4456</v>
      </c>
    </row>
    <row r="186" spans="1:4" ht="15.6" x14ac:dyDescent="0.3">
      <c r="A186" s="1" t="s">
        <v>2183</v>
      </c>
      <c r="B186" s="32" t="s">
        <v>2613</v>
      </c>
      <c r="C186" t="s">
        <v>4522</v>
      </c>
      <c r="D186" t="s">
        <v>3614</v>
      </c>
    </row>
    <row r="187" spans="1:4" ht="15.6" x14ac:dyDescent="0.3">
      <c r="A187" s="1" t="s">
        <v>2182</v>
      </c>
      <c r="B187" s="32" t="s">
        <v>2614</v>
      </c>
      <c r="C187" t="s">
        <v>4638</v>
      </c>
    </row>
    <row r="188" spans="1:4" ht="15.6" x14ac:dyDescent="0.3">
      <c r="A188" s="1" t="s">
        <v>2181</v>
      </c>
      <c r="B188" s="32" t="s">
        <v>2615</v>
      </c>
      <c r="C188" t="s">
        <v>4535</v>
      </c>
      <c r="D188" t="s">
        <v>4454</v>
      </c>
    </row>
    <row r="189" spans="1:4" ht="15.6" x14ac:dyDescent="0.3">
      <c r="A189" s="1" t="s">
        <v>2180</v>
      </c>
      <c r="B189" s="32" t="s">
        <v>2616</v>
      </c>
      <c r="C189" t="s">
        <v>4597</v>
      </c>
      <c r="D189" t="s">
        <v>4440</v>
      </c>
    </row>
    <row r="190" spans="1:4" ht="15.6" x14ac:dyDescent="0.3">
      <c r="A190" s="1" t="s">
        <v>2179</v>
      </c>
      <c r="B190" s="32" t="s">
        <v>2617</v>
      </c>
      <c r="C190" t="s">
        <v>4639</v>
      </c>
    </row>
    <row r="191" spans="1:4" ht="15.6" x14ac:dyDescent="0.3">
      <c r="A191" s="1" t="s">
        <v>2178</v>
      </c>
      <c r="B191" s="32" t="s">
        <v>2618</v>
      </c>
      <c r="C191" t="s">
        <v>4640</v>
      </c>
    </row>
    <row r="192" spans="1:4" ht="15.6" x14ac:dyDescent="0.3">
      <c r="A192" s="1" t="s">
        <v>2177</v>
      </c>
      <c r="B192" s="32" t="s">
        <v>2619</v>
      </c>
      <c r="C192" t="s">
        <v>4641</v>
      </c>
    </row>
    <row r="193" spans="1:4" ht="15.6" x14ac:dyDescent="0.3">
      <c r="A193" s="1" t="s">
        <v>2176</v>
      </c>
      <c r="B193" s="32" t="s">
        <v>2620</v>
      </c>
      <c r="C193" t="s">
        <v>4642</v>
      </c>
    </row>
    <row r="194" spans="1:4" ht="15.6" x14ac:dyDescent="0.3">
      <c r="A194" s="1" t="s">
        <v>2175</v>
      </c>
      <c r="B194" s="32" t="s">
        <v>2621</v>
      </c>
      <c r="C194" t="s">
        <v>4643</v>
      </c>
    </row>
    <row r="195" spans="1:4" ht="15.6" x14ac:dyDescent="0.3">
      <c r="A195" s="1" t="s">
        <v>2174</v>
      </c>
      <c r="B195" s="32" t="s">
        <v>2622</v>
      </c>
      <c r="C195" t="s">
        <v>4644</v>
      </c>
    </row>
    <row r="196" spans="1:4" ht="15.6" x14ac:dyDescent="0.3">
      <c r="A196" s="1" t="s">
        <v>2173</v>
      </c>
      <c r="B196" s="32" t="s">
        <v>2623</v>
      </c>
      <c r="C196" t="s">
        <v>4645</v>
      </c>
      <c r="D196" t="s">
        <v>4437</v>
      </c>
    </row>
    <row r="197" spans="1:4" ht="15.6" x14ac:dyDescent="0.3">
      <c r="A197" s="1" t="s">
        <v>2172</v>
      </c>
      <c r="B197" s="32" t="s">
        <v>2624</v>
      </c>
      <c r="C197" t="s">
        <v>4646</v>
      </c>
    </row>
    <row r="198" spans="1:4" ht="15.6" x14ac:dyDescent="0.3">
      <c r="A198" s="1" t="s">
        <v>2171</v>
      </c>
      <c r="B198" s="32" t="s">
        <v>2625</v>
      </c>
      <c r="C198" t="s">
        <v>4647</v>
      </c>
      <c r="D198" t="s">
        <v>4443</v>
      </c>
    </row>
    <row r="199" spans="1:4" ht="15.6" x14ac:dyDescent="0.3">
      <c r="A199" s="1" t="s">
        <v>2170</v>
      </c>
      <c r="B199" s="32" t="s">
        <v>2626</v>
      </c>
      <c r="C199" t="s">
        <v>4608</v>
      </c>
    </row>
    <row r="200" spans="1:4" ht="15.6" x14ac:dyDescent="0.3">
      <c r="A200" s="1" t="s">
        <v>2169</v>
      </c>
      <c r="B200" s="32" t="s">
        <v>2627</v>
      </c>
      <c r="C200" t="s">
        <v>4648</v>
      </c>
    </row>
    <row r="201" spans="1:4" ht="15.6" x14ac:dyDescent="0.3">
      <c r="A201" s="1" t="s">
        <v>2168</v>
      </c>
      <c r="B201" s="32" t="s">
        <v>2628</v>
      </c>
      <c r="C201" t="s">
        <v>4605</v>
      </c>
    </row>
    <row r="202" spans="1:4" ht="15.6" x14ac:dyDescent="0.3">
      <c r="A202" s="1" t="s">
        <v>2167</v>
      </c>
      <c r="B202" s="32" t="s">
        <v>2629</v>
      </c>
      <c r="C202" t="s">
        <v>4649</v>
      </c>
    </row>
    <row r="203" spans="1:4" ht="15.6" x14ac:dyDescent="0.3">
      <c r="A203" s="1" t="s">
        <v>2166</v>
      </c>
      <c r="B203" s="32" t="s">
        <v>2630</v>
      </c>
      <c r="C203" t="s">
        <v>4650</v>
      </c>
      <c r="D203" t="s">
        <v>4448</v>
      </c>
    </row>
    <row r="204" spans="1:4" ht="15.6" x14ac:dyDescent="0.3">
      <c r="A204" s="1" t="s">
        <v>2165</v>
      </c>
      <c r="B204" s="32" t="s">
        <v>2631</v>
      </c>
      <c r="C204" t="s">
        <v>4651</v>
      </c>
      <c r="D204" t="s">
        <v>4442</v>
      </c>
    </row>
    <row r="205" spans="1:4" ht="15.6" x14ac:dyDescent="0.3">
      <c r="A205" s="1" t="s">
        <v>2164</v>
      </c>
      <c r="B205" s="32" t="s">
        <v>2632</v>
      </c>
      <c r="C205" t="s">
        <v>4564</v>
      </c>
    </row>
    <row r="206" spans="1:4" ht="15.6" x14ac:dyDescent="0.3">
      <c r="A206" s="1" t="s">
        <v>2163</v>
      </c>
      <c r="B206" s="32" t="s">
        <v>2633</v>
      </c>
      <c r="C206" t="s">
        <v>4652</v>
      </c>
    </row>
    <row r="207" spans="1:4" ht="15.6" x14ac:dyDescent="0.3">
      <c r="A207" s="1" t="s">
        <v>2162</v>
      </c>
      <c r="B207" s="32" t="s">
        <v>2634</v>
      </c>
      <c r="C207" t="s">
        <v>4593</v>
      </c>
      <c r="D207" t="s">
        <v>4447</v>
      </c>
    </row>
    <row r="208" spans="1:4" ht="15.6" x14ac:dyDescent="0.3">
      <c r="A208" s="1" t="s">
        <v>2161</v>
      </c>
      <c r="B208" s="32" t="s">
        <v>2635</v>
      </c>
      <c r="C208" t="s">
        <v>4653</v>
      </c>
    </row>
    <row r="209" spans="1:4" ht="15.6" x14ac:dyDescent="0.3">
      <c r="A209" s="1" t="s">
        <v>2160</v>
      </c>
      <c r="B209" s="32" t="s">
        <v>2636</v>
      </c>
      <c r="C209" t="s">
        <v>4654</v>
      </c>
    </row>
    <row r="210" spans="1:4" ht="15.6" x14ac:dyDescent="0.3">
      <c r="A210" s="1" t="s">
        <v>2159</v>
      </c>
      <c r="B210" s="32" t="s">
        <v>2637</v>
      </c>
      <c r="C210" t="s">
        <v>4655</v>
      </c>
    </row>
    <row r="211" spans="1:4" ht="15.6" x14ac:dyDescent="0.3">
      <c r="A211" s="1" t="s">
        <v>2158</v>
      </c>
      <c r="B211" s="32" t="s">
        <v>2638</v>
      </c>
      <c r="C211" t="s">
        <v>4560</v>
      </c>
      <c r="D211" t="s">
        <v>4446</v>
      </c>
    </row>
    <row r="212" spans="1:4" ht="15.6" x14ac:dyDescent="0.3">
      <c r="A212" s="1" t="s">
        <v>2157</v>
      </c>
      <c r="B212" s="32" t="s">
        <v>2639</v>
      </c>
      <c r="C212" t="s">
        <v>4656</v>
      </c>
    </row>
    <row r="213" spans="1:4" ht="15.6" x14ac:dyDescent="0.3">
      <c r="A213" s="1" t="s">
        <v>2156</v>
      </c>
      <c r="B213" s="32" t="s">
        <v>2640</v>
      </c>
      <c r="C213" t="s">
        <v>4600</v>
      </c>
      <c r="D213" t="s">
        <v>4450</v>
      </c>
    </row>
    <row r="214" spans="1:4" ht="15.6" x14ac:dyDescent="0.3">
      <c r="A214" s="1" t="s">
        <v>2155</v>
      </c>
      <c r="B214" s="32" t="s">
        <v>2641</v>
      </c>
      <c r="C214" t="s">
        <v>4535</v>
      </c>
      <c r="D214" t="s">
        <v>4455</v>
      </c>
    </row>
    <row r="215" spans="1:4" ht="15.6" x14ac:dyDescent="0.3">
      <c r="A215" s="1" t="s">
        <v>2154</v>
      </c>
      <c r="B215" s="32" t="s">
        <v>2642</v>
      </c>
      <c r="C215" t="s">
        <v>4489</v>
      </c>
      <c r="D215" t="s">
        <v>4435</v>
      </c>
    </row>
    <row r="216" spans="1:4" ht="15.6" x14ac:dyDescent="0.3">
      <c r="A216" s="1" t="s">
        <v>2153</v>
      </c>
      <c r="B216" s="32" t="s">
        <v>2643</v>
      </c>
      <c r="C216" t="s">
        <v>4571</v>
      </c>
    </row>
    <row r="217" spans="1:4" ht="15.6" x14ac:dyDescent="0.3">
      <c r="A217" s="1" t="s">
        <v>2152</v>
      </c>
      <c r="B217" s="32" t="s">
        <v>2644</v>
      </c>
      <c r="C217" t="s">
        <v>4657</v>
      </c>
    </row>
    <row r="218" spans="1:4" ht="15.6" x14ac:dyDescent="0.3">
      <c r="A218" s="1" t="s">
        <v>2151</v>
      </c>
      <c r="B218" s="32" t="s">
        <v>2645</v>
      </c>
      <c r="C218" t="s">
        <v>4658</v>
      </c>
    </row>
    <row r="219" spans="1:4" ht="15.6" x14ac:dyDescent="0.3">
      <c r="A219" s="1" t="s">
        <v>2150</v>
      </c>
      <c r="B219" s="32" t="s">
        <v>2646</v>
      </c>
      <c r="C219" t="s">
        <v>4561</v>
      </c>
    </row>
    <row r="220" spans="1:4" ht="15.6" x14ac:dyDescent="0.3">
      <c r="A220" s="1" t="s">
        <v>2149</v>
      </c>
      <c r="B220" s="32" t="s">
        <v>2647</v>
      </c>
      <c r="C220" t="s">
        <v>4659</v>
      </c>
      <c r="D220" t="s">
        <v>4440</v>
      </c>
    </row>
    <row r="221" spans="1:4" ht="15.6" x14ac:dyDescent="0.3">
      <c r="A221" s="1" t="s">
        <v>2148</v>
      </c>
      <c r="B221" s="32" t="s">
        <v>2510</v>
      </c>
      <c r="C221" t="s">
        <v>4660</v>
      </c>
      <c r="D221" t="s">
        <v>4448</v>
      </c>
    </row>
    <row r="222" spans="1:4" ht="15.6" x14ac:dyDescent="0.3">
      <c r="A222" s="1" t="s">
        <v>2147</v>
      </c>
      <c r="B222" s="32" t="s">
        <v>2648</v>
      </c>
      <c r="C222" t="s">
        <v>4661</v>
      </c>
      <c r="D222" t="s">
        <v>4447</v>
      </c>
    </row>
    <row r="223" spans="1:4" ht="15.6" x14ac:dyDescent="0.3">
      <c r="A223" s="1" t="s">
        <v>2146</v>
      </c>
      <c r="B223" s="32" t="s">
        <v>2649</v>
      </c>
      <c r="C223" t="s">
        <v>4533</v>
      </c>
      <c r="D223" t="s">
        <v>4455</v>
      </c>
    </row>
    <row r="224" spans="1:4" ht="15.6" x14ac:dyDescent="0.3">
      <c r="A224" s="1" t="s">
        <v>2145</v>
      </c>
      <c r="B224" s="32" t="s">
        <v>2650</v>
      </c>
      <c r="C224" t="s">
        <v>4662</v>
      </c>
    </row>
    <row r="225" spans="1:4" ht="15.6" x14ac:dyDescent="0.3">
      <c r="A225" s="1" t="s">
        <v>2144</v>
      </c>
      <c r="B225" s="32" t="s">
        <v>2651</v>
      </c>
      <c r="C225" t="s">
        <v>4663</v>
      </c>
      <c r="D225" t="s">
        <v>4435</v>
      </c>
    </row>
    <row r="226" spans="1:4" ht="15.6" x14ac:dyDescent="0.3">
      <c r="A226" s="1" t="s">
        <v>2143</v>
      </c>
      <c r="B226" s="32" t="s">
        <v>2652</v>
      </c>
      <c r="C226" t="s">
        <v>4504</v>
      </c>
    </row>
    <row r="227" spans="1:4" ht="15.6" x14ac:dyDescent="0.3">
      <c r="A227" s="1" t="s">
        <v>2142</v>
      </c>
      <c r="B227" s="32" t="s">
        <v>2494</v>
      </c>
      <c r="C227" t="s">
        <v>4664</v>
      </c>
    </row>
    <row r="228" spans="1:4" ht="15.6" x14ac:dyDescent="0.3">
      <c r="A228" s="1" t="s">
        <v>2141</v>
      </c>
      <c r="B228" s="32" t="s">
        <v>2653</v>
      </c>
      <c r="C228" t="s">
        <v>4665</v>
      </c>
      <c r="D228" t="s">
        <v>4440</v>
      </c>
    </row>
    <row r="229" spans="1:4" ht="15.6" x14ac:dyDescent="0.3">
      <c r="A229" s="1" t="s">
        <v>2140</v>
      </c>
      <c r="B229" s="32" t="s">
        <v>2654</v>
      </c>
      <c r="C229" t="s">
        <v>4666</v>
      </c>
    </row>
    <row r="230" spans="1:4" ht="15.6" x14ac:dyDescent="0.3">
      <c r="A230" s="1" t="s">
        <v>2139</v>
      </c>
      <c r="B230" s="32" t="s">
        <v>2655</v>
      </c>
      <c r="C230" t="s">
        <v>4667</v>
      </c>
      <c r="D230" t="s">
        <v>4447</v>
      </c>
    </row>
    <row r="231" spans="1:4" ht="15.6" x14ac:dyDescent="0.3">
      <c r="A231" s="1" t="s">
        <v>2138</v>
      </c>
      <c r="B231" s="32" t="s">
        <v>2656</v>
      </c>
      <c r="C231" t="s">
        <v>4593</v>
      </c>
    </row>
    <row r="232" spans="1:4" ht="15.6" x14ac:dyDescent="0.3">
      <c r="A232" s="1" t="s">
        <v>2137</v>
      </c>
      <c r="B232" s="32" t="s">
        <v>2657</v>
      </c>
      <c r="C232" t="s">
        <v>4535</v>
      </c>
    </row>
    <row r="233" spans="1:4" ht="15.6" x14ac:dyDescent="0.3">
      <c r="A233" s="1" t="s">
        <v>2136</v>
      </c>
      <c r="B233" s="32" t="s">
        <v>2658</v>
      </c>
      <c r="C233" t="s">
        <v>4668</v>
      </c>
      <c r="D233" t="s">
        <v>3614</v>
      </c>
    </row>
    <row r="234" spans="1:4" ht="15.6" x14ac:dyDescent="0.3">
      <c r="A234" s="1" t="s">
        <v>2135</v>
      </c>
      <c r="B234" s="32" t="s">
        <v>2659</v>
      </c>
      <c r="C234" t="s">
        <v>4669</v>
      </c>
    </row>
    <row r="235" spans="1:4" ht="15.6" x14ac:dyDescent="0.3">
      <c r="A235" s="1" t="s">
        <v>2134</v>
      </c>
      <c r="B235" s="32" t="s">
        <v>2660</v>
      </c>
      <c r="C235" t="s">
        <v>4573</v>
      </c>
      <c r="D235" t="s">
        <v>4440</v>
      </c>
    </row>
    <row r="236" spans="1:4" ht="15.6" x14ac:dyDescent="0.3">
      <c r="A236" s="1" t="s">
        <v>2133</v>
      </c>
      <c r="B236" s="32" t="s">
        <v>2563</v>
      </c>
      <c r="C236" t="s">
        <v>4666</v>
      </c>
    </row>
    <row r="237" spans="1:4" ht="15.6" x14ac:dyDescent="0.3">
      <c r="A237" s="1" t="s">
        <v>2132</v>
      </c>
      <c r="B237" s="32" t="s">
        <v>2661</v>
      </c>
      <c r="C237" t="s">
        <v>4670</v>
      </c>
    </row>
    <row r="238" spans="1:4" ht="15.6" x14ac:dyDescent="0.3">
      <c r="A238" s="1" t="s">
        <v>2131</v>
      </c>
      <c r="B238" s="32" t="s">
        <v>2662</v>
      </c>
      <c r="C238" t="s">
        <v>4671</v>
      </c>
    </row>
    <row r="239" spans="1:4" ht="15.6" x14ac:dyDescent="0.3">
      <c r="A239" s="1" t="s">
        <v>2130</v>
      </c>
      <c r="B239" s="32" t="s">
        <v>2663</v>
      </c>
      <c r="C239" t="s">
        <v>4672</v>
      </c>
    </row>
    <row r="240" spans="1:4" ht="15.6" x14ac:dyDescent="0.3">
      <c r="A240" s="1" t="s">
        <v>2129</v>
      </c>
      <c r="B240" s="32" t="s">
        <v>2664</v>
      </c>
      <c r="C240" t="s">
        <v>4673</v>
      </c>
      <c r="D240" t="s">
        <v>4446</v>
      </c>
    </row>
    <row r="241" spans="1:4" ht="15.6" x14ac:dyDescent="0.3">
      <c r="A241" s="1" t="s">
        <v>2128</v>
      </c>
      <c r="B241" s="32" t="s">
        <v>2665</v>
      </c>
      <c r="C241" t="s">
        <v>4674</v>
      </c>
      <c r="D241" t="s">
        <v>3614</v>
      </c>
    </row>
    <row r="242" spans="1:4" ht="15.6" x14ac:dyDescent="0.3">
      <c r="A242" s="1" t="s">
        <v>2127</v>
      </c>
      <c r="B242" s="32" t="s">
        <v>2666</v>
      </c>
      <c r="C242" t="s">
        <v>4675</v>
      </c>
      <c r="D242" t="s">
        <v>4445</v>
      </c>
    </row>
    <row r="243" spans="1:4" ht="15.6" x14ac:dyDescent="0.3">
      <c r="A243" s="1" t="s">
        <v>2125</v>
      </c>
      <c r="B243" s="32" t="s">
        <v>2667</v>
      </c>
      <c r="C243" t="s">
        <v>4676</v>
      </c>
    </row>
    <row r="244" spans="1:4" ht="15.6" x14ac:dyDescent="0.3">
      <c r="A244" s="1" t="s">
        <v>2124</v>
      </c>
      <c r="B244" s="32" t="s">
        <v>2668</v>
      </c>
      <c r="C244" t="s">
        <v>4677</v>
      </c>
    </row>
    <row r="245" spans="1:4" ht="15.6" x14ac:dyDescent="0.3">
      <c r="A245" s="1" t="s">
        <v>2123</v>
      </c>
      <c r="B245" s="32" t="s">
        <v>2669</v>
      </c>
      <c r="C245" t="s">
        <v>4677</v>
      </c>
      <c r="D245" t="s">
        <v>4440</v>
      </c>
    </row>
    <row r="246" spans="1:4" ht="15.6" x14ac:dyDescent="0.3">
      <c r="A246" s="1" t="s">
        <v>2122</v>
      </c>
      <c r="B246" s="32" t="s">
        <v>2670</v>
      </c>
      <c r="C246" t="s">
        <v>4511</v>
      </c>
      <c r="D246" t="s">
        <v>4446</v>
      </c>
    </row>
    <row r="247" spans="1:4" ht="15.6" x14ac:dyDescent="0.3">
      <c r="A247" s="1" t="s">
        <v>2121</v>
      </c>
      <c r="B247" s="32" t="s">
        <v>2671</v>
      </c>
      <c r="C247" t="s">
        <v>4678</v>
      </c>
      <c r="D247" t="s">
        <v>3614</v>
      </c>
    </row>
    <row r="248" spans="1:4" ht="15.6" x14ac:dyDescent="0.3">
      <c r="A248" s="1" t="s">
        <v>2120</v>
      </c>
      <c r="B248" s="32" t="s">
        <v>2672</v>
      </c>
      <c r="C248" t="s">
        <v>4515</v>
      </c>
    </row>
    <row r="249" spans="1:4" ht="15.6" x14ac:dyDescent="0.3">
      <c r="A249" s="1" t="s">
        <v>2119</v>
      </c>
      <c r="B249" s="32" t="s">
        <v>2673</v>
      </c>
      <c r="C249" t="s">
        <v>4531</v>
      </c>
      <c r="D249" t="s">
        <v>4457</v>
      </c>
    </row>
    <row r="250" spans="1:4" ht="15.6" x14ac:dyDescent="0.3">
      <c r="A250" s="1" t="s">
        <v>2118</v>
      </c>
      <c r="B250" s="32" t="s">
        <v>2674</v>
      </c>
      <c r="C250" t="s">
        <v>4679</v>
      </c>
    </row>
    <row r="251" spans="1:4" ht="15.6" x14ac:dyDescent="0.3">
      <c r="A251" s="1" t="s">
        <v>2117</v>
      </c>
      <c r="B251" s="32" t="s">
        <v>2675</v>
      </c>
      <c r="C251" t="s">
        <v>4515</v>
      </c>
      <c r="D251" t="s">
        <v>4440</v>
      </c>
    </row>
    <row r="252" spans="1:4" ht="15.6" x14ac:dyDescent="0.3">
      <c r="A252" s="1" t="s">
        <v>2116</v>
      </c>
      <c r="B252" s="32" t="s">
        <v>2676</v>
      </c>
      <c r="C252" t="s">
        <v>4680</v>
      </c>
    </row>
    <row r="253" spans="1:4" ht="15.6" x14ac:dyDescent="0.3">
      <c r="A253" s="1" t="s">
        <v>2115</v>
      </c>
      <c r="B253" s="32" t="s">
        <v>2677</v>
      </c>
      <c r="C253" t="s">
        <v>4488</v>
      </c>
    </row>
    <row r="254" spans="1:4" ht="15.6" x14ac:dyDescent="0.3">
      <c r="A254" s="1" t="s">
        <v>2114</v>
      </c>
      <c r="B254" s="32" t="s">
        <v>2678</v>
      </c>
      <c r="C254" t="s">
        <v>4681</v>
      </c>
    </row>
    <row r="255" spans="1:4" ht="15.6" x14ac:dyDescent="0.3">
      <c r="A255" s="1" t="s">
        <v>2113</v>
      </c>
      <c r="B255" s="32" t="s">
        <v>2679</v>
      </c>
      <c r="C255" t="s">
        <v>4658</v>
      </c>
    </row>
    <row r="256" spans="1:4" ht="15.6" x14ac:dyDescent="0.3">
      <c r="A256" s="1" t="s">
        <v>2112</v>
      </c>
      <c r="B256" s="32" t="s">
        <v>2680</v>
      </c>
      <c r="C256" t="s">
        <v>4514</v>
      </c>
      <c r="D256" t="s">
        <v>4455</v>
      </c>
    </row>
    <row r="257" spans="1:4" ht="15.6" x14ac:dyDescent="0.3">
      <c r="A257" s="1" t="s">
        <v>2111</v>
      </c>
      <c r="B257" s="32" t="s">
        <v>2681</v>
      </c>
      <c r="C257" t="s">
        <v>4682</v>
      </c>
    </row>
    <row r="258" spans="1:4" ht="15.6" x14ac:dyDescent="0.3">
      <c r="A258" s="1" t="s">
        <v>2110</v>
      </c>
      <c r="B258" s="32" t="s">
        <v>2682</v>
      </c>
      <c r="C258" t="s">
        <v>4683</v>
      </c>
    </row>
    <row r="259" spans="1:4" ht="15.6" x14ac:dyDescent="0.3">
      <c r="A259" s="1" t="s">
        <v>2109</v>
      </c>
      <c r="B259" s="32" t="s">
        <v>2683</v>
      </c>
      <c r="C259" t="s">
        <v>4608</v>
      </c>
      <c r="D259" t="s">
        <v>4458</v>
      </c>
    </row>
    <row r="260" spans="1:4" ht="15.6" x14ac:dyDescent="0.3">
      <c r="A260" s="1" t="s">
        <v>2108</v>
      </c>
      <c r="B260" s="32" t="s">
        <v>2684</v>
      </c>
      <c r="C260" t="s">
        <v>4684</v>
      </c>
    </row>
    <row r="261" spans="1:4" ht="15.6" x14ac:dyDescent="0.3">
      <c r="A261" s="1" t="s">
        <v>2107</v>
      </c>
      <c r="B261" s="32" t="s">
        <v>2685</v>
      </c>
      <c r="C261" t="s">
        <v>4546</v>
      </c>
      <c r="D261" t="s">
        <v>4441</v>
      </c>
    </row>
    <row r="262" spans="1:4" ht="15.6" x14ac:dyDescent="0.3">
      <c r="A262" s="1" t="s">
        <v>2106</v>
      </c>
      <c r="B262" s="32" t="s">
        <v>2686</v>
      </c>
      <c r="C262" t="s">
        <v>4685</v>
      </c>
      <c r="D262" t="s">
        <v>4440</v>
      </c>
    </row>
    <row r="263" spans="1:4" ht="15.6" x14ac:dyDescent="0.3">
      <c r="A263" s="1" t="s">
        <v>2105</v>
      </c>
      <c r="B263" s="32" t="s">
        <v>2687</v>
      </c>
      <c r="C263" t="s">
        <v>4686</v>
      </c>
      <c r="D263" t="s">
        <v>4435</v>
      </c>
    </row>
    <row r="264" spans="1:4" ht="15.6" x14ac:dyDescent="0.3">
      <c r="A264" s="1" t="s">
        <v>2104</v>
      </c>
      <c r="B264" s="32" t="s">
        <v>2688</v>
      </c>
      <c r="C264" t="s">
        <v>4687</v>
      </c>
      <c r="D264" t="s">
        <v>4458</v>
      </c>
    </row>
    <row r="265" spans="1:4" ht="15.6" x14ac:dyDescent="0.3">
      <c r="A265" s="1" t="s">
        <v>2103</v>
      </c>
      <c r="B265" s="32" t="s">
        <v>2689</v>
      </c>
      <c r="C265" t="s">
        <v>4688</v>
      </c>
      <c r="D265" t="s">
        <v>4448</v>
      </c>
    </row>
    <row r="266" spans="1:4" ht="15.6" x14ac:dyDescent="0.3">
      <c r="A266" s="1" t="s">
        <v>2102</v>
      </c>
      <c r="B266" s="32" t="s">
        <v>2690</v>
      </c>
      <c r="C266" t="s">
        <v>4689</v>
      </c>
      <c r="D266" t="s">
        <v>4441</v>
      </c>
    </row>
    <row r="267" spans="1:4" ht="15.6" x14ac:dyDescent="0.3">
      <c r="A267" s="1" t="s">
        <v>2101</v>
      </c>
      <c r="B267" s="32" t="s">
        <v>2691</v>
      </c>
      <c r="C267" t="s">
        <v>4662</v>
      </c>
    </row>
    <row r="268" spans="1:4" ht="15.6" x14ac:dyDescent="0.3">
      <c r="A268" s="1" t="s">
        <v>2100</v>
      </c>
      <c r="B268" s="32" t="s">
        <v>2692</v>
      </c>
      <c r="C268" t="s">
        <v>4690</v>
      </c>
      <c r="D268" t="s">
        <v>4443</v>
      </c>
    </row>
    <row r="269" spans="1:4" ht="15.6" x14ac:dyDescent="0.3">
      <c r="A269" s="1" t="s">
        <v>2099</v>
      </c>
      <c r="B269" s="32" t="s">
        <v>2618</v>
      </c>
      <c r="C269" t="s">
        <v>4691</v>
      </c>
    </row>
    <row r="270" spans="1:4" ht="15.6" x14ac:dyDescent="0.3">
      <c r="A270" s="1" t="s">
        <v>2098</v>
      </c>
      <c r="B270" s="32" t="s">
        <v>2693</v>
      </c>
      <c r="C270" t="s">
        <v>4513</v>
      </c>
    </row>
    <row r="271" spans="1:4" ht="15.6" x14ac:dyDescent="0.3">
      <c r="A271" s="1" t="s">
        <v>2097</v>
      </c>
      <c r="B271" s="32" t="s">
        <v>2694</v>
      </c>
      <c r="C271" t="s">
        <v>4692</v>
      </c>
    </row>
    <row r="272" spans="1:4" ht="15.6" x14ac:dyDescent="0.3">
      <c r="A272" s="1" t="s">
        <v>2096</v>
      </c>
      <c r="B272" s="32" t="s">
        <v>2695</v>
      </c>
      <c r="C272" t="s">
        <v>4636</v>
      </c>
      <c r="D272" t="s">
        <v>4440</v>
      </c>
    </row>
    <row r="273" spans="1:4" ht="15.6" x14ac:dyDescent="0.3">
      <c r="A273" s="1" t="s">
        <v>2095</v>
      </c>
      <c r="B273" s="32" t="s">
        <v>2696</v>
      </c>
      <c r="C273" t="s">
        <v>4495</v>
      </c>
    </row>
    <row r="274" spans="1:4" ht="15.6" x14ac:dyDescent="0.3">
      <c r="A274" s="1" t="s">
        <v>2094</v>
      </c>
      <c r="B274" s="32" t="s">
        <v>2697</v>
      </c>
      <c r="C274" t="s">
        <v>4535</v>
      </c>
      <c r="D274" t="s">
        <v>4436</v>
      </c>
    </row>
    <row r="275" spans="1:4" ht="15.6" x14ac:dyDescent="0.3">
      <c r="A275" s="1" t="s">
        <v>2093</v>
      </c>
      <c r="B275" s="32" t="s">
        <v>2698</v>
      </c>
      <c r="C275" t="s">
        <v>4526</v>
      </c>
    </row>
    <row r="276" spans="1:4" ht="15.6" x14ac:dyDescent="0.3">
      <c r="A276" s="1" t="s">
        <v>2092</v>
      </c>
      <c r="B276" s="32" t="s">
        <v>2699</v>
      </c>
      <c r="C276" t="s">
        <v>4693</v>
      </c>
      <c r="D276" t="s">
        <v>4454</v>
      </c>
    </row>
    <row r="277" spans="1:4" ht="15.6" x14ac:dyDescent="0.3">
      <c r="A277" s="1" t="s">
        <v>2091</v>
      </c>
      <c r="B277" s="32" t="s">
        <v>2700</v>
      </c>
      <c r="C277" t="s">
        <v>4652</v>
      </c>
    </row>
    <row r="278" spans="1:4" ht="15.6" x14ac:dyDescent="0.3">
      <c r="A278" s="1" t="s">
        <v>2090</v>
      </c>
      <c r="B278" s="32" t="s">
        <v>2701</v>
      </c>
      <c r="C278" t="s">
        <v>4694</v>
      </c>
    </row>
    <row r="279" spans="1:4" ht="15.6" x14ac:dyDescent="0.3">
      <c r="A279" s="1" t="s">
        <v>2089</v>
      </c>
      <c r="B279" s="32" t="s">
        <v>2702</v>
      </c>
      <c r="C279" t="s">
        <v>4561</v>
      </c>
      <c r="D279" t="s">
        <v>4435</v>
      </c>
    </row>
    <row r="280" spans="1:4" ht="15.6" x14ac:dyDescent="0.3">
      <c r="A280" s="1" t="s">
        <v>2088</v>
      </c>
      <c r="B280" s="32" t="s">
        <v>2609</v>
      </c>
      <c r="C280" t="s">
        <v>4695</v>
      </c>
    </row>
    <row r="281" spans="1:4" ht="15.6" x14ac:dyDescent="0.3">
      <c r="A281" s="1" t="s">
        <v>2087</v>
      </c>
      <c r="B281" s="32" t="s">
        <v>2703</v>
      </c>
      <c r="C281" t="s">
        <v>4647</v>
      </c>
      <c r="D281" t="s">
        <v>4441</v>
      </c>
    </row>
    <row r="282" spans="1:4" ht="15.6" x14ac:dyDescent="0.3">
      <c r="A282" s="1" t="s">
        <v>2086</v>
      </c>
      <c r="B282" s="32" t="s">
        <v>2704</v>
      </c>
      <c r="C282" t="s">
        <v>4696</v>
      </c>
      <c r="D282" t="s">
        <v>4446</v>
      </c>
    </row>
    <row r="283" spans="1:4" ht="15.6" x14ac:dyDescent="0.3">
      <c r="A283" s="1" t="s">
        <v>2085</v>
      </c>
      <c r="B283" s="32" t="s">
        <v>2523</v>
      </c>
      <c r="C283" t="s">
        <v>4584</v>
      </c>
      <c r="D283" t="s">
        <v>4447</v>
      </c>
    </row>
    <row r="284" spans="1:4" ht="15.6" x14ac:dyDescent="0.3">
      <c r="A284" s="1" t="s">
        <v>2084</v>
      </c>
      <c r="B284" s="32" t="s">
        <v>2705</v>
      </c>
      <c r="C284" t="s">
        <v>4697</v>
      </c>
      <c r="D284" t="s">
        <v>3614</v>
      </c>
    </row>
    <row r="285" spans="1:4" ht="15.6" x14ac:dyDescent="0.3">
      <c r="A285" s="1" t="s">
        <v>2083</v>
      </c>
      <c r="B285" s="32" t="s">
        <v>2706</v>
      </c>
      <c r="C285" t="s">
        <v>4611</v>
      </c>
      <c r="D285" t="s">
        <v>4449</v>
      </c>
    </row>
    <row r="286" spans="1:4" ht="15.6" x14ac:dyDescent="0.3">
      <c r="A286" s="1" t="s">
        <v>2082</v>
      </c>
      <c r="B286" s="32" t="s">
        <v>2707</v>
      </c>
      <c r="C286" t="s">
        <v>4698</v>
      </c>
    </row>
    <row r="287" spans="1:4" ht="15.6" x14ac:dyDescent="0.3">
      <c r="A287" s="1" t="s">
        <v>2081</v>
      </c>
      <c r="B287" s="32" t="s">
        <v>2708</v>
      </c>
      <c r="C287" t="s">
        <v>4661</v>
      </c>
    </row>
    <row r="288" spans="1:4" ht="15.6" x14ac:dyDescent="0.3">
      <c r="A288" s="1" t="s">
        <v>2080</v>
      </c>
      <c r="B288" s="32" t="s">
        <v>2709</v>
      </c>
      <c r="C288" t="s">
        <v>4699</v>
      </c>
      <c r="D288" t="s">
        <v>4440</v>
      </c>
    </row>
    <row r="289" spans="1:4" ht="15.6" x14ac:dyDescent="0.3">
      <c r="A289" s="1" t="s">
        <v>2079</v>
      </c>
      <c r="B289" s="32" t="s">
        <v>2710</v>
      </c>
      <c r="C289" t="s">
        <v>4652</v>
      </c>
    </row>
    <row r="290" spans="1:4" ht="15.6" x14ac:dyDescent="0.3">
      <c r="A290" s="1" t="s">
        <v>2078</v>
      </c>
      <c r="B290" s="32" t="s">
        <v>2711</v>
      </c>
      <c r="C290" t="s">
        <v>4700</v>
      </c>
    </row>
    <row r="291" spans="1:4" ht="15.6" x14ac:dyDescent="0.3">
      <c r="A291" s="1" t="s">
        <v>2077</v>
      </c>
      <c r="B291" s="32" t="s">
        <v>2712</v>
      </c>
      <c r="C291" t="s">
        <v>4664</v>
      </c>
    </row>
    <row r="292" spans="1:4" ht="15.6" x14ac:dyDescent="0.3">
      <c r="A292" s="1" t="s">
        <v>2076</v>
      </c>
      <c r="B292" s="32" t="s">
        <v>2713</v>
      </c>
      <c r="C292" t="s">
        <v>4662</v>
      </c>
      <c r="D292" t="s">
        <v>4449</v>
      </c>
    </row>
    <row r="293" spans="1:4" ht="15.6" x14ac:dyDescent="0.3">
      <c r="A293" s="1" t="s">
        <v>2075</v>
      </c>
      <c r="B293" s="32" t="s">
        <v>2714</v>
      </c>
      <c r="C293" t="s">
        <v>4701</v>
      </c>
      <c r="D293" t="s">
        <v>4445</v>
      </c>
    </row>
    <row r="294" spans="1:4" ht="15.6" x14ac:dyDescent="0.3">
      <c r="A294" s="1" t="s">
        <v>2074</v>
      </c>
      <c r="B294" s="32" t="s">
        <v>2715</v>
      </c>
      <c r="C294" t="s">
        <v>4702</v>
      </c>
    </row>
    <row r="295" spans="1:4" ht="15.6" x14ac:dyDescent="0.3">
      <c r="A295" s="1" t="s">
        <v>2073</v>
      </c>
      <c r="B295" s="32" t="s">
        <v>2716</v>
      </c>
      <c r="C295" t="s">
        <v>4703</v>
      </c>
      <c r="D295" t="s">
        <v>4446</v>
      </c>
    </row>
    <row r="296" spans="1:4" ht="15.6" x14ac:dyDescent="0.3">
      <c r="A296" s="1" t="s">
        <v>2072</v>
      </c>
      <c r="B296" s="32" t="s">
        <v>2717</v>
      </c>
      <c r="C296" t="s">
        <v>4511</v>
      </c>
      <c r="D296" t="s">
        <v>3614</v>
      </c>
    </row>
    <row r="297" spans="1:4" ht="15.6" x14ac:dyDescent="0.3">
      <c r="A297" s="1" t="s">
        <v>2071</v>
      </c>
      <c r="B297" s="32" t="s">
        <v>2718</v>
      </c>
      <c r="C297" t="s">
        <v>4704</v>
      </c>
    </row>
    <row r="298" spans="1:4" ht="15.6" x14ac:dyDescent="0.3">
      <c r="A298" s="1" t="s">
        <v>2070</v>
      </c>
      <c r="B298" s="32" t="s">
        <v>2719</v>
      </c>
      <c r="C298" t="s">
        <v>4705</v>
      </c>
    </row>
    <row r="299" spans="1:4" ht="15.6" x14ac:dyDescent="0.3">
      <c r="A299" s="1" t="s">
        <v>2069</v>
      </c>
      <c r="B299" s="32" t="s">
        <v>2720</v>
      </c>
      <c r="C299" t="s">
        <v>4679</v>
      </c>
      <c r="D299" t="s">
        <v>4438</v>
      </c>
    </row>
    <row r="300" spans="1:4" ht="15.6" x14ac:dyDescent="0.3">
      <c r="A300" s="1" t="s">
        <v>2068</v>
      </c>
      <c r="B300" s="32" t="s">
        <v>2721</v>
      </c>
      <c r="C300" t="s">
        <v>4706</v>
      </c>
      <c r="D300" t="s">
        <v>4435</v>
      </c>
    </row>
    <row r="301" spans="1:4" ht="15.6" x14ac:dyDescent="0.3">
      <c r="A301" s="1" t="s">
        <v>2067</v>
      </c>
      <c r="B301" s="32" t="s">
        <v>2722</v>
      </c>
      <c r="C301" t="s">
        <v>4707</v>
      </c>
    </row>
    <row r="302" spans="1:4" ht="15.6" x14ac:dyDescent="0.3">
      <c r="A302" s="1" t="s">
        <v>2066</v>
      </c>
      <c r="B302" s="32" t="s">
        <v>2668</v>
      </c>
      <c r="C302" t="s">
        <v>4708</v>
      </c>
    </row>
    <row r="303" spans="1:4" ht="15.6" x14ac:dyDescent="0.3">
      <c r="A303" s="1" t="s">
        <v>2065</v>
      </c>
      <c r="B303" s="32" t="s">
        <v>2723</v>
      </c>
      <c r="C303" t="s">
        <v>4560</v>
      </c>
    </row>
    <row r="304" spans="1:4" ht="15.6" x14ac:dyDescent="0.3">
      <c r="A304" s="1" t="s">
        <v>2064</v>
      </c>
      <c r="B304" s="32" t="s">
        <v>2724</v>
      </c>
      <c r="C304" t="s">
        <v>4709</v>
      </c>
      <c r="D304" t="s">
        <v>4441</v>
      </c>
    </row>
    <row r="305" spans="1:4" ht="15.6" x14ac:dyDescent="0.3">
      <c r="A305" s="1" t="s">
        <v>2063</v>
      </c>
      <c r="B305" s="32" t="s">
        <v>2725</v>
      </c>
      <c r="C305" t="s">
        <v>4710</v>
      </c>
    </row>
    <row r="306" spans="1:4" ht="15.6" x14ac:dyDescent="0.3">
      <c r="A306" s="1" t="s">
        <v>2062</v>
      </c>
      <c r="B306" s="32" t="s">
        <v>2726</v>
      </c>
      <c r="C306" t="s">
        <v>4711</v>
      </c>
    </row>
    <row r="307" spans="1:4" ht="15.6" x14ac:dyDescent="0.3">
      <c r="A307" s="1" t="s">
        <v>2061</v>
      </c>
      <c r="B307" s="32" t="s">
        <v>2665</v>
      </c>
      <c r="C307" t="s">
        <v>4639</v>
      </c>
      <c r="D307" t="s">
        <v>4443</v>
      </c>
    </row>
    <row r="308" spans="1:4" ht="15.6" x14ac:dyDescent="0.3">
      <c r="A308" s="1" t="s">
        <v>2060</v>
      </c>
      <c r="B308" s="32" t="s">
        <v>2727</v>
      </c>
      <c r="C308" t="s">
        <v>4546</v>
      </c>
    </row>
    <row r="309" spans="1:4" ht="15.6" x14ac:dyDescent="0.3">
      <c r="A309" s="1" t="s">
        <v>2059</v>
      </c>
      <c r="B309" s="32" t="s">
        <v>2728</v>
      </c>
      <c r="C309" t="s">
        <v>4684</v>
      </c>
      <c r="D309" t="s">
        <v>4445</v>
      </c>
    </row>
    <row r="310" spans="1:4" ht="15.6" x14ac:dyDescent="0.3">
      <c r="A310" s="1" t="s">
        <v>2058</v>
      </c>
      <c r="B310" s="32" t="s">
        <v>2729</v>
      </c>
      <c r="C310" t="s">
        <v>4712</v>
      </c>
    </row>
    <row r="311" spans="1:4" ht="15.6" x14ac:dyDescent="0.3">
      <c r="A311" s="1" t="s">
        <v>2057</v>
      </c>
      <c r="B311" s="32" t="s">
        <v>2730</v>
      </c>
      <c r="C311" t="s">
        <v>4713</v>
      </c>
    </row>
    <row r="312" spans="1:4" ht="15.6" x14ac:dyDescent="0.3">
      <c r="A312" s="1" t="s">
        <v>2056</v>
      </c>
      <c r="B312" s="32" t="s">
        <v>2500</v>
      </c>
      <c r="C312" t="s">
        <v>4562</v>
      </c>
      <c r="D312" t="s">
        <v>3614</v>
      </c>
    </row>
    <row r="313" spans="1:4" ht="15.6" x14ac:dyDescent="0.3">
      <c r="A313" s="1" t="s">
        <v>2055</v>
      </c>
      <c r="B313" s="32" t="s">
        <v>2731</v>
      </c>
      <c r="C313" t="s">
        <v>4714</v>
      </c>
      <c r="D313" t="s">
        <v>4446</v>
      </c>
    </row>
    <row r="314" spans="1:4" ht="15.6" x14ac:dyDescent="0.3">
      <c r="A314" s="1" t="s">
        <v>2054</v>
      </c>
      <c r="B314" s="32" t="s">
        <v>2732</v>
      </c>
      <c r="C314" t="s">
        <v>4600</v>
      </c>
      <c r="D314" t="s">
        <v>4456</v>
      </c>
    </row>
    <row r="315" spans="1:4" ht="15.6" x14ac:dyDescent="0.3">
      <c r="A315" s="1" t="s">
        <v>2053</v>
      </c>
      <c r="B315" s="32" t="s">
        <v>2733</v>
      </c>
      <c r="C315" t="s">
        <v>4715</v>
      </c>
      <c r="D315" t="s">
        <v>4440</v>
      </c>
    </row>
    <row r="316" spans="1:4" ht="15.6" x14ac:dyDescent="0.3">
      <c r="A316" s="1" t="s">
        <v>2052</v>
      </c>
      <c r="B316" s="32" t="s">
        <v>2734</v>
      </c>
      <c r="C316" t="s">
        <v>4716</v>
      </c>
      <c r="D316" t="s">
        <v>4440</v>
      </c>
    </row>
    <row r="317" spans="1:4" ht="15.6" x14ac:dyDescent="0.3">
      <c r="A317" s="1" t="s">
        <v>2051</v>
      </c>
      <c r="B317" s="32" t="s">
        <v>2735</v>
      </c>
      <c r="C317" t="s">
        <v>4632</v>
      </c>
    </row>
    <row r="318" spans="1:4" ht="15.6" x14ac:dyDescent="0.3">
      <c r="A318" s="1" t="s">
        <v>2050</v>
      </c>
      <c r="B318" s="32" t="s">
        <v>2736</v>
      </c>
      <c r="C318" t="s">
        <v>4507</v>
      </c>
    </row>
    <row r="319" spans="1:4" ht="15.6" x14ac:dyDescent="0.3">
      <c r="A319" s="1" t="s">
        <v>2049</v>
      </c>
      <c r="B319" s="32" t="s">
        <v>2737</v>
      </c>
      <c r="C319" t="s">
        <v>4717</v>
      </c>
    </row>
    <row r="320" spans="1:4" ht="15.6" x14ac:dyDescent="0.3">
      <c r="A320" s="1" t="s">
        <v>2048</v>
      </c>
      <c r="B320" s="32" t="s">
        <v>2738</v>
      </c>
      <c r="C320" t="s">
        <v>4684</v>
      </c>
      <c r="D320" t="s">
        <v>4440</v>
      </c>
    </row>
    <row r="321" spans="1:4" ht="15.6" x14ac:dyDescent="0.3">
      <c r="A321" s="1" t="s">
        <v>2047</v>
      </c>
      <c r="B321" s="32" t="s">
        <v>2739</v>
      </c>
      <c r="C321" t="s">
        <v>4718</v>
      </c>
      <c r="D321" t="s">
        <v>4453</v>
      </c>
    </row>
    <row r="322" spans="1:4" ht="15.6" x14ac:dyDescent="0.3">
      <c r="A322" s="1" t="s">
        <v>2046</v>
      </c>
      <c r="B322" s="32" t="s">
        <v>2740</v>
      </c>
      <c r="C322" t="s">
        <v>4719</v>
      </c>
    </row>
    <row r="323" spans="1:4" ht="15.6" x14ac:dyDescent="0.3">
      <c r="A323" s="1" t="s">
        <v>2045</v>
      </c>
      <c r="B323" s="32" t="s">
        <v>2741</v>
      </c>
      <c r="C323" t="s">
        <v>4600</v>
      </c>
      <c r="D323" t="s">
        <v>4458</v>
      </c>
    </row>
    <row r="324" spans="1:4" ht="15.6" x14ac:dyDescent="0.3">
      <c r="A324" s="1" t="s">
        <v>2044</v>
      </c>
      <c r="B324" s="32" t="s">
        <v>2705</v>
      </c>
      <c r="C324" t="s">
        <v>4682</v>
      </c>
      <c r="D324" t="s">
        <v>4437</v>
      </c>
    </row>
    <row r="325" spans="1:4" ht="15.6" x14ac:dyDescent="0.3">
      <c r="A325" s="1" t="s">
        <v>2043</v>
      </c>
      <c r="B325" s="32" t="s">
        <v>2742</v>
      </c>
      <c r="C325" t="s">
        <v>4611</v>
      </c>
    </row>
    <row r="326" spans="1:4" ht="15.6" x14ac:dyDescent="0.3">
      <c r="A326" s="1" t="s">
        <v>2042</v>
      </c>
      <c r="B326" s="32" t="s">
        <v>2743</v>
      </c>
      <c r="C326" t="s">
        <v>4720</v>
      </c>
    </row>
    <row r="327" spans="1:4" ht="15.6" x14ac:dyDescent="0.3">
      <c r="A327" s="1" t="s">
        <v>2041</v>
      </c>
      <c r="B327" s="32" t="s">
        <v>2744</v>
      </c>
      <c r="C327" t="s">
        <v>4662</v>
      </c>
      <c r="D327" t="s">
        <v>4456</v>
      </c>
    </row>
    <row r="328" spans="1:4" ht="15.6" x14ac:dyDescent="0.3">
      <c r="A328" s="1" t="s">
        <v>2040</v>
      </c>
      <c r="B328" s="32" t="s">
        <v>2745</v>
      </c>
      <c r="C328" t="s">
        <v>4535</v>
      </c>
    </row>
    <row r="329" spans="1:4" ht="15.6" x14ac:dyDescent="0.3">
      <c r="A329" s="1" t="s">
        <v>2039</v>
      </c>
      <c r="B329" s="32" t="s">
        <v>2746</v>
      </c>
      <c r="C329" t="s">
        <v>4533</v>
      </c>
    </row>
    <row r="330" spans="1:4" ht="15.6" x14ac:dyDescent="0.3">
      <c r="A330" s="1" t="s">
        <v>2038</v>
      </c>
      <c r="B330" s="32" t="s">
        <v>2747</v>
      </c>
      <c r="C330" t="s">
        <v>4664</v>
      </c>
    </row>
    <row r="331" spans="1:4" ht="15.6" x14ac:dyDescent="0.3">
      <c r="A331" s="1" t="s">
        <v>2037</v>
      </c>
      <c r="B331" s="32" t="s">
        <v>2748</v>
      </c>
      <c r="C331" t="s">
        <v>4721</v>
      </c>
    </row>
    <row r="332" spans="1:4" ht="15.6" x14ac:dyDescent="0.3">
      <c r="A332" s="1" t="s">
        <v>2036</v>
      </c>
      <c r="B332" s="32" t="s">
        <v>2749</v>
      </c>
      <c r="C332" t="s">
        <v>4722</v>
      </c>
      <c r="D332" t="s">
        <v>4438</v>
      </c>
    </row>
    <row r="333" spans="1:4" ht="15.6" x14ac:dyDescent="0.3">
      <c r="A333" s="1" t="s">
        <v>2035</v>
      </c>
      <c r="B333" s="32" t="s">
        <v>2750</v>
      </c>
      <c r="C333" t="s">
        <v>4684</v>
      </c>
      <c r="D333" t="s">
        <v>4440</v>
      </c>
    </row>
    <row r="334" spans="1:4" ht="15.6" x14ac:dyDescent="0.3">
      <c r="A334" s="1" t="s">
        <v>2034</v>
      </c>
      <c r="B334" s="32" t="s">
        <v>2751</v>
      </c>
      <c r="C334" t="s">
        <v>4723</v>
      </c>
      <c r="D334" t="s">
        <v>4437</v>
      </c>
    </row>
    <row r="335" spans="1:4" ht="15.6" x14ac:dyDescent="0.3">
      <c r="A335" s="1" t="s">
        <v>2033</v>
      </c>
      <c r="B335" s="32" t="s">
        <v>2752</v>
      </c>
      <c r="C335" t="s">
        <v>4724</v>
      </c>
      <c r="D335" t="s">
        <v>3614</v>
      </c>
    </row>
    <row r="336" spans="1:4" ht="15.6" x14ac:dyDescent="0.3">
      <c r="A336" s="1" t="s">
        <v>2032</v>
      </c>
      <c r="B336" s="32" t="s">
        <v>2753</v>
      </c>
      <c r="C336" t="s">
        <v>4725</v>
      </c>
    </row>
    <row r="337" spans="1:4" ht="15.6" x14ac:dyDescent="0.3">
      <c r="A337" s="1" t="s">
        <v>2031</v>
      </c>
      <c r="B337" s="32" t="s">
        <v>2754</v>
      </c>
      <c r="C337" t="s">
        <v>4726</v>
      </c>
      <c r="D337" t="s">
        <v>4441</v>
      </c>
    </row>
    <row r="338" spans="1:4" ht="15.6" x14ac:dyDescent="0.3">
      <c r="A338" s="1" t="s">
        <v>2030</v>
      </c>
      <c r="B338" s="32" t="s">
        <v>2755</v>
      </c>
      <c r="C338" t="s">
        <v>4727</v>
      </c>
    </row>
    <row r="339" spans="1:4" ht="15.6" x14ac:dyDescent="0.3">
      <c r="A339" s="1" t="s">
        <v>2029</v>
      </c>
      <c r="B339" s="32" t="s">
        <v>2756</v>
      </c>
      <c r="C339" t="s">
        <v>4593</v>
      </c>
      <c r="D339" t="s">
        <v>4447</v>
      </c>
    </row>
    <row r="340" spans="1:4" ht="15.6" x14ac:dyDescent="0.3">
      <c r="A340" s="1" t="s">
        <v>2028</v>
      </c>
      <c r="B340" s="32" t="s">
        <v>2757</v>
      </c>
      <c r="C340" t="s">
        <v>4623</v>
      </c>
    </row>
    <row r="341" spans="1:4" ht="15.6" x14ac:dyDescent="0.3">
      <c r="A341" s="1" t="s">
        <v>2027</v>
      </c>
      <c r="B341" s="32" t="s">
        <v>2758</v>
      </c>
      <c r="C341" t="s">
        <v>4728</v>
      </c>
      <c r="D341" t="s">
        <v>4441</v>
      </c>
    </row>
    <row r="342" spans="1:4" ht="15.6" x14ac:dyDescent="0.3">
      <c r="A342" s="1" t="s">
        <v>2026</v>
      </c>
      <c r="B342" s="32" t="s">
        <v>2759</v>
      </c>
      <c r="C342" t="s">
        <v>4729</v>
      </c>
      <c r="D342" t="s">
        <v>4441</v>
      </c>
    </row>
    <row r="343" spans="1:4" ht="15.6" x14ac:dyDescent="0.3">
      <c r="A343" s="1" t="s">
        <v>2025</v>
      </c>
      <c r="B343" s="32" t="s">
        <v>2760</v>
      </c>
      <c r="C343" t="s">
        <v>4730</v>
      </c>
    </row>
    <row r="344" spans="1:4" ht="15.6" x14ac:dyDescent="0.3">
      <c r="A344" s="1" t="s">
        <v>2024</v>
      </c>
      <c r="B344" s="32" t="s">
        <v>2761</v>
      </c>
      <c r="C344" t="s">
        <v>4571</v>
      </c>
    </row>
    <row r="345" spans="1:4" ht="15.6" x14ac:dyDescent="0.3">
      <c r="A345" s="1" t="s">
        <v>2023</v>
      </c>
      <c r="B345" s="32" t="s">
        <v>2762</v>
      </c>
      <c r="C345" t="s">
        <v>4731</v>
      </c>
    </row>
    <row r="346" spans="1:4" ht="15.6" x14ac:dyDescent="0.3">
      <c r="A346" s="1" t="s">
        <v>2022</v>
      </c>
      <c r="B346" s="32" t="s">
        <v>2763</v>
      </c>
      <c r="C346" t="s">
        <v>4667</v>
      </c>
    </row>
    <row r="347" spans="1:4" ht="15.6" x14ac:dyDescent="0.3">
      <c r="A347" s="1" t="s">
        <v>2021</v>
      </c>
      <c r="B347" s="32" t="s">
        <v>2764</v>
      </c>
      <c r="C347" t="s">
        <v>4658</v>
      </c>
    </row>
    <row r="348" spans="1:4" ht="15.6" x14ac:dyDescent="0.3">
      <c r="A348" s="1" t="s">
        <v>2020</v>
      </c>
      <c r="B348" s="32" t="s">
        <v>2765</v>
      </c>
      <c r="C348" t="s">
        <v>4732</v>
      </c>
    </row>
    <row r="349" spans="1:4" ht="15.6" x14ac:dyDescent="0.3">
      <c r="A349" s="1" t="s">
        <v>2019</v>
      </c>
      <c r="B349" s="32" t="s">
        <v>2766</v>
      </c>
      <c r="C349" t="s">
        <v>4733</v>
      </c>
    </row>
    <row r="350" spans="1:4" ht="15.6" x14ac:dyDescent="0.3">
      <c r="A350" s="1" t="s">
        <v>2018</v>
      </c>
      <c r="B350" s="32" t="s">
        <v>2767</v>
      </c>
      <c r="C350" t="s">
        <v>4684</v>
      </c>
      <c r="D350" t="s">
        <v>4441</v>
      </c>
    </row>
    <row r="351" spans="1:4" ht="15.6" x14ac:dyDescent="0.3">
      <c r="A351" s="1" t="s">
        <v>2017</v>
      </c>
      <c r="B351" s="32" t="s">
        <v>2768</v>
      </c>
      <c r="C351" t="s">
        <v>4734</v>
      </c>
      <c r="D351" t="s">
        <v>4443</v>
      </c>
    </row>
    <row r="352" spans="1:4" ht="15.6" x14ac:dyDescent="0.3">
      <c r="A352" s="1" t="s">
        <v>2016</v>
      </c>
      <c r="B352" s="32" t="s">
        <v>2769</v>
      </c>
      <c r="C352" t="s">
        <v>4735</v>
      </c>
      <c r="D352" t="s">
        <v>4441</v>
      </c>
    </row>
    <row r="353" spans="1:4" ht="15.6" x14ac:dyDescent="0.3">
      <c r="A353" s="1" t="s">
        <v>2015</v>
      </c>
      <c r="B353" s="32" t="s">
        <v>2770</v>
      </c>
      <c r="C353" t="s">
        <v>4736</v>
      </c>
      <c r="D353" t="s">
        <v>4446</v>
      </c>
    </row>
    <row r="354" spans="1:4" ht="15.6" x14ac:dyDescent="0.3">
      <c r="A354" s="1" t="s">
        <v>2014</v>
      </c>
      <c r="B354" s="32" t="s">
        <v>2510</v>
      </c>
      <c r="C354" t="s">
        <v>4737</v>
      </c>
    </row>
    <row r="355" spans="1:4" ht="15.6" x14ac:dyDescent="0.3">
      <c r="A355" s="1" t="s">
        <v>2013</v>
      </c>
      <c r="B355" s="32" t="s">
        <v>2771</v>
      </c>
      <c r="C355" t="s">
        <v>4738</v>
      </c>
    </row>
    <row r="356" spans="1:4" ht="15.6" x14ac:dyDescent="0.3">
      <c r="A356" s="1" t="s">
        <v>2012</v>
      </c>
      <c r="B356" s="32" t="s">
        <v>2772</v>
      </c>
      <c r="C356" t="s">
        <v>4739</v>
      </c>
    </row>
    <row r="357" spans="1:4" ht="15.6" x14ac:dyDescent="0.3">
      <c r="A357" s="1" t="s">
        <v>2011</v>
      </c>
      <c r="B357" s="32" t="s">
        <v>2773</v>
      </c>
      <c r="C357" t="s">
        <v>4740</v>
      </c>
    </row>
    <row r="358" spans="1:4" ht="15.6" x14ac:dyDescent="0.3">
      <c r="A358" s="1" t="s">
        <v>2010</v>
      </c>
      <c r="B358" s="32" t="s">
        <v>2774</v>
      </c>
      <c r="C358" t="s">
        <v>4741</v>
      </c>
    </row>
    <row r="359" spans="1:4" ht="15.6" x14ac:dyDescent="0.3">
      <c r="A359" s="1" t="s">
        <v>2009</v>
      </c>
      <c r="B359" s="32" t="s">
        <v>2775</v>
      </c>
      <c r="C359" t="s">
        <v>4742</v>
      </c>
    </row>
    <row r="360" spans="1:4" ht="15.6" x14ac:dyDescent="0.3">
      <c r="A360" s="1" t="s">
        <v>2008</v>
      </c>
      <c r="B360" s="32" t="s">
        <v>2776</v>
      </c>
      <c r="C360" t="s">
        <v>4743</v>
      </c>
    </row>
    <row r="361" spans="1:4" ht="15.6" x14ac:dyDescent="0.3">
      <c r="A361" s="1" t="s">
        <v>2007</v>
      </c>
      <c r="B361" s="32" t="s">
        <v>2617</v>
      </c>
      <c r="C361" t="s">
        <v>4660</v>
      </c>
    </row>
    <row r="362" spans="1:4" ht="15.6" x14ac:dyDescent="0.3">
      <c r="A362" s="1" t="s">
        <v>2006</v>
      </c>
      <c r="B362" s="32" t="s">
        <v>2777</v>
      </c>
      <c r="C362" t="s">
        <v>4744</v>
      </c>
    </row>
    <row r="363" spans="1:4" ht="15.6" x14ac:dyDescent="0.3">
      <c r="A363" s="1" t="s">
        <v>2005</v>
      </c>
      <c r="B363" s="32" t="s">
        <v>2778</v>
      </c>
      <c r="C363" t="s">
        <v>4547</v>
      </c>
    </row>
    <row r="364" spans="1:4" ht="15.6" x14ac:dyDescent="0.3">
      <c r="A364" s="1" t="s">
        <v>2004</v>
      </c>
      <c r="B364" s="32" t="s">
        <v>2779</v>
      </c>
      <c r="C364" t="s">
        <v>4573</v>
      </c>
      <c r="D364" t="s">
        <v>4446</v>
      </c>
    </row>
    <row r="365" spans="1:4" ht="15.6" x14ac:dyDescent="0.3">
      <c r="A365" s="1" t="s">
        <v>2003</v>
      </c>
      <c r="B365" s="32" t="s">
        <v>2780</v>
      </c>
      <c r="C365" t="s">
        <v>4745</v>
      </c>
      <c r="D365" t="s">
        <v>4440</v>
      </c>
    </row>
    <row r="366" spans="1:4" ht="15.6" x14ac:dyDescent="0.3">
      <c r="A366" s="1" t="s">
        <v>2002</v>
      </c>
      <c r="B366" s="32" t="s">
        <v>2781</v>
      </c>
      <c r="C366" t="s">
        <v>4746</v>
      </c>
    </row>
    <row r="367" spans="1:4" ht="15.6" x14ac:dyDescent="0.3">
      <c r="A367" s="1" t="s">
        <v>2001</v>
      </c>
      <c r="B367" s="32" t="s">
        <v>2782</v>
      </c>
      <c r="C367" t="s">
        <v>4747</v>
      </c>
      <c r="D367" t="s">
        <v>4449</v>
      </c>
    </row>
    <row r="368" spans="1:4" ht="15.6" x14ac:dyDescent="0.3">
      <c r="A368" s="1" t="s">
        <v>2000</v>
      </c>
      <c r="B368" s="32" t="s">
        <v>2783</v>
      </c>
      <c r="C368" t="s">
        <v>4748</v>
      </c>
      <c r="D368" t="s">
        <v>4445</v>
      </c>
    </row>
    <row r="369" spans="1:4" ht="15.6" x14ac:dyDescent="0.3">
      <c r="A369" s="1" t="s">
        <v>1999</v>
      </c>
      <c r="B369" s="32" t="s">
        <v>2784</v>
      </c>
      <c r="C369" t="s">
        <v>4749</v>
      </c>
    </row>
    <row r="370" spans="1:4" ht="15.6" x14ac:dyDescent="0.3">
      <c r="A370" s="1" t="s">
        <v>1998</v>
      </c>
      <c r="B370" s="32" t="s">
        <v>2785</v>
      </c>
      <c r="C370" t="s">
        <v>4750</v>
      </c>
      <c r="D370" t="s">
        <v>4441</v>
      </c>
    </row>
    <row r="371" spans="1:4" ht="15.6" x14ac:dyDescent="0.3">
      <c r="A371" s="1" t="s">
        <v>1997</v>
      </c>
      <c r="B371" s="32" t="s">
        <v>2786</v>
      </c>
      <c r="C371" t="s">
        <v>4751</v>
      </c>
    </row>
    <row r="372" spans="1:4" ht="15.6" x14ac:dyDescent="0.3">
      <c r="A372" s="1" t="s">
        <v>1996</v>
      </c>
      <c r="B372" s="32" t="s">
        <v>2787</v>
      </c>
      <c r="C372" t="s">
        <v>4752</v>
      </c>
      <c r="D372" t="s">
        <v>4449</v>
      </c>
    </row>
    <row r="373" spans="1:4" ht="15.6" x14ac:dyDescent="0.3">
      <c r="A373" s="1" t="s">
        <v>1995</v>
      </c>
      <c r="B373" s="32" t="s">
        <v>2788</v>
      </c>
      <c r="C373" t="s">
        <v>4604</v>
      </c>
    </row>
    <row r="374" spans="1:4" ht="15.6" x14ac:dyDescent="0.3">
      <c r="A374" s="1" t="s">
        <v>1994</v>
      </c>
      <c r="B374" s="32" t="s">
        <v>2789</v>
      </c>
      <c r="C374" t="s">
        <v>4753</v>
      </c>
      <c r="D374" t="s">
        <v>4440</v>
      </c>
    </row>
    <row r="375" spans="1:4" ht="15.6" x14ac:dyDescent="0.3">
      <c r="A375" s="1" t="s">
        <v>1993</v>
      </c>
      <c r="B375" s="32" t="s">
        <v>2790</v>
      </c>
      <c r="C375" t="s">
        <v>4661</v>
      </c>
    </row>
    <row r="376" spans="1:4" ht="15.6" x14ac:dyDescent="0.3">
      <c r="A376" s="1" t="s">
        <v>1992</v>
      </c>
      <c r="B376" s="32" t="s">
        <v>2791</v>
      </c>
      <c r="C376" t="s">
        <v>4754</v>
      </c>
      <c r="D376" t="s">
        <v>4454</v>
      </c>
    </row>
    <row r="377" spans="1:4" ht="15.6" x14ac:dyDescent="0.3">
      <c r="A377" s="1" t="s">
        <v>1991</v>
      </c>
      <c r="B377" s="32" t="s">
        <v>2792</v>
      </c>
      <c r="C377" t="s">
        <v>4755</v>
      </c>
    </row>
    <row r="378" spans="1:4" ht="15.6" x14ac:dyDescent="0.3">
      <c r="A378" s="1" t="s">
        <v>1990</v>
      </c>
      <c r="B378" s="32" t="s">
        <v>2793</v>
      </c>
      <c r="C378" t="s">
        <v>4611</v>
      </c>
    </row>
    <row r="379" spans="1:4" ht="15.6" x14ac:dyDescent="0.3">
      <c r="A379" s="1" t="s">
        <v>1989</v>
      </c>
      <c r="B379" s="32" t="s">
        <v>2794</v>
      </c>
      <c r="C379" t="s">
        <v>4756</v>
      </c>
      <c r="D379" t="s">
        <v>4453</v>
      </c>
    </row>
    <row r="380" spans="1:4" ht="15.6" x14ac:dyDescent="0.3">
      <c r="A380" s="1" t="s">
        <v>1988</v>
      </c>
      <c r="B380" s="32" t="s">
        <v>2795</v>
      </c>
      <c r="C380" t="s">
        <v>4643</v>
      </c>
    </row>
    <row r="381" spans="1:4" ht="15.6" x14ac:dyDescent="0.3">
      <c r="A381" s="1" t="s">
        <v>1987</v>
      </c>
      <c r="B381" s="32" t="s">
        <v>2796</v>
      </c>
      <c r="C381" t="s">
        <v>4757</v>
      </c>
    </row>
    <row r="382" spans="1:4" ht="15.6" x14ac:dyDescent="0.3">
      <c r="A382" s="1" t="s">
        <v>1986</v>
      </c>
      <c r="B382" s="32" t="s">
        <v>2797</v>
      </c>
      <c r="C382" t="s">
        <v>4598</v>
      </c>
      <c r="D382" t="s">
        <v>4448</v>
      </c>
    </row>
    <row r="383" spans="1:4" ht="15.6" x14ac:dyDescent="0.3">
      <c r="A383" s="1" t="s">
        <v>1985</v>
      </c>
      <c r="B383" s="32" t="s">
        <v>2798</v>
      </c>
      <c r="C383" t="s">
        <v>4494</v>
      </c>
    </row>
    <row r="384" spans="1:4" ht="15.6" x14ac:dyDescent="0.3">
      <c r="A384" s="1" t="s">
        <v>1984</v>
      </c>
      <c r="B384" s="32" t="s">
        <v>2799</v>
      </c>
      <c r="C384" t="s">
        <v>4669</v>
      </c>
    </row>
    <row r="385" spans="1:4" ht="15.6" x14ac:dyDescent="0.3">
      <c r="A385" s="1" t="s">
        <v>1983</v>
      </c>
      <c r="B385" s="32" t="s">
        <v>2800</v>
      </c>
      <c r="C385" t="s">
        <v>4556</v>
      </c>
    </row>
    <row r="386" spans="1:4" ht="15.6" x14ac:dyDescent="0.3">
      <c r="A386" s="1" t="s">
        <v>1982</v>
      </c>
      <c r="B386" s="32" t="s">
        <v>2801</v>
      </c>
      <c r="C386" t="s">
        <v>4535</v>
      </c>
      <c r="D386" t="s">
        <v>4435</v>
      </c>
    </row>
    <row r="387" spans="1:4" ht="15.6" x14ac:dyDescent="0.3">
      <c r="A387" s="1" t="s">
        <v>1981</v>
      </c>
      <c r="B387" s="32" t="s">
        <v>2802</v>
      </c>
      <c r="C387" t="s">
        <v>4758</v>
      </c>
      <c r="D387" t="s">
        <v>4435</v>
      </c>
    </row>
    <row r="388" spans="1:4" ht="15.6" x14ac:dyDescent="0.3">
      <c r="A388" s="1" t="s">
        <v>1980</v>
      </c>
      <c r="B388" s="32" t="s">
        <v>2803</v>
      </c>
      <c r="C388" t="s">
        <v>4759</v>
      </c>
    </row>
    <row r="389" spans="1:4" ht="15.6" x14ac:dyDescent="0.3">
      <c r="A389" s="1" t="s">
        <v>1979</v>
      </c>
      <c r="B389" s="32" t="s">
        <v>2804</v>
      </c>
      <c r="C389" t="s">
        <v>4611</v>
      </c>
      <c r="D389" t="s">
        <v>3614</v>
      </c>
    </row>
    <row r="390" spans="1:4" ht="15.6" x14ac:dyDescent="0.3">
      <c r="A390" s="1" t="s">
        <v>1978</v>
      </c>
      <c r="B390" s="32" t="s">
        <v>2805</v>
      </c>
      <c r="C390" t="s">
        <v>4713</v>
      </c>
    </row>
    <row r="391" spans="1:4" ht="15.6" x14ac:dyDescent="0.3">
      <c r="A391" s="1" t="s">
        <v>1977</v>
      </c>
      <c r="B391" s="32" t="s">
        <v>2806</v>
      </c>
      <c r="C391" t="s">
        <v>4760</v>
      </c>
      <c r="D391" t="s">
        <v>4436</v>
      </c>
    </row>
    <row r="392" spans="1:4" ht="15.6" x14ac:dyDescent="0.3">
      <c r="A392" s="1" t="s">
        <v>1976</v>
      </c>
      <c r="B392" s="32" t="s">
        <v>2807</v>
      </c>
      <c r="C392" t="s">
        <v>4761</v>
      </c>
    </row>
    <row r="393" spans="1:4" ht="15.6" x14ac:dyDescent="0.3">
      <c r="A393" s="1" t="s">
        <v>1975</v>
      </c>
      <c r="B393" s="32" t="s">
        <v>2808</v>
      </c>
      <c r="C393" t="s">
        <v>4522</v>
      </c>
    </row>
    <row r="394" spans="1:4" ht="15.6" x14ac:dyDescent="0.3">
      <c r="A394" s="1" t="s">
        <v>1974</v>
      </c>
      <c r="B394" s="32" t="s">
        <v>2809</v>
      </c>
      <c r="C394" t="s">
        <v>4762</v>
      </c>
    </row>
    <row r="395" spans="1:4" ht="15.6" x14ac:dyDescent="0.3">
      <c r="A395" s="1" t="s">
        <v>1973</v>
      </c>
      <c r="B395" s="32" t="s">
        <v>2634</v>
      </c>
      <c r="C395" t="s">
        <v>4763</v>
      </c>
    </row>
    <row r="396" spans="1:4" ht="15.6" x14ac:dyDescent="0.3">
      <c r="A396" s="1" t="s">
        <v>1972</v>
      </c>
      <c r="B396" s="32" t="s">
        <v>2810</v>
      </c>
      <c r="C396" t="s">
        <v>4764</v>
      </c>
    </row>
    <row r="397" spans="1:4" ht="15.6" x14ac:dyDescent="0.3">
      <c r="A397" s="1" t="s">
        <v>1971</v>
      </c>
      <c r="B397" s="32" t="s">
        <v>2811</v>
      </c>
      <c r="C397" t="s">
        <v>4571</v>
      </c>
      <c r="D397" t="s">
        <v>4447</v>
      </c>
    </row>
    <row r="398" spans="1:4" ht="15.6" x14ac:dyDescent="0.3">
      <c r="A398" s="1" t="s">
        <v>1970</v>
      </c>
      <c r="B398" s="32" t="s">
        <v>2812</v>
      </c>
      <c r="C398" t="s">
        <v>4765</v>
      </c>
    </row>
    <row r="399" spans="1:4" ht="15.6" x14ac:dyDescent="0.3">
      <c r="A399" s="1" t="s">
        <v>1969</v>
      </c>
      <c r="B399" s="32" t="s">
        <v>2813</v>
      </c>
      <c r="C399" t="s">
        <v>4675</v>
      </c>
    </row>
    <row r="400" spans="1:4" ht="15.6" x14ac:dyDescent="0.3">
      <c r="A400" s="1" t="s">
        <v>1968</v>
      </c>
      <c r="B400" s="32" t="s">
        <v>2814</v>
      </c>
      <c r="C400" t="s">
        <v>4564</v>
      </c>
    </row>
    <row r="401" spans="1:4" ht="15.6" x14ac:dyDescent="0.3">
      <c r="A401" s="1" t="s">
        <v>1967</v>
      </c>
      <c r="B401" s="32" t="s">
        <v>2815</v>
      </c>
      <c r="C401" t="s">
        <v>4593</v>
      </c>
      <c r="D401" t="s">
        <v>4440</v>
      </c>
    </row>
    <row r="402" spans="1:4" ht="15.6" x14ac:dyDescent="0.3">
      <c r="A402" s="1" t="s">
        <v>1966</v>
      </c>
      <c r="B402" s="32" t="s">
        <v>2816</v>
      </c>
      <c r="C402" t="s">
        <v>4766</v>
      </c>
    </row>
    <row r="403" spans="1:4" ht="15.6" x14ac:dyDescent="0.3">
      <c r="A403" s="1" t="s">
        <v>1965</v>
      </c>
      <c r="B403" s="32" t="s">
        <v>2817</v>
      </c>
      <c r="C403" t="s">
        <v>4639</v>
      </c>
      <c r="D403" t="s">
        <v>4448</v>
      </c>
    </row>
    <row r="404" spans="1:4" ht="15.6" x14ac:dyDescent="0.3">
      <c r="A404" s="1" t="s">
        <v>1964</v>
      </c>
      <c r="B404" s="32" t="s">
        <v>2818</v>
      </c>
      <c r="C404" t="s">
        <v>4767</v>
      </c>
      <c r="D404" t="s">
        <v>4460</v>
      </c>
    </row>
    <row r="405" spans="1:4" ht="15.6" x14ac:dyDescent="0.3">
      <c r="A405" s="1" t="s">
        <v>1963</v>
      </c>
      <c r="B405" s="32" t="s">
        <v>2819</v>
      </c>
      <c r="C405" t="s">
        <v>4647</v>
      </c>
      <c r="D405" t="s">
        <v>4437</v>
      </c>
    </row>
    <row r="406" spans="1:4" ht="15.6" x14ac:dyDescent="0.3">
      <c r="A406" s="1" t="s">
        <v>1962</v>
      </c>
      <c r="B406" s="32" t="s">
        <v>2820</v>
      </c>
      <c r="C406" t="s">
        <v>4768</v>
      </c>
    </row>
    <row r="407" spans="1:4" ht="15.6" x14ac:dyDescent="0.3">
      <c r="A407" s="1" t="s">
        <v>1961</v>
      </c>
      <c r="B407" s="32" t="s">
        <v>2821</v>
      </c>
      <c r="C407" t="s">
        <v>4647</v>
      </c>
      <c r="D407" t="s">
        <v>4435</v>
      </c>
    </row>
    <row r="408" spans="1:4" ht="15.6" x14ac:dyDescent="0.3">
      <c r="A408" s="1" t="s">
        <v>1960</v>
      </c>
      <c r="B408" s="32" t="s">
        <v>2822</v>
      </c>
      <c r="C408" t="s">
        <v>4769</v>
      </c>
    </row>
    <row r="409" spans="1:4" ht="15.6" x14ac:dyDescent="0.3">
      <c r="A409" s="1" t="s">
        <v>1959</v>
      </c>
      <c r="B409" s="32" t="s">
        <v>2823</v>
      </c>
      <c r="C409" t="s">
        <v>4496</v>
      </c>
      <c r="D409" t="s">
        <v>4435</v>
      </c>
    </row>
    <row r="410" spans="1:4" ht="15.6" x14ac:dyDescent="0.3">
      <c r="A410" s="1" t="s">
        <v>1958</v>
      </c>
      <c r="B410" s="32" t="s">
        <v>2824</v>
      </c>
      <c r="C410" t="s">
        <v>4533</v>
      </c>
      <c r="D410" t="s">
        <v>4435</v>
      </c>
    </row>
    <row r="411" spans="1:4" ht="15.6" x14ac:dyDescent="0.3">
      <c r="A411" s="1" t="s">
        <v>1957</v>
      </c>
      <c r="B411" s="32" t="s">
        <v>2825</v>
      </c>
      <c r="C411" t="s">
        <v>4531</v>
      </c>
    </row>
    <row r="412" spans="1:4" ht="15.6" x14ac:dyDescent="0.3">
      <c r="A412" s="1" t="s">
        <v>1956</v>
      </c>
      <c r="B412" s="32" t="s">
        <v>2826</v>
      </c>
      <c r="C412" t="s">
        <v>4770</v>
      </c>
    </row>
    <row r="413" spans="1:4" ht="15.6" x14ac:dyDescent="0.3">
      <c r="A413" s="1" t="s">
        <v>1955</v>
      </c>
      <c r="B413" s="32" t="s">
        <v>2827</v>
      </c>
      <c r="C413" t="s">
        <v>4647</v>
      </c>
    </row>
    <row r="414" spans="1:4" ht="15.6" x14ac:dyDescent="0.3">
      <c r="A414" s="1" t="s">
        <v>1954</v>
      </c>
      <c r="B414" s="32" t="s">
        <v>2828</v>
      </c>
      <c r="C414" t="s">
        <v>4771</v>
      </c>
      <c r="D414" t="s">
        <v>4441</v>
      </c>
    </row>
    <row r="415" spans="1:4" ht="15.6" x14ac:dyDescent="0.3">
      <c r="A415" s="1" t="s">
        <v>1953</v>
      </c>
      <c r="B415" s="32" t="s">
        <v>2829</v>
      </c>
      <c r="C415" t="s">
        <v>4772</v>
      </c>
    </row>
    <row r="416" spans="1:4" ht="15.6" x14ac:dyDescent="0.3">
      <c r="A416" s="1" t="s">
        <v>1952</v>
      </c>
      <c r="B416" s="32" t="s">
        <v>2830</v>
      </c>
      <c r="C416" t="s">
        <v>4773</v>
      </c>
    </row>
    <row r="417" spans="1:4" ht="15.6" x14ac:dyDescent="0.3">
      <c r="A417" s="1" t="s">
        <v>1951</v>
      </c>
      <c r="B417" s="32" t="s">
        <v>2831</v>
      </c>
      <c r="C417" t="s">
        <v>4494</v>
      </c>
    </row>
    <row r="418" spans="1:4" ht="15.6" x14ac:dyDescent="0.3">
      <c r="A418" s="1" t="s">
        <v>1950</v>
      </c>
      <c r="B418" s="32" t="s">
        <v>2832</v>
      </c>
      <c r="C418" t="s">
        <v>4723</v>
      </c>
    </row>
    <row r="419" spans="1:4" ht="15.6" x14ac:dyDescent="0.3">
      <c r="A419" s="1" t="s">
        <v>1949</v>
      </c>
      <c r="B419" s="32" t="s">
        <v>2833</v>
      </c>
      <c r="C419" t="s">
        <v>4667</v>
      </c>
    </row>
    <row r="420" spans="1:4" ht="15.6" x14ac:dyDescent="0.3">
      <c r="A420" s="1" t="s">
        <v>1948</v>
      </c>
      <c r="B420" s="32" t="s">
        <v>2834</v>
      </c>
      <c r="C420" t="s">
        <v>4774</v>
      </c>
      <c r="D420" t="s">
        <v>4461</v>
      </c>
    </row>
    <row r="421" spans="1:4" ht="15.6" x14ac:dyDescent="0.3">
      <c r="A421" s="1" t="s">
        <v>1947</v>
      </c>
      <c r="B421" s="32" t="s">
        <v>2835</v>
      </c>
      <c r="C421" t="s">
        <v>4775</v>
      </c>
      <c r="D421" t="s">
        <v>4440</v>
      </c>
    </row>
    <row r="422" spans="1:4" ht="15.6" x14ac:dyDescent="0.3">
      <c r="A422" s="1" t="s">
        <v>1946</v>
      </c>
      <c r="B422" s="32" t="s">
        <v>2836</v>
      </c>
      <c r="C422" t="s">
        <v>4776</v>
      </c>
      <c r="D422" t="s">
        <v>4440</v>
      </c>
    </row>
    <row r="423" spans="1:4" ht="15.6" x14ac:dyDescent="0.3">
      <c r="A423" s="1" t="s">
        <v>1945</v>
      </c>
      <c r="B423" s="32" t="s">
        <v>2540</v>
      </c>
      <c r="C423" t="s">
        <v>4777</v>
      </c>
    </row>
    <row r="424" spans="1:4" ht="15.6" x14ac:dyDescent="0.3">
      <c r="A424" s="1" t="s">
        <v>1944</v>
      </c>
      <c r="B424" s="32" t="s">
        <v>2837</v>
      </c>
      <c r="C424" t="s">
        <v>4579</v>
      </c>
    </row>
    <row r="425" spans="1:4" ht="15.6" x14ac:dyDescent="0.3">
      <c r="A425" s="1" t="s">
        <v>1943</v>
      </c>
      <c r="B425" s="32" t="s">
        <v>2838</v>
      </c>
      <c r="C425" t="s">
        <v>4778</v>
      </c>
    </row>
    <row r="426" spans="1:4" ht="15.6" x14ac:dyDescent="0.3">
      <c r="A426" s="1" t="s">
        <v>1942</v>
      </c>
      <c r="B426" s="32" t="s">
        <v>2839</v>
      </c>
      <c r="C426" t="s">
        <v>4779</v>
      </c>
    </row>
    <row r="427" spans="1:4" ht="15.6" x14ac:dyDescent="0.3">
      <c r="A427" s="1" t="s">
        <v>1941</v>
      </c>
      <c r="B427" s="32" t="s">
        <v>2840</v>
      </c>
      <c r="C427" t="s">
        <v>4652</v>
      </c>
    </row>
    <row r="428" spans="1:4" ht="15.6" x14ac:dyDescent="0.3">
      <c r="A428" s="1" t="s">
        <v>1940</v>
      </c>
      <c r="B428" s="32" t="s">
        <v>2841</v>
      </c>
      <c r="C428" t="s">
        <v>4780</v>
      </c>
      <c r="D428" t="s">
        <v>4446</v>
      </c>
    </row>
    <row r="429" spans="1:4" ht="15.6" x14ac:dyDescent="0.3">
      <c r="A429" s="1" t="s">
        <v>1939</v>
      </c>
      <c r="B429" s="32" t="s">
        <v>2842</v>
      </c>
      <c r="C429" t="s">
        <v>4781</v>
      </c>
    </row>
    <row r="430" spans="1:4" ht="15.6" x14ac:dyDescent="0.3">
      <c r="A430" s="1" t="s">
        <v>1938</v>
      </c>
      <c r="B430" s="32" t="s">
        <v>2843</v>
      </c>
      <c r="C430" t="s">
        <v>4504</v>
      </c>
    </row>
    <row r="431" spans="1:4" ht="15.6" x14ac:dyDescent="0.3">
      <c r="A431" s="1" t="s">
        <v>1937</v>
      </c>
      <c r="B431" s="32" t="s">
        <v>2844</v>
      </c>
      <c r="C431" t="s">
        <v>4782</v>
      </c>
      <c r="D431" t="s">
        <v>4440</v>
      </c>
    </row>
    <row r="432" spans="1:4" ht="15.6" x14ac:dyDescent="0.3">
      <c r="A432" s="1" t="s">
        <v>1936</v>
      </c>
      <c r="B432" s="32" t="s">
        <v>2845</v>
      </c>
      <c r="C432" t="s">
        <v>4783</v>
      </c>
      <c r="D432" t="s">
        <v>4440</v>
      </c>
    </row>
    <row r="433" spans="1:4" ht="15.6" x14ac:dyDescent="0.3">
      <c r="A433" s="1" t="s">
        <v>1935</v>
      </c>
      <c r="B433" s="32" t="s">
        <v>2846</v>
      </c>
      <c r="C433" t="s">
        <v>4784</v>
      </c>
    </row>
    <row r="434" spans="1:4" ht="15.6" x14ac:dyDescent="0.3">
      <c r="A434" s="1" t="s">
        <v>1934</v>
      </c>
      <c r="B434" s="32" t="s">
        <v>2847</v>
      </c>
      <c r="C434" t="s">
        <v>4769</v>
      </c>
    </row>
    <row r="435" spans="1:4" ht="15.6" x14ac:dyDescent="0.3">
      <c r="A435" s="1" t="s">
        <v>1933</v>
      </c>
      <c r="B435" s="32" t="s">
        <v>2848</v>
      </c>
      <c r="C435" t="s">
        <v>4564</v>
      </c>
    </row>
    <row r="436" spans="1:4" ht="15.6" x14ac:dyDescent="0.3">
      <c r="A436" s="1" t="s">
        <v>1932</v>
      </c>
      <c r="B436" s="32" t="s">
        <v>2849</v>
      </c>
      <c r="C436" t="s">
        <v>4569</v>
      </c>
      <c r="D436" t="s">
        <v>4435</v>
      </c>
    </row>
    <row r="437" spans="1:4" ht="15.6" x14ac:dyDescent="0.3">
      <c r="A437" s="1" t="s">
        <v>1931</v>
      </c>
      <c r="B437" s="32" t="s">
        <v>2850</v>
      </c>
      <c r="C437" t="s">
        <v>4785</v>
      </c>
    </row>
    <row r="438" spans="1:4" ht="15.6" x14ac:dyDescent="0.3">
      <c r="A438" s="1" t="s">
        <v>1930</v>
      </c>
      <c r="B438" s="32" t="s">
        <v>2851</v>
      </c>
      <c r="C438" t="s">
        <v>4786</v>
      </c>
      <c r="D438" t="s">
        <v>4455</v>
      </c>
    </row>
    <row r="439" spans="1:4" ht="15.6" x14ac:dyDescent="0.3">
      <c r="A439" s="1" t="s">
        <v>1929</v>
      </c>
      <c r="B439" s="32" t="s">
        <v>2852</v>
      </c>
      <c r="C439" t="s">
        <v>4746</v>
      </c>
    </row>
    <row r="440" spans="1:4" ht="15.6" x14ac:dyDescent="0.3">
      <c r="A440" s="1" t="s">
        <v>1928</v>
      </c>
      <c r="B440" s="32" t="s">
        <v>2853</v>
      </c>
      <c r="C440" t="s">
        <v>4558</v>
      </c>
      <c r="D440" t="s">
        <v>4435</v>
      </c>
    </row>
    <row r="441" spans="1:4" ht="15.6" x14ac:dyDescent="0.3">
      <c r="A441" s="1" t="s">
        <v>1927</v>
      </c>
      <c r="B441" s="32" t="s">
        <v>2854</v>
      </c>
      <c r="C441" t="s">
        <v>4787</v>
      </c>
    </row>
    <row r="442" spans="1:4" ht="15.6" x14ac:dyDescent="0.3">
      <c r="A442" s="1" t="s">
        <v>1926</v>
      </c>
      <c r="B442" s="32" t="s">
        <v>2855</v>
      </c>
      <c r="C442" t="s">
        <v>4788</v>
      </c>
      <c r="D442" t="s">
        <v>4440</v>
      </c>
    </row>
    <row r="443" spans="1:4" ht="15.6" x14ac:dyDescent="0.3">
      <c r="A443" s="1" t="s">
        <v>1925</v>
      </c>
      <c r="B443" s="32" t="s">
        <v>2856</v>
      </c>
      <c r="C443" t="s">
        <v>4675</v>
      </c>
      <c r="D443" t="s">
        <v>4437</v>
      </c>
    </row>
    <row r="444" spans="1:4" ht="15.6" x14ac:dyDescent="0.3">
      <c r="A444" s="1" t="s">
        <v>1924</v>
      </c>
      <c r="B444" s="32" t="s">
        <v>2499</v>
      </c>
      <c r="C444" t="s">
        <v>4789</v>
      </c>
      <c r="D444" t="s">
        <v>4453</v>
      </c>
    </row>
    <row r="445" spans="1:4" ht="15.6" x14ac:dyDescent="0.3">
      <c r="A445" s="1" t="s">
        <v>1923</v>
      </c>
      <c r="B445" s="32" t="s">
        <v>2857</v>
      </c>
      <c r="C445" t="s">
        <v>4790</v>
      </c>
    </row>
    <row r="446" spans="1:4" ht="15.6" x14ac:dyDescent="0.3">
      <c r="A446" s="1" t="s">
        <v>1922</v>
      </c>
      <c r="B446" s="32" t="s">
        <v>2858</v>
      </c>
      <c r="C446" t="s">
        <v>4791</v>
      </c>
    </row>
    <row r="447" spans="1:4" ht="15.6" x14ac:dyDescent="0.3">
      <c r="A447" s="1" t="s">
        <v>1921</v>
      </c>
      <c r="B447" s="32" t="s">
        <v>2859</v>
      </c>
      <c r="C447" t="s">
        <v>4533</v>
      </c>
    </row>
    <row r="448" spans="1:4" ht="15.6" x14ac:dyDescent="0.3">
      <c r="A448" s="1" t="s">
        <v>1920</v>
      </c>
      <c r="B448" s="32" t="s">
        <v>2860</v>
      </c>
      <c r="C448" t="s">
        <v>4792</v>
      </c>
      <c r="D448" t="s">
        <v>4443</v>
      </c>
    </row>
    <row r="449" spans="1:4" ht="15.6" x14ac:dyDescent="0.3">
      <c r="A449" s="1" t="s">
        <v>1919</v>
      </c>
      <c r="B449" s="32" t="s">
        <v>2861</v>
      </c>
      <c r="C449" t="s">
        <v>4793</v>
      </c>
      <c r="D449" t="s">
        <v>4441</v>
      </c>
    </row>
    <row r="450" spans="1:4" ht="15.6" x14ac:dyDescent="0.3">
      <c r="A450" s="1" t="s">
        <v>1918</v>
      </c>
      <c r="B450" s="32" t="s">
        <v>2862</v>
      </c>
      <c r="C450" t="s">
        <v>4526</v>
      </c>
      <c r="D450" t="s">
        <v>4440</v>
      </c>
    </row>
    <row r="451" spans="1:4" ht="15.6" x14ac:dyDescent="0.3">
      <c r="A451" s="1" t="s">
        <v>1917</v>
      </c>
      <c r="B451" s="32" t="s">
        <v>2863</v>
      </c>
      <c r="C451" t="s">
        <v>4794</v>
      </c>
    </row>
    <row r="452" spans="1:4" ht="15.6" x14ac:dyDescent="0.3">
      <c r="A452" s="1" t="s">
        <v>1916</v>
      </c>
      <c r="B452" s="32" t="s">
        <v>2768</v>
      </c>
      <c r="C452" t="s">
        <v>4712</v>
      </c>
      <c r="D452" t="s">
        <v>4450</v>
      </c>
    </row>
    <row r="453" spans="1:4" ht="15.6" x14ac:dyDescent="0.3">
      <c r="A453" s="1" t="s">
        <v>1915</v>
      </c>
      <c r="B453" s="32" t="s">
        <v>2481</v>
      </c>
      <c r="C453" t="s">
        <v>4795</v>
      </c>
    </row>
    <row r="454" spans="1:4" ht="15.6" x14ac:dyDescent="0.3">
      <c r="A454" s="1" t="s">
        <v>1914</v>
      </c>
      <c r="B454" s="32" t="s">
        <v>2864</v>
      </c>
      <c r="C454" t="s">
        <v>4796</v>
      </c>
      <c r="D454" t="s">
        <v>4446</v>
      </c>
    </row>
    <row r="455" spans="1:4" ht="15.6" x14ac:dyDescent="0.3">
      <c r="A455" s="1" t="s">
        <v>1913</v>
      </c>
      <c r="B455" s="32" t="s">
        <v>2865</v>
      </c>
      <c r="C455" t="s">
        <v>4599</v>
      </c>
    </row>
    <row r="456" spans="1:4" ht="15.6" x14ac:dyDescent="0.3">
      <c r="A456" s="1" t="s">
        <v>1912</v>
      </c>
      <c r="B456" s="32" t="s">
        <v>2866</v>
      </c>
      <c r="C456" t="s">
        <v>4494</v>
      </c>
    </row>
    <row r="457" spans="1:4" ht="15.6" x14ac:dyDescent="0.3">
      <c r="A457" s="1" t="s">
        <v>1911</v>
      </c>
      <c r="B457" s="32" t="s">
        <v>2867</v>
      </c>
      <c r="C457" t="s">
        <v>4797</v>
      </c>
    </row>
    <row r="458" spans="1:4" ht="15.6" x14ac:dyDescent="0.3">
      <c r="A458" s="1" t="s">
        <v>1910</v>
      </c>
      <c r="B458" s="32" t="s">
        <v>2868</v>
      </c>
      <c r="C458" t="s">
        <v>4700</v>
      </c>
    </row>
    <row r="459" spans="1:4" ht="15.6" x14ac:dyDescent="0.3">
      <c r="A459" s="1" t="s">
        <v>1909</v>
      </c>
      <c r="B459" s="32" t="s">
        <v>2869</v>
      </c>
      <c r="C459" t="s">
        <v>4798</v>
      </c>
    </row>
    <row r="460" spans="1:4" ht="15.6" x14ac:dyDescent="0.3">
      <c r="A460" s="1" t="s">
        <v>1908</v>
      </c>
      <c r="B460" s="32" t="s">
        <v>2870</v>
      </c>
      <c r="C460" t="s">
        <v>4799</v>
      </c>
    </row>
    <row r="461" spans="1:4" ht="15.6" x14ac:dyDescent="0.3">
      <c r="A461" s="1" t="s">
        <v>1907</v>
      </c>
      <c r="B461" s="32" t="s">
        <v>2494</v>
      </c>
      <c r="C461" t="s">
        <v>4800</v>
      </c>
      <c r="D461" t="s">
        <v>3614</v>
      </c>
    </row>
    <row r="462" spans="1:4" ht="15.6" x14ac:dyDescent="0.3">
      <c r="A462" s="1" t="s">
        <v>1906</v>
      </c>
      <c r="B462" s="32" t="s">
        <v>2717</v>
      </c>
      <c r="C462" t="s">
        <v>4801</v>
      </c>
    </row>
    <row r="463" spans="1:4" ht="15.6" x14ac:dyDescent="0.3">
      <c r="A463" s="1" t="s">
        <v>1905</v>
      </c>
      <c r="B463" s="32" t="s">
        <v>2510</v>
      </c>
      <c r="C463" t="s">
        <v>4539</v>
      </c>
    </row>
    <row r="464" spans="1:4" ht="15.6" x14ac:dyDescent="0.3">
      <c r="A464" s="1" t="s">
        <v>1904</v>
      </c>
      <c r="B464" s="32" t="s">
        <v>2871</v>
      </c>
      <c r="C464" t="s">
        <v>4802</v>
      </c>
      <c r="D464" t="s">
        <v>4435</v>
      </c>
    </row>
    <row r="465" spans="1:4" ht="15.6" x14ac:dyDescent="0.3">
      <c r="A465" s="1" t="s">
        <v>1903</v>
      </c>
      <c r="B465" s="32" t="s">
        <v>2872</v>
      </c>
      <c r="C465" t="s">
        <v>4803</v>
      </c>
      <c r="D465" t="s">
        <v>4462</v>
      </c>
    </row>
    <row r="466" spans="1:4" ht="15.6" x14ac:dyDescent="0.3">
      <c r="A466" s="1" t="s">
        <v>1902</v>
      </c>
      <c r="B466" s="32" t="s">
        <v>2873</v>
      </c>
      <c r="C466" t="s">
        <v>4556</v>
      </c>
    </row>
    <row r="467" spans="1:4" ht="15.6" x14ac:dyDescent="0.3">
      <c r="A467" s="1" t="s">
        <v>1901</v>
      </c>
      <c r="B467" s="32" t="s">
        <v>2874</v>
      </c>
      <c r="C467" t="s">
        <v>4804</v>
      </c>
    </row>
    <row r="468" spans="1:4" ht="15.6" x14ac:dyDescent="0.3">
      <c r="A468" s="1" t="s">
        <v>1900</v>
      </c>
      <c r="B468" s="32" t="s">
        <v>2497</v>
      </c>
      <c r="C468" t="s">
        <v>4489</v>
      </c>
      <c r="D468" t="s">
        <v>4449</v>
      </c>
    </row>
    <row r="469" spans="1:4" ht="15.6" x14ac:dyDescent="0.3">
      <c r="A469" s="1" t="s">
        <v>1899</v>
      </c>
      <c r="B469" s="32" t="s">
        <v>2875</v>
      </c>
      <c r="C469" t="s">
        <v>4805</v>
      </c>
      <c r="D469" t="s">
        <v>4446</v>
      </c>
    </row>
    <row r="470" spans="1:4" ht="15.6" x14ac:dyDescent="0.3">
      <c r="A470" s="1" t="s">
        <v>1898</v>
      </c>
      <c r="B470" s="32" t="s">
        <v>2876</v>
      </c>
      <c r="C470" t="s">
        <v>4806</v>
      </c>
    </row>
    <row r="471" spans="1:4" ht="15.6" x14ac:dyDescent="0.3">
      <c r="A471" s="1" t="s">
        <v>1897</v>
      </c>
      <c r="B471" s="32" t="s">
        <v>2877</v>
      </c>
      <c r="C471" t="s">
        <v>4807</v>
      </c>
    </row>
    <row r="472" spans="1:4" ht="15.6" x14ac:dyDescent="0.3">
      <c r="A472" s="1" t="s">
        <v>1896</v>
      </c>
      <c r="B472" s="32" t="s">
        <v>2878</v>
      </c>
      <c r="C472" t="s">
        <v>4808</v>
      </c>
    </row>
    <row r="473" spans="1:4" ht="15.6" x14ac:dyDescent="0.3">
      <c r="A473" s="1" t="s">
        <v>1895</v>
      </c>
      <c r="B473" s="32" t="s">
        <v>2879</v>
      </c>
      <c r="C473" t="s">
        <v>4664</v>
      </c>
    </row>
    <row r="474" spans="1:4" ht="15.6" x14ac:dyDescent="0.3">
      <c r="A474" s="1" t="s">
        <v>1894</v>
      </c>
      <c r="B474" s="32" t="s">
        <v>2670</v>
      </c>
      <c r="C474" t="s">
        <v>4659</v>
      </c>
      <c r="D474" t="s">
        <v>4450</v>
      </c>
    </row>
    <row r="475" spans="1:4" ht="15.6" x14ac:dyDescent="0.3">
      <c r="A475" s="1" t="s">
        <v>1893</v>
      </c>
      <c r="B475" s="32" t="s">
        <v>2880</v>
      </c>
      <c r="C475" t="s">
        <v>4499</v>
      </c>
    </row>
    <row r="476" spans="1:4" ht="15.6" x14ac:dyDescent="0.3">
      <c r="A476" s="1" t="s">
        <v>1892</v>
      </c>
      <c r="B476" s="32" t="s">
        <v>2881</v>
      </c>
      <c r="C476" t="s">
        <v>4809</v>
      </c>
    </row>
    <row r="477" spans="1:4" ht="15.6" x14ac:dyDescent="0.3">
      <c r="A477" s="1" t="s">
        <v>1890</v>
      </c>
      <c r="B477" s="32" t="s">
        <v>2882</v>
      </c>
      <c r="C477" t="s">
        <v>4810</v>
      </c>
      <c r="D477" t="s">
        <v>4454</v>
      </c>
    </row>
    <row r="478" spans="1:4" ht="15.6" x14ac:dyDescent="0.3">
      <c r="A478" s="1" t="s">
        <v>1889</v>
      </c>
      <c r="B478" s="32" t="s">
        <v>2883</v>
      </c>
      <c r="C478" t="s">
        <v>4723</v>
      </c>
      <c r="D478" t="s">
        <v>4440</v>
      </c>
    </row>
    <row r="479" spans="1:4" ht="15.6" x14ac:dyDescent="0.3">
      <c r="A479" s="1" t="s">
        <v>1888</v>
      </c>
      <c r="B479" s="32" t="s">
        <v>2884</v>
      </c>
      <c r="C479" t="s">
        <v>4811</v>
      </c>
      <c r="D479" t="s">
        <v>4453</v>
      </c>
    </row>
    <row r="480" spans="1:4" ht="15.6" x14ac:dyDescent="0.3">
      <c r="A480" s="1" t="s">
        <v>1887</v>
      </c>
      <c r="B480" s="32" t="s">
        <v>2885</v>
      </c>
      <c r="C480" t="s">
        <v>4573</v>
      </c>
      <c r="D480" t="s">
        <v>4449</v>
      </c>
    </row>
    <row r="481" spans="1:4" ht="15.6" x14ac:dyDescent="0.3">
      <c r="A481" s="1" t="s">
        <v>1886</v>
      </c>
      <c r="B481" s="32" t="s">
        <v>2886</v>
      </c>
      <c r="C481" t="s">
        <v>4812</v>
      </c>
    </row>
    <row r="482" spans="1:4" ht="15.6" x14ac:dyDescent="0.3">
      <c r="A482" s="1" t="s">
        <v>1885</v>
      </c>
      <c r="B482" s="32" t="s">
        <v>2887</v>
      </c>
      <c r="C482" t="s">
        <v>4637</v>
      </c>
    </row>
    <row r="483" spans="1:4" ht="15.6" x14ac:dyDescent="0.3">
      <c r="A483" s="1" t="s">
        <v>1884</v>
      </c>
      <c r="B483" s="32" t="s">
        <v>2888</v>
      </c>
      <c r="C483" t="s">
        <v>4813</v>
      </c>
      <c r="D483" t="s">
        <v>3614</v>
      </c>
    </row>
    <row r="484" spans="1:4" ht="15.6" x14ac:dyDescent="0.3">
      <c r="A484" s="1" t="s">
        <v>1883</v>
      </c>
      <c r="B484" s="32" t="s">
        <v>2889</v>
      </c>
      <c r="C484" t="s">
        <v>4814</v>
      </c>
      <c r="D484" t="s">
        <v>4436</v>
      </c>
    </row>
    <row r="485" spans="1:4" ht="15.6" x14ac:dyDescent="0.3">
      <c r="A485" s="1" t="s">
        <v>1882</v>
      </c>
      <c r="B485" s="32" t="s">
        <v>2560</v>
      </c>
      <c r="C485" t="s">
        <v>4815</v>
      </c>
    </row>
    <row r="486" spans="1:4" ht="15.6" x14ac:dyDescent="0.3">
      <c r="A486" s="1" t="s">
        <v>1881</v>
      </c>
      <c r="B486" s="32" t="s">
        <v>2890</v>
      </c>
      <c r="C486" t="s">
        <v>4489</v>
      </c>
    </row>
    <row r="487" spans="1:4" ht="15.6" x14ac:dyDescent="0.3">
      <c r="A487" s="1" t="s">
        <v>1880</v>
      </c>
      <c r="B487" s="32" t="s">
        <v>2747</v>
      </c>
      <c r="C487" t="s">
        <v>4551</v>
      </c>
    </row>
    <row r="488" spans="1:4" ht="15.6" x14ac:dyDescent="0.3">
      <c r="A488" s="1" t="s">
        <v>1879</v>
      </c>
      <c r="B488" s="32" t="s">
        <v>2891</v>
      </c>
      <c r="C488" t="s">
        <v>4816</v>
      </c>
      <c r="D488" t="s">
        <v>4437</v>
      </c>
    </row>
    <row r="489" spans="1:4" ht="15.6" x14ac:dyDescent="0.3">
      <c r="A489" s="1" t="s">
        <v>1878</v>
      </c>
      <c r="B489" s="32" t="s">
        <v>2892</v>
      </c>
      <c r="C489" t="s">
        <v>4817</v>
      </c>
    </row>
    <row r="490" spans="1:4" ht="15.6" x14ac:dyDescent="0.3">
      <c r="A490" s="1" t="s">
        <v>1877</v>
      </c>
      <c r="B490" s="32" t="s">
        <v>2893</v>
      </c>
      <c r="C490" t="s">
        <v>4600</v>
      </c>
    </row>
    <row r="491" spans="1:4" ht="15.6" x14ac:dyDescent="0.3">
      <c r="A491" s="1" t="s">
        <v>1876</v>
      </c>
      <c r="B491" s="32" t="s">
        <v>2894</v>
      </c>
      <c r="C491" t="s">
        <v>4494</v>
      </c>
    </row>
    <row r="492" spans="1:4" ht="15.6" x14ac:dyDescent="0.3">
      <c r="A492" s="1" t="s">
        <v>1875</v>
      </c>
      <c r="B492" s="32" t="s">
        <v>2895</v>
      </c>
      <c r="C492" t="s">
        <v>4818</v>
      </c>
      <c r="D492" t="s">
        <v>4448</v>
      </c>
    </row>
    <row r="493" spans="1:4" ht="15.6" x14ac:dyDescent="0.3">
      <c r="A493" s="1" t="s">
        <v>1874</v>
      </c>
      <c r="B493" s="32" t="s">
        <v>2896</v>
      </c>
      <c r="C493" t="s">
        <v>4819</v>
      </c>
    </row>
    <row r="494" spans="1:4" ht="15.6" x14ac:dyDescent="0.3">
      <c r="A494" s="1" t="s">
        <v>1873</v>
      </c>
      <c r="B494" s="32" t="s">
        <v>2897</v>
      </c>
      <c r="C494" t="s">
        <v>4710</v>
      </c>
    </row>
    <row r="495" spans="1:4" ht="15.6" x14ac:dyDescent="0.3">
      <c r="A495" s="1" t="s">
        <v>1872</v>
      </c>
      <c r="B495" s="32" t="s">
        <v>2898</v>
      </c>
      <c r="C495" t="s">
        <v>4820</v>
      </c>
    </row>
    <row r="496" spans="1:4" ht="15.6" x14ac:dyDescent="0.3">
      <c r="A496" s="1" t="s">
        <v>1871</v>
      </c>
      <c r="B496" s="32" t="s">
        <v>2887</v>
      </c>
      <c r="C496" t="s">
        <v>4573</v>
      </c>
      <c r="D496" t="s">
        <v>4437</v>
      </c>
    </row>
    <row r="497" spans="1:4" ht="15.6" x14ac:dyDescent="0.3">
      <c r="A497" s="1" t="s">
        <v>1870</v>
      </c>
      <c r="B497" s="32" t="s">
        <v>2899</v>
      </c>
      <c r="C497" t="s">
        <v>4821</v>
      </c>
    </row>
    <row r="498" spans="1:4" ht="15.6" x14ac:dyDescent="0.3">
      <c r="A498" s="1" t="s">
        <v>1869</v>
      </c>
      <c r="B498" s="32" t="s">
        <v>2900</v>
      </c>
      <c r="C498" t="s">
        <v>4822</v>
      </c>
      <c r="D498" t="s">
        <v>4440</v>
      </c>
    </row>
    <row r="499" spans="1:4" ht="15.6" x14ac:dyDescent="0.3">
      <c r="A499" s="1" t="s">
        <v>1868</v>
      </c>
      <c r="B499" s="32" t="s">
        <v>2901</v>
      </c>
      <c r="C499" t="s">
        <v>4664</v>
      </c>
    </row>
    <row r="500" spans="1:4" ht="15.6" x14ac:dyDescent="0.3">
      <c r="A500" s="1" t="s">
        <v>1867</v>
      </c>
      <c r="B500" s="32" t="s">
        <v>2902</v>
      </c>
      <c r="C500" t="s">
        <v>4823</v>
      </c>
    </row>
    <row r="501" spans="1:4" ht="15.6" x14ac:dyDescent="0.3">
      <c r="A501" s="1" t="s">
        <v>1866</v>
      </c>
      <c r="B501" s="32" t="s">
        <v>2903</v>
      </c>
      <c r="C501" t="s">
        <v>4571</v>
      </c>
    </row>
    <row r="502" spans="1:4" ht="15.6" x14ac:dyDescent="0.3">
      <c r="A502" s="1" t="s">
        <v>1865</v>
      </c>
      <c r="B502" s="32" t="s">
        <v>2904</v>
      </c>
      <c r="C502" t="s">
        <v>4824</v>
      </c>
    </row>
    <row r="503" spans="1:4" ht="15.6" x14ac:dyDescent="0.3">
      <c r="A503" s="1" t="s">
        <v>1864</v>
      </c>
      <c r="B503" s="32" t="s">
        <v>2499</v>
      </c>
      <c r="C503" t="s">
        <v>4825</v>
      </c>
      <c r="D503" t="s">
        <v>4455</v>
      </c>
    </row>
    <row r="504" spans="1:4" ht="15.6" x14ac:dyDescent="0.3">
      <c r="A504" s="1" t="s">
        <v>1863</v>
      </c>
      <c r="B504" s="32" t="s">
        <v>2905</v>
      </c>
      <c r="C504" t="s">
        <v>4826</v>
      </c>
      <c r="D504" t="s">
        <v>4441</v>
      </c>
    </row>
    <row r="505" spans="1:4" ht="15.6" x14ac:dyDescent="0.3">
      <c r="A505" s="1" t="s">
        <v>1862</v>
      </c>
      <c r="B505" s="32" t="s">
        <v>2906</v>
      </c>
      <c r="C505" t="s">
        <v>4827</v>
      </c>
      <c r="D505" t="s">
        <v>4437</v>
      </c>
    </row>
    <row r="506" spans="1:4" ht="15.6" x14ac:dyDescent="0.3">
      <c r="A506" s="1" t="s">
        <v>1861</v>
      </c>
      <c r="B506" s="32" t="s">
        <v>2907</v>
      </c>
      <c r="C506" t="s">
        <v>4504</v>
      </c>
    </row>
    <row r="507" spans="1:4" ht="15.6" x14ac:dyDescent="0.3">
      <c r="A507" s="1" t="s">
        <v>1860</v>
      </c>
      <c r="B507" s="32" t="s">
        <v>2908</v>
      </c>
      <c r="C507" t="s">
        <v>4828</v>
      </c>
    </row>
    <row r="508" spans="1:4" ht="15.6" x14ac:dyDescent="0.3">
      <c r="A508" s="1" t="s">
        <v>1859</v>
      </c>
      <c r="B508" s="32" t="s">
        <v>2909</v>
      </c>
      <c r="C508" t="s">
        <v>4698</v>
      </c>
      <c r="D508" t="s">
        <v>4441</v>
      </c>
    </row>
    <row r="509" spans="1:4" ht="15.6" x14ac:dyDescent="0.3">
      <c r="A509" s="1" t="s">
        <v>1858</v>
      </c>
      <c r="B509" s="32" t="s">
        <v>2910</v>
      </c>
      <c r="C509" t="s">
        <v>4518</v>
      </c>
    </row>
    <row r="510" spans="1:4" ht="15.6" x14ac:dyDescent="0.3">
      <c r="A510" s="1" t="s">
        <v>1857</v>
      </c>
      <c r="B510" s="32" t="s">
        <v>2911</v>
      </c>
      <c r="C510" t="s">
        <v>4829</v>
      </c>
      <c r="D510" t="s">
        <v>4437</v>
      </c>
    </row>
    <row r="511" spans="1:4" ht="15.6" x14ac:dyDescent="0.3">
      <c r="A511" s="1" t="s">
        <v>1856</v>
      </c>
      <c r="B511" s="32" t="s">
        <v>2912</v>
      </c>
      <c r="C511" t="s">
        <v>4669</v>
      </c>
      <c r="D511" t="s">
        <v>4453</v>
      </c>
    </row>
    <row r="512" spans="1:4" ht="15.6" x14ac:dyDescent="0.3">
      <c r="A512" s="1" t="s">
        <v>1855</v>
      </c>
      <c r="B512" s="32" t="s">
        <v>2913</v>
      </c>
      <c r="C512" t="s">
        <v>4660</v>
      </c>
    </row>
    <row r="513" spans="1:4" ht="15.6" x14ac:dyDescent="0.3">
      <c r="A513" s="1" t="s">
        <v>1854</v>
      </c>
      <c r="B513" s="32" t="s">
        <v>2914</v>
      </c>
      <c r="C513" t="s">
        <v>4489</v>
      </c>
    </row>
    <row r="514" spans="1:4" ht="15.6" x14ac:dyDescent="0.3">
      <c r="A514" s="1" t="s">
        <v>1853</v>
      </c>
      <c r="B514" s="32" t="s">
        <v>2915</v>
      </c>
      <c r="C514" t="s">
        <v>4830</v>
      </c>
    </row>
    <row r="515" spans="1:4" ht="15.6" x14ac:dyDescent="0.3">
      <c r="A515" s="1" t="s">
        <v>1852</v>
      </c>
      <c r="B515" s="32" t="s">
        <v>2916</v>
      </c>
      <c r="C515" t="s">
        <v>4831</v>
      </c>
    </row>
    <row r="516" spans="1:4" ht="15.6" x14ac:dyDescent="0.3">
      <c r="A516" s="1" t="s">
        <v>1851</v>
      </c>
      <c r="B516" s="32" t="s">
        <v>2917</v>
      </c>
      <c r="C516" t="s">
        <v>4666</v>
      </c>
      <c r="D516" t="s">
        <v>4441</v>
      </c>
    </row>
    <row r="517" spans="1:4" ht="15.6" x14ac:dyDescent="0.3">
      <c r="A517" s="1" t="s">
        <v>1850</v>
      </c>
      <c r="B517" s="32" t="s">
        <v>2918</v>
      </c>
      <c r="C517" t="s">
        <v>4547</v>
      </c>
    </row>
    <row r="518" spans="1:4" ht="15.6" x14ac:dyDescent="0.3">
      <c r="A518" s="1" t="s">
        <v>1849</v>
      </c>
      <c r="B518" s="32" t="s">
        <v>2919</v>
      </c>
      <c r="C518" t="s">
        <v>4580</v>
      </c>
    </row>
    <row r="519" spans="1:4" ht="15.6" x14ac:dyDescent="0.3">
      <c r="A519" s="1" t="s">
        <v>1848</v>
      </c>
      <c r="B519" s="32" t="s">
        <v>2920</v>
      </c>
      <c r="C519" t="s">
        <v>4823</v>
      </c>
    </row>
    <row r="520" spans="1:4" ht="15.6" x14ac:dyDescent="0.3">
      <c r="A520" s="1" t="s">
        <v>1847</v>
      </c>
      <c r="B520" s="32" t="s">
        <v>2921</v>
      </c>
      <c r="C520" t="s">
        <v>4766</v>
      </c>
    </row>
    <row r="521" spans="1:4" ht="15.6" x14ac:dyDescent="0.3">
      <c r="A521" s="1" t="s">
        <v>1846</v>
      </c>
      <c r="B521" s="32" t="s">
        <v>2922</v>
      </c>
      <c r="C521" t="s">
        <v>4832</v>
      </c>
    </row>
    <row r="522" spans="1:4" ht="15.6" x14ac:dyDescent="0.3">
      <c r="A522" s="1" t="s">
        <v>1845</v>
      </c>
      <c r="B522" s="32" t="s">
        <v>2923</v>
      </c>
      <c r="C522" t="s">
        <v>4833</v>
      </c>
    </row>
    <row r="523" spans="1:4" ht="15.6" x14ac:dyDescent="0.3">
      <c r="A523" s="1" t="s">
        <v>1844</v>
      </c>
      <c r="B523" s="32" t="s">
        <v>2924</v>
      </c>
      <c r="C523" t="s">
        <v>4513</v>
      </c>
    </row>
    <row r="524" spans="1:4" ht="15.6" x14ac:dyDescent="0.3">
      <c r="A524" s="1" t="s">
        <v>1843</v>
      </c>
      <c r="B524" s="32" t="s">
        <v>2925</v>
      </c>
      <c r="C524" t="s">
        <v>4834</v>
      </c>
      <c r="D524" t="s">
        <v>4441</v>
      </c>
    </row>
    <row r="525" spans="1:4" ht="15.6" x14ac:dyDescent="0.3">
      <c r="A525" s="1" t="s">
        <v>1842</v>
      </c>
      <c r="B525" s="32" t="s">
        <v>2926</v>
      </c>
      <c r="C525" t="s">
        <v>4835</v>
      </c>
      <c r="D525" t="s">
        <v>4446</v>
      </c>
    </row>
    <row r="526" spans="1:4" ht="15.6" x14ac:dyDescent="0.3">
      <c r="A526" s="1" t="s">
        <v>1841</v>
      </c>
      <c r="B526" s="32" t="s">
        <v>2927</v>
      </c>
      <c r="C526" t="s">
        <v>4836</v>
      </c>
      <c r="D526" t="s">
        <v>4448</v>
      </c>
    </row>
    <row r="527" spans="1:4" ht="15.6" x14ac:dyDescent="0.3">
      <c r="A527" s="1" t="s">
        <v>1840</v>
      </c>
      <c r="B527" s="32" t="s">
        <v>2928</v>
      </c>
      <c r="C527" t="s">
        <v>4639</v>
      </c>
    </row>
    <row r="528" spans="1:4" ht="15.6" x14ac:dyDescent="0.3">
      <c r="A528" s="1" t="s">
        <v>1839</v>
      </c>
      <c r="B528" s="32" t="s">
        <v>2929</v>
      </c>
      <c r="C528" t="s">
        <v>4837</v>
      </c>
      <c r="D528" t="s">
        <v>4448</v>
      </c>
    </row>
    <row r="529" spans="1:4" ht="15.6" x14ac:dyDescent="0.3">
      <c r="A529" s="1" t="s">
        <v>1838</v>
      </c>
      <c r="B529" s="32" t="s">
        <v>2930</v>
      </c>
      <c r="C529" t="s">
        <v>4539</v>
      </c>
    </row>
    <row r="530" spans="1:4" ht="15.6" x14ac:dyDescent="0.3">
      <c r="A530" s="1" t="s">
        <v>1837</v>
      </c>
      <c r="B530" s="32" t="s">
        <v>2931</v>
      </c>
      <c r="C530" t="s">
        <v>4682</v>
      </c>
    </row>
    <row r="531" spans="1:4" ht="15.6" x14ac:dyDescent="0.3">
      <c r="A531" s="1" t="s">
        <v>1836</v>
      </c>
      <c r="B531" s="32" t="s">
        <v>2932</v>
      </c>
      <c r="C531" t="s">
        <v>4677</v>
      </c>
      <c r="D531" t="s">
        <v>4437</v>
      </c>
    </row>
    <row r="532" spans="1:4" ht="15.6" x14ac:dyDescent="0.3">
      <c r="A532" s="1" t="s">
        <v>1835</v>
      </c>
      <c r="B532" s="32" t="s">
        <v>2933</v>
      </c>
      <c r="C532" t="s">
        <v>4543</v>
      </c>
    </row>
    <row r="533" spans="1:4" ht="15.6" x14ac:dyDescent="0.3">
      <c r="A533" s="1" t="s">
        <v>1834</v>
      </c>
      <c r="B533" s="32" t="s">
        <v>2934</v>
      </c>
      <c r="C533" t="s">
        <v>4511</v>
      </c>
    </row>
    <row r="534" spans="1:4" ht="15.6" x14ac:dyDescent="0.3">
      <c r="A534" s="1" t="s">
        <v>1833</v>
      </c>
      <c r="B534" s="32" t="s">
        <v>2935</v>
      </c>
      <c r="C534" t="s">
        <v>4838</v>
      </c>
    </row>
    <row r="535" spans="1:4" ht="15.6" x14ac:dyDescent="0.3">
      <c r="A535" s="1" t="s">
        <v>1832</v>
      </c>
      <c r="B535" s="32" t="s">
        <v>2936</v>
      </c>
      <c r="C535" t="s">
        <v>4518</v>
      </c>
    </row>
    <row r="536" spans="1:4" ht="15.6" x14ac:dyDescent="0.3">
      <c r="A536" s="1" t="s">
        <v>1831</v>
      </c>
      <c r="B536" s="32" t="s">
        <v>2937</v>
      </c>
      <c r="C536" t="s">
        <v>4839</v>
      </c>
    </row>
    <row r="537" spans="1:4" ht="15.6" x14ac:dyDescent="0.3">
      <c r="A537" s="1" t="s">
        <v>1830</v>
      </c>
      <c r="B537" s="32" t="s">
        <v>2499</v>
      </c>
      <c r="C537" t="s">
        <v>4840</v>
      </c>
    </row>
    <row r="538" spans="1:4" ht="15.6" x14ac:dyDescent="0.3">
      <c r="A538" s="1" t="s">
        <v>1829</v>
      </c>
      <c r="B538" s="32" t="s">
        <v>2938</v>
      </c>
      <c r="C538" t="s">
        <v>4841</v>
      </c>
    </row>
    <row r="539" spans="1:4" ht="15.6" x14ac:dyDescent="0.3">
      <c r="A539" s="1" t="s">
        <v>1828</v>
      </c>
      <c r="B539" s="32" t="s">
        <v>2939</v>
      </c>
      <c r="C539" t="s">
        <v>4842</v>
      </c>
    </row>
    <row r="540" spans="1:4" ht="15.6" x14ac:dyDescent="0.3">
      <c r="A540" s="1" t="s">
        <v>1827</v>
      </c>
      <c r="B540" s="32" t="s">
        <v>2940</v>
      </c>
      <c r="C540" t="s">
        <v>4543</v>
      </c>
    </row>
    <row r="541" spans="1:4" ht="15.6" x14ac:dyDescent="0.3">
      <c r="A541" s="1" t="s">
        <v>1826</v>
      </c>
      <c r="B541" s="32" t="s">
        <v>2941</v>
      </c>
      <c r="C541" t="s">
        <v>4547</v>
      </c>
    </row>
    <row r="542" spans="1:4" ht="15.6" x14ac:dyDescent="0.3">
      <c r="A542" s="1" t="s">
        <v>1825</v>
      </c>
      <c r="B542" s="32" t="s">
        <v>2942</v>
      </c>
      <c r="C542" t="s">
        <v>4563</v>
      </c>
      <c r="D542" t="s">
        <v>4445</v>
      </c>
    </row>
    <row r="543" spans="1:4" ht="15.6" x14ac:dyDescent="0.3">
      <c r="A543" s="1" t="s">
        <v>1824</v>
      </c>
      <c r="B543" s="32" t="s">
        <v>2943</v>
      </c>
      <c r="C543" t="s">
        <v>4843</v>
      </c>
      <c r="D543" t="s">
        <v>3614</v>
      </c>
    </row>
    <row r="544" spans="1:4" ht="15.6" x14ac:dyDescent="0.3">
      <c r="A544" s="1" t="s">
        <v>1823</v>
      </c>
      <c r="B544" s="32" t="s">
        <v>2944</v>
      </c>
      <c r="C544" t="s">
        <v>4593</v>
      </c>
    </row>
    <row r="545" spans="1:4" ht="15.6" x14ac:dyDescent="0.3">
      <c r="A545" s="1" t="s">
        <v>1822</v>
      </c>
      <c r="B545" s="32" t="s">
        <v>2945</v>
      </c>
      <c r="C545" t="s">
        <v>4497</v>
      </c>
      <c r="D545" t="s">
        <v>4440</v>
      </c>
    </row>
    <row r="546" spans="1:4" ht="15.6" x14ac:dyDescent="0.3">
      <c r="A546" s="1" t="s">
        <v>1821</v>
      </c>
      <c r="B546" s="32" t="s">
        <v>2946</v>
      </c>
      <c r="C546" t="s">
        <v>4844</v>
      </c>
    </row>
    <row r="547" spans="1:4" ht="15.6" x14ac:dyDescent="0.3">
      <c r="A547" s="1" t="s">
        <v>1820</v>
      </c>
      <c r="B547" s="32" t="s">
        <v>2947</v>
      </c>
      <c r="C547" t="s">
        <v>4755</v>
      </c>
    </row>
    <row r="548" spans="1:4" ht="15.6" x14ac:dyDescent="0.3">
      <c r="A548" s="1" t="s">
        <v>1819</v>
      </c>
      <c r="B548" s="32" t="s">
        <v>2948</v>
      </c>
      <c r="C548" t="s">
        <v>4845</v>
      </c>
    </row>
    <row r="549" spans="1:4" ht="15.6" x14ac:dyDescent="0.3">
      <c r="A549" s="1" t="s">
        <v>1818</v>
      </c>
      <c r="B549" s="32" t="s">
        <v>2949</v>
      </c>
      <c r="C549" t="s">
        <v>4522</v>
      </c>
      <c r="D549" t="s">
        <v>4441</v>
      </c>
    </row>
    <row r="550" spans="1:4" ht="15.6" x14ac:dyDescent="0.3">
      <c r="A550" s="1" t="s">
        <v>1817</v>
      </c>
      <c r="B550" s="32" t="s">
        <v>2950</v>
      </c>
      <c r="C550" t="s">
        <v>4846</v>
      </c>
      <c r="D550" t="s">
        <v>4442</v>
      </c>
    </row>
    <row r="551" spans="1:4" ht="15.6" x14ac:dyDescent="0.3">
      <c r="A551" s="1" t="s">
        <v>1816</v>
      </c>
      <c r="B551" s="32" t="s">
        <v>2951</v>
      </c>
      <c r="C551" t="s">
        <v>4714</v>
      </c>
    </row>
    <row r="552" spans="1:4" ht="15.6" x14ac:dyDescent="0.3">
      <c r="A552" s="1" t="s">
        <v>1815</v>
      </c>
      <c r="B552" s="32" t="s">
        <v>2952</v>
      </c>
      <c r="C552" t="s">
        <v>4847</v>
      </c>
    </row>
    <row r="553" spans="1:4" ht="15.6" x14ac:dyDescent="0.3">
      <c r="A553" s="1" t="s">
        <v>1814</v>
      </c>
      <c r="B553" s="32" t="s">
        <v>2608</v>
      </c>
      <c r="C553" t="s">
        <v>4808</v>
      </c>
    </row>
    <row r="554" spans="1:4" ht="15.6" x14ac:dyDescent="0.3">
      <c r="A554" s="1" t="s">
        <v>1813</v>
      </c>
      <c r="B554" s="32" t="s">
        <v>2953</v>
      </c>
      <c r="C554" t="s">
        <v>4848</v>
      </c>
    </row>
    <row r="555" spans="1:4" ht="15.6" x14ac:dyDescent="0.3">
      <c r="A555" s="1" t="s">
        <v>1812</v>
      </c>
      <c r="B555" s="32" t="s">
        <v>2954</v>
      </c>
      <c r="C555" t="s">
        <v>4638</v>
      </c>
      <c r="D555" t="s">
        <v>4437</v>
      </c>
    </row>
    <row r="556" spans="1:4" ht="15.6" x14ac:dyDescent="0.3">
      <c r="A556" s="1" t="s">
        <v>1811</v>
      </c>
      <c r="B556" s="32" t="s">
        <v>2955</v>
      </c>
      <c r="C556" t="s">
        <v>4573</v>
      </c>
    </row>
    <row r="557" spans="1:4" ht="15.6" x14ac:dyDescent="0.3">
      <c r="A557" s="1" t="s">
        <v>1810</v>
      </c>
      <c r="B557" s="32" t="s">
        <v>2956</v>
      </c>
      <c r="C557" t="s">
        <v>4743</v>
      </c>
      <c r="D557" t="s">
        <v>4458</v>
      </c>
    </row>
    <row r="558" spans="1:4" ht="15.6" x14ac:dyDescent="0.3">
      <c r="A558" s="1" t="s">
        <v>1809</v>
      </c>
      <c r="B558" s="32" t="s">
        <v>2957</v>
      </c>
      <c r="C558" t="s">
        <v>4849</v>
      </c>
      <c r="D558" t="s">
        <v>4442</v>
      </c>
    </row>
    <row r="559" spans="1:4" ht="15.6" x14ac:dyDescent="0.3">
      <c r="A559" s="1" t="s">
        <v>1808</v>
      </c>
      <c r="B559" s="32" t="s">
        <v>2958</v>
      </c>
      <c r="C559" t="s">
        <v>4569</v>
      </c>
    </row>
    <row r="560" spans="1:4" ht="15.6" x14ac:dyDescent="0.3">
      <c r="A560" s="1" t="s">
        <v>1807</v>
      </c>
      <c r="B560" s="32" t="s">
        <v>2959</v>
      </c>
      <c r="C560" t="s">
        <v>4723</v>
      </c>
      <c r="D560" t="s">
        <v>4440</v>
      </c>
    </row>
    <row r="561" spans="1:4" ht="15.6" x14ac:dyDescent="0.3">
      <c r="A561" s="1" t="s">
        <v>1806</v>
      </c>
      <c r="B561" s="32" t="s">
        <v>2960</v>
      </c>
      <c r="C561" t="s">
        <v>4850</v>
      </c>
    </row>
    <row r="562" spans="1:4" ht="15.6" x14ac:dyDescent="0.3">
      <c r="A562" s="1" t="s">
        <v>1805</v>
      </c>
      <c r="B562" s="32" t="s">
        <v>2961</v>
      </c>
      <c r="C562" t="s">
        <v>4690</v>
      </c>
      <c r="D562" t="s">
        <v>4440</v>
      </c>
    </row>
    <row r="563" spans="1:4" ht="15.6" x14ac:dyDescent="0.3">
      <c r="A563" s="1" t="s">
        <v>1804</v>
      </c>
      <c r="B563" s="32" t="s">
        <v>2962</v>
      </c>
      <c r="C563" t="s">
        <v>4629</v>
      </c>
      <c r="D563" t="s">
        <v>4448</v>
      </c>
    </row>
    <row r="564" spans="1:4" ht="15.6" x14ac:dyDescent="0.3">
      <c r="A564" s="1" t="s">
        <v>1803</v>
      </c>
      <c r="B564" s="32" t="s">
        <v>2963</v>
      </c>
      <c r="C564" t="s">
        <v>4547</v>
      </c>
      <c r="D564" t="s">
        <v>4454</v>
      </c>
    </row>
    <row r="565" spans="1:4" ht="15.6" x14ac:dyDescent="0.3">
      <c r="A565" s="1" t="s">
        <v>1802</v>
      </c>
      <c r="B565" s="32" t="s">
        <v>2964</v>
      </c>
      <c r="C565" t="s">
        <v>4740</v>
      </c>
      <c r="D565" t="s">
        <v>4448</v>
      </c>
    </row>
    <row r="566" spans="1:4" ht="15.6" x14ac:dyDescent="0.3">
      <c r="A566" s="1" t="s">
        <v>1801</v>
      </c>
      <c r="B566" s="32" t="s">
        <v>2965</v>
      </c>
      <c r="C566" t="s">
        <v>4851</v>
      </c>
    </row>
    <row r="567" spans="1:4" ht="15.6" x14ac:dyDescent="0.3">
      <c r="A567" s="1" t="s">
        <v>1800</v>
      </c>
      <c r="B567" s="32" t="s">
        <v>2966</v>
      </c>
      <c r="C567" t="s">
        <v>4511</v>
      </c>
      <c r="D567" t="s">
        <v>4435</v>
      </c>
    </row>
    <row r="568" spans="1:4" ht="15.6" x14ac:dyDescent="0.3">
      <c r="A568" s="1" t="s">
        <v>1799</v>
      </c>
      <c r="B568" s="32" t="s">
        <v>2967</v>
      </c>
      <c r="C568" t="s">
        <v>4852</v>
      </c>
    </row>
    <row r="569" spans="1:4" ht="15.6" x14ac:dyDescent="0.3">
      <c r="A569" s="1" t="s">
        <v>1798</v>
      </c>
      <c r="B569" s="32" t="s">
        <v>2968</v>
      </c>
      <c r="C569" t="s">
        <v>4853</v>
      </c>
      <c r="D569" t="s">
        <v>4446</v>
      </c>
    </row>
    <row r="570" spans="1:4" ht="15.6" x14ac:dyDescent="0.3">
      <c r="A570" s="1" t="s">
        <v>1797</v>
      </c>
      <c r="B570" s="32" t="s">
        <v>2969</v>
      </c>
      <c r="C570" t="s">
        <v>4854</v>
      </c>
      <c r="D570" t="s">
        <v>4436</v>
      </c>
    </row>
    <row r="571" spans="1:4" ht="15.6" x14ac:dyDescent="0.3">
      <c r="A571" s="1" t="s">
        <v>1796</v>
      </c>
      <c r="B571" s="32" t="s">
        <v>2970</v>
      </c>
      <c r="C571" t="s">
        <v>4577</v>
      </c>
      <c r="D571" t="s">
        <v>4435</v>
      </c>
    </row>
    <row r="572" spans="1:4" ht="15.6" x14ac:dyDescent="0.3">
      <c r="A572" s="1" t="s">
        <v>1795</v>
      </c>
      <c r="B572" s="32" t="s">
        <v>2971</v>
      </c>
      <c r="C572" t="s">
        <v>4496</v>
      </c>
      <c r="D572" t="s">
        <v>3614</v>
      </c>
    </row>
    <row r="573" spans="1:4" ht="15.6" x14ac:dyDescent="0.3">
      <c r="A573" s="1" t="s">
        <v>1794</v>
      </c>
      <c r="B573" s="32" t="s">
        <v>2972</v>
      </c>
      <c r="C573" t="s">
        <v>4649</v>
      </c>
    </row>
    <row r="574" spans="1:4" ht="15.6" x14ac:dyDescent="0.3">
      <c r="A574" s="1" t="s">
        <v>1793</v>
      </c>
      <c r="B574" s="32" t="s">
        <v>2973</v>
      </c>
      <c r="C574" t="s">
        <v>4855</v>
      </c>
      <c r="D574" t="s">
        <v>4441</v>
      </c>
    </row>
    <row r="575" spans="1:4" ht="15.6" x14ac:dyDescent="0.3">
      <c r="A575" s="1" t="s">
        <v>1792</v>
      </c>
      <c r="B575" s="32" t="s">
        <v>2974</v>
      </c>
      <c r="C575" t="s">
        <v>4684</v>
      </c>
      <c r="D575" t="s">
        <v>4437</v>
      </c>
    </row>
    <row r="576" spans="1:4" ht="15.6" x14ac:dyDescent="0.3">
      <c r="A576" s="1" t="s">
        <v>1791</v>
      </c>
      <c r="B576" s="32" t="s">
        <v>2975</v>
      </c>
      <c r="C576" t="s">
        <v>4856</v>
      </c>
    </row>
    <row r="577" spans="1:4" ht="15.6" x14ac:dyDescent="0.3">
      <c r="A577" s="1" t="s">
        <v>1790</v>
      </c>
      <c r="B577" s="32" t="s">
        <v>2976</v>
      </c>
      <c r="C577" t="s">
        <v>4691</v>
      </c>
      <c r="D577" t="s">
        <v>4458</v>
      </c>
    </row>
    <row r="578" spans="1:4" ht="15.6" x14ac:dyDescent="0.3">
      <c r="A578" s="1" t="s">
        <v>1789</v>
      </c>
      <c r="B578" s="32" t="s">
        <v>2977</v>
      </c>
      <c r="C578" t="s">
        <v>4857</v>
      </c>
    </row>
    <row r="579" spans="1:4" ht="15.6" x14ac:dyDescent="0.3">
      <c r="A579" s="1" t="s">
        <v>1788</v>
      </c>
      <c r="B579" s="32" t="s">
        <v>2978</v>
      </c>
      <c r="C579" t="s">
        <v>4858</v>
      </c>
    </row>
    <row r="580" spans="1:4" ht="15.6" x14ac:dyDescent="0.3">
      <c r="A580" s="1" t="s">
        <v>1787</v>
      </c>
      <c r="B580" s="32" t="s">
        <v>2979</v>
      </c>
      <c r="C580" t="s">
        <v>4859</v>
      </c>
      <c r="D580" t="s">
        <v>4441</v>
      </c>
    </row>
    <row r="581" spans="1:4" ht="15.6" x14ac:dyDescent="0.3">
      <c r="A581" s="1" t="s">
        <v>1786</v>
      </c>
      <c r="B581" s="32" t="s">
        <v>2980</v>
      </c>
      <c r="C581" t="s">
        <v>4860</v>
      </c>
      <c r="D581" t="s">
        <v>4444</v>
      </c>
    </row>
    <row r="582" spans="1:4" ht="15.6" x14ac:dyDescent="0.3">
      <c r="A582" s="1" t="s">
        <v>1785</v>
      </c>
      <c r="B582" s="32" t="s">
        <v>2981</v>
      </c>
      <c r="C582" t="s">
        <v>4861</v>
      </c>
    </row>
    <row r="583" spans="1:4" ht="15.6" x14ac:dyDescent="0.3">
      <c r="A583" s="1" t="s">
        <v>1784</v>
      </c>
      <c r="B583" s="32" t="s">
        <v>2982</v>
      </c>
      <c r="C583" t="s">
        <v>4490</v>
      </c>
    </row>
    <row r="584" spans="1:4" ht="15.6" x14ac:dyDescent="0.3">
      <c r="A584" s="1" t="s">
        <v>1783</v>
      </c>
      <c r="B584" s="32" t="s">
        <v>2983</v>
      </c>
      <c r="C584" t="s">
        <v>4862</v>
      </c>
      <c r="D584" t="s">
        <v>4443</v>
      </c>
    </row>
    <row r="585" spans="1:4" ht="15.6" x14ac:dyDescent="0.3">
      <c r="A585" s="1" t="s">
        <v>1782</v>
      </c>
      <c r="B585" s="32" t="s">
        <v>2984</v>
      </c>
      <c r="C585" t="s">
        <v>4647</v>
      </c>
    </row>
    <row r="586" spans="1:4" ht="15.6" x14ac:dyDescent="0.3">
      <c r="A586" s="1" t="s">
        <v>1781</v>
      </c>
      <c r="B586" s="32" t="s">
        <v>2985</v>
      </c>
      <c r="C586" t="s">
        <v>4863</v>
      </c>
      <c r="D586" t="s">
        <v>4436</v>
      </c>
    </row>
    <row r="587" spans="1:4" ht="15.6" x14ac:dyDescent="0.3">
      <c r="A587" s="1" t="s">
        <v>1780</v>
      </c>
      <c r="B587" s="32" t="s">
        <v>2986</v>
      </c>
      <c r="C587" t="s">
        <v>4746</v>
      </c>
    </row>
    <row r="588" spans="1:4" ht="15.6" x14ac:dyDescent="0.3">
      <c r="A588" s="1" t="s">
        <v>1779</v>
      </c>
      <c r="B588" s="32" t="s">
        <v>2987</v>
      </c>
      <c r="C588" t="s">
        <v>4864</v>
      </c>
      <c r="D588" t="s">
        <v>4438</v>
      </c>
    </row>
    <row r="589" spans="1:4" ht="15.6" x14ac:dyDescent="0.3">
      <c r="A589" s="1" t="s">
        <v>1778</v>
      </c>
      <c r="B589" s="32" t="s">
        <v>2988</v>
      </c>
      <c r="C589" t="s">
        <v>4865</v>
      </c>
      <c r="D589" t="s">
        <v>4446</v>
      </c>
    </row>
    <row r="590" spans="1:4" ht="15.6" x14ac:dyDescent="0.3">
      <c r="A590" s="1" t="s">
        <v>1777</v>
      </c>
      <c r="B590" s="32" t="s">
        <v>2508</v>
      </c>
      <c r="C590" t="s">
        <v>4866</v>
      </c>
    </row>
    <row r="591" spans="1:4" ht="15.6" x14ac:dyDescent="0.3">
      <c r="A591" s="1" t="s">
        <v>1776</v>
      </c>
      <c r="B591" s="32" t="s">
        <v>2989</v>
      </c>
      <c r="C591" t="s">
        <v>4867</v>
      </c>
    </row>
    <row r="592" spans="1:4" ht="15.6" x14ac:dyDescent="0.3">
      <c r="A592" s="1" t="s">
        <v>1775</v>
      </c>
      <c r="B592" s="32" t="s">
        <v>2990</v>
      </c>
      <c r="C592" t="s">
        <v>4684</v>
      </c>
    </row>
    <row r="593" spans="1:4" ht="15.6" x14ac:dyDescent="0.3">
      <c r="A593" s="1" t="s">
        <v>1774</v>
      </c>
      <c r="B593" s="32" t="s">
        <v>2497</v>
      </c>
      <c r="C593" t="s">
        <v>4868</v>
      </c>
    </row>
    <row r="594" spans="1:4" ht="15.6" x14ac:dyDescent="0.3">
      <c r="A594" s="1" t="s">
        <v>1773</v>
      </c>
      <c r="B594" s="32" t="s">
        <v>2991</v>
      </c>
      <c r="C594" t="s">
        <v>4869</v>
      </c>
      <c r="D594" t="s">
        <v>4441</v>
      </c>
    </row>
    <row r="595" spans="1:4" ht="15.6" x14ac:dyDescent="0.3">
      <c r="A595" s="1" t="s">
        <v>1772</v>
      </c>
      <c r="B595" s="32" t="s">
        <v>2992</v>
      </c>
      <c r="C595" t="s">
        <v>4870</v>
      </c>
      <c r="D595" t="s">
        <v>3614</v>
      </c>
    </row>
    <row r="596" spans="1:4" ht="15.6" x14ac:dyDescent="0.3">
      <c r="A596" s="1" t="s">
        <v>1771</v>
      </c>
      <c r="B596" s="32" t="s">
        <v>2993</v>
      </c>
      <c r="C596" t="s">
        <v>4871</v>
      </c>
      <c r="D596" t="s">
        <v>4435</v>
      </c>
    </row>
    <row r="597" spans="1:4" ht="15.6" x14ac:dyDescent="0.3">
      <c r="A597" s="1" t="s">
        <v>1770</v>
      </c>
      <c r="B597" s="32" t="s">
        <v>2994</v>
      </c>
      <c r="C597" t="s">
        <v>4872</v>
      </c>
    </row>
    <row r="598" spans="1:4" ht="15.6" x14ac:dyDescent="0.3">
      <c r="A598" s="1" t="s">
        <v>1769</v>
      </c>
      <c r="B598" s="32" t="s">
        <v>2995</v>
      </c>
      <c r="C598" t="s">
        <v>4873</v>
      </c>
      <c r="D598" t="s">
        <v>4440</v>
      </c>
    </row>
    <row r="599" spans="1:4" ht="15.6" x14ac:dyDescent="0.3">
      <c r="A599" s="1" t="s">
        <v>1768</v>
      </c>
      <c r="B599" s="32" t="s">
        <v>2996</v>
      </c>
      <c r="C599" t="s">
        <v>4690</v>
      </c>
      <c r="D599" t="s">
        <v>4435</v>
      </c>
    </row>
    <row r="600" spans="1:4" ht="15.6" x14ac:dyDescent="0.3">
      <c r="A600" s="1" t="s">
        <v>1767</v>
      </c>
      <c r="B600" s="32" t="s">
        <v>2997</v>
      </c>
      <c r="C600" t="s">
        <v>4874</v>
      </c>
    </row>
    <row r="601" spans="1:4" ht="15.6" x14ac:dyDescent="0.3">
      <c r="A601" s="1" t="s">
        <v>1766</v>
      </c>
      <c r="B601" s="32" t="s">
        <v>2998</v>
      </c>
      <c r="C601" t="s">
        <v>4875</v>
      </c>
      <c r="D601" t="s">
        <v>4444</v>
      </c>
    </row>
    <row r="602" spans="1:4" ht="15.6" x14ac:dyDescent="0.3">
      <c r="A602" s="1" t="s">
        <v>1765</v>
      </c>
      <c r="B602" s="32" t="s">
        <v>2999</v>
      </c>
      <c r="C602" t="s">
        <v>4775</v>
      </c>
      <c r="D602" t="s">
        <v>4446</v>
      </c>
    </row>
    <row r="603" spans="1:4" ht="15.6" x14ac:dyDescent="0.3">
      <c r="A603" s="1" t="s">
        <v>1764</v>
      </c>
      <c r="B603" s="32" t="s">
        <v>3000</v>
      </c>
      <c r="C603" t="s">
        <v>4876</v>
      </c>
    </row>
    <row r="604" spans="1:4" ht="15.6" x14ac:dyDescent="0.3">
      <c r="A604" s="1" t="s">
        <v>1763</v>
      </c>
      <c r="B604" s="32" t="s">
        <v>3001</v>
      </c>
      <c r="C604" t="s">
        <v>4877</v>
      </c>
      <c r="D604" t="s">
        <v>4443</v>
      </c>
    </row>
    <row r="605" spans="1:4" ht="15.6" x14ac:dyDescent="0.3">
      <c r="A605" s="1" t="s">
        <v>1762</v>
      </c>
      <c r="B605" s="32" t="s">
        <v>3002</v>
      </c>
      <c r="C605" t="s">
        <v>4861</v>
      </c>
    </row>
    <row r="606" spans="1:4" ht="15.6" x14ac:dyDescent="0.3">
      <c r="A606" s="1" t="s">
        <v>1761</v>
      </c>
      <c r="B606" s="32" t="s">
        <v>2545</v>
      </c>
      <c r="C606" t="s">
        <v>4632</v>
      </c>
      <c r="D606" t="s">
        <v>4435</v>
      </c>
    </row>
    <row r="607" spans="1:4" ht="15.6" x14ac:dyDescent="0.3">
      <c r="A607" s="1" t="s">
        <v>1760</v>
      </c>
      <c r="B607" s="32" t="s">
        <v>3003</v>
      </c>
      <c r="C607" t="s">
        <v>4548</v>
      </c>
      <c r="D607" t="s">
        <v>4446</v>
      </c>
    </row>
    <row r="608" spans="1:4" ht="15.6" x14ac:dyDescent="0.3">
      <c r="A608" s="1" t="s">
        <v>1759</v>
      </c>
      <c r="B608" s="32" t="s">
        <v>3004</v>
      </c>
      <c r="C608" t="s">
        <v>4878</v>
      </c>
    </row>
    <row r="609" spans="1:4" ht="15.6" x14ac:dyDescent="0.3">
      <c r="A609" s="1" t="s">
        <v>1758</v>
      </c>
      <c r="B609" s="32" t="s">
        <v>3005</v>
      </c>
      <c r="C609" t="s">
        <v>4651</v>
      </c>
    </row>
    <row r="610" spans="1:4" ht="15.6" x14ac:dyDescent="0.3">
      <c r="A610" s="1" t="s">
        <v>1757</v>
      </c>
      <c r="B610" s="32" t="s">
        <v>3006</v>
      </c>
      <c r="C610" t="s">
        <v>4577</v>
      </c>
      <c r="D610" t="s">
        <v>4445</v>
      </c>
    </row>
    <row r="611" spans="1:4" ht="15.6" x14ac:dyDescent="0.3">
      <c r="A611" s="1" t="s">
        <v>1756</v>
      </c>
      <c r="B611" s="32" t="s">
        <v>3007</v>
      </c>
      <c r="C611" t="s">
        <v>4879</v>
      </c>
    </row>
    <row r="612" spans="1:4" ht="15.6" x14ac:dyDescent="0.3">
      <c r="A612" s="1" t="s">
        <v>1755</v>
      </c>
      <c r="B612" s="32" t="s">
        <v>3008</v>
      </c>
      <c r="C612" t="s">
        <v>4880</v>
      </c>
    </row>
    <row r="613" spans="1:4" ht="15.6" x14ac:dyDescent="0.3">
      <c r="A613" s="1" t="s">
        <v>1754</v>
      </c>
      <c r="B613" s="32" t="s">
        <v>3009</v>
      </c>
      <c r="C613" t="s">
        <v>4546</v>
      </c>
      <c r="D613" t="s">
        <v>4441</v>
      </c>
    </row>
    <row r="614" spans="1:4" ht="15.6" x14ac:dyDescent="0.3">
      <c r="A614" s="1" t="s">
        <v>1753</v>
      </c>
      <c r="B614" s="32" t="s">
        <v>3010</v>
      </c>
      <c r="C614" t="s">
        <v>4881</v>
      </c>
      <c r="D614" t="s">
        <v>4440</v>
      </c>
    </row>
    <row r="615" spans="1:4" ht="15.6" x14ac:dyDescent="0.3">
      <c r="A615" s="1" t="s">
        <v>1752</v>
      </c>
      <c r="B615" s="32" t="s">
        <v>3011</v>
      </c>
      <c r="C615" t="s">
        <v>4547</v>
      </c>
      <c r="D615" t="s">
        <v>4458</v>
      </c>
    </row>
    <row r="616" spans="1:4" ht="15.6" x14ac:dyDescent="0.3">
      <c r="A616" s="1" t="s">
        <v>1751</v>
      </c>
      <c r="B616" s="32" t="s">
        <v>3012</v>
      </c>
      <c r="C616" t="s">
        <v>4882</v>
      </c>
      <c r="D616" t="s">
        <v>4443</v>
      </c>
    </row>
    <row r="617" spans="1:4" ht="15.6" x14ac:dyDescent="0.3">
      <c r="A617" s="1" t="s">
        <v>1750</v>
      </c>
      <c r="B617" s="32" t="s">
        <v>2500</v>
      </c>
      <c r="C617" t="s">
        <v>4541</v>
      </c>
      <c r="D617" t="s">
        <v>4441</v>
      </c>
    </row>
    <row r="618" spans="1:4" ht="15.6" x14ac:dyDescent="0.3">
      <c r="A618" s="1" t="s">
        <v>1749</v>
      </c>
      <c r="B618" s="32" t="s">
        <v>2705</v>
      </c>
      <c r="C618" t="s">
        <v>4883</v>
      </c>
    </row>
    <row r="619" spans="1:4" ht="15.6" x14ac:dyDescent="0.3">
      <c r="A619" s="1" t="s">
        <v>1748</v>
      </c>
      <c r="B619" s="32" t="s">
        <v>3013</v>
      </c>
      <c r="C619" t="s">
        <v>4638</v>
      </c>
    </row>
    <row r="620" spans="1:4" ht="15.6" x14ac:dyDescent="0.3">
      <c r="A620" s="1" t="s">
        <v>1747</v>
      </c>
      <c r="B620" s="32" t="s">
        <v>3014</v>
      </c>
      <c r="C620" t="s">
        <v>4673</v>
      </c>
      <c r="D620" t="s">
        <v>4446</v>
      </c>
    </row>
    <row r="621" spans="1:4" ht="15.6" x14ac:dyDescent="0.3">
      <c r="A621" s="1" t="s">
        <v>1746</v>
      </c>
      <c r="B621" s="32" t="s">
        <v>3015</v>
      </c>
      <c r="C621" t="s">
        <v>4571</v>
      </c>
      <c r="D621" t="s">
        <v>4446</v>
      </c>
    </row>
    <row r="622" spans="1:4" ht="15.6" x14ac:dyDescent="0.3">
      <c r="A622" s="1" t="s">
        <v>1745</v>
      </c>
      <c r="B622" s="32" t="s">
        <v>3016</v>
      </c>
      <c r="C622" t="s">
        <v>4884</v>
      </c>
      <c r="D622" t="s">
        <v>4453</v>
      </c>
    </row>
    <row r="623" spans="1:4" ht="15.6" x14ac:dyDescent="0.3">
      <c r="A623" s="1" t="s">
        <v>1744</v>
      </c>
      <c r="B623" s="32" t="s">
        <v>3017</v>
      </c>
      <c r="C623" t="s">
        <v>4885</v>
      </c>
    </row>
    <row r="624" spans="1:4" ht="15.6" x14ac:dyDescent="0.3">
      <c r="A624" s="1" t="s">
        <v>1743</v>
      </c>
      <c r="B624" s="32" t="s">
        <v>3018</v>
      </c>
      <c r="C624" t="s">
        <v>4814</v>
      </c>
      <c r="D624" t="s">
        <v>4461</v>
      </c>
    </row>
    <row r="625" spans="1:4" ht="15.6" x14ac:dyDescent="0.3">
      <c r="A625" s="1" t="s">
        <v>1742</v>
      </c>
      <c r="B625" s="32" t="s">
        <v>3019</v>
      </c>
      <c r="C625" t="s">
        <v>4585</v>
      </c>
      <c r="D625" t="s">
        <v>4437</v>
      </c>
    </row>
    <row r="626" spans="1:4" ht="15.6" x14ac:dyDescent="0.3">
      <c r="A626" s="1" t="s">
        <v>1741</v>
      </c>
      <c r="B626" s="32" t="s">
        <v>3020</v>
      </c>
      <c r="C626" t="s">
        <v>4886</v>
      </c>
    </row>
    <row r="627" spans="1:4" ht="15.6" x14ac:dyDescent="0.3">
      <c r="A627" s="1" t="s">
        <v>1740</v>
      </c>
      <c r="B627" s="32" t="s">
        <v>3021</v>
      </c>
      <c r="C627" t="s">
        <v>4647</v>
      </c>
      <c r="D627" t="s">
        <v>3614</v>
      </c>
    </row>
    <row r="628" spans="1:4" ht="15.6" x14ac:dyDescent="0.3">
      <c r="A628" s="1" t="s">
        <v>1739</v>
      </c>
      <c r="B628" s="32" t="s">
        <v>3022</v>
      </c>
      <c r="C628" t="s">
        <v>4887</v>
      </c>
      <c r="D628" t="s">
        <v>4442</v>
      </c>
    </row>
    <row r="629" spans="1:4" ht="15.6" x14ac:dyDescent="0.3">
      <c r="A629" s="1" t="s">
        <v>1738</v>
      </c>
      <c r="B629" s="32" t="s">
        <v>3023</v>
      </c>
      <c r="C629" t="s">
        <v>4888</v>
      </c>
      <c r="D629" t="s">
        <v>4437</v>
      </c>
    </row>
    <row r="630" spans="1:4" ht="15.6" x14ac:dyDescent="0.3">
      <c r="A630" s="1" t="s">
        <v>1737</v>
      </c>
      <c r="B630" s="32" t="s">
        <v>3024</v>
      </c>
      <c r="C630" t="s">
        <v>4494</v>
      </c>
      <c r="D630" t="s">
        <v>4440</v>
      </c>
    </row>
    <row r="631" spans="1:4" ht="15.6" x14ac:dyDescent="0.3">
      <c r="A631" s="1" t="s">
        <v>1736</v>
      </c>
      <c r="B631" s="32" t="s">
        <v>2695</v>
      </c>
      <c r="C631" t="s">
        <v>4774</v>
      </c>
      <c r="D631" t="s">
        <v>4448</v>
      </c>
    </row>
    <row r="632" spans="1:4" ht="15.6" x14ac:dyDescent="0.3">
      <c r="A632" s="1" t="s">
        <v>1735</v>
      </c>
      <c r="B632" s="32" t="s">
        <v>3025</v>
      </c>
      <c r="C632" t="s">
        <v>4889</v>
      </c>
      <c r="D632" t="s">
        <v>4441</v>
      </c>
    </row>
    <row r="633" spans="1:4" ht="15.6" x14ac:dyDescent="0.3">
      <c r="A633" s="1" t="s">
        <v>1734</v>
      </c>
      <c r="B633" s="32" t="s">
        <v>3026</v>
      </c>
      <c r="C633" t="s">
        <v>4662</v>
      </c>
    </row>
    <row r="634" spans="1:4" ht="15.6" x14ac:dyDescent="0.3">
      <c r="A634" s="1" t="s">
        <v>1733</v>
      </c>
      <c r="B634" s="32" t="s">
        <v>3027</v>
      </c>
      <c r="C634" t="s">
        <v>4647</v>
      </c>
    </row>
    <row r="635" spans="1:4" ht="15.6" x14ac:dyDescent="0.3">
      <c r="A635" s="1" t="s">
        <v>1732</v>
      </c>
      <c r="B635" s="32" t="s">
        <v>3028</v>
      </c>
      <c r="C635" t="s">
        <v>4890</v>
      </c>
    </row>
    <row r="636" spans="1:4" ht="15.6" x14ac:dyDescent="0.3">
      <c r="A636" s="1" t="s">
        <v>1731</v>
      </c>
      <c r="B636" s="32" t="s">
        <v>2750</v>
      </c>
      <c r="C636" t="s">
        <v>4755</v>
      </c>
      <c r="D636" t="s">
        <v>4449</v>
      </c>
    </row>
    <row r="637" spans="1:4" ht="15.6" x14ac:dyDescent="0.3">
      <c r="A637" s="1" t="s">
        <v>1730</v>
      </c>
      <c r="B637" s="32" t="s">
        <v>3029</v>
      </c>
      <c r="C637" t="s">
        <v>4891</v>
      </c>
    </row>
    <row r="638" spans="1:4" ht="15.6" x14ac:dyDescent="0.3">
      <c r="A638" s="1" t="s">
        <v>1729</v>
      </c>
      <c r="B638" s="32" t="s">
        <v>3030</v>
      </c>
      <c r="C638" t="s">
        <v>4515</v>
      </c>
    </row>
    <row r="639" spans="1:4" ht="15.6" x14ac:dyDescent="0.3">
      <c r="A639" s="1" t="s">
        <v>1728</v>
      </c>
      <c r="B639" s="32" t="s">
        <v>3031</v>
      </c>
      <c r="C639" t="s">
        <v>4592</v>
      </c>
    </row>
    <row r="640" spans="1:4" ht="15.6" x14ac:dyDescent="0.3">
      <c r="A640" s="1" t="s">
        <v>1727</v>
      </c>
      <c r="B640" s="32" t="s">
        <v>3032</v>
      </c>
      <c r="C640" t="s">
        <v>4554</v>
      </c>
      <c r="D640" t="s">
        <v>4438</v>
      </c>
    </row>
    <row r="641" spans="1:4" ht="15.6" x14ac:dyDescent="0.3">
      <c r="A641" s="1" t="s">
        <v>1726</v>
      </c>
      <c r="B641" s="32" t="s">
        <v>2434</v>
      </c>
      <c r="C641" t="s">
        <v>4892</v>
      </c>
      <c r="D641" t="s">
        <v>4447</v>
      </c>
    </row>
    <row r="642" spans="1:4" ht="15.6" x14ac:dyDescent="0.3">
      <c r="A642" s="1" t="s">
        <v>1725</v>
      </c>
      <c r="B642" s="32" t="s">
        <v>3033</v>
      </c>
      <c r="C642" t="s">
        <v>4893</v>
      </c>
    </row>
    <row r="643" spans="1:4" ht="15.6" x14ac:dyDescent="0.3">
      <c r="A643" s="1" t="s">
        <v>1724</v>
      </c>
      <c r="B643" s="32" t="s">
        <v>2494</v>
      </c>
      <c r="C643" t="s">
        <v>4488</v>
      </c>
      <c r="D643" t="s">
        <v>4441</v>
      </c>
    </row>
    <row r="644" spans="1:4" ht="15.6" x14ac:dyDescent="0.3">
      <c r="A644" s="1" t="s">
        <v>1723</v>
      </c>
      <c r="B644" s="32" t="s">
        <v>3034</v>
      </c>
      <c r="C644" t="s">
        <v>4494</v>
      </c>
    </row>
    <row r="645" spans="1:4" ht="15.6" x14ac:dyDescent="0.3">
      <c r="A645" s="1" t="s">
        <v>1722</v>
      </c>
      <c r="B645" s="32" t="s">
        <v>3035</v>
      </c>
      <c r="C645" t="s">
        <v>4894</v>
      </c>
    </row>
    <row r="646" spans="1:4" ht="15.6" x14ac:dyDescent="0.3">
      <c r="A646" s="1" t="s">
        <v>1721</v>
      </c>
      <c r="B646" s="32" t="s">
        <v>3036</v>
      </c>
      <c r="C646" t="s">
        <v>4593</v>
      </c>
      <c r="D646" t="s">
        <v>4440</v>
      </c>
    </row>
    <row r="647" spans="1:4" ht="15.6" x14ac:dyDescent="0.3">
      <c r="A647" s="1" t="s">
        <v>1720</v>
      </c>
      <c r="B647" s="32" t="s">
        <v>3037</v>
      </c>
      <c r="C647" t="s">
        <v>4571</v>
      </c>
      <c r="D647" t="s">
        <v>4441</v>
      </c>
    </row>
    <row r="648" spans="1:4" ht="15.6" x14ac:dyDescent="0.3">
      <c r="A648" s="1" t="s">
        <v>1719</v>
      </c>
      <c r="B648" s="32" t="s">
        <v>3038</v>
      </c>
      <c r="C648" t="s">
        <v>4895</v>
      </c>
      <c r="D648" t="s">
        <v>4453</v>
      </c>
    </row>
    <row r="649" spans="1:4" ht="15.6" x14ac:dyDescent="0.3">
      <c r="A649" s="1" t="s">
        <v>1718</v>
      </c>
      <c r="B649" s="32" t="s">
        <v>3039</v>
      </c>
      <c r="C649" t="s">
        <v>4561</v>
      </c>
      <c r="D649" t="s">
        <v>4446</v>
      </c>
    </row>
    <row r="650" spans="1:4" ht="15.6" x14ac:dyDescent="0.3">
      <c r="A650" s="1" t="s">
        <v>1717</v>
      </c>
      <c r="B650" s="32" t="s">
        <v>3040</v>
      </c>
      <c r="C650" t="s">
        <v>4766</v>
      </c>
    </row>
    <row r="651" spans="1:4" ht="15.6" x14ac:dyDescent="0.3">
      <c r="A651" s="1" t="s">
        <v>1716</v>
      </c>
      <c r="B651" s="32" t="s">
        <v>3041</v>
      </c>
      <c r="C651" t="s">
        <v>4896</v>
      </c>
    </row>
    <row r="652" spans="1:4" ht="15.6" x14ac:dyDescent="0.3">
      <c r="A652" s="1" t="s">
        <v>1715</v>
      </c>
      <c r="B652" s="32" t="s">
        <v>3042</v>
      </c>
      <c r="C652" t="s">
        <v>4499</v>
      </c>
    </row>
    <row r="653" spans="1:4" ht="15.6" x14ac:dyDescent="0.3">
      <c r="A653" s="1" t="s">
        <v>1714</v>
      </c>
      <c r="B653" s="32" t="s">
        <v>3043</v>
      </c>
      <c r="C653" t="s">
        <v>4783</v>
      </c>
    </row>
    <row r="654" spans="1:4" ht="15.6" x14ac:dyDescent="0.3">
      <c r="A654" s="1" t="s">
        <v>1713</v>
      </c>
      <c r="B654" s="32" t="s">
        <v>3044</v>
      </c>
      <c r="C654" t="s">
        <v>4897</v>
      </c>
    </row>
    <row r="655" spans="1:4" ht="15.6" x14ac:dyDescent="0.3">
      <c r="A655" s="1" t="s">
        <v>1712</v>
      </c>
      <c r="B655" s="32" t="s">
        <v>3045</v>
      </c>
      <c r="C655" t="s">
        <v>4530</v>
      </c>
    </row>
    <row r="656" spans="1:4" ht="15.6" x14ac:dyDescent="0.3">
      <c r="A656" s="1" t="s">
        <v>1711</v>
      </c>
      <c r="B656" s="32" t="s">
        <v>3046</v>
      </c>
      <c r="C656" t="s">
        <v>4898</v>
      </c>
    </row>
    <row r="657" spans="1:4" ht="15.6" x14ac:dyDescent="0.3">
      <c r="A657" s="1" t="s">
        <v>1710</v>
      </c>
      <c r="B657" s="32" t="s">
        <v>3047</v>
      </c>
      <c r="C657" t="s">
        <v>4489</v>
      </c>
      <c r="D657" t="s">
        <v>4441</v>
      </c>
    </row>
    <row r="658" spans="1:4" ht="15.6" x14ac:dyDescent="0.3">
      <c r="A658" s="1" t="s">
        <v>1709</v>
      </c>
      <c r="B658" s="32" t="s">
        <v>3048</v>
      </c>
      <c r="C658" t="s">
        <v>4899</v>
      </c>
    </row>
    <row r="659" spans="1:4" ht="15.6" x14ac:dyDescent="0.3">
      <c r="A659" s="1" t="s">
        <v>1708</v>
      </c>
      <c r="B659" s="32" t="s">
        <v>3049</v>
      </c>
      <c r="C659" t="s">
        <v>4805</v>
      </c>
      <c r="D659" t="s">
        <v>4448</v>
      </c>
    </row>
    <row r="660" spans="1:4" ht="15.6" x14ac:dyDescent="0.3">
      <c r="A660" s="1" t="s">
        <v>1707</v>
      </c>
      <c r="B660" s="32" t="s">
        <v>3050</v>
      </c>
      <c r="C660" t="s">
        <v>4900</v>
      </c>
    </row>
    <row r="661" spans="1:4" ht="15.6" x14ac:dyDescent="0.3">
      <c r="A661" s="1" t="s">
        <v>1706</v>
      </c>
      <c r="B661" s="32" t="s">
        <v>3051</v>
      </c>
      <c r="C661" t="s">
        <v>4901</v>
      </c>
    </row>
    <row r="662" spans="1:4" ht="15.6" x14ac:dyDescent="0.3">
      <c r="A662" s="1" t="s">
        <v>1705</v>
      </c>
      <c r="B662" s="32" t="s">
        <v>3052</v>
      </c>
      <c r="C662" t="s">
        <v>4902</v>
      </c>
      <c r="D662" t="s">
        <v>4435</v>
      </c>
    </row>
    <row r="663" spans="1:4" ht="15.6" x14ac:dyDescent="0.3">
      <c r="A663" s="1" t="s">
        <v>1704</v>
      </c>
      <c r="B663" s="32" t="s">
        <v>3053</v>
      </c>
      <c r="C663" t="s">
        <v>4551</v>
      </c>
      <c r="D663" t="s">
        <v>4449</v>
      </c>
    </row>
    <row r="664" spans="1:4" ht="15.6" x14ac:dyDescent="0.3">
      <c r="A664" s="1" t="s">
        <v>1703</v>
      </c>
      <c r="B664" s="32" t="s">
        <v>3054</v>
      </c>
      <c r="C664" t="s">
        <v>4903</v>
      </c>
      <c r="D664" t="s">
        <v>4435</v>
      </c>
    </row>
    <row r="665" spans="1:4" ht="15.6" x14ac:dyDescent="0.3">
      <c r="A665" s="1" t="s">
        <v>1702</v>
      </c>
      <c r="B665" s="32" t="s">
        <v>3055</v>
      </c>
      <c r="C665" t="s">
        <v>4790</v>
      </c>
      <c r="D665" t="s">
        <v>4446</v>
      </c>
    </row>
    <row r="666" spans="1:4" ht="15.6" x14ac:dyDescent="0.3">
      <c r="A666" s="1" t="s">
        <v>1701</v>
      </c>
      <c r="B666" s="32" t="s">
        <v>3056</v>
      </c>
      <c r="C666" t="s">
        <v>4904</v>
      </c>
      <c r="D666" t="s">
        <v>4448</v>
      </c>
    </row>
    <row r="667" spans="1:4" ht="15.6" x14ac:dyDescent="0.3">
      <c r="A667" s="1" t="s">
        <v>1700</v>
      </c>
      <c r="B667" s="32" t="s">
        <v>3057</v>
      </c>
      <c r="C667" t="s">
        <v>4647</v>
      </c>
      <c r="D667" t="s">
        <v>4454</v>
      </c>
    </row>
    <row r="668" spans="1:4" ht="15.6" x14ac:dyDescent="0.3">
      <c r="A668" s="1" t="s">
        <v>1699</v>
      </c>
      <c r="B668" s="32" t="s">
        <v>3058</v>
      </c>
      <c r="C668" t="s">
        <v>4905</v>
      </c>
      <c r="D668" t="s">
        <v>4440</v>
      </c>
    </row>
    <row r="669" spans="1:4" ht="15.6" x14ac:dyDescent="0.3">
      <c r="A669" s="1" t="s">
        <v>1698</v>
      </c>
      <c r="B669" s="32" t="s">
        <v>3059</v>
      </c>
      <c r="C669" t="s">
        <v>4906</v>
      </c>
      <c r="D669" t="s">
        <v>4453</v>
      </c>
    </row>
    <row r="670" spans="1:4" ht="15.6" x14ac:dyDescent="0.3">
      <c r="A670" s="1" t="s">
        <v>1697</v>
      </c>
      <c r="B670" s="32" t="s">
        <v>3060</v>
      </c>
      <c r="C670" t="s">
        <v>4522</v>
      </c>
      <c r="D670" t="s">
        <v>3614</v>
      </c>
    </row>
    <row r="671" spans="1:4" ht="15.6" x14ac:dyDescent="0.3">
      <c r="A671" s="1" t="s">
        <v>1696</v>
      </c>
      <c r="B671" s="32" t="s">
        <v>2782</v>
      </c>
      <c r="C671" t="s">
        <v>4907</v>
      </c>
    </row>
    <row r="672" spans="1:4" ht="15.6" x14ac:dyDescent="0.3">
      <c r="A672" s="1" t="s">
        <v>1695</v>
      </c>
      <c r="B672" s="32" t="s">
        <v>3061</v>
      </c>
      <c r="C672" t="s">
        <v>4547</v>
      </c>
      <c r="D672" t="s">
        <v>4440</v>
      </c>
    </row>
    <row r="673" spans="1:4" ht="15.6" x14ac:dyDescent="0.3">
      <c r="A673" s="1" t="s">
        <v>1694</v>
      </c>
      <c r="B673" s="32" t="s">
        <v>3062</v>
      </c>
      <c r="C673" t="s">
        <v>4908</v>
      </c>
    </row>
    <row r="674" spans="1:4" ht="15.6" x14ac:dyDescent="0.3">
      <c r="A674" s="1" t="s">
        <v>1693</v>
      </c>
      <c r="B674" s="32" t="s">
        <v>3063</v>
      </c>
      <c r="C674" t="s">
        <v>4909</v>
      </c>
      <c r="D674" t="s">
        <v>4447</v>
      </c>
    </row>
    <row r="675" spans="1:4" ht="15.6" x14ac:dyDescent="0.3">
      <c r="A675" s="1" t="s">
        <v>1692</v>
      </c>
      <c r="B675" s="32" t="s">
        <v>3064</v>
      </c>
      <c r="C675" t="s">
        <v>4910</v>
      </c>
    </row>
    <row r="676" spans="1:4" ht="15.6" x14ac:dyDescent="0.3">
      <c r="A676" s="1" t="s">
        <v>1691</v>
      </c>
      <c r="B676" s="32" t="s">
        <v>3065</v>
      </c>
      <c r="C676" t="s">
        <v>4591</v>
      </c>
      <c r="D676" t="s">
        <v>4446</v>
      </c>
    </row>
    <row r="677" spans="1:4" ht="15.6" x14ac:dyDescent="0.3">
      <c r="A677" s="1" t="s">
        <v>1690</v>
      </c>
      <c r="B677" s="32" t="s">
        <v>3066</v>
      </c>
      <c r="C677" t="s">
        <v>4911</v>
      </c>
    </row>
    <row r="678" spans="1:4" ht="15.6" x14ac:dyDescent="0.3">
      <c r="A678" s="1" t="s">
        <v>1689</v>
      </c>
      <c r="B678" s="32" t="s">
        <v>3067</v>
      </c>
      <c r="C678" t="s">
        <v>4912</v>
      </c>
    </row>
    <row r="679" spans="1:4" ht="15.6" x14ac:dyDescent="0.3">
      <c r="A679" s="1" t="s">
        <v>1688</v>
      </c>
      <c r="B679" s="32" t="s">
        <v>3068</v>
      </c>
      <c r="C679" t="s">
        <v>4814</v>
      </c>
      <c r="D679" t="s">
        <v>4448</v>
      </c>
    </row>
    <row r="680" spans="1:4" ht="15.6" x14ac:dyDescent="0.3">
      <c r="A680" s="1" t="s">
        <v>1687</v>
      </c>
      <c r="B680" s="32" t="s">
        <v>3069</v>
      </c>
      <c r="C680" t="s">
        <v>4887</v>
      </c>
      <c r="D680" t="s">
        <v>3614</v>
      </c>
    </row>
    <row r="681" spans="1:4" ht="15.6" x14ac:dyDescent="0.3">
      <c r="A681" s="1" t="s">
        <v>1686</v>
      </c>
      <c r="B681" s="32" t="s">
        <v>3070</v>
      </c>
      <c r="C681" t="s">
        <v>4675</v>
      </c>
    </row>
    <row r="682" spans="1:4" ht="15.6" x14ac:dyDescent="0.3">
      <c r="A682" s="1" t="s">
        <v>1685</v>
      </c>
      <c r="B682" s="32" t="s">
        <v>3071</v>
      </c>
      <c r="C682" t="s">
        <v>4913</v>
      </c>
    </row>
    <row r="683" spans="1:4" ht="15.6" x14ac:dyDescent="0.3">
      <c r="A683" s="1" t="s">
        <v>1684</v>
      </c>
      <c r="B683" s="32" t="s">
        <v>3072</v>
      </c>
      <c r="C683" t="s">
        <v>4914</v>
      </c>
      <c r="D683" t="s">
        <v>4453</v>
      </c>
    </row>
    <row r="684" spans="1:4" ht="15.6" x14ac:dyDescent="0.3">
      <c r="A684" s="1" t="s">
        <v>1683</v>
      </c>
      <c r="B684" s="32" t="s">
        <v>3073</v>
      </c>
      <c r="C684" t="s">
        <v>4571</v>
      </c>
    </row>
    <row r="685" spans="1:4" ht="15.6" x14ac:dyDescent="0.3">
      <c r="A685" s="1" t="s">
        <v>1682</v>
      </c>
      <c r="B685" s="32" t="s">
        <v>3074</v>
      </c>
      <c r="C685" t="s">
        <v>4729</v>
      </c>
      <c r="D685" t="s">
        <v>4435</v>
      </c>
    </row>
    <row r="686" spans="1:4" ht="15.6" x14ac:dyDescent="0.3">
      <c r="A686" s="1" t="s">
        <v>1681</v>
      </c>
      <c r="B686" s="32" t="s">
        <v>3075</v>
      </c>
      <c r="C686" t="s">
        <v>4915</v>
      </c>
    </row>
    <row r="687" spans="1:4" ht="15.6" x14ac:dyDescent="0.3">
      <c r="A687" s="1" t="s">
        <v>1680</v>
      </c>
      <c r="B687" s="32" t="s">
        <v>3076</v>
      </c>
      <c r="C687" t="s">
        <v>4493</v>
      </c>
      <c r="D687" t="s">
        <v>3614</v>
      </c>
    </row>
    <row r="688" spans="1:4" ht="15.6" x14ac:dyDescent="0.3">
      <c r="A688" s="1" t="s">
        <v>1679</v>
      </c>
      <c r="B688" s="32" t="s">
        <v>3077</v>
      </c>
      <c r="C688" t="s">
        <v>4916</v>
      </c>
    </row>
    <row r="689" spans="1:4" ht="15.6" x14ac:dyDescent="0.3">
      <c r="A689" s="1" t="s">
        <v>1678</v>
      </c>
      <c r="B689" s="32" t="s">
        <v>3078</v>
      </c>
      <c r="C689" t="s">
        <v>4728</v>
      </c>
    </row>
    <row r="690" spans="1:4" ht="15.6" x14ac:dyDescent="0.3">
      <c r="A690" s="1" t="s">
        <v>1677</v>
      </c>
      <c r="B690" s="32" t="s">
        <v>3079</v>
      </c>
      <c r="C690" t="s">
        <v>4667</v>
      </c>
      <c r="D690" t="s">
        <v>4440</v>
      </c>
    </row>
    <row r="691" spans="1:4" ht="15.6" x14ac:dyDescent="0.3">
      <c r="A691" s="1" t="s">
        <v>1676</v>
      </c>
      <c r="B691" s="32" t="s">
        <v>3080</v>
      </c>
      <c r="C691" t="s">
        <v>4917</v>
      </c>
    </row>
    <row r="692" spans="1:4" ht="15.6" x14ac:dyDescent="0.3">
      <c r="A692" s="1" t="s">
        <v>1675</v>
      </c>
      <c r="B692" s="32" t="s">
        <v>3081</v>
      </c>
      <c r="C692" t="s">
        <v>4918</v>
      </c>
      <c r="D692" t="s">
        <v>3614</v>
      </c>
    </row>
    <row r="693" spans="1:4" ht="15.6" x14ac:dyDescent="0.3">
      <c r="A693" s="1" t="s">
        <v>1674</v>
      </c>
      <c r="B693" s="32" t="s">
        <v>3082</v>
      </c>
      <c r="C693" t="s">
        <v>4919</v>
      </c>
    </row>
    <row r="694" spans="1:4" ht="15.6" x14ac:dyDescent="0.3">
      <c r="A694" s="1" t="s">
        <v>1673</v>
      </c>
      <c r="B694" s="32" t="s">
        <v>3083</v>
      </c>
      <c r="C694" t="s">
        <v>4920</v>
      </c>
      <c r="D694" t="s">
        <v>4436</v>
      </c>
    </row>
    <row r="695" spans="1:4" ht="15.6" x14ac:dyDescent="0.3">
      <c r="A695" s="1" t="s">
        <v>1672</v>
      </c>
      <c r="B695" s="32" t="s">
        <v>3084</v>
      </c>
      <c r="C695" t="s">
        <v>4921</v>
      </c>
    </row>
    <row r="696" spans="1:4" ht="15.6" x14ac:dyDescent="0.3">
      <c r="A696" s="1" t="s">
        <v>1671</v>
      </c>
      <c r="B696" s="32" t="s">
        <v>3085</v>
      </c>
      <c r="C696" t="s">
        <v>4922</v>
      </c>
    </row>
    <row r="697" spans="1:4" ht="15.6" x14ac:dyDescent="0.3">
      <c r="A697" s="1" t="s">
        <v>1670</v>
      </c>
      <c r="B697" s="32" t="s">
        <v>3086</v>
      </c>
      <c r="C697" t="s">
        <v>4923</v>
      </c>
      <c r="D697" t="s">
        <v>4440</v>
      </c>
    </row>
    <row r="698" spans="1:4" ht="15.6" x14ac:dyDescent="0.3">
      <c r="A698" s="1" t="s">
        <v>1669</v>
      </c>
      <c r="B698" s="32" t="s">
        <v>3087</v>
      </c>
      <c r="C698" t="s">
        <v>4621</v>
      </c>
      <c r="D698" t="s">
        <v>4443</v>
      </c>
    </row>
    <row r="699" spans="1:4" ht="15.6" x14ac:dyDescent="0.3">
      <c r="A699" s="1" t="s">
        <v>1668</v>
      </c>
      <c r="B699" s="32" t="s">
        <v>3088</v>
      </c>
      <c r="C699" t="s">
        <v>4560</v>
      </c>
    </row>
    <row r="700" spans="1:4" ht="15.6" x14ac:dyDescent="0.3">
      <c r="A700" s="1" t="s">
        <v>1667</v>
      </c>
      <c r="B700" s="32" t="s">
        <v>3089</v>
      </c>
      <c r="C700" t="s">
        <v>4860</v>
      </c>
      <c r="D700" t="s">
        <v>4440</v>
      </c>
    </row>
    <row r="701" spans="1:4" ht="15.6" x14ac:dyDescent="0.3">
      <c r="A701" s="1" t="s">
        <v>1666</v>
      </c>
      <c r="B701" s="32" t="s">
        <v>3090</v>
      </c>
      <c r="C701" t="s">
        <v>4924</v>
      </c>
      <c r="D701" t="s">
        <v>4445</v>
      </c>
    </row>
    <row r="702" spans="1:4" ht="15.6" x14ac:dyDescent="0.3">
      <c r="A702" s="1" t="s">
        <v>1665</v>
      </c>
      <c r="B702" s="32" t="s">
        <v>3091</v>
      </c>
      <c r="C702" t="s">
        <v>4925</v>
      </c>
    </row>
    <row r="703" spans="1:4" ht="15.6" x14ac:dyDescent="0.3">
      <c r="A703" s="1" t="s">
        <v>1664</v>
      </c>
      <c r="B703" s="32" t="s">
        <v>3092</v>
      </c>
      <c r="C703" t="s">
        <v>4926</v>
      </c>
    </row>
    <row r="704" spans="1:4" ht="15.6" x14ac:dyDescent="0.3">
      <c r="A704" s="1" t="s">
        <v>1663</v>
      </c>
      <c r="B704" s="32" t="s">
        <v>3093</v>
      </c>
      <c r="C704" t="s">
        <v>4668</v>
      </c>
    </row>
    <row r="705" spans="1:4" ht="15.6" x14ac:dyDescent="0.3">
      <c r="A705" s="1" t="s">
        <v>1662</v>
      </c>
      <c r="B705" s="32" t="s">
        <v>3094</v>
      </c>
      <c r="C705" t="s">
        <v>4556</v>
      </c>
    </row>
    <row r="706" spans="1:4" ht="15.6" x14ac:dyDescent="0.3">
      <c r="A706" s="1" t="s">
        <v>1661</v>
      </c>
      <c r="B706" s="32" t="s">
        <v>3095</v>
      </c>
      <c r="C706" t="s">
        <v>4927</v>
      </c>
      <c r="D706" t="s">
        <v>4438</v>
      </c>
    </row>
    <row r="707" spans="1:4" ht="15.6" x14ac:dyDescent="0.3">
      <c r="A707" s="1" t="s">
        <v>1660</v>
      </c>
      <c r="B707" s="32" t="s">
        <v>3096</v>
      </c>
      <c r="C707" t="s">
        <v>4928</v>
      </c>
      <c r="D707" t="s">
        <v>4456</v>
      </c>
    </row>
    <row r="708" spans="1:4" ht="15.6" x14ac:dyDescent="0.3">
      <c r="A708" s="1" t="s">
        <v>1659</v>
      </c>
      <c r="B708" s="32" t="s">
        <v>3097</v>
      </c>
      <c r="C708" t="s">
        <v>4579</v>
      </c>
    </row>
    <row r="709" spans="1:4" ht="15.6" x14ac:dyDescent="0.3">
      <c r="A709" s="1" t="s">
        <v>1658</v>
      </c>
      <c r="B709" s="32" t="s">
        <v>2887</v>
      </c>
      <c r="C709" t="s">
        <v>4851</v>
      </c>
    </row>
    <row r="710" spans="1:4" ht="15.6" x14ac:dyDescent="0.3">
      <c r="A710" s="1" t="s">
        <v>1657</v>
      </c>
      <c r="B710" s="32" t="s">
        <v>3098</v>
      </c>
      <c r="C710" t="s">
        <v>4929</v>
      </c>
    </row>
    <row r="711" spans="1:4" ht="15.6" x14ac:dyDescent="0.3">
      <c r="A711" s="1" t="s">
        <v>1656</v>
      </c>
      <c r="B711" s="32" t="s">
        <v>3099</v>
      </c>
      <c r="C711" t="s">
        <v>4930</v>
      </c>
      <c r="D711" t="s">
        <v>3614</v>
      </c>
    </row>
    <row r="712" spans="1:4" ht="15.6" x14ac:dyDescent="0.3">
      <c r="A712" s="1" t="s">
        <v>1655</v>
      </c>
      <c r="B712" s="32" t="s">
        <v>3100</v>
      </c>
      <c r="C712" t="s">
        <v>4931</v>
      </c>
    </row>
    <row r="713" spans="1:4" ht="15.6" x14ac:dyDescent="0.3">
      <c r="A713" s="1" t="s">
        <v>1654</v>
      </c>
      <c r="B713" s="32" t="s">
        <v>3101</v>
      </c>
      <c r="C713" t="s">
        <v>4817</v>
      </c>
      <c r="D713" t="s">
        <v>4454</v>
      </c>
    </row>
    <row r="714" spans="1:4" ht="15.6" x14ac:dyDescent="0.3">
      <c r="A714" s="1" t="s">
        <v>1653</v>
      </c>
      <c r="B714" s="32" t="s">
        <v>3102</v>
      </c>
      <c r="C714" t="s">
        <v>4932</v>
      </c>
    </row>
    <row r="715" spans="1:4" ht="15.6" x14ac:dyDescent="0.3">
      <c r="A715" s="1" t="s">
        <v>1652</v>
      </c>
      <c r="B715" s="32" t="s">
        <v>3103</v>
      </c>
      <c r="C715" t="s">
        <v>4837</v>
      </c>
    </row>
    <row r="716" spans="1:4" ht="15.6" x14ac:dyDescent="0.3">
      <c r="A716" s="1" t="s">
        <v>1651</v>
      </c>
      <c r="B716" s="32" t="s">
        <v>2494</v>
      </c>
      <c r="C716" t="s">
        <v>4933</v>
      </c>
      <c r="D716" t="s">
        <v>4446</v>
      </c>
    </row>
    <row r="717" spans="1:4" ht="15.6" x14ac:dyDescent="0.3">
      <c r="A717" s="1" t="s">
        <v>1650</v>
      </c>
      <c r="B717" s="32" t="s">
        <v>3104</v>
      </c>
      <c r="C717" t="s">
        <v>4638</v>
      </c>
      <c r="D717" t="s">
        <v>4436</v>
      </c>
    </row>
    <row r="718" spans="1:4" ht="15.6" x14ac:dyDescent="0.3">
      <c r="A718" s="1" t="s">
        <v>1649</v>
      </c>
      <c r="B718" s="32" t="s">
        <v>3105</v>
      </c>
      <c r="C718" t="s">
        <v>4934</v>
      </c>
      <c r="D718" t="s">
        <v>4451</v>
      </c>
    </row>
    <row r="719" spans="1:4" ht="15.6" x14ac:dyDescent="0.3">
      <c r="A719" s="1" t="s">
        <v>1648</v>
      </c>
      <c r="B719" s="32" t="s">
        <v>3106</v>
      </c>
      <c r="C719" t="s">
        <v>4935</v>
      </c>
      <c r="D719" t="s">
        <v>4456</v>
      </c>
    </row>
    <row r="720" spans="1:4" ht="15.6" x14ac:dyDescent="0.3">
      <c r="A720" s="1" t="s">
        <v>1647</v>
      </c>
      <c r="B720" s="32" t="s">
        <v>3107</v>
      </c>
      <c r="C720" t="s">
        <v>4936</v>
      </c>
    </row>
    <row r="721" spans="1:4" ht="15.6" x14ac:dyDescent="0.3">
      <c r="A721" s="1" t="s">
        <v>1646</v>
      </c>
      <c r="B721" s="32" t="s">
        <v>3108</v>
      </c>
      <c r="C721" t="s">
        <v>4937</v>
      </c>
    </row>
    <row r="722" spans="1:4" ht="15.6" x14ac:dyDescent="0.3">
      <c r="A722" s="1" t="s">
        <v>1645</v>
      </c>
      <c r="B722" s="32" t="s">
        <v>3109</v>
      </c>
      <c r="C722" t="s">
        <v>4516</v>
      </c>
    </row>
    <row r="723" spans="1:4" ht="15.6" x14ac:dyDescent="0.3">
      <c r="A723" s="1" t="s">
        <v>1644</v>
      </c>
      <c r="B723" s="32" t="s">
        <v>3110</v>
      </c>
      <c r="C723" t="s">
        <v>4531</v>
      </c>
    </row>
    <row r="724" spans="1:4" ht="15.6" x14ac:dyDescent="0.3">
      <c r="A724" s="1" t="s">
        <v>1643</v>
      </c>
      <c r="B724" s="32" t="s">
        <v>3111</v>
      </c>
      <c r="C724" t="s">
        <v>4836</v>
      </c>
      <c r="D724" t="s">
        <v>4454</v>
      </c>
    </row>
    <row r="725" spans="1:4" ht="15.6" x14ac:dyDescent="0.3">
      <c r="A725" s="1" t="s">
        <v>1642</v>
      </c>
      <c r="B725" s="32" t="s">
        <v>3112</v>
      </c>
      <c r="C725" t="s">
        <v>4938</v>
      </c>
    </row>
    <row r="726" spans="1:4" ht="15.6" x14ac:dyDescent="0.3">
      <c r="A726" s="1" t="s">
        <v>1641</v>
      </c>
      <c r="B726" s="32" t="s">
        <v>3113</v>
      </c>
      <c r="C726" t="s">
        <v>4605</v>
      </c>
      <c r="D726" t="s">
        <v>4435</v>
      </c>
    </row>
    <row r="727" spans="1:4" ht="15.6" x14ac:dyDescent="0.3">
      <c r="A727" s="1" t="s">
        <v>1640</v>
      </c>
      <c r="B727" s="32" t="s">
        <v>2518</v>
      </c>
      <c r="C727" t="s">
        <v>4526</v>
      </c>
    </row>
    <row r="728" spans="1:4" ht="15.6" x14ac:dyDescent="0.3">
      <c r="A728" s="1" t="s">
        <v>1639</v>
      </c>
      <c r="B728" s="32" t="s">
        <v>3114</v>
      </c>
      <c r="C728" t="s">
        <v>4507</v>
      </c>
    </row>
    <row r="729" spans="1:4" ht="15.6" x14ac:dyDescent="0.3">
      <c r="A729" s="1" t="s">
        <v>1638</v>
      </c>
      <c r="B729" s="32" t="s">
        <v>3115</v>
      </c>
      <c r="C729" t="s">
        <v>4513</v>
      </c>
      <c r="D729" t="s">
        <v>4455</v>
      </c>
    </row>
    <row r="730" spans="1:4" ht="15.6" x14ac:dyDescent="0.3">
      <c r="A730" s="1" t="s">
        <v>1637</v>
      </c>
      <c r="B730" s="32" t="s">
        <v>3107</v>
      </c>
      <c r="C730" t="s">
        <v>4939</v>
      </c>
    </row>
    <row r="731" spans="1:4" ht="15.6" x14ac:dyDescent="0.3">
      <c r="A731" s="1" t="s">
        <v>1636</v>
      </c>
      <c r="B731" s="32" t="s">
        <v>3116</v>
      </c>
      <c r="C731" t="s">
        <v>4940</v>
      </c>
    </row>
    <row r="732" spans="1:4" ht="15.6" x14ac:dyDescent="0.3">
      <c r="A732" s="1" t="s">
        <v>1635</v>
      </c>
      <c r="B732" s="32" t="s">
        <v>3117</v>
      </c>
      <c r="C732" t="s">
        <v>4504</v>
      </c>
      <c r="D732" t="s">
        <v>4446</v>
      </c>
    </row>
    <row r="733" spans="1:4" ht="15.6" x14ac:dyDescent="0.3">
      <c r="A733" s="1" t="s">
        <v>1634</v>
      </c>
      <c r="B733" s="32" t="s">
        <v>3118</v>
      </c>
      <c r="C733" t="s">
        <v>4584</v>
      </c>
    </row>
    <row r="734" spans="1:4" ht="15.6" x14ac:dyDescent="0.3">
      <c r="A734" s="1" t="s">
        <v>1633</v>
      </c>
      <c r="B734" s="32" t="s">
        <v>3119</v>
      </c>
      <c r="C734" t="s">
        <v>4941</v>
      </c>
    </row>
    <row r="735" spans="1:4" ht="15.6" x14ac:dyDescent="0.3">
      <c r="A735" s="1" t="s">
        <v>1632</v>
      </c>
      <c r="B735" s="32" t="s">
        <v>2497</v>
      </c>
      <c r="C735" t="s">
        <v>4775</v>
      </c>
    </row>
    <row r="736" spans="1:4" ht="15.6" x14ac:dyDescent="0.3">
      <c r="A736" s="1" t="s">
        <v>1631</v>
      </c>
      <c r="B736" s="32" t="s">
        <v>3120</v>
      </c>
      <c r="C736" t="s">
        <v>4579</v>
      </c>
      <c r="D736" t="s">
        <v>4455</v>
      </c>
    </row>
    <row r="737" spans="1:5" ht="15.6" x14ac:dyDescent="0.3">
      <c r="A737" s="1" t="s">
        <v>1630</v>
      </c>
      <c r="B737" s="32" t="s">
        <v>3121</v>
      </c>
      <c r="C737" t="s">
        <v>4488</v>
      </c>
      <c r="D737" t="s">
        <v>4437</v>
      </c>
    </row>
    <row r="738" spans="1:5" ht="15.6" x14ac:dyDescent="0.3">
      <c r="A738" s="1" t="s">
        <v>1629</v>
      </c>
      <c r="B738" s="32" t="s">
        <v>3122</v>
      </c>
      <c r="C738" t="s">
        <v>4708</v>
      </c>
    </row>
    <row r="739" spans="1:5" ht="15.6" x14ac:dyDescent="0.3">
      <c r="A739" s="1" t="s">
        <v>1628</v>
      </c>
      <c r="B739" s="32" t="s">
        <v>3123</v>
      </c>
      <c r="C739" t="s">
        <v>4731</v>
      </c>
      <c r="D739" t="s">
        <v>4441</v>
      </c>
      <c r="E739" t="s">
        <v>4465</v>
      </c>
    </row>
    <row r="740" spans="1:5" ht="15.6" x14ac:dyDescent="0.3">
      <c r="A740" s="1" t="s">
        <v>1627</v>
      </c>
      <c r="B740" s="32" t="s">
        <v>3124</v>
      </c>
      <c r="C740" t="s">
        <v>4942</v>
      </c>
      <c r="D740" t="s">
        <v>3614</v>
      </c>
    </row>
    <row r="741" spans="1:5" ht="15.6" x14ac:dyDescent="0.3">
      <c r="A741" s="1" t="s">
        <v>1626</v>
      </c>
      <c r="B741" s="32" t="s">
        <v>3125</v>
      </c>
      <c r="C741" t="s">
        <v>4943</v>
      </c>
      <c r="D741" t="s">
        <v>4440</v>
      </c>
    </row>
    <row r="742" spans="1:5" ht="15.6" x14ac:dyDescent="0.3">
      <c r="A742" s="1" t="s">
        <v>1625</v>
      </c>
      <c r="B742" s="32" t="s">
        <v>3126</v>
      </c>
      <c r="C742" t="s">
        <v>4664</v>
      </c>
    </row>
    <row r="743" spans="1:5" ht="15.6" x14ac:dyDescent="0.3">
      <c r="A743" s="1" t="s">
        <v>1624</v>
      </c>
      <c r="B743" s="32" t="s">
        <v>3127</v>
      </c>
      <c r="C743" t="s">
        <v>4611</v>
      </c>
      <c r="D743" t="s">
        <v>4448</v>
      </c>
    </row>
    <row r="744" spans="1:5" ht="15.6" x14ac:dyDescent="0.3">
      <c r="A744" s="1" t="s">
        <v>1623</v>
      </c>
      <c r="B744" s="32" t="s">
        <v>3128</v>
      </c>
      <c r="C744" t="s">
        <v>4944</v>
      </c>
    </row>
    <row r="745" spans="1:5" ht="15.6" x14ac:dyDescent="0.3">
      <c r="A745" s="1" t="s">
        <v>1622</v>
      </c>
      <c r="B745" s="32" t="s">
        <v>2452</v>
      </c>
      <c r="C745" t="s">
        <v>4945</v>
      </c>
      <c r="D745" t="s">
        <v>4448</v>
      </c>
    </row>
    <row r="746" spans="1:5" ht="15.6" x14ac:dyDescent="0.3">
      <c r="A746" s="1" t="s">
        <v>1621</v>
      </c>
      <c r="B746" s="32" t="s">
        <v>3129</v>
      </c>
      <c r="C746" t="s">
        <v>4946</v>
      </c>
    </row>
    <row r="747" spans="1:5" ht="15.6" x14ac:dyDescent="0.3">
      <c r="A747" s="1" t="s">
        <v>1620</v>
      </c>
      <c r="B747" s="32" t="s">
        <v>3130</v>
      </c>
      <c r="C747" t="s">
        <v>4577</v>
      </c>
      <c r="D747" t="s">
        <v>4447</v>
      </c>
    </row>
    <row r="748" spans="1:5" ht="15.6" x14ac:dyDescent="0.3">
      <c r="A748" s="1" t="s">
        <v>1619</v>
      </c>
      <c r="B748" s="32" t="s">
        <v>3131</v>
      </c>
      <c r="C748" t="s">
        <v>4947</v>
      </c>
      <c r="D748" t="s">
        <v>4440</v>
      </c>
    </row>
    <row r="749" spans="1:5" ht="15.6" x14ac:dyDescent="0.3">
      <c r="A749" s="1" t="s">
        <v>1618</v>
      </c>
      <c r="B749" s="32" t="s">
        <v>3132</v>
      </c>
      <c r="C749" t="s">
        <v>4664</v>
      </c>
    </row>
    <row r="750" spans="1:5" ht="15.6" x14ac:dyDescent="0.3">
      <c r="A750" s="1" t="s">
        <v>1617</v>
      </c>
      <c r="B750" s="32" t="s">
        <v>3133</v>
      </c>
      <c r="C750" t="s">
        <v>4547</v>
      </c>
    </row>
    <row r="751" spans="1:5" ht="15.6" x14ac:dyDescent="0.3">
      <c r="A751" s="1" t="s">
        <v>1616</v>
      </c>
      <c r="B751" s="32" t="s">
        <v>3134</v>
      </c>
      <c r="C751" t="s">
        <v>4546</v>
      </c>
    </row>
    <row r="752" spans="1:5" ht="15.6" x14ac:dyDescent="0.3">
      <c r="A752" s="1" t="s">
        <v>1615</v>
      </c>
      <c r="B752" s="32" t="s">
        <v>3135</v>
      </c>
      <c r="C752" t="s">
        <v>4561</v>
      </c>
    </row>
    <row r="753" spans="1:5" ht="15.6" x14ac:dyDescent="0.3">
      <c r="A753" s="1" t="s">
        <v>1614</v>
      </c>
      <c r="B753" s="32" t="s">
        <v>3136</v>
      </c>
      <c r="C753" t="s">
        <v>4746</v>
      </c>
      <c r="D753" t="s">
        <v>4455</v>
      </c>
    </row>
    <row r="754" spans="1:5" ht="15.6" x14ac:dyDescent="0.3">
      <c r="A754" s="1" t="s">
        <v>1613</v>
      </c>
      <c r="B754" s="32" t="s">
        <v>3137</v>
      </c>
      <c r="C754" t="s">
        <v>4948</v>
      </c>
    </row>
    <row r="755" spans="1:5" ht="15.6" x14ac:dyDescent="0.3">
      <c r="A755" s="1" t="s">
        <v>1612</v>
      </c>
      <c r="B755" s="32" t="s">
        <v>3138</v>
      </c>
      <c r="C755" t="s">
        <v>4949</v>
      </c>
    </row>
    <row r="756" spans="1:5" ht="15.6" x14ac:dyDescent="0.3">
      <c r="A756" s="1" t="s">
        <v>1611</v>
      </c>
      <c r="B756" s="32" t="s">
        <v>3139</v>
      </c>
      <c r="C756" t="s">
        <v>4950</v>
      </c>
    </row>
    <row r="757" spans="1:5" ht="15.6" x14ac:dyDescent="0.3">
      <c r="A757" s="1" t="s">
        <v>1610</v>
      </c>
      <c r="B757" s="32" t="s">
        <v>3140</v>
      </c>
      <c r="C757" t="s">
        <v>4951</v>
      </c>
      <c r="D757" t="s">
        <v>3614</v>
      </c>
    </row>
    <row r="758" spans="1:5" ht="15.6" x14ac:dyDescent="0.3">
      <c r="A758" s="1" t="s">
        <v>1609</v>
      </c>
      <c r="B758" s="32" t="s">
        <v>3141</v>
      </c>
      <c r="C758" t="s">
        <v>4952</v>
      </c>
      <c r="D758" t="s">
        <v>4440</v>
      </c>
      <c r="E758" t="s">
        <v>4442</v>
      </c>
    </row>
    <row r="759" spans="1:5" ht="15.6" x14ac:dyDescent="0.3">
      <c r="A759" s="1" t="s">
        <v>1608</v>
      </c>
      <c r="B759" s="32" t="s">
        <v>3142</v>
      </c>
      <c r="C759" t="s">
        <v>4632</v>
      </c>
    </row>
    <row r="760" spans="1:5" ht="15.6" x14ac:dyDescent="0.3">
      <c r="A760" s="1" t="s">
        <v>1607</v>
      </c>
      <c r="B760" s="32" t="s">
        <v>3143</v>
      </c>
      <c r="C760" t="s">
        <v>4953</v>
      </c>
    </row>
    <row r="761" spans="1:5" ht="15.6" x14ac:dyDescent="0.3">
      <c r="A761" s="1" t="s">
        <v>1606</v>
      </c>
      <c r="B761" s="32" t="s">
        <v>3144</v>
      </c>
      <c r="C761" t="s">
        <v>4954</v>
      </c>
      <c r="D761" t="s">
        <v>4448</v>
      </c>
    </row>
    <row r="762" spans="1:5" ht="15.6" x14ac:dyDescent="0.3">
      <c r="A762" s="1" t="s">
        <v>1605</v>
      </c>
      <c r="B762" s="32" t="s">
        <v>3145</v>
      </c>
      <c r="C762" t="s">
        <v>4819</v>
      </c>
    </row>
    <row r="763" spans="1:5" ht="15.6" x14ac:dyDescent="0.3">
      <c r="A763" s="1" t="s">
        <v>1604</v>
      </c>
      <c r="B763" s="32" t="s">
        <v>3146</v>
      </c>
      <c r="C763" t="s">
        <v>4684</v>
      </c>
    </row>
    <row r="764" spans="1:5" ht="15.6" x14ac:dyDescent="0.3">
      <c r="A764" s="1" t="s">
        <v>1603</v>
      </c>
      <c r="B764" s="32" t="s">
        <v>3147</v>
      </c>
      <c r="C764" t="s">
        <v>4519</v>
      </c>
    </row>
    <row r="765" spans="1:5" ht="15.6" x14ac:dyDescent="0.3">
      <c r="A765" s="1" t="s">
        <v>1602</v>
      </c>
      <c r="B765" s="32" t="s">
        <v>3148</v>
      </c>
      <c r="C765" t="s">
        <v>4504</v>
      </c>
      <c r="D765" t="s">
        <v>4437</v>
      </c>
    </row>
    <row r="766" spans="1:5" ht="15.6" x14ac:dyDescent="0.3">
      <c r="A766" s="1" t="s">
        <v>1601</v>
      </c>
      <c r="B766" s="32" t="s">
        <v>3149</v>
      </c>
      <c r="C766" t="s">
        <v>4794</v>
      </c>
      <c r="D766" t="s">
        <v>4448</v>
      </c>
    </row>
    <row r="767" spans="1:5" ht="15.6" x14ac:dyDescent="0.3">
      <c r="A767" s="1" t="s">
        <v>1600</v>
      </c>
      <c r="B767" s="32" t="s">
        <v>3150</v>
      </c>
      <c r="C767" t="s">
        <v>4679</v>
      </c>
      <c r="D767" t="s">
        <v>4440</v>
      </c>
    </row>
    <row r="768" spans="1:5" ht="15.6" x14ac:dyDescent="0.3">
      <c r="A768" s="1" t="s">
        <v>1599</v>
      </c>
      <c r="B768" s="32" t="s">
        <v>3151</v>
      </c>
      <c r="C768" t="s">
        <v>4863</v>
      </c>
      <c r="D768" t="s">
        <v>4437</v>
      </c>
    </row>
    <row r="769" spans="1:4" ht="15.6" x14ac:dyDescent="0.3">
      <c r="A769" s="1" t="s">
        <v>1598</v>
      </c>
      <c r="B769" s="32" t="s">
        <v>3152</v>
      </c>
      <c r="C769" t="s">
        <v>4955</v>
      </c>
    </row>
    <row r="770" spans="1:4" ht="15.6" x14ac:dyDescent="0.3">
      <c r="A770" s="1" t="s">
        <v>1597</v>
      </c>
      <c r="B770" s="32" t="s">
        <v>3153</v>
      </c>
      <c r="C770" t="s">
        <v>4710</v>
      </c>
    </row>
    <row r="771" spans="1:4" ht="15.6" x14ac:dyDescent="0.3">
      <c r="A771" s="1" t="s">
        <v>1596</v>
      </c>
      <c r="B771" s="32" t="s">
        <v>3154</v>
      </c>
      <c r="C771" t="s">
        <v>4729</v>
      </c>
    </row>
    <row r="772" spans="1:4" ht="15.6" x14ac:dyDescent="0.3">
      <c r="A772" s="1" t="s">
        <v>1595</v>
      </c>
      <c r="B772" s="32" t="s">
        <v>3155</v>
      </c>
      <c r="C772" t="s">
        <v>4489</v>
      </c>
      <c r="D772" t="s">
        <v>4435</v>
      </c>
    </row>
    <row r="773" spans="1:4" ht="15.6" x14ac:dyDescent="0.3">
      <c r="A773" s="1" t="s">
        <v>1594</v>
      </c>
      <c r="B773" s="32" t="s">
        <v>3156</v>
      </c>
      <c r="C773" t="s">
        <v>4611</v>
      </c>
    </row>
    <row r="774" spans="1:4" ht="15.6" x14ac:dyDescent="0.3">
      <c r="A774" s="1" t="s">
        <v>1593</v>
      </c>
      <c r="B774" s="32" t="s">
        <v>3157</v>
      </c>
      <c r="C774" t="s">
        <v>4623</v>
      </c>
    </row>
    <row r="775" spans="1:4" ht="15.6" x14ac:dyDescent="0.3">
      <c r="A775" s="1" t="s">
        <v>1592</v>
      </c>
      <c r="B775" s="32" t="s">
        <v>3158</v>
      </c>
      <c r="C775" t="s">
        <v>4664</v>
      </c>
    </row>
    <row r="776" spans="1:4" ht="15.6" x14ac:dyDescent="0.3">
      <c r="A776" s="1" t="s">
        <v>1591</v>
      </c>
      <c r="B776" s="32" t="s">
        <v>3159</v>
      </c>
      <c r="C776" t="s">
        <v>4666</v>
      </c>
      <c r="D776" t="s">
        <v>3614</v>
      </c>
    </row>
    <row r="777" spans="1:4" ht="15.6" x14ac:dyDescent="0.3">
      <c r="A777" s="1" t="s">
        <v>1590</v>
      </c>
      <c r="B777" s="32" t="s">
        <v>3160</v>
      </c>
      <c r="C777" t="s">
        <v>4956</v>
      </c>
      <c r="D777" t="s">
        <v>4446</v>
      </c>
    </row>
    <row r="778" spans="1:4" ht="15.6" x14ac:dyDescent="0.3">
      <c r="A778" s="1" t="s">
        <v>1589</v>
      </c>
      <c r="B778" s="32" t="s">
        <v>2499</v>
      </c>
      <c r="C778" t="s">
        <v>4957</v>
      </c>
      <c r="D778" t="s">
        <v>4446</v>
      </c>
    </row>
    <row r="779" spans="1:4" ht="15.6" x14ac:dyDescent="0.3">
      <c r="A779" s="1" t="s">
        <v>1588</v>
      </c>
      <c r="B779" s="32" t="s">
        <v>3161</v>
      </c>
      <c r="C779" t="s">
        <v>4958</v>
      </c>
    </row>
    <row r="780" spans="1:4" ht="15.6" x14ac:dyDescent="0.3">
      <c r="A780" s="1" t="s">
        <v>1587</v>
      </c>
      <c r="B780" s="32" t="s">
        <v>3162</v>
      </c>
      <c r="C780" t="s">
        <v>4652</v>
      </c>
    </row>
    <row r="781" spans="1:4" ht="15.6" x14ac:dyDescent="0.3">
      <c r="A781" s="1" t="s">
        <v>1586</v>
      </c>
      <c r="B781" s="32" t="s">
        <v>3163</v>
      </c>
      <c r="C781" t="s">
        <v>4579</v>
      </c>
    </row>
    <row r="782" spans="1:4" ht="15.6" x14ac:dyDescent="0.3">
      <c r="A782" s="1" t="s">
        <v>1585</v>
      </c>
      <c r="B782" s="32" t="s">
        <v>3164</v>
      </c>
      <c r="C782" t="s">
        <v>4880</v>
      </c>
      <c r="D782" t="s">
        <v>4448</v>
      </c>
    </row>
    <row r="783" spans="1:4" ht="15.6" x14ac:dyDescent="0.3">
      <c r="A783" s="1" t="s">
        <v>1584</v>
      </c>
      <c r="B783" s="32" t="s">
        <v>3058</v>
      </c>
      <c r="C783" t="s">
        <v>4959</v>
      </c>
    </row>
    <row r="784" spans="1:4" ht="15.6" x14ac:dyDescent="0.3">
      <c r="A784" s="1" t="s">
        <v>1583</v>
      </c>
      <c r="B784" s="32" t="s">
        <v>3165</v>
      </c>
      <c r="C784" t="s">
        <v>4571</v>
      </c>
      <c r="D784" t="s">
        <v>4438</v>
      </c>
    </row>
    <row r="785" spans="1:4" ht="15.6" x14ac:dyDescent="0.3">
      <c r="A785" s="1" t="s">
        <v>1582</v>
      </c>
      <c r="B785" s="32" t="s">
        <v>3166</v>
      </c>
      <c r="C785" t="s">
        <v>4960</v>
      </c>
    </row>
    <row r="786" spans="1:4" ht="15.6" x14ac:dyDescent="0.3">
      <c r="A786" s="1" t="s">
        <v>1581</v>
      </c>
      <c r="B786" s="32" t="s">
        <v>3167</v>
      </c>
      <c r="C786" t="s">
        <v>4961</v>
      </c>
      <c r="D786" t="s">
        <v>4464</v>
      </c>
    </row>
    <row r="787" spans="1:4" ht="15.6" x14ac:dyDescent="0.3">
      <c r="A787" s="1" t="s">
        <v>1580</v>
      </c>
      <c r="B787" s="32" t="s">
        <v>3168</v>
      </c>
      <c r="C787" t="s">
        <v>4962</v>
      </c>
      <c r="D787" t="s">
        <v>4440</v>
      </c>
    </row>
    <row r="788" spans="1:4" ht="15.6" x14ac:dyDescent="0.3">
      <c r="A788" s="1" t="s">
        <v>1579</v>
      </c>
      <c r="B788" s="32" t="s">
        <v>3169</v>
      </c>
      <c r="C788" t="s">
        <v>4963</v>
      </c>
    </row>
    <row r="789" spans="1:4" ht="15.6" x14ac:dyDescent="0.3">
      <c r="A789" s="1" t="s">
        <v>1578</v>
      </c>
      <c r="B789" s="32" t="s">
        <v>2470</v>
      </c>
      <c r="C789" t="s">
        <v>4526</v>
      </c>
      <c r="D789" t="s">
        <v>4441</v>
      </c>
    </row>
    <row r="790" spans="1:4" ht="15.6" x14ac:dyDescent="0.3">
      <c r="A790" s="1" t="s">
        <v>1577</v>
      </c>
      <c r="B790" s="32" t="s">
        <v>3170</v>
      </c>
      <c r="C790" t="s">
        <v>4964</v>
      </c>
    </row>
    <row r="791" spans="1:4" ht="15.6" x14ac:dyDescent="0.3">
      <c r="A791" s="1" t="s">
        <v>1576</v>
      </c>
      <c r="B791" s="32" t="s">
        <v>3171</v>
      </c>
      <c r="C791" t="s">
        <v>4758</v>
      </c>
    </row>
    <row r="792" spans="1:4" ht="15.6" x14ac:dyDescent="0.3">
      <c r="A792" s="1" t="s">
        <v>1575</v>
      </c>
      <c r="B792" s="32" t="s">
        <v>3172</v>
      </c>
      <c r="C792" t="s">
        <v>4570</v>
      </c>
      <c r="D792" t="s">
        <v>3614</v>
      </c>
    </row>
    <row r="793" spans="1:4" ht="15.6" x14ac:dyDescent="0.3">
      <c r="A793" s="1" t="s">
        <v>1574</v>
      </c>
      <c r="B793" s="32" t="s">
        <v>3173</v>
      </c>
      <c r="C793" t="s">
        <v>4965</v>
      </c>
    </row>
    <row r="794" spans="1:4" ht="15.6" x14ac:dyDescent="0.3">
      <c r="A794" s="1" t="s">
        <v>1573</v>
      </c>
      <c r="B794" s="32" t="s">
        <v>3174</v>
      </c>
      <c r="C794" t="s">
        <v>4966</v>
      </c>
    </row>
    <row r="795" spans="1:4" ht="15.6" x14ac:dyDescent="0.3">
      <c r="A795" s="1" t="s">
        <v>1572</v>
      </c>
      <c r="B795" s="32" t="s">
        <v>3175</v>
      </c>
      <c r="C795" t="s">
        <v>4967</v>
      </c>
    </row>
    <row r="796" spans="1:4" ht="15.6" x14ac:dyDescent="0.3">
      <c r="A796" s="1" t="s">
        <v>1571</v>
      </c>
      <c r="B796" s="32" t="s">
        <v>3176</v>
      </c>
      <c r="C796" t="s">
        <v>4639</v>
      </c>
    </row>
    <row r="797" spans="1:4" ht="15.6" x14ac:dyDescent="0.3">
      <c r="A797" s="1" t="s">
        <v>1570</v>
      </c>
      <c r="B797" s="32" t="s">
        <v>3177</v>
      </c>
      <c r="C797" t="s">
        <v>4968</v>
      </c>
      <c r="D797" t="s">
        <v>4440</v>
      </c>
    </row>
    <row r="798" spans="1:4" ht="15.6" x14ac:dyDescent="0.3">
      <c r="A798" s="1" t="s">
        <v>1569</v>
      </c>
      <c r="B798" s="32" t="s">
        <v>3178</v>
      </c>
      <c r="C798" t="s">
        <v>4969</v>
      </c>
      <c r="D798" t="s">
        <v>4458</v>
      </c>
    </row>
    <row r="799" spans="1:4" ht="15.6" x14ac:dyDescent="0.3">
      <c r="A799" s="1" t="s">
        <v>1568</v>
      </c>
      <c r="B799" s="32" t="s">
        <v>3179</v>
      </c>
      <c r="C799" t="s">
        <v>4970</v>
      </c>
    </row>
    <row r="800" spans="1:4" ht="15.6" x14ac:dyDescent="0.3">
      <c r="A800" s="1" t="s">
        <v>1567</v>
      </c>
      <c r="B800" s="32" t="s">
        <v>2896</v>
      </c>
      <c r="C800" t="s">
        <v>4586</v>
      </c>
      <c r="D800" t="s">
        <v>4440</v>
      </c>
    </row>
    <row r="801" spans="1:4" ht="15.6" x14ac:dyDescent="0.3">
      <c r="A801" s="1" t="s">
        <v>1566</v>
      </c>
      <c r="B801" s="32" t="s">
        <v>3180</v>
      </c>
      <c r="C801" t="s">
        <v>4639</v>
      </c>
      <c r="D801" t="s">
        <v>4448</v>
      </c>
    </row>
    <row r="802" spans="1:4" ht="15.6" x14ac:dyDescent="0.3">
      <c r="A802" s="1" t="s">
        <v>1565</v>
      </c>
      <c r="B802" s="32" t="s">
        <v>3181</v>
      </c>
      <c r="C802" t="s">
        <v>4971</v>
      </c>
      <c r="D802" t="s">
        <v>3614</v>
      </c>
    </row>
    <row r="803" spans="1:4" ht="15.6" x14ac:dyDescent="0.3">
      <c r="A803" s="1" t="s">
        <v>1564</v>
      </c>
      <c r="B803" s="32" t="s">
        <v>3182</v>
      </c>
      <c r="C803" t="s">
        <v>4972</v>
      </c>
    </row>
    <row r="804" spans="1:4" ht="15.6" x14ac:dyDescent="0.3">
      <c r="A804" s="1" t="s">
        <v>1563</v>
      </c>
      <c r="B804" s="32" t="s">
        <v>2695</v>
      </c>
      <c r="C804" t="s">
        <v>4790</v>
      </c>
    </row>
    <row r="805" spans="1:4" ht="15.6" x14ac:dyDescent="0.3">
      <c r="A805" s="1" t="s">
        <v>1562</v>
      </c>
      <c r="B805" s="32" t="s">
        <v>3183</v>
      </c>
      <c r="C805" t="s">
        <v>4790</v>
      </c>
    </row>
    <row r="806" spans="1:4" ht="15.6" x14ac:dyDescent="0.3">
      <c r="A806" s="1" t="s">
        <v>1561</v>
      </c>
      <c r="B806" s="32" t="s">
        <v>3184</v>
      </c>
      <c r="C806" t="s">
        <v>4973</v>
      </c>
    </row>
    <row r="807" spans="1:4" ht="15.6" x14ac:dyDescent="0.3">
      <c r="A807" s="1" t="s">
        <v>1560</v>
      </c>
      <c r="B807" s="32" t="s">
        <v>3185</v>
      </c>
      <c r="C807" t="s">
        <v>4495</v>
      </c>
    </row>
    <row r="808" spans="1:4" ht="15.6" x14ac:dyDescent="0.3">
      <c r="A808" s="1" t="s">
        <v>1559</v>
      </c>
      <c r="B808" s="32" t="s">
        <v>3186</v>
      </c>
      <c r="C808" t="s">
        <v>4974</v>
      </c>
    </row>
    <row r="809" spans="1:4" ht="15.6" x14ac:dyDescent="0.3">
      <c r="A809" s="1" t="s">
        <v>1558</v>
      </c>
      <c r="B809" s="32" t="s">
        <v>3187</v>
      </c>
      <c r="C809" t="s">
        <v>4698</v>
      </c>
      <c r="D809" t="s">
        <v>4435</v>
      </c>
    </row>
    <row r="810" spans="1:4" ht="15.6" x14ac:dyDescent="0.3">
      <c r="A810" s="1" t="s">
        <v>1557</v>
      </c>
      <c r="B810" s="32" t="s">
        <v>3188</v>
      </c>
      <c r="C810" t="s">
        <v>4956</v>
      </c>
      <c r="D810" t="s">
        <v>4440</v>
      </c>
    </row>
    <row r="811" spans="1:4" ht="15.6" x14ac:dyDescent="0.3">
      <c r="A811" s="1" t="s">
        <v>1556</v>
      </c>
      <c r="B811" s="32" t="s">
        <v>3189</v>
      </c>
      <c r="C811" t="s">
        <v>4489</v>
      </c>
      <c r="D811" t="s">
        <v>4445</v>
      </c>
    </row>
    <row r="812" spans="1:4" ht="15.6" x14ac:dyDescent="0.3">
      <c r="A812" s="1" t="s">
        <v>1555</v>
      </c>
      <c r="B812" s="32" t="s">
        <v>3190</v>
      </c>
      <c r="C812" t="s">
        <v>4592</v>
      </c>
    </row>
    <row r="813" spans="1:4" ht="15.6" x14ac:dyDescent="0.3">
      <c r="A813" s="1" t="s">
        <v>1554</v>
      </c>
      <c r="B813" s="32" t="s">
        <v>2815</v>
      </c>
      <c r="C813" t="s">
        <v>4975</v>
      </c>
    </row>
    <row r="814" spans="1:4" ht="15.6" x14ac:dyDescent="0.3">
      <c r="A814" s="1" t="s">
        <v>1553</v>
      </c>
      <c r="B814" s="32" t="s">
        <v>3191</v>
      </c>
      <c r="C814" t="s">
        <v>4861</v>
      </c>
    </row>
    <row r="815" spans="1:4" ht="15.6" x14ac:dyDescent="0.3">
      <c r="A815" s="1" t="s">
        <v>1552</v>
      </c>
      <c r="B815" s="32" t="s">
        <v>3192</v>
      </c>
      <c r="C815" t="s">
        <v>4875</v>
      </c>
      <c r="D815" t="s">
        <v>4441</v>
      </c>
    </row>
    <row r="816" spans="1:4" ht="15.6" x14ac:dyDescent="0.3">
      <c r="A816" s="1" t="s">
        <v>1551</v>
      </c>
      <c r="B816" s="32" t="s">
        <v>3193</v>
      </c>
      <c r="C816" t="s">
        <v>4976</v>
      </c>
    </row>
    <row r="817" spans="1:4" ht="15.6" x14ac:dyDescent="0.3">
      <c r="A817" s="1" t="s">
        <v>1550</v>
      </c>
      <c r="B817" s="32" t="s">
        <v>3194</v>
      </c>
      <c r="C817" t="s">
        <v>4923</v>
      </c>
    </row>
    <row r="818" spans="1:4" ht="15.6" x14ac:dyDescent="0.3">
      <c r="A818" s="1" t="s">
        <v>1549</v>
      </c>
      <c r="B818" s="32" t="s">
        <v>3195</v>
      </c>
      <c r="C818" t="s">
        <v>4977</v>
      </c>
      <c r="D818" t="s">
        <v>4455</v>
      </c>
    </row>
    <row r="819" spans="1:4" ht="15.6" x14ac:dyDescent="0.3">
      <c r="A819" s="1" t="s">
        <v>1548</v>
      </c>
      <c r="B819" s="32" t="s">
        <v>2725</v>
      </c>
      <c r="C819" t="s">
        <v>4763</v>
      </c>
    </row>
    <row r="820" spans="1:4" ht="15.6" x14ac:dyDescent="0.3">
      <c r="A820" s="1" t="s">
        <v>1547</v>
      </c>
      <c r="B820" s="32" t="s">
        <v>3196</v>
      </c>
      <c r="C820" t="s">
        <v>4978</v>
      </c>
    </row>
    <row r="821" spans="1:4" ht="15.6" x14ac:dyDescent="0.3">
      <c r="A821" s="1" t="s">
        <v>1546</v>
      </c>
      <c r="B821" s="32" t="s">
        <v>3197</v>
      </c>
      <c r="C821" t="s">
        <v>4868</v>
      </c>
    </row>
    <row r="822" spans="1:4" ht="15.6" x14ac:dyDescent="0.3">
      <c r="A822" s="1" t="s">
        <v>1545</v>
      </c>
      <c r="B822" s="32" t="s">
        <v>3198</v>
      </c>
      <c r="C822" t="s">
        <v>4979</v>
      </c>
      <c r="D822" t="s">
        <v>4436</v>
      </c>
    </row>
    <row r="823" spans="1:4" ht="15.6" x14ac:dyDescent="0.3">
      <c r="A823" s="1" t="s">
        <v>1544</v>
      </c>
      <c r="B823" s="32" t="s">
        <v>3199</v>
      </c>
      <c r="C823" t="s">
        <v>4530</v>
      </c>
      <c r="D823" t="s">
        <v>4453</v>
      </c>
    </row>
    <row r="824" spans="1:4" ht="15.6" x14ac:dyDescent="0.3">
      <c r="A824" s="1" t="s">
        <v>1543</v>
      </c>
      <c r="B824" s="32" t="s">
        <v>3200</v>
      </c>
      <c r="C824" t="s">
        <v>4525</v>
      </c>
    </row>
    <row r="825" spans="1:4" ht="15.6" x14ac:dyDescent="0.3">
      <c r="A825" s="1" t="s">
        <v>1542</v>
      </c>
      <c r="B825" s="32" t="s">
        <v>3080</v>
      </c>
      <c r="C825" t="s">
        <v>4980</v>
      </c>
    </row>
    <row r="826" spans="1:4" ht="15.6" x14ac:dyDescent="0.3">
      <c r="A826" s="1" t="s">
        <v>1541</v>
      </c>
      <c r="B826" s="32" t="s">
        <v>3201</v>
      </c>
      <c r="C826" t="s">
        <v>4664</v>
      </c>
      <c r="D826" t="s">
        <v>3614</v>
      </c>
    </row>
    <row r="827" spans="1:4" ht="15.6" x14ac:dyDescent="0.3">
      <c r="A827" s="1" t="s">
        <v>1540</v>
      </c>
      <c r="B827" s="32" t="s">
        <v>3202</v>
      </c>
      <c r="C827" t="s">
        <v>4560</v>
      </c>
      <c r="D827" t="s">
        <v>4441</v>
      </c>
    </row>
    <row r="828" spans="1:4" ht="15.6" x14ac:dyDescent="0.3">
      <c r="A828" s="1" t="s">
        <v>1539</v>
      </c>
      <c r="B828" s="32" t="s">
        <v>3203</v>
      </c>
      <c r="C828" t="s">
        <v>4981</v>
      </c>
    </row>
    <row r="829" spans="1:4" ht="15.6" x14ac:dyDescent="0.3">
      <c r="A829" s="1" t="s">
        <v>1538</v>
      </c>
      <c r="B829" s="32" t="s">
        <v>2896</v>
      </c>
      <c r="C829" t="s">
        <v>4982</v>
      </c>
      <c r="D829" t="s">
        <v>4440</v>
      </c>
    </row>
    <row r="830" spans="1:4" ht="15.6" x14ac:dyDescent="0.3">
      <c r="A830" s="1" t="s">
        <v>1537</v>
      </c>
      <c r="B830" s="32" t="s">
        <v>2912</v>
      </c>
      <c r="C830" t="s">
        <v>4983</v>
      </c>
      <c r="D830" t="s">
        <v>4446</v>
      </c>
    </row>
    <row r="831" spans="1:4" ht="15.6" x14ac:dyDescent="0.3">
      <c r="A831" s="1" t="s">
        <v>1536</v>
      </c>
      <c r="B831" s="32" t="s">
        <v>3204</v>
      </c>
      <c r="C831" t="s">
        <v>4837</v>
      </c>
      <c r="D831" t="s">
        <v>4453</v>
      </c>
    </row>
    <row r="832" spans="1:4" ht="15.6" x14ac:dyDescent="0.3">
      <c r="A832" s="1" t="s">
        <v>1535</v>
      </c>
      <c r="B832" s="32" t="s">
        <v>3205</v>
      </c>
      <c r="C832" t="s">
        <v>4611</v>
      </c>
    </row>
    <row r="833" spans="1:4" ht="15.6" x14ac:dyDescent="0.3">
      <c r="A833" s="1" t="s">
        <v>1534</v>
      </c>
      <c r="B833" s="32" t="s">
        <v>3206</v>
      </c>
      <c r="C833" t="s">
        <v>4522</v>
      </c>
      <c r="D833" t="s">
        <v>4453</v>
      </c>
    </row>
    <row r="834" spans="1:4" ht="15.6" x14ac:dyDescent="0.3">
      <c r="A834" s="1" t="s">
        <v>1533</v>
      </c>
      <c r="B834" s="32" t="s">
        <v>3207</v>
      </c>
      <c r="C834" t="s">
        <v>4489</v>
      </c>
      <c r="D834" t="s">
        <v>3614</v>
      </c>
    </row>
    <row r="835" spans="1:4" ht="15.6" x14ac:dyDescent="0.3">
      <c r="A835" s="1" t="s">
        <v>1532</v>
      </c>
      <c r="B835" s="32" t="s">
        <v>3208</v>
      </c>
      <c r="C835" t="s">
        <v>4984</v>
      </c>
    </row>
    <row r="836" spans="1:4" ht="15.6" x14ac:dyDescent="0.3">
      <c r="A836" s="1" t="s">
        <v>1531</v>
      </c>
      <c r="B836" s="32" t="s">
        <v>3209</v>
      </c>
      <c r="C836" t="s">
        <v>4985</v>
      </c>
      <c r="D836" t="s">
        <v>4458</v>
      </c>
    </row>
    <row r="837" spans="1:4" ht="15.6" x14ac:dyDescent="0.3">
      <c r="A837" s="1" t="s">
        <v>1530</v>
      </c>
      <c r="B837" s="32" t="s">
        <v>2647</v>
      </c>
      <c r="C837" t="s">
        <v>4986</v>
      </c>
      <c r="D837" t="s">
        <v>4446</v>
      </c>
    </row>
    <row r="838" spans="1:4" ht="15.6" x14ac:dyDescent="0.3">
      <c r="A838" s="1" t="s">
        <v>1529</v>
      </c>
      <c r="B838" s="32" t="s">
        <v>3210</v>
      </c>
      <c r="C838" t="s">
        <v>4987</v>
      </c>
    </row>
    <row r="839" spans="1:4" ht="15.6" x14ac:dyDescent="0.3">
      <c r="A839" s="1" t="s">
        <v>1528</v>
      </c>
      <c r="B839" s="32" t="s">
        <v>3024</v>
      </c>
      <c r="C839" t="s">
        <v>4511</v>
      </c>
      <c r="D839" t="s">
        <v>4435</v>
      </c>
    </row>
    <row r="840" spans="1:4" ht="15.6" x14ac:dyDescent="0.3">
      <c r="A840" s="1" t="s">
        <v>1527</v>
      </c>
      <c r="B840" s="32" t="s">
        <v>3211</v>
      </c>
      <c r="C840" t="s">
        <v>4593</v>
      </c>
    </row>
    <row r="841" spans="1:4" ht="15.6" x14ac:dyDescent="0.3">
      <c r="A841" s="1" t="s">
        <v>1526</v>
      </c>
      <c r="B841" s="32" t="s">
        <v>3212</v>
      </c>
      <c r="C841" t="s">
        <v>4836</v>
      </c>
      <c r="D841" t="s">
        <v>4456</v>
      </c>
    </row>
    <row r="842" spans="1:4" ht="15.6" x14ac:dyDescent="0.3">
      <c r="A842" s="1" t="s">
        <v>1525</v>
      </c>
      <c r="B842" s="32" t="s">
        <v>3213</v>
      </c>
      <c r="C842" t="s">
        <v>4988</v>
      </c>
      <c r="D842" t="s">
        <v>4456</v>
      </c>
    </row>
    <row r="843" spans="1:4" ht="15.6" x14ac:dyDescent="0.3">
      <c r="A843" s="1" t="s">
        <v>1524</v>
      </c>
      <c r="B843" s="32" t="s">
        <v>3214</v>
      </c>
      <c r="C843" t="s">
        <v>4638</v>
      </c>
      <c r="D843" t="s">
        <v>4446</v>
      </c>
    </row>
    <row r="844" spans="1:4" ht="15.6" x14ac:dyDescent="0.3">
      <c r="A844" s="1" t="s">
        <v>1523</v>
      </c>
      <c r="B844" s="32" t="s">
        <v>3215</v>
      </c>
      <c r="C844" t="s">
        <v>4543</v>
      </c>
      <c r="D844" t="s">
        <v>3614</v>
      </c>
    </row>
    <row r="845" spans="1:4" ht="15.6" x14ac:dyDescent="0.3">
      <c r="A845" s="1" t="s">
        <v>1522</v>
      </c>
      <c r="B845" s="32" t="s">
        <v>2573</v>
      </c>
      <c r="C845" t="s">
        <v>4836</v>
      </c>
      <c r="D845" t="s">
        <v>4448</v>
      </c>
    </row>
    <row r="846" spans="1:4" ht="15.6" x14ac:dyDescent="0.3">
      <c r="A846" s="1" t="s">
        <v>1521</v>
      </c>
      <c r="B846" s="32" t="s">
        <v>3216</v>
      </c>
      <c r="C846" t="s">
        <v>4989</v>
      </c>
    </row>
    <row r="847" spans="1:4" ht="15.6" x14ac:dyDescent="0.3">
      <c r="A847" s="1" t="s">
        <v>1520</v>
      </c>
      <c r="B847" s="32" t="s">
        <v>3217</v>
      </c>
      <c r="C847" t="s">
        <v>4990</v>
      </c>
    </row>
    <row r="848" spans="1:4" ht="15.6" x14ac:dyDescent="0.3">
      <c r="A848" s="1" t="s">
        <v>1519</v>
      </c>
      <c r="B848" s="32" t="s">
        <v>3218</v>
      </c>
      <c r="C848" t="s">
        <v>4991</v>
      </c>
      <c r="D848" t="s">
        <v>4438</v>
      </c>
    </row>
    <row r="849" spans="1:4" ht="15.6" x14ac:dyDescent="0.3">
      <c r="A849" s="1" t="s">
        <v>1518</v>
      </c>
      <c r="B849" s="32" t="s">
        <v>3219</v>
      </c>
      <c r="C849" t="s">
        <v>4992</v>
      </c>
    </row>
    <row r="850" spans="1:4" ht="15.6" x14ac:dyDescent="0.3">
      <c r="A850" s="1" t="s">
        <v>1517</v>
      </c>
      <c r="B850" s="32" t="s">
        <v>3220</v>
      </c>
      <c r="C850" t="s">
        <v>4658</v>
      </c>
    </row>
    <row r="851" spans="1:4" ht="15.6" x14ac:dyDescent="0.3">
      <c r="A851" s="1" t="s">
        <v>1516</v>
      </c>
      <c r="B851" s="32" t="s">
        <v>3221</v>
      </c>
      <c r="C851" t="s">
        <v>4528</v>
      </c>
    </row>
    <row r="852" spans="1:4" ht="15.6" x14ac:dyDescent="0.3">
      <c r="A852" s="1" t="s">
        <v>1515</v>
      </c>
      <c r="B852" s="32" t="s">
        <v>3222</v>
      </c>
      <c r="C852" t="s">
        <v>4993</v>
      </c>
      <c r="D852" t="s">
        <v>4445</v>
      </c>
    </row>
    <row r="853" spans="1:4" ht="15.6" x14ac:dyDescent="0.3">
      <c r="A853" s="1" t="s">
        <v>1514</v>
      </c>
      <c r="B853" s="32" t="s">
        <v>3223</v>
      </c>
      <c r="C853" t="s">
        <v>4956</v>
      </c>
    </row>
    <row r="854" spans="1:4" ht="15.6" x14ac:dyDescent="0.3">
      <c r="A854" s="1" t="s">
        <v>1513</v>
      </c>
      <c r="B854" s="32" t="s">
        <v>2604</v>
      </c>
      <c r="C854" t="s">
        <v>4558</v>
      </c>
    </row>
    <row r="855" spans="1:4" ht="15.6" x14ac:dyDescent="0.3">
      <c r="A855" s="1" t="s">
        <v>1512</v>
      </c>
      <c r="B855" s="32" t="s">
        <v>3224</v>
      </c>
      <c r="C855" t="s">
        <v>4994</v>
      </c>
      <c r="D855" t="s">
        <v>4466</v>
      </c>
    </row>
    <row r="856" spans="1:4" ht="15.6" x14ac:dyDescent="0.3">
      <c r="A856" s="1" t="s">
        <v>1511</v>
      </c>
      <c r="B856" s="32" t="s">
        <v>3225</v>
      </c>
      <c r="C856" t="s">
        <v>4666</v>
      </c>
    </row>
    <row r="857" spans="1:4" ht="15.6" x14ac:dyDescent="0.3">
      <c r="A857" s="1" t="s">
        <v>1510</v>
      </c>
      <c r="B857" s="32" t="s">
        <v>3226</v>
      </c>
      <c r="C857" t="s">
        <v>4496</v>
      </c>
      <c r="D857" t="s">
        <v>4442</v>
      </c>
    </row>
    <row r="858" spans="1:4" ht="15.6" x14ac:dyDescent="0.3">
      <c r="A858" s="1" t="s">
        <v>1509</v>
      </c>
      <c r="B858" s="32" t="s">
        <v>3227</v>
      </c>
      <c r="C858" t="s">
        <v>4488</v>
      </c>
      <c r="D858" t="s">
        <v>4440</v>
      </c>
    </row>
    <row r="859" spans="1:4" ht="15.6" x14ac:dyDescent="0.3">
      <c r="A859" s="1" t="s">
        <v>1508</v>
      </c>
      <c r="B859" s="32" t="s">
        <v>3228</v>
      </c>
      <c r="C859" t="s">
        <v>4790</v>
      </c>
    </row>
    <row r="860" spans="1:4" ht="15.6" x14ac:dyDescent="0.3">
      <c r="A860" s="1" t="s">
        <v>1507</v>
      </c>
      <c r="B860" s="32" t="s">
        <v>3229</v>
      </c>
      <c r="C860" t="s">
        <v>4995</v>
      </c>
      <c r="D860" t="s">
        <v>4446</v>
      </c>
    </row>
    <row r="861" spans="1:4" ht="15.6" x14ac:dyDescent="0.3">
      <c r="A861" s="1" t="s">
        <v>1506</v>
      </c>
      <c r="B861" s="32" t="s">
        <v>3230</v>
      </c>
      <c r="C861" t="s">
        <v>4996</v>
      </c>
      <c r="D861" t="s">
        <v>4448</v>
      </c>
    </row>
    <row r="862" spans="1:4" ht="15.6" x14ac:dyDescent="0.3">
      <c r="A862" s="1" t="s">
        <v>1505</v>
      </c>
      <c r="B862" s="32" t="s">
        <v>3231</v>
      </c>
      <c r="C862" t="s">
        <v>4658</v>
      </c>
    </row>
    <row r="863" spans="1:4" ht="15.6" x14ac:dyDescent="0.3">
      <c r="A863" s="1" t="s">
        <v>1504</v>
      </c>
      <c r="B863" s="32" t="s">
        <v>3232</v>
      </c>
      <c r="C863" t="s">
        <v>4727</v>
      </c>
    </row>
    <row r="864" spans="1:4" ht="15.6" x14ac:dyDescent="0.3">
      <c r="A864" s="1" t="s">
        <v>1503</v>
      </c>
      <c r="B864" s="32" t="s">
        <v>3233</v>
      </c>
      <c r="C864" t="s">
        <v>4684</v>
      </c>
      <c r="D864" t="s">
        <v>4446</v>
      </c>
    </row>
    <row r="865" spans="1:4" ht="15.6" x14ac:dyDescent="0.3">
      <c r="A865" s="1" t="s">
        <v>1502</v>
      </c>
      <c r="B865" s="32" t="s">
        <v>3234</v>
      </c>
      <c r="C865" t="s">
        <v>4584</v>
      </c>
      <c r="D865" t="s">
        <v>3614</v>
      </c>
    </row>
    <row r="866" spans="1:4" ht="15.6" x14ac:dyDescent="0.3">
      <c r="A866" s="1" t="s">
        <v>1501</v>
      </c>
      <c r="B866" s="32" t="s">
        <v>3235</v>
      </c>
      <c r="C866" t="s">
        <v>4548</v>
      </c>
      <c r="D866" t="s">
        <v>4440</v>
      </c>
    </row>
    <row r="867" spans="1:4" ht="15.6" x14ac:dyDescent="0.3">
      <c r="A867" s="1" t="s">
        <v>1500</v>
      </c>
      <c r="B867" s="32" t="s">
        <v>3236</v>
      </c>
      <c r="C867" t="s">
        <v>4997</v>
      </c>
    </row>
    <row r="868" spans="1:4" ht="15.6" x14ac:dyDescent="0.3">
      <c r="A868" s="1" t="s">
        <v>1499</v>
      </c>
      <c r="B868" s="32" t="s">
        <v>3237</v>
      </c>
      <c r="C868" t="s">
        <v>4998</v>
      </c>
    </row>
    <row r="869" spans="1:4" ht="15.6" x14ac:dyDescent="0.3">
      <c r="A869" s="1" t="s">
        <v>1498</v>
      </c>
      <c r="B869" s="32" t="s">
        <v>3238</v>
      </c>
      <c r="C869" t="s">
        <v>4577</v>
      </c>
    </row>
    <row r="870" spans="1:4" ht="15.6" x14ac:dyDescent="0.3">
      <c r="A870" s="1" t="s">
        <v>1497</v>
      </c>
      <c r="B870" s="32" t="s">
        <v>3239</v>
      </c>
      <c r="C870" t="s">
        <v>4499</v>
      </c>
    </row>
    <row r="871" spans="1:4" ht="15.6" x14ac:dyDescent="0.3">
      <c r="A871" s="1" t="s">
        <v>1496</v>
      </c>
      <c r="B871" s="32" t="s">
        <v>3240</v>
      </c>
      <c r="C871" t="s">
        <v>4489</v>
      </c>
      <c r="D871" t="s">
        <v>4437</v>
      </c>
    </row>
    <row r="872" spans="1:4" ht="15.6" x14ac:dyDescent="0.3">
      <c r="A872" s="1" t="s">
        <v>1495</v>
      </c>
      <c r="B872" s="32" t="s">
        <v>3241</v>
      </c>
      <c r="C872" t="s">
        <v>4999</v>
      </c>
    </row>
    <row r="873" spans="1:4" ht="15.6" x14ac:dyDescent="0.3">
      <c r="A873" s="1" t="s">
        <v>1494</v>
      </c>
      <c r="B873" s="32" t="s">
        <v>3242</v>
      </c>
      <c r="C873" t="s">
        <v>5000</v>
      </c>
      <c r="D873" t="s">
        <v>4455</v>
      </c>
    </row>
    <row r="874" spans="1:4" ht="15.6" x14ac:dyDescent="0.3">
      <c r="A874" s="1" t="s">
        <v>1493</v>
      </c>
      <c r="B874" s="32" t="s">
        <v>3243</v>
      </c>
      <c r="C874" t="s">
        <v>5001</v>
      </c>
    </row>
    <row r="875" spans="1:4" ht="15.6" x14ac:dyDescent="0.3">
      <c r="A875" s="1" t="s">
        <v>1492</v>
      </c>
      <c r="B875" s="32" t="s">
        <v>3244</v>
      </c>
      <c r="C875" t="s">
        <v>5002</v>
      </c>
      <c r="D875" t="s">
        <v>4441</v>
      </c>
    </row>
    <row r="876" spans="1:4" ht="15.6" x14ac:dyDescent="0.3">
      <c r="A876" s="1" t="s">
        <v>1491</v>
      </c>
      <c r="B876" s="32" t="s">
        <v>3245</v>
      </c>
      <c r="C876" t="s">
        <v>5003</v>
      </c>
    </row>
    <row r="877" spans="1:4" ht="15.6" x14ac:dyDescent="0.3">
      <c r="A877" s="1" t="s">
        <v>1490</v>
      </c>
      <c r="B877" s="32" t="s">
        <v>3246</v>
      </c>
      <c r="C877" t="s">
        <v>5004</v>
      </c>
    </row>
    <row r="878" spans="1:4" ht="15.6" x14ac:dyDescent="0.3">
      <c r="A878" s="1" t="s">
        <v>1489</v>
      </c>
      <c r="B878" s="32" t="s">
        <v>3247</v>
      </c>
      <c r="C878" t="s">
        <v>5005</v>
      </c>
    </row>
    <row r="879" spans="1:4" ht="15.6" x14ac:dyDescent="0.3">
      <c r="A879" s="1" t="s">
        <v>1488</v>
      </c>
      <c r="B879" s="32" t="s">
        <v>3248</v>
      </c>
      <c r="C879" t="s">
        <v>5006</v>
      </c>
      <c r="D879" t="s">
        <v>4446</v>
      </c>
    </row>
    <row r="880" spans="1:4" ht="15.6" x14ac:dyDescent="0.3">
      <c r="A880" s="1" t="s">
        <v>1487</v>
      </c>
      <c r="B880" s="32" t="s">
        <v>3249</v>
      </c>
      <c r="C880" t="s">
        <v>5007</v>
      </c>
    </row>
    <row r="881" spans="1:4" ht="15.6" x14ac:dyDescent="0.3">
      <c r="A881" s="1" t="s">
        <v>1486</v>
      </c>
      <c r="B881" s="32" t="s">
        <v>3250</v>
      </c>
      <c r="C881" t="s">
        <v>5008</v>
      </c>
      <c r="D881" t="s">
        <v>4441</v>
      </c>
    </row>
    <row r="882" spans="1:4" ht="15.6" x14ac:dyDescent="0.3">
      <c r="A882" s="1" t="s">
        <v>1485</v>
      </c>
      <c r="B882" s="32" t="s">
        <v>3251</v>
      </c>
      <c r="C882" t="s">
        <v>5009</v>
      </c>
    </row>
    <row r="883" spans="1:4" ht="15.6" x14ac:dyDescent="0.3">
      <c r="A883" s="1" t="s">
        <v>1484</v>
      </c>
      <c r="B883" s="32" t="s">
        <v>3252</v>
      </c>
      <c r="C883" t="s">
        <v>4695</v>
      </c>
    </row>
    <row r="884" spans="1:4" ht="15.6" x14ac:dyDescent="0.3">
      <c r="A884" s="1" t="s">
        <v>1483</v>
      </c>
      <c r="B884" s="32" t="s">
        <v>3253</v>
      </c>
      <c r="C884" t="s">
        <v>5010</v>
      </c>
      <c r="D884" t="s">
        <v>3614</v>
      </c>
    </row>
    <row r="885" spans="1:4" ht="15.6" x14ac:dyDescent="0.3">
      <c r="A885" s="1" t="s">
        <v>1482</v>
      </c>
      <c r="B885" s="32" t="s">
        <v>3254</v>
      </c>
      <c r="C885" t="s">
        <v>5011</v>
      </c>
    </row>
    <row r="886" spans="1:4" ht="15.6" x14ac:dyDescent="0.3">
      <c r="A886" s="1" t="s">
        <v>1481</v>
      </c>
      <c r="B886" s="32" t="s">
        <v>3255</v>
      </c>
      <c r="C886" t="s">
        <v>4817</v>
      </c>
      <c r="D886" t="s">
        <v>4441</v>
      </c>
    </row>
    <row r="887" spans="1:4" ht="15.6" x14ac:dyDescent="0.3">
      <c r="A887" s="1" t="s">
        <v>1480</v>
      </c>
      <c r="B887" s="32" t="s">
        <v>3256</v>
      </c>
      <c r="C887" t="s">
        <v>5012</v>
      </c>
    </row>
    <row r="888" spans="1:4" ht="15.6" x14ac:dyDescent="0.3">
      <c r="A888" s="1" t="s">
        <v>1479</v>
      </c>
      <c r="B888" s="32" t="s">
        <v>3257</v>
      </c>
      <c r="C888" t="s">
        <v>5013</v>
      </c>
      <c r="D888" t="s">
        <v>3614</v>
      </c>
    </row>
    <row r="889" spans="1:4" ht="15.6" x14ac:dyDescent="0.3">
      <c r="A889" s="1" t="s">
        <v>1478</v>
      </c>
      <c r="B889" s="32" t="s">
        <v>3258</v>
      </c>
      <c r="C889" t="s">
        <v>5014</v>
      </c>
      <c r="D889" t="s">
        <v>4440</v>
      </c>
    </row>
    <row r="890" spans="1:4" ht="15.6" x14ac:dyDescent="0.3">
      <c r="A890" s="1" t="s">
        <v>1477</v>
      </c>
      <c r="B890" s="32" t="s">
        <v>3259</v>
      </c>
      <c r="C890" t="s">
        <v>4558</v>
      </c>
      <c r="D890" t="s">
        <v>4448</v>
      </c>
    </row>
    <row r="891" spans="1:4" ht="15.6" x14ac:dyDescent="0.3">
      <c r="A891" s="1" t="s">
        <v>1476</v>
      </c>
      <c r="B891" s="32" t="s">
        <v>3260</v>
      </c>
      <c r="C891" t="s">
        <v>4637</v>
      </c>
    </row>
    <row r="892" spans="1:4" ht="15.6" x14ac:dyDescent="0.3">
      <c r="A892" s="1" t="s">
        <v>1475</v>
      </c>
      <c r="B892" s="32" t="s">
        <v>3261</v>
      </c>
      <c r="C892" t="s">
        <v>4535</v>
      </c>
      <c r="D892" t="s">
        <v>4437</v>
      </c>
    </row>
    <row r="893" spans="1:4" ht="15.6" x14ac:dyDescent="0.3">
      <c r="A893" s="1" t="s">
        <v>1474</v>
      </c>
      <c r="B893" s="32" t="s">
        <v>3262</v>
      </c>
      <c r="C893" t="s">
        <v>5015</v>
      </c>
      <c r="D893" t="s">
        <v>3614</v>
      </c>
    </row>
    <row r="894" spans="1:4" ht="15.6" x14ac:dyDescent="0.3">
      <c r="A894" s="1" t="s">
        <v>1473</v>
      </c>
      <c r="B894" s="32" t="s">
        <v>3263</v>
      </c>
      <c r="C894" t="s">
        <v>5016</v>
      </c>
    </row>
    <row r="895" spans="1:4" ht="15.6" x14ac:dyDescent="0.3">
      <c r="A895" s="1" t="s">
        <v>1472</v>
      </c>
      <c r="B895" s="32" t="s">
        <v>3264</v>
      </c>
      <c r="C895" t="s">
        <v>4507</v>
      </c>
    </row>
    <row r="896" spans="1:4" ht="15.6" x14ac:dyDescent="0.3">
      <c r="A896" s="1" t="s">
        <v>1471</v>
      </c>
      <c r="B896" s="32" t="s">
        <v>3265</v>
      </c>
      <c r="C896" t="s">
        <v>5017</v>
      </c>
      <c r="D896" t="s">
        <v>3614</v>
      </c>
    </row>
    <row r="897" spans="1:4" ht="15.6" x14ac:dyDescent="0.3">
      <c r="A897" s="1" t="s">
        <v>1470</v>
      </c>
      <c r="B897" s="32" t="s">
        <v>3266</v>
      </c>
      <c r="C897" t="s">
        <v>5018</v>
      </c>
      <c r="D897" t="s">
        <v>4444</v>
      </c>
    </row>
    <row r="898" spans="1:4" ht="15.6" x14ac:dyDescent="0.3">
      <c r="A898" s="1" t="s">
        <v>1469</v>
      </c>
      <c r="B898" s="32" t="s">
        <v>2926</v>
      </c>
      <c r="C898" t="s">
        <v>5019</v>
      </c>
    </row>
    <row r="899" spans="1:4" ht="15.6" x14ac:dyDescent="0.3">
      <c r="A899" s="1" t="s">
        <v>1468</v>
      </c>
      <c r="B899" s="32" t="s">
        <v>3267</v>
      </c>
      <c r="C899" t="s">
        <v>5020</v>
      </c>
    </row>
    <row r="900" spans="1:4" ht="15.6" x14ac:dyDescent="0.3">
      <c r="A900" s="1" t="s">
        <v>1467</v>
      </c>
      <c r="B900" s="32" t="s">
        <v>2628</v>
      </c>
      <c r="C900" t="s">
        <v>4525</v>
      </c>
    </row>
    <row r="901" spans="1:4" ht="15.6" x14ac:dyDescent="0.3">
      <c r="A901" s="1" t="s">
        <v>1466</v>
      </c>
      <c r="B901" s="32" t="s">
        <v>2645</v>
      </c>
      <c r="C901" t="s">
        <v>5021</v>
      </c>
    </row>
    <row r="902" spans="1:4" ht="15.6" x14ac:dyDescent="0.3">
      <c r="A902" s="1" t="s">
        <v>1465</v>
      </c>
      <c r="B902" s="32" t="s">
        <v>3268</v>
      </c>
      <c r="C902" t="s">
        <v>4571</v>
      </c>
      <c r="D902" t="s">
        <v>4448</v>
      </c>
    </row>
    <row r="903" spans="1:4" ht="15.6" x14ac:dyDescent="0.3">
      <c r="A903" s="1" t="s">
        <v>1464</v>
      </c>
      <c r="B903" s="32" t="s">
        <v>3269</v>
      </c>
      <c r="C903" t="s">
        <v>4496</v>
      </c>
      <c r="D903" t="s">
        <v>3614</v>
      </c>
    </row>
    <row r="904" spans="1:4" ht="15.6" x14ac:dyDescent="0.3">
      <c r="A904" s="1" t="s">
        <v>1463</v>
      </c>
      <c r="B904" s="32" t="s">
        <v>3270</v>
      </c>
      <c r="C904" t="s">
        <v>5022</v>
      </c>
    </row>
    <row r="905" spans="1:4" ht="15.6" x14ac:dyDescent="0.3">
      <c r="A905" s="1" t="s">
        <v>1462</v>
      </c>
      <c r="B905" s="32" t="s">
        <v>3271</v>
      </c>
      <c r="C905" t="s">
        <v>4774</v>
      </c>
      <c r="D905" t="s">
        <v>4436</v>
      </c>
    </row>
    <row r="906" spans="1:4" ht="15.6" x14ac:dyDescent="0.3">
      <c r="A906" s="1" t="s">
        <v>1461</v>
      </c>
      <c r="B906" s="32" t="s">
        <v>3272</v>
      </c>
      <c r="C906" t="s">
        <v>4833</v>
      </c>
      <c r="D906" t="s">
        <v>4445</v>
      </c>
    </row>
    <row r="907" spans="1:4" ht="15.6" x14ac:dyDescent="0.3">
      <c r="A907" s="1" t="s">
        <v>1460</v>
      </c>
      <c r="B907" s="32" t="s">
        <v>3273</v>
      </c>
      <c r="C907" t="s">
        <v>4987</v>
      </c>
    </row>
    <row r="908" spans="1:4" ht="15.6" x14ac:dyDescent="0.3">
      <c r="A908" s="1" t="s">
        <v>1459</v>
      </c>
      <c r="B908" s="32" t="s">
        <v>3274</v>
      </c>
      <c r="C908" t="s">
        <v>5023</v>
      </c>
      <c r="D908" t="s">
        <v>4446</v>
      </c>
    </row>
    <row r="909" spans="1:4" ht="15.6" x14ac:dyDescent="0.3">
      <c r="A909" s="1" t="s">
        <v>1458</v>
      </c>
      <c r="B909" s="32" t="s">
        <v>3275</v>
      </c>
      <c r="C909" t="s">
        <v>4875</v>
      </c>
      <c r="D909" t="s">
        <v>4446</v>
      </c>
    </row>
    <row r="910" spans="1:4" ht="15.6" x14ac:dyDescent="0.3">
      <c r="A910" s="1" t="s">
        <v>1457</v>
      </c>
      <c r="B910" s="32" t="s">
        <v>3276</v>
      </c>
      <c r="C910" t="s">
        <v>4684</v>
      </c>
      <c r="D910" t="s">
        <v>4440</v>
      </c>
    </row>
    <row r="911" spans="1:4" ht="15.6" x14ac:dyDescent="0.3">
      <c r="A911" s="1" t="s">
        <v>1456</v>
      </c>
      <c r="B911" s="32" t="s">
        <v>3277</v>
      </c>
      <c r="C911" t="s">
        <v>5024</v>
      </c>
    </row>
    <row r="912" spans="1:4" ht="15.6" x14ac:dyDescent="0.3">
      <c r="A912" s="1" t="s">
        <v>1455</v>
      </c>
      <c r="B912" s="32" t="s">
        <v>3278</v>
      </c>
      <c r="C912" t="s">
        <v>5025</v>
      </c>
    </row>
    <row r="913" spans="1:4" ht="15.6" x14ac:dyDescent="0.3">
      <c r="A913" s="1" t="s">
        <v>1454</v>
      </c>
      <c r="B913" s="32" t="s">
        <v>3279</v>
      </c>
      <c r="C913" t="s">
        <v>4647</v>
      </c>
    </row>
    <row r="914" spans="1:4" ht="15.6" x14ac:dyDescent="0.3">
      <c r="A914" s="1" t="s">
        <v>1453</v>
      </c>
      <c r="B914" s="32" t="s">
        <v>3280</v>
      </c>
      <c r="C914" t="s">
        <v>4561</v>
      </c>
    </row>
    <row r="915" spans="1:4" ht="15.6" x14ac:dyDescent="0.3">
      <c r="A915" s="1" t="s">
        <v>1452</v>
      </c>
      <c r="B915" s="32" t="s">
        <v>2560</v>
      </c>
      <c r="C915" t="s">
        <v>5026</v>
      </c>
      <c r="D915" t="s">
        <v>4438</v>
      </c>
    </row>
    <row r="916" spans="1:4" ht="15.6" x14ac:dyDescent="0.3">
      <c r="A916" s="1" t="s">
        <v>1451</v>
      </c>
      <c r="B916" s="32" t="s">
        <v>3281</v>
      </c>
      <c r="C916" t="s">
        <v>4657</v>
      </c>
      <c r="D916" t="s">
        <v>4435</v>
      </c>
    </row>
    <row r="917" spans="1:4" ht="15.6" x14ac:dyDescent="0.3">
      <c r="A917" s="1" t="s">
        <v>1450</v>
      </c>
      <c r="B917" s="32" t="s">
        <v>2645</v>
      </c>
      <c r="C917" t="s">
        <v>4813</v>
      </c>
    </row>
    <row r="918" spans="1:4" ht="15.6" x14ac:dyDescent="0.3">
      <c r="A918" s="1" t="s">
        <v>1449</v>
      </c>
      <c r="B918" s="32" t="s">
        <v>3282</v>
      </c>
      <c r="C918" t="s">
        <v>4523</v>
      </c>
      <c r="D918" t="s">
        <v>4448</v>
      </c>
    </row>
    <row r="919" spans="1:4" ht="15.6" x14ac:dyDescent="0.3">
      <c r="A919" s="1" t="s">
        <v>1448</v>
      </c>
      <c r="B919" s="32" t="s">
        <v>3283</v>
      </c>
      <c r="C919" t="s">
        <v>4777</v>
      </c>
    </row>
    <row r="920" spans="1:4" ht="15.6" x14ac:dyDescent="0.3">
      <c r="A920" s="1" t="s">
        <v>1447</v>
      </c>
      <c r="B920" s="32" t="s">
        <v>3284</v>
      </c>
      <c r="C920" t="s">
        <v>4531</v>
      </c>
      <c r="D920" t="s">
        <v>4446</v>
      </c>
    </row>
    <row r="921" spans="1:4" ht="15.6" x14ac:dyDescent="0.3">
      <c r="A921" s="1" t="s">
        <v>1446</v>
      </c>
      <c r="B921" s="32" t="s">
        <v>3285</v>
      </c>
      <c r="C921" t="s">
        <v>5027</v>
      </c>
      <c r="D921" t="s">
        <v>3614</v>
      </c>
    </row>
    <row r="922" spans="1:4" ht="15.6" x14ac:dyDescent="0.3">
      <c r="A922" s="1" t="s">
        <v>1445</v>
      </c>
      <c r="B922" s="32" t="s">
        <v>3286</v>
      </c>
      <c r="C922" t="s">
        <v>4836</v>
      </c>
      <c r="D922" t="s">
        <v>4441</v>
      </c>
    </row>
    <row r="923" spans="1:4" ht="15.6" x14ac:dyDescent="0.3">
      <c r="A923" s="1" t="s">
        <v>1444</v>
      </c>
      <c r="B923" s="32" t="s">
        <v>3287</v>
      </c>
      <c r="C923" t="s">
        <v>5028</v>
      </c>
    </row>
    <row r="924" spans="1:4" ht="15.6" x14ac:dyDescent="0.3">
      <c r="A924" s="1" t="s">
        <v>1443</v>
      </c>
      <c r="B924" s="32" t="s">
        <v>3288</v>
      </c>
      <c r="C924" t="s">
        <v>5029</v>
      </c>
      <c r="D924" t="s">
        <v>4441</v>
      </c>
    </row>
    <row r="925" spans="1:4" ht="15.6" x14ac:dyDescent="0.3">
      <c r="A925" s="1" t="s">
        <v>1442</v>
      </c>
      <c r="B925" s="32" t="s">
        <v>3289</v>
      </c>
      <c r="C925" t="s">
        <v>5030</v>
      </c>
    </row>
    <row r="926" spans="1:4" ht="15.6" x14ac:dyDescent="0.3">
      <c r="A926" s="1" t="s">
        <v>1441</v>
      </c>
      <c r="B926" s="32" t="s">
        <v>3290</v>
      </c>
      <c r="C926" t="s">
        <v>5031</v>
      </c>
    </row>
    <row r="927" spans="1:4" ht="15.6" x14ac:dyDescent="0.3">
      <c r="A927" s="1" t="s">
        <v>1440</v>
      </c>
      <c r="B927" s="32" t="s">
        <v>3291</v>
      </c>
      <c r="C927" t="s">
        <v>5032</v>
      </c>
    </row>
    <row r="928" spans="1:4" ht="15.6" x14ac:dyDescent="0.3">
      <c r="A928" s="1" t="s">
        <v>1439</v>
      </c>
      <c r="B928" s="32" t="s">
        <v>3292</v>
      </c>
      <c r="C928" t="s">
        <v>4564</v>
      </c>
      <c r="D928" t="s">
        <v>4436</v>
      </c>
    </row>
    <row r="929" spans="1:4" ht="15.6" x14ac:dyDescent="0.3">
      <c r="A929" s="1" t="s">
        <v>1438</v>
      </c>
      <c r="B929" s="32" t="s">
        <v>3293</v>
      </c>
      <c r="C929" t="s">
        <v>4860</v>
      </c>
      <c r="D929" t="s">
        <v>4441</v>
      </c>
    </row>
    <row r="930" spans="1:4" ht="15.6" x14ac:dyDescent="0.3">
      <c r="A930" s="1" t="s">
        <v>1437</v>
      </c>
      <c r="B930" s="32" t="s">
        <v>3294</v>
      </c>
      <c r="C930" t="s">
        <v>4938</v>
      </c>
      <c r="D930" t="s">
        <v>4440</v>
      </c>
    </row>
    <row r="931" spans="1:4" ht="15.6" x14ac:dyDescent="0.3">
      <c r="A931" s="1" t="s">
        <v>1436</v>
      </c>
      <c r="B931" s="32" t="s">
        <v>3295</v>
      </c>
      <c r="C931" t="s">
        <v>5033</v>
      </c>
      <c r="D931" t="s">
        <v>4465</v>
      </c>
    </row>
    <row r="932" spans="1:4" ht="15.6" x14ac:dyDescent="0.3">
      <c r="A932" s="1" t="s">
        <v>1435</v>
      </c>
      <c r="B932" s="32" t="s">
        <v>3296</v>
      </c>
      <c r="C932" t="s">
        <v>5034</v>
      </c>
    </row>
    <row r="933" spans="1:4" ht="15.6" x14ac:dyDescent="0.3">
      <c r="A933" s="1" t="s">
        <v>1434</v>
      </c>
      <c r="B933" s="32" t="s">
        <v>3297</v>
      </c>
      <c r="C933" t="s">
        <v>4632</v>
      </c>
    </row>
    <row r="934" spans="1:4" ht="15.6" x14ac:dyDescent="0.3">
      <c r="A934" s="1" t="s">
        <v>1433</v>
      </c>
      <c r="B934" s="32" t="s">
        <v>3298</v>
      </c>
      <c r="C934" t="s">
        <v>5035</v>
      </c>
    </row>
    <row r="935" spans="1:4" ht="15.6" x14ac:dyDescent="0.3">
      <c r="A935" s="1" t="s">
        <v>1432</v>
      </c>
      <c r="B935" s="32" t="s">
        <v>2439</v>
      </c>
      <c r="C935" t="s">
        <v>4673</v>
      </c>
      <c r="D935" t="s">
        <v>4441</v>
      </c>
    </row>
    <row r="936" spans="1:4" ht="15.6" x14ac:dyDescent="0.3">
      <c r="A936" s="1" t="s">
        <v>1431</v>
      </c>
      <c r="B936" s="32" t="s">
        <v>3299</v>
      </c>
      <c r="C936" t="s">
        <v>4525</v>
      </c>
      <c r="D936" t="s">
        <v>4455</v>
      </c>
    </row>
    <row r="937" spans="1:4" ht="15.6" x14ac:dyDescent="0.3">
      <c r="A937" s="1" t="s">
        <v>1430</v>
      </c>
      <c r="B937" s="32" t="s">
        <v>3300</v>
      </c>
      <c r="C937" t="s">
        <v>4542</v>
      </c>
    </row>
    <row r="938" spans="1:4" ht="15.6" x14ac:dyDescent="0.3">
      <c r="A938" s="1" t="s">
        <v>1429</v>
      </c>
      <c r="B938" s="32" t="s">
        <v>3282</v>
      </c>
      <c r="C938" t="s">
        <v>5036</v>
      </c>
    </row>
    <row r="939" spans="1:4" ht="15.6" x14ac:dyDescent="0.3">
      <c r="A939" s="1" t="s">
        <v>1428</v>
      </c>
      <c r="B939" s="32" t="s">
        <v>3301</v>
      </c>
      <c r="C939" t="s">
        <v>5037</v>
      </c>
      <c r="D939" t="s">
        <v>4441</v>
      </c>
    </row>
    <row r="940" spans="1:4" ht="15.6" x14ac:dyDescent="0.3">
      <c r="A940" s="1" t="s">
        <v>1427</v>
      </c>
      <c r="B940" s="32" t="s">
        <v>3302</v>
      </c>
      <c r="C940" t="s">
        <v>5038</v>
      </c>
      <c r="D940" t="s">
        <v>4436</v>
      </c>
    </row>
    <row r="941" spans="1:4" ht="15.6" x14ac:dyDescent="0.3">
      <c r="A941" s="1" t="s">
        <v>1426</v>
      </c>
      <c r="B941" s="32" t="s">
        <v>3303</v>
      </c>
      <c r="C941" t="s">
        <v>4675</v>
      </c>
    </row>
    <row r="942" spans="1:4" ht="15.6" x14ac:dyDescent="0.3">
      <c r="A942" s="1" t="s">
        <v>1425</v>
      </c>
      <c r="B942" s="32" t="s">
        <v>3304</v>
      </c>
      <c r="C942" t="s">
        <v>5039</v>
      </c>
    </row>
    <row r="943" spans="1:4" ht="15.6" x14ac:dyDescent="0.3">
      <c r="A943" s="1" t="s">
        <v>1424</v>
      </c>
      <c r="B943" s="32" t="s">
        <v>3305</v>
      </c>
      <c r="C943" t="s">
        <v>5040</v>
      </c>
      <c r="D943" t="s">
        <v>4440</v>
      </c>
    </row>
    <row r="944" spans="1:4" ht="15.6" x14ac:dyDescent="0.3">
      <c r="A944" s="1" t="s">
        <v>1423</v>
      </c>
      <c r="B944" s="32" t="s">
        <v>3306</v>
      </c>
      <c r="C944" t="s">
        <v>5041</v>
      </c>
    </row>
    <row r="945" spans="1:4" ht="15.6" x14ac:dyDescent="0.3">
      <c r="A945" s="1" t="s">
        <v>1422</v>
      </c>
      <c r="B945" s="32" t="s">
        <v>2804</v>
      </c>
      <c r="C945" t="s">
        <v>4569</v>
      </c>
      <c r="D945" t="s">
        <v>4449</v>
      </c>
    </row>
    <row r="946" spans="1:4" ht="15.6" x14ac:dyDescent="0.3">
      <c r="A946" s="1" t="s">
        <v>1421</v>
      </c>
      <c r="B946" s="32" t="s">
        <v>3307</v>
      </c>
      <c r="C946" t="s">
        <v>4564</v>
      </c>
    </row>
    <row r="947" spans="1:4" ht="15.6" x14ac:dyDescent="0.3">
      <c r="A947" s="1" t="s">
        <v>1420</v>
      </c>
      <c r="B947" s="32" t="s">
        <v>3308</v>
      </c>
      <c r="C947" t="s">
        <v>4507</v>
      </c>
    </row>
    <row r="948" spans="1:4" ht="15.6" x14ac:dyDescent="0.3">
      <c r="A948" s="1" t="s">
        <v>1419</v>
      </c>
      <c r="B948" s="32" t="s">
        <v>3000</v>
      </c>
      <c r="C948" t="s">
        <v>5042</v>
      </c>
      <c r="D948" t="s">
        <v>4458</v>
      </c>
    </row>
    <row r="949" spans="1:4" ht="15.6" x14ac:dyDescent="0.3">
      <c r="A949" s="1" t="s">
        <v>1418</v>
      </c>
      <c r="B949" s="32" t="s">
        <v>3309</v>
      </c>
      <c r="C949" t="s">
        <v>4511</v>
      </c>
    </row>
    <row r="950" spans="1:4" ht="15.6" x14ac:dyDescent="0.3">
      <c r="A950" s="1" t="s">
        <v>1417</v>
      </c>
      <c r="B950" s="32" t="s">
        <v>3310</v>
      </c>
      <c r="C950" t="s">
        <v>4662</v>
      </c>
    </row>
    <row r="951" spans="1:4" ht="15.6" x14ac:dyDescent="0.3">
      <c r="A951" s="1" t="s">
        <v>1416</v>
      </c>
      <c r="B951" s="32" t="s">
        <v>3311</v>
      </c>
      <c r="C951" t="s">
        <v>4489</v>
      </c>
      <c r="D951" t="s">
        <v>4449</v>
      </c>
    </row>
    <row r="952" spans="1:4" ht="15.6" x14ac:dyDescent="0.3">
      <c r="A952" s="1" t="s">
        <v>1415</v>
      </c>
      <c r="B952" s="32" t="s">
        <v>3312</v>
      </c>
      <c r="C952" t="s">
        <v>5043</v>
      </c>
    </row>
    <row r="953" spans="1:4" ht="15.6" x14ac:dyDescent="0.3">
      <c r="A953" s="1" t="s">
        <v>1414</v>
      </c>
      <c r="B953" s="32" t="s">
        <v>2756</v>
      </c>
      <c r="C953" t="s">
        <v>4954</v>
      </c>
      <c r="D953" t="s">
        <v>4443</v>
      </c>
    </row>
    <row r="954" spans="1:4" ht="15.6" x14ac:dyDescent="0.3">
      <c r="A954" s="1" t="s">
        <v>1413</v>
      </c>
      <c r="B954" s="32" t="s">
        <v>3313</v>
      </c>
      <c r="C954" t="s">
        <v>4681</v>
      </c>
      <c r="D954" t="s">
        <v>4441</v>
      </c>
    </row>
    <row r="955" spans="1:4" ht="15.6" x14ac:dyDescent="0.3">
      <c r="A955" s="1" t="s">
        <v>1412</v>
      </c>
      <c r="B955" s="32" t="s">
        <v>3314</v>
      </c>
      <c r="C955" t="s">
        <v>5044</v>
      </c>
      <c r="D955" t="s">
        <v>4442</v>
      </c>
    </row>
    <row r="956" spans="1:4" ht="15.6" x14ac:dyDescent="0.3">
      <c r="A956" s="1" t="s">
        <v>1411</v>
      </c>
      <c r="B956" s="32" t="s">
        <v>3315</v>
      </c>
      <c r="C956" t="s">
        <v>4489</v>
      </c>
      <c r="D956" t="s">
        <v>4437</v>
      </c>
    </row>
    <row r="957" spans="1:4" ht="15.6" x14ac:dyDescent="0.3">
      <c r="A957" s="1" t="s">
        <v>1410</v>
      </c>
      <c r="B957" s="32" t="s">
        <v>3316</v>
      </c>
      <c r="C957" t="s">
        <v>5045</v>
      </c>
      <c r="D957" t="s">
        <v>4448</v>
      </c>
    </row>
    <row r="958" spans="1:4" ht="15.6" x14ac:dyDescent="0.3">
      <c r="A958" s="1" t="s">
        <v>1409</v>
      </c>
      <c r="B958" s="32" t="s">
        <v>3262</v>
      </c>
      <c r="C958" t="s">
        <v>4511</v>
      </c>
    </row>
    <row r="959" spans="1:4" ht="15.6" x14ac:dyDescent="0.3">
      <c r="A959" s="1" t="s">
        <v>1408</v>
      </c>
      <c r="B959" s="32" t="s">
        <v>3317</v>
      </c>
      <c r="C959" t="s">
        <v>4819</v>
      </c>
      <c r="D959" t="s">
        <v>4436</v>
      </c>
    </row>
    <row r="960" spans="1:4" ht="15.6" x14ac:dyDescent="0.3">
      <c r="A960" s="1" t="s">
        <v>1407</v>
      </c>
      <c r="B960" s="32" t="s">
        <v>3318</v>
      </c>
      <c r="C960" t="s">
        <v>5046</v>
      </c>
      <c r="D960" t="s">
        <v>4437</v>
      </c>
    </row>
    <row r="961" spans="1:4" ht="15.6" x14ac:dyDescent="0.3">
      <c r="A961" s="1" t="s">
        <v>1406</v>
      </c>
      <c r="B961" s="32" t="s">
        <v>3319</v>
      </c>
      <c r="C961" t="s">
        <v>4667</v>
      </c>
      <c r="D961" t="s">
        <v>4440</v>
      </c>
    </row>
    <row r="962" spans="1:4" ht="15.6" x14ac:dyDescent="0.3">
      <c r="A962" s="1" t="s">
        <v>1405</v>
      </c>
      <c r="B962" s="32" t="s">
        <v>3320</v>
      </c>
      <c r="C962" t="s">
        <v>4883</v>
      </c>
      <c r="D962" t="s">
        <v>4448</v>
      </c>
    </row>
    <row r="963" spans="1:4" ht="15.6" x14ac:dyDescent="0.3">
      <c r="A963" s="1" t="s">
        <v>1404</v>
      </c>
      <c r="B963" s="32" t="s">
        <v>2716</v>
      </c>
      <c r="C963" t="s">
        <v>4562</v>
      </c>
      <c r="D963" t="s">
        <v>3614</v>
      </c>
    </row>
    <row r="964" spans="1:4" ht="15.6" x14ac:dyDescent="0.3">
      <c r="A964" s="1" t="s">
        <v>1403</v>
      </c>
      <c r="B964" s="32" t="s">
        <v>3321</v>
      </c>
      <c r="C964" t="s">
        <v>5047</v>
      </c>
      <c r="D964" t="s">
        <v>4441</v>
      </c>
    </row>
    <row r="965" spans="1:4" ht="15.6" x14ac:dyDescent="0.3">
      <c r="A965" s="1" t="s">
        <v>1402</v>
      </c>
      <c r="B965" s="32" t="s">
        <v>3322</v>
      </c>
      <c r="C965" t="s">
        <v>5048</v>
      </c>
      <c r="D965" t="s">
        <v>4435</v>
      </c>
    </row>
    <row r="966" spans="1:4" ht="15.6" x14ac:dyDescent="0.3">
      <c r="A966" s="1" t="s">
        <v>1401</v>
      </c>
      <c r="B966" s="32" t="s">
        <v>3323</v>
      </c>
      <c r="C966" t="s">
        <v>4546</v>
      </c>
      <c r="D966" t="s">
        <v>4448</v>
      </c>
    </row>
    <row r="967" spans="1:4" ht="15.6" x14ac:dyDescent="0.3">
      <c r="A967" s="1" t="s">
        <v>1400</v>
      </c>
      <c r="B967" s="32" t="s">
        <v>3324</v>
      </c>
      <c r="C967" t="s">
        <v>5049</v>
      </c>
      <c r="D967" t="s">
        <v>3614</v>
      </c>
    </row>
    <row r="968" spans="1:4" ht="15.6" x14ac:dyDescent="0.3">
      <c r="A968" s="1" t="s">
        <v>1399</v>
      </c>
      <c r="B968" s="32" t="s">
        <v>3325</v>
      </c>
      <c r="C968" t="s">
        <v>5050</v>
      </c>
      <c r="D968" t="s">
        <v>4440</v>
      </c>
    </row>
    <row r="969" spans="1:4" ht="15.6" x14ac:dyDescent="0.3">
      <c r="A969" s="1" t="s">
        <v>1398</v>
      </c>
      <c r="B969" s="32" t="s">
        <v>3326</v>
      </c>
      <c r="C969" t="s">
        <v>5051</v>
      </c>
    </row>
    <row r="970" spans="1:4" ht="15.6" x14ac:dyDescent="0.3">
      <c r="A970" s="1" t="s">
        <v>1397</v>
      </c>
      <c r="B970" s="32" t="s">
        <v>3327</v>
      </c>
      <c r="C970" t="s">
        <v>4571</v>
      </c>
      <c r="D970" t="s">
        <v>4446</v>
      </c>
    </row>
    <row r="971" spans="1:4" ht="15.6" x14ac:dyDescent="0.3">
      <c r="A971" s="1" t="s">
        <v>1396</v>
      </c>
      <c r="B971" s="32" t="s">
        <v>3328</v>
      </c>
      <c r="C971" t="s">
        <v>5052</v>
      </c>
      <c r="D971" t="s">
        <v>4456</v>
      </c>
    </row>
    <row r="972" spans="1:4" ht="15.6" x14ac:dyDescent="0.3">
      <c r="A972" s="1" t="s">
        <v>1395</v>
      </c>
      <c r="B972" s="32" t="s">
        <v>3329</v>
      </c>
      <c r="C972" t="s">
        <v>4531</v>
      </c>
    </row>
    <row r="973" spans="1:4" ht="15.6" x14ac:dyDescent="0.3">
      <c r="A973" s="1" t="s">
        <v>1394</v>
      </c>
      <c r="B973" s="32" t="s">
        <v>3330</v>
      </c>
      <c r="C973" t="s">
        <v>4556</v>
      </c>
      <c r="D973" t="s">
        <v>4438</v>
      </c>
    </row>
    <row r="974" spans="1:4" ht="15.6" x14ac:dyDescent="0.3">
      <c r="A974" s="1" t="s">
        <v>1393</v>
      </c>
      <c r="B974" s="32" t="s">
        <v>3331</v>
      </c>
      <c r="C974" t="s">
        <v>4489</v>
      </c>
    </row>
    <row r="975" spans="1:4" ht="15.6" x14ac:dyDescent="0.3">
      <c r="A975" s="1" t="s">
        <v>1392</v>
      </c>
      <c r="B975" s="32" t="s">
        <v>3148</v>
      </c>
      <c r="C975" t="s">
        <v>5053</v>
      </c>
    </row>
    <row r="976" spans="1:4" ht="15.6" x14ac:dyDescent="0.3">
      <c r="A976" s="1" t="s">
        <v>1391</v>
      </c>
      <c r="B976" s="32" t="s">
        <v>3332</v>
      </c>
      <c r="C976" t="s">
        <v>4922</v>
      </c>
    </row>
    <row r="977" spans="1:4" ht="15.6" x14ac:dyDescent="0.3">
      <c r="A977" s="1" t="s">
        <v>1390</v>
      </c>
      <c r="B977" s="32" t="s">
        <v>3333</v>
      </c>
      <c r="C977" t="s">
        <v>5054</v>
      </c>
    </row>
    <row r="978" spans="1:4" ht="15.6" x14ac:dyDescent="0.3">
      <c r="A978" s="1" t="s">
        <v>1389</v>
      </c>
      <c r="B978" s="32" t="s">
        <v>2887</v>
      </c>
      <c r="C978" t="s">
        <v>4876</v>
      </c>
      <c r="D978" t="s">
        <v>4443</v>
      </c>
    </row>
    <row r="979" spans="1:4" ht="15.6" x14ac:dyDescent="0.3">
      <c r="A979" s="1" t="s">
        <v>1388</v>
      </c>
      <c r="B979" s="32" t="s">
        <v>3334</v>
      </c>
      <c r="C979" t="s">
        <v>4708</v>
      </c>
    </row>
    <row r="980" spans="1:4" ht="15.6" x14ac:dyDescent="0.3">
      <c r="A980" s="1" t="s">
        <v>1387</v>
      </c>
      <c r="B980" s="32" t="s">
        <v>3335</v>
      </c>
      <c r="C980" t="s">
        <v>4530</v>
      </c>
      <c r="D980" t="s">
        <v>3614</v>
      </c>
    </row>
    <row r="981" spans="1:4" ht="15.6" x14ac:dyDescent="0.3">
      <c r="A981" s="1" t="s">
        <v>1386</v>
      </c>
      <c r="B981" s="32" t="s">
        <v>3336</v>
      </c>
      <c r="C981" t="s">
        <v>4664</v>
      </c>
    </row>
    <row r="982" spans="1:4" ht="15.6" x14ac:dyDescent="0.3">
      <c r="A982" s="1" t="s">
        <v>1385</v>
      </c>
      <c r="B982" s="32" t="s">
        <v>3337</v>
      </c>
      <c r="C982" t="s">
        <v>5055</v>
      </c>
    </row>
    <row r="983" spans="1:4" ht="15.6" x14ac:dyDescent="0.3">
      <c r="A983" s="1" t="s">
        <v>1384</v>
      </c>
      <c r="B983" s="32" t="s">
        <v>3338</v>
      </c>
      <c r="C983" t="s">
        <v>5056</v>
      </c>
    </row>
    <row r="984" spans="1:4" ht="15.6" x14ac:dyDescent="0.3">
      <c r="A984" s="1" t="s">
        <v>1383</v>
      </c>
      <c r="B984" s="32" t="s">
        <v>3339</v>
      </c>
      <c r="C984" t="s">
        <v>4535</v>
      </c>
    </row>
    <row r="985" spans="1:4" ht="15.6" x14ac:dyDescent="0.3">
      <c r="A985" s="1" t="s">
        <v>1382</v>
      </c>
      <c r="B985" s="32" t="s">
        <v>3340</v>
      </c>
      <c r="C985" t="s">
        <v>5057</v>
      </c>
      <c r="D985" t="s">
        <v>4440</v>
      </c>
    </row>
    <row r="986" spans="1:4" ht="15.6" x14ac:dyDescent="0.3">
      <c r="A986" s="1" t="s">
        <v>1381</v>
      </c>
      <c r="B986" s="32" t="s">
        <v>3341</v>
      </c>
      <c r="C986" t="s">
        <v>4547</v>
      </c>
      <c r="D986" t="s">
        <v>4449</v>
      </c>
    </row>
    <row r="987" spans="1:4" ht="15.6" x14ac:dyDescent="0.3">
      <c r="A987" s="1" t="s">
        <v>1380</v>
      </c>
      <c r="B987" s="32" t="s">
        <v>3342</v>
      </c>
      <c r="C987" t="s">
        <v>5058</v>
      </c>
    </row>
    <row r="988" spans="1:4" ht="15.6" x14ac:dyDescent="0.3">
      <c r="A988" s="1" t="s">
        <v>1379</v>
      </c>
      <c r="B988" s="32" t="s">
        <v>2573</v>
      </c>
      <c r="C988" t="s">
        <v>4681</v>
      </c>
    </row>
    <row r="989" spans="1:4" ht="15.6" x14ac:dyDescent="0.3">
      <c r="A989" s="1" t="s">
        <v>1378</v>
      </c>
      <c r="B989" s="32" t="s">
        <v>3343</v>
      </c>
      <c r="C989" t="s">
        <v>5059</v>
      </c>
    </row>
    <row r="990" spans="1:4" ht="15.6" x14ac:dyDescent="0.3">
      <c r="A990" s="1" t="s">
        <v>1377</v>
      </c>
      <c r="B990" s="32" t="s">
        <v>3344</v>
      </c>
      <c r="C990" t="s">
        <v>5060</v>
      </c>
      <c r="D990" t="s">
        <v>4454</v>
      </c>
    </row>
    <row r="991" spans="1:4" ht="15.6" x14ac:dyDescent="0.3">
      <c r="A991" s="1" t="s">
        <v>1376</v>
      </c>
      <c r="B991" s="32" t="s">
        <v>3345</v>
      </c>
      <c r="C991" t="s">
        <v>4504</v>
      </c>
    </row>
    <row r="992" spans="1:4" ht="15.6" x14ac:dyDescent="0.3">
      <c r="A992" s="1" t="s">
        <v>1375</v>
      </c>
      <c r="B992" s="32" t="s">
        <v>3346</v>
      </c>
      <c r="C992" t="s">
        <v>5061</v>
      </c>
    </row>
    <row r="993" spans="1:4" ht="15.6" x14ac:dyDescent="0.3">
      <c r="A993" s="1" t="s">
        <v>1374</v>
      </c>
      <c r="B993" s="32" t="s">
        <v>2519</v>
      </c>
      <c r="C993" t="s">
        <v>5062</v>
      </c>
      <c r="D993" t="s">
        <v>4435</v>
      </c>
    </row>
    <row r="994" spans="1:4" ht="15.6" x14ac:dyDescent="0.3">
      <c r="A994" s="1" t="s">
        <v>1373</v>
      </c>
      <c r="B994" s="32" t="s">
        <v>3347</v>
      </c>
      <c r="C994" t="s">
        <v>5063</v>
      </c>
    </row>
    <row r="995" spans="1:4" ht="15.6" x14ac:dyDescent="0.3">
      <c r="A995" s="1" t="s">
        <v>1372</v>
      </c>
      <c r="B995" s="32" t="s">
        <v>3348</v>
      </c>
      <c r="C995" t="s">
        <v>5064</v>
      </c>
      <c r="D995" t="s">
        <v>4440</v>
      </c>
    </row>
    <row r="996" spans="1:4" ht="15.6" x14ac:dyDescent="0.3">
      <c r="A996" s="1" t="s">
        <v>1371</v>
      </c>
      <c r="B996" s="32" t="s">
        <v>2472</v>
      </c>
      <c r="C996" t="s">
        <v>4547</v>
      </c>
      <c r="D996" t="s">
        <v>3614</v>
      </c>
    </row>
    <row r="997" spans="1:4" ht="15.6" x14ac:dyDescent="0.3">
      <c r="A997" s="1" t="s">
        <v>1370</v>
      </c>
      <c r="B997" s="32" t="s">
        <v>3349</v>
      </c>
      <c r="C997" t="s">
        <v>5065</v>
      </c>
      <c r="D997" t="s">
        <v>4440</v>
      </c>
    </row>
    <row r="998" spans="1:4" ht="15.6" x14ac:dyDescent="0.3">
      <c r="A998" s="1" t="s">
        <v>1369</v>
      </c>
      <c r="B998" s="32" t="s">
        <v>2455</v>
      </c>
      <c r="C998" t="s">
        <v>5066</v>
      </c>
      <c r="D998" t="s">
        <v>4441</v>
      </c>
    </row>
    <row r="999" spans="1:4" ht="15.6" x14ac:dyDescent="0.3">
      <c r="A999" s="1" t="s">
        <v>1368</v>
      </c>
      <c r="B999" s="32" t="s">
        <v>3350</v>
      </c>
      <c r="C999" t="s">
        <v>4944</v>
      </c>
    </row>
    <row r="1000" spans="1:4" ht="15.6" x14ac:dyDescent="0.3">
      <c r="A1000" s="1" t="s">
        <v>1367</v>
      </c>
      <c r="B1000" s="32" t="s">
        <v>2954</v>
      </c>
      <c r="C1000" t="s">
        <v>4786</v>
      </c>
      <c r="D1000" t="s">
        <v>4440</v>
      </c>
    </row>
    <row r="1001" spans="1:4" ht="15.6" x14ac:dyDescent="0.3">
      <c r="A1001" s="1" t="s">
        <v>1366</v>
      </c>
      <c r="B1001" s="32" t="s">
        <v>3351</v>
      </c>
      <c r="C1001" t="s">
        <v>5067</v>
      </c>
      <c r="D1001" t="s">
        <v>4441</v>
      </c>
    </row>
    <row r="1002" spans="1:4" ht="15.6" x14ac:dyDescent="0.3">
      <c r="A1002" s="1" t="s">
        <v>1365</v>
      </c>
      <c r="B1002" s="32" t="s">
        <v>3352</v>
      </c>
      <c r="C1002" t="s">
        <v>4496</v>
      </c>
    </row>
    <row r="1003" spans="1:4" ht="15.6" x14ac:dyDescent="0.3">
      <c r="A1003" s="1" t="s">
        <v>1364</v>
      </c>
      <c r="B1003" s="32" t="s">
        <v>3353</v>
      </c>
      <c r="C1003" t="s">
        <v>5068</v>
      </c>
    </row>
    <row r="1004" spans="1:4" ht="15.6" x14ac:dyDescent="0.3">
      <c r="A1004" s="1" t="s">
        <v>1363</v>
      </c>
      <c r="B1004" s="32" t="s">
        <v>3354</v>
      </c>
      <c r="C1004" t="s">
        <v>5069</v>
      </c>
    </row>
    <row r="1005" spans="1:4" ht="15.6" x14ac:dyDescent="0.3">
      <c r="A1005" s="1" t="s">
        <v>1362</v>
      </c>
      <c r="B1005" s="32" t="s">
        <v>3355</v>
      </c>
      <c r="C1005" t="s">
        <v>4522</v>
      </c>
      <c r="D1005" t="s">
        <v>4440</v>
      </c>
    </row>
    <row r="1006" spans="1:4" ht="15.6" x14ac:dyDescent="0.3">
      <c r="A1006" s="1" t="s">
        <v>1361</v>
      </c>
      <c r="B1006" s="32" t="s">
        <v>3356</v>
      </c>
      <c r="C1006" t="s">
        <v>4530</v>
      </c>
    </row>
    <row r="1007" spans="1:4" ht="15.6" x14ac:dyDescent="0.3">
      <c r="A1007" s="1" t="s">
        <v>1360</v>
      </c>
      <c r="B1007" s="32" t="s">
        <v>3357</v>
      </c>
      <c r="C1007" t="s">
        <v>4580</v>
      </c>
      <c r="D1007" t="s">
        <v>4438</v>
      </c>
    </row>
    <row r="1008" spans="1:4" ht="15.6" x14ac:dyDescent="0.3">
      <c r="A1008" s="1" t="s">
        <v>1359</v>
      </c>
      <c r="B1008" s="32" t="s">
        <v>2686</v>
      </c>
      <c r="C1008" t="s">
        <v>5070</v>
      </c>
      <c r="D1008" t="s">
        <v>4454</v>
      </c>
    </row>
    <row r="1009" spans="1:4" ht="15.6" x14ac:dyDescent="0.3">
      <c r="A1009" s="1" t="s">
        <v>1358</v>
      </c>
      <c r="B1009" s="32" t="s">
        <v>3358</v>
      </c>
      <c r="C1009" t="s">
        <v>5071</v>
      </c>
    </row>
    <row r="1010" spans="1:4" ht="15.6" x14ac:dyDescent="0.3">
      <c r="A1010" s="1" t="s">
        <v>1357</v>
      </c>
      <c r="B1010" s="32" t="s">
        <v>3359</v>
      </c>
      <c r="C1010" t="s">
        <v>4638</v>
      </c>
    </row>
    <row r="1011" spans="1:4" ht="15.6" x14ac:dyDescent="0.3">
      <c r="A1011" s="1" t="s">
        <v>1356</v>
      </c>
      <c r="B1011" s="32" t="s">
        <v>3360</v>
      </c>
      <c r="C1011" t="s">
        <v>5072</v>
      </c>
    </row>
    <row r="1012" spans="1:4" ht="15.6" x14ac:dyDescent="0.3">
      <c r="A1012" s="1" t="s">
        <v>1355</v>
      </c>
      <c r="B1012" s="32" t="s">
        <v>3361</v>
      </c>
      <c r="C1012" t="s">
        <v>4679</v>
      </c>
    </row>
    <row r="1013" spans="1:4" ht="15.6" x14ac:dyDescent="0.3">
      <c r="A1013" s="1" t="s">
        <v>1354</v>
      </c>
      <c r="B1013" s="32" t="s">
        <v>3362</v>
      </c>
      <c r="C1013" t="s">
        <v>4523</v>
      </c>
      <c r="D1013" t="s">
        <v>4448</v>
      </c>
    </row>
    <row r="1014" spans="1:4" ht="15.6" x14ac:dyDescent="0.3">
      <c r="A1014" s="1" t="s">
        <v>1353</v>
      </c>
      <c r="B1014" s="32" t="s">
        <v>3363</v>
      </c>
      <c r="C1014" t="s">
        <v>5073</v>
      </c>
      <c r="D1014" t="s">
        <v>4453</v>
      </c>
    </row>
    <row r="1015" spans="1:4" ht="15.6" x14ac:dyDescent="0.3">
      <c r="A1015" s="1" t="s">
        <v>1352</v>
      </c>
      <c r="B1015" s="32" t="s">
        <v>3364</v>
      </c>
      <c r="C1015" t="s">
        <v>4679</v>
      </c>
      <c r="D1015" t="s">
        <v>4448</v>
      </c>
    </row>
    <row r="1016" spans="1:4" ht="15.6" x14ac:dyDescent="0.3">
      <c r="A1016" s="1" t="s">
        <v>1351</v>
      </c>
      <c r="B1016" s="32" t="s">
        <v>3365</v>
      </c>
      <c r="C1016" t="s">
        <v>4618</v>
      </c>
    </row>
    <row r="1017" spans="1:4" ht="15.6" x14ac:dyDescent="0.3">
      <c r="A1017" s="1" t="s">
        <v>1350</v>
      </c>
      <c r="B1017" s="32" t="s">
        <v>3366</v>
      </c>
      <c r="C1017" t="s">
        <v>5074</v>
      </c>
      <c r="D1017" t="s">
        <v>4446</v>
      </c>
    </row>
    <row r="1018" spans="1:4" ht="15.6" x14ac:dyDescent="0.3">
      <c r="A1018" s="1" t="s">
        <v>1349</v>
      </c>
      <c r="B1018" s="32" t="s">
        <v>3367</v>
      </c>
      <c r="C1018" t="s">
        <v>5075</v>
      </c>
      <c r="D1018" t="s">
        <v>4458</v>
      </c>
    </row>
    <row r="1019" spans="1:4" ht="15.6" x14ac:dyDescent="0.3">
      <c r="A1019" s="1" t="s">
        <v>1348</v>
      </c>
      <c r="B1019" s="32" t="s">
        <v>3368</v>
      </c>
      <c r="C1019" t="s">
        <v>5076</v>
      </c>
      <c r="D1019" t="s">
        <v>4456</v>
      </c>
    </row>
    <row r="1020" spans="1:4" ht="15.6" x14ac:dyDescent="0.3">
      <c r="A1020" s="1" t="s">
        <v>1347</v>
      </c>
      <c r="B1020" s="32" t="s">
        <v>3369</v>
      </c>
      <c r="C1020" t="s">
        <v>4495</v>
      </c>
    </row>
    <row r="1021" spans="1:4" ht="15.6" x14ac:dyDescent="0.3">
      <c r="A1021" s="1" t="s">
        <v>1346</v>
      </c>
      <c r="B1021" s="32" t="s">
        <v>3370</v>
      </c>
      <c r="C1021" t="s">
        <v>5077</v>
      </c>
      <c r="D1021" t="s">
        <v>3614</v>
      </c>
    </row>
    <row r="1022" spans="1:4" ht="15.6" x14ac:dyDescent="0.3">
      <c r="A1022" s="1" t="s">
        <v>1345</v>
      </c>
      <c r="B1022" s="32" t="s">
        <v>3371</v>
      </c>
      <c r="C1022" t="s">
        <v>4650</v>
      </c>
      <c r="D1022" t="s">
        <v>4440</v>
      </c>
    </row>
    <row r="1023" spans="1:4" ht="15.6" x14ac:dyDescent="0.3">
      <c r="A1023" s="1" t="s">
        <v>1344</v>
      </c>
      <c r="B1023" s="32" t="s">
        <v>3372</v>
      </c>
      <c r="C1023" t="s">
        <v>5078</v>
      </c>
      <c r="D1023" t="s">
        <v>4446</v>
      </c>
    </row>
    <row r="1024" spans="1:4" ht="15.6" x14ac:dyDescent="0.3">
      <c r="A1024" s="1" t="s">
        <v>1343</v>
      </c>
      <c r="B1024" s="32" t="s">
        <v>3373</v>
      </c>
      <c r="C1024" t="s">
        <v>4571</v>
      </c>
      <c r="D1024" t="s">
        <v>4440</v>
      </c>
    </row>
    <row r="1025" spans="1:4" ht="15.6" x14ac:dyDescent="0.3">
      <c r="A1025" s="1" t="s">
        <v>1342</v>
      </c>
      <c r="B1025" s="32" t="s">
        <v>3374</v>
      </c>
      <c r="C1025" t="s">
        <v>5079</v>
      </c>
      <c r="D1025" t="s">
        <v>4465</v>
      </c>
    </row>
    <row r="1026" spans="1:4" ht="15.6" x14ac:dyDescent="0.3">
      <c r="A1026" s="1" t="s">
        <v>1341</v>
      </c>
      <c r="B1026" s="32" t="s">
        <v>3375</v>
      </c>
      <c r="C1026" t="s">
        <v>4499</v>
      </c>
    </row>
    <row r="1027" spans="1:4" ht="15.6" x14ac:dyDescent="0.3">
      <c r="A1027" s="1" t="s">
        <v>1340</v>
      </c>
      <c r="B1027" s="32" t="s">
        <v>3376</v>
      </c>
      <c r="C1027" t="s">
        <v>5080</v>
      </c>
    </row>
    <row r="1028" spans="1:4" ht="15.6" x14ac:dyDescent="0.3">
      <c r="A1028" s="1" t="s">
        <v>1339</v>
      </c>
      <c r="B1028" s="32" t="s">
        <v>3377</v>
      </c>
      <c r="C1028" t="s">
        <v>4725</v>
      </c>
      <c r="D1028" t="s">
        <v>4440</v>
      </c>
    </row>
    <row r="1029" spans="1:4" ht="15.6" x14ac:dyDescent="0.3">
      <c r="A1029" s="1" t="s">
        <v>1338</v>
      </c>
      <c r="B1029" s="32" t="s">
        <v>3378</v>
      </c>
      <c r="C1029" t="s">
        <v>5080</v>
      </c>
    </row>
    <row r="1030" spans="1:4" ht="15.6" x14ac:dyDescent="0.3">
      <c r="A1030" s="1" t="s">
        <v>1337</v>
      </c>
      <c r="B1030" s="32" t="s">
        <v>3379</v>
      </c>
      <c r="C1030" t="s">
        <v>4496</v>
      </c>
    </row>
    <row r="1031" spans="1:4" ht="15.6" x14ac:dyDescent="0.3">
      <c r="A1031" s="1" t="s">
        <v>1336</v>
      </c>
      <c r="B1031" s="32" t="s">
        <v>3380</v>
      </c>
      <c r="C1031" t="s">
        <v>5081</v>
      </c>
      <c r="D1031" t="s">
        <v>4453</v>
      </c>
    </row>
    <row r="1032" spans="1:4" ht="15.6" x14ac:dyDescent="0.3">
      <c r="A1032" s="1" t="s">
        <v>1335</v>
      </c>
      <c r="B1032" s="32" t="s">
        <v>3381</v>
      </c>
      <c r="C1032" t="s">
        <v>4902</v>
      </c>
    </row>
    <row r="1033" spans="1:4" ht="15.6" x14ac:dyDescent="0.3">
      <c r="A1033" s="1" t="s">
        <v>1334</v>
      </c>
      <c r="B1033" s="32" t="s">
        <v>3382</v>
      </c>
      <c r="C1033" t="s">
        <v>5082</v>
      </c>
    </row>
    <row r="1034" spans="1:4" ht="15.6" x14ac:dyDescent="0.3">
      <c r="A1034" s="1" t="s">
        <v>1333</v>
      </c>
      <c r="B1034" s="32" t="s">
        <v>3053</v>
      </c>
      <c r="C1034" t="s">
        <v>4635</v>
      </c>
      <c r="D1034" t="s">
        <v>4441</v>
      </c>
    </row>
    <row r="1035" spans="1:4" ht="15.6" x14ac:dyDescent="0.3">
      <c r="A1035" s="1" t="s">
        <v>1332</v>
      </c>
      <c r="B1035" s="32" t="s">
        <v>3383</v>
      </c>
      <c r="C1035" t="s">
        <v>4759</v>
      </c>
    </row>
    <row r="1036" spans="1:4" ht="15.6" x14ac:dyDescent="0.3">
      <c r="A1036" s="1" t="s">
        <v>1331</v>
      </c>
      <c r="B1036" s="32" t="s">
        <v>3384</v>
      </c>
      <c r="C1036" t="s">
        <v>5083</v>
      </c>
    </row>
    <row r="1037" spans="1:4" ht="15.6" x14ac:dyDescent="0.3">
      <c r="A1037" s="1" t="s">
        <v>1330</v>
      </c>
      <c r="B1037" s="32" t="s">
        <v>3385</v>
      </c>
      <c r="C1037" t="s">
        <v>4852</v>
      </c>
    </row>
    <row r="1038" spans="1:4" ht="15.6" x14ac:dyDescent="0.3">
      <c r="A1038" s="1" t="s">
        <v>1329</v>
      </c>
      <c r="B1038" s="32" t="s">
        <v>3386</v>
      </c>
      <c r="C1038" t="s">
        <v>4547</v>
      </c>
    </row>
    <row r="1039" spans="1:4" ht="15.6" x14ac:dyDescent="0.3">
      <c r="A1039" s="1" t="s">
        <v>1328</v>
      </c>
      <c r="B1039" s="32" t="s">
        <v>3387</v>
      </c>
      <c r="C1039" t="s">
        <v>4558</v>
      </c>
      <c r="D1039" t="s">
        <v>4454</v>
      </c>
    </row>
    <row r="1040" spans="1:4" ht="15.6" x14ac:dyDescent="0.3">
      <c r="A1040" s="1" t="s">
        <v>1327</v>
      </c>
      <c r="B1040" s="32" t="s">
        <v>3388</v>
      </c>
      <c r="C1040" t="s">
        <v>4690</v>
      </c>
      <c r="D1040" t="s">
        <v>4443</v>
      </c>
    </row>
    <row r="1041" spans="1:4" ht="15.6" x14ac:dyDescent="0.3">
      <c r="A1041" s="1" t="s">
        <v>1326</v>
      </c>
      <c r="B1041" s="32" t="s">
        <v>3389</v>
      </c>
      <c r="C1041" t="s">
        <v>5084</v>
      </c>
    </row>
    <row r="1042" spans="1:4" ht="15.6" x14ac:dyDescent="0.3">
      <c r="A1042" s="1" t="s">
        <v>1325</v>
      </c>
      <c r="B1042" s="32" t="s">
        <v>3080</v>
      </c>
      <c r="C1042" t="s">
        <v>4620</v>
      </c>
    </row>
    <row r="1043" spans="1:4" ht="15.6" x14ac:dyDescent="0.3">
      <c r="A1043" s="1" t="s">
        <v>1324</v>
      </c>
      <c r="B1043" s="32" t="s">
        <v>3390</v>
      </c>
      <c r="C1043" t="s">
        <v>5085</v>
      </c>
    </row>
    <row r="1044" spans="1:4" ht="15.6" x14ac:dyDescent="0.3">
      <c r="A1044" s="1" t="s">
        <v>1323</v>
      </c>
      <c r="B1044" s="32" t="s">
        <v>3391</v>
      </c>
      <c r="C1044" t="s">
        <v>4833</v>
      </c>
      <c r="D1044" t="s">
        <v>4440</v>
      </c>
    </row>
    <row r="1045" spans="1:4" ht="15.6" x14ac:dyDescent="0.3">
      <c r="A1045" s="1" t="s">
        <v>1322</v>
      </c>
      <c r="B1045" s="32" t="s">
        <v>3392</v>
      </c>
      <c r="C1045" t="s">
        <v>4495</v>
      </c>
      <c r="D1045" t="s">
        <v>3614</v>
      </c>
    </row>
    <row r="1046" spans="1:4" ht="15.6" x14ac:dyDescent="0.3">
      <c r="A1046" s="1" t="s">
        <v>1321</v>
      </c>
      <c r="B1046" s="32" t="s">
        <v>3393</v>
      </c>
      <c r="C1046" t="s">
        <v>5086</v>
      </c>
    </row>
    <row r="1047" spans="1:4" ht="15.6" x14ac:dyDescent="0.3">
      <c r="A1047" s="1" t="s">
        <v>1320</v>
      </c>
      <c r="B1047" s="32" t="s">
        <v>3394</v>
      </c>
      <c r="C1047" t="s">
        <v>5087</v>
      </c>
    </row>
    <row r="1048" spans="1:4" ht="15.6" x14ac:dyDescent="0.3">
      <c r="A1048" s="1" t="s">
        <v>1319</v>
      </c>
      <c r="B1048" s="32" t="s">
        <v>3395</v>
      </c>
      <c r="C1048" t="s">
        <v>5080</v>
      </c>
    </row>
    <row r="1049" spans="1:4" ht="15.6" x14ac:dyDescent="0.3">
      <c r="A1049" s="1" t="s">
        <v>1318</v>
      </c>
      <c r="B1049" s="32" t="s">
        <v>3396</v>
      </c>
      <c r="C1049" t="s">
        <v>5088</v>
      </c>
      <c r="D1049" t="s">
        <v>4446</v>
      </c>
    </row>
    <row r="1050" spans="1:4" ht="15.6" x14ac:dyDescent="0.3">
      <c r="A1050" s="1" t="s">
        <v>1317</v>
      </c>
      <c r="B1050" s="32" t="s">
        <v>3397</v>
      </c>
      <c r="C1050" t="s">
        <v>5089</v>
      </c>
    </row>
    <row r="1051" spans="1:4" ht="15.6" x14ac:dyDescent="0.3">
      <c r="A1051" s="1" t="s">
        <v>1316</v>
      </c>
      <c r="B1051" s="32" t="s">
        <v>3398</v>
      </c>
      <c r="C1051" t="s">
        <v>4921</v>
      </c>
    </row>
    <row r="1052" spans="1:4" ht="15.6" x14ac:dyDescent="0.3">
      <c r="A1052" s="1" t="s">
        <v>1315</v>
      </c>
      <c r="B1052" s="32" t="s">
        <v>3399</v>
      </c>
      <c r="C1052" t="s">
        <v>4920</v>
      </c>
      <c r="D1052" t="s">
        <v>3614</v>
      </c>
    </row>
    <row r="1053" spans="1:4" ht="15.6" x14ac:dyDescent="0.3">
      <c r="A1053" s="1" t="s">
        <v>1314</v>
      </c>
      <c r="B1053" s="32" t="s">
        <v>3400</v>
      </c>
      <c r="C1053" t="s">
        <v>4748</v>
      </c>
      <c r="D1053" t="s">
        <v>4449</v>
      </c>
    </row>
    <row r="1054" spans="1:4" ht="15.6" x14ac:dyDescent="0.3">
      <c r="A1054" s="1" t="s">
        <v>1313</v>
      </c>
      <c r="B1054" s="32" t="s">
        <v>3401</v>
      </c>
      <c r="C1054" t="s">
        <v>5088</v>
      </c>
      <c r="D1054" t="s">
        <v>4449</v>
      </c>
    </row>
    <row r="1055" spans="1:4" ht="15.6" x14ac:dyDescent="0.3">
      <c r="A1055" s="1" t="s">
        <v>1312</v>
      </c>
      <c r="B1055" s="32" t="s">
        <v>3402</v>
      </c>
      <c r="C1055" t="s">
        <v>4489</v>
      </c>
      <c r="D1055" t="s">
        <v>4449</v>
      </c>
    </row>
    <row r="1056" spans="1:4" ht="15.6" x14ac:dyDescent="0.3">
      <c r="A1056" s="1" t="s">
        <v>1311</v>
      </c>
      <c r="B1056" s="32" t="s">
        <v>3403</v>
      </c>
      <c r="C1056" t="s">
        <v>5001</v>
      </c>
    </row>
    <row r="1057" spans="1:4" ht="15.6" x14ac:dyDescent="0.3">
      <c r="A1057" s="1" t="s">
        <v>1310</v>
      </c>
      <c r="B1057" s="32" t="s">
        <v>3404</v>
      </c>
      <c r="C1057" t="s">
        <v>5090</v>
      </c>
    </row>
    <row r="1058" spans="1:4" ht="15.6" x14ac:dyDescent="0.3">
      <c r="A1058" s="1" t="s">
        <v>1309</v>
      </c>
      <c r="B1058" s="32" t="s">
        <v>3345</v>
      </c>
      <c r="C1058" t="s">
        <v>5091</v>
      </c>
      <c r="D1058" t="s">
        <v>4448</v>
      </c>
    </row>
    <row r="1059" spans="1:4" ht="15.6" x14ac:dyDescent="0.3">
      <c r="A1059" s="1" t="s">
        <v>1308</v>
      </c>
      <c r="B1059" s="32" t="s">
        <v>3405</v>
      </c>
      <c r="C1059" t="s">
        <v>4819</v>
      </c>
      <c r="D1059" t="s">
        <v>4440</v>
      </c>
    </row>
    <row r="1060" spans="1:4" ht="15.6" x14ac:dyDescent="0.3">
      <c r="A1060" s="1" t="s">
        <v>1307</v>
      </c>
      <c r="B1060" s="32" t="s">
        <v>3406</v>
      </c>
      <c r="C1060" t="s">
        <v>4652</v>
      </c>
    </row>
    <row r="1061" spans="1:4" ht="15.6" x14ac:dyDescent="0.3">
      <c r="A1061" s="1" t="s">
        <v>1306</v>
      </c>
      <c r="B1061" s="32" t="s">
        <v>3407</v>
      </c>
      <c r="C1061" t="s">
        <v>4530</v>
      </c>
      <c r="D1061" t="s">
        <v>4441</v>
      </c>
    </row>
    <row r="1062" spans="1:4" ht="15.6" x14ac:dyDescent="0.3">
      <c r="A1062" s="1" t="s">
        <v>1305</v>
      </c>
      <c r="B1062" s="32" t="s">
        <v>3408</v>
      </c>
      <c r="C1062" t="s">
        <v>4561</v>
      </c>
      <c r="D1062" t="s">
        <v>3614</v>
      </c>
    </row>
    <row r="1063" spans="1:4" ht="15.6" x14ac:dyDescent="0.3">
      <c r="A1063" s="1" t="s">
        <v>1304</v>
      </c>
      <c r="B1063" s="32" t="s">
        <v>3151</v>
      </c>
      <c r="C1063" t="s">
        <v>4605</v>
      </c>
      <c r="D1063" t="s">
        <v>4447</v>
      </c>
    </row>
    <row r="1064" spans="1:4" ht="15.6" x14ac:dyDescent="0.3">
      <c r="A1064" s="1" t="s">
        <v>1303</v>
      </c>
      <c r="B1064" s="32" t="s">
        <v>3409</v>
      </c>
      <c r="C1064" t="s">
        <v>5092</v>
      </c>
    </row>
    <row r="1065" spans="1:4" ht="15.6" x14ac:dyDescent="0.3">
      <c r="A1065" s="1" t="s">
        <v>1302</v>
      </c>
      <c r="B1065" s="32" t="s">
        <v>3410</v>
      </c>
      <c r="C1065" t="s">
        <v>5093</v>
      </c>
    </row>
    <row r="1066" spans="1:4" ht="15.6" x14ac:dyDescent="0.3">
      <c r="A1066" s="1" t="s">
        <v>1301</v>
      </c>
      <c r="B1066" s="32" t="s">
        <v>3411</v>
      </c>
      <c r="C1066" t="s">
        <v>5094</v>
      </c>
    </row>
    <row r="1067" spans="1:4" ht="15.6" x14ac:dyDescent="0.3">
      <c r="A1067" s="1" t="s">
        <v>1300</v>
      </c>
      <c r="B1067" s="32" t="s">
        <v>3412</v>
      </c>
      <c r="C1067" t="s">
        <v>5095</v>
      </c>
    </row>
    <row r="1068" spans="1:4" ht="15.6" x14ac:dyDescent="0.3">
      <c r="A1068" s="1" t="s">
        <v>1299</v>
      </c>
      <c r="B1068" s="32" t="s">
        <v>3413</v>
      </c>
      <c r="C1068" t="s">
        <v>4823</v>
      </c>
      <c r="D1068" t="s">
        <v>4446</v>
      </c>
    </row>
    <row r="1069" spans="1:4" ht="15.6" x14ac:dyDescent="0.3">
      <c r="A1069" s="1" t="s">
        <v>1298</v>
      </c>
      <c r="B1069" s="32" t="s">
        <v>3414</v>
      </c>
      <c r="C1069" t="s">
        <v>4494</v>
      </c>
    </row>
    <row r="1070" spans="1:4" ht="15.6" x14ac:dyDescent="0.3">
      <c r="A1070" s="1" t="s">
        <v>1297</v>
      </c>
      <c r="B1070" s="32" t="s">
        <v>3159</v>
      </c>
      <c r="C1070" t="s">
        <v>5096</v>
      </c>
    </row>
    <row r="1071" spans="1:4" ht="15.6" x14ac:dyDescent="0.3">
      <c r="A1071" s="1" t="s">
        <v>1296</v>
      </c>
      <c r="B1071" s="32" t="s">
        <v>3415</v>
      </c>
      <c r="C1071" t="s">
        <v>5097</v>
      </c>
      <c r="D1071" t="s">
        <v>4440</v>
      </c>
    </row>
    <row r="1072" spans="1:4" ht="15.6" x14ac:dyDescent="0.3">
      <c r="A1072" s="1" t="s">
        <v>1295</v>
      </c>
      <c r="B1072" s="32" t="s">
        <v>3416</v>
      </c>
      <c r="C1072" t="s">
        <v>4733</v>
      </c>
    </row>
    <row r="1073" spans="1:4" ht="15.6" x14ac:dyDescent="0.3">
      <c r="A1073" s="1" t="s">
        <v>1294</v>
      </c>
      <c r="B1073" s="32" t="s">
        <v>3417</v>
      </c>
      <c r="C1073" t="s">
        <v>5098</v>
      </c>
    </row>
    <row r="1074" spans="1:4" ht="15.6" x14ac:dyDescent="0.3">
      <c r="A1074" s="1" t="s">
        <v>1293</v>
      </c>
      <c r="B1074" s="32" t="s">
        <v>3418</v>
      </c>
      <c r="C1074" t="s">
        <v>4504</v>
      </c>
      <c r="D1074" t="s">
        <v>4435</v>
      </c>
    </row>
    <row r="1075" spans="1:4" ht="15.6" x14ac:dyDescent="0.3">
      <c r="A1075" s="1" t="s">
        <v>1292</v>
      </c>
      <c r="B1075" s="32" t="s">
        <v>3419</v>
      </c>
      <c r="C1075" t="s">
        <v>4511</v>
      </c>
    </row>
    <row r="1076" spans="1:4" ht="15.6" x14ac:dyDescent="0.3">
      <c r="A1076" s="1" t="s">
        <v>1291</v>
      </c>
      <c r="B1076" s="32" t="s">
        <v>3420</v>
      </c>
      <c r="C1076" t="s">
        <v>4714</v>
      </c>
    </row>
    <row r="1077" spans="1:4" ht="15.6" x14ac:dyDescent="0.3">
      <c r="A1077" s="1" t="s">
        <v>1290</v>
      </c>
      <c r="B1077" s="32" t="s">
        <v>2907</v>
      </c>
      <c r="C1077" t="s">
        <v>4735</v>
      </c>
      <c r="D1077" t="s">
        <v>4437</v>
      </c>
    </row>
    <row r="1078" spans="1:4" ht="15.6" x14ac:dyDescent="0.3">
      <c r="A1078" s="1" t="s">
        <v>1289</v>
      </c>
      <c r="B1078" s="32" t="s">
        <v>3421</v>
      </c>
      <c r="C1078" t="s">
        <v>5099</v>
      </c>
    </row>
    <row r="1079" spans="1:4" ht="15.6" x14ac:dyDescent="0.3">
      <c r="A1079" s="1" t="s">
        <v>1288</v>
      </c>
      <c r="B1079" s="32" t="s">
        <v>3422</v>
      </c>
      <c r="C1079" t="s">
        <v>4664</v>
      </c>
    </row>
    <row r="1080" spans="1:4" ht="15.6" x14ac:dyDescent="0.3">
      <c r="A1080" s="1" t="s">
        <v>1287</v>
      </c>
      <c r="B1080" s="32" t="s">
        <v>3423</v>
      </c>
      <c r="C1080" t="s">
        <v>5100</v>
      </c>
    </row>
    <row r="1081" spans="1:4" ht="15.6" x14ac:dyDescent="0.3">
      <c r="A1081" s="1" t="s">
        <v>1286</v>
      </c>
      <c r="B1081" s="32" t="s">
        <v>3424</v>
      </c>
      <c r="C1081" t="s">
        <v>4507</v>
      </c>
      <c r="D1081" t="s">
        <v>4454</v>
      </c>
    </row>
    <row r="1082" spans="1:4" ht="15.6" x14ac:dyDescent="0.3">
      <c r="A1082" s="1" t="s">
        <v>1285</v>
      </c>
      <c r="B1082" s="32" t="s">
        <v>3425</v>
      </c>
      <c r="C1082" t="s">
        <v>4547</v>
      </c>
      <c r="D1082" t="s">
        <v>4454</v>
      </c>
    </row>
    <row r="1083" spans="1:4" ht="15.6" x14ac:dyDescent="0.3">
      <c r="A1083" s="1" t="s">
        <v>1284</v>
      </c>
      <c r="B1083" s="32" t="s">
        <v>3426</v>
      </c>
      <c r="C1083" t="s">
        <v>4938</v>
      </c>
      <c r="D1083" t="s">
        <v>4453</v>
      </c>
    </row>
    <row r="1084" spans="1:4" ht="15.6" x14ac:dyDescent="0.3">
      <c r="A1084" s="1" t="s">
        <v>1283</v>
      </c>
      <c r="B1084" s="32" t="s">
        <v>3427</v>
      </c>
      <c r="C1084" t="s">
        <v>5101</v>
      </c>
    </row>
    <row r="1085" spans="1:4" ht="15.6" x14ac:dyDescent="0.3">
      <c r="A1085" s="1" t="s">
        <v>1282</v>
      </c>
      <c r="B1085" s="32" t="s">
        <v>3428</v>
      </c>
      <c r="C1085" t="s">
        <v>4615</v>
      </c>
      <c r="D1085" t="s">
        <v>4441</v>
      </c>
    </row>
    <row r="1086" spans="1:4" ht="15.6" x14ac:dyDescent="0.3">
      <c r="A1086" s="1" t="s">
        <v>1281</v>
      </c>
      <c r="B1086" s="32" t="s">
        <v>3429</v>
      </c>
      <c r="C1086" t="s">
        <v>4714</v>
      </c>
    </row>
    <row r="1087" spans="1:4" ht="15.6" x14ac:dyDescent="0.3">
      <c r="A1087" s="1" t="s">
        <v>1280</v>
      </c>
      <c r="B1087" s="32" t="s">
        <v>3430</v>
      </c>
      <c r="C1087" t="s">
        <v>4664</v>
      </c>
    </row>
    <row r="1088" spans="1:4" ht="15.6" x14ac:dyDescent="0.3">
      <c r="A1088" s="1" t="s">
        <v>1279</v>
      </c>
      <c r="B1088" s="32" t="s">
        <v>3431</v>
      </c>
      <c r="C1088" t="s">
        <v>5102</v>
      </c>
      <c r="D1088" t="s">
        <v>4436</v>
      </c>
    </row>
    <row r="1089" spans="1:4" ht="15.6" x14ac:dyDescent="0.3">
      <c r="A1089" s="1" t="s">
        <v>1278</v>
      </c>
      <c r="B1089" s="32" t="s">
        <v>3432</v>
      </c>
      <c r="C1089" t="s">
        <v>5103</v>
      </c>
      <c r="D1089" t="s">
        <v>4440</v>
      </c>
    </row>
    <row r="1090" spans="1:4" ht="15.6" x14ac:dyDescent="0.3">
      <c r="A1090" s="1" t="s">
        <v>1277</v>
      </c>
      <c r="B1090" s="32" t="s">
        <v>3433</v>
      </c>
      <c r="C1090" t="s">
        <v>5104</v>
      </c>
    </row>
    <row r="1091" spans="1:4" ht="15.6" x14ac:dyDescent="0.3">
      <c r="A1091" s="1" t="s">
        <v>1276</v>
      </c>
      <c r="B1091" s="32" t="s">
        <v>3434</v>
      </c>
      <c r="C1091" t="s">
        <v>4836</v>
      </c>
    </row>
    <row r="1092" spans="1:4" ht="15.6" x14ac:dyDescent="0.3">
      <c r="A1092" s="1" t="s">
        <v>1275</v>
      </c>
      <c r="B1092" s="32" t="s">
        <v>3387</v>
      </c>
      <c r="C1092" t="s">
        <v>5105</v>
      </c>
      <c r="D1092" t="s">
        <v>4441</v>
      </c>
    </row>
    <row r="1093" spans="1:4" ht="15.6" x14ac:dyDescent="0.3">
      <c r="A1093" s="1" t="s">
        <v>1274</v>
      </c>
      <c r="B1093" s="32" t="s">
        <v>3435</v>
      </c>
      <c r="C1093" t="s">
        <v>4605</v>
      </c>
      <c r="D1093" t="s">
        <v>4458</v>
      </c>
    </row>
    <row r="1094" spans="1:4" ht="15.6" x14ac:dyDescent="0.3">
      <c r="A1094" s="1" t="s">
        <v>1273</v>
      </c>
      <c r="B1094" s="32" t="s">
        <v>3436</v>
      </c>
      <c r="C1094" t="s">
        <v>5106</v>
      </c>
    </row>
    <row r="1095" spans="1:4" ht="15.6" x14ac:dyDescent="0.3">
      <c r="A1095" s="1" t="s">
        <v>1272</v>
      </c>
      <c r="B1095" s="32" t="s">
        <v>2494</v>
      </c>
      <c r="C1095" t="s">
        <v>4489</v>
      </c>
      <c r="D1095" t="s">
        <v>3614</v>
      </c>
    </row>
    <row r="1096" spans="1:4" ht="15.6" x14ac:dyDescent="0.3">
      <c r="A1096" s="1" t="s">
        <v>1271</v>
      </c>
      <c r="B1096" s="32" t="s">
        <v>3437</v>
      </c>
      <c r="C1096" t="s">
        <v>4489</v>
      </c>
    </row>
    <row r="1097" spans="1:4" ht="15.6" x14ac:dyDescent="0.3">
      <c r="A1097" s="1" t="s">
        <v>1270</v>
      </c>
      <c r="B1097" s="32" t="s">
        <v>3438</v>
      </c>
      <c r="C1097" t="s">
        <v>5107</v>
      </c>
    </row>
    <row r="1098" spans="1:4" ht="15.6" x14ac:dyDescent="0.3">
      <c r="A1098" s="1" t="s">
        <v>1269</v>
      </c>
      <c r="B1098" s="32" t="s">
        <v>3439</v>
      </c>
      <c r="C1098" t="s">
        <v>4515</v>
      </c>
      <c r="D1098" t="s">
        <v>4435</v>
      </c>
    </row>
    <row r="1099" spans="1:4" ht="15.6" x14ac:dyDescent="0.3">
      <c r="A1099" s="1" t="s">
        <v>1268</v>
      </c>
      <c r="B1099" s="32" t="s">
        <v>3440</v>
      </c>
      <c r="C1099" t="s">
        <v>4921</v>
      </c>
    </row>
    <row r="1100" spans="1:4" ht="15.6" x14ac:dyDescent="0.3">
      <c r="A1100" s="1" t="s">
        <v>1267</v>
      </c>
      <c r="B1100" s="32" t="s">
        <v>2681</v>
      </c>
      <c r="C1100" t="s">
        <v>4598</v>
      </c>
      <c r="D1100" t="s">
        <v>4440</v>
      </c>
    </row>
    <row r="1101" spans="1:4" ht="15.6" x14ac:dyDescent="0.3">
      <c r="A1101" s="1" t="s">
        <v>1266</v>
      </c>
      <c r="B1101" s="32" t="s">
        <v>3441</v>
      </c>
      <c r="C1101" t="s">
        <v>4494</v>
      </c>
      <c r="D1101" t="s">
        <v>4441</v>
      </c>
    </row>
    <row r="1102" spans="1:4" ht="15.6" x14ac:dyDescent="0.3">
      <c r="A1102" s="1" t="s">
        <v>1265</v>
      </c>
      <c r="B1102" s="32" t="s">
        <v>3442</v>
      </c>
      <c r="C1102" t="s">
        <v>4944</v>
      </c>
    </row>
    <row r="1103" spans="1:4" ht="15.6" x14ac:dyDescent="0.3">
      <c r="A1103" s="1" t="s">
        <v>1264</v>
      </c>
      <c r="B1103" s="32" t="s">
        <v>2885</v>
      </c>
      <c r="C1103" t="s">
        <v>4494</v>
      </c>
    </row>
    <row r="1104" spans="1:4" ht="15.6" x14ac:dyDescent="0.3">
      <c r="A1104" s="1" t="s">
        <v>1263</v>
      </c>
      <c r="B1104" s="32" t="s">
        <v>3443</v>
      </c>
      <c r="C1104" t="s">
        <v>4573</v>
      </c>
      <c r="D1104" t="s">
        <v>4441</v>
      </c>
    </row>
    <row r="1105" spans="1:4" ht="15.6" x14ac:dyDescent="0.3">
      <c r="A1105" s="1" t="s">
        <v>1262</v>
      </c>
      <c r="B1105" s="32" t="s">
        <v>3444</v>
      </c>
      <c r="C1105" t="s">
        <v>5108</v>
      </c>
      <c r="D1105" t="s">
        <v>4437</v>
      </c>
    </row>
    <row r="1106" spans="1:4" ht="15.6" x14ac:dyDescent="0.3">
      <c r="A1106" s="1" t="s">
        <v>1261</v>
      </c>
      <c r="B1106" s="32" t="s">
        <v>3445</v>
      </c>
      <c r="C1106" t="s">
        <v>5109</v>
      </c>
    </row>
    <row r="1107" spans="1:4" ht="15.6" x14ac:dyDescent="0.3">
      <c r="A1107" s="1" t="s">
        <v>1260</v>
      </c>
      <c r="B1107" s="32" t="s">
        <v>3446</v>
      </c>
      <c r="C1107" t="s">
        <v>4588</v>
      </c>
    </row>
    <row r="1108" spans="1:4" ht="15.6" x14ac:dyDescent="0.3">
      <c r="A1108" s="1" t="s">
        <v>1259</v>
      </c>
      <c r="B1108" s="32" t="s">
        <v>3447</v>
      </c>
      <c r="C1108" t="s">
        <v>4872</v>
      </c>
    </row>
    <row r="1109" spans="1:4" ht="15.6" x14ac:dyDescent="0.3">
      <c r="A1109" s="1" t="s">
        <v>1258</v>
      </c>
      <c r="B1109" s="32" t="s">
        <v>3448</v>
      </c>
      <c r="C1109" t="s">
        <v>4981</v>
      </c>
      <c r="D1109" t="s">
        <v>4440</v>
      </c>
    </row>
    <row r="1110" spans="1:4" ht="15.6" x14ac:dyDescent="0.3">
      <c r="A1110" s="1" t="s">
        <v>1257</v>
      </c>
      <c r="B1110" s="32" t="s">
        <v>3449</v>
      </c>
      <c r="C1110" t="s">
        <v>5110</v>
      </c>
      <c r="D1110" t="s">
        <v>4447</v>
      </c>
    </row>
    <row r="1111" spans="1:4" ht="15.6" x14ac:dyDescent="0.3">
      <c r="A1111" s="1" t="s">
        <v>1256</v>
      </c>
      <c r="B1111" s="32" t="s">
        <v>3450</v>
      </c>
      <c r="C1111" t="s">
        <v>4883</v>
      </c>
      <c r="D1111" t="s">
        <v>4440</v>
      </c>
    </row>
    <row r="1112" spans="1:4" ht="15.6" x14ac:dyDescent="0.3">
      <c r="A1112" s="1" t="s">
        <v>1255</v>
      </c>
      <c r="B1112" s="32" t="s">
        <v>2815</v>
      </c>
      <c r="C1112" t="s">
        <v>4504</v>
      </c>
    </row>
    <row r="1113" spans="1:4" ht="15.6" x14ac:dyDescent="0.3">
      <c r="A1113" s="1" t="s">
        <v>1254</v>
      </c>
      <c r="B1113" s="32" t="s">
        <v>3451</v>
      </c>
      <c r="C1113" t="s">
        <v>5048</v>
      </c>
      <c r="D1113" t="s">
        <v>3614</v>
      </c>
    </row>
    <row r="1114" spans="1:4" ht="15.6" x14ac:dyDescent="0.3">
      <c r="A1114" s="1" t="s">
        <v>1253</v>
      </c>
      <c r="B1114" s="32" t="s">
        <v>3452</v>
      </c>
      <c r="C1114" t="s">
        <v>4530</v>
      </c>
    </row>
    <row r="1115" spans="1:4" ht="15.6" x14ac:dyDescent="0.3">
      <c r="A1115" s="1" t="s">
        <v>1252</v>
      </c>
      <c r="B1115" s="32" t="s">
        <v>3453</v>
      </c>
      <c r="C1115" t="s">
        <v>5111</v>
      </c>
    </row>
    <row r="1116" spans="1:4" ht="15.6" x14ac:dyDescent="0.3">
      <c r="A1116" s="1" t="s">
        <v>1251</v>
      </c>
      <c r="B1116" s="32" t="s">
        <v>3454</v>
      </c>
      <c r="C1116" t="s">
        <v>5112</v>
      </c>
      <c r="D1116" t="s">
        <v>4446</v>
      </c>
    </row>
    <row r="1117" spans="1:4" ht="15.6" x14ac:dyDescent="0.3">
      <c r="A1117" s="1" t="s">
        <v>1250</v>
      </c>
      <c r="B1117" s="32" t="s">
        <v>3455</v>
      </c>
      <c r="C1117" t="s">
        <v>4531</v>
      </c>
      <c r="D1117" t="s">
        <v>4440</v>
      </c>
    </row>
    <row r="1118" spans="1:4" ht="15.6" x14ac:dyDescent="0.3">
      <c r="A1118" s="1" t="s">
        <v>1249</v>
      </c>
      <c r="B1118" s="32" t="s">
        <v>3456</v>
      </c>
      <c r="C1118" t="s">
        <v>5113</v>
      </c>
      <c r="D1118" t="s">
        <v>4456</v>
      </c>
    </row>
    <row r="1119" spans="1:4" ht="15.6" x14ac:dyDescent="0.3">
      <c r="A1119" s="1" t="s">
        <v>1248</v>
      </c>
      <c r="B1119" s="32" t="s">
        <v>3457</v>
      </c>
      <c r="C1119" t="s">
        <v>4593</v>
      </c>
    </row>
    <row r="1120" spans="1:4" ht="15.6" x14ac:dyDescent="0.3">
      <c r="A1120" s="1" t="s">
        <v>1247</v>
      </c>
      <c r="B1120" s="32" t="s">
        <v>3458</v>
      </c>
      <c r="C1120" t="s">
        <v>4750</v>
      </c>
    </row>
    <row r="1121" spans="1:4" ht="15.6" x14ac:dyDescent="0.3">
      <c r="A1121" s="1" t="s">
        <v>1246</v>
      </c>
      <c r="B1121" s="32" t="s">
        <v>3459</v>
      </c>
      <c r="C1121" t="s">
        <v>4525</v>
      </c>
      <c r="D1121" t="s">
        <v>4458</v>
      </c>
    </row>
    <row r="1122" spans="1:4" ht="15.6" x14ac:dyDescent="0.3">
      <c r="A1122" s="1" t="s">
        <v>1245</v>
      </c>
      <c r="B1122" s="32" t="s">
        <v>3460</v>
      </c>
      <c r="C1122" t="s">
        <v>4530</v>
      </c>
      <c r="D1122" t="s">
        <v>4443</v>
      </c>
    </row>
    <row r="1123" spans="1:4" ht="15.6" x14ac:dyDescent="0.3">
      <c r="A1123" s="1" t="s">
        <v>1244</v>
      </c>
      <c r="B1123" s="32" t="s">
        <v>3461</v>
      </c>
      <c r="C1123" t="s">
        <v>4489</v>
      </c>
      <c r="D1123" t="s">
        <v>3614</v>
      </c>
    </row>
    <row r="1124" spans="1:4" ht="15.6" x14ac:dyDescent="0.3">
      <c r="A1124" s="1" t="s">
        <v>1243</v>
      </c>
      <c r="B1124" s="32" t="s">
        <v>3462</v>
      </c>
      <c r="C1124" t="s">
        <v>5114</v>
      </c>
      <c r="D1124" t="s">
        <v>4435</v>
      </c>
    </row>
    <row r="1125" spans="1:4" ht="15.6" x14ac:dyDescent="0.3">
      <c r="A1125" s="1" t="s">
        <v>1242</v>
      </c>
      <c r="B1125" s="32" t="s">
        <v>3463</v>
      </c>
      <c r="C1125" t="s">
        <v>4647</v>
      </c>
      <c r="D1125" t="s">
        <v>4435</v>
      </c>
    </row>
    <row r="1126" spans="1:4" ht="15.6" x14ac:dyDescent="0.3">
      <c r="A1126" s="1" t="s">
        <v>1241</v>
      </c>
      <c r="B1126" s="32" t="s">
        <v>3464</v>
      </c>
      <c r="C1126" t="s">
        <v>5115</v>
      </c>
    </row>
    <row r="1127" spans="1:4" ht="15.6" x14ac:dyDescent="0.3">
      <c r="A1127" s="1" t="s">
        <v>1240</v>
      </c>
      <c r="B1127" s="32" t="s">
        <v>3465</v>
      </c>
      <c r="C1127" t="s">
        <v>5116</v>
      </c>
    </row>
    <row r="1128" spans="1:4" ht="15.6" x14ac:dyDescent="0.3">
      <c r="A1128" s="1" t="s">
        <v>1239</v>
      </c>
      <c r="B1128" s="32" t="s">
        <v>3466</v>
      </c>
      <c r="C1128" t="s">
        <v>4647</v>
      </c>
    </row>
    <row r="1129" spans="1:4" ht="15.6" x14ac:dyDescent="0.3">
      <c r="A1129" s="1" t="s">
        <v>1238</v>
      </c>
      <c r="B1129" s="32" t="s">
        <v>3467</v>
      </c>
      <c r="C1129" t="s">
        <v>4522</v>
      </c>
    </row>
    <row r="1130" spans="1:4" ht="15.6" x14ac:dyDescent="0.3">
      <c r="A1130" s="1" t="s">
        <v>1237</v>
      </c>
      <c r="B1130" s="32" t="s">
        <v>3468</v>
      </c>
      <c r="C1130" t="s">
        <v>4530</v>
      </c>
      <c r="D1130" t="s">
        <v>4436</v>
      </c>
    </row>
    <row r="1131" spans="1:4" ht="15.6" x14ac:dyDescent="0.3">
      <c r="A1131" s="1" t="s">
        <v>1236</v>
      </c>
      <c r="B1131" s="32" t="s">
        <v>3469</v>
      </c>
      <c r="C1131" t="s">
        <v>4543</v>
      </c>
    </row>
    <row r="1132" spans="1:4" ht="15.6" x14ac:dyDescent="0.3">
      <c r="A1132" s="1" t="s">
        <v>1235</v>
      </c>
      <c r="B1132" s="32" t="s">
        <v>3470</v>
      </c>
      <c r="C1132" t="s">
        <v>5117</v>
      </c>
      <c r="D1132" t="s">
        <v>4446</v>
      </c>
    </row>
    <row r="1133" spans="1:4" ht="15.6" x14ac:dyDescent="0.3">
      <c r="A1133" s="1" t="s">
        <v>1234</v>
      </c>
      <c r="B1133" s="32" t="s">
        <v>3471</v>
      </c>
      <c r="C1133" t="s">
        <v>5118</v>
      </c>
    </row>
    <row r="1134" spans="1:4" ht="15.6" x14ac:dyDescent="0.3">
      <c r="A1134" s="1" t="s">
        <v>1233</v>
      </c>
      <c r="B1134" s="32" t="s">
        <v>3472</v>
      </c>
      <c r="C1134" t="s">
        <v>4766</v>
      </c>
      <c r="D1134" t="s">
        <v>4441</v>
      </c>
    </row>
    <row r="1135" spans="1:4" ht="15.6" x14ac:dyDescent="0.3">
      <c r="A1135" s="1" t="s">
        <v>1232</v>
      </c>
      <c r="B1135" s="32" t="s">
        <v>3473</v>
      </c>
      <c r="C1135" t="s">
        <v>4640</v>
      </c>
    </row>
    <row r="1136" spans="1:4" ht="15.6" x14ac:dyDescent="0.3">
      <c r="A1136" s="1" t="s">
        <v>1231</v>
      </c>
      <c r="B1136" s="32" t="s">
        <v>3474</v>
      </c>
      <c r="C1136" t="s">
        <v>4546</v>
      </c>
    </row>
    <row r="1137" spans="1:4" ht="15.6" x14ac:dyDescent="0.3">
      <c r="A1137" s="1" t="s">
        <v>1230</v>
      </c>
      <c r="B1137" s="32" t="s">
        <v>3475</v>
      </c>
      <c r="C1137" t="s">
        <v>4598</v>
      </c>
    </row>
    <row r="1138" spans="1:4" ht="15.6" x14ac:dyDescent="0.3">
      <c r="A1138" s="1" t="s">
        <v>1229</v>
      </c>
      <c r="B1138" s="32" t="s">
        <v>3476</v>
      </c>
      <c r="C1138" t="s">
        <v>5119</v>
      </c>
      <c r="D1138" t="s">
        <v>3614</v>
      </c>
    </row>
    <row r="1139" spans="1:4" ht="15.6" x14ac:dyDescent="0.3">
      <c r="A1139" s="1" t="s">
        <v>1228</v>
      </c>
      <c r="B1139" s="32" t="s">
        <v>3477</v>
      </c>
      <c r="C1139" t="s">
        <v>4593</v>
      </c>
      <c r="D1139" t="s">
        <v>4455</v>
      </c>
    </row>
    <row r="1140" spans="1:4" ht="15.6" x14ac:dyDescent="0.3">
      <c r="A1140" s="1" t="s">
        <v>1227</v>
      </c>
      <c r="B1140" s="32" t="s">
        <v>3478</v>
      </c>
      <c r="C1140" t="s">
        <v>5120</v>
      </c>
      <c r="D1140" t="s">
        <v>4455</v>
      </c>
    </row>
    <row r="1141" spans="1:4" ht="15.6" x14ac:dyDescent="0.3">
      <c r="A1141" s="1" t="s">
        <v>1226</v>
      </c>
      <c r="B1141" s="32" t="s">
        <v>3479</v>
      </c>
      <c r="C1141" t="s">
        <v>4522</v>
      </c>
    </row>
    <row r="1142" spans="1:4" ht="15.6" x14ac:dyDescent="0.3">
      <c r="A1142" s="1" t="s">
        <v>1225</v>
      </c>
      <c r="B1142" s="32" t="s">
        <v>2647</v>
      </c>
      <c r="C1142" t="s">
        <v>4547</v>
      </c>
    </row>
    <row r="1143" spans="1:4" ht="15.6" x14ac:dyDescent="0.3">
      <c r="A1143" s="1" t="s">
        <v>1224</v>
      </c>
      <c r="B1143" s="32" t="s">
        <v>3480</v>
      </c>
      <c r="C1143" t="s">
        <v>4639</v>
      </c>
    </row>
    <row r="1144" spans="1:4" ht="15.6" x14ac:dyDescent="0.3">
      <c r="A1144" s="1" t="s">
        <v>1223</v>
      </c>
      <c r="B1144" s="32" t="s">
        <v>3481</v>
      </c>
      <c r="C1144" t="s">
        <v>4489</v>
      </c>
      <c r="D1144" t="s">
        <v>3614</v>
      </c>
    </row>
    <row r="1145" spans="1:4" ht="15.6" x14ac:dyDescent="0.3">
      <c r="A1145" s="1" t="s">
        <v>1222</v>
      </c>
      <c r="B1145" s="32" t="s">
        <v>3482</v>
      </c>
      <c r="C1145" t="s">
        <v>5121</v>
      </c>
    </row>
    <row r="1146" spans="1:4" ht="15.6" x14ac:dyDescent="0.3">
      <c r="A1146" s="1" t="s">
        <v>1221</v>
      </c>
      <c r="B1146" s="32" t="s">
        <v>3483</v>
      </c>
      <c r="C1146" t="s">
        <v>4510</v>
      </c>
    </row>
    <row r="1147" spans="1:4" ht="15.6" x14ac:dyDescent="0.3">
      <c r="A1147" s="1" t="s">
        <v>1220</v>
      </c>
      <c r="B1147" s="32" t="s">
        <v>3484</v>
      </c>
      <c r="C1147" t="s">
        <v>5122</v>
      </c>
    </row>
    <row r="1148" spans="1:4" ht="15.6" x14ac:dyDescent="0.3">
      <c r="A1148" s="1" t="s">
        <v>1219</v>
      </c>
      <c r="B1148" s="32" t="s">
        <v>3485</v>
      </c>
      <c r="C1148" t="s">
        <v>4975</v>
      </c>
      <c r="D1148" t="s">
        <v>4446</v>
      </c>
    </row>
    <row r="1149" spans="1:4" ht="15.6" x14ac:dyDescent="0.3">
      <c r="A1149" s="1" t="s">
        <v>1218</v>
      </c>
      <c r="B1149" s="32" t="s">
        <v>3486</v>
      </c>
      <c r="C1149" t="s">
        <v>4573</v>
      </c>
    </row>
    <row r="1150" spans="1:4" ht="15.6" x14ac:dyDescent="0.3">
      <c r="A1150" s="1" t="s">
        <v>1217</v>
      </c>
      <c r="B1150" s="32" t="s">
        <v>3487</v>
      </c>
      <c r="C1150" t="s">
        <v>4489</v>
      </c>
    </row>
    <row r="1151" spans="1:4" ht="15.6" x14ac:dyDescent="0.3">
      <c r="A1151" s="1" t="s">
        <v>1216</v>
      </c>
      <c r="B1151" s="32" t="s">
        <v>3488</v>
      </c>
      <c r="C1151" t="s">
        <v>5123</v>
      </c>
    </row>
    <row r="1152" spans="1:4" ht="15.6" x14ac:dyDescent="0.3">
      <c r="A1152" s="1" t="s">
        <v>1215</v>
      </c>
      <c r="B1152" s="32" t="s">
        <v>2926</v>
      </c>
      <c r="C1152" t="s">
        <v>4647</v>
      </c>
      <c r="D1152" t="s">
        <v>4440</v>
      </c>
    </row>
    <row r="1153" spans="1:5" ht="15.6" x14ac:dyDescent="0.3">
      <c r="A1153" s="1" t="s">
        <v>1214</v>
      </c>
      <c r="B1153" s="32" t="s">
        <v>3489</v>
      </c>
      <c r="C1153" t="s">
        <v>5124</v>
      </c>
    </row>
    <row r="1154" spans="1:5" ht="15.6" x14ac:dyDescent="0.3">
      <c r="A1154" s="1" t="s">
        <v>1213</v>
      </c>
      <c r="B1154" s="32" t="s">
        <v>3490</v>
      </c>
      <c r="C1154" t="s">
        <v>4828</v>
      </c>
    </row>
    <row r="1155" spans="1:5" ht="15.6" x14ac:dyDescent="0.3">
      <c r="A1155" s="1" t="s">
        <v>1212</v>
      </c>
      <c r="B1155" s="32" t="s">
        <v>3491</v>
      </c>
      <c r="C1155" t="s">
        <v>5125</v>
      </c>
    </row>
    <row r="1156" spans="1:5" ht="15.6" x14ac:dyDescent="0.3">
      <c r="A1156" s="1" t="s">
        <v>1211</v>
      </c>
      <c r="B1156" s="32" t="s">
        <v>3492</v>
      </c>
      <c r="C1156" t="s">
        <v>4579</v>
      </c>
      <c r="D1156" t="s">
        <v>4448</v>
      </c>
    </row>
    <row r="1157" spans="1:5" ht="15.6" x14ac:dyDescent="0.3">
      <c r="A1157" s="1" t="s">
        <v>1210</v>
      </c>
      <c r="B1157" s="32" t="s">
        <v>3493</v>
      </c>
      <c r="C1157" t="s">
        <v>4942</v>
      </c>
    </row>
    <row r="1158" spans="1:5" ht="15.6" x14ac:dyDescent="0.3">
      <c r="A1158" s="1" t="s">
        <v>1209</v>
      </c>
      <c r="B1158" s="32" t="s">
        <v>3494</v>
      </c>
      <c r="C1158" t="s">
        <v>4548</v>
      </c>
    </row>
    <row r="1159" spans="1:5" ht="15.6" x14ac:dyDescent="0.3">
      <c r="A1159" s="1" t="s">
        <v>1208</v>
      </c>
      <c r="B1159" s="32" t="s">
        <v>3495</v>
      </c>
      <c r="C1159" t="s">
        <v>5066</v>
      </c>
      <c r="D1159" t="s">
        <v>4468</v>
      </c>
      <c r="E1159" t="s">
        <v>4442</v>
      </c>
    </row>
    <row r="1160" spans="1:5" ht="15.6" x14ac:dyDescent="0.3">
      <c r="A1160" s="1" t="s">
        <v>1207</v>
      </c>
      <c r="B1160" s="32" t="s">
        <v>3496</v>
      </c>
      <c r="C1160" t="s">
        <v>5126</v>
      </c>
    </row>
    <row r="1161" spans="1:5" ht="15.6" x14ac:dyDescent="0.3">
      <c r="A1161" s="1" t="s">
        <v>1206</v>
      </c>
      <c r="B1161" s="32" t="s">
        <v>3497</v>
      </c>
      <c r="C1161" t="s">
        <v>4677</v>
      </c>
      <c r="D1161" t="s">
        <v>4449</v>
      </c>
    </row>
    <row r="1162" spans="1:5" ht="15.6" x14ac:dyDescent="0.3">
      <c r="A1162" s="1" t="s">
        <v>1205</v>
      </c>
      <c r="B1162" s="32" t="s">
        <v>3498</v>
      </c>
      <c r="C1162" t="s">
        <v>5127</v>
      </c>
      <c r="D1162" t="s">
        <v>4441</v>
      </c>
    </row>
    <row r="1163" spans="1:5" ht="15.6" x14ac:dyDescent="0.3">
      <c r="A1163" s="1" t="s">
        <v>1204</v>
      </c>
      <c r="B1163" s="32" t="s">
        <v>3499</v>
      </c>
      <c r="C1163" t="s">
        <v>4727</v>
      </c>
      <c r="D1163" t="s">
        <v>4448</v>
      </c>
    </row>
    <row r="1164" spans="1:5" ht="15.6" x14ac:dyDescent="0.3">
      <c r="A1164" s="1" t="s">
        <v>1203</v>
      </c>
      <c r="B1164" s="32" t="s">
        <v>3500</v>
      </c>
      <c r="C1164" t="s">
        <v>5128</v>
      </c>
    </row>
    <row r="1165" spans="1:5" ht="15.6" x14ac:dyDescent="0.3">
      <c r="A1165" s="1" t="s">
        <v>1202</v>
      </c>
      <c r="B1165" s="32" t="s">
        <v>3501</v>
      </c>
      <c r="C1165" t="s">
        <v>5129</v>
      </c>
    </row>
    <row r="1166" spans="1:5" ht="15.6" x14ac:dyDescent="0.3">
      <c r="A1166" s="1" t="s">
        <v>1201</v>
      </c>
      <c r="B1166" s="32" t="s">
        <v>3502</v>
      </c>
      <c r="C1166" t="s">
        <v>5130</v>
      </c>
    </row>
    <row r="1167" spans="1:5" ht="15.6" x14ac:dyDescent="0.3">
      <c r="A1167" s="1" t="s">
        <v>1200</v>
      </c>
      <c r="B1167" s="32" t="s">
        <v>3503</v>
      </c>
      <c r="C1167" t="s">
        <v>4653</v>
      </c>
    </row>
    <row r="1168" spans="1:5" ht="15.6" x14ac:dyDescent="0.3">
      <c r="A1168" s="1" t="s">
        <v>1199</v>
      </c>
      <c r="B1168" s="32" t="s">
        <v>3504</v>
      </c>
      <c r="C1168" t="s">
        <v>4524</v>
      </c>
    </row>
    <row r="1169" spans="1:4" ht="15.6" x14ac:dyDescent="0.3">
      <c r="A1169" s="1" t="s">
        <v>1198</v>
      </c>
      <c r="B1169" s="32" t="s">
        <v>3505</v>
      </c>
      <c r="C1169" t="s">
        <v>5131</v>
      </c>
      <c r="D1169" t="s">
        <v>4437</v>
      </c>
    </row>
    <row r="1170" spans="1:4" ht="15.6" x14ac:dyDescent="0.3">
      <c r="A1170" s="1" t="s">
        <v>1197</v>
      </c>
      <c r="B1170" s="32" t="s">
        <v>2472</v>
      </c>
      <c r="C1170" t="s">
        <v>4499</v>
      </c>
      <c r="D1170" t="s">
        <v>4445</v>
      </c>
    </row>
    <row r="1171" spans="1:4" ht="15.6" x14ac:dyDescent="0.3">
      <c r="A1171" s="1" t="s">
        <v>1196</v>
      </c>
      <c r="B1171" s="32" t="s">
        <v>3506</v>
      </c>
      <c r="C1171" t="s">
        <v>5132</v>
      </c>
    </row>
    <row r="1172" spans="1:4" ht="15.6" x14ac:dyDescent="0.3">
      <c r="A1172" s="1" t="s">
        <v>1195</v>
      </c>
      <c r="B1172" s="32" t="s">
        <v>3347</v>
      </c>
      <c r="C1172" t="s">
        <v>5133</v>
      </c>
    </row>
    <row r="1173" spans="1:4" ht="15.6" x14ac:dyDescent="0.3">
      <c r="A1173" s="1" t="s">
        <v>1194</v>
      </c>
      <c r="B1173" s="32" t="s">
        <v>3507</v>
      </c>
      <c r="C1173" t="s">
        <v>4505</v>
      </c>
    </row>
    <row r="1174" spans="1:4" ht="15.6" x14ac:dyDescent="0.3">
      <c r="A1174" s="1" t="s">
        <v>1193</v>
      </c>
      <c r="B1174" s="32" t="s">
        <v>3508</v>
      </c>
      <c r="C1174" t="s">
        <v>5134</v>
      </c>
      <c r="D1174" t="s">
        <v>4446</v>
      </c>
    </row>
    <row r="1175" spans="1:4" ht="15.6" x14ac:dyDescent="0.3">
      <c r="A1175" s="1" t="s">
        <v>1192</v>
      </c>
      <c r="B1175" s="32" t="s">
        <v>3509</v>
      </c>
      <c r="C1175" t="s">
        <v>5135</v>
      </c>
      <c r="D1175" t="s">
        <v>4437</v>
      </c>
    </row>
    <row r="1176" spans="1:4" ht="15.6" x14ac:dyDescent="0.3">
      <c r="A1176" s="1" t="s">
        <v>1191</v>
      </c>
      <c r="B1176" s="32" t="s">
        <v>3510</v>
      </c>
      <c r="C1176" t="s">
        <v>5136</v>
      </c>
    </row>
    <row r="1177" spans="1:4" ht="15.6" x14ac:dyDescent="0.3">
      <c r="A1177" s="1" t="s">
        <v>1190</v>
      </c>
      <c r="B1177" s="32" t="s">
        <v>3511</v>
      </c>
      <c r="C1177" t="s">
        <v>4535</v>
      </c>
      <c r="D1177" t="s">
        <v>4445</v>
      </c>
    </row>
    <row r="1178" spans="1:4" ht="15.6" x14ac:dyDescent="0.3">
      <c r="A1178" s="1" t="s">
        <v>1189</v>
      </c>
      <c r="B1178" s="32" t="s">
        <v>3512</v>
      </c>
      <c r="C1178" t="s">
        <v>4577</v>
      </c>
      <c r="D1178" t="s">
        <v>4458</v>
      </c>
    </row>
    <row r="1179" spans="1:4" ht="15.6" x14ac:dyDescent="0.3">
      <c r="A1179" s="1" t="s">
        <v>1188</v>
      </c>
      <c r="B1179" s="32" t="s">
        <v>3513</v>
      </c>
      <c r="C1179" t="s">
        <v>5137</v>
      </c>
      <c r="D1179" t="s">
        <v>4448</v>
      </c>
    </row>
    <row r="1180" spans="1:4" ht="15.6" x14ac:dyDescent="0.3">
      <c r="A1180" s="1" t="s">
        <v>1187</v>
      </c>
      <c r="B1180" s="32" t="s">
        <v>3514</v>
      </c>
      <c r="C1180" t="s">
        <v>4551</v>
      </c>
    </row>
    <row r="1181" spans="1:4" ht="15.6" x14ac:dyDescent="0.3">
      <c r="A1181" s="1" t="s">
        <v>1186</v>
      </c>
      <c r="B1181" s="32" t="s">
        <v>3515</v>
      </c>
      <c r="C1181" t="s">
        <v>4638</v>
      </c>
    </row>
    <row r="1182" spans="1:4" ht="15.6" x14ac:dyDescent="0.3">
      <c r="A1182" s="1" t="s">
        <v>1185</v>
      </c>
      <c r="B1182" s="32" t="s">
        <v>3516</v>
      </c>
      <c r="C1182" t="s">
        <v>4513</v>
      </c>
    </row>
    <row r="1183" spans="1:4" ht="15.6" x14ac:dyDescent="0.3">
      <c r="A1183" s="1" t="s">
        <v>1184</v>
      </c>
      <c r="B1183" s="32" t="s">
        <v>2471</v>
      </c>
      <c r="C1183" t="s">
        <v>4817</v>
      </c>
      <c r="D1183" t="s">
        <v>4440</v>
      </c>
    </row>
    <row r="1184" spans="1:4" ht="15.6" x14ac:dyDescent="0.3">
      <c r="A1184" s="1" t="s">
        <v>1183</v>
      </c>
      <c r="B1184" s="32" t="s">
        <v>3517</v>
      </c>
      <c r="C1184" t="s">
        <v>5138</v>
      </c>
      <c r="D1184" t="s">
        <v>4436</v>
      </c>
    </row>
    <row r="1185" spans="1:4" ht="15.6" x14ac:dyDescent="0.3">
      <c r="A1185" s="1" t="s">
        <v>1182</v>
      </c>
      <c r="B1185" s="32" t="s">
        <v>3518</v>
      </c>
      <c r="C1185" t="s">
        <v>5115</v>
      </c>
      <c r="D1185" t="s">
        <v>4441</v>
      </c>
    </row>
    <row r="1186" spans="1:4" ht="15.6" x14ac:dyDescent="0.3">
      <c r="A1186" s="1" t="s">
        <v>1181</v>
      </c>
      <c r="B1186" s="32" t="s">
        <v>3519</v>
      </c>
      <c r="C1186" t="s">
        <v>4637</v>
      </c>
      <c r="D1186" t="s">
        <v>4441</v>
      </c>
    </row>
    <row r="1187" spans="1:4" ht="15.6" x14ac:dyDescent="0.3">
      <c r="A1187" s="1" t="s">
        <v>1180</v>
      </c>
      <c r="B1187" s="32" t="s">
        <v>3520</v>
      </c>
      <c r="C1187" t="s">
        <v>4510</v>
      </c>
    </row>
    <row r="1188" spans="1:4" ht="15.6" x14ac:dyDescent="0.3">
      <c r="A1188" s="1" t="s">
        <v>1179</v>
      </c>
      <c r="B1188" s="32" t="s">
        <v>3521</v>
      </c>
      <c r="C1188" t="s">
        <v>5139</v>
      </c>
    </row>
    <row r="1189" spans="1:4" ht="15.6" x14ac:dyDescent="0.3">
      <c r="A1189" s="1" t="s">
        <v>1178</v>
      </c>
      <c r="B1189" s="32" t="s">
        <v>2699</v>
      </c>
      <c r="C1189" t="s">
        <v>5140</v>
      </c>
    </row>
    <row r="1190" spans="1:4" ht="15.6" x14ac:dyDescent="0.3">
      <c r="A1190" s="1" t="s">
        <v>1177</v>
      </c>
      <c r="B1190" s="32" t="s">
        <v>3522</v>
      </c>
      <c r="C1190" t="s">
        <v>4547</v>
      </c>
      <c r="D1190" t="s">
        <v>4455</v>
      </c>
    </row>
    <row r="1191" spans="1:4" ht="15.6" x14ac:dyDescent="0.3">
      <c r="A1191" s="1" t="s">
        <v>1176</v>
      </c>
      <c r="B1191" s="32" t="s">
        <v>3523</v>
      </c>
      <c r="C1191" t="s">
        <v>5025</v>
      </c>
      <c r="D1191" t="s">
        <v>4443</v>
      </c>
    </row>
    <row r="1192" spans="1:4" ht="15.6" x14ac:dyDescent="0.3">
      <c r="A1192" s="1" t="s">
        <v>1175</v>
      </c>
      <c r="B1192" s="32" t="s">
        <v>3524</v>
      </c>
      <c r="C1192" t="s">
        <v>4577</v>
      </c>
      <c r="D1192" t="s">
        <v>4455</v>
      </c>
    </row>
    <row r="1193" spans="1:4" ht="15.6" x14ac:dyDescent="0.3">
      <c r="A1193" s="1" t="s">
        <v>1174</v>
      </c>
      <c r="B1193" s="32" t="s">
        <v>3525</v>
      </c>
      <c r="C1193" t="s">
        <v>4677</v>
      </c>
    </row>
    <row r="1194" spans="1:4" ht="15.6" x14ac:dyDescent="0.3">
      <c r="A1194" s="1" t="s">
        <v>1173</v>
      </c>
      <c r="B1194" s="32" t="s">
        <v>3526</v>
      </c>
      <c r="C1194" t="s">
        <v>4732</v>
      </c>
    </row>
    <row r="1195" spans="1:4" ht="15.6" x14ac:dyDescent="0.3">
      <c r="A1195" s="1" t="s">
        <v>1172</v>
      </c>
      <c r="B1195" s="32" t="s">
        <v>3527</v>
      </c>
      <c r="C1195" t="s">
        <v>4580</v>
      </c>
    </row>
    <row r="1196" spans="1:4" ht="15.6" x14ac:dyDescent="0.3">
      <c r="A1196" s="1" t="s">
        <v>1171</v>
      </c>
      <c r="B1196" s="32" t="s">
        <v>3528</v>
      </c>
      <c r="C1196" t="s">
        <v>4536</v>
      </c>
    </row>
    <row r="1197" spans="1:4" ht="15.6" x14ac:dyDescent="0.3">
      <c r="A1197" s="1" t="s">
        <v>1170</v>
      </c>
      <c r="B1197" s="32" t="s">
        <v>3529</v>
      </c>
      <c r="C1197" t="s">
        <v>5050</v>
      </c>
      <c r="D1197" t="s">
        <v>4437</v>
      </c>
    </row>
    <row r="1198" spans="1:4" ht="15.6" x14ac:dyDescent="0.3">
      <c r="A1198" s="1" t="s">
        <v>1169</v>
      </c>
      <c r="B1198" s="32" t="s">
        <v>3530</v>
      </c>
      <c r="C1198" t="s">
        <v>5085</v>
      </c>
      <c r="D1198" t="s">
        <v>3614</v>
      </c>
    </row>
    <row r="1199" spans="1:4" ht="15.6" x14ac:dyDescent="0.3">
      <c r="A1199" s="1" t="s">
        <v>1168</v>
      </c>
      <c r="B1199" s="32" t="s">
        <v>3531</v>
      </c>
      <c r="C1199" t="s">
        <v>5080</v>
      </c>
    </row>
    <row r="1200" spans="1:4" ht="15.6" x14ac:dyDescent="0.3">
      <c r="A1200" s="1" t="s">
        <v>1167</v>
      </c>
      <c r="B1200" s="32" t="s">
        <v>3532</v>
      </c>
      <c r="C1200" t="s">
        <v>5141</v>
      </c>
    </row>
    <row r="1201" spans="1:4" ht="15.6" x14ac:dyDescent="0.3">
      <c r="A1201" s="1" t="s">
        <v>1166</v>
      </c>
      <c r="B1201" s="32" t="s">
        <v>3533</v>
      </c>
      <c r="C1201" t="s">
        <v>4938</v>
      </c>
      <c r="D1201" t="s">
        <v>4440</v>
      </c>
    </row>
    <row r="1202" spans="1:4" ht="15.6" x14ac:dyDescent="0.3">
      <c r="A1202" s="1" t="s">
        <v>1165</v>
      </c>
      <c r="B1202" s="32" t="s">
        <v>3210</v>
      </c>
      <c r="C1202" t="s">
        <v>4522</v>
      </c>
    </row>
    <row r="1203" spans="1:4" ht="15.6" x14ac:dyDescent="0.3">
      <c r="A1203" s="1" t="s">
        <v>1164</v>
      </c>
      <c r="B1203" s="32" t="s">
        <v>3534</v>
      </c>
      <c r="C1203" t="s">
        <v>5142</v>
      </c>
      <c r="D1203" t="s">
        <v>4440</v>
      </c>
    </row>
    <row r="1204" spans="1:4" ht="15.6" x14ac:dyDescent="0.3">
      <c r="A1204" s="1" t="s">
        <v>1163</v>
      </c>
      <c r="B1204" s="32" t="s">
        <v>3535</v>
      </c>
      <c r="C1204" t="s">
        <v>4605</v>
      </c>
      <c r="D1204" t="s">
        <v>4437</v>
      </c>
    </row>
    <row r="1205" spans="1:4" ht="15.6" x14ac:dyDescent="0.3">
      <c r="A1205" s="1" t="s">
        <v>1162</v>
      </c>
      <c r="B1205" s="32" t="s">
        <v>3536</v>
      </c>
      <c r="C1205" t="s">
        <v>4731</v>
      </c>
    </row>
    <row r="1206" spans="1:4" ht="15.6" x14ac:dyDescent="0.3">
      <c r="A1206" s="1" t="s">
        <v>1161</v>
      </c>
      <c r="B1206" s="32" t="s">
        <v>3537</v>
      </c>
      <c r="C1206" t="s">
        <v>5143</v>
      </c>
    </row>
    <row r="1207" spans="1:4" ht="15.6" x14ac:dyDescent="0.3">
      <c r="A1207" s="1" t="s">
        <v>1160</v>
      </c>
      <c r="B1207" s="32" t="s">
        <v>3538</v>
      </c>
      <c r="C1207" t="s">
        <v>5144</v>
      </c>
    </row>
    <row r="1208" spans="1:4" ht="15.6" x14ac:dyDescent="0.3">
      <c r="A1208" s="1" t="s">
        <v>1159</v>
      </c>
      <c r="B1208" s="32" t="s">
        <v>3539</v>
      </c>
      <c r="C1208" t="s">
        <v>5145</v>
      </c>
    </row>
    <row r="1209" spans="1:4" ht="15.6" x14ac:dyDescent="0.3">
      <c r="A1209" s="1" t="s">
        <v>1158</v>
      </c>
      <c r="B1209" s="32" t="s">
        <v>2966</v>
      </c>
      <c r="C1209" t="s">
        <v>5146</v>
      </c>
      <c r="D1209" t="s">
        <v>4441</v>
      </c>
    </row>
    <row r="1210" spans="1:4" ht="15.6" x14ac:dyDescent="0.3">
      <c r="A1210" s="1" t="s">
        <v>1157</v>
      </c>
      <c r="B1210" s="32" t="s">
        <v>3540</v>
      </c>
      <c r="C1210" t="s">
        <v>5147</v>
      </c>
    </row>
    <row r="1211" spans="1:4" ht="15.6" x14ac:dyDescent="0.3">
      <c r="A1211" s="1" t="s">
        <v>1156</v>
      </c>
      <c r="B1211" s="32" t="s">
        <v>3023</v>
      </c>
      <c r="C1211" t="s">
        <v>4489</v>
      </c>
    </row>
    <row r="1212" spans="1:4" ht="15.6" x14ac:dyDescent="0.3">
      <c r="A1212" s="1" t="s">
        <v>1155</v>
      </c>
      <c r="B1212" s="32" t="s">
        <v>3541</v>
      </c>
      <c r="C1212" t="s">
        <v>5148</v>
      </c>
    </row>
    <row r="1213" spans="1:4" ht="15.6" x14ac:dyDescent="0.3">
      <c r="A1213" s="1" t="s">
        <v>1154</v>
      </c>
      <c r="B1213" s="32" t="s">
        <v>3542</v>
      </c>
      <c r="C1213" t="s">
        <v>4616</v>
      </c>
    </row>
    <row r="1214" spans="1:4" ht="15.6" x14ac:dyDescent="0.3">
      <c r="A1214" s="1" t="s">
        <v>1153</v>
      </c>
      <c r="B1214" s="32" t="s">
        <v>3543</v>
      </c>
      <c r="C1214" t="s">
        <v>5001</v>
      </c>
    </row>
    <row r="1215" spans="1:4" ht="15.6" x14ac:dyDescent="0.3">
      <c r="A1215" s="1" t="s">
        <v>1152</v>
      </c>
      <c r="B1215" s="32" t="s">
        <v>3544</v>
      </c>
      <c r="C1215" t="s">
        <v>4921</v>
      </c>
    </row>
    <row r="1216" spans="1:4" ht="15.6" x14ac:dyDescent="0.3">
      <c r="A1216" s="1" t="s">
        <v>1151</v>
      </c>
      <c r="B1216" s="32" t="s">
        <v>3545</v>
      </c>
      <c r="C1216" t="s">
        <v>4658</v>
      </c>
      <c r="D1216" t="s">
        <v>4456</v>
      </c>
    </row>
    <row r="1217" spans="1:4" ht="15.6" x14ac:dyDescent="0.3">
      <c r="A1217" s="1" t="s">
        <v>1150</v>
      </c>
      <c r="B1217" s="32" t="s">
        <v>3546</v>
      </c>
      <c r="C1217" t="s">
        <v>5149</v>
      </c>
    </row>
    <row r="1218" spans="1:4" ht="15.6" x14ac:dyDescent="0.3">
      <c r="A1218" s="1" t="s">
        <v>1149</v>
      </c>
      <c r="B1218" s="32" t="s">
        <v>3134</v>
      </c>
      <c r="C1218" t="s">
        <v>4667</v>
      </c>
      <c r="D1218" t="s">
        <v>4440</v>
      </c>
    </row>
    <row r="1219" spans="1:4" ht="15.6" x14ac:dyDescent="0.3">
      <c r="A1219" s="1" t="s">
        <v>1148</v>
      </c>
      <c r="B1219" s="32" t="s">
        <v>3547</v>
      </c>
      <c r="C1219" t="s">
        <v>5150</v>
      </c>
      <c r="D1219" t="s">
        <v>4469</v>
      </c>
    </row>
    <row r="1220" spans="1:4" ht="15.6" x14ac:dyDescent="0.3">
      <c r="A1220" s="1" t="s">
        <v>1147</v>
      </c>
      <c r="B1220" s="32" t="s">
        <v>3548</v>
      </c>
      <c r="C1220" t="s">
        <v>4495</v>
      </c>
    </row>
    <row r="1221" spans="1:4" ht="15.6" x14ac:dyDescent="0.3">
      <c r="A1221" s="1" t="s">
        <v>1146</v>
      </c>
      <c r="B1221" s="32" t="s">
        <v>3549</v>
      </c>
      <c r="C1221" t="s">
        <v>5151</v>
      </c>
      <c r="D1221" t="s">
        <v>4440</v>
      </c>
    </row>
    <row r="1222" spans="1:4" ht="15.6" x14ac:dyDescent="0.3">
      <c r="A1222" s="1" t="s">
        <v>1145</v>
      </c>
      <c r="B1222" s="32" t="s">
        <v>3550</v>
      </c>
      <c r="C1222" t="s">
        <v>5152</v>
      </c>
    </row>
    <row r="1223" spans="1:4" ht="15.6" x14ac:dyDescent="0.3">
      <c r="A1223" s="1" t="s">
        <v>1144</v>
      </c>
      <c r="B1223" s="32" t="s">
        <v>3551</v>
      </c>
      <c r="C1223" t="s">
        <v>4546</v>
      </c>
      <c r="D1223" t="s">
        <v>4443</v>
      </c>
    </row>
    <row r="1224" spans="1:4" ht="15.6" x14ac:dyDescent="0.3">
      <c r="A1224" s="1" t="s">
        <v>1143</v>
      </c>
      <c r="B1224" s="32" t="s">
        <v>3552</v>
      </c>
      <c r="C1224" t="s">
        <v>4819</v>
      </c>
      <c r="D1224" t="s">
        <v>3614</v>
      </c>
    </row>
    <row r="1225" spans="1:4" ht="15.6" x14ac:dyDescent="0.3">
      <c r="A1225" s="1" t="s">
        <v>1142</v>
      </c>
      <c r="B1225" s="32" t="s">
        <v>2725</v>
      </c>
      <c r="C1225" t="s">
        <v>5153</v>
      </c>
      <c r="D1225" t="s">
        <v>4454</v>
      </c>
    </row>
    <row r="1226" spans="1:4" ht="15.6" x14ac:dyDescent="0.3">
      <c r="A1226" s="1" t="s">
        <v>1141</v>
      </c>
      <c r="B1226" s="32" t="s">
        <v>2481</v>
      </c>
      <c r="C1226" t="s">
        <v>5154</v>
      </c>
    </row>
    <row r="1227" spans="1:4" ht="15.6" x14ac:dyDescent="0.3">
      <c r="A1227" s="1" t="s">
        <v>1140</v>
      </c>
      <c r="B1227" s="32" t="s">
        <v>3553</v>
      </c>
      <c r="C1227" t="s">
        <v>5155</v>
      </c>
    </row>
    <row r="1228" spans="1:4" ht="15.6" x14ac:dyDescent="0.3">
      <c r="A1228" s="1" t="s">
        <v>1139</v>
      </c>
      <c r="B1228" s="32" t="s">
        <v>3554</v>
      </c>
      <c r="C1228" t="s">
        <v>4491</v>
      </c>
      <c r="D1228" t="s">
        <v>3614</v>
      </c>
    </row>
    <row r="1229" spans="1:4" ht="15.6" x14ac:dyDescent="0.3">
      <c r="A1229" s="1" t="s">
        <v>1138</v>
      </c>
      <c r="B1229" s="32" t="s">
        <v>3555</v>
      </c>
      <c r="C1229" t="s">
        <v>4495</v>
      </c>
      <c r="D1229" t="s">
        <v>4441</v>
      </c>
    </row>
    <row r="1230" spans="1:4" ht="15.6" x14ac:dyDescent="0.3">
      <c r="A1230" s="1" t="s">
        <v>1137</v>
      </c>
      <c r="B1230" s="32" t="s">
        <v>3556</v>
      </c>
      <c r="C1230" t="s">
        <v>4677</v>
      </c>
    </row>
    <row r="1231" spans="1:4" ht="15.6" x14ac:dyDescent="0.3">
      <c r="A1231" s="1" t="s">
        <v>1136</v>
      </c>
      <c r="B1231" s="32" t="s">
        <v>3557</v>
      </c>
      <c r="C1231" t="s">
        <v>4543</v>
      </c>
      <c r="D1231" t="s">
        <v>4443</v>
      </c>
    </row>
    <row r="1232" spans="1:4" ht="15.6" x14ac:dyDescent="0.3">
      <c r="A1232" s="1" t="s">
        <v>1135</v>
      </c>
      <c r="B1232" s="32" t="s">
        <v>3558</v>
      </c>
      <c r="C1232" t="s">
        <v>4531</v>
      </c>
      <c r="D1232" t="s">
        <v>4453</v>
      </c>
    </row>
    <row r="1233" spans="1:4" ht="15.6" x14ac:dyDescent="0.3">
      <c r="A1233" s="1" t="s">
        <v>1134</v>
      </c>
      <c r="B1233" s="32" t="s">
        <v>3559</v>
      </c>
      <c r="C1233" t="s">
        <v>4828</v>
      </c>
      <c r="D1233" t="s">
        <v>4447</v>
      </c>
    </row>
    <row r="1234" spans="1:4" ht="15.6" x14ac:dyDescent="0.3">
      <c r="A1234" s="1" t="s">
        <v>1133</v>
      </c>
      <c r="B1234" s="32" t="s">
        <v>3560</v>
      </c>
      <c r="C1234" t="s">
        <v>5156</v>
      </c>
      <c r="D1234" t="s">
        <v>4470</v>
      </c>
    </row>
    <row r="1235" spans="1:4" ht="15.6" x14ac:dyDescent="0.3">
      <c r="A1235" s="1" t="s">
        <v>1132</v>
      </c>
      <c r="B1235" s="32" t="s">
        <v>3370</v>
      </c>
      <c r="C1235" t="s">
        <v>4507</v>
      </c>
      <c r="D1235" t="s">
        <v>4471</v>
      </c>
    </row>
    <row r="1236" spans="1:4" ht="15.6" x14ac:dyDescent="0.3">
      <c r="A1236" s="1" t="s">
        <v>1131</v>
      </c>
      <c r="B1236" s="32" t="s">
        <v>3561</v>
      </c>
      <c r="C1236" t="s">
        <v>4883</v>
      </c>
      <c r="D1236" t="s">
        <v>4440</v>
      </c>
    </row>
    <row r="1237" spans="1:4" ht="15.6" x14ac:dyDescent="0.3">
      <c r="A1237" s="1" t="s">
        <v>1130</v>
      </c>
      <c r="B1237" s="32" t="s">
        <v>3562</v>
      </c>
      <c r="C1237" t="s">
        <v>5157</v>
      </c>
      <c r="D1237" t="s">
        <v>4443</v>
      </c>
    </row>
    <row r="1238" spans="1:4" ht="15.6" x14ac:dyDescent="0.3">
      <c r="A1238" s="1" t="s">
        <v>1129</v>
      </c>
      <c r="B1238" s="32" t="s">
        <v>3563</v>
      </c>
      <c r="C1238" t="s">
        <v>4544</v>
      </c>
      <c r="D1238" t="s">
        <v>4440</v>
      </c>
    </row>
    <row r="1239" spans="1:4" ht="15.6" x14ac:dyDescent="0.3">
      <c r="A1239" s="1" t="s">
        <v>1128</v>
      </c>
      <c r="B1239" s="32" t="s">
        <v>3564</v>
      </c>
      <c r="C1239" t="s">
        <v>4616</v>
      </c>
    </row>
    <row r="1240" spans="1:4" ht="15.6" x14ac:dyDescent="0.3">
      <c r="A1240" s="1" t="s">
        <v>1127</v>
      </c>
      <c r="B1240" s="32" t="s">
        <v>3565</v>
      </c>
      <c r="C1240" t="s">
        <v>5158</v>
      </c>
    </row>
    <row r="1241" spans="1:4" ht="15.6" x14ac:dyDescent="0.3">
      <c r="A1241" s="1" t="s">
        <v>1126</v>
      </c>
      <c r="B1241" s="32" t="s">
        <v>3566</v>
      </c>
      <c r="C1241" t="s">
        <v>5159</v>
      </c>
    </row>
    <row r="1242" spans="1:4" ht="15.6" x14ac:dyDescent="0.3">
      <c r="A1242" s="1" t="s">
        <v>1125</v>
      </c>
      <c r="B1242" s="32" t="s">
        <v>3567</v>
      </c>
      <c r="C1242" t="s">
        <v>4616</v>
      </c>
      <c r="D1242" t="s">
        <v>4453</v>
      </c>
    </row>
    <row r="1243" spans="1:4" ht="15.6" x14ac:dyDescent="0.3">
      <c r="A1243" s="1" t="s">
        <v>1124</v>
      </c>
      <c r="B1243" s="32" t="s">
        <v>3279</v>
      </c>
      <c r="C1243" t="s">
        <v>5160</v>
      </c>
    </row>
    <row r="1244" spans="1:4" ht="15.6" x14ac:dyDescent="0.3">
      <c r="A1244" s="1" t="s">
        <v>1123</v>
      </c>
      <c r="B1244" s="32" t="s">
        <v>3568</v>
      </c>
      <c r="C1244" t="s">
        <v>5161</v>
      </c>
    </row>
    <row r="1245" spans="1:4" ht="15.6" x14ac:dyDescent="0.3">
      <c r="A1245" s="1" t="s">
        <v>1122</v>
      </c>
      <c r="B1245" s="32" t="s">
        <v>3569</v>
      </c>
      <c r="C1245" t="s">
        <v>5096</v>
      </c>
    </row>
    <row r="1246" spans="1:4" ht="15.6" x14ac:dyDescent="0.3">
      <c r="A1246" s="1" t="s">
        <v>1121</v>
      </c>
      <c r="B1246" s="32" t="s">
        <v>3535</v>
      </c>
      <c r="C1246" t="s">
        <v>5162</v>
      </c>
      <c r="D1246" t="s">
        <v>3614</v>
      </c>
    </row>
    <row r="1247" spans="1:4" ht="15.6" x14ac:dyDescent="0.3">
      <c r="A1247" s="1" t="s">
        <v>1120</v>
      </c>
      <c r="B1247" s="32" t="s">
        <v>3570</v>
      </c>
      <c r="C1247" t="s">
        <v>5163</v>
      </c>
    </row>
    <row r="1248" spans="1:4" ht="15.6" x14ac:dyDescent="0.3">
      <c r="A1248" s="1" t="s">
        <v>1119</v>
      </c>
      <c r="B1248" s="32" t="s">
        <v>3571</v>
      </c>
      <c r="C1248" t="s">
        <v>5164</v>
      </c>
    </row>
    <row r="1249" spans="1:4" ht="15.6" x14ac:dyDescent="0.3">
      <c r="A1249" s="1" t="s">
        <v>1118</v>
      </c>
      <c r="B1249" s="32" t="s">
        <v>3572</v>
      </c>
      <c r="C1249" t="s">
        <v>4766</v>
      </c>
    </row>
    <row r="1250" spans="1:4" ht="15.6" x14ac:dyDescent="0.3">
      <c r="A1250" s="1" t="s">
        <v>1117</v>
      </c>
      <c r="B1250" s="32" t="s">
        <v>3573</v>
      </c>
      <c r="C1250" t="s">
        <v>4511</v>
      </c>
    </row>
    <row r="1251" spans="1:4" ht="15.6" x14ac:dyDescent="0.3">
      <c r="A1251" s="1" t="s">
        <v>1116</v>
      </c>
      <c r="B1251" s="32" t="s">
        <v>3574</v>
      </c>
      <c r="C1251" t="s">
        <v>4805</v>
      </c>
      <c r="D1251" t="s">
        <v>4440</v>
      </c>
    </row>
    <row r="1252" spans="1:4" ht="15.6" x14ac:dyDescent="0.3">
      <c r="A1252" s="1" t="s">
        <v>1115</v>
      </c>
      <c r="B1252" s="32" t="s">
        <v>3575</v>
      </c>
      <c r="C1252" t="s">
        <v>5165</v>
      </c>
    </row>
    <row r="1253" spans="1:4" ht="15.6" x14ac:dyDescent="0.3">
      <c r="A1253" s="1" t="s">
        <v>1114</v>
      </c>
      <c r="B1253" s="32" t="s">
        <v>3576</v>
      </c>
      <c r="C1253" t="s">
        <v>4885</v>
      </c>
    </row>
    <row r="1254" spans="1:4" ht="15.6" x14ac:dyDescent="0.3">
      <c r="A1254" s="1" t="s">
        <v>1113</v>
      </c>
      <c r="B1254" s="32" t="s">
        <v>3577</v>
      </c>
      <c r="C1254" t="s">
        <v>5096</v>
      </c>
      <c r="D1254" t="s">
        <v>4440</v>
      </c>
    </row>
    <row r="1255" spans="1:4" ht="15.6" x14ac:dyDescent="0.3">
      <c r="A1255" s="1" t="s">
        <v>1112</v>
      </c>
      <c r="B1255" s="32" t="s">
        <v>3578</v>
      </c>
      <c r="C1255" t="s">
        <v>4907</v>
      </c>
    </row>
    <row r="1256" spans="1:4" ht="15.6" x14ac:dyDescent="0.3">
      <c r="A1256" s="1" t="s">
        <v>1111</v>
      </c>
      <c r="B1256" s="32" t="s">
        <v>3579</v>
      </c>
      <c r="C1256" t="s">
        <v>4860</v>
      </c>
      <c r="D1256" t="s">
        <v>4455</v>
      </c>
    </row>
    <row r="1257" spans="1:4" ht="15.6" x14ac:dyDescent="0.3">
      <c r="A1257" s="1" t="s">
        <v>1110</v>
      </c>
      <c r="B1257" s="32" t="s">
        <v>3580</v>
      </c>
      <c r="C1257" t="s">
        <v>4790</v>
      </c>
      <c r="D1257" t="s">
        <v>4448</v>
      </c>
    </row>
    <row r="1258" spans="1:4" ht="15.6" x14ac:dyDescent="0.3">
      <c r="A1258" s="1" t="s">
        <v>1109</v>
      </c>
      <c r="B1258" s="32" t="s">
        <v>3581</v>
      </c>
      <c r="C1258" t="s">
        <v>4611</v>
      </c>
    </row>
    <row r="1259" spans="1:4" ht="15.6" x14ac:dyDescent="0.3">
      <c r="A1259" s="1" t="s">
        <v>1108</v>
      </c>
      <c r="B1259" s="32" t="s">
        <v>3582</v>
      </c>
      <c r="C1259" t="s">
        <v>5166</v>
      </c>
    </row>
    <row r="1260" spans="1:4" ht="15.6" x14ac:dyDescent="0.3">
      <c r="A1260" s="1" t="s">
        <v>1107</v>
      </c>
      <c r="B1260" s="32" t="s">
        <v>3583</v>
      </c>
      <c r="C1260" t="s">
        <v>5167</v>
      </c>
    </row>
    <row r="1261" spans="1:4" ht="15.6" x14ac:dyDescent="0.3">
      <c r="A1261" s="1" t="s">
        <v>1106</v>
      </c>
      <c r="B1261" s="32" t="s">
        <v>3351</v>
      </c>
      <c r="C1261" t="s">
        <v>5168</v>
      </c>
    </row>
    <row r="1262" spans="1:4" ht="15.6" x14ac:dyDescent="0.3">
      <c r="A1262" s="1" t="s">
        <v>1105</v>
      </c>
      <c r="B1262" s="32" t="s">
        <v>3584</v>
      </c>
      <c r="C1262" t="s">
        <v>4675</v>
      </c>
    </row>
    <row r="1263" spans="1:4" ht="15.6" x14ac:dyDescent="0.3">
      <c r="A1263" s="1" t="s">
        <v>1104</v>
      </c>
      <c r="B1263" s="32" t="s">
        <v>3585</v>
      </c>
      <c r="C1263" t="s">
        <v>5169</v>
      </c>
    </row>
    <row r="1264" spans="1:4" ht="15.6" x14ac:dyDescent="0.3">
      <c r="A1264" s="1" t="s">
        <v>1103</v>
      </c>
      <c r="B1264" s="32" t="s">
        <v>3586</v>
      </c>
      <c r="C1264" t="s">
        <v>4639</v>
      </c>
      <c r="D1264" t="s">
        <v>4453</v>
      </c>
    </row>
    <row r="1265" spans="1:4" ht="15.6" x14ac:dyDescent="0.3">
      <c r="A1265" s="1" t="s">
        <v>1102</v>
      </c>
      <c r="B1265" s="32" t="s">
        <v>3587</v>
      </c>
      <c r="C1265" t="s">
        <v>5170</v>
      </c>
    </row>
    <row r="1266" spans="1:4" ht="15.6" x14ac:dyDescent="0.3">
      <c r="A1266" s="1" t="s">
        <v>1101</v>
      </c>
      <c r="B1266" s="32" t="s">
        <v>3588</v>
      </c>
      <c r="C1266" t="s">
        <v>5171</v>
      </c>
    </row>
    <row r="1267" spans="1:4" ht="15.6" x14ac:dyDescent="0.3">
      <c r="A1267" s="1" t="s">
        <v>1100</v>
      </c>
      <c r="B1267" s="32" t="s">
        <v>3589</v>
      </c>
      <c r="C1267" t="s">
        <v>4652</v>
      </c>
    </row>
    <row r="1268" spans="1:4" ht="15.6" x14ac:dyDescent="0.3">
      <c r="A1268" s="1" t="s">
        <v>1099</v>
      </c>
      <c r="B1268" s="32" t="s">
        <v>3590</v>
      </c>
      <c r="C1268" t="s">
        <v>4530</v>
      </c>
      <c r="D1268" t="s">
        <v>4455</v>
      </c>
    </row>
    <row r="1269" spans="1:4" ht="15.6" x14ac:dyDescent="0.3">
      <c r="A1269" s="1" t="s">
        <v>1098</v>
      </c>
      <c r="B1269" s="32" t="s">
        <v>3591</v>
      </c>
      <c r="C1269" t="s">
        <v>5172</v>
      </c>
      <c r="D1269" t="s">
        <v>4472</v>
      </c>
    </row>
    <row r="1270" spans="1:4" ht="15.6" x14ac:dyDescent="0.3">
      <c r="A1270" s="1" t="s">
        <v>1097</v>
      </c>
      <c r="B1270" s="32" t="s">
        <v>3592</v>
      </c>
      <c r="C1270" t="s">
        <v>5169</v>
      </c>
    </row>
    <row r="1271" spans="1:4" ht="15.6" x14ac:dyDescent="0.3">
      <c r="A1271" s="1" t="s">
        <v>1096</v>
      </c>
      <c r="B1271" s="32" t="s">
        <v>2617</v>
      </c>
      <c r="C1271" t="s">
        <v>4504</v>
      </c>
      <c r="D1271" t="s">
        <v>4450</v>
      </c>
    </row>
    <row r="1272" spans="1:4" ht="15.6" x14ac:dyDescent="0.3">
      <c r="A1272" s="1" t="s">
        <v>1095</v>
      </c>
      <c r="B1272" s="32" t="s">
        <v>2573</v>
      </c>
      <c r="C1272" t="s">
        <v>4611</v>
      </c>
      <c r="D1272" t="s">
        <v>4445</v>
      </c>
    </row>
    <row r="1273" spans="1:4" ht="15.6" x14ac:dyDescent="0.3">
      <c r="A1273" s="1" t="s">
        <v>1094</v>
      </c>
      <c r="B1273" s="32" t="s">
        <v>3593</v>
      </c>
      <c r="C1273" t="s">
        <v>5173</v>
      </c>
      <c r="D1273" t="s">
        <v>4443</v>
      </c>
    </row>
    <row r="1274" spans="1:4" ht="15.6" x14ac:dyDescent="0.3">
      <c r="A1274" s="1" t="s">
        <v>1093</v>
      </c>
      <c r="B1274" s="32" t="s">
        <v>3594</v>
      </c>
      <c r="C1274" t="s">
        <v>4937</v>
      </c>
      <c r="D1274" t="s">
        <v>4440</v>
      </c>
    </row>
    <row r="1275" spans="1:4" ht="15.6" x14ac:dyDescent="0.3">
      <c r="A1275" s="1" t="s">
        <v>1092</v>
      </c>
      <c r="B1275" s="32" t="s">
        <v>3595</v>
      </c>
      <c r="C1275" t="s">
        <v>4577</v>
      </c>
      <c r="D1275" t="s">
        <v>4435</v>
      </c>
    </row>
    <row r="1276" spans="1:4" ht="15.6" x14ac:dyDescent="0.3">
      <c r="A1276" s="1" t="s">
        <v>1091</v>
      </c>
      <c r="B1276" s="32" t="s">
        <v>3596</v>
      </c>
      <c r="C1276" t="s">
        <v>4513</v>
      </c>
    </row>
    <row r="1277" spans="1:4" ht="15.6" x14ac:dyDescent="0.3">
      <c r="A1277" s="1" t="s">
        <v>1090</v>
      </c>
      <c r="B1277" s="32" t="s">
        <v>3335</v>
      </c>
      <c r="C1277" t="s">
        <v>4880</v>
      </c>
      <c r="D1277" t="s">
        <v>4440</v>
      </c>
    </row>
    <row r="1278" spans="1:4" ht="15.6" x14ac:dyDescent="0.3">
      <c r="A1278" s="1" t="s">
        <v>1089</v>
      </c>
      <c r="B1278" s="32" t="s">
        <v>3597</v>
      </c>
      <c r="C1278" t="s">
        <v>5174</v>
      </c>
      <c r="D1278" t="s">
        <v>4450</v>
      </c>
    </row>
    <row r="1279" spans="1:4" ht="15.6" x14ac:dyDescent="0.3">
      <c r="A1279" s="1" t="s">
        <v>1088</v>
      </c>
      <c r="B1279" s="32" t="s">
        <v>3598</v>
      </c>
      <c r="C1279" t="s">
        <v>4624</v>
      </c>
      <c r="D1279" t="s">
        <v>4446</v>
      </c>
    </row>
    <row r="1280" spans="1:4" ht="15.6" x14ac:dyDescent="0.3">
      <c r="A1280" s="1" t="s">
        <v>1087</v>
      </c>
      <c r="B1280" s="32" t="s">
        <v>3599</v>
      </c>
      <c r="C1280" t="s">
        <v>4836</v>
      </c>
    </row>
    <row r="1281" spans="1:5" ht="15.6" x14ac:dyDescent="0.3">
      <c r="A1281" s="1" t="s">
        <v>1086</v>
      </c>
      <c r="B1281" s="32" t="s">
        <v>3600</v>
      </c>
      <c r="C1281" t="s">
        <v>5175</v>
      </c>
      <c r="D1281" t="s">
        <v>4443</v>
      </c>
      <c r="E1281" t="s">
        <v>4471</v>
      </c>
    </row>
    <row r="1282" spans="1:5" ht="15.6" x14ac:dyDescent="0.3">
      <c r="A1282" s="1" t="s">
        <v>1085</v>
      </c>
      <c r="B1282" s="32" t="s">
        <v>3601</v>
      </c>
      <c r="C1282" t="s">
        <v>4615</v>
      </c>
    </row>
    <row r="1283" spans="1:5" ht="15.6" x14ac:dyDescent="0.3">
      <c r="A1283" s="1" t="s">
        <v>1084</v>
      </c>
      <c r="B1283" s="32" t="s">
        <v>3602</v>
      </c>
      <c r="C1283" t="s">
        <v>4504</v>
      </c>
      <c r="D1283" t="s">
        <v>4435</v>
      </c>
    </row>
    <row r="1284" spans="1:5" ht="15.6" x14ac:dyDescent="0.3">
      <c r="A1284" s="1" t="s">
        <v>1083</v>
      </c>
      <c r="B1284" s="32" t="s">
        <v>2669</v>
      </c>
      <c r="C1284" t="s">
        <v>4662</v>
      </c>
    </row>
    <row r="1285" spans="1:5" ht="15.6" x14ac:dyDescent="0.3">
      <c r="A1285" s="1" t="s">
        <v>1082</v>
      </c>
      <c r="B1285" s="32" t="s">
        <v>3603</v>
      </c>
      <c r="C1285" t="s">
        <v>5176</v>
      </c>
      <c r="D1285" t="s">
        <v>3614</v>
      </c>
    </row>
    <row r="1286" spans="1:5" ht="15.6" x14ac:dyDescent="0.3">
      <c r="A1286" s="1" t="s">
        <v>1081</v>
      </c>
      <c r="B1286" s="32" t="s">
        <v>3604</v>
      </c>
      <c r="C1286" t="s">
        <v>4564</v>
      </c>
      <c r="D1286" t="s">
        <v>4448</v>
      </c>
    </row>
    <row r="1287" spans="1:5" ht="15.6" x14ac:dyDescent="0.3">
      <c r="A1287" s="1" t="s">
        <v>1080</v>
      </c>
      <c r="B1287" s="32" t="s">
        <v>3605</v>
      </c>
      <c r="C1287" t="s">
        <v>4543</v>
      </c>
      <c r="D1287" t="s">
        <v>4440</v>
      </c>
    </row>
    <row r="1288" spans="1:5" ht="15.6" x14ac:dyDescent="0.3">
      <c r="A1288" s="1" t="s">
        <v>1079</v>
      </c>
      <c r="B1288" s="32" t="s">
        <v>2443</v>
      </c>
      <c r="C1288" t="s">
        <v>4593</v>
      </c>
      <c r="D1288" t="s">
        <v>4441</v>
      </c>
    </row>
    <row r="1289" spans="1:5" ht="15.6" x14ac:dyDescent="0.3">
      <c r="A1289" s="1" t="s">
        <v>1078</v>
      </c>
      <c r="B1289" s="32" t="s">
        <v>3606</v>
      </c>
      <c r="C1289" t="s">
        <v>4639</v>
      </c>
    </row>
    <row r="1290" spans="1:5" ht="15.6" x14ac:dyDescent="0.3">
      <c r="A1290" s="1" t="s">
        <v>1077</v>
      </c>
      <c r="B1290" s="32" t="s">
        <v>3607</v>
      </c>
      <c r="C1290" t="s">
        <v>5177</v>
      </c>
      <c r="D1290" t="s">
        <v>3614</v>
      </c>
    </row>
    <row r="1291" spans="1:5" ht="15.6" x14ac:dyDescent="0.3">
      <c r="A1291" s="1" t="s">
        <v>1076</v>
      </c>
      <c r="B1291" s="32" t="s">
        <v>3608</v>
      </c>
      <c r="C1291" t="s">
        <v>5177</v>
      </c>
    </row>
    <row r="1292" spans="1:5" ht="15.6" x14ac:dyDescent="0.3">
      <c r="A1292" s="1" t="s">
        <v>1075</v>
      </c>
      <c r="B1292" s="32" t="s">
        <v>3609</v>
      </c>
      <c r="C1292" t="s">
        <v>4539</v>
      </c>
    </row>
    <row r="1293" spans="1:5" ht="15.6" x14ac:dyDescent="0.3">
      <c r="A1293" s="1" t="s">
        <v>1074</v>
      </c>
      <c r="B1293" s="32" t="s">
        <v>3610</v>
      </c>
      <c r="C1293" t="s">
        <v>4836</v>
      </c>
    </row>
    <row r="1294" spans="1:5" ht="15.6" x14ac:dyDescent="0.3">
      <c r="A1294" s="1" t="s">
        <v>1073</v>
      </c>
      <c r="B1294" s="32" t="s">
        <v>3611</v>
      </c>
      <c r="C1294" t="s">
        <v>4638</v>
      </c>
      <c r="D1294" t="s">
        <v>4449</v>
      </c>
    </row>
    <row r="1295" spans="1:5" ht="15.6" x14ac:dyDescent="0.3">
      <c r="A1295" s="1" t="s">
        <v>1072</v>
      </c>
      <c r="B1295" s="32" t="s">
        <v>3612</v>
      </c>
      <c r="C1295" t="s">
        <v>5178</v>
      </c>
      <c r="D1295" t="s">
        <v>4435</v>
      </c>
    </row>
    <row r="1296" spans="1:5" ht="15.6" x14ac:dyDescent="0.3">
      <c r="A1296" s="1" t="s">
        <v>1071</v>
      </c>
      <c r="B1296" s="32" t="s">
        <v>3613</v>
      </c>
      <c r="C1296" t="s">
        <v>5179</v>
      </c>
    </row>
    <row r="1297" spans="1:4" ht="15.6" x14ac:dyDescent="0.3">
      <c r="A1297" s="1" t="s">
        <v>1070</v>
      </c>
      <c r="B1297" s="32" t="s">
        <v>3615</v>
      </c>
      <c r="C1297" t="s">
        <v>4863</v>
      </c>
    </row>
    <row r="1298" spans="1:4" ht="15.6" x14ac:dyDescent="0.3">
      <c r="A1298" s="1" t="s">
        <v>1069</v>
      </c>
      <c r="B1298" s="32" t="s">
        <v>3616</v>
      </c>
      <c r="C1298" t="s">
        <v>4903</v>
      </c>
      <c r="D1298" t="s">
        <v>4453</v>
      </c>
    </row>
    <row r="1299" spans="1:4" ht="15.6" x14ac:dyDescent="0.3">
      <c r="A1299" s="1" t="s">
        <v>1068</v>
      </c>
      <c r="B1299" s="32" t="s">
        <v>3034</v>
      </c>
      <c r="C1299" t="s">
        <v>5180</v>
      </c>
      <c r="D1299" t="s">
        <v>3298</v>
      </c>
    </row>
    <row r="1300" spans="1:4" ht="15.6" x14ac:dyDescent="0.3">
      <c r="A1300" s="1" t="s">
        <v>1067</v>
      </c>
      <c r="B1300" s="32" t="s">
        <v>3434</v>
      </c>
      <c r="C1300" t="s">
        <v>5181</v>
      </c>
    </row>
    <row r="1301" spans="1:4" ht="15.6" x14ac:dyDescent="0.3">
      <c r="A1301" s="1" t="s">
        <v>1066</v>
      </c>
      <c r="B1301" s="32" t="s">
        <v>3617</v>
      </c>
      <c r="C1301" t="s">
        <v>4525</v>
      </c>
    </row>
    <row r="1302" spans="1:4" ht="15.6" x14ac:dyDescent="0.3">
      <c r="A1302" s="1" t="s">
        <v>1065</v>
      </c>
      <c r="B1302" s="32" t="s">
        <v>3618</v>
      </c>
      <c r="C1302" t="s">
        <v>5182</v>
      </c>
    </row>
    <row r="1303" spans="1:4" ht="15.6" x14ac:dyDescent="0.3">
      <c r="A1303" s="1" t="s">
        <v>1064</v>
      </c>
      <c r="B1303" s="32" t="s">
        <v>3619</v>
      </c>
      <c r="C1303" t="s">
        <v>5155</v>
      </c>
      <c r="D1303" t="s">
        <v>4437</v>
      </c>
    </row>
    <row r="1304" spans="1:4" ht="15.6" x14ac:dyDescent="0.3">
      <c r="A1304" s="1" t="s">
        <v>1063</v>
      </c>
      <c r="B1304" s="32" t="s">
        <v>3620</v>
      </c>
      <c r="C1304" t="s">
        <v>5183</v>
      </c>
    </row>
    <row r="1305" spans="1:4" ht="15.6" x14ac:dyDescent="0.3">
      <c r="A1305" s="1" t="s">
        <v>1062</v>
      </c>
      <c r="B1305" s="32" t="s">
        <v>3621</v>
      </c>
      <c r="C1305" t="s">
        <v>4662</v>
      </c>
    </row>
    <row r="1306" spans="1:4" ht="15.6" x14ac:dyDescent="0.3">
      <c r="A1306" s="1" t="s">
        <v>1061</v>
      </c>
      <c r="B1306" s="32" t="s">
        <v>3622</v>
      </c>
      <c r="C1306" t="s">
        <v>4647</v>
      </c>
    </row>
    <row r="1307" spans="1:4" ht="15.6" x14ac:dyDescent="0.3">
      <c r="A1307" s="1" t="s">
        <v>1060</v>
      </c>
      <c r="B1307" s="32" t="s">
        <v>3623</v>
      </c>
      <c r="C1307" t="s">
        <v>5184</v>
      </c>
    </row>
    <row r="1308" spans="1:4" ht="15.6" x14ac:dyDescent="0.3">
      <c r="A1308" s="1" t="s">
        <v>1059</v>
      </c>
      <c r="B1308" s="32" t="s">
        <v>3624</v>
      </c>
      <c r="C1308" t="s">
        <v>5185</v>
      </c>
    </row>
    <row r="1309" spans="1:4" ht="15.6" x14ac:dyDescent="0.3">
      <c r="A1309" s="1" t="s">
        <v>1058</v>
      </c>
      <c r="B1309" s="32" t="s">
        <v>3625</v>
      </c>
      <c r="C1309" t="s">
        <v>4489</v>
      </c>
      <c r="D1309" t="s">
        <v>4437</v>
      </c>
    </row>
    <row r="1310" spans="1:4" ht="15.6" x14ac:dyDescent="0.3">
      <c r="A1310" s="1" t="s">
        <v>1057</v>
      </c>
      <c r="B1310" s="32" t="s">
        <v>2743</v>
      </c>
      <c r="C1310" t="s">
        <v>4547</v>
      </c>
      <c r="D1310" t="s">
        <v>4458</v>
      </c>
    </row>
    <row r="1311" spans="1:4" ht="15.6" x14ac:dyDescent="0.3">
      <c r="A1311" s="1" t="s">
        <v>1056</v>
      </c>
      <c r="B1311" s="32" t="s">
        <v>3626</v>
      </c>
      <c r="C1311" t="s">
        <v>5186</v>
      </c>
    </row>
    <row r="1312" spans="1:4" ht="15.6" x14ac:dyDescent="0.3">
      <c r="A1312" s="1" t="s">
        <v>1055</v>
      </c>
      <c r="B1312" s="32" t="s">
        <v>3627</v>
      </c>
      <c r="C1312" t="s">
        <v>4669</v>
      </c>
      <c r="D1312" t="s">
        <v>4437</v>
      </c>
    </row>
    <row r="1313" spans="1:4" ht="15.6" x14ac:dyDescent="0.3">
      <c r="A1313" s="1" t="s">
        <v>1054</v>
      </c>
      <c r="B1313" s="32" t="s">
        <v>3628</v>
      </c>
      <c r="C1313" t="s">
        <v>4675</v>
      </c>
    </row>
    <row r="1314" spans="1:4" ht="15.6" x14ac:dyDescent="0.3">
      <c r="A1314" s="1" t="s">
        <v>1053</v>
      </c>
      <c r="B1314" s="32" t="s">
        <v>3629</v>
      </c>
      <c r="C1314" t="s">
        <v>4598</v>
      </c>
      <c r="D1314" t="s">
        <v>4441</v>
      </c>
    </row>
    <row r="1315" spans="1:4" ht="15.6" x14ac:dyDescent="0.3">
      <c r="A1315" s="1" t="s">
        <v>1052</v>
      </c>
      <c r="B1315" s="32" t="s">
        <v>3630</v>
      </c>
      <c r="C1315" t="s">
        <v>4690</v>
      </c>
      <c r="D1315" t="s">
        <v>4443</v>
      </c>
    </row>
    <row r="1316" spans="1:4" ht="15.6" x14ac:dyDescent="0.3">
      <c r="A1316" s="1" t="s">
        <v>1051</v>
      </c>
      <c r="B1316" s="32" t="s">
        <v>3631</v>
      </c>
      <c r="C1316" t="s">
        <v>5187</v>
      </c>
    </row>
    <row r="1317" spans="1:4" ht="15.6" x14ac:dyDescent="0.3">
      <c r="A1317" s="1" t="s">
        <v>1050</v>
      </c>
      <c r="B1317" s="32" t="s">
        <v>3632</v>
      </c>
      <c r="C1317" t="s">
        <v>4819</v>
      </c>
    </row>
    <row r="1318" spans="1:4" ht="15.6" x14ac:dyDescent="0.3">
      <c r="A1318" s="1" t="s">
        <v>1049</v>
      </c>
      <c r="B1318" s="32" t="s">
        <v>3633</v>
      </c>
      <c r="C1318" t="s">
        <v>5188</v>
      </c>
      <c r="D1318" t="s">
        <v>4453</v>
      </c>
    </row>
    <row r="1319" spans="1:4" ht="15.6" x14ac:dyDescent="0.3">
      <c r="A1319" s="1" t="s">
        <v>1048</v>
      </c>
      <c r="B1319" s="32" t="s">
        <v>3634</v>
      </c>
      <c r="C1319" t="s">
        <v>5189</v>
      </c>
    </row>
    <row r="1320" spans="1:4" ht="15.6" x14ac:dyDescent="0.3">
      <c r="A1320" s="1" t="s">
        <v>1047</v>
      </c>
      <c r="B1320" s="32" t="s">
        <v>3635</v>
      </c>
      <c r="C1320" t="s">
        <v>4776</v>
      </c>
      <c r="D1320" t="s">
        <v>3614</v>
      </c>
    </row>
    <row r="1321" spans="1:4" ht="15.6" x14ac:dyDescent="0.3">
      <c r="A1321" s="1" t="s">
        <v>1046</v>
      </c>
      <c r="B1321" s="32" t="s">
        <v>3636</v>
      </c>
      <c r="C1321" t="s">
        <v>4491</v>
      </c>
    </row>
    <row r="1322" spans="1:4" ht="15.6" x14ac:dyDescent="0.3">
      <c r="A1322" s="1" t="s">
        <v>1045</v>
      </c>
      <c r="B1322" s="32" t="s">
        <v>3637</v>
      </c>
      <c r="C1322" t="s">
        <v>4547</v>
      </c>
      <c r="D1322" t="s">
        <v>4450</v>
      </c>
    </row>
    <row r="1323" spans="1:4" ht="15.6" x14ac:dyDescent="0.3">
      <c r="A1323" s="1" t="s">
        <v>1044</v>
      </c>
      <c r="B1323" s="32" t="s">
        <v>3638</v>
      </c>
      <c r="C1323" t="s">
        <v>5190</v>
      </c>
    </row>
    <row r="1324" spans="1:4" ht="15.6" x14ac:dyDescent="0.3">
      <c r="A1324" s="1" t="s">
        <v>1043</v>
      </c>
      <c r="B1324" s="32" t="s">
        <v>3639</v>
      </c>
      <c r="C1324" t="s">
        <v>5191</v>
      </c>
    </row>
    <row r="1325" spans="1:4" ht="15.6" x14ac:dyDescent="0.3">
      <c r="A1325" s="1" t="s">
        <v>1042</v>
      </c>
      <c r="B1325" s="32" t="s">
        <v>3640</v>
      </c>
      <c r="C1325" t="s">
        <v>5192</v>
      </c>
    </row>
    <row r="1326" spans="1:4" ht="15.6" x14ac:dyDescent="0.3">
      <c r="A1326" s="1" t="s">
        <v>1041</v>
      </c>
      <c r="B1326" s="32" t="s">
        <v>3641</v>
      </c>
      <c r="C1326" t="s">
        <v>4546</v>
      </c>
    </row>
    <row r="1327" spans="1:4" ht="15.6" x14ac:dyDescent="0.3">
      <c r="A1327" s="1" t="s">
        <v>1040</v>
      </c>
      <c r="B1327" s="32" t="s">
        <v>3642</v>
      </c>
      <c r="C1327" t="s">
        <v>5193</v>
      </c>
      <c r="D1327" t="s">
        <v>4441</v>
      </c>
    </row>
    <row r="1328" spans="1:4" ht="15.6" x14ac:dyDescent="0.3">
      <c r="A1328" s="1" t="s">
        <v>1039</v>
      </c>
      <c r="B1328" s="32" t="s">
        <v>3643</v>
      </c>
      <c r="C1328" t="s">
        <v>4817</v>
      </c>
    </row>
    <row r="1329" spans="1:4" ht="15.6" x14ac:dyDescent="0.3">
      <c r="A1329" s="1" t="s">
        <v>1038</v>
      </c>
      <c r="B1329" s="32" t="s">
        <v>3644</v>
      </c>
      <c r="C1329" t="s">
        <v>4647</v>
      </c>
      <c r="D1329" t="s">
        <v>4437</v>
      </c>
    </row>
    <row r="1330" spans="1:4" ht="15.6" x14ac:dyDescent="0.3">
      <c r="A1330" s="1" t="s">
        <v>1037</v>
      </c>
      <c r="B1330" s="32" t="s">
        <v>3645</v>
      </c>
      <c r="C1330" t="s">
        <v>5194</v>
      </c>
      <c r="D1330" t="s">
        <v>4441</v>
      </c>
    </row>
    <row r="1331" spans="1:4" ht="15.6" x14ac:dyDescent="0.3">
      <c r="A1331" s="1" t="s">
        <v>1036</v>
      </c>
      <c r="B1331" s="32" t="s">
        <v>3646</v>
      </c>
      <c r="C1331" t="s">
        <v>4535</v>
      </c>
    </row>
    <row r="1332" spans="1:4" ht="15.6" x14ac:dyDescent="0.3">
      <c r="A1332" s="1" t="s">
        <v>1035</v>
      </c>
      <c r="B1332" s="32" t="s">
        <v>3647</v>
      </c>
      <c r="C1332" t="s">
        <v>4822</v>
      </c>
      <c r="D1332" t="s">
        <v>4440</v>
      </c>
    </row>
    <row r="1333" spans="1:4" ht="15.6" x14ac:dyDescent="0.3">
      <c r="A1333" s="1" t="s">
        <v>1034</v>
      </c>
      <c r="B1333" s="32" t="s">
        <v>3648</v>
      </c>
      <c r="C1333" t="s">
        <v>4861</v>
      </c>
      <c r="D1333" t="s">
        <v>4454</v>
      </c>
    </row>
    <row r="1334" spans="1:4" ht="15.6" x14ac:dyDescent="0.3">
      <c r="A1334" s="1" t="s">
        <v>1033</v>
      </c>
      <c r="B1334" s="32" t="s">
        <v>3649</v>
      </c>
      <c r="C1334" t="s">
        <v>5195</v>
      </c>
    </row>
    <row r="1335" spans="1:4" ht="15.6" x14ac:dyDescent="0.3">
      <c r="A1335" s="1" t="s">
        <v>1032</v>
      </c>
      <c r="B1335" s="32" t="s">
        <v>3650</v>
      </c>
      <c r="C1335" t="s">
        <v>5196</v>
      </c>
    </row>
    <row r="1336" spans="1:4" ht="15.6" x14ac:dyDescent="0.3">
      <c r="A1336" s="1" t="s">
        <v>1031</v>
      </c>
      <c r="B1336" s="32" t="s">
        <v>3651</v>
      </c>
      <c r="C1336" t="s">
        <v>5197</v>
      </c>
    </row>
    <row r="1337" spans="1:4" ht="15.6" x14ac:dyDescent="0.3">
      <c r="A1337" s="1" t="s">
        <v>1030</v>
      </c>
      <c r="B1337" s="32" t="s">
        <v>2436</v>
      </c>
      <c r="C1337" t="s">
        <v>4861</v>
      </c>
      <c r="D1337" t="s">
        <v>4448</v>
      </c>
    </row>
    <row r="1338" spans="1:4" ht="15.6" x14ac:dyDescent="0.3">
      <c r="A1338" s="1" t="s">
        <v>1029</v>
      </c>
      <c r="B1338" s="32" t="s">
        <v>3652</v>
      </c>
      <c r="C1338" t="s">
        <v>4577</v>
      </c>
      <c r="D1338" t="s">
        <v>4441</v>
      </c>
    </row>
    <row r="1339" spans="1:4" ht="15.6" x14ac:dyDescent="0.3">
      <c r="A1339" s="1" t="s">
        <v>1028</v>
      </c>
      <c r="B1339" s="32" t="s">
        <v>2497</v>
      </c>
      <c r="C1339" t="s">
        <v>5198</v>
      </c>
    </row>
    <row r="1340" spans="1:4" ht="15.6" x14ac:dyDescent="0.3">
      <c r="A1340" s="1" t="s">
        <v>1027</v>
      </c>
      <c r="B1340" s="32" t="s">
        <v>3653</v>
      </c>
      <c r="C1340" t="s">
        <v>4616</v>
      </c>
    </row>
    <row r="1341" spans="1:4" ht="15.6" x14ac:dyDescent="0.3">
      <c r="A1341" s="1" t="s">
        <v>1026</v>
      </c>
      <c r="B1341" s="32" t="s">
        <v>3654</v>
      </c>
      <c r="C1341" t="s">
        <v>5199</v>
      </c>
      <c r="D1341" t="s">
        <v>3614</v>
      </c>
    </row>
    <row r="1342" spans="1:4" ht="15.6" x14ac:dyDescent="0.3">
      <c r="A1342" s="1" t="s">
        <v>1025</v>
      </c>
      <c r="B1342" s="32" t="s">
        <v>3655</v>
      </c>
      <c r="C1342" t="s">
        <v>4821</v>
      </c>
      <c r="D1342" t="s">
        <v>4446</v>
      </c>
    </row>
    <row r="1343" spans="1:4" ht="15.6" x14ac:dyDescent="0.3">
      <c r="A1343" s="1" t="s">
        <v>1024</v>
      </c>
      <c r="B1343" s="32" t="s">
        <v>3656</v>
      </c>
      <c r="C1343" t="s">
        <v>5200</v>
      </c>
    </row>
    <row r="1344" spans="1:4" ht="15.6" x14ac:dyDescent="0.3">
      <c r="A1344" s="1" t="s">
        <v>1023</v>
      </c>
      <c r="B1344" s="32" t="s">
        <v>3657</v>
      </c>
      <c r="C1344" t="s">
        <v>5201</v>
      </c>
    </row>
    <row r="1345" spans="1:4" ht="15.6" x14ac:dyDescent="0.3">
      <c r="A1345" s="1" t="s">
        <v>1022</v>
      </c>
      <c r="B1345" s="32" t="s">
        <v>3658</v>
      </c>
      <c r="C1345" t="s">
        <v>4777</v>
      </c>
    </row>
    <row r="1346" spans="1:4" ht="15.6" x14ac:dyDescent="0.3">
      <c r="A1346" s="1" t="s">
        <v>1021</v>
      </c>
      <c r="B1346" s="32" t="s">
        <v>3659</v>
      </c>
      <c r="C1346" t="s">
        <v>4573</v>
      </c>
    </row>
    <row r="1347" spans="1:4" ht="15.6" x14ac:dyDescent="0.3">
      <c r="A1347" s="1" t="s">
        <v>1020</v>
      </c>
      <c r="B1347" s="32" t="s">
        <v>3660</v>
      </c>
      <c r="C1347" t="s">
        <v>4895</v>
      </c>
    </row>
    <row r="1348" spans="1:4" ht="15.6" x14ac:dyDescent="0.3">
      <c r="A1348" s="1" t="s">
        <v>1019</v>
      </c>
      <c r="B1348" s="32" t="s">
        <v>3661</v>
      </c>
      <c r="C1348" t="s">
        <v>4636</v>
      </c>
    </row>
    <row r="1349" spans="1:4" ht="15.6" x14ac:dyDescent="0.3">
      <c r="A1349" s="1" t="s">
        <v>1018</v>
      </c>
      <c r="B1349" s="32" t="s">
        <v>3662</v>
      </c>
      <c r="C1349" t="s">
        <v>4488</v>
      </c>
      <c r="D1349" t="s">
        <v>4443</v>
      </c>
    </row>
    <row r="1350" spans="1:4" ht="15.6" x14ac:dyDescent="0.3">
      <c r="A1350" s="1" t="s">
        <v>1017</v>
      </c>
      <c r="B1350" s="32" t="s">
        <v>3663</v>
      </c>
      <c r="C1350" t="s">
        <v>5001</v>
      </c>
    </row>
    <row r="1351" spans="1:4" ht="15.6" x14ac:dyDescent="0.3">
      <c r="A1351" s="1" t="s">
        <v>1016</v>
      </c>
      <c r="B1351" s="32" t="s">
        <v>3664</v>
      </c>
      <c r="C1351" t="s">
        <v>4526</v>
      </c>
      <c r="D1351" t="s">
        <v>4450</v>
      </c>
    </row>
    <row r="1352" spans="1:4" ht="15.6" x14ac:dyDescent="0.3">
      <c r="A1352" s="1" t="s">
        <v>1015</v>
      </c>
      <c r="B1352" s="32" t="s">
        <v>2725</v>
      </c>
      <c r="C1352" t="s">
        <v>5202</v>
      </c>
    </row>
    <row r="1353" spans="1:4" ht="15.6" x14ac:dyDescent="0.3">
      <c r="A1353" s="1" t="s">
        <v>1014</v>
      </c>
      <c r="B1353" s="32" t="s">
        <v>3665</v>
      </c>
      <c r="C1353" t="s">
        <v>4611</v>
      </c>
      <c r="D1353" t="s">
        <v>3614</v>
      </c>
    </row>
    <row r="1354" spans="1:4" ht="15.6" x14ac:dyDescent="0.3">
      <c r="A1354" s="1" t="s">
        <v>1013</v>
      </c>
      <c r="B1354" s="32" t="s">
        <v>3666</v>
      </c>
      <c r="C1354" t="s">
        <v>5203</v>
      </c>
    </row>
    <row r="1355" spans="1:4" ht="15.6" x14ac:dyDescent="0.3">
      <c r="A1355" s="1" t="s">
        <v>1012</v>
      </c>
      <c r="B1355" s="32" t="s">
        <v>2769</v>
      </c>
      <c r="C1355" t="s">
        <v>4638</v>
      </c>
      <c r="D1355" t="s">
        <v>4443</v>
      </c>
    </row>
    <row r="1356" spans="1:4" ht="15.6" x14ac:dyDescent="0.3">
      <c r="A1356" s="1" t="s">
        <v>1011</v>
      </c>
      <c r="B1356" s="32" t="s">
        <v>3512</v>
      </c>
      <c r="C1356" t="s">
        <v>4783</v>
      </c>
      <c r="D1356" t="s">
        <v>4473</v>
      </c>
    </row>
    <row r="1357" spans="1:4" ht="15.6" x14ac:dyDescent="0.3">
      <c r="A1357" s="1" t="s">
        <v>1010</v>
      </c>
      <c r="B1357" s="32" t="s">
        <v>3667</v>
      </c>
      <c r="C1357" t="s">
        <v>4988</v>
      </c>
      <c r="D1357" t="s">
        <v>4436</v>
      </c>
    </row>
    <row r="1358" spans="1:4" ht="15.6" x14ac:dyDescent="0.3">
      <c r="A1358" s="1" t="s">
        <v>1009</v>
      </c>
      <c r="B1358" s="32" t="s">
        <v>3668</v>
      </c>
      <c r="C1358" t="s">
        <v>5204</v>
      </c>
      <c r="D1358" t="s">
        <v>3614</v>
      </c>
    </row>
    <row r="1359" spans="1:4" ht="15.6" x14ac:dyDescent="0.3">
      <c r="A1359" s="1" t="s">
        <v>1008</v>
      </c>
      <c r="B1359" s="32" t="s">
        <v>3669</v>
      </c>
      <c r="C1359" t="s">
        <v>4880</v>
      </c>
    </row>
    <row r="1360" spans="1:4" ht="15.6" x14ac:dyDescent="0.3">
      <c r="A1360" s="1" t="s">
        <v>1007</v>
      </c>
      <c r="B1360" s="32" t="s">
        <v>3670</v>
      </c>
      <c r="C1360" t="s">
        <v>5193</v>
      </c>
    </row>
    <row r="1361" spans="1:4" ht="15.6" x14ac:dyDescent="0.3">
      <c r="A1361" s="1" t="s">
        <v>1006</v>
      </c>
      <c r="B1361" s="32" t="s">
        <v>2563</v>
      </c>
      <c r="C1361" t="s">
        <v>5205</v>
      </c>
      <c r="D1361" t="s">
        <v>4458</v>
      </c>
    </row>
    <row r="1362" spans="1:4" ht="15.6" x14ac:dyDescent="0.3">
      <c r="A1362" s="1" t="s">
        <v>1005</v>
      </c>
      <c r="B1362" s="32" t="s">
        <v>3671</v>
      </c>
      <c r="C1362" t="s">
        <v>5206</v>
      </c>
    </row>
    <row r="1363" spans="1:4" ht="15.6" x14ac:dyDescent="0.3">
      <c r="A1363" s="1" t="s">
        <v>1004</v>
      </c>
      <c r="B1363" s="32" t="s">
        <v>3672</v>
      </c>
      <c r="C1363" t="s">
        <v>5207</v>
      </c>
    </row>
    <row r="1364" spans="1:4" ht="15.6" x14ac:dyDescent="0.3">
      <c r="A1364" s="1" t="s">
        <v>1003</v>
      </c>
      <c r="B1364" s="32" t="s">
        <v>3194</v>
      </c>
      <c r="C1364" t="s">
        <v>4496</v>
      </c>
      <c r="D1364" t="s">
        <v>3614</v>
      </c>
    </row>
    <row r="1365" spans="1:4" ht="15.6" x14ac:dyDescent="0.3">
      <c r="A1365" s="1" t="s">
        <v>1002</v>
      </c>
      <c r="B1365" s="32" t="s">
        <v>3673</v>
      </c>
      <c r="C1365" t="s">
        <v>5208</v>
      </c>
    </row>
    <row r="1366" spans="1:4" ht="15.6" x14ac:dyDescent="0.3">
      <c r="A1366" s="1" t="s">
        <v>1001</v>
      </c>
      <c r="B1366" s="32" t="s">
        <v>3674</v>
      </c>
      <c r="C1366" t="s">
        <v>4510</v>
      </c>
    </row>
    <row r="1367" spans="1:4" ht="15.6" x14ac:dyDescent="0.3">
      <c r="A1367" s="1" t="s">
        <v>1000</v>
      </c>
      <c r="B1367" s="32" t="s">
        <v>3675</v>
      </c>
      <c r="C1367" t="s">
        <v>5209</v>
      </c>
    </row>
    <row r="1368" spans="1:4" ht="15.6" x14ac:dyDescent="0.3">
      <c r="A1368" s="1" t="s">
        <v>999</v>
      </c>
      <c r="B1368" s="32" t="s">
        <v>3676</v>
      </c>
      <c r="C1368" t="s">
        <v>5210</v>
      </c>
      <c r="D1368" t="s">
        <v>4453</v>
      </c>
    </row>
    <row r="1369" spans="1:4" ht="15.6" x14ac:dyDescent="0.3">
      <c r="A1369" s="1" t="s">
        <v>998</v>
      </c>
      <c r="B1369" s="32" t="s">
        <v>3677</v>
      </c>
      <c r="C1369" t="s">
        <v>4573</v>
      </c>
    </row>
    <row r="1370" spans="1:4" ht="15.6" x14ac:dyDescent="0.3">
      <c r="A1370" s="1" t="s">
        <v>997</v>
      </c>
      <c r="B1370" s="32" t="s">
        <v>3678</v>
      </c>
      <c r="C1370" t="s">
        <v>5211</v>
      </c>
    </row>
    <row r="1371" spans="1:4" ht="15.6" x14ac:dyDescent="0.3">
      <c r="A1371" s="1" t="s">
        <v>996</v>
      </c>
      <c r="B1371" s="32" t="s">
        <v>3679</v>
      </c>
      <c r="C1371" t="s">
        <v>4608</v>
      </c>
      <c r="D1371" t="s">
        <v>3614</v>
      </c>
    </row>
    <row r="1372" spans="1:4" ht="15.6" x14ac:dyDescent="0.3">
      <c r="A1372" s="1" t="s">
        <v>995</v>
      </c>
      <c r="B1372" s="32" t="s">
        <v>3680</v>
      </c>
      <c r="C1372" t="s">
        <v>4539</v>
      </c>
      <c r="D1372" t="s">
        <v>4440</v>
      </c>
    </row>
    <row r="1373" spans="1:4" ht="15.6" x14ac:dyDescent="0.3">
      <c r="A1373" s="1" t="s">
        <v>994</v>
      </c>
      <c r="B1373" s="32" t="s">
        <v>3681</v>
      </c>
      <c r="C1373" t="s">
        <v>5212</v>
      </c>
      <c r="D1373" t="s">
        <v>4453</v>
      </c>
    </row>
    <row r="1374" spans="1:4" ht="15.6" x14ac:dyDescent="0.3">
      <c r="A1374" s="1" t="s">
        <v>993</v>
      </c>
      <c r="B1374" s="32" t="s">
        <v>2608</v>
      </c>
      <c r="C1374" t="s">
        <v>5213</v>
      </c>
    </row>
    <row r="1375" spans="1:4" ht="15.6" x14ac:dyDescent="0.3">
      <c r="A1375" s="1" t="s">
        <v>992</v>
      </c>
      <c r="B1375" s="32" t="s">
        <v>3682</v>
      </c>
      <c r="C1375" t="s">
        <v>5214</v>
      </c>
    </row>
    <row r="1376" spans="1:4" ht="15.6" x14ac:dyDescent="0.3">
      <c r="A1376" s="1" t="s">
        <v>991</v>
      </c>
      <c r="B1376" s="32" t="s">
        <v>2954</v>
      </c>
      <c r="C1376" t="s">
        <v>4968</v>
      </c>
      <c r="D1376" t="s">
        <v>4446</v>
      </c>
    </row>
    <row r="1377" spans="1:4" ht="15.6" x14ac:dyDescent="0.3">
      <c r="A1377" s="1" t="s">
        <v>990</v>
      </c>
      <c r="B1377" s="32" t="s">
        <v>3683</v>
      </c>
      <c r="C1377" t="s">
        <v>4588</v>
      </c>
      <c r="D1377" t="s">
        <v>4441</v>
      </c>
    </row>
    <row r="1378" spans="1:4" ht="15.6" x14ac:dyDescent="0.3">
      <c r="A1378" s="1" t="s">
        <v>989</v>
      </c>
      <c r="B1378" s="32" t="s">
        <v>3684</v>
      </c>
      <c r="C1378" t="s">
        <v>4660</v>
      </c>
    </row>
    <row r="1379" spans="1:4" ht="15.6" x14ac:dyDescent="0.3">
      <c r="A1379" s="1" t="s">
        <v>988</v>
      </c>
      <c r="B1379" s="32" t="s">
        <v>3685</v>
      </c>
      <c r="C1379" t="s">
        <v>4794</v>
      </c>
      <c r="D1379" t="s">
        <v>4443</v>
      </c>
    </row>
    <row r="1380" spans="1:4" ht="15.6" x14ac:dyDescent="0.3">
      <c r="A1380" s="1" t="s">
        <v>987</v>
      </c>
      <c r="B1380" s="32" t="s">
        <v>3686</v>
      </c>
      <c r="C1380" t="s">
        <v>4547</v>
      </c>
    </row>
    <row r="1381" spans="1:4" ht="15.6" x14ac:dyDescent="0.3">
      <c r="A1381" s="1" t="s">
        <v>986</v>
      </c>
      <c r="B1381" s="32" t="s">
        <v>3687</v>
      </c>
      <c r="C1381" t="s">
        <v>4654</v>
      </c>
    </row>
    <row r="1382" spans="1:4" ht="15.6" x14ac:dyDescent="0.3">
      <c r="A1382" s="1" t="s">
        <v>985</v>
      </c>
      <c r="B1382" s="32" t="s">
        <v>3688</v>
      </c>
      <c r="C1382" t="s">
        <v>4662</v>
      </c>
      <c r="D1382" t="s">
        <v>4437</v>
      </c>
    </row>
    <row r="1383" spans="1:4" ht="15.6" x14ac:dyDescent="0.3">
      <c r="A1383" s="1" t="s">
        <v>984</v>
      </c>
      <c r="B1383" s="32" t="s">
        <v>3689</v>
      </c>
      <c r="C1383" t="s">
        <v>4543</v>
      </c>
    </row>
    <row r="1384" spans="1:4" ht="15.6" x14ac:dyDescent="0.3">
      <c r="A1384" s="1" t="s">
        <v>983</v>
      </c>
      <c r="B1384" s="32" t="s">
        <v>3037</v>
      </c>
      <c r="C1384" t="s">
        <v>4530</v>
      </c>
      <c r="D1384" t="s">
        <v>4441</v>
      </c>
    </row>
    <row r="1385" spans="1:4" ht="15.6" x14ac:dyDescent="0.3">
      <c r="A1385" s="1" t="s">
        <v>982</v>
      </c>
      <c r="B1385" s="32" t="s">
        <v>3690</v>
      </c>
      <c r="C1385" t="s">
        <v>5215</v>
      </c>
    </row>
    <row r="1386" spans="1:4" ht="15.6" x14ac:dyDescent="0.3">
      <c r="A1386" s="1" t="s">
        <v>981</v>
      </c>
      <c r="B1386" s="32" t="s">
        <v>2705</v>
      </c>
      <c r="C1386" t="s">
        <v>5193</v>
      </c>
      <c r="D1386" t="s">
        <v>4446</v>
      </c>
    </row>
    <row r="1387" spans="1:4" ht="15.6" x14ac:dyDescent="0.3">
      <c r="A1387" s="1" t="s">
        <v>980</v>
      </c>
      <c r="B1387" s="32" t="s">
        <v>3691</v>
      </c>
      <c r="C1387" t="s">
        <v>5216</v>
      </c>
    </row>
    <row r="1388" spans="1:4" ht="15.6" x14ac:dyDescent="0.3">
      <c r="A1388" s="1" t="s">
        <v>979</v>
      </c>
      <c r="B1388" s="32" t="s">
        <v>3354</v>
      </c>
      <c r="C1388" t="s">
        <v>4880</v>
      </c>
      <c r="D1388" t="s">
        <v>4454</v>
      </c>
    </row>
    <row r="1389" spans="1:4" ht="15.6" x14ac:dyDescent="0.3">
      <c r="A1389" s="1" t="s">
        <v>978</v>
      </c>
      <c r="B1389" s="32" t="s">
        <v>3692</v>
      </c>
      <c r="C1389" t="s">
        <v>5217</v>
      </c>
      <c r="D1389" t="s">
        <v>4448</v>
      </c>
    </row>
    <row r="1390" spans="1:4" ht="15.6" x14ac:dyDescent="0.3">
      <c r="A1390" s="1" t="s">
        <v>977</v>
      </c>
      <c r="B1390" s="32" t="s">
        <v>3693</v>
      </c>
      <c r="C1390" t="s">
        <v>4499</v>
      </c>
    </row>
    <row r="1391" spans="1:4" ht="15.6" x14ac:dyDescent="0.3">
      <c r="A1391" s="1" t="s">
        <v>976</v>
      </c>
      <c r="B1391" s="32" t="s">
        <v>3694</v>
      </c>
      <c r="C1391" t="s">
        <v>4804</v>
      </c>
    </row>
    <row r="1392" spans="1:4" ht="15.6" x14ac:dyDescent="0.3">
      <c r="A1392" s="1" t="s">
        <v>975</v>
      </c>
      <c r="B1392" s="32" t="s">
        <v>2862</v>
      </c>
      <c r="C1392" t="s">
        <v>4833</v>
      </c>
      <c r="D1392" t="s">
        <v>4454</v>
      </c>
    </row>
    <row r="1393" spans="1:4" ht="15.6" x14ac:dyDescent="0.3">
      <c r="A1393" s="1" t="s">
        <v>974</v>
      </c>
      <c r="B1393" s="32" t="s">
        <v>3695</v>
      </c>
      <c r="C1393" t="s">
        <v>4611</v>
      </c>
    </row>
    <row r="1394" spans="1:4" ht="15.6" x14ac:dyDescent="0.3">
      <c r="A1394" s="1" t="s">
        <v>973</v>
      </c>
      <c r="B1394" s="32" t="s">
        <v>3696</v>
      </c>
      <c r="C1394" t="s">
        <v>5218</v>
      </c>
      <c r="D1394" t="s">
        <v>4440</v>
      </c>
    </row>
    <row r="1395" spans="1:4" ht="15.6" x14ac:dyDescent="0.3">
      <c r="A1395" s="1" t="s">
        <v>972</v>
      </c>
      <c r="B1395" s="32" t="s">
        <v>3697</v>
      </c>
      <c r="C1395" t="s">
        <v>5219</v>
      </c>
      <c r="D1395" t="s">
        <v>4443</v>
      </c>
    </row>
    <row r="1396" spans="1:4" ht="15.6" x14ac:dyDescent="0.3">
      <c r="A1396" s="1" t="s">
        <v>971</v>
      </c>
      <c r="B1396" s="32" t="s">
        <v>3698</v>
      </c>
      <c r="C1396" t="s">
        <v>4573</v>
      </c>
    </row>
    <row r="1397" spans="1:4" ht="15.6" x14ac:dyDescent="0.3">
      <c r="A1397" s="1" t="s">
        <v>970</v>
      </c>
      <c r="B1397" s="32" t="s">
        <v>3699</v>
      </c>
      <c r="C1397" t="s">
        <v>4573</v>
      </c>
    </row>
    <row r="1398" spans="1:4" ht="15.6" x14ac:dyDescent="0.3">
      <c r="A1398" s="1" t="s">
        <v>969</v>
      </c>
      <c r="B1398" s="32" t="s">
        <v>3700</v>
      </c>
      <c r="C1398" t="s">
        <v>4571</v>
      </c>
      <c r="D1398" t="s">
        <v>4437</v>
      </c>
    </row>
    <row r="1399" spans="1:4" ht="15.6" x14ac:dyDescent="0.3">
      <c r="A1399" s="1" t="s">
        <v>968</v>
      </c>
      <c r="B1399" s="32" t="s">
        <v>3701</v>
      </c>
      <c r="C1399" t="s">
        <v>5220</v>
      </c>
    </row>
    <row r="1400" spans="1:4" ht="15.6" x14ac:dyDescent="0.3">
      <c r="A1400" s="1" t="s">
        <v>967</v>
      </c>
      <c r="B1400" s="32" t="s">
        <v>3702</v>
      </c>
      <c r="C1400" t="s">
        <v>4679</v>
      </c>
    </row>
    <row r="1401" spans="1:4" ht="15.6" x14ac:dyDescent="0.3">
      <c r="A1401" s="1" t="s">
        <v>966</v>
      </c>
      <c r="B1401" s="32" t="s">
        <v>3703</v>
      </c>
      <c r="C1401" t="s">
        <v>4940</v>
      </c>
    </row>
    <row r="1402" spans="1:4" ht="15.6" x14ac:dyDescent="0.3">
      <c r="A1402" s="1" t="s">
        <v>965</v>
      </c>
      <c r="B1402" s="32" t="s">
        <v>3530</v>
      </c>
      <c r="C1402" t="s">
        <v>4571</v>
      </c>
      <c r="D1402" t="s">
        <v>4456</v>
      </c>
    </row>
    <row r="1403" spans="1:4" ht="15.6" x14ac:dyDescent="0.3">
      <c r="A1403" s="1" t="s">
        <v>964</v>
      </c>
      <c r="B1403" s="32" t="s">
        <v>3704</v>
      </c>
      <c r="C1403" t="s">
        <v>4539</v>
      </c>
    </row>
    <row r="1404" spans="1:4" ht="15.6" x14ac:dyDescent="0.3">
      <c r="A1404" s="1" t="s">
        <v>963</v>
      </c>
      <c r="B1404" s="32" t="s">
        <v>3705</v>
      </c>
      <c r="C1404" t="s">
        <v>4488</v>
      </c>
      <c r="D1404" t="s">
        <v>4441</v>
      </c>
    </row>
    <row r="1405" spans="1:4" ht="15.6" x14ac:dyDescent="0.3">
      <c r="A1405" s="1" t="s">
        <v>962</v>
      </c>
      <c r="B1405" s="32" t="s">
        <v>3706</v>
      </c>
      <c r="C1405" t="s">
        <v>4497</v>
      </c>
      <c r="D1405" t="s">
        <v>4448</v>
      </c>
    </row>
    <row r="1406" spans="1:4" ht="15.6" x14ac:dyDescent="0.3">
      <c r="A1406" s="1" t="s">
        <v>961</v>
      </c>
      <c r="B1406" s="32" t="s">
        <v>3707</v>
      </c>
      <c r="C1406" t="s">
        <v>5221</v>
      </c>
      <c r="D1406" t="s">
        <v>4448</v>
      </c>
    </row>
    <row r="1407" spans="1:4" ht="15.6" x14ac:dyDescent="0.3">
      <c r="A1407" s="1" t="s">
        <v>960</v>
      </c>
      <c r="B1407" s="32" t="s">
        <v>3708</v>
      </c>
      <c r="C1407" t="s">
        <v>4513</v>
      </c>
    </row>
    <row r="1408" spans="1:4" ht="15.6" x14ac:dyDescent="0.3">
      <c r="A1408" s="1" t="s">
        <v>959</v>
      </c>
      <c r="B1408" s="32" t="s">
        <v>3709</v>
      </c>
      <c r="C1408" t="s">
        <v>4940</v>
      </c>
    </row>
    <row r="1409" spans="1:4" ht="15.6" x14ac:dyDescent="0.3">
      <c r="A1409" s="1" t="s">
        <v>958</v>
      </c>
      <c r="B1409" s="32" t="s">
        <v>3710</v>
      </c>
      <c r="C1409" t="s">
        <v>4511</v>
      </c>
      <c r="D1409" t="s">
        <v>4445</v>
      </c>
    </row>
    <row r="1410" spans="1:4" ht="15.6" x14ac:dyDescent="0.3">
      <c r="A1410" s="1" t="s">
        <v>957</v>
      </c>
      <c r="B1410" s="32" t="s">
        <v>3711</v>
      </c>
      <c r="C1410" t="s">
        <v>4489</v>
      </c>
      <c r="D1410" t="s">
        <v>4435</v>
      </c>
    </row>
    <row r="1411" spans="1:4" ht="15.6" x14ac:dyDescent="0.3">
      <c r="A1411" s="1" t="s">
        <v>956</v>
      </c>
      <c r="B1411" s="32" t="s">
        <v>3712</v>
      </c>
      <c r="C1411" t="s">
        <v>5222</v>
      </c>
    </row>
    <row r="1412" spans="1:4" ht="15.6" x14ac:dyDescent="0.3">
      <c r="A1412" s="1" t="s">
        <v>955</v>
      </c>
      <c r="B1412" s="32" t="s">
        <v>3451</v>
      </c>
      <c r="C1412" t="s">
        <v>4570</v>
      </c>
      <c r="D1412" t="s">
        <v>4445</v>
      </c>
    </row>
    <row r="1413" spans="1:4" ht="15.6" x14ac:dyDescent="0.3">
      <c r="A1413" s="1" t="s">
        <v>954</v>
      </c>
      <c r="B1413" s="32" t="s">
        <v>3713</v>
      </c>
      <c r="C1413" t="s">
        <v>4539</v>
      </c>
      <c r="D1413" t="s">
        <v>4440</v>
      </c>
    </row>
    <row r="1414" spans="1:4" ht="15.6" x14ac:dyDescent="0.3">
      <c r="A1414" s="1" t="s">
        <v>953</v>
      </c>
      <c r="B1414" s="32" t="s">
        <v>3555</v>
      </c>
      <c r="C1414" t="s">
        <v>5223</v>
      </c>
    </row>
    <row r="1415" spans="1:4" ht="15.6" x14ac:dyDescent="0.3">
      <c r="A1415" s="1" t="s">
        <v>952</v>
      </c>
      <c r="B1415" s="32" t="s">
        <v>3714</v>
      </c>
      <c r="C1415" t="s">
        <v>4489</v>
      </c>
    </row>
    <row r="1416" spans="1:4" ht="15.6" x14ac:dyDescent="0.3">
      <c r="A1416" s="1" t="s">
        <v>951</v>
      </c>
      <c r="B1416" s="32" t="s">
        <v>3715</v>
      </c>
      <c r="C1416" t="s">
        <v>5224</v>
      </c>
      <c r="D1416" t="s">
        <v>4474</v>
      </c>
    </row>
    <row r="1417" spans="1:4" ht="15.6" x14ac:dyDescent="0.3">
      <c r="A1417" s="1" t="s">
        <v>950</v>
      </c>
      <c r="B1417" s="32" t="s">
        <v>3716</v>
      </c>
      <c r="C1417" t="s">
        <v>4561</v>
      </c>
    </row>
    <row r="1418" spans="1:4" ht="15.6" x14ac:dyDescent="0.3">
      <c r="A1418" s="1" t="s">
        <v>949</v>
      </c>
      <c r="B1418" s="32" t="s">
        <v>3717</v>
      </c>
      <c r="C1418" t="s">
        <v>4842</v>
      </c>
      <c r="D1418" t="s">
        <v>4440</v>
      </c>
    </row>
    <row r="1419" spans="1:4" ht="15.6" x14ac:dyDescent="0.3">
      <c r="A1419" s="1" t="s">
        <v>948</v>
      </c>
      <c r="B1419" s="32" t="s">
        <v>3718</v>
      </c>
      <c r="C1419" t="s">
        <v>5006</v>
      </c>
    </row>
    <row r="1420" spans="1:4" ht="15.6" x14ac:dyDescent="0.3">
      <c r="A1420" s="1" t="s">
        <v>947</v>
      </c>
      <c r="B1420" s="32" t="s">
        <v>3719</v>
      </c>
      <c r="C1420" t="s">
        <v>4526</v>
      </c>
    </row>
    <row r="1421" spans="1:4" ht="15.6" x14ac:dyDescent="0.3">
      <c r="A1421" s="1" t="s">
        <v>946</v>
      </c>
      <c r="B1421" s="32" t="s">
        <v>3720</v>
      </c>
      <c r="C1421" t="s">
        <v>4616</v>
      </c>
      <c r="D1421" t="s">
        <v>4447</v>
      </c>
    </row>
    <row r="1422" spans="1:4" ht="15.6" x14ac:dyDescent="0.3">
      <c r="A1422" s="1" t="s">
        <v>945</v>
      </c>
      <c r="B1422" s="32" t="s">
        <v>3721</v>
      </c>
      <c r="C1422" t="s">
        <v>5225</v>
      </c>
    </row>
    <row r="1423" spans="1:4" ht="15.6" x14ac:dyDescent="0.3">
      <c r="A1423" s="1" t="s">
        <v>944</v>
      </c>
      <c r="B1423" s="32" t="s">
        <v>3722</v>
      </c>
      <c r="C1423" t="s">
        <v>5226</v>
      </c>
      <c r="D1423" t="s">
        <v>4456</v>
      </c>
    </row>
    <row r="1424" spans="1:4" ht="15.6" x14ac:dyDescent="0.3">
      <c r="A1424" s="1" t="s">
        <v>943</v>
      </c>
      <c r="B1424" s="32" t="s">
        <v>3723</v>
      </c>
      <c r="C1424" t="s">
        <v>4563</v>
      </c>
    </row>
    <row r="1425" spans="1:4" ht="15.6" x14ac:dyDescent="0.3">
      <c r="A1425" s="1" t="s">
        <v>942</v>
      </c>
      <c r="B1425" s="32" t="s">
        <v>3724</v>
      </c>
      <c r="C1425" t="s">
        <v>4733</v>
      </c>
      <c r="D1425" t="s">
        <v>4448</v>
      </c>
    </row>
    <row r="1426" spans="1:4" ht="15.6" x14ac:dyDescent="0.3">
      <c r="A1426" s="1" t="s">
        <v>941</v>
      </c>
      <c r="B1426" s="32" t="s">
        <v>3725</v>
      </c>
      <c r="C1426" t="s">
        <v>5140</v>
      </c>
      <c r="D1426" t="s">
        <v>4475</v>
      </c>
    </row>
    <row r="1427" spans="1:4" ht="15.6" x14ac:dyDescent="0.3">
      <c r="A1427" s="1" t="s">
        <v>940</v>
      </c>
      <c r="B1427" s="32" t="s">
        <v>3726</v>
      </c>
      <c r="C1427" t="s">
        <v>4494</v>
      </c>
    </row>
    <row r="1428" spans="1:4" ht="15.6" x14ac:dyDescent="0.3">
      <c r="A1428" s="1" t="s">
        <v>939</v>
      </c>
      <c r="B1428" s="32" t="s">
        <v>2717</v>
      </c>
      <c r="C1428" t="s">
        <v>4497</v>
      </c>
      <c r="D1428" t="s">
        <v>4455</v>
      </c>
    </row>
    <row r="1429" spans="1:4" ht="15.6" x14ac:dyDescent="0.3">
      <c r="A1429" s="1" t="s">
        <v>938</v>
      </c>
      <c r="B1429" s="32" t="s">
        <v>3727</v>
      </c>
      <c r="C1429" t="s">
        <v>5227</v>
      </c>
      <c r="D1429" t="s">
        <v>4441</v>
      </c>
    </row>
    <row r="1430" spans="1:4" ht="15.6" x14ac:dyDescent="0.3">
      <c r="A1430" s="1" t="s">
        <v>937</v>
      </c>
      <c r="B1430" s="32" t="s">
        <v>2494</v>
      </c>
      <c r="C1430" t="s">
        <v>4801</v>
      </c>
    </row>
    <row r="1431" spans="1:4" ht="15.6" x14ac:dyDescent="0.3">
      <c r="A1431" s="1" t="s">
        <v>936</v>
      </c>
      <c r="B1431" s="32" t="s">
        <v>3728</v>
      </c>
      <c r="C1431" t="s">
        <v>4547</v>
      </c>
      <c r="D1431" t="s">
        <v>4443</v>
      </c>
    </row>
    <row r="1432" spans="1:4" ht="15.6" x14ac:dyDescent="0.3">
      <c r="A1432" s="1" t="s">
        <v>935</v>
      </c>
      <c r="B1432" s="32" t="s">
        <v>3729</v>
      </c>
      <c r="C1432" t="s">
        <v>5228</v>
      </c>
      <c r="D1432" t="s">
        <v>4441</v>
      </c>
    </row>
    <row r="1433" spans="1:4" ht="15.6" x14ac:dyDescent="0.3">
      <c r="A1433" s="1" t="s">
        <v>934</v>
      </c>
      <c r="B1433" s="32" t="s">
        <v>3730</v>
      </c>
      <c r="C1433" t="s">
        <v>4510</v>
      </c>
    </row>
    <row r="1434" spans="1:4" ht="15.6" x14ac:dyDescent="0.3">
      <c r="A1434" s="1" t="s">
        <v>933</v>
      </c>
      <c r="B1434" s="32" t="s">
        <v>3731</v>
      </c>
      <c r="C1434" t="s">
        <v>5229</v>
      </c>
    </row>
    <row r="1435" spans="1:4" ht="15.6" x14ac:dyDescent="0.3">
      <c r="A1435" s="1" t="s">
        <v>932</v>
      </c>
      <c r="B1435" s="32" t="s">
        <v>3732</v>
      </c>
      <c r="C1435" t="s">
        <v>4667</v>
      </c>
    </row>
    <row r="1436" spans="1:4" ht="15.6" x14ac:dyDescent="0.3">
      <c r="A1436" s="1" t="s">
        <v>931</v>
      </c>
      <c r="B1436" s="32" t="s">
        <v>2729</v>
      </c>
      <c r="C1436" t="s">
        <v>5230</v>
      </c>
    </row>
    <row r="1437" spans="1:4" ht="15.6" x14ac:dyDescent="0.3">
      <c r="A1437" s="1" t="s">
        <v>930</v>
      </c>
      <c r="B1437" s="32" t="s">
        <v>3733</v>
      </c>
      <c r="C1437" t="s">
        <v>4507</v>
      </c>
      <c r="D1437" t="s">
        <v>4455</v>
      </c>
    </row>
    <row r="1438" spans="1:4" ht="15.6" x14ac:dyDescent="0.3">
      <c r="A1438" s="1" t="s">
        <v>929</v>
      </c>
      <c r="B1438" s="32" t="s">
        <v>3734</v>
      </c>
      <c r="C1438" t="s">
        <v>5020</v>
      </c>
    </row>
    <row r="1439" spans="1:4" ht="15.6" x14ac:dyDescent="0.3">
      <c r="A1439" s="1" t="s">
        <v>928</v>
      </c>
      <c r="B1439" s="32" t="s">
        <v>3735</v>
      </c>
      <c r="C1439" t="s">
        <v>4679</v>
      </c>
      <c r="D1439" t="s">
        <v>4438</v>
      </c>
    </row>
    <row r="1440" spans="1:4" ht="15.6" x14ac:dyDescent="0.3">
      <c r="A1440" s="1" t="s">
        <v>927</v>
      </c>
      <c r="B1440" s="32" t="s">
        <v>3736</v>
      </c>
      <c r="C1440" t="s">
        <v>4955</v>
      </c>
    </row>
    <row r="1441" spans="1:4" ht="15.6" x14ac:dyDescent="0.3">
      <c r="A1441" s="1" t="s">
        <v>926</v>
      </c>
      <c r="B1441" s="32" t="s">
        <v>3737</v>
      </c>
      <c r="C1441" t="s">
        <v>5231</v>
      </c>
      <c r="D1441" t="s">
        <v>4455</v>
      </c>
    </row>
    <row r="1442" spans="1:4" ht="15.6" x14ac:dyDescent="0.3">
      <c r="A1442" s="1" t="s">
        <v>925</v>
      </c>
      <c r="B1442" s="32" t="s">
        <v>2573</v>
      </c>
      <c r="C1442" t="s">
        <v>4591</v>
      </c>
      <c r="D1442" t="s">
        <v>4455</v>
      </c>
    </row>
    <row r="1443" spans="1:4" ht="15.6" x14ac:dyDescent="0.3">
      <c r="A1443" s="1" t="s">
        <v>924</v>
      </c>
      <c r="B1443" s="32" t="s">
        <v>3738</v>
      </c>
      <c r="C1443" t="s">
        <v>4561</v>
      </c>
    </row>
    <row r="1444" spans="1:4" ht="15.6" x14ac:dyDescent="0.3">
      <c r="A1444" s="1" t="s">
        <v>923</v>
      </c>
      <c r="B1444" s="32" t="s">
        <v>3739</v>
      </c>
      <c r="C1444" t="s">
        <v>4819</v>
      </c>
    </row>
    <row r="1445" spans="1:4" ht="15.6" x14ac:dyDescent="0.3">
      <c r="A1445" s="1" t="s">
        <v>922</v>
      </c>
      <c r="B1445" s="32" t="s">
        <v>2436</v>
      </c>
      <c r="C1445" t="s">
        <v>4790</v>
      </c>
      <c r="D1445" t="s">
        <v>4441</v>
      </c>
    </row>
    <row r="1446" spans="1:4" ht="15.6" x14ac:dyDescent="0.3">
      <c r="A1446" s="1" t="s">
        <v>921</v>
      </c>
      <c r="B1446" s="32" t="s">
        <v>3740</v>
      </c>
      <c r="C1446" t="s">
        <v>5033</v>
      </c>
    </row>
    <row r="1447" spans="1:4" ht="15.6" x14ac:dyDescent="0.3">
      <c r="A1447" s="1" t="s">
        <v>920</v>
      </c>
      <c r="B1447" s="32" t="s">
        <v>2497</v>
      </c>
      <c r="C1447" t="s">
        <v>4560</v>
      </c>
      <c r="D1447" t="s">
        <v>4446</v>
      </c>
    </row>
    <row r="1448" spans="1:4" ht="15.6" x14ac:dyDescent="0.3">
      <c r="A1448" s="1" t="s">
        <v>919</v>
      </c>
      <c r="B1448" s="32" t="s">
        <v>3741</v>
      </c>
      <c r="C1448" t="s">
        <v>4992</v>
      </c>
    </row>
    <row r="1449" spans="1:4" ht="15.6" x14ac:dyDescent="0.3">
      <c r="A1449" s="1" t="s">
        <v>918</v>
      </c>
      <c r="B1449" s="32" t="s">
        <v>3742</v>
      </c>
      <c r="C1449" t="s">
        <v>5232</v>
      </c>
    </row>
    <row r="1450" spans="1:4" ht="15.6" x14ac:dyDescent="0.3">
      <c r="A1450" s="1" t="s">
        <v>917</v>
      </c>
      <c r="B1450" s="32" t="s">
        <v>3743</v>
      </c>
      <c r="C1450" t="s">
        <v>4643</v>
      </c>
      <c r="D1450" t="s">
        <v>4446</v>
      </c>
    </row>
    <row r="1451" spans="1:4" ht="15.6" x14ac:dyDescent="0.3">
      <c r="A1451" s="1" t="s">
        <v>916</v>
      </c>
      <c r="B1451" s="32" t="s">
        <v>3744</v>
      </c>
      <c r="C1451" t="s">
        <v>5233</v>
      </c>
    </row>
    <row r="1452" spans="1:4" ht="15.6" x14ac:dyDescent="0.3">
      <c r="A1452" s="1" t="s">
        <v>915</v>
      </c>
      <c r="B1452" s="32" t="s">
        <v>3745</v>
      </c>
      <c r="C1452" t="s">
        <v>4675</v>
      </c>
      <c r="D1452" t="s">
        <v>4436</v>
      </c>
    </row>
    <row r="1453" spans="1:4" ht="15.6" x14ac:dyDescent="0.3">
      <c r="A1453" s="1" t="s">
        <v>914</v>
      </c>
      <c r="B1453" s="32" t="s">
        <v>3746</v>
      </c>
      <c r="C1453" t="s">
        <v>4513</v>
      </c>
    </row>
    <row r="1454" spans="1:4" ht="15.6" x14ac:dyDescent="0.3">
      <c r="A1454" s="1" t="s">
        <v>913</v>
      </c>
      <c r="B1454" s="32" t="s">
        <v>3747</v>
      </c>
      <c r="C1454" t="s">
        <v>4666</v>
      </c>
      <c r="D1454" t="s">
        <v>3614</v>
      </c>
    </row>
    <row r="1455" spans="1:4" ht="15.6" x14ac:dyDescent="0.3">
      <c r="A1455" s="1" t="s">
        <v>912</v>
      </c>
      <c r="B1455" s="32" t="s">
        <v>3748</v>
      </c>
      <c r="C1455" t="s">
        <v>4513</v>
      </c>
      <c r="D1455" t="s">
        <v>4443</v>
      </c>
    </row>
    <row r="1456" spans="1:4" ht="15.6" x14ac:dyDescent="0.3">
      <c r="A1456" s="1" t="s">
        <v>911</v>
      </c>
      <c r="B1456" s="32" t="s">
        <v>3749</v>
      </c>
      <c r="C1456" t="s">
        <v>5151</v>
      </c>
    </row>
    <row r="1457" spans="1:4" ht="15.6" x14ac:dyDescent="0.3">
      <c r="A1457" s="1" t="s">
        <v>910</v>
      </c>
      <c r="B1457" s="32" t="s">
        <v>2773</v>
      </c>
      <c r="C1457" t="s">
        <v>4548</v>
      </c>
      <c r="D1457" t="s">
        <v>3614</v>
      </c>
    </row>
    <row r="1458" spans="1:4" ht="15.6" x14ac:dyDescent="0.3">
      <c r="A1458" s="1" t="s">
        <v>909</v>
      </c>
      <c r="B1458" s="32" t="s">
        <v>3750</v>
      </c>
      <c r="C1458" t="s">
        <v>4571</v>
      </c>
      <c r="D1458" t="s">
        <v>4454</v>
      </c>
    </row>
    <row r="1459" spans="1:4" ht="15.6" x14ac:dyDescent="0.3">
      <c r="A1459" s="1" t="s">
        <v>908</v>
      </c>
      <c r="B1459" s="32" t="s">
        <v>3751</v>
      </c>
      <c r="C1459" t="s">
        <v>4679</v>
      </c>
    </row>
    <row r="1460" spans="1:4" ht="15.6" x14ac:dyDescent="0.3">
      <c r="A1460" s="1" t="s">
        <v>907</v>
      </c>
      <c r="B1460" s="32" t="s">
        <v>3752</v>
      </c>
      <c r="C1460" t="s">
        <v>5234</v>
      </c>
      <c r="D1460" t="s">
        <v>4447</v>
      </c>
    </row>
    <row r="1461" spans="1:4" ht="15.6" x14ac:dyDescent="0.3">
      <c r="A1461" s="1" t="s">
        <v>906</v>
      </c>
      <c r="B1461" s="32" t="s">
        <v>3180</v>
      </c>
      <c r="C1461" t="s">
        <v>5235</v>
      </c>
    </row>
    <row r="1462" spans="1:4" ht="15.6" x14ac:dyDescent="0.3">
      <c r="A1462" s="1" t="s">
        <v>905</v>
      </c>
      <c r="B1462" s="32" t="s">
        <v>2714</v>
      </c>
      <c r="C1462" t="s">
        <v>4543</v>
      </c>
    </row>
    <row r="1463" spans="1:4" ht="15.6" x14ac:dyDescent="0.3">
      <c r="A1463" s="1" t="s">
        <v>904</v>
      </c>
      <c r="B1463" s="32" t="s">
        <v>2653</v>
      </c>
      <c r="C1463" t="s">
        <v>5236</v>
      </c>
    </row>
    <row r="1464" spans="1:4" ht="15.6" x14ac:dyDescent="0.3">
      <c r="A1464" s="1" t="s">
        <v>903</v>
      </c>
      <c r="B1464" s="32" t="s">
        <v>3753</v>
      </c>
      <c r="C1464" t="s">
        <v>4682</v>
      </c>
    </row>
    <row r="1465" spans="1:4" ht="15.6" x14ac:dyDescent="0.3">
      <c r="A1465" s="1" t="s">
        <v>902</v>
      </c>
      <c r="B1465" s="32" t="s">
        <v>3754</v>
      </c>
      <c r="C1465" t="s">
        <v>5237</v>
      </c>
      <c r="D1465" t="s">
        <v>4436</v>
      </c>
    </row>
    <row r="1466" spans="1:4" ht="15.6" x14ac:dyDescent="0.3">
      <c r="A1466" s="1" t="s">
        <v>901</v>
      </c>
      <c r="B1466" s="32" t="s">
        <v>2695</v>
      </c>
      <c r="C1466" t="s">
        <v>5238</v>
      </c>
    </row>
    <row r="1467" spans="1:4" ht="15.6" x14ac:dyDescent="0.3">
      <c r="A1467" s="1" t="s">
        <v>900</v>
      </c>
      <c r="B1467" s="32" t="s">
        <v>2862</v>
      </c>
      <c r="C1467" t="s">
        <v>5239</v>
      </c>
    </row>
    <row r="1468" spans="1:4" ht="15.6" x14ac:dyDescent="0.3">
      <c r="A1468" s="1" t="s">
        <v>899</v>
      </c>
      <c r="B1468" s="32" t="s">
        <v>3755</v>
      </c>
      <c r="C1468" t="s">
        <v>5240</v>
      </c>
      <c r="D1468" t="s">
        <v>4437</v>
      </c>
    </row>
    <row r="1469" spans="1:4" ht="15.6" x14ac:dyDescent="0.3">
      <c r="A1469" s="1" t="s">
        <v>898</v>
      </c>
      <c r="B1469" s="32" t="s">
        <v>3756</v>
      </c>
      <c r="C1469" t="s">
        <v>5241</v>
      </c>
    </row>
    <row r="1470" spans="1:4" ht="15.6" x14ac:dyDescent="0.3">
      <c r="A1470" s="1" t="s">
        <v>897</v>
      </c>
      <c r="B1470" s="32" t="s">
        <v>3757</v>
      </c>
      <c r="C1470" t="s">
        <v>4535</v>
      </c>
    </row>
    <row r="1471" spans="1:4" ht="15.6" x14ac:dyDescent="0.3">
      <c r="A1471" s="1" t="s">
        <v>896</v>
      </c>
      <c r="B1471" s="32" t="s">
        <v>3758</v>
      </c>
      <c r="C1471" t="s">
        <v>5114</v>
      </c>
    </row>
    <row r="1472" spans="1:4" ht="15.6" x14ac:dyDescent="0.3">
      <c r="A1472" s="1" t="s">
        <v>895</v>
      </c>
      <c r="B1472" s="32" t="s">
        <v>3759</v>
      </c>
      <c r="C1472" t="s">
        <v>4693</v>
      </c>
      <c r="D1472" t="s">
        <v>4448</v>
      </c>
    </row>
    <row r="1473" spans="1:4" ht="15.6" x14ac:dyDescent="0.3">
      <c r="A1473" s="1" t="s">
        <v>894</v>
      </c>
      <c r="B1473" s="32" t="s">
        <v>3760</v>
      </c>
      <c r="C1473" t="s">
        <v>4639</v>
      </c>
      <c r="D1473" t="s">
        <v>4448</v>
      </c>
    </row>
    <row r="1474" spans="1:4" ht="15.6" x14ac:dyDescent="0.3">
      <c r="A1474" s="1" t="s">
        <v>893</v>
      </c>
      <c r="B1474" s="32" t="s">
        <v>3761</v>
      </c>
      <c r="C1474" t="s">
        <v>4936</v>
      </c>
    </row>
    <row r="1475" spans="1:4" ht="15.6" x14ac:dyDescent="0.3">
      <c r="A1475" s="1" t="s">
        <v>892</v>
      </c>
      <c r="B1475" s="32" t="s">
        <v>3762</v>
      </c>
      <c r="C1475" t="s">
        <v>5242</v>
      </c>
      <c r="D1475" t="s">
        <v>4441</v>
      </c>
    </row>
    <row r="1476" spans="1:4" ht="15.6" x14ac:dyDescent="0.3">
      <c r="A1476" s="1" t="s">
        <v>891</v>
      </c>
      <c r="B1476" s="32" t="s">
        <v>3763</v>
      </c>
      <c r="C1476" t="s">
        <v>5243</v>
      </c>
      <c r="D1476" t="s">
        <v>4440</v>
      </c>
    </row>
    <row r="1477" spans="1:4" ht="15.6" x14ac:dyDescent="0.3">
      <c r="A1477" s="1" t="s">
        <v>890</v>
      </c>
      <c r="B1477" s="32" t="s">
        <v>3764</v>
      </c>
      <c r="C1477" t="s">
        <v>4708</v>
      </c>
      <c r="D1477" t="s">
        <v>4453</v>
      </c>
    </row>
    <row r="1478" spans="1:4" ht="15.6" x14ac:dyDescent="0.3">
      <c r="A1478" s="1" t="s">
        <v>889</v>
      </c>
      <c r="B1478" s="32" t="s">
        <v>3765</v>
      </c>
      <c r="C1478" t="s">
        <v>4863</v>
      </c>
    </row>
    <row r="1479" spans="1:4" ht="15.6" x14ac:dyDescent="0.3">
      <c r="A1479" s="1" t="s">
        <v>888</v>
      </c>
      <c r="B1479" s="32" t="s">
        <v>3766</v>
      </c>
      <c r="C1479" t="s">
        <v>4611</v>
      </c>
      <c r="D1479" t="s">
        <v>4441</v>
      </c>
    </row>
    <row r="1480" spans="1:4" ht="15.6" x14ac:dyDescent="0.3">
      <c r="A1480" s="1" t="s">
        <v>887</v>
      </c>
      <c r="B1480" s="32" t="s">
        <v>3767</v>
      </c>
      <c r="C1480" t="s">
        <v>5244</v>
      </c>
      <c r="D1480" t="s">
        <v>4441</v>
      </c>
    </row>
    <row r="1481" spans="1:4" ht="15.6" x14ac:dyDescent="0.3">
      <c r="A1481" s="1" t="s">
        <v>886</v>
      </c>
      <c r="B1481" s="32" t="s">
        <v>3768</v>
      </c>
      <c r="C1481" t="s">
        <v>5245</v>
      </c>
      <c r="D1481" t="s">
        <v>4441</v>
      </c>
    </row>
    <row r="1482" spans="1:4" ht="15.6" x14ac:dyDescent="0.3">
      <c r="A1482" s="1" t="s">
        <v>885</v>
      </c>
      <c r="B1482" s="32" t="s">
        <v>3769</v>
      </c>
      <c r="C1482" t="s">
        <v>4694</v>
      </c>
    </row>
    <row r="1483" spans="1:4" ht="15.6" x14ac:dyDescent="0.3">
      <c r="A1483" s="1" t="s">
        <v>884</v>
      </c>
      <c r="B1483" s="32" t="s">
        <v>3662</v>
      </c>
      <c r="C1483" t="s">
        <v>4842</v>
      </c>
      <c r="D1483" t="s">
        <v>4441</v>
      </c>
    </row>
    <row r="1484" spans="1:4" ht="15.6" x14ac:dyDescent="0.3">
      <c r="A1484" s="1" t="s">
        <v>883</v>
      </c>
      <c r="B1484" s="32" t="s">
        <v>3770</v>
      </c>
      <c r="C1484" t="s">
        <v>4880</v>
      </c>
      <c r="D1484" t="s">
        <v>4437</v>
      </c>
    </row>
    <row r="1485" spans="1:4" ht="15.6" x14ac:dyDescent="0.3">
      <c r="A1485" s="1" t="s">
        <v>882</v>
      </c>
      <c r="B1485" s="32" t="s">
        <v>3771</v>
      </c>
      <c r="C1485" t="s">
        <v>4544</v>
      </c>
    </row>
    <row r="1486" spans="1:4" ht="15.6" x14ac:dyDescent="0.3">
      <c r="A1486" s="1" t="s">
        <v>881</v>
      </c>
      <c r="B1486" s="32" t="s">
        <v>3772</v>
      </c>
      <c r="C1486" t="s">
        <v>4580</v>
      </c>
      <c r="D1486" t="s">
        <v>4446</v>
      </c>
    </row>
    <row r="1487" spans="1:4" ht="15.6" x14ac:dyDescent="0.3">
      <c r="A1487" s="1" t="s">
        <v>880</v>
      </c>
      <c r="B1487" s="32" t="s">
        <v>3773</v>
      </c>
      <c r="C1487" t="s">
        <v>5246</v>
      </c>
      <c r="D1487" t="s">
        <v>4438</v>
      </c>
    </row>
    <row r="1488" spans="1:4" ht="15.6" x14ac:dyDescent="0.3">
      <c r="A1488" s="1" t="s">
        <v>879</v>
      </c>
      <c r="B1488" s="32" t="s">
        <v>3774</v>
      </c>
      <c r="C1488" t="s">
        <v>5247</v>
      </c>
    </row>
    <row r="1489" spans="1:5" ht="15.6" x14ac:dyDescent="0.3">
      <c r="A1489" s="1" t="s">
        <v>878</v>
      </c>
      <c r="B1489" s="32" t="s">
        <v>3337</v>
      </c>
      <c r="C1489" t="s">
        <v>4495</v>
      </c>
      <c r="D1489" t="s">
        <v>4440</v>
      </c>
    </row>
    <row r="1490" spans="1:5" ht="15.6" x14ac:dyDescent="0.3">
      <c r="A1490" s="1" t="s">
        <v>877</v>
      </c>
      <c r="B1490" s="32" t="s">
        <v>3775</v>
      </c>
      <c r="C1490" t="s">
        <v>5248</v>
      </c>
      <c r="D1490" t="s">
        <v>4441</v>
      </c>
    </row>
    <row r="1491" spans="1:5" ht="15.6" x14ac:dyDescent="0.3">
      <c r="A1491" s="1" t="s">
        <v>876</v>
      </c>
      <c r="B1491" s="32" t="s">
        <v>3776</v>
      </c>
      <c r="C1491" t="s">
        <v>4679</v>
      </c>
      <c r="D1491" t="s">
        <v>4437</v>
      </c>
    </row>
    <row r="1492" spans="1:5" ht="15.6" x14ac:dyDescent="0.3">
      <c r="A1492" s="1" t="s">
        <v>875</v>
      </c>
      <c r="B1492" s="32" t="s">
        <v>3777</v>
      </c>
      <c r="C1492" t="s">
        <v>5249</v>
      </c>
      <c r="D1492" t="s">
        <v>4441</v>
      </c>
    </row>
    <row r="1493" spans="1:5" ht="15.6" x14ac:dyDescent="0.3">
      <c r="A1493" s="1" t="s">
        <v>874</v>
      </c>
      <c r="B1493" s="32" t="s">
        <v>3778</v>
      </c>
      <c r="C1493" t="s">
        <v>5250</v>
      </c>
      <c r="D1493" t="s">
        <v>3614</v>
      </c>
    </row>
    <row r="1494" spans="1:5" ht="15.6" x14ac:dyDescent="0.3">
      <c r="A1494" s="1" t="s">
        <v>873</v>
      </c>
      <c r="B1494" s="32" t="s">
        <v>3779</v>
      </c>
      <c r="C1494" t="s">
        <v>5251</v>
      </c>
    </row>
    <row r="1495" spans="1:5" ht="15.6" x14ac:dyDescent="0.3">
      <c r="A1495" s="1" t="s">
        <v>872</v>
      </c>
      <c r="B1495" s="32" t="s">
        <v>3780</v>
      </c>
      <c r="C1495" t="s">
        <v>4593</v>
      </c>
      <c r="D1495" t="s">
        <v>4441</v>
      </c>
    </row>
    <row r="1496" spans="1:5" ht="15.6" x14ac:dyDescent="0.3">
      <c r="A1496" s="1" t="s">
        <v>871</v>
      </c>
      <c r="B1496" s="32" t="s">
        <v>3781</v>
      </c>
      <c r="C1496" t="s">
        <v>5252</v>
      </c>
      <c r="D1496" t="s">
        <v>4440</v>
      </c>
    </row>
    <row r="1497" spans="1:5" ht="15.6" x14ac:dyDescent="0.3">
      <c r="A1497" s="1" t="s">
        <v>870</v>
      </c>
      <c r="B1497" s="32" t="s">
        <v>3782</v>
      </c>
      <c r="C1497" t="s">
        <v>5253</v>
      </c>
    </row>
    <row r="1498" spans="1:5" ht="15.6" x14ac:dyDescent="0.3">
      <c r="A1498" s="1" t="s">
        <v>869</v>
      </c>
      <c r="B1498" s="32" t="s">
        <v>3783</v>
      </c>
      <c r="C1498" t="s">
        <v>4751</v>
      </c>
      <c r="D1498" t="s">
        <v>4476</v>
      </c>
      <c r="E1498" t="s">
        <v>4442</v>
      </c>
    </row>
    <row r="1499" spans="1:5" ht="15.6" x14ac:dyDescent="0.3">
      <c r="A1499" s="1" t="s">
        <v>868</v>
      </c>
      <c r="B1499" s="32" t="s">
        <v>3784</v>
      </c>
      <c r="C1499" t="s">
        <v>4573</v>
      </c>
    </row>
    <row r="1500" spans="1:5" ht="15.6" x14ac:dyDescent="0.3">
      <c r="A1500" s="1" t="s">
        <v>867</v>
      </c>
      <c r="B1500" s="32" t="s">
        <v>3785</v>
      </c>
      <c r="C1500" t="s">
        <v>5254</v>
      </c>
    </row>
    <row r="1501" spans="1:5" ht="15.6" x14ac:dyDescent="0.3">
      <c r="A1501" s="1" t="s">
        <v>866</v>
      </c>
      <c r="B1501" s="32" t="s">
        <v>3786</v>
      </c>
      <c r="C1501" t="s">
        <v>4591</v>
      </c>
      <c r="D1501" t="s">
        <v>4446</v>
      </c>
    </row>
    <row r="1502" spans="1:5" ht="15.6" x14ac:dyDescent="0.3">
      <c r="A1502" s="1" t="s">
        <v>865</v>
      </c>
      <c r="B1502" s="32" t="s">
        <v>3787</v>
      </c>
      <c r="C1502" t="s">
        <v>5255</v>
      </c>
      <c r="D1502" t="s">
        <v>4440</v>
      </c>
    </row>
    <row r="1503" spans="1:5" ht="15.6" x14ac:dyDescent="0.3">
      <c r="A1503" s="1" t="s">
        <v>864</v>
      </c>
      <c r="B1503" s="32" t="s">
        <v>3788</v>
      </c>
      <c r="C1503" t="s">
        <v>4901</v>
      </c>
    </row>
    <row r="1504" spans="1:5" ht="15.6" x14ac:dyDescent="0.3">
      <c r="A1504" s="1" t="s">
        <v>863</v>
      </c>
      <c r="B1504" s="32" t="s">
        <v>3789</v>
      </c>
      <c r="C1504" t="s">
        <v>4729</v>
      </c>
      <c r="D1504" t="s">
        <v>4453</v>
      </c>
    </row>
    <row r="1505" spans="1:4" ht="15.6" x14ac:dyDescent="0.3">
      <c r="A1505" s="1" t="s">
        <v>862</v>
      </c>
      <c r="B1505" s="32" t="s">
        <v>3271</v>
      </c>
      <c r="C1505" t="s">
        <v>4880</v>
      </c>
      <c r="D1505" t="s">
        <v>4443</v>
      </c>
    </row>
    <row r="1506" spans="1:4" ht="15.6" x14ac:dyDescent="0.3">
      <c r="A1506" s="1" t="s">
        <v>861</v>
      </c>
      <c r="B1506" s="32" t="s">
        <v>3790</v>
      </c>
      <c r="C1506" t="s">
        <v>5062</v>
      </c>
      <c r="D1506" t="s">
        <v>4454</v>
      </c>
    </row>
    <row r="1507" spans="1:4" ht="15.6" x14ac:dyDescent="0.3">
      <c r="A1507" s="1" t="s">
        <v>860</v>
      </c>
      <c r="B1507" s="32" t="s">
        <v>3791</v>
      </c>
      <c r="C1507" t="s">
        <v>5256</v>
      </c>
      <c r="D1507" t="s">
        <v>4441</v>
      </c>
    </row>
    <row r="1508" spans="1:4" ht="15.6" x14ac:dyDescent="0.3">
      <c r="A1508" s="1" t="s">
        <v>859</v>
      </c>
      <c r="B1508" s="32" t="s">
        <v>3792</v>
      </c>
      <c r="C1508" t="s">
        <v>4880</v>
      </c>
      <c r="D1508" t="s">
        <v>4454</v>
      </c>
    </row>
    <row r="1509" spans="1:4" ht="15.6" x14ac:dyDescent="0.3">
      <c r="A1509" s="1" t="s">
        <v>858</v>
      </c>
      <c r="B1509" s="32" t="s">
        <v>3198</v>
      </c>
      <c r="C1509" t="s">
        <v>5257</v>
      </c>
      <c r="D1509" t="s">
        <v>4440</v>
      </c>
    </row>
    <row r="1510" spans="1:4" ht="15.6" x14ac:dyDescent="0.3">
      <c r="A1510" s="1" t="s">
        <v>857</v>
      </c>
      <c r="B1510" s="32" t="s">
        <v>2595</v>
      </c>
      <c r="C1510" t="s">
        <v>4641</v>
      </c>
    </row>
    <row r="1511" spans="1:4" ht="15.6" x14ac:dyDescent="0.3">
      <c r="A1511" s="1" t="s">
        <v>856</v>
      </c>
      <c r="B1511" s="32" t="s">
        <v>3793</v>
      </c>
      <c r="C1511" t="s">
        <v>4921</v>
      </c>
      <c r="D1511" t="s">
        <v>4441</v>
      </c>
    </row>
    <row r="1512" spans="1:4" ht="15.6" x14ac:dyDescent="0.3">
      <c r="A1512" s="1" t="s">
        <v>855</v>
      </c>
      <c r="B1512" s="32" t="s">
        <v>3794</v>
      </c>
      <c r="C1512" t="s">
        <v>4489</v>
      </c>
    </row>
    <row r="1513" spans="1:4" ht="15.6" x14ac:dyDescent="0.3">
      <c r="A1513" s="1" t="s">
        <v>854</v>
      </c>
      <c r="B1513" s="32" t="s">
        <v>3795</v>
      </c>
      <c r="C1513" t="s">
        <v>4685</v>
      </c>
    </row>
    <row r="1514" spans="1:4" ht="15.6" x14ac:dyDescent="0.3">
      <c r="A1514" s="1" t="s">
        <v>853</v>
      </c>
      <c r="B1514" s="32" t="s">
        <v>3796</v>
      </c>
      <c r="C1514" t="s">
        <v>5258</v>
      </c>
    </row>
    <row r="1515" spans="1:4" ht="15.6" x14ac:dyDescent="0.3">
      <c r="A1515" s="1" t="s">
        <v>852</v>
      </c>
      <c r="B1515" s="32" t="s">
        <v>3797</v>
      </c>
      <c r="C1515" t="s">
        <v>5259</v>
      </c>
    </row>
    <row r="1516" spans="1:4" ht="15.6" x14ac:dyDescent="0.3">
      <c r="A1516" s="1" t="s">
        <v>851</v>
      </c>
      <c r="B1516" s="32" t="s">
        <v>3798</v>
      </c>
      <c r="C1516" t="s">
        <v>4489</v>
      </c>
    </row>
    <row r="1517" spans="1:4" ht="15.6" x14ac:dyDescent="0.3">
      <c r="A1517" s="1" t="s">
        <v>850</v>
      </c>
      <c r="B1517" s="32" t="s">
        <v>3799</v>
      </c>
      <c r="C1517" t="s">
        <v>5140</v>
      </c>
    </row>
    <row r="1518" spans="1:4" ht="15.6" x14ac:dyDescent="0.3">
      <c r="A1518" s="1" t="s">
        <v>849</v>
      </c>
      <c r="B1518" s="32" t="s">
        <v>3800</v>
      </c>
      <c r="C1518" t="s">
        <v>5260</v>
      </c>
    </row>
    <row r="1519" spans="1:4" ht="15.6" x14ac:dyDescent="0.3">
      <c r="A1519" s="1" t="s">
        <v>848</v>
      </c>
      <c r="B1519" s="32" t="s">
        <v>3801</v>
      </c>
      <c r="C1519" t="s">
        <v>4794</v>
      </c>
    </row>
    <row r="1520" spans="1:4" ht="15.6" x14ac:dyDescent="0.3">
      <c r="A1520" s="1" t="s">
        <v>847</v>
      </c>
      <c r="B1520" s="32" t="s">
        <v>3802</v>
      </c>
      <c r="C1520" t="s">
        <v>5261</v>
      </c>
      <c r="D1520" t="s">
        <v>4443</v>
      </c>
    </row>
    <row r="1521" spans="1:4" ht="15.6" x14ac:dyDescent="0.3">
      <c r="A1521" s="1" t="s">
        <v>846</v>
      </c>
      <c r="B1521" s="32" t="s">
        <v>3803</v>
      </c>
      <c r="C1521" t="s">
        <v>4723</v>
      </c>
      <c r="D1521" t="s">
        <v>3614</v>
      </c>
    </row>
    <row r="1522" spans="1:4" ht="15.6" x14ac:dyDescent="0.3">
      <c r="A1522" s="1" t="s">
        <v>845</v>
      </c>
      <c r="B1522" s="32" t="s">
        <v>3804</v>
      </c>
      <c r="C1522" t="s">
        <v>4861</v>
      </c>
      <c r="D1522" t="s">
        <v>4435</v>
      </c>
    </row>
    <row r="1523" spans="1:4" ht="15.6" x14ac:dyDescent="0.3">
      <c r="A1523" s="1" t="s">
        <v>844</v>
      </c>
      <c r="B1523" s="32" t="s">
        <v>3805</v>
      </c>
      <c r="C1523" t="s">
        <v>4783</v>
      </c>
    </row>
    <row r="1524" spans="1:4" ht="15.6" x14ac:dyDescent="0.3">
      <c r="A1524" s="1" t="s">
        <v>843</v>
      </c>
      <c r="B1524" s="32" t="s">
        <v>3806</v>
      </c>
      <c r="C1524" t="s">
        <v>5241</v>
      </c>
      <c r="D1524" t="s">
        <v>4437</v>
      </c>
    </row>
    <row r="1525" spans="1:4" ht="15.6" x14ac:dyDescent="0.3">
      <c r="A1525" s="1" t="s">
        <v>842</v>
      </c>
      <c r="B1525" s="32" t="s">
        <v>3807</v>
      </c>
      <c r="C1525" t="s">
        <v>4535</v>
      </c>
    </row>
    <row r="1526" spans="1:4" ht="15.6" x14ac:dyDescent="0.3">
      <c r="A1526" s="1" t="s">
        <v>841</v>
      </c>
      <c r="B1526" s="32" t="s">
        <v>3247</v>
      </c>
      <c r="C1526" t="s">
        <v>4684</v>
      </c>
      <c r="D1526" t="s">
        <v>4441</v>
      </c>
    </row>
    <row r="1527" spans="1:4" ht="15.6" x14ac:dyDescent="0.3">
      <c r="A1527" s="1" t="s">
        <v>840</v>
      </c>
      <c r="B1527" s="32" t="s">
        <v>2437</v>
      </c>
      <c r="C1527" t="s">
        <v>4805</v>
      </c>
    </row>
    <row r="1528" spans="1:4" ht="15.6" x14ac:dyDescent="0.3">
      <c r="A1528" s="1" t="s">
        <v>839</v>
      </c>
      <c r="B1528" s="32" t="s">
        <v>3808</v>
      </c>
      <c r="C1528" t="s">
        <v>5262</v>
      </c>
    </row>
    <row r="1529" spans="1:4" ht="15.6" x14ac:dyDescent="0.3">
      <c r="A1529" s="1" t="s">
        <v>838</v>
      </c>
      <c r="B1529" s="32" t="s">
        <v>3809</v>
      </c>
      <c r="C1529" t="s">
        <v>4542</v>
      </c>
      <c r="D1529" t="s">
        <v>4440</v>
      </c>
    </row>
    <row r="1530" spans="1:4" ht="15.6" x14ac:dyDescent="0.3">
      <c r="A1530" s="1" t="s">
        <v>837</v>
      </c>
      <c r="B1530" s="32" t="s">
        <v>3810</v>
      </c>
      <c r="C1530" t="s">
        <v>5078</v>
      </c>
      <c r="D1530" t="s">
        <v>4441</v>
      </c>
    </row>
    <row r="1531" spans="1:4" ht="15.6" x14ac:dyDescent="0.3">
      <c r="A1531" s="1" t="s">
        <v>836</v>
      </c>
      <c r="B1531" s="32" t="s">
        <v>2717</v>
      </c>
      <c r="C1531" t="s">
        <v>4560</v>
      </c>
    </row>
    <row r="1532" spans="1:4" ht="15.6" x14ac:dyDescent="0.3">
      <c r="A1532" s="1" t="s">
        <v>835</v>
      </c>
      <c r="B1532" s="32" t="s">
        <v>3811</v>
      </c>
      <c r="C1532" t="s">
        <v>4510</v>
      </c>
      <c r="D1532" t="s">
        <v>4440</v>
      </c>
    </row>
    <row r="1533" spans="1:4" ht="15.6" x14ac:dyDescent="0.3">
      <c r="A1533" s="1" t="s">
        <v>834</v>
      </c>
      <c r="B1533" s="32" t="s">
        <v>3812</v>
      </c>
      <c r="C1533" t="s">
        <v>4645</v>
      </c>
    </row>
    <row r="1534" spans="1:4" ht="15.6" x14ac:dyDescent="0.3">
      <c r="A1534" s="1" t="s">
        <v>833</v>
      </c>
      <c r="B1534" s="32" t="s">
        <v>3813</v>
      </c>
      <c r="C1534" t="s">
        <v>4766</v>
      </c>
    </row>
    <row r="1535" spans="1:4" ht="15.6" x14ac:dyDescent="0.3">
      <c r="A1535" s="1" t="s">
        <v>832</v>
      </c>
      <c r="B1535" s="32" t="s">
        <v>3814</v>
      </c>
      <c r="C1535" t="s">
        <v>4564</v>
      </c>
    </row>
    <row r="1536" spans="1:4" ht="15.6" x14ac:dyDescent="0.3">
      <c r="A1536" s="1" t="s">
        <v>831</v>
      </c>
      <c r="B1536" s="32" t="s">
        <v>3815</v>
      </c>
      <c r="C1536" t="s">
        <v>4513</v>
      </c>
    </row>
    <row r="1537" spans="1:4" ht="15.6" x14ac:dyDescent="0.3">
      <c r="A1537" s="1" t="s">
        <v>830</v>
      </c>
      <c r="B1537" s="32" t="s">
        <v>3816</v>
      </c>
      <c r="C1537" t="s">
        <v>4522</v>
      </c>
    </row>
    <row r="1538" spans="1:4" ht="15.6" x14ac:dyDescent="0.3">
      <c r="A1538" s="1" t="s">
        <v>829</v>
      </c>
      <c r="B1538" s="32" t="s">
        <v>3817</v>
      </c>
      <c r="C1538" t="s">
        <v>5204</v>
      </c>
      <c r="D1538" t="s">
        <v>4453</v>
      </c>
    </row>
    <row r="1539" spans="1:4" ht="15.6" x14ac:dyDescent="0.3">
      <c r="A1539" s="1" t="s">
        <v>828</v>
      </c>
      <c r="B1539" s="32" t="s">
        <v>3818</v>
      </c>
      <c r="C1539" t="s">
        <v>4664</v>
      </c>
    </row>
    <row r="1540" spans="1:4" ht="15.6" x14ac:dyDescent="0.3">
      <c r="A1540" s="1" t="s">
        <v>827</v>
      </c>
      <c r="B1540" s="32" t="s">
        <v>3819</v>
      </c>
      <c r="C1540" t="s">
        <v>4636</v>
      </c>
      <c r="D1540" t="s">
        <v>4443</v>
      </c>
    </row>
    <row r="1541" spans="1:4" ht="15.6" x14ac:dyDescent="0.3">
      <c r="A1541" s="1" t="s">
        <v>826</v>
      </c>
      <c r="B1541" s="32" t="s">
        <v>3820</v>
      </c>
      <c r="C1541" t="s">
        <v>5263</v>
      </c>
    </row>
    <row r="1542" spans="1:4" ht="15.6" x14ac:dyDescent="0.3">
      <c r="A1542" s="1" t="s">
        <v>825</v>
      </c>
      <c r="B1542" s="32" t="s">
        <v>3821</v>
      </c>
      <c r="C1542" t="s">
        <v>4794</v>
      </c>
      <c r="D1542" t="s">
        <v>4441</v>
      </c>
    </row>
    <row r="1543" spans="1:4" ht="15.6" x14ac:dyDescent="0.3">
      <c r="A1543" s="1" t="s">
        <v>824</v>
      </c>
      <c r="B1543" s="32" t="s">
        <v>3822</v>
      </c>
      <c r="C1543" t="s">
        <v>5264</v>
      </c>
      <c r="D1543" t="s">
        <v>4435</v>
      </c>
    </row>
    <row r="1544" spans="1:4" ht="15.6" x14ac:dyDescent="0.3">
      <c r="A1544" s="1" t="s">
        <v>823</v>
      </c>
      <c r="B1544" s="32" t="s">
        <v>3823</v>
      </c>
      <c r="C1544" t="s">
        <v>4522</v>
      </c>
    </row>
    <row r="1545" spans="1:4" ht="15.6" x14ac:dyDescent="0.3">
      <c r="A1545" s="1" t="s">
        <v>822</v>
      </c>
      <c r="B1545" s="32" t="s">
        <v>3824</v>
      </c>
      <c r="C1545" t="s">
        <v>5234</v>
      </c>
    </row>
    <row r="1546" spans="1:4" ht="15.6" x14ac:dyDescent="0.3">
      <c r="A1546" s="1" t="s">
        <v>821</v>
      </c>
      <c r="B1546" s="32" t="s">
        <v>3825</v>
      </c>
      <c r="C1546" t="s">
        <v>5265</v>
      </c>
    </row>
    <row r="1547" spans="1:4" ht="15.6" x14ac:dyDescent="0.3">
      <c r="A1547" s="1" t="s">
        <v>820</v>
      </c>
      <c r="B1547" s="32" t="s">
        <v>3826</v>
      </c>
      <c r="C1547" t="s">
        <v>4639</v>
      </c>
      <c r="D1547" t="s">
        <v>4448</v>
      </c>
    </row>
    <row r="1548" spans="1:4" ht="15.6" x14ac:dyDescent="0.3">
      <c r="A1548" s="1" t="s">
        <v>819</v>
      </c>
      <c r="B1548" s="32" t="s">
        <v>3827</v>
      </c>
      <c r="C1548" t="s">
        <v>4863</v>
      </c>
      <c r="D1548" t="s">
        <v>4446</v>
      </c>
    </row>
    <row r="1549" spans="1:4" ht="15.6" x14ac:dyDescent="0.3">
      <c r="A1549" s="1" t="s">
        <v>818</v>
      </c>
      <c r="B1549" s="32" t="s">
        <v>3828</v>
      </c>
      <c r="C1549" t="s">
        <v>4823</v>
      </c>
      <c r="D1549" t="s">
        <v>4441</v>
      </c>
    </row>
    <row r="1550" spans="1:4" ht="15.6" x14ac:dyDescent="0.3">
      <c r="A1550" s="1" t="s">
        <v>817</v>
      </c>
      <c r="B1550" s="32" t="s">
        <v>3829</v>
      </c>
      <c r="C1550" t="s">
        <v>4530</v>
      </c>
      <c r="D1550" t="s">
        <v>4437</v>
      </c>
    </row>
    <row r="1551" spans="1:4" ht="15.6" x14ac:dyDescent="0.3">
      <c r="A1551" s="1" t="s">
        <v>816</v>
      </c>
      <c r="B1551" s="32" t="s">
        <v>3830</v>
      </c>
      <c r="C1551" t="s">
        <v>4515</v>
      </c>
      <c r="D1551" t="s">
        <v>4445</v>
      </c>
    </row>
    <row r="1552" spans="1:4" ht="15.6" x14ac:dyDescent="0.3">
      <c r="A1552" s="1" t="s">
        <v>815</v>
      </c>
      <c r="B1552" s="32" t="s">
        <v>3831</v>
      </c>
      <c r="C1552" t="s">
        <v>5266</v>
      </c>
    </row>
    <row r="1553" spans="1:4" ht="15.6" x14ac:dyDescent="0.3">
      <c r="A1553" s="1" t="s">
        <v>814</v>
      </c>
      <c r="B1553" s="32" t="s">
        <v>3580</v>
      </c>
      <c r="C1553" t="s">
        <v>4804</v>
      </c>
    </row>
    <row r="1554" spans="1:4" ht="15.6" x14ac:dyDescent="0.3">
      <c r="A1554" s="1" t="s">
        <v>813</v>
      </c>
      <c r="B1554" s="32" t="s">
        <v>3832</v>
      </c>
      <c r="C1554" t="s">
        <v>4538</v>
      </c>
      <c r="D1554" t="s">
        <v>4446</v>
      </c>
    </row>
    <row r="1555" spans="1:4" ht="15.6" x14ac:dyDescent="0.3">
      <c r="A1555" s="1" t="s">
        <v>812</v>
      </c>
      <c r="B1555" s="32" t="s">
        <v>3833</v>
      </c>
      <c r="C1555" t="s">
        <v>5267</v>
      </c>
    </row>
    <row r="1556" spans="1:4" ht="15.6" x14ac:dyDescent="0.3">
      <c r="A1556" s="1" t="s">
        <v>811</v>
      </c>
      <c r="B1556" s="32" t="s">
        <v>3834</v>
      </c>
      <c r="C1556" t="s">
        <v>4643</v>
      </c>
    </row>
    <row r="1557" spans="1:4" ht="15.6" x14ac:dyDescent="0.3">
      <c r="A1557" s="1" t="s">
        <v>810</v>
      </c>
      <c r="B1557" s="32" t="s">
        <v>3432</v>
      </c>
      <c r="C1557" t="s">
        <v>4675</v>
      </c>
      <c r="D1557" t="s">
        <v>4445</v>
      </c>
    </row>
    <row r="1558" spans="1:4" ht="15.6" x14ac:dyDescent="0.3">
      <c r="A1558" s="1" t="s">
        <v>809</v>
      </c>
      <c r="B1558" s="32" t="s">
        <v>3835</v>
      </c>
      <c r="C1558" t="s">
        <v>5268</v>
      </c>
      <c r="D1558" t="s">
        <v>4441</v>
      </c>
    </row>
    <row r="1559" spans="1:4" ht="15.6" x14ac:dyDescent="0.3">
      <c r="A1559" s="1" t="s">
        <v>808</v>
      </c>
      <c r="B1559" s="32" t="s">
        <v>3836</v>
      </c>
      <c r="C1559" t="s">
        <v>4488</v>
      </c>
      <c r="D1559" t="s">
        <v>4441</v>
      </c>
    </row>
    <row r="1560" spans="1:4" ht="15.6" x14ac:dyDescent="0.3">
      <c r="A1560" s="1" t="s">
        <v>807</v>
      </c>
      <c r="B1560" s="32" t="s">
        <v>3837</v>
      </c>
      <c r="C1560" t="s">
        <v>5269</v>
      </c>
      <c r="D1560" t="s">
        <v>4438</v>
      </c>
    </row>
    <row r="1561" spans="1:4" ht="15.6" x14ac:dyDescent="0.3">
      <c r="A1561" s="1" t="s">
        <v>806</v>
      </c>
      <c r="B1561" s="32" t="s">
        <v>3838</v>
      </c>
      <c r="C1561" t="s">
        <v>5270</v>
      </c>
      <c r="D1561" t="s">
        <v>4477</v>
      </c>
    </row>
    <row r="1562" spans="1:4" ht="15.6" x14ac:dyDescent="0.3">
      <c r="A1562" s="1" t="s">
        <v>805</v>
      </c>
      <c r="B1562" s="32" t="s">
        <v>3839</v>
      </c>
      <c r="C1562" t="s">
        <v>4755</v>
      </c>
      <c r="D1562" t="s">
        <v>4437</v>
      </c>
    </row>
    <row r="1563" spans="1:4" ht="15.6" x14ac:dyDescent="0.3">
      <c r="A1563" s="1" t="s">
        <v>804</v>
      </c>
      <c r="B1563" s="32" t="s">
        <v>3840</v>
      </c>
      <c r="C1563" t="s">
        <v>4649</v>
      </c>
      <c r="D1563" t="s">
        <v>4442</v>
      </c>
    </row>
    <row r="1564" spans="1:4" ht="15.6" x14ac:dyDescent="0.3">
      <c r="A1564" s="1" t="s">
        <v>803</v>
      </c>
      <c r="B1564" s="32" t="s">
        <v>3841</v>
      </c>
      <c r="C1564" t="s">
        <v>4569</v>
      </c>
      <c r="D1564" t="s">
        <v>4437</v>
      </c>
    </row>
    <row r="1565" spans="1:4" ht="15.6" x14ac:dyDescent="0.3">
      <c r="A1565" s="1" t="s">
        <v>802</v>
      </c>
      <c r="B1565" s="32" t="s">
        <v>2896</v>
      </c>
      <c r="C1565" t="s">
        <v>4615</v>
      </c>
    </row>
    <row r="1566" spans="1:4" ht="15.6" x14ac:dyDescent="0.3">
      <c r="A1566" s="1" t="s">
        <v>801</v>
      </c>
      <c r="B1566" s="32" t="s">
        <v>3255</v>
      </c>
      <c r="C1566" t="s">
        <v>4611</v>
      </c>
      <c r="D1566" t="s">
        <v>4435</v>
      </c>
    </row>
    <row r="1567" spans="1:4" ht="15.6" x14ac:dyDescent="0.3">
      <c r="A1567" s="1" t="s">
        <v>800</v>
      </c>
      <c r="B1567" s="32" t="s">
        <v>3842</v>
      </c>
      <c r="C1567" t="s">
        <v>5271</v>
      </c>
    </row>
    <row r="1568" spans="1:4" ht="15.6" x14ac:dyDescent="0.3">
      <c r="A1568" s="1" t="s">
        <v>799</v>
      </c>
      <c r="B1568" s="32" t="s">
        <v>3843</v>
      </c>
      <c r="C1568" t="s">
        <v>4746</v>
      </c>
    </row>
    <row r="1569" spans="1:4" ht="15.6" x14ac:dyDescent="0.3">
      <c r="A1569" s="1" t="s">
        <v>798</v>
      </c>
      <c r="B1569" s="32" t="s">
        <v>2939</v>
      </c>
      <c r="C1569" t="s">
        <v>5272</v>
      </c>
      <c r="D1569" t="s">
        <v>4454</v>
      </c>
    </row>
    <row r="1570" spans="1:4" ht="15.6" x14ac:dyDescent="0.3">
      <c r="A1570" s="1" t="s">
        <v>797</v>
      </c>
      <c r="B1570" s="32" t="s">
        <v>3844</v>
      </c>
      <c r="C1570" t="s">
        <v>5273</v>
      </c>
    </row>
    <row r="1571" spans="1:4" ht="15.6" x14ac:dyDescent="0.3">
      <c r="A1571" s="1" t="s">
        <v>796</v>
      </c>
      <c r="B1571" s="32" t="s">
        <v>3845</v>
      </c>
      <c r="C1571" t="s">
        <v>5087</v>
      </c>
    </row>
    <row r="1572" spans="1:4" ht="15.6" x14ac:dyDescent="0.3">
      <c r="A1572" s="1" t="s">
        <v>795</v>
      </c>
      <c r="B1572" s="32" t="s">
        <v>3846</v>
      </c>
      <c r="C1572" t="s">
        <v>4564</v>
      </c>
      <c r="D1572" t="s">
        <v>3614</v>
      </c>
    </row>
    <row r="1573" spans="1:4" ht="15.6" x14ac:dyDescent="0.3">
      <c r="A1573" s="1" t="s">
        <v>794</v>
      </c>
      <c r="B1573" s="32" t="s">
        <v>2887</v>
      </c>
      <c r="C1573" t="s">
        <v>5274</v>
      </c>
      <c r="D1573" t="s">
        <v>4454</v>
      </c>
    </row>
    <row r="1574" spans="1:4" ht="15.6" x14ac:dyDescent="0.3">
      <c r="A1574" s="1" t="s">
        <v>793</v>
      </c>
      <c r="B1574" s="32" t="s">
        <v>3847</v>
      </c>
      <c r="C1574" t="s">
        <v>5275</v>
      </c>
    </row>
    <row r="1575" spans="1:4" ht="15.6" x14ac:dyDescent="0.3">
      <c r="A1575" s="1" t="s">
        <v>792</v>
      </c>
      <c r="B1575" s="32" t="s">
        <v>3848</v>
      </c>
      <c r="C1575" t="s">
        <v>5276</v>
      </c>
      <c r="D1575" t="s">
        <v>4435</v>
      </c>
    </row>
    <row r="1576" spans="1:4" ht="15.6" x14ac:dyDescent="0.3">
      <c r="A1576" s="1" t="s">
        <v>791</v>
      </c>
      <c r="B1576" s="32" t="s">
        <v>3849</v>
      </c>
      <c r="C1576" t="s">
        <v>4511</v>
      </c>
      <c r="D1576" t="s">
        <v>4441</v>
      </c>
    </row>
    <row r="1577" spans="1:4" ht="15.6" x14ac:dyDescent="0.3">
      <c r="A1577" s="1" t="s">
        <v>790</v>
      </c>
      <c r="B1577" s="32" t="s">
        <v>2954</v>
      </c>
      <c r="C1577" t="s">
        <v>5277</v>
      </c>
    </row>
    <row r="1578" spans="1:4" ht="15.6" x14ac:dyDescent="0.3">
      <c r="A1578" s="1" t="s">
        <v>789</v>
      </c>
      <c r="B1578" s="32" t="s">
        <v>3850</v>
      </c>
      <c r="C1578" t="s">
        <v>4658</v>
      </c>
      <c r="D1578" t="s">
        <v>4440</v>
      </c>
    </row>
    <row r="1579" spans="1:4" ht="15.6" x14ac:dyDescent="0.3">
      <c r="A1579" s="1" t="s">
        <v>788</v>
      </c>
      <c r="B1579" s="32" t="s">
        <v>3851</v>
      </c>
      <c r="C1579" t="s">
        <v>5278</v>
      </c>
    </row>
    <row r="1580" spans="1:4" ht="15.6" x14ac:dyDescent="0.3">
      <c r="A1580" s="1" t="s">
        <v>787</v>
      </c>
      <c r="B1580" s="32" t="s">
        <v>3047</v>
      </c>
      <c r="C1580" t="s">
        <v>5279</v>
      </c>
    </row>
    <row r="1581" spans="1:4" ht="15.6" x14ac:dyDescent="0.3">
      <c r="A1581" s="1" t="s">
        <v>786</v>
      </c>
      <c r="B1581" s="32" t="s">
        <v>3852</v>
      </c>
      <c r="C1581" t="s">
        <v>4611</v>
      </c>
    </row>
    <row r="1582" spans="1:4" ht="15.6" x14ac:dyDescent="0.3">
      <c r="A1582" s="1" t="s">
        <v>785</v>
      </c>
      <c r="B1582" s="32" t="s">
        <v>3853</v>
      </c>
      <c r="C1582" t="s">
        <v>4616</v>
      </c>
      <c r="D1582" t="s">
        <v>4446</v>
      </c>
    </row>
    <row r="1583" spans="1:4" ht="15.6" x14ac:dyDescent="0.3">
      <c r="A1583" s="1" t="s">
        <v>784</v>
      </c>
      <c r="B1583" s="32" t="s">
        <v>2756</v>
      </c>
      <c r="C1583" t="s">
        <v>4528</v>
      </c>
      <c r="D1583" t="s">
        <v>4441</v>
      </c>
    </row>
    <row r="1584" spans="1:4" ht="15.6" x14ac:dyDescent="0.3">
      <c r="A1584" s="1" t="s">
        <v>783</v>
      </c>
      <c r="B1584" s="32" t="s">
        <v>3854</v>
      </c>
      <c r="C1584" t="s">
        <v>5280</v>
      </c>
    </row>
    <row r="1585" spans="1:4" ht="15.6" x14ac:dyDescent="0.3">
      <c r="A1585" s="1" t="s">
        <v>782</v>
      </c>
      <c r="B1585" s="32" t="s">
        <v>3855</v>
      </c>
      <c r="C1585" t="s">
        <v>5281</v>
      </c>
    </row>
    <row r="1586" spans="1:4" ht="15.6" x14ac:dyDescent="0.3">
      <c r="A1586" s="1" t="s">
        <v>781</v>
      </c>
      <c r="B1586" s="32" t="s">
        <v>3856</v>
      </c>
      <c r="C1586" t="s">
        <v>5282</v>
      </c>
      <c r="D1586" t="s">
        <v>4448</v>
      </c>
    </row>
    <row r="1587" spans="1:4" ht="15.6" x14ac:dyDescent="0.3">
      <c r="A1587" s="1" t="s">
        <v>780</v>
      </c>
      <c r="B1587" s="32" t="s">
        <v>3857</v>
      </c>
      <c r="C1587" t="s">
        <v>4860</v>
      </c>
      <c r="D1587" t="s">
        <v>4478</v>
      </c>
    </row>
    <row r="1588" spans="1:4" ht="15.6" x14ac:dyDescent="0.3">
      <c r="A1588" s="1" t="s">
        <v>779</v>
      </c>
      <c r="B1588" s="32" t="s">
        <v>3858</v>
      </c>
      <c r="C1588" t="s">
        <v>5283</v>
      </c>
      <c r="D1588" t="s">
        <v>4440</v>
      </c>
    </row>
    <row r="1589" spans="1:4" ht="15.6" x14ac:dyDescent="0.3">
      <c r="A1589" s="1" t="s">
        <v>778</v>
      </c>
      <c r="B1589" s="32" t="s">
        <v>3859</v>
      </c>
      <c r="C1589" t="s">
        <v>4833</v>
      </c>
      <c r="D1589" t="s">
        <v>4437</v>
      </c>
    </row>
    <row r="1590" spans="1:4" ht="15.6" x14ac:dyDescent="0.3">
      <c r="A1590" s="1" t="s">
        <v>777</v>
      </c>
      <c r="B1590" s="32" t="s">
        <v>3860</v>
      </c>
      <c r="C1590" t="s">
        <v>5284</v>
      </c>
    </row>
    <row r="1591" spans="1:4" ht="15.6" x14ac:dyDescent="0.3">
      <c r="A1591" s="1" t="s">
        <v>776</v>
      </c>
      <c r="B1591" s="32" t="s">
        <v>2721</v>
      </c>
      <c r="C1591" t="s">
        <v>4647</v>
      </c>
    </row>
    <row r="1592" spans="1:4" ht="15.6" x14ac:dyDescent="0.3">
      <c r="A1592" s="1" t="s">
        <v>775</v>
      </c>
      <c r="B1592" s="32" t="s">
        <v>3861</v>
      </c>
      <c r="C1592" t="s">
        <v>4833</v>
      </c>
    </row>
    <row r="1593" spans="1:4" ht="15.6" x14ac:dyDescent="0.3">
      <c r="A1593" s="1" t="s">
        <v>774</v>
      </c>
      <c r="B1593" s="32" t="s">
        <v>3862</v>
      </c>
      <c r="C1593" t="s">
        <v>4657</v>
      </c>
    </row>
    <row r="1594" spans="1:4" ht="15.6" x14ac:dyDescent="0.3">
      <c r="A1594" s="1" t="s">
        <v>773</v>
      </c>
      <c r="B1594" s="32" t="s">
        <v>3863</v>
      </c>
      <c r="C1594" t="s">
        <v>4851</v>
      </c>
    </row>
    <row r="1595" spans="1:4" ht="15.6" x14ac:dyDescent="0.3">
      <c r="A1595" s="1" t="s">
        <v>772</v>
      </c>
      <c r="B1595" s="32" t="s">
        <v>3864</v>
      </c>
      <c r="C1595" t="s">
        <v>5224</v>
      </c>
    </row>
    <row r="1596" spans="1:4" ht="15.6" x14ac:dyDescent="0.3">
      <c r="A1596" s="1" t="s">
        <v>771</v>
      </c>
      <c r="B1596" s="32" t="s">
        <v>3865</v>
      </c>
      <c r="C1596" t="s">
        <v>4639</v>
      </c>
    </row>
    <row r="1597" spans="1:4" ht="15.6" x14ac:dyDescent="0.3">
      <c r="A1597" s="1" t="s">
        <v>770</v>
      </c>
      <c r="B1597" s="32" t="s">
        <v>3866</v>
      </c>
      <c r="C1597" t="s">
        <v>5285</v>
      </c>
      <c r="D1597" t="s">
        <v>4437</v>
      </c>
    </row>
    <row r="1598" spans="1:4" ht="15.6" x14ac:dyDescent="0.3">
      <c r="A1598" s="1" t="s">
        <v>769</v>
      </c>
      <c r="B1598" s="32" t="s">
        <v>3867</v>
      </c>
      <c r="C1598" t="s">
        <v>5286</v>
      </c>
    </row>
    <row r="1599" spans="1:4" ht="15.6" x14ac:dyDescent="0.3">
      <c r="A1599" s="1" t="s">
        <v>768</v>
      </c>
      <c r="B1599" s="32" t="s">
        <v>3868</v>
      </c>
      <c r="C1599" t="s">
        <v>5287</v>
      </c>
    </row>
    <row r="1600" spans="1:4" ht="15.6" x14ac:dyDescent="0.3">
      <c r="A1600" s="1" t="s">
        <v>767</v>
      </c>
      <c r="B1600" s="32" t="s">
        <v>3292</v>
      </c>
      <c r="C1600" t="s">
        <v>5288</v>
      </c>
      <c r="D1600" t="s">
        <v>3614</v>
      </c>
    </row>
    <row r="1601" spans="1:4" ht="15.6" x14ac:dyDescent="0.3">
      <c r="A1601" s="1" t="s">
        <v>766</v>
      </c>
      <c r="B1601" s="32" t="s">
        <v>3869</v>
      </c>
      <c r="C1601" t="s">
        <v>4763</v>
      </c>
    </row>
    <row r="1602" spans="1:4" ht="15.6" x14ac:dyDescent="0.3">
      <c r="A1602" s="1" t="s">
        <v>765</v>
      </c>
      <c r="B1602" s="32" t="s">
        <v>3870</v>
      </c>
      <c r="C1602" t="s">
        <v>5289</v>
      </c>
      <c r="D1602" t="s">
        <v>4458</v>
      </c>
    </row>
    <row r="1603" spans="1:4" ht="15.6" x14ac:dyDescent="0.3">
      <c r="A1603" s="1" t="s">
        <v>764</v>
      </c>
      <c r="B1603" s="32" t="s">
        <v>3871</v>
      </c>
      <c r="C1603" t="s">
        <v>5290</v>
      </c>
    </row>
    <row r="1604" spans="1:4" ht="15.6" x14ac:dyDescent="0.3">
      <c r="A1604" s="1" t="s">
        <v>763</v>
      </c>
      <c r="B1604" s="32" t="s">
        <v>3872</v>
      </c>
      <c r="C1604" t="s">
        <v>4599</v>
      </c>
    </row>
    <row r="1605" spans="1:4" ht="15.6" x14ac:dyDescent="0.3">
      <c r="A1605" s="1" t="s">
        <v>762</v>
      </c>
      <c r="B1605" s="32" t="s">
        <v>3179</v>
      </c>
      <c r="C1605" t="s">
        <v>5291</v>
      </c>
      <c r="D1605" t="s">
        <v>4455</v>
      </c>
    </row>
    <row r="1606" spans="1:4" ht="15.6" x14ac:dyDescent="0.3">
      <c r="A1606" s="1" t="s">
        <v>761</v>
      </c>
      <c r="B1606" s="32" t="s">
        <v>3873</v>
      </c>
      <c r="C1606" t="s">
        <v>5292</v>
      </c>
    </row>
    <row r="1607" spans="1:4" ht="15.6" x14ac:dyDescent="0.3">
      <c r="A1607" s="1" t="s">
        <v>760</v>
      </c>
      <c r="B1607" s="32" t="s">
        <v>3874</v>
      </c>
      <c r="C1607" t="s">
        <v>4569</v>
      </c>
    </row>
    <row r="1608" spans="1:4" ht="15.6" x14ac:dyDescent="0.3">
      <c r="A1608" s="1" t="s">
        <v>759</v>
      </c>
      <c r="B1608" s="32" t="s">
        <v>2896</v>
      </c>
      <c r="C1608" t="s">
        <v>4494</v>
      </c>
      <c r="D1608" t="s">
        <v>4440</v>
      </c>
    </row>
    <row r="1609" spans="1:4" ht="15.6" x14ac:dyDescent="0.3">
      <c r="A1609" s="1" t="s">
        <v>758</v>
      </c>
      <c r="B1609" s="32" t="s">
        <v>3875</v>
      </c>
      <c r="C1609" t="s">
        <v>5293</v>
      </c>
      <c r="D1609" t="s">
        <v>4441</v>
      </c>
    </row>
    <row r="1610" spans="1:4" ht="15.6" x14ac:dyDescent="0.3">
      <c r="A1610" s="1" t="s">
        <v>757</v>
      </c>
      <c r="B1610" s="32" t="s">
        <v>3876</v>
      </c>
      <c r="C1610" t="s">
        <v>4543</v>
      </c>
    </row>
    <row r="1611" spans="1:4" ht="15.6" x14ac:dyDescent="0.3">
      <c r="A1611" s="1" t="s">
        <v>756</v>
      </c>
      <c r="B1611" s="32" t="s">
        <v>3877</v>
      </c>
      <c r="C1611" t="s">
        <v>4638</v>
      </c>
      <c r="D1611" t="s">
        <v>4446</v>
      </c>
    </row>
    <row r="1612" spans="1:4" ht="15.6" x14ac:dyDescent="0.3">
      <c r="A1612" s="1" t="s">
        <v>755</v>
      </c>
      <c r="B1612" s="32" t="s">
        <v>3878</v>
      </c>
      <c r="C1612" t="s">
        <v>4549</v>
      </c>
      <c r="D1612" t="s">
        <v>4440</v>
      </c>
    </row>
    <row r="1613" spans="1:4" ht="15.6" x14ac:dyDescent="0.3">
      <c r="A1613" s="1" t="s">
        <v>754</v>
      </c>
      <c r="B1613" s="32" t="s">
        <v>3879</v>
      </c>
      <c r="C1613" t="s">
        <v>4593</v>
      </c>
      <c r="D1613" t="s">
        <v>4440</v>
      </c>
    </row>
    <row r="1614" spans="1:4" ht="15.6" x14ac:dyDescent="0.3">
      <c r="A1614" s="1" t="s">
        <v>753</v>
      </c>
      <c r="B1614" s="32" t="s">
        <v>3880</v>
      </c>
      <c r="C1614" t="s">
        <v>5294</v>
      </c>
    </row>
    <row r="1615" spans="1:4" ht="15.6" x14ac:dyDescent="0.3">
      <c r="A1615" s="1" t="s">
        <v>752</v>
      </c>
      <c r="B1615" s="32" t="s">
        <v>3881</v>
      </c>
      <c r="C1615" t="s">
        <v>4539</v>
      </c>
      <c r="D1615" t="s">
        <v>4441</v>
      </c>
    </row>
    <row r="1616" spans="1:4" ht="15.6" x14ac:dyDescent="0.3">
      <c r="A1616" s="1" t="s">
        <v>751</v>
      </c>
      <c r="B1616" s="32" t="s">
        <v>3882</v>
      </c>
      <c r="C1616" t="s">
        <v>4664</v>
      </c>
    </row>
    <row r="1617" spans="1:4" ht="15.6" x14ac:dyDescent="0.3">
      <c r="A1617" s="1" t="s">
        <v>750</v>
      </c>
      <c r="B1617" s="32" t="s">
        <v>3883</v>
      </c>
      <c r="C1617" t="s">
        <v>4504</v>
      </c>
      <c r="D1617" t="s">
        <v>4441</v>
      </c>
    </row>
    <row r="1618" spans="1:4" ht="15.6" x14ac:dyDescent="0.3">
      <c r="A1618" s="1" t="s">
        <v>749</v>
      </c>
      <c r="B1618" s="32" t="s">
        <v>3884</v>
      </c>
      <c r="C1618" t="s">
        <v>5295</v>
      </c>
      <c r="D1618" t="s">
        <v>4455</v>
      </c>
    </row>
    <row r="1619" spans="1:4" ht="15.6" x14ac:dyDescent="0.3">
      <c r="A1619" s="1" t="s">
        <v>748</v>
      </c>
      <c r="B1619" s="32" t="s">
        <v>3885</v>
      </c>
      <c r="C1619" t="s">
        <v>4515</v>
      </c>
      <c r="D1619" t="s">
        <v>4441</v>
      </c>
    </row>
    <row r="1620" spans="1:4" ht="15.6" x14ac:dyDescent="0.3">
      <c r="A1620" s="1" t="s">
        <v>747</v>
      </c>
      <c r="B1620" s="32" t="s">
        <v>2481</v>
      </c>
      <c r="C1620" t="s">
        <v>5296</v>
      </c>
    </row>
    <row r="1621" spans="1:4" ht="15.6" x14ac:dyDescent="0.3">
      <c r="A1621" s="1" t="s">
        <v>746</v>
      </c>
      <c r="B1621" s="32" t="s">
        <v>3886</v>
      </c>
      <c r="C1621" t="s">
        <v>5029</v>
      </c>
    </row>
    <row r="1622" spans="1:4" ht="15.6" x14ac:dyDescent="0.3">
      <c r="A1622" s="1" t="s">
        <v>745</v>
      </c>
      <c r="B1622" s="32" t="s">
        <v>3887</v>
      </c>
      <c r="C1622" t="s">
        <v>4828</v>
      </c>
      <c r="D1622" t="s">
        <v>4479</v>
      </c>
    </row>
    <row r="1623" spans="1:4" ht="15.6" x14ac:dyDescent="0.3">
      <c r="A1623" s="1" t="s">
        <v>744</v>
      </c>
      <c r="B1623" s="32" t="s">
        <v>3888</v>
      </c>
      <c r="C1623" t="s">
        <v>4637</v>
      </c>
    </row>
    <row r="1624" spans="1:4" ht="15.6" x14ac:dyDescent="0.3">
      <c r="A1624" s="1" t="s">
        <v>743</v>
      </c>
      <c r="B1624" s="32" t="s">
        <v>3889</v>
      </c>
      <c r="C1624" t="s">
        <v>4880</v>
      </c>
    </row>
    <row r="1625" spans="1:4" ht="15.6" x14ac:dyDescent="0.3">
      <c r="A1625" s="1" t="s">
        <v>742</v>
      </c>
      <c r="B1625" s="32" t="s">
        <v>3890</v>
      </c>
      <c r="C1625" t="s">
        <v>4579</v>
      </c>
    </row>
    <row r="1626" spans="1:4" ht="15.6" x14ac:dyDescent="0.3">
      <c r="A1626" s="1" t="s">
        <v>741</v>
      </c>
      <c r="B1626" s="32" t="s">
        <v>3891</v>
      </c>
      <c r="C1626" t="s">
        <v>4564</v>
      </c>
    </row>
    <row r="1627" spans="1:4" ht="15.6" x14ac:dyDescent="0.3">
      <c r="A1627" s="1" t="s">
        <v>740</v>
      </c>
      <c r="B1627" s="32" t="s">
        <v>3385</v>
      </c>
      <c r="C1627" t="s">
        <v>5297</v>
      </c>
    </row>
    <row r="1628" spans="1:4" ht="15.6" x14ac:dyDescent="0.3">
      <c r="A1628" s="1" t="s">
        <v>739</v>
      </c>
      <c r="B1628" s="32" t="s">
        <v>3892</v>
      </c>
      <c r="C1628" t="s">
        <v>5298</v>
      </c>
    </row>
    <row r="1629" spans="1:4" ht="15.6" x14ac:dyDescent="0.3">
      <c r="A1629" s="1" t="s">
        <v>738</v>
      </c>
      <c r="B1629" s="32" t="s">
        <v>3893</v>
      </c>
      <c r="C1629" t="s">
        <v>4561</v>
      </c>
    </row>
    <row r="1630" spans="1:4" ht="15.6" x14ac:dyDescent="0.3">
      <c r="A1630" s="1" t="s">
        <v>737</v>
      </c>
      <c r="B1630" s="32" t="s">
        <v>3894</v>
      </c>
      <c r="C1630" t="s">
        <v>5299</v>
      </c>
    </row>
    <row r="1631" spans="1:4" ht="15.6" x14ac:dyDescent="0.3">
      <c r="A1631" s="1" t="s">
        <v>736</v>
      </c>
      <c r="B1631" s="32" t="s">
        <v>3895</v>
      </c>
      <c r="C1631" t="s">
        <v>5300</v>
      </c>
    </row>
    <row r="1632" spans="1:4" ht="15.6" x14ac:dyDescent="0.3">
      <c r="A1632" s="1" t="s">
        <v>735</v>
      </c>
      <c r="B1632" s="32" t="s">
        <v>3380</v>
      </c>
      <c r="C1632" t="s">
        <v>4664</v>
      </c>
    </row>
    <row r="1633" spans="1:4" ht="15.6" x14ac:dyDescent="0.3">
      <c r="A1633" s="1" t="s">
        <v>734</v>
      </c>
      <c r="B1633" s="32" t="s">
        <v>3817</v>
      </c>
      <c r="C1633" t="s">
        <v>4747</v>
      </c>
      <c r="D1633" t="s">
        <v>4446</v>
      </c>
    </row>
    <row r="1634" spans="1:4" ht="15.6" x14ac:dyDescent="0.3">
      <c r="A1634" s="1" t="s">
        <v>733</v>
      </c>
      <c r="B1634" s="32" t="s">
        <v>3896</v>
      </c>
      <c r="C1634" t="s">
        <v>4505</v>
      </c>
    </row>
    <row r="1635" spans="1:4" ht="15.6" x14ac:dyDescent="0.3">
      <c r="A1635" s="1" t="s">
        <v>732</v>
      </c>
      <c r="B1635" s="32" t="s">
        <v>3897</v>
      </c>
      <c r="C1635" t="s">
        <v>4922</v>
      </c>
      <c r="D1635" t="s">
        <v>4458</v>
      </c>
    </row>
    <row r="1636" spans="1:4" ht="15.6" x14ac:dyDescent="0.3">
      <c r="A1636" s="1" t="s">
        <v>731</v>
      </c>
      <c r="B1636" s="32" t="s">
        <v>3898</v>
      </c>
      <c r="C1636" t="s">
        <v>4930</v>
      </c>
    </row>
    <row r="1637" spans="1:4" ht="15.6" x14ac:dyDescent="0.3">
      <c r="A1637" s="1" t="s">
        <v>730</v>
      </c>
      <c r="B1637" s="32" t="s">
        <v>3899</v>
      </c>
      <c r="C1637" t="s">
        <v>4817</v>
      </c>
    </row>
    <row r="1638" spans="1:4" ht="15.6" x14ac:dyDescent="0.3">
      <c r="A1638" s="1" t="s">
        <v>729</v>
      </c>
      <c r="B1638" s="32" t="s">
        <v>3900</v>
      </c>
      <c r="C1638" t="s">
        <v>4661</v>
      </c>
      <c r="D1638" t="s">
        <v>4453</v>
      </c>
    </row>
    <row r="1639" spans="1:4" ht="15.6" x14ac:dyDescent="0.3">
      <c r="A1639" s="1" t="s">
        <v>728</v>
      </c>
      <c r="B1639" s="32" t="s">
        <v>3660</v>
      </c>
      <c r="C1639" t="s">
        <v>5301</v>
      </c>
    </row>
    <row r="1640" spans="1:4" ht="15.6" x14ac:dyDescent="0.3">
      <c r="A1640" s="1" t="s">
        <v>727</v>
      </c>
      <c r="B1640" s="32" t="s">
        <v>2668</v>
      </c>
      <c r="C1640" t="s">
        <v>5302</v>
      </c>
      <c r="D1640" t="s">
        <v>4445</v>
      </c>
    </row>
    <row r="1641" spans="1:4" ht="15.6" x14ac:dyDescent="0.3">
      <c r="A1641" s="1" t="s">
        <v>726</v>
      </c>
      <c r="B1641" s="32" t="s">
        <v>3901</v>
      </c>
      <c r="C1641" t="s">
        <v>5011</v>
      </c>
      <c r="D1641" t="s">
        <v>4440</v>
      </c>
    </row>
    <row r="1642" spans="1:4" ht="15.6" x14ac:dyDescent="0.3">
      <c r="A1642" s="1" t="s">
        <v>725</v>
      </c>
      <c r="B1642" s="32" t="s">
        <v>3902</v>
      </c>
      <c r="C1642" t="s">
        <v>5303</v>
      </c>
      <c r="D1642" t="s">
        <v>4480</v>
      </c>
    </row>
    <row r="1643" spans="1:4" ht="15.6" x14ac:dyDescent="0.3">
      <c r="A1643" s="1" t="s">
        <v>724</v>
      </c>
      <c r="B1643" s="32" t="s">
        <v>2869</v>
      </c>
      <c r="C1643" t="s">
        <v>4801</v>
      </c>
    </row>
    <row r="1644" spans="1:4" ht="15.6" x14ac:dyDescent="0.3">
      <c r="A1644" s="1" t="s">
        <v>723</v>
      </c>
      <c r="B1644" s="32" t="s">
        <v>3903</v>
      </c>
      <c r="C1644" t="s">
        <v>4832</v>
      </c>
    </row>
    <row r="1645" spans="1:4" ht="15.6" x14ac:dyDescent="0.3">
      <c r="A1645" s="1" t="s">
        <v>722</v>
      </c>
      <c r="B1645" s="32" t="s">
        <v>2955</v>
      </c>
      <c r="C1645" t="s">
        <v>4629</v>
      </c>
    </row>
    <row r="1646" spans="1:4" ht="15.6" x14ac:dyDescent="0.3">
      <c r="A1646" s="1" t="s">
        <v>721</v>
      </c>
      <c r="B1646" s="32" t="s">
        <v>3170</v>
      </c>
      <c r="C1646" t="s">
        <v>5304</v>
      </c>
    </row>
    <row r="1647" spans="1:4" ht="15.6" x14ac:dyDescent="0.3">
      <c r="A1647" s="1" t="s">
        <v>720</v>
      </c>
      <c r="B1647" s="32" t="s">
        <v>3904</v>
      </c>
      <c r="C1647" t="s">
        <v>5305</v>
      </c>
      <c r="D1647" t="s">
        <v>4440</v>
      </c>
    </row>
    <row r="1648" spans="1:4" ht="15.6" x14ac:dyDescent="0.3">
      <c r="A1648" s="1" t="s">
        <v>719</v>
      </c>
      <c r="B1648" s="32" t="s">
        <v>3905</v>
      </c>
      <c r="C1648" t="s">
        <v>4632</v>
      </c>
    </row>
    <row r="1649" spans="1:4" ht="15.6" x14ac:dyDescent="0.3">
      <c r="A1649" s="1" t="s">
        <v>718</v>
      </c>
      <c r="B1649" s="32" t="s">
        <v>3906</v>
      </c>
      <c r="C1649" t="s">
        <v>4677</v>
      </c>
    </row>
    <row r="1650" spans="1:4" ht="15.6" x14ac:dyDescent="0.3">
      <c r="A1650" s="1" t="s">
        <v>717</v>
      </c>
      <c r="B1650" s="32" t="s">
        <v>2668</v>
      </c>
      <c r="C1650" t="s">
        <v>4504</v>
      </c>
      <c r="D1650" t="s">
        <v>4441</v>
      </c>
    </row>
    <row r="1651" spans="1:4" ht="15.6" x14ac:dyDescent="0.3">
      <c r="A1651" s="1" t="s">
        <v>716</v>
      </c>
      <c r="B1651" s="32" t="s">
        <v>3907</v>
      </c>
      <c r="C1651" t="s">
        <v>4821</v>
      </c>
    </row>
    <row r="1652" spans="1:4" ht="15.6" x14ac:dyDescent="0.3">
      <c r="A1652" s="1" t="s">
        <v>715</v>
      </c>
      <c r="B1652" s="32" t="s">
        <v>3908</v>
      </c>
      <c r="C1652" t="s">
        <v>5306</v>
      </c>
    </row>
    <row r="1653" spans="1:4" ht="15.6" x14ac:dyDescent="0.3">
      <c r="A1653" s="1" t="s">
        <v>714</v>
      </c>
      <c r="B1653" s="32" t="s">
        <v>3909</v>
      </c>
      <c r="C1653" t="s">
        <v>5307</v>
      </c>
    </row>
    <row r="1654" spans="1:4" ht="15.6" x14ac:dyDescent="0.3">
      <c r="A1654" s="1" t="s">
        <v>713</v>
      </c>
      <c r="B1654" s="32" t="s">
        <v>3910</v>
      </c>
      <c r="C1654" t="s">
        <v>4819</v>
      </c>
    </row>
    <row r="1655" spans="1:4" ht="15.6" x14ac:dyDescent="0.3">
      <c r="A1655" s="1" t="s">
        <v>712</v>
      </c>
      <c r="B1655" s="32" t="s">
        <v>3911</v>
      </c>
      <c r="C1655" t="s">
        <v>4569</v>
      </c>
      <c r="D1655" t="s">
        <v>4458</v>
      </c>
    </row>
    <row r="1656" spans="1:4" ht="15.6" x14ac:dyDescent="0.3">
      <c r="A1656" s="1" t="s">
        <v>711</v>
      </c>
      <c r="B1656" s="32" t="s">
        <v>3912</v>
      </c>
      <c r="C1656" t="s">
        <v>5308</v>
      </c>
      <c r="D1656" t="s">
        <v>4455</v>
      </c>
    </row>
    <row r="1657" spans="1:4" ht="15.6" x14ac:dyDescent="0.3">
      <c r="A1657" s="1" t="s">
        <v>710</v>
      </c>
      <c r="B1657" s="32" t="s">
        <v>3913</v>
      </c>
      <c r="C1657" t="s">
        <v>4611</v>
      </c>
      <c r="D1657" t="s">
        <v>4454</v>
      </c>
    </row>
    <row r="1658" spans="1:4" ht="15.6" x14ac:dyDescent="0.3">
      <c r="A1658" s="1" t="s">
        <v>709</v>
      </c>
      <c r="B1658" s="32" t="s">
        <v>3101</v>
      </c>
      <c r="C1658" t="s">
        <v>5118</v>
      </c>
      <c r="D1658" t="s">
        <v>4443</v>
      </c>
    </row>
    <row r="1659" spans="1:4" ht="15.6" x14ac:dyDescent="0.3">
      <c r="A1659" s="1" t="s">
        <v>708</v>
      </c>
      <c r="B1659" s="32" t="s">
        <v>3914</v>
      </c>
      <c r="C1659" t="s">
        <v>5309</v>
      </c>
    </row>
    <row r="1660" spans="1:4" ht="15.6" x14ac:dyDescent="0.3">
      <c r="A1660" s="1" t="s">
        <v>707</v>
      </c>
      <c r="B1660" s="32" t="s">
        <v>3285</v>
      </c>
      <c r="C1660" t="s">
        <v>4488</v>
      </c>
    </row>
    <row r="1661" spans="1:4" ht="15.6" x14ac:dyDescent="0.3">
      <c r="A1661" s="1" t="s">
        <v>706</v>
      </c>
      <c r="B1661" s="32" t="s">
        <v>3915</v>
      </c>
      <c r="C1661" t="s">
        <v>4569</v>
      </c>
      <c r="D1661" t="s">
        <v>4443</v>
      </c>
    </row>
    <row r="1662" spans="1:4" ht="15.6" x14ac:dyDescent="0.3">
      <c r="A1662" s="1" t="s">
        <v>705</v>
      </c>
      <c r="B1662" s="32" t="s">
        <v>3916</v>
      </c>
      <c r="C1662" t="s">
        <v>4870</v>
      </c>
      <c r="D1662" t="s">
        <v>4453</v>
      </c>
    </row>
    <row r="1663" spans="1:4" ht="15.6" x14ac:dyDescent="0.3">
      <c r="A1663" s="1" t="s">
        <v>704</v>
      </c>
      <c r="B1663" s="32" t="s">
        <v>3917</v>
      </c>
      <c r="C1663" t="s">
        <v>4535</v>
      </c>
    </row>
    <row r="1664" spans="1:4" ht="15.6" x14ac:dyDescent="0.3">
      <c r="A1664" s="1" t="s">
        <v>703</v>
      </c>
      <c r="B1664" s="32" t="s">
        <v>3918</v>
      </c>
      <c r="C1664" t="s">
        <v>5217</v>
      </c>
    </row>
    <row r="1665" spans="1:4" ht="15.6" x14ac:dyDescent="0.3">
      <c r="A1665" s="1" t="s">
        <v>702</v>
      </c>
      <c r="B1665" s="32" t="s">
        <v>3919</v>
      </c>
      <c r="C1665" t="s">
        <v>5310</v>
      </c>
      <c r="D1665" t="s">
        <v>4442</v>
      </c>
    </row>
    <row r="1666" spans="1:4" ht="15.6" x14ac:dyDescent="0.3">
      <c r="A1666" s="1" t="s">
        <v>701</v>
      </c>
      <c r="B1666" s="32" t="s">
        <v>3920</v>
      </c>
      <c r="C1666" t="s">
        <v>4525</v>
      </c>
      <c r="D1666" t="s">
        <v>4436</v>
      </c>
    </row>
    <row r="1667" spans="1:4" ht="15.6" x14ac:dyDescent="0.3">
      <c r="A1667" s="1" t="s">
        <v>700</v>
      </c>
      <c r="B1667" s="32" t="s">
        <v>2497</v>
      </c>
      <c r="C1667" t="s">
        <v>4584</v>
      </c>
      <c r="D1667" t="s">
        <v>4440</v>
      </c>
    </row>
    <row r="1668" spans="1:4" ht="15.6" x14ac:dyDescent="0.3">
      <c r="A1668" s="1" t="s">
        <v>699</v>
      </c>
      <c r="B1668" s="32" t="s">
        <v>3921</v>
      </c>
      <c r="C1668" t="s">
        <v>4525</v>
      </c>
    </row>
    <row r="1669" spans="1:4" ht="15.6" x14ac:dyDescent="0.3">
      <c r="A1669" s="1" t="s">
        <v>698</v>
      </c>
      <c r="B1669" s="32" t="s">
        <v>3922</v>
      </c>
      <c r="C1669" t="s">
        <v>4511</v>
      </c>
      <c r="D1669" t="s">
        <v>4437</v>
      </c>
    </row>
    <row r="1670" spans="1:4" ht="15.6" x14ac:dyDescent="0.3">
      <c r="A1670" s="1" t="s">
        <v>697</v>
      </c>
      <c r="B1670" s="32" t="s">
        <v>2831</v>
      </c>
      <c r="C1670" t="s">
        <v>4489</v>
      </c>
    </row>
    <row r="1671" spans="1:4" ht="15.6" x14ac:dyDescent="0.3">
      <c r="A1671" s="1" t="s">
        <v>696</v>
      </c>
      <c r="B1671" s="32" t="s">
        <v>3923</v>
      </c>
      <c r="C1671" t="s">
        <v>5311</v>
      </c>
      <c r="D1671" t="s">
        <v>4437</v>
      </c>
    </row>
    <row r="1672" spans="1:4" ht="15.6" x14ac:dyDescent="0.3">
      <c r="A1672" s="1" t="s">
        <v>695</v>
      </c>
      <c r="B1672" s="32" t="s">
        <v>3530</v>
      </c>
      <c r="C1672" t="s">
        <v>4515</v>
      </c>
      <c r="D1672" t="s">
        <v>3614</v>
      </c>
    </row>
    <row r="1673" spans="1:4" ht="15.6" x14ac:dyDescent="0.3">
      <c r="A1673" s="1" t="s">
        <v>694</v>
      </c>
      <c r="B1673" s="32" t="s">
        <v>3924</v>
      </c>
      <c r="C1673" t="s">
        <v>5265</v>
      </c>
    </row>
    <row r="1674" spans="1:4" ht="15.6" x14ac:dyDescent="0.3">
      <c r="A1674" s="1" t="s">
        <v>693</v>
      </c>
      <c r="B1674" s="32" t="s">
        <v>3925</v>
      </c>
      <c r="C1674" t="s">
        <v>4863</v>
      </c>
      <c r="D1674" t="s">
        <v>4446</v>
      </c>
    </row>
    <row r="1675" spans="1:4" ht="15.6" x14ac:dyDescent="0.3">
      <c r="A1675" s="1" t="s">
        <v>692</v>
      </c>
      <c r="B1675" s="32" t="s">
        <v>3926</v>
      </c>
      <c r="C1675" t="s">
        <v>4842</v>
      </c>
      <c r="D1675" t="s">
        <v>4440</v>
      </c>
    </row>
    <row r="1676" spans="1:4" ht="15.6" x14ac:dyDescent="0.3">
      <c r="A1676" s="1" t="s">
        <v>691</v>
      </c>
      <c r="B1676" s="32" t="s">
        <v>3927</v>
      </c>
      <c r="C1676" t="s">
        <v>5312</v>
      </c>
    </row>
    <row r="1677" spans="1:4" ht="15.6" x14ac:dyDescent="0.3">
      <c r="A1677" s="1" t="s">
        <v>690</v>
      </c>
      <c r="B1677" s="32" t="s">
        <v>3928</v>
      </c>
      <c r="C1677" t="s">
        <v>5313</v>
      </c>
    </row>
    <row r="1678" spans="1:4" ht="15.6" x14ac:dyDescent="0.3">
      <c r="A1678" s="1" t="s">
        <v>689</v>
      </c>
      <c r="B1678" s="32" t="s">
        <v>3929</v>
      </c>
      <c r="C1678" t="s">
        <v>5064</v>
      </c>
    </row>
    <row r="1679" spans="1:4" ht="15.6" x14ac:dyDescent="0.3">
      <c r="A1679" s="1" t="s">
        <v>688</v>
      </c>
      <c r="B1679" s="32" t="s">
        <v>3930</v>
      </c>
      <c r="C1679" t="s">
        <v>5213</v>
      </c>
      <c r="D1679" t="s">
        <v>4458</v>
      </c>
    </row>
    <row r="1680" spans="1:4" ht="15.6" x14ac:dyDescent="0.3">
      <c r="A1680" s="1" t="s">
        <v>687</v>
      </c>
      <c r="B1680" s="32" t="s">
        <v>3503</v>
      </c>
      <c r="C1680" t="s">
        <v>4725</v>
      </c>
      <c r="D1680" t="s">
        <v>4446</v>
      </c>
    </row>
    <row r="1681" spans="1:4" ht="15.6" x14ac:dyDescent="0.3">
      <c r="A1681" s="1" t="s">
        <v>686</v>
      </c>
      <c r="B1681" s="32" t="s">
        <v>3931</v>
      </c>
      <c r="C1681" t="s">
        <v>5314</v>
      </c>
    </row>
    <row r="1682" spans="1:4" ht="15.6" x14ac:dyDescent="0.3">
      <c r="A1682" s="1" t="s">
        <v>685</v>
      </c>
      <c r="B1682" s="32" t="s">
        <v>2969</v>
      </c>
      <c r="C1682" t="s">
        <v>5315</v>
      </c>
      <c r="D1682" t="s">
        <v>4437</v>
      </c>
    </row>
    <row r="1683" spans="1:4" ht="15.6" x14ac:dyDescent="0.3">
      <c r="A1683" s="1" t="s">
        <v>684</v>
      </c>
      <c r="B1683" s="32" t="s">
        <v>3932</v>
      </c>
      <c r="C1683" t="s">
        <v>5140</v>
      </c>
    </row>
    <row r="1684" spans="1:4" ht="15.6" x14ac:dyDescent="0.3">
      <c r="A1684" s="1" t="s">
        <v>683</v>
      </c>
      <c r="B1684" s="32" t="s">
        <v>2768</v>
      </c>
      <c r="C1684" t="s">
        <v>5316</v>
      </c>
    </row>
    <row r="1685" spans="1:4" ht="15.6" x14ac:dyDescent="0.3">
      <c r="A1685" s="1" t="s">
        <v>682</v>
      </c>
      <c r="B1685" s="32" t="s">
        <v>3658</v>
      </c>
      <c r="C1685" t="s">
        <v>5317</v>
      </c>
    </row>
    <row r="1686" spans="1:4" ht="15.6" x14ac:dyDescent="0.3">
      <c r="A1686" s="1" t="s">
        <v>681</v>
      </c>
      <c r="B1686" s="32" t="s">
        <v>3933</v>
      </c>
      <c r="C1686" t="s">
        <v>4530</v>
      </c>
      <c r="D1686" t="s">
        <v>3614</v>
      </c>
    </row>
    <row r="1687" spans="1:4" ht="15.6" x14ac:dyDescent="0.3">
      <c r="A1687" s="1" t="s">
        <v>680</v>
      </c>
      <c r="B1687" s="32" t="s">
        <v>2884</v>
      </c>
      <c r="C1687" t="s">
        <v>5318</v>
      </c>
    </row>
    <row r="1688" spans="1:4" ht="15.6" x14ac:dyDescent="0.3">
      <c r="A1688" s="1" t="s">
        <v>679</v>
      </c>
      <c r="B1688" s="32" t="s">
        <v>3934</v>
      </c>
      <c r="C1688" t="s">
        <v>5177</v>
      </c>
      <c r="D1688" t="s">
        <v>4448</v>
      </c>
    </row>
    <row r="1689" spans="1:4" ht="15.6" x14ac:dyDescent="0.3">
      <c r="A1689" s="1" t="s">
        <v>678</v>
      </c>
      <c r="B1689" s="32" t="s">
        <v>3935</v>
      </c>
      <c r="C1689" t="s">
        <v>5319</v>
      </c>
      <c r="D1689" t="s">
        <v>4453</v>
      </c>
    </row>
    <row r="1690" spans="1:4" ht="15.6" x14ac:dyDescent="0.3">
      <c r="A1690" s="1" t="s">
        <v>677</v>
      </c>
      <c r="B1690" s="32" t="s">
        <v>3936</v>
      </c>
      <c r="C1690" t="s">
        <v>4577</v>
      </c>
      <c r="D1690" t="s">
        <v>4455</v>
      </c>
    </row>
    <row r="1691" spans="1:4" ht="15.6" x14ac:dyDescent="0.3">
      <c r="A1691" s="1" t="s">
        <v>676</v>
      </c>
      <c r="B1691" s="32" t="s">
        <v>3937</v>
      </c>
      <c r="C1691" t="s">
        <v>5320</v>
      </c>
    </row>
    <row r="1692" spans="1:4" ht="15.6" x14ac:dyDescent="0.3">
      <c r="A1692" s="1" t="s">
        <v>675</v>
      </c>
      <c r="B1692" s="32" t="s">
        <v>3938</v>
      </c>
      <c r="C1692" t="s">
        <v>4570</v>
      </c>
      <c r="D1692" t="s">
        <v>4446</v>
      </c>
    </row>
    <row r="1693" spans="1:4" ht="15.6" x14ac:dyDescent="0.3">
      <c r="A1693" s="1" t="s">
        <v>674</v>
      </c>
      <c r="B1693" s="32" t="s">
        <v>3939</v>
      </c>
      <c r="C1693" t="s">
        <v>4535</v>
      </c>
      <c r="D1693" t="s">
        <v>4445</v>
      </c>
    </row>
    <row r="1694" spans="1:4" ht="15.6" x14ac:dyDescent="0.3">
      <c r="A1694" s="1" t="s">
        <v>673</v>
      </c>
      <c r="B1694" s="32" t="s">
        <v>2894</v>
      </c>
      <c r="C1694" t="s">
        <v>5321</v>
      </c>
    </row>
    <row r="1695" spans="1:4" ht="15.6" x14ac:dyDescent="0.3">
      <c r="A1695" s="1" t="s">
        <v>672</v>
      </c>
      <c r="B1695" s="32" t="s">
        <v>3940</v>
      </c>
      <c r="C1695" t="s">
        <v>4775</v>
      </c>
      <c r="D1695" t="s">
        <v>4446</v>
      </c>
    </row>
    <row r="1696" spans="1:4" ht="15.6" x14ac:dyDescent="0.3">
      <c r="A1696" s="1" t="s">
        <v>671</v>
      </c>
      <c r="B1696" s="32" t="s">
        <v>3941</v>
      </c>
      <c r="C1696" t="s">
        <v>5322</v>
      </c>
    </row>
    <row r="1697" spans="1:5" ht="15.6" x14ac:dyDescent="0.3">
      <c r="A1697" s="1" t="s">
        <v>670</v>
      </c>
      <c r="B1697" s="32" t="s">
        <v>3942</v>
      </c>
      <c r="C1697" t="s">
        <v>4895</v>
      </c>
      <c r="D1697" t="s">
        <v>4440</v>
      </c>
    </row>
    <row r="1698" spans="1:5" ht="15.6" x14ac:dyDescent="0.3">
      <c r="A1698" s="1" t="s">
        <v>669</v>
      </c>
      <c r="B1698" s="32" t="s">
        <v>3686</v>
      </c>
      <c r="C1698" t="s">
        <v>5178</v>
      </c>
      <c r="D1698" t="s">
        <v>4453</v>
      </c>
    </row>
    <row r="1699" spans="1:5" ht="15.6" x14ac:dyDescent="0.3">
      <c r="A1699" s="1" t="s">
        <v>668</v>
      </c>
      <c r="B1699" s="32" t="s">
        <v>3943</v>
      </c>
      <c r="C1699" t="s">
        <v>5088</v>
      </c>
      <c r="D1699" t="s">
        <v>4446</v>
      </c>
    </row>
    <row r="1700" spans="1:5" ht="15.6" x14ac:dyDescent="0.3">
      <c r="A1700" s="1" t="s">
        <v>667</v>
      </c>
      <c r="B1700" s="32" t="s">
        <v>3944</v>
      </c>
      <c r="C1700" t="s">
        <v>4573</v>
      </c>
    </row>
    <row r="1701" spans="1:5" ht="15.6" x14ac:dyDescent="0.3">
      <c r="A1701" s="1" t="s">
        <v>666</v>
      </c>
      <c r="B1701" s="32" t="s">
        <v>3945</v>
      </c>
      <c r="C1701" t="s">
        <v>4710</v>
      </c>
      <c r="D1701" t="s">
        <v>4446</v>
      </c>
    </row>
    <row r="1702" spans="1:5" ht="15.6" x14ac:dyDescent="0.3">
      <c r="A1702" s="1" t="s">
        <v>665</v>
      </c>
      <c r="B1702" s="32" t="s">
        <v>3946</v>
      </c>
      <c r="C1702" t="s">
        <v>4495</v>
      </c>
    </row>
    <row r="1703" spans="1:5" ht="15.6" x14ac:dyDescent="0.3">
      <c r="A1703" s="1" t="s">
        <v>664</v>
      </c>
      <c r="B1703" s="32" t="s">
        <v>3947</v>
      </c>
      <c r="C1703" t="s">
        <v>4558</v>
      </c>
    </row>
    <row r="1704" spans="1:5" ht="15.6" x14ac:dyDescent="0.3">
      <c r="A1704" s="1" t="s">
        <v>663</v>
      </c>
      <c r="B1704" s="32" t="s">
        <v>3948</v>
      </c>
      <c r="C1704" t="s">
        <v>4936</v>
      </c>
    </row>
    <row r="1705" spans="1:5" ht="15.6" x14ac:dyDescent="0.3">
      <c r="A1705" s="1" t="s">
        <v>662</v>
      </c>
      <c r="B1705" s="32" t="s">
        <v>3949</v>
      </c>
      <c r="C1705" t="s">
        <v>4643</v>
      </c>
    </row>
    <row r="1706" spans="1:5" ht="15.6" x14ac:dyDescent="0.3">
      <c r="A1706" s="1" t="s">
        <v>661</v>
      </c>
      <c r="B1706" s="32" t="s">
        <v>3153</v>
      </c>
      <c r="C1706" t="s">
        <v>4526</v>
      </c>
      <c r="D1706" t="s">
        <v>4443</v>
      </c>
    </row>
    <row r="1707" spans="1:5" ht="15.6" x14ac:dyDescent="0.3">
      <c r="A1707" s="1" t="s">
        <v>660</v>
      </c>
      <c r="B1707" s="32" t="s">
        <v>3950</v>
      </c>
      <c r="C1707" t="s">
        <v>5323</v>
      </c>
    </row>
    <row r="1708" spans="1:5" ht="15.6" x14ac:dyDescent="0.3">
      <c r="A1708" s="1" t="s">
        <v>659</v>
      </c>
      <c r="B1708" s="32" t="s">
        <v>3478</v>
      </c>
      <c r="C1708" t="s">
        <v>4740</v>
      </c>
      <c r="D1708" t="s">
        <v>4448</v>
      </c>
    </row>
    <row r="1709" spans="1:5" ht="15.6" x14ac:dyDescent="0.3">
      <c r="A1709" s="1" t="s">
        <v>658</v>
      </c>
      <c r="B1709" s="32" t="s">
        <v>3951</v>
      </c>
      <c r="C1709" t="s">
        <v>5324</v>
      </c>
    </row>
    <row r="1710" spans="1:5" ht="15.6" x14ac:dyDescent="0.3">
      <c r="A1710" s="1" t="s">
        <v>657</v>
      </c>
      <c r="B1710" s="32" t="s">
        <v>3686</v>
      </c>
      <c r="C1710" t="s">
        <v>4571</v>
      </c>
      <c r="D1710" t="s">
        <v>4448</v>
      </c>
    </row>
    <row r="1711" spans="1:5" ht="15.6" x14ac:dyDescent="0.3">
      <c r="A1711" s="1" t="s">
        <v>656</v>
      </c>
      <c r="B1711" s="32" t="s">
        <v>3952</v>
      </c>
      <c r="C1711" t="s">
        <v>4859</v>
      </c>
    </row>
    <row r="1712" spans="1:5" ht="15.6" x14ac:dyDescent="0.3">
      <c r="A1712" s="1" t="s">
        <v>655</v>
      </c>
      <c r="B1712" s="32" t="s">
        <v>3953</v>
      </c>
      <c r="C1712" t="s">
        <v>5066</v>
      </c>
      <c r="D1712" t="s">
        <v>4481</v>
      </c>
      <c r="E1712" t="s">
        <v>4454</v>
      </c>
    </row>
    <row r="1713" spans="1:4" ht="15.6" x14ac:dyDescent="0.3">
      <c r="A1713" s="1" t="s">
        <v>654</v>
      </c>
      <c r="B1713" s="32" t="s">
        <v>3954</v>
      </c>
      <c r="C1713" t="s">
        <v>4730</v>
      </c>
    </row>
    <row r="1714" spans="1:4" ht="15.6" x14ac:dyDescent="0.3">
      <c r="A1714" s="1" t="s">
        <v>653</v>
      </c>
      <c r="B1714" s="32" t="s">
        <v>3955</v>
      </c>
      <c r="C1714" t="s">
        <v>4636</v>
      </c>
    </row>
    <row r="1715" spans="1:4" ht="15.6" x14ac:dyDescent="0.3">
      <c r="A1715" s="1" t="s">
        <v>652</v>
      </c>
      <c r="B1715" s="32" t="s">
        <v>3956</v>
      </c>
      <c r="C1715" t="s">
        <v>5325</v>
      </c>
      <c r="D1715" t="s">
        <v>3614</v>
      </c>
    </row>
    <row r="1716" spans="1:4" ht="15.6" x14ac:dyDescent="0.3">
      <c r="A1716" s="1" t="s">
        <v>651</v>
      </c>
      <c r="B1716" s="32" t="s">
        <v>3957</v>
      </c>
      <c r="C1716" t="s">
        <v>4859</v>
      </c>
    </row>
    <row r="1717" spans="1:4" ht="15.6" x14ac:dyDescent="0.3">
      <c r="A1717" s="1" t="s">
        <v>650</v>
      </c>
      <c r="B1717" s="32" t="s">
        <v>3958</v>
      </c>
      <c r="C1717" t="s">
        <v>4530</v>
      </c>
    </row>
    <row r="1718" spans="1:4" ht="15.6" x14ac:dyDescent="0.3">
      <c r="A1718" s="1" t="s">
        <v>649</v>
      </c>
      <c r="B1718" s="32" t="s">
        <v>3959</v>
      </c>
      <c r="C1718" t="s">
        <v>5326</v>
      </c>
      <c r="D1718" t="s">
        <v>4440</v>
      </c>
    </row>
    <row r="1719" spans="1:4" ht="15.6" x14ac:dyDescent="0.3">
      <c r="A1719" s="1" t="s">
        <v>648</v>
      </c>
      <c r="B1719" s="32" t="s">
        <v>3960</v>
      </c>
      <c r="C1719" t="s">
        <v>4639</v>
      </c>
      <c r="D1719" t="s">
        <v>4441</v>
      </c>
    </row>
    <row r="1720" spans="1:4" ht="15.6" x14ac:dyDescent="0.3">
      <c r="A1720" s="1" t="s">
        <v>647</v>
      </c>
      <c r="B1720" s="32" t="s">
        <v>3961</v>
      </c>
      <c r="C1720" t="s">
        <v>4819</v>
      </c>
      <c r="D1720" t="s">
        <v>4440</v>
      </c>
    </row>
    <row r="1721" spans="1:4" ht="15.6" x14ac:dyDescent="0.3">
      <c r="A1721" s="1" t="s">
        <v>646</v>
      </c>
      <c r="B1721" s="32" t="s">
        <v>2634</v>
      </c>
      <c r="C1721" t="s">
        <v>4775</v>
      </c>
      <c r="D1721" t="s">
        <v>4441</v>
      </c>
    </row>
    <row r="1722" spans="1:4" ht="15.6" x14ac:dyDescent="0.3">
      <c r="A1722" s="1" t="s">
        <v>645</v>
      </c>
      <c r="B1722" s="32" t="s">
        <v>3962</v>
      </c>
      <c r="C1722" t="s">
        <v>4496</v>
      </c>
    </row>
    <row r="1723" spans="1:4" ht="15.6" x14ac:dyDescent="0.3">
      <c r="A1723" s="1" t="s">
        <v>644</v>
      </c>
      <c r="B1723" s="32" t="s">
        <v>3963</v>
      </c>
      <c r="C1723" t="s">
        <v>5327</v>
      </c>
    </row>
    <row r="1724" spans="1:4" ht="15.6" x14ac:dyDescent="0.3">
      <c r="A1724" s="1" t="s">
        <v>643</v>
      </c>
      <c r="B1724" s="32" t="s">
        <v>3964</v>
      </c>
      <c r="C1724" t="s">
        <v>5002</v>
      </c>
    </row>
    <row r="1725" spans="1:4" ht="15.6" x14ac:dyDescent="0.3">
      <c r="A1725" s="1" t="s">
        <v>642</v>
      </c>
      <c r="B1725" s="32" t="s">
        <v>3965</v>
      </c>
      <c r="C1725" t="s">
        <v>5328</v>
      </c>
    </row>
    <row r="1726" spans="1:4" ht="15.6" x14ac:dyDescent="0.3">
      <c r="A1726" s="1" t="s">
        <v>641</v>
      </c>
      <c r="B1726" s="32" t="s">
        <v>3743</v>
      </c>
      <c r="C1726" t="s">
        <v>5329</v>
      </c>
    </row>
    <row r="1727" spans="1:4" ht="15.6" x14ac:dyDescent="0.3">
      <c r="A1727" s="1" t="s">
        <v>640</v>
      </c>
      <c r="B1727" s="32" t="s">
        <v>3966</v>
      </c>
      <c r="C1727" t="s">
        <v>4488</v>
      </c>
      <c r="D1727" t="s">
        <v>4447</v>
      </c>
    </row>
    <row r="1728" spans="1:4" ht="15.6" x14ac:dyDescent="0.3">
      <c r="A1728" s="1" t="s">
        <v>639</v>
      </c>
      <c r="B1728" s="32" t="s">
        <v>3967</v>
      </c>
      <c r="C1728" t="s">
        <v>4842</v>
      </c>
      <c r="D1728" t="s">
        <v>4440</v>
      </c>
    </row>
    <row r="1729" spans="1:4" ht="15.6" x14ac:dyDescent="0.3">
      <c r="A1729" s="1" t="s">
        <v>638</v>
      </c>
      <c r="B1729" s="32" t="s">
        <v>3060</v>
      </c>
      <c r="C1729" t="s">
        <v>5330</v>
      </c>
      <c r="D1729" t="s">
        <v>4458</v>
      </c>
    </row>
    <row r="1730" spans="1:4" ht="15.6" x14ac:dyDescent="0.3">
      <c r="A1730" s="1" t="s">
        <v>637</v>
      </c>
      <c r="B1730" s="32" t="s">
        <v>3968</v>
      </c>
      <c r="C1730" t="s">
        <v>5331</v>
      </c>
      <c r="D1730" t="s">
        <v>3614</v>
      </c>
    </row>
    <row r="1731" spans="1:4" ht="15.6" x14ac:dyDescent="0.3">
      <c r="A1731" s="1" t="s">
        <v>636</v>
      </c>
      <c r="B1731" s="32" t="s">
        <v>3865</v>
      </c>
      <c r="C1731" t="s">
        <v>4525</v>
      </c>
      <c r="D1731" t="s">
        <v>3614</v>
      </c>
    </row>
    <row r="1732" spans="1:4" ht="15.6" x14ac:dyDescent="0.3">
      <c r="A1732" s="1" t="s">
        <v>635</v>
      </c>
      <c r="B1732" s="32" t="s">
        <v>2990</v>
      </c>
      <c r="C1732" t="s">
        <v>4602</v>
      </c>
    </row>
    <row r="1733" spans="1:4" ht="15.6" x14ac:dyDescent="0.3">
      <c r="A1733" s="1" t="s">
        <v>634</v>
      </c>
      <c r="B1733" s="32" t="s">
        <v>3969</v>
      </c>
      <c r="C1733" t="s">
        <v>4560</v>
      </c>
    </row>
    <row r="1734" spans="1:4" ht="15.6" x14ac:dyDescent="0.3">
      <c r="A1734" s="1" t="s">
        <v>633</v>
      </c>
      <c r="B1734" s="32" t="s">
        <v>3970</v>
      </c>
      <c r="C1734" t="s">
        <v>5332</v>
      </c>
    </row>
    <row r="1735" spans="1:4" ht="15.6" x14ac:dyDescent="0.3">
      <c r="A1735" s="1" t="s">
        <v>632</v>
      </c>
      <c r="B1735" s="32" t="s">
        <v>3971</v>
      </c>
      <c r="C1735" t="s">
        <v>5333</v>
      </c>
    </row>
    <row r="1736" spans="1:4" ht="15.6" x14ac:dyDescent="0.3">
      <c r="A1736" s="1" t="s">
        <v>631</v>
      </c>
      <c r="B1736" s="32" t="s">
        <v>3972</v>
      </c>
      <c r="C1736" t="s">
        <v>4883</v>
      </c>
      <c r="D1736" t="s">
        <v>4454</v>
      </c>
    </row>
    <row r="1737" spans="1:4" ht="15.6" x14ac:dyDescent="0.3">
      <c r="A1737" s="1" t="s">
        <v>630</v>
      </c>
      <c r="B1737" s="32" t="s">
        <v>3973</v>
      </c>
      <c r="C1737" t="s">
        <v>5334</v>
      </c>
    </row>
    <row r="1738" spans="1:4" ht="15.6" x14ac:dyDescent="0.3">
      <c r="A1738" s="1" t="s">
        <v>629</v>
      </c>
      <c r="B1738" s="32" t="s">
        <v>3271</v>
      </c>
      <c r="C1738" t="s">
        <v>4650</v>
      </c>
    </row>
    <row r="1739" spans="1:4" ht="15.6" x14ac:dyDescent="0.3">
      <c r="A1739" s="1" t="s">
        <v>628</v>
      </c>
      <c r="B1739" s="32" t="s">
        <v>3974</v>
      </c>
      <c r="C1739" t="s">
        <v>4658</v>
      </c>
    </row>
    <row r="1740" spans="1:4" ht="15.6" x14ac:dyDescent="0.3">
      <c r="A1740" s="1" t="s">
        <v>626</v>
      </c>
      <c r="B1740" s="32" t="s">
        <v>3975</v>
      </c>
      <c r="C1740" t="s">
        <v>4620</v>
      </c>
      <c r="D1740" t="s">
        <v>3614</v>
      </c>
    </row>
    <row r="1741" spans="1:4" ht="15.6" x14ac:dyDescent="0.3">
      <c r="A1741" s="1" t="s">
        <v>625</v>
      </c>
      <c r="B1741" s="32" t="s">
        <v>3976</v>
      </c>
      <c r="C1741" t="s">
        <v>5316</v>
      </c>
      <c r="D1741" t="s">
        <v>4438</v>
      </c>
    </row>
    <row r="1742" spans="1:4" ht="15.6" x14ac:dyDescent="0.3">
      <c r="A1742" s="1" t="s">
        <v>624</v>
      </c>
      <c r="B1742" s="32" t="s">
        <v>3977</v>
      </c>
      <c r="C1742" t="s">
        <v>5205</v>
      </c>
    </row>
    <row r="1743" spans="1:4" ht="15.6" x14ac:dyDescent="0.3">
      <c r="A1743" s="1" t="s">
        <v>623</v>
      </c>
      <c r="B1743" s="32" t="s">
        <v>3978</v>
      </c>
      <c r="C1743" t="s">
        <v>5335</v>
      </c>
    </row>
    <row r="1744" spans="1:4" ht="15.6" x14ac:dyDescent="0.3">
      <c r="A1744" s="1" t="s">
        <v>622</v>
      </c>
      <c r="B1744" s="32" t="s">
        <v>3979</v>
      </c>
      <c r="C1744" t="s">
        <v>4524</v>
      </c>
      <c r="D1744" t="s">
        <v>4437</v>
      </c>
    </row>
    <row r="1745" spans="1:4" ht="15.6" x14ac:dyDescent="0.3">
      <c r="A1745" s="1" t="s">
        <v>621</v>
      </c>
      <c r="B1745" s="32" t="s">
        <v>3980</v>
      </c>
      <c r="C1745" t="s">
        <v>4543</v>
      </c>
    </row>
    <row r="1746" spans="1:4" ht="15.6" x14ac:dyDescent="0.3">
      <c r="A1746" s="1" t="s">
        <v>620</v>
      </c>
      <c r="B1746" s="32" t="s">
        <v>3123</v>
      </c>
      <c r="C1746" t="s">
        <v>4507</v>
      </c>
      <c r="D1746" t="s">
        <v>4454</v>
      </c>
    </row>
    <row r="1747" spans="1:4" ht="15.6" x14ac:dyDescent="0.3">
      <c r="A1747" s="1" t="s">
        <v>619</v>
      </c>
      <c r="B1747" s="32" t="s">
        <v>3981</v>
      </c>
      <c r="C1747" t="s">
        <v>4805</v>
      </c>
    </row>
    <row r="1748" spans="1:4" ht="15.6" x14ac:dyDescent="0.3">
      <c r="A1748" s="1" t="s">
        <v>618</v>
      </c>
      <c r="B1748" s="32" t="s">
        <v>3982</v>
      </c>
      <c r="C1748" t="s">
        <v>5336</v>
      </c>
    </row>
    <row r="1749" spans="1:4" ht="15.6" x14ac:dyDescent="0.3">
      <c r="A1749" s="1" t="s">
        <v>617</v>
      </c>
      <c r="B1749" s="32" t="s">
        <v>3973</v>
      </c>
      <c r="C1749" t="s">
        <v>4903</v>
      </c>
    </row>
    <row r="1750" spans="1:4" ht="15.6" x14ac:dyDescent="0.3">
      <c r="A1750" s="1" t="s">
        <v>616</v>
      </c>
      <c r="B1750" s="32" t="s">
        <v>3983</v>
      </c>
      <c r="C1750" t="s">
        <v>4975</v>
      </c>
    </row>
    <row r="1751" spans="1:4" ht="15.6" x14ac:dyDescent="0.3">
      <c r="A1751" s="1" t="s">
        <v>615</v>
      </c>
      <c r="B1751" s="32" t="s">
        <v>3441</v>
      </c>
      <c r="C1751" t="s">
        <v>4726</v>
      </c>
    </row>
    <row r="1752" spans="1:4" ht="15.6" x14ac:dyDescent="0.3">
      <c r="A1752" s="1" t="s">
        <v>614</v>
      </c>
      <c r="B1752" s="32" t="s">
        <v>3984</v>
      </c>
      <c r="C1752" t="s">
        <v>5337</v>
      </c>
      <c r="D1752" t="s">
        <v>4438</v>
      </c>
    </row>
    <row r="1753" spans="1:4" ht="15.6" x14ac:dyDescent="0.3">
      <c r="A1753" s="1" t="s">
        <v>613</v>
      </c>
      <c r="B1753" s="32" t="s">
        <v>3985</v>
      </c>
      <c r="C1753" t="s">
        <v>4494</v>
      </c>
      <c r="D1753" t="s">
        <v>4440</v>
      </c>
    </row>
    <row r="1754" spans="1:4" ht="15.6" x14ac:dyDescent="0.3">
      <c r="A1754" s="1" t="s">
        <v>612</v>
      </c>
      <c r="B1754" s="32" t="s">
        <v>3986</v>
      </c>
      <c r="C1754" t="s">
        <v>5132</v>
      </c>
      <c r="D1754" t="s">
        <v>4441</v>
      </c>
    </row>
    <row r="1755" spans="1:4" ht="15.6" x14ac:dyDescent="0.3">
      <c r="A1755" s="1" t="s">
        <v>611</v>
      </c>
      <c r="B1755" s="32" t="s">
        <v>3000</v>
      </c>
      <c r="C1755" t="s">
        <v>4861</v>
      </c>
      <c r="D1755" t="s">
        <v>4443</v>
      </c>
    </row>
    <row r="1756" spans="1:4" ht="15.6" x14ac:dyDescent="0.3">
      <c r="A1756" s="1" t="s">
        <v>610</v>
      </c>
      <c r="B1756" s="32" t="s">
        <v>3987</v>
      </c>
      <c r="C1756" t="s">
        <v>4738</v>
      </c>
      <c r="D1756" t="s">
        <v>4440</v>
      </c>
    </row>
    <row r="1757" spans="1:4" ht="15.6" x14ac:dyDescent="0.3">
      <c r="A1757" s="1" t="s">
        <v>609</v>
      </c>
      <c r="B1757" s="32" t="s">
        <v>3988</v>
      </c>
      <c r="C1757" t="s">
        <v>5338</v>
      </c>
    </row>
    <row r="1758" spans="1:4" ht="15.6" x14ac:dyDescent="0.3">
      <c r="A1758" s="1" t="s">
        <v>608</v>
      </c>
      <c r="B1758" s="32" t="s">
        <v>2668</v>
      </c>
      <c r="C1758" t="s">
        <v>4708</v>
      </c>
      <c r="D1758" t="s">
        <v>4440</v>
      </c>
    </row>
    <row r="1759" spans="1:4" ht="15.6" x14ac:dyDescent="0.3">
      <c r="A1759" s="1" t="s">
        <v>607</v>
      </c>
      <c r="B1759" s="32" t="s">
        <v>3989</v>
      </c>
      <c r="C1759" t="s">
        <v>5339</v>
      </c>
    </row>
    <row r="1760" spans="1:4" ht="15.6" x14ac:dyDescent="0.3">
      <c r="A1760" s="1" t="s">
        <v>606</v>
      </c>
      <c r="B1760" s="32" t="s">
        <v>3990</v>
      </c>
      <c r="C1760" t="s">
        <v>4499</v>
      </c>
      <c r="D1760" t="s">
        <v>4441</v>
      </c>
    </row>
    <row r="1761" spans="1:4" ht="15.6" x14ac:dyDescent="0.3">
      <c r="A1761" s="1" t="s">
        <v>605</v>
      </c>
      <c r="B1761" s="32" t="s">
        <v>3991</v>
      </c>
      <c r="C1761" t="s">
        <v>5340</v>
      </c>
    </row>
    <row r="1762" spans="1:4" ht="15.6" x14ac:dyDescent="0.3">
      <c r="A1762" s="1" t="s">
        <v>604</v>
      </c>
      <c r="B1762" s="32" t="s">
        <v>3992</v>
      </c>
      <c r="C1762" t="s">
        <v>5257</v>
      </c>
      <c r="D1762" t="s">
        <v>4436</v>
      </c>
    </row>
    <row r="1763" spans="1:4" ht="15.6" x14ac:dyDescent="0.3">
      <c r="A1763" s="1" t="s">
        <v>603</v>
      </c>
      <c r="B1763" s="32" t="s">
        <v>3993</v>
      </c>
      <c r="C1763" t="s">
        <v>4515</v>
      </c>
      <c r="D1763" t="s">
        <v>4446</v>
      </c>
    </row>
    <row r="1764" spans="1:4" ht="15.6" x14ac:dyDescent="0.3">
      <c r="A1764" s="1" t="s">
        <v>602</v>
      </c>
      <c r="B1764" s="32" t="s">
        <v>3994</v>
      </c>
      <c r="C1764" t="s">
        <v>4723</v>
      </c>
      <c r="D1764" t="s">
        <v>4447</v>
      </c>
    </row>
    <row r="1765" spans="1:4" ht="15.6" x14ac:dyDescent="0.3">
      <c r="A1765" s="1" t="s">
        <v>601</v>
      </c>
      <c r="B1765" s="32" t="s">
        <v>2658</v>
      </c>
      <c r="C1765" t="s">
        <v>5341</v>
      </c>
      <c r="D1765" t="s">
        <v>4453</v>
      </c>
    </row>
    <row r="1766" spans="1:4" ht="15.6" x14ac:dyDescent="0.3">
      <c r="A1766" s="1" t="s">
        <v>600</v>
      </c>
      <c r="B1766" s="32" t="s">
        <v>3498</v>
      </c>
      <c r="C1766" t="s">
        <v>5342</v>
      </c>
      <c r="D1766" t="s">
        <v>4437</v>
      </c>
    </row>
    <row r="1767" spans="1:4" ht="15.6" x14ac:dyDescent="0.3">
      <c r="A1767" s="1" t="s">
        <v>599</v>
      </c>
      <c r="B1767" s="32" t="s">
        <v>3995</v>
      </c>
      <c r="C1767" t="s">
        <v>4623</v>
      </c>
    </row>
    <row r="1768" spans="1:4" ht="15.6" x14ac:dyDescent="0.3">
      <c r="A1768" s="1" t="s">
        <v>598</v>
      </c>
      <c r="B1768" s="32" t="s">
        <v>3996</v>
      </c>
      <c r="C1768" t="s">
        <v>4639</v>
      </c>
      <c r="D1768" t="s">
        <v>4440</v>
      </c>
    </row>
    <row r="1769" spans="1:4" ht="15.6" x14ac:dyDescent="0.3">
      <c r="A1769" s="1" t="s">
        <v>597</v>
      </c>
      <c r="B1769" s="32" t="s">
        <v>3997</v>
      </c>
      <c r="C1769" t="s">
        <v>4639</v>
      </c>
    </row>
    <row r="1770" spans="1:4" ht="15.6" x14ac:dyDescent="0.3">
      <c r="A1770" s="1" t="s">
        <v>596</v>
      </c>
      <c r="B1770" s="32" t="s">
        <v>3998</v>
      </c>
      <c r="C1770" t="s">
        <v>4543</v>
      </c>
    </row>
    <row r="1771" spans="1:4" ht="15.6" x14ac:dyDescent="0.3">
      <c r="A1771" s="1" t="s">
        <v>595</v>
      </c>
      <c r="B1771" s="32" t="s">
        <v>3999</v>
      </c>
      <c r="C1771" t="s">
        <v>5343</v>
      </c>
      <c r="D1771" t="s">
        <v>4446</v>
      </c>
    </row>
    <row r="1772" spans="1:4" ht="15.6" x14ac:dyDescent="0.3">
      <c r="A1772" s="1" t="s">
        <v>594</v>
      </c>
      <c r="B1772" s="32" t="s">
        <v>4000</v>
      </c>
      <c r="C1772" t="s">
        <v>5344</v>
      </c>
    </row>
    <row r="1773" spans="1:4" ht="15.6" x14ac:dyDescent="0.3">
      <c r="A1773" s="1" t="s">
        <v>593</v>
      </c>
      <c r="B1773" s="32" t="s">
        <v>4001</v>
      </c>
      <c r="C1773" t="s">
        <v>4823</v>
      </c>
    </row>
    <row r="1774" spans="1:4" ht="15.6" x14ac:dyDescent="0.3">
      <c r="A1774" s="1" t="s">
        <v>592</v>
      </c>
      <c r="B1774" s="32" t="s">
        <v>4002</v>
      </c>
      <c r="C1774" t="s">
        <v>5345</v>
      </c>
    </row>
    <row r="1775" spans="1:4" ht="15.6" x14ac:dyDescent="0.3">
      <c r="A1775" s="1" t="s">
        <v>591</v>
      </c>
      <c r="B1775" s="32" t="s">
        <v>4003</v>
      </c>
      <c r="C1775" t="s">
        <v>4547</v>
      </c>
      <c r="D1775" t="s">
        <v>3614</v>
      </c>
    </row>
    <row r="1776" spans="1:4" ht="15.6" x14ac:dyDescent="0.3">
      <c r="A1776" s="1" t="s">
        <v>590</v>
      </c>
      <c r="B1776" s="32" t="s">
        <v>4004</v>
      </c>
      <c r="C1776" t="s">
        <v>5089</v>
      </c>
    </row>
    <row r="1777" spans="1:4" ht="15.6" x14ac:dyDescent="0.3">
      <c r="A1777" s="1" t="s">
        <v>589</v>
      </c>
      <c r="B1777" s="32" t="s">
        <v>4005</v>
      </c>
      <c r="C1777" t="s">
        <v>4571</v>
      </c>
    </row>
    <row r="1778" spans="1:4" ht="15.6" x14ac:dyDescent="0.3">
      <c r="A1778" s="1" t="s">
        <v>588</v>
      </c>
      <c r="B1778" s="32" t="s">
        <v>4006</v>
      </c>
      <c r="C1778" t="s">
        <v>4489</v>
      </c>
      <c r="D1778" t="s">
        <v>4440</v>
      </c>
    </row>
    <row r="1779" spans="1:4" ht="15.6" x14ac:dyDescent="0.3">
      <c r="A1779" s="1" t="s">
        <v>587</v>
      </c>
      <c r="B1779" s="32" t="s">
        <v>3442</v>
      </c>
      <c r="C1779" t="s">
        <v>5346</v>
      </c>
      <c r="D1779" t="s">
        <v>4441</v>
      </c>
    </row>
    <row r="1780" spans="1:4" ht="15.6" x14ac:dyDescent="0.3">
      <c r="A1780" s="1" t="s">
        <v>586</v>
      </c>
      <c r="B1780" s="32" t="s">
        <v>4007</v>
      </c>
      <c r="C1780" t="s">
        <v>4675</v>
      </c>
      <c r="D1780" t="s">
        <v>3614</v>
      </c>
    </row>
    <row r="1781" spans="1:4" ht="15.6" x14ac:dyDescent="0.3">
      <c r="A1781" s="1" t="s">
        <v>585</v>
      </c>
      <c r="B1781" s="32" t="s">
        <v>4008</v>
      </c>
      <c r="C1781" t="s">
        <v>5118</v>
      </c>
      <c r="D1781" t="s">
        <v>4440</v>
      </c>
    </row>
    <row r="1782" spans="1:4" ht="15.6" x14ac:dyDescent="0.3">
      <c r="A1782" s="1" t="s">
        <v>584</v>
      </c>
      <c r="B1782" s="32" t="s">
        <v>4009</v>
      </c>
      <c r="C1782" t="s">
        <v>5002</v>
      </c>
      <c r="D1782" t="s">
        <v>4441</v>
      </c>
    </row>
    <row r="1783" spans="1:4" ht="15.6" x14ac:dyDescent="0.3">
      <c r="A1783" s="1" t="s">
        <v>583</v>
      </c>
      <c r="B1783" s="32" t="s">
        <v>3871</v>
      </c>
      <c r="C1783" t="s">
        <v>4676</v>
      </c>
      <c r="D1783" t="s">
        <v>4445</v>
      </c>
    </row>
    <row r="1784" spans="1:4" ht="15.6" x14ac:dyDescent="0.3">
      <c r="A1784" s="1" t="s">
        <v>582</v>
      </c>
      <c r="B1784" s="32" t="s">
        <v>2456</v>
      </c>
      <c r="C1784" t="s">
        <v>5268</v>
      </c>
    </row>
    <row r="1785" spans="1:4" ht="15.6" x14ac:dyDescent="0.3">
      <c r="A1785" s="1" t="s">
        <v>581</v>
      </c>
      <c r="B1785" s="32" t="s">
        <v>2988</v>
      </c>
      <c r="C1785" t="s">
        <v>4526</v>
      </c>
      <c r="D1785" t="s">
        <v>4441</v>
      </c>
    </row>
    <row r="1786" spans="1:4" ht="15.6" x14ac:dyDescent="0.3">
      <c r="A1786" s="1" t="s">
        <v>580</v>
      </c>
      <c r="B1786" s="32" t="s">
        <v>4010</v>
      </c>
      <c r="C1786" t="s">
        <v>5347</v>
      </c>
    </row>
    <row r="1787" spans="1:4" ht="15.6" x14ac:dyDescent="0.3">
      <c r="A1787" s="1" t="s">
        <v>579</v>
      </c>
      <c r="B1787" s="32" t="s">
        <v>4011</v>
      </c>
      <c r="C1787" t="s">
        <v>4507</v>
      </c>
    </row>
    <row r="1788" spans="1:4" ht="15.6" x14ac:dyDescent="0.3">
      <c r="A1788" s="1" t="s">
        <v>578</v>
      </c>
      <c r="B1788" s="32" t="s">
        <v>4012</v>
      </c>
      <c r="C1788" t="s">
        <v>5052</v>
      </c>
      <c r="D1788" t="s">
        <v>4455</v>
      </c>
    </row>
    <row r="1789" spans="1:4" ht="15.6" x14ac:dyDescent="0.3">
      <c r="A1789" s="1" t="s">
        <v>577</v>
      </c>
      <c r="B1789" s="32" t="s">
        <v>3462</v>
      </c>
      <c r="C1789" t="s">
        <v>4669</v>
      </c>
      <c r="D1789" t="s">
        <v>4454</v>
      </c>
    </row>
    <row r="1790" spans="1:4" ht="15.6" x14ac:dyDescent="0.3">
      <c r="A1790" s="1" t="s">
        <v>576</v>
      </c>
      <c r="B1790" s="32" t="s">
        <v>4013</v>
      </c>
      <c r="C1790" t="s">
        <v>4494</v>
      </c>
    </row>
    <row r="1791" spans="1:4" ht="15.6" x14ac:dyDescent="0.3">
      <c r="A1791" s="1" t="s">
        <v>575</v>
      </c>
      <c r="B1791" s="32" t="s">
        <v>4014</v>
      </c>
      <c r="C1791" t="s">
        <v>5348</v>
      </c>
    </row>
    <row r="1792" spans="1:4" ht="15.6" x14ac:dyDescent="0.3">
      <c r="A1792" s="1" t="s">
        <v>574</v>
      </c>
      <c r="B1792" s="32" t="s">
        <v>2824</v>
      </c>
      <c r="C1792" t="s">
        <v>4507</v>
      </c>
      <c r="D1792" t="s">
        <v>4444</v>
      </c>
    </row>
    <row r="1793" spans="1:4" ht="15.6" x14ac:dyDescent="0.3">
      <c r="A1793" s="1" t="s">
        <v>573</v>
      </c>
      <c r="B1793" s="32" t="s">
        <v>4015</v>
      </c>
      <c r="C1793" t="s">
        <v>4643</v>
      </c>
    </row>
    <row r="1794" spans="1:4" ht="15.6" x14ac:dyDescent="0.3">
      <c r="A1794" s="1" t="s">
        <v>572</v>
      </c>
      <c r="B1794" s="32" t="s">
        <v>4016</v>
      </c>
      <c r="C1794" t="s">
        <v>4611</v>
      </c>
    </row>
    <row r="1795" spans="1:4" ht="15.6" x14ac:dyDescent="0.3">
      <c r="A1795" s="1" t="s">
        <v>571</v>
      </c>
      <c r="B1795" s="32" t="s">
        <v>4017</v>
      </c>
      <c r="C1795" t="s">
        <v>4901</v>
      </c>
    </row>
    <row r="1796" spans="1:4" ht="15.6" x14ac:dyDescent="0.3">
      <c r="A1796" s="1" t="s">
        <v>570</v>
      </c>
      <c r="B1796" s="32" t="s">
        <v>3731</v>
      </c>
      <c r="C1796" t="s">
        <v>4522</v>
      </c>
      <c r="D1796" t="s">
        <v>4440</v>
      </c>
    </row>
    <row r="1797" spans="1:4" ht="15.6" x14ac:dyDescent="0.3">
      <c r="A1797" s="1" t="s">
        <v>569</v>
      </c>
      <c r="B1797" s="32" t="s">
        <v>4018</v>
      </c>
      <c r="C1797" t="s">
        <v>4598</v>
      </c>
    </row>
    <row r="1798" spans="1:4" ht="15.6" x14ac:dyDescent="0.3">
      <c r="A1798" s="1" t="s">
        <v>568</v>
      </c>
      <c r="B1798" s="32" t="s">
        <v>4019</v>
      </c>
      <c r="C1798" t="s">
        <v>5349</v>
      </c>
    </row>
    <row r="1799" spans="1:4" ht="15.6" x14ac:dyDescent="0.3">
      <c r="A1799" s="1" t="s">
        <v>567</v>
      </c>
      <c r="B1799" s="32" t="s">
        <v>4020</v>
      </c>
      <c r="C1799" t="s">
        <v>5049</v>
      </c>
      <c r="D1799" t="s">
        <v>4446</v>
      </c>
    </row>
    <row r="1800" spans="1:4" ht="15.6" x14ac:dyDescent="0.3">
      <c r="A1800" s="1" t="s">
        <v>566</v>
      </c>
      <c r="B1800" s="32" t="s">
        <v>2961</v>
      </c>
      <c r="C1800" t="s">
        <v>5108</v>
      </c>
      <c r="D1800" t="s">
        <v>4440</v>
      </c>
    </row>
    <row r="1801" spans="1:4" ht="15.6" x14ac:dyDescent="0.3">
      <c r="A1801" s="1" t="s">
        <v>565</v>
      </c>
      <c r="B1801" s="32" t="s">
        <v>4021</v>
      </c>
      <c r="C1801" t="s">
        <v>5350</v>
      </c>
    </row>
    <row r="1802" spans="1:4" ht="15.6" x14ac:dyDescent="0.3">
      <c r="A1802" s="1" t="s">
        <v>564</v>
      </c>
      <c r="B1802" s="32" t="s">
        <v>4022</v>
      </c>
      <c r="C1802" t="s">
        <v>4859</v>
      </c>
    </row>
    <row r="1803" spans="1:4" ht="15.6" x14ac:dyDescent="0.3">
      <c r="A1803" s="1" t="s">
        <v>563</v>
      </c>
      <c r="B1803" s="32" t="s">
        <v>4023</v>
      </c>
      <c r="C1803" t="s">
        <v>4547</v>
      </c>
    </row>
    <row r="1804" spans="1:4" ht="15.6" x14ac:dyDescent="0.3">
      <c r="A1804" s="1" t="s">
        <v>562</v>
      </c>
      <c r="B1804" s="32" t="s">
        <v>2631</v>
      </c>
      <c r="C1804" t="s">
        <v>4861</v>
      </c>
    </row>
    <row r="1805" spans="1:4" ht="15.6" x14ac:dyDescent="0.3">
      <c r="A1805" s="1" t="s">
        <v>561</v>
      </c>
      <c r="B1805" s="32" t="s">
        <v>2459</v>
      </c>
      <c r="C1805" t="s">
        <v>5351</v>
      </c>
    </row>
    <row r="1806" spans="1:4" ht="15.6" x14ac:dyDescent="0.3">
      <c r="A1806" s="1" t="s">
        <v>560</v>
      </c>
      <c r="B1806" s="32" t="s">
        <v>4024</v>
      </c>
      <c r="C1806" t="s">
        <v>4547</v>
      </c>
      <c r="D1806" t="s">
        <v>4443</v>
      </c>
    </row>
    <row r="1807" spans="1:4" ht="15.6" x14ac:dyDescent="0.3">
      <c r="A1807" s="1" t="s">
        <v>559</v>
      </c>
      <c r="B1807" s="32" t="s">
        <v>4025</v>
      </c>
      <c r="C1807" t="s">
        <v>4794</v>
      </c>
    </row>
    <row r="1808" spans="1:4" ht="15.6" x14ac:dyDescent="0.3">
      <c r="A1808" s="1" t="s">
        <v>558</v>
      </c>
      <c r="B1808" s="32" t="s">
        <v>4026</v>
      </c>
      <c r="C1808" t="s">
        <v>5352</v>
      </c>
    </row>
    <row r="1809" spans="1:4" ht="15.6" x14ac:dyDescent="0.3">
      <c r="A1809" s="1" t="s">
        <v>557</v>
      </c>
      <c r="B1809" s="32" t="s">
        <v>4027</v>
      </c>
      <c r="C1809" t="s">
        <v>5353</v>
      </c>
      <c r="D1809" t="s">
        <v>4446</v>
      </c>
    </row>
    <row r="1810" spans="1:4" ht="15.6" x14ac:dyDescent="0.3">
      <c r="A1810" s="1" t="s">
        <v>556</v>
      </c>
      <c r="B1810" s="32" t="s">
        <v>4028</v>
      </c>
      <c r="C1810" t="s">
        <v>4679</v>
      </c>
    </row>
    <row r="1811" spans="1:4" ht="15.6" x14ac:dyDescent="0.3">
      <c r="A1811" s="1" t="s">
        <v>555</v>
      </c>
      <c r="B1811" s="32" t="s">
        <v>4029</v>
      </c>
      <c r="C1811" t="s">
        <v>5205</v>
      </c>
    </row>
    <row r="1812" spans="1:4" ht="15.6" x14ac:dyDescent="0.3">
      <c r="A1812" s="1" t="s">
        <v>554</v>
      </c>
      <c r="B1812" s="32" t="s">
        <v>4030</v>
      </c>
      <c r="C1812" t="s">
        <v>5354</v>
      </c>
    </row>
    <row r="1813" spans="1:4" ht="15.6" x14ac:dyDescent="0.3">
      <c r="A1813" s="1" t="s">
        <v>553</v>
      </c>
      <c r="B1813" s="32" t="s">
        <v>4031</v>
      </c>
      <c r="C1813" t="s">
        <v>5204</v>
      </c>
    </row>
    <row r="1814" spans="1:4" ht="15.6" x14ac:dyDescent="0.3">
      <c r="A1814" s="1" t="s">
        <v>552</v>
      </c>
      <c r="B1814" s="32" t="s">
        <v>4032</v>
      </c>
      <c r="C1814" t="s">
        <v>4600</v>
      </c>
      <c r="D1814" t="s">
        <v>4454</v>
      </c>
    </row>
    <row r="1815" spans="1:4" ht="15.6" x14ac:dyDescent="0.3">
      <c r="A1815" s="1" t="s">
        <v>551</v>
      </c>
      <c r="B1815" s="32" t="s">
        <v>4033</v>
      </c>
      <c r="C1815" t="s">
        <v>4794</v>
      </c>
    </row>
    <row r="1816" spans="1:4" ht="15.6" x14ac:dyDescent="0.3">
      <c r="A1816" s="1" t="s">
        <v>550</v>
      </c>
      <c r="B1816" s="32" t="s">
        <v>4034</v>
      </c>
      <c r="C1816" t="s">
        <v>4584</v>
      </c>
    </row>
    <row r="1817" spans="1:4" ht="15.6" x14ac:dyDescent="0.3">
      <c r="A1817" s="1" t="s">
        <v>549</v>
      </c>
      <c r="B1817" s="32" t="s">
        <v>4035</v>
      </c>
      <c r="C1817" t="s">
        <v>5355</v>
      </c>
      <c r="D1817" t="s">
        <v>4440</v>
      </c>
    </row>
    <row r="1818" spans="1:4" ht="15.6" x14ac:dyDescent="0.3">
      <c r="A1818" s="1" t="s">
        <v>548</v>
      </c>
      <c r="B1818" s="32" t="s">
        <v>4036</v>
      </c>
      <c r="C1818" t="s">
        <v>4547</v>
      </c>
      <c r="D1818" t="s">
        <v>3614</v>
      </c>
    </row>
    <row r="1819" spans="1:4" ht="15.6" x14ac:dyDescent="0.3">
      <c r="A1819" s="1" t="s">
        <v>547</v>
      </c>
      <c r="B1819" s="32" t="s">
        <v>4037</v>
      </c>
      <c r="C1819" t="s">
        <v>4880</v>
      </c>
      <c r="D1819" t="s">
        <v>4437</v>
      </c>
    </row>
    <row r="1820" spans="1:4" ht="15.6" x14ac:dyDescent="0.3">
      <c r="A1820" s="1" t="s">
        <v>546</v>
      </c>
      <c r="B1820" s="32" t="s">
        <v>3379</v>
      </c>
      <c r="C1820" t="s">
        <v>4737</v>
      </c>
    </row>
    <row r="1821" spans="1:4" ht="15.6" x14ac:dyDescent="0.3">
      <c r="A1821" s="1" t="s">
        <v>545</v>
      </c>
      <c r="B1821" s="32" t="s">
        <v>4038</v>
      </c>
      <c r="C1821" t="s">
        <v>5356</v>
      </c>
    </row>
    <row r="1822" spans="1:4" ht="15.6" x14ac:dyDescent="0.3">
      <c r="A1822" s="1" t="s">
        <v>544</v>
      </c>
      <c r="B1822" s="32" t="s">
        <v>4039</v>
      </c>
      <c r="C1822" t="s">
        <v>4496</v>
      </c>
    </row>
    <row r="1823" spans="1:4" ht="15.6" x14ac:dyDescent="0.3">
      <c r="A1823" s="1" t="s">
        <v>543</v>
      </c>
      <c r="B1823" s="32" t="s">
        <v>4040</v>
      </c>
      <c r="C1823" t="s">
        <v>4748</v>
      </c>
      <c r="D1823" t="s">
        <v>4435</v>
      </c>
    </row>
    <row r="1824" spans="1:4" ht="15.6" x14ac:dyDescent="0.3">
      <c r="A1824" s="1" t="s">
        <v>542</v>
      </c>
      <c r="B1824" s="32" t="s">
        <v>4041</v>
      </c>
      <c r="C1824" t="s">
        <v>4673</v>
      </c>
    </row>
    <row r="1825" spans="1:4" ht="15.6" x14ac:dyDescent="0.3">
      <c r="A1825" s="1" t="s">
        <v>541</v>
      </c>
      <c r="B1825" s="32" t="s">
        <v>3140</v>
      </c>
      <c r="C1825" t="s">
        <v>4489</v>
      </c>
      <c r="D1825" t="s">
        <v>4449</v>
      </c>
    </row>
    <row r="1826" spans="1:4" ht="15.6" x14ac:dyDescent="0.3">
      <c r="A1826" s="1" t="s">
        <v>540</v>
      </c>
      <c r="B1826" s="32" t="s">
        <v>4042</v>
      </c>
      <c r="C1826" t="s">
        <v>4601</v>
      </c>
      <c r="D1826" t="s">
        <v>4458</v>
      </c>
    </row>
    <row r="1827" spans="1:4" ht="15.6" x14ac:dyDescent="0.3">
      <c r="A1827" s="1" t="s">
        <v>539</v>
      </c>
      <c r="B1827" s="32" t="s">
        <v>4043</v>
      </c>
      <c r="C1827" t="s">
        <v>5357</v>
      </c>
    </row>
    <row r="1828" spans="1:4" ht="15.6" x14ac:dyDescent="0.3">
      <c r="A1828" s="1" t="s">
        <v>538</v>
      </c>
      <c r="B1828" s="32" t="s">
        <v>4044</v>
      </c>
      <c r="C1828" t="s">
        <v>4667</v>
      </c>
      <c r="D1828" t="s">
        <v>4441</v>
      </c>
    </row>
    <row r="1829" spans="1:4" ht="15.6" x14ac:dyDescent="0.3">
      <c r="A1829" s="1" t="s">
        <v>537</v>
      </c>
      <c r="B1829" s="32" t="s">
        <v>4045</v>
      </c>
      <c r="C1829" t="s">
        <v>5002</v>
      </c>
    </row>
    <row r="1830" spans="1:4" ht="15.6" x14ac:dyDescent="0.3">
      <c r="A1830" s="1" t="s">
        <v>536</v>
      </c>
      <c r="B1830" s="32" t="s">
        <v>4046</v>
      </c>
      <c r="C1830" t="s">
        <v>4790</v>
      </c>
    </row>
    <row r="1831" spans="1:4" ht="15.6" x14ac:dyDescent="0.3">
      <c r="A1831" s="1" t="s">
        <v>535</v>
      </c>
      <c r="B1831" s="32" t="s">
        <v>2618</v>
      </c>
      <c r="C1831" t="s">
        <v>4722</v>
      </c>
    </row>
    <row r="1832" spans="1:4" ht="15.6" x14ac:dyDescent="0.3">
      <c r="A1832" s="1" t="s">
        <v>534</v>
      </c>
      <c r="B1832" s="32" t="s">
        <v>3380</v>
      </c>
      <c r="C1832" t="s">
        <v>5358</v>
      </c>
    </row>
    <row r="1833" spans="1:4" ht="15.6" x14ac:dyDescent="0.3">
      <c r="A1833" s="1" t="s">
        <v>533</v>
      </c>
      <c r="B1833" s="32" t="s">
        <v>2811</v>
      </c>
      <c r="C1833" t="s">
        <v>5217</v>
      </c>
    </row>
    <row r="1834" spans="1:4" ht="15.6" x14ac:dyDescent="0.3">
      <c r="A1834" s="1" t="s">
        <v>532</v>
      </c>
      <c r="B1834" s="32" t="s">
        <v>4047</v>
      </c>
      <c r="C1834" t="s">
        <v>5359</v>
      </c>
    </row>
    <row r="1835" spans="1:4" ht="15.6" x14ac:dyDescent="0.3">
      <c r="A1835" s="1" t="s">
        <v>531</v>
      </c>
      <c r="B1835" s="32" t="s">
        <v>4048</v>
      </c>
      <c r="C1835" t="s">
        <v>5360</v>
      </c>
      <c r="D1835" t="s">
        <v>4441</v>
      </c>
    </row>
    <row r="1836" spans="1:4" ht="15.6" x14ac:dyDescent="0.3">
      <c r="A1836" s="1" t="s">
        <v>529</v>
      </c>
      <c r="B1836" s="32" t="s">
        <v>4049</v>
      </c>
      <c r="C1836" t="s">
        <v>5194</v>
      </c>
      <c r="D1836" t="s">
        <v>4441</v>
      </c>
    </row>
    <row r="1837" spans="1:4" ht="15.6" x14ac:dyDescent="0.3">
      <c r="A1837" s="1" t="s">
        <v>528</v>
      </c>
      <c r="B1837" s="32" t="s">
        <v>4050</v>
      </c>
      <c r="C1837" t="s">
        <v>4584</v>
      </c>
    </row>
    <row r="1838" spans="1:4" ht="15.6" x14ac:dyDescent="0.3">
      <c r="A1838" s="1" t="s">
        <v>527</v>
      </c>
      <c r="B1838" s="32" t="s">
        <v>4051</v>
      </c>
      <c r="C1838" t="s">
        <v>5361</v>
      </c>
    </row>
    <row r="1839" spans="1:4" ht="15.6" x14ac:dyDescent="0.3">
      <c r="A1839" s="1" t="s">
        <v>526</v>
      </c>
      <c r="B1839" s="32" t="s">
        <v>4052</v>
      </c>
      <c r="C1839" t="s">
        <v>5362</v>
      </c>
    </row>
    <row r="1840" spans="1:4" ht="15.6" x14ac:dyDescent="0.3">
      <c r="A1840" s="1" t="s">
        <v>525</v>
      </c>
      <c r="B1840" s="32" t="s">
        <v>3509</v>
      </c>
      <c r="C1840" t="s">
        <v>4530</v>
      </c>
      <c r="D1840" t="s">
        <v>4482</v>
      </c>
    </row>
    <row r="1841" spans="1:4" ht="15.6" x14ac:dyDescent="0.3">
      <c r="A1841" s="1" t="s">
        <v>524</v>
      </c>
      <c r="B1841" s="32" t="s">
        <v>3555</v>
      </c>
      <c r="C1841" t="s">
        <v>4698</v>
      </c>
      <c r="D1841" t="s">
        <v>4448</v>
      </c>
    </row>
    <row r="1842" spans="1:4" ht="15.6" x14ac:dyDescent="0.3">
      <c r="A1842" s="1" t="s">
        <v>523</v>
      </c>
      <c r="B1842" s="32" t="s">
        <v>4053</v>
      </c>
      <c r="C1842" t="s">
        <v>4546</v>
      </c>
    </row>
    <row r="1843" spans="1:4" ht="15.6" x14ac:dyDescent="0.3">
      <c r="A1843" s="1" t="s">
        <v>522</v>
      </c>
      <c r="B1843" s="32" t="s">
        <v>4054</v>
      </c>
      <c r="C1843" t="s">
        <v>5363</v>
      </c>
      <c r="D1843" t="s">
        <v>3614</v>
      </c>
    </row>
    <row r="1844" spans="1:4" ht="15.6" x14ac:dyDescent="0.3">
      <c r="A1844" s="1" t="s">
        <v>521</v>
      </c>
      <c r="B1844" s="32" t="s">
        <v>2497</v>
      </c>
      <c r="C1844" t="s">
        <v>5364</v>
      </c>
    </row>
    <row r="1845" spans="1:4" ht="15.6" x14ac:dyDescent="0.3">
      <c r="A1845" s="1" t="s">
        <v>520</v>
      </c>
      <c r="B1845" s="32" t="s">
        <v>4055</v>
      </c>
      <c r="C1845" t="s">
        <v>4525</v>
      </c>
      <c r="D1845" t="s">
        <v>4441</v>
      </c>
    </row>
    <row r="1846" spans="1:4" ht="15.6" x14ac:dyDescent="0.3">
      <c r="A1846" s="1" t="s">
        <v>519</v>
      </c>
      <c r="B1846" s="32" t="s">
        <v>4056</v>
      </c>
      <c r="C1846" t="s">
        <v>4513</v>
      </c>
    </row>
    <row r="1847" spans="1:4" ht="15.6" x14ac:dyDescent="0.3">
      <c r="A1847" s="1" t="s">
        <v>518</v>
      </c>
      <c r="B1847" s="32" t="s">
        <v>4057</v>
      </c>
      <c r="C1847" t="s">
        <v>5365</v>
      </c>
      <c r="D1847" t="s">
        <v>4483</v>
      </c>
    </row>
    <row r="1848" spans="1:4" ht="15.6" x14ac:dyDescent="0.3">
      <c r="A1848" s="1" t="s">
        <v>517</v>
      </c>
      <c r="B1848" s="32" t="s">
        <v>4058</v>
      </c>
      <c r="C1848" t="s">
        <v>4608</v>
      </c>
      <c r="D1848" t="s">
        <v>4441</v>
      </c>
    </row>
    <row r="1849" spans="1:4" ht="15.6" x14ac:dyDescent="0.3">
      <c r="A1849" s="1" t="s">
        <v>516</v>
      </c>
      <c r="B1849" s="32" t="s">
        <v>4059</v>
      </c>
      <c r="C1849" t="s">
        <v>5366</v>
      </c>
    </row>
    <row r="1850" spans="1:4" ht="15.6" x14ac:dyDescent="0.3">
      <c r="A1850" s="1" t="s">
        <v>515</v>
      </c>
      <c r="B1850" s="32" t="s">
        <v>4060</v>
      </c>
      <c r="C1850" t="s">
        <v>4496</v>
      </c>
      <c r="D1850" t="s">
        <v>4440</v>
      </c>
    </row>
    <row r="1851" spans="1:4" ht="15.6" x14ac:dyDescent="0.3">
      <c r="A1851" s="1" t="s">
        <v>514</v>
      </c>
      <c r="B1851" s="32" t="s">
        <v>4061</v>
      </c>
      <c r="C1851" t="s">
        <v>4708</v>
      </c>
    </row>
    <row r="1852" spans="1:4" ht="15.6" x14ac:dyDescent="0.3">
      <c r="A1852" s="1" t="s">
        <v>513</v>
      </c>
      <c r="B1852" s="32" t="s">
        <v>4062</v>
      </c>
      <c r="C1852" t="s">
        <v>4522</v>
      </c>
    </row>
    <row r="1853" spans="1:4" ht="15.6" x14ac:dyDescent="0.3">
      <c r="A1853" s="1" t="s">
        <v>512</v>
      </c>
      <c r="B1853" s="32" t="s">
        <v>4063</v>
      </c>
      <c r="C1853" t="s">
        <v>5367</v>
      </c>
    </row>
    <row r="1854" spans="1:4" ht="15.6" x14ac:dyDescent="0.3">
      <c r="A1854" s="1" t="s">
        <v>510</v>
      </c>
      <c r="B1854" s="32" t="s">
        <v>4064</v>
      </c>
      <c r="C1854" t="s">
        <v>4522</v>
      </c>
    </row>
    <row r="1855" spans="1:4" ht="15.6" x14ac:dyDescent="0.3">
      <c r="A1855" s="1" t="s">
        <v>509</v>
      </c>
      <c r="B1855" s="32" t="s">
        <v>3897</v>
      </c>
      <c r="C1855" t="s">
        <v>5368</v>
      </c>
    </row>
    <row r="1856" spans="1:4" ht="15.6" x14ac:dyDescent="0.3">
      <c r="A1856" s="1" t="s">
        <v>508</v>
      </c>
      <c r="B1856" s="32" t="s">
        <v>3079</v>
      </c>
      <c r="C1856" t="s">
        <v>4577</v>
      </c>
      <c r="D1856" t="s">
        <v>4435</v>
      </c>
    </row>
    <row r="1857" spans="1:4" ht="15.6" x14ac:dyDescent="0.3">
      <c r="A1857" s="1" t="s">
        <v>507</v>
      </c>
      <c r="B1857" s="32" t="s">
        <v>4065</v>
      </c>
      <c r="C1857" t="s">
        <v>4647</v>
      </c>
    </row>
    <row r="1858" spans="1:4" ht="15.6" x14ac:dyDescent="0.3">
      <c r="A1858" s="1" t="s">
        <v>506</v>
      </c>
      <c r="B1858" s="32" t="s">
        <v>4066</v>
      </c>
      <c r="C1858" t="s">
        <v>5369</v>
      </c>
      <c r="D1858" t="s">
        <v>4446</v>
      </c>
    </row>
    <row r="1859" spans="1:4" ht="15.6" x14ac:dyDescent="0.3">
      <c r="A1859" s="1" t="s">
        <v>505</v>
      </c>
      <c r="B1859" s="32" t="s">
        <v>4067</v>
      </c>
      <c r="C1859" t="s">
        <v>5370</v>
      </c>
    </row>
    <row r="1860" spans="1:4" ht="15.6" x14ac:dyDescent="0.3">
      <c r="A1860" s="1" t="s">
        <v>504</v>
      </c>
      <c r="B1860" s="32" t="s">
        <v>3429</v>
      </c>
      <c r="C1860" t="s">
        <v>5189</v>
      </c>
    </row>
    <row r="1861" spans="1:4" ht="15.6" x14ac:dyDescent="0.3">
      <c r="A1861" s="1" t="s">
        <v>503</v>
      </c>
      <c r="B1861" s="32" t="s">
        <v>3271</v>
      </c>
      <c r="C1861" t="s">
        <v>4593</v>
      </c>
      <c r="D1861" t="s">
        <v>4446</v>
      </c>
    </row>
    <row r="1862" spans="1:4" ht="15.6" x14ac:dyDescent="0.3">
      <c r="A1862" s="1" t="s">
        <v>502</v>
      </c>
      <c r="B1862" s="32" t="s">
        <v>4068</v>
      </c>
      <c r="C1862" t="s">
        <v>4515</v>
      </c>
      <c r="D1862" t="s">
        <v>4443</v>
      </c>
    </row>
    <row r="1863" spans="1:4" ht="15.6" x14ac:dyDescent="0.3">
      <c r="A1863" s="1" t="s">
        <v>501</v>
      </c>
      <c r="B1863" s="32" t="s">
        <v>2815</v>
      </c>
      <c r="C1863" t="s">
        <v>4543</v>
      </c>
    </row>
    <row r="1864" spans="1:4" ht="15.6" x14ac:dyDescent="0.3">
      <c r="A1864" s="1" t="s">
        <v>500</v>
      </c>
      <c r="B1864" s="32" t="s">
        <v>4069</v>
      </c>
      <c r="C1864" t="s">
        <v>5371</v>
      </c>
    </row>
    <row r="1865" spans="1:4" ht="15.6" x14ac:dyDescent="0.3">
      <c r="A1865" s="1" t="s">
        <v>499</v>
      </c>
      <c r="B1865" s="32" t="s">
        <v>4070</v>
      </c>
      <c r="C1865" t="s">
        <v>4537</v>
      </c>
    </row>
    <row r="1866" spans="1:4" ht="15.6" x14ac:dyDescent="0.3">
      <c r="A1866" s="1" t="s">
        <v>498</v>
      </c>
      <c r="B1866" s="32" t="s">
        <v>2862</v>
      </c>
      <c r="C1866" t="s">
        <v>4868</v>
      </c>
      <c r="D1866" t="s">
        <v>4453</v>
      </c>
    </row>
    <row r="1867" spans="1:4" ht="15.6" x14ac:dyDescent="0.3">
      <c r="A1867" s="1" t="s">
        <v>497</v>
      </c>
      <c r="B1867" s="32" t="s">
        <v>4071</v>
      </c>
      <c r="C1867" t="s">
        <v>4616</v>
      </c>
      <c r="D1867" t="s">
        <v>4440</v>
      </c>
    </row>
    <row r="1868" spans="1:4" ht="15.6" x14ac:dyDescent="0.3">
      <c r="A1868" s="1" t="s">
        <v>496</v>
      </c>
      <c r="B1868" s="32" t="s">
        <v>3194</v>
      </c>
      <c r="C1868" t="s">
        <v>4729</v>
      </c>
    </row>
    <row r="1869" spans="1:4" ht="15.6" x14ac:dyDescent="0.3">
      <c r="A1869" s="1" t="s">
        <v>495</v>
      </c>
      <c r="B1869" s="32" t="s">
        <v>3101</v>
      </c>
      <c r="C1869" t="s">
        <v>4975</v>
      </c>
      <c r="D1869" t="s">
        <v>3614</v>
      </c>
    </row>
    <row r="1870" spans="1:4" ht="15.6" x14ac:dyDescent="0.3">
      <c r="A1870" s="1" t="s">
        <v>494</v>
      </c>
      <c r="B1870" s="32" t="s">
        <v>4072</v>
      </c>
      <c r="C1870" t="s">
        <v>4755</v>
      </c>
    </row>
    <row r="1871" spans="1:4" ht="15.6" x14ac:dyDescent="0.3">
      <c r="A1871" s="1" t="s">
        <v>493</v>
      </c>
      <c r="B1871" s="32" t="s">
        <v>2635</v>
      </c>
      <c r="C1871" t="s">
        <v>4595</v>
      </c>
    </row>
    <row r="1872" spans="1:4" ht="15.6" x14ac:dyDescent="0.3">
      <c r="A1872" s="1" t="s">
        <v>492</v>
      </c>
      <c r="B1872" s="32" t="s">
        <v>4073</v>
      </c>
      <c r="C1872" t="s">
        <v>5372</v>
      </c>
      <c r="D1872" t="s">
        <v>3614</v>
      </c>
    </row>
    <row r="1873" spans="1:5" ht="15.6" x14ac:dyDescent="0.3">
      <c r="A1873" s="1" t="s">
        <v>491</v>
      </c>
      <c r="B1873" s="32" t="s">
        <v>4074</v>
      </c>
      <c r="C1873" t="s">
        <v>5373</v>
      </c>
      <c r="D1873" t="s">
        <v>4447</v>
      </c>
    </row>
    <row r="1874" spans="1:5" ht="15.6" x14ac:dyDescent="0.3">
      <c r="A1874" s="1" t="s">
        <v>490</v>
      </c>
      <c r="B1874" s="32" t="s">
        <v>4075</v>
      </c>
      <c r="C1874" t="s">
        <v>5374</v>
      </c>
      <c r="D1874" t="s">
        <v>3614</v>
      </c>
    </row>
    <row r="1875" spans="1:5" ht="15.6" x14ac:dyDescent="0.3">
      <c r="A1875" s="1" t="s">
        <v>489</v>
      </c>
      <c r="B1875" s="32" t="s">
        <v>4076</v>
      </c>
      <c r="C1875" t="s">
        <v>5375</v>
      </c>
      <c r="D1875" t="s">
        <v>3614</v>
      </c>
    </row>
    <row r="1876" spans="1:5" ht="15.6" x14ac:dyDescent="0.3">
      <c r="A1876" s="1" t="s">
        <v>488</v>
      </c>
      <c r="B1876" s="32" t="s">
        <v>4077</v>
      </c>
      <c r="C1876" t="s">
        <v>5376</v>
      </c>
    </row>
    <row r="1877" spans="1:5" ht="15.6" x14ac:dyDescent="0.3">
      <c r="A1877" s="1" t="s">
        <v>487</v>
      </c>
      <c r="B1877" s="32" t="s">
        <v>3462</v>
      </c>
      <c r="C1877" t="s">
        <v>4570</v>
      </c>
    </row>
    <row r="1878" spans="1:5" ht="15.6" x14ac:dyDescent="0.3">
      <c r="A1878" s="1" t="s">
        <v>486</v>
      </c>
      <c r="B1878" s="32" t="s">
        <v>4078</v>
      </c>
      <c r="C1878" t="s">
        <v>4667</v>
      </c>
      <c r="D1878" t="s">
        <v>4440</v>
      </c>
    </row>
    <row r="1879" spans="1:5" ht="15.6" x14ac:dyDescent="0.3">
      <c r="A1879" s="1" t="s">
        <v>485</v>
      </c>
      <c r="B1879" s="32" t="s">
        <v>4079</v>
      </c>
      <c r="C1879" t="s">
        <v>5377</v>
      </c>
      <c r="D1879" t="s">
        <v>4447</v>
      </c>
    </row>
    <row r="1880" spans="1:5" ht="15.6" x14ac:dyDescent="0.3">
      <c r="A1880" s="1" t="s">
        <v>484</v>
      </c>
      <c r="B1880" s="32" t="s">
        <v>4080</v>
      </c>
      <c r="C1880" t="s">
        <v>5243</v>
      </c>
    </row>
    <row r="1881" spans="1:5" ht="15.6" x14ac:dyDescent="0.3">
      <c r="A1881" s="1" t="s">
        <v>483</v>
      </c>
      <c r="B1881" s="32" t="s">
        <v>4081</v>
      </c>
      <c r="C1881" t="s">
        <v>5378</v>
      </c>
    </row>
    <row r="1882" spans="1:5" ht="15.6" x14ac:dyDescent="0.3">
      <c r="A1882" s="1" t="s">
        <v>482</v>
      </c>
      <c r="B1882" s="32" t="s">
        <v>2970</v>
      </c>
      <c r="C1882" t="s">
        <v>5173</v>
      </c>
    </row>
    <row r="1883" spans="1:5" ht="15.6" x14ac:dyDescent="0.3">
      <c r="A1883" s="1" t="s">
        <v>481</v>
      </c>
      <c r="B1883" s="32" t="s">
        <v>4082</v>
      </c>
      <c r="C1883" t="s">
        <v>4570</v>
      </c>
    </row>
    <row r="1884" spans="1:5" ht="15.6" x14ac:dyDescent="0.3">
      <c r="A1884" s="1" t="s">
        <v>480</v>
      </c>
      <c r="B1884" s="32" t="s">
        <v>4083</v>
      </c>
      <c r="C1884" t="s">
        <v>5342</v>
      </c>
    </row>
    <row r="1885" spans="1:5" ht="15.6" x14ac:dyDescent="0.3">
      <c r="A1885" s="1" t="s">
        <v>479</v>
      </c>
      <c r="B1885" s="32" t="s">
        <v>4084</v>
      </c>
      <c r="C1885" t="s">
        <v>4863</v>
      </c>
      <c r="D1885" t="s">
        <v>4445</v>
      </c>
    </row>
    <row r="1886" spans="1:5" ht="15.6" x14ac:dyDescent="0.3">
      <c r="A1886" s="1" t="s">
        <v>478</v>
      </c>
      <c r="B1886" s="32" t="s">
        <v>4085</v>
      </c>
      <c r="C1886" t="s">
        <v>5379</v>
      </c>
      <c r="D1886" t="s">
        <v>4443</v>
      </c>
    </row>
    <row r="1887" spans="1:5" ht="15.6" x14ac:dyDescent="0.3">
      <c r="A1887" s="1" t="s">
        <v>477</v>
      </c>
      <c r="B1887" s="32" t="s">
        <v>4086</v>
      </c>
      <c r="C1887" t="s">
        <v>5380</v>
      </c>
    </row>
    <row r="1888" spans="1:5" ht="15.6" x14ac:dyDescent="0.3">
      <c r="A1888" s="1" t="s">
        <v>476</v>
      </c>
      <c r="B1888" s="32" t="s">
        <v>4087</v>
      </c>
      <c r="C1888" t="s">
        <v>5066</v>
      </c>
      <c r="D1888" t="s">
        <v>4484</v>
      </c>
      <c r="E1888" t="s">
        <v>4442</v>
      </c>
    </row>
    <row r="1889" spans="1:4" ht="15.6" x14ac:dyDescent="0.3">
      <c r="A1889" s="1" t="s">
        <v>475</v>
      </c>
      <c r="B1889" s="32" t="s">
        <v>4088</v>
      </c>
      <c r="C1889" t="s">
        <v>4675</v>
      </c>
    </row>
    <row r="1890" spans="1:4" ht="15.6" x14ac:dyDescent="0.3">
      <c r="A1890" s="1" t="s">
        <v>474</v>
      </c>
      <c r="B1890" s="32" t="s">
        <v>2985</v>
      </c>
      <c r="C1890" t="s">
        <v>5381</v>
      </c>
    </row>
    <row r="1891" spans="1:4" ht="15.6" x14ac:dyDescent="0.3">
      <c r="A1891" s="1" t="s">
        <v>473</v>
      </c>
      <c r="B1891" s="32" t="s">
        <v>4089</v>
      </c>
      <c r="C1891" t="s">
        <v>4505</v>
      </c>
    </row>
    <row r="1892" spans="1:4" ht="15.6" x14ac:dyDescent="0.3">
      <c r="A1892" s="1" t="s">
        <v>472</v>
      </c>
      <c r="B1892" s="32" t="s">
        <v>4090</v>
      </c>
      <c r="C1892" t="s">
        <v>4507</v>
      </c>
    </row>
    <row r="1893" spans="1:4" ht="15.6" x14ac:dyDescent="0.3">
      <c r="A1893" s="1" t="s">
        <v>471</v>
      </c>
      <c r="B1893" s="32" t="s">
        <v>4091</v>
      </c>
      <c r="C1893" t="s">
        <v>5382</v>
      </c>
    </row>
    <row r="1894" spans="1:4" ht="15.6" x14ac:dyDescent="0.3">
      <c r="A1894" s="1" t="s">
        <v>470</v>
      </c>
      <c r="B1894" s="32" t="s">
        <v>4092</v>
      </c>
      <c r="C1894" t="s">
        <v>4836</v>
      </c>
      <c r="D1894" t="s">
        <v>4440</v>
      </c>
    </row>
    <row r="1895" spans="1:4" ht="15.6" x14ac:dyDescent="0.3">
      <c r="A1895" s="1" t="s">
        <v>469</v>
      </c>
      <c r="B1895" s="32" t="s">
        <v>4093</v>
      </c>
      <c r="C1895" t="s">
        <v>4588</v>
      </c>
    </row>
    <row r="1896" spans="1:4" ht="15.6" x14ac:dyDescent="0.3">
      <c r="A1896" s="1" t="s">
        <v>468</v>
      </c>
      <c r="B1896" s="32" t="s">
        <v>4094</v>
      </c>
      <c r="C1896" t="s">
        <v>4531</v>
      </c>
      <c r="D1896" t="s">
        <v>4435</v>
      </c>
    </row>
    <row r="1897" spans="1:4" ht="15.6" x14ac:dyDescent="0.3">
      <c r="A1897" s="1" t="s">
        <v>467</v>
      </c>
      <c r="B1897" s="32" t="s">
        <v>2667</v>
      </c>
      <c r="C1897" t="s">
        <v>4677</v>
      </c>
      <c r="D1897" t="s">
        <v>4443</v>
      </c>
    </row>
    <row r="1898" spans="1:4" ht="15.6" x14ac:dyDescent="0.3">
      <c r="A1898" s="1" t="s">
        <v>466</v>
      </c>
      <c r="B1898" s="32" t="s">
        <v>4095</v>
      </c>
      <c r="C1898" t="s">
        <v>4489</v>
      </c>
    </row>
    <row r="1899" spans="1:4" ht="15.6" x14ac:dyDescent="0.3">
      <c r="A1899" s="1" t="s">
        <v>465</v>
      </c>
      <c r="B1899" s="32" t="s">
        <v>2500</v>
      </c>
      <c r="C1899" t="s">
        <v>5087</v>
      </c>
      <c r="D1899" t="s">
        <v>4443</v>
      </c>
    </row>
    <row r="1900" spans="1:4" ht="15.6" x14ac:dyDescent="0.3">
      <c r="A1900" s="1" t="s">
        <v>464</v>
      </c>
      <c r="B1900" s="32" t="s">
        <v>2530</v>
      </c>
      <c r="C1900" t="s">
        <v>4647</v>
      </c>
    </row>
    <row r="1901" spans="1:4" ht="15.6" x14ac:dyDescent="0.3">
      <c r="A1901" s="1" t="s">
        <v>463</v>
      </c>
      <c r="B1901" s="32" t="s">
        <v>4096</v>
      </c>
      <c r="C1901" t="s">
        <v>4571</v>
      </c>
    </row>
    <row r="1902" spans="1:4" ht="15.6" x14ac:dyDescent="0.3">
      <c r="A1902" s="1" t="s">
        <v>462</v>
      </c>
      <c r="B1902" s="32" t="s">
        <v>4006</v>
      </c>
      <c r="C1902" t="s">
        <v>5383</v>
      </c>
    </row>
    <row r="1903" spans="1:4" ht="15.6" x14ac:dyDescent="0.3">
      <c r="A1903" s="1" t="s">
        <v>461</v>
      </c>
      <c r="B1903" s="32" t="s">
        <v>4097</v>
      </c>
      <c r="C1903" t="s">
        <v>4598</v>
      </c>
    </row>
    <row r="1904" spans="1:4" ht="15.6" x14ac:dyDescent="0.3">
      <c r="A1904" s="1" t="s">
        <v>460</v>
      </c>
      <c r="B1904" s="32" t="s">
        <v>4098</v>
      </c>
      <c r="C1904" t="s">
        <v>4593</v>
      </c>
    </row>
    <row r="1905" spans="1:4" ht="15.6" x14ac:dyDescent="0.3">
      <c r="A1905" s="1" t="s">
        <v>459</v>
      </c>
      <c r="B1905" s="32" t="s">
        <v>4099</v>
      </c>
      <c r="C1905" t="s">
        <v>4814</v>
      </c>
      <c r="D1905" t="s">
        <v>4454</v>
      </c>
    </row>
    <row r="1906" spans="1:4" ht="15.6" x14ac:dyDescent="0.3">
      <c r="A1906" s="1" t="s">
        <v>458</v>
      </c>
      <c r="B1906" s="32" t="s">
        <v>4100</v>
      </c>
      <c r="C1906" t="s">
        <v>4921</v>
      </c>
      <c r="D1906" t="s">
        <v>4453</v>
      </c>
    </row>
    <row r="1907" spans="1:4" ht="15.6" x14ac:dyDescent="0.3">
      <c r="A1907" s="1" t="s">
        <v>457</v>
      </c>
      <c r="B1907" s="32" t="s">
        <v>4101</v>
      </c>
      <c r="C1907" t="s">
        <v>4499</v>
      </c>
      <c r="D1907" t="s">
        <v>4440</v>
      </c>
    </row>
    <row r="1908" spans="1:4" ht="15.6" x14ac:dyDescent="0.3">
      <c r="A1908" s="1" t="s">
        <v>456</v>
      </c>
      <c r="B1908" s="32" t="s">
        <v>2716</v>
      </c>
      <c r="C1908" t="s">
        <v>4711</v>
      </c>
      <c r="D1908" t="s">
        <v>4448</v>
      </c>
    </row>
    <row r="1909" spans="1:4" ht="15.6" x14ac:dyDescent="0.3">
      <c r="A1909" s="1" t="s">
        <v>455</v>
      </c>
      <c r="B1909" s="32" t="s">
        <v>4102</v>
      </c>
      <c r="C1909" t="s">
        <v>5384</v>
      </c>
    </row>
    <row r="1910" spans="1:4" ht="15.6" x14ac:dyDescent="0.3">
      <c r="A1910" s="1" t="s">
        <v>454</v>
      </c>
      <c r="B1910" s="32" t="s">
        <v>4103</v>
      </c>
      <c r="C1910" t="s">
        <v>4701</v>
      </c>
    </row>
    <row r="1911" spans="1:4" ht="15.6" x14ac:dyDescent="0.3">
      <c r="A1911" s="1" t="s">
        <v>453</v>
      </c>
      <c r="B1911" s="32" t="s">
        <v>2862</v>
      </c>
      <c r="C1911" t="s">
        <v>5385</v>
      </c>
    </row>
    <row r="1912" spans="1:4" ht="15.6" x14ac:dyDescent="0.3">
      <c r="A1912" s="1" t="s">
        <v>452</v>
      </c>
      <c r="B1912" s="32" t="s">
        <v>4104</v>
      </c>
      <c r="C1912" t="s">
        <v>5386</v>
      </c>
    </row>
    <row r="1913" spans="1:4" ht="15.6" x14ac:dyDescent="0.3">
      <c r="A1913" s="1" t="s">
        <v>451</v>
      </c>
      <c r="B1913" s="32" t="s">
        <v>2804</v>
      </c>
      <c r="C1913" t="s">
        <v>5387</v>
      </c>
      <c r="D1913" t="s">
        <v>4441</v>
      </c>
    </row>
    <row r="1914" spans="1:4" ht="15.6" x14ac:dyDescent="0.3">
      <c r="A1914" s="1" t="s">
        <v>450</v>
      </c>
      <c r="B1914" s="32" t="s">
        <v>4105</v>
      </c>
      <c r="C1914" t="s">
        <v>5079</v>
      </c>
    </row>
    <row r="1915" spans="1:4" ht="15.6" x14ac:dyDescent="0.3">
      <c r="A1915" s="1" t="s">
        <v>449</v>
      </c>
      <c r="B1915" s="32" t="s">
        <v>2990</v>
      </c>
      <c r="C1915" t="s">
        <v>4615</v>
      </c>
      <c r="D1915" t="s">
        <v>4440</v>
      </c>
    </row>
    <row r="1916" spans="1:4" ht="15.6" x14ac:dyDescent="0.3">
      <c r="A1916" s="1" t="s">
        <v>448</v>
      </c>
      <c r="B1916" s="32" t="s">
        <v>4106</v>
      </c>
      <c r="C1916" t="s">
        <v>5085</v>
      </c>
      <c r="D1916" t="s">
        <v>4440</v>
      </c>
    </row>
    <row r="1917" spans="1:4" ht="15.6" x14ac:dyDescent="0.3">
      <c r="A1917" s="1" t="s">
        <v>447</v>
      </c>
      <c r="B1917" s="32" t="s">
        <v>4107</v>
      </c>
      <c r="C1917" t="s">
        <v>4551</v>
      </c>
      <c r="D1917" t="s">
        <v>4447</v>
      </c>
    </row>
    <row r="1918" spans="1:4" ht="15.6" x14ac:dyDescent="0.3">
      <c r="A1918" s="1" t="s">
        <v>446</v>
      </c>
      <c r="B1918" s="32" t="s">
        <v>4108</v>
      </c>
      <c r="C1918" t="s">
        <v>4611</v>
      </c>
    </row>
    <row r="1919" spans="1:4" ht="15.6" x14ac:dyDescent="0.3">
      <c r="A1919" s="1" t="s">
        <v>445</v>
      </c>
      <c r="B1919" s="32" t="s">
        <v>4109</v>
      </c>
      <c r="C1919" t="s">
        <v>5197</v>
      </c>
    </row>
    <row r="1920" spans="1:4" ht="15.6" x14ac:dyDescent="0.3">
      <c r="A1920" s="1" t="s">
        <v>444</v>
      </c>
      <c r="B1920" s="32" t="s">
        <v>4110</v>
      </c>
      <c r="C1920" t="s">
        <v>5388</v>
      </c>
    </row>
    <row r="1921" spans="1:4" ht="15.6" x14ac:dyDescent="0.3">
      <c r="A1921" s="1" t="s">
        <v>443</v>
      </c>
      <c r="B1921" s="32" t="s">
        <v>4111</v>
      </c>
      <c r="C1921" t="s">
        <v>4585</v>
      </c>
    </row>
    <row r="1922" spans="1:4" ht="15.6" x14ac:dyDescent="0.3">
      <c r="A1922" s="1" t="s">
        <v>442</v>
      </c>
      <c r="B1922" s="32" t="s">
        <v>4112</v>
      </c>
      <c r="C1922" t="s">
        <v>5389</v>
      </c>
    </row>
    <row r="1923" spans="1:4" ht="15.6" x14ac:dyDescent="0.3">
      <c r="A1923" s="1" t="s">
        <v>441</v>
      </c>
      <c r="B1923" s="32" t="s">
        <v>4113</v>
      </c>
      <c r="C1923" t="s">
        <v>4611</v>
      </c>
    </row>
    <row r="1924" spans="1:4" ht="15.6" x14ac:dyDescent="0.3">
      <c r="A1924" s="1" t="s">
        <v>440</v>
      </c>
      <c r="B1924" s="32" t="s">
        <v>4114</v>
      </c>
      <c r="C1924" t="s">
        <v>4584</v>
      </c>
    </row>
    <row r="1925" spans="1:4" ht="15.6" x14ac:dyDescent="0.3">
      <c r="A1925" s="1" t="s">
        <v>439</v>
      </c>
      <c r="B1925" s="32" t="s">
        <v>4115</v>
      </c>
      <c r="C1925" t="s">
        <v>4625</v>
      </c>
    </row>
    <row r="1926" spans="1:4" ht="15.6" x14ac:dyDescent="0.3">
      <c r="A1926" s="1" t="s">
        <v>438</v>
      </c>
      <c r="B1926" s="32" t="s">
        <v>4116</v>
      </c>
      <c r="C1926" t="s">
        <v>4605</v>
      </c>
    </row>
    <row r="1927" spans="1:4" ht="15.6" x14ac:dyDescent="0.3">
      <c r="A1927" s="1" t="s">
        <v>437</v>
      </c>
      <c r="B1927" s="32" t="s">
        <v>3232</v>
      </c>
      <c r="C1927" t="s">
        <v>5390</v>
      </c>
    </row>
    <row r="1928" spans="1:4" ht="15.6" x14ac:dyDescent="0.3">
      <c r="A1928" s="1" t="s">
        <v>436</v>
      </c>
      <c r="B1928" s="32" t="s">
        <v>4117</v>
      </c>
      <c r="C1928" t="s">
        <v>5391</v>
      </c>
    </row>
    <row r="1929" spans="1:4" ht="15.6" x14ac:dyDescent="0.3">
      <c r="A1929" s="1" t="s">
        <v>435</v>
      </c>
      <c r="B1929" s="32" t="s">
        <v>4118</v>
      </c>
      <c r="C1929" t="s">
        <v>4547</v>
      </c>
    </row>
    <row r="1930" spans="1:4" ht="15.6" x14ac:dyDescent="0.3">
      <c r="A1930" s="1" t="s">
        <v>434</v>
      </c>
      <c r="B1930" s="32" t="s">
        <v>3434</v>
      </c>
      <c r="C1930" t="s">
        <v>5392</v>
      </c>
    </row>
    <row r="1931" spans="1:4" ht="15.6" x14ac:dyDescent="0.3">
      <c r="A1931" s="1" t="s">
        <v>433</v>
      </c>
      <c r="B1931" s="32" t="s">
        <v>2896</v>
      </c>
      <c r="C1931" t="s">
        <v>5118</v>
      </c>
    </row>
    <row r="1932" spans="1:4" ht="15.6" x14ac:dyDescent="0.3">
      <c r="A1932" s="1" t="s">
        <v>432</v>
      </c>
      <c r="B1932" s="32" t="s">
        <v>4119</v>
      </c>
      <c r="C1932" t="s">
        <v>5393</v>
      </c>
      <c r="D1932" t="s">
        <v>4453</v>
      </c>
    </row>
    <row r="1933" spans="1:4" ht="15.6" x14ac:dyDescent="0.3">
      <c r="A1933" s="1" t="s">
        <v>431</v>
      </c>
      <c r="B1933" s="32" t="s">
        <v>4120</v>
      </c>
      <c r="C1933" t="s">
        <v>5394</v>
      </c>
    </row>
    <row r="1934" spans="1:4" ht="15.6" x14ac:dyDescent="0.3">
      <c r="A1934" s="1" t="s">
        <v>430</v>
      </c>
      <c r="B1934" s="32" t="s">
        <v>4121</v>
      </c>
      <c r="C1934" t="s">
        <v>4561</v>
      </c>
    </row>
    <row r="1935" spans="1:4" ht="15.6" x14ac:dyDescent="0.3">
      <c r="A1935" s="1" t="s">
        <v>429</v>
      </c>
      <c r="B1935" s="32" t="s">
        <v>4122</v>
      </c>
      <c r="C1935" t="s">
        <v>4571</v>
      </c>
    </row>
    <row r="1936" spans="1:4" ht="15.6" x14ac:dyDescent="0.3">
      <c r="A1936" s="1" t="s">
        <v>428</v>
      </c>
      <c r="B1936" s="32" t="s">
        <v>4123</v>
      </c>
      <c r="C1936" t="s">
        <v>4580</v>
      </c>
      <c r="D1936" t="s">
        <v>4437</v>
      </c>
    </row>
    <row r="1937" spans="1:4" ht="15.6" x14ac:dyDescent="0.3">
      <c r="A1937" s="1" t="s">
        <v>427</v>
      </c>
      <c r="B1937" s="32" t="s">
        <v>4124</v>
      </c>
      <c r="C1937" t="s">
        <v>5395</v>
      </c>
      <c r="D1937" t="s">
        <v>4445</v>
      </c>
    </row>
    <row r="1938" spans="1:4" ht="15.6" x14ac:dyDescent="0.3">
      <c r="A1938" s="1" t="s">
        <v>426</v>
      </c>
      <c r="B1938" s="32" t="s">
        <v>4125</v>
      </c>
      <c r="C1938" t="s">
        <v>5045</v>
      </c>
      <c r="D1938" t="s">
        <v>4454</v>
      </c>
    </row>
    <row r="1939" spans="1:4" ht="15.6" x14ac:dyDescent="0.3">
      <c r="A1939" s="1" t="s">
        <v>425</v>
      </c>
      <c r="B1939" s="32" t="s">
        <v>3947</v>
      </c>
      <c r="C1939" t="s">
        <v>4499</v>
      </c>
    </row>
    <row r="1940" spans="1:4" ht="15.6" x14ac:dyDescent="0.3">
      <c r="A1940" s="1" t="s">
        <v>424</v>
      </c>
      <c r="B1940" s="32" t="s">
        <v>4126</v>
      </c>
      <c r="C1940" t="s">
        <v>5396</v>
      </c>
    </row>
    <row r="1941" spans="1:4" ht="15.6" x14ac:dyDescent="0.3">
      <c r="A1941" s="1" t="s">
        <v>423</v>
      </c>
      <c r="B1941" s="32" t="s">
        <v>4127</v>
      </c>
      <c r="C1941" t="s">
        <v>4611</v>
      </c>
      <c r="D1941" t="s">
        <v>4454</v>
      </c>
    </row>
    <row r="1942" spans="1:4" ht="15.6" x14ac:dyDescent="0.3">
      <c r="A1942" s="1" t="s">
        <v>422</v>
      </c>
      <c r="B1942" s="32" t="s">
        <v>3198</v>
      </c>
      <c r="C1942" t="s">
        <v>4493</v>
      </c>
      <c r="D1942" t="s">
        <v>4440</v>
      </c>
    </row>
    <row r="1943" spans="1:4" ht="15.6" x14ac:dyDescent="0.3">
      <c r="A1943" s="1" t="s">
        <v>421</v>
      </c>
      <c r="B1943" s="32" t="s">
        <v>4128</v>
      </c>
      <c r="C1943" t="s">
        <v>4709</v>
      </c>
    </row>
    <row r="1944" spans="1:4" ht="15.6" x14ac:dyDescent="0.3">
      <c r="A1944" s="1" t="s">
        <v>420</v>
      </c>
      <c r="B1944" s="32" t="s">
        <v>4129</v>
      </c>
      <c r="C1944" t="s">
        <v>4611</v>
      </c>
    </row>
    <row r="1945" spans="1:4" ht="15.6" x14ac:dyDescent="0.3">
      <c r="A1945" s="1" t="s">
        <v>419</v>
      </c>
      <c r="B1945" s="32" t="s">
        <v>3122</v>
      </c>
      <c r="C1945" t="s">
        <v>5017</v>
      </c>
    </row>
    <row r="1946" spans="1:4" ht="15.6" x14ac:dyDescent="0.3">
      <c r="A1946" s="1" t="s">
        <v>418</v>
      </c>
      <c r="B1946" s="32" t="s">
        <v>4130</v>
      </c>
      <c r="C1946" t="s">
        <v>4580</v>
      </c>
    </row>
    <row r="1947" spans="1:4" ht="15.6" x14ac:dyDescent="0.3">
      <c r="A1947" s="1" t="s">
        <v>417</v>
      </c>
      <c r="B1947" s="32" t="s">
        <v>4131</v>
      </c>
      <c r="C1947" t="s">
        <v>5376</v>
      </c>
    </row>
    <row r="1948" spans="1:4" ht="15.6" x14ac:dyDescent="0.3">
      <c r="A1948" s="1" t="s">
        <v>416</v>
      </c>
      <c r="B1948" s="32" t="s">
        <v>4132</v>
      </c>
      <c r="C1948" t="s">
        <v>5397</v>
      </c>
      <c r="D1948" t="s">
        <v>3614</v>
      </c>
    </row>
    <row r="1949" spans="1:4" ht="15.6" x14ac:dyDescent="0.3">
      <c r="A1949" s="1" t="s">
        <v>415</v>
      </c>
      <c r="B1949" s="32" t="s">
        <v>4133</v>
      </c>
      <c r="C1949" t="s">
        <v>4495</v>
      </c>
      <c r="D1949" t="s">
        <v>4456</v>
      </c>
    </row>
    <row r="1950" spans="1:4" ht="15.6" x14ac:dyDescent="0.3">
      <c r="A1950" s="1" t="s">
        <v>414</v>
      </c>
      <c r="B1950" s="32" t="s">
        <v>4134</v>
      </c>
      <c r="C1950" t="s">
        <v>5398</v>
      </c>
    </row>
    <row r="1951" spans="1:4" ht="15.6" x14ac:dyDescent="0.3">
      <c r="A1951" s="1" t="s">
        <v>413</v>
      </c>
      <c r="B1951" s="32" t="s">
        <v>2996</v>
      </c>
      <c r="C1951" t="s">
        <v>4605</v>
      </c>
    </row>
    <row r="1952" spans="1:4" ht="15.6" x14ac:dyDescent="0.3">
      <c r="A1952" s="1" t="s">
        <v>412</v>
      </c>
      <c r="B1952" s="32" t="s">
        <v>4135</v>
      </c>
      <c r="C1952" t="s">
        <v>4794</v>
      </c>
      <c r="D1952" t="s">
        <v>4440</v>
      </c>
    </row>
    <row r="1953" spans="1:5" ht="15.6" x14ac:dyDescent="0.3">
      <c r="A1953" s="1" t="s">
        <v>411</v>
      </c>
      <c r="B1953" s="32" t="s">
        <v>4136</v>
      </c>
      <c r="C1953" t="s">
        <v>5399</v>
      </c>
      <c r="D1953" t="s">
        <v>4473</v>
      </c>
    </row>
    <row r="1954" spans="1:5" ht="15.6" x14ac:dyDescent="0.3">
      <c r="A1954" s="1" t="s">
        <v>410</v>
      </c>
      <c r="B1954" s="32" t="s">
        <v>4137</v>
      </c>
      <c r="C1954" t="s">
        <v>5400</v>
      </c>
    </row>
    <row r="1955" spans="1:5" ht="15.6" x14ac:dyDescent="0.3">
      <c r="A1955" s="1" t="s">
        <v>409</v>
      </c>
      <c r="B1955" s="32" t="s">
        <v>4138</v>
      </c>
      <c r="C1955" t="s">
        <v>4829</v>
      </c>
    </row>
    <row r="1956" spans="1:5" ht="15.6" x14ac:dyDescent="0.3">
      <c r="A1956" s="1" t="s">
        <v>408</v>
      </c>
      <c r="B1956" s="32" t="s">
        <v>4139</v>
      </c>
      <c r="C1956" t="s">
        <v>5029</v>
      </c>
      <c r="D1956" t="s">
        <v>4443</v>
      </c>
    </row>
    <row r="1957" spans="1:5" ht="15.6" x14ac:dyDescent="0.3">
      <c r="A1957" s="1" t="s">
        <v>407</v>
      </c>
      <c r="B1957" s="32" t="s">
        <v>4140</v>
      </c>
      <c r="C1957" t="s">
        <v>5401</v>
      </c>
    </row>
    <row r="1958" spans="1:5" ht="15.6" x14ac:dyDescent="0.3">
      <c r="A1958" s="1" t="s">
        <v>406</v>
      </c>
      <c r="B1958" s="32" t="s">
        <v>4141</v>
      </c>
      <c r="C1958" t="s">
        <v>5402</v>
      </c>
    </row>
    <row r="1959" spans="1:5" ht="15.6" x14ac:dyDescent="0.3">
      <c r="A1959" s="1" t="s">
        <v>405</v>
      </c>
      <c r="B1959" s="32" t="s">
        <v>2760</v>
      </c>
      <c r="C1959" t="s">
        <v>4794</v>
      </c>
    </row>
    <row r="1960" spans="1:5" ht="15.6" x14ac:dyDescent="0.3">
      <c r="A1960" s="1" t="s">
        <v>404</v>
      </c>
      <c r="B1960" s="32" t="s">
        <v>4142</v>
      </c>
      <c r="C1960" t="s">
        <v>4519</v>
      </c>
    </row>
    <row r="1961" spans="1:5" ht="15.6" x14ac:dyDescent="0.3">
      <c r="A1961" s="1" t="s">
        <v>403</v>
      </c>
      <c r="B1961" s="32" t="s">
        <v>2896</v>
      </c>
      <c r="C1961" t="s">
        <v>4593</v>
      </c>
    </row>
    <row r="1962" spans="1:5" ht="15.6" x14ac:dyDescent="0.3">
      <c r="A1962" s="1" t="s">
        <v>402</v>
      </c>
      <c r="B1962" s="32" t="s">
        <v>4143</v>
      </c>
      <c r="C1962" t="s">
        <v>5403</v>
      </c>
    </row>
    <row r="1963" spans="1:5" ht="15.6" x14ac:dyDescent="0.3">
      <c r="A1963" s="1" t="s">
        <v>401</v>
      </c>
      <c r="B1963" s="32" t="s">
        <v>4006</v>
      </c>
      <c r="C1963" t="s">
        <v>4489</v>
      </c>
      <c r="D1963" t="s">
        <v>4435</v>
      </c>
    </row>
    <row r="1964" spans="1:5" ht="15.6" x14ac:dyDescent="0.3">
      <c r="A1964" s="1" t="s">
        <v>400</v>
      </c>
      <c r="B1964" s="32" t="s">
        <v>4144</v>
      </c>
      <c r="C1964" t="s">
        <v>4675</v>
      </c>
      <c r="D1964" t="s">
        <v>4449</v>
      </c>
      <c r="E1964" t="s">
        <v>4452</v>
      </c>
    </row>
    <row r="1965" spans="1:5" ht="15.6" x14ac:dyDescent="0.3">
      <c r="A1965" s="1" t="s">
        <v>399</v>
      </c>
      <c r="B1965" s="32" t="s">
        <v>2729</v>
      </c>
      <c r="C1965" t="s">
        <v>5404</v>
      </c>
    </row>
    <row r="1966" spans="1:5" ht="15.6" x14ac:dyDescent="0.3">
      <c r="A1966" s="1" t="s">
        <v>398</v>
      </c>
      <c r="B1966" s="32" t="s">
        <v>4145</v>
      </c>
      <c r="C1966" t="s">
        <v>5405</v>
      </c>
      <c r="D1966" t="s">
        <v>4454</v>
      </c>
    </row>
    <row r="1967" spans="1:5" ht="15.6" x14ac:dyDescent="0.3">
      <c r="A1967" s="1" t="s">
        <v>397</v>
      </c>
      <c r="B1967" s="32" t="s">
        <v>2483</v>
      </c>
      <c r="C1967" t="s">
        <v>4530</v>
      </c>
      <c r="D1967" t="s">
        <v>4458</v>
      </c>
    </row>
    <row r="1968" spans="1:5" ht="15.6" x14ac:dyDescent="0.3">
      <c r="A1968" s="1" t="s">
        <v>396</v>
      </c>
      <c r="B1968" s="32" t="s">
        <v>4146</v>
      </c>
      <c r="C1968" t="s">
        <v>4708</v>
      </c>
      <c r="D1968" t="s">
        <v>4455</v>
      </c>
    </row>
    <row r="1969" spans="1:4" ht="15.6" x14ac:dyDescent="0.3">
      <c r="A1969" s="1" t="s">
        <v>395</v>
      </c>
      <c r="B1969" s="32" t="s">
        <v>3675</v>
      </c>
      <c r="C1969" t="s">
        <v>4922</v>
      </c>
      <c r="D1969" t="s">
        <v>3614</v>
      </c>
    </row>
    <row r="1970" spans="1:4" ht="15.6" x14ac:dyDescent="0.3">
      <c r="A1970" s="1" t="s">
        <v>394</v>
      </c>
      <c r="B1970" s="32" t="s">
        <v>3458</v>
      </c>
      <c r="C1970" t="s">
        <v>4776</v>
      </c>
      <c r="D1970" t="s">
        <v>4446</v>
      </c>
    </row>
    <row r="1971" spans="1:4" ht="15.6" x14ac:dyDescent="0.3">
      <c r="A1971" s="1" t="s">
        <v>393</v>
      </c>
      <c r="B1971" s="32" t="s">
        <v>4147</v>
      </c>
      <c r="C1971" t="s">
        <v>5406</v>
      </c>
    </row>
    <row r="1972" spans="1:4" ht="15.6" x14ac:dyDescent="0.3">
      <c r="A1972" s="1" t="s">
        <v>392</v>
      </c>
      <c r="B1972" s="32" t="s">
        <v>4148</v>
      </c>
      <c r="C1972" t="s">
        <v>5407</v>
      </c>
    </row>
    <row r="1973" spans="1:4" ht="15.6" x14ac:dyDescent="0.3">
      <c r="A1973" s="1" t="s">
        <v>391</v>
      </c>
      <c r="B1973" s="32" t="s">
        <v>4149</v>
      </c>
      <c r="C1973" t="s">
        <v>4558</v>
      </c>
    </row>
    <row r="1974" spans="1:4" ht="15.6" x14ac:dyDescent="0.3">
      <c r="A1974" s="1" t="s">
        <v>390</v>
      </c>
      <c r="B1974" s="32" t="s">
        <v>4150</v>
      </c>
      <c r="C1974" t="s">
        <v>5408</v>
      </c>
    </row>
    <row r="1975" spans="1:4" ht="15.6" x14ac:dyDescent="0.3">
      <c r="A1975" s="1" t="s">
        <v>389</v>
      </c>
      <c r="B1975" s="32" t="s">
        <v>4151</v>
      </c>
      <c r="C1975" t="s">
        <v>5409</v>
      </c>
      <c r="D1975" t="s">
        <v>4436</v>
      </c>
    </row>
    <row r="1976" spans="1:4" ht="15.6" x14ac:dyDescent="0.3">
      <c r="A1976" s="1" t="s">
        <v>388</v>
      </c>
      <c r="B1976" s="32" t="s">
        <v>4152</v>
      </c>
      <c r="C1976" t="s">
        <v>4805</v>
      </c>
      <c r="D1976" t="s">
        <v>4436</v>
      </c>
    </row>
    <row r="1977" spans="1:4" ht="15.6" x14ac:dyDescent="0.3">
      <c r="A1977" s="1" t="s">
        <v>387</v>
      </c>
      <c r="B1977" s="32" t="s">
        <v>4153</v>
      </c>
      <c r="C1977" t="s">
        <v>5077</v>
      </c>
    </row>
    <row r="1978" spans="1:4" ht="15.6" x14ac:dyDescent="0.3">
      <c r="A1978" s="1" t="s">
        <v>386</v>
      </c>
      <c r="B1978" s="32" t="s">
        <v>4154</v>
      </c>
      <c r="C1978" t="s">
        <v>4539</v>
      </c>
    </row>
    <row r="1979" spans="1:4" ht="15.6" x14ac:dyDescent="0.3">
      <c r="A1979" s="1" t="s">
        <v>385</v>
      </c>
      <c r="B1979" s="32" t="s">
        <v>2645</v>
      </c>
      <c r="C1979" t="s">
        <v>4842</v>
      </c>
      <c r="D1979" t="s">
        <v>4448</v>
      </c>
    </row>
    <row r="1980" spans="1:4" ht="15.6" x14ac:dyDescent="0.3">
      <c r="A1980" s="1" t="s">
        <v>384</v>
      </c>
      <c r="B1980" s="32" t="s">
        <v>4155</v>
      </c>
      <c r="C1980" t="s">
        <v>4901</v>
      </c>
      <c r="D1980" t="s">
        <v>4440</v>
      </c>
    </row>
    <row r="1981" spans="1:4" ht="15.6" x14ac:dyDescent="0.3">
      <c r="A1981" s="1" t="s">
        <v>383</v>
      </c>
      <c r="B1981" s="32" t="s">
        <v>4156</v>
      </c>
      <c r="C1981" t="s">
        <v>5410</v>
      </c>
    </row>
    <row r="1982" spans="1:4" ht="15.6" x14ac:dyDescent="0.3">
      <c r="A1982" s="1" t="s">
        <v>382</v>
      </c>
      <c r="B1982" s="32" t="s">
        <v>4157</v>
      </c>
      <c r="C1982" t="s">
        <v>4801</v>
      </c>
      <c r="D1982" t="s">
        <v>4437</v>
      </c>
    </row>
    <row r="1983" spans="1:4" ht="15.6" x14ac:dyDescent="0.3">
      <c r="A1983" s="1" t="s">
        <v>381</v>
      </c>
      <c r="B1983" s="32" t="s">
        <v>4158</v>
      </c>
      <c r="C1983" t="s">
        <v>4554</v>
      </c>
    </row>
    <row r="1984" spans="1:4" ht="15.6" x14ac:dyDescent="0.3">
      <c r="A1984" s="1" t="s">
        <v>380</v>
      </c>
      <c r="B1984" s="32" t="s">
        <v>4159</v>
      </c>
      <c r="C1984" t="s">
        <v>5325</v>
      </c>
      <c r="D1984" t="s">
        <v>4441</v>
      </c>
    </row>
    <row r="1985" spans="1:4" ht="15.6" x14ac:dyDescent="0.3">
      <c r="A1985" s="1" t="s">
        <v>379</v>
      </c>
      <c r="B1985" s="32" t="s">
        <v>4160</v>
      </c>
      <c r="C1985" t="s">
        <v>5411</v>
      </c>
    </row>
    <row r="1986" spans="1:4" ht="15.6" x14ac:dyDescent="0.3">
      <c r="A1986" s="1" t="s">
        <v>378</v>
      </c>
      <c r="B1986" s="32" t="s">
        <v>4161</v>
      </c>
      <c r="C1986" t="s">
        <v>5080</v>
      </c>
    </row>
    <row r="1987" spans="1:4" ht="15.6" x14ac:dyDescent="0.3">
      <c r="A1987" s="1" t="s">
        <v>377</v>
      </c>
      <c r="B1987" s="32" t="s">
        <v>4162</v>
      </c>
      <c r="C1987" t="s">
        <v>4507</v>
      </c>
    </row>
    <row r="1988" spans="1:4" ht="15.6" x14ac:dyDescent="0.3">
      <c r="A1988" s="1" t="s">
        <v>376</v>
      </c>
      <c r="B1988" s="32" t="s">
        <v>4163</v>
      </c>
      <c r="C1988" t="s">
        <v>5412</v>
      </c>
    </row>
    <row r="1989" spans="1:4" ht="15.6" x14ac:dyDescent="0.3">
      <c r="A1989" s="1" t="s">
        <v>375</v>
      </c>
      <c r="B1989" s="32" t="s">
        <v>4164</v>
      </c>
      <c r="C1989" t="s">
        <v>5413</v>
      </c>
    </row>
    <row r="1990" spans="1:4" ht="15.6" x14ac:dyDescent="0.3">
      <c r="A1990" s="1" t="s">
        <v>374</v>
      </c>
      <c r="B1990" s="32" t="s">
        <v>4165</v>
      </c>
      <c r="C1990" t="s">
        <v>4560</v>
      </c>
    </row>
    <row r="1991" spans="1:4" ht="15.6" x14ac:dyDescent="0.3">
      <c r="A1991" s="1" t="s">
        <v>373</v>
      </c>
      <c r="B1991" s="32" t="s">
        <v>4166</v>
      </c>
      <c r="C1991" t="s">
        <v>4647</v>
      </c>
      <c r="D1991" t="s">
        <v>4446</v>
      </c>
    </row>
    <row r="1992" spans="1:4" ht="15.6" x14ac:dyDescent="0.3">
      <c r="A1992" s="1" t="s">
        <v>372</v>
      </c>
      <c r="B1992" s="32" t="s">
        <v>4167</v>
      </c>
      <c r="C1992" t="s">
        <v>4647</v>
      </c>
      <c r="D1992" t="s">
        <v>4454</v>
      </c>
    </row>
    <row r="1993" spans="1:4" ht="15.6" x14ac:dyDescent="0.3">
      <c r="A1993" s="1" t="s">
        <v>371</v>
      </c>
      <c r="B1993" s="32" t="s">
        <v>4168</v>
      </c>
      <c r="C1993" t="s">
        <v>4647</v>
      </c>
      <c r="D1993" t="s">
        <v>4445</v>
      </c>
    </row>
    <row r="1994" spans="1:4" ht="15.6" x14ac:dyDescent="0.3">
      <c r="A1994" s="1" t="s">
        <v>370</v>
      </c>
      <c r="B1994" s="32" t="s">
        <v>4169</v>
      </c>
      <c r="C1994" t="s">
        <v>5414</v>
      </c>
      <c r="D1994" t="s">
        <v>4447</v>
      </c>
    </row>
    <row r="1995" spans="1:4" ht="15.6" x14ac:dyDescent="0.3">
      <c r="A1995" s="1" t="s">
        <v>369</v>
      </c>
      <c r="B1995" s="32" t="s">
        <v>4170</v>
      </c>
      <c r="C1995" t="s">
        <v>5262</v>
      </c>
    </row>
    <row r="1996" spans="1:4" ht="15.6" x14ac:dyDescent="0.3">
      <c r="A1996" s="1" t="s">
        <v>368</v>
      </c>
      <c r="B1996" s="32" t="s">
        <v>4171</v>
      </c>
      <c r="C1996" t="s">
        <v>5415</v>
      </c>
      <c r="D1996" t="s">
        <v>4453</v>
      </c>
    </row>
    <row r="1997" spans="1:4" ht="15.6" x14ac:dyDescent="0.3">
      <c r="A1997" s="1" t="s">
        <v>367</v>
      </c>
      <c r="B1997" s="32" t="s">
        <v>2800</v>
      </c>
      <c r="C1997" t="s">
        <v>5416</v>
      </c>
    </row>
    <row r="1998" spans="1:4" ht="15.6" x14ac:dyDescent="0.3">
      <c r="A1998" s="1" t="s">
        <v>366</v>
      </c>
      <c r="B1998" s="32" t="s">
        <v>2525</v>
      </c>
      <c r="C1998" t="s">
        <v>4681</v>
      </c>
    </row>
    <row r="1999" spans="1:4" ht="15.6" x14ac:dyDescent="0.3">
      <c r="A1999" s="1" t="s">
        <v>365</v>
      </c>
      <c r="B1999" s="32" t="s">
        <v>4172</v>
      </c>
      <c r="C1999" t="s">
        <v>5417</v>
      </c>
    </row>
    <row r="2000" spans="1:4" ht="15.6" x14ac:dyDescent="0.3">
      <c r="A2000" s="1" t="s">
        <v>364</v>
      </c>
      <c r="B2000" s="32" t="s">
        <v>2716</v>
      </c>
      <c r="C2000" t="s">
        <v>4801</v>
      </c>
    </row>
    <row r="2001" spans="1:4" ht="15.6" x14ac:dyDescent="0.3">
      <c r="A2001" s="1" t="s">
        <v>363</v>
      </c>
      <c r="B2001" s="32" t="s">
        <v>4173</v>
      </c>
      <c r="C2001" t="s">
        <v>4852</v>
      </c>
      <c r="D2001" t="s">
        <v>4435</v>
      </c>
    </row>
    <row r="2002" spans="1:4" ht="15.6" x14ac:dyDescent="0.3">
      <c r="A2002" s="1" t="s">
        <v>362</v>
      </c>
      <c r="B2002" s="32" t="s">
        <v>4174</v>
      </c>
      <c r="C2002" t="s">
        <v>5418</v>
      </c>
      <c r="D2002" t="s">
        <v>4440</v>
      </c>
    </row>
    <row r="2003" spans="1:4" ht="15.6" x14ac:dyDescent="0.3">
      <c r="A2003" s="1" t="s">
        <v>361</v>
      </c>
      <c r="B2003" s="32" t="s">
        <v>4175</v>
      </c>
      <c r="C2003" t="s">
        <v>5419</v>
      </c>
    </row>
    <row r="2004" spans="1:4" ht="15.6" x14ac:dyDescent="0.3">
      <c r="A2004" s="1" t="s">
        <v>360</v>
      </c>
      <c r="B2004" s="32" t="s">
        <v>4176</v>
      </c>
      <c r="C2004" t="s">
        <v>4819</v>
      </c>
    </row>
    <row r="2005" spans="1:4" ht="15.6" x14ac:dyDescent="0.3">
      <c r="A2005" s="1" t="s">
        <v>359</v>
      </c>
      <c r="B2005" s="32" t="s">
        <v>4177</v>
      </c>
      <c r="C2005" t="s">
        <v>5420</v>
      </c>
    </row>
    <row r="2006" spans="1:4" ht="15.6" x14ac:dyDescent="0.3">
      <c r="A2006" s="1" t="s">
        <v>358</v>
      </c>
      <c r="B2006" s="32" t="s">
        <v>3609</v>
      </c>
      <c r="C2006" t="s">
        <v>4917</v>
      </c>
      <c r="D2006" t="s">
        <v>4455</v>
      </c>
    </row>
    <row r="2007" spans="1:4" ht="15.6" x14ac:dyDescent="0.3">
      <c r="A2007" s="1" t="s">
        <v>357</v>
      </c>
      <c r="B2007" s="32" t="s">
        <v>4178</v>
      </c>
      <c r="C2007" t="s">
        <v>4546</v>
      </c>
    </row>
    <row r="2008" spans="1:4" ht="15.6" x14ac:dyDescent="0.3">
      <c r="A2008" s="1" t="s">
        <v>356</v>
      </c>
      <c r="B2008" s="32" t="s">
        <v>2824</v>
      </c>
      <c r="C2008" t="s">
        <v>5421</v>
      </c>
      <c r="D2008" t="s">
        <v>4440</v>
      </c>
    </row>
    <row r="2009" spans="1:4" ht="15.6" x14ac:dyDescent="0.3">
      <c r="A2009" s="1" t="s">
        <v>355</v>
      </c>
      <c r="B2009" s="32" t="s">
        <v>4179</v>
      </c>
      <c r="C2009" t="s">
        <v>5422</v>
      </c>
    </row>
    <row r="2010" spans="1:4" ht="15.6" x14ac:dyDescent="0.3">
      <c r="A2010" s="1" t="s">
        <v>354</v>
      </c>
      <c r="B2010" s="32" t="s">
        <v>4180</v>
      </c>
      <c r="C2010" t="s">
        <v>5423</v>
      </c>
    </row>
    <row r="2011" spans="1:4" ht="15.6" x14ac:dyDescent="0.3">
      <c r="A2011" s="1" t="s">
        <v>353</v>
      </c>
      <c r="B2011" s="32" t="s">
        <v>4181</v>
      </c>
      <c r="C2011" t="s">
        <v>4611</v>
      </c>
      <c r="D2011" t="s">
        <v>3614</v>
      </c>
    </row>
    <row r="2012" spans="1:4" ht="15.6" x14ac:dyDescent="0.3">
      <c r="A2012" s="1" t="s">
        <v>352</v>
      </c>
      <c r="B2012" s="32" t="s">
        <v>4182</v>
      </c>
      <c r="C2012" t="s">
        <v>4698</v>
      </c>
    </row>
    <row r="2013" spans="1:4" ht="15.6" x14ac:dyDescent="0.3">
      <c r="A2013" s="1" t="s">
        <v>350</v>
      </c>
      <c r="B2013" s="32" t="s">
        <v>4183</v>
      </c>
      <c r="C2013" t="s">
        <v>4652</v>
      </c>
    </row>
    <row r="2014" spans="1:4" ht="15.6" x14ac:dyDescent="0.3">
      <c r="A2014" s="1" t="s">
        <v>349</v>
      </c>
      <c r="B2014" s="32" t="s">
        <v>3379</v>
      </c>
      <c r="C2014" t="s">
        <v>4580</v>
      </c>
      <c r="D2014" t="s">
        <v>4443</v>
      </c>
    </row>
    <row r="2015" spans="1:4" ht="15.6" x14ac:dyDescent="0.3">
      <c r="A2015" s="1" t="s">
        <v>348</v>
      </c>
      <c r="B2015" s="32" t="s">
        <v>4184</v>
      </c>
      <c r="C2015" t="s">
        <v>5424</v>
      </c>
    </row>
    <row r="2016" spans="1:4" ht="15.6" x14ac:dyDescent="0.3">
      <c r="A2016" s="1" t="s">
        <v>347</v>
      </c>
      <c r="B2016" s="32" t="s">
        <v>4185</v>
      </c>
      <c r="C2016" t="s">
        <v>4689</v>
      </c>
      <c r="D2016" t="s">
        <v>3614</v>
      </c>
    </row>
    <row r="2017" spans="1:4" ht="15.6" x14ac:dyDescent="0.3">
      <c r="A2017" s="1" t="s">
        <v>346</v>
      </c>
      <c r="B2017" s="32" t="s">
        <v>4186</v>
      </c>
      <c r="C2017" t="s">
        <v>4495</v>
      </c>
      <c r="D2017" t="s">
        <v>4456</v>
      </c>
    </row>
    <row r="2018" spans="1:4" ht="15.6" x14ac:dyDescent="0.3">
      <c r="A2018" s="1" t="s">
        <v>345</v>
      </c>
      <c r="B2018" s="32" t="s">
        <v>4187</v>
      </c>
      <c r="C2018" t="s">
        <v>5425</v>
      </c>
    </row>
    <row r="2019" spans="1:4" ht="15.6" x14ac:dyDescent="0.3">
      <c r="A2019" s="1" t="s">
        <v>344</v>
      </c>
      <c r="B2019" s="32" t="s">
        <v>4188</v>
      </c>
      <c r="C2019" t="s">
        <v>4546</v>
      </c>
    </row>
    <row r="2020" spans="1:4" ht="15.6" x14ac:dyDescent="0.3">
      <c r="A2020" s="1" t="s">
        <v>343</v>
      </c>
      <c r="B2020" s="32" t="s">
        <v>2492</v>
      </c>
      <c r="C2020" t="s">
        <v>5426</v>
      </c>
    </row>
    <row r="2021" spans="1:4" ht="15.6" x14ac:dyDescent="0.3">
      <c r="A2021" s="1" t="s">
        <v>342</v>
      </c>
      <c r="B2021" s="32" t="s">
        <v>4189</v>
      </c>
      <c r="C2021" t="s">
        <v>5427</v>
      </c>
      <c r="D2021" t="s">
        <v>4436</v>
      </c>
    </row>
    <row r="2022" spans="1:4" ht="15.6" x14ac:dyDescent="0.3">
      <c r="A2022" s="1" t="s">
        <v>341</v>
      </c>
      <c r="B2022" s="32" t="s">
        <v>2653</v>
      </c>
      <c r="C2022" t="s">
        <v>4669</v>
      </c>
      <c r="D2022" t="s">
        <v>4454</v>
      </c>
    </row>
    <row r="2023" spans="1:4" ht="15.6" x14ac:dyDescent="0.3">
      <c r="A2023" s="1" t="s">
        <v>340</v>
      </c>
      <c r="B2023" s="32" t="s">
        <v>4190</v>
      </c>
      <c r="C2023" t="s">
        <v>5428</v>
      </c>
    </row>
    <row r="2024" spans="1:4" ht="15.6" x14ac:dyDescent="0.3">
      <c r="A2024" s="1" t="s">
        <v>339</v>
      </c>
      <c r="B2024" s="32" t="s">
        <v>4191</v>
      </c>
      <c r="C2024" t="s">
        <v>5429</v>
      </c>
    </row>
    <row r="2025" spans="1:4" ht="15.6" x14ac:dyDescent="0.3">
      <c r="A2025" s="1" t="s">
        <v>338</v>
      </c>
      <c r="B2025" s="32" t="s">
        <v>4192</v>
      </c>
      <c r="C2025" t="s">
        <v>4491</v>
      </c>
      <c r="D2025" t="s">
        <v>4440</v>
      </c>
    </row>
    <row r="2026" spans="1:4" ht="15.6" x14ac:dyDescent="0.3">
      <c r="A2026" s="1" t="s">
        <v>337</v>
      </c>
      <c r="B2026" s="32" t="s">
        <v>4193</v>
      </c>
      <c r="C2026" t="s">
        <v>5188</v>
      </c>
    </row>
    <row r="2027" spans="1:4" ht="15.6" x14ac:dyDescent="0.3">
      <c r="A2027" s="1" t="s">
        <v>336</v>
      </c>
      <c r="B2027" s="32" t="s">
        <v>4194</v>
      </c>
      <c r="C2027" t="s">
        <v>4569</v>
      </c>
      <c r="D2027" t="s">
        <v>4448</v>
      </c>
    </row>
    <row r="2028" spans="1:4" ht="15.6" x14ac:dyDescent="0.3">
      <c r="A2028" s="1" t="s">
        <v>335</v>
      </c>
      <c r="B2028" s="32" t="s">
        <v>3846</v>
      </c>
      <c r="C2028" t="s">
        <v>5430</v>
      </c>
    </row>
    <row r="2029" spans="1:4" ht="15.6" x14ac:dyDescent="0.3">
      <c r="A2029" s="1" t="s">
        <v>334</v>
      </c>
      <c r="B2029" s="32" t="s">
        <v>4195</v>
      </c>
      <c r="C2029" t="s">
        <v>5431</v>
      </c>
      <c r="D2029" t="s">
        <v>4445</v>
      </c>
    </row>
    <row r="2030" spans="1:4" ht="15.6" x14ac:dyDescent="0.3">
      <c r="A2030" s="1" t="s">
        <v>333</v>
      </c>
      <c r="B2030" s="32" t="s">
        <v>4196</v>
      </c>
      <c r="C2030" t="s">
        <v>4547</v>
      </c>
    </row>
    <row r="2031" spans="1:4" ht="15.6" x14ac:dyDescent="0.3">
      <c r="A2031" s="1" t="s">
        <v>332</v>
      </c>
      <c r="B2031" s="32" t="s">
        <v>4197</v>
      </c>
      <c r="C2031" t="s">
        <v>5432</v>
      </c>
    </row>
    <row r="2032" spans="1:4" ht="15.6" x14ac:dyDescent="0.3">
      <c r="A2032" s="1" t="s">
        <v>331</v>
      </c>
      <c r="B2032" s="32" t="s">
        <v>4198</v>
      </c>
      <c r="C2032" t="s">
        <v>5433</v>
      </c>
    </row>
    <row r="2033" spans="1:4" ht="15.6" x14ac:dyDescent="0.3">
      <c r="A2033" s="1" t="s">
        <v>330</v>
      </c>
      <c r="B2033" s="32" t="s">
        <v>3111</v>
      </c>
      <c r="C2033" t="s">
        <v>5434</v>
      </c>
    </row>
    <row r="2034" spans="1:4" ht="15.6" x14ac:dyDescent="0.3">
      <c r="A2034" s="1" t="s">
        <v>329</v>
      </c>
      <c r="B2034" s="32" t="s">
        <v>4199</v>
      </c>
      <c r="C2034" t="s">
        <v>4820</v>
      </c>
      <c r="D2034" t="s">
        <v>4443</v>
      </c>
    </row>
    <row r="2035" spans="1:4" ht="15.6" x14ac:dyDescent="0.3">
      <c r="A2035" s="1" t="s">
        <v>328</v>
      </c>
      <c r="B2035" s="32" t="s">
        <v>4200</v>
      </c>
      <c r="C2035" t="s">
        <v>4547</v>
      </c>
      <c r="D2035" t="s">
        <v>3614</v>
      </c>
    </row>
    <row r="2036" spans="1:4" ht="15.6" x14ac:dyDescent="0.3">
      <c r="A2036" s="1" t="s">
        <v>327</v>
      </c>
      <c r="B2036" s="32" t="s">
        <v>4201</v>
      </c>
      <c r="C2036" t="s">
        <v>5435</v>
      </c>
      <c r="D2036" t="s">
        <v>4440</v>
      </c>
    </row>
    <row r="2037" spans="1:4" ht="15.6" x14ac:dyDescent="0.3">
      <c r="A2037" s="1" t="s">
        <v>326</v>
      </c>
      <c r="B2037" s="32" t="s">
        <v>4202</v>
      </c>
      <c r="C2037" t="s">
        <v>5436</v>
      </c>
      <c r="D2037" t="s">
        <v>4448</v>
      </c>
    </row>
    <row r="2038" spans="1:4" ht="15.6" x14ac:dyDescent="0.3">
      <c r="A2038" s="1" t="s">
        <v>325</v>
      </c>
      <c r="B2038" s="32" t="s">
        <v>4203</v>
      </c>
      <c r="C2038" t="s">
        <v>4679</v>
      </c>
      <c r="D2038" t="s">
        <v>4440</v>
      </c>
    </row>
    <row r="2039" spans="1:4" ht="15.6" x14ac:dyDescent="0.3">
      <c r="A2039" s="1" t="s">
        <v>324</v>
      </c>
      <c r="B2039" s="32" t="s">
        <v>4204</v>
      </c>
      <c r="C2039" t="s">
        <v>4515</v>
      </c>
    </row>
    <row r="2040" spans="1:4" ht="15.6" x14ac:dyDescent="0.3">
      <c r="A2040" s="1" t="s">
        <v>323</v>
      </c>
      <c r="B2040" s="32" t="s">
        <v>2495</v>
      </c>
      <c r="C2040" t="s">
        <v>4669</v>
      </c>
      <c r="D2040" t="s">
        <v>4454</v>
      </c>
    </row>
    <row r="2041" spans="1:4" ht="15.6" x14ac:dyDescent="0.3">
      <c r="A2041" s="1" t="s">
        <v>322</v>
      </c>
      <c r="B2041" s="32" t="s">
        <v>4205</v>
      </c>
      <c r="C2041" t="s">
        <v>4579</v>
      </c>
      <c r="D2041" t="s">
        <v>4458</v>
      </c>
    </row>
    <row r="2042" spans="1:4" ht="15.6" x14ac:dyDescent="0.3">
      <c r="A2042" s="1" t="s">
        <v>321</v>
      </c>
      <c r="B2042" s="32" t="s">
        <v>3271</v>
      </c>
      <c r="C2042" t="s">
        <v>4813</v>
      </c>
    </row>
    <row r="2043" spans="1:4" ht="15.6" x14ac:dyDescent="0.3">
      <c r="A2043" s="1" t="s">
        <v>320</v>
      </c>
      <c r="B2043" s="32" t="s">
        <v>4206</v>
      </c>
      <c r="C2043" t="s">
        <v>5437</v>
      </c>
    </row>
    <row r="2044" spans="1:4" ht="15.6" x14ac:dyDescent="0.3">
      <c r="A2044" s="1" t="s">
        <v>319</v>
      </c>
      <c r="B2044" s="32" t="s">
        <v>4207</v>
      </c>
      <c r="C2044" t="s">
        <v>5438</v>
      </c>
    </row>
    <row r="2045" spans="1:4" ht="15.6" x14ac:dyDescent="0.3">
      <c r="A2045" s="1" t="s">
        <v>318</v>
      </c>
      <c r="B2045" s="32" t="s">
        <v>4208</v>
      </c>
      <c r="C2045" t="s">
        <v>5281</v>
      </c>
      <c r="D2045" t="s">
        <v>4443</v>
      </c>
    </row>
    <row r="2046" spans="1:4" ht="15.6" x14ac:dyDescent="0.3">
      <c r="A2046" s="1" t="s">
        <v>317</v>
      </c>
      <c r="B2046" s="32" t="s">
        <v>4209</v>
      </c>
      <c r="C2046" t="s">
        <v>5439</v>
      </c>
      <c r="D2046" t="s">
        <v>4438</v>
      </c>
    </row>
    <row r="2047" spans="1:4" ht="15.6" x14ac:dyDescent="0.3">
      <c r="A2047" s="1" t="s">
        <v>316</v>
      </c>
      <c r="B2047" s="32" t="s">
        <v>2927</v>
      </c>
      <c r="C2047" t="s">
        <v>5440</v>
      </c>
    </row>
    <row r="2048" spans="1:4" ht="15.6" x14ac:dyDescent="0.3">
      <c r="A2048" s="1" t="s">
        <v>315</v>
      </c>
      <c r="B2048" s="32" t="s">
        <v>2499</v>
      </c>
      <c r="C2048" t="s">
        <v>4504</v>
      </c>
    </row>
    <row r="2049" spans="1:4" ht="15.6" x14ac:dyDescent="0.3">
      <c r="A2049" s="1" t="s">
        <v>314</v>
      </c>
      <c r="B2049" s="32" t="s">
        <v>4210</v>
      </c>
      <c r="C2049" t="s">
        <v>5441</v>
      </c>
    </row>
    <row r="2050" spans="1:4" ht="15.6" x14ac:dyDescent="0.3">
      <c r="A2050" s="1" t="s">
        <v>313</v>
      </c>
      <c r="B2050" s="32" t="s">
        <v>3462</v>
      </c>
      <c r="C2050" t="s">
        <v>5038</v>
      </c>
    </row>
    <row r="2051" spans="1:4" ht="15.6" x14ac:dyDescent="0.3">
      <c r="A2051" s="1" t="s">
        <v>312</v>
      </c>
      <c r="B2051" s="32" t="s">
        <v>3779</v>
      </c>
      <c r="C2051" t="s">
        <v>4496</v>
      </c>
      <c r="D2051" t="s">
        <v>3614</v>
      </c>
    </row>
    <row r="2052" spans="1:4" ht="15.6" x14ac:dyDescent="0.3">
      <c r="A2052" s="1" t="s">
        <v>311</v>
      </c>
      <c r="B2052" s="32" t="s">
        <v>4211</v>
      </c>
      <c r="C2052" t="s">
        <v>5442</v>
      </c>
    </row>
    <row r="2053" spans="1:4" ht="15.6" x14ac:dyDescent="0.3">
      <c r="A2053" s="1" t="s">
        <v>310</v>
      </c>
      <c r="B2053" s="32" t="s">
        <v>3066</v>
      </c>
      <c r="C2053" t="s">
        <v>4836</v>
      </c>
      <c r="D2053" t="s">
        <v>4449</v>
      </c>
    </row>
    <row r="2054" spans="1:4" ht="15.6" x14ac:dyDescent="0.3">
      <c r="A2054" s="1" t="s">
        <v>309</v>
      </c>
      <c r="B2054" s="32" t="s">
        <v>4212</v>
      </c>
      <c r="C2054" t="s">
        <v>5443</v>
      </c>
    </row>
    <row r="2055" spans="1:4" ht="15.6" x14ac:dyDescent="0.3">
      <c r="A2055" s="1" t="s">
        <v>308</v>
      </c>
      <c r="B2055" s="32" t="s">
        <v>4213</v>
      </c>
      <c r="C2055" t="s">
        <v>4504</v>
      </c>
      <c r="D2055" t="s">
        <v>4446</v>
      </c>
    </row>
    <row r="2056" spans="1:4" ht="15.6" x14ac:dyDescent="0.3">
      <c r="A2056" s="1" t="s">
        <v>307</v>
      </c>
      <c r="B2056" s="32" t="s">
        <v>2894</v>
      </c>
      <c r="C2056" t="s">
        <v>4497</v>
      </c>
    </row>
    <row r="2057" spans="1:4" ht="15.6" x14ac:dyDescent="0.3">
      <c r="A2057" s="1" t="s">
        <v>306</v>
      </c>
      <c r="B2057" s="32" t="s">
        <v>4214</v>
      </c>
      <c r="C2057" t="s">
        <v>4666</v>
      </c>
      <c r="D2057" t="s">
        <v>4440</v>
      </c>
    </row>
    <row r="2058" spans="1:4" ht="15.6" x14ac:dyDescent="0.3">
      <c r="A2058" s="1" t="s">
        <v>305</v>
      </c>
      <c r="B2058" s="32" t="s">
        <v>4215</v>
      </c>
      <c r="C2058" t="s">
        <v>4546</v>
      </c>
      <c r="D2058" t="s">
        <v>4446</v>
      </c>
    </row>
    <row r="2059" spans="1:4" ht="15.6" x14ac:dyDescent="0.3">
      <c r="A2059" s="1" t="s">
        <v>304</v>
      </c>
      <c r="B2059" s="32" t="s">
        <v>4216</v>
      </c>
      <c r="C2059" t="s">
        <v>4714</v>
      </c>
    </row>
    <row r="2060" spans="1:4" ht="15.6" x14ac:dyDescent="0.3">
      <c r="A2060" s="1" t="s">
        <v>303</v>
      </c>
      <c r="B2060" s="32" t="s">
        <v>4217</v>
      </c>
      <c r="C2060" t="s">
        <v>5444</v>
      </c>
    </row>
    <row r="2061" spans="1:4" ht="15.6" x14ac:dyDescent="0.3">
      <c r="A2061" s="1" t="s">
        <v>302</v>
      </c>
      <c r="B2061" s="32" t="s">
        <v>4218</v>
      </c>
      <c r="C2061" t="s">
        <v>5025</v>
      </c>
    </row>
    <row r="2062" spans="1:4" ht="15.6" x14ac:dyDescent="0.3">
      <c r="A2062" s="1" t="s">
        <v>301</v>
      </c>
      <c r="B2062" s="32" t="s">
        <v>4219</v>
      </c>
      <c r="C2062" t="s">
        <v>4584</v>
      </c>
      <c r="D2062" t="s">
        <v>4446</v>
      </c>
    </row>
    <row r="2063" spans="1:4" ht="15.6" x14ac:dyDescent="0.3">
      <c r="A2063" s="1" t="s">
        <v>300</v>
      </c>
      <c r="B2063" s="32" t="s">
        <v>4220</v>
      </c>
      <c r="C2063" t="s">
        <v>5356</v>
      </c>
      <c r="D2063" t="s">
        <v>4458</v>
      </c>
    </row>
    <row r="2064" spans="1:4" ht="15.6" x14ac:dyDescent="0.3">
      <c r="A2064" s="1" t="s">
        <v>299</v>
      </c>
      <c r="B2064" s="32" t="s">
        <v>3668</v>
      </c>
      <c r="C2064" t="s">
        <v>5445</v>
      </c>
      <c r="D2064" t="s">
        <v>4441</v>
      </c>
    </row>
    <row r="2065" spans="1:4" ht="15.6" x14ac:dyDescent="0.3">
      <c r="A2065" s="1" t="s">
        <v>298</v>
      </c>
      <c r="B2065" s="32" t="s">
        <v>2930</v>
      </c>
      <c r="C2065" t="s">
        <v>4515</v>
      </c>
    </row>
    <row r="2066" spans="1:4" ht="15.6" x14ac:dyDescent="0.3">
      <c r="A2066" s="1" t="s">
        <v>297</v>
      </c>
      <c r="B2066" s="32" t="s">
        <v>4221</v>
      </c>
      <c r="C2066" t="s">
        <v>4746</v>
      </c>
      <c r="D2066" t="s">
        <v>4456</v>
      </c>
    </row>
    <row r="2067" spans="1:4" ht="15.6" x14ac:dyDescent="0.3">
      <c r="A2067" s="1" t="s">
        <v>296</v>
      </c>
      <c r="B2067" s="32" t="s">
        <v>3271</v>
      </c>
      <c r="C2067" t="s">
        <v>4557</v>
      </c>
      <c r="D2067" t="s">
        <v>3614</v>
      </c>
    </row>
    <row r="2068" spans="1:4" ht="15.6" x14ac:dyDescent="0.3">
      <c r="A2068" s="1" t="s">
        <v>294</v>
      </c>
      <c r="B2068" s="32" t="s">
        <v>4222</v>
      </c>
      <c r="C2068" t="s">
        <v>4645</v>
      </c>
    </row>
    <row r="2069" spans="1:4" ht="15.6" x14ac:dyDescent="0.3">
      <c r="A2069" s="1" t="s">
        <v>293</v>
      </c>
      <c r="B2069" s="32" t="s">
        <v>4223</v>
      </c>
      <c r="C2069" t="s">
        <v>5446</v>
      </c>
    </row>
    <row r="2070" spans="1:4" ht="15.6" x14ac:dyDescent="0.3">
      <c r="A2070" s="1" t="s">
        <v>292</v>
      </c>
      <c r="B2070" s="32" t="s">
        <v>4224</v>
      </c>
      <c r="C2070" t="s">
        <v>5447</v>
      </c>
    </row>
    <row r="2071" spans="1:4" ht="15.6" x14ac:dyDescent="0.3">
      <c r="A2071" s="1" t="s">
        <v>291</v>
      </c>
      <c r="B2071" s="32" t="s">
        <v>4225</v>
      </c>
      <c r="C2071" t="s">
        <v>4639</v>
      </c>
    </row>
    <row r="2072" spans="1:4" ht="15.6" x14ac:dyDescent="0.3">
      <c r="A2072" s="1" t="s">
        <v>290</v>
      </c>
      <c r="B2072" s="32" t="s">
        <v>2628</v>
      </c>
      <c r="C2072" t="s">
        <v>4533</v>
      </c>
      <c r="D2072" t="s">
        <v>4455</v>
      </c>
    </row>
    <row r="2073" spans="1:4" ht="15.6" x14ac:dyDescent="0.3">
      <c r="A2073" s="1" t="s">
        <v>289</v>
      </c>
      <c r="B2073" s="32" t="s">
        <v>4226</v>
      </c>
      <c r="C2073" t="s">
        <v>5448</v>
      </c>
    </row>
    <row r="2074" spans="1:4" ht="15.6" x14ac:dyDescent="0.3">
      <c r="A2074" s="1" t="s">
        <v>288</v>
      </c>
      <c r="B2074" s="32" t="s">
        <v>4227</v>
      </c>
      <c r="C2074" t="s">
        <v>5449</v>
      </c>
      <c r="D2074" t="s">
        <v>4438</v>
      </c>
    </row>
    <row r="2075" spans="1:4" ht="15.6" x14ac:dyDescent="0.3">
      <c r="A2075" s="1" t="s">
        <v>287</v>
      </c>
      <c r="B2075" s="32" t="s">
        <v>4228</v>
      </c>
      <c r="C2075" t="s">
        <v>4699</v>
      </c>
    </row>
    <row r="2076" spans="1:4" ht="15.6" x14ac:dyDescent="0.3">
      <c r="A2076" s="1" t="s">
        <v>286</v>
      </c>
      <c r="B2076" s="32" t="s">
        <v>4125</v>
      </c>
      <c r="C2076" t="s">
        <v>4667</v>
      </c>
      <c r="D2076" t="s">
        <v>4437</v>
      </c>
    </row>
    <row r="2077" spans="1:4" ht="15.6" x14ac:dyDescent="0.3">
      <c r="A2077" s="1" t="s">
        <v>285</v>
      </c>
      <c r="B2077" s="32" t="s">
        <v>4229</v>
      </c>
      <c r="C2077" t="s">
        <v>4525</v>
      </c>
      <c r="D2077" t="s">
        <v>3614</v>
      </c>
    </row>
    <row r="2078" spans="1:4" ht="15.6" x14ac:dyDescent="0.3">
      <c r="A2078" s="1" t="s">
        <v>284</v>
      </c>
      <c r="B2078" s="32" t="s">
        <v>4230</v>
      </c>
      <c r="C2078" t="s">
        <v>4569</v>
      </c>
    </row>
    <row r="2079" spans="1:4" ht="15.6" x14ac:dyDescent="0.3">
      <c r="A2079" s="1" t="s">
        <v>283</v>
      </c>
      <c r="B2079" s="32" t="s">
        <v>4231</v>
      </c>
      <c r="C2079" t="s">
        <v>4561</v>
      </c>
      <c r="D2079" t="s">
        <v>4446</v>
      </c>
    </row>
    <row r="2080" spans="1:4" ht="15.6" x14ac:dyDescent="0.3">
      <c r="A2080" s="1" t="s">
        <v>282</v>
      </c>
      <c r="B2080" s="32" t="s">
        <v>4232</v>
      </c>
      <c r="C2080" t="s">
        <v>4714</v>
      </c>
    </row>
    <row r="2081" spans="1:4" ht="15.6" x14ac:dyDescent="0.3">
      <c r="A2081" s="1" t="s">
        <v>281</v>
      </c>
      <c r="B2081" s="32" t="s">
        <v>3233</v>
      </c>
      <c r="C2081" t="s">
        <v>5450</v>
      </c>
      <c r="D2081" t="s">
        <v>4438</v>
      </c>
    </row>
    <row r="2082" spans="1:4" ht="15.6" x14ac:dyDescent="0.3">
      <c r="A2082" s="1" t="s">
        <v>280</v>
      </c>
      <c r="B2082" s="32" t="s">
        <v>4233</v>
      </c>
      <c r="C2082" t="s">
        <v>5139</v>
      </c>
    </row>
    <row r="2083" spans="1:4" ht="15.6" x14ac:dyDescent="0.3">
      <c r="A2083" s="1" t="s">
        <v>279</v>
      </c>
      <c r="B2083" s="32" t="s">
        <v>4234</v>
      </c>
      <c r="C2083" t="s">
        <v>4836</v>
      </c>
    </row>
    <row r="2084" spans="1:4" ht="15.6" x14ac:dyDescent="0.3">
      <c r="A2084" s="1" t="s">
        <v>278</v>
      </c>
      <c r="B2084" s="32" t="s">
        <v>4235</v>
      </c>
      <c r="C2084" t="s">
        <v>4510</v>
      </c>
      <c r="D2084" t="s">
        <v>4456</v>
      </c>
    </row>
    <row r="2085" spans="1:4" ht="15.6" x14ac:dyDescent="0.3">
      <c r="A2085" s="1" t="s">
        <v>277</v>
      </c>
      <c r="B2085" s="32" t="s">
        <v>4236</v>
      </c>
      <c r="C2085" t="s">
        <v>5451</v>
      </c>
      <c r="D2085" t="s">
        <v>4446</v>
      </c>
    </row>
    <row r="2086" spans="1:4" ht="15.6" x14ac:dyDescent="0.3">
      <c r="A2086" s="1" t="s">
        <v>276</v>
      </c>
      <c r="B2086" s="32" t="s">
        <v>4237</v>
      </c>
      <c r="C2086" t="s">
        <v>4788</v>
      </c>
    </row>
    <row r="2087" spans="1:4" ht="15.6" x14ac:dyDescent="0.3">
      <c r="A2087" s="1" t="s">
        <v>275</v>
      </c>
      <c r="B2087" s="32" t="s">
        <v>4238</v>
      </c>
      <c r="C2087" t="s">
        <v>5452</v>
      </c>
    </row>
    <row r="2088" spans="1:4" ht="15.6" x14ac:dyDescent="0.3">
      <c r="A2088" s="1" t="s">
        <v>274</v>
      </c>
      <c r="B2088" s="32" t="s">
        <v>2628</v>
      </c>
      <c r="C2088" t="s">
        <v>4666</v>
      </c>
    </row>
    <row r="2089" spans="1:4" ht="15.6" x14ac:dyDescent="0.3">
      <c r="A2089" s="1" t="s">
        <v>273</v>
      </c>
      <c r="B2089" s="32" t="s">
        <v>4239</v>
      </c>
      <c r="C2089" t="s">
        <v>5453</v>
      </c>
    </row>
    <row r="2090" spans="1:4" ht="15.6" x14ac:dyDescent="0.3">
      <c r="A2090" s="1" t="s">
        <v>272</v>
      </c>
      <c r="B2090" s="32" t="s">
        <v>4240</v>
      </c>
      <c r="C2090" t="s">
        <v>4625</v>
      </c>
    </row>
    <row r="2091" spans="1:4" ht="15.6" x14ac:dyDescent="0.3">
      <c r="A2091" s="1" t="s">
        <v>270</v>
      </c>
      <c r="B2091" s="32" t="s">
        <v>4241</v>
      </c>
      <c r="C2091" t="s">
        <v>5454</v>
      </c>
    </row>
    <row r="2092" spans="1:4" ht="15.6" x14ac:dyDescent="0.3">
      <c r="A2092" s="1" t="s">
        <v>269</v>
      </c>
      <c r="B2092" s="32" t="s">
        <v>4242</v>
      </c>
      <c r="C2092" t="s">
        <v>4584</v>
      </c>
      <c r="D2092" t="s">
        <v>4445</v>
      </c>
    </row>
    <row r="2093" spans="1:4" ht="15.6" x14ac:dyDescent="0.3">
      <c r="A2093" s="1" t="s">
        <v>268</v>
      </c>
      <c r="B2093" s="32" t="s">
        <v>4243</v>
      </c>
      <c r="C2093" t="s">
        <v>4608</v>
      </c>
    </row>
    <row r="2094" spans="1:4" ht="15.6" x14ac:dyDescent="0.3">
      <c r="A2094" s="1" t="s">
        <v>267</v>
      </c>
      <c r="B2094" s="32" t="s">
        <v>4244</v>
      </c>
      <c r="C2094" t="s">
        <v>4577</v>
      </c>
    </row>
    <row r="2095" spans="1:4" ht="15.6" x14ac:dyDescent="0.3">
      <c r="A2095" s="1" t="s">
        <v>266</v>
      </c>
      <c r="B2095" s="32" t="s">
        <v>4245</v>
      </c>
      <c r="C2095" t="s">
        <v>4794</v>
      </c>
    </row>
    <row r="2096" spans="1:4" ht="15.6" x14ac:dyDescent="0.3">
      <c r="A2096" s="1" t="s">
        <v>265</v>
      </c>
      <c r="B2096" s="32" t="s">
        <v>4246</v>
      </c>
      <c r="C2096" t="s">
        <v>4793</v>
      </c>
    </row>
    <row r="2097" spans="1:4" ht="15.6" x14ac:dyDescent="0.3">
      <c r="A2097" s="1" t="s">
        <v>264</v>
      </c>
      <c r="B2097" s="32" t="s">
        <v>4247</v>
      </c>
      <c r="C2097" t="s">
        <v>4936</v>
      </c>
    </row>
    <row r="2098" spans="1:4" ht="15.6" x14ac:dyDescent="0.3">
      <c r="A2098" s="1" t="s">
        <v>263</v>
      </c>
      <c r="B2098" s="32" t="s">
        <v>4248</v>
      </c>
      <c r="C2098" t="s">
        <v>5455</v>
      </c>
    </row>
    <row r="2099" spans="1:4" ht="15.6" x14ac:dyDescent="0.3">
      <c r="A2099" s="1" t="s">
        <v>262</v>
      </c>
      <c r="B2099" s="32" t="s">
        <v>4249</v>
      </c>
      <c r="C2099" t="s">
        <v>4580</v>
      </c>
      <c r="D2099" t="s">
        <v>4446</v>
      </c>
    </row>
    <row r="2100" spans="1:4" ht="15.6" x14ac:dyDescent="0.3">
      <c r="A2100" s="1" t="s">
        <v>261</v>
      </c>
      <c r="B2100" s="32" t="s">
        <v>4250</v>
      </c>
      <c r="C2100" t="s">
        <v>4489</v>
      </c>
    </row>
    <row r="2101" spans="1:4" ht="15.6" x14ac:dyDescent="0.3">
      <c r="A2101" s="1" t="s">
        <v>260</v>
      </c>
      <c r="B2101" s="32" t="s">
        <v>4251</v>
      </c>
      <c r="C2101" t="s">
        <v>4557</v>
      </c>
      <c r="D2101" t="s">
        <v>4440</v>
      </c>
    </row>
    <row r="2102" spans="1:4" ht="15.6" x14ac:dyDescent="0.3">
      <c r="A2102" s="1" t="s">
        <v>259</v>
      </c>
      <c r="B2102" s="32" t="s">
        <v>4252</v>
      </c>
      <c r="C2102" t="s">
        <v>5456</v>
      </c>
    </row>
    <row r="2103" spans="1:4" ht="15.6" x14ac:dyDescent="0.3">
      <c r="A2103" s="1" t="s">
        <v>258</v>
      </c>
      <c r="B2103" s="32" t="s">
        <v>3910</v>
      </c>
      <c r="C2103" t="s">
        <v>4880</v>
      </c>
    </row>
    <row r="2104" spans="1:4" ht="15.6" x14ac:dyDescent="0.3">
      <c r="A2104" s="1" t="s">
        <v>257</v>
      </c>
      <c r="B2104" s="32" t="s">
        <v>4253</v>
      </c>
      <c r="C2104" t="s">
        <v>5457</v>
      </c>
      <c r="D2104" t="s">
        <v>4440</v>
      </c>
    </row>
    <row r="2105" spans="1:4" ht="15.6" x14ac:dyDescent="0.3">
      <c r="A2105" s="1" t="s">
        <v>256</v>
      </c>
      <c r="B2105" s="32" t="s">
        <v>2439</v>
      </c>
      <c r="C2105" t="s">
        <v>4743</v>
      </c>
    </row>
    <row r="2106" spans="1:4" ht="15.6" x14ac:dyDescent="0.3">
      <c r="A2106" s="1" t="s">
        <v>255</v>
      </c>
      <c r="B2106" s="32" t="s">
        <v>4254</v>
      </c>
      <c r="C2106" t="s">
        <v>4868</v>
      </c>
      <c r="D2106" t="s">
        <v>4463</v>
      </c>
    </row>
    <row r="2107" spans="1:4" ht="15.6" x14ac:dyDescent="0.3">
      <c r="A2107" s="1" t="s">
        <v>254</v>
      </c>
      <c r="B2107" s="32" t="s">
        <v>4255</v>
      </c>
      <c r="C2107" t="s">
        <v>4690</v>
      </c>
    </row>
    <row r="2108" spans="1:4" ht="15.6" x14ac:dyDescent="0.3">
      <c r="A2108" s="1" t="s">
        <v>253</v>
      </c>
      <c r="B2108" s="32" t="s">
        <v>4256</v>
      </c>
      <c r="C2108" t="s">
        <v>5458</v>
      </c>
    </row>
    <row r="2109" spans="1:4" ht="15.6" x14ac:dyDescent="0.3">
      <c r="A2109" s="1" t="s">
        <v>252</v>
      </c>
      <c r="B2109" s="32" t="s">
        <v>4257</v>
      </c>
      <c r="C2109" t="s">
        <v>5106</v>
      </c>
      <c r="D2109" t="s">
        <v>4454</v>
      </c>
    </row>
    <row r="2110" spans="1:4" ht="15.6" x14ac:dyDescent="0.3">
      <c r="A2110" s="1" t="s">
        <v>251</v>
      </c>
      <c r="B2110" s="32" t="s">
        <v>2877</v>
      </c>
      <c r="C2110" t="s">
        <v>5459</v>
      </c>
    </row>
    <row r="2111" spans="1:4" ht="15.6" x14ac:dyDescent="0.3">
      <c r="A2111" s="1" t="s">
        <v>250</v>
      </c>
      <c r="B2111" s="32" t="s">
        <v>4258</v>
      </c>
      <c r="C2111" t="s">
        <v>5460</v>
      </c>
      <c r="D2111" t="s">
        <v>4441</v>
      </c>
    </row>
    <row r="2112" spans="1:4" ht="15.6" x14ac:dyDescent="0.3">
      <c r="A2112" s="1" t="s">
        <v>249</v>
      </c>
      <c r="B2112" s="32" t="s">
        <v>4259</v>
      </c>
      <c r="C2112" t="s">
        <v>5461</v>
      </c>
    </row>
    <row r="2113" spans="1:4" ht="15.6" x14ac:dyDescent="0.3">
      <c r="A2113" s="1" t="s">
        <v>248</v>
      </c>
      <c r="B2113" s="32" t="s">
        <v>4260</v>
      </c>
      <c r="C2113" t="s">
        <v>4817</v>
      </c>
      <c r="D2113" t="s">
        <v>4437</v>
      </c>
    </row>
    <row r="2114" spans="1:4" ht="15.6" x14ac:dyDescent="0.3">
      <c r="A2114" s="1" t="s">
        <v>247</v>
      </c>
      <c r="B2114" s="32" t="s">
        <v>4261</v>
      </c>
      <c r="C2114" t="s">
        <v>4992</v>
      </c>
    </row>
    <row r="2115" spans="1:4" ht="15.6" x14ac:dyDescent="0.3">
      <c r="A2115" s="1" t="s">
        <v>246</v>
      </c>
      <c r="B2115" s="32" t="s">
        <v>4262</v>
      </c>
      <c r="C2115" t="s">
        <v>4667</v>
      </c>
    </row>
    <row r="2116" spans="1:4" ht="15.6" x14ac:dyDescent="0.3">
      <c r="A2116" s="1" t="s">
        <v>245</v>
      </c>
      <c r="B2116" s="32" t="s">
        <v>4263</v>
      </c>
      <c r="C2116" t="s">
        <v>4679</v>
      </c>
      <c r="D2116" t="s">
        <v>4448</v>
      </c>
    </row>
    <row r="2117" spans="1:4" ht="15.6" x14ac:dyDescent="0.3">
      <c r="A2117" s="1" t="s">
        <v>243</v>
      </c>
      <c r="B2117" s="32" t="s">
        <v>4264</v>
      </c>
      <c r="C2117" t="s">
        <v>5462</v>
      </c>
      <c r="D2117" t="s">
        <v>4453</v>
      </c>
    </row>
    <row r="2118" spans="1:4" ht="15.6" x14ac:dyDescent="0.3">
      <c r="A2118" s="1" t="s">
        <v>241</v>
      </c>
      <c r="B2118" s="32" t="s">
        <v>4265</v>
      </c>
      <c r="C2118" t="s">
        <v>5463</v>
      </c>
    </row>
    <row r="2119" spans="1:4" ht="15.6" x14ac:dyDescent="0.3">
      <c r="A2119" s="1" t="s">
        <v>240</v>
      </c>
      <c r="B2119" s="32" t="s">
        <v>4266</v>
      </c>
      <c r="C2119" t="s">
        <v>5464</v>
      </c>
      <c r="D2119" t="s">
        <v>4444</v>
      </c>
    </row>
    <row r="2120" spans="1:4" ht="15.6" x14ac:dyDescent="0.3">
      <c r="A2120" s="1" t="s">
        <v>239</v>
      </c>
      <c r="B2120" s="32" t="s">
        <v>4267</v>
      </c>
      <c r="C2120" t="s">
        <v>4489</v>
      </c>
    </row>
    <row r="2121" spans="1:4" ht="15.6" x14ac:dyDescent="0.3">
      <c r="A2121" s="1" t="s">
        <v>238</v>
      </c>
      <c r="B2121" s="32" t="s">
        <v>4268</v>
      </c>
      <c r="C2121" t="s">
        <v>4828</v>
      </c>
    </row>
    <row r="2122" spans="1:4" ht="15.6" x14ac:dyDescent="0.3">
      <c r="A2122" s="1" t="s">
        <v>237</v>
      </c>
      <c r="B2122" s="32" t="s">
        <v>4269</v>
      </c>
      <c r="C2122" t="s">
        <v>4639</v>
      </c>
      <c r="D2122" t="s">
        <v>4455</v>
      </c>
    </row>
    <row r="2123" spans="1:4" ht="15.6" x14ac:dyDescent="0.3">
      <c r="A2123" s="1" t="s">
        <v>236</v>
      </c>
      <c r="B2123" s="32" t="s">
        <v>4270</v>
      </c>
      <c r="C2123" t="s">
        <v>4839</v>
      </c>
      <c r="D2123" t="s">
        <v>4437</v>
      </c>
    </row>
    <row r="2124" spans="1:4" ht="15.6" x14ac:dyDescent="0.3">
      <c r="A2124" s="1" t="s">
        <v>235</v>
      </c>
      <c r="B2124" s="32" t="s">
        <v>4271</v>
      </c>
      <c r="C2124" t="s">
        <v>4842</v>
      </c>
      <c r="D2124" t="s">
        <v>3614</v>
      </c>
    </row>
    <row r="2125" spans="1:4" ht="15.6" x14ac:dyDescent="0.3">
      <c r="A2125" s="1" t="s">
        <v>234</v>
      </c>
      <c r="B2125" s="32" t="s">
        <v>3129</v>
      </c>
      <c r="C2125" t="s">
        <v>5465</v>
      </c>
      <c r="D2125" t="s">
        <v>4441</v>
      </c>
    </row>
    <row r="2126" spans="1:4" ht="15.6" x14ac:dyDescent="0.3">
      <c r="A2126" s="1" t="s">
        <v>233</v>
      </c>
      <c r="B2126" s="32" t="s">
        <v>4272</v>
      </c>
      <c r="C2126" t="s">
        <v>5466</v>
      </c>
    </row>
    <row r="2127" spans="1:4" ht="15.6" x14ac:dyDescent="0.3">
      <c r="A2127" s="1" t="s">
        <v>232</v>
      </c>
      <c r="B2127" s="32" t="s">
        <v>4273</v>
      </c>
      <c r="C2127" t="s">
        <v>4504</v>
      </c>
      <c r="D2127" t="s">
        <v>4446</v>
      </c>
    </row>
    <row r="2128" spans="1:4" ht="15.6" x14ac:dyDescent="0.3">
      <c r="A2128" s="1" t="s">
        <v>231</v>
      </c>
      <c r="B2128" s="32" t="s">
        <v>4274</v>
      </c>
      <c r="C2128" t="s">
        <v>5467</v>
      </c>
      <c r="D2128" t="s">
        <v>4442</v>
      </c>
    </row>
    <row r="2129" spans="1:4" ht="15.6" x14ac:dyDescent="0.3">
      <c r="A2129" s="1" t="s">
        <v>230</v>
      </c>
      <c r="B2129" s="32" t="s">
        <v>4275</v>
      </c>
      <c r="C2129" t="s">
        <v>4859</v>
      </c>
    </row>
    <row r="2130" spans="1:4" ht="15.6" x14ac:dyDescent="0.3">
      <c r="A2130" s="1" t="s">
        <v>229</v>
      </c>
      <c r="B2130" s="32" t="s">
        <v>4276</v>
      </c>
      <c r="C2130" t="s">
        <v>5268</v>
      </c>
      <c r="D2130" t="s">
        <v>4443</v>
      </c>
    </row>
    <row r="2131" spans="1:4" ht="15.6" x14ac:dyDescent="0.3">
      <c r="A2131" s="1" t="s">
        <v>228</v>
      </c>
      <c r="B2131" s="32" t="s">
        <v>3189</v>
      </c>
      <c r="C2131" t="s">
        <v>5281</v>
      </c>
    </row>
    <row r="2132" spans="1:4" ht="15.6" x14ac:dyDescent="0.3">
      <c r="A2132" s="1" t="s">
        <v>227</v>
      </c>
      <c r="B2132" s="32" t="s">
        <v>2470</v>
      </c>
      <c r="C2132" t="s">
        <v>5468</v>
      </c>
    </row>
    <row r="2133" spans="1:4" ht="15.6" x14ac:dyDescent="0.3">
      <c r="A2133" s="1" t="s">
        <v>226</v>
      </c>
      <c r="B2133" s="32" t="s">
        <v>4277</v>
      </c>
      <c r="C2133" t="s">
        <v>4726</v>
      </c>
      <c r="D2133" t="s">
        <v>3614</v>
      </c>
    </row>
    <row r="2134" spans="1:4" ht="15.6" x14ac:dyDescent="0.3">
      <c r="A2134" s="1" t="s">
        <v>225</v>
      </c>
      <c r="B2134" s="32" t="s">
        <v>4278</v>
      </c>
      <c r="C2134" t="s">
        <v>4679</v>
      </c>
      <c r="D2134" t="s">
        <v>4440</v>
      </c>
    </row>
    <row r="2135" spans="1:4" ht="15.6" x14ac:dyDescent="0.3">
      <c r="A2135" s="1" t="s">
        <v>224</v>
      </c>
      <c r="B2135" s="32" t="s">
        <v>4279</v>
      </c>
      <c r="C2135" t="s">
        <v>4684</v>
      </c>
    </row>
    <row r="2136" spans="1:4" ht="15.6" x14ac:dyDescent="0.3">
      <c r="A2136" s="1" t="s">
        <v>223</v>
      </c>
      <c r="B2136" s="32" t="s">
        <v>4280</v>
      </c>
      <c r="C2136" t="s">
        <v>5469</v>
      </c>
    </row>
    <row r="2137" spans="1:4" ht="15.6" x14ac:dyDescent="0.3">
      <c r="A2137" s="1" t="s">
        <v>222</v>
      </c>
      <c r="B2137" s="32" t="s">
        <v>4186</v>
      </c>
      <c r="C2137" t="s">
        <v>5470</v>
      </c>
    </row>
    <row r="2138" spans="1:4" ht="15.6" x14ac:dyDescent="0.3">
      <c r="A2138" s="1" t="s">
        <v>221</v>
      </c>
      <c r="B2138" s="32" t="s">
        <v>3854</v>
      </c>
      <c r="C2138" t="s">
        <v>4588</v>
      </c>
      <c r="D2138" t="s">
        <v>4449</v>
      </c>
    </row>
    <row r="2139" spans="1:4" ht="15.6" x14ac:dyDescent="0.3">
      <c r="A2139" s="1" t="s">
        <v>220</v>
      </c>
      <c r="B2139" s="32" t="s">
        <v>4281</v>
      </c>
      <c r="C2139" t="s">
        <v>4944</v>
      </c>
    </row>
    <row r="2140" spans="1:4" ht="15.6" x14ac:dyDescent="0.3">
      <c r="A2140" s="1" t="s">
        <v>219</v>
      </c>
      <c r="B2140" s="32" t="s">
        <v>4282</v>
      </c>
      <c r="C2140" t="s">
        <v>5283</v>
      </c>
    </row>
    <row r="2141" spans="1:4" ht="15.6" x14ac:dyDescent="0.3">
      <c r="A2141" s="1" t="s">
        <v>218</v>
      </c>
      <c r="B2141" s="32" t="s">
        <v>4283</v>
      </c>
      <c r="C2141" t="s">
        <v>4530</v>
      </c>
    </row>
    <row r="2142" spans="1:4" ht="15.6" x14ac:dyDescent="0.3">
      <c r="A2142" s="1" t="s">
        <v>217</v>
      </c>
      <c r="B2142" s="32" t="s">
        <v>4284</v>
      </c>
      <c r="C2142" t="s">
        <v>4504</v>
      </c>
    </row>
    <row r="2143" spans="1:4" ht="15.6" x14ac:dyDescent="0.3">
      <c r="A2143" s="1" t="s">
        <v>216</v>
      </c>
      <c r="B2143" s="32" t="s">
        <v>4285</v>
      </c>
      <c r="C2143" t="s">
        <v>5471</v>
      </c>
    </row>
    <row r="2144" spans="1:4" ht="15.6" x14ac:dyDescent="0.3">
      <c r="A2144" s="1" t="s">
        <v>215</v>
      </c>
      <c r="B2144" s="32" t="s">
        <v>4286</v>
      </c>
      <c r="C2144" t="s">
        <v>5472</v>
      </c>
    </row>
    <row r="2145" spans="1:5" ht="15.6" x14ac:dyDescent="0.3">
      <c r="A2145" s="1" t="s">
        <v>214</v>
      </c>
      <c r="B2145" s="32" t="s">
        <v>4287</v>
      </c>
      <c r="C2145" t="s">
        <v>5473</v>
      </c>
    </row>
    <row r="2146" spans="1:5" ht="15.6" x14ac:dyDescent="0.3">
      <c r="A2146" s="1" t="s">
        <v>213</v>
      </c>
      <c r="B2146" s="32" t="s">
        <v>4288</v>
      </c>
      <c r="C2146" t="s">
        <v>4493</v>
      </c>
      <c r="D2146" t="s">
        <v>4438</v>
      </c>
    </row>
    <row r="2147" spans="1:5" ht="15.6" x14ac:dyDescent="0.3">
      <c r="A2147" s="1" t="s">
        <v>212</v>
      </c>
      <c r="B2147" s="32" t="s">
        <v>4289</v>
      </c>
      <c r="C2147" t="s">
        <v>4494</v>
      </c>
      <c r="D2147" t="s">
        <v>4437</v>
      </c>
    </row>
    <row r="2148" spans="1:5" ht="15.6" x14ac:dyDescent="0.3">
      <c r="A2148" s="1" t="s">
        <v>211</v>
      </c>
      <c r="B2148" s="32" t="s">
        <v>4290</v>
      </c>
      <c r="C2148" t="s">
        <v>5066</v>
      </c>
      <c r="D2148" t="s">
        <v>4467</v>
      </c>
      <c r="E2148" t="s">
        <v>4442</v>
      </c>
    </row>
    <row r="2149" spans="1:5" ht="15.6" x14ac:dyDescent="0.3">
      <c r="A2149" s="1" t="s">
        <v>210</v>
      </c>
      <c r="B2149" s="32" t="s">
        <v>4291</v>
      </c>
      <c r="C2149" t="s">
        <v>4615</v>
      </c>
      <c r="D2149" t="s">
        <v>3614</v>
      </c>
    </row>
    <row r="2150" spans="1:5" ht="15.6" x14ac:dyDescent="0.3">
      <c r="A2150" s="1" t="s">
        <v>209</v>
      </c>
      <c r="B2150" s="32" t="s">
        <v>4292</v>
      </c>
      <c r="C2150" t="s">
        <v>4513</v>
      </c>
    </row>
    <row r="2151" spans="1:5" ht="15.6" x14ac:dyDescent="0.3">
      <c r="A2151" s="1" t="s">
        <v>208</v>
      </c>
      <c r="B2151" s="32" t="s">
        <v>3717</v>
      </c>
      <c r="C2151" t="s">
        <v>4761</v>
      </c>
      <c r="D2151" t="s">
        <v>3614</v>
      </c>
    </row>
    <row r="2152" spans="1:5" ht="15.6" x14ac:dyDescent="0.3">
      <c r="A2152" s="1" t="s">
        <v>207</v>
      </c>
      <c r="B2152" s="32" t="s">
        <v>4293</v>
      </c>
      <c r="C2152" t="s">
        <v>4496</v>
      </c>
      <c r="D2152" t="s">
        <v>4441</v>
      </c>
    </row>
    <row r="2153" spans="1:5" ht="15.6" x14ac:dyDescent="0.3">
      <c r="A2153" s="1" t="s">
        <v>206</v>
      </c>
      <c r="B2153" s="32" t="s">
        <v>4294</v>
      </c>
      <c r="C2153" t="s">
        <v>5474</v>
      </c>
      <c r="D2153" t="s">
        <v>4447</v>
      </c>
    </row>
    <row r="2154" spans="1:5" ht="15.6" x14ac:dyDescent="0.3">
      <c r="A2154" s="1" t="s">
        <v>205</v>
      </c>
      <c r="B2154" s="32" t="s">
        <v>4295</v>
      </c>
      <c r="C2154" t="s">
        <v>5475</v>
      </c>
    </row>
    <row r="2155" spans="1:5" ht="15.6" x14ac:dyDescent="0.3">
      <c r="A2155" s="1" t="s">
        <v>204</v>
      </c>
      <c r="B2155" s="32" t="s">
        <v>4296</v>
      </c>
      <c r="C2155" t="s">
        <v>4755</v>
      </c>
      <c r="D2155" t="s">
        <v>4441</v>
      </c>
    </row>
    <row r="2156" spans="1:5" ht="15.6" x14ac:dyDescent="0.3">
      <c r="A2156" s="1" t="s">
        <v>203</v>
      </c>
      <c r="B2156" s="32" t="s">
        <v>4268</v>
      </c>
      <c r="C2156" t="s">
        <v>4573</v>
      </c>
      <c r="D2156" t="s">
        <v>4445</v>
      </c>
    </row>
    <row r="2157" spans="1:5" ht="15.6" x14ac:dyDescent="0.3">
      <c r="A2157" s="1" t="s">
        <v>202</v>
      </c>
      <c r="B2157" s="32" t="s">
        <v>4297</v>
      </c>
      <c r="C2157" t="s">
        <v>5385</v>
      </c>
    </row>
    <row r="2158" spans="1:5" ht="15.6" x14ac:dyDescent="0.3">
      <c r="A2158" s="1" t="s">
        <v>201</v>
      </c>
      <c r="B2158" s="32" t="s">
        <v>4298</v>
      </c>
      <c r="C2158" t="s">
        <v>4495</v>
      </c>
    </row>
    <row r="2159" spans="1:5" ht="15.6" x14ac:dyDescent="0.3">
      <c r="A2159" s="1" t="s">
        <v>200</v>
      </c>
      <c r="B2159" s="32" t="s">
        <v>3425</v>
      </c>
      <c r="C2159" t="s">
        <v>5476</v>
      </c>
      <c r="D2159" t="s">
        <v>4446</v>
      </c>
    </row>
    <row r="2160" spans="1:5" ht="15.6" x14ac:dyDescent="0.3">
      <c r="A2160" s="1" t="s">
        <v>199</v>
      </c>
      <c r="B2160" s="32" t="s">
        <v>4299</v>
      </c>
      <c r="C2160" t="s">
        <v>5205</v>
      </c>
    </row>
    <row r="2161" spans="1:4" ht="15.6" x14ac:dyDescent="0.3">
      <c r="A2161" s="1" t="s">
        <v>198</v>
      </c>
      <c r="B2161" s="32" t="s">
        <v>4300</v>
      </c>
      <c r="C2161" t="s">
        <v>4566</v>
      </c>
      <c r="D2161" t="s">
        <v>4437</v>
      </c>
    </row>
    <row r="2162" spans="1:4" ht="15.6" x14ac:dyDescent="0.3">
      <c r="A2162" s="1" t="s">
        <v>197</v>
      </c>
      <c r="B2162" s="32" t="s">
        <v>4301</v>
      </c>
      <c r="C2162" t="s">
        <v>4638</v>
      </c>
      <c r="D2162" t="s">
        <v>4446</v>
      </c>
    </row>
    <row r="2163" spans="1:4" ht="15.6" x14ac:dyDescent="0.3">
      <c r="A2163" s="1" t="s">
        <v>196</v>
      </c>
      <c r="B2163" s="32" t="s">
        <v>4302</v>
      </c>
      <c r="C2163" t="s">
        <v>4638</v>
      </c>
    </row>
    <row r="2164" spans="1:4" ht="15.6" x14ac:dyDescent="0.3">
      <c r="A2164" s="1" t="s">
        <v>194</v>
      </c>
      <c r="B2164" s="32" t="s">
        <v>4303</v>
      </c>
      <c r="C2164" t="s">
        <v>5477</v>
      </c>
      <c r="D2164" t="s">
        <v>4447</v>
      </c>
    </row>
    <row r="2165" spans="1:4" ht="15.6" x14ac:dyDescent="0.3">
      <c r="A2165" s="1" t="s">
        <v>193</v>
      </c>
      <c r="B2165" s="32" t="s">
        <v>2510</v>
      </c>
      <c r="C2165" t="s">
        <v>5478</v>
      </c>
      <c r="D2165" t="s">
        <v>3614</v>
      </c>
    </row>
    <row r="2166" spans="1:4" ht="15.6" x14ac:dyDescent="0.3">
      <c r="A2166" s="1" t="s">
        <v>192</v>
      </c>
      <c r="B2166" s="32" t="s">
        <v>4304</v>
      </c>
      <c r="C2166" t="s">
        <v>4584</v>
      </c>
    </row>
    <row r="2167" spans="1:4" ht="15.6" x14ac:dyDescent="0.3">
      <c r="A2167" s="1" t="s">
        <v>191</v>
      </c>
      <c r="B2167" s="32" t="s">
        <v>4305</v>
      </c>
      <c r="C2167" t="s">
        <v>4650</v>
      </c>
      <c r="D2167" t="s">
        <v>4449</v>
      </c>
    </row>
    <row r="2168" spans="1:4" ht="15.6" x14ac:dyDescent="0.3">
      <c r="A2168" s="1" t="s">
        <v>190</v>
      </c>
      <c r="B2168" s="32" t="s">
        <v>4306</v>
      </c>
      <c r="C2168" t="s">
        <v>5479</v>
      </c>
    </row>
    <row r="2169" spans="1:4" ht="15.6" x14ac:dyDescent="0.3">
      <c r="A2169" s="1" t="s">
        <v>189</v>
      </c>
      <c r="B2169" s="32" t="s">
        <v>4307</v>
      </c>
      <c r="C2169" t="s">
        <v>4861</v>
      </c>
    </row>
    <row r="2170" spans="1:4" ht="15.6" x14ac:dyDescent="0.3">
      <c r="A2170" s="1" t="s">
        <v>188</v>
      </c>
      <c r="B2170" s="32" t="s">
        <v>4308</v>
      </c>
      <c r="C2170" t="s">
        <v>5480</v>
      </c>
    </row>
    <row r="2171" spans="1:4" ht="15.6" x14ac:dyDescent="0.3">
      <c r="A2171" s="1" t="s">
        <v>187</v>
      </c>
      <c r="B2171" s="32" t="s">
        <v>4309</v>
      </c>
      <c r="C2171" t="s">
        <v>4511</v>
      </c>
    </row>
    <row r="2172" spans="1:4" ht="15.6" x14ac:dyDescent="0.3">
      <c r="A2172" s="1" t="s">
        <v>186</v>
      </c>
      <c r="B2172" s="32" t="s">
        <v>4310</v>
      </c>
      <c r="C2172" t="s">
        <v>4667</v>
      </c>
      <c r="D2172" t="s">
        <v>4440</v>
      </c>
    </row>
    <row r="2173" spans="1:4" ht="15.6" x14ac:dyDescent="0.3">
      <c r="A2173" s="1" t="s">
        <v>185</v>
      </c>
      <c r="B2173" s="32" t="s">
        <v>3921</v>
      </c>
      <c r="C2173" t="s">
        <v>4615</v>
      </c>
    </row>
    <row r="2174" spans="1:4" ht="15.6" x14ac:dyDescent="0.3">
      <c r="A2174" s="1" t="s">
        <v>184</v>
      </c>
      <c r="B2174" s="32" t="s">
        <v>4311</v>
      </c>
      <c r="C2174" t="s">
        <v>4621</v>
      </c>
      <c r="D2174" t="s">
        <v>4437</v>
      </c>
    </row>
    <row r="2175" spans="1:4" ht="15.6" x14ac:dyDescent="0.3">
      <c r="A2175" s="1" t="s">
        <v>183</v>
      </c>
      <c r="B2175" s="32" t="s">
        <v>3464</v>
      </c>
      <c r="C2175" t="s">
        <v>4774</v>
      </c>
      <c r="D2175" t="s">
        <v>4447</v>
      </c>
    </row>
    <row r="2176" spans="1:4" ht="15.6" x14ac:dyDescent="0.3">
      <c r="A2176" s="1" t="s">
        <v>182</v>
      </c>
      <c r="B2176" s="32" t="s">
        <v>4312</v>
      </c>
      <c r="C2176" t="s">
        <v>5481</v>
      </c>
      <c r="D2176" t="s">
        <v>4448</v>
      </c>
    </row>
    <row r="2177" spans="1:4" ht="15.6" x14ac:dyDescent="0.3">
      <c r="A2177" s="1" t="s">
        <v>181</v>
      </c>
      <c r="B2177" s="32" t="s">
        <v>2653</v>
      </c>
      <c r="C2177" t="s">
        <v>5482</v>
      </c>
      <c r="D2177" t="s">
        <v>4441</v>
      </c>
    </row>
    <row r="2178" spans="1:4" ht="15.6" x14ac:dyDescent="0.3">
      <c r="A2178" s="1" t="s">
        <v>180</v>
      </c>
      <c r="B2178" s="32" t="s">
        <v>2645</v>
      </c>
      <c r="C2178" t="s">
        <v>4661</v>
      </c>
      <c r="D2178" t="s">
        <v>3614</v>
      </c>
    </row>
    <row r="2179" spans="1:4" ht="15.6" x14ac:dyDescent="0.3">
      <c r="A2179" s="1" t="s">
        <v>179</v>
      </c>
      <c r="B2179" s="32" t="s">
        <v>3060</v>
      </c>
      <c r="C2179" t="s">
        <v>4740</v>
      </c>
    </row>
    <row r="2180" spans="1:4" ht="15.6" x14ac:dyDescent="0.3">
      <c r="A2180" s="1" t="s">
        <v>178</v>
      </c>
      <c r="B2180" s="32" t="s">
        <v>4313</v>
      </c>
      <c r="C2180" t="s">
        <v>4805</v>
      </c>
      <c r="D2180" t="s">
        <v>4441</v>
      </c>
    </row>
    <row r="2181" spans="1:4" ht="15.6" x14ac:dyDescent="0.3">
      <c r="A2181" s="1" t="s">
        <v>177</v>
      </c>
      <c r="B2181" s="32" t="s">
        <v>3498</v>
      </c>
      <c r="C2181" t="s">
        <v>4725</v>
      </c>
    </row>
    <row r="2182" spans="1:4" ht="15.6" x14ac:dyDescent="0.3">
      <c r="A2182" s="1" t="s">
        <v>176</v>
      </c>
      <c r="B2182" s="32" t="s">
        <v>4314</v>
      </c>
      <c r="C2182" t="s">
        <v>5483</v>
      </c>
    </row>
    <row r="2183" spans="1:4" ht="15.6" x14ac:dyDescent="0.3">
      <c r="A2183" s="1" t="s">
        <v>175</v>
      </c>
      <c r="B2183" s="32" t="s">
        <v>4315</v>
      </c>
      <c r="C2183" t="s">
        <v>4738</v>
      </c>
    </row>
    <row r="2184" spans="1:4" ht="15.6" x14ac:dyDescent="0.3">
      <c r="A2184" s="1" t="s">
        <v>174</v>
      </c>
      <c r="B2184" s="32" t="s">
        <v>2804</v>
      </c>
      <c r="C2184" t="s">
        <v>4600</v>
      </c>
      <c r="D2184" t="s">
        <v>4454</v>
      </c>
    </row>
    <row r="2185" spans="1:4" ht="15.6" x14ac:dyDescent="0.3">
      <c r="A2185" s="1" t="s">
        <v>173</v>
      </c>
      <c r="B2185" s="32" t="s">
        <v>4316</v>
      </c>
      <c r="C2185" t="s">
        <v>5484</v>
      </c>
    </row>
    <row r="2186" spans="1:4" ht="15.6" x14ac:dyDescent="0.3">
      <c r="A2186" s="1" t="s">
        <v>172</v>
      </c>
      <c r="B2186" s="32" t="s">
        <v>4317</v>
      </c>
      <c r="C2186" t="s">
        <v>4683</v>
      </c>
    </row>
    <row r="2187" spans="1:4" ht="15.6" x14ac:dyDescent="0.3">
      <c r="A2187" s="1" t="s">
        <v>171</v>
      </c>
      <c r="B2187" s="32" t="s">
        <v>2953</v>
      </c>
      <c r="C2187" t="s">
        <v>4664</v>
      </c>
      <c r="D2187" t="s">
        <v>4443</v>
      </c>
    </row>
    <row r="2188" spans="1:4" ht="15.6" x14ac:dyDescent="0.3">
      <c r="A2188" s="1" t="s">
        <v>170</v>
      </c>
      <c r="B2188" s="32" t="s">
        <v>4318</v>
      </c>
      <c r="C2188" t="s">
        <v>4494</v>
      </c>
    </row>
    <row r="2189" spans="1:4" ht="15.6" x14ac:dyDescent="0.3">
      <c r="A2189" s="1" t="s">
        <v>169</v>
      </c>
      <c r="B2189" s="32" t="s">
        <v>4319</v>
      </c>
      <c r="C2189" t="s">
        <v>4561</v>
      </c>
    </row>
    <row r="2190" spans="1:4" ht="15.6" x14ac:dyDescent="0.3">
      <c r="A2190" s="1" t="s">
        <v>168</v>
      </c>
      <c r="B2190" s="32" t="s">
        <v>3653</v>
      </c>
      <c r="C2190" t="s">
        <v>4662</v>
      </c>
      <c r="D2190" t="s">
        <v>4443</v>
      </c>
    </row>
    <row r="2191" spans="1:4" ht="15.6" x14ac:dyDescent="0.3">
      <c r="A2191" s="1" t="s">
        <v>167</v>
      </c>
      <c r="B2191" s="32" t="s">
        <v>4320</v>
      </c>
      <c r="C2191" t="s">
        <v>4693</v>
      </c>
      <c r="D2191" t="s">
        <v>4443</v>
      </c>
    </row>
    <row r="2192" spans="1:4" ht="15.6" x14ac:dyDescent="0.3">
      <c r="A2192" s="1" t="s">
        <v>166</v>
      </c>
      <c r="B2192" s="32" t="s">
        <v>2643</v>
      </c>
      <c r="C2192" t="s">
        <v>5485</v>
      </c>
      <c r="D2192" t="s">
        <v>4446</v>
      </c>
    </row>
    <row r="2193" spans="1:4" ht="15.6" x14ac:dyDescent="0.3">
      <c r="A2193" s="1" t="s">
        <v>164</v>
      </c>
      <c r="B2193" s="32" t="s">
        <v>4321</v>
      </c>
      <c r="C2193" t="s">
        <v>4507</v>
      </c>
      <c r="D2193" t="s">
        <v>4453</v>
      </c>
    </row>
    <row r="2194" spans="1:4" ht="15.6" x14ac:dyDescent="0.3">
      <c r="A2194" s="1" t="s">
        <v>162</v>
      </c>
      <c r="B2194" s="32" t="s">
        <v>3979</v>
      </c>
      <c r="C2194" t="s">
        <v>4561</v>
      </c>
      <c r="D2194" t="s">
        <v>3614</v>
      </c>
    </row>
    <row r="2195" spans="1:4" ht="15.6" x14ac:dyDescent="0.3">
      <c r="A2195" s="1" t="s">
        <v>160</v>
      </c>
      <c r="B2195" s="32" t="s">
        <v>3015</v>
      </c>
      <c r="C2195" t="s">
        <v>5486</v>
      </c>
      <c r="D2195" t="s">
        <v>4445</v>
      </c>
    </row>
    <row r="2196" spans="1:4" ht="15.6" x14ac:dyDescent="0.3">
      <c r="A2196" s="1" t="s">
        <v>158</v>
      </c>
      <c r="B2196" s="32" t="s">
        <v>4322</v>
      </c>
      <c r="C2196" t="s">
        <v>4810</v>
      </c>
      <c r="D2196" t="s">
        <v>4441</v>
      </c>
    </row>
    <row r="2197" spans="1:4" ht="15.6" x14ac:dyDescent="0.3">
      <c r="A2197" s="1" t="s">
        <v>157</v>
      </c>
      <c r="B2197" s="32" t="s">
        <v>2919</v>
      </c>
      <c r="C2197" t="s">
        <v>4776</v>
      </c>
      <c r="D2197" t="s">
        <v>4458</v>
      </c>
    </row>
    <row r="2198" spans="1:4" ht="15.6" x14ac:dyDescent="0.3">
      <c r="A2198" s="1" t="s">
        <v>156</v>
      </c>
      <c r="B2198" s="32" t="s">
        <v>4323</v>
      </c>
      <c r="C2198" t="s">
        <v>4533</v>
      </c>
      <c r="D2198" t="s">
        <v>4458</v>
      </c>
    </row>
    <row r="2199" spans="1:4" ht="15.6" x14ac:dyDescent="0.3">
      <c r="A2199" s="1" t="s">
        <v>155</v>
      </c>
      <c r="B2199" s="32" t="s">
        <v>4324</v>
      </c>
      <c r="C2199" t="s">
        <v>4522</v>
      </c>
    </row>
    <row r="2200" spans="1:4" ht="15.6" x14ac:dyDescent="0.3">
      <c r="A2200" s="1" t="s">
        <v>154</v>
      </c>
      <c r="B2200" s="32" t="s">
        <v>4325</v>
      </c>
      <c r="C2200" t="s">
        <v>4511</v>
      </c>
      <c r="D2200" t="s">
        <v>4438</v>
      </c>
    </row>
    <row r="2201" spans="1:4" ht="15.6" x14ac:dyDescent="0.3">
      <c r="A2201" s="1" t="s">
        <v>153</v>
      </c>
      <c r="B2201" s="32" t="s">
        <v>4326</v>
      </c>
      <c r="C2201" t="s">
        <v>5487</v>
      </c>
    </row>
    <row r="2202" spans="1:4" ht="15.6" x14ac:dyDescent="0.3">
      <c r="A2202" s="1" t="s">
        <v>152</v>
      </c>
      <c r="B2202" s="32" t="s">
        <v>4327</v>
      </c>
      <c r="C2202" t="s">
        <v>4496</v>
      </c>
      <c r="D2202" t="s">
        <v>4447</v>
      </c>
    </row>
    <row r="2203" spans="1:4" ht="15.6" x14ac:dyDescent="0.3">
      <c r="A2203" s="1" t="s">
        <v>151</v>
      </c>
      <c r="B2203" s="32" t="s">
        <v>4328</v>
      </c>
      <c r="C2203" t="s">
        <v>4636</v>
      </c>
    </row>
    <row r="2204" spans="1:4" ht="15.6" x14ac:dyDescent="0.3">
      <c r="A2204" s="1" t="s">
        <v>150</v>
      </c>
      <c r="B2204" s="32" t="s">
        <v>4329</v>
      </c>
      <c r="C2204" t="s">
        <v>5430</v>
      </c>
      <c r="D2204" t="s">
        <v>4446</v>
      </c>
    </row>
    <row r="2205" spans="1:4" ht="15.6" x14ac:dyDescent="0.3">
      <c r="A2205" s="1" t="s">
        <v>149</v>
      </c>
      <c r="B2205" s="32" t="s">
        <v>4330</v>
      </c>
      <c r="C2205" t="s">
        <v>4661</v>
      </c>
      <c r="D2205" t="s">
        <v>4453</v>
      </c>
    </row>
    <row r="2206" spans="1:4" ht="15.6" x14ac:dyDescent="0.3">
      <c r="A2206" s="1" t="s">
        <v>148</v>
      </c>
      <c r="B2206" s="32" t="s">
        <v>4331</v>
      </c>
      <c r="C2206" t="s">
        <v>5488</v>
      </c>
    </row>
    <row r="2207" spans="1:4" ht="15.6" x14ac:dyDescent="0.3">
      <c r="A2207" s="1" t="s">
        <v>147</v>
      </c>
      <c r="B2207" s="32" t="s">
        <v>4332</v>
      </c>
      <c r="C2207" t="s">
        <v>5052</v>
      </c>
      <c r="D2207" t="s">
        <v>3614</v>
      </c>
    </row>
    <row r="2208" spans="1:4" ht="15.6" x14ac:dyDescent="0.3">
      <c r="A2208" s="1" t="s">
        <v>146</v>
      </c>
      <c r="B2208" s="32" t="s">
        <v>4333</v>
      </c>
      <c r="C2208" t="s">
        <v>5033</v>
      </c>
    </row>
    <row r="2209" spans="1:5" ht="15.6" x14ac:dyDescent="0.3">
      <c r="A2209" s="1" t="s">
        <v>145</v>
      </c>
      <c r="B2209" s="32" t="s">
        <v>4334</v>
      </c>
      <c r="C2209" t="s">
        <v>5489</v>
      </c>
      <c r="D2209" t="s">
        <v>4485</v>
      </c>
      <c r="E2209" t="s">
        <v>4442</v>
      </c>
    </row>
    <row r="2210" spans="1:5" ht="15.6" x14ac:dyDescent="0.3">
      <c r="A2210" s="1" t="s">
        <v>144</v>
      </c>
      <c r="B2210" s="32" t="s">
        <v>4335</v>
      </c>
      <c r="C2210" t="s">
        <v>5490</v>
      </c>
    </row>
    <row r="2211" spans="1:5" ht="15.6" x14ac:dyDescent="0.3">
      <c r="A2211" s="1" t="s">
        <v>143</v>
      </c>
      <c r="B2211" s="32" t="s">
        <v>4336</v>
      </c>
      <c r="C2211" t="s">
        <v>4504</v>
      </c>
      <c r="D2211" t="s">
        <v>4441</v>
      </c>
    </row>
    <row r="2212" spans="1:5" ht="15.6" x14ac:dyDescent="0.3">
      <c r="A2212" s="1" t="s">
        <v>142</v>
      </c>
      <c r="B2212" s="32" t="s">
        <v>4337</v>
      </c>
      <c r="C2212" t="s">
        <v>4709</v>
      </c>
    </row>
    <row r="2213" spans="1:5" ht="15.6" x14ac:dyDescent="0.3">
      <c r="A2213" s="1" t="s">
        <v>141</v>
      </c>
      <c r="B2213" s="32" t="s">
        <v>4026</v>
      </c>
      <c r="C2213" t="s">
        <v>5033</v>
      </c>
    </row>
    <row r="2214" spans="1:5" ht="15.6" x14ac:dyDescent="0.3">
      <c r="A2214" s="1" t="s">
        <v>140</v>
      </c>
      <c r="B2214" s="32" t="s">
        <v>4338</v>
      </c>
      <c r="C2214" t="s">
        <v>4647</v>
      </c>
    </row>
    <row r="2215" spans="1:5" ht="15.6" x14ac:dyDescent="0.3">
      <c r="A2215" s="1" t="s">
        <v>139</v>
      </c>
      <c r="B2215" s="32" t="s">
        <v>4339</v>
      </c>
      <c r="C2215" t="s">
        <v>4727</v>
      </c>
      <c r="D2215" t="s">
        <v>4440</v>
      </c>
    </row>
    <row r="2216" spans="1:5" ht="15.6" x14ac:dyDescent="0.3">
      <c r="A2216" s="1" t="s">
        <v>138</v>
      </c>
      <c r="B2216" s="32" t="s">
        <v>4340</v>
      </c>
      <c r="C2216" t="s">
        <v>4579</v>
      </c>
    </row>
    <row r="2217" spans="1:5" ht="15.6" x14ac:dyDescent="0.3">
      <c r="A2217" s="1" t="s">
        <v>137</v>
      </c>
      <c r="B2217" s="32" t="s">
        <v>3161</v>
      </c>
      <c r="C2217" t="s">
        <v>5327</v>
      </c>
      <c r="D2217" t="s">
        <v>4441</v>
      </c>
    </row>
    <row r="2218" spans="1:5" ht="15.6" x14ac:dyDescent="0.3">
      <c r="A2218" s="1" t="s">
        <v>136</v>
      </c>
      <c r="B2218" s="32" t="s">
        <v>2494</v>
      </c>
      <c r="C2218" t="s">
        <v>4504</v>
      </c>
      <c r="D2218" t="s">
        <v>4448</v>
      </c>
    </row>
    <row r="2219" spans="1:5" ht="15.6" x14ac:dyDescent="0.3">
      <c r="A2219" s="1" t="s">
        <v>135</v>
      </c>
      <c r="B2219" s="32" t="s">
        <v>4341</v>
      </c>
      <c r="C2219" t="s">
        <v>4946</v>
      </c>
    </row>
    <row r="2220" spans="1:5" ht="15.6" x14ac:dyDescent="0.3">
      <c r="A2220" s="1" t="s">
        <v>134</v>
      </c>
      <c r="B2220" s="32" t="s">
        <v>4342</v>
      </c>
      <c r="C2220" t="s">
        <v>4593</v>
      </c>
    </row>
    <row r="2221" spans="1:5" ht="15.6" x14ac:dyDescent="0.3">
      <c r="A2221" s="1" t="s">
        <v>133</v>
      </c>
      <c r="B2221" s="32" t="s">
        <v>4343</v>
      </c>
      <c r="C2221" t="s">
        <v>4921</v>
      </c>
      <c r="D2221" t="s">
        <v>4441</v>
      </c>
    </row>
    <row r="2222" spans="1:5" ht="15.6" x14ac:dyDescent="0.3">
      <c r="A2222" s="1" t="s">
        <v>132</v>
      </c>
      <c r="B2222" s="32" t="s">
        <v>4344</v>
      </c>
      <c r="C2222" t="s">
        <v>4607</v>
      </c>
    </row>
    <row r="2223" spans="1:5" ht="15.6" x14ac:dyDescent="0.3">
      <c r="A2223" s="1" t="s">
        <v>131</v>
      </c>
      <c r="B2223" s="32" t="s">
        <v>4345</v>
      </c>
      <c r="C2223" t="s">
        <v>4489</v>
      </c>
      <c r="D2223" t="s">
        <v>4449</v>
      </c>
    </row>
    <row r="2224" spans="1:5" ht="15.6" x14ac:dyDescent="0.3">
      <c r="A2224" s="1" t="s">
        <v>130</v>
      </c>
      <c r="B2224" s="32" t="s">
        <v>2887</v>
      </c>
      <c r="C2224" t="s">
        <v>4755</v>
      </c>
    </row>
    <row r="2225" spans="1:4" ht="15.6" x14ac:dyDescent="0.3">
      <c r="A2225" s="1" t="s">
        <v>129</v>
      </c>
      <c r="B2225" s="32" t="s">
        <v>4346</v>
      </c>
      <c r="C2225" t="s">
        <v>4489</v>
      </c>
      <c r="D2225" t="s">
        <v>4449</v>
      </c>
    </row>
    <row r="2226" spans="1:4" ht="15.6" x14ac:dyDescent="0.3">
      <c r="A2226" s="1" t="s">
        <v>128</v>
      </c>
      <c r="B2226" s="32" t="s">
        <v>4028</v>
      </c>
      <c r="C2226" t="s">
        <v>5491</v>
      </c>
    </row>
    <row r="2227" spans="1:4" ht="15.6" x14ac:dyDescent="0.3">
      <c r="A2227" s="1" t="s">
        <v>127</v>
      </c>
      <c r="B2227" s="32" t="s">
        <v>3135</v>
      </c>
      <c r="C2227" t="s">
        <v>4679</v>
      </c>
    </row>
    <row r="2228" spans="1:4" ht="15.6" x14ac:dyDescent="0.3">
      <c r="A2228" s="1" t="s">
        <v>126</v>
      </c>
      <c r="B2228" s="32" t="s">
        <v>3673</v>
      </c>
      <c r="C2228" t="s">
        <v>4593</v>
      </c>
      <c r="D2228" t="s">
        <v>4441</v>
      </c>
    </row>
    <row r="2229" spans="1:4" ht="15.6" x14ac:dyDescent="0.3">
      <c r="A2229" s="1" t="s">
        <v>125</v>
      </c>
      <c r="B2229" s="32" t="s">
        <v>4347</v>
      </c>
      <c r="C2229" t="s">
        <v>4564</v>
      </c>
      <c r="D2229" t="s">
        <v>4440</v>
      </c>
    </row>
    <row r="2230" spans="1:4" ht="15.6" x14ac:dyDescent="0.3">
      <c r="A2230" s="1" t="s">
        <v>124</v>
      </c>
      <c r="B2230" s="32" t="s">
        <v>4348</v>
      </c>
      <c r="C2230" t="s">
        <v>4961</v>
      </c>
    </row>
    <row r="2231" spans="1:4" ht="15.6" x14ac:dyDescent="0.3">
      <c r="A2231" s="1" t="s">
        <v>123</v>
      </c>
      <c r="B2231" s="32" t="s">
        <v>4349</v>
      </c>
      <c r="C2231" t="s">
        <v>4766</v>
      </c>
      <c r="D2231" t="s">
        <v>4455</v>
      </c>
    </row>
    <row r="2232" spans="1:4" ht="15.6" x14ac:dyDescent="0.3">
      <c r="A2232" s="1" t="s">
        <v>122</v>
      </c>
      <c r="B2232" s="32" t="s">
        <v>4350</v>
      </c>
      <c r="C2232" t="s">
        <v>5089</v>
      </c>
      <c r="D2232" t="s">
        <v>4455</v>
      </c>
    </row>
    <row r="2233" spans="1:4" ht="15.6" x14ac:dyDescent="0.3">
      <c r="A2233" s="1" t="s">
        <v>121</v>
      </c>
      <c r="B2233" s="32" t="s">
        <v>4351</v>
      </c>
      <c r="C2233" t="s">
        <v>4703</v>
      </c>
    </row>
    <row r="2234" spans="1:4" ht="15.6" x14ac:dyDescent="0.3">
      <c r="A2234" s="1" t="s">
        <v>120</v>
      </c>
      <c r="B2234" s="32" t="s">
        <v>4352</v>
      </c>
      <c r="C2234" t="s">
        <v>4638</v>
      </c>
      <c r="D2234" t="s">
        <v>4453</v>
      </c>
    </row>
    <row r="2235" spans="1:4" ht="15.6" x14ac:dyDescent="0.3">
      <c r="A2235" s="1" t="s">
        <v>119</v>
      </c>
      <c r="B2235" s="32" t="s">
        <v>3434</v>
      </c>
      <c r="C2235" t="s">
        <v>4494</v>
      </c>
    </row>
    <row r="2236" spans="1:4" ht="15.6" x14ac:dyDescent="0.3">
      <c r="A2236" s="1" t="s">
        <v>118</v>
      </c>
      <c r="B2236" s="32" t="s">
        <v>4353</v>
      </c>
      <c r="C2236" t="s">
        <v>4507</v>
      </c>
    </row>
    <row r="2237" spans="1:4" ht="15.6" x14ac:dyDescent="0.3">
      <c r="A2237" s="1" t="s">
        <v>117</v>
      </c>
      <c r="B2237" s="32" t="s">
        <v>4354</v>
      </c>
      <c r="C2237" t="s">
        <v>5492</v>
      </c>
    </row>
    <row r="2238" spans="1:4" ht="15.6" x14ac:dyDescent="0.3">
      <c r="A2238" s="1" t="s">
        <v>116</v>
      </c>
      <c r="B2238" s="32" t="s">
        <v>4355</v>
      </c>
      <c r="C2238" t="s">
        <v>4547</v>
      </c>
      <c r="D2238" t="s">
        <v>4443</v>
      </c>
    </row>
    <row r="2239" spans="1:4" ht="15.6" x14ac:dyDescent="0.3">
      <c r="A2239" s="1" t="s">
        <v>115</v>
      </c>
      <c r="B2239" s="32" t="s">
        <v>4356</v>
      </c>
      <c r="C2239" t="s">
        <v>4647</v>
      </c>
      <c r="D2239" t="s">
        <v>4455</v>
      </c>
    </row>
    <row r="2240" spans="1:4" ht="15.6" x14ac:dyDescent="0.3">
      <c r="A2240" s="1" t="s">
        <v>114</v>
      </c>
      <c r="B2240" s="32" t="s">
        <v>2497</v>
      </c>
      <c r="C2240" t="s">
        <v>4605</v>
      </c>
      <c r="D2240" t="s">
        <v>4437</v>
      </c>
    </row>
    <row r="2241" spans="1:4" ht="15.6" x14ac:dyDescent="0.3">
      <c r="A2241" s="1" t="s">
        <v>113</v>
      </c>
      <c r="B2241" s="32" t="s">
        <v>4357</v>
      </c>
      <c r="C2241" t="s">
        <v>5493</v>
      </c>
    </row>
    <row r="2242" spans="1:4" ht="15.6" x14ac:dyDescent="0.3">
      <c r="A2242" s="1" t="s">
        <v>112</v>
      </c>
      <c r="B2242" s="32" t="s">
        <v>4358</v>
      </c>
      <c r="C2242" t="s">
        <v>4571</v>
      </c>
    </row>
    <row r="2243" spans="1:4" ht="15.6" x14ac:dyDescent="0.3">
      <c r="A2243" s="1" t="s">
        <v>111</v>
      </c>
      <c r="B2243" s="32" t="s">
        <v>4359</v>
      </c>
      <c r="C2243" t="s">
        <v>4523</v>
      </c>
    </row>
    <row r="2244" spans="1:4" ht="15.6" x14ac:dyDescent="0.3">
      <c r="A2244" s="1" t="s">
        <v>110</v>
      </c>
      <c r="B2244" s="32" t="s">
        <v>3285</v>
      </c>
      <c r="C2244" t="s">
        <v>4779</v>
      </c>
    </row>
    <row r="2245" spans="1:4" ht="15.6" x14ac:dyDescent="0.3">
      <c r="A2245" s="1" t="s">
        <v>109</v>
      </c>
      <c r="B2245" s="32" t="s">
        <v>4360</v>
      </c>
      <c r="C2245" t="s">
        <v>4573</v>
      </c>
    </row>
    <row r="2246" spans="1:4" ht="15.6" x14ac:dyDescent="0.3">
      <c r="A2246" s="1" t="s">
        <v>108</v>
      </c>
      <c r="B2246" s="32" t="s">
        <v>3060</v>
      </c>
      <c r="C2246" t="s">
        <v>4790</v>
      </c>
      <c r="D2246" t="s">
        <v>4441</v>
      </c>
    </row>
    <row r="2247" spans="1:4" ht="15.6" x14ac:dyDescent="0.3">
      <c r="A2247" s="1" t="s">
        <v>107</v>
      </c>
      <c r="B2247" s="32" t="s">
        <v>4361</v>
      </c>
      <c r="C2247" t="s">
        <v>4960</v>
      </c>
    </row>
    <row r="2248" spans="1:4" ht="15.6" x14ac:dyDescent="0.3">
      <c r="A2248" s="1" t="s">
        <v>106</v>
      </c>
      <c r="B2248" s="32" t="s">
        <v>4362</v>
      </c>
      <c r="C2248" t="s">
        <v>4571</v>
      </c>
    </row>
    <row r="2249" spans="1:4" ht="15.6" x14ac:dyDescent="0.3">
      <c r="A2249" s="1" t="s">
        <v>105</v>
      </c>
      <c r="B2249" s="32" t="s">
        <v>4363</v>
      </c>
      <c r="C2249" t="s">
        <v>4511</v>
      </c>
      <c r="D2249" t="s">
        <v>4455</v>
      </c>
    </row>
    <row r="2250" spans="1:4" ht="15.6" x14ac:dyDescent="0.3">
      <c r="A2250" s="1" t="s">
        <v>104</v>
      </c>
      <c r="B2250" s="32" t="s">
        <v>4364</v>
      </c>
      <c r="C2250" t="s">
        <v>4833</v>
      </c>
    </row>
    <row r="2251" spans="1:4" ht="15.6" x14ac:dyDescent="0.3">
      <c r="A2251" s="1" t="s">
        <v>103</v>
      </c>
      <c r="B2251" s="32" t="s">
        <v>4365</v>
      </c>
      <c r="C2251" t="s">
        <v>4868</v>
      </c>
    </row>
    <row r="2252" spans="1:4" ht="15.6" x14ac:dyDescent="0.3">
      <c r="A2252" s="1" t="s">
        <v>102</v>
      </c>
      <c r="B2252" s="32" t="s">
        <v>4366</v>
      </c>
      <c r="C2252" t="s">
        <v>4516</v>
      </c>
    </row>
    <row r="2253" spans="1:4" ht="15.6" x14ac:dyDescent="0.3">
      <c r="A2253" s="1" t="s">
        <v>101</v>
      </c>
      <c r="B2253" s="32" t="s">
        <v>4367</v>
      </c>
      <c r="C2253" t="s">
        <v>4647</v>
      </c>
    </row>
    <row r="2254" spans="1:4" ht="15.6" x14ac:dyDescent="0.3">
      <c r="A2254" s="1" t="s">
        <v>100</v>
      </c>
      <c r="B2254" s="32" t="s">
        <v>4368</v>
      </c>
      <c r="C2254" t="s">
        <v>5494</v>
      </c>
    </row>
    <row r="2255" spans="1:4" ht="15.6" x14ac:dyDescent="0.3">
      <c r="A2255" s="1" t="s">
        <v>99</v>
      </c>
      <c r="B2255" s="32" t="s">
        <v>4369</v>
      </c>
      <c r="C2255" t="s">
        <v>5089</v>
      </c>
    </row>
    <row r="2256" spans="1:4" ht="15.6" x14ac:dyDescent="0.3">
      <c r="A2256" s="1" t="s">
        <v>98</v>
      </c>
      <c r="B2256" s="32" t="s">
        <v>4370</v>
      </c>
      <c r="C2256" t="s">
        <v>5172</v>
      </c>
      <c r="D2256" t="s">
        <v>4446</v>
      </c>
    </row>
    <row r="2257" spans="1:4" ht="15.6" x14ac:dyDescent="0.3">
      <c r="A2257" s="1" t="s">
        <v>97</v>
      </c>
      <c r="B2257" s="32" t="s">
        <v>2497</v>
      </c>
      <c r="C2257" t="s">
        <v>4522</v>
      </c>
      <c r="D2257" t="s">
        <v>4443</v>
      </c>
    </row>
    <row r="2258" spans="1:4" ht="15.6" x14ac:dyDescent="0.3">
      <c r="A2258" s="1" t="s">
        <v>96</v>
      </c>
      <c r="B2258" s="32" t="s">
        <v>4371</v>
      </c>
      <c r="C2258" t="s">
        <v>5495</v>
      </c>
    </row>
    <row r="2259" spans="1:4" ht="15.6" x14ac:dyDescent="0.3">
      <c r="A2259" s="1" t="s">
        <v>95</v>
      </c>
      <c r="B2259" s="32" t="s">
        <v>4372</v>
      </c>
      <c r="C2259" t="s">
        <v>5496</v>
      </c>
    </row>
    <row r="2260" spans="1:4" ht="15.6" x14ac:dyDescent="0.3">
      <c r="A2260" s="1" t="s">
        <v>94</v>
      </c>
      <c r="B2260" s="32" t="s">
        <v>4373</v>
      </c>
      <c r="C2260" t="s">
        <v>4637</v>
      </c>
      <c r="D2260" t="s">
        <v>4440</v>
      </c>
    </row>
    <row r="2261" spans="1:4" ht="15.6" x14ac:dyDescent="0.3">
      <c r="A2261" s="1" t="s">
        <v>93</v>
      </c>
      <c r="B2261" s="32" t="s">
        <v>4374</v>
      </c>
      <c r="C2261" t="s">
        <v>4535</v>
      </c>
    </row>
    <row r="2262" spans="1:4" ht="15.6" x14ac:dyDescent="0.3">
      <c r="A2262" s="1" t="s">
        <v>92</v>
      </c>
      <c r="B2262" s="32" t="s">
        <v>4375</v>
      </c>
      <c r="C2262" t="s">
        <v>4557</v>
      </c>
    </row>
    <row r="2263" spans="1:4" ht="15.6" x14ac:dyDescent="0.3">
      <c r="A2263" s="1" t="s">
        <v>91</v>
      </c>
      <c r="B2263" s="32" t="s">
        <v>4376</v>
      </c>
      <c r="C2263" t="s">
        <v>4547</v>
      </c>
    </row>
    <row r="2264" spans="1:4" ht="15.6" x14ac:dyDescent="0.3">
      <c r="A2264" s="1" t="s">
        <v>90</v>
      </c>
      <c r="B2264" s="32" t="s">
        <v>4377</v>
      </c>
      <c r="C2264" t="s">
        <v>4654</v>
      </c>
    </row>
    <row r="2265" spans="1:4" ht="15.6" x14ac:dyDescent="0.3">
      <c r="A2265" s="1" t="s">
        <v>89</v>
      </c>
      <c r="B2265" s="32" t="s">
        <v>4378</v>
      </c>
      <c r="C2265" t="s">
        <v>5497</v>
      </c>
      <c r="D2265" t="s">
        <v>4486</v>
      </c>
    </row>
    <row r="2266" spans="1:4" ht="15.6" x14ac:dyDescent="0.3">
      <c r="A2266" s="1" t="s">
        <v>88</v>
      </c>
      <c r="B2266" s="32" t="s">
        <v>3903</v>
      </c>
      <c r="C2266" t="s">
        <v>4489</v>
      </c>
    </row>
    <row r="2267" spans="1:4" ht="15.6" x14ac:dyDescent="0.3">
      <c r="A2267" s="1" t="s">
        <v>87</v>
      </c>
      <c r="B2267" s="32" t="s">
        <v>4379</v>
      </c>
      <c r="C2267" t="s">
        <v>4593</v>
      </c>
      <c r="D2267" t="s">
        <v>4455</v>
      </c>
    </row>
    <row r="2268" spans="1:4" ht="15.6" x14ac:dyDescent="0.3">
      <c r="A2268" s="1" t="s">
        <v>86</v>
      </c>
      <c r="B2268" s="32" t="s">
        <v>4380</v>
      </c>
      <c r="C2268" t="s">
        <v>4543</v>
      </c>
    </row>
    <row r="2269" spans="1:4" ht="15.6" x14ac:dyDescent="0.3">
      <c r="A2269" s="1" t="s">
        <v>85</v>
      </c>
      <c r="B2269" s="32" t="s">
        <v>4381</v>
      </c>
      <c r="C2269" t="s">
        <v>5236</v>
      </c>
      <c r="D2269" t="s">
        <v>4441</v>
      </c>
    </row>
    <row r="2270" spans="1:4" ht="15.6" x14ac:dyDescent="0.3">
      <c r="A2270" s="1" t="s">
        <v>84</v>
      </c>
      <c r="B2270" s="32" t="s">
        <v>2563</v>
      </c>
      <c r="C2270" t="s">
        <v>5181</v>
      </c>
      <c r="D2270" t="s">
        <v>4453</v>
      </c>
    </row>
    <row r="2271" spans="1:4" ht="15.6" x14ac:dyDescent="0.3">
      <c r="A2271" s="1" t="s">
        <v>83</v>
      </c>
      <c r="B2271" s="32" t="s">
        <v>2990</v>
      </c>
      <c r="C2271" t="s">
        <v>5232</v>
      </c>
    </row>
    <row r="2272" spans="1:4" ht="15.6" x14ac:dyDescent="0.3">
      <c r="A2272" s="1" t="s">
        <v>82</v>
      </c>
      <c r="B2272" s="32" t="s">
        <v>4382</v>
      </c>
      <c r="C2272" t="s">
        <v>5498</v>
      </c>
    </row>
    <row r="2273" spans="1:4" ht="15.6" x14ac:dyDescent="0.3">
      <c r="A2273" s="1" t="s">
        <v>81</v>
      </c>
      <c r="B2273" s="32" t="s">
        <v>4383</v>
      </c>
      <c r="C2273" t="s">
        <v>4557</v>
      </c>
      <c r="D2273" t="s">
        <v>4437</v>
      </c>
    </row>
    <row r="2274" spans="1:4" ht="15.6" x14ac:dyDescent="0.3">
      <c r="A2274" s="1" t="s">
        <v>80</v>
      </c>
      <c r="B2274" s="32" t="s">
        <v>2499</v>
      </c>
      <c r="C2274" t="s">
        <v>4669</v>
      </c>
      <c r="D2274" t="s">
        <v>4092</v>
      </c>
    </row>
    <row r="2275" spans="1:4" ht="15.6" x14ac:dyDescent="0.3">
      <c r="A2275" s="1" t="s">
        <v>79</v>
      </c>
      <c r="B2275" s="32" t="s">
        <v>4384</v>
      </c>
      <c r="C2275" t="s">
        <v>4805</v>
      </c>
      <c r="D2275" t="s">
        <v>4441</v>
      </c>
    </row>
    <row r="2276" spans="1:4" ht="15.6" x14ac:dyDescent="0.3">
      <c r="A2276" s="1" t="s">
        <v>78</v>
      </c>
      <c r="B2276" s="32" t="s">
        <v>4385</v>
      </c>
      <c r="C2276" t="s">
        <v>4804</v>
      </c>
    </row>
    <row r="2277" spans="1:4" ht="15.6" x14ac:dyDescent="0.3">
      <c r="A2277" s="1" t="s">
        <v>77</v>
      </c>
      <c r="B2277" s="32" t="s">
        <v>4386</v>
      </c>
      <c r="C2277" t="s">
        <v>5080</v>
      </c>
    </row>
    <row r="2278" spans="1:4" ht="15.6" x14ac:dyDescent="0.3">
      <c r="A2278" s="1" t="s">
        <v>76</v>
      </c>
      <c r="B2278" s="32" t="s">
        <v>4387</v>
      </c>
      <c r="C2278" t="s">
        <v>4635</v>
      </c>
      <c r="D2278" t="s">
        <v>4446</v>
      </c>
    </row>
    <row r="2279" spans="1:4" ht="15.6" x14ac:dyDescent="0.3">
      <c r="A2279" s="1" t="s">
        <v>75</v>
      </c>
      <c r="B2279" s="32" t="s">
        <v>4388</v>
      </c>
      <c r="C2279" t="s">
        <v>4577</v>
      </c>
    </row>
    <row r="2280" spans="1:4" ht="15.6" x14ac:dyDescent="0.3">
      <c r="A2280" s="1" t="s">
        <v>74</v>
      </c>
      <c r="B2280" s="32" t="s">
        <v>2608</v>
      </c>
      <c r="C2280" t="s">
        <v>5499</v>
      </c>
    </row>
    <row r="2281" spans="1:4" ht="15.6" x14ac:dyDescent="0.3">
      <c r="A2281" s="1" t="s">
        <v>73</v>
      </c>
      <c r="B2281" s="32" t="s">
        <v>4389</v>
      </c>
      <c r="C2281" t="s">
        <v>4558</v>
      </c>
    </row>
    <row r="2282" spans="1:4" ht="15.6" x14ac:dyDescent="0.3">
      <c r="A2282" s="1" t="s">
        <v>72</v>
      </c>
      <c r="B2282" s="32" t="s">
        <v>4390</v>
      </c>
      <c r="C2282" t="s">
        <v>5500</v>
      </c>
    </row>
    <row r="2283" spans="1:4" ht="15.6" x14ac:dyDescent="0.3">
      <c r="A2283" s="1" t="s">
        <v>71</v>
      </c>
      <c r="B2283" s="32" t="s">
        <v>2472</v>
      </c>
      <c r="C2283" t="s">
        <v>4560</v>
      </c>
    </row>
    <row r="2284" spans="1:4" ht="15.6" x14ac:dyDescent="0.3">
      <c r="A2284" s="1" t="s">
        <v>70</v>
      </c>
      <c r="B2284" s="32" t="s">
        <v>4391</v>
      </c>
      <c r="C2284" t="s">
        <v>4499</v>
      </c>
    </row>
    <row r="2285" spans="1:4" ht="15.6" x14ac:dyDescent="0.3">
      <c r="A2285" s="1" t="s">
        <v>69</v>
      </c>
      <c r="B2285" s="32" t="s">
        <v>4392</v>
      </c>
      <c r="C2285" t="s">
        <v>5031</v>
      </c>
    </row>
    <row r="2286" spans="1:4" ht="15.6" x14ac:dyDescent="0.3">
      <c r="A2286" s="1" t="s">
        <v>68</v>
      </c>
      <c r="B2286" s="32" t="s">
        <v>4393</v>
      </c>
      <c r="C2286" t="s">
        <v>5501</v>
      </c>
      <c r="D2286" t="s">
        <v>4442</v>
      </c>
    </row>
    <row r="2287" spans="1:4" ht="15.6" x14ac:dyDescent="0.3">
      <c r="A2287" s="1" t="s">
        <v>67</v>
      </c>
      <c r="B2287" s="32" t="s">
        <v>4367</v>
      </c>
      <c r="C2287" t="s">
        <v>4567</v>
      </c>
    </row>
    <row r="2288" spans="1:4" ht="15.6" x14ac:dyDescent="0.3">
      <c r="A2288" s="1" t="s">
        <v>66</v>
      </c>
      <c r="B2288" s="32" t="s">
        <v>4394</v>
      </c>
      <c r="C2288" t="s">
        <v>4577</v>
      </c>
      <c r="D2288" t="s">
        <v>4454</v>
      </c>
    </row>
    <row r="2289" spans="1:4" ht="15.6" x14ac:dyDescent="0.3">
      <c r="A2289" s="1" t="s">
        <v>65</v>
      </c>
      <c r="B2289" s="32" t="s">
        <v>4395</v>
      </c>
      <c r="C2289" t="s">
        <v>5233</v>
      </c>
    </row>
    <row r="2290" spans="1:4" ht="15.6" x14ac:dyDescent="0.3">
      <c r="A2290" s="1" t="s">
        <v>64</v>
      </c>
      <c r="B2290" s="32" t="s">
        <v>4396</v>
      </c>
      <c r="C2290" t="s">
        <v>4887</v>
      </c>
      <c r="D2290" t="s">
        <v>4465</v>
      </c>
    </row>
    <row r="2291" spans="1:4" ht="15.6" x14ac:dyDescent="0.3">
      <c r="A2291" s="1" t="s">
        <v>63</v>
      </c>
      <c r="B2291" s="32" t="s">
        <v>4397</v>
      </c>
      <c r="C2291" t="s">
        <v>5502</v>
      </c>
    </row>
    <row r="2292" spans="1:4" ht="15.6" x14ac:dyDescent="0.3">
      <c r="A2292" s="1" t="s">
        <v>62</v>
      </c>
      <c r="B2292" s="32" t="s">
        <v>2608</v>
      </c>
      <c r="C2292" t="s">
        <v>4690</v>
      </c>
      <c r="D2292" t="s">
        <v>4443</v>
      </c>
    </row>
    <row r="2293" spans="1:4" ht="15.6" x14ac:dyDescent="0.3">
      <c r="A2293" s="1" t="s">
        <v>61</v>
      </c>
      <c r="B2293" s="32" t="s">
        <v>4398</v>
      </c>
      <c r="C2293" t="s">
        <v>4682</v>
      </c>
      <c r="D2293" t="s">
        <v>4456</v>
      </c>
    </row>
    <row r="2294" spans="1:4" ht="15.6" x14ac:dyDescent="0.3">
      <c r="A2294" s="1" t="s">
        <v>60</v>
      </c>
      <c r="B2294" s="32" t="s">
        <v>2515</v>
      </c>
      <c r="C2294" t="s">
        <v>4522</v>
      </c>
    </row>
    <row r="2295" spans="1:4" ht="15.6" x14ac:dyDescent="0.3">
      <c r="A2295" s="1" t="s">
        <v>59</v>
      </c>
      <c r="B2295" s="32" t="s">
        <v>4399</v>
      </c>
      <c r="C2295" t="s">
        <v>4567</v>
      </c>
    </row>
    <row r="2296" spans="1:4" ht="15.6" x14ac:dyDescent="0.3">
      <c r="A2296" s="1" t="s">
        <v>58</v>
      </c>
      <c r="B2296" s="32" t="s">
        <v>4400</v>
      </c>
      <c r="C2296" t="s">
        <v>4936</v>
      </c>
    </row>
    <row r="2297" spans="1:4" ht="15.6" x14ac:dyDescent="0.3">
      <c r="A2297" s="1" t="s">
        <v>57</v>
      </c>
      <c r="B2297" s="32" t="s">
        <v>4401</v>
      </c>
      <c r="C2297" t="s">
        <v>5140</v>
      </c>
      <c r="D2297" t="s">
        <v>3614</v>
      </c>
    </row>
    <row r="2298" spans="1:4" ht="15.6" x14ac:dyDescent="0.3">
      <c r="A2298" s="1" t="s">
        <v>56</v>
      </c>
      <c r="B2298" s="32" t="s">
        <v>4402</v>
      </c>
      <c r="C2298" t="s">
        <v>5066</v>
      </c>
      <c r="D2298" t="s">
        <v>4487</v>
      </c>
    </row>
    <row r="2299" spans="1:4" ht="15.6" x14ac:dyDescent="0.3">
      <c r="A2299" s="1" t="s">
        <v>55</v>
      </c>
      <c r="B2299" s="32" t="s">
        <v>4403</v>
      </c>
      <c r="C2299" t="s">
        <v>4868</v>
      </c>
      <c r="D2299" t="s">
        <v>4459</v>
      </c>
    </row>
    <row r="2300" spans="1:4" ht="15.6" x14ac:dyDescent="0.3">
      <c r="A2300" s="1" t="s">
        <v>54</v>
      </c>
      <c r="B2300" s="32" t="s">
        <v>4404</v>
      </c>
      <c r="C2300" t="s">
        <v>4880</v>
      </c>
      <c r="D2300" t="s">
        <v>4453</v>
      </c>
    </row>
    <row r="2301" spans="1:4" ht="15.6" x14ac:dyDescent="0.3">
      <c r="A2301" s="1" t="s">
        <v>53</v>
      </c>
      <c r="B2301" s="32" t="s">
        <v>4405</v>
      </c>
      <c r="C2301" t="s">
        <v>4496</v>
      </c>
    </row>
    <row r="2302" spans="1:4" ht="15.6" x14ac:dyDescent="0.3">
      <c r="A2302" s="1" t="s">
        <v>52</v>
      </c>
      <c r="B2302" s="32" t="s">
        <v>4406</v>
      </c>
      <c r="C2302" t="s">
        <v>5503</v>
      </c>
    </row>
    <row r="2303" spans="1:4" ht="15.6" x14ac:dyDescent="0.3">
      <c r="A2303" s="1" t="s">
        <v>51</v>
      </c>
      <c r="B2303" s="32" t="s">
        <v>2700</v>
      </c>
      <c r="C2303" t="s">
        <v>4499</v>
      </c>
    </row>
    <row r="2304" spans="1:4" ht="15.6" x14ac:dyDescent="0.3">
      <c r="A2304" s="1" t="s">
        <v>50</v>
      </c>
      <c r="B2304" s="32" t="s">
        <v>4407</v>
      </c>
      <c r="C2304" t="s">
        <v>5504</v>
      </c>
      <c r="D2304" t="s">
        <v>4446</v>
      </c>
    </row>
    <row r="2305" spans="1:4" ht="15.6" x14ac:dyDescent="0.3">
      <c r="A2305" s="1" t="s">
        <v>49</v>
      </c>
      <c r="B2305" s="32" t="s">
        <v>4408</v>
      </c>
      <c r="C2305" t="s">
        <v>4804</v>
      </c>
    </row>
    <row r="2306" spans="1:4" ht="15.6" x14ac:dyDescent="0.3">
      <c r="A2306" s="1" t="s">
        <v>48</v>
      </c>
      <c r="B2306" s="32" t="s">
        <v>4409</v>
      </c>
      <c r="C2306" t="s">
        <v>4489</v>
      </c>
      <c r="D2306" t="s">
        <v>4455</v>
      </c>
    </row>
    <row r="2307" spans="1:4" ht="15.6" x14ac:dyDescent="0.3">
      <c r="A2307" s="1" t="s">
        <v>47</v>
      </c>
      <c r="B2307" s="32" t="s">
        <v>4410</v>
      </c>
      <c r="C2307" t="s">
        <v>4750</v>
      </c>
    </row>
    <row r="2308" spans="1:4" ht="15.6" x14ac:dyDescent="0.3">
      <c r="A2308" s="1" t="s">
        <v>46</v>
      </c>
      <c r="B2308" s="32" t="s">
        <v>4411</v>
      </c>
      <c r="C2308" t="s">
        <v>4661</v>
      </c>
    </row>
    <row r="2309" spans="1:4" ht="15.6" x14ac:dyDescent="0.3">
      <c r="A2309" s="1" t="s">
        <v>45</v>
      </c>
      <c r="B2309" s="32" t="s">
        <v>4412</v>
      </c>
      <c r="C2309" t="s">
        <v>5332</v>
      </c>
    </row>
    <row r="2310" spans="1:4" ht="15.6" x14ac:dyDescent="0.3">
      <c r="A2310" s="1" t="s">
        <v>44</v>
      </c>
      <c r="B2310" s="32" t="s">
        <v>4050</v>
      </c>
      <c r="C2310" t="s">
        <v>4859</v>
      </c>
    </row>
    <row r="2311" spans="1:4" ht="15.6" x14ac:dyDescent="0.3">
      <c r="A2311" s="1" t="s">
        <v>43</v>
      </c>
      <c r="B2311" s="32" t="s">
        <v>2563</v>
      </c>
      <c r="C2311" t="s">
        <v>4489</v>
      </c>
    </row>
    <row r="2312" spans="1:4" ht="15.6" x14ac:dyDescent="0.3">
      <c r="A2312" s="1" t="s">
        <v>42</v>
      </c>
      <c r="B2312" s="32" t="s">
        <v>4413</v>
      </c>
      <c r="C2312" t="s">
        <v>5505</v>
      </c>
    </row>
    <row r="2313" spans="1:4" ht="15.6" x14ac:dyDescent="0.3">
      <c r="A2313" s="1" t="s">
        <v>41</v>
      </c>
      <c r="B2313" s="32" t="s">
        <v>4414</v>
      </c>
      <c r="C2313" t="s">
        <v>4539</v>
      </c>
    </row>
    <row r="2314" spans="1:4" ht="15.6" x14ac:dyDescent="0.3">
      <c r="A2314" s="1" t="s">
        <v>40</v>
      </c>
      <c r="B2314" s="32" t="s">
        <v>4415</v>
      </c>
      <c r="C2314" t="s">
        <v>4525</v>
      </c>
    </row>
    <row r="2315" spans="1:4" ht="15.6" x14ac:dyDescent="0.3">
      <c r="A2315" s="1" t="s">
        <v>39</v>
      </c>
      <c r="B2315" s="32" t="s">
        <v>4416</v>
      </c>
      <c r="C2315" t="s">
        <v>4639</v>
      </c>
      <c r="D2315" t="s">
        <v>4448</v>
      </c>
    </row>
    <row r="2316" spans="1:4" ht="15.6" x14ac:dyDescent="0.3">
      <c r="A2316" s="1" t="s">
        <v>38</v>
      </c>
      <c r="B2316" s="32" t="s">
        <v>3241</v>
      </c>
      <c r="C2316" t="s">
        <v>5506</v>
      </c>
    </row>
    <row r="2317" spans="1:4" ht="15.6" x14ac:dyDescent="0.3">
      <c r="A2317" s="1" t="s">
        <v>36</v>
      </c>
      <c r="B2317" s="32" t="s">
        <v>2717</v>
      </c>
      <c r="C2317" t="s">
        <v>4507</v>
      </c>
      <c r="D2317" t="s">
        <v>4449</v>
      </c>
    </row>
    <row r="2318" spans="1:4" ht="15.6" x14ac:dyDescent="0.3">
      <c r="A2318" s="1" t="s">
        <v>35</v>
      </c>
      <c r="B2318" s="32" t="s">
        <v>4417</v>
      </c>
      <c r="C2318" t="s">
        <v>4967</v>
      </c>
    </row>
    <row r="2319" spans="1:4" ht="15.6" x14ac:dyDescent="0.3">
      <c r="A2319" s="1" t="s">
        <v>34</v>
      </c>
      <c r="B2319" s="32" t="s">
        <v>3982</v>
      </c>
      <c r="C2319" t="s">
        <v>5507</v>
      </c>
      <c r="D2319" t="s">
        <v>4440</v>
      </c>
    </row>
    <row r="2320" spans="1:4" ht="15.6" x14ac:dyDescent="0.3">
      <c r="A2320" s="1" t="s">
        <v>33</v>
      </c>
      <c r="B2320" s="32" t="s">
        <v>4418</v>
      </c>
      <c r="C2320" t="s">
        <v>5508</v>
      </c>
      <c r="D2320" t="s">
        <v>4441</v>
      </c>
    </row>
    <row r="2321" spans="1:4" ht="15.6" x14ac:dyDescent="0.3">
      <c r="A2321" s="1" t="s">
        <v>31</v>
      </c>
      <c r="B2321" s="32" t="s">
        <v>4419</v>
      </c>
      <c r="C2321" t="s">
        <v>5509</v>
      </c>
    </row>
    <row r="2322" spans="1:4" ht="15.6" x14ac:dyDescent="0.3">
      <c r="A2322" s="1" t="s">
        <v>29</v>
      </c>
      <c r="B2322" s="32" t="s">
        <v>4420</v>
      </c>
      <c r="C2322" t="s">
        <v>4530</v>
      </c>
    </row>
    <row r="2323" spans="1:4" ht="15.6" x14ac:dyDescent="0.3">
      <c r="A2323" s="1" t="s">
        <v>28</v>
      </c>
      <c r="B2323" s="32" t="s">
        <v>4421</v>
      </c>
      <c r="C2323" t="s">
        <v>5325</v>
      </c>
    </row>
    <row r="2324" spans="1:4" ht="15.6" x14ac:dyDescent="0.3">
      <c r="A2324" s="1" t="s">
        <v>27</v>
      </c>
      <c r="B2324" s="32" t="s">
        <v>4422</v>
      </c>
      <c r="C2324" t="s">
        <v>4489</v>
      </c>
    </row>
    <row r="2325" spans="1:4" ht="15.6" x14ac:dyDescent="0.3">
      <c r="A2325" s="1" t="s">
        <v>24</v>
      </c>
      <c r="B2325" s="32" t="s">
        <v>4423</v>
      </c>
      <c r="C2325" t="s">
        <v>5254</v>
      </c>
      <c r="D2325" t="s">
        <v>4453</v>
      </c>
    </row>
    <row r="2326" spans="1:4" ht="15.6" x14ac:dyDescent="0.3">
      <c r="A2326" s="1" t="s">
        <v>23</v>
      </c>
      <c r="B2326" s="32" t="s">
        <v>3139</v>
      </c>
      <c r="C2326" t="s">
        <v>5510</v>
      </c>
    </row>
    <row r="2327" spans="1:4" ht="15.6" x14ac:dyDescent="0.3">
      <c r="A2327" s="1" t="s">
        <v>22</v>
      </c>
      <c r="B2327" s="32" t="s">
        <v>4424</v>
      </c>
      <c r="C2327" t="s">
        <v>5511</v>
      </c>
    </row>
    <row r="2328" spans="1:4" ht="15.6" x14ac:dyDescent="0.3">
      <c r="A2328" s="1" t="s">
        <v>21</v>
      </c>
      <c r="B2328" s="32" t="s">
        <v>2767</v>
      </c>
      <c r="C2328" t="s">
        <v>4836</v>
      </c>
    </row>
    <row r="2329" spans="1:4" ht="15.6" x14ac:dyDescent="0.3">
      <c r="A2329" s="1" t="s">
        <v>20</v>
      </c>
      <c r="B2329" s="32" t="s">
        <v>4425</v>
      </c>
      <c r="C2329" t="s">
        <v>4510</v>
      </c>
    </row>
    <row r="2330" spans="1:4" ht="15.6" x14ac:dyDescent="0.3">
      <c r="A2330" s="1" t="s">
        <v>19</v>
      </c>
      <c r="B2330" s="32" t="s">
        <v>4426</v>
      </c>
      <c r="C2330" t="s">
        <v>5262</v>
      </c>
      <c r="D2330" t="s">
        <v>4448</v>
      </c>
    </row>
    <row r="2331" spans="1:4" ht="15.6" x14ac:dyDescent="0.3">
      <c r="A2331" s="1" t="s">
        <v>17</v>
      </c>
      <c r="B2331" s="32" t="s">
        <v>4427</v>
      </c>
      <c r="C2331" t="s">
        <v>5512</v>
      </c>
    </row>
    <row r="2332" spans="1:4" ht="15.6" x14ac:dyDescent="0.3">
      <c r="A2332" s="1" t="s">
        <v>16</v>
      </c>
      <c r="B2332" s="32" t="s">
        <v>4428</v>
      </c>
      <c r="C2332" t="s">
        <v>4779</v>
      </c>
    </row>
    <row r="2333" spans="1:4" ht="15.6" x14ac:dyDescent="0.3">
      <c r="A2333" s="1" t="s">
        <v>14</v>
      </c>
      <c r="B2333" s="32" t="s">
        <v>4429</v>
      </c>
      <c r="C2333" t="s">
        <v>5156</v>
      </c>
      <c r="D2333" t="s">
        <v>4435</v>
      </c>
    </row>
    <row r="2334" spans="1:4" ht="15.6" x14ac:dyDescent="0.3">
      <c r="A2334" s="1" t="s">
        <v>12</v>
      </c>
      <c r="B2334" s="32" t="s">
        <v>4430</v>
      </c>
      <c r="C2334" t="s">
        <v>5002</v>
      </c>
    </row>
    <row r="2335" spans="1:4" ht="15.6" x14ac:dyDescent="0.3">
      <c r="A2335" s="1" t="s">
        <v>9</v>
      </c>
      <c r="B2335" s="32" t="s">
        <v>4431</v>
      </c>
      <c r="C2335" t="s">
        <v>4706</v>
      </c>
      <c r="D2335" t="s">
        <v>4454</v>
      </c>
    </row>
    <row r="2336" spans="1:4" ht="15.6" x14ac:dyDescent="0.3">
      <c r="A2336" s="1" t="s">
        <v>4</v>
      </c>
      <c r="B2336" s="32" t="s">
        <v>4432</v>
      </c>
      <c r="C2336" t="s">
        <v>4621</v>
      </c>
      <c r="D2336" t="s">
        <v>4453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336"/>
  <sheetViews>
    <sheetView zoomScale="112" zoomScaleNormal="112" workbookViewId="0">
      <selection activeCell="L8" sqref="L8"/>
    </sheetView>
  </sheetViews>
  <sheetFormatPr defaultRowHeight="14.4" x14ac:dyDescent="0.3"/>
  <cols>
    <col min="1" max="1" width="16.44140625" style="4" bestFit="1" customWidth="1"/>
    <col min="2" max="2" width="8.5546875" style="36" customWidth="1"/>
    <col min="3" max="3" width="18.21875" style="4" bestFit="1" customWidth="1"/>
    <col min="4" max="4" width="9.77734375" style="4" customWidth="1"/>
    <col min="5" max="5" width="17" style="4" customWidth="1"/>
    <col min="6" max="6" width="14.77734375" style="4" customWidth="1"/>
    <col min="7" max="7" width="17.6640625" style="4" customWidth="1"/>
    <col min="8" max="8" width="16.21875" style="4" customWidth="1"/>
    <col min="9" max="9" width="19.88671875" style="4" customWidth="1"/>
    <col min="10" max="10" width="11.33203125" style="4" bestFit="1" customWidth="1"/>
    <col min="11" max="11" width="9.21875" bestFit="1" customWidth="1"/>
    <col min="12" max="12" width="9.21875" customWidth="1"/>
    <col min="14" max="14" width="95.77734375" bestFit="1" customWidth="1"/>
    <col min="17" max="17" width="135.77734375" bestFit="1" customWidth="1"/>
  </cols>
  <sheetData>
    <row r="1" spans="1:18" ht="36.6" customHeight="1" x14ac:dyDescent="0.3">
      <c r="A1" s="5" t="s">
        <v>0</v>
      </c>
      <c r="B1" s="35" t="s">
        <v>2368</v>
      </c>
      <c r="C1" s="5" t="s">
        <v>2423</v>
      </c>
      <c r="D1" s="5" t="s">
        <v>2369</v>
      </c>
      <c r="E1" s="5" t="s">
        <v>5515</v>
      </c>
      <c r="F1" s="5" t="s">
        <v>2370</v>
      </c>
      <c r="G1" s="5" t="s">
        <v>2371</v>
      </c>
      <c r="H1" s="5" t="s">
        <v>2374</v>
      </c>
      <c r="I1" s="6" t="s">
        <v>2376</v>
      </c>
      <c r="J1" s="5" t="s">
        <v>2375</v>
      </c>
      <c r="K1" s="5" t="s">
        <v>2375</v>
      </c>
      <c r="L1" s="23"/>
    </row>
    <row r="2" spans="1:18" x14ac:dyDescent="0.3">
      <c r="A2" s="4" t="s">
        <v>2367</v>
      </c>
      <c r="B2" s="36">
        <v>47.41</v>
      </c>
      <c r="C2" s="4" t="str">
        <f>IF(B2&lt;18.5,"Under Weight",IF(B2&lt;25,"Normal Weight",IF(B2&lt;30,"Over Weight","Obesity")))</f>
        <v>Obesity</v>
      </c>
      <c r="D2" s="4">
        <v>7.47</v>
      </c>
      <c r="E2" s="4" t="str">
        <f>IF(D2&lt;5.7,"Normal",IF(D2&lt;6.4,"Prediabetes","Diabetes"))</f>
        <v>Diabetes</v>
      </c>
      <c r="F2" s="4" t="s">
        <v>2372</v>
      </c>
      <c r="G2" s="4" t="s">
        <v>2372</v>
      </c>
      <c r="H2" s="4" t="s">
        <v>2372</v>
      </c>
      <c r="I2" s="4">
        <v>0</v>
      </c>
      <c r="J2" s="4" t="s">
        <v>2373</v>
      </c>
      <c r="K2" t="str">
        <f>IF(J2="?","No",J2)</f>
        <v>Yes</v>
      </c>
    </row>
    <row r="3" spans="1:18" x14ac:dyDescent="0.3">
      <c r="A3" s="4" t="s">
        <v>2366</v>
      </c>
      <c r="B3" s="36">
        <v>30.36</v>
      </c>
      <c r="C3" s="4" t="str">
        <f t="shared" ref="C3:C66" si="0">IF(B3&lt;18.5,"Under Weight",IF(B3&lt;25,"Normal Weight",IF(B3&lt;30,"Over Weight","Obesity")))</f>
        <v>Obesity</v>
      </c>
      <c r="D3" s="4">
        <v>5.77</v>
      </c>
      <c r="E3" s="4" t="str">
        <f t="shared" ref="E3:E66" si="1">IF(D3&lt;5.7,"Normal",IF(D3&lt;6.4,"Prediabetes","Diabetes"))</f>
        <v>Prediabetes</v>
      </c>
      <c r="F3" s="4" t="s">
        <v>2372</v>
      </c>
      <c r="G3" s="4" t="s">
        <v>2372</v>
      </c>
      <c r="H3" s="4" t="s">
        <v>2372</v>
      </c>
      <c r="I3" s="4">
        <v>0</v>
      </c>
      <c r="J3" s="4" t="s">
        <v>2373</v>
      </c>
      <c r="K3" t="str">
        <f t="shared" ref="K3:K66" si="2">IF(J3="?","No",J3)</f>
        <v>Yes</v>
      </c>
    </row>
    <row r="4" spans="1:18" ht="21" x14ac:dyDescent="0.4">
      <c r="A4" s="4" t="s">
        <v>2365</v>
      </c>
      <c r="B4" s="36">
        <v>34.484999999999999</v>
      </c>
      <c r="C4" s="4" t="str">
        <f t="shared" si="0"/>
        <v>Obesity</v>
      </c>
      <c r="D4" s="4">
        <v>11.87</v>
      </c>
      <c r="E4" s="4" t="str">
        <f t="shared" si="1"/>
        <v>Diabetes</v>
      </c>
      <c r="F4" s="4" t="s">
        <v>2373</v>
      </c>
      <c r="G4" s="4" t="s">
        <v>2372</v>
      </c>
      <c r="H4" s="4" t="s">
        <v>2372</v>
      </c>
      <c r="I4" s="4">
        <v>2</v>
      </c>
      <c r="J4" s="4" t="s">
        <v>2373</v>
      </c>
      <c r="K4" t="str">
        <f t="shared" si="2"/>
        <v>Yes</v>
      </c>
      <c r="N4" s="10" t="s">
        <v>2382</v>
      </c>
      <c r="P4" s="25"/>
      <c r="Q4" s="10" t="s">
        <v>2417</v>
      </c>
      <c r="R4" s="25"/>
    </row>
    <row r="5" spans="1:18" ht="21" x14ac:dyDescent="0.4">
      <c r="A5" s="4" t="s">
        <v>2364</v>
      </c>
      <c r="B5" s="36">
        <v>38.094999999999999</v>
      </c>
      <c r="C5" s="4" t="str">
        <f t="shared" si="0"/>
        <v>Obesity</v>
      </c>
      <c r="D5" s="4">
        <v>6.05</v>
      </c>
      <c r="E5" s="4" t="str">
        <f t="shared" si="1"/>
        <v>Prediabetes</v>
      </c>
      <c r="F5" s="4" t="s">
        <v>2372</v>
      </c>
      <c r="G5" s="4" t="s">
        <v>2372</v>
      </c>
      <c r="H5" s="4" t="s">
        <v>2372</v>
      </c>
      <c r="I5" s="4">
        <v>0</v>
      </c>
      <c r="J5" s="4" t="s">
        <v>2373</v>
      </c>
      <c r="K5" t="str">
        <f t="shared" si="2"/>
        <v>Yes</v>
      </c>
      <c r="N5" s="11"/>
    </row>
    <row r="6" spans="1:18" ht="21" x14ac:dyDescent="0.4">
      <c r="A6" s="4" t="s">
        <v>2363</v>
      </c>
      <c r="B6" s="36">
        <v>35.53</v>
      </c>
      <c r="C6" s="4" t="str">
        <f t="shared" si="0"/>
        <v>Obesity</v>
      </c>
      <c r="D6" s="4">
        <v>5.45</v>
      </c>
      <c r="E6" s="4" t="str">
        <f t="shared" si="1"/>
        <v>Normal</v>
      </c>
      <c r="F6" s="4" t="s">
        <v>2372</v>
      </c>
      <c r="G6" s="4" t="s">
        <v>2372</v>
      </c>
      <c r="H6" s="4" t="s">
        <v>2372</v>
      </c>
      <c r="I6" s="4">
        <v>0</v>
      </c>
      <c r="J6" s="4" t="s">
        <v>2373</v>
      </c>
      <c r="K6" t="str">
        <f t="shared" si="2"/>
        <v>Yes</v>
      </c>
      <c r="N6" s="10" t="s">
        <v>2383</v>
      </c>
      <c r="Q6" s="10" t="s">
        <v>2418</v>
      </c>
    </row>
    <row r="7" spans="1:18" x14ac:dyDescent="0.3">
      <c r="A7" s="4" t="s">
        <v>2362</v>
      </c>
      <c r="B7" s="36">
        <v>32.799999999999997</v>
      </c>
      <c r="C7" s="4" t="str">
        <f t="shared" si="0"/>
        <v>Obesity</v>
      </c>
      <c r="D7" s="4">
        <v>6.59</v>
      </c>
      <c r="E7" s="4" t="str">
        <f t="shared" si="1"/>
        <v>Diabetes</v>
      </c>
      <c r="F7" s="4" t="s">
        <v>2372</v>
      </c>
      <c r="G7" s="4" t="s">
        <v>2372</v>
      </c>
      <c r="H7" s="4" t="s">
        <v>2372</v>
      </c>
      <c r="I7" s="4">
        <v>0</v>
      </c>
      <c r="J7" s="4" t="s">
        <v>2373</v>
      </c>
      <c r="K7" t="str">
        <f t="shared" si="2"/>
        <v>Yes</v>
      </c>
    </row>
    <row r="8" spans="1:18" ht="18" x14ac:dyDescent="0.35">
      <c r="A8" s="4" t="s">
        <v>2361</v>
      </c>
      <c r="B8" s="36">
        <v>36.4</v>
      </c>
      <c r="C8" s="4" t="str">
        <f t="shared" si="0"/>
        <v>Obesity</v>
      </c>
      <c r="D8" s="4">
        <v>6.07</v>
      </c>
      <c r="E8" s="4" t="str">
        <f t="shared" si="1"/>
        <v>Prediabetes</v>
      </c>
      <c r="F8" s="4" t="s">
        <v>2372</v>
      </c>
      <c r="G8" s="4" t="s">
        <v>2372</v>
      </c>
      <c r="H8" s="4" t="s">
        <v>2372</v>
      </c>
      <c r="I8" s="4">
        <v>0</v>
      </c>
      <c r="J8" s="4" t="s">
        <v>2373</v>
      </c>
      <c r="K8" t="str">
        <f t="shared" si="2"/>
        <v>Yes</v>
      </c>
      <c r="N8" s="12" t="s">
        <v>2391</v>
      </c>
      <c r="Q8" s="24" t="s">
        <v>2424</v>
      </c>
    </row>
    <row r="9" spans="1:18" x14ac:dyDescent="0.3">
      <c r="A9" s="4" t="s">
        <v>2360</v>
      </c>
      <c r="B9" s="36">
        <v>36.96</v>
      </c>
      <c r="C9" s="4" t="str">
        <f t="shared" si="0"/>
        <v>Obesity</v>
      </c>
      <c r="D9" s="4">
        <v>7.93</v>
      </c>
      <c r="E9" s="4" t="str">
        <f t="shared" si="1"/>
        <v>Diabetes</v>
      </c>
      <c r="F9" s="4" t="s">
        <v>2372</v>
      </c>
      <c r="G9" s="4" t="s">
        <v>2372</v>
      </c>
      <c r="H9" s="4" t="s">
        <v>2372</v>
      </c>
      <c r="I9" s="4">
        <v>3</v>
      </c>
      <c r="J9" s="4" t="s">
        <v>2373</v>
      </c>
      <c r="K9" t="str">
        <f t="shared" si="2"/>
        <v>Yes</v>
      </c>
    </row>
    <row r="10" spans="1:18" ht="18" x14ac:dyDescent="0.35">
      <c r="A10" s="4" t="s">
        <v>2359</v>
      </c>
      <c r="B10" s="36">
        <v>41.14</v>
      </c>
      <c r="C10" s="4" t="str">
        <f t="shared" si="0"/>
        <v>Obesity</v>
      </c>
      <c r="D10" s="4">
        <v>9.58</v>
      </c>
      <c r="E10" s="4" t="str">
        <f t="shared" si="1"/>
        <v>Diabetes</v>
      </c>
      <c r="F10" s="4" t="s">
        <v>2373</v>
      </c>
      <c r="G10" s="4" t="s">
        <v>2372</v>
      </c>
      <c r="H10" s="4" t="s">
        <v>2373</v>
      </c>
      <c r="I10" s="4">
        <v>1</v>
      </c>
      <c r="J10" s="4" t="s">
        <v>2373</v>
      </c>
      <c r="K10" t="str">
        <f t="shared" si="2"/>
        <v>Yes</v>
      </c>
      <c r="N10" s="13" t="s">
        <v>2384</v>
      </c>
      <c r="Q10" s="16" t="s">
        <v>2425</v>
      </c>
    </row>
    <row r="11" spans="1:18" ht="18" x14ac:dyDescent="0.35">
      <c r="A11" s="4" t="s">
        <v>2358</v>
      </c>
      <c r="B11" s="36">
        <v>38.06</v>
      </c>
      <c r="C11" s="4" t="str">
        <f t="shared" si="0"/>
        <v>Obesity</v>
      </c>
      <c r="D11" s="4">
        <v>10.79</v>
      </c>
      <c r="E11" s="4" t="str">
        <f t="shared" si="1"/>
        <v>Diabetes</v>
      </c>
      <c r="F11" s="4" t="s">
        <v>2372</v>
      </c>
      <c r="G11" s="4" t="s">
        <v>2372</v>
      </c>
      <c r="H11" s="4" t="s">
        <v>2372</v>
      </c>
      <c r="I11" s="4">
        <v>0</v>
      </c>
      <c r="J11" s="4" t="s">
        <v>2373</v>
      </c>
      <c r="K11" t="str">
        <f t="shared" si="2"/>
        <v>Yes</v>
      </c>
      <c r="N11" s="14" t="s">
        <v>2388</v>
      </c>
      <c r="Q11" s="27" t="s">
        <v>2426</v>
      </c>
    </row>
    <row r="12" spans="1:18" ht="18" x14ac:dyDescent="0.35">
      <c r="A12" s="4" t="s">
        <v>2357</v>
      </c>
      <c r="B12" s="36">
        <v>37.700000000000003</v>
      </c>
      <c r="C12" s="4" t="str">
        <f t="shared" si="0"/>
        <v>Obesity</v>
      </c>
      <c r="D12" s="4">
        <v>5.96</v>
      </c>
      <c r="E12" s="4" t="str">
        <f t="shared" si="1"/>
        <v>Prediabetes</v>
      </c>
      <c r="F12" s="4" t="s">
        <v>2373</v>
      </c>
      <c r="G12" s="4" t="s">
        <v>2372</v>
      </c>
      <c r="H12" s="4" t="s">
        <v>2372</v>
      </c>
      <c r="I12" s="4">
        <v>2</v>
      </c>
      <c r="J12" s="4" t="s">
        <v>2373</v>
      </c>
      <c r="K12" t="str">
        <f t="shared" si="2"/>
        <v>Yes</v>
      </c>
      <c r="N12" s="15"/>
    </row>
    <row r="13" spans="1:18" ht="18" x14ac:dyDescent="0.35">
      <c r="A13" s="4" t="s">
        <v>2356</v>
      </c>
      <c r="B13" s="36">
        <v>42.13</v>
      </c>
      <c r="C13" s="4" t="str">
        <f t="shared" si="0"/>
        <v>Obesity</v>
      </c>
      <c r="D13" s="4">
        <v>11.9</v>
      </c>
      <c r="E13" s="4" t="str">
        <f t="shared" si="1"/>
        <v>Diabetes</v>
      </c>
      <c r="F13" s="4" t="s">
        <v>2372</v>
      </c>
      <c r="G13" s="4" t="s">
        <v>2372</v>
      </c>
      <c r="H13" s="4" t="s">
        <v>2372</v>
      </c>
      <c r="I13" s="4">
        <v>0</v>
      </c>
      <c r="J13" s="4" t="s">
        <v>2373</v>
      </c>
      <c r="K13" t="str">
        <f t="shared" si="2"/>
        <v>Yes</v>
      </c>
      <c r="N13" s="16" t="s">
        <v>2385</v>
      </c>
    </row>
    <row r="14" spans="1:18" ht="18" x14ac:dyDescent="0.35">
      <c r="A14" s="4" t="s">
        <v>2355</v>
      </c>
      <c r="B14" s="36">
        <v>40.92</v>
      </c>
      <c r="C14" s="4" t="str">
        <f t="shared" si="0"/>
        <v>Obesity</v>
      </c>
      <c r="D14" s="4">
        <v>8.41</v>
      </c>
      <c r="E14" s="4" t="str">
        <f t="shared" si="1"/>
        <v>Diabetes</v>
      </c>
      <c r="F14" s="4" t="s">
        <v>2372</v>
      </c>
      <c r="G14" s="4" t="s">
        <v>2372</v>
      </c>
      <c r="H14" s="4" t="s">
        <v>2372</v>
      </c>
      <c r="I14" s="4">
        <v>0</v>
      </c>
      <c r="J14" s="4" t="s">
        <v>2373</v>
      </c>
      <c r="K14" t="str">
        <f t="shared" si="2"/>
        <v>Yes</v>
      </c>
      <c r="N14" s="16">
        <f>COUNTIF(J3:J2337,"?")</f>
        <v>2</v>
      </c>
    </row>
    <row r="15" spans="1:18" x14ac:dyDescent="0.3">
      <c r="A15" s="4" t="s">
        <v>2354</v>
      </c>
      <c r="B15" s="36">
        <v>40.564999999999998</v>
      </c>
      <c r="C15" s="4" t="str">
        <f t="shared" si="0"/>
        <v>Obesity</v>
      </c>
      <c r="D15" s="4">
        <v>7.02</v>
      </c>
      <c r="E15" s="4" t="str">
        <f t="shared" si="1"/>
        <v>Diabetes</v>
      </c>
      <c r="F15" s="4" t="s">
        <v>2372</v>
      </c>
      <c r="G15" s="4" t="s">
        <v>2372</v>
      </c>
      <c r="H15" s="4" t="s">
        <v>2372</v>
      </c>
      <c r="I15" s="4">
        <v>0</v>
      </c>
      <c r="J15" s="4" t="s">
        <v>2373</v>
      </c>
      <c r="K15" t="str">
        <f t="shared" si="2"/>
        <v>Yes</v>
      </c>
    </row>
    <row r="16" spans="1:18" x14ac:dyDescent="0.3">
      <c r="A16" s="4" t="s">
        <v>2353</v>
      </c>
      <c r="B16" s="36">
        <v>36.384999999999998</v>
      </c>
      <c r="C16" s="4" t="str">
        <f t="shared" si="0"/>
        <v>Obesity</v>
      </c>
      <c r="D16" s="4">
        <v>7.59</v>
      </c>
      <c r="E16" s="4" t="str">
        <f t="shared" si="1"/>
        <v>Diabetes</v>
      </c>
      <c r="F16" s="4" t="s">
        <v>2373</v>
      </c>
      <c r="G16" s="4" t="s">
        <v>2372</v>
      </c>
      <c r="H16" s="4" t="s">
        <v>2372</v>
      </c>
      <c r="I16" s="4">
        <v>2</v>
      </c>
      <c r="J16" s="4" t="s">
        <v>2373</v>
      </c>
      <c r="K16" t="str">
        <f t="shared" si="2"/>
        <v>Yes</v>
      </c>
    </row>
    <row r="17" spans="1:14" ht="18" x14ac:dyDescent="0.35">
      <c r="A17" s="4" t="s">
        <v>2352</v>
      </c>
      <c r="B17" s="36">
        <v>39.9</v>
      </c>
      <c r="C17" s="4" t="str">
        <f t="shared" si="0"/>
        <v>Obesity</v>
      </c>
      <c r="D17" s="4">
        <v>11.32</v>
      </c>
      <c r="E17" s="4" t="str">
        <f t="shared" si="1"/>
        <v>Diabetes</v>
      </c>
      <c r="F17" s="4" t="s">
        <v>2372</v>
      </c>
      <c r="G17" s="4" t="s">
        <v>2372</v>
      </c>
      <c r="H17" s="4" t="s">
        <v>2372</v>
      </c>
      <c r="I17" s="4">
        <v>0</v>
      </c>
      <c r="J17" s="4" t="s">
        <v>2373</v>
      </c>
      <c r="K17" t="str">
        <f t="shared" si="2"/>
        <v>Yes</v>
      </c>
      <c r="N17" s="22" t="s">
        <v>2399</v>
      </c>
    </row>
    <row r="18" spans="1:14" x14ac:dyDescent="0.3">
      <c r="A18" s="4" t="s">
        <v>2351</v>
      </c>
      <c r="B18" s="36">
        <v>33.799999999999997</v>
      </c>
      <c r="C18" s="4" t="str">
        <f t="shared" si="0"/>
        <v>Obesity</v>
      </c>
      <c r="D18" s="4">
        <v>7.67</v>
      </c>
      <c r="E18" s="4" t="str">
        <f t="shared" si="1"/>
        <v>Diabetes</v>
      </c>
      <c r="F18" s="4" t="s">
        <v>2372</v>
      </c>
      <c r="G18" s="4" t="s">
        <v>2372</v>
      </c>
      <c r="H18" s="4" t="s">
        <v>2372</v>
      </c>
      <c r="I18" s="4">
        <v>3</v>
      </c>
      <c r="J18" s="4" t="s">
        <v>2373</v>
      </c>
      <c r="K18" t="str">
        <f t="shared" si="2"/>
        <v>Yes</v>
      </c>
    </row>
    <row r="19" spans="1:14" ht="18" x14ac:dyDescent="0.35">
      <c r="A19" s="4" t="s">
        <v>2350</v>
      </c>
      <c r="B19" s="36">
        <v>36.765000000000001</v>
      </c>
      <c r="C19" s="4" t="str">
        <f t="shared" si="0"/>
        <v>Obesity</v>
      </c>
      <c r="D19" s="4">
        <v>7.29</v>
      </c>
      <c r="E19" s="4" t="str">
        <f t="shared" si="1"/>
        <v>Diabetes</v>
      </c>
      <c r="F19" s="4" t="s">
        <v>2373</v>
      </c>
      <c r="G19" s="4" t="s">
        <v>2372</v>
      </c>
      <c r="H19" s="4" t="s">
        <v>2373</v>
      </c>
      <c r="I19" s="4">
        <v>1</v>
      </c>
      <c r="J19" s="4" t="s">
        <v>2373</v>
      </c>
      <c r="K19" t="str">
        <f t="shared" si="2"/>
        <v>Yes</v>
      </c>
      <c r="N19" s="13" t="s">
        <v>2398</v>
      </c>
    </row>
    <row r="20" spans="1:14" ht="18" x14ac:dyDescent="0.35">
      <c r="A20" s="4" t="s">
        <v>2349</v>
      </c>
      <c r="B20" s="36">
        <v>36.954999999999998</v>
      </c>
      <c r="C20" s="4" t="str">
        <f t="shared" si="0"/>
        <v>Obesity</v>
      </c>
      <c r="D20" s="4">
        <v>4.72</v>
      </c>
      <c r="E20" s="4" t="str">
        <f t="shared" si="1"/>
        <v>Normal</v>
      </c>
      <c r="F20" s="4" t="s">
        <v>2373</v>
      </c>
      <c r="G20" s="4" t="s">
        <v>2372</v>
      </c>
      <c r="H20" s="4" t="s">
        <v>2372</v>
      </c>
      <c r="I20" s="4">
        <v>1</v>
      </c>
      <c r="J20" s="4" t="s">
        <v>2373</v>
      </c>
      <c r="K20" t="str">
        <f t="shared" si="2"/>
        <v>Yes</v>
      </c>
      <c r="N20" s="16" t="s">
        <v>2404</v>
      </c>
    </row>
    <row r="21" spans="1:14" x14ac:dyDescent="0.3">
      <c r="A21" s="4" t="s">
        <v>2348</v>
      </c>
      <c r="B21" s="36">
        <v>42.9</v>
      </c>
      <c r="C21" s="4" t="str">
        <f t="shared" si="0"/>
        <v>Obesity</v>
      </c>
      <c r="D21" s="4">
        <v>11.41</v>
      </c>
      <c r="E21" s="4" t="str">
        <f t="shared" si="1"/>
        <v>Diabetes</v>
      </c>
      <c r="F21" s="4" t="s">
        <v>2372</v>
      </c>
      <c r="G21" s="4" t="s">
        <v>2372</v>
      </c>
      <c r="H21" s="4" t="s">
        <v>2372</v>
      </c>
      <c r="I21" s="4">
        <v>0</v>
      </c>
      <c r="J21" s="4" t="s">
        <v>2373</v>
      </c>
      <c r="K21" t="str">
        <f t="shared" si="2"/>
        <v>Yes</v>
      </c>
    </row>
    <row r="22" spans="1:14" x14ac:dyDescent="0.3">
      <c r="A22" s="4" t="s">
        <v>2347</v>
      </c>
      <c r="B22" s="36">
        <v>36.299999999999997</v>
      </c>
      <c r="C22" s="4" t="str">
        <f t="shared" si="0"/>
        <v>Obesity</v>
      </c>
      <c r="D22" s="4">
        <v>11.5</v>
      </c>
      <c r="E22" s="4" t="str">
        <f t="shared" si="1"/>
        <v>Diabetes</v>
      </c>
      <c r="F22" s="4" t="s">
        <v>2373</v>
      </c>
      <c r="G22" s="4" t="s">
        <v>2372</v>
      </c>
      <c r="H22" s="4" t="s">
        <v>2372</v>
      </c>
      <c r="I22" s="4">
        <v>2</v>
      </c>
      <c r="J22" s="4" t="s">
        <v>2373</v>
      </c>
      <c r="K22" t="str">
        <f t="shared" si="2"/>
        <v>Yes</v>
      </c>
    </row>
    <row r="23" spans="1:14" x14ac:dyDescent="0.3">
      <c r="A23" s="4" t="s">
        <v>2346</v>
      </c>
      <c r="B23" s="36">
        <v>32.200000000000003</v>
      </c>
      <c r="C23" s="4" t="str">
        <f t="shared" si="0"/>
        <v>Obesity</v>
      </c>
      <c r="D23" s="4">
        <v>6.22</v>
      </c>
      <c r="E23" s="4" t="str">
        <f t="shared" si="1"/>
        <v>Prediabetes</v>
      </c>
      <c r="F23" s="4" t="s">
        <v>2373</v>
      </c>
      <c r="G23" s="4" t="s">
        <v>2372</v>
      </c>
      <c r="H23" s="4" t="s">
        <v>2372</v>
      </c>
      <c r="I23" s="4">
        <v>2</v>
      </c>
      <c r="J23" s="4" t="s">
        <v>2373</v>
      </c>
      <c r="K23" t="str">
        <f t="shared" si="2"/>
        <v>Yes</v>
      </c>
    </row>
    <row r="24" spans="1:14" x14ac:dyDescent="0.3">
      <c r="A24" s="4" t="s">
        <v>2345</v>
      </c>
      <c r="B24" s="36">
        <v>31.3</v>
      </c>
      <c r="C24" s="4" t="str">
        <f t="shared" si="0"/>
        <v>Obesity</v>
      </c>
      <c r="D24" s="4">
        <v>11.38</v>
      </c>
      <c r="E24" s="4" t="str">
        <f t="shared" si="1"/>
        <v>Diabetes</v>
      </c>
      <c r="F24" s="4" t="s">
        <v>2372</v>
      </c>
      <c r="G24" s="4" t="s">
        <v>2372</v>
      </c>
      <c r="H24" s="4" t="s">
        <v>2372</v>
      </c>
      <c r="I24" s="4">
        <v>3</v>
      </c>
      <c r="J24" s="4" t="s">
        <v>2373</v>
      </c>
      <c r="K24" t="str">
        <f t="shared" si="2"/>
        <v>Yes</v>
      </c>
    </row>
    <row r="25" spans="1:14" x14ac:dyDescent="0.3">
      <c r="A25" s="4" t="s">
        <v>2344</v>
      </c>
      <c r="B25" s="36">
        <v>41.8</v>
      </c>
      <c r="C25" s="4" t="str">
        <f t="shared" si="0"/>
        <v>Obesity</v>
      </c>
      <c r="D25" s="4">
        <v>7.89</v>
      </c>
      <c r="E25" s="4" t="str">
        <f t="shared" si="1"/>
        <v>Diabetes</v>
      </c>
      <c r="F25" s="4" t="s">
        <v>2373</v>
      </c>
      <c r="G25" s="4" t="s">
        <v>2372</v>
      </c>
      <c r="H25" s="4" t="s">
        <v>2372</v>
      </c>
      <c r="I25" s="4">
        <v>2</v>
      </c>
      <c r="J25" s="4" t="s">
        <v>2373</v>
      </c>
      <c r="K25" t="str">
        <f t="shared" si="2"/>
        <v>Yes</v>
      </c>
    </row>
    <row r="26" spans="1:14" x14ac:dyDescent="0.3">
      <c r="A26" s="4" t="s">
        <v>2343</v>
      </c>
      <c r="B26" s="36">
        <v>35.090000000000003</v>
      </c>
      <c r="C26" s="4" t="str">
        <f t="shared" si="0"/>
        <v>Obesity</v>
      </c>
      <c r="D26" s="4">
        <v>4.38</v>
      </c>
      <c r="E26" s="4" t="str">
        <f t="shared" si="1"/>
        <v>Normal</v>
      </c>
      <c r="F26" s="4" t="s">
        <v>2373</v>
      </c>
      <c r="G26" s="4" t="s">
        <v>2372</v>
      </c>
      <c r="H26" s="4" t="s">
        <v>2372</v>
      </c>
      <c r="I26" s="4">
        <v>2</v>
      </c>
      <c r="J26" s="4" t="s">
        <v>2373</v>
      </c>
      <c r="K26" t="str">
        <f t="shared" si="2"/>
        <v>Yes</v>
      </c>
    </row>
    <row r="27" spans="1:14" x14ac:dyDescent="0.3">
      <c r="A27" s="4" t="s">
        <v>2342</v>
      </c>
      <c r="B27" s="36">
        <v>33.880000000000003</v>
      </c>
      <c r="C27" s="4" t="str">
        <f t="shared" si="0"/>
        <v>Obesity</v>
      </c>
      <c r="D27" s="4">
        <v>7.01</v>
      </c>
      <c r="E27" s="4" t="str">
        <f t="shared" si="1"/>
        <v>Diabetes</v>
      </c>
      <c r="F27" s="4" t="s">
        <v>2372</v>
      </c>
      <c r="G27" s="4" t="s">
        <v>2372</v>
      </c>
      <c r="H27" s="4" t="s">
        <v>2372</v>
      </c>
      <c r="I27" s="4">
        <v>3</v>
      </c>
      <c r="J27" s="4" t="s">
        <v>2373</v>
      </c>
      <c r="K27" t="str">
        <f t="shared" si="2"/>
        <v>Yes</v>
      </c>
    </row>
    <row r="28" spans="1:14" x14ac:dyDescent="0.3">
      <c r="A28" s="4" t="s">
        <v>2341</v>
      </c>
      <c r="B28" s="36">
        <v>30.875</v>
      </c>
      <c r="C28" s="4" t="str">
        <f t="shared" si="0"/>
        <v>Obesity</v>
      </c>
      <c r="D28" s="4">
        <v>11.88</v>
      </c>
      <c r="E28" s="4" t="str">
        <f t="shared" si="1"/>
        <v>Diabetes</v>
      </c>
      <c r="F28" s="4" t="s">
        <v>2372</v>
      </c>
      <c r="G28" s="4" t="s">
        <v>2372</v>
      </c>
      <c r="H28" s="4" t="s">
        <v>2372</v>
      </c>
      <c r="I28" s="4">
        <v>0</v>
      </c>
      <c r="J28" s="4" t="s">
        <v>2373</v>
      </c>
      <c r="K28" t="str">
        <f t="shared" si="2"/>
        <v>Yes</v>
      </c>
    </row>
    <row r="29" spans="1:14" x14ac:dyDescent="0.3">
      <c r="A29" s="4" t="s">
        <v>2340</v>
      </c>
      <c r="B29" s="36">
        <v>36.86</v>
      </c>
      <c r="C29" s="4" t="str">
        <f t="shared" si="0"/>
        <v>Obesity</v>
      </c>
      <c r="D29" s="4">
        <v>5.19</v>
      </c>
      <c r="E29" s="4" t="str">
        <f t="shared" si="1"/>
        <v>Normal</v>
      </c>
      <c r="F29" s="4" t="s">
        <v>2373</v>
      </c>
      <c r="G29" s="4" t="s">
        <v>2372</v>
      </c>
      <c r="H29" s="4" t="s">
        <v>2373</v>
      </c>
      <c r="I29" s="4">
        <v>1</v>
      </c>
      <c r="J29" s="4" t="s">
        <v>2373</v>
      </c>
      <c r="K29" t="str">
        <f t="shared" si="2"/>
        <v>Yes</v>
      </c>
    </row>
    <row r="30" spans="1:14" x14ac:dyDescent="0.3">
      <c r="A30" s="4" t="s">
        <v>2339</v>
      </c>
      <c r="B30" s="36">
        <v>35.86</v>
      </c>
      <c r="C30" s="4" t="str">
        <f t="shared" si="0"/>
        <v>Obesity</v>
      </c>
      <c r="D30" s="4">
        <v>6.74</v>
      </c>
      <c r="E30" s="4" t="str">
        <f t="shared" si="1"/>
        <v>Diabetes</v>
      </c>
      <c r="F30" s="4" t="s">
        <v>2373</v>
      </c>
      <c r="G30" s="4" t="s">
        <v>2372</v>
      </c>
      <c r="H30" s="4" t="s">
        <v>2372</v>
      </c>
      <c r="I30" s="4">
        <v>2</v>
      </c>
      <c r="J30" s="4" t="s">
        <v>2373</v>
      </c>
      <c r="K30" t="str">
        <f t="shared" si="2"/>
        <v>Yes</v>
      </c>
    </row>
    <row r="31" spans="1:14" x14ac:dyDescent="0.3">
      <c r="A31" s="4" t="s">
        <v>2338</v>
      </c>
      <c r="B31" s="36">
        <v>37.049999999999997</v>
      </c>
      <c r="C31" s="4" t="str">
        <f t="shared" si="0"/>
        <v>Obesity</v>
      </c>
      <c r="D31" s="4">
        <v>8.44</v>
      </c>
      <c r="E31" s="4" t="str">
        <f t="shared" si="1"/>
        <v>Diabetes</v>
      </c>
      <c r="F31" s="4" t="s">
        <v>2372</v>
      </c>
      <c r="G31" s="4" t="s">
        <v>2372</v>
      </c>
      <c r="H31" s="4" t="s">
        <v>2372</v>
      </c>
      <c r="I31" s="4">
        <v>0</v>
      </c>
      <c r="J31" s="4" t="s">
        <v>2373</v>
      </c>
      <c r="K31" t="str">
        <f t="shared" si="2"/>
        <v>Yes</v>
      </c>
    </row>
    <row r="32" spans="1:14" x14ac:dyDescent="0.3">
      <c r="A32" s="4" t="s">
        <v>2337</v>
      </c>
      <c r="B32" s="36">
        <v>43.89</v>
      </c>
      <c r="C32" s="4" t="str">
        <f t="shared" si="0"/>
        <v>Obesity</v>
      </c>
      <c r="D32" s="4">
        <v>8.7100000000000009</v>
      </c>
      <c r="E32" s="4" t="str">
        <f t="shared" si="1"/>
        <v>Diabetes</v>
      </c>
      <c r="F32" s="4" t="s">
        <v>2372</v>
      </c>
      <c r="G32" s="4" t="s">
        <v>2372</v>
      </c>
      <c r="H32" s="4" t="s">
        <v>2372</v>
      </c>
      <c r="I32" s="4">
        <v>0</v>
      </c>
      <c r="J32" s="4" t="s">
        <v>2373</v>
      </c>
      <c r="K32" t="str">
        <f t="shared" si="2"/>
        <v>Yes</v>
      </c>
    </row>
    <row r="33" spans="1:11" x14ac:dyDescent="0.3">
      <c r="A33" s="4" t="s">
        <v>2336</v>
      </c>
      <c r="B33" s="36">
        <v>42.35</v>
      </c>
      <c r="C33" s="4" t="str">
        <f t="shared" si="0"/>
        <v>Obesity</v>
      </c>
      <c r="D33" s="4">
        <v>5.08</v>
      </c>
      <c r="E33" s="4" t="str">
        <f t="shared" si="1"/>
        <v>Normal</v>
      </c>
      <c r="F33" s="4" t="s">
        <v>2373</v>
      </c>
      <c r="G33" s="4" t="s">
        <v>2372</v>
      </c>
      <c r="H33" s="4" t="s">
        <v>2372</v>
      </c>
      <c r="I33" s="4">
        <v>0</v>
      </c>
      <c r="J33" s="4" t="s">
        <v>2373</v>
      </c>
      <c r="K33" t="str">
        <f t="shared" si="2"/>
        <v>Yes</v>
      </c>
    </row>
    <row r="34" spans="1:11" x14ac:dyDescent="0.3">
      <c r="A34" s="4" t="s">
        <v>2335</v>
      </c>
      <c r="B34" s="36">
        <v>31.35</v>
      </c>
      <c r="C34" s="4" t="str">
        <f t="shared" si="0"/>
        <v>Obesity</v>
      </c>
      <c r="D34" s="4">
        <v>6.86</v>
      </c>
      <c r="E34" s="4" t="str">
        <f t="shared" si="1"/>
        <v>Diabetes</v>
      </c>
      <c r="F34" s="4" t="s">
        <v>2372</v>
      </c>
      <c r="G34" s="4" t="s">
        <v>2372</v>
      </c>
      <c r="H34" s="4" t="s">
        <v>2372</v>
      </c>
      <c r="I34" s="4">
        <v>0</v>
      </c>
      <c r="J34" s="4" t="s">
        <v>2373</v>
      </c>
      <c r="K34" t="str">
        <f t="shared" si="2"/>
        <v>Yes</v>
      </c>
    </row>
    <row r="35" spans="1:11" x14ac:dyDescent="0.3">
      <c r="A35" s="4" t="s">
        <v>2334</v>
      </c>
      <c r="B35" s="36">
        <v>47.6</v>
      </c>
      <c r="C35" s="4" t="str">
        <f t="shared" si="0"/>
        <v>Obesity</v>
      </c>
      <c r="D35" s="4">
        <v>5.95</v>
      </c>
      <c r="E35" s="4" t="str">
        <f t="shared" si="1"/>
        <v>Prediabetes</v>
      </c>
      <c r="F35" s="4" t="s">
        <v>2373</v>
      </c>
      <c r="G35" s="4" t="s">
        <v>2372</v>
      </c>
      <c r="H35" s="4" t="s">
        <v>2372</v>
      </c>
      <c r="I35" s="4">
        <v>0</v>
      </c>
      <c r="J35" s="4" t="s">
        <v>2373</v>
      </c>
      <c r="K35" t="str">
        <f t="shared" si="2"/>
        <v>Yes</v>
      </c>
    </row>
    <row r="36" spans="1:11" x14ac:dyDescent="0.3">
      <c r="A36" s="4" t="s">
        <v>2333</v>
      </c>
      <c r="B36" s="36">
        <v>46.2</v>
      </c>
      <c r="C36" s="4" t="str">
        <f t="shared" si="0"/>
        <v>Obesity</v>
      </c>
      <c r="D36" s="4">
        <v>6.09</v>
      </c>
      <c r="E36" s="4" t="str">
        <f t="shared" si="1"/>
        <v>Prediabetes</v>
      </c>
      <c r="F36" s="4" t="s">
        <v>2372</v>
      </c>
      <c r="G36" s="4" t="s">
        <v>2372</v>
      </c>
      <c r="H36" s="4" t="s">
        <v>2373</v>
      </c>
      <c r="I36" s="4">
        <v>1</v>
      </c>
      <c r="J36" s="4" t="s">
        <v>2373</v>
      </c>
      <c r="K36" t="str">
        <f t="shared" si="2"/>
        <v>Yes</v>
      </c>
    </row>
    <row r="37" spans="1:11" x14ac:dyDescent="0.3">
      <c r="A37" s="4" t="s">
        <v>2332</v>
      </c>
      <c r="B37" s="36">
        <v>32.015000000000001</v>
      </c>
      <c r="C37" s="4" t="str">
        <f t="shared" si="0"/>
        <v>Obesity</v>
      </c>
      <c r="D37" s="4">
        <v>11.75</v>
      </c>
      <c r="E37" s="4" t="str">
        <f t="shared" si="1"/>
        <v>Diabetes</v>
      </c>
      <c r="F37" s="4" t="s">
        <v>2372</v>
      </c>
      <c r="G37" s="4" t="s">
        <v>2372</v>
      </c>
      <c r="H37" s="4" t="s">
        <v>2372</v>
      </c>
      <c r="I37" s="4">
        <v>0</v>
      </c>
      <c r="J37" s="4" t="s">
        <v>2373</v>
      </c>
      <c r="K37" t="str">
        <f t="shared" si="2"/>
        <v>Yes</v>
      </c>
    </row>
    <row r="38" spans="1:11" x14ac:dyDescent="0.3">
      <c r="A38" s="4" t="s">
        <v>2331</v>
      </c>
      <c r="B38" s="36">
        <v>40.564999999999998</v>
      </c>
      <c r="C38" s="4" t="str">
        <f t="shared" si="0"/>
        <v>Obesity</v>
      </c>
      <c r="D38" s="4">
        <v>7.37</v>
      </c>
      <c r="E38" s="4" t="str">
        <f t="shared" si="1"/>
        <v>Diabetes</v>
      </c>
      <c r="F38" s="4" t="s">
        <v>2372</v>
      </c>
      <c r="G38" s="4" t="s">
        <v>2372</v>
      </c>
      <c r="H38" s="4" t="s">
        <v>2372</v>
      </c>
      <c r="I38" s="4">
        <v>0</v>
      </c>
      <c r="J38" s="4" t="s">
        <v>2373</v>
      </c>
      <c r="K38" t="str">
        <f t="shared" si="2"/>
        <v>Yes</v>
      </c>
    </row>
    <row r="39" spans="1:11" x14ac:dyDescent="0.3">
      <c r="A39" s="4" t="s">
        <v>2330</v>
      </c>
      <c r="B39" s="36">
        <v>32.450000000000003</v>
      </c>
      <c r="C39" s="4" t="str">
        <f t="shared" si="0"/>
        <v>Obesity</v>
      </c>
      <c r="D39" s="4">
        <v>11.91</v>
      </c>
      <c r="E39" s="4" t="str">
        <f t="shared" si="1"/>
        <v>Diabetes</v>
      </c>
      <c r="F39" s="4" t="s">
        <v>2372</v>
      </c>
      <c r="G39" s="4" t="s">
        <v>2372</v>
      </c>
      <c r="H39" s="4" t="s">
        <v>2372</v>
      </c>
      <c r="I39" s="4">
        <v>0</v>
      </c>
      <c r="J39" s="4" t="s">
        <v>2373</v>
      </c>
      <c r="K39" t="str">
        <f t="shared" si="2"/>
        <v>Yes</v>
      </c>
    </row>
    <row r="40" spans="1:11" x14ac:dyDescent="0.3">
      <c r="A40" s="4" t="s">
        <v>2329</v>
      </c>
      <c r="B40" s="36">
        <v>34.96</v>
      </c>
      <c r="C40" s="4" t="str">
        <f t="shared" si="0"/>
        <v>Obesity</v>
      </c>
      <c r="D40" s="4">
        <v>6.52</v>
      </c>
      <c r="E40" s="4" t="str">
        <f t="shared" si="1"/>
        <v>Diabetes</v>
      </c>
      <c r="F40" s="4" t="s">
        <v>2372</v>
      </c>
      <c r="G40" s="4" t="s">
        <v>2372</v>
      </c>
      <c r="H40" s="4" t="s">
        <v>2372</v>
      </c>
      <c r="I40" s="4">
        <v>0</v>
      </c>
      <c r="J40" s="4" t="s">
        <v>2373</v>
      </c>
      <c r="K40" t="str">
        <f t="shared" si="2"/>
        <v>Yes</v>
      </c>
    </row>
    <row r="41" spans="1:11" x14ac:dyDescent="0.3">
      <c r="A41" s="4" t="s">
        <v>2328</v>
      </c>
      <c r="B41" s="36">
        <v>35.5</v>
      </c>
      <c r="C41" s="4" t="str">
        <f t="shared" si="0"/>
        <v>Obesity</v>
      </c>
      <c r="D41" s="4">
        <v>5.14</v>
      </c>
      <c r="E41" s="4" t="str">
        <f t="shared" si="1"/>
        <v>Normal</v>
      </c>
      <c r="F41" s="4" t="s">
        <v>2372</v>
      </c>
      <c r="G41" s="4" t="s">
        <v>2372</v>
      </c>
      <c r="H41" s="4" t="s">
        <v>2373</v>
      </c>
      <c r="I41" s="4">
        <v>1</v>
      </c>
      <c r="J41" s="4" t="s">
        <v>2373</v>
      </c>
      <c r="K41" t="str">
        <f t="shared" si="2"/>
        <v>Yes</v>
      </c>
    </row>
    <row r="42" spans="1:11" x14ac:dyDescent="0.3">
      <c r="A42" s="4" t="s">
        <v>2327</v>
      </c>
      <c r="B42" s="36">
        <v>52.58</v>
      </c>
      <c r="C42" s="4" t="str">
        <f t="shared" si="0"/>
        <v>Obesity</v>
      </c>
      <c r="D42" s="4">
        <v>4.1900000000000004</v>
      </c>
      <c r="E42" s="4" t="str">
        <f t="shared" si="1"/>
        <v>Normal</v>
      </c>
      <c r="F42" s="4" t="s">
        <v>2372</v>
      </c>
      <c r="G42" s="4" t="s">
        <v>2373</v>
      </c>
      <c r="H42" s="4" t="s">
        <v>2372</v>
      </c>
      <c r="I42" s="4">
        <v>1</v>
      </c>
      <c r="J42" s="4" t="s">
        <v>2373</v>
      </c>
      <c r="K42" t="str">
        <f t="shared" si="2"/>
        <v>Yes</v>
      </c>
    </row>
    <row r="43" spans="1:11" x14ac:dyDescent="0.3">
      <c r="A43" s="4" t="s">
        <v>2326</v>
      </c>
      <c r="B43" s="36">
        <v>35.200000000000003</v>
      </c>
      <c r="C43" s="4" t="str">
        <f t="shared" si="0"/>
        <v>Obesity</v>
      </c>
      <c r="D43" s="4">
        <v>11.68</v>
      </c>
      <c r="E43" s="4" t="str">
        <f t="shared" si="1"/>
        <v>Diabetes</v>
      </c>
      <c r="F43" s="4" t="s">
        <v>2373</v>
      </c>
      <c r="G43" s="4" t="s">
        <v>2372</v>
      </c>
      <c r="H43" s="4" t="s">
        <v>2372</v>
      </c>
      <c r="I43" s="4">
        <v>0</v>
      </c>
      <c r="J43" s="4" t="s">
        <v>2373</v>
      </c>
      <c r="K43" t="str">
        <f t="shared" si="2"/>
        <v>Yes</v>
      </c>
    </row>
    <row r="44" spans="1:11" x14ac:dyDescent="0.3">
      <c r="A44" s="4" t="s">
        <v>2325</v>
      </c>
      <c r="B44" s="36">
        <v>38.06</v>
      </c>
      <c r="C44" s="4" t="str">
        <f t="shared" si="0"/>
        <v>Obesity</v>
      </c>
      <c r="D44" s="4">
        <v>6.98</v>
      </c>
      <c r="E44" s="4" t="str">
        <f t="shared" si="1"/>
        <v>Diabetes</v>
      </c>
      <c r="F44" s="4" t="s">
        <v>2372</v>
      </c>
      <c r="G44" s="4" t="s">
        <v>2372</v>
      </c>
      <c r="H44" s="4" t="s">
        <v>2372</v>
      </c>
      <c r="I44" s="4">
        <v>0</v>
      </c>
      <c r="J44" s="4" t="s">
        <v>2373</v>
      </c>
      <c r="K44" t="str">
        <f t="shared" si="2"/>
        <v>Yes</v>
      </c>
    </row>
    <row r="45" spans="1:11" x14ac:dyDescent="0.3">
      <c r="A45" s="4" t="s">
        <v>2324</v>
      </c>
      <c r="B45" s="36">
        <v>34.21</v>
      </c>
      <c r="C45" s="4" t="str">
        <f t="shared" si="0"/>
        <v>Obesity</v>
      </c>
      <c r="D45" s="4">
        <v>8.34</v>
      </c>
      <c r="E45" s="4" t="str">
        <f t="shared" si="1"/>
        <v>Diabetes</v>
      </c>
      <c r="F45" s="4" t="s">
        <v>2372</v>
      </c>
      <c r="G45" s="4" t="s">
        <v>2372</v>
      </c>
      <c r="H45" s="4" t="s">
        <v>2372</v>
      </c>
      <c r="I45" s="4">
        <v>0</v>
      </c>
      <c r="J45" s="4" t="s">
        <v>2373</v>
      </c>
      <c r="K45" t="str">
        <f t="shared" si="2"/>
        <v>Yes</v>
      </c>
    </row>
    <row r="46" spans="1:11" x14ac:dyDescent="0.3">
      <c r="A46" s="4" t="s">
        <v>2323</v>
      </c>
      <c r="B46" s="36">
        <v>38.94</v>
      </c>
      <c r="C46" s="4" t="str">
        <f t="shared" si="0"/>
        <v>Obesity</v>
      </c>
      <c r="D46" s="4">
        <v>8.49</v>
      </c>
      <c r="E46" s="4" t="str">
        <f t="shared" si="1"/>
        <v>Diabetes</v>
      </c>
      <c r="F46" s="4" t="s">
        <v>2373</v>
      </c>
      <c r="G46" s="4" t="s">
        <v>2372</v>
      </c>
      <c r="H46" s="4" t="s">
        <v>2372</v>
      </c>
      <c r="I46" s="4">
        <v>1</v>
      </c>
      <c r="J46" s="4" t="s">
        <v>2373</v>
      </c>
      <c r="K46" t="str">
        <f t="shared" si="2"/>
        <v>Yes</v>
      </c>
    </row>
    <row r="47" spans="1:11" x14ac:dyDescent="0.3">
      <c r="A47" s="4" t="s">
        <v>2322</v>
      </c>
      <c r="B47" s="36">
        <v>30.21</v>
      </c>
      <c r="C47" s="4" t="str">
        <f t="shared" si="0"/>
        <v>Obesity</v>
      </c>
      <c r="D47" s="4">
        <v>5.34</v>
      </c>
      <c r="E47" s="4" t="str">
        <f t="shared" si="1"/>
        <v>Normal</v>
      </c>
      <c r="F47" s="4" t="s">
        <v>2373</v>
      </c>
      <c r="G47" s="4" t="s">
        <v>2372</v>
      </c>
      <c r="H47" s="4" t="s">
        <v>2372</v>
      </c>
      <c r="I47" s="4">
        <v>1</v>
      </c>
      <c r="J47" s="4" t="s">
        <v>2373</v>
      </c>
      <c r="K47" t="str">
        <f t="shared" si="2"/>
        <v>Yes</v>
      </c>
    </row>
    <row r="48" spans="1:11" x14ac:dyDescent="0.3">
      <c r="A48" s="4" t="s">
        <v>2321</v>
      </c>
      <c r="B48" s="36">
        <v>33.630000000000003</v>
      </c>
      <c r="C48" s="4" t="str">
        <f t="shared" si="0"/>
        <v>Obesity</v>
      </c>
      <c r="D48" s="4">
        <v>4.43</v>
      </c>
      <c r="E48" s="4" t="str">
        <f t="shared" si="1"/>
        <v>Normal</v>
      </c>
      <c r="F48" s="4" t="s">
        <v>2373</v>
      </c>
      <c r="G48" s="4" t="s">
        <v>2372</v>
      </c>
      <c r="H48" s="4" t="s">
        <v>2372</v>
      </c>
      <c r="I48" s="4">
        <v>2</v>
      </c>
      <c r="J48" s="4" t="s">
        <v>2373</v>
      </c>
      <c r="K48" t="str">
        <f t="shared" si="2"/>
        <v>Yes</v>
      </c>
    </row>
    <row r="49" spans="1:11" x14ac:dyDescent="0.3">
      <c r="A49" s="4" t="s">
        <v>2320</v>
      </c>
      <c r="B49" s="36">
        <v>40.369999999999997</v>
      </c>
      <c r="C49" s="4" t="str">
        <f t="shared" si="0"/>
        <v>Obesity</v>
      </c>
      <c r="D49" s="4">
        <v>4.47</v>
      </c>
      <c r="E49" s="4" t="str">
        <f t="shared" si="1"/>
        <v>Normal</v>
      </c>
      <c r="F49" s="4" t="s">
        <v>2372</v>
      </c>
      <c r="G49" s="4" t="s">
        <v>2372</v>
      </c>
      <c r="H49" s="4" t="s">
        <v>2372</v>
      </c>
      <c r="I49" s="4">
        <v>0</v>
      </c>
      <c r="J49" s="4" t="s">
        <v>2373</v>
      </c>
      <c r="K49" t="str">
        <f t="shared" si="2"/>
        <v>Yes</v>
      </c>
    </row>
    <row r="50" spans="1:11" x14ac:dyDescent="0.3">
      <c r="A50" s="4" t="s">
        <v>2319</v>
      </c>
      <c r="B50" s="36">
        <v>53.09</v>
      </c>
      <c r="C50" s="4" t="str">
        <f t="shared" si="0"/>
        <v>Obesity</v>
      </c>
      <c r="D50" s="4">
        <v>4.82</v>
      </c>
      <c r="E50" s="4" t="str">
        <f t="shared" si="1"/>
        <v>Normal</v>
      </c>
      <c r="F50" s="4" t="s">
        <v>2373</v>
      </c>
      <c r="G50" s="4" t="s">
        <v>2372</v>
      </c>
      <c r="H50" s="4" t="s">
        <v>2372</v>
      </c>
      <c r="I50" s="4">
        <v>2</v>
      </c>
      <c r="J50" s="4" t="s">
        <v>2373</v>
      </c>
      <c r="K50" t="str">
        <f t="shared" si="2"/>
        <v>Yes</v>
      </c>
    </row>
    <row r="51" spans="1:11" x14ac:dyDescent="0.3">
      <c r="A51" s="4" t="s">
        <v>2318</v>
      </c>
      <c r="B51" s="36">
        <v>31.79</v>
      </c>
      <c r="C51" s="4" t="str">
        <f t="shared" si="0"/>
        <v>Obesity</v>
      </c>
      <c r="D51" s="4">
        <v>5.51</v>
      </c>
      <c r="E51" s="4" t="str">
        <f t="shared" si="1"/>
        <v>Normal</v>
      </c>
      <c r="F51" s="4" t="s">
        <v>2373</v>
      </c>
      <c r="G51" s="4" t="s">
        <v>2372</v>
      </c>
      <c r="H51" s="4" t="s">
        <v>2372</v>
      </c>
      <c r="I51" s="4">
        <v>2</v>
      </c>
      <c r="J51" s="4" t="s">
        <v>2373</v>
      </c>
      <c r="K51" t="str">
        <f t="shared" si="2"/>
        <v>Yes</v>
      </c>
    </row>
    <row r="52" spans="1:11" x14ac:dyDescent="0.3">
      <c r="A52" s="4" t="s">
        <v>2317</v>
      </c>
      <c r="B52" s="36">
        <v>41.895000000000003</v>
      </c>
      <c r="C52" s="4" t="str">
        <f t="shared" si="0"/>
        <v>Obesity</v>
      </c>
      <c r="D52" s="4">
        <v>10.87</v>
      </c>
      <c r="E52" s="4" t="str">
        <f t="shared" si="1"/>
        <v>Diabetes</v>
      </c>
      <c r="F52" s="4" t="s">
        <v>2373</v>
      </c>
      <c r="G52" s="4" t="s">
        <v>2372</v>
      </c>
      <c r="H52" s="4" t="s">
        <v>2372</v>
      </c>
      <c r="I52" s="4">
        <v>1</v>
      </c>
      <c r="J52" s="4" t="s">
        <v>2373</v>
      </c>
      <c r="K52" t="str">
        <f t="shared" si="2"/>
        <v>Yes</v>
      </c>
    </row>
    <row r="53" spans="1:11" x14ac:dyDescent="0.3">
      <c r="A53" s="4" t="s">
        <v>2316</v>
      </c>
      <c r="B53" s="36">
        <v>31.16</v>
      </c>
      <c r="C53" s="4" t="str">
        <f t="shared" si="0"/>
        <v>Obesity</v>
      </c>
      <c r="D53" s="4">
        <v>9.34</v>
      </c>
      <c r="E53" s="4" t="str">
        <f t="shared" si="1"/>
        <v>Diabetes</v>
      </c>
      <c r="F53" s="4" t="s">
        <v>2372</v>
      </c>
      <c r="G53" s="4" t="s">
        <v>2372</v>
      </c>
      <c r="H53" s="4" t="s">
        <v>2372</v>
      </c>
      <c r="I53" s="4">
        <v>0</v>
      </c>
      <c r="J53" s="4" t="s">
        <v>2373</v>
      </c>
      <c r="K53" t="str">
        <f t="shared" si="2"/>
        <v>Yes</v>
      </c>
    </row>
    <row r="54" spans="1:11" x14ac:dyDescent="0.3">
      <c r="A54" s="4" t="s">
        <v>2315</v>
      </c>
      <c r="B54" s="36">
        <v>34.104999999999997</v>
      </c>
      <c r="C54" s="4" t="str">
        <f t="shared" si="0"/>
        <v>Obesity</v>
      </c>
      <c r="D54" s="4">
        <v>5.03</v>
      </c>
      <c r="E54" s="4" t="str">
        <f t="shared" si="1"/>
        <v>Normal</v>
      </c>
      <c r="F54" s="4" t="s">
        <v>2373</v>
      </c>
      <c r="G54" s="4" t="s">
        <v>2372</v>
      </c>
      <c r="H54" s="4" t="s">
        <v>2373</v>
      </c>
      <c r="I54" s="4">
        <v>1</v>
      </c>
      <c r="J54" s="4" t="s">
        <v>2373</v>
      </c>
      <c r="K54" t="str">
        <f t="shared" si="2"/>
        <v>Yes</v>
      </c>
    </row>
    <row r="55" spans="1:11" x14ac:dyDescent="0.3">
      <c r="A55" s="4" t="s">
        <v>2314</v>
      </c>
      <c r="B55" s="36">
        <v>51.93</v>
      </c>
      <c r="C55" s="4" t="str">
        <f t="shared" si="0"/>
        <v>Obesity</v>
      </c>
      <c r="D55" s="4">
        <v>11.05</v>
      </c>
      <c r="E55" s="4" t="str">
        <f t="shared" si="1"/>
        <v>Diabetes</v>
      </c>
      <c r="F55" s="4" t="s">
        <v>2372</v>
      </c>
      <c r="G55" s="4" t="s">
        <v>2372</v>
      </c>
      <c r="H55" s="4" t="s">
        <v>2372</v>
      </c>
      <c r="I55" s="4">
        <v>0</v>
      </c>
      <c r="J55" s="4" t="s">
        <v>2373</v>
      </c>
      <c r="K55" t="str">
        <f t="shared" si="2"/>
        <v>Yes</v>
      </c>
    </row>
    <row r="56" spans="1:11" x14ac:dyDescent="0.3">
      <c r="A56" s="4" t="s">
        <v>2313</v>
      </c>
      <c r="B56" s="36">
        <v>38.950000000000003</v>
      </c>
      <c r="C56" s="4" t="str">
        <f t="shared" si="0"/>
        <v>Obesity</v>
      </c>
      <c r="D56" s="4">
        <v>11.95</v>
      </c>
      <c r="E56" s="4" t="str">
        <f t="shared" si="1"/>
        <v>Diabetes</v>
      </c>
      <c r="F56" s="4" t="s">
        <v>2372</v>
      </c>
      <c r="G56" s="4" t="s">
        <v>2372</v>
      </c>
      <c r="H56" s="4" t="s">
        <v>2372</v>
      </c>
      <c r="I56" s="4">
        <v>0</v>
      </c>
      <c r="J56" s="4" t="s">
        <v>2373</v>
      </c>
      <c r="K56" t="str">
        <f t="shared" si="2"/>
        <v>Yes</v>
      </c>
    </row>
    <row r="57" spans="1:11" x14ac:dyDescent="0.3">
      <c r="A57" s="4" t="s">
        <v>2312</v>
      </c>
      <c r="B57" s="36">
        <v>36.630000000000003</v>
      </c>
      <c r="C57" s="4" t="str">
        <f t="shared" si="0"/>
        <v>Obesity</v>
      </c>
      <c r="D57" s="4">
        <v>7.72</v>
      </c>
      <c r="E57" s="4" t="str">
        <f t="shared" si="1"/>
        <v>Diabetes</v>
      </c>
      <c r="F57" s="4" t="s">
        <v>2373</v>
      </c>
      <c r="G57" s="4" t="s">
        <v>2372</v>
      </c>
      <c r="H57" s="4" t="s">
        <v>2372</v>
      </c>
      <c r="I57" s="4">
        <v>1</v>
      </c>
      <c r="J57" s="4" t="s">
        <v>2373</v>
      </c>
      <c r="K57" t="str">
        <f t="shared" si="2"/>
        <v>Yes</v>
      </c>
    </row>
    <row r="58" spans="1:11" x14ac:dyDescent="0.3">
      <c r="A58" s="4" t="s">
        <v>2311</v>
      </c>
      <c r="B58" s="36">
        <v>34.200000000000003</v>
      </c>
      <c r="C58" s="4" t="str">
        <f t="shared" si="0"/>
        <v>Obesity</v>
      </c>
      <c r="D58" s="4">
        <v>5.75</v>
      </c>
      <c r="E58" s="4" t="str">
        <f t="shared" si="1"/>
        <v>Prediabetes</v>
      </c>
      <c r="F58" s="4" t="s">
        <v>2372</v>
      </c>
      <c r="G58" s="4" t="s">
        <v>2372</v>
      </c>
      <c r="H58" s="4" t="s">
        <v>2372</v>
      </c>
      <c r="I58" s="4">
        <v>2</v>
      </c>
      <c r="J58" s="4" t="s">
        <v>2373</v>
      </c>
      <c r="K58" t="str">
        <f t="shared" si="2"/>
        <v>Yes</v>
      </c>
    </row>
    <row r="59" spans="1:11" x14ac:dyDescent="0.3">
      <c r="A59" s="4" t="s">
        <v>2310</v>
      </c>
      <c r="B59" s="36">
        <v>50.63</v>
      </c>
      <c r="C59" s="4" t="str">
        <f t="shared" si="0"/>
        <v>Obesity</v>
      </c>
      <c r="D59" s="4">
        <v>11.89</v>
      </c>
      <c r="E59" s="4" t="str">
        <f t="shared" si="1"/>
        <v>Diabetes</v>
      </c>
      <c r="F59" s="4" t="s">
        <v>2372</v>
      </c>
      <c r="G59" s="4" t="s">
        <v>2372</v>
      </c>
      <c r="H59" s="4" t="s">
        <v>2372</v>
      </c>
      <c r="I59" s="4">
        <v>0</v>
      </c>
      <c r="J59" s="4" t="s">
        <v>2373</v>
      </c>
      <c r="K59" t="str">
        <f t="shared" si="2"/>
        <v>Yes</v>
      </c>
    </row>
    <row r="60" spans="1:11" x14ac:dyDescent="0.3">
      <c r="A60" s="4" t="s">
        <v>2309</v>
      </c>
      <c r="B60" s="36">
        <v>36.479999999999997</v>
      </c>
      <c r="C60" s="4" t="str">
        <f t="shared" si="0"/>
        <v>Obesity</v>
      </c>
      <c r="D60" s="4">
        <v>6.2</v>
      </c>
      <c r="E60" s="4" t="str">
        <f t="shared" si="1"/>
        <v>Prediabetes</v>
      </c>
      <c r="F60" s="4" t="s">
        <v>2372</v>
      </c>
      <c r="G60" s="4" t="s">
        <v>2372</v>
      </c>
      <c r="H60" s="4" t="s">
        <v>2372</v>
      </c>
      <c r="I60" s="4">
        <v>0</v>
      </c>
      <c r="J60" s="4" t="s">
        <v>2373</v>
      </c>
      <c r="K60" t="str">
        <f t="shared" si="2"/>
        <v>Yes</v>
      </c>
    </row>
    <row r="61" spans="1:11" x14ac:dyDescent="0.3">
      <c r="A61" s="4" t="s">
        <v>2308</v>
      </c>
      <c r="B61" s="36">
        <v>54.82</v>
      </c>
      <c r="C61" s="4" t="str">
        <f t="shared" si="0"/>
        <v>Obesity</v>
      </c>
      <c r="D61" s="4">
        <v>10.61</v>
      </c>
      <c r="E61" s="4" t="str">
        <f t="shared" si="1"/>
        <v>Diabetes</v>
      </c>
      <c r="F61" s="4" t="s">
        <v>2372</v>
      </c>
      <c r="G61" s="4" t="s">
        <v>2372</v>
      </c>
      <c r="H61" s="4" t="s">
        <v>2372</v>
      </c>
      <c r="I61" s="4">
        <v>0</v>
      </c>
      <c r="J61" s="4" t="s">
        <v>2373</v>
      </c>
      <c r="K61" t="str">
        <f t="shared" si="2"/>
        <v>Yes</v>
      </c>
    </row>
    <row r="62" spans="1:11" x14ac:dyDescent="0.3">
      <c r="A62" s="4" t="s">
        <v>2307</v>
      </c>
      <c r="B62" s="36">
        <v>38.06</v>
      </c>
      <c r="C62" s="4" t="str">
        <f t="shared" si="0"/>
        <v>Obesity</v>
      </c>
      <c r="D62" s="4">
        <v>6.04</v>
      </c>
      <c r="E62" s="4" t="str">
        <f t="shared" si="1"/>
        <v>Prediabetes</v>
      </c>
      <c r="F62" s="4" t="s">
        <v>2372</v>
      </c>
      <c r="G62" s="4" t="s">
        <v>2372</v>
      </c>
      <c r="H62" s="4" t="s">
        <v>2373</v>
      </c>
      <c r="I62" s="4">
        <v>1</v>
      </c>
      <c r="J62" s="4" t="s">
        <v>2373</v>
      </c>
      <c r="K62" t="str">
        <f t="shared" si="2"/>
        <v>Yes</v>
      </c>
    </row>
    <row r="63" spans="1:11" x14ac:dyDescent="0.3">
      <c r="A63" s="4" t="s">
        <v>2306</v>
      </c>
      <c r="B63" s="36">
        <v>51.48</v>
      </c>
      <c r="C63" s="4" t="str">
        <f t="shared" si="0"/>
        <v>Obesity</v>
      </c>
      <c r="D63" s="4">
        <v>9.33</v>
      </c>
      <c r="E63" s="4" t="str">
        <f t="shared" si="1"/>
        <v>Diabetes</v>
      </c>
      <c r="F63" s="4" t="s">
        <v>2373</v>
      </c>
      <c r="G63" s="4" t="s">
        <v>2372</v>
      </c>
      <c r="H63" s="4" t="s">
        <v>2372</v>
      </c>
      <c r="I63" s="4">
        <v>0</v>
      </c>
      <c r="J63" s="4" t="s">
        <v>2373</v>
      </c>
      <c r="K63" t="str">
        <f t="shared" si="2"/>
        <v>Yes</v>
      </c>
    </row>
    <row r="64" spans="1:11" x14ac:dyDescent="0.3">
      <c r="A64" s="4" t="s">
        <v>2305</v>
      </c>
      <c r="B64" s="36">
        <v>52.06</v>
      </c>
      <c r="C64" s="4" t="str">
        <f t="shared" si="0"/>
        <v>Obesity</v>
      </c>
      <c r="D64" s="4">
        <v>11.47</v>
      </c>
      <c r="E64" s="4" t="str">
        <f t="shared" si="1"/>
        <v>Diabetes</v>
      </c>
      <c r="F64" s="4" t="s">
        <v>2372</v>
      </c>
      <c r="G64" s="4" t="s">
        <v>2372</v>
      </c>
      <c r="H64" s="4" t="s">
        <v>2372</v>
      </c>
      <c r="I64" s="4">
        <v>0</v>
      </c>
      <c r="J64" s="4" t="s">
        <v>2373</v>
      </c>
      <c r="K64" t="str">
        <f t="shared" si="2"/>
        <v>Yes</v>
      </c>
    </row>
    <row r="65" spans="1:11" x14ac:dyDescent="0.3">
      <c r="A65" s="4" t="s">
        <v>2304</v>
      </c>
      <c r="B65" s="36">
        <v>30.684999999999999</v>
      </c>
      <c r="C65" s="4" t="str">
        <f t="shared" si="0"/>
        <v>Obesity</v>
      </c>
      <c r="D65" s="4">
        <v>7.02</v>
      </c>
      <c r="E65" s="4" t="str">
        <f t="shared" si="1"/>
        <v>Diabetes</v>
      </c>
      <c r="F65" s="4" t="s">
        <v>2373</v>
      </c>
      <c r="G65" s="4" t="s">
        <v>2372</v>
      </c>
      <c r="H65" s="4" t="s">
        <v>2372</v>
      </c>
      <c r="I65" s="4">
        <v>0</v>
      </c>
      <c r="J65" s="4" t="s">
        <v>2373</v>
      </c>
      <c r="K65" t="str">
        <f t="shared" si="2"/>
        <v>Yes</v>
      </c>
    </row>
    <row r="66" spans="1:11" x14ac:dyDescent="0.3">
      <c r="A66" s="4" t="s">
        <v>2303</v>
      </c>
      <c r="B66" s="36">
        <v>36.08</v>
      </c>
      <c r="C66" s="4" t="str">
        <f t="shared" si="0"/>
        <v>Obesity</v>
      </c>
      <c r="D66" s="4">
        <v>8.8000000000000007</v>
      </c>
      <c r="E66" s="4" t="str">
        <f t="shared" si="1"/>
        <v>Diabetes</v>
      </c>
      <c r="F66" s="4" t="s">
        <v>2373</v>
      </c>
      <c r="G66" s="4" t="s">
        <v>2372</v>
      </c>
      <c r="H66" s="4" t="s">
        <v>2372</v>
      </c>
      <c r="I66" s="4">
        <v>1</v>
      </c>
      <c r="J66" s="4" t="s">
        <v>2373</v>
      </c>
      <c r="K66" t="str">
        <f t="shared" si="2"/>
        <v>Yes</v>
      </c>
    </row>
    <row r="67" spans="1:11" x14ac:dyDescent="0.3">
      <c r="A67" s="4" t="s">
        <v>2302</v>
      </c>
      <c r="B67" s="36">
        <v>54.99</v>
      </c>
      <c r="C67" s="4" t="str">
        <f t="shared" ref="C67:C130" si="3">IF(B67&lt;18.5,"Under Weight",IF(B67&lt;25,"Normal Weight",IF(B67&lt;30,"Over Weight","Obesity")))</f>
        <v>Obesity</v>
      </c>
      <c r="D67" s="4">
        <v>8.68</v>
      </c>
      <c r="E67" s="4" t="str">
        <f t="shared" ref="E67:E130" si="4">IF(D67&lt;5.7,"Normal",IF(D67&lt;6.4,"Prediabetes","Diabetes"))</f>
        <v>Diabetes</v>
      </c>
      <c r="F67" s="4" t="s">
        <v>2372</v>
      </c>
      <c r="G67" s="4" t="s">
        <v>2372</v>
      </c>
      <c r="H67" s="4" t="s">
        <v>2372</v>
      </c>
      <c r="I67" s="4">
        <v>2</v>
      </c>
      <c r="J67" s="4" t="s">
        <v>2373</v>
      </c>
      <c r="K67" t="str">
        <f t="shared" ref="K67:K130" si="5">IF(J67="?","No",J67)</f>
        <v>Yes</v>
      </c>
    </row>
    <row r="68" spans="1:11" x14ac:dyDescent="0.3">
      <c r="A68" s="4" t="s">
        <v>2301</v>
      </c>
      <c r="B68" s="36">
        <v>35.97</v>
      </c>
      <c r="C68" s="4" t="str">
        <f t="shared" si="3"/>
        <v>Obesity</v>
      </c>
      <c r="D68" s="4">
        <v>6.12</v>
      </c>
      <c r="E68" s="4" t="str">
        <f t="shared" si="4"/>
        <v>Prediabetes</v>
      </c>
      <c r="F68" s="4" t="s">
        <v>2372</v>
      </c>
      <c r="G68" s="4" t="s">
        <v>2372</v>
      </c>
      <c r="H68" s="4" t="s">
        <v>2373</v>
      </c>
      <c r="I68" s="4">
        <v>1</v>
      </c>
      <c r="J68" s="4" t="s">
        <v>2373</v>
      </c>
      <c r="K68" t="str">
        <f t="shared" si="5"/>
        <v>Yes</v>
      </c>
    </row>
    <row r="69" spans="1:11" x14ac:dyDescent="0.3">
      <c r="A69" s="4" t="s">
        <v>2300</v>
      </c>
      <c r="B69" s="36">
        <v>45.54</v>
      </c>
      <c r="C69" s="4" t="str">
        <f t="shared" si="3"/>
        <v>Obesity</v>
      </c>
      <c r="D69" s="4">
        <v>5.4</v>
      </c>
      <c r="E69" s="4" t="str">
        <f t="shared" si="4"/>
        <v>Normal</v>
      </c>
      <c r="F69" s="4" t="s">
        <v>2373</v>
      </c>
      <c r="G69" s="4" t="s">
        <v>2372</v>
      </c>
      <c r="H69" s="4" t="s">
        <v>2373</v>
      </c>
      <c r="I69" s="4">
        <v>1</v>
      </c>
      <c r="J69" s="4" t="s">
        <v>2373</v>
      </c>
      <c r="K69" t="str">
        <f t="shared" si="5"/>
        <v>Yes</v>
      </c>
    </row>
    <row r="70" spans="1:11" x14ac:dyDescent="0.3">
      <c r="A70" s="4" t="s">
        <v>2299</v>
      </c>
      <c r="B70" s="36">
        <v>35.53</v>
      </c>
      <c r="C70" s="4" t="str">
        <f t="shared" si="3"/>
        <v>Obesity</v>
      </c>
      <c r="D70" s="4">
        <v>4.3600000000000003</v>
      </c>
      <c r="E70" s="4" t="str">
        <f t="shared" si="4"/>
        <v>Normal</v>
      </c>
      <c r="F70" s="4" t="s">
        <v>2373</v>
      </c>
      <c r="G70" s="4" t="s">
        <v>2372</v>
      </c>
      <c r="H70" s="4" t="s">
        <v>2372</v>
      </c>
      <c r="I70" s="4">
        <v>0</v>
      </c>
      <c r="J70" s="4" t="s">
        <v>2373</v>
      </c>
      <c r="K70" t="str">
        <f t="shared" si="5"/>
        <v>Yes</v>
      </c>
    </row>
    <row r="71" spans="1:11" x14ac:dyDescent="0.3">
      <c r="A71" s="4" t="s">
        <v>2298</v>
      </c>
      <c r="B71" s="36">
        <v>30.8</v>
      </c>
      <c r="C71" s="4" t="str">
        <f t="shared" si="3"/>
        <v>Obesity</v>
      </c>
      <c r="D71" s="4">
        <v>9.77</v>
      </c>
      <c r="E71" s="4" t="str">
        <f t="shared" si="4"/>
        <v>Diabetes</v>
      </c>
      <c r="F71" s="4" t="s">
        <v>2372</v>
      </c>
      <c r="G71" s="4" t="s">
        <v>2372</v>
      </c>
      <c r="H71" s="4" t="s">
        <v>2372</v>
      </c>
      <c r="I71" s="4">
        <v>0</v>
      </c>
      <c r="J71" s="4" t="s">
        <v>2373</v>
      </c>
      <c r="K71" t="str">
        <f t="shared" si="5"/>
        <v>Yes</v>
      </c>
    </row>
    <row r="72" spans="1:11" x14ac:dyDescent="0.3">
      <c r="A72" s="4" t="s">
        <v>2297</v>
      </c>
      <c r="B72" s="36">
        <v>38.39</v>
      </c>
      <c r="C72" s="4" t="str">
        <f t="shared" si="3"/>
        <v>Obesity</v>
      </c>
      <c r="D72" s="4">
        <v>4.25</v>
      </c>
      <c r="E72" s="4" t="str">
        <f t="shared" si="4"/>
        <v>Normal</v>
      </c>
      <c r="F72" s="4" t="s">
        <v>2372</v>
      </c>
      <c r="G72" s="4" t="s">
        <v>2372</v>
      </c>
      <c r="H72" s="4" t="s">
        <v>2372</v>
      </c>
      <c r="I72" s="4">
        <v>1</v>
      </c>
      <c r="J72" s="4" t="s">
        <v>2373</v>
      </c>
      <c r="K72" t="str">
        <f t="shared" si="5"/>
        <v>Yes</v>
      </c>
    </row>
    <row r="73" spans="1:11" x14ac:dyDescent="0.3">
      <c r="A73" s="4" t="s">
        <v>2296</v>
      </c>
      <c r="B73" s="36">
        <v>32.299999999999997</v>
      </c>
      <c r="C73" s="4" t="str">
        <f t="shared" si="3"/>
        <v>Obesity</v>
      </c>
      <c r="D73" s="4">
        <v>4.76</v>
      </c>
      <c r="E73" s="4" t="str">
        <f t="shared" si="4"/>
        <v>Normal</v>
      </c>
      <c r="F73" s="4" t="s">
        <v>2372</v>
      </c>
      <c r="G73" s="4" t="s">
        <v>2372</v>
      </c>
      <c r="H73" s="4" t="s">
        <v>2372</v>
      </c>
      <c r="I73" s="4">
        <v>2</v>
      </c>
      <c r="J73" s="4" t="s">
        <v>2373</v>
      </c>
      <c r="K73" t="str">
        <f t="shared" si="5"/>
        <v>Yes</v>
      </c>
    </row>
    <row r="74" spans="1:11" x14ac:dyDescent="0.3">
      <c r="A74" s="4" t="s">
        <v>2295</v>
      </c>
      <c r="B74" s="36">
        <v>48.8</v>
      </c>
      <c r="C74" s="4" t="str">
        <f t="shared" si="3"/>
        <v>Obesity</v>
      </c>
      <c r="D74" s="4">
        <v>6.22</v>
      </c>
      <c r="E74" s="4" t="str">
        <f t="shared" si="4"/>
        <v>Prediabetes</v>
      </c>
      <c r="F74" s="4" t="s">
        <v>2373</v>
      </c>
      <c r="G74" s="4" t="s">
        <v>2372</v>
      </c>
      <c r="H74" s="4" t="s">
        <v>2372</v>
      </c>
      <c r="I74" s="4">
        <v>2</v>
      </c>
      <c r="J74" s="4" t="s">
        <v>2373</v>
      </c>
      <c r="K74" t="str">
        <f t="shared" si="5"/>
        <v>Yes</v>
      </c>
    </row>
    <row r="75" spans="1:11" x14ac:dyDescent="0.3">
      <c r="A75" s="4" t="s">
        <v>2294</v>
      </c>
      <c r="B75" s="36">
        <v>45.5</v>
      </c>
      <c r="C75" s="4" t="str">
        <f t="shared" si="3"/>
        <v>Obesity</v>
      </c>
      <c r="D75" s="4">
        <v>7.96</v>
      </c>
      <c r="E75" s="4" t="str">
        <f t="shared" si="4"/>
        <v>Diabetes</v>
      </c>
      <c r="F75" s="4" t="s">
        <v>2372</v>
      </c>
      <c r="G75" s="4" t="s">
        <v>2372</v>
      </c>
      <c r="H75" s="4" t="s">
        <v>2372</v>
      </c>
      <c r="I75" s="4">
        <v>0</v>
      </c>
      <c r="J75" s="4" t="s">
        <v>2373</v>
      </c>
      <c r="K75" t="str">
        <f t="shared" si="5"/>
        <v>Yes</v>
      </c>
    </row>
    <row r="76" spans="1:11" x14ac:dyDescent="0.3">
      <c r="A76" s="4" t="s">
        <v>2293</v>
      </c>
      <c r="B76" s="36">
        <v>53.61</v>
      </c>
      <c r="C76" s="4" t="str">
        <f t="shared" si="3"/>
        <v>Obesity</v>
      </c>
      <c r="D76" s="4">
        <v>10.92</v>
      </c>
      <c r="E76" s="4" t="str">
        <f t="shared" si="4"/>
        <v>Diabetes</v>
      </c>
      <c r="F76" s="4" t="s">
        <v>2373</v>
      </c>
      <c r="G76" s="4" t="s">
        <v>2372</v>
      </c>
      <c r="H76" s="4" t="s">
        <v>2372</v>
      </c>
      <c r="I76" s="4">
        <v>1</v>
      </c>
      <c r="J76" s="4" t="s">
        <v>2373</v>
      </c>
      <c r="K76" t="str">
        <f t="shared" si="5"/>
        <v>Yes</v>
      </c>
    </row>
    <row r="77" spans="1:11" x14ac:dyDescent="0.3">
      <c r="A77" s="4" t="s">
        <v>2292</v>
      </c>
      <c r="B77" s="36">
        <v>36.19</v>
      </c>
      <c r="C77" s="4" t="str">
        <f t="shared" si="3"/>
        <v>Obesity</v>
      </c>
      <c r="D77" s="4">
        <v>11.51</v>
      </c>
      <c r="E77" s="4" t="str">
        <f t="shared" si="4"/>
        <v>Diabetes</v>
      </c>
      <c r="F77" s="4" t="s">
        <v>2373</v>
      </c>
      <c r="G77" s="4" t="s">
        <v>2372</v>
      </c>
      <c r="H77" s="4" t="s">
        <v>2372</v>
      </c>
      <c r="I77" s="4">
        <v>1</v>
      </c>
      <c r="J77" s="4" t="s">
        <v>2373</v>
      </c>
      <c r="K77" t="str">
        <f t="shared" si="5"/>
        <v>Yes</v>
      </c>
    </row>
    <row r="78" spans="1:11" x14ac:dyDescent="0.3">
      <c r="A78" s="4" t="s">
        <v>2291</v>
      </c>
      <c r="B78" s="36">
        <v>34.6</v>
      </c>
      <c r="C78" s="4" t="str">
        <f t="shared" si="3"/>
        <v>Obesity</v>
      </c>
      <c r="D78" s="4">
        <v>5.99</v>
      </c>
      <c r="E78" s="4" t="str">
        <f t="shared" si="4"/>
        <v>Prediabetes</v>
      </c>
      <c r="F78" s="4" t="s">
        <v>2373</v>
      </c>
      <c r="G78" s="4" t="s">
        <v>2372</v>
      </c>
      <c r="H78" s="4" t="s">
        <v>2372</v>
      </c>
      <c r="I78" s="4">
        <v>0</v>
      </c>
      <c r="J78" s="4" t="s">
        <v>2373</v>
      </c>
      <c r="K78" t="str">
        <f t="shared" si="5"/>
        <v>Yes</v>
      </c>
    </row>
    <row r="79" spans="1:11" x14ac:dyDescent="0.3">
      <c r="A79" s="4" t="s">
        <v>2290</v>
      </c>
      <c r="B79" s="36">
        <v>54.12</v>
      </c>
      <c r="C79" s="4" t="str">
        <f t="shared" si="3"/>
        <v>Obesity</v>
      </c>
      <c r="D79" s="4">
        <v>11.57</v>
      </c>
      <c r="E79" s="4" t="str">
        <f t="shared" si="4"/>
        <v>Diabetes</v>
      </c>
      <c r="F79" s="4" t="s">
        <v>2372</v>
      </c>
      <c r="G79" s="4" t="s">
        <v>2372</v>
      </c>
      <c r="H79" s="4" t="s">
        <v>2372</v>
      </c>
      <c r="I79" s="4">
        <v>0</v>
      </c>
      <c r="J79" s="4" t="s">
        <v>2373</v>
      </c>
      <c r="K79" t="str">
        <f t="shared" si="5"/>
        <v>Yes</v>
      </c>
    </row>
    <row r="80" spans="1:11" x14ac:dyDescent="0.3">
      <c r="A80" s="4" t="s">
        <v>2289</v>
      </c>
      <c r="B80" s="36">
        <v>48.82</v>
      </c>
      <c r="C80" s="4" t="str">
        <f t="shared" si="3"/>
        <v>Obesity</v>
      </c>
      <c r="D80" s="4">
        <v>6.67</v>
      </c>
      <c r="E80" s="4" t="str">
        <f t="shared" si="4"/>
        <v>Diabetes</v>
      </c>
      <c r="F80" s="4" t="s">
        <v>2373</v>
      </c>
      <c r="G80" s="4" t="s">
        <v>2372</v>
      </c>
      <c r="H80" s="4" t="s">
        <v>2372</v>
      </c>
      <c r="I80" s="4">
        <v>0</v>
      </c>
      <c r="J80" s="4" t="s">
        <v>2373</v>
      </c>
      <c r="K80" t="str">
        <f t="shared" si="5"/>
        <v>Yes</v>
      </c>
    </row>
    <row r="81" spans="1:11" x14ac:dyDescent="0.3">
      <c r="A81" s="4" t="s">
        <v>2288</v>
      </c>
      <c r="B81" s="36">
        <v>51.01</v>
      </c>
      <c r="C81" s="4" t="str">
        <f t="shared" si="3"/>
        <v>Obesity</v>
      </c>
      <c r="D81" s="4">
        <v>9.1999999999999993</v>
      </c>
      <c r="E81" s="4" t="str">
        <f t="shared" si="4"/>
        <v>Diabetes</v>
      </c>
      <c r="F81" s="4" t="s">
        <v>2372</v>
      </c>
      <c r="G81" s="4" t="s">
        <v>2372</v>
      </c>
      <c r="H81" s="4" t="s">
        <v>2372</v>
      </c>
      <c r="I81" s="4">
        <v>0</v>
      </c>
      <c r="J81" s="4" t="s">
        <v>2373</v>
      </c>
      <c r="K81" t="str">
        <f t="shared" si="5"/>
        <v>Yes</v>
      </c>
    </row>
    <row r="82" spans="1:11" x14ac:dyDescent="0.3">
      <c r="A82" s="4" t="s">
        <v>2287</v>
      </c>
      <c r="B82" s="36">
        <v>45.65</v>
      </c>
      <c r="C82" s="4" t="str">
        <f t="shared" si="3"/>
        <v>Obesity</v>
      </c>
      <c r="D82" s="4">
        <v>5.1100000000000003</v>
      </c>
      <c r="E82" s="4" t="str">
        <f t="shared" si="4"/>
        <v>Normal</v>
      </c>
      <c r="F82" s="4" t="s">
        <v>2373</v>
      </c>
      <c r="G82" s="4" t="s">
        <v>2372</v>
      </c>
      <c r="H82" s="4" t="s">
        <v>2372</v>
      </c>
      <c r="I82" s="4">
        <v>1</v>
      </c>
      <c r="J82" s="4" t="s">
        <v>2373</v>
      </c>
      <c r="K82" t="str">
        <f t="shared" si="5"/>
        <v>Yes</v>
      </c>
    </row>
    <row r="83" spans="1:11" x14ac:dyDescent="0.3">
      <c r="A83" s="4" t="s">
        <v>2286</v>
      </c>
      <c r="B83" s="36">
        <v>52.9</v>
      </c>
      <c r="C83" s="4" t="str">
        <f t="shared" si="3"/>
        <v>Obesity</v>
      </c>
      <c r="D83" s="4">
        <v>5.34</v>
      </c>
      <c r="E83" s="4" t="str">
        <f t="shared" si="4"/>
        <v>Normal</v>
      </c>
      <c r="F83" s="4" t="s">
        <v>2372</v>
      </c>
      <c r="G83" s="4" t="s">
        <v>2372</v>
      </c>
      <c r="H83" s="4" t="s">
        <v>2372</v>
      </c>
      <c r="I83" s="4">
        <v>0</v>
      </c>
      <c r="J83" s="4" t="s">
        <v>2373</v>
      </c>
      <c r="K83" t="str">
        <f t="shared" si="5"/>
        <v>Yes</v>
      </c>
    </row>
    <row r="84" spans="1:11" x14ac:dyDescent="0.3">
      <c r="A84" s="4" t="s">
        <v>2285</v>
      </c>
      <c r="B84" s="36">
        <v>45.41</v>
      </c>
      <c r="C84" s="4" t="str">
        <f t="shared" si="3"/>
        <v>Obesity</v>
      </c>
      <c r="D84" s="4">
        <v>4.03</v>
      </c>
      <c r="E84" s="4" t="str">
        <f t="shared" si="4"/>
        <v>Normal</v>
      </c>
      <c r="F84" s="4" t="s">
        <v>2373</v>
      </c>
      <c r="G84" s="4" t="s">
        <v>2372</v>
      </c>
      <c r="H84" s="4" t="s">
        <v>2372</v>
      </c>
      <c r="I84" s="4">
        <v>1</v>
      </c>
      <c r="J84" s="4" t="s">
        <v>2373</v>
      </c>
      <c r="K84" t="str">
        <f t="shared" si="5"/>
        <v>Yes</v>
      </c>
    </row>
    <row r="85" spans="1:11" x14ac:dyDescent="0.3">
      <c r="A85" s="4" t="s">
        <v>2284</v>
      </c>
      <c r="B85" s="36">
        <v>49.41</v>
      </c>
      <c r="C85" s="4" t="str">
        <f t="shared" si="3"/>
        <v>Obesity</v>
      </c>
      <c r="D85" s="4">
        <v>4.2300000000000004</v>
      </c>
      <c r="E85" s="4" t="str">
        <f t="shared" si="4"/>
        <v>Normal</v>
      </c>
      <c r="F85" s="4" t="s">
        <v>2373</v>
      </c>
      <c r="G85" s="4" t="s">
        <v>2372</v>
      </c>
      <c r="H85" s="4" t="s">
        <v>2373</v>
      </c>
      <c r="I85" s="4">
        <v>1</v>
      </c>
      <c r="J85" s="4" t="s">
        <v>2373</v>
      </c>
      <c r="K85" t="str">
        <f t="shared" si="5"/>
        <v>Yes</v>
      </c>
    </row>
    <row r="86" spans="1:11" x14ac:dyDescent="0.3">
      <c r="A86" s="4" t="s">
        <v>2283</v>
      </c>
      <c r="B86" s="36">
        <v>31.824999999999999</v>
      </c>
      <c r="C86" s="4" t="str">
        <f t="shared" si="3"/>
        <v>Obesity</v>
      </c>
      <c r="D86" s="4">
        <v>4.0599999999999996</v>
      </c>
      <c r="E86" s="4" t="str">
        <f t="shared" si="4"/>
        <v>Normal</v>
      </c>
      <c r="F86" s="4" t="s">
        <v>2372</v>
      </c>
      <c r="G86" s="4" t="s">
        <v>2372</v>
      </c>
      <c r="H86" s="4" t="s">
        <v>2372</v>
      </c>
      <c r="I86" s="4">
        <v>2</v>
      </c>
      <c r="J86" s="4" t="s">
        <v>2373</v>
      </c>
      <c r="K86" t="str">
        <f t="shared" si="5"/>
        <v>Yes</v>
      </c>
    </row>
    <row r="87" spans="1:11" x14ac:dyDescent="0.3">
      <c r="A87" s="4" t="s">
        <v>2282</v>
      </c>
      <c r="B87" s="36">
        <v>51.28</v>
      </c>
      <c r="C87" s="4" t="str">
        <f t="shared" si="3"/>
        <v>Obesity</v>
      </c>
      <c r="D87" s="4">
        <v>4.68</v>
      </c>
      <c r="E87" s="4" t="str">
        <f t="shared" si="4"/>
        <v>Normal</v>
      </c>
      <c r="F87" s="4" t="s">
        <v>2372</v>
      </c>
      <c r="G87" s="4" t="s">
        <v>2372</v>
      </c>
      <c r="H87" s="4" t="s">
        <v>2372</v>
      </c>
      <c r="I87" s="4">
        <v>2</v>
      </c>
      <c r="J87" s="4" t="s">
        <v>2373</v>
      </c>
      <c r="K87" t="str">
        <f t="shared" si="5"/>
        <v>Yes</v>
      </c>
    </row>
    <row r="88" spans="1:11" x14ac:dyDescent="0.3">
      <c r="A88" s="4" t="s">
        <v>2281</v>
      </c>
      <c r="B88" s="36">
        <v>34.96</v>
      </c>
      <c r="C88" s="4" t="str">
        <f t="shared" si="3"/>
        <v>Obesity</v>
      </c>
      <c r="D88" s="4">
        <v>4.34</v>
      </c>
      <c r="E88" s="4" t="str">
        <f t="shared" si="4"/>
        <v>Normal</v>
      </c>
      <c r="F88" s="4" t="s">
        <v>2372</v>
      </c>
      <c r="G88" s="4" t="s">
        <v>2372</v>
      </c>
      <c r="H88" s="4" t="s">
        <v>2373</v>
      </c>
      <c r="I88" s="4">
        <v>1</v>
      </c>
      <c r="J88" s="4" t="s">
        <v>2373</v>
      </c>
      <c r="K88" t="str">
        <f t="shared" si="5"/>
        <v>Yes</v>
      </c>
    </row>
    <row r="89" spans="1:11" x14ac:dyDescent="0.3">
      <c r="A89" s="4" t="s">
        <v>2280</v>
      </c>
      <c r="B89" s="36">
        <v>33.11</v>
      </c>
      <c r="C89" s="4" t="str">
        <f t="shared" si="3"/>
        <v>Obesity</v>
      </c>
      <c r="D89" s="4">
        <v>10.51</v>
      </c>
      <c r="E89" s="4" t="str">
        <f t="shared" si="4"/>
        <v>Diabetes</v>
      </c>
      <c r="F89" s="4" t="s">
        <v>2372</v>
      </c>
      <c r="G89" s="4" t="s">
        <v>2372</v>
      </c>
      <c r="H89" s="4" t="s">
        <v>2372</v>
      </c>
      <c r="I89" s="4">
        <v>0</v>
      </c>
      <c r="J89" s="4" t="s">
        <v>2373</v>
      </c>
      <c r="K89" t="str">
        <f t="shared" si="5"/>
        <v>Yes</v>
      </c>
    </row>
    <row r="90" spans="1:11" x14ac:dyDescent="0.3">
      <c r="A90" s="4" t="s">
        <v>2279</v>
      </c>
      <c r="B90" s="36">
        <v>54.74</v>
      </c>
      <c r="C90" s="4" t="str">
        <f t="shared" si="3"/>
        <v>Obesity</v>
      </c>
      <c r="D90" s="4">
        <v>5.84</v>
      </c>
      <c r="E90" s="4" t="str">
        <f t="shared" si="4"/>
        <v>Prediabetes</v>
      </c>
      <c r="F90" s="4" t="s">
        <v>2373</v>
      </c>
      <c r="G90" s="4" t="s">
        <v>2372</v>
      </c>
      <c r="H90" s="4" t="s">
        <v>2373</v>
      </c>
      <c r="I90" s="4">
        <v>1</v>
      </c>
      <c r="J90" s="4" t="s">
        <v>2373</v>
      </c>
      <c r="K90" t="str">
        <f t="shared" si="5"/>
        <v>Yes</v>
      </c>
    </row>
    <row r="91" spans="1:11" x14ac:dyDescent="0.3">
      <c r="A91" s="4" t="s">
        <v>2278</v>
      </c>
      <c r="B91" s="36">
        <v>32.56</v>
      </c>
      <c r="C91" s="4" t="str">
        <f t="shared" si="3"/>
        <v>Obesity</v>
      </c>
      <c r="D91" s="4">
        <v>5.41</v>
      </c>
      <c r="E91" s="4" t="str">
        <f t="shared" si="4"/>
        <v>Normal</v>
      </c>
      <c r="F91" s="4" t="s">
        <v>2372</v>
      </c>
      <c r="G91" s="4" t="s">
        <v>2372</v>
      </c>
      <c r="H91" s="4" t="s">
        <v>2373</v>
      </c>
      <c r="I91" s="4">
        <v>1</v>
      </c>
      <c r="J91" s="4" t="s">
        <v>2373</v>
      </c>
      <c r="K91" t="str">
        <f t="shared" si="5"/>
        <v>Yes</v>
      </c>
    </row>
    <row r="92" spans="1:11" x14ac:dyDescent="0.3">
      <c r="A92" s="4" t="s">
        <v>2277</v>
      </c>
      <c r="B92" s="36">
        <v>39.049999999999997</v>
      </c>
      <c r="C92" s="4" t="str">
        <f t="shared" si="3"/>
        <v>Obesity</v>
      </c>
      <c r="D92" s="4">
        <v>6.06</v>
      </c>
      <c r="E92" s="4" t="str">
        <f t="shared" si="4"/>
        <v>Prediabetes</v>
      </c>
      <c r="F92" s="4" t="s">
        <v>2372</v>
      </c>
      <c r="G92" s="4" t="s">
        <v>2372</v>
      </c>
      <c r="H92" s="4" t="s">
        <v>2372</v>
      </c>
      <c r="I92" s="4">
        <v>1</v>
      </c>
      <c r="J92" s="4" t="s">
        <v>2373</v>
      </c>
      <c r="K92" t="str">
        <f t="shared" si="5"/>
        <v>Yes</v>
      </c>
    </row>
    <row r="93" spans="1:11" x14ac:dyDescent="0.3">
      <c r="A93" s="4" t="s">
        <v>2276</v>
      </c>
      <c r="B93" s="36">
        <v>42.75</v>
      </c>
      <c r="C93" s="4" t="str">
        <f t="shared" si="3"/>
        <v>Obesity</v>
      </c>
      <c r="D93" s="4">
        <v>4.22</v>
      </c>
      <c r="E93" s="4" t="str">
        <f t="shared" si="4"/>
        <v>Normal</v>
      </c>
      <c r="F93" s="4" t="s">
        <v>2372</v>
      </c>
      <c r="G93" s="4" t="s">
        <v>2372</v>
      </c>
      <c r="H93" s="4" t="s">
        <v>2372</v>
      </c>
      <c r="I93" s="4">
        <v>0</v>
      </c>
      <c r="J93" s="4" t="s">
        <v>2373</v>
      </c>
      <c r="K93" t="str">
        <f t="shared" si="5"/>
        <v>Yes</v>
      </c>
    </row>
    <row r="94" spans="1:11" x14ac:dyDescent="0.3">
      <c r="A94" s="4" t="s">
        <v>2275</v>
      </c>
      <c r="B94" s="36">
        <v>50.58</v>
      </c>
      <c r="C94" s="4" t="str">
        <f t="shared" si="3"/>
        <v>Obesity</v>
      </c>
      <c r="D94" s="4">
        <v>5.12</v>
      </c>
      <c r="E94" s="4" t="str">
        <f t="shared" si="4"/>
        <v>Normal</v>
      </c>
      <c r="F94" s="4" t="s">
        <v>2372</v>
      </c>
      <c r="G94" s="4" t="s">
        <v>2372</v>
      </c>
      <c r="H94" s="4" t="s">
        <v>2372</v>
      </c>
      <c r="I94" s="4">
        <v>2</v>
      </c>
      <c r="J94" s="4" t="s">
        <v>2373</v>
      </c>
      <c r="K94" t="str">
        <f t="shared" si="5"/>
        <v>Yes</v>
      </c>
    </row>
    <row r="95" spans="1:11" x14ac:dyDescent="0.3">
      <c r="A95" s="4" t="s">
        <v>2274</v>
      </c>
      <c r="B95" s="36">
        <v>30.495000000000001</v>
      </c>
      <c r="C95" s="4" t="str">
        <f t="shared" si="3"/>
        <v>Obesity</v>
      </c>
      <c r="D95" s="4">
        <v>4.57</v>
      </c>
      <c r="E95" s="4" t="str">
        <f t="shared" si="4"/>
        <v>Normal</v>
      </c>
      <c r="F95" s="4" t="s">
        <v>2373</v>
      </c>
      <c r="G95" s="4" t="s">
        <v>2372</v>
      </c>
      <c r="H95" s="4" t="s">
        <v>2372</v>
      </c>
      <c r="I95" s="4">
        <v>0</v>
      </c>
      <c r="J95" s="4" t="s">
        <v>2373</v>
      </c>
      <c r="K95" t="str">
        <f t="shared" si="5"/>
        <v>Yes</v>
      </c>
    </row>
    <row r="96" spans="1:11" x14ac:dyDescent="0.3">
      <c r="A96" s="4" t="s">
        <v>2273</v>
      </c>
      <c r="B96" s="36">
        <v>48.31</v>
      </c>
      <c r="C96" s="4" t="str">
        <f t="shared" si="3"/>
        <v>Obesity</v>
      </c>
      <c r="D96" s="4">
        <v>9.58</v>
      </c>
      <c r="E96" s="4" t="str">
        <f t="shared" si="4"/>
        <v>Diabetes</v>
      </c>
      <c r="F96" s="4" t="s">
        <v>2373</v>
      </c>
      <c r="G96" s="4" t="s">
        <v>2372</v>
      </c>
      <c r="H96" s="4" t="s">
        <v>2372</v>
      </c>
      <c r="I96" s="4">
        <v>2</v>
      </c>
      <c r="J96" s="4" t="s">
        <v>2373</v>
      </c>
      <c r="K96" t="str">
        <f t="shared" si="5"/>
        <v>Yes</v>
      </c>
    </row>
    <row r="97" spans="1:11" x14ac:dyDescent="0.3">
      <c r="A97" s="4" t="s">
        <v>2272</v>
      </c>
      <c r="B97" s="36">
        <v>48.99</v>
      </c>
      <c r="C97" s="4" t="str">
        <f t="shared" si="3"/>
        <v>Obesity</v>
      </c>
      <c r="D97" s="4">
        <v>9.7799999999999994</v>
      </c>
      <c r="E97" s="4" t="str">
        <f t="shared" si="4"/>
        <v>Diabetes</v>
      </c>
      <c r="F97" s="4" t="s">
        <v>2373</v>
      </c>
      <c r="G97" s="4" t="s">
        <v>2372</v>
      </c>
      <c r="H97" s="4" t="s">
        <v>2372</v>
      </c>
      <c r="I97" s="4">
        <v>1</v>
      </c>
      <c r="J97" s="4" t="s">
        <v>2373</v>
      </c>
      <c r="K97" t="str">
        <f t="shared" si="5"/>
        <v>Yes</v>
      </c>
    </row>
    <row r="98" spans="1:11" x14ac:dyDescent="0.3">
      <c r="A98" s="4" t="s">
        <v>2271</v>
      </c>
      <c r="B98" s="36">
        <v>38.39</v>
      </c>
      <c r="C98" s="4" t="str">
        <f t="shared" si="3"/>
        <v>Obesity</v>
      </c>
      <c r="D98" s="4">
        <v>4.1100000000000003</v>
      </c>
      <c r="E98" s="4" t="str">
        <f t="shared" si="4"/>
        <v>Normal</v>
      </c>
      <c r="F98" s="4" t="s">
        <v>2373</v>
      </c>
      <c r="G98" s="4" t="s">
        <v>2372</v>
      </c>
      <c r="H98" s="4" t="s">
        <v>2372</v>
      </c>
      <c r="I98" s="4">
        <v>0</v>
      </c>
      <c r="J98" s="4" t="s">
        <v>2373</v>
      </c>
      <c r="K98" t="str">
        <f t="shared" si="5"/>
        <v>Yes</v>
      </c>
    </row>
    <row r="99" spans="1:11" x14ac:dyDescent="0.3">
      <c r="A99" s="4" t="s">
        <v>2270</v>
      </c>
      <c r="B99" s="36">
        <v>44.34</v>
      </c>
      <c r="C99" s="4" t="str">
        <f t="shared" si="3"/>
        <v>Obesity</v>
      </c>
      <c r="D99" s="4">
        <v>4.0199999999999996</v>
      </c>
      <c r="E99" s="4" t="str">
        <f t="shared" si="4"/>
        <v>Normal</v>
      </c>
      <c r="F99" s="4" t="s">
        <v>2373</v>
      </c>
      <c r="G99" s="4" t="s">
        <v>2372</v>
      </c>
      <c r="H99" s="4" t="s">
        <v>2372</v>
      </c>
      <c r="I99" s="4">
        <v>2</v>
      </c>
      <c r="J99" s="4" t="s">
        <v>2373</v>
      </c>
      <c r="K99" t="str">
        <f t="shared" si="5"/>
        <v>Yes</v>
      </c>
    </row>
    <row r="100" spans="1:11" x14ac:dyDescent="0.3">
      <c r="A100" s="4" t="s">
        <v>2269</v>
      </c>
      <c r="B100" s="36">
        <v>41.51</v>
      </c>
      <c r="C100" s="4" t="str">
        <f t="shared" si="3"/>
        <v>Obesity</v>
      </c>
      <c r="D100" s="4">
        <v>6.92</v>
      </c>
      <c r="E100" s="4" t="str">
        <f t="shared" si="4"/>
        <v>Diabetes</v>
      </c>
      <c r="F100" s="4" t="s">
        <v>2372</v>
      </c>
      <c r="G100" s="4" t="s">
        <v>2372</v>
      </c>
      <c r="H100" s="4" t="s">
        <v>2372</v>
      </c>
      <c r="I100" s="4">
        <v>0</v>
      </c>
      <c r="J100" s="4" t="s">
        <v>2373</v>
      </c>
      <c r="K100" t="str">
        <f t="shared" si="5"/>
        <v>Yes</v>
      </c>
    </row>
    <row r="101" spans="1:11" x14ac:dyDescent="0.3">
      <c r="A101" s="4" t="s">
        <v>2268</v>
      </c>
      <c r="B101" s="36">
        <v>48.2</v>
      </c>
      <c r="C101" s="4" t="str">
        <f t="shared" si="3"/>
        <v>Obesity</v>
      </c>
      <c r="D101" s="4">
        <v>4.84</v>
      </c>
      <c r="E101" s="4" t="str">
        <f t="shared" si="4"/>
        <v>Normal</v>
      </c>
      <c r="F101" s="4" t="s">
        <v>2372</v>
      </c>
      <c r="G101" s="4" t="s">
        <v>2372</v>
      </c>
      <c r="H101" s="4" t="s">
        <v>2372</v>
      </c>
      <c r="I101" s="4">
        <v>0</v>
      </c>
      <c r="J101" s="4" t="s">
        <v>2373</v>
      </c>
      <c r="K101" t="str">
        <f t="shared" si="5"/>
        <v>Yes</v>
      </c>
    </row>
    <row r="102" spans="1:11" x14ac:dyDescent="0.3">
      <c r="A102" s="4" t="s">
        <v>2267</v>
      </c>
      <c r="B102" s="36">
        <v>35.75</v>
      </c>
      <c r="C102" s="4" t="str">
        <f t="shared" si="3"/>
        <v>Obesity</v>
      </c>
      <c r="D102" s="4">
        <v>8</v>
      </c>
      <c r="E102" s="4" t="str">
        <f t="shared" si="4"/>
        <v>Diabetes</v>
      </c>
      <c r="F102" s="4" t="s">
        <v>2373</v>
      </c>
      <c r="G102" s="4" t="s">
        <v>2372</v>
      </c>
      <c r="H102" s="4" t="s">
        <v>2372</v>
      </c>
      <c r="I102" s="4">
        <v>0</v>
      </c>
      <c r="J102" s="4" t="s">
        <v>2373</v>
      </c>
      <c r="K102" t="str">
        <f t="shared" si="5"/>
        <v>Yes</v>
      </c>
    </row>
    <row r="103" spans="1:11" x14ac:dyDescent="0.3">
      <c r="A103" s="4" t="s">
        <v>2266</v>
      </c>
      <c r="B103" s="36">
        <v>53.81</v>
      </c>
      <c r="C103" s="4" t="str">
        <f t="shared" si="3"/>
        <v>Obesity</v>
      </c>
      <c r="D103" s="4">
        <v>8.77</v>
      </c>
      <c r="E103" s="4" t="str">
        <f t="shared" si="4"/>
        <v>Diabetes</v>
      </c>
      <c r="F103" s="4" t="s">
        <v>2373</v>
      </c>
      <c r="G103" s="4" t="s">
        <v>2372</v>
      </c>
      <c r="H103" s="4" t="s">
        <v>2372</v>
      </c>
      <c r="I103" s="4">
        <v>0</v>
      </c>
      <c r="J103" s="4" t="s">
        <v>2373</v>
      </c>
      <c r="K103" t="str">
        <f t="shared" si="5"/>
        <v>Yes</v>
      </c>
    </row>
    <row r="104" spans="1:11" x14ac:dyDescent="0.3">
      <c r="A104" s="4" t="s">
        <v>2265</v>
      </c>
      <c r="B104" s="36">
        <v>49.48</v>
      </c>
      <c r="C104" s="4" t="str">
        <f t="shared" si="3"/>
        <v>Obesity</v>
      </c>
      <c r="D104" s="4">
        <v>4.96</v>
      </c>
      <c r="E104" s="4" t="str">
        <f t="shared" si="4"/>
        <v>Normal</v>
      </c>
      <c r="F104" s="4" t="s">
        <v>2372</v>
      </c>
      <c r="G104" s="4" t="s">
        <v>2372</v>
      </c>
      <c r="H104" s="4" t="s">
        <v>2373</v>
      </c>
      <c r="I104" s="4">
        <v>1</v>
      </c>
      <c r="J104" s="4" t="s">
        <v>2373</v>
      </c>
      <c r="K104" t="str">
        <f t="shared" si="5"/>
        <v>Yes</v>
      </c>
    </row>
    <row r="105" spans="1:11" x14ac:dyDescent="0.3">
      <c r="A105" s="4" t="s">
        <v>2264</v>
      </c>
      <c r="B105" s="36">
        <v>34.1</v>
      </c>
      <c r="C105" s="4" t="str">
        <f t="shared" si="3"/>
        <v>Obesity</v>
      </c>
      <c r="D105" s="4">
        <v>4.43</v>
      </c>
      <c r="E105" s="4" t="str">
        <f t="shared" si="4"/>
        <v>Normal</v>
      </c>
      <c r="F105" s="4" t="s">
        <v>2373</v>
      </c>
      <c r="G105" s="4" t="s">
        <v>2372</v>
      </c>
      <c r="H105" s="4" t="s">
        <v>2372</v>
      </c>
      <c r="I105" s="4">
        <v>0</v>
      </c>
      <c r="J105" s="4" t="s">
        <v>2373</v>
      </c>
      <c r="K105" t="str">
        <f t="shared" si="5"/>
        <v>Yes</v>
      </c>
    </row>
    <row r="106" spans="1:11" x14ac:dyDescent="0.3">
      <c r="A106" s="4" t="s">
        <v>2263</v>
      </c>
      <c r="B106" s="36">
        <v>35.299999999999997</v>
      </c>
      <c r="C106" s="4" t="str">
        <f t="shared" si="3"/>
        <v>Obesity</v>
      </c>
      <c r="D106" s="4">
        <v>5.82</v>
      </c>
      <c r="E106" s="4" t="str">
        <f t="shared" si="4"/>
        <v>Prediabetes</v>
      </c>
      <c r="F106" s="4" t="s">
        <v>2373</v>
      </c>
      <c r="G106" s="4" t="s">
        <v>2372</v>
      </c>
      <c r="H106" s="4" t="s">
        <v>2373</v>
      </c>
      <c r="I106" s="4">
        <v>1</v>
      </c>
      <c r="J106" s="4" t="s">
        <v>2373</v>
      </c>
      <c r="K106" t="str">
        <f t="shared" si="5"/>
        <v>Yes</v>
      </c>
    </row>
    <row r="107" spans="1:11" x14ac:dyDescent="0.3">
      <c r="A107" s="4" t="s">
        <v>2262</v>
      </c>
      <c r="B107" s="36">
        <v>43.83</v>
      </c>
      <c r="C107" s="4" t="str">
        <f t="shared" si="3"/>
        <v>Obesity</v>
      </c>
      <c r="D107" s="4">
        <v>6.03</v>
      </c>
      <c r="E107" s="4" t="str">
        <f t="shared" si="4"/>
        <v>Prediabetes</v>
      </c>
      <c r="F107" s="4" t="s">
        <v>2373</v>
      </c>
      <c r="G107" s="4" t="s">
        <v>2372</v>
      </c>
      <c r="H107" s="4" t="s">
        <v>2372</v>
      </c>
      <c r="I107" s="4">
        <v>2</v>
      </c>
      <c r="J107" s="4" t="s">
        <v>2373</v>
      </c>
      <c r="K107" t="str">
        <f t="shared" si="5"/>
        <v>Yes</v>
      </c>
    </row>
    <row r="108" spans="1:11" x14ac:dyDescent="0.3">
      <c r="A108" s="4" t="s">
        <v>2261</v>
      </c>
      <c r="B108" s="36">
        <v>50.07</v>
      </c>
      <c r="C108" s="4" t="str">
        <f t="shared" si="3"/>
        <v>Obesity</v>
      </c>
      <c r="D108" s="4">
        <v>9.27</v>
      </c>
      <c r="E108" s="4" t="str">
        <f t="shared" si="4"/>
        <v>Diabetes</v>
      </c>
      <c r="F108" s="4" t="s">
        <v>2372</v>
      </c>
      <c r="G108" s="4" t="s">
        <v>2372</v>
      </c>
      <c r="H108" s="4" t="s">
        <v>2372</v>
      </c>
      <c r="I108" s="4">
        <v>0</v>
      </c>
      <c r="J108" s="4" t="s">
        <v>2373</v>
      </c>
      <c r="K108" t="str">
        <f t="shared" si="5"/>
        <v>Yes</v>
      </c>
    </row>
    <row r="109" spans="1:11" x14ac:dyDescent="0.3">
      <c r="A109" s="4" t="s">
        <v>2260</v>
      </c>
      <c r="B109" s="36">
        <v>32.774999999999999</v>
      </c>
      <c r="C109" s="4" t="str">
        <f t="shared" si="3"/>
        <v>Obesity</v>
      </c>
      <c r="D109" s="4">
        <v>5.53</v>
      </c>
      <c r="E109" s="4" t="str">
        <f t="shared" si="4"/>
        <v>Normal</v>
      </c>
      <c r="F109" s="4" t="s">
        <v>2372</v>
      </c>
      <c r="G109" s="4" t="s">
        <v>2372</v>
      </c>
      <c r="H109" s="4" t="s">
        <v>2372</v>
      </c>
      <c r="I109" s="4">
        <v>0</v>
      </c>
      <c r="J109" s="4" t="s">
        <v>2373</v>
      </c>
      <c r="K109" t="str">
        <f t="shared" si="5"/>
        <v>Yes</v>
      </c>
    </row>
    <row r="110" spans="1:11" x14ac:dyDescent="0.3">
      <c r="A110" s="4" t="s">
        <v>2259</v>
      </c>
      <c r="B110" s="36">
        <v>34.104999999999997</v>
      </c>
      <c r="C110" s="4" t="str">
        <f t="shared" si="3"/>
        <v>Obesity</v>
      </c>
      <c r="D110" s="4">
        <v>5.07</v>
      </c>
      <c r="E110" s="4" t="str">
        <f t="shared" si="4"/>
        <v>Normal</v>
      </c>
      <c r="F110" s="4" t="s">
        <v>2372</v>
      </c>
      <c r="G110" s="4" t="s">
        <v>2372</v>
      </c>
      <c r="H110" s="4" t="s">
        <v>2372</v>
      </c>
      <c r="I110" s="4">
        <v>1</v>
      </c>
      <c r="J110" s="4" t="s">
        <v>2373</v>
      </c>
      <c r="K110" t="str">
        <f t="shared" si="5"/>
        <v>Yes</v>
      </c>
    </row>
    <row r="111" spans="1:11" x14ac:dyDescent="0.3">
      <c r="A111" s="4" t="s">
        <v>2258</v>
      </c>
      <c r="B111" s="36">
        <v>48.93</v>
      </c>
      <c r="C111" s="4" t="str">
        <f t="shared" si="3"/>
        <v>Obesity</v>
      </c>
      <c r="D111" s="4">
        <v>11.17</v>
      </c>
      <c r="E111" s="4" t="str">
        <f t="shared" si="4"/>
        <v>Diabetes</v>
      </c>
      <c r="F111" s="4" t="s">
        <v>2373</v>
      </c>
      <c r="G111" s="4" t="s">
        <v>2372</v>
      </c>
      <c r="H111" s="4" t="s">
        <v>2372</v>
      </c>
      <c r="I111" s="4">
        <v>1</v>
      </c>
      <c r="J111" s="4" t="s">
        <v>2373</v>
      </c>
      <c r="K111" t="str">
        <f t="shared" si="5"/>
        <v>Yes</v>
      </c>
    </row>
    <row r="112" spans="1:11" x14ac:dyDescent="0.3">
      <c r="A112" s="4" t="s">
        <v>2257</v>
      </c>
      <c r="B112" s="36">
        <v>37.07</v>
      </c>
      <c r="C112" s="4" t="str">
        <f t="shared" si="3"/>
        <v>Obesity</v>
      </c>
      <c r="D112" s="4">
        <v>6.14</v>
      </c>
      <c r="E112" s="4" t="str">
        <f t="shared" si="4"/>
        <v>Prediabetes</v>
      </c>
      <c r="F112" s="4" t="s">
        <v>2373</v>
      </c>
      <c r="G112" s="4" t="s">
        <v>2372</v>
      </c>
      <c r="H112" s="4" t="s">
        <v>2372</v>
      </c>
      <c r="I112" s="4">
        <v>0</v>
      </c>
      <c r="J112" s="4" t="s">
        <v>2373</v>
      </c>
      <c r="K112" t="str">
        <f t="shared" si="5"/>
        <v>Yes</v>
      </c>
    </row>
    <row r="113" spans="1:11" x14ac:dyDescent="0.3">
      <c r="A113" s="4" t="s">
        <v>2256</v>
      </c>
      <c r="B113" s="36">
        <v>51.51</v>
      </c>
      <c r="C113" s="4" t="str">
        <f t="shared" si="3"/>
        <v>Obesity</v>
      </c>
      <c r="D113" s="4">
        <v>6.26</v>
      </c>
      <c r="E113" s="4" t="str">
        <f t="shared" si="4"/>
        <v>Prediabetes</v>
      </c>
      <c r="F113" s="4" t="s">
        <v>2373</v>
      </c>
      <c r="G113" s="4" t="s">
        <v>2372</v>
      </c>
      <c r="H113" s="4" t="s">
        <v>2373</v>
      </c>
      <c r="I113" s="4">
        <v>1</v>
      </c>
      <c r="J113" s="4" t="s">
        <v>2373</v>
      </c>
      <c r="K113" t="str">
        <f t="shared" si="5"/>
        <v>Yes</v>
      </c>
    </row>
    <row r="114" spans="1:11" x14ac:dyDescent="0.3">
      <c r="A114" s="4" t="s">
        <v>2255</v>
      </c>
      <c r="B114" s="36">
        <v>34.799999999999997</v>
      </c>
      <c r="C114" s="4" t="str">
        <f t="shared" si="3"/>
        <v>Obesity</v>
      </c>
      <c r="D114" s="4">
        <v>4.72</v>
      </c>
      <c r="E114" s="4" t="str">
        <f t="shared" si="4"/>
        <v>Normal</v>
      </c>
      <c r="F114" s="4" t="s">
        <v>2373</v>
      </c>
      <c r="G114" s="4" t="s">
        <v>2372</v>
      </c>
      <c r="H114" s="4" t="s">
        <v>2372</v>
      </c>
      <c r="I114" s="4">
        <v>0</v>
      </c>
      <c r="J114" s="4" t="s">
        <v>2373</v>
      </c>
      <c r="K114" t="str">
        <f t="shared" si="5"/>
        <v>Yes</v>
      </c>
    </row>
    <row r="115" spans="1:11" x14ac:dyDescent="0.3">
      <c r="A115" s="4" t="s">
        <v>2254</v>
      </c>
      <c r="B115" s="36">
        <v>36.67</v>
      </c>
      <c r="C115" s="4" t="str">
        <f t="shared" si="3"/>
        <v>Obesity</v>
      </c>
      <c r="D115" s="4">
        <v>5.18</v>
      </c>
      <c r="E115" s="4" t="str">
        <f t="shared" si="4"/>
        <v>Normal</v>
      </c>
      <c r="F115" s="4" t="s">
        <v>2372</v>
      </c>
      <c r="G115" s="4" t="s">
        <v>2372</v>
      </c>
      <c r="H115" s="4" t="s">
        <v>2372</v>
      </c>
      <c r="I115" s="4">
        <v>1</v>
      </c>
      <c r="J115" s="4" t="s">
        <v>2373</v>
      </c>
      <c r="K115" t="str">
        <f t="shared" si="5"/>
        <v>Yes</v>
      </c>
    </row>
    <row r="116" spans="1:11" x14ac:dyDescent="0.3">
      <c r="A116" s="4" t="s">
        <v>2253</v>
      </c>
      <c r="B116" s="36">
        <v>30.9</v>
      </c>
      <c r="C116" s="4" t="str">
        <f t="shared" si="3"/>
        <v>Obesity</v>
      </c>
      <c r="D116" s="4">
        <v>9.4</v>
      </c>
      <c r="E116" s="4" t="str">
        <f t="shared" si="4"/>
        <v>Diabetes</v>
      </c>
      <c r="F116" s="4" t="s">
        <v>2372</v>
      </c>
      <c r="G116" s="4" t="s">
        <v>2372</v>
      </c>
      <c r="H116" s="4" t="s">
        <v>2372</v>
      </c>
      <c r="I116" s="4">
        <v>2</v>
      </c>
      <c r="J116" s="4" t="s">
        <v>2373</v>
      </c>
      <c r="K116" t="str">
        <f t="shared" si="5"/>
        <v>Yes</v>
      </c>
    </row>
    <row r="117" spans="1:11" x14ac:dyDescent="0.3">
      <c r="A117" s="4" t="s">
        <v>2252</v>
      </c>
      <c r="B117" s="36">
        <v>30.495000000000001</v>
      </c>
      <c r="C117" s="4" t="str">
        <f t="shared" si="3"/>
        <v>Obesity</v>
      </c>
      <c r="D117" s="4">
        <v>6.29</v>
      </c>
      <c r="E117" s="4" t="str">
        <f t="shared" si="4"/>
        <v>Prediabetes</v>
      </c>
      <c r="F117" s="4" t="s">
        <v>2372</v>
      </c>
      <c r="G117" s="4" t="s">
        <v>2372</v>
      </c>
      <c r="H117" s="4" t="s">
        <v>2372</v>
      </c>
      <c r="I117" s="4">
        <v>0</v>
      </c>
      <c r="J117" s="4" t="s">
        <v>2373</v>
      </c>
      <c r="K117" t="str">
        <f t="shared" si="5"/>
        <v>Yes</v>
      </c>
    </row>
    <row r="118" spans="1:11" x14ac:dyDescent="0.3">
      <c r="A118" s="4" t="s">
        <v>2251</v>
      </c>
      <c r="B118" s="36">
        <v>44.88</v>
      </c>
      <c r="C118" s="4" t="str">
        <f t="shared" si="3"/>
        <v>Obesity</v>
      </c>
      <c r="D118" s="4">
        <v>6.04</v>
      </c>
      <c r="E118" s="4" t="str">
        <f t="shared" si="4"/>
        <v>Prediabetes</v>
      </c>
      <c r="F118" s="4" t="s">
        <v>2372</v>
      </c>
      <c r="G118" s="4" t="s">
        <v>2372</v>
      </c>
      <c r="H118" s="4" t="s">
        <v>2373</v>
      </c>
      <c r="I118" s="4">
        <v>1</v>
      </c>
      <c r="J118" s="4" t="s">
        <v>2373</v>
      </c>
      <c r="K118" t="str">
        <f t="shared" si="5"/>
        <v>Yes</v>
      </c>
    </row>
    <row r="119" spans="1:11" x14ac:dyDescent="0.3">
      <c r="A119" s="4" t="s">
        <v>2250</v>
      </c>
      <c r="B119" s="36">
        <v>44.32</v>
      </c>
      <c r="C119" s="4" t="str">
        <f t="shared" si="3"/>
        <v>Obesity</v>
      </c>
      <c r="D119" s="4">
        <v>10.55</v>
      </c>
      <c r="E119" s="4" t="str">
        <f t="shared" si="4"/>
        <v>Diabetes</v>
      </c>
      <c r="F119" s="4" t="s">
        <v>2372</v>
      </c>
      <c r="G119" s="4" t="s">
        <v>2372</v>
      </c>
      <c r="H119" s="4" t="s">
        <v>2372</v>
      </c>
      <c r="I119" s="4">
        <v>0</v>
      </c>
      <c r="J119" s="4" t="s">
        <v>2373</v>
      </c>
      <c r="K119" t="str">
        <f t="shared" si="5"/>
        <v>Yes</v>
      </c>
    </row>
    <row r="120" spans="1:11" x14ac:dyDescent="0.3">
      <c r="A120" s="4" t="s">
        <v>2249</v>
      </c>
      <c r="B120" s="36">
        <v>46.39</v>
      </c>
      <c r="C120" s="4" t="str">
        <f t="shared" si="3"/>
        <v>Obesity</v>
      </c>
      <c r="D120" s="4">
        <v>5.09</v>
      </c>
      <c r="E120" s="4" t="str">
        <f t="shared" si="4"/>
        <v>Normal</v>
      </c>
      <c r="F120" s="4" t="s">
        <v>2372</v>
      </c>
      <c r="G120" s="4" t="s">
        <v>2372</v>
      </c>
      <c r="H120" s="4" t="s">
        <v>2372</v>
      </c>
      <c r="I120" s="4">
        <v>0</v>
      </c>
      <c r="J120" s="4" t="s">
        <v>2373</v>
      </c>
      <c r="K120" t="str">
        <f t="shared" si="5"/>
        <v>Yes</v>
      </c>
    </row>
    <row r="121" spans="1:11" x14ac:dyDescent="0.3">
      <c r="A121" s="4" t="s">
        <v>2248</v>
      </c>
      <c r="B121" s="36">
        <v>42.13</v>
      </c>
      <c r="C121" s="4" t="str">
        <f t="shared" si="3"/>
        <v>Obesity</v>
      </c>
      <c r="D121" s="4">
        <v>5.2</v>
      </c>
      <c r="E121" s="4" t="str">
        <f t="shared" si="4"/>
        <v>Normal</v>
      </c>
      <c r="F121" s="4" t="s">
        <v>2373</v>
      </c>
      <c r="G121" s="4" t="s">
        <v>2372</v>
      </c>
      <c r="H121" s="4" t="s">
        <v>2372</v>
      </c>
      <c r="I121" s="4">
        <v>1</v>
      </c>
      <c r="J121" s="4" t="s">
        <v>2373</v>
      </c>
      <c r="K121" t="str">
        <f t="shared" si="5"/>
        <v>Yes</v>
      </c>
    </row>
    <row r="122" spans="1:11" x14ac:dyDescent="0.3">
      <c r="A122" s="4" t="s">
        <v>2247</v>
      </c>
      <c r="B122" s="36">
        <v>30.78</v>
      </c>
      <c r="C122" s="4" t="str">
        <f t="shared" si="3"/>
        <v>Obesity</v>
      </c>
      <c r="D122" s="4">
        <v>8.4499999999999993</v>
      </c>
      <c r="E122" s="4" t="str">
        <f t="shared" si="4"/>
        <v>Diabetes</v>
      </c>
      <c r="F122" s="4" t="s">
        <v>2373</v>
      </c>
      <c r="G122" s="4" t="s">
        <v>2372</v>
      </c>
      <c r="H122" s="4" t="s">
        <v>2372</v>
      </c>
      <c r="I122" s="4">
        <v>0</v>
      </c>
      <c r="J122" s="4" t="s">
        <v>2373</v>
      </c>
      <c r="K122" t="str">
        <f t="shared" si="5"/>
        <v>Yes</v>
      </c>
    </row>
    <row r="123" spans="1:11" x14ac:dyDescent="0.3">
      <c r="A123" s="4" t="s">
        <v>2246</v>
      </c>
      <c r="B123" s="36">
        <v>31.35</v>
      </c>
      <c r="C123" s="4" t="str">
        <f t="shared" si="3"/>
        <v>Obesity</v>
      </c>
      <c r="D123" s="4">
        <v>9.5399999999999991</v>
      </c>
      <c r="E123" s="4" t="str">
        <f t="shared" si="4"/>
        <v>Diabetes</v>
      </c>
      <c r="F123" s="4" t="s">
        <v>2372</v>
      </c>
      <c r="G123" s="4" t="s">
        <v>2372</v>
      </c>
      <c r="H123" s="4" t="s">
        <v>2372</v>
      </c>
      <c r="I123" s="4">
        <v>0</v>
      </c>
      <c r="J123" s="4" t="s">
        <v>2373</v>
      </c>
      <c r="K123" t="str">
        <f t="shared" si="5"/>
        <v>Yes</v>
      </c>
    </row>
    <row r="124" spans="1:11" x14ac:dyDescent="0.3">
      <c r="A124" s="4" t="s">
        <v>2245</v>
      </c>
      <c r="B124" s="36">
        <v>41.46</v>
      </c>
      <c r="C124" s="4" t="str">
        <f t="shared" si="3"/>
        <v>Obesity</v>
      </c>
      <c r="D124" s="4">
        <v>4.99</v>
      </c>
      <c r="E124" s="4" t="str">
        <f t="shared" si="4"/>
        <v>Normal</v>
      </c>
      <c r="F124" s="4" t="s">
        <v>2373</v>
      </c>
      <c r="G124" s="4" t="s">
        <v>2372</v>
      </c>
      <c r="H124" s="4" t="s">
        <v>2372</v>
      </c>
      <c r="I124" s="4">
        <v>2</v>
      </c>
      <c r="J124" s="4" t="s">
        <v>2373</v>
      </c>
      <c r="K124" t="str">
        <f t="shared" si="5"/>
        <v>Yes</v>
      </c>
    </row>
    <row r="125" spans="1:11" x14ac:dyDescent="0.3">
      <c r="A125" s="4" t="s">
        <v>2244</v>
      </c>
      <c r="B125" s="36">
        <v>48</v>
      </c>
      <c r="C125" s="4" t="str">
        <f t="shared" si="3"/>
        <v>Obesity</v>
      </c>
      <c r="D125" s="4">
        <v>10.54</v>
      </c>
      <c r="E125" s="4" t="str">
        <f t="shared" si="4"/>
        <v>Diabetes</v>
      </c>
      <c r="F125" s="4" t="s">
        <v>2372</v>
      </c>
      <c r="G125" s="4" t="s">
        <v>2372</v>
      </c>
      <c r="H125" s="4" t="s">
        <v>2372</v>
      </c>
      <c r="I125" s="4">
        <v>0</v>
      </c>
      <c r="J125" s="4" t="s">
        <v>2373</v>
      </c>
      <c r="K125" t="str">
        <f t="shared" si="5"/>
        <v>Yes</v>
      </c>
    </row>
    <row r="126" spans="1:11" x14ac:dyDescent="0.3">
      <c r="A126" s="4" t="s">
        <v>2243</v>
      </c>
      <c r="B126" s="36">
        <v>49.13</v>
      </c>
      <c r="C126" s="4" t="str">
        <f t="shared" si="3"/>
        <v>Obesity</v>
      </c>
      <c r="D126" s="4">
        <v>4.54</v>
      </c>
      <c r="E126" s="4" t="str">
        <f t="shared" si="4"/>
        <v>Normal</v>
      </c>
      <c r="F126" s="4" t="s">
        <v>2372</v>
      </c>
      <c r="G126" s="4" t="s">
        <v>2372</v>
      </c>
      <c r="H126" s="4" t="s">
        <v>2372</v>
      </c>
      <c r="I126" s="4">
        <v>0</v>
      </c>
      <c r="J126" s="4" t="s">
        <v>2373</v>
      </c>
      <c r="K126" t="str">
        <f t="shared" si="5"/>
        <v>Yes</v>
      </c>
    </row>
    <row r="127" spans="1:11" x14ac:dyDescent="0.3">
      <c r="A127" s="4" t="s">
        <v>2242</v>
      </c>
      <c r="B127" s="36">
        <v>37.799999999999997</v>
      </c>
      <c r="C127" s="4" t="str">
        <f t="shared" si="3"/>
        <v>Obesity</v>
      </c>
      <c r="D127" s="4">
        <v>6.29</v>
      </c>
      <c r="E127" s="4" t="str">
        <f t="shared" si="4"/>
        <v>Prediabetes</v>
      </c>
      <c r="F127" s="4" t="s">
        <v>2372</v>
      </c>
      <c r="G127" s="4" t="s">
        <v>2372</v>
      </c>
      <c r="H127" s="4" t="s">
        <v>2372</v>
      </c>
      <c r="I127" s="4">
        <v>1</v>
      </c>
      <c r="J127" s="4" t="s">
        <v>2373</v>
      </c>
      <c r="K127" t="str">
        <f t="shared" si="5"/>
        <v>Yes</v>
      </c>
    </row>
    <row r="128" spans="1:11" x14ac:dyDescent="0.3">
      <c r="A128" s="4" t="s">
        <v>2241</v>
      </c>
      <c r="B128" s="36">
        <v>38.299999999999997</v>
      </c>
      <c r="C128" s="4" t="str">
        <f t="shared" si="3"/>
        <v>Obesity</v>
      </c>
      <c r="D128" s="4">
        <v>9.51</v>
      </c>
      <c r="E128" s="4" t="str">
        <f t="shared" si="4"/>
        <v>Diabetes</v>
      </c>
      <c r="F128" s="4" t="s">
        <v>2372</v>
      </c>
      <c r="G128" s="4" t="s">
        <v>2372</v>
      </c>
      <c r="H128" s="4" t="s">
        <v>2372</v>
      </c>
      <c r="I128" s="4">
        <v>0</v>
      </c>
      <c r="J128" s="4" t="s">
        <v>2373</v>
      </c>
      <c r="K128" t="str">
        <f t="shared" si="5"/>
        <v>Yes</v>
      </c>
    </row>
    <row r="129" spans="1:11" x14ac:dyDescent="0.3">
      <c r="A129" s="4" t="s">
        <v>2240</v>
      </c>
      <c r="B129" s="36">
        <v>32.774999999999999</v>
      </c>
      <c r="C129" s="4" t="str">
        <f t="shared" si="3"/>
        <v>Obesity</v>
      </c>
      <c r="D129" s="4">
        <v>4.72</v>
      </c>
      <c r="E129" s="4" t="str">
        <f t="shared" si="4"/>
        <v>Normal</v>
      </c>
      <c r="F129" s="4" t="s">
        <v>2372</v>
      </c>
      <c r="G129" s="4" t="s">
        <v>2372</v>
      </c>
      <c r="H129" s="4" t="s">
        <v>2372</v>
      </c>
      <c r="I129" s="4">
        <v>0</v>
      </c>
      <c r="J129" s="4" t="s">
        <v>2373</v>
      </c>
      <c r="K129" t="str">
        <f t="shared" si="5"/>
        <v>Yes</v>
      </c>
    </row>
    <row r="130" spans="1:11" x14ac:dyDescent="0.3">
      <c r="A130" s="4" t="s">
        <v>2239</v>
      </c>
      <c r="B130" s="36">
        <v>34.200000000000003</v>
      </c>
      <c r="C130" s="4" t="str">
        <f t="shared" si="3"/>
        <v>Obesity</v>
      </c>
      <c r="D130" s="4">
        <v>5.91</v>
      </c>
      <c r="E130" s="4" t="str">
        <f t="shared" si="4"/>
        <v>Prediabetes</v>
      </c>
      <c r="F130" s="4" t="s">
        <v>2373</v>
      </c>
      <c r="G130" s="4" t="s">
        <v>2372</v>
      </c>
      <c r="H130" s="4" t="s">
        <v>2372</v>
      </c>
      <c r="I130" s="4">
        <v>0</v>
      </c>
      <c r="J130" s="4" t="s">
        <v>2373</v>
      </c>
      <c r="K130" t="str">
        <f t="shared" si="5"/>
        <v>Yes</v>
      </c>
    </row>
    <row r="131" spans="1:11" x14ac:dyDescent="0.3">
      <c r="A131" s="4" t="s">
        <v>2238</v>
      </c>
      <c r="B131" s="36">
        <v>30.2</v>
      </c>
      <c r="C131" s="4" t="str">
        <f t="shared" ref="C131:C194" si="6">IF(B131&lt;18.5,"Under Weight",IF(B131&lt;25,"Normal Weight",IF(B131&lt;30,"Over Weight","Obesity")))</f>
        <v>Obesity</v>
      </c>
      <c r="D131" s="4">
        <v>9.58</v>
      </c>
      <c r="E131" s="4" t="str">
        <f t="shared" ref="E131:E194" si="7">IF(D131&lt;5.7,"Normal",IF(D131&lt;6.4,"Prediabetes","Diabetes"))</f>
        <v>Diabetes</v>
      </c>
      <c r="F131" s="4" t="s">
        <v>2372</v>
      </c>
      <c r="G131" s="4" t="s">
        <v>2372</v>
      </c>
      <c r="H131" s="4" t="s">
        <v>2372</v>
      </c>
      <c r="I131" s="4">
        <v>0</v>
      </c>
      <c r="J131" s="4" t="s">
        <v>2373</v>
      </c>
      <c r="K131" t="str">
        <f t="shared" ref="K131:K194" si="8">IF(J131="?","No",J131)</f>
        <v>Yes</v>
      </c>
    </row>
    <row r="132" spans="1:11" x14ac:dyDescent="0.3">
      <c r="A132" s="4" t="s">
        <v>2237</v>
      </c>
      <c r="B132" s="36">
        <v>48.32</v>
      </c>
      <c r="C132" s="4" t="str">
        <f t="shared" si="6"/>
        <v>Obesity</v>
      </c>
      <c r="D132" s="4">
        <v>5.77</v>
      </c>
      <c r="E132" s="4" t="str">
        <f t="shared" si="7"/>
        <v>Prediabetes</v>
      </c>
      <c r="F132" s="4" t="s">
        <v>2372</v>
      </c>
      <c r="G132" s="4" t="s">
        <v>2372</v>
      </c>
      <c r="H132" s="4" t="s">
        <v>2372</v>
      </c>
      <c r="I132" s="4">
        <v>0</v>
      </c>
      <c r="J132" s="4" t="s">
        <v>2373</v>
      </c>
      <c r="K132" t="str">
        <f t="shared" si="8"/>
        <v>Yes</v>
      </c>
    </row>
    <row r="133" spans="1:11" x14ac:dyDescent="0.3">
      <c r="A133" s="4" t="s">
        <v>2236</v>
      </c>
      <c r="B133" s="36">
        <v>44.86</v>
      </c>
      <c r="C133" s="4" t="str">
        <f t="shared" si="6"/>
        <v>Obesity</v>
      </c>
      <c r="D133" s="4">
        <v>4.38</v>
      </c>
      <c r="E133" s="4" t="str">
        <f t="shared" si="7"/>
        <v>Normal</v>
      </c>
      <c r="F133" s="4" t="s">
        <v>2373</v>
      </c>
      <c r="G133" s="4" t="s">
        <v>2372</v>
      </c>
      <c r="H133" s="4" t="s">
        <v>2372</v>
      </c>
      <c r="I133" s="4">
        <v>0</v>
      </c>
      <c r="J133" s="4" t="s">
        <v>2373</v>
      </c>
      <c r="K133" t="str">
        <f t="shared" si="8"/>
        <v>Yes</v>
      </c>
    </row>
    <row r="134" spans="1:11" x14ac:dyDescent="0.3">
      <c r="A134" s="4" t="s">
        <v>2235</v>
      </c>
      <c r="B134" s="36">
        <v>52.15</v>
      </c>
      <c r="C134" s="4" t="str">
        <f t="shared" si="6"/>
        <v>Obesity</v>
      </c>
      <c r="D134" s="4">
        <v>5.65</v>
      </c>
      <c r="E134" s="4" t="str">
        <f t="shared" si="7"/>
        <v>Normal</v>
      </c>
      <c r="F134" s="4" t="s">
        <v>2372</v>
      </c>
      <c r="G134" s="4" t="s">
        <v>2372</v>
      </c>
      <c r="H134" s="4" t="s">
        <v>2372</v>
      </c>
      <c r="I134" s="4">
        <v>1</v>
      </c>
      <c r="J134" s="4" t="s">
        <v>2373</v>
      </c>
      <c r="K134" t="str">
        <f t="shared" si="8"/>
        <v>Yes</v>
      </c>
    </row>
    <row r="135" spans="1:11" x14ac:dyDescent="0.3">
      <c r="A135" s="4" t="s">
        <v>2234</v>
      </c>
      <c r="B135" s="36">
        <v>41.12</v>
      </c>
      <c r="C135" s="4" t="str">
        <f t="shared" si="6"/>
        <v>Obesity</v>
      </c>
      <c r="D135" s="4">
        <v>7.54</v>
      </c>
      <c r="E135" s="4" t="str">
        <f t="shared" si="7"/>
        <v>Diabetes</v>
      </c>
      <c r="F135" s="4" t="s">
        <v>2373</v>
      </c>
      <c r="G135" s="4" t="s">
        <v>2372</v>
      </c>
      <c r="H135" s="4" t="s">
        <v>2372</v>
      </c>
      <c r="I135" s="4">
        <v>0</v>
      </c>
      <c r="J135" s="4" t="s">
        <v>2373</v>
      </c>
      <c r="K135" t="str">
        <f t="shared" si="8"/>
        <v>Yes</v>
      </c>
    </row>
    <row r="136" spans="1:11" x14ac:dyDescent="0.3">
      <c r="A136" s="4" t="s">
        <v>2233</v>
      </c>
      <c r="B136" s="36">
        <v>38.39</v>
      </c>
      <c r="C136" s="4" t="str">
        <f t="shared" si="6"/>
        <v>Obesity</v>
      </c>
      <c r="D136" s="4">
        <v>5.1100000000000003</v>
      </c>
      <c r="E136" s="4" t="str">
        <f t="shared" si="7"/>
        <v>Normal</v>
      </c>
      <c r="F136" s="4" t="s">
        <v>2373</v>
      </c>
      <c r="G136" s="4" t="s">
        <v>2372</v>
      </c>
      <c r="H136" s="4" t="s">
        <v>2372</v>
      </c>
      <c r="I136" s="4">
        <v>1</v>
      </c>
      <c r="J136" s="4" t="s">
        <v>2373</v>
      </c>
      <c r="K136" t="str">
        <f t="shared" si="8"/>
        <v>Yes</v>
      </c>
    </row>
    <row r="137" spans="1:11" x14ac:dyDescent="0.3">
      <c r="A137" s="4" t="s">
        <v>2232</v>
      </c>
      <c r="B137" s="36">
        <v>46.85</v>
      </c>
      <c r="C137" s="4" t="str">
        <f t="shared" si="6"/>
        <v>Obesity</v>
      </c>
      <c r="D137" s="4">
        <v>4.25</v>
      </c>
      <c r="E137" s="4" t="str">
        <f t="shared" si="7"/>
        <v>Normal</v>
      </c>
      <c r="F137" s="4" t="s">
        <v>2372</v>
      </c>
      <c r="G137" s="4" t="s">
        <v>2372</v>
      </c>
      <c r="H137" s="4" t="s">
        <v>2373</v>
      </c>
      <c r="I137" s="4">
        <v>1</v>
      </c>
      <c r="J137" s="4" t="s">
        <v>2373</v>
      </c>
      <c r="K137" t="str">
        <f t="shared" si="8"/>
        <v>Yes</v>
      </c>
    </row>
    <row r="138" spans="1:11" x14ac:dyDescent="0.3">
      <c r="A138" s="4" t="s">
        <v>2231</v>
      </c>
      <c r="B138" s="36">
        <v>42.24</v>
      </c>
      <c r="C138" s="4" t="str">
        <f t="shared" si="6"/>
        <v>Obesity</v>
      </c>
      <c r="D138" s="4">
        <v>5.55</v>
      </c>
      <c r="E138" s="4" t="str">
        <f t="shared" si="7"/>
        <v>Normal</v>
      </c>
      <c r="F138" s="4" t="s">
        <v>2372</v>
      </c>
      <c r="G138" s="4" t="s">
        <v>2373</v>
      </c>
      <c r="H138" s="4" t="s">
        <v>2372</v>
      </c>
      <c r="I138" s="4">
        <v>1</v>
      </c>
      <c r="J138" s="4" t="s">
        <v>2373</v>
      </c>
      <c r="K138" t="str">
        <f t="shared" si="8"/>
        <v>Yes</v>
      </c>
    </row>
    <row r="139" spans="1:11" x14ac:dyDescent="0.3">
      <c r="A139" s="4" t="s">
        <v>2230</v>
      </c>
      <c r="B139" s="36">
        <v>34.39</v>
      </c>
      <c r="C139" s="4" t="str">
        <f t="shared" si="6"/>
        <v>Obesity</v>
      </c>
      <c r="D139" s="4">
        <v>5.78</v>
      </c>
      <c r="E139" s="4" t="str">
        <f t="shared" si="7"/>
        <v>Prediabetes</v>
      </c>
      <c r="F139" s="4" t="s">
        <v>2372</v>
      </c>
      <c r="G139" s="4" t="s">
        <v>2372</v>
      </c>
      <c r="H139" s="4" t="s">
        <v>2372</v>
      </c>
      <c r="I139" s="4">
        <v>0</v>
      </c>
      <c r="J139" s="4" t="s">
        <v>2373</v>
      </c>
      <c r="K139" t="str">
        <f t="shared" si="8"/>
        <v>Yes</v>
      </c>
    </row>
    <row r="140" spans="1:11" x14ac:dyDescent="0.3">
      <c r="A140" s="4" t="s">
        <v>2229</v>
      </c>
      <c r="B140" s="36">
        <v>42.89</v>
      </c>
      <c r="C140" s="4" t="str">
        <f t="shared" si="6"/>
        <v>Obesity</v>
      </c>
      <c r="D140" s="4">
        <v>5.28</v>
      </c>
      <c r="E140" s="4" t="str">
        <f t="shared" si="7"/>
        <v>Normal</v>
      </c>
      <c r="F140" s="4" t="s">
        <v>2373</v>
      </c>
      <c r="G140" s="4" t="s">
        <v>2372</v>
      </c>
      <c r="H140" s="4" t="s">
        <v>2372</v>
      </c>
      <c r="I140" s="4">
        <v>0</v>
      </c>
      <c r="J140" s="4" t="s">
        <v>2373</v>
      </c>
      <c r="K140" t="str">
        <f t="shared" si="8"/>
        <v>Yes</v>
      </c>
    </row>
    <row r="141" spans="1:11" x14ac:dyDescent="0.3">
      <c r="A141" s="4" t="s">
        <v>2228</v>
      </c>
      <c r="B141" s="36">
        <v>36.299999999999997</v>
      </c>
      <c r="C141" s="4" t="str">
        <f t="shared" si="6"/>
        <v>Obesity</v>
      </c>
      <c r="D141" s="4">
        <v>5.39</v>
      </c>
      <c r="E141" s="4" t="str">
        <f t="shared" si="7"/>
        <v>Normal</v>
      </c>
      <c r="F141" s="4" t="s">
        <v>2372</v>
      </c>
      <c r="G141" s="4" t="s">
        <v>2372</v>
      </c>
      <c r="H141" s="4" t="s">
        <v>2372</v>
      </c>
      <c r="I141" s="4">
        <v>0</v>
      </c>
      <c r="J141" s="4" t="s">
        <v>2373</v>
      </c>
      <c r="K141" t="str">
        <f t="shared" si="8"/>
        <v>Yes</v>
      </c>
    </row>
    <row r="142" spans="1:11" x14ac:dyDescent="0.3">
      <c r="A142" s="4" t="s">
        <v>2227</v>
      </c>
      <c r="B142" s="36">
        <v>35.200000000000003</v>
      </c>
      <c r="C142" s="4" t="str">
        <f t="shared" si="6"/>
        <v>Obesity</v>
      </c>
      <c r="D142" s="4">
        <v>8.01</v>
      </c>
      <c r="E142" s="4" t="str">
        <f t="shared" si="7"/>
        <v>Diabetes</v>
      </c>
      <c r="F142" s="4" t="s">
        <v>2373</v>
      </c>
      <c r="G142" s="4" t="s">
        <v>2372</v>
      </c>
      <c r="H142" s="4" t="s">
        <v>2372</v>
      </c>
      <c r="I142" s="4">
        <v>1</v>
      </c>
      <c r="J142" s="4" t="s">
        <v>2373</v>
      </c>
      <c r="K142" t="str">
        <f t="shared" si="8"/>
        <v>Yes</v>
      </c>
    </row>
    <row r="143" spans="1:11" x14ac:dyDescent="0.3">
      <c r="A143" s="4" t="s">
        <v>2226</v>
      </c>
      <c r="B143" s="36">
        <v>53.62</v>
      </c>
      <c r="C143" s="4" t="str">
        <f t="shared" si="6"/>
        <v>Obesity</v>
      </c>
      <c r="D143" s="4">
        <v>5.21</v>
      </c>
      <c r="E143" s="4" t="str">
        <f t="shared" si="7"/>
        <v>Normal</v>
      </c>
      <c r="F143" s="4" t="s">
        <v>2372</v>
      </c>
      <c r="G143" s="4" t="s">
        <v>2372</v>
      </c>
      <c r="H143" s="4" t="s">
        <v>2372</v>
      </c>
      <c r="I143" s="4">
        <v>0</v>
      </c>
      <c r="J143" s="4" t="s">
        <v>2373</v>
      </c>
      <c r="K143" t="str">
        <f t="shared" si="8"/>
        <v>Yes</v>
      </c>
    </row>
    <row r="144" spans="1:11" x14ac:dyDescent="0.3">
      <c r="A144" s="4" t="s">
        <v>2225</v>
      </c>
      <c r="B144" s="36">
        <v>36.67</v>
      </c>
      <c r="C144" s="4" t="str">
        <f t="shared" si="6"/>
        <v>Obesity</v>
      </c>
      <c r="D144" s="4">
        <v>6.27</v>
      </c>
      <c r="E144" s="4" t="str">
        <f t="shared" si="7"/>
        <v>Prediabetes</v>
      </c>
      <c r="F144" s="4" t="s">
        <v>2372</v>
      </c>
      <c r="G144" s="4" t="s">
        <v>2372</v>
      </c>
      <c r="H144" s="4" t="s">
        <v>2372</v>
      </c>
      <c r="I144" s="4">
        <v>0</v>
      </c>
      <c r="J144" s="4" t="s">
        <v>2373</v>
      </c>
      <c r="K144" t="str">
        <f t="shared" si="8"/>
        <v>Yes</v>
      </c>
    </row>
    <row r="145" spans="1:11" x14ac:dyDescent="0.3">
      <c r="A145" s="4" t="s">
        <v>2224</v>
      </c>
      <c r="B145" s="36">
        <v>33.4</v>
      </c>
      <c r="C145" s="4" t="str">
        <f t="shared" si="6"/>
        <v>Obesity</v>
      </c>
      <c r="D145" s="4">
        <v>10.73</v>
      </c>
      <c r="E145" s="4" t="str">
        <f t="shared" si="7"/>
        <v>Diabetes</v>
      </c>
      <c r="F145" s="4" t="s">
        <v>2373</v>
      </c>
      <c r="G145" s="4" t="s">
        <v>2372</v>
      </c>
      <c r="H145" s="4" t="s">
        <v>2372</v>
      </c>
      <c r="I145" s="4">
        <v>1</v>
      </c>
      <c r="J145" s="4" t="s">
        <v>2373</v>
      </c>
      <c r="K145" t="str">
        <f t="shared" si="8"/>
        <v>Yes</v>
      </c>
    </row>
    <row r="146" spans="1:11" x14ac:dyDescent="0.3">
      <c r="A146" s="4" t="s">
        <v>2223</v>
      </c>
      <c r="B146" s="36">
        <v>42.71</v>
      </c>
      <c r="C146" s="4" t="str">
        <f t="shared" si="6"/>
        <v>Obesity</v>
      </c>
      <c r="D146" s="4">
        <v>10.52</v>
      </c>
      <c r="E146" s="4" t="str">
        <f t="shared" si="7"/>
        <v>Diabetes</v>
      </c>
      <c r="F146" s="4" t="s">
        <v>2372</v>
      </c>
      <c r="G146" s="4" t="s">
        <v>2372</v>
      </c>
      <c r="H146" s="4" t="s">
        <v>2372</v>
      </c>
      <c r="I146" s="4">
        <v>0</v>
      </c>
      <c r="J146" s="4" t="s">
        <v>2373</v>
      </c>
      <c r="K146" t="str">
        <f t="shared" si="8"/>
        <v>Yes</v>
      </c>
    </row>
    <row r="147" spans="1:11" x14ac:dyDescent="0.3">
      <c r="A147" s="4" t="s">
        <v>2222</v>
      </c>
      <c r="B147" s="36">
        <v>41.52</v>
      </c>
      <c r="C147" s="4" t="str">
        <f t="shared" si="6"/>
        <v>Obesity</v>
      </c>
      <c r="D147" s="4">
        <v>11.82</v>
      </c>
      <c r="E147" s="4" t="str">
        <f t="shared" si="7"/>
        <v>Diabetes</v>
      </c>
      <c r="F147" s="4" t="s">
        <v>2373</v>
      </c>
      <c r="G147" s="4" t="s">
        <v>2372</v>
      </c>
      <c r="H147" s="4" t="s">
        <v>2372</v>
      </c>
      <c r="I147" s="4">
        <v>2</v>
      </c>
      <c r="J147" s="4" t="s">
        <v>2373</v>
      </c>
      <c r="K147" t="str">
        <f t="shared" si="8"/>
        <v>Yes</v>
      </c>
    </row>
    <row r="148" spans="1:11" x14ac:dyDescent="0.3">
      <c r="A148" s="4" t="s">
        <v>2221</v>
      </c>
      <c r="B148" s="36">
        <v>39.4</v>
      </c>
      <c r="C148" s="4" t="str">
        <f t="shared" si="6"/>
        <v>Obesity</v>
      </c>
      <c r="D148" s="4">
        <v>6.76</v>
      </c>
      <c r="E148" s="4" t="str">
        <f t="shared" si="7"/>
        <v>Diabetes</v>
      </c>
      <c r="F148" s="4" t="s">
        <v>2372</v>
      </c>
      <c r="G148" s="4" t="s">
        <v>2372</v>
      </c>
      <c r="H148" s="4" t="s">
        <v>2372</v>
      </c>
      <c r="I148" s="4">
        <v>0</v>
      </c>
      <c r="J148" s="4" t="s">
        <v>2373</v>
      </c>
      <c r="K148" t="str">
        <f t="shared" si="8"/>
        <v>Yes</v>
      </c>
    </row>
    <row r="149" spans="1:11" x14ac:dyDescent="0.3">
      <c r="A149" s="4" t="s">
        <v>2220</v>
      </c>
      <c r="B149" s="36">
        <v>46.45</v>
      </c>
      <c r="C149" s="4" t="str">
        <f t="shared" si="6"/>
        <v>Obesity</v>
      </c>
      <c r="D149" s="4">
        <v>5.62</v>
      </c>
      <c r="E149" s="4" t="str">
        <f t="shared" si="7"/>
        <v>Normal</v>
      </c>
      <c r="F149" s="4" t="s">
        <v>2372</v>
      </c>
      <c r="G149" s="4" t="s">
        <v>2372</v>
      </c>
      <c r="H149" s="4" t="s">
        <v>2372</v>
      </c>
      <c r="I149" s="4">
        <v>0</v>
      </c>
      <c r="J149" s="4" t="s">
        <v>2373</v>
      </c>
      <c r="K149" t="str">
        <f t="shared" si="8"/>
        <v>Yes</v>
      </c>
    </row>
    <row r="150" spans="1:11" x14ac:dyDescent="0.3">
      <c r="A150" s="4" t="s">
        <v>2219</v>
      </c>
      <c r="B150" s="36">
        <v>35.75</v>
      </c>
      <c r="C150" s="4" t="str">
        <f t="shared" si="6"/>
        <v>Obesity</v>
      </c>
      <c r="D150" s="4">
        <v>4.1900000000000004</v>
      </c>
      <c r="E150" s="4" t="str">
        <f t="shared" si="7"/>
        <v>Normal</v>
      </c>
      <c r="F150" s="4" t="s">
        <v>2372</v>
      </c>
      <c r="G150" s="4" t="s">
        <v>2372</v>
      </c>
      <c r="H150" s="4" t="s">
        <v>2372</v>
      </c>
      <c r="I150" s="4">
        <v>0</v>
      </c>
      <c r="J150" s="4" t="s">
        <v>2373</v>
      </c>
      <c r="K150" t="str">
        <f t="shared" si="8"/>
        <v>Yes</v>
      </c>
    </row>
    <row r="151" spans="1:11" x14ac:dyDescent="0.3">
      <c r="A151" s="4" t="s">
        <v>2218</v>
      </c>
      <c r="B151" s="36">
        <v>26.07</v>
      </c>
      <c r="C151" s="4" t="str">
        <f t="shared" si="6"/>
        <v>Over Weight</v>
      </c>
      <c r="D151" s="4">
        <v>5.32</v>
      </c>
      <c r="E151" s="4" t="str">
        <f t="shared" si="7"/>
        <v>Normal</v>
      </c>
      <c r="F151" s="4" t="s">
        <v>2372</v>
      </c>
      <c r="G151" s="4" t="s">
        <v>2372</v>
      </c>
      <c r="H151" s="4" t="s">
        <v>2372</v>
      </c>
      <c r="I151" s="4">
        <v>0</v>
      </c>
      <c r="J151" s="4" t="s">
        <v>2373</v>
      </c>
      <c r="K151" t="str">
        <f t="shared" si="8"/>
        <v>Yes</v>
      </c>
    </row>
    <row r="152" spans="1:11" x14ac:dyDescent="0.3">
      <c r="A152" s="4" t="s">
        <v>2217</v>
      </c>
      <c r="B152" s="36">
        <v>36.54</v>
      </c>
      <c r="C152" s="4" t="str">
        <f t="shared" si="6"/>
        <v>Obesity</v>
      </c>
      <c r="D152" s="4">
        <v>4.46</v>
      </c>
      <c r="E152" s="4" t="str">
        <f t="shared" si="7"/>
        <v>Normal</v>
      </c>
      <c r="F152" s="4" t="s">
        <v>2373</v>
      </c>
      <c r="G152" s="4" t="s">
        <v>2372</v>
      </c>
      <c r="H152" s="4" t="s">
        <v>2372</v>
      </c>
      <c r="I152" s="4">
        <v>1</v>
      </c>
      <c r="J152" s="4" t="s">
        <v>2373</v>
      </c>
      <c r="K152" t="str">
        <f t="shared" si="8"/>
        <v>Yes</v>
      </c>
    </row>
    <row r="153" spans="1:11" x14ac:dyDescent="0.3">
      <c r="A153" s="4" t="s">
        <v>2216</v>
      </c>
      <c r="B153" s="36">
        <v>51.64</v>
      </c>
      <c r="C153" s="4" t="str">
        <f t="shared" si="6"/>
        <v>Obesity</v>
      </c>
      <c r="D153" s="4">
        <v>5.65</v>
      </c>
      <c r="E153" s="4" t="str">
        <f t="shared" si="7"/>
        <v>Normal</v>
      </c>
      <c r="F153" s="4" t="s">
        <v>2372</v>
      </c>
      <c r="G153" s="4" t="s">
        <v>2372</v>
      </c>
      <c r="H153" s="4" t="s">
        <v>2372</v>
      </c>
      <c r="I153" s="4">
        <v>0</v>
      </c>
      <c r="J153" s="4" t="s">
        <v>2373</v>
      </c>
      <c r="K153" t="str">
        <f t="shared" si="8"/>
        <v>Yes</v>
      </c>
    </row>
    <row r="154" spans="1:11" x14ac:dyDescent="0.3">
      <c r="A154" s="4" t="s">
        <v>2215</v>
      </c>
      <c r="B154" s="36">
        <v>42.83</v>
      </c>
      <c r="C154" s="4" t="str">
        <f t="shared" si="6"/>
        <v>Obesity</v>
      </c>
      <c r="D154" s="4">
        <v>6.04</v>
      </c>
      <c r="E154" s="4" t="str">
        <f t="shared" si="7"/>
        <v>Prediabetes</v>
      </c>
      <c r="F154" s="4" t="s">
        <v>2372</v>
      </c>
      <c r="G154" s="4" t="s">
        <v>2372</v>
      </c>
      <c r="H154" s="4" t="s">
        <v>2372</v>
      </c>
      <c r="I154" s="4">
        <v>2</v>
      </c>
      <c r="J154" s="4" t="s">
        <v>2373</v>
      </c>
      <c r="K154" t="str">
        <f t="shared" si="8"/>
        <v>Yes</v>
      </c>
    </row>
    <row r="155" spans="1:11" x14ac:dyDescent="0.3">
      <c r="A155" s="4" t="s">
        <v>2214</v>
      </c>
      <c r="B155" s="36">
        <v>40.15</v>
      </c>
      <c r="C155" s="4" t="str">
        <f t="shared" si="6"/>
        <v>Obesity</v>
      </c>
      <c r="D155" s="4">
        <v>5.76</v>
      </c>
      <c r="E155" s="4" t="str">
        <f t="shared" si="7"/>
        <v>Prediabetes</v>
      </c>
      <c r="F155" s="4" t="s">
        <v>2372</v>
      </c>
      <c r="G155" s="4" t="s">
        <v>2372</v>
      </c>
      <c r="H155" s="4" t="s">
        <v>2372</v>
      </c>
      <c r="I155" s="4">
        <v>1</v>
      </c>
      <c r="J155" s="4" t="s">
        <v>2373</v>
      </c>
      <c r="K155" t="str">
        <f t="shared" si="8"/>
        <v>Yes</v>
      </c>
    </row>
    <row r="156" spans="1:11" x14ac:dyDescent="0.3">
      <c r="A156" s="4" t="s">
        <v>2213</v>
      </c>
      <c r="B156" s="36">
        <v>27.8</v>
      </c>
      <c r="C156" s="4" t="str">
        <f t="shared" si="6"/>
        <v>Over Weight</v>
      </c>
      <c r="D156" s="4">
        <v>4.3600000000000003</v>
      </c>
      <c r="E156" s="4" t="str">
        <f t="shared" si="7"/>
        <v>Normal</v>
      </c>
      <c r="F156" s="4" t="s">
        <v>2372</v>
      </c>
      <c r="G156" s="4" t="s">
        <v>2372</v>
      </c>
      <c r="H156" s="4" t="s">
        <v>2373</v>
      </c>
      <c r="I156" s="4">
        <v>1</v>
      </c>
      <c r="J156" s="4" t="s">
        <v>2373</v>
      </c>
      <c r="K156" t="str">
        <f t="shared" si="8"/>
        <v>Yes</v>
      </c>
    </row>
    <row r="157" spans="1:11" x14ac:dyDescent="0.3">
      <c r="A157" s="4" t="s">
        <v>2212</v>
      </c>
      <c r="B157" s="36">
        <v>45.81</v>
      </c>
      <c r="C157" s="4" t="str">
        <f t="shared" si="6"/>
        <v>Obesity</v>
      </c>
      <c r="D157" s="4">
        <v>4.76</v>
      </c>
      <c r="E157" s="4" t="str">
        <f t="shared" si="7"/>
        <v>Normal</v>
      </c>
      <c r="F157" s="4" t="s">
        <v>2373</v>
      </c>
      <c r="G157" s="4" t="s">
        <v>2372</v>
      </c>
      <c r="H157" s="4" t="s">
        <v>2373</v>
      </c>
      <c r="I157" s="4">
        <v>1</v>
      </c>
      <c r="J157" s="4" t="s">
        <v>2373</v>
      </c>
      <c r="K157" t="str">
        <f t="shared" si="8"/>
        <v>Yes</v>
      </c>
    </row>
    <row r="158" spans="1:11" x14ac:dyDescent="0.3">
      <c r="A158" s="4" t="s">
        <v>2211</v>
      </c>
      <c r="B158" s="36">
        <v>34.43</v>
      </c>
      <c r="C158" s="4" t="str">
        <f t="shared" si="6"/>
        <v>Obesity</v>
      </c>
      <c r="D158" s="4">
        <v>10.82</v>
      </c>
      <c r="E158" s="4" t="str">
        <f t="shared" si="7"/>
        <v>Diabetes</v>
      </c>
      <c r="F158" s="4" t="s">
        <v>2373</v>
      </c>
      <c r="G158" s="4" t="s">
        <v>2372</v>
      </c>
      <c r="H158" s="4" t="s">
        <v>2372</v>
      </c>
      <c r="I158" s="4">
        <v>1</v>
      </c>
      <c r="J158" s="4" t="s">
        <v>2373</v>
      </c>
      <c r="K158" t="str">
        <f t="shared" si="8"/>
        <v>Yes</v>
      </c>
    </row>
    <row r="159" spans="1:11" x14ac:dyDescent="0.3">
      <c r="A159" s="4" t="s">
        <v>2210</v>
      </c>
      <c r="B159" s="36">
        <v>41.33</v>
      </c>
      <c r="C159" s="4" t="str">
        <f t="shared" si="6"/>
        <v>Obesity</v>
      </c>
      <c r="D159" s="4">
        <v>4.01</v>
      </c>
      <c r="E159" s="4" t="str">
        <f t="shared" si="7"/>
        <v>Normal</v>
      </c>
      <c r="F159" s="4" t="s">
        <v>2373</v>
      </c>
      <c r="G159" s="4" t="s">
        <v>2372</v>
      </c>
      <c r="H159" s="4" t="s">
        <v>2372</v>
      </c>
      <c r="I159" s="4">
        <v>0</v>
      </c>
      <c r="J159" s="4" t="s">
        <v>2373</v>
      </c>
      <c r="K159" t="str">
        <f t="shared" si="8"/>
        <v>Yes</v>
      </c>
    </row>
    <row r="160" spans="1:11" x14ac:dyDescent="0.3">
      <c r="A160" s="4" t="s">
        <v>2209</v>
      </c>
      <c r="B160" s="36">
        <v>31.92</v>
      </c>
      <c r="C160" s="4" t="str">
        <f t="shared" si="6"/>
        <v>Obesity</v>
      </c>
      <c r="D160" s="4">
        <v>5.12</v>
      </c>
      <c r="E160" s="4" t="str">
        <f t="shared" si="7"/>
        <v>Normal</v>
      </c>
      <c r="F160" s="4" t="s">
        <v>2373</v>
      </c>
      <c r="G160" s="4" t="s">
        <v>2372</v>
      </c>
      <c r="H160" s="4" t="s">
        <v>2372</v>
      </c>
      <c r="I160" s="4">
        <v>1</v>
      </c>
      <c r="J160" s="4" t="s">
        <v>2373</v>
      </c>
      <c r="K160" t="str">
        <f t="shared" si="8"/>
        <v>Yes</v>
      </c>
    </row>
    <row r="161" spans="1:11" x14ac:dyDescent="0.3">
      <c r="A161" s="4" t="s">
        <v>2208</v>
      </c>
      <c r="B161" s="36">
        <v>39.799999999999997</v>
      </c>
      <c r="C161" s="4" t="str">
        <f t="shared" si="6"/>
        <v>Obesity</v>
      </c>
      <c r="D161" s="4">
        <v>10.54</v>
      </c>
      <c r="E161" s="4" t="str">
        <f t="shared" si="7"/>
        <v>Diabetes</v>
      </c>
      <c r="F161" s="4" t="s">
        <v>2373</v>
      </c>
      <c r="G161" s="4" t="s">
        <v>2372</v>
      </c>
      <c r="H161" s="4" t="s">
        <v>2372</v>
      </c>
      <c r="I161" s="4">
        <v>2</v>
      </c>
      <c r="J161" s="4" t="s">
        <v>2373</v>
      </c>
      <c r="K161" t="str">
        <f t="shared" si="8"/>
        <v>Yes</v>
      </c>
    </row>
    <row r="162" spans="1:11" x14ac:dyDescent="0.3">
      <c r="A162" s="4" t="s">
        <v>2207</v>
      </c>
      <c r="B162" s="36">
        <v>42.82</v>
      </c>
      <c r="C162" s="4" t="str">
        <f t="shared" si="6"/>
        <v>Obesity</v>
      </c>
      <c r="D162" s="4">
        <v>4.21</v>
      </c>
      <c r="E162" s="4" t="str">
        <f t="shared" si="7"/>
        <v>Normal</v>
      </c>
      <c r="F162" s="4" t="s">
        <v>2372</v>
      </c>
      <c r="G162" s="4" t="s">
        <v>2372</v>
      </c>
      <c r="H162" s="4" t="s">
        <v>2372</v>
      </c>
      <c r="I162" s="4">
        <v>0</v>
      </c>
      <c r="J162" s="4" t="s">
        <v>2373</v>
      </c>
      <c r="K162" t="str">
        <f t="shared" si="8"/>
        <v>Yes</v>
      </c>
    </row>
    <row r="163" spans="1:11" x14ac:dyDescent="0.3">
      <c r="A163" s="4" t="s">
        <v>2206</v>
      </c>
      <c r="B163" s="36">
        <v>33.630000000000003</v>
      </c>
      <c r="C163" s="4" t="str">
        <f t="shared" si="6"/>
        <v>Obesity</v>
      </c>
      <c r="D163" s="4">
        <v>5.42</v>
      </c>
      <c r="E163" s="4" t="str">
        <f t="shared" si="7"/>
        <v>Normal</v>
      </c>
      <c r="F163" s="4" t="s">
        <v>2372</v>
      </c>
      <c r="G163" s="4" t="s">
        <v>2372</v>
      </c>
      <c r="H163" s="4" t="s">
        <v>2372</v>
      </c>
      <c r="I163" s="4">
        <v>0</v>
      </c>
      <c r="J163" s="4" t="s">
        <v>2373</v>
      </c>
      <c r="K163" t="str">
        <f t="shared" si="8"/>
        <v>Yes</v>
      </c>
    </row>
    <row r="164" spans="1:11" x14ac:dyDescent="0.3">
      <c r="A164" s="4" t="s">
        <v>2205</v>
      </c>
      <c r="B164" s="36">
        <v>37.07</v>
      </c>
      <c r="C164" s="4" t="str">
        <f t="shared" si="6"/>
        <v>Obesity</v>
      </c>
      <c r="D164" s="4">
        <v>4.28</v>
      </c>
      <c r="E164" s="4" t="str">
        <f t="shared" si="7"/>
        <v>Normal</v>
      </c>
      <c r="F164" s="4" t="s">
        <v>2372</v>
      </c>
      <c r="G164" s="4" t="s">
        <v>2373</v>
      </c>
      <c r="H164" s="4" t="s">
        <v>2372</v>
      </c>
      <c r="I164" s="4">
        <v>1</v>
      </c>
      <c r="J164" s="4" t="s">
        <v>2373</v>
      </c>
      <c r="K164" t="str">
        <f t="shared" si="8"/>
        <v>Yes</v>
      </c>
    </row>
    <row r="165" spans="1:11" x14ac:dyDescent="0.3">
      <c r="A165" s="4" t="s">
        <v>2204</v>
      </c>
      <c r="B165" s="36">
        <v>35.625</v>
      </c>
      <c r="C165" s="4" t="str">
        <f t="shared" si="6"/>
        <v>Obesity</v>
      </c>
      <c r="D165" s="4">
        <v>8.9</v>
      </c>
      <c r="E165" s="4" t="str">
        <f t="shared" si="7"/>
        <v>Diabetes</v>
      </c>
      <c r="F165" s="4" t="s">
        <v>2372</v>
      </c>
      <c r="G165" s="4" t="s">
        <v>2372</v>
      </c>
      <c r="H165" s="4" t="s">
        <v>2372</v>
      </c>
      <c r="I165" s="4">
        <v>0</v>
      </c>
      <c r="J165" s="4" t="s">
        <v>2373</v>
      </c>
      <c r="K165" t="str">
        <f t="shared" si="8"/>
        <v>Yes</v>
      </c>
    </row>
    <row r="166" spans="1:11" x14ac:dyDescent="0.3">
      <c r="A166" s="4" t="s">
        <v>2203</v>
      </c>
      <c r="B166" s="36">
        <v>42.69</v>
      </c>
      <c r="C166" s="4" t="str">
        <f t="shared" si="6"/>
        <v>Obesity</v>
      </c>
      <c r="D166" s="4">
        <v>4.8899999999999997</v>
      </c>
      <c r="E166" s="4" t="str">
        <f t="shared" si="7"/>
        <v>Normal</v>
      </c>
      <c r="F166" s="4" t="s">
        <v>2372</v>
      </c>
      <c r="G166" s="4" t="s">
        <v>2372</v>
      </c>
      <c r="H166" s="4" t="s">
        <v>2373</v>
      </c>
      <c r="I166" s="4">
        <v>1</v>
      </c>
      <c r="J166" s="4" t="s">
        <v>2373</v>
      </c>
      <c r="K166" t="str">
        <f t="shared" si="8"/>
        <v>Yes</v>
      </c>
    </row>
    <row r="167" spans="1:11" x14ac:dyDescent="0.3">
      <c r="A167" s="4" t="s">
        <v>2202</v>
      </c>
      <c r="B167" s="36">
        <v>37.869999999999997</v>
      </c>
      <c r="C167" s="4" t="str">
        <f t="shared" si="6"/>
        <v>Obesity</v>
      </c>
      <c r="D167" s="4">
        <v>4.29</v>
      </c>
      <c r="E167" s="4" t="str">
        <f t="shared" si="7"/>
        <v>Normal</v>
      </c>
      <c r="F167" s="4" t="s">
        <v>2373</v>
      </c>
      <c r="G167" s="4" t="s">
        <v>2372</v>
      </c>
      <c r="H167" s="4" t="s">
        <v>2373</v>
      </c>
      <c r="I167" s="4">
        <v>1</v>
      </c>
      <c r="J167" s="4" t="s">
        <v>2373</v>
      </c>
      <c r="K167" t="str">
        <f t="shared" si="8"/>
        <v>Yes</v>
      </c>
    </row>
    <row r="168" spans="1:11" x14ac:dyDescent="0.3">
      <c r="A168" s="4" t="s">
        <v>2201</v>
      </c>
      <c r="B168" s="36">
        <v>40.61</v>
      </c>
      <c r="C168" s="4" t="str">
        <f t="shared" si="6"/>
        <v>Obesity</v>
      </c>
      <c r="D168" s="4">
        <v>8</v>
      </c>
      <c r="E168" s="4" t="str">
        <f t="shared" si="7"/>
        <v>Diabetes</v>
      </c>
      <c r="F168" s="4" t="s">
        <v>2373</v>
      </c>
      <c r="G168" s="4" t="s">
        <v>2372</v>
      </c>
      <c r="H168" s="4" t="s">
        <v>2372</v>
      </c>
      <c r="I168" s="4">
        <v>1</v>
      </c>
      <c r="J168" s="4" t="s">
        <v>2373</v>
      </c>
      <c r="K168" t="str">
        <f t="shared" si="8"/>
        <v>Yes</v>
      </c>
    </row>
    <row r="169" spans="1:11" x14ac:dyDescent="0.3">
      <c r="A169" s="4" t="s">
        <v>2200</v>
      </c>
      <c r="B169" s="36">
        <v>30.78</v>
      </c>
      <c r="C169" s="4" t="str">
        <f t="shared" si="6"/>
        <v>Obesity</v>
      </c>
      <c r="D169" s="4">
        <v>4.67</v>
      </c>
      <c r="E169" s="4" t="str">
        <f t="shared" si="7"/>
        <v>Normal</v>
      </c>
      <c r="F169" s="4" t="s">
        <v>2373</v>
      </c>
      <c r="G169" s="4" t="s">
        <v>2372</v>
      </c>
      <c r="H169" s="4" t="s">
        <v>2372</v>
      </c>
      <c r="I169" s="4">
        <v>0</v>
      </c>
      <c r="J169" s="4" t="s">
        <v>2373</v>
      </c>
      <c r="K169" t="str">
        <f t="shared" si="8"/>
        <v>Yes</v>
      </c>
    </row>
    <row r="170" spans="1:11" x14ac:dyDescent="0.3">
      <c r="A170" s="4" t="s">
        <v>2199</v>
      </c>
      <c r="B170" s="36">
        <v>49.49</v>
      </c>
      <c r="C170" s="4" t="str">
        <f t="shared" si="6"/>
        <v>Obesity</v>
      </c>
      <c r="D170" s="4">
        <v>4.5</v>
      </c>
      <c r="E170" s="4" t="str">
        <f t="shared" si="7"/>
        <v>Normal</v>
      </c>
      <c r="F170" s="4" t="s">
        <v>2372</v>
      </c>
      <c r="G170" s="4" t="s">
        <v>2372</v>
      </c>
      <c r="H170" s="4" t="s">
        <v>2372</v>
      </c>
      <c r="I170" s="4">
        <v>0</v>
      </c>
      <c r="J170" s="4" t="s">
        <v>2373</v>
      </c>
      <c r="K170" t="str">
        <f t="shared" si="8"/>
        <v>Yes</v>
      </c>
    </row>
    <row r="171" spans="1:11" x14ac:dyDescent="0.3">
      <c r="A171" s="4" t="s">
        <v>2198</v>
      </c>
      <c r="B171" s="36">
        <v>37.619999999999997</v>
      </c>
      <c r="C171" s="4" t="str">
        <f t="shared" si="6"/>
        <v>Obesity</v>
      </c>
      <c r="D171" s="4">
        <v>6.32</v>
      </c>
      <c r="E171" s="4" t="str">
        <f t="shared" si="7"/>
        <v>Prediabetes</v>
      </c>
      <c r="F171" s="4" t="s">
        <v>2373</v>
      </c>
      <c r="G171" s="4" t="s">
        <v>2373</v>
      </c>
      <c r="H171" s="4" t="s">
        <v>2372</v>
      </c>
      <c r="I171" s="4">
        <v>2</v>
      </c>
      <c r="J171" s="4" t="s">
        <v>2373</v>
      </c>
      <c r="K171" t="str">
        <f t="shared" si="8"/>
        <v>Yes</v>
      </c>
    </row>
    <row r="172" spans="1:11" x14ac:dyDescent="0.3">
      <c r="A172" s="4" t="s">
        <v>2197</v>
      </c>
      <c r="B172" s="36">
        <v>36.08</v>
      </c>
      <c r="C172" s="4" t="str">
        <f t="shared" si="6"/>
        <v>Obesity</v>
      </c>
      <c r="D172" s="4">
        <v>6.1</v>
      </c>
      <c r="E172" s="4" t="str">
        <f t="shared" si="7"/>
        <v>Prediabetes</v>
      </c>
      <c r="F172" s="4" t="s">
        <v>2373</v>
      </c>
      <c r="G172" s="4" t="s">
        <v>2372</v>
      </c>
      <c r="H172" s="4" t="s">
        <v>2372</v>
      </c>
      <c r="I172" s="4">
        <v>1</v>
      </c>
      <c r="J172" s="4" t="s">
        <v>2373</v>
      </c>
      <c r="K172" t="str">
        <f t="shared" si="8"/>
        <v>Yes</v>
      </c>
    </row>
    <row r="173" spans="1:11" x14ac:dyDescent="0.3">
      <c r="A173" s="4" t="s">
        <v>2196</v>
      </c>
      <c r="B173" s="36">
        <v>33.5</v>
      </c>
      <c r="C173" s="4" t="str">
        <f t="shared" si="6"/>
        <v>Obesity</v>
      </c>
      <c r="D173" s="4">
        <v>5.4</v>
      </c>
      <c r="E173" s="4" t="str">
        <f t="shared" si="7"/>
        <v>Normal</v>
      </c>
      <c r="F173" s="4" t="s">
        <v>2372</v>
      </c>
      <c r="G173" s="4" t="s">
        <v>2372</v>
      </c>
      <c r="H173" s="4" t="s">
        <v>2372</v>
      </c>
      <c r="I173" s="4">
        <v>0</v>
      </c>
      <c r="J173" s="4" t="s">
        <v>2373</v>
      </c>
      <c r="K173" t="str">
        <f t="shared" si="8"/>
        <v>Yes</v>
      </c>
    </row>
    <row r="174" spans="1:11" x14ac:dyDescent="0.3">
      <c r="A174" s="4" t="s">
        <v>2195</v>
      </c>
      <c r="B174" s="36">
        <v>47.46</v>
      </c>
      <c r="C174" s="4" t="str">
        <f t="shared" si="6"/>
        <v>Obesity</v>
      </c>
      <c r="D174" s="4">
        <v>6.24</v>
      </c>
      <c r="E174" s="4" t="str">
        <f t="shared" si="7"/>
        <v>Prediabetes</v>
      </c>
      <c r="F174" s="4" t="s">
        <v>2373</v>
      </c>
      <c r="G174" s="4" t="s">
        <v>2372</v>
      </c>
      <c r="H174" s="4" t="s">
        <v>2372</v>
      </c>
      <c r="I174" s="4">
        <v>1</v>
      </c>
      <c r="J174" s="4" t="s">
        <v>2373</v>
      </c>
      <c r="K174" t="str">
        <f t="shared" si="8"/>
        <v>Yes</v>
      </c>
    </row>
    <row r="175" spans="1:11" x14ac:dyDescent="0.3">
      <c r="A175" s="4" t="s">
        <v>2194</v>
      </c>
      <c r="B175" s="36">
        <v>49.24</v>
      </c>
      <c r="C175" s="4" t="str">
        <f t="shared" si="6"/>
        <v>Obesity</v>
      </c>
      <c r="D175" s="4">
        <v>4.45</v>
      </c>
      <c r="E175" s="4" t="str">
        <f t="shared" si="7"/>
        <v>Normal</v>
      </c>
      <c r="F175" s="4" t="s">
        <v>2372</v>
      </c>
      <c r="G175" s="4" t="s">
        <v>2372</v>
      </c>
      <c r="H175" s="4" t="s">
        <v>2372</v>
      </c>
      <c r="I175" s="4">
        <v>0</v>
      </c>
      <c r="J175" s="4" t="s">
        <v>2373</v>
      </c>
      <c r="K175" t="str">
        <f t="shared" si="8"/>
        <v>Yes</v>
      </c>
    </row>
    <row r="176" spans="1:11" x14ac:dyDescent="0.3">
      <c r="A176" s="4" t="s">
        <v>2193</v>
      </c>
      <c r="B176" s="36">
        <v>54.4</v>
      </c>
      <c r="C176" s="4" t="str">
        <f t="shared" si="6"/>
        <v>Obesity</v>
      </c>
      <c r="D176" s="4">
        <v>5.22</v>
      </c>
      <c r="E176" s="4" t="str">
        <f t="shared" si="7"/>
        <v>Normal</v>
      </c>
      <c r="F176" s="4" t="s">
        <v>2372</v>
      </c>
      <c r="G176" s="4" t="s">
        <v>2372</v>
      </c>
      <c r="H176" s="4" t="s">
        <v>2372</v>
      </c>
      <c r="I176" s="4">
        <v>1</v>
      </c>
      <c r="J176" s="4" t="s">
        <v>2373</v>
      </c>
      <c r="K176" t="str">
        <f t="shared" si="8"/>
        <v>Yes</v>
      </c>
    </row>
    <row r="177" spans="1:11" x14ac:dyDescent="0.3">
      <c r="A177" s="4" t="s">
        <v>2192</v>
      </c>
      <c r="B177" s="36">
        <v>35.53</v>
      </c>
      <c r="C177" s="4" t="str">
        <f t="shared" si="6"/>
        <v>Obesity</v>
      </c>
      <c r="D177" s="4">
        <v>4.6100000000000003</v>
      </c>
      <c r="E177" s="4" t="str">
        <f t="shared" si="7"/>
        <v>Normal</v>
      </c>
      <c r="F177" s="4" t="s">
        <v>2372</v>
      </c>
      <c r="G177" s="4" t="s">
        <v>2372</v>
      </c>
      <c r="H177" s="4" t="s">
        <v>2372</v>
      </c>
      <c r="I177" s="4">
        <v>1</v>
      </c>
      <c r="J177" s="4" t="s">
        <v>2373</v>
      </c>
      <c r="K177" t="str">
        <f t="shared" si="8"/>
        <v>Yes</v>
      </c>
    </row>
    <row r="178" spans="1:11" x14ac:dyDescent="0.3">
      <c r="A178" s="4" t="s">
        <v>2191</v>
      </c>
      <c r="B178" s="36">
        <v>39.729999999999997</v>
      </c>
      <c r="C178" s="4" t="str">
        <f t="shared" si="6"/>
        <v>Obesity</v>
      </c>
      <c r="D178" s="4">
        <v>6.24</v>
      </c>
      <c r="E178" s="4" t="str">
        <f t="shared" si="7"/>
        <v>Prediabetes</v>
      </c>
      <c r="F178" s="4" t="s">
        <v>2372</v>
      </c>
      <c r="G178" s="4" t="s">
        <v>2372</v>
      </c>
      <c r="H178" s="4" t="s">
        <v>2372</v>
      </c>
      <c r="I178" s="4">
        <v>0</v>
      </c>
      <c r="J178" s="4" t="s">
        <v>2373</v>
      </c>
      <c r="K178" t="str">
        <f t="shared" si="8"/>
        <v>Yes</v>
      </c>
    </row>
    <row r="179" spans="1:11" x14ac:dyDescent="0.3">
      <c r="A179" s="4" t="s">
        <v>2190</v>
      </c>
      <c r="B179" s="36">
        <v>35.68</v>
      </c>
      <c r="C179" s="4" t="str">
        <f t="shared" si="6"/>
        <v>Obesity</v>
      </c>
      <c r="D179" s="4">
        <v>10.039999999999999</v>
      </c>
      <c r="E179" s="4" t="str">
        <f t="shared" si="7"/>
        <v>Diabetes</v>
      </c>
      <c r="F179" s="4" t="s">
        <v>2372</v>
      </c>
      <c r="G179" s="4" t="s">
        <v>2372</v>
      </c>
      <c r="H179" s="4" t="s">
        <v>2372</v>
      </c>
      <c r="I179" s="4">
        <v>0</v>
      </c>
      <c r="J179" s="4" t="s">
        <v>2373</v>
      </c>
      <c r="K179" t="str">
        <f t="shared" si="8"/>
        <v>Yes</v>
      </c>
    </row>
    <row r="180" spans="1:11" x14ac:dyDescent="0.3">
      <c r="A180" s="4" t="s">
        <v>2189</v>
      </c>
      <c r="B180" s="36">
        <v>48.86</v>
      </c>
      <c r="C180" s="4" t="str">
        <f t="shared" si="6"/>
        <v>Obesity</v>
      </c>
      <c r="D180" s="4">
        <v>6.09</v>
      </c>
      <c r="E180" s="4" t="str">
        <f t="shared" si="7"/>
        <v>Prediabetes</v>
      </c>
      <c r="F180" s="4" t="s">
        <v>2372</v>
      </c>
      <c r="G180" s="4" t="s">
        <v>2372</v>
      </c>
      <c r="H180" s="4" t="s">
        <v>2372</v>
      </c>
      <c r="I180" s="4">
        <v>0</v>
      </c>
      <c r="J180" s="4" t="s">
        <v>2373</v>
      </c>
      <c r="K180" t="str">
        <f t="shared" si="8"/>
        <v>Yes</v>
      </c>
    </row>
    <row r="181" spans="1:11" x14ac:dyDescent="0.3">
      <c r="A181" s="4" t="s">
        <v>2188</v>
      </c>
      <c r="B181" s="36">
        <v>34.799999999999997</v>
      </c>
      <c r="C181" s="4" t="str">
        <f t="shared" si="6"/>
        <v>Obesity</v>
      </c>
      <c r="D181" s="4">
        <v>11.4</v>
      </c>
      <c r="E181" s="4" t="str">
        <f t="shared" si="7"/>
        <v>Diabetes</v>
      </c>
      <c r="F181" s="4" t="s">
        <v>2373</v>
      </c>
      <c r="G181" s="4" t="s">
        <v>2372</v>
      </c>
      <c r="H181" s="4" t="s">
        <v>2373</v>
      </c>
      <c r="I181" s="4">
        <v>1</v>
      </c>
      <c r="J181" s="4" t="s">
        <v>2372</v>
      </c>
      <c r="K181" t="str">
        <f t="shared" si="8"/>
        <v>No</v>
      </c>
    </row>
    <row r="182" spans="1:11" x14ac:dyDescent="0.3">
      <c r="A182" s="4" t="s">
        <v>2187</v>
      </c>
      <c r="B182" s="36">
        <v>32.49</v>
      </c>
      <c r="C182" s="4" t="str">
        <f t="shared" si="6"/>
        <v>Obesity</v>
      </c>
      <c r="D182" s="4">
        <v>4.29</v>
      </c>
      <c r="E182" s="4" t="str">
        <f t="shared" si="7"/>
        <v>Normal</v>
      </c>
      <c r="F182" s="4" t="s">
        <v>2372</v>
      </c>
      <c r="G182" s="4" t="s">
        <v>2372</v>
      </c>
      <c r="H182" s="4" t="s">
        <v>2373</v>
      </c>
      <c r="I182" s="4">
        <v>1</v>
      </c>
      <c r="J182" s="4" t="s">
        <v>2373</v>
      </c>
      <c r="K182" t="str">
        <f t="shared" si="8"/>
        <v>Yes</v>
      </c>
    </row>
    <row r="183" spans="1:11" x14ac:dyDescent="0.3">
      <c r="A183" s="4" t="s">
        <v>2186</v>
      </c>
      <c r="B183" s="36">
        <v>39</v>
      </c>
      <c r="C183" s="4" t="str">
        <f t="shared" si="6"/>
        <v>Obesity</v>
      </c>
      <c r="D183" s="4">
        <v>5.7</v>
      </c>
      <c r="E183" s="4" t="str">
        <f t="shared" si="7"/>
        <v>Prediabetes</v>
      </c>
      <c r="F183" s="4" t="s">
        <v>2372</v>
      </c>
      <c r="G183" s="4" t="s">
        <v>2372</v>
      </c>
      <c r="H183" s="4" t="s">
        <v>2372</v>
      </c>
      <c r="I183" s="4">
        <v>2</v>
      </c>
      <c r="J183" s="4" t="s">
        <v>2373</v>
      </c>
      <c r="K183" t="str">
        <f t="shared" si="8"/>
        <v>Yes</v>
      </c>
    </row>
    <row r="184" spans="1:11" x14ac:dyDescent="0.3">
      <c r="A184" s="4" t="s">
        <v>2185</v>
      </c>
      <c r="B184" s="36">
        <v>35.299999999999997</v>
      </c>
      <c r="C184" s="4" t="str">
        <f t="shared" si="6"/>
        <v>Obesity</v>
      </c>
      <c r="D184" s="4">
        <v>6.09</v>
      </c>
      <c r="E184" s="4" t="str">
        <f t="shared" si="7"/>
        <v>Prediabetes</v>
      </c>
      <c r="F184" s="4" t="s">
        <v>2372</v>
      </c>
      <c r="G184" s="4" t="s">
        <v>2372</v>
      </c>
      <c r="H184" s="4" t="s">
        <v>2372</v>
      </c>
      <c r="I184" s="4">
        <v>1</v>
      </c>
      <c r="J184" s="4" t="s">
        <v>2373</v>
      </c>
      <c r="K184" t="str">
        <f t="shared" si="8"/>
        <v>Yes</v>
      </c>
    </row>
    <row r="185" spans="1:11" x14ac:dyDescent="0.3">
      <c r="A185" s="4" t="s">
        <v>2184</v>
      </c>
      <c r="B185" s="36">
        <v>33.42</v>
      </c>
      <c r="C185" s="4" t="str">
        <f t="shared" si="6"/>
        <v>Obesity</v>
      </c>
      <c r="D185" s="4">
        <v>10.67</v>
      </c>
      <c r="E185" s="4" t="str">
        <f t="shared" si="7"/>
        <v>Diabetes</v>
      </c>
      <c r="F185" s="4" t="s">
        <v>2372</v>
      </c>
      <c r="G185" s="4" t="s">
        <v>2372</v>
      </c>
      <c r="H185" s="4" t="s">
        <v>2372</v>
      </c>
      <c r="I185" s="4">
        <v>0</v>
      </c>
      <c r="J185" s="4" t="s">
        <v>2373</v>
      </c>
      <c r="K185" t="str">
        <f t="shared" si="8"/>
        <v>Yes</v>
      </c>
    </row>
    <row r="186" spans="1:11" x14ac:dyDescent="0.3">
      <c r="A186" s="4" t="s">
        <v>2183</v>
      </c>
      <c r="B186" s="36">
        <v>37.18</v>
      </c>
      <c r="C186" s="4" t="str">
        <f t="shared" si="6"/>
        <v>Obesity</v>
      </c>
      <c r="D186" s="4">
        <v>6.75</v>
      </c>
      <c r="E186" s="4" t="str">
        <f t="shared" si="7"/>
        <v>Diabetes</v>
      </c>
      <c r="F186" s="4" t="s">
        <v>2373</v>
      </c>
      <c r="G186" s="4" t="s">
        <v>2372</v>
      </c>
      <c r="H186" s="4" t="s">
        <v>2372</v>
      </c>
      <c r="I186" s="4">
        <v>2</v>
      </c>
      <c r="J186" s="4" t="s">
        <v>2373</v>
      </c>
      <c r="K186" t="str">
        <f t="shared" si="8"/>
        <v>Yes</v>
      </c>
    </row>
    <row r="187" spans="1:11" x14ac:dyDescent="0.3">
      <c r="A187" s="4" t="s">
        <v>2182</v>
      </c>
      <c r="B187" s="36">
        <v>33.33</v>
      </c>
      <c r="C187" s="4" t="str">
        <f t="shared" si="6"/>
        <v>Obesity</v>
      </c>
      <c r="D187" s="4">
        <v>9.26</v>
      </c>
      <c r="E187" s="4" t="str">
        <f t="shared" si="7"/>
        <v>Diabetes</v>
      </c>
      <c r="F187" s="4" t="s">
        <v>2373</v>
      </c>
      <c r="G187" s="4" t="s">
        <v>2372</v>
      </c>
      <c r="H187" s="4" t="s">
        <v>2372</v>
      </c>
      <c r="I187" s="4">
        <v>2</v>
      </c>
      <c r="J187" s="4" t="s">
        <v>2372</v>
      </c>
      <c r="K187" t="str">
        <f t="shared" si="8"/>
        <v>No</v>
      </c>
    </row>
    <row r="188" spans="1:11" x14ac:dyDescent="0.3">
      <c r="A188" s="4" t="s">
        <v>2181</v>
      </c>
      <c r="B188" s="36">
        <v>53.21</v>
      </c>
      <c r="C188" s="4" t="str">
        <f t="shared" si="6"/>
        <v>Obesity</v>
      </c>
      <c r="D188" s="4">
        <v>4.2699999999999996</v>
      </c>
      <c r="E188" s="4" t="str">
        <f t="shared" si="7"/>
        <v>Normal</v>
      </c>
      <c r="F188" s="4" t="s">
        <v>2372</v>
      </c>
      <c r="G188" s="4" t="s">
        <v>2372</v>
      </c>
      <c r="H188" s="4" t="s">
        <v>2372</v>
      </c>
      <c r="I188" s="4">
        <v>1</v>
      </c>
      <c r="J188" s="4" t="s">
        <v>2373</v>
      </c>
      <c r="K188" t="str">
        <f t="shared" si="8"/>
        <v>Yes</v>
      </c>
    </row>
    <row r="189" spans="1:11" x14ac:dyDescent="0.3">
      <c r="A189" s="4" t="s">
        <v>2180</v>
      </c>
      <c r="B189" s="36">
        <v>38.729999999999997</v>
      </c>
      <c r="C189" s="4" t="str">
        <f t="shared" si="6"/>
        <v>Obesity</v>
      </c>
      <c r="D189" s="4">
        <v>11.51</v>
      </c>
      <c r="E189" s="4" t="str">
        <f t="shared" si="7"/>
        <v>Diabetes</v>
      </c>
      <c r="F189" s="4" t="s">
        <v>2372</v>
      </c>
      <c r="G189" s="4" t="s">
        <v>2372</v>
      </c>
      <c r="H189" s="4" t="s">
        <v>2372</v>
      </c>
      <c r="I189" s="4">
        <v>2</v>
      </c>
      <c r="J189" s="4" t="s">
        <v>2373</v>
      </c>
      <c r="K189" t="str">
        <f t="shared" si="8"/>
        <v>Yes</v>
      </c>
    </row>
    <row r="190" spans="1:11" x14ac:dyDescent="0.3">
      <c r="A190" s="4" t="s">
        <v>2179</v>
      </c>
      <c r="B190" s="36">
        <v>29.73</v>
      </c>
      <c r="C190" s="4" t="str">
        <f t="shared" si="6"/>
        <v>Over Weight</v>
      </c>
      <c r="D190" s="4">
        <v>7.22</v>
      </c>
      <c r="E190" s="4" t="str">
        <f t="shared" si="7"/>
        <v>Diabetes</v>
      </c>
      <c r="F190" s="4" t="s">
        <v>2372</v>
      </c>
      <c r="G190" s="4" t="s">
        <v>2372</v>
      </c>
      <c r="H190" s="4" t="s">
        <v>2372</v>
      </c>
      <c r="I190" s="4">
        <v>0</v>
      </c>
      <c r="J190" s="4" t="s">
        <v>2373</v>
      </c>
      <c r="K190" t="str">
        <f t="shared" si="8"/>
        <v>Yes</v>
      </c>
    </row>
    <row r="191" spans="1:11" x14ac:dyDescent="0.3">
      <c r="A191" s="4" t="s">
        <v>2178</v>
      </c>
      <c r="B191" s="36">
        <v>34.700000000000003</v>
      </c>
      <c r="C191" s="4" t="str">
        <f t="shared" si="6"/>
        <v>Obesity</v>
      </c>
      <c r="D191" s="4">
        <v>4.37</v>
      </c>
      <c r="E191" s="4" t="str">
        <f t="shared" si="7"/>
        <v>Normal</v>
      </c>
      <c r="F191" s="4" t="s">
        <v>2372</v>
      </c>
      <c r="G191" s="4" t="s">
        <v>2372</v>
      </c>
      <c r="H191" s="4" t="s">
        <v>2373</v>
      </c>
      <c r="I191" s="4">
        <v>1</v>
      </c>
      <c r="J191" s="4" t="s">
        <v>2373</v>
      </c>
      <c r="K191" t="str">
        <f t="shared" si="8"/>
        <v>Yes</v>
      </c>
    </row>
    <row r="192" spans="1:11" x14ac:dyDescent="0.3">
      <c r="A192" s="4" t="s">
        <v>2177</v>
      </c>
      <c r="B192" s="36">
        <v>38.28</v>
      </c>
      <c r="C192" s="4" t="str">
        <f t="shared" si="6"/>
        <v>Obesity</v>
      </c>
      <c r="D192" s="4">
        <v>11.56</v>
      </c>
      <c r="E192" s="4" t="str">
        <f t="shared" si="7"/>
        <v>Diabetes</v>
      </c>
      <c r="F192" s="4" t="s">
        <v>2373</v>
      </c>
      <c r="G192" s="4" t="s">
        <v>2372</v>
      </c>
      <c r="H192" s="4" t="s">
        <v>2372</v>
      </c>
      <c r="I192" s="4">
        <v>1</v>
      </c>
      <c r="J192" s="4" t="s">
        <v>2373</v>
      </c>
      <c r="K192" t="str">
        <f t="shared" si="8"/>
        <v>Yes</v>
      </c>
    </row>
    <row r="193" spans="1:11" x14ac:dyDescent="0.3">
      <c r="A193" s="4" t="s">
        <v>2176</v>
      </c>
      <c r="B193" s="36">
        <v>33.57</v>
      </c>
      <c r="C193" s="4" t="str">
        <f t="shared" si="6"/>
        <v>Obesity</v>
      </c>
      <c r="D193" s="4">
        <v>8.82</v>
      </c>
      <c r="E193" s="4" t="str">
        <f t="shared" si="7"/>
        <v>Diabetes</v>
      </c>
      <c r="F193" s="4" t="s">
        <v>2373</v>
      </c>
      <c r="G193" s="4" t="s">
        <v>2372</v>
      </c>
      <c r="H193" s="4" t="s">
        <v>2372</v>
      </c>
      <c r="I193" s="4">
        <v>0</v>
      </c>
      <c r="J193" s="4" t="s">
        <v>2373</v>
      </c>
      <c r="K193" t="str">
        <f t="shared" si="8"/>
        <v>Yes</v>
      </c>
    </row>
    <row r="194" spans="1:11" x14ac:dyDescent="0.3">
      <c r="A194" s="4" t="s">
        <v>2175</v>
      </c>
      <c r="B194" s="36">
        <v>52.06</v>
      </c>
      <c r="C194" s="4" t="str">
        <f t="shared" si="6"/>
        <v>Obesity</v>
      </c>
      <c r="D194" s="4">
        <v>4.6900000000000004</v>
      </c>
      <c r="E194" s="4" t="str">
        <f t="shared" si="7"/>
        <v>Normal</v>
      </c>
      <c r="F194" s="4" t="s">
        <v>2372</v>
      </c>
      <c r="G194" s="4" t="s">
        <v>2372</v>
      </c>
      <c r="H194" s="4" t="s">
        <v>2372</v>
      </c>
      <c r="I194" s="4">
        <v>1</v>
      </c>
      <c r="J194" s="4" t="s">
        <v>2373</v>
      </c>
      <c r="K194" t="str">
        <f t="shared" si="8"/>
        <v>Yes</v>
      </c>
    </row>
    <row r="195" spans="1:11" x14ac:dyDescent="0.3">
      <c r="A195" s="4" t="s">
        <v>2174</v>
      </c>
      <c r="B195" s="36">
        <v>38.17</v>
      </c>
      <c r="C195" s="4" t="str">
        <f t="shared" ref="C195:C258" si="9">IF(B195&lt;18.5,"Under Weight",IF(B195&lt;25,"Normal Weight",IF(B195&lt;30,"Over Weight","Obesity")))</f>
        <v>Obesity</v>
      </c>
      <c r="D195" s="4">
        <v>4.53</v>
      </c>
      <c r="E195" s="4" t="str">
        <f t="shared" ref="E195:E258" si="10">IF(D195&lt;5.7,"Normal",IF(D195&lt;6.4,"Prediabetes","Diabetes"))</f>
        <v>Normal</v>
      </c>
      <c r="F195" s="4" t="s">
        <v>2372</v>
      </c>
      <c r="G195" s="4" t="s">
        <v>2373</v>
      </c>
      <c r="H195" s="4" t="s">
        <v>2372</v>
      </c>
      <c r="I195" s="4">
        <v>1</v>
      </c>
      <c r="J195" s="4" t="s">
        <v>2373</v>
      </c>
      <c r="K195" t="str">
        <f t="shared" ref="K195:K258" si="11">IF(J195="?","No",J195)</f>
        <v>Yes</v>
      </c>
    </row>
    <row r="196" spans="1:11" x14ac:dyDescent="0.3">
      <c r="A196" s="4" t="s">
        <v>2173</v>
      </c>
      <c r="B196" s="36">
        <v>36.954999999999998</v>
      </c>
      <c r="C196" s="4" t="str">
        <f t="shared" si="9"/>
        <v>Obesity</v>
      </c>
      <c r="D196" s="4">
        <v>5.84</v>
      </c>
      <c r="E196" s="4" t="str">
        <f t="shared" si="10"/>
        <v>Prediabetes</v>
      </c>
      <c r="F196" s="4" t="s">
        <v>2372</v>
      </c>
      <c r="G196" s="4" t="s">
        <v>2372</v>
      </c>
      <c r="H196" s="4" t="s">
        <v>2373</v>
      </c>
      <c r="I196" s="4">
        <v>1</v>
      </c>
      <c r="J196" s="4" t="s">
        <v>2373</v>
      </c>
      <c r="K196" t="str">
        <f t="shared" si="11"/>
        <v>Yes</v>
      </c>
    </row>
    <row r="197" spans="1:11" x14ac:dyDescent="0.3">
      <c r="A197" s="4" t="s">
        <v>2172</v>
      </c>
      <c r="B197" s="36">
        <v>34.4</v>
      </c>
      <c r="C197" s="4" t="str">
        <f t="shared" si="9"/>
        <v>Obesity</v>
      </c>
      <c r="D197" s="4">
        <v>4.9000000000000004</v>
      </c>
      <c r="E197" s="4" t="str">
        <f t="shared" si="10"/>
        <v>Normal</v>
      </c>
      <c r="F197" s="4" t="s">
        <v>2372</v>
      </c>
      <c r="G197" s="4" t="s">
        <v>2372</v>
      </c>
      <c r="H197" s="4" t="s">
        <v>2373</v>
      </c>
      <c r="I197" s="4">
        <v>1</v>
      </c>
      <c r="J197" s="4" t="s">
        <v>2373</v>
      </c>
      <c r="K197" t="str">
        <f t="shared" si="11"/>
        <v>Yes</v>
      </c>
    </row>
    <row r="198" spans="1:11" x14ac:dyDescent="0.3">
      <c r="A198" s="4" t="s">
        <v>2171</v>
      </c>
      <c r="B198" s="36">
        <v>31.73</v>
      </c>
      <c r="C198" s="4" t="str">
        <f t="shared" si="9"/>
        <v>Obesity</v>
      </c>
      <c r="D198" s="4">
        <v>4.3</v>
      </c>
      <c r="E198" s="4" t="str">
        <f t="shared" si="10"/>
        <v>Normal</v>
      </c>
      <c r="F198" s="4" t="s">
        <v>2372</v>
      </c>
      <c r="G198" s="4" t="s">
        <v>2372</v>
      </c>
      <c r="H198" s="4" t="s">
        <v>2372</v>
      </c>
      <c r="I198" s="4">
        <v>0</v>
      </c>
      <c r="J198" s="4" t="s">
        <v>2373</v>
      </c>
      <c r="K198" t="str">
        <f t="shared" si="11"/>
        <v>Yes</v>
      </c>
    </row>
    <row r="199" spans="1:11" x14ac:dyDescent="0.3">
      <c r="A199" s="4" t="s">
        <v>2170</v>
      </c>
      <c r="B199" s="36">
        <v>36.64</v>
      </c>
      <c r="C199" s="4" t="str">
        <f t="shared" si="9"/>
        <v>Obesity</v>
      </c>
      <c r="D199" s="4">
        <v>11.34</v>
      </c>
      <c r="E199" s="4" t="str">
        <f t="shared" si="10"/>
        <v>Diabetes</v>
      </c>
      <c r="F199" s="4" t="s">
        <v>2372</v>
      </c>
      <c r="G199" s="4" t="s">
        <v>2372</v>
      </c>
      <c r="H199" s="4" t="s">
        <v>2372</v>
      </c>
      <c r="I199" s="4">
        <v>0</v>
      </c>
      <c r="J199" s="4" t="s">
        <v>2373</v>
      </c>
      <c r="K199" t="str">
        <f t="shared" si="11"/>
        <v>Yes</v>
      </c>
    </row>
    <row r="200" spans="1:11" x14ac:dyDescent="0.3">
      <c r="A200" s="4" t="s">
        <v>2169</v>
      </c>
      <c r="B200" s="36">
        <v>36.85</v>
      </c>
      <c r="C200" s="4" t="str">
        <f t="shared" si="9"/>
        <v>Obesity</v>
      </c>
      <c r="D200" s="4">
        <v>5.88</v>
      </c>
      <c r="E200" s="4" t="str">
        <f t="shared" si="10"/>
        <v>Prediabetes</v>
      </c>
      <c r="F200" s="4" t="s">
        <v>2372</v>
      </c>
      <c r="G200" s="4" t="s">
        <v>2373</v>
      </c>
      <c r="H200" s="4" t="s">
        <v>2372</v>
      </c>
      <c r="I200" s="4">
        <v>1</v>
      </c>
      <c r="J200" s="4" t="s">
        <v>2373</v>
      </c>
      <c r="K200" t="str">
        <f t="shared" si="11"/>
        <v>Yes</v>
      </c>
    </row>
    <row r="201" spans="1:11" x14ac:dyDescent="0.3">
      <c r="A201" s="4" t="s">
        <v>2168</v>
      </c>
      <c r="B201" s="36">
        <v>33.33</v>
      </c>
      <c r="C201" s="4" t="str">
        <f t="shared" si="9"/>
        <v>Obesity</v>
      </c>
      <c r="D201" s="4">
        <v>5.01</v>
      </c>
      <c r="E201" s="4" t="str">
        <f t="shared" si="10"/>
        <v>Normal</v>
      </c>
      <c r="F201" s="4" t="s">
        <v>2373</v>
      </c>
      <c r="G201" s="4" t="s">
        <v>2372</v>
      </c>
      <c r="H201" s="4" t="s">
        <v>2373</v>
      </c>
      <c r="I201" s="4">
        <v>1</v>
      </c>
      <c r="J201" s="4" t="s">
        <v>2373</v>
      </c>
      <c r="K201" t="str">
        <f t="shared" si="11"/>
        <v>Yes</v>
      </c>
    </row>
    <row r="202" spans="1:11" x14ac:dyDescent="0.3">
      <c r="A202" s="4" t="s">
        <v>2167</v>
      </c>
      <c r="B202" s="36">
        <v>39.14</v>
      </c>
      <c r="C202" s="4" t="str">
        <f t="shared" si="9"/>
        <v>Obesity</v>
      </c>
      <c r="D202" s="4">
        <v>4.4000000000000004</v>
      </c>
      <c r="E202" s="4" t="str">
        <f t="shared" si="10"/>
        <v>Normal</v>
      </c>
      <c r="F202" s="4" t="s">
        <v>2372</v>
      </c>
      <c r="G202" s="4" t="s">
        <v>2372</v>
      </c>
      <c r="H202" s="4" t="s">
        <v>2373</v>
      </c>
      <c r="I202" s="4">
        <v>1</v>
      </c>
      <c r="J202" s="4" t="s">
        <v>2373</v>
      </c>
      <c r="K202" t="str">
        <f t="shared" si="11"/>
        <v>Yes</v>
      </c>
    </row>
    <row r="203" spans="1:11" x14ac:dyDescent="0.3">
      <c r="A203" s="4" t="s">
        <v>2166</v>
      </c>
      <c r="B203" s="36">
        <v>32.9</v>
      </c>
      <c r="C203" s="4" t="str">
        <f t="shared" si="9"/>
        <v>Obesity</v>
      </c>
      <c r="D203" s="4">
        <v>6.26</v>
      </c>
      <c r="E203" s="4" t="str">
        <f t="shared" si="10"/>
        <v>Prediabetes</v>
      </c>
      <c r="F203" s="4" t="s">
        <v>2373</v>
      </c>
      <c r="G203" s="4" t="s">
        <v>2372</v>
      </c>
      <c r="H203" s="4" t="s">
        <v>2372</v>
      </c>
      <c r="I203" s="4">
        <v>0</v>
      </c>
      <c r="J203" s="4" t="s">
        <v>2373</v>
      </c>
      <c r="K203" t="str">
        <f t="shared" si="11"/>
        <v>Yes</v>
      </c>
    </row>
    <row r="204" spans="1:11" x14ac:dyDescent="0.3">
      <c r="A204" s="4" t="s">
        <v>2165</v>
      </c>
      <c r="B204" s="36">
        <v>29.78</v>
      </c>
      <c r="C204" s="4" t="str">
        <f t="shared" si="9"/>
        <v>Over Weight</v>
      </c>
      <c r="D204" s="4">
        <v>10.27</v>
      </c>
      <c r="E204" s="4" t="str">
        <f t="shared" si="10"/>
        <v>Diabetes</v>
      </c>
      <c r="F204" s="4" t="s">
        <v>2373</v>
      </c>
      <c r="G204" s="4" t="s">
        <v>2372</v>
      </c>
      <c r="H204" s="4" t="s">
        <v>2373</v>
      </c>
      <c r="I204" s="4">
        <v>1</v>
      </c>
      <c r="J204" s="4" t="s">
        <v>2373</v>
      </c>
      <c r="K204" t="str">
        <f t="shared" si="11"/>
        <v>Yes</v>
      </c>
    </row>
    <row r="205" spans="1:11" x14ac:dyDescent="0.3">
      <c r="A205" s="4" t="s">
        <v>2164</v>
      </c>
      <c r="B205" s="36">
        <v>32.78</v>
      </c>
      <c r="C205" s="4" t="str">
        <f t="shared" si="9"/>
        <v>Obesity</v>
      </c>
      <c r="D205" s="4">
        <v>5.27</v>
      </c>
      <c r="E205" s="4" t="str">
        <f t="shared" si="10"/>
        <v>Normal</v>
      </c>
      <c r="F205" s="4" t="s">
        <v>2372</v>
      </c>
      <c r="G205" s="4" t="s">
        <v>2372</v>
      </c>
      <c r="H205" s="4" t="s">
        <v>2372</v>
      </c>
      <c r="I205" s="4">
        <v>0</v>
      </c>
      <c r="J205" s="4" t="s">
        <v>2373</v>
      </c>
      <c r="K205" t="str">
        <f t="shared" si="11"/>
        <v>Yes</v>
      </c>
    </row>
    <row r="206" spans="1:11" x14ac:dyDescent="0.3">
      <c r="A206" s="4" t="s">
        <v>2163</v>
      </c>
      <c r="B206" s="36">
        <v>41.65</v>
      </c>
      <c r="C206" s="4" t="str">
        <f t="shared" si="9"/>
        <v>Obesity</v>
      </c>
      <c r="D206" s="4">
        <v>10.73</v>
      </c>
      <c r="E206" s="4" t="str">
        <f t="shared" si="10"/>
        <v>Diabetes</v>
      </c>
      <c r="F206" s="4" t="s">
        <v>2373</v>
      </c>
      <c r="G206" s="4" t="s">
        <v>2372</v>
      </c>
      <c r="H206" s="4" t="s">
        <v>2372</v>
      </c>
      <c r="I206" s="4">
        <v>0</v>
      </c>
      <c r="J206" s="4" t="s">
        <v>2373</v>
      </c>
      <c r="K206" t="str">
        <f t="shared" si="11"/>
        <v>Yes</v>
      </c>
    </row>
    <row r="207" spans="1:11" x14ac:dyDescent="0.3">
      <c r="A207" s="4" t="s">
        <v>2162</v>
      </c>
      <c r="B207" s="36">
        <v>50.79</v>
      </c>
      <c r="C207" s="4" t="str">
        <f t="shared" si="9"/>
        <v>Obesity</v>
      </c>
      <c r="D207" s="4">
        <v>4.45</v>
      </c>
      <c r="E207" s="4" t="str">
        <f t="shared" si="10"/>
        <v>Normal</v>
      </c>
      <c r="F207" s="4" t="s">
        <v>2372</v>
      </c>
      <c r="G207" s="4" t="s">
        <v>2372</v>
      </c>
      <c r="H207" s="4" t="s">
        <v>2372</v>
      </c>
      <c r="I207" s="4">
        <v>1</v>
      </c>
      <c r="J207" s="4" t="s">
        <v>2373</v>
      </c>
      <c r="K207" t="str">
        <f t="shared" si="11"/>
        <v>Yes</v>
      </c>
    </row>
    <row r="208" spans="1:11" x14ac:dyDescent="0.3">
      <c r="A208" s="4" t="s">
        <v>2161</v>
      </c>
      <c r="B208" s="36">
        <v>35.43</v>
      </c>
      <c r="C208" s="4" t="str">
        <f t="shared" si="9"/>
        <v>Obesity</v>
      </c>
      <c r="D208" s="4">
        <v>5.25</v>
      </c>
      <c r="E208" s="4" t="str">
        <f t="shared" si="10"/>
        <v>Normal</v>
      </c>
      <c r="F208" s="4" t="s">
        <v>2373</v>
      </c>
      <c r="G208" s="4" t="s">
        <v>2372</v>
      </c>
      <c r="H208" s="4" t="s">
        <v>2372</v>
      </c>
      <c r="I208" s="4">
        <v>0</v>
      </c>
      <c r="J208" s="4" t="s">
        <v>2373</v>
      </c>
      <c r="K208" t="str">
        <f t="shared" si="11"/>
        <v>Yes</v>
      </c>
    </row>
    <row r="209" spans="1:11" x14ac:dyDescent="0.3">
      <c r="A209" s="4" t="s">
        <v>2160</v>
      </c>
      <c r="B209" s="36">
        <v>35.25</v>
      </c>
      <c r="C209" s="4" t="str">
        <f t="shared" si="9"/>
        <v>Obesity</v>
      </c>
      <c r="D209" s="4">
        <v>9.51</v>
      </c>
      <c r="E209" s="4" t="str">
        <f t="shared" si="10"/>
        <v>Diabetes</v>
      </c>
      <c r="F209" s="4" t="s">
        <v>2372</v>
      </c>
      <c r="G209" s="4" t="s">
        <v>2372</v>
      </c>
      <c r="H209" s="4" t="s">
        <v>2372</v>
      </c>
      <c r="I209" s="4">
        <v>0</v>
      </c>
      <c r="J209" s="4" t="s">
        <v>2373</v>
      </c>
      <c r="K209" t="str">
        <f t="shared" si="11"/>
        <v>Yes</v>
      </c>
    </row>
    <row r="210" spans="1:11" x14ac:dyDescent="0.3">
      <c r="A210" s="4" t="s">
        <v>2159</v>
      </c>
      <c r="B210" s="36">
        <v>36.85</v>
      </c>
      <c r="C210" s="4" t="str">
        <f t="shared" si="9"/>
        <v>Obesity</v>
      </c>
      <c r="D210" s="4">
        <v>11.12</v>
      </c>
      <c r="E210" s="4" t="str">
        <f t="shared" si="10"/>
        <v>Diabetes</v>
      </c>
      <c r="F210" s="4" t="s">
        <v>2372</v>
      </c>
      <c r="G210" s="4" t="s">
        <v>2372</v>
      </c>
      <c r="H210" s="4" t="s">
        <v>2372</v>
      </c>
      <c r="I210" s="4">
        <v>0</v>
      </c>
      <c r="J210" s="4" t="s">
        <v>2373</v>
      </c>
      <c r="K210" t="str">
        <f t="shared" si="11"/>
        <v>Yes</v>
      </c>
    </row>
    <row r="211" spans="1:11" x14ac:dyDescent="0.3">
      <c r="A211" s="4" t="s">
        <v>2158</v>
      </c>
      <c r="B211" s="36">
        <v>31.02</v>
      </c>
      <c r="C211" s="4" t="str">
        <f t="shared" si="9"/>
        <v>Obesity</v>
      </c>
      <c r="D211" s="4">
        <v>4.5599999999999996</v>
      </c>
      <c r="E211" s="4" t="str">
        <f t="shared" si="10"/>
        <v>Normal</v>
      </c>
      <c r="F211" s="4" t="s">
        <v>2372</v>
      </c>
      <c r="G211" s="4" t="s">
        <v>2373</v>
      </c>
      <c r="H211" s="4" t="s">
        <v>2372</v>
      </c>
      <c r="I211" s="4">
        <v>1</v>
      </c>
      <c r="J211" s="4" t="s">
        <v>2373</v>
      </c>
      <c r="K211" t="str">
        <f t="shared" si="11"/>
        <v>Yes</v>
      </c>
    </row>
    <row r="212" spans="1:11" x14ac:dyDescent="0.3">
      <c r="A212" s="4" t="s">
        <v>2157</v>
      </c>
      <c r="B212" s="36">
        <v>35.6</v>
      </c>
      <c r="C212" s="4" t="str">
        <f t="shared" si="9"/>
        <v>Obesity</v>
      </c>
      <c r="D212" s="4">
        <v>4.0199999999999996</v>
      </c>
      <c r="E212" s="4" t="str">
        <f t="shared" si="10"/>
        <v>Normal</v>
      </c>
      <c r="F212" s="4" t="s">
        <v>2373</v>
      </c>
      <c r="G212" s="4" t="s">
        <v>2373</v>
      </c>
      <c r="H212" s="4" t="s">
        <v>2372</v>
      </c>
      <c r="I212" s="4">
        <v>2</v>
      </c>
      <c r="J212" s="4" t="s">
        <v>2373</v>
      </c>
      <c r="K212" t="str">
        <f t="shared" si="11"/>
        <v>Yes</v>
      </c>
    </row>
    <row r="213" spans="1:11" x14ac:dyDescent="0.3">
      <c r="A213" s="4" t="s">
        <v>2156</v>
      </c>
      <c r="B213" s="36">
        <v>34.39</v>
      </c>
      <c r="C213" s="4" t="str">
        <f t="shared" si="9"/>
        <v>Obesity</v>
      </c>
      <c r="D213" s="4">
        <v>8.7200000000000006</v>
      </c>
      <c r="E213" s="4" t="str">
        <f t="shared" si="10"/>
        <v>Diabetes</v>
      </c>
      <c r="F213" s="4" t="s">
        <v>2372</v>
      </c>
      <c r="G213" s="4" t="s">
        <v>2372</v>
      </c>
      <c r="H213" s="4" t="s">
        <v>2372</v>
      </c>
      <c r="I213" s="4">
        <v>0</v>
      </c>
      <c r="J213" s="4" t="s">
        <v>2373</v>
      </c>
      <c r="K213" t="str">
        <f t="shared" si="11"/>
        <v>Yes</v>
      </c>
    </row>
    <row r="214" spans="1:11" x14ac:dyDescent="0.3">
      <c r="A214" s="4" t="s">
        <v>2155</v>
      </c>
      <c r="B214" s="36">
        <v>29.06</v>
      </c>
      <c r="C214" s="4" t="str">
        <f t="shared" si="9"/>
        <v>Over Weight</v>
      </c>
      <c r="D214" s="4">
        <v>6.25</v>
      </c>
      <c r="E214" s="4" t="str">
        <f t="shared" si="10"/>
        <v>Prediabetes</v>
      </c>
      <c r="F214" s="4" t="s">
        <v>2373</v>
      </c>
      <c r="G214" s="4" t="s">
        <v>2372</v>
      </c>
      <c r="H214" s="4" t="s">
        <v>2372</v>
      </c>
      <c r="I214" s="4">
        <v>1</v>
      </c>
      <c r="J214" s="4" t="s">
        <v>2373</v>
      </c>
      <c r="K214" t="str">
        <f t="shared" si="11"/>
        <v>Yes</v>
      </c>
    </row>
    <row r="215" spans="1:11" x14ac:dyDescent="0.3">
      <c r="A215" s="4" t="s">
        <v>2154</v>
      </c>
      <c r="B215" s="36">
        <v>35.799999999999997</v>
      </c>
      <c r="C215" s="4" t="str">
        <f t="shared" si="9"/>
        <v>Obesity</v>
      </c>
      <c r="D215" s="4">
        <v>7.32</v>
      </c>
      <c r="E215" s="4" t="str">
        <f t="shared" si="10"/>
        <v>Diabetes</v>
      </c>
      <c r="F215" s="4" t="s">
        <v>2372</v>
      </c>
      <c r="G215" s="4" t="s">
        <v>2372</v>
      </c>
      <c r="H215" s="4" t="s">
        <v>2372</v>
      </c>
      <c r="I215" s="4">
        <v>2</v>
      </c>
      <c r="J215" s="4" t="s">
        <v>2373</v>
      </c>
      <c r="K215" t="str">
        <f t="shared" si="11"/>
        <v>Yes</v>
      </c>
    </row>
    <row r="216" spans="1:11" x14ac:dyDescent="0.3">
      <c r="A216" s="4" t="s">
        <v>2153</v>
      </c>
      <c r="B216" s="36">
        <v>49.8</v>
      </c>
      <c r="C216" s="4" t="str">
        <f t="shared" si="9"/>
        <v>Obesity</v>
      </c>
      <c r="D216" s="4">
        <v>4.24</v>
      </c>
      <c r="E216" s="4" t="str">
        <f t="shared" si="10"/>
        <v>Normal</v>
      </c>
      <c r="F216" s="4" t="s">
        <v>2372</v>
      </c>
      <c r="G216" s="4" t="s">
        <v>2372</v>
      </c>
      <c r="H216" s="4" t="s">
        <v>2372</v>
      </c>
      <c r="I216" s="4">
        <v>1</v>
      </c>
      <c r="J216" s="4" t="s">
        <v>2373</v>
      </c>
      <c r="K216" t="str">
        <f t="shared" si="11"/>
        <v>Yes</v>
      </c>
    </row>
    <row r="217" spans="1:11" x14ac:dyDescent="0.3">
      <c r="A217" s="4" t="s">
        <v>2152</v>
      </c>
      <c r="B217" s="36">
        <v>35.71</v>
      </c>
      <c r="C217" s="4" t="str">
        <f t="shared" si="9"/>
        <v>Obesity</v>
      </c>
      <c r="D217" s="4">
        <v>6.84</v>
      </c>
      <c r="E217" s="4" t="str">
        <f t="shared" si="10"/>
        <v>Diabetes</v>
      </c>
      <c r="F217" s="4" t="s">
        <v>2372</v>
      </c>
      <c r="G217" s="4" t="s">
        <v>2372</v>
      </c>
      <c r="H217" s="4" t="s">
        <v>2372</v>
      </c>
      <c r="I217" s="4">
        <v>2</v>
      </c>
      <c r="J217" s="4" t="s">
        <v>2373</v>
      </c>
      <c r="K217" t="str">
        <f t="shared" si="11"/>
        <v>Yes</v>
      </c>
    </row>
    <row r="218" spans="1:11" x14ac:dyDescent="0.3">
      <c r="A218" s="4" t="s">
        <v>2151</v>
      </c>
      <c r="B218" s="36">
        <v>30.8</v>
      </c>
      <c r="C218" s="4" t="str">
        <f t="shared" si="9"/>
        <v>Obesity</v>
      </c>
      <c r="D218" s="4">
        <v>5.23</v>
      </c>
      <c r="E218" s="4" t="str">
        <f t="shared" si="10"/>
        <v>Normal</v>
      </c>
      <c r="F218" s="4" t="s">
        <v>2373</v>
      </c>
      <c r="G218" s="4" t="s">
        <v>2372</v>
      </c>
      <c r="H218" s="4" t="s">
        <v>2372</v>
      </c>
      <c r="I218" s="4">
        <v>1</v>
      </c>
      <c r="J218" s="4" t="s">
        <v>2373</v>
      </c>
      <c r="K218" t="str">
        <f t="shared" si="11"/>
        <v>Yes</v>
      </c>
    </row>
    <row r="219" spans="1:11" x14ac:dyDescent="0.3">
      <c r="A219" s="4" t="s">
        <v>2150</v>
      </c>
      <c r="B219" s="36">
        <v>33.69</v>
      </c>
      <c r="C219" s="4" t="str">
        <f t="shared" si="9"/>
        <v>Obesity</v>
      </c>
      <c r="D219" s="4">
        <v>9.68</v>
      </c>
      <c r="E219" s="4" t="str">
        <f t="shared" si="10"/>
        <v>Diabetes</v>
      </c>
      <c r="F219" s="4" t="s">
        <v>2372</v>
      </c>
      <c r="G219" s="4" t="s">
        <v>2372</v>
      </c>
      <c r="H219" s="4" t="s">
        <v>2372</v>
      </c>
      <c r="I219" s="4">
        <v>0</v>
      </c>
      <c r="J219" s="4" t="s">
        <v>2373</v>
      </c>
      <c r="K219" t="str">
        <f t="shared" si="11"/>
        <v>Yes</v>
      </c>
    </row>
    <row r="220" spans="1:11" x14ac:dyDescent="0.3">
      <c r="A220" s="4" t="s">
        <v>2149</v>
      </c>
      <c r="B220" s="36">
        <v>42.27</v>
      </c>
      <c r="C220" s="4" t="str">
        <f t="shared" si="9"/>
        <v>Obesity</v>
      </c>
      <c r="D220" s="4">
        <v>6.05</v>
      </c>
      <c r="E220" s="4" t="str">
        <f t="shared" si="10"/>
        <v>Prediabetes</v>
      </c>
      <c r="F220" s="4" t="s">
        <v>2373</v>
      </c>
      <c r="G220" s="4" t="s">
        <v>2372</v>
      </c>
      <c r="H220" s="4" t="s">
        <v>2372</v>
      </c>
      <c r="I220" s="4">
        <v>1</v>
      </c>
      <c r="J220" s="4" t="s">
        <v>2373</v>
      </c>
      <c r="K220" t="str">
        <f t="shared" si="11"/>
        <v>Yes</v>
      </c>
    </row>
    <row r="221" spans="1:11" x14ac:dyDescent="0.3">
      <c r="A221" s="4" t="s">
        <v>2148</v>
      </c>
      <c r="B221" s="36">
        <v>53.25</v>
      </c>
      <c r="C221" s="4" t="str">
        <f t="shared" si="9"/>
        <v>Obesity</v>
      </c>
      <c r="D221" s="4">
        <v>6.11</v>
      </c>
      <c r="E221" s="4" t="str">
        <f t="shared" si="10"/>
        <v>Prediabetes</v>
      </c>
      <c r="F221" s="4" t="s">
        <v>2373</v>
      </c>
      <c r="G221" s="4" t="s">
        <v>2372</v>
      </c>
      <c r="H221" s="4" t="s">
        <v>2373</v>
      </c>
      <c r="I221" s="4">
        <v>1</v>
      </c>
      <c r="J221" s="4" t="s">
        <v>2373</v>
      </c>
      <c r="K221" t="str">
        <f t="shared" si="11"/>
        <v>Yes</v>
      </c>
    </row>
    <row r="222" spans="1:11" x14ac:dyDescent="0.3">
      <c r="A222" s="4" t="s">
        <v>2147</v>
      </c>
      <c r="B222" s="36">
        <v>26.8</v>
      </c>
      <c r="C222" s="4" t="str">
        <f t="shared" si="9"/>
        <v>Over Weight</v>
      </c>
      <c r="D222" s="4">
        <v>10.93</v>
      </c>
      <c r="E222" s="4" t="str">
        <f t="shared" si="10"/>
        <v>Diabetes</v>
      </c>
      <c r="F222" s="4" t="s">
        <v>2373</v>
      </c>
      <c r="G222" s="4" t="s">
        <v>2372</v>
      </c>
      <c r="H222" s="4" t="s">
        <v>2372</v>
      </c>
      <c r="I222" s="4">
        <v>0</v>
      </c>
      <c r="J222" s="4" t="s">
        <v>2372</v>
      </c>
      <c r="K222" t="str">
        <f t="shared" si="11"/>
        <v>No</v>
      </c>
    </row>
    <row r="223" spans="1:11" x14ac:dyDescent="0.3">
      <c r="A223" s="4" t="s">
        <v>2146</v>
      </c>
      <c r="B223" s="36">
        <v>28.5</v>
      </c>
      <c r="C223" s="4" t="str">
        <f t="shared" si="9"/>
        <v>Over Weight</v>
      </c>
      <c r="D223" s="4">
        <v>5.12</v>
      </c>
      <c r="E223" s="4" t="str">
        <f t="shared" si="10"/>
        <v>Normal</v>
      </c>
      <c r="F223" s="4" t="s">
        <v>2372</v>
      </c>
      <c r="G223" s="4" t="s">
        <v>2372</v>
      </c>
      <c r="H223" s="4" t="s">
        <v>2372</v>
      </c>
      <c r="I223" s="4">
        <v>1</v>
      </c>
      <c r="J223" s="4" t="s">
        <v>2373</v>
      </c>
      <c r="K223" t="str">
        <f t="shared" si="11"/>
        <v>Yes</v>
      </c>
    </row>
    <row r="224" spans="1:11" x14ac:dyDescent="0.3">
      <c r="A224" s="4" t="s">
        <v>2145</v>
      </c>
      <c r="B224" s="36">
        <v>22.895</v>
      </c>
      <c r="C224" s="4" t="str">
        <f t="shared" si="9"/>
        <v>Normal Weight</v>
      </c>
      <c r="D224" s="4">
        <v>5.72</v>
      </c>
      <c r="E224" s="4" t="str">
        <f t="shared" si="10"/>
        <v>Prediabetes</v>
      </c>
      <c r="F224" s="4" t="s">
        <v>2372</v>
      </c>
      <c r="G224" s="4" t="s">
        <v>2372</v>
      </c>
      <c r="H224" s="4" t="s">
        <v>2372</v>
      </c>
      <c r="I224" s="4">
        <v>0</v>
      </c>
      <c r="J224" s="4" t="s">
        <v>2373</v>
      </c>
      <c r="K224" t="str">
        <f t="shared" si="11"/>
        <v>Yes</v>
      </c>
    </row>
    <row r="225" spans="1:11" x14ac:dyDescent="0.3">
      <c r="A225" s="4" t="s">
        <v>2144</v>
      </c>
      <c r="B225" s="36">
        <v>34.06</v>
      </c>
      <c r="C225" s="4" t="str">
        <f t="shared" si="9"/>
        <v>Obesity</v>
      </c>
      <c r="D225" s="4">
        <v>11.83</v>
      </c>
      <c r="E225" s="4" t="str">
        <f t="shared" si="10"/>
        <v>Diabetes</v>
      </c>
      <c r="F225" s="4" t="s">
        <v>2373</v>
      </c>
      <c r="G225" s="4" t="s">
        <v>2372</v>
      </c>
      <c r="H225" s="4" t="s">
        <v>2372</v>
      </c>
      <c r="I225" s="4">
        <v>1</v>
      </c>
      <c r="J225" s="4" t="s">
        <v>2373</v>
      </c>
      <c r="K225" t="str">
        <f t="shared" si="11"/>
        <v>Yes</v>
      </c>
    </row>
    <row r="226" spans="1:11" x14ac:dyDescent="0.3">
      <c r="A226" s="4" t="s">
        <v>2143</v>
      </c>
      <c r="B226" s="36">
        <v>36.409999999999997</v>
      </c>
      <c r="C226" s="4" t="str">
        <f t="shared" si="9"/>
        <v>Obesity</v>
      </c>
      <c r="D226" s="4">
        <v>4.55</v>
      </c>
      <c r="E226" s="4" t="str">
        <f t="shared" si="10"/>
        <v>Normal</v>
      </c>
      <c r="F226" s="4" t="s">
        <v>2372</v>
      </c>
      <c r="G226" s="4" t="s">
        <v>2372</v>
      </c>
      <c r="H226" s="4" t="s">
        <v>2372</v>
      </c>
      <c r="I226" s="4">
        <v>0</v>
      </c>
      <c r="J226" s="4" t="s">
        <v>2373</v>
      </c>
      <c r="K226" t="str">
        <f t="shared" si="11"/>
        <v>Yes</v>
      </c>
    </row>
    <row r="227" spans="1:11" x14ac:dyDescent="0.3">
      <c r="A227" s="4" t="s">
        <v>2142</v>
      </c>
      <c r="B227" s="36">
        <v>52.3</v>
      </c>
      <c r="C227" s="4" t="str">
        <f t="shared" si="9"/>
        <v>Obesity</v>
      </c>
      <c r="D227" s="4">
        <v>4.87</v>
      </c>
      <c r="E227" s="4" t="str">
        <f t="shared" si="10"/>
        <v>Normal</v>
      </c>
      <c r="F227" s="4" t="s">
        <v>2373</v>
      </c>
      <c r="G227" s="4" t="s">
        <v>2372</v>
      </c>
      <c r="H227" s="4" t="s">
        <v>2373</v>
      </c>
      <c r="I227" s="4">
        <v>1</v>
      </c>
      <c r="J227" s="4" t="s">
        <v>2373</v>
      </c>
      <c r="K227" t="str">
        <f t="shared" si="11"/>
        <v>Yes</v>
      </c>
    </row>
    <row r="228" spans="1:11" x14ac:dyDescent="0.3">
      <c r="A228" s="4" t="s">
        <v>2141</v>
      </c>
      <c r="B228" s="36">
        <v>52.66</v>
      </c>
      <c r="C228" s="4" t="str">
        <f t="shared" si="9"/>
        <v>Obesity</v>
      </c>
      <c r="D228" s="4">
        <v>4.45</v>
      </c>
      <c r="E228" s="4" t="str">
        <f t="shared" si="10"/>
        <v>Normal</v>
      </c>
      <c r="F228" s="4" t="s">
        <v>2372</v>
      </c>
      <c r="G228" s="4" t="s">
        <v>2372</v>
      </c>
      <c r="H228" s="4" t="s">
        <v>2372</v>
      </c>
      <c r="I228" s="4">
        <v>1</v>
      </c>
      <c r="J228" s="4" t="s">
        <v>2373</v>
      </c>
      <c r="K228" t="str">
        <f t="shared" si="11"/>
        <v>Yes</v>
      </c>
    </row>
    <row r="229" spans="1:11" x14ac:dyDescent="0.3">
      <c r="A229" s="4" t="s">
        <v>2140</v>
      </c>
      <c r="B229" s="36">
        <v>29.57</v>
      </c>
      <c r="C229" s="4" t="str">
        <f t="shared" si="9"/>
        <v>Over Weight</v>
      </c>
      <c r="D229" s="4">
        <v>9.42</v>
      </c>
      <c r="E229" s="4" t="str">
        <f t="shared" si="10"/>
        <v>Diabetes</v>
      </c>
      <c r="F229" s="4" t="s">
        <v>2373</v>
      </c>
      <c r="G229" s="4" t="s">
        <v>2372</v>
      </c>
      <c r="H229" s="4" t="s">
        <v>2372</v>
      </c>
      <c r="I229" s="4">
        <v>0</v>
      </c>
      <c r="J229" s="4" t="s">
        <v>2373</v>
      </c>
      <c r="K229" t="str">
        <f t="shared" si="11"/>
        <v>Yes</v>
      </c>
    </row>
    <row r="230" spans="1:11" x14ac:dyDescent="0.3">
      <c r="A230" s="4" t="s">
        <v>2139</v>
      </c>
      <c r="B230" s="36">
        <v>36.99</v>
      </c>
      <c r="C230" s="4" t="str">
        <f t="shared" si="9"/>
        <v>Obesity</v>
      </c>
      <c r="D230" s="4">
        <v>5.37</v>
      </c>
      <c r="E230" s="4" t="str">
        <f t="shared" si="10"/>
        <v>Normal</v>
      </c>
      <c r="F230" s="4" t="s">
        <v>2373</v>
      </c>
      <c r="G230" s="4" t="s">
        <v>2372</v>
      </c>
      <c r="H230" s="4" t="s">
        <v>2373</v>
      </c>
      <c r="I230" s="4">
        <v>1</v>
      </c>
      <c r="J230" s="4" t="s">
        <v>2373</v>
      </c>
      <c r="K230" t="str">
        <f t="shared" si="11"/>
        <v>Yes</v>
      </c>
    </row>
    <row r="231" spans="1:11" x14ac:dyDescent="0.3">
      <c r="A231" s="4" t="s">
        <v>2138</v>
      </c>
      <c r="B231" s="36">
        <v>31.4</v>
      </c>
      <c r="C231" s="4" t="str">
        <f t="shared" si="9"/>
        <v>Obesity</v>
      </c>
      <c r="D231" s="4">
        <v>4.5999999999999996</v>
      </c>
      <c r="E231" s="4" t="str">
        <f t="shared" si="10"/>
        <v>Normal</v>
      </c>
      <c r="F231" s="4" t="s">
        <v>2373</v>
      </c>
      <c r="G231" s="4" t="s">
        <v>2372</v>
      </c>
      <c r="H231" s="4" t="s">
        <v>2372</v>
      </c>
      <c r="I231" s="4">
        <v>1</v>
      </c>
      <c r="J231" s="4" t="s">
        <v>2373</v>
      </c>
      <c r="K231" t="str">
        <f t="shared" si="11"/>
        <v>Yes</v>
      </c>
    </row>
    <row r="232" spans="1:11" x14ac:dyDescent="0.3">
      <c r="A232" s="4" t="s">
        <v>2137</v>
      </c>
      <c r="B232" s="36">
        <v>34.9</v>
      </c>
      <c r="C232" s="4" t="str">
        <f t="shared" si="9"/>
        <v>Obesity</v>
      </c>
      <c r="D232" s="4">
        <v>6.22</v>
      </c>
      <c r="E232" s="4" t="str">
        <f t="shared" si="10"/>
        <v>Prediabetes</v>
      </c>
      <c r="F232" s="4" t="s">
        <v>2372</v>
      </c>
      <c r="G232" s="4" t="s">
        <v>2372</v>
      </c>
      <c r="H232" s="4" t="s">
        <v>2373</v>
      </c>
      <c r="I232" s="4">
        <v>1</v>
      </c>
      <c r="J232" s="4" t="s">
        <v>2373</v>
      </c>
      <c r="K232" t="str">
        <f t="shared" si="11"/>
        <v>Yes</v>
      </c>
    </row>
    <row r="233" spans="1:11" x14ac:dyDescent="0.3">
      <c r="A233" s="4" t="s">
        <v>2136</v>
      </c>
      <c r="B233" s="36">
        <v>31.13</v>
      </c>
      <c r="C233" s="4" t="str">
        <f t="shared" si="9"/>
        <v>Obesity</v>
      </c>
      <c r="D233" s="4">
        <v>4.5199999999999996</v>
      </c>
      <c r="E233" s="4" t="str">
        <f t="shared" si="10"/>
        <v>Normal</v>
      </c>
      <c r="F233" s="4" t="s">
        <v>2373</v>
      </c>
      <c r="G233" s="4" t="s">
        <v>2372</v>
      </c>
      <c r="H233" s="4" t="s">
        <v>2372</v>
      </c>
      <c r="I233" s="4">
        <v>1</v>
      </c>
      <c r="J233" s="4" t="s">
        <v>2373</v>
      </c>
      <c r="K233" t="str">
        <f t="shared" si="11"/>
        <v>Yes</v>
      </c>
    </row>
    <row r="234" spans="1:11" x14ac:dyDescent="0.3">
      <c r="A234" s="4" t="s">
        <v>2135</v>
      </c>
      <c r="B234" s="36">
        <v>34.799999999999997</v>
      </c>
      <c r="C234" s="4" t="str">
        <f t="shared" si="9"/>
        <v>Obesity</v>
      </c>
      <c r="D234" s="4">
        <v>6.18</v>
      </c>
      <c r="E234" s="4" t="str">
        <f t="shared" si="10"/>
        <v>Prediabetes</v>
      </c>
      <c r="F234" s="4" t="s">
        <v>2372</v>
      </c>
      <c r="G234" s="4" t="s">
        <v>2372</v>
      </c>
      <c r="H234" s="4" t="s">
        <v>2373</v>
      </c>
      <c r="I234" s="4">
        <v>1</v>
      </c>
      <c r="J234" s="4" t="s">
        <v>2373</v>
      </c>
      <c r="K234" t="str">
        <f t="shared" si="11"/>
        <v>Yes</v>
      </c>
    </row>
    <row r="235" spans="1:11" x14ac:dyDescent="0.3">
      <c r="A235" s="4" t="s">
        <v>2134</v>
      </c>
      <c r="B235" s="36">
        <v>31.68</v>
      </c>
      <c r="C235" s="4" t="str">
        <f t="shared" si="9"/>
        <v>Obesity</v>
      </c>
      <c r="D235" s="4">
        <v>4.4000000000000004</v>
      </c>
      <c r="E235" s="4" t="str">
        <f t="shared" si="10"/>
        <v>Normal</v>
      </c>
      <c r="F235" s="4" t="s">
        <v>2372</v>
      </c>
      <c r="G235" s="4" t="s">
        <v>2372</v>
      </c>
      <c r="H235" s="4" t="s">
        <v>2372</v>
      </c>
      <c r="I235" s="4">
        <v>0</v>
      </c>
      <c r="J235" s="4" t="s">
        <v>2373</v>
      </c>
      <c r="K235" t="str">
        <f t="shared" si="11"/>
        <v>Yes</v>
      </c>
    </row>
    <row r="236" spans="1:11" x14ac:dyDescent="0.3">
      <c r="A236" s="4" t="s">
        <v>2133</v>
      </c>
      <c r="B236" s="36">
        <v>33.534999999999997</v>
      </c>
      <c r="C236" s="4" t="str">
        <f t="shared" si="9"/>
        <v>Obesity</v>
      </c>
      <c r="D236" s="4">
        <v>6.23</v>
      </c>
      <c r="E236" s="4" t="str">
        <f t="shared" si="10"/>
        <v>Prediabetes</v>
      </c>
      <c r="F236" s="4" t="s">
        <v>2372</v>
      </c>
      <c r="G236" s="4" t="s">
        <v>2373</v>
      </c>
      <c r="H236" s="4" t="s">
        <v>2372</v>
      </c>
      <c r="I236" s="4">
        <v>1</v>
      </c>
      <c r="J236" s="4" t="s">
        <v>2373</v>
      </c>
      <c r="K236" t="str">
        <f t="shared" si="11"/>
        <v>Yes</v>
      </c>
    </row>
    <row r="237" spans="1:11" x14ac:dyDescent="0.3">
      <c r="A237" s="4" t="s">
        <v>2132</v>
      </c>
      <c r="B237" s="36">
        <v>31.92</v>
      </c>
      <c r="C237" s="4" t="str">
        <f t="shared" si="9"/>
        <v>Obesity</v>
      </c>
      <c r="D237" s="4">
        <v>5.33</v>
      </c>
      <c r="E237" s="4" t="str">
        <f t="shared" si="10"/>
        <v>Normal</v>
      </c>
      <c r="F237" s="4" t="s">
        <v>2373</v>
      </c>
      <c r="G237" s="4" t="s">
        <v>2372</v>
      </c>
      <c r="H237" s="4" t="s">
        <v>2372</v>
      </c>
      <c r="I237" s="4">
        <v>0</v>
      </c>
      <c r="J237" s="4" t="s">
        <v>2373</v>
      </c>
      <c r="K237" t="str">
        <f t="shared" si="11"/>
        <v>Yes</v>
      </c>
    </row>
    <row r="238" spans="1:11" x14ac:dyDescent="0.3">
      <c r="A238" s="4" t="s">
        <v>2131</v>
      </c>
      <c r="B238" s="36">
        <v>32.700000000000003</v>
      </c>
      <c r="C238" s="4" t="str">
        <f t="shared" si="9"/>
        <v>Obesity</v>
      </c>
      <c r="D238" s="4">
        <v>4.09</v>
      </c>
      <c r="E238" s="4" t="str">
        <f t="shared" si="10"/>
        <v>Normal</v>
      </c>
      <c r="F238" s="4" t="s">
        <v>2372</v>
      </c>
      <c r="G238" s="4" t="s">
        <v>2372</v>
      </c>
      <c r="H238" s="4" t="s">
        <v>2372</v>
      </c>
      <c r="I238" s="4">
        <v>1</v>
      </c>
      <c r="J238" s="4" t="s">
        <v>2373</v>
      </c>
      <c r="K238" t="str">
        <f t="shared" si="11"/>
        <v>Yes</v>
      </c>
    </row>
    <row r="239" spans="1:11" x14ac:dyDescent="0.3">
      <c r="A239" s="4" t="s">
        <v>2130</v>
      </c>
      <c r="B239" s="36">
        <v>41.25</v>
      </c>
      <c r="C239" s="4" t="str">
        <f t="shared" si="9"/>
        <v>Obesity</v>
      </c>
      <c r="D239" s="4">
        <v>5.19</v>
      </c>
      <c r="E239" s="4" t="str">
        <f t="shared" si="10"/>
        <v>Normal</v>
      </c>
      <c r="F239" s="4" t="s">
        <v>2372</v>
      </c>
      <c r="G239" s="4" t="s">
        <v>2372</v>
      </c>
      <c r="H239" s="4" t="s">
        <v>2372</v>
      </c>
      <c r="I239" s="4">
        <v>0</v>
      </c>
      <c r="J239" s="4" t="s">
        <v>2373</v>
      </c>
      <c r="K239" t="str">
        <f t="shared" si="11"/>
        <v>Yes</v>
      </c>
    </row>
    <row r="240" spans="1:11" x14ac:dyDescent="0.3">
      <c r="A240" s="4" t="s">
        <v>2129</v>
      </c>
      <c r="B240" s="36">
        <v>33.11</v>
      </c>
      <c r="C240" s="4" t="str">
        <f t="shared" si="9"/>
        <v>Obesity</v>
      </c>
      <c r="D240" s="4">
        <v>4.12</v>
      </c>
      <c r="E240" s="4" t="str">
        <f t="shared" si="10"/>
        <v>Normal</v>
      </c>
      <c r="F240" s="4" t="s">
        <v>2372</v>
      </c>
      <c r="G240" s="4" t="s">
        <v>2372</v>
      </c>
      <c r="H240" s="4" t="s">
        <v>2373</v>
      </c>
      <c r="I240" s="4">
        <v>1</v>
      </c>
      <c r="J240" s="4" t="s">
        <v>2373</v>
      </c>
      <c r="K240" t="str">
        <f t="shared" si="11"/>
        <v>Yes</v>
      </c>
    </row>
    <row r="241" spans="1:11" x14ac:dyDescent="0.3">
      <c r="A241" s="4" t="s">
        <v>2128</v>
      </c>
      <c r="B241" s="36">
        <v>36.159999999999997</v>
      </c>
      <c r="C241" s="4" t="str">
        <f t="shared" si="9"/>
        <v>Obesity</v>
      </c>
      <c r="D241" s="4">
        <v>5.0999999999999996</v>
      </c>
      <c r="E241" s="4" t="str">
        <f t="shared" si="10"/>
        <v>Normal</v>
      </c>
      <c r="F241" s="4" t="s">
        <v>2372</v>
      </c>
      <c r="G241" s="4" t="s">
        <v>2372</v>
      </c>
      <c r="H241" s="4" t="s">
        <v>2372</v>
      </c>
      <c r="I241" s="4">
        <v>1</v>
      </c>
      <c r="J241" s="4" t="s">
        <v>2373</v>
      </c>
      <c r="K241" t="str">
        <f t="shared" si="11"/>
        <v>Yes</v>
      </c>
    </row>
    <row r="242" spans="1:11" x14ac:dyDescent="0.3">
      <c r="A242" s="4" t="s">
        <v>2127</v>
      </c>
      <c r="B242" s="36">
        <v>33.72</v>
      </c>
      <c r="C242" s="4" t="str">
        <f t="shared" si="9"/>
        <v>Obesity</v>
      </c>
      <c r="D242" s="4">
        <v>6.21</v>
      </c>
      <c r="E242" s="4" t="str">
        <f t="shared" si="10"/>
        <v>Prediabetes</v>
      </c>
      <c r="F242" s="4" t="s">
        <v>2373</v>
      </c>
      <c r="G242" s="4" t="s">
        <v>2372</v>
      </c>
      <c r="H242" s="4" t="s">
        <v>2373</v>
      </c>
      <c r="I242" s="4">
        <v>1</v>
      </c>
      <c r="J242" s="4" t="s">
        <v>2373</v>
      </c>
      <c r="K242" t="str">
        <f t="shared" si="11"/>
        <v>Yes</v>
      </c>
    </row>
    <row r="243" spans="1:11" x14ac:dyDescent="0.3">
      <c r="A243" s="4" t="s">
        <v>2125</v>
      </c>
      <c r="B243" s="36">
        <v>37.74</v>
      </c>
      <c r="C243" s="4" t="str">
        <f t="shared" si="9"/>
        <v>Obesity</v>
      </c>
      <c r="D243" s="4">
        <v>9.5299999999999994</v>
      </c>
      <c r="E243" s="4" t="str">
        <f t="shared" si="10"/>
        <v>Diabetes</v>
      </c>
      <c r="F243" s="4" t="s">
        <v>2373</v>
      </c>
      <c r="G243" s="4" t="s">
        <v>2372</v>
      </c>
      <c r="H243" s="4" t="s">
        <v>2372</v>
      </c>
      <c r="I243" s="4">
        <v>1</v>
      </c>
      <c r="J243" s="4" t="s">
        <v>2373</v>
      </c>
      <c r="K243" t="str">
        <f t="shared" si="11"/>
        <v>Yes</v>
      </c>
    </row>
    <row r="244" spans="1:11" x14ac:dyDescent="0.3">
      <c r="A244" s="4" t="s">
        <v>2124</v>
      </c>
      <c r="B244" s="36">
        <v>48.75</v>
      </c>
      <c r="C244" s="4" t="str">
        <f t="shared" si="9"/>
        <v>Obesity</v>
      </c>
      <c r="D244" s="4">
        <v>4.6399999999999997</v>
      </c>
      <c r="E244" s="4" t="str">
        <f t="shared" si="10"/>
        <v>Normal</v>
      </c>
      <c r="F244" s="4" t="s">
        <v>2373</v>
      </c>
      <c r="G244" s="4" t="s">
        <v>2372</v>
      </c>
      <c r="H244" s="4" t="s">
        <v>2372</v>
      </c>
      <c r="I244" s="4">
        <v>1</v>
      </c>
      <c r="J244" s="4" t="s">
        <v>2373</v>
      </c>
      <c r="K244" t="str">
        <f t="shared" si="11"/>
        <v>Yes</v>
      </c>
    </row>
    <row r="245" spans="1:11" x14ac:dyDescent="0.3">
      <c r="A245" s="4" t="s">
        <v>2123</v>
      </c>
      <c r="B245" s="36">
        <v>31.065000000000001</v>
      </c>
      <c r="C245" s="4" t="str">
        <f t="shared" si="9"/>
        <v>Obesity</v>
      </c>
      <c r="D245" s="4">
        <v>5.05</v>
      </c>
      <c r="E245" s="4" t="str">
        <f t="shared" si="10"/>
        <v>Normal</v>
      </c>
      <c r="F245" s="4" t="s">
        <v>2372</v>
      </c>
      <c r="G245" s="4" t="s">
        <v>2372</v>
      </c>
      <c r="H245" s="4" t="s">
        <v>2372</v>
      </c>
      <c r="I245" s="4">
        <v>1</v>
      </c>
      <c r="J245" s="4" t="s">
        <v>2373</v>
      </c>
      <c r="K245" t="str">
        <f t="shared" si="11"/>
        <v>Yes</v>
      </c>
    </row>
    <row r="246" spans="1:11" x14ac:dyDescent="0.3">
      <c r="A246" s="4" t="s">
        <v>2122</v>
      </c>
      <c r="B246" s="36">
        <v>23.55</v>
      </c>
      <c r="C246" s="4" t="str">
        <f t="shared" si="9"/>
        <v>Normal Weight</v>
      </c>
      <c r="D246" s="4">
        <v>10.38</v>
      </c>
      <c r="E246" s="4" t="str">
        <f t="shared" si="10"/>
        <v>Diabetes</v>
      </c>
      <c r="F246" s="4" t="s">
        <v>2372</v>
      </c>
      <c r="G246" s="4" t="s">
        <v>2372</v>
      </c>
      <c r="H246" s="4" t="s">
        <v>2372</v>
      </c>
      <c r="I246" s="4">
        <v>0</v>
      </c>
      <c r="J246" s="4" t="s">
        <v>2373</v>
      </c>
      <c r="K246" t="str">
        <f t="shared" si="11"/>
        <v>Yes</v>
      </c>
    </row>
    <row r="247" spans="1:11" x14ac:dyDescent="0.3">
      <c r="A247" s="4" t="s">
        <v>2121</v>
      </c>
      <c r="B247" s="36">
        <v>30.18</v>
      </c>
      <c r="C247" s="4" t="str">
        <f t="shared" si="9"/>
        <v>Obesity</v>
      </c>
      <c r="D247" s="4">
        <v>8.31</v>
      </c>
      <c r="E247" s="4" t="str">
        <f t="shared" si="10"/>
        <v>Diabetes</v>
      </c>
      <c r="F247" s="4" t="s">
        <v>2373</v>
      </c>
      <c r="G247" s="4" t="s">
        <v>2372</v>
      </c>
      <c r="H247" s="4" t="s">
        <v>2372</v>
      </c>
      <c r="I247" s="4">
        <v>1</v>
      </c>
      <c r="J247" s="4" t="s">
        <v>2373</v>
      </c>
      <c r="K247" t="str">
        <f t="shared" si="11"/>
        <v>Yes</v>
      </c>
    </row>
    <row r="248" spans="1:11" x14ac:dyDescent="0.3">
      <c r="A248" s="4" t="s">
        <v>2120</v>
      </c>
      <c r="B248" s="36">
        <v>29.94</v>
      </c>
      <c r="C248" s="4" t="str">
        <f t="shared" si="9"/>
        <v>Over Weight</v>
      </c>
      <c r="D248" s="4">
        <v>7.59</v>
      </c>
      <c r="E248" s="4" t="str">
        <f t="shared" si="10"/>
        <v>Diabetes</v>
      </c>
      <c r="F248" s="4" t="s">
        <v>2372</v>
      </c>
      <c r="G248" s="4" t="s">
        <v>2372</v>
      </c>
      <c r="H248" s="4" t="s">
        <v>2372</v>
      </c>
      <c r="I248" s="4">
        <v>0</v>
      </c>
      <c r="J248" s="4" t="s">
        <v>2373</v>
      </c>
      <c r="K248" t="str">
        <f t="shared" si="11"/>
        <v>Yes</v>
      </c>
    </row>
    <row r="249" spans="1:11" x14ac:dyDescent="0.3">
      <c r="A249" s="4" t="s">
        <v>2119</v>
      </c>
      <c r="B249" s="36">
        <v>31.4</v>
      </c>
      <c r="C249" s="4" t="str">
        <f t="shared" si="9"/>
        <v>Obesity</v>
      </c>
      <c r="D249" s="4">
        <v>5.49</v>
      </c>
      <c r="E249" s="4" t="str">
        <f t="shared" si="10"/>
        <v>Normal</v>
      </c>
      <c r="F249" s="4" t="s">
        <v>2372</v>
      </c>
      <c r="G249" s="4" t="s">
        <v>2372</v>
      </c>
      <c r="H249" s="4" t="s">
        <v>2372</v>
      </c>
      <c r="I249" s="4">
        <v>0</v>
      </c>
      <c r="J249" s="4" t="s">
        <v>2373</v>
      </c>
      <c r="K249" t="str">
        <f t="shared" si="11"/>
        <v>Yes</v>
      </c>
    </row>
    <row r="250" spans="1:11" x14ac:dyDescent="0.3">
      <c r="A250" s="4" t="s">
        <v>2118</v>
      </c>
      <c r="B250" s="36">
        <v>53.06</v>
      </c>
      <c r="C250" s="4" t="str">
        <f t="shared" si="9"/>
        <v>Obesity</v>
      </c>
      <c r="D250" s="4">
        <v>11.68</v>
      </c>
      <c r="E250" s="4" t="str">
        <f t="shared" si="10"/>
        <v>Diabetes</v>
      </c>
      <c r="F250" s="4" t="s">
        <v>2372</v>
      </c>
      <c r="G250" s="4" t="s">
        <v>2372</v>
      </c>
      <c r="H250" s="4" t="s">
        <v>2372</v>
      </c>
      <c r="I250" s="4">
        <v>0</v>
      </c>
      <c r="J250" s="4" t="s">
        <v>2373</v>
      </c>
      <c r="K250" t="str">
        <f t="shared" si="11"/>
        <v>Yes</v>
      </c>
    </row>
    <row r="251" spans="1:11" x14ac:dyDescent="0.3">
      <c r="A251" s="4" t="s">
        <v>2117</v>
      </c>
      <c r="B251" s="36">
        <v>30.25</v>
      </c>
      <c r="C251" s="4" t="str">
        <f t="shared" si="9"/>
        <v>Obesity</v>
      </c>
      <c r="D251" s="4">
        <v>4.1900000000000004</v>
      </c>
      <c r="E251" s="4" t="str">
        <f t="shared" si="10"/>
        <v>Normal</v>
      </c>
      <c r="F251" s="4" t="s">
        <v>2372</v>
      </c>
      <c r="G251" s="4" t="s">
        <v>2372</v>
      </c>
      <c r="H251" s="4" t="s">
        <v>2372</v>
      </c>
      <c r="I251" s="4">
        <v>2</v>
      </c>
      <c r="J251" s="4" t="s">
        <v>2373</v>
      </c>
      <c r="K251" t="str">
        <f t="shared" si="11"/>
        <v>Yes</v>
      </c>
    </row>
    <row r="252" spans="1:11" x14ac:dyDescent="0.3">
      <c r="A252" s="4" t="s">
        <v>2116</v>
      </c>
      <c r="B252" s="36">
        <v>46.68</v>
      </c>
      <c r="C252" s="4" t="str">
        <f t="shared" si="9"/>
        <v>Obesity</v>
      </c>
      <c r="D252" s="4">
        <v>4.01</v>
      </c>
      <c r="E252" s="4" t="str">
        <f t="shared" si="10"/>
        <v>Normal</v>
      </c>
      <c r="F252" s="4" t="s">
        <v>2372</v>
      </c>
      <c r="G252" s="4" t="s">
        <v>2372</v>
      </c>
      <c r="H252" s="4" t="s">
        <v>2372</v>
      </c>
      <c r="I252" s="4">
        <v>0</v>
      </c>
      <c r="J252" s="4" t="s">
        <v>2373</v>
      </c>
      <c r="K252" t="str">
        <f t="shared" si="11"/>
        <v>Yes</v>
      </c>
    </row>
    <row r="253" spans="1:11" x14ac:dyDescent="0.3">
      <c r="A253" s="4" t="s">
        <v>2115</v>
      </c>
      <c r="B253" s="36">
        <v>30.4</v>
      </c>
      <c r="C253" s="4" t="str">
        <f t="shared" si="9"/>
        <v>Obesity</v>
      </c>
      <c r="D253" s="4">
        <v>5.91</v>
      </c>
      <c r="E253" s="4" t="str">
        <f t="shared" si="10"/>
        <v>Prediabetes</v>
      </c>
      <c r="F253" s="4" t="s">
        <v>2372</v>
      </c>
      <c r="G253" s="4" t="s">
        <v>2373</v>
      </c>
      <c r="H253" s="4" t="s">
        <v>2372</v>
      </c>
      <c r="I253" s="4">
        <v>2</v>
      </c>
      <c r="J253" s="4" t="s">
        <v>2373</v>
      </c>
      <c r="K253" t="str">
        <f t="shared" si="11"/>
        <v>Yes</v>
      </c>
    </row>
    <row r="254" spans="1:11" x14ac:dyDescent="0.3">
      <c r="A254" s="4" t="s">
        <v>2114</v>
      </c>
      <c r="B254" s="36">
        <v>30.2</v>
      </c>
      <c r="C254" s="4" t="str">
        <f t="shared" si="9"/>
        <v>Obesity</v>
      </c>
      <c r="D254" s="4">
        <v>4.47</v>
      </c>
      <c r="E254" s="4" t="str">
        <f t="shared" si="10"/>
        <v>Normal</v>
      </c>
      <c r="F254" s="4" t="s">
        <v>2373</v>
      </c>
      <c r="G254" s="4" t="s">
        <v>2372</v>
      </c>
      <c r="H254" s="4" t="s">
        <v>2373</v>
      </c>
      <c r="I254" s="4">
        <v>1</v>
      </c>
      <c r="J254" s="4" t="s">
        <v>2373</v>
      </c>
      <c r="K254" t="str">
        <f t="shared" si="11"/>
        <v>Yes</v>
      </c>
    </row>
    <row r="255" spans="1:11" x14ac:dyDescent="0.3">
      <c r="A255" s="4" t="s">
        <v>2113</v>
      </c>
      <c r="B255" s="36">
        <v>51.18</v>
      </c>
      <c r="C255" s="4" t="str">
        <f t="shared" si="9"/>
        <v>Obesity</v>
      </c>
      <c r="D255" s="4">
        <v>4.5599999999999996</v>
      </c>
      <c r="E255" s="4" t="str">
        <f t="shared" si="10"/>
        <v>Normal</v>
      </c>
      <c r="F255" s="4" t="s">
        <v>2373</v>
      </c>
      <c r="G255" s="4" t="s">
        <v>2373</v>
      </c>
      <c r="H255" s="4" t="s">
        <v>2372</v>
      </c>
      <c r="I255" s="4">
        <v>2</v>
      </c>
      <c r="J255" s="4" t="s">
        <v>2373</v>
      </c>
      <c r="K255" t="str">
        <f t="shared" si="11"/>
        <v>Yes</v>
      </c>
    </row>
    <row r="256" spans="1:11" x14ac:dyDescent="0.3">
      <c r="A256" s="4" t="s">
        <v>2112</v>
      </c>
      <c r="B256" s="36">
        <v>22.18</v>
      </c>
      <c r="C256" s="4" t="str">
        <f t="shared" si="9"/>
        <v>Normal Weight</v>
      </c>
      <c r="D256" s="4">
        <v>9.9</v>
      </c>
      <c r="E256" s="4" t="str">
        <f t="shared" si="10"/>
        <v>Diabetes</v>
      </c>
      <c r="F256" s="4" t="s">
        <v>2372</v>
      </c>
      <c r="G256" s="4" t="s">
        <v>2372</v>
      </c>
      <c r="H256" s="4" t="s">
        <v>2372</v>
      </c>
      <c r="I256" s="4">
        <v>0</v>
      </c>
      <c r="J256" s="4" t="s">
        <v>2373</v>
      </c>
      <c r="K256" t="str">
        <f t="shared" si="11"/>
        <v>Yes</v>
      </c>
    </row>
    <row r="257" spans="1:11" x14ac:dyDescent="0.3">
      <c r="A257" s="4" t="s">
        <v>2111</v>
      </c>
      <c r="B257" s="36">
        <v>31.92</v>
      </c>
      <c r="C257" s="4" t="str">
        <f t="shared" si="9"/>
        <v>Obesity</v>
      </c>
      <c r="D257" s="4">
        <v>5.1100000000000003</v>
      </c>
      <c r="E257" s="4" t="str">
        <f t="shared" si="10"/>
        <v>Normal</v>
      </c>
      <c r="F257" s="4" t="s">
        <v>2372</v>
      </c>
      <c r="G257" s="4" t="s">
        <v>2372</v>
      </c>
      <c r="H257" s="4" t="s">
        <v>2373</v>
      </c>
      <c r="I257" s="4">
        <v>1</v>
      </c>
      <c r="J257" s="4" t="s">
        <v>2373</v>
      </c>
      <c r="K257" t="str">
        <f t="shared" si="11"/>
        <v>Yes</v>
      </c>
    </row>
    <row r="258" spans="1:11" x14ac:dyDescent="0.3">
      <c r="A258" s="4" t="s">
        <v>2110</v>
      </c>
      <c r="B258" s="36">
        <v>31.73</v>
      </c>
      <c r="C258" s="4" t="str">
        <f t="shared" si="9"/>
        <v>Obesity</v>
      </c>
      <c r="D258" s="4">
        <v>5.73</v>
      </c>
      <c r="E258" s="4" t="str">
        <f t="shared" si="10"/>
        <v>Prediabetes</v>
      </c>
      <c r="F258" s="4" t="s">
        <v>2372</v>
      </c>
      <c r="G258" s="4" t="s">
        <v>2373</v>
      </c>
      <c r="H258" s="4" t="s">
        <v>2372</v>
      </c>
      <c r="I258" s="4">
        <v>1</v>
      </c>
      <c r="J258" s="4" t="s">
        <v>2373</v>
      </c>
      <c r="K258" t="str">
        <f t="shared" si="11"/>
        <v>Yes</v>
      </c>
    </row>
    <row r="259" spans="1:11" x14ac:dyDescent="0.3">
      <c r="A259" s="4" t="s">
        <v>2109</v>
      </c>
      <c r="B259" s="36">
        <v>45.52</v>
      </c>
      <c r="C259" s="4" t="str">
        <f t="shared" ref="C259:C322" si="12">IF(B259&lt;18.5,"Under Weight",IF(B259&lt;25,"Normal Weight",IF(B259&lt;30,"Over Weight","Obesity")))</f>
        <v>Obesity</v>
      </c>
      <c r="D259" s="4">
        <v>6.04</v>
      </c>
      <c r="E259" s="4" t="str">
        <f t="shared" ref="E259:E322" si="13">IF(D259&lt;5.7,"Normal",IF(D259&lt;6.4,"Prediabetes","Diabetes"))</f>
        <v>Prediabetes</v>
      </c>
      <c r="F259" s="4" t="s">
        <v>2372</v>
      </c>
      <c r="G259" s="4" t="s">
        <v>2372</v>
      </c>
      <c r="H259" s="4" t="s">
        <v>2373</v>
      </c>
      <c r="I259" s="4">
        <v>1</v>
      </c>
      <c r="J259" s="4" t="s">
        <v>2373</v>
      </c>
      <c r="K259" t="str">
        <f t="shared" ref="K259:K322" si="14">IF(J259="?","No",J259)</f>
        <v>Yes</v>
      </c>
    </row>
    <row r="260" spans="1:11" x14ac:dyDescent="0.3">
      <c r="A260" s="4" t="s">
        <v>2108</v>
      </c>
      <c r="B260" s="36">
        <v>52.81</v>
      </c>
      <c r="C260" s="4" t="str">
        <f t="shared" si="12"/>
        <v>Obesity</v>
      </c>
      <c r="D260" s="4">
        <v>5.19</v>
      </c>
      <c r="E260" s="4" t="str">
        <f t="shared" si="13"/>
        <v>Normal</v>
      </c>
      <c r="F260" s="4" t="s">
        <v>2372</v>
      </c>
      <c r="G260" s="4" t="s">
        <v>2372</v>
      </c>
      <c r="H260" s="4" t="s">
        <v>2373</v>
      </c>
      <c r="I260" s="4">
        <v>1</v>
      </c>
      <c r="J260" s="4" t="s">
        <v>2373</v>
      </c>
      <c r="K260" t="str">
        <f t="shared" si="14"/>
        <v>Yes</v>
      </c>
    </row>
    <row r="261" spans="1:11" x14ac:dyDescent="0.3">
      <c r="A261" s="4" t="s">
        <v>2107</v>
      </c>
      <c r="B261" s="36">
        <v>33.58</v>
      </c>
      <c r="C261" s="4" t="str">
        <f t="shared" si="12"/>
        <v>Obesity</v>
      </c>
      <c r="D261" s="4">
        <v>5.56</v>
      </c>
      <c r="E261" s="4" t="str">
        <f t="shared" si="13"/>
        <v>Normal</v>
      </c>
      <c r="F261" s="4" t="s">
        <v>2372</v>
      </c>
      <c r="G261" s="4" t="s">
        <v>2372</v>
      </c>
      <c r="H261" s="4" t="s">
        <v>2372</v>
      </c>
      <c r="I261" s="4">
        <v>1</v>
      </c>
      <c r="J261" s="4" t="s">
        <v>2373</v>
      </c>
      <c r="K261" t="str">
        <f t="shared" si="14"/>
        <v>Yes</v>
      </c>
    </row>
    <row r="262" spans="1:11" x14ac:dyDescent="0.3">
      <c r="A262" s="4" t="s">
        <v>2106</v>
      </c>
      <c r="B262" s="36">
        <v>30.684999999999999</v>
      </c>
      <c r="C262" s="4" t="str">
        <f t="shared" si="12"/>
        <v>Obesity</v>
      </c>
      <c r="D262" s="4">
        <v>8.23</v>
      </c>
      <c r="E262" s="4" t="str">
        <f t="shared" si="13"/>
        <v>Diabetes</v>
      </c>
      <c r="F262" s="4" t="s">
        <v>2372</v>
      </c>
      <c r="G262" s="4" t="s">
        <v>2372</v>
      </c>
      <c r="H262" s="4" t="s">
        <v>2372</v>
      </c>
      <c r="I262" s="4">
        <v>0</v>
      </c>
      <c r="J262" s="4" t="s">
        <v>2373</v>
      </c>
      <c r="K262" t="str">
        <f t="shared" si="14"/>
        <v>Yes</v>
      </c>
    </row>
    <row r="263" spans="1:11" x14ac:dyDescent="0.3">
      <c r="A263" s="4" t="s">
        <v>2105</v>
      </c>
      <c r="B263" s="36">
        <v>37.524999999999999</v>
      </c>
      <c r="C263" s="4" t="str">
        <f t="shared" si="12"/>
        <v>Obesity</v>
      </c>
      <c r="D263" s="4">
        <v>9.0299999999999994</v>
      </c>
      <c r="E263" s="4" t="str">
        <f t="shared" si="13"/>
        <v>Diabetes</v>
      </c>
      <c r="F263" s="4" t="s">
        <v>2373</v>
      </c>
      <c r="G263" s="4" t="s">
        <v>2372</v>
      </c>
      <c r="H263" s="4" t="s">
        <v>2372</v>
      </c>
      <c r="I263" s="4">
        <v>2</v>
      </c>
      <c r="J263" s="4" t="s">
        <v>2372</v>
      </c>
      <c r="K263" t="str">
        <f t="shared" si="14"/>
        <v>No</v>
      </c>
    </row>
    <row r="264" spans="1:11" x14ac:dyDescent="0.3">
      <c r="A264" s="4" t="s">
        <v>2104</v>
      </c>
      <c r="B264" s="36">
        <v>34.5</v>
      </c>
      <c r="C264" s="4" t="str">
        <f t="shared" si="12"/>
        <v>Obesity</v>
      </c>
      <c r="D264" s="4">
        <v>4.07</v>
      </c>
      <c r="E264" s="4" t="str">
        <f t="shared" si="13"/>
        <v>Normal</v>
      </c>
      <c r="F264" s="4" t="s">
        <v>2373</v>
      </c>
      <c r="G264" s="4" t="s">
        <v>2372</v>
      </c>
      <c r="H264" s="4" t="s">
        <v>2372</v>
      </c>
      <c r="I264" s="4">
        <v>0</v>
      </c>
      <c r="J264" s="4" t="s">
        <v>2373</v>
      </c>
      <c r="K264" t="str">
        <f t="shared" si="14"/>
        <v>Yes</v>
      </c>
    </row>
    <row r="265" spans="1:11" x14ac:dyDescent="0.3">
      <c r="A265" s="4" t="s">
        <v>2103</v>
      </c>
      <c r="B265" s="36">
        <v>28.16</v>
      </c>
      <c r="C265" s="4" t="str">
        <f t="shared" si="12"/>
        <v>Over Weight</v>
      </c>
      <c r="D265" s="4">
        <v>5.77</v>
      </c>
      <c r="E265" s="4" t="str">
        <f t="shared" si="13"/>
        <v>Prediabetes</v>
      </c>
      <c r="F265" s="4" t="s">
        <v>2372</v>
      </c>
      <c r="G265" s="4" t="s">
        <v>2372</v>
      </c>
      <c r="H265" s="4" t="s">
        <v>2372</v>
      </c>
      <c r="I265" s="4">
        <v>2</v>
      </c>
      <c r="J265" s="4" t="s">
        <v>2373</v>
      </c>
      <c r="K265" t="str">
        <f t="shared" si="14"/>
        <v>Yes</v>
      </c>
    </row>
    <row r="266" spans="1:11" x14ac:dyDescent="0.3">
      <c r="A266" s="4" t="s">
        <v>2102</v>
      </c>
      <c r="B266" s="36">
        <v>30.02</v>
      </c>
      <c r="C266" s="4" t="str">
        <f t="shared" si="12"/>
        <v>Obesity</v>
      </c>
      <c r="D266" s="4">
        <v>5.98</v>
      </c>
      <c r="E266" s="4" t="str">
        <f t="shared" si="13"/>
        <v>Prediabetes</v>
      </c>
      <c r="F266" s="4" t="s">
        <v>2372</v>
      </c>
      <c r="G266" s="4" t="s">
        <v>2372</v>
      </c>
      <c r="H266" s="4" t="s">
        <v>2373</v>
      </c>
      <c r="I266" s="4">
        <v>1</v>
      </c>
      <c r="J266" s="4" t="s">
        <v>2373</v>
      </c>
      <c r="K266" t="str">
        <f t="shared" si="14"/>
        <v>Yes</v>
      </c>
    </row>
    <row r="267" spans="1:11" x14ac:dyDescent="0.3">
      <c r="A267" s="4" t="s">
        <v>2101</v>
      </c>
      <c r="B267" s="36">
        <v>37.82</v>
      </c>
      <c r="C267" s="4" t="str">
        <f t="shared" si="12"/>
        <v>Obesity</v>
      </c>
      <c r="D267" s="4">
        <v>6.01</v>
      </c>
      <c r="E267" s="4" t="str">
        <f t="shared" si="13"/>
        <v>Prediabetes</v>
      </c>
      <c r="F267" s="4" t="s">
        <v>2372</v>
      </c>
      <c r="G267" s="4" t="s">
        <v>2372</v>
      </c>
      <c r="H267" s="4" t="s">
        <v>2372</v>
      </c>
      <c r="I267" s="4">
        <v>0</v>
      </c>
      <c r="J267" s="4" t="s">
        <v>2373</v>
      </c>
      <c r="K267" t="str">
        <f t="shared" si="14"/>
        <v>Yes</v>
      </c>
    </row>
    <row r="268" spans="1:11" x14ac:dyDescent="0.3">
      <c r="A268" s="4" t="s">
        <v>2100</v>
      </c>
      <c r="B268" s="36">
        <v>33.14</v>
      </c>
      <c r="C268" s="4" t="str">
        <f t="shared" si="12"/>
        <v>Obesity</v>
      </c>
      <c r="D268" s="4">
        <v>5.67</v>
      </c>
      <c r="E268" s="4" t="str">
        <f t="shared" si="13"/>
        <v>Normal</v>
      </c>
      <c r="F268" s="4" t="s">
        <v>2373</v>
      </c>
      <c r="G268" s="4" t="s">
        <v>2372</v>
      </c>
      <c r="H268" s="4" t="s">
        <v>2372</v>
      </c>
      <c r="I268" s="4">
        <v>0</v>
      </c>
      <c r="J268" s="4" t="s">
        <v>2373</v>
      </c>
      <c r="K268" t="str">
        <f t="shared" si="14"/>
        <v>Yes</v>
      </c>
    </row>
    <row r="269" spans="1:11" x14ac:dyDescent="0.3">
      <c r="A269" s="4" t="s">
        <v>2099</v>
      </c>
      <c r="B269" s="36">
        <v>25.14</v>
      </c>
      <c r="C269" s="4" t="str">
        <f t="shared" si="12"/>
        <v>Over Weight</v>
      </c>
      <c r="D269" s="4">
        <v>6.02</v>
      </c>
      <c r="E269" s="4" t="str">
        <f t="shared" si="13"/>
        <v>Prediabetes</v>
      </c>
      <c r="F269" s="4" t="s">
        <v>2373</v>
      </c>
      <c r="G269" s="4" t="s">
        <v>2372</v>
      </c>
      <c r="H269" s="4" t="s">
        <v>2373</v>
      </c>
      <c r="I269" s="4">
        <v>1</v>
      </c>
      <c r="J269" s="4" t="s">
        <v>2373</v>
      </c>
      <c r="K269" t="str">
        <f t="shared" si="14"/>
        <v>Yes</v>
      </c>
    </row>
    <row r="270" spans="1:11" x14ac:dyDescent="0.3">
      <c r="A270" s="4" t="s">
        <v>2098</v>
      </c>
      <c r="B270" s="36">
        <v>20.18</v>
      </c>
      <c r="C270" s="4" t="str">
        <f t="shared" si="12"/>
        <v>Normal Weight</v>
      </c>
      <c r="D270" s="4">
        <v>11.19</v>
      </c>
      <c r="E270" s="4" t="str">
        <f t="shared" si="13"/>
        <v>Diabetes</v>
      </c>
      <c r="F270" s="4" t="s">
        <v>2372</v>
      </c>
      <c r="G270" s="4" t="s">
        <v>2372</v>
      </c>
      <c r="H270" s="4" t="s">
        <v>2372</v>
      </c>
      <c r="I270" s="4">
        <v>0</v>
      </c>
      <c r="J270" s="4" t="s">
        <v>2373</v>
      </c>
      <c r="K270" t="str">
        <f t="shared" si="14"/>
        <v>Yes</v>
      </c>
    </row>
    <row r="271" spans="1:11" x14ac:dyDescent="0.3">
      <c r="A271" s="4" t="s">
        <v>2097</v>
      </c>
      <c r="B271" s="36">
        <v>44.36</v>
      </c>
      <c r="C271" s="4" t="str">
        <f t="shared" si="12"/>
        <v>Obesity</v>
      </c>
      <c r="D271" s="4">
        <v>5.1100000000000003</v>
      </c>
      <c r="E271" s="4" t="str">
        <f t="shared" si="13"/>
        <v>Normal</v>
      </c>
      <c r="F271" s="4" t="s">
        <v>2372</v>
      </c>
      <c r="G271" s="4" t="s">
        <v>2372</v>
      </c>
      <c r="H271" s="4" t="s">
        <v>2372</v>
      </c>
      <c r="I271" s="4">
        <v>0</v>
      </c>
      <c r="J271" s="4" t="s">
        <v>2373</v>
      </c>
      <c r="K271" t="str">
        <f t="shared" si="14"/>
        <v>Yes</v>
      </c>
    </row>
    <row r="272" spans="1:11" x14ac:dyDescent="0.3">
      <c r="A272" s="4" t="s">
        <v>2096</v>
      </c>
      <c r="B272" s="36">
        <v>23.82</v>
      </c>
      <c r="C272" s="4" t="str">
        <f t="shared" si="12"/>
        <v>Normal Weight</v>
      </c>
      <c r="D272" s="4">
        <v>10.85</v>
      </c>
      <c r="E272" s="4" t="str">
        <f t="shared" si="13"/>
        <v>Diabetes</v>
      </c>
      <c r="F272" s="4" t="s">
        <v>2373</v>
      </c>
      <c r="G272" s="4" t="s">
        <v>2372</v>
      </c>
      <c r="H272" s="4" t="s">
        <v>2372</v>
      </c>
      <c r="I272" s="4">
        <v>0</v>
      </c>
      <c r="J272" s="4" t="s">
        <v>2373</v>
      </c>
      <c r="K272" t="str">
        <f t="shared" si="14"/>
        <v>Yes</v>
      </c>
    </row>
    <row r="273" spans="1:11" x14ac:dyDescent="0.3">
      <c r="A273" s="4" t="s">
        <v>2095</v>
      </c>
      <c r="B273" s="36">
        <v>45</v>
      </c>
      <c r="C273" s="4" t="str">
        <f t="shared" si="12"/>
        <v>Obesity</v>
      </c>
      <c r="D273" s="4">
        <v>5.24</v>
      </c>
      <c r="E273" s="4" t="str">
        <f t="shared" si="13"/>
        <v>Normal</v>
      </c>
      <c r="F273" s="4" t="s">
        <v>2373</v>
      </c>
      <c r="G273" s="4" t="s">
        <v>2372</v>
      </c>
      <c r="H273" s="4" t="s">
        <v>2372</v>
      </c>
      <c r="I273" s="4">
        <v>1</v>
      </c>
      <c r="J273" s="4" t="s">
        <v>2373</v>
      </c>
      <c r="K273" t="str">
        <f t="shared" si="14"/>
        <v>Yes</v>
      </c>
    </row>
    <row r="274" spans="1:11" x14ac:dyDescent="0.3">
      <c r="A274" s="4" t="s">
        <v>2094</v>
      </c>
      <c r="B274" s="36">
        <v>26.62</v>
      </c>
      <c r="C274" s="4" t="str">
        <f t="shared" si="12"/>
        <v>Over Weight</v>
      </c>
      <c r="D274" s="4">
        <v>10.08</v>
      </c>
      <c r="E274" s="4" t="str">
        <f t="shared" si="13"/>
        <v>Diabetes</v>
      </c>
      <c r="F274" s="4" t="s">
        <v>2372</v>
      </c>
      <c r="G274" s="4" t="s">
        <v>2372</v>
      </c>
      <c r="H274" s="4" t="s">
        <v>2372</v>
      </c>
      <c r="I274" s="4">
        <v>0</v>
      </c>
      <c r="J274" s="4" t="s">
        <v>2373</v>
      </c>
      <c r="K274" t="str">
        <f t="shared" si="14"/>
        <v>Yes</v>
      </c>
    </row>
    <row r="275" spans="1:11" x14ac:dyDescent="0.3">
      <c r="A275" s="4" t="s">
        <v>2093</v>
      </c>
      <c r="B275" s="36">
        <v>32.67</v>
      </c>
      <c r="C275" s="4" t="str">
        <f t="shared" si="12"/>
        <v>Obesity</v>
      </c>
      <c r="D275" s="4">
        <v>10.97</v>
      </c>
      <c r="E275" s="4" t="str">
        <f t="shared" si="13"/>
        <v>Diabetes</v>
      </c>
      <c r="F275" s="4" t="s">
        <v>2373</v>
      </c>
      <c r="G275" s="4" t="s">
        <v>2372</v>
      </c>
      <c r="H275" s="4" t="s">
        <v>2372</v>
      </c>
      <c r="I275" s="4">
        <v>0</v>
      </c>
      <c r="J275" s="4" t="s">
        <v>2373</v>
      </c>
      <c r="K275" t="str">
        <f t="shared" si="14"/>
        <v>Yes</v>
      </c>
    </row>
    <row r="276" spans="1:11" x14ac:dyDescent="0.3">
      <c r="A276" s="4" t="s">
        <v>2092</v>
      </c>
      <c r="B276" s="36">
        <v>44.44</v>
      </c>
      <c r="C276" s="4" t="str">
        <f t="shared" si="12"/>
        <v>Obesity</v>
      </c>
      <c r="D276" s="4">
        <v>4.9000000000000004</v>
      </c>
      <c r="E276" s="4" t="str">
        <f t="shared" si="13"/>
        <v>Normal</v>
      </c>
      <c r="F276" s="4" t="s">
        <v>2373</v>
      </c>
      <c r="G276" s="4" t="s">
        <v>2372</v>
      </c>
      <c r="H276" s="4" t="s">
        <v>2372</v>
      </c>
      <c r="I276" s="4">
        <v>1</v>
      </c>
      <c r="J276" s="4" t="s">
        <v>2373</v>
      </c>
      <c r="K276" t="str">
        <f t="shared" si="14"/>
        <v>Yes</v>
      </c>
    </row>
    <row r="277" spans="1:11" x14ac:dyDescent="0.3">
      <c r="A277" s="4" t="s">
        <v>2091</v>
      </c>
      <c r="B277" s="36">
        <v>28.31</v>
      </c>
      <c r="C277" s="4" t="str">
        <f t="shared" si="12"/>
        <v>Over Weight</v>
      </c>
      <c r="D277" s="4">
        <v>5.33</v>
      </c>
      <c r="E277" s="4" t="str">
        <f t="shared" si="13"/>
        <v>Normal</v>
      </c>
      <c r="F277" s="4" t="s">
        <v>2372</v>
      </c>
      <c r="G277" s="4" t="s">
        <v>2372</v>
      </c>
      <c r="H277" s="4" t="s">
        <v>2372</v>
      </c>
      <c r="I277" s="4">
        <v>0</v>
      </c>
      <c r="J277" s="4" t="s">
        <v>2373</v>
      </c>
      <c r="K277" t="str">
        <f t="shared" si="14"/>
        <v>Yes</v>
      </c>
    </row>
    <row r="278" spans="1:11" x14ac:dyDescent="0.3">
      <c r="A278" s="4" t="s">
        <v>2090</v>
      </c>
      <c r="B278" s="36">
        <v>25.05</v>
      </c>
      <c r="C278" s="4" t="str">
        <f t="shared" si="12"/>
        <v>Over Weight</v>
      </c>
      <c r="D278" s="4">
        <v>4.6100000000000003</v>
      </c>
      <c r="E278" s="4" t="str">
        <f t="shared" si="13"/>
        <v>Normal</v>
      </c>
      <c r="F278" s="4" t="s">
        <v>2372</v>
      </c>
      <c r="G278" s="4" t="s">
        <v>2372</v>
      </c>
      <c r="H278" s="4" t="s">
        <v>2372</v>
      </c>
      <c r="I278" s="4">
        <v>2</v>
      </c>
      <c r="J278" s="4" t="s">
        <v>2373</v>
      </c>
      <c r="K278" t="str">
        <f t="shared" si="14"/>
        <v>Yes</v>
      </c>
    </row>
    <row r="279" spans="1:11" x14ac:dyDescent="0.3">
      <c r="A279" s="4" t="s">
        <v>2089</v>
      </c>
      <c r="B279" s="36">
        <v>28.34</v>
      </c>
      <c r="C279" s="4" t="str">
        <f t="shared" si="12"/>
        <v>Over Weight</v>
      </c>
      <c r="D279" s="4">
        <v>8.18</v>
      </c>
      <c r="E279" s="4" t="str">
        <f t="shared" si="13"/>
        <v>Diabetes</v>
      </c>
      <c r="F279" s="4" t="s">
        <v>2372</v>
      </c>
      <c r="G279" s="4" t="s">
        <v>2372</v>
      </c>
      <c r="H279" s="4" t="s">
        <v>2372</v>
      </c>
      <c r="I279" s="4">
        <v>0</v>
      </c>
      <c r="J279" s="4" t="s">
        <v>2373</v>
      </c>
      <c r="K279" t="str">
        <f t="shared" si="14"/>
        <v>Yes</v>
      </c>
    </row>
    <row r="280" spans="1:11" x14ac:dyDescent="0.3">
      <c r="A280" s="4" t="s">
        <v>2088</v>
      </c>
      <c r="B280" s="36">
        <v>17.765000000000001</v>
      </c>
      <c r="C280" s="4" t="str">
        <f t="shared" si="12"/>
        <v>Under Weight</v>
      </c>
      <c r="D280" s="4">
        <v>5.62</v>
      </c>
      <c r="E280" s="4" t="str">
        <f t="shared" si="13"/>
        <v>Normal</v>
      </c>
      <c r="F280" s="4" t="s">
        <v>2372</v>
      </c>
      <c r="G280" s="4" t="s">
        <v>2372</v>
      </c>
      <c r="H280" s="4" t="s">
        <v>2372</v>
      </c>
      <c r="I280" s="4">
        <v>0</v>
      </c>
      <c r="J280" s="4" t="s">
        <v>2373</v>
      </c>
      <c r="K280" t="str">
        <f t="shared" si="14"/>
        <v>Yes</v>
      </c>
    </row>
    <row r="281" spans="1:11" x14ac:dyDescent="0.3">
      <c r="A281" s="4" t="s">
        <v>2087</v>
      </c>
      <c r="B281" s="36">
        <v>36.119999999999997</v>
      </c>
      <c r="C281" s="4" t="str">
        <f t="shared" si="12"/>
        <v>Obesity</v>
      </c>
      <c r="D281" s="4">
        <v>5.82</v>
      </c>
      <c r="E281" s="4" t="str">
        <f t="shared" si="13"/>
        <v>Prediabetes</v>
      </c>
      <c r="F281" s="4" t="s">
        <v>2372</v>
      </c>
      <c r="G281" s="4" t="s">
        <v>2372</v>
      </c>
      <c r="H281" s="4" t="s">
        <v>2372</v>
      </c>
      <c r="I281" s="4">
        <v>0</v>
      </c>
      <c r="J281" s="4" t="s">
        <v>2373</v>
      </c>
      <c r="K281" t="str">
        <f t="shared" si="14"/>
        <v>Yes</v>
      </c>
    </row>
    <row r="282" spans="1:11" x14ac:dyDescent="0.3">
      <c r="A282" s="4" t="s">
        <v>2086</v>
      </c>
      <c r="B282" s="36">
        <v>23.19</v>
      </c>
      <c r="C282" s="4" t="str">
        <f t="shared" si="12"/>
        <v>Normal Weight</v>
      </c>
      <c r="D282" s="4">
        <v>7.66</v>
      </c>
      <c r="E282" s="4" t="str">
        <f t="shared" si="13"/>
        <v>Diabetes</v>
      </c>
      <c r="F282" s="4" t="s">
        <v>2372</v>
      </c>
      <c r="G282" s="4" t="s">
        <v>2372</v>
      </c>
      <c r="H282" s="4" t="s">
        <v>2372</v>
      </c>
      <c r="I282" s="4">
        <v>0</v>
      </c>
      <c r="J282" s="4" t="s">
        <v>2373</v>
      </c>
      <c r="K282" t="str">
        <f t="shared" si="14"/>
        <v>Yes</v>
      </c>
    </row>
    <row r="283" spans="1:11" x14ac:dyDescent="0.3">
      <c r="A283" s="4" t="s">
        <v>2085</v>
      </c>
      <c r="B283" s="36">
        <v>35.99</v>
      </c>
      <c r="C283" s="4" t="str">
        <f t="shared" si="12"/>
        <v>Obesity</v>
      </c>
      <c r="D283" s="4">
        <v>4.2300000000000004</v>
      </c>
      <c r="E283" s="4" t="str">
        <f t="shared" si="13"/>
        <v>Normal</v>
      </c>
      <c r="F283" s="4" t="s">
        <v>2372</v>
      </c>
      <c r="G283" s="4" t="s">
        <v>2372</v>
      </c>
      <c r="H283" s="4" t="s">
        <v>2372</v>
      </c>
      <c r="I283" s="4">
        <v>0</v>
      </c>
      <c r="J283" s="4" t="s">
        <v>2373</v>
      </c>
      <c r="K283" t="str">
        <f t="shared" si="14"/>
        <v>Yes</v>
      </c>
    </row>
    <row r="284" spans="1:11" x14ac:dyDescent="0.3">
      <c r="A284" s="4" t="s">
        <v>2084</v>
      </c>
      <c r="B284" s="36">
        <v>30.25</v>
      </c>
      <c r="C284" s="4" t="str">
        <f t="shared" si="12"/>
        <v>Obesity</v>
      </c>
      <c r="D284" s="4">
        <v>5.58</v>
      </c>
      <c r="E284" s="4" t="str">
        <f t="shared" si="13"/>
        <v>Normal</v>
      </c>
      <c r="F284" s="4" t="s">
        <v>2372</v>
      </c>
      <c r="G284" s="4" t="s">
        <v>2372</v>
      </c>
      <c r="H284" s="4" t="s">
        <v>2373</v>
      </c>
      <c r="I284" s="4">
        <v>1</v>
      </c>
      <c r="J284" s="4" t="s">
        <v>2373</v>
      </c>
      <c r="K284" t="str">
        <f t="shared" si="14"/>
        <v>Yes</v>
      </c>
    </row>
    <row r="285" spans="1:11" x14ac:dyDescent="0.3">
      <c r="A285" s="4" t="s">
        <v>2083</v>
      </c>
      <c r="B285" s="36">
        <v>26.24</v>
      </c>
      <c r="C285" s="4" t="str">
        <f t="shared" si="12"/>
        <v>Over Weight</v>
      </c>
      <c r="D285" s="4">
        <v>6.26</v>
      </c>
      <c r="E285" s="4" t="str">
        <f t="shared" si="13"/>
        <v>Prediabetes</v>
      </c>
      <c r="F285" s="4" t="s">
        <v>2373</v>
      </c>
      <c r="G285" s="4" t="s">
        <v>2372</v>
      </c>
      <c r="H285" s="4" t="s">
        <v>2372</v>
      </c>
      <c r="I285" s="4">
        <v>0</v>
      </c>
      <c r="J285" s="4" t="s">
        <v>2373</v>
      </c>
      <c r="K285" t="str">
        <f t="shared" si="14"/>
        <v>Yes</v>
      </c>
    </row>
    <row r="286" spans="1:11" x14ac:dyDescent="0.3">
      <c r="A286" s="4" t="s">
        <v>2082</v>
      </c>
      <c r="B286" s="36">
        <v>31.36</v>
      </c>
      <c r="C286" s="4" t="str">
        <f t="shared" si="12"/>
        <v>Obesity</v>
      </c>
      <c r="D286" s="4">
        <v>10.6</v>
      </c>
      <c r="E286" s="4" t="str">
        <f t="shared" si="13"/>
        <v>Diabetes</v>
      </c>
      <c r="F286" s="4" t="s">
        <v>2373</v>
      </c>
      <c r="G286" s="4" t="s">
        <v>2372</v>
      </c>
      <c r="H286" s="4" t="s">
        <v>2372</v>
      </c>
      <c r="I286" s="4">
        <v>0</v>
      </c>
      <c r="J286" s="4" t="s">
        <v>2373</v>
      </c>
      <c r="K286" t="str">
        <f t="shared" si="14"/>
        <v>Yes</v>
      </c>
    </row>
    <row r="287" spans="1:11" x14ac:dyDescent="0.3">
      <c r="A287" s="4" t="s">
        <v>2081</v>
      </c>
      <c r="B287" s="36">
        <v>25.69</v>
      </c>
      <c r="C287" s="4" t="str">
        <f t="shared" si="12"/>
        <v>Over Weight</v>
      </c>
      <c r="D287" s="4">
        <v>4.78</v>
      </c>
      <c r="E287" s="4" t="str">
        <f t="shared" si="13"/>
        <v>Normal</v>
      </c>
      <c r="F287" s="4" t="s">
        <v>2373</v>
      </c>
      <c r="G287" s="4" t="s">
        <v>2372</v>
      </c>
      <c r="H287" s="4" t="s">
        <v>2372</v>
      </c>
      <c r="I287" s="4">
        <v>0</v>
      </c>
      <c r="J287" s="4" t="s">
        <v>2373</v>
      </c>
      <c r="K287" t="str">
        <f t="shared" si="14"/>
        <v>Yes</v>
      </c>
    </row>
    <row r="288" spans="1:11" x14ac:dyDescent="0.3">
      <c r="A288" s="4" t="s">
        <v>2080</v>
      </c>
      <c r="B288" s="36">
        <v>25.46</v>
      </c>
      <c r="C288" s="4" t="str">
        <f t="shared" si="12"/>
        <v>Over Weight</v>
      </c>
      <c r="D288" s="4">
        <v>6.03</v>
      </c>
      <c r="E288" s="4" t="str">
        <f t="shared" si="13"/>
        <v>Prediabetes</v>
      </c>
      <c r="F288" s="4" t="s">
        <v>2372</v>
      </c>
      <c r="G288" s="4" t="s">
        <v>2372</v>
      </c>
      <c r="H288" s="4" t="s">
        <v>2372</v>
      </c>
      <c r="I288" s="4">
        <v>2</v>
      </c>
      <c r="J288" s="4" t="s">
        <v>2373</v>
      </c>
      <c r="K288" t="str">
        <f t="shared" si="14"/>
        <v>Yes</v>
      </c>
    </row>
    <row r="289" spans="1:11" x14ac:dyDescent="0.3">
      <c r="A289" s="4" t="s">
        <v>2079</v>
      </c>
      <c r="B289" s="36">
        <v>31.83</v>
      </c>
      <c r="C289" s="4" t="str">
        <f t="shared" si="12"/>
        <v>Obesity</v>
      </c>
      <c r="D289" s="4">
        <v>11.55</v>
      </c>
      <c r="E289" s="4" t="str">
        <f t="shared" si="13"/>
        <v>Diabetes</v>
      </c>
      <c r="F289" s="4" t="s">
        <v>2373</v>
      </c>
      <c r="G289" s="4" t="s">
        <v>2372</v>
      </c>
      <c r="H289" s="4" t="s">
        <v>2372</v>
      </c>
      <c r="I289" s="4">
        <v>1</v>
      </c>
      <c r="J289" s="4" t="s">
        <v>2373</v>
      </c>
      <c r="K289" t="str">
        <f t="shared" si="14"/>
        <v>Yes</v>
      </c>
    </row>
    <row r="290" spans="1:11" x14ac:dyDescent="0.3">
      <c r="A290" s="4" t="s">
        <v>2078</v>
      </c>
      <c r="B290" s="36">
        <v>24.43</v>
      </c>
      <c r="C290" s="4" t="str">
        <f t="shared" si="12"/>
        <v>Normal Weight</v>
      </c>
      <c r="D290" s="4">
        <v>7.59</v>
      </c>
      <c r="E290" s="4" t="str">
        <f t="shared" si="13"/>
        <v>Diabetes</v>
      </c>
      <c r="F290" s="4" t="s">
        <v>2373</v>
      </c>
      <c r="G290" s="4" t="s">
        <v>2372</v>
      </c>
      <c r="H290" s="4" t="s">
        <v>2372</v>
      </c>
      <c r="I290" s="4">
        <v>1</v>
      </c>
      <c r="J290" s="4" t="s">
        <v>2373</v>
      </c>
      <c r="K290" t="str">
        <f t="shared" si="14"/>
        <v>Yes</v>
      </c>
    </row>
    <row r="291" spans="1:11" x14ac:dyDescent="0.3">
      <c r="A291" s="4" t="s">
        <v>2077</v>
      </c>
      <c r="B291" s="36">
        <v>41.9</v>
      </c>
      <c r="C291" s="4" t="str">
        <f t="shared" si="12"/>
        <v>Obesity</v>
      </c>
      <c r="D291" s="4">
        <v>4.26</v>
      </c>
      <c r="E291" s="4" t="str">
        <f t="shared" si="13"/>
        <v>Normal</v>
      </c>
      <c r="F291" s="4" t="s">
        <v>2372</v>
      </c>
      <c r="G291" s="4" t="s">
        <v>2372</v>
      </c>
      <c r="H291" s="4" t="s">
        <v>2372</v>
      </c>
      <c r="I291" s="4">
        <v>0</v>
      </c>
      <c r="J291" s="4" t="s">
        <v>2373</v>
      </c>
      <c r="K291" t="str">
        <f t="shared" si="14"/>
        <v>Yes</v>
      </c>
    </row>
    <row r="292" spans="1:11" x14ac:dyDescent="0.3">
      <c r="A292" s="4" t="s">
        <v>2076</v>
      </c>
      <c r="B292" s="36">
        <v>22.88</v>
      </c>
      <c r="C292" s="4" t="str">
        <f t="shared" si="12"/>
        <v>Normal Weight</v>
      </c>
      <c r="D292" s="4">
        <v>5.9</v>
      </c>
      <c r="E292" s="4" t="str">
        <f t="shared" si="13"/>
        <v>Prediabetes</v>
      </c>
      <c r="F292" s="4" t="s">
        <v>2373</v>
      </c>
      <c r="G292" s="4" t="s">
        <v>2372</v>
      </c>
      <c r="H292" s="4" t="s">
        <v>2373</v>
      </c>
      <c r="I292" s="4">
        <v>1</v>
      </c>
      <c r="J292" s="4" t="s">
        <v>2373</v>
      </c>
      <c r="K292" t="str">
        <f t="shared" si="14"/>
        <v>Yes</v>
      </c>
    </row>
    <row r="293" spans="1:11" x14ac:dyDescent="0.3">
      <c r="A293" s="4" t="s">
        <v>2075</v>
      </c>
      <c r="B293" s="36">
        <v>29.734999999999999</v>
      </c>
      <c r="C293" s="4" t="str">
        <f t="shared" si="12"/>
        <v>Over Weight</v>
      </c>
      <c r="D293" s="4">
        <v>7.79</v>
      </c>
      <c r="E293" s="4" t="str">
        <f t="shared" si="13"/>
        <v>Diabetes</v>
      </c>
      <c r="F293" s="4" t="s">
        <v>2372</v>
      </c>
      <c r="G293" s="4" t="s">
        <v>2372</v>
      </c>
      <c r="H293" s="4" t="s">
        <v>2372</v>
      </c>
      <c r="I293" s="4">
        <v>0</v>
      </c>
      <c r="J293" s="4" t="s">
        <v>2372</v>
      </c>
      <c r="K293" t="str">
        <f t="shared" si="14"/>
        <v>No</v>
      </c>
    </row>
    <row r="294" spans="1:11" x14ac:dyDescent="0.3">
      <c r="A294" s="4" t="s">
        <v>2074</v>
      </c>
      <c r="B294" s="36">
        <v>40.74</v>
      </c>
      <c r="C294" s="4" t="str">
        <f t="shared" si="12"/>
        <v>Obesity</v>
      </c>
      <c r="D294" s="4">
        <v>5.28</v>
      </c>
      <c r="E294" s="4" t="str">
        <f t="shared" si="13"/>
        <v>Normal</v>
      </c>
      <c r="F294" s="4" t="s">
        <v>2372</v>
      </c>
      <c r="G294" s="4" t="s">
        <v>2372</v>
      </c>
      <c r="H294" s="4" t="s">
        <v>2373</v>
      </c>
      <c r="I294" s="4">
        <v>1</v>
      </c>
      <c r="J294" s="4" t="s">
        <v>2373</v>
      </c>
      <c r="K294" t="str">
        <f t="shared" si="14"/>
        <v>Yes</v>
      </c>
    </row>
    <row r="295" spans="1:11" x14ac:dyDescent="0.3">
      <c r="A295" s="4" t="s">
        <v>2073</v>
      </c>
      <c r="B295" s="36">
        <v>24.14</v>
      </c>
      <c r="C295" s="4" t="str">
        <f t="shared" si="12"/>
        <v>Normal Weight</v>
      </c>
      <c r="D295" s="4">
        <v>5.87</v>
      </c>
      <c r="E295" s="4" t="str">
        <f t="shared" si="13"/>
        <v>Prediabetes</v>
      </c>
      <c r="F295" s="4" t="s">
        <v>2372</v>
      </c>
      <c r="G295" s="4" t="s">
        <v>2372</v>
      </c>
      <c r="H295" s="4" t="s">
        <v>2372</v>
      </c>
      <c r="I295" s="4">
        <v>2</v>
      </c>
      <c r="J295" s="4" t="s">
        <v>2373</v>
      </c>
      <c r="K295" t="str">
        <f t="shared" si="14"/>
        <v>Yes</v>
      </c>
    </row>
    <row r="296" spans="1:11" x14ac:dyDescent="0.3">
      <c r="A296" s="4" t="s">
        <v>2072</v>
      </c>
      <c r="B296" s="36">
        <v>25.15</v>
      </c>
      <c r="C296" s="4" t="str">
        <f t="shared" si="12"/>
        <v>Over Weight</v>
      </c>
      <c r="D296" s="4">
        <v>9.08</v>
      </c>
      <c r="E296" s="4" t="str">
        <f t="shared" si="13"/>
        <v>Diabetes</v>
      </c>
      <c r="F296" s="4" t="s">
        <v>2373</v>
      </c>
      <c r="G296" s="4" t="s">
        <v>2372</v>
      </c>
      <c r="H296" s="4" t="s">
        <v>2372</v>
      </c>
      <c r="I296" s="4">
        <v>1</v>
      </c>
      <c r="J296" s="4" t="s">
        <v>2373</v>
      </c>
      <c r="K296" t="str">
        <f t="shared" si="14"/>
        <v>Yes</v>
      </c>
    </row>
    <row r="297" spans="1:11" x14ac:dyDescent="0.3">
      <c r="A297" s="4" t="s">
        <v>2071</v>
      </c>
      <c r="B297" s="36">
        <v>28.71</v>
      </c>
      <c r="C297" s="4" t="str">
        <f t="shared" si="12"/>
        <v>Over Weight</v>
      </c>
      <c r="D297" s="4">
        <v>5.2</v>
      </c>
      <c r="E297" s="4" t="str">
        <f t="shared" si="13"/>
        <v>Normal</v>
      </c>
      <c r="F297" s="4" t="s">
        <v>2372</v>
      </c>
      <c r="G297" s="4" t="s">
        <v>2372</v>
      </c>
      <c r="H297" s="4" t="s">
        <v>2372</v>
      </c>
      <c r="I297" s="4">
        <v>1</v>
      </c>
      <c r="J297" s="4" t="s">
        <v>2373</v>
      </c>
      <c r="K297" t="str">
        <f t="shared" si="14"/>
        <v>Yes</v>
      </c>
    </row>
    <row r="298" spans="1:11" x14ac:dyDescent="0.3">
      <c r="A298" s="4" t="s">
        <v>2070</v>
      </c>
      <c r="B298" s="36">
        <v>23</v>
      </c>
      <c r="C298" s="4" t="str">
        <f t="shared" si="12"/>
        <v>Normal Weight</v>
      </c>
      <c r="D298" s="4">
        <v>5.48</v>
      </c>
      <c r="E298" s="4" t="str">
        <f t="shared" si="13"/>
        <v>Normal</v>
      </c>
      <c r="F298" s="4" t="s">
        <v>2372</v>
      </c>
      <c r="G298" s="4" t="s">
        <v>2372</v>
      </c>
      <c r="H298" s="4" t="s">
        <v>2372</v>
      </c>
      <c r="I298" s="4">
        <v>0</v>
      </c>
      <c r="J298" s="4" t="s">
        <v>2373</v>
      </c>
      <c r="K298" t="str">
        <f t="shared" si="14"/>
        <v>Yes</v>
      </c>
    </row>
    <row r="299" spans="1:11" x14ac:dyDescent="0.3">
      <c r="A299" s="4" t="s">
        <v>2069</v>
      </c>
      <c r="B299" s="36">
        <v>36.86</v>
      </c>
      <c r="C299" s="4" t="str">
        <f t="shared" si="12"/>
        <v>Obesity</v>
      </c>
      <c r="D299" s="4">
        <v>11.95</v>
      </c>
      <c r="E299" s="4" t="str">
        <f t="shared" si="13"/>
        <v>Diabetes</v>
      </c>
      <c r="F299" s="4" t="s">
        <v>2372</v>
      </c>
      <c r="G299" s="4" t="s">
        <v>2372</v>
      </c>
      <c r="H299" s="4" t="s">
        <v>2372</v>
      </c>
      <c r="I299" s="4">
        <v>0</v>
      </c>
      <c r="J299" s="4" t="s">
        <v>2372</v>
      </c>
      <c r="K299" t="str">
        <f t="shared" si="14"/>
        <v>No</v>
      </c>
    </row>
    <row r="300" spans="1:11" x14ac:dyDescent="0.3">
      <c r="A300" s="4" t="s">
        <v>2068</v>
      </c>
      <c r="B300" s="36">
        <v>24.25</v>
      </c>
      <c r="C300" s="4" t="str">
        <f t="shared" si="12"/>
        <v>Normal Weight</v>
      </c>
      <c r="D300" s="4">
        <v>8.6999999999999993</v>
      </c>
      <c r="E300" s="4" t="str">
        <f t="shared" si="13"/>
        <v>Diabetes</v>
      </c>
      <c r="F300" s="4" t="s">
        <v>2373</v>
      </c>
      <c r="G300" s="4" t="s">
        <v>2372</v>
      </c>
      <c r="H300" s="4" t="s">
        <v>2372</v>
      </c>
      <c r="I300" s="4">
        <v>1</v>
      </c>
      <c r="J300" s="4" t="s">
        <v>2373</v>
      </c>
      <c r="K300" t="str">
        <f t="shared" si="14"/>
        <v>Yes</v>
      </c>
    </row>
    <row r="301" spans="1:11" x14ac:dyDescent="0.3">
      <c r="A301" s="4" t="s">
        <v>2067</v>
      </c>
      <c r="B301" s="36">
        <v>23.85</v>
      </c>
      <c r="C301" s="4" t="str">
        <f t="shared" si="12"/>
        <v>Normal Weight</v>
      </c>
      <c r="D301" s="4">
        <v>7.84</v>
      </c>
      <c r="E301" s="4" t="str">
        <f t="shared" si="13"/>
        <v>Diabetes</v>
      </c>
      <c r="F301" s="4" t="s">
        <v>2372</v>
      </c>
      <c r="G301" s="4" t="s">
        <v>2372</v>
      </c>
      <c r="H301" s="4" t="s">
        <v>2372</v>
      </c>
      <c r="I301" s="4">
        <v>0</v>
      </c>
      <c r="J301" s="4" t="s">
        <v>2373</v>
      </c>
      <c r="K301" t="str">
        <f t="shared" si="14"/>
        <v>Yes</v>
      </c>
    </row>
    <row r="302" spans="1:11" x14ac:dyDescent="0.3">
      <c r="A302" s="4" t="s">
        <v>2066</v>
      </c>
      <c r="B302" s="36">
        <v>40.020000000000003</v>
      </c>
      <c r="C302" s="4" t="str">
        <f t="shared" si="12"/>
        <v>Obesity</v>
      </c>
      <c r="D302" s="4">
        <v>5.19</v>
      </c>
      <c r="E302" s="4" t="str">
        <f t="shared" si="13"/>
        <v>Normal</v>
      </c>
      <c r="F302" s="4" t="s">
        <v>2373</v>
      </c>
      <c r="G302" s="4" t="s">
        <v>2372</v>
      </c>
      <c r="H302" s="4" t="s">
        <v>2372</v>
      </c>
      <c r="I302" s="4">
        <v>1</v>
      </c>
      <c r="J302" s="4" t="s">
        <v>2373</v>
      </c>
      <c r="K302" t="str">
        <f t="shared" si="14"/>
        <v>Yes</v>
      </c>
    </row>
    <row r="303" spans="1:11" x14ac:dyDescent="0.3">
      <c r="A303" s="4" t="s">
        <v>2065</v>
      </c>
      <c r="B303" s="36">
        <v>19.170000000000002</v>
      </c>
      <c r="C303" s="4" t="str">
        <f t="shared" si="12"/>
        <v>Normal Weight</v>
      </c>
      <c r="D303" s="4">
        <v>8.41</v>
      </c>
      <c r="E303" s="4" t="str">
        <f t="shared" si="13"/>
        <v>Diabetes</v>
      </c>
      <c r="F303" s="4" t="s">
        <v>2372</v>
      </c>
      <c r="G303" s="4" t="s">
        <v>2372</v>
      </c>
      <c r="H303" s="4" t="s">
        <v>2372</v>
      </c>
      <c r="I303" s="4">
        <v>0</v>
      </c>
      <c r="J303" s="4" t="s">
        <v>2373</v>
      </c>
      <c r="K303" t="str">
        <f t="shared" si="14"/>
        <v>Yes</v>
      </c>
    </row>
    <row r="304" spans="1:11" x14ac:dyDescent="0.3">
      <c r="A304" s="4" t="s">
        <v>2064</v>
      </c>
      <c r="B304" s="36">
        <v>43.53</v>
      </c>
      <c r="C304" s="4" t="str">
        <f t="shared" si="12"/>
        <v>Obesity</v>
      </c>
      <c r="D304" s="4">
        <v>5.86</v>
      </c>
      <c r="E304" s="4" t="str">
        <f t="shared" si="13"/>
        <v>Prediabetes</v>
      </c>
      <c r="F304" s="4" t="s">
        <v>2373</v>
      </c>
      <c r="G304" s="4" t="s">
        <v>2373</v>
      </c>
      <c r="H304" s="4" t="s">
        <v>2372</v>
      </c>
      <c r="I304" s="4">
        <v>2</v>
      </c>
      <c r="J304" s="4" t="s">
        <v>2373</v>
      </c>
      <c r="K304" t="str">
        <f t="shared" si="14"/>
        <v>Yes</v>
      </c>
    </row>
    <row r="305" spans="1:11" x14ac:dyDescent="0.3">
      <c r="A305" s="4" t="s">
        <v>2063</v>
      </c>
      <c r="B305" s="36">
        <v>46.06</v>
      </c>
      <c r="C305" s="4" t="str">
        <f t="shared" si="12"/>
        <v>Obesity</v>
      </c>
      <c r="D305" s="4">
        <v>4.18</v>
      </c>
      <c r="E305" s="4" t="str">
        <f t="shared" si="13"/>
        <v>Normal</v>
      </c>
      <c r="F305" s="4" t="s">
        <v>2372</v>
      </c>
      <c r="G305" s="4" t="s">
        <v>2373</v>
      </c>
      <c r="H305" s="4" t="s">
        <v>2372</v>
      </c>
      <c r="I305" s="4">
        <v>1</v>
      </c>
      <c r="J305" s="4" t="s">
        <v>2373</v>
      </c>
      <c r="K305" t="str">
        <f t="shared" si="14"/>
        <v>Yes</v>
      </c>
    </row>
    <row r="306" spans="1:11" x14ac:dyDescent="0.3">
      <c r="A306" s="4" t="s">
        <v>2062</v>
      </c>
      <c r="B306" s="36">
        <v>29.92</v>
      </c>
      <c r="C306" s="4" t="str">
        <f t="shared" si="12"/>
        <v>Over Weight</v>
      </c>
      <c r="D306" s="4">
        <v>11.99</v>
      </c>
      <c r="E306" s="4" t="str">
        <f t="shared" si="13"/>
        <v>Diabetes</v>
      </c>
      <c r="F306" s="4" t="s">
        <v>2373</v>
      </c>
      <c r="G306" s="4" t="s">
        <v>2372</v>
      </c>
      <c r="H306" s="4" t="s">
        <v>2372</v>
      </c>
      <c r="I306" s="4">
        <v>2</v>
      </c>
      <c r="J306" s="4" t="s">
        <v>2373</v>
      </c>
      <c r="K306" t="str">
        <f t="shared" si="14"/>
        <v>Yes</v>
      </c>
    </row>
    <row r="307" spans="1:11" x14ac:dyDescent="0.3">
      <c r="A307" s="4" t="s">
        <v>2061</v>
      </c>
      <c r="B307" s="36">
        <v>28.46</v>
      </c>
      <c r="C307" s="4" t="str">
        <f t="shared" si="12"/>
        <v>Over Weight</v>
      </c>
      <c r="D307" s="4">
        <v>4.8499999999999996</v>
      </c>
      <c r="E307" s="4" t="str">
        <f t="shared" si="13"/>
        <v>Normal</v>
      </c>
      <c r="F307" s="4" t="s">
        <v>2373</v>
      </c>
      <c r="G307" s="4" t="s">
        <v>2372</v>
      </c>
      <c r="H307" s="4" t="s">
        <v>2372</v>
      </c>
      <c r="I307" s="4">
        <v>1</v>
      </c>
      <c r="J307" s="4" t="s">
        <v>2373</v>
      </c>
      <c r="K307" t="str">
        <f t="shared" si="14"/>
        <v>Yes</v>
      </c>
    </row>
    <row r="308" spans="1:11" x14ac:dyDescent="0.3">
      <c r="A308" s="4" t="s">
        <v>2060</v>
      </c>
      <c r="B308" s="36">
        <v>24.56</v>
      </c>
      <c r="C308" s="4" t="str">
        <f t="shared" si="12"/>
        <v>Normal Weight</v>
      </c>
      <c r="D308" s="4">
        <v>6.18</v>
      </c>
      <c r="E308" s="4" t="str">
        <f t="shared" si="13"/>
        <v>Prediabetes</v>
      </c>
      <c r="F308" s="4" t="s">
        <v>2373</v>
      </c>
      <c r="G308" s="4" t="s">
        <v>2372</v>
      </c>
      <c r="H308" s="4" t="s">
        <v>2373</v>
      </c>
      <c r="I308" s="4">
        <v>1</v>
      </c>
      <c r="J308" s="4" t="s">
        <v>2373</v>
      </c>
      <c r="K308" t="str">
        <f t="shared" si="14"/>
        <v>Yes</v>
      </c>
    </row>
    <row r="309" spans="1:11" x14ac:dyDescent="0.3">
      <c r="A309" s="4" t="s">
        <v>2059</v>
      </c>
      <c r="B309" s="36">
        <v>41.19</v>
      </c>
      <c r="C309" s="4" t="str">
        <f t="shared" si="12"/>
        <v>Obesity</v>
      </c>
      <c r="D309" s="4">
        <v>6.37</v>
      </c>
      <c r="E309" s="4" t="str">
        <f t="shared" si="13"/>
        <v>Prediabetes</v>
      </c>
      <c r="F309" s="4" t="s">
        <v>2372</v>
      </c>
      <c r="G309" s="4" t="s">
        <v>2372</v>
      </c>
      <c r="H309" s="4" t="s">
        <v>2372</v>
      </c>
      <c r="I309" s="4">
        <v>0</v>
      </c>
      <c r="J309" s="4" t="s">
        <v>2373</v>
      </c>
      <c r="K309" t="str">
        <f t="shared" si="14"/>
        <v>Yes</v>
      </c>
    </row>
    <row r="310" spans="1:11" x14ac:dyDescent="0.3">
      <c r="A310" s="4" t="s">
        <v>2058</v>
      </c>
      <c r="B310" s="36">
        <v>18.63</v>
      </c>
      <c r="C310" s="4" t="str">
        <f t="shared" si="12"/>
        <v>Normal Weight</v>
      </c>
      <c r="D310" s="4">
        <v>9.81</v>
      </c>
      <c r="E310" s="4" t="str">
        <f t="shared" si="13"/>
        <v>Diabetes</v>
      </c>
      <c r="F310" s="4" t="s">
        <v>2373</v>
      </c>
      <c r="G310" s="4" t="s">
        <v>2372</v>
      </c>
      <c r="H310" s="4" t="s">
        <v>2372</v>
      </c>
      <c r="I310" s="4">
        <v>2</v>
      </c>
      <c r="J310" s="4" t="s">
        <v>2373</v>
      </c>
      <c r="K310" t="str">
        <f t="shared" si="14"/>
        <v>Yes</v>
      </c>
    </row>
    <row r="311" spans="1:11" x14ac:dyDescent="0.3">
      <c r="A311" s="4" t="s">
        <v>2057</v>
      </c>
      <c r="B311" s="36">
        <v>26.26</v>
      </c>
      <c r="C311" s="4" t="str">
        <f t="shared" si="12"/>
        <v>Over Weight</v>
      </c>
      <c r="D311" s="4">
        <v>11.8</v>
      </c>
      <c r="E311" s="4" t="str">
        <f t="shared" si="13"/>
        <v>Diabetes</v>
      </c>
      <c r="F311" s="4" t="s">
        <v>2373</v>
      </c>
      <c r="G311" s="4" t="s">
        <v>2372</v>
      </c>
      <c r="H311" s="4" t="s">
        <v>2372</v>
      </c>
      <c r="I311" s="4">
        <v>1</v>
      </c>
      <c r="J311" s="4" t="s">
        <v>2373</v>
      </c>
      <c r="K311" t="str">
        <f t="shared" si="14"/>
        <v>Yes</v>
      </c>
    </row>
    <row r="312" spans="1:11" x14ac:dyDescent="0.3">
      <c r="A312" s="4" t="s">
        <v>2056</v>
      </c>
      <c r="B312" s="36">
        <v>22.37</v>
      </c>
      <c r="C312" s="4" t="str">
        <f t="shared" si="12"/>
        <v>Normal Weight</v>
      </c>
      <c r="D312" s="4">
        <v>5.86</v>
      </c>
      <c r="E312" s="4" t="str">
        <f t="shared" si="13"/>
        <v>Prediabetes</v>
      </c>
      <c r="F312" s="4" t="s">
        <v>2373</v>
      </c>
      <c r="G312" s="4" t="s">
        <v>2372</v>
      </c>
      <c r="H312" s="4" t="s">
        <v>2373</v>
      </c>
      <c r="I312" s="4">
        <v>1</v>
      </c>
      <c r="J312" s="4" t="s">
        <v>2373</v>
      </c>
      <c r="K312" t="str">
        <f t="shared" si="14"/>
        <v>Yes</v>
      </c>
    </row>
    <row r="313" spans="1:11" x14ac:dyDescent="0.3">
      <c r="A313" s="4" t="s">
        <v>2055</v>
      </c>
      <c r="B313" s="36">
        <v>39.619999999999997</v>
      </c>
      <c r="C313" s="4" t="str">
        <f t="shared" si="12"/>
        <v>Obesity</v>
      </c>
      <c r="D313" s="4">
        <v>4.28</v>
      </c>
      <c r="E313" s="4" t="str">
        <f t="shared" si="13"/>
        <v>Normal</v>
      </c>
      <c r="F313" s="4" t="s">
        <v>2372</v>
      </c>
      <c r="G313" s="4" t="s">
        <v>2372</v>
      </c>
      <c r="H313" s="4" t="s">
        <v>2372</v>
      </c>
      <c r="I313" s="4">
        <v>1</v>
      </c>
      <c r="J313" s="4" t="s">
        <v>2373</v>
      </c>
      <c r="K313" t="str">
        <f t="shared" si="14"/>
        <v>Yes</v>
      </c>
    </row>
    <row r="314" spans="1:11" x14ac:dyDescent="0.3">
      <c r="A314" s="4" t="s">
        <v>2054</v>
      </c>
      <c r="B314" s="36">
        <v>18.329999999999998</v>
      </c>
      <c r="C314" s="4" t="str">
        <f t="shared" si="12"/>
        <v>Under Weight</v>
      </c>
      <c r="D314" s="4">
        <v>4.16</v>
      </c>
      <c r="E314" s="4" t="str">
        <f t="shared" si="13"/>
        <v>Normal</v>
      </c>
      <c r="F314" s="4" t="s">
        <v>2373</v>
      </c>
      <c r="G314" s="4" t="s">
        <v>2372</v>
      </c>
      <c r="H314" s="4" t="s">
        <v>2372</v>
      </c>
      <c r="I314" s="4">
        <v>0</v>
      </c>
      <c r="J314" s="4" t="s">
        <v>2373</v>
      </c>
      <c r="K314" t="str">
        <f t="shared" si="14"/>
        <v>Yes</v>
      </c>
    </row>
    <row r="315" spans="1:11" x14ac:dyDescent="0.3">
      <c r="A315" s="4" t="s">
        <v>2053</v>
      </c>
      <c r="B315" s="36">
        <v>17.11</v>
      </c>
      <c r="C315" s="4" t="str">
        <f t="shared" si="12"/>
        <v>Under Weight</v>
      </c>
      <c r="D315" s="4">
        <v>4.9800000000000004</v>
      </c>
      <c r="E315" s="4" t="str">
        <f t="shared" si="13"/>
        <v>Normal</v>
      </c>
      <c r="F315" s="4" t="s">
        <v>2373</v>
      </c>
      <c r="G315" s="4" t="s">
        <v>2372</v>
      </c>
      <c r="H315" s="4" t="s">
        <v>2373</v>
      </c>
      <c r="I315" s="4">
        <v>1</v>
      </c>
      <c r="J315" s="4" t="s">
        <v>2373</v>
      </c>
      <c r="K315" t="str">
        <f t="shared" si="14"/>
        <v>Yes</v>
      </c>
    </row>
    <row r="316" spans="1:11" x14ac:dyDescent="0.3">
      <c r="A316" s="4" t="s">
        <v>2052</v>
      </c>
      <c r="B316" s="36">
        <v>43.5</v>
      </c>
      <c r="C316" s="4" t="str">
        <f t="shared" si="12"/>
        <v>Obesity</v>
      </c>
      <c r="D316" s="4">
        <v>6.38</v>
      </c>
      <c r="E316" s="4" t="str">
        <f t="shared" si="13"/>
        <v>Prediabetes</v>
      </c>
      <c r="F316" s="4" t="s">
        <v>2372</v>
      </c>
      <c r="G316" s="4" t="s">
        <v>2373</v>
      </c>
      <c r="H316" s="4" t="s">
        <v>2372</v>
      </c>
      <c r="I316" s="4">
        <v>1</v>
      </c>
      <c r="J316" s="4" t="s">
        <v>2373</v>
      </c>
      <c r="K316" t="str">
        <f t="shared" si="14"/>
        <v>Yes</v>
      </c>
    </row>
    <row r="317" spans="1:11" x14ac:dyDescent="0.3">
      <c r="A317" s="4" t="s">
        <v>2051</v>
      </c>
      <c r="B317" s="36">
        <v>25.364999999999998</v>
      </c>
      <c r="C317" s="4" t="str">
        <f t="shared" si="12"/>
        <v>Over Weight</v>
      </c>
      <c r="D317" s="4">
        <v>5.19</v>
      </c>
      <c r="E317" s="4" t="str">
        <f t="shared" si="13"/>
        <v>Normal</v>
      </c>
      <c r="F317" s="4" t="s">
        <v>2372</v>
      </c>
      <c r="G317" s="4" t="s">
        <v>2372</v>
      </c>
      <c r="H317" s="4" t="s">
        <v>2372</v>
      </c>
      <c r="I317" s="4">
        <v>2</v>
      </c>
      <c r="J317" s="4" t="s">
        <v>2372</v>
      </c>
      <c r="K317" t="str">
        <f t="shared" si="14"/>
        <v>No</v>
      </c>
    </row>
    <row r="318" spans="1:11" x14ac:dyDescent="0.3">
      <c r="A318" s="4" t="s">
        <v>2050</v>
      </c>
      <c r="B318" s="36">
        <v>28.594999999999999</v>
      </c>
      <c r="C318" s="4" t="str">
        <f t="shared" si="12"/>
        <v>Over Weight</v>
      </c>
      <c r="D318" s="4">
        <v>10.210000000000001</v>
      </c>
      <c r="E318" s="4" t="str">
        <f t="shared" si="13"/>
        <v>Diabetes</v>
      </c>
      <c r="F318" s="4" t="s">
        <v>2372</v>
      </c>
      <c r="G318" s="4" t="s">
        <v>2372</v>
      </c>
      <c r="H318" s="4" t="s">
        <v>2372</v>
      </c>
      <c r="I318" s="4">
        <v>0</v>
      </c>
      <c r="J318" s="4" t="s">
        <v>2372</v>
      </c>
      <c r="K318" t="str">
        <f t="shared" si="14"/>
        <v>No</v>
      </c>
    </row>
    <row r="319" spans="1:11" x14ac:dyDescent="0.3">
      <c r="A319" s="4" t="s">
        <v>2049</v>
      </c>
      <c r="B319" s="36">
        <v>29.83</v>
      </c>
      <c r="C319" s="4" t="str">
        <f t="shared" si="12"/>
        <v>Over Weight</v>
      </c>
      <c r="D319" s="4">
        <v>9.6999999999999993</v>
      </c>
      <c r="E319" s="4" t="str">
        <f t="shared" si="13"/>
        <v>Diabetes</v>
      </c>
      <c r="F319" s="4" t="s">
        <v>2373</v>
      </c>
      <c r="G319" s="4" t="s">
        <v>2372</v>
      </c>
      <c r="H319" s="4" t="s">
        <v>2373</v>
      </c>
      <c r="I319" s="4">
        <v>1</v>
      </c>
      <c r="J319" s="4" t="s">
        <v>2373</v>
      </c>
      <c r="K319" t="str">
        <f t="shared" si="14"/>
        <v>Yes</v>
      </c>
    </row>
    <row r="320" spans="1:11" x14ac:dyDescent="0.3">
      <c r="A320" s="4" t="s">
        <v>2048</v>
      </c>
      <c r="B320" s="36">
        <v>24.7</v>
      </c>
      <c r="C320" s="4" t="str">
        <f t="shared" si="12"/>
        <v>Normal Weight</v>
      </c>
      <c r="D320" s="4">
        <v>10.25</v>
      </c>
      <c r="E320" s="4" t="str">
        <f t="shared" si="13"/>
        <v>Diabetes</v>
      </c>
      <c r="F320" s="4" t="s">
        <v>2372</v>
      </c>
      <c r="G320" s="4" t="s">
        <v>2372</v>
      </c>
      <c r="H320" s="4" t="s">
        <v>2372</v>
      </c>
      <c r="I320" s="4">
        <v>3</v>
      </c>
      <c r="J320" s="4" t="s">
        <v>2372</v>
      </c>
      <c r="K320" t="str">
        <f t="shared" si="14"/>
        <v>No</v>
      </c>
    </row>
    <row r="321" spans="1:11" x14ac:dyDescent="0.3">
      <c r="A321" s="4" t="s">
        <v>2047</v>
      </c>
      <c r="B321" s="36">
        <v>17.940000000000001</v>
      </c>
      <c r="C321" s="4" t="str">
        <f t="shared" si="12"/>
        <v>Under Weight</v>
      </c>
      <c r="D321" s="4">
        <v>9.77</v>
      </c>
      <c r="E321" s="4" t="str">
        <f t="shared" si="13"/>
        <v>Diabetes</v>
      </c>
      <c r="F321" s="4" t="s">
        <v>2372</v>
      </c>
      <c r="G321" s="4" t="s">
        <v>2372</v>
      </c>
      <c r="H321" s="4" t="s">
        <v>2372</v>
      </c>
      <c r="I321" s="4">
        <v>0</v>
      </c>
      <c r="J321" s="4" t="s">
        <v>2373</v>
      </c>
      <c r="K321" t="str">
        <f t="shared" si="14"/>
        <v>Yes</v>
      </c>
    </row>
    <row r="322" spans="1:11" x14ac:dyDescent="0.3">
      <c r="A322" s="4" t="s">
        <v>2046</v>
      </c>
      <c r="B322" s="36">
        <v>21.08</v>
      </c>
      <c r="C322" s="4" t="str">
        <f t="shared" si="12"/>
        <v>Normal Weight</v>
      </c>
      <c r="D322" s="4">
        <v>4.83</v>
      </c>
      <c r="E322" s="4" t="str">
        <f t="shared" si="13"/>
        <v>Normal</v>
      </c>
      <c r="F322" s="4" t="s">
        <v>2372</v>
      </c>
      <c r="G322" s="4" t="s">
        <v>2372</v>
      </c>
      <c r="H322" s="4" t="s">
        <v>2373</v>
      </c>
      <c r="I322" s="4">
        <v>1</v>
      </c>
      <c r="J322" s="4" t="s">
        <v>2373</v>
      </c>
      <c r="K322" t="str">
        <f t="shared" si="14"/>
        <v>Yes</v>
      </c>
    </row>
    <row r="323" spans="1:11" x14ac:dyDescent="0.3">
      <c r="A323" s="4" t="s">
        <v>2045</v>
      </c>
      <c r="B323" s="36">
        <v>37.715000000000003</v>
      </c>
      <c r="C323" s="4" t="str">
        <f t="shared" ref="C323:C386" si="15">IF(B323&lt;18.5,"Under Weight",IF(B323&lt;25,"Normal Weight",IF(B323&lt;30,"Over Weight","Obesity")))</f>
        <v>Obesity</v>
      </c>
      <c r="D323" s="4">
        <v>10.86</v>
      </c>
      <c r="E323" s="4" t="str">
        <f t="shared" ref="E323:E386" si="16">IF(D323&lt;5.7,"Normal",IF(D323&lt;6.4,"Prediabetes","Diabetes"))</f>
        <v>Diabetes</v>
      </c>
      <c r="F323" s="4" t="s">
        <v>2373</v>
      </c>
      <c r="G323" s="4" t="s">
        <v>2372</v>
      </c>
      <c r="H323" s="4" t="s">
        <v>2372</v>
      </c>
      <c r="I323" s="4">
        <v>0</v>
      </c>
      <c r="J323" s="4" t="s">
        <v>2372</v>
      </c>
      <c r="K323" t="str">
        <f t="shared" ref="K323:K386" si="17">IF(J323="?","No",J323)</f>
        <v>No</v>
      </c>
    </row>
    <row r="324" spans="1:11" x14ac:dyDescent="0.3">
      <c r="A324" s="4" t="s">
        <v>2044</v>
      </c>
      <c r="B324" s="36">
        <v>22.39</v>
      </c>
      <c r="C324" s="4" t="str">
        <f t="shared" si="15"/>
        <v>Normal Weight</v>
      </c>
      <c r="D324" s="4">
        <v>9.5299999999999994</v>
      </c>
      <c r="E324" s="4" t="str">
        <f t="shared" si="16"/>
        <v>Diabetes</v>
      </c>
      <c r="F324" s="4" t="s">
        <v>2373</v>
      </c>
      <c r="G324" s="4" t="s">
        <v>2372</v>
      </c>
      <c r="H324" s="4" t="s">
        <v>2372</v>
      </c>
      <c r="I324" s="4">
        <v>0</v>
      </c>
      <c r="J324" s="4" t="s">
        <v>2373</v>
      </c>
      <c r="K324" t="str">
        <f t="shared" si="17"/>
        <v>Yes</v>
      </c>
    </row>
    <row r="325" spans="1:11" x14ac:dyDescent="0.3">
      <c r="A325" s="4" t="s">
        <v>2043</v>
      </c>
      <c r="B325" s="36">
        <v>28.78</v>
      </c>
      <c r="C325" s="4" t="str">
        <f t="shared" si="15"/>
        <v>Over Weight</v>
      </c>
      <c r="D325" s="4">
        <v>5.68</v>
      </c>
      <c r="E325" s="4" t="str">
        <f t="shared" si="16"/>
        <v>Normal</v>
      </c>
      <c r="F325" s="4" t="s">
        <v>2372</v>
      </c>
      <c r="G325" s="4" t="s">
        <v>2372</v>
      </c>
      <c r="H325" s="4" t="s">
        <v>2372</v>
      </c>
      <c r="I325" s="4">
        <v>0</v>
      </c>
      <c r="J325" s="4" t="s">
        <v>2373</v>
      </c>
      <c r="K325" t="str">
        <f t="shared" si="17"/>
        <v>Yes</v>
      </c>
    </row>
    <row r="326" spans="1:11" x14ac:dyDescent="0.3">
      <c r="A326" s="4" t="s">
        <v>2042</v>
      </c>
      <c r="B326" s="36">
        <v>18.329999999999998</v>
      </c>
      <c r="C326" s="4" t="str">
        <f t="shared" si="15"/>
        <v>Under Weight</v>
      </c>
      <c r="D326" s="4">
        <v>5.57</v>
      </c>
      <c r="E326" s="4" t="str">
        <f t="shared" si="16"/>
        <v>Normal</v>
      </c>
      <c r="F326" s="4" t="s">
        <v>2373</v>
      </c>
      <c r="G326" s="4" t="s">
        <v>2372</v>
      </c>
      <c r="H326" s="4" t="s">
        <v>2372</v>
      </c>
      <c r="I326" s="4">
        <v>0</v>
      </c>
      <c r="J326" s="4" t="s">
        <v>2373</v>
      </c>
      <c r="K326" t="str">
        <f t="shared" si="17"/>
        <v>Yes</v>
      </c>
    </row>
    <row r="327" spans="1:11" x14ac:dyDescent="0.3">
      <c r="A327" s="4" t="s">
        <v>2041</v>
      </c>
      <c r="B327" s="36">
        <v>26.39</v>
      </c>
      <c r="C327" s="4" t="str">
        <f t="shared" si="15"/>
        <v>Over Weight</v>
      </c>
      <c r="D327" s="4">
        <v>4.58</v>
      </c>
      <c r="E327" s="4" t="str">
        <f t="shared" si="16"/>
        <v>Normal</v>
      </c>
      <c r="F327" s="4" t="s">
        <v>2373</v>
      </c>
      <c r="G327" s="4" t="s">
        <v>2372</v>
      </c>
      <c r="H327" s="4" t="s">
        <v>2372</v>
      </c>
      <c r="I327" s="4">
        <v>1</v>
      </c>
      <c r="J327" s="4" t="s">
        <v>2373</v>
      </c>
      <c r="K327" t="str">
        <f t="shared" si="17"/>
        <v>Yes</v>
      </c>
    </row>
    <row r="328" spans="1:11" x14ac:dyDescent="0.3">
      <c r="A328" s="4" t="s">
        <v>2040</v>
      </c>
      <c r="B328" s="36">
        <v>19.260000000000002</v>
      </c>
      <c r="C328" s="4" t="str">
        <f t="shared" si="15"/>
        <v>Normal Weight</v>
      </c>
      <c r="D328" s="4">
        <v>8.9600000000000009</v>
      </c>
      <c r="E328" s="4" t="str">
        <f t="shared" si="16"/>
        <v>Diabetes</v>
      </c>
      <c r="F328" s="4" t="s">
        <v>2373</v>
      </c>
      <c r="G328" s="4" t="s">
        <v>2372</v>
      </c>
      <c r="H328" s="4" t="s">
        <v>2372</v>
      </c>
      <c r="I328" s="4">
        <v>1</v>
      </c>
      <c r="J328" s="4" t="s">
        <v>2373</v>
      </c>
      <c r="K328" t="str">
        <f t="shared" si="17"/>
        <v>Yes</v>
      </c>
    </row>
    <row r="329" spans="1:11" x14ac:dyDescent="0.3">
      <c r="A329" s="4" t="s">
        <v>2039</v>
      </c>
      <c r="B329" s="36">
        <v>26.92</v>
      </c>
      <c r="C329" s="4" t="str">
        <f t="shared" si="15"/>
        <v>Over Weight</v>
      </c>
      <c r="D329" s="4">
        <v>6.09</v>
      </c>
      <c r="E329" s="4" t="str">
        <f t="shared" si="16"/>
        <v>Prediabetes</v>
      </c>
      <c r="F329" s="4" t="s">
        <v>2372</v>
      </c>
      <c r="G329" s="4" t="s">
        <v>2372</v>
      </c>
      <c r="H329" s="4" t="s">
        <v>2372</v>
      </c>
      <c r="I329" s="4">
        <v>0</v>
      </c>
      <c r="J329" s="4" t="s">
        <v>2373</v>
      </c>
      <c r="K329" t="str">
        <f t="shared" si="17"/>
        <v>Yes</v>
      </c>
    </row>
    <row r="330" spans="1:11" x14ac:dyDescent="0.3">
      <c r="A330" s="4" t="s">
        <v>2038</v>
      </c>
      <c r="B330" s="36">
        <v>19.73</v>
      </c>
      <c r="C330" s="4" t="str">
        <f t="shared" si="15"/>
        <v>Normal Weight</v>
      </c>
      <c r="D330" s="4">
        <v>4.3600000000000003</v>
      </c>
      <c r="E330" s="4" t="str">
        <f t="shared" si="16"/>
        <v>Normal</v>
      </c>
      <c r="F330" s="4" t="s">
        <v>2372</v>
      </c>
      <c r="G330" s="4" t="s">
        <v>2372</v>
      </c>
      <c r="H330" s="4" t="s">
        <v>2372</v>
      </c>
      <c r="I330" s="4">
        <v>0</v>
      </c>
      <c r="J330" s="4" t="s">
        <v>2373</v>
      </c>
      <c r="K330" t="str">
        <f t="shared" si="17"/>
        <v>Yes</v>
      </c>
    </row>
    <row r="331" spans="1:11" x14ac:dyDescent="0.3">
      <c r="A331" s="4" t="s">
        <v>2037</v>
      </c>
      <c r="B331" s="36">
        <v>23.56</v>
      </c>
      <c r="C331" s="4" t="str">
        <f t="shared" si="15"/>
        <v>Normal Weight</v>
      </c>
      <c r="D331" s="4">
        <v>11.74</v>
      </c>
      <c r="E331" s="4" t="str">
        <f t="shared" si="16"/>
        <v>Diabetes</v>
      </c>
      <c r="F331" s="4" t="s">
        <v>2373</v>
      </c>
      <c r="G331" s="4" t="s">
        <v>2372</v>
      </c>
      <c r="H331" s="4" t="s">
        <v>2372</v>
      </c>
      <c r="I331" s="4">
        <v>0</v>
      </c>
      <c r="J331" s="4" t="s">
        <v>2373</v>
      </c>
      <c r="K331" t="str">
        <f t="shared" si="17"/>
        <v>Yes</v>
      </c>
    </row>
    <row r="332" spans="1:11" x14ac:dyDescent="0.3">
      <c r="A332" s="4" t="s">
        <v>2036</v>
      </c>
      <c r="B332" s="36">
        <v>37.67</v>
      </c>
      <c r="C332" s="4" t="str">
        <f t="shared" si="15"/>
        <v>Obesity</v>
      </c>
      <c r="D332" s="4">
        <v>5.89</v>
      </c>
      <c r="E332" s="4" t="str">
        <f t="shared" si="16"/>
        <v>Prediabetes</v>
      </c>
      <c r="F332" s="4" t="s">
        <v>2372</v>
      </c>
      <c r="G332" s="4" t="s">
        <v>2372</v>
      </c>
      <c r="H332" s="4" t="s">
        <v>2372</v>
      </c>
      <c r="I332" s="4">
        <v>1</v>
      </c>
      <c r="J332" s="4" t="s">
        <v>2373</v>
      </c>
      <c r="K332" t="str">
        <f t="shared" si="17"/>
        <v>Yes</v>
      </c>
    </row>
    <row r="333" spans="1:11" x14ac:dyDescent="0.3">
      <c r="A333" s="4" t="s">
        <v>2035</v>
      </c>
      <c r="B333" s="36">
        <v>18.73</v>
      </c>
      <c r="C333" s="4" t="str">
        <f t="shared" si="15"/>
        <v>Normal Weight</v>
      </c>
      <c r="D333" s="4">
        <v>10.64</v>
      </c>
      <c r="E333" s="4" t="str">
        <f t="shared" si="16"/>
        <v>Diabetes</v>
      </c>
      <c r="F333" s="4" t="s">
        <v>2372</v>
      </c>
      <c r="G333" s="4" t="s">
        <v>2372</v>
      </c>
      <c r="H333" s="4" t="s">
        <v>2372</v>
      </c>
      <c r="I333" s="4">
        <v>2</v>
      </c>
      <c r="J333" s="4" t="s">
        <v>2373</v>
      </c>
      <c r="K333" t="str">
        <f t="shared" si="17"/>
        <v>Yes</v>
      </c>
    </row>
    <row r="334" spans="1:11" x14ac:dyDescent="0.3">
      <c r="A334" s="4" t="s">
        <v>2034</v>
      </c>
      <c r="B334" s="36">
        <v>33.090000000000003</v>
      </c>
      <c r="C334" s="4" t="str">
        <f t="shared" si="15"/>
        <v>Obesity</v>
      </c>
      <c r="D334" s="4">
        <v>6.06</v>
      </c>
      <c r="E334" s="4" t="str">
        <f t="shared" si="16"/>
        <v>Prediabetes</v>
      </c>
      <c r="F334" s="4" t="s">
        <v>2372</v>
      </c>
      <c r="G334" s="4" t="s">
        <v>2372</v>
      </c>
      <c r="H334" s="4" t="s">
        <v>2373</v>
      </c>
      <c r="I334" s="4">
        <v>1</v>
      </c>
      <c r="J334" s="4" t="s">
        <v>2373</v>
      </c>
      <c r="K334" t="str">
        <f t="shared" si="17"/>
        <v>Yes</v>
      </c>
    </row>
    <row r="335" spans="1:11" x14ac:dyDescent="0.3">
      <c r="A335" s="4" t="s">
        <v>2033</v>
      </c>
      <c r="B335" s="36">
        <v>18.329999999999998</v>
      </c>
      <c r="C335" s="4" t="str">
        <f t="shared" si="15"/>
        <v>Under Weight</v>
      </c>
      <c r="D335" s="4">
        <v>7.46</v>
      </c>
      <c r="E335" s="4" t="str">
        <f t="shared" si="16"/>
        <v>Diabetes</v>
      </c>
      <c r="F335" s="4" t="s">
        <v>2373</v>
      </c>
      <c r="G335" s="4" t="s">
        <v>2372</v>
      </c>
      <c r="H335" s="4" t="s">
        <v>2372</v>
      </c>
      <c r="I335" s="4">
        <v>1</v>
      </c>
      <c r="J335" s="4" t="s">
        <v>2373</v>
      </c>
      <c r="K335" t="str">
        <f t="shared" si="17"/>
        <v>Yes</v>
      </c>
    </row>
    <row r="336" spans="1:11" x14ac:dyDescent="0.3">
      <c r="A336" s="4" t="s">
        <v>2032</v>
      </c>
      <c r="B336" s="36">
        <v>27.74</v>
      </c>
      <c r="C336" s="4" t="str">
        <f t="shared" si="15"/>
        <v>Over Weight</v>
      </c>
      <c r="D336" s="4">
        <v>4.68</v>
      </c>
      <c r="E336" s="4" t="str">
        <f t="shared" si="16"/>
        <v>Normal</v>
      </c>
      <c r="F336" s="4" t="s">
        <v>2373</v>
      </c>
      <c r="G336" s="4" t="s">
        <v>2372</v>
      </c>
      <c r="H336" s="4" t="s">
        <v>2372</v>
      </c>
      <c r="I336" s="4">
        <v>2</v>
      </c>
      <c r="J336" s="4" t="s">
        <v>2373</v>
      </c>
      <c r="K336" t="str">
        <f t="shared" si="17"/>
        <v>Yes</v>
      </c>
    </row>
    <row r="337" spans="1:11" x14ac:dyDescent="0.3">
      <c r="A337" s="4" t="s">
        <v>2031</v>
      </c>
      <c r="B337" s="36">
        <v>24.2</v>
      </c>
      <c r="C337" s="4" t="str">
        <f t="shared" si="15"/>
        <v>Normal Weight</v>
      </c>
      <c r="D337" s="4">
        <v>6.15</v>
      </c>
      <c r="E337" s="4" t="str">
        <f t="shared" si="16"/>
        <v>Prediabetes</v>
      </c>
      <c r="F337" s="4" t="s">
        <v>2372</v>
      </c>
      <c r="G337" s="4" t="s">
        <v>2372</v>
      </c>
      <c r="H337" s="4" t="s">
        <v>2372</v>
      </c>
      <c r="I337" s="4">
        <v>1</v>
      </c>
      <c r="J337" s="4" t="s">
        <v>2373</v>
      </c>
      <c r="K337" t="str">
        <f t="shared" si="17"/>
        <v>Yes</v>
      </c>
    </row>
    <row r="338" spans="1:11" x14ac:dyDescent="0.3">
      <c r="A338" s="4" t="s">
        <v>2030</v>
      </c>
      <c r="B338" s="36">
        <v>22.03</v>
      </c>
      <c r="C338" s="4" t="str">
        <f t="shared" si="15"/>
        <v>Normal Weight</v>
      </c>
      <c r="D338" s="4">
        <v>4.28</v>
      </c>
      <c r="E338" s="4" t="str">
        <f t="shared" si="16"/>
        <v>Normal</v>
      </c>
      <c r="F338" s="4" t="s">
        <v>2373</v>
      </c>
      <c r="G338" s="4" t="s">
        <v>2372</v>
      </c>
      <c r="H338" s="4" t="s">
        <v>2372</v>
      </c>
      <c r="I338" s="4">
        <v>0</v>
      </c>
      <c r="J338" s="4" t="s">
        <v>2373</v>
      </c>
      <c r="K338" t="str">
        <f t="shared" si="17"/>
        <v>Yes</v>
      </c>
    </row>
    <row r="339" spans="1:11" x14ac:dyDescent="0.3">
      <c r="A339" s="4" t="s">
        <v>2029</v>
      </c>
      <c r="B339" s="36">
        <v>26.885000000000002</v>
      </c>
      <c r="C339" s="4" t="str">
        <f t="shared" si="15"/>
        <v>Over Weight</v>
      </c>
      <c r="D339" s="4">
        <v>9.86</v>
      </c>
      <c r="E339" s="4" t="str">
        <f t="shared" si="16"/>
        <v>Diabetes</v>
      </c>
      <c r="F339" s="4" t="s">
        <v>2372</v>
      </c>
      <c r="G339" s="4" t="s">
        <v>2372</v>
      </c>
      <c r="H339" s="4" t="s">
        <v>2372</v>
      </c>
      <c r="I339" s="4">
        <v>3</v>
      </c>
      <c r="J339" s="4" t="s">
        <v>2373</v>
      </c>
      <c r="K339" t="str">
        <f t="shared" si="17"/>
        <v>Yes</v>
      </c>
    </row>
    <row r="340" spans="1:11" x14ac:dyDescent="0.3">
      <c r="A340" s="4" t="s">
        <v>2028</v>
      </c>
      <c r="B340" s="36">
        <v>16.36</v>
      </c>
      <c r="C340" s="4" t="str">
        <f t="shared" si="15"/>
        <v>Under Weight</v>
      </c>
      <c r="D340" s="4">
        <v>11.19</v>
      </c>
      <c r="E340" s="4" t="str">
        <f t="shared" si="16"/>
        <v>Diabetes</v>
      </c>
      <c r="F340" s="4" t="s">
        <v>2372</v>
      </c>
      <c r="G340" s="4" t="s">
        <v>2372</v>
      </c>
      <c r="H340" s="4" t="s">
        <v>2372</v>
      </c>
      <c r="I340" s="4">
        <v>0</v>
      </c>
      <c r="J340" s="4" t="s">
        <v>2373</v>
      </c>
      <c r="K340" t="str">
        <f t="shared" si="17"/>
        <v>Yes</v>
      </c>
    </row>
    <row r="341" spans="1:11" x14ac:dyDescent="0.3">
      <c r="A341" s="4" t="s">
        <v>2027</v>
      </c>
      <c r="B341" s="36">
        <v>32.299999999999997</v>
      </c>
      <c r="C341" s="4" t="str">
        <f t="shared" si="15"/>
        <v>Obesity</v>
      </c>
      <c r="D341" s="4">
        <v>4.8899999999999997</v>
      </c>
      <c r="E341" s="4" t="str">
        <f t="shared" si="16"/>
        <v>Normal</v>
      </c>
      <c r="F341" s="4" t="s">
        <v>2373</v>
      </c>
      <c r="G341" s="4" t="s">
        <v>2372</v>
      </c>
      <c r="H341" s="4" t="s">
        <v>2373</v>
      </c>
      <c r="I341" s="4">
        <v>1</v>
      </c>
      <c r="J341" s="4" t="s">
        <v>2372</v>
      </c>
      <c r="K341" t="str">
        <f t="shared" si="17"/>
        <v>No</v>
      </c>
    </row>
    <row r="342" spans="1:11" x14ac:dyDescent="0.3">
      <c r="A342" s="4" t="s">
        <v>2026</v>
      </c>
      <c r="B342" s="36">
        <v>16.05</v>
      </c>
      <c r="C342" s="4" t="str">
        <f t="shared" si="15"/>
        <v>Under Weight</v>
      </c>
      <c r="D342" s="4">
        <v>4.3499999999999996</v>
      </c>
      <c r="E342" s="4" t="str">
        <f t="shared" si="16"/>
        <v>Normal</v>
      </c>
      <c r="F342" s="4" t="s">
        <v>2373</v>
      </c>
      <c r="G342" s="4" t="s">
        <v>2372</v>
      </c>
      <c r="H342" s="4" t="s">
        <v>2372</v>
      </c>
      <c r="I342" s="4">
        <v>0</v>
      </c>
      <c r="J342" s="4" t="s">
        <v>2373</v>
      </c>
      <c r="K342" t="str">
        <f t="shared" si="17"/>
        <v>Yes</v>
      </c>
    </row>
    <row r="343" spans="1:11" x14ac:dyDescent="0.3">
      <c r="A343" s="4" t="s">
        <v>2025</v>
      </c>
      <c r="B343" s="36">
        <v>29.07</v>
      </c>
      <c r="C343" s="4" t="str">
        <f t="shared" si="15"/>
        <v>Over Weight</v>
      </c>
      <c r="D343" s="4">
        <v>8.66</v>
      </c>
      <c r="E343" s="4" t="str">
        <f t="shared" si="16"/>
        <v>Diabetes</v>
      </c>
      <c r="F343" s="4" t="s">
        <v>2373</v>
      </c>
      <c r="G343" s="4" t="s">
        <v>2372</v>
      </c>
      <c r="H343" s="4" t="s">
        <v>2372</v>
      </c>
      <c r="I343" s="4">
        <v>2</v>
      </c>
      <c r="J343" s="4" t="s">
        <v>2373</v>
      </c>
      <c r="K343" t="str">
        <f t="shared" si="17"/>
        <v>Yes</v>
      </c>
    </row>
    <row r="344" spans="1:11" x14ac:dyDescent="0.3">
      <c r="A344" s="4" t="s">
        <v>2024</v>
      </c>
      <c r="B344" s="36">
        <v>17.43</v>
      </c>
      <c r="C344" s="4" t="str">
        <f t="shared" si="15"/>
        <v>Under Weight</v>
      </c>
      <c r="D344" s="4">
        <v>8.64</v>
      </c>
      <c r="E344" s="4" t="str">
        <f t="shared" si="16"/>
        <v>Diabetes</v>
      </c>
      <c r="F344" s="4" t="s">
        <v>2372</v>
      </c>
      <c r="G344" s="4" t="s">
        <v>2372</v>
      </c>
      <c r="H344" s="4" t="s">
        <v>2372</v>
      </c>
      <c r="I344" s="4">
        <v>0</v>
      </c>
      <c r="J344" s="4" t="s">
        <v>2373</v>
      </c>
      <c r="K344" t="str">
        <f t="shared" si="17"/>
        <v>Yes</v>
      </c>
    </row>
    <row r="345" spans="1:11" x14ac:dyDescent="0.3">
      <c r="A345" s="4" t="s">
        <v>2023</v>
      </c>
      <c r="B345" s="36">
        <v>19.329999999999998</v>
      </c>
      <c r="C345" s="4" t="str">
        <f t="shared" si="15"/>
        <v>Normal Weight</v>
      </c>
      <c r="D345" s="4">
        <v>4.2699999999999996</v>
      </c>
      <c r="E345" s="4" t="str">
        <f t="shared" si="16"/>
        <v>Normal</v>
      </c>
      <c r="F345" s="4" t="s">
        <v>2372</v>
      </c>
      <c r="G345" s="4" t="s">
        <v>2372</v>
      </c>
      <c r="H345" s="4" t="s">
        <v>2372</v>
      </c>
      <c r="I345" s="4">
        <v>0</v>
      </c>
      <c r="J345" s="4" t="s">
        <v>2373</v>
      </c>
      <c r="K345" t="str">
        <f t="shared" si="17"/>
        <v>Yes</v>
      </c>
    </row>
    <row r="346" spans="1:11" x14ac:dyDescent="0.3">
      <c r="A346" s="4" t="s">
        <v>2022</v>
      </c>
      <c r="B346" s="36">
        <v>30.52</v>
      </c>
      <c r="C346" s="4" t="str">
        <f t="shared" si="15"/>
        <v>Obesity</v>
      </c>
      <c r="D346" s="4">
        <v>4.21</v>
      </c>
      <c r="E346" s="4" t="str">
        <f t="shared" si="16"/>
        <v>Normal</v>
      </c>
      <c r="F346" s="4" t="s">
        <v>2372</v>
      </c>
      <c r="G346" s="4" t="s">
        <v>2372</v>
      </c>
      <c r="H346" s="4" t="s">
        <v>2372</v>
      </c>
      <c r="I346" s="4">
        <v>1</v>
      </c>
      <c r="J346" s="4" t="s">
        <v>2373</v>
      </c>
      <c r="K346" t="str">
        <f t="shared" si="17"/>
        <v>Yes</v>
      </c>
    </row>
    <row r="347" spans="1:11" x14ac:dyDescent="0.3">
      <c r="A347" s="4" t="s">
        <v>2021</v>
      </c>
      <c r="B347" s="36">
        <v>39.21</v>
      </c>
      <c r="C347" s="4" t="str">
        <f t="shared" si="15"/>
        <v>Obesity</v>
      </c>
      <c r="D347" s="4">
        <v>5.04</v>
      </c>
      <c r="E347" s="4" t="str">
        <f t="shared" si="16"/>
        <v>Normal</v>
      </c>
      <c r="F347" s="4" t="s">
        <v>2372</v>
      </c>
      <c r="G347" s="4" t="s">
        <v>2372</v>
      </c>
      <c r="H347" s="4" t="s">
        <v>2373</v>
      </c>
      <c r="I347" s="4">
        <v>1</v>
      </c>
      <c r="J347" s="4" t="s">
        <v>2373</v>
      </c>
      <c r="K347" t="str">
        <f t="shared" si="17"/>
        <v>Yes</v>
      </c>
    </row>
    <row r="348" spans="1:11" x14ac:dyDescent="0.3">
      <c r="A348" s="4" t="s">
        <v>2020</v>
      </c>
      <c r="B348" s="36">
        <v>26.98</v>
      </c>
      <c r="C348" s="4" t="str">
        <f t="shared" si="15"/>
        <v>Over Weight</v>
      </c>
      <c r="D348" s="4">
        <v>5.21</v>
      </c>
      <c r="E348" s="4" t="str">
        <f t="shared" si="16"/>
        <v>Normal</v>
      </c>
      <c r="F348" s="4" t="s">
        <v>2373</v>
      </c>
      <c r="G348" s="4" t="s">
        <v>2372</v>
      </c>
      <c r="H348" s="4" t="s">
        <v>2372</v>
      </c>
      <c r="I348" s="4">
        <v>2</v>
      </c>
      <c r="J348" s="4" t="s">
        <v>2373</v>
      </c>
      <c r="K348" t="str">
        <f t="shared" si="17"/>
        <v>Yes</v>
      </c>
    </row>
    <row r="349" spans="1:11" x14ac:dyDescent="0.3">
      <c r="A349" s="4" t="s">
        <v>2019</v>
      </c>
      <c r="B349" s="36">
        <v>25.84</v>
      </c>
      <c r="C349" s="4" t="str">
        <f t="shared" si="15"/>
        <v>Over Weight</v>
      </c>
      <c r="D349" s="4">
        <v>8.83</v>
      </c>
      <c r="E349" s="4" t="str">
        <f t="shared" si="16"/>
        <v>Diabetes</v>
      </c>
      <c r="F349" s="4" t="s">
        <v>2372</v>
      </c>
      <c r="G349" s="4" t="s">
        <v>2372</v>
      </c>
      <c r="H349" s="4" t="s">
        <v>2372</v>
      </c>
      <c r="I349" s="4">
        <v>0</v>
      </c>
      <c r="J349" s="4" t="s">
        <v>2372</v>
      </c>
      <c r="K349" t="str">
        <f t="shared" si="17"/>
        <v>No</v>
      </c>
    </row>
    <row r="350" spans="1:11" x14ac:dyDescent="0.3">
      <c r="A350" s="4" t="s">
        <v>2018</v>
      </c>
      <c r="B350" s="36">
        <v>28.31</v>
      </c>
      <c r="C350" s="4" t="str">
        <f t="shared" si="15"/>
        <v>Over Weight</v>
      </c>
      <c r="D350" s="4">
        <v>8.4700000000000006</v>
      </c>
      <c r="E350" s="4" t="str">
        <f t="shared" si="16"/>
        <v>Diabetes</v>
      </c>
      <c r="F350" s="4" t="s">
        <v>2373</v>
      </c>
      <c r="G350" s="4" t="s">
        <v>2372</v>
      </c>
      <c r="H350" s="4" t="s">
        <v>2372</v>
      </c>
      <c r="I350" s="4">
        <v>2</v>
      </c>
      <c r="J350" s="4" t="s">
        <v>2373</v>
      </c>
      <c r="K350" t="str">
        <f t="shared" si="17"/>
        <v>Yes</v>
      </c>
    </row>
    <row r="351" spans="1:11" x14ac:dyDescent="0.3">
      <c r="A351" s="4" t="s">
        <v>2017</v>
      </c>
      <c r="B351" s="36">
        <v>23.94</v>
      </c>
      <c r="C351" s="4" t="str">
        <f t="shared" si="15"/>
        <v>Normal Weight</v>
      </c>
      <c r="D351" s="4">
        <v>4.2</v>
      </c>
      <c r="E351" s="4" t="str">
        <f t="shared" si="16"/>
        <v>Normal</v>
      </c>
      <c r="F351" s="4" t="s">
        <v>2372</v>
      </c>
      <c r="G351" s="4" t="s">
        <v>2372</v>
      </c>
      <c r="H351" s="4" t="s">
        <v>2372</v>
      </c>
      <c r="I351" s="4">
        <v>0</v>
      </c>
      <c r="J351" s="4" t="s">
        <v>2373</v>
      </c>
      <c r="K351" t="str">
        <f t="shared" si="17"/>
        <v>Yes</v>
      </c>
    </row>
    <row r="352" spans="1:11" x14ac:dyDescent="0.3">
      <c r="A352" s="4" t="s">
        <v>2016</v>
      </c>
      <c r="B352" s="36">
        <v>20.03</v>
      </c>
      <c r="C352" s="4" t="str">
        <f t="shared" si="15"/>
        <v>Normal Weight</v>
      </c>
      <c r="D352" s="4">
        <v>6.14</v>
      </c>
      <c r="E352" s="4" t="str">
        <f t="shared" si="16"/>
        <v>Prediabetes</v>
      </c>
      <c r="F352" s="4" t="s">
        <v>2373</v>
      </c>
      <c r="G352" s="4" t="s">
        <v>2372</v>
      </c>
      <c r="H352" s="4" t="s">
        <v>2372</v>
      </c>
      <c r="I352" s="4">
        <v>0</v>
      </c>
      <c r="J352" s="4" t="s">
        <v>2373</v>
      </c>
      <c r="K352" t="str">
        <f t="shared" si="17"/>
        <v>Yes</v>
      </c>
    </row>
    <row r="353" spans="1:11" x14ac:dyDescent="0.3">
      <c r="A353" s="4" t="s">
        <v>2015</v>
      </c>
      <c r="B353" s="36">
        <v>41.42</v>
      </c>
      <c r="C353" s="4" t="str">
        <f t="shared" si="15"/>
        <v>Obesity</v>
      </c>
      <c r="D353" s="4">
        <v>6.07</v>
      </c>
      <c r="E353" s="4" t="str">
        <f t="shared" si="16"/>
        <v>Prediabetes</v>
      </c>
      <c r="F353" s="4" t="s">
        <v>2372</v>
      </c>
      <c r="G353" s="4" t="s">
        <v>2372</v>
      </c>
      <c r="H353" s="4" t="s">
        <v>2372</v>
      </c>
      <c r="I353" s="4">
        <v>0</v>
      </c>
      <c r="J353" s="4" t="s">
        <v>2372</v>
      </c>
      <c r="K353" t="str">
        <f t="shared" si="17"/>
        <v>No</v>
      </c>
    </row>
    <row r="354" spans="1:11" x14ac:dyDescent="0.3">
      <c r="A354" s="4" t="s">
        <v>2014</v>
      </c>
      <c r="B354" s="36">
        <v>36.67</v>
      </c>
      <c r="C354" s="4" t="str">
        <f t="shared" si="15"/>
        <v>Obesity</v>
      </c>
      <c r="D354" s="4">
        <v>10.210000000000001</v>
      </c>
      <c r="E354" s="4" t="str">
        <f t="shared" si="16"/>
        <v>Diabetes</v>
      </c>
      <c r="F354" s="4" t="s">
        <v>2372</v>
      </c>
      <c r="G354" s="4" t="s">
        <v>2372</v>
      </c>
      <c r="H354" s="4" t="s">
        <v>2372</v>
      </c>
      <c r="I354" s="4">
        <v>0</v>
      </c>
      <c r="J354" s="4" t="s">
        <v>2372</v>
      </c>
      <c r="K354" t="str">
        <f t="shared" si="17"/>
        <v>No</v>
      </c>
    </row>
    <row r="355" spans="1:11" x14ac:dyDescent="0.3">
      <c r="A355" s="4" t="s">
        <v>2013</v>
      </c>
      <c r="B355" s="36">
        <v>27.645</v>
      </c>
      <c r="C355" s="4" t="str">
        <f t="shared" si="15"/>
        <v>Over Weight</v>
      </c>
      <c r="D355" s="4">
        <v>4.6900000000000004</v>
      </c>
      <c r="E355" s="4" t="str">
        <f t="shared" si="16"/>
        <v>Normal</v>
      </c>
      <c r="F355" s="4" t="s">
        <v>2372</v>
      </c>
      <c r="G355" s="4" t="s">
        <v>2372</v>
      </c>
      <c r="H355" s="4" t="s">
        <v>2372</v>
      </c>
      <c r="I355" s="4">
        <v>0</v>
      </c>
      <c r="J355" s="4" t="s">
        <v>2372</v>
      </c>
      <c r="K355" t="str">
        <f t="shared" si="17"/>
        <v>No</v>
      </c>
    </row>
    <row r="356" spans="1:11" x14ac:dyDescent="0.3">
      <c r="A356" s="4" t="s">
        <v>2012</v>
      </c>
      <c r="B356" s="36">
        <v>22.72</v>
      </c>
      <c r="C356" s="4" t="str">
        <f t="shared" si="15"/>
        <v>Normal Weight</v>
      </c>
      <c r="D356" s="4">
        <v>5.71</v>
      </c>
      <c r="E356" s="4" t="str">
        <f t="shared" si="16"/>
        <v>Prediabetes</v>
      </c>
      <c r="F356" s="4" t="s">
        <v>2372</v>
      </c>
      <c r="G356" s="4" t="s">
        <v>2372</v>
      </c>
      <c r="H356" s="4" t="s">
        <v>2372</v>
      </c>
      <c r="I356" s="4">
        <v>0</v>
      </c>
      <c r="J356" s="4" t="s">
        <v>2373</v>
      </c>
      <c r="K356" t="str">
        <f t="shared" si="17"/>
        <v>Yes</v>
      </c>
    </row>
    <row r="357" spans="1:11" x14ac:dyDescent="0.3">
      <c r="A357" s="4" t="s">
        <v>2011</v>
      </c>
      <c r="B357" s="36">
        <v>36.520000000000003</v>
      </c>
      <c r="C357" s="4" t="str">
        <f t="shared" si="15"/>
        <v>Obesity</v>
      </c>
      <c r="D357" s="4">
        <v>9.07</v>
      </c>
      <c r="E357" s="4" t="str">
        <f t="shared" si="16"/>
        <v>Diabetes</v>
      </c>
      <c r="F357" s="4" t="s">
        <v>2373</v>
      </c>
      <c r="G357" s="4" t="s">
        <v>2372</v>
      </c>
      <c r="H357" s="4" t="s">
        <v>2373</v>
      </c>
      <c r="I357" s="4">
        <v>1</v>
      </c>
      <c r="J357" s="4" t="s">
        <v>2372</v>
      </c>
      <c r="K357" t="str">
        <f t="shared" si="17"/>
        <v>No</v>
      </c>
    </row>
    <row r="358" spans="1:11" x14ac:dyDescent="0.3">
      <c r="A358" s="4" t="s">
        <v>2010</v>
      </c>
      <c r="B358" s="36">
        <v>33.96</v>
      </c>
      <c r="C358" s="4" t="str">
        <f t="shared" si="15"/>
        <v>Obesity</v>
      </c>
      <c r="D358" s="4">
        <v>4.99</v>
      </c>
      <c r="E358" s="4" t="str">
        <f t="shared" si="16"/>
        <v>Normal</v>
      </c>
      <c r="F358" s="4" t="s">
        <v>2372</v>
      </c>
      <c r="G358" s="4" t="s">
        <v>2372</v>
      </c>
      <c r="H358" s="4" t="s">
        <v>2372</v>
      </c>
      <c r="I358" s="4">
        <v>0</v>
      </c>
      <c r="J358" s="4" t="s">
        <v>2373</v>
      </c>
      <c r="K358" t="str">
        <f t="shared" si="17"/>
        <v>Yes</v>
      </c>
    </row>
    <row r="359" spans="1:11" x14ac:dyDescent="0.3">
      <c r="A359" s="4" t="s">
        <v>2009</v>
      </c>
      <c r="B359" s="36">
        <v>26.695</v>
      </c>
      <c r="C359" s="4" t="str">
        <f t="shared" si="15"/>
        <v>Over Weight</v>
      </c>
      <c r="D359" s="4">
        <v>8.31</v>
      </c>
      <c r="E359" s="4" t="str">
        <f t="shared" si="16"/>
        <v>Diabetes</v>
      </c>
      <c r="F359" s="4" t="s">
        <v>2372</v>
      </c>
      <c r="G359" s="4" t="s">
        <v>2372</v>
      </c>
      <c r="H359" s="4" t="s">
        <v>2372</v>
      </c>
      <c r="I359" s="4">
        <v>0</v>
      </c>
      <c r="J359" s="4" t="s">
        <v>2373</v>
      </c>
      <c r="K359" t="str">
        <f t="shared" si="17"/>
        <v>Yes</v>
      </c>
    </row>
    <row r="360" spans="1:11" x14ac:dyDescent="0.3">
      <c r="A360" s="4" t="s">
        <v>2008</v>
      </c>
      <c r="B360" s="36">
        <v>18.45</v>
      </c>
      <c r="C360" s="4" t="str">
        <f t="shared" si="15"/>
        <v>Under Weight</v>
      </c>
      <c r="D360" s="4">
        <v>5.07</v>
      </c>
      <c r="E360" s="4" t="str">
        <f t="shared" si="16"/>
        <v>Normal</v>
      </c>
      <c r="F360" s="4" t="s">
        <v>2373</v>
      </c>
      <c r="G360" s="4" t="s">
        <v>2372</v>
      </c>
      <c r="H360" s="4" t="s">
        <v>2372</v>
      </c>
      <c r="I360" s="4">
        <v>0</v>
      </c>
      <c r="J360" s="4" t="s">
        <v>2373</v>
      </c>
      <c r="K360" t="str">
        <f t="shared" si="17"/>
        <v>Yes</v>
      </c>
    </row>
    <row r="361" spans="1:11" x14ac:dyDescent="0.3">
      <c r="A361" s="4" t="s">
        <v>2007</v>
      </c>
      <c r="B361" s="36">
        <v>33.18</v>
      </c>
      <c r="C361" s="4" t="str">
        <f t="shared" si="15"/>
        <v>Obesity</v>
      </c>
      <c r="D361" s="4">
        <v>4.79</v>
      </c>
      <c r="E361" s="4" t="str">
        <f t="shared" si="16"/>
        <v>Normal</v>
      </c>
      <c r="F361" s="4" t="s">
        <v>2372</v>
      </c>
      <c r="G361" s="4" t="s">
        <v>2372</v>
      </c>
      <c r="H361" s="4" t="s">
        <v>2372</v>
      </c>
      <c r="I361" s="4">
        <v>0</v>
      </c>
      <c r="J361" s="4" t="s">
        <v>2373</v>
      </c>
      <c r="K361" t="str">
        <f t="shared" si="17"/>
        <v>Yes</v>
      </c>
    </row>
    <row r="362" spans="1:11" x14ac:dyDescent="0.3">
      <c r="A362" s="4" t="s">
        <v>2006</v>
      </c>
      <c r="B362" s="36">
        <v>36.1</v>
      </c>
      <c r="C362" s="4" t="str">
        <f t="shared" si="15"/>
        <v>Obesity</v>
      </c>
      <c r="D362" s="4">
        <v>11.39</v>
      </c>
      <c r="E362" s="4" t="str">
        <f t="shared" si="16"/>
        <v>Diabetes</v>
      </c>
      <c r="F362" s="4" t="s">
        <v>2373</v>
      </c>
      <c r="G362" s="4" t="s">
        <v>2372</v>
      </c>
      <c r="H362" s="4" t="s">
        <v>2372</v>
      </c>
      <c r="I362" s="4">
        <v>2</v>
      </c>
      <c r="J362" s="4" t="s">
        <v>2372</v>
      </c>
      <c r="K362" t="str">
        <f t="shared" si="17"/>
        <v>No</v>
      </c>
    </row>
    <row r="363" spans="1:11" x14ac:dyDescent="0.3">
      <c r="A363" s="4" t="s">
        <v>2005</v>
      </c>
      <c r="B363" s="36">
        <v>22.77</v>
      </c>
      <c r="C363" s="4" t="str">
        <f t="shared" si="15"/>
        <v>Normal Weight</v>
      </c>
      <c r="D363" s="4">
        <v>6</v>
      </c>
      <c r="E363" s="4" t="str">
        <f t="shared" si="16"/>
        <v>Prediabetes</v>
      </c>
      <c r="F363" s="4" t="s">
        <v>2372</v>
      </c>
      <c r="G363" s="4" t="s">
        <v>2372</v>
      </c>
      <c r="H363" s="4" t="s">
        <v>2372</v>
      </c>
      <c r="I363" s="4">
        <v>0</v>
      </c>
      <c r="J363" s="4" t="s">
        <v>2373</v>
      </c>
      <c r="K363" t="str">
        <f t="shared" si="17"/>
        <v>Yes</v>
      </c>
    </row>
    <row r="364" spans="1:11" x14ac:dyDescent="0.3">
      <c r="A364" s="4" t="s">
        <v>2004</v>
      </c>
      <c r="B364" s="36">
        <v>21.24</v>
      </c>
      <c r="C364" s="4" t="str">
        <f t="shared" si="15"/>
        <v>Normal Weight</v>
      </c>
      <c r="D364" s="4">
        <v>5.13</v>
      </c>
      <c r="E364" s="4" t="str">
        <f t="shared" si="16"/>
        <v>Normal</v>
      </c>
      <c r="F364" s="4" t="s">
        <v>2372</v>
      </c>
      <c r="G364" s="4" t="s">
        <v>2372</v>
      </c>
      <c r="H364" s="4" t="s">
        <v>2372</v>
      </c>
      <c r="I364" s="4">
        <v>0</v>
      </c>
      <c r="J364" s="4" t="s">
        <v>2373</v>
      </c>
      <c r="K364" t="str">
        <f t="shared" si="17"/>
        <v>Yes</v>
      </c>
    </row>
    <row r="365" spans="1:11" x14ac:dyDescent="0.3">
      <c r="A365" s="4" t="s">
        <v>2003</v>
      </c>
      <c r="B365" s="36">
        <v>17.600000000000001</v>
      </c>
      <c r="C365" s="4" t="str">
        <f t="shared" si="15"/>
        <v>Under Weight</v>
      </c>
      <c r="D365" s="4">
        <v>5.26</v>
      </c>
      <c r="E365" s="4" t="str">
        <f t="shared" si="16"/>
        <v>Normal</v>
      </c>
      <c r="F365" s="4" t="s">
        <v>2373</v>
      </c>
      <c r="G365" s="4" t="s">
        <v>2372</v>
      </c>
      <c r="H365" s="4" t="s">
        <v>2372</v>
      </c>
      <c r="I365" s="4">
        <v>0</v>
      </c>
      <c r="J365" s="4" t="s">
        <v>2373</v>
      </c>
      <c r="K365" t="str">
        <f t="shared" si="17"/>
        <v>Yes</v>
      </c>
    </row>
    <row r="366" spans="1:11" x14ac:dyDescent="0.3">
      <c r="A366" s="4" t="s">
        <v>2002</v>
      </c>
      <c r="B366" s="36">
        <v>26.29</v>
      </c>
      <c r="C366" s="4" t="str">
        <f t="shared" si="15"/>
        <v>Over Weight</v>
      </c>
      <c r="D366" s="4">
        <v>6.84</v>
      </c>
      <c r="E366" s="4" t="str">
        <f t="shared" si="16"/>
        <v>Diabetes</v>
      </c>
      <c r="F366" s="4" t="s">
        <v>2372</v>
      </c>
      <c r="G366" s="4" t="s">
        <v>2372</v>
      </c>
      <c r="H366" s="4" t="s">
        <v>2372</v>
      </c>
      <c r="I366" s="4">
        <v>0</v>
      </c>
      <c r="J366" s="4" t="s">
        <v>2373</v>
      </c>
      <c r="K366" t="str">
        <f t="shared" si="17"/>
        <v>Yes</v>
      </c>
    </row>
    <row r="367" spans="1:11" x14ac:dyDescent="0.3">
      <c r="A367" s="4" t="s">
        <v>2001</v>
      </c>
      <c r="B367" s="36">
        <v>35.31</v>
      </c>
      <c r="C367" s="4" t="str">
        <f t="shared" si="15"/>
        <v>Obesity</v>
      </c>
      <c r="D367" s="4">
        <v>9.0399999999999991</v>
      </c>
      <c r="E367" s="4" t="str">
        <f t="shared" si="16"/>
        <v>Diabetes</v>
      </c>
      <c r="F367" s="4" t="s">
        <v>2372</v>
      </c>
      <c r="G367" s="4" t="s">
        <v>2372</v>
      </c>
      <c r="H367" s="4" t="s">
        <v>2372</v>
      </c>
      <c r="I367" s="4">
        <v>0</v>
      </c>
      <c r="J367" s="4" t="s">
        <v>2372</v>
      </c>
      <c r="K367" t="str">
        <f t="shared" si="17"/>
        <v>No</v>
      </c>
    </row>
    <row r="368" spans="1:11" x14ac:dyDescent="0.3">
      <c r="A368" s="4" t="s">
        <v>2000</v>
      </c>
      <c r="B368" s="36">
        <v>27.04</v>
      </c>
      <c r="C368" s="4" t="str">
        <f t="shared" si="15"/>
        <v>Over Weight</v>
      </c>
      <c r="D368" s="4">
        <v>4.0999999999999996</v>
      </c>
      <c r="E368" s="4" t="str">
        <f t="shared" si="16"/>
        <v>Normal</v>
      </c>
      <c r="F368" s="4" t="s">
        <v>2372</v>
      </c>
      <c r="G368" s="4" t="s">
        <v>2372</v>
      </c>
      <c r="H368" s="4" t="s">
        <v>2372</v>
      </c>
      <c r="I368" s="4">
        <v>1</v>
      </c>
      <c r="J368" s="4" t="s">
        <v>2373</v>
      </c>
      <c r="K368" t="str">
        <f t="shared" si="17"/>
        <v>Yes</v>
      </c>
    </row>
    <row r="369" spans="1:11" x14ac:dyDescent="0.3">
      <c r="A369" s="4" t="s">
        <v>1999</v>
      </c>
      <c r="B369" s="36">
        <v>30.23</v>
      </c>
      <c r="C369" s="4" t="str">
        <f t="shared" si="15"/>
        <v>Obesity</v>
      </c>
      <c r="D369" s="4">
        <v>4.2300000000000004</v>
      </c>
      <c r="E369" s="4" t="str">
        <f t="shared" si="16"/>
        <v>Normal</v>
      </c>
      <c r="F369" s="4" t="s">
        <v>2373</v>
      </c>
      <c r="G369" s="4" t="s">
        <v>2372</v>
      </c>
      <c r="H369" s="4" t="s">
        <v>2373</v>
      </c>
      <c r="I369" s="4">
        <v>1</v>
      </c>
      <c r="J369" s="4" t="s">
        <v>2373</v>
      </c>
      <c r="K369" t="str">
        <f t="shared" si="17"/>
        <v>Yes</v>
      </c>
    </row>
    <row r="370" spans="1:11" x14ac:dyDescent="0.3">
      <c r="A370" s="4" t="s">
        <v>1998</v>
      </c>
      <c r="B370" s="36">
        <v>30.6</v>
      </c>
      <c r="C370" s="4" t="str">
        <f t="shared" si="15"/>
        <v>Obesity</v>
      </c>
      <c r="D370" s="4">
        <v>6.48</v>
      </c>
      <c r="E370" s="4" t="str">
        <f t="shared" si="16"/>
        <v>Diabetes</v>
      </c>
      <c r="F370" s="4" t="s">
        <v>2373</v>
      </c>
      <c r="G370" s="4" t="s">
        <v>2372</v>
      </c>
      <c r="H370" s="4" t="s">
        <v>2373</v>
      </c>
      <c r="I370" s="4">
        <v>1</v>
      </c>
      <c r="J370" s="4" t="s">
        <v>2373</v>
      </c>
      <c r="K370" t="str">
        <f t="shared" si="17"/>
        <v>Yes</v>
      </c>
    </row>
    <row r="371" spans="1:11" x14ac:dyDescent="0.3">
      <c r="A371" s="4" t="s">
        <v>1997</v>
      </c>
      <c r="B371" s="36">
        <v>26.8</v>
      </c>
      <c r="C371" s="4" t="str">
        <f t="shared" si="15"/>
        <v>Over Weight</v>
      </c>
      <c r="D371" s="4">
        <v>5.53</v>
      </c>
      <c r="E371" s="4" t="str">
        <f t="shared" si="16"/>
        <v>Normal</v>
      </c>
      <c r="F371" s="4" t="s">
        <v>2372</v>
      </c>
      <c r="G371" s="4" t="s">
        <v>2372</v>
      </c>
      <c r="H371" s="4" t="s">
        <v>2372</v>
      </c>
      <c r="I371" s="4">
        <v>1</v>
      </c>
      <c r="J371" s="4" t="s">
        <v>2373</v>
      </c>
      <c r="K371" t="str">
        <f t="shared" si="17"/>
        <v>Yes</v>
      </c>
    </row>
    <row r="372" spans="1:11" x14ac:dyDescent="0.3">
      <c r="A372" s="4" t="s">
        <v>1996</v>
      </c>
      <c r="B372" s="36">
        <v>16.86</v>
      </c>
      <c r="C372" s="4" t="str">
        <f t="shared" si="15"/>
        <v>Under Weight</v>
      </c>
      <c r="D372" s="4">
        <v>4.07</v>
      </c>
      <c r="E372" s="4" t="str">
        <f t="shared" si="16"/>
        <v>Normal</v>
      </c>
      <c r="F372" s="4" t="s">
        <v>2373</v>
      </c>
      <c r="G372" s="4" t="s">
        <v>2372</v>
      </c>
      <c r="H372" s="4" t="s">
        <v>2372</v>
      </c>
      <c r="I372" s="4">
        <v>0</v>
      </c>
      <c r="J372" s="4" t="s">
        <v>2373</v>
      </c>
      <c r="K372" t="str">
        <f t="shared" si="17"/>
        <v>Yes</v>
      </c>
    </row>
    <row r="373" spans="1:11" x14ac:dyDescent="0.3">
      <c r="A373" s="4" t="s">
        <v>1995</v>
      </c>
      <c r="B373" s="36">
        <v>16.3</v>
      </c>
      <c r="C373" s="4" t="str">
        <f t="shared" si="15"/>
        <v>Under Weight</v>
      </c>
      <c r="D373" s="4">
        <v>5.51</v>
      </c>
      <c r="E373" s="4" t="str">
        <f t="shared" si="16"/>
        <v>Normal</v>
      </c>
      <c r="F373" s="4" t="s">
        <v>2372</v>
      </c>
      <c r="G373" s="4" t="s">
        <v>2372</v>
      </c>
      <c r="H373" s="4" t="s">
        <v>2372</v>
      </c>
      <c r="I373" s="4">
        <v>1</v>
      </c>
      <c r="J373" s="4" t="s">
        <v>2373</v>
      </c>
      <c r="K373" t="str">
        <f t="shared" si="17"/>
        <v>Yes</v>
      </c>
    </row>
    <row r="374" spans="1:11" x14ac:dyDescent="0.3">
      <c r="A374" s="4" t="s">
        <v>1994</v>
      </c>
      <c r="B374" s="36">
        <v>29.81</v>
      </c>
      <c r="C374" s="4" t="str">
        <f t="shared" si="15"/>
        <v>Over Weight</v>
      </c>
      <c r="D374" s="4">
        <v>11.66</v>
      </c>
      <c r="E374" s="4" t="str">
        <f t="shared" si="16"/>
        <v>Diabetes</v>
      </c>
      <c r="F374" s="4" t="s">
        <v>2372</v>
      </c>
      <c r="G374" s="4" t="s">
        <v>2372</v>
      </c>
      <c r="H374" s="4" t="s">
        <v>2372</v>
      </c>
      <c r="I374" s="4">
        <v>0</v>
      </c>
      <c r="J374" s="4" t="s">
        <v>2373</v>
      </c>
      <c r="K374" t="str">
        <f t="shared" si="17"/>
        <v>Yes</v>
      </c>
    </row>
    <row r="375" spans="1:11" x14ac:dyDescent="0.3">
      <c r="A375" s="4" t="s">
        <v>1993</v>
      </c>
      <c r="B375" s="36">
        <v>16.329999999999998</v>
      </c>
      <c r="C375" s="4" t="str">
        <f t="shared" si="15"/>
        <v>Under Weight</v>
      </c>
      <c r="D375" s="4">
        <v>7.26</v>
      </c>
      <c r="E375" s="4" t="str">
        <f t="shared" si="16"/>
        <v>Diabetes</v>
      </c>
      <c r="F375" s="4" t="s">
        <v>2373</v>
      </c>
      <c r="G375" s="4" t="s">
        <v>2372</v>
      </c>
      <c r="H375" s="4" t="s">
        <v>2372</v>
      </c>
      <c r="I375" s="4">
        <v>0</v>
      </c>
      <c r="J375" s="4" t="s">
        <v>2373</v>
      </c>
      <c r="K375" t="str">
        <f t="shared" si="17"/>
        <v>Yes</v>
      </c>
    </row>
    <row r="376" spans="1:11" x14ac:dyDescent="0.3">
      <c r="A376" s="4" t="s">
        <v>1992</v>
      </c>
      <c r="B376" s="36">
        <v>16.37</v>
      </c>
      <c r="C376" s="4" t="str">
        <f t="shared" si="15"/>
        <v>Under Weight</v>
      </c>
      <c r="D376" s="4">
        <v>4.79</v>
      </c>
      <c r="E376" s="4" t="str">
        <f t="shared" si="16"/>
        <v>Normal</v>
      </c>
      <c r="F376" s="4" t="s">
        <v>2373</v>
      </c>
      <c r="G376" s="4" t="s">
        <v>2372</v>
      </c>
      <c r="H376" s="4" t="s">
        <v>2372</v>
      </c>
      <c r="I376" s="4">
        <v>0</v>
      </c>
      <c r="J376" s="4" t="s">
        <v>2373</v>
      </c>
      <c r="K376" t="str">
        <f t="shared" si="17"/>
        <v>Yes</v>
      </c>
    </row>
    <row r="377" spans="1:11" x14ac:dyDescent="0.3">
      <c r="A377" s="4" t="s">
        <v>1991</v>
      </c>
      <c r="B377" s="36">
        <v>22.42</v>
      </c>
      <c r="C377" s="4" t="str">
        <f t="shared" si="15"/>
        <v>Normal Weight</v>
      </c>
      <c r="D377" s="4">
        <v>4.68</v>
      </c>
      <c r="E377" s="4" t="str">
        <f t="shared" si="16"/>
        <v>Normal</v>
      </c>
      <c r="F377" s="4" t="s">
        <v>2373</v>
      </c>
      <c r="G377" s="4" t="s">
        <v>2372</v>
      </c>
      <c r="H377" s="4" t="s">
        <v>2372</v>
      </c>
      <c r="I377" s="4">
        <v>1</v>
      </c>
      <c r="J377" s="4" t="s">
        <v>2372</v>
      </c>
      <c r="K377" t="str">
        <f t="shared" si="17"/>
        <v>No</v>
      </c>
    </row>
    <row r="378" spans="1:11" x14ac:dyDescent="0.3">
      <c r="A378" s="4" t="s">
        <v>1990</v>
      </c>
      <c r="B378" s="36">
        <v>31.35</v>
      </c>
      <c r="C378" s="4" t="str">
        <f t="shared" si="15"/>
        <v>Obesity</v>
      </c>
      <c r="D378" s="4">
        <v>4.33</v>
      </c>
      <c r="E378" s="4" t="str">
        <f t="shared" si="16"/>
        <v>Normal</v>
      </c>
      <c r="F378" s="4" t="s">
        <v>2373</v>
      </c>
      <c r="G378" s="4" t="s">
        <v>2372</v>
      </c>
      <c r="H378" s="4" t="s">
        <v>2373</v>
      </c>
      <c r="I378" s="4">
        <v>1</v>
      </c>
      <c r="J378" s="4" t="s">
        <v>2372</v>
      </c>
      <c r="K378" t="str">
        <f t="shared" si="17"/>
        <v>No</v>
      </c>
    </row>
    <row r="379" spans="1:11" x14ac:dyDescent="0.3">
      <c r="A379" s="4" t="s">
        <v>1989</v>
      </c>
      <c r="B379" s="36">
        <v>31.9</v>
      </c>
      <c r="C379" s="4" t="str">
        <f t="shared" si="15"/>
        <v>Obesity</v>
      </c>
      <c r="D379" s="4">
        <v>11.89</v>
      </c>
      <c r="E379" s="4" t="str">
        <f t="shared" si="16"/>
        <v>Diabetes</v>
      </c>
      <c r="F379" s="4" t="s">
        <v>2372</v>
      </c>
      <c r="G379" s="4" t="s">
        <v>2372</v>
      </c>
      <c r="H379" s="4" t="s">
        <v>2372</v>
      </c>
      <c r="I379" s="4">
        <v>0</v>
      </c>
      <c r="J379" s="4" t="s">
        <v>2372</v>
      </c>
      <c r="K379" t="str">
        <f t="shared" si="17"/>
        <v>No</v>
      </c>
    </row>
    <row r="380" spans="1:11" x14ac:dyDescent="0.3">
      <c r="A380" s="4" t="s">
        <v>1988</v>
      </c>
      <c r="B380" s="36">
        <v>30.6</v>
      </c>
      <c r="C380" s="4" t="str">
        <f t="shared" si="15"/>
        <v>Obesity</v>
      </c>
      <c r="D380" s="4">
        <v>5.24</v>
      </c>
      <c r="E380" s="4" t="str">
        <f t="shared" si="16"/>
        <v>Normal</v>
      </c>
      <c r="F380" s="4" t="s">
        <v>2372</v>
      </c>
      <c r="G380" s="4" t="s">
        <v>2372</v>
      </c>
      <c r="H380" s="4" t="s">
        <v>2372</v>
      </c>
      <c r="I380" s="4">
        <v>0</v>
      </c>
      <c r="J380" s="4" t="s">
        <v>2373</v>
      </c>
      <c r="K380" t="str">
        <f t="shared" si="17"/>
        <v>Yes</v>
      </c>
    </row>
    <row r="381" spans="1:11" x14ac:dyDescent="0.3">
      <c r="A381" s="4" t="s">
        <v>1987</v>
      </c>
      <c r="B381" s="36">
        <v>28.975000000000001</v>
      </c>
      <c r="C381" s="4" t="str">
        <f t="shared" si="15"/>
        <v>Over Weight</v>
      </c>
      <c r="D381" s="4">
        <v>7.63</v>
      </c>
      <c r="E381" s="4" t="str">
        <f t="shared" si="16"/>
        <v>Diabetes</v>
      </c>
      <c r="F381" s="4" t="s">
        <v>2372</v>
      </c>
      <c r="G381" s="4" t="s">
        <v>2372</v>
      </c>
      <c r="H381" s="4" t="s">
        <v>2372</v>
      </c>
      <c r="I381" s="4">
        <v>0</v>
      </c>
      <c r="J381" s="4" t="s">
        <v>2373</v>
      </c>
      <c r="K381" t="str">
        <f t="shared" si="17"/>
        <v>Yes</v>
      </c>
    </row>
    <row r="382" spans="1:11" x14ac:dyDescent="0.3">
      <c r="A382" s="4" t="s">
        <v>1986</v>
      </c>
      <c r="B382" s="36">
        <v>24.86</v>
      </c>
      <c r="C382" s="4" t="str">
        <f t="shared" si="15"/>
        <v>Normal Weight</v>
      </c>
      <c r="D382" s="4">
        <v>8.92</v>
      </c>
      <c r="E382" s="4" t="str">
        <f t="shared" si="16"/>
        <v>Diabetes</v>
      </c>
      <c r="F382" s="4" t="s">
        <v>2373</v>
      </c>
      <c r="G382" s="4" t="s">
        <v>2372</v>
      </c>
      <c r="H382" s="4" t="s">
        <v>2372</v>
      </c>
      <c r="I382" s="4">
        <v>2</v>
      </c>
      <c r="J382" s="4" t="s">
        <v>2372</v>
      </c>
      <c r="K382" t="str">
        <f t="shared" si="17"/>
        <v>No</v>
      </c>
    </row>
    <row r="383" spans="1:11" x14ac:dyDescent="0.3">
      <c r="A383" s="4" t="s">
        <v>1985</v>
      </c>
      <c r="B383" s="36">
        <v>19.54</v>
      </c>
      <c r="C383" s="4" t="str">
        <f t="shared" si="15"/>
        <v>Normal Weight</v>
      </c>
      <c r="D383" s="4">
        <v>5.37</v>
      </c>
      <c r="E383" s="4" t="str">
        <f t="shared" si="16"/>
        <v>Normal</v>
      </c>
      <c r="F383" s="4" t="s">
        <v>2372</v>
      </c>
      <c r="G383" s="4" t="s">
        <v>2372</v>
      </c>
      <c r="H383" s="4" t="s">
        <v>2372</v>
      </c>
      <c r="I383" s="4">
        <v>0</v>
      </c>
      <c r="J383" s="4" t="s">
        <v>2373</v>
      </c>
      <c r="K383" t="str">
        <f t="shared" si="17"/>
        <v>Yes</v>
      </c>
    </row>
    <row r="384" spans="1:11" x14ac:dyDescent="0.3">
      <c r="A384" s="4" t="s">
        <v>1984</v>
      </c>
      <c r="B384" s="36">
        <v>26.74</v>
      </c>
      <c r="C384" s="4" t="str">
        <f t="shared" si="15"/>
        <v>Over Weight</v>
      </c>
      <c r="D384" s="4">
        <v>4.3099999999999996</v>
      </c>
      <c r="E384" s="4" t="str">
        <f t="shared" si="16"/>
        <v>Normal</v>
      </c>
      <c r="F384" s="4" t="s">
        <v>2372</v>
      </c>
      <c r="G384" s="4" t="s">
        <v>2372</v>
      </c>
      <c r="H384" s="4" t="s">
        <v>2372</v>
      </c>
      <c r="I384" s="4">
        <v>0</v>
      </c>
      <c r="J384" s="4" t="s">
        <v>2373</v>
      </c>
      <c r="K384" t="str">
        <f t="shared" si="17"/>
        <v>Yes</v>
      </c>
    </row>
    <row r="385" spans="1:11" x14ac:dyDescent="0.3">
      <c r="A385" s="4" t="s">
        <v>1983</v>
      </c>
      <c r="B385" s="36">
        <v>22.99</v>
      </c>
      <c r="C385" s="4" t="str">
        <f t="shared" si="15"/>
        <v>Normal Weight</v>
      </c>
      <c r="D385" s="4">
        <v>10.46</v>
      </c>
      <c r="E385" s="4" t="str">
        <f t="shared" si="16"/>
        <v>Diabetes</v>
      </c>
      <c r="F385" s="4" t="s">
        <v>2372</v>
      </c>
      <c r="G385" s="4" t="s">
        <v>2372</v>
      </c>
      <c r="H385" s="4" t="s">
        <v>2372</v>
      </c>
      <c r="I385" s="4">
        <v>3</v>
      </c>
      <c r="J385" s="4" t="s">
        <v>2373</v>
      </c>
      <c r="K385" t="str">
        <f t="shared" si="17"/>
        <v>Yes</v>
      </c>
    </row>
    <row r="386" spans="1:11" x14ac:dyDescent="0.3">
      <c r="A386" s="4" t="s">
        <v>1982</v>
      </c>
      <c r="B386" s="36">
        <v>31.46</v>
      </c>
      <c r="C386" s="4" t="str">
        <f t="shared" si="15"/>
        <v>Obesity</v>
      </c>
      <c r="D386" s="4">
        <v>7.39</v>
      </c>
      <c r="E386" s="4" t="str">
        <f t="shared" si="16"/>
        <v>Diabetes</v>
      </c>
      <c r="F386" s="4" t="s">
        <v>2372</v>
      </c>
      <c r="G386" s="4" t="s">
        <v>2372</v>
      </c>
      <c r="H386" s="4" t="s">
        <v>2372</v>
      </c>
      <c r="I386" s="4">
        <v>0</v>
      </c>
      <c r="J386" s="4" t="s">
        <v>2372</v>
      </c>
      <c r="K386" t="str">
        <f t="shared" si="17"/>
        <v>No</v>
      </c>
    </row>
    <row r="387" spans="1:11" x14ac:dyDescent="0.3">
      <c r="A387" s="4" t="s">
        <v>1981</v>
      </c>
      <c r="B387" s="36">
        <v>30.86</v>
      </c>
      <c r="C387" s="4" t="str">
        <f t="shared" ref="C387:C450" si="18">IF(B387&lt;18.5,"Under Weight",IF(B387&lt;25,"Normal Weight",IF(B387&lt;30,"Over Weight","Obesity")))</f>
        <v>Obesity</v>
      </c>
      <c r="D387" s="4">
        <v>6.18</v>
      </c>
      <c r="E387" s="4" t="str">
        <f t="shared" ref="E387:E450" si="19">IF(D387&lt;5.7,"Normal",IF(D387&lt;6.4,"Prediabetes","Diabetes"))</f>
        <v>Prediabetes</v>
      </c>
      <c r="F387" s="4" t="s">
        <v>2372</v>
      </c>
      <c r="G387" s="4" t="s">
        <v>2373</v>
      </c>
      <c r="H387" s="4" t="s">
        <v>2372</v>
      </c>
      <c r="I387" s="4">
        <v>2</v>
      </c>
      <c r="J387" s="4" t="s">
        <v>2373</v>
      </c>
      <c r="K387" t="str">
        <f t="shared" ref="K387:K450" si="20">IF(J387="?","No",J387)</f>
        <v>Yes</v>
      </c>
    </row>
    <row r="388" spans="1:11" x14ac:dyDescent="0.3">
      <c r="A388" s="4" t="s">
        <v>1980</v>
      </c>
      <c r="B388" s="36">
        <v>31.96</v>
      </c>
      <c r="C388" s="4" t="str">
        <f t="shared" si="18"/>
        <v>Obesity</v>
      </c>
      <c r="D388" s="4">
        <v>8.86</v>
      </c>
      <c r="E388" s="4" t="str">
        <f t="shared" si="19"/>
        <v>Diabetes</v>
      </c>
      <c r="F388" s="4" t="s">
        <v>2372</v>
      </c>
      <c r="G388" s="4" t="s">
        <v>2372</v>
      </c>
      <c r="H388" s="4" t="s">
        <v>2372</v>
      </c>
      <c r="I388" s="4">
        <v>0</v>
      </c>
      <c r="J388" s="4" t="s">
        <v>2373</v>
      </c>
      <c r="K388" t="str">
        <f t="shared" si="20"/>
        <v>Yes</v>
      </c>
    </row>
    <row r="389" spans="1:11" x14ac:dyDescent="0.3">
      <c r="A389" s="4" t="s">
        <v>1979</v>
      </c>
      <c r="B389" s="36">
        <v>23.76</v>
      </c>
      <c r="C389" s="4" t="str">
        <f t="shared" si="18"/>
        <v>Normal Weight</v>
      </c>
      <c r="D389" s="4">
        <v>10.96</v>
      </c>
      <c r="E389" s="4" t="str">
        <f t="shared" si="19"/>
        <v>Diabetes</v>
      </c>
      <c r="F389" s="4" t="s">
        <v>2372</v>
      </c>
      <c r="G389" s="4" t="s">
        <v>2372</v>
      </c>
      <c r="H389" s="4" t="s">
        <v>2372</v>
      </c>
      <c r="I389" s="4">
        <v>3</v>
      </c>
      <c r="J389" s="4" t="s">
        <v>2373</v>
      </c>
      <c r="K389" t="str">
        <f t="shared" si="20"/>
        <v>Yes</v>
      </c>
    </row>
    <row r="390" spans="1:11" x14ac:dyDescent="0.3">
      <c r="A390" s="4" t="s">
        <v>1978</v>
      </c>
      <c r="B390" s="36">
        <v>19.38</v>
      </c>
      <c r="C390" s="4" t="str">
        <f t="shared" si="18"/>
        <v>Normal Weight</v>
      </c>
      <c r="D390" s="4">
        <v>6.28</v>
      </c>
      <c r="E390" s="4" t="str">
        <f t="shared" si="19"/>
        <v>Prediabetes</v>
      </c>
      <c r="F390" s="4" t="s">
        <v>2372</v>
      </c>
      <c r="G390" s="4" t="s">
        <v>2372</v>
      </c>
      <c r="H390" s="4" t="s">
        <v>2372</v>
      </c>
      <c r="I390" s="4">
        <v>0</v>
      </c>
      <c r="J390" s="4" t="s">
        <v>2373</v>
      </c>
      <c r="K390" t="str">
        <f t="shared" si="20"/>
        <v>Yes</v>
      </c>
    </row>
    <row r="391" spans="1:11" x14ac:dyDescent="0.3">
      <c r="A391" s="4" t="s">
        <v>1977</v>
      </c>
      <c r="B391" s="36">
        <v>16.21</v>
      </c>
      <c r="C391" s="4" t="str">
        <f t="shared" si="18"/>
        <v>Under Weight</v>
      </c>
      <c r="D391" s="4">
        <v>6.29</v>
      </c>
      <c r="E391" s="4" t="str">
        <f t="shared" si="19"/>
        <v>Prediabetes</v>
      </c>
      <c r="F391" s="4" t="s">
        <v>2373</v>
      </c>
      <c r="G391" s="4" t="s">
        <v>2372</v>
      </c>
      <c r="H391" s="4" t="s">
        <v>2372</v>
      </c>
      <c r="I391" s="4">
        <v>1</v>
      </c>
      <c r="J391" s="4" t="s">
        <v>2373</v>
      </c>
      <c r="K391" t="str">
        <f t="shared" si="20"/>
        <v>Yes</v>
      </c>
    </row>
    <row r="392" spans="1:11" x14ac:dyDescent="0.3">
      <c r="A392" s="4" t="s">
        <v>1976</v>
      </c>
      <c r="B392" s="36">
        <v>32.54</v>
      </c>
      <c r="C392" s="4" t="str">
        <f t="shared" si="18"/>
        <v>Obesity</v>
      </c>
      <c r="D392" s="4">
        <v>4.0199999999999996</v>
      </c>
      <c r="E392" s="4" t="str">
        <f t="shared" si="19"/>
        <v>Normal</v>
      </c>
      <c r="F392" s="4" t="s">
        <v>2372</v>
      </c>
      <c r="G392" s="4" t="s">
        <v>2373</v>
      </c>
      <c r="H392" s="4" t="s">
        <v>2372</v>
      </c>
      <c r="I392" s="4">
        <v>1</v>
      </c>
      <c r="J392" s="4" t="s">
        <v>2373</v>
      </c>
      <c r="K392" t="str">
        <f t="shared" si="20"/>
        <v>Yes</v>
      </c>
    </row>
    <row r="393" spans="1:11" x14ac:dyDescent="0.3">
      <c r="A393" s="4" t="s">
        <v>1975</v>
      </c>
      <c r="B393" s="36">
        <v>36.765000000000001</v>
      </c>
      <c r="C393" s="4" t="str">
        <f t="shared" si="18"/>
        <v>Obesity</v>
      </c>
      <c r="D393" s="4">
        <v>11.95</v>
      </c>
      <c r="E393" s="4" t="str">
        <f t="shared" si="19"/>
        <v>Diabetes</v>
      </c>
      <c r="F393" s="4" t="s">
        <v>2373</v>
      </c>
      <c r="G393" s="4" t="s">
        <v>2372</v>
      </c>
      <c r="H393" s="4" t="s">
        <v>2372</v>
      </c>
      <c r="I393" s="4">
        <v>2</v>
      </c>
      <c r="J393" s="4" t="s">
        <v>2372</v>
      </c>
      <c r="K393" t="str">
        <f t="shared" si="20"/>
        <v>No</v>
      </c>
    </row>
    <row r="394" spans="1:11" x14ac:dyDescent="0.3">
      <c r="A394" s="4" t="s">
        <v>1974</v>
      </c>
      <c r="B394" s="36">
        <v>35.909999999999997</v>
      </c>
      <c r="C394" s="4" t="str">
        <f t="shared" si="18"/>
        <v>Obesity</v>
      </c>
      <c r="D394" s="4">
        <v>8.7100000000000009</v>
      </c>
      <c r="E394" s="4" t="str">
        <f t="shared" si="19"/>
        <v>Diabetes</v>
      </c>
      <c r="F394" s="4" t="s">
        <v>2372</v>
      </c>
      <c r="G394" s="4" t="s">
        <v>2372</v>
      </c>
      <c r="H394" s="4" t="s">
        <v>2372</v>
      </c>
      <c r="I394" s="4">
        <v>0</v>
      </c>
      <c r="J394" s="4" t="s">
        <v>2372</v>
      </c>
      <c r="K394" t="str">
        <f t="shared" si="20"/>
        <v>No</v>
      </c>
    </row>
    <row r="395" spans="1:11" x14ac:dyDescent="0.3">
      <c r="A395" s="4" t="s">
        <v>1973</v>
      </c>
      <c r="B395" s="36">
        <v>32.06</v>
      </c>
      <c r="C395" s="4" t="str">
        <f t="shared" si="18"/>
        <v>Obesity</v>
      </c>
      <c r="D395" s="4">
        <v>4.67</v>
      </c>
      <c r="E395" s="4" t="str">
        <f t="shared" si="19"/>
        <v>Normal</v>
      </c>
      <c r="F395" s="4" t="s">
        <v>2372</v>
      </c>
      <c r="G395" s="4" t="s">
        <v>2373</v>
      </c>
      <c r="H395" s="4" t="s">
        <v>2372</v>
      </c>
      <c r="I395" s="4">
        <v>1</v>
      </c>
      <c r="J395" s="4" t="s">
        <v>2373</v>
      </c>
      <c r="K395" t="str">
        <f t="shared" si="20"/>
        <v>Yes</v>
      </c>
    </row>
    <row r="396" spans="1:11" x14ac:dyDescent="0.3">
      <c r="A396" s="4" t="s">
        <v>1972</v>
      </c>
      <c r="B396" s="36">
        <v>24.1</v>
      </c>
      <c r="C396" s="4" t="str">
        <f t="shared" si="18"/>
        <v>Normal Weight</v>
      </c>
      <c r="D396" s="4">
        <v>11.14</v>
      </c>
      <c r="E396" s="4" t="str">
        <f t="shared" si="19"/>
        <v>Diabetes</v>
      </c>
      <c r="F396" s="4" t="s">
        <v>2373</v>
      </c>
      <c r="G396" s="4" t="s">
        <v>2372</v>
      </c>
      <c r="H396" s="4" t="s">
        <v>2372</v>
      </c>
      <c r="I396" s="4">
        <v>1</v>
      </c>
      <c r="J396" s="4" t="s">
        <v>2372</v>
      </c>
      <c r="K396" t="str">
        <f t="shared" si="20"/>
        <v>No</v>
      </c>
    </row>
    <row r="397" spans="1:11" x14ac:dyDescent="0.3">
      <c r="A397" s="4" t="s">
        <v>1971</v>
      </c>
      <c r="B397" s="36">
        <v>27.1</v>
      </c>
      <c r="C397" s="4" t="str">
        <f t="shared" si="18"/>
        <v>Over Weight</v>
      </c>
      <c r="D397" s="4">
        <v>9.0500000000000007</v>
      </c>
      <c r="E397" s="4" t="str">
        <f t="shared" si="19"/>
        <v>Diabetes</v>
      </c>
      <c r="F397" s="4" t="s">
        <v>2372</v>
      </c>
      <c r="G397" s="4" t="s">
        <v>2372</v>
      </c>
      <c r="H397" s="4" t="s">
        <v>2372</v>
      </c>
      <c r="I397" s="4">
        <v>2</v>
      </c>
      <c r="J397" s="4" t="s">
        <v>2372</v>
      </c>
      <c r="K397" t="str">
        <f t="shared" si="20"/>
        <v>No</v>
      </c>
    </row>
    <row r="398" spans="1:11" x14ac:dyDescent="0.3">
      <c r="A398" s="4" t="s">
        <v>1970</v>
      </c>
      <c r="B398" s="36">
        <v>24.42</v>
      </c>
      <c r="C398" s="4" t="str">
        <f t="shared" si="18"/>
        <v>Normal Weight</v>
      </c>
      <c r="D398" s="4">
        <v>11.31</v>
      </c>
      <c r="E398" s="4" t="str">
        <f t="shared" si="19"/>
        <v>Diabetes</v>
      </c>
      <c r="F398" s="4" t="s">
        <v>2372</v>
      </c>
      <c r="G398" s="4" t="s">
        <v>2372</v>
      </c>
      <c r="H398" s="4" t="s">
        <v>2372</v>
      </c>
      <c r="I398" s="4">
        <v>0</v>
      </c>
      <c r="J398" s="4" t="s">
        <v>2373</v>
      </c>
      <c r="K398" t="str">
        <f t="shared" si="20"/>
        <v>Yes</v>
      </c>
    </row>
    <row r="399" spans="1:11" x14ac:dyDescent="0.3">
      <c r="A399" s="4" t="s">
        <v>1969</v>
      </c>
      <c r="B399" s="36">
        <v>26.695</v>
      </c>
      <c r="C399" s="4" t="str">
        <f t="shared" si="18"/>
        <v>Over Weight</v>
      </c>
      <c r="D399" s="4">
        <v>4.68</v>
      </c>
      <c r="E399" s="4" t="str">
        <f t="shared" si="19"/>
        <v>Normal</v>
      </c>
      <c r="F399" s="4" t="s">
        <v>2373</v>
      </c>
      <c r="G399" s="4" t="s">
        <v>2372</v>
      </c>
      <c r="H399" s="4" t="s">
        <v>2372</v>
      </c>
      <c r="I399" s="4">
        <v>2</v>
      </c>
      <c r="J399" s="4" t="s">
        <v>2373</v>
      </c>
      <c r="K399" t="str">
        <f t="shared" si="20"/>
        <v>Yes</v>
      </c>
    </row>
    <row r="400" spans="1:11" x14ac:dyDescent="0.3">
      <c r="A400" s="4" t="s">
        <v>1968</v>
      </c>
      <c r="B400" s="36">
        <v>27.79</v>
      </c>
      <c r="C400" s="4" t="str">
        <f t="shared" si="18"/>
        <v>Over Weight</v>
      </c>
      <c r="D400" s="4">
        <v>6.05</v>
      </c>
      <c r="E400" s="4" t="str">
        <f t="shared" si="19"/>
        <v>Prediabetes</v>
      </c>
      <c r="F400" s="4" t="s">
        <v>2373</v>
      </c>
      <c r="G400" s="4" t="s">
        <v>2373</v>
      </c>
      <c r="H400" s="4" t="s">
        <v>2372</v>
      </c>
      <c r="I400" s="4">
        <v>1</v>
      </c>
      <c r="J400" s="4" t="s">
        <v>2373</v>
      </c>
      <c r="K400" t="str">
        <f t="shared" si="20"/>
        <v>Yes</v>
      </c>
    </row>
    <row r="401" spans="1:11" x14ac:dyDescent="0.3">
      <c r="A401" s="4" t="s">
        <v>1967</v>
      </c>
      <c r="B401" s="36">
        <v>32.68</v>
      </c>
      <c r="C401" s="4" t="str">
        <f t="shared" si="18"/>
        <v>Obesity</v>
      </c>
      <c r="D401" s="4">
        <v>4.68</v>
      </c>
      <c r="E401" s="4" t="str">
        <f t="shared" si="19"/>
        <v>Normal</v>
      </c>
      <c r="F401" s="4" t="s">
        <v>2373</v>
      </c>
      <c r="G401" s="4" t="s">
        <v>2372</v>
      </c>
      <c r="H401" s="4" t="s">
        <v>2372</v>
      </c>
      <c r="I401" s="4">
        <v>0</v>
      </c>
      <c r="J401" s="4" t="s">
        <v>2372</v>
      </c>
      <c r="K401" t="str">
        <f t="shared" si="20"/>
        <v>No</v>
      </c>
    </row>
    <row r="402" spans="1:11" x14ac:dyDescent="0.3">
      <c r="A402" s="4" t="s">
        <v>1966</v>
      </c>
      <c r="B402" s="36">
        <v>26.4</v>
      </c>
      <c r="C402" s="4" t="str">
        <f t="shared" si="18"/>
        <v>Over Weight</v>
      </c>
      <c r="D402" s="4">
        <v>9.5</v>
      </c>
      <c r="E402" s="4" t="str">
        <f t="shared" si="19"/>
        <v>Diabetes</v>
      </c>
      <c r="F402" s="4" t="s">
        <v>2373</v>
      </c>
      <c r="G402" s="4" t="s">
        <v>2372</v>
      </c>
      <c r="H402" s="4" t="s">
        <v>2372</v>
      </c>
      <c r="I402" s="4">
        <v>2</v>
      </c>
      <c r="J402" s="4" t="s">
        <v>2372</v>
      </c>
      <c r="K402" t="str">
        <f t="shared" si="20"/>
        <v>No</v>
      </c>
    </row>
    <row r="403" spans="1:11" x14ac:dyDescent="0.3">
      <c r="A403" s="4" t="s">
        <v>1965</v>
      </c>
      <c r="B403" s="36">
        <v>23.655000000000001</v>
      </c>
      <c r="C403" s="4" t="str">
        <f t="shared" si="18"/>
        <v>Normal Weight</v>
      </c>
      <c r="D403" s="4">
        <v>10.84</v>
      </c>
      <c r="E403" s="4" t="str">
        <f t="shared" si="19"/>
        <v>Diabetes</v>
      </c>
      <c r="F403" s="4" t="s">
        <v>2373</v>
      </c>
      <c r="G403" s="4" t="s">
        <v>2372</v>
      </c>
      <c r="H403" s="4" t="s">
        <v>2373</v>
      </c>
      <c r="I403" s="4">
        <v>1</v>
      </c>
      <c r="J403" s="4" t="s">
        <v>2373</v>
      </c>
      <c r="K403" t="str">
        <f t="shared" si="20"/>
        <v>Yes</v>
      </c>
    </row>
    <row r="404" spans="1:11" x14ac:dyDescent="0.3">
      <c r="A404" s="4" t="s">
        <v>1964</v>
      </c>
      <c r="B404" s="36">
        <v>27.36</v>
      </c>
      <c r="C404" s="4" t="str">
        <f t="shared" si="18"/>
        <v>Over Weight</v>
      </c>
      <c r="D404" s="4">
        <v>5.88</v>
      </c>
      <c r="E404" s="4" t="str">
        <f t="shared" si="19"/>
        <v>Prediabetes</v>
      </c>
      <c r="F404" s="4" t="s">
        <v>2372</v>
      </c>
      <c r="G404" s="4" t="s">
        <v>2372</v>
      </c>
      <c r="H404" s="4" t="s">
        <v>2372</v>
      </c>
      <c r="I404" s="4">
        <v>2</v>
      </c>
      <c r="J404" s="4" t="s">
        <v>2372</v>
      </c>
      <c r="K404" t="str">
        <f t="shared" si="20"/>
        <v>No</v>
      </c>
    </row>
    <row r="405" spans="1:11" x14ac:dyDescent="0.3">
      <c r="A405" s="4" t="s">
        <v>1963</v>
      </c>
      <c r="B405" s="36">
        <v>27.82</v>
      </c>
      <c r="C405" s="4" t="str">
        <f t="shared" si="18"/>
        <v>Over Weight</v>
      </c>
      <c r="D405" s="4">
        <v>5.24</v>
      </c>
      <c r="E405" s="4" t="str">
        <f t="shared" si="19"/>
        <v>Normal</v>
      </c>
      <c r="F405" s="4" t="s">
        <v>2373</v>
      </c>
      <c r="G405" s="4" t="s">
        <v>2372</v>
      </c>
      <c r="H405" s="4" t="s">
        <v>2372</v>
      </c>
      <c r="I405" s="4">
        <v>0</v>
      </c>
      <c r="J405" s="4" t="s">
        <v>2373</v>
      </c>
      <c r="K405" t="str">
        <f t="shared" si="20"/>
        <v>Yes</v>
      </c>
    </row>
    <row r="406" spans="1:11" x14ac:dyDescent="0.3">
      <c r="A406" s="4" t="s">
        <v>1962</v>
      </c>
      <c r="B406" s="36">
        <v>25.46</v>
      </c>
      <c r="C406" s="4" t="str">
        <f t="shared" si="18"/>
        <v>Over Weight</v>
      </c>
      <c r="D406" s="4">
        <v>11.75</v>
      </c>
      <c r="E406" s="4" t="str">
        <f t="shared" si="19"/>
        <v>Diabetes</v>
      </c>
      <c r="F406" s="4" t="s">
        <v>2372</v>
      </c>
      <c r="G406" s="4" t="s">
        <v>2372</v>
      </c>
      <c r="H406" s="4" t="s">
        <v>2372</v>
      </c>
      <c r="I406" s="4">
        <v>0</v>
      </c>
      <c r="J406" s="4" t="s">
        <v>2372</v>
      </c>
      <c r="K406" t="str">
        <f t="shared" si="20"/>
        <v>No</v>
      </c>
    </row>
    <row r="407" spans="1:11" x14ac:dyDescent="0.3">
      <c r="A407" s="4" t="s">
        <v>1961</v>
      </c>
      <c r="B407" s="36">
        <v>25.1</v>
      </c>
      <c r="C407" s="4" t="str">
        <f t="shared" si="18"/>
        <v>Over Weight</v>
      </c>
      <c r="D407" s="4">
        <v>6.97</v>
      </c>
      <c r="E407" s="4" t="str">
        <f t="shared" si="19"/>
        <v>Diabetes</v>
      </c>
      <c r="F407" s="4" t="s">
        <v>2372</v>
      </c>
      <c r="G407" s="4" t="s">
        <v>2372</v>
      </c>
      <c r="H407" s="4" t="s">
        <v>2372</v>
      </c>
      <c r="I407" s="4">
        <v>0</v>
      </c>
      <c r="J407" s="4" t="s">
        <v>2373</v>
      </c>
      <c r="K407" t="str">
        <f t="shared" si="20"/>
        <v>Yes</v>
      </c>
    </row>
    <row r="408" spans="1:11" x14ac:dyDescent="0.3">
      <c r="A408" s="4" t="s">
        <v>1960</v>
      </c>
      <c r="B408" s="36">
        <v>32.11</v>
      </c>
      <c r="C408" s="4" t="str">
        <f t="shared" si="18"/>
        <v>Obesity</v>
      </c>
      <c r="D408" s="4">
        <v>4.76</v>
      </c>
      <c r="E408" s="4" t="str">
        <f t="shared" si="19"/>
        <v>Normal</v>
      </c>
      <c r="F408" s="4" t="s">
        <v>2372</v>
      </c>
      <c r="G408" s="4" t="s">
        <v>2372</v>
      </c>
      <c r="H408" s="4" t="s">
        <v>2372</v>
      </c>
      <c r="I408" s="4">
        <v>2</v>
      </c>
      <c r="J408" s="4" t="s">
        <v>2372</v>
      </c>
      <c r="K408" t="str">
        <f t="shared" si="20"/>
        <v>No</v>
      </c>
    </row>
    <row r="409" spans="1:11" x14ac:dyDescent="0.3">
      <c r="A409" s="4" t="s">
        <v>1959</v>
      </c>
      <c r="B409" s="36">
        <v>29.8</v>
      </c>
      <c r="C409" s="4" t="str">
        <f t="shared" si="18"/>
        <v>Over Weight</v>
      </c>
      <c r="D409" s="4">
        <v>8.24</v>
      </c>
      <c r="E409" s="4" t="str">
        <f t="shared" si="19"/>
        <v>Diabetes</v>
      </c>
      <c r="F409" s="4" t="s">
        <v>2373</v>
      </c>
      <c r="G409" s="4" t="s">
        <v>2372</v>
      </c>
      <c r="H409" s="4" t="s">
        <v>2372</v>
      </c>
      <c r="I409" s="4">
        <v>1</v>
      </c>
      <c r="J409" s="4" t="s">
        <v>2373</v>
      </c>
      <c r="K409" t="str">
        <f t="shared" si="20"/>
        <v>Yes</v>
      </c>
    </row>
    <row r="410" spans="1:11" x14ac:dyDescent="0.3">
      <c r="A410" s="4" t="s">
        <v>1958</v>
      </c>
      <c r="B410" s="36">
        <v>24.01</v>
      </c>
      <c r="C410" s="4" t="str">
        <f t="shared" si="18"/>
        <v>Normal Weight</v>
      </c>
      <c r="D410" s="4">
        <v>4.76</v>
      </c>
      <c r="E410" s="4" t="str">
        <f t="shared" si="19"/>
        <v>Normal</v>
      </c>
      <c r="F410" s="4" t="s">
        <v>2372</v>
      </c>
      <c r="G410" s="4" t="s">
        <v>2372</v>
      </c>
      <c r="H410" s="4" t="s">
        <v>2372</v>
      </c>
      <c r="I410" s="4">
        <v>1</v>
      </c>
      <c r="J410" s="4" t="s">
        <v>2373</v>
      </c>
      <c r="K410" t="str">
        <f t="shared" si="20"/>
        <v>Yes</v>
      </c>
    </row>
    <row r="411" spans="1:11" x14ac:dyDescent="0.3">
      <c r="A411" s="4" t="s">
        <v>1957</v>
      </c>
      <c r="B411" s="36">
        <v>23.21</v>
      </c>
      <c r="C411" s="4" t="str">
        <f t="shared" si="18"/>
        <v>Normal Weight</v>
      </c>
      <c r="D411" s="4">
        <v>6.03</v>
      </c>
      <c r="E411" s="4" t="str">
        <f t="shared" si="19"/>
        <v>Prediabetes</v>
      </c>
      <c r="F411" s="4" t="s">
        <v>2372</v>
      </c>
      <c r="G411" s="4" t="s">
        <v>2372</v>
      </c>
      <c r="H411" s="4" t="s">
        <v>2372</v>
      </c>
      <c r="I411" s="4">
        <v>1</v>
      </c>
      <c r="J411" s="4" t="s">
        <v>2372</v>
      </c>
      <c r="K411" t="str">
        <f t="shared" si="20"/>
        <v>No</v>
      </c>
    </row>
    <row r="412" spans="1:11" x14ac:dyDescent="0.3">
      <c r="A412" s="4" t="s">
        <v>1956</v>
      </c>
      <c r="B412" s="36">
        <v>21.2</v>
      </c>
      <c r="C412" s="4" t="str">
        <f t="shared" si="18"/>
        <v>Normal Weight</v>
      </c>
      <c r="D412" s="4">
        <v>4.07</v>
      </c>
      <c r="E412" s="4" t="str">
        <f t="shared" si="19"/>
        <v>Normal</v>
      </c>
      <c r="F412" s="4" t="s">
        <v>2373</v>
      </c>
      <c r="G412" s="4" t="s">
        <v>2372</v>
      </c>
      <c r="H412" s="4" t="s">
        <v>2372</v>
      </c>
      <c r="I412" s="4">
        <v>1</v>
      </c>
      <c r="J412" s="4" t="s">
        <v>2373</v>
      </c>
      <c r="K412" t="str">
        <f t="shared" si="20"/>
        <v>Yes</v>
      </c>
    </row>
    <row r="413" spans="1:11" x14ac:dyDescent="0.3">
      <c r="A413" s="4" t="s">
        <v>1955</v>
      </c>
      <c r="B413" s="36">
        <v>28.215</v>
      </c>
      <c r="C413" s="4" t="str">
        <f t="shared" si="18"/>
        <v>Over Weight</v>
      </c>
      <c r="D413" s="4">
        <v>8.26</v>
      </c>
      <c r="E413" s="4" t="str">
        <f t="shared" si="19"/>
        <v>Diabetes</v>
      </c>
      <c r="F413" s="4" t="s">
        <v>2373</v>
      </c>
      <c r="G413" s="4" t="s">
        <v>2372</v>
      </c>
      <c r="H413" s="4" t="s">
        <v>2372</v>
      </c>
      <c r="I413" s="4">
        <v>1</v>
      </c>
      <c r="J413" s="4" t="s">
        <v>2373</v>
      </c>
      <c r="K413" t="str">
        <f t="shared" si="20"/>
        <v>Yes</v>
      </c>
    </row>
    <row r="414" spans="1:11" x14ac:dyDescent="0.3">
      <c r="A414" s="4" t="s">
        <v>1954</v>
      </c>
      <c r="B414" s="36">
        <v>38.094999999999999</v>
      </c>
      <c r="C414" s="4" t="str">
        <f t="shared" si="18"/>
        <v>Obesity</v>
      </c>
      <c r="D414" s="4">
        <v>4.76</v>
      </c>
      <c r="E414" s="4" t="str">
        <f t="shared" si="19"/>
        <v>Normal</v>
      </c>
      <c r="F414" s="4" t="s">
        <v>2372</v>
      </c>
      <c r="G414" s="4" t="s">
        <v>2372</v>
      </c>
      <c r="H414" s="4" t="s">
        <v>2372</v>
      </c>
      <c r="I414" s="4">
        <v>1</v>
      </c>
      <c r="J414" s="4" t="s">
        <v>2372</v>
      </c>
      <c r="K414" t="str">
        <f t="shared" si="20"/>
        <v>No</v>
      </c>
    </row>
    <row r="415" spans="1:11" x14ac:dyDescent="0.3">
      <c r="A415" s="4" t="s">
        <v>1953</v>
      </c>
      <c r="B415" s="36">
        <v>22.61</v>
      </c>
      <c r="C415" s="4" t="str">
        <f t="shared" si="18"/>
        <v>Normal Weight</v>
      </c>
      <c r="D415" s="4">
        <v>6.13</v>
      </c>
      <c r="E415" s="4" t="str">
        <f t="shared" si="19"/>
        <v>Prediabetes</v>
      </c>
      <c r="F415" s="4" t="s">
        <v>2373</v>
      </c>
      <c r="G415" s="4" t="s">
        <v>2372</v>
      </c>
      <c r="H415" s="4" t="s">
        <v>2373</v>
      </c>
      <c r="I415" s="4">
        <v>1</v>
      </c>
      <c r="J415" s="4" t="s">
        <v>2373</v>
      </c>
      <c r="K415" t="str">
        <f t="shared" si="20"/>
        <v>Yes</v>
      </c>
    </row>
    <row r="416" spans="1:11" x14ac:dyDescent="0.3">
      <c r="A416" s="4" t="s">
        <v>1952</v>
      </c>
      <c r="B416" s="36">
        <v>24.32</v>
      </c>
      <c r="C416" s="4" t="str">
        <f t="shared" si="18"/>
        <v>Normal Weight</v>
      </c>
      <c r="D416" s="4">
        <v>10.47</v>
      </c>
      <c r="E416" s="4" t="str">
        <f t="shared" si="19"/>
        <v>Diabetes</v>
      </c>
      <c r="F416" s="4" t="s">
        <v>2373</v>
      </c>
      <c r="G416" s="4" t="s">
        <v>2372</v>
      </c>
      <c r="H416" s="4" t="s">
        <v>2372</v>
      </c>
      <c r="I416" s="4">
        <v>2</v>
      </c>
      <c r="J416" s="4" t="s">
        <v>2373</v>
      </c>
      <c r="K416" t="str">
        <f t="shared" si="20"/>
        <v>Yes</v>
      </c>
    </row>
    <row r="417" spans="1:11" x14ac:dyDescent="0.3">
      <c r="A417" s="4" t="s">
        <v>1951</v>
      </c>
      <c r="B417" s="36">
        <v>20.96</v>
      </c>
      <c r="C417" s="4" t="str">
        <f t="shared" si="18"/>
        <v>Normal Weight</v>
      </c>
      <c r="D417" s="4">
        <v>4.04</v>
      </c>
      <c r="E417" s="4" t="str">
        <f t="shared" si="19"/>
        <v>Normal</v>
      </c>
      <c r="F417" s="4" t="s">
        <v>2373</v>
      </c>
      <c r="G417" s="4" t="s">
        <v>2372</v>
      </c>
      <c r="H417" s="4" t="s">
        <v>2372</v>
      </c>
      <c r="I417" s="4">
        <v>1</v>
      </c>
      <c r="J417" s="4" t="s">
        <v>2373</v>
      </c>
      <c r="K417" t="str">
        <f t="shared" si="20"/>
        <v>Yes</v>
      </c>
    </row>
    <row r="418" spans="1:11" x14ac:dyDescent="0.3">
      <c r="A418" s="4" t="s">
        <v>1950</v>
      </c>
      <c r="B418" s="36">
        <v>19.68</v>
      </c>
      <c r="C418" s="4" t="str">
        <f t="shared" si="18"/>
        <v>Normal Weight</v>
      </c>
      <c r="D418" s="4">
        <v>5.74</v>
      </c>
      <c r="E418" s="4" t="str">
        <f t="shared" si="19"/>
        <v>Prediabetes</v>
      </c>
      <c r="F418" s="4" t="s">
        <v>2372</v>
      </c>
      <c r="G418" s="4" t="s">
        <v>2372</v>
      </c>
      <c r="H418" s="4" t="s">
        <v>2372</v>
      </c>
      <c r="I418" s="4">
        <v>0</v>
      </c>
      <c r="J418" s="4" t="s">
        <v>2373</v>
      </c>
      <c r="K418" t="str">
        <f t="shared" si="20"/>
        <v>Yes</v>
      </c>
    </row>
    <row r="419" spans="1:11" x14ac:dyDescent="0.3">
      <c r="A419" s="4" t="s">
        <v>1949</v>
      </c>
      <c r="B419" s="36">
        <v>18.100000000000001</v>
      </c>
      <c r="C419" s="4" t="str">
        <f t="shared" si="18"/>
        <v>Under Weight</v>
      </c>
      <c r="D419" s="4">
        <v>6.33</v>
      </c>
      <c r="E419" s="4" t="str">
        <f t="shared" si="19"/>
        <v>Prediabetes</v>
      </c>
      <c r="F419" s="4" t="s">
        <v>2372</v>
      </c>
      <c r="G419" s="4" t="s">
        <v>2372</v>
      </c>
      <c r="H419" s="4" t="s">
        <v>2372</v>
      </c>
      <c r="I419" s="4">
        <v>1</v>
      </c>
      <c r="J419" s="4" t="s">
        <v>2373</v>
      </c>
      <c r="K419" t="str">
        <f t="shared" si="20"/>
        <v>Yes</v>
      </c>
    </row>
    <row r="420" spans="1:11" x14ac:dyDescent="0.3">
      <c r="A420" s="4" t="s">
        <v>1948</v>
      </c>
      <c r="B420" s="36">
        <v>29.64</v>
      </c>
      <c r="C420" s="4" t="str">
        <f t="shared" si="18"/>
        <v>Over Weight</v>
      </c>
      <c r="D420" s="4">
        <v>4.28</v>
      </c>
      <c r="E420" s="4" t="str">
        <f t="shared" si="19"/>
        <v>Normal</v>
      </c>
      <c r="F420" s="4" t="s">
        <v>2373</v>
      </c>
      <c r="G420" s="4" t="s">
        <v>2372</v>
      </c>
      <c r="H420" s="4" t="s">
        <v>2372</v>
      </c>
      <c r="I420" s="4">
        <v>0</v>
      </c>
      <c r="J420" s="4" t="s">
        <v>2372</v>
      </c>
      <c r="K420" t="str">
        <f t="shared" si="20"/>
        <v>No</v>
      </c>
    </row>
    <row r="421" spans="1:11" x14ac:dyDescent="0.3">
      <c r="A421" s="4" t="s">
        <v>1947</v>
      </c>
      <c r="B421" s="36">
        <v>25.3</v>
      </c>
      <c r="C421" s="4" t="str">
        <f t="shared" si="18"/>
        <v>Over Weight</v>
      </c>
      <c r="D421" s="4">
        <v>9.4700000000000006</v>
      </c>
      <c r="E421" s="4" t="str">
        <f t="shared" si="19"/>
        <v>Diabetes</v>
      </c>
      <c r="F421" s="4" t="s">
        <v>2373</v>
      </c>
      <c r="G421" s="4" t="s">
        <v>2372</v>
      </c>
      <c r="H421" s="4" t="s">
        <v>2372</v>
      </c>
      <c r="I421" s="4">
        <v>2</v>
      </c>
      <c r="J421" s="4" t="s">
        <v>2373</v>
      </c>
      <c r="K421" t="str">
        <f t="shared" si="20"/>
        <v>Yes</v>
      </c>
    </row>
    <row r="422" spans="1:11" x14ac:dyDescent="0.3">
      <c r="A422" s="4" t="s">
        <v>1946</v>
      </c>
      <c r="B422" s="36">
        <v>27.6</v>
      </c>
      <c r="C422" s="4" t="str">
        <f t="shared" si="18"/>
        <v>Over Weight</v>
      </c>
      <c r="D422" s="4">
        <v>4.8499999999999996</v>
      </c>
      <c r="E422" s="4" t="str">
        <f t="shared" si="19"/>
        <v>Normal</v>
      </c>
      <c r="F422" s="4" t="s">
        <v>2373</v>
      </c>
      <c r="G422" s="4" t="s">
        <v>2372</v>
      </c>
      <c r="H422" s="4" t="s">
        <v>2372</v>
      </c>
      <c r="I422" s="4">
        <v>0</v>
      </c>
      <c r="J422" s="4" t="s">
        <v>2372</v>
      </c>
      <c r="K422" t="str">
        <f t="shared" si="20"/>
        <v>No</v>
      </c>
    </row>
    <row r="423" spans="1:11" x14ac:dyDescent="0.3">
      <c r="A423" s="4" t="s">
        <v>1945</v>
      </c>
      <c r="B423" s="36">
        <v>27.645</v>
      </c>
      <c r="C423" s="4" t="str">
        <f t="shared" si="18"/>
        <v>Over Weight</v>
      </c>
      <c r="D423" s="4">
        <v>11.03</v>
      </c>
      <c r="E423" s="4" t="str">
        <f t="shared" si="19"/>
        <v>Diabetes</v>
      </c>
      <c r="F423" s="4" t="s">
        <v>2373</v>
      </c>
      <c r="G423" s="4" t="s">
        <v>2372</v>
      </c>
      <c r="H423" s="4" t="s">
        <v>2372</v>
      </c>
      <c r="I423" s="4">
        <v>1</v>
      </c>
      <c r="J423" s="4" t="s">
        <v>2373</v>
      </c>
      <c r="K423" t="str">
        <f t="shared" si="20"/>
        <v>Yes</v>
      </c>
    </row>
    <row r="424" spans="1:11" x14ac:dyDescent="0.3">
      <c r="A424" s="4" t="s">
        <v>1944</v>
      </c>
      <c r="B424" s="36">
        <v>27.6</v>
      </c>
      <c r="C424" s="4" t="str">
        <f t="shared" si="18"/>
        <v>Over Weight</v>
      </c>
      <c r="D424" s="4">
        <v>5.22</v>
      </c>
      <c r="E424" s="4" t="str">
        <f t="shared" si="19"/>
        <v>Normal</v>
      </c>
      <c r="F424" s="4" t="s">
        <v>2372</v>
      </c>
      <c r="G424" s="4" t="s">
        <v>2372</v>
      </c>
      <c r="H424" s="4" t="s">
        <v>2372</v>
      </c>
      <c r="I424" s="4">
        <v>2</v>
      </c>
      <c r="J424" s="4" t="s">
        <v>2373</v>
      </c>
      <c r="K424" t="str">
        <f t="shared" si="20"/>
        <v>Yes</v>
      </c>
    </row>
    <row r="425" spans="1:11" x14ac:dyDescent="0.3">
      <c r="A425" s="4" t="s">
        <v>1943</v>
      </c>
      <c r="B425" s="36">
        <v>25.08</v>
      </c>
      <c r="C425" s="4" t="str">
        <f t="shared" si="18"/>
        <v>Over Weight</v>
      </c>
      <c r="D425" s="4">
        <v>9.52</v>
      </c>
      <c r="E425" s="4" t="str">
        <f t="shared" si="19"/>
        <v>Diabetes</v>
      </c>
      <c r="F425" s="4" t="s">
        <v>2373</v>
      </c>
      <c r="G425" s="4" t="s">
        <v>2372</v>
      </c>
      <c r="H425" s="4" t="s">
        <v>2372</v>
      </c>
      <c r="I425" s="4">
        <v>2</v>
      </c>
      <c r="J425" s="4" t="s">
        <v>2372</v>
      </c>
      <c r="K425" t="str">
        <f t="shared" si="20"/>
        <v>No</v>
      </c>
    </row>
    <row r="426" spans="1:11" x14ac:dyDescent="0.3">
      <c r="A426" s="4" t="s">
        <v>1942</v>
      </c>
      <c r="B426" s="36">
        <v>30.02</v>
      </c>
      <c r="C426" s="4" t="str">
        <f t="shared" si="18"/>
        <v>Obesity</v>
      </c>
      <c r="D426" s="4">
        <v>11.09</v>
      </c>
      <c r="E426" s="4" t="str">
        <f t="shared" si="19"/>
        <v>Diabetes</v>
      </c>
      <c r="F426" s="4" t="s">
        <v>2372</v>
      </c>
      <c r="G426" s="4" t="s">
        <v>2372</v>
      </c>
      <c r="H426" s="4" t="s">
        <v>2372</v>
      </c>
      <c r="I426" s="4">
        <v>0</v>
      </c>
      <c r="J426" s="4" t="s">
        <v>2372</v>
      </c>
      <c r="K426" t="str">
        <f t="shared" si="20"/>
        <v>No</v>
      </c>
    </row>
    <row r="427" spans="1:11" x14ac:dyDescent="0.3">
      <c r="A427" s="4" t="s">
        <v>1941</v>
      </c>
      <c r="B427" s="36">
        <v>27.36</v>
      </c>
      <c r="C427" s="4" t="str">
        <f t="shared" si="18"/>
        <v>Over Weight</v>
      </c>
      <c r="D427" s="4">
        <v>9.4499999999999993</v>
      </c>
      <c r="E427" s="4" t="str">
        <f t="shared" si="19"/>
        <v>Diabetes</v>
      </c>
      <c r="F427" s="4" t="s">
        <v>2373</v>
      </c>
      <c r="G427" s="4" t="s">
        <v>2372</v>
      </c>
      <c r="H427" s="4" t="s">
        <v>2372</v>
      </c>
      <c r="I427" s="4">
        <v>2</v>
      </c>
      <c r="J427" s="4" t="s">
        <v>2373</v>
      </c>
      <c r="K427" t="str">
        <f t="shared" si="20"/>
        <v>Yes</v>
      </c>
    </row>
    <row r="428" spans="1:11" x14ac:dyDescent="0.3">
      <c r="A428" s="4" t="s">
        <v>1940</v>
      </c>
      <c r="B428" s="36">
        <v>22.2</v>
      </c>
      <c r="C428" s="4" t="str">
        <f t="shared" si="18"/>
        <v>Normal Weight</v>
      </c>
      <c r="D428" s="4">
        <v>5.51</v>
      </c>
      <c r="E428" s="4" t="str">
        <f t="shared" si="19"/>
        <v>Normal</v>
      </c>
      <c r="F428" s="4" t="s">
        <v>2372</v>
      </c>
      <c r="G428" s="4" t="s">
        <v>2372</v>
      </c>
      <c r="H428" s="4" t="s">
        <v>2372</v>
      </c>
      <c r="I428" s="4">
        <v>0</v>
      </c>
      <c r="J428" s="4" t="s">
        <v>2373</v>
      </c>
      <c r="K428" t="str">
        <f t="shared" si="20"/>
        <v>Yes</v>
      </c>
    </row>
    <row r="429" spans="1:11" x14ac:dyDescent="0.3">
      <c r="A429" s="4" t="s">
        <v>1939</v>
      </c>
      <c r="B429" s="36">
        <v>25.71</v>
      </c>
      <c r="C429" s="4" t="str">
        <f t="shared" si="18"/>
        <v>Over Weight</v>
      </c>
      <c r="D429" s="4">
        <v>4.18</v>
      </c>
      <c r="E429" s="4" t="str">
        <f t="shared" si="19"/>
        <v>Normal</v>
      </c>
      <c r="F429" s="4" t="s">
        <v>2372</v>
      </c>
      <c r="G429" s="4" t="s">
        <v>2373</v>
      </c>
      <c r="H429" s="4" t="s">
        <v>2372</v>
      </c>
      <c r="I429" s="4">
        <v>1</v>
      </c>
      <c r="J429" s="4" t="s">
        <v>2373</v>
      </c>
      <c r="K429" t="str">
        <f t="shared" si="20"/>
        <v>Yes</v>
      </c>
    </row>
    <row r="430" spans="1:11" x14ac:dyDescent="0.3">
      <c r="A430" s="4" t="s">
        <v>1938</v>
      </c>
      <c r="B430" s="36">
        <v>41.91</v>
      </c>
      <c r="C430" s="4" t="str">
        <f t="shared" si="18"/>
        <v>Obesity</v>
      </c>
      <c r="D430" s="4">
        <v>5.98</v>
      </c>
      <c r="E430" s="4" t="str">
        <f t="shared" si="19"/>
        <v>Prediabetes</v>
      </c>
      <c r="F430" s="4" t="s">
        <v>2373</v>
      </c>
      <c r="G430" s="4" t="s">
        <v>2372</v>
      </c>
      <c r="H430" s="4" t="s">
        <v>2372</v>
      </c>
      <c r="I430" s="4">
        <v>1</v>
      </c>
      <c r="J430" s="4" t="s">
        <v>2372</v>
      </c>
      <c r="K430" t="str">
        <f t="shared" si="20"/>
        <v>No</v>
      </c>
    </row>
    <row r="431" spans="1:11" x14ac:dyDescent="0.3">
      <c r="A431" s="4" t="s">
        <v>1937</v>
      </c>
      <c r="B431" s="36">
        <v>25.85</v>
      </c>
      <c r="C431" s="4" t="str">
        <f t="shared" si="18"/>
        <v>Over Weight</v>
      </c>
      <c r="D431" s="4">
        <v>10.16</v>
      </c>
      <c r="E431" s="4" t="str">
        <f t="shared" si="19"/>
        <v>Diabetes</v>
      </c>
      <c r="F431" s="4" t="s">
        <v>2372</v>
      </c>
      <c r="G431" s="4" t="s">
        <v>2372</v>
      </c>
      <c r="H431" s="4" t="s">
        <v>2372</v>
      </c>
      <c r="I431" s="4">
        <v>0</v>
      </c>
      <c r="J431" s="4" t="s">
        <v>2373</v>
      </c>
      <c r="K431" t="str">
        <f t="shared" si="20"/>
        <v>Yes</v>
      </c>
    </row>
    <row r="432" spans="1:11" x14ac:dyDescent="0.3">
      <c r="A432" s="4" t="s">
        <v>1936</v>
      </c>
      <c r="B432" s="36">
        <v>23.844999999999999</v>
      </c>
      <c r="C432" s="4" t="str">
        <f t="shared" si="18"/>
        <v>Normal Weight</v>
      </c>
      <c r="D432" s="4">
        <v>11.71</v>
      </c>
      <c r="E432" s="4" t="str">
        <f t="shared" si="19"/>
        <v>Diabetes</v>
      </c>
      <c r="F432" s="4" t="s">
        <v>2372</v>
      </c>
      <c r="G432" s="4" t="s">
        <v>2372</v>
      </c>
      <c r="H432" s="4" t="s">
        <v>2372</v>
      </c>
      <c r="I432" s="4">
        <v>2</v>
      </c>
      <c r="J432" s="4" t="s">
        <v>2373</v>
      </c>
      <c r="K432" t="str">
        <f t="shared" si="20"/>
        <v>Yes</v>
      </c>
    </row>
    <row r="433" spans="1:11" x14ac:dyDescent="0.3">
      <c r="A433" s="4" t="s">
        <v>1935</v>
      </c>
      <c r="B433" s="36">
        <v>30.59</v>
      </c>
      <c r="C433" s="4" t="str">
        <f t="shared" si="18"/>
        <v>Obesity</v>
      </c>
      <c r="D433" s="4">
        <v>5.23</v>
      </c>
      <c r="E433" s="4" t="str">
        <f t="shared" si="19"/>
        <v>Normal</v>
      </c>
      <c r="F433" s="4" t="s">
        <v>2372</v>
      </c>
      <c r="G433" s="4" t="s">
        <v>2372</v>
      </c>
      <c r="H433" s="4" t="s">
        <v>2373</v>
      </c>
      <c r="I433" s="4">
        <v>1</v>
      </c>
      <c r="J433" s="4" t="s">
        <v>2372</v>
      </c>
      <c r="K433" t="str">
        <f t="shared" si="20"/>
        <v>No</v>
      </c>
    </row>
    <row r="434" spans="1:11" x14ac:dyDescent="0.3">
      <c r="A434" s="4" t="s">
        <v>1934</v>
      </c>
      <c r="B434" s="36">
        <v>24.795000000000002</v>
      </c>
      <c r="C434" s="4" t="str">
        <f t="shared" si="18"/>
        <v>Normal Weight</v>
      </c>
      <c r="D434" s="4">
        <v>6.85</v>
      </c>
      <c r="E434" s="4" t="str">
        <f t="shared" si="19"/>
        <v>Diabetes</v>
      </c>
      <c r="F434" s="4" t="s">
        <v>2372</v>
      </c>
      <c r="G434" s="4" t="s">
        <v>2372</v>
      </c>
      <c r="H434" s="4" t="s">
        <v>2372</v>
      </c>
      <c r="I434" s="4">
        <v>0</v>
      </c>
      <c r="J434" s="4" t="s">
        <v>2373</v>
      </c>
      <c r="K434" t="str">
        <f t="shared" si="20"/>
        <v>Yes</v>
      </c>
    </row>
    <row r="435" spans="1:11" x14ac:dyDescent="0.3">
      <c r="A435" s="4" t="s">
        <v>1933</v>
      </c>
      <c r="B435" s="36">
        <v>24.13</v>
      </c>
      <c r="C435" s="4" t="str">
        <f t="shared" si="18"/>
        <v>Normal Weight</v>
      </c>
      <c r="D435" s="4">
        <v>7.05</v>
      </c>
      <c r="E435" s="4" t="str">
        <f t="shared" si="19"/>
        <v>Diabetes</v>
      </c>
      <c r="F435" s="4" t="s">
        <v>2373</v>
      </c>
      <c r="G435" s="4" t="s">
        <v>2372</v>
      </c>
      <c r="H435" s="4" t="s">
        <v>2372</v>
      </c>
      <c r="I435" s="4">
        <v>2</v>
      </c>
      <c r="J435" s="4" t="s">
        <v>2373</v>
      </c>
      <c r="K435" t="str">
        <f t="shared" si="20"/>
        <v>Yes</v>
      </c>
    </row>
    <row r="436" spans="1:11" x14ac:dyDescent="0.3">
      <c r="A436" s="4" t="s">
        <v>1932</v>
      </c>
      <c r="B436" s="36">
        <v>25.84</v>
      </c>
      <c r="C436" s="4" t="str">
        <f t="shared" si="18"/>
        <v>Over Weight</v>
      </c>
      <c r="D436" s="4">
        <v>11.64</v>
      </c>
      <c r="E436" s="4" t="str">
        <f t="shared" si="19"/>
        <v>Diabetes</v>
      </c>
      <c r="F436" s="4" t="s">
        <v>2372</v>
      </c>
      <c r="G436" s="4" t="s">
        <v>2372</v>
      </c>
      <c r="H436" s="4" t="s">
        <v>2372</v>
      </c>
      <c r="I436" s="4">
        <v>2</v>
      </c>
      <c r="J436" s="4" t="s">
        <v>2373</v>
      </c>
      <c r="K436" t="str">
        <f t="shared" si="20"/>
        <v>Yes</v>
      </c>
    </row>
    <row r="437" spans="1:11" x14ac:dyDescent="0.3">
      <c r="A437" s="4" t="s">
        <v>1931</v>
      </c>
      <c r="B437" s="36">
        <v>28</v>
      </c>
      <c r="C437" s="4" t="str">
        <f t="shared" si="18"/>
        <v>Over Weight</v>
      </c>
      <c r="D437" s="4">
        <v>10.52</v>
      </c>
      <c r="E437" s="4" t="str">
        <f t="shared" si="19"/>
        <v>Diabetes</v>
      </c>
      <c r="F437" s="4" t="s">
        <v>2372</v>
      </c>
      <c r="G437" s="4" t="s">
        <v>2372</v>
      </c>
      <c r="H437" s="4" t="s">
        <v>2372</v>
      </c>
      <c r="I437" s="4">
        <v>0</v>
      </c>
      <c r="J437" s="4" t="s">
        <v>2373</v>
      </c>
      <c r="K437" t="str">
        <f t="shared" si="20"/>
        <v>Yes</v>
      </c>
    </row>
    <row r="438" spans="1:11" x14ac:dyDescent="0.3">
      <c r="A438" s="4" t="s">
        <v>1930</v>
      </c>
      <c r="B438" s="36">
        <v>34.1</v>
      </c>
      <c r="C438" s="4" t="str">
        <f t="shared" si="18"/>
        <v>Obesity</v>
      </c>
      <c r="D438" s="4">
        <v>4.01</v>
      </c>
      <c r="E438" s="4" t="str">
        <f t="shared" si="19"/>
        <v>Normal</v>
      </c>
      <c r="F438" s="4" t="s">
        <v>2373</v>
      </c>
      <c r="G438" s="4" t="s">
        <v>2372</v>
      </c>
      <c r="H438" s="4" t="s">
        <v>2373</v>
      </c>
      <c r="I438" s="4">
        <v>1</v>
      </c>
      <c r="J438" s="4" t="s">
        <v>2372</v>
      </c>
      <c r="K438" t="str">
        <f t="shared" si="20"/>
        <v>No</v>
      </c>
    </row>
    <row r="439" spans="1:11" x14ac:dyDescent="0.3">
      <c r="A439" s="4" t="s">
        <v>1929</v>
      </c>
      <c r="B439" s="36">
        <v>26.125</v>
      </c>
      <c r="C439" s="4" t="str">
        <f t="shared" si="18"/>
        <v>Over Weight</v>
      </c>
      <c r="D439" s="4">
        <v>8.56</v>
      </c>
      <c r="E439" s="4" t="str">
        <f t="shared" si="19"/>
        <v>Diabetes</v>
      </c>
      <c r="F439" s="4" t="s">
        <v>2373</v>
      </c>
      <c r="G439" s="4" t="s">
        <v>2372</v>
      </c>
      <c r="H439" s="4" t="s">
        <v>2372</v>
      </c>
      <c r="I439" s="4">
        <v>1</v>
      </c>
      <c r="J439" s="4" t="s">
        <v>2373</v>
      </c>
      <c r="K439" t="str">
        <f t="shared" si="20"/>
        <v>Yes</v>
      </c>
    </row>
    <row r="440" spans="1:11" x14ac:dyDescent="0.3">
      <c r="A440" s="4" t="s">
        <v>1928</v>
      </c>
      <c r="B440" s="36">
        <v>25.6</v>
      </c>
      <c r="C440" s="4" t="str">
        <f t="shared" si="18"/>
        <v>Over Weight</v>
      </c>
      <c r="D440" s="4">
        <v>10.5</v>
      </c>
      <c r="E440" s="4" t="str">
        <f t="shared" si="19"/>
        <v>Diabetes</v>
      </c>
      <c r="F440" s="4" t="s">
        <v>2372</v>
      </c>
      <c r="G440" s="4" t="s">
        <v>2372</v>
      </c>
      <c r="H440" s="4" t="s">
        <v>2372</v>
      </c>
      <c r="I440" s="4">
        <v>2</v>
      </c>
      <c r="J440" s="4" t="s">
        <v>2373</v>
      </c>
      <c r="K440" t="str">
        <f t="shared" si="20"/>
        <v>Yes</v>
      </c>
    </row>
    <row r="441" spans="1:11" x14ac:dyDescent="0.3">
      <c r="A441" s="4" t="s">
        <v>1927</v>
      </c>
      <c r="B441" s="36">
        <v>24.32</v>
      </c>
      <c r="C441" s="4" t="str">
        <f t="shared" si="18"/>
        <v>Normal Weight</v>
      </c>
      <c r="D441" s="4">
        <v>6.39</v>
      </c>
      <c r="E441" s="4" t="str">
        <f t="shared" si="19"/>
        <v>Prediabetes</v>
      </c>
      <c r="F441" s="4" t="s">
        <v>2372</v>
      </c>
      <c r="G441" s="4" t="s">
        <v>2372</v>
      </c>
      <c r="H441" s="4" t="s">
        <v>2372</v>
      </c>
      <c r="I441" s="4">
        <v>0</v>
      </c>
      <c r="J441" s="4" t="s">
        <v>2372</v>
      </c>
      <c r="K441" t="str">
        <f t="shared" si="20"/>
        <v>No</v>
      </c>
    </row>
    <row r="442" spans="1:11" x14ac:dyDescent="0.3">
      <c r="A442" s="4" t="s">
        <v>1926</v>
      </c>
      <c r="B442" s="36">
        <v>22.88</v>
      </c>
      <c r="C442" s="4" t="str">
        <f t="shared" si="18"/>
        <v>Normal Weight</v>
      </c>
      <c r="D442" s="4">
        <v>5.71</v>
      </c>
      <c r="E442" s="4" t="str">
        <f t="shared" si="19"/>
        <v>Prediabetes</v>
      </c>
      <c r="F442" s="4" t="s">
        <v>2373</v>
      </c>
      <c r="G442" s="4" t="s">
        <v>2372</v>
      </c>
      <c r="H442" s="4" t="s">
        <v>2373</v>
      </c>
      <c r="I442" s="4">
        <v>1</v>
      </c>
      <c r="J442" s="4" t="s">
        <v>2373</v>
      </c>
      <c r="K442" t="str">
        <f t="shared" si="20"/>
        <v>Yes</v>
      </c>
    </row>
    <row r="443" spans="1:11" x14ac:dyDescent="0.3">
      <c r="A443" s="4" t="s">
        <v>1925</v>
      </c>
      <c r="B443" s="36">
        <v>24.984999999999999</v>
      </c>
      <c r="C443" s="4" t="str">
        <f t="shared" si="18"/>
        <v>Normal Weight</v>
      </c>
      <c r="D443" s="4">
        <v>4.43</v>
      </c>
      <c r="E443" s="4" t="str">
        <f t="shared" si="19"/>
        <v>Normal</v>
      </c>
      <c r="F443" s="4" t="s">
        <v>2373</v>
      </c>
      <c r="G443" s="4" t="s">
        <v>2372</v>
      </c>
      <c r="H443" s="4" t="s">
        <v>2373</v>
      </c>
      <c r="I443" s="4">
        <v>1</v>
      </c>
      <c r="J443" s="4" t="s">
        <v>2372</v>
      </c>
      <c r="K443" t="str">
        <f t="shared" si="20"/>
        <v>No</v>
      </c>
    </row>
    <row r="444" spans="1:11" x14ac:dyDescent="0.3">
      <c r="A444" s="4" t="s">
        <v>1924</v>
      </c>
      <c r="B444" s="36">
        <v>33.1</v>
      </c>
      <c r="C444" s="4" t="str">
        <f t="shared" si="18"/>
        <v>Obesity</v>
      </c>
      <c r="D444" s="4">
        <v>5.52</v>
      </c>
      <c r="E444" s="4" t="str">
        <f t="shared" si="19"/>
        <v>Normal</v>
      </c>
      <c r="F444" s="4" t="s">
        <v>2372</v>
      </c>
      <c r="G444" s="4" t="s">
        <v>2372</v>
      </c>
      <c r="H444" s="4" t="s">
        <v>2373</v>
      </c>
      <c r="I444" s="4">
        <v>1</v>
      </c>
      <c r="J444" s="4" t="s">
        <v>2372</v>
      </c>
      <c r="K444" t="str">
        <f t="shared" si="20"/>
        <v>No</v>
      </c>
    </row>
    <row r="445" spans="1:11" x14ac:dyDescent="0.3">
      <c r="A445" s="4" t="s">
        <v>1923</v>
      </c>
      <c r="B445" s="36">
        <v>27.83</v>
      </c>
      <c r="C445" s="4" t="str">
        <f t="shared" si="18"/>
        <v>Over Weight</v>
      </c>
      <c r="D445" s="4">
        <v>9.1999999999999993</v>
      </c>
      <c r="E445" s="4" t="str">
        <f t="shared" si="19"/>
        <v>Diabetes</v>
      </c>
      <c r="F445" s="4" t="s">
        <v>2373</v>
      </c>
      <c r="G445" s="4" t="s">
        <v>2372</v>
      </c>
      <c r="H445" s="4" t="s">
        <v>2372</v>
      </c>
      <c r="I445" s="4">
        <v>1</v>
      </c>
      <c r="J445" s="4" t="s">
        <v>2373</v>
      </c>
      <c r="K445" t="str">
        <f t="shared" si="20"/>
        <v>Yes</v>
      </c>
    </row>
    <row r="446" spans="1:11" x14ac:dyDescent="0.3">
      <c r="A446" s="4" t="s">
        <v>1922</v>
      </c>
      <c r="B446" s="36">
        <v>30.875</v>
      </c>
      <c r="C446" s="4" t="str">
        <f t="shared" si="18"/>
        <v>Obesity</v>
      </c>
      <c r="D446" s="4">
        <v>10.97</v>
      </c>
      <c r="E446" s="4" t="str">
        <f t="shared" si="19"/>
        <v>Diabetes</v>
      </c>
      <c r="F446" s="4" t="s">
        <v>2373</v>
      </c>
      <c r="G446" s="4" t="s">
        <v>2372</v>
      </c>
      <c r="H446" s="4" t="s">
        <v>2372</v>
      </c>
      <c r="I446" s="4">
        <v>2</v>
      </c>
      <c r="J446" s="4" t="s">
        <v>2372</v>
      </c>
      <c r="K446" t="str">
        <f t="shared" si="20"/>
        <v>No</v>
      </c>
    </row>
    <row r="447" spans="1:11" x14ac:dyDescent="0.3">
      <c r="A447" s="4" t="s">
        <v>1921</v>
      </c>
      <c r="B447" s="36">
        <v>27.265000000000001</v>
      </c>
      <c r="C447" s="4" t="str">
        <f t="shared" si="18"/>
        <v>Over Weight</v>
      </c>
      <c r="D447" s="4">
        <v>4.25</v>
      </c>
      <c r="E447" s="4" t="str">
        <f t="shared" si="19"/>
        <v>Normal</v>
      </c>
      <c r="F447" s="4" t="s">
        <v>2372</v>
      </c>
      <c r="G447" s="4" t="s">
        <v>2372</v>
      </c>
      <c r="H447" s="4" t="s">
        <v>2373</v>
      </c>
      <c r="I447" s="4">
        <v>1</v>
      </c>
      <c r="J447" s="4" t="s">
        <v>2372</v>
      </c>
      <c r="K447" t="str">
        <f t="shared" si="20"/>
        <v>No</v>
      </c>
    </row>
    <row r="448" spans="1:11" x14ac:dyDescent="0.3">
      <c r="A448" s="4" t="s">
        <v>1920</v>
      </c>
      <c r="B448" s="36">
        <v>26.7</v>
      </c>
      <c r="C448" s="4" t="str">
        <f t="shared" si="18"/>
        <v>Over Weight</v>
      </c>
      <c r="D448" s="4">
        <v>5.23</v>
      </c>
      <c r="E448" s="4" t="str">
        <f t="shared" si="19"/>
        <v>Normal</v>
      </c>
      <c r="F448" s="4" t="s">
        <v>2372</v>
      </c>
      <c r="G448" s="4" t="s">
        <v>2372</v>
      </c>
      <c r="H448" s="4" t="s">
        <v>2373</v>
      </c>
      <c r="I448" s="4">
        <v>1</v>
      </c>
      <c r="J448" s="4" t="s">
        <v>2373</v>
      </c>
      <c r="K448" t="str">
        <f t="shared" si="20"/>
        <v>Yes</v>
      </c>
    </row>
    <row r="449" spans="1:11" x14ac:dyDescent="0.3">
      <c r="A449" s="4" t="s">
        <v>1919</v>
      </c>
      <c r="B449" s="36">
        <v>29.925000000000001</v>
      </c>
      <c r="C449" s="4" t="str">
        <f t="shared" si="18"/>
        <v>Over Weight</v>
      </c>
      <c r="D449" s="4">
        <v>5.96</v>
      </c>
      <c r="E449" s="4" t="str">
        <f t="shared" si="19"/>
        <v>Prediabetes</v>
      </c>
      <c r="F449" s="4" t="s">
        <v>2373</v>
      </c>
      <c r="G449" s="4" t="s">
        <v>2372</v>
      </c>
      <c r="H449" s="4" t="s">
        <v>2373</v>
      </c>
      <c r="I449" s="4">
        <v>1</v>
      </c>
      <c r="J449" s="4" t="s">
        <v>2373</v>
      </c>
      <c r="K449" t="str">
        <f t="shared" si="20"/>
        <v>Yes</v>
      </c>
    </row>
    <row r="450" spans="1:11" x14ac:dyDescent="0.3">
      <c r="A450" s="4" t="s">
        <v>1918</v>
      </c>
      <c r="B450" s="36">
        <v>19.95</v>
      </c>
      <c r="C450" s="4" t="str">
        <f t="shared" si="18"/>
        <v>Normal Weight</v>
      </c>
      <c r="D450" s="4">
        <v>4.29</v>
      </c>
      <c r="E450" s="4" t="str">
        <f t="shared" si="19"/>
        <v>Normal</v>
      </c>
      <c r="F450" s="4" t="s">
        <v>2373</v>
      </c>
      <c r="G450" s="4" t="s">
        <v>2372</v>
      </c>
      <c r="H450" s="4" t="s">
        <v>2372</v>
      </c>
      <c r="I450" s="4">
        <v>2</v>
      </c>
      <c r="J450" s="4" t="s">
        <v>2373</v>
      </c>
      <c r="K450" t="str">
        <f t="shared" si="20"/>
        <v>Yes</v>
      </c>
    </row>
    <row r="451" spans="1:11" x14ac:dyDescent="0.3">
      <c r="A451" s="4" t="s">
        <v>1917</v>
      </c>
      <c r="B451" s="36">
        <v>24.225000000000001</v>
      </c>
      <c r="C451" s="4" t="str">
        <f t="shared" ref="C451:C514" si="21">IF(B451&lt;18.5,"Under Weight",IF(B451&lt;25,"Normal Weight",IF(B451&lt;30,"Over Weight","Obesity")))</f>
        <v>Normal Weight</v>
      </c>
      <c r="D451" s="4">
        <v>4.09</v>
      </c>
      <c r="E451" s="4" t="str">
        <f t="shared" ref="E451:E514" si="22">IF(D451&lt;5.7,"Normal",IF(D451&lt;6.4,"Prediabetes","Diabetes"))</f>
        <v>Normal</v>
      </c>
      <c r="F451" s="4" t="s">
        <v>2372</v>
      </c>
      <c r="G451" s="4" t="s">
        <v>2372</v>
      </c>
      <c r="H451" s="4" t="s">
        <v>2372</v>
      </c>
      <c r="I451" s="4">
        <v>0</v>
      </c>
      <c r="J451" s="4" t="s">
        <v>2372</v>
      </c>
      <c r="K451" t="str">
        <f t="shared" ref="K451:K514" si="23">IF(J451="?","No",J451)</f>
        <v>No</v>
      </c>
    </row>
    <row r="452" spans="1:11" x14ac:dyDescent="0.3">
      <c r="A452" s="4" t="s">
        <v>1916</v>
      </c>
      <c r="B452" s="36">
        <v>28.12</v>
      </c>
      <c r="C452" s="4" t="str">
        <f t="shared" si="21"/>
        <v>Over Weight</v>
      </c>
      <c r="D452" s="4">
        <v>4.88</v>
      </c>
      <c r="E452" s="4" t="str">
        <f t="shared" si="22"/>
        <v>Normal</v>
      </c>
      <c r="F452" s="4" t="s">
        <v>2372</v>
      </c>
      <c r="G452" s="4" t="s">
        <v>2372</v>
      </c>
      <c r="H452" s="4" t="s">
        <v>2372</v>
      </c>
      <c r="I452" s="4">
        <v>0</v>
      </c>
      <c r="J452" s="4" t="s">
        <v>2373</v>
      </c>
      <c r="K452" t="str">
        <f t="shared" si="23"/>
        <v>Yes</v>
      </c>
    </row>
    <row r="453" spans="1:11" x14ac:dyDescent="0.3">
      <c r="A453" s="4" t="s">
        <v>1915</v>
      </c>
      <c r="B453" s="36">
        <v>23.21</v>
      </c>
      <c r="C453" s="4" t="str">
        <f t="shared" si="21"/>
        <v>Normal Weight</v>
      </c>
      <c r="D453" s="4">
        <v>6.76</v>
      </c>
      <c r="E453" s="4" t="str">
        <f t="shared" si="22"/>
        <v>Diabetes</v>
      </c>
      <c r="F453" s="4" t="s">
        <v>2372</v>
      </c>
      <c r="G453" s="4" t="s">
        <v>2372</v>
      </c>
      <c r="H453" s="4" t="s">
        <v>2372</v>
      </c>
      <c r="I453" s="4">
        <v>0</v>
      </c>
      <c r="J453" s="4" t="s">
        <v>2373</v>
      </c>
      <c r="K453" t="str">
        <f t="shared" si="23"/>
        <v>Yes</v>
      </c>
    </row>
    <row r="454" spans="1:11" x14ac:dyDescent="0.3">
      <c r="A454" s="4" t="s">
        <v>1914</v>
      </c>
      <c r="B454" s="36">
        <v>23.98</v>
      </c>
      <c r="C454" s="4" t="str">
        <f t="shared" si="21"/>
        <v>Normal Weight</v>
      </c>
      <c r="D454" s="4">
        <v>10.67</v>
      </c>
      <c r="E454" s="4" t="str">
        <f t="shared" si="22"/>
        <v>Diabetes</v>
      </c>
      <c r="F454" s="4" t="s">
        <v>2372</v>
      </c>
      <c r="G454" s="4" t="s">
        <v>2372</v>
      </c>
      <c r="H454" s="4" t="s">
        <v>2372</v>
      </c>
      <c r="I454" s="4">
        <v>0</v>
      </c>
      <c r="J454" s="4" t="s">
        <v>2372</v>
      </c>
      <c r="K454" t="str">
        <f t="shared" si="23"/>
        <v>No</v>
      </c>
    </row>
    <row r="455" spans="1:11" x14ac:dyDescent="0.3">
      <c r="A455" s="4" t="s">
        <v>1913</v>
      </c>
      <c r="B455" s="36">
        <v>30</v>
      </c>
      <c r="C455" s="4" t="str">
        <f t="shared" si="21"/>
        <v>Obesity</v>
      </c>
      <c r="D455" s="4">
        <v>6.21</v>
      </c>
      <c r="E455" s="4" t="str">
        <f t="shared" si="22"/>
        <v>Prediabetes</v>
      </c>
      <c r="F455" s="4" t="s">
        <v>2372</v>
      </c>
      <c r="G455" s="4" t="s">
        <v>2372</v>
      </c>
      <c r="H455" s="4" t="s">
        <v>2372</v>
      </c>
      <c r="I455" s="4">
        <v>0</v>
      </c>
      <c r="J455" s="4" t="s">
        <v>2373</v>
      </c>
      <c r="K455" t="str">
        <f t="shared" si="23"/>
        <v>Yes</v>
      </c>
    </row>
    <row r="456" spans="1:11" x14ac:dyDescent="0.3">
      <c r="A456" s="4" t="s">
        <v>1912</v>
      </c>
      <c r="B456" s="36">
        <v>17.350000000000001</v>
      </c>
      <c r="C456" s="4" t="str">
        <f t="shared" si="21"/>
        <v>Under Weight</v>
      </c>
      <c r="D456" s="4">
        <v>5.03</v>
      </c>
      <c r="E456" s="4" t="str">
        <f t="shared" si="22"/>
        <v>Normal</v>
      </c>
      <c r="F456" s="4" t="s">
        <v>2373</v>
      </c>
      <c r="G456" s="4" t="s">
        <v>2372</v>
      </c>
      <c r="H456" s="4" t="s">
        <v>2372</v>
      </c>
      <c r="I456" s="4">
        <v>0</v>
      </c>
      <c r="J456" s="4" t="s">
        <v>2373</v>
      </c>
      <c r="K456" t="str">
        <f t="shared" si="23"/>
        <v>Yes</v>
      </c>
    </row>
    <row r="457" spans="1:11" x14ac:dyDescent="0.3">
      <c r="A457" s="4" t="s">
        <v>1911</v>
      </c>
      <c r="B457" s="36">
        <v>22.704999999999998</v>
      </c>
      <c r="C457" s="4" t="str">
        <f t="shared" si="21"/>
        <v>Normal Weight</v>
      </c>
      <c r="D457" s="4">
        <v>5.27</v>
      </c>
      <c r="E457" s="4" t="str">
        <f t="shared" si="22"/>
        <v>Normal</v>
      </c>
      <c r="F457" s="4" t="s">
        <v>2372</v>
      </c>
      <c r="G457" s="4" t="s">
        <v>2372</v>
      </c>
      <c r="H457" s="4" t="s">
        <v>2372</v>
      </c>
      <c r="I457" s="4">
        <v>0</v>
      </c>
      <c r="J457" s="4" t="s">
        <v>2372</v>
      </c>
      <c r="K457" t="str">
        <f t="shared" si="23"/>
        <v>No</v>
      </c>
    </row>
    <row r="458" spans="1:11" x14ac:dyDescent="0.3">
      <c r="A458" s="4" t="s">
        <v>1910</v>
      </c>
      <c r="B458" s="36">
        <v>25.41</v>
      </c>
      <c r="C458" s="4" t="str">
        <f t="shared" si="21"/>
        <v>Over Weight</v>
      </c>
      <c r="D458" s="4">
        <v>10.53</v>
      </c>
      <c r="E458" s="4" t="str">
        <f t="shared" si="22"/>
        <v>Diabetes</v>
      </c>
      <c r="F458" s="4" t="s">
        <v>2373</v>
      </c>
      <c r="G458" s="4" t="s">
        <v>2372</v>
      </c>
      <c r="H458" s="4" t="s">
        <v>2372</v>
      </c>
      <c r="I458" s="4">
        <v>1</v>
      </c>
      <c r="J458" s="4" t="s">
        <v>2373</v>
      </c>
      <c r="K458" t="str">
        <f t="shared" si="23"/>
        <v>Yes</v>
      </c>
    </row>
    <row r="459" spans="1:11" x14ac:dyDescent="0.3">
      <c r="A459" s="4" t="s">
        <v>1909</v>
      </c>
      <c r="B459" s="36">
        <v>18.23</v>
      </c>
      <c r="C459" s="4" t="str">
        <f t="shared" si="21"/>
        <v>Under Weight</v>
      </c>
      <c r="D459" s="4">
        <v>5.78</v>
      </c>
      <c r="E459" s="4" t="str">
        <f t="shared" si="22"/>
        <v>Prediabetes</v>
      </c>
      <c r="F459" s="4" t="s">
        <v>2372</v>
      </c>
      <c r="G459" s="4" t="s">
        <v>2372</v>
      </c>
      <c r="H459" s="4" t="s">
        <v>2373</v>
      </c>
      <c r="I459" s="4">
        <v>1</v>
      </c>
      <c r="J459" s="4" t="s">
        <v>2373</v>
      </c>
      <c r="K459" t="str">
        <f t="shared" si="23"/>
        <v>Yes</v>
      </c>
    </row>
    <row r="460" spans="1:11" x14ac:dyDescent="0.3">
      <c r="A460" s="4" t="s">
        <v>1908</v>
      </c>
      <c r="B460" s="36">
        <v>24.7</v>
      </c>
      <c r="C460" s="4" t="str">
        <f t="shared" si="21"/>
        <v>Normal Weight</v>
      </c>
      <c r="D460" s="4">
        <v>4.3600000000000003</v>
      </c>
      <c r="E460" s="4" t="str">
        <f t="shared" si="22"/>
        <v>Normal</v>
      </c>
      <c r="F460" s="4" t="s">
        <v>2372</v>
      </c>
      <c r="G460" s="4" t="s">
        <v>2372</v>
      </c>
      <c r="H460" s="4" t="s">
        <v>2373</v>
      </c>
      <c r="I460" s="4">
        <v>1</v>
      </c>
      <c r="J460" s="4" t="s">
        <v>2373</v>
      </c>
      <c r="K460" t="str">
        <f t="shared" si="23"/>
        <v>Yes</v>
      </c>
    </row>
    <row r="461" spans="1:11" x14ac:dyDescent="0.3">
      <c r="A461" s="4" t="s">
        <v>1907</v>
      </c>
      <c r="B461" s="36">
        <v>37.4</v>
      </c>
      <c r="C461" s="4" t="str">
        <f t="shared" si="21"/>
        <v>Obesity</v>
      </c>
      <c r="D461" s="4">
        <v>9.7200000000000006</v>
      </c>
      <c r="E461" s="4" t="str">
        <f t="shared" si="22"/>
        <v>Diabetes</v>
      </c>
      <c r="F461" s="4" t="s">
        <v>2373</v>
      </c>
      <c r="G461" s="4" t="s">
        <v>2372</v>
      </c>
      <c r="H461" s="4" t="s">
        <v>2373</v>
      </c>
      <c r="I461" s="4">
        <v>1</v>
      </c>
      <c r="J461" s="4" t="s">
        <v>2372</v>
      </c>
      <c r="K461" t="str">
        <f t="shared" si="23"/>
        <v>No</v>
      </c>
    </row>
    <row r="462" spans="1:11" x14ac:dyDescent="0.3">
      <c r="A462" s="4" t="s">
        <v>1906</v>
      </c>
      <c r="B462" s="36">
        <v>26.885000000000002</v>
      </c>
      <c r="C462" s="4" t="str">
        <f t="shared" si="21"/>
        <v>Over Weight</v>
      </c>
      <c r="D462" s="4">
        <v>5.18</v>
      </c>
      <c r="E462" s="4" t="str">
        <f t="shared" si="22"/>
        <v>Normal</v>
      </c>
      <c r="F462" s="4" t="s">
        <v>2372</v>
      </c>
      <c r="G462" s="4" t="s">
        <v>2372</v>
      </c>
      <c r="H462" s="4" t="s">
        <v>2373</v>
      </c>
      <c r="I462" s="4">
        <v>1</v>
      </c>
      <c r="J462" s="4" t="s">
        <v>2373</v>
      </c>
      <c r="K462" t="str">
        <f t="shared" si="23"/>
        <v>Yes</v>
      </c>
    </row>
    <row r="463" spans="1:11" x14ac:dyDescent="0.3">
      <c r="A463" s="4" t="s">
        <v>1905</v>
      </c>
      <c r="B463" s="36">
        <v>25.27</v>
      </c>
      <c r="C463" s="4" t="str">
        <f t="shared" si="21"/>
        <v>Over Weight</v>
      </c>
      <c r="D463" s="4">
        <v>5.29</v>
      </c>
      <c r="E463" s="4" t="str">
        <f t="shared" si="22"/>
        <v>Normal</v>
      </c>
      <c r="F463" s="4" t="s">
        <v>2372</v>
      </c>
      <c r="G463" s="4" t="s">
        <v>2372</v>
      </c>
      <c r="H463" s="4" t="s">
        <v>2373</v>
      </c>
      <c r="I463" s="4">
        <v>1</v>
      </c>
      <c r="J463" s="4" t="s">
        <v>2373</v>
      </c>
      <c r="K463" t="str">
        <f t="shared" si="23"/>
        <v>Yes</v>
      </c>
    </row>
    <row r="464" spans="1:11" x14ac:dyDescent="0.3">
      <c r="A464" s="4" t="s">
        <v>1904</v>
      </c>
      <c r="B464" s="36">
        <v>23.655000000000001</v>
      </c>
      <c r="C464" s="4" t="str">
        <f t="shared" si="21"/>
        <v>Normal Weight</v>
      </c>
      <c r="D464" s="4">
        <v>4.8600000000000003</v>
      </c>
      <c r="E464" s="4" t="str">
        <f t="shared" si="22"/>
        <v>Normal</v>
      </c>
      <c r="F464" s="4" t="s">
        <v>2373</v>
      </c>
      <c r="G464" s="4" t="s">
        <v>2372</v>
      </c>
      <c r="H464" s="4" t="s">
        <v>2372</v>
      </c>
      <c r="I464" s="4">
        <v>0</v>
      </c>
      <c r="J464" s="4" t="s">
        <v>2373</v>
      </c>
      <c r="K464" t="str">
        <f t="shared" si="23"/>
        <v>Yes</v>
      </c>
    </row>
    <row r="465" spans="1:11" x14ac:dyDescent="0.3">
      <c r="A465" s="4" t="s">
        <v>1903</v>
      </c>
      <c r="B465" s="36">
        <v>55.05</v>
      </c>
      <c r="C465" s="4" t="str">
        <f t="shared" si="21"/>
        <v>Obesity</v>
      </c>
      <c r="D465" s="4">
        <v>7.66</v>
      </c>
      <c r="E465" s="4" t="str">
        <f t="shared" si="22"/>
        <v>Diabetes</v>
      </c>
      <c r="F465" s="4" t="s">
        <v>2372</v>
      </c>
      <c r="G465" s="4" t="s">
        <v>2372</v>
      </c>
      <c r="H465" s="4" t="s">
        <v>2372</v>
      </c>
      <c r="I465" s="4">
        <v>0</v>
      </c>
      <c r="J465" s="4" t="s">
        <v>2372</v>
      </c>
      <c r="K465" t="str">
        <f t="shared" si="23"/>
        <v>No</v>
      </c>
    </row>
    <row r="466" spans="1:11" x14ac:dyDescent="0.3">
      <c r="A466" s="4" t="s">
        <v>1902</v>
      </c>
      <c r="B466" s="36">
        <v>24.89</v>
      </c>
      <c r="C466" s="4" t="str">
        <f t="shared" si="21"/>
        <v>Normal Weight</v>
      </c>
      <c r="D466" s="4">
        <v>6.1</v>
      </c>
      <c r="E466" s="4" t="str">
        <f t="shared" si="22"/>
        <v>Prediabetes</v>
      </c>
      <c r="F466" s="4" t="s">
        <v>2373</v>
      </c>
      <c r="G466" s="4" t="s">
        <v>2372</v>
      </c>
      <c r="H466" s="4" t="s">
        <v>2373</v>
      </c>
      <c r="I466" s="4">
        <v>1</v>
      </c>
      <c r="J466" s="4" t="s">
        <v>2373</v>
      </c>
      <c r="K466" t="str">
        <f t="shared" si="23"/>
        <v>Yes</v>
      </c>
    </row>
    <row r="467" spans="1:11" x14ac:dyDescent="0.3">
      <c r="A467" s="4" t="s">
        <v>1901</v>
      </c>
      <c r="B467" s="36">
        <v>18.715</v>
      </c>
      <c r="C467" s="4" t="str">
        <f t="shared" si="21"/>
        <v>Normal Weight</v>
      </c>
      <c r="D467" s="4">
        <v>4.4400000000000004</v>
      </c>
      <c r="E467" s="4" t="str">
        <f t="shared" si="22"/>
        <v>Normal</v>
      </c>
      <c r="F467" s="4" t="s">
        <v>2372</v>
      </c>
      <c r="G467" s="4" t="s">
        <v>2372</v>
      </c>
      <c r="H467" s="4" t="s">
        <v>2372</v>
      </c>
      <c r="I467" s="4">
        <v>0</v>
      </c>
      <c r="J467" s="4" t="s">
        <v>2372</v>
      </c>
      <c r="K467" t="str">
        <f t="shared" si="23"/>
        <v>No</v>
      </c>
    </row>
    <row r="468" spans="1:11" x14ac:dyDescent="0.3">
      <c r="A468" s="4" t="s">
        <v>1900</v>
      </c>
      <c r="B468" s="36">
        <v>28.12</v>
      </c>
      <c r="C468" s="4" t="str">
        <f t="shared" si="21"/>
        <v>Over Weight</v>
      </c>
      <c r="D468" s="4">
        <v>6.15</v>
      </c>
      <c r="E468" s="4" t="str">
        <f t="shared" si="22"/>
        <v>Prediabetes</v>
      </c>
      <c r="F468" s="4" t="s">
        <v>2372</v>
      </c>
      <c r="G468" s="4" t="s">
        <v>2372</v>
      </c>
      <c r="H468" s="4" t="s">
        <v>2372</v>
      </c>
      <c r="I468" s="4">
        <v>0</v>
      </c>
      <c r="J468" s="4" t="s">
        <v>2373</v>
      </c>
      <c r="K468" t="str">
        <f t="shared" si="23"/>
        <v>Yes</v>
      </c>
    </row>
    <row r="469" spans="1:11" x14ac:dyDescent="0.3">
      <c r="A469" s="4" t="s">
        <v>1899</v>
      </c>
      <c r="B469" s="36">
        <v>26.6</v>
      </c>
      <c r="C469" s="4" t="str">
        <f t="shared" si="21"/>
        <v>Over Weight</v>
      </c>
      <c r="D469" s="4">
        <v>4.53</v>
      </c>
      <c r="E469" s="4" t="str">
        <f t="shared" si="22"/>
        <v>Normal</v>
      </c>
      <c r="F469" s="4" t="s">
        <v>2372</v>
      </c>
      <c r="G469" s="4" t="s">
        <v>2372</v>
      </c>
      <c r="H469" s="4" t="s">
        <v>2372</v>
      </c>
      <c r="I469" s="4">
        <v>0</v>
      </c>
      <c r="J469" s="4" t="s">
        <v>2373</v>
      </c>
      <c r="K469" t="str">
        <f t="shared" si="23"/>
        <v>Yes</v>
      </c>
    </row>
    <row r="470" spans="1:11" x14ac:dyDescent="0.3">
      <c r="A470" s="4" t="s">
        <v>1898</v>
      </c>
      <c r="B470" s="36">
        <v>30.114999999999998</v>
      </c>
      <c r="C470" s="4" t="str">
        <f t="shared" si="21"/>
        <v>Obesity</v>
      </c>
      <c r="D470" s="4">
        <v>5.48</v>
      </c>
      <c r="E470" s="4" t="str">
        <f t="shared" si="22"/>
        <v>Normal</v>
      </c>
      <c r="F470" s="4" t="s">
        <v>2372</v>
      </c>
      <c r="G470" s="4" t="s">
        <v>2373</v>
      </c>
      <c r="H470" s="4" t="s">
        <v>2372</v>
      </c>
      <c r="I470" s="4">
        <v>1</v>
      </c>
      <c r="J470" s="4" t="s">
        <v>2372</v>
      </c>
      <c r="K470" t="str">
        <f t="shared" si="23"/>
        <v>No</v>
      </c>
    </row>
    <row r="471" spans="1:11" x14ac:dyDescent="0.3">
      <c r="A471" s="4" t="s">
        <v>1897</v>
      </c>
      <c r="B471" s="36">
        <v>24.605</v>
      </c>
      <c r="C471" s="4" t="str">
        <f t="shared" si="21"/>
        <v>Normal Weight</v>
      </c>
      <c r="D471" s="4">
        <v>5.48</v>
      </c>
      <c r="E471" s="4" t="str">
        <f t="shared" si="22"/>
        <v>Normal</v>
      </c>
      <c r="F471" s="4" t="s">
        <v>2372</v>
      </c>
      <c r="G471" s="4" t="s">
        <v>2372</v>
      </c>
      <c r="H471" s="4" t="s">
        <v>2372</v>
      </c>
      <c r="I471" s="4">
        <v>0</v>
      </c>
      <c r="J471" s="4" t="s">
        <v>2373</v>
      </c>
      <c r="K471" t="str">
        <f t="shared" si="23"/>
        <v>Yes</v>
      </c>
    </row>
    <row r="472" spans="1:11" x14ac:dyDescent="0.3">
      <c r="A472" s="4" t="s">
        <v>1896</v>
      </c>
      <c r="B472" s="36">
        <v>29.6</v>
      </c>
      <c r="C472" s="4" t="str">
        <f t="shared" si="21"/>
        <v>Over Weight</v>
      </c>
      <c r="D472" s="4">
        <v>8.1</v>
      </c>
      <c r="E472" s="4" t="str">
        <f t="shared" si="22"/>
        <v>Diabetes</v>
      </c>
      <c r="F472" s="4" t="s">
        <v>2372</v>
      </c>
      <c r="G472" s="4" t="s">
        <v>2372</v>
      </c>
      <c r="H472" s="4" t="s">
        <v>2372</v>
      </c>
      <c r="I472" s="4">
        <v>0</v>
      </c>
      <c r="J472" s="4" t="s">
        <v>2372</v>
      </c>
      <c r="K472" t="str">
        <f t="shared" si="23"/>
        <v>No</v>
      </c>
    </row>
    <row r="473" spans="1:11" x14ac:dyDescent="0.3">
      <c r="A473" s="4" t="s">
        <v>1895</v>
      </c>
      <c r="B473" s="36">
        <v>24.42</v>
      </c>
      <c r="C473" s="4" t="str">
        <f t="shared" si="21"/>
        <v>Normal Weight</v>
      </c>
      <c r="D473" s="4">
        <v>7.16</v>
      </c>
      <c r="E473" s="4" t="str">
        <f t="shared" si="22"/>
        <v>Diabetes</v>
      </c>
      <c r="F473" s="4" t="s">
        <v>2372</v>
      </c>
      <c r="G473" s="4" t="s">
        <v>2372</v>
      </c>
      <c r="H473" s="4" t="s">
        <v>2372</v>
      </c>
      <c r="I473" s="4">
        <v>0</v>
      </c>
      <c r="J473" s="4" t="s">
        <v>2373</v>
      </c>
      <c r="K473" t="str">
        <f t="shared" si="23"/>
        <v>Yes</v>
      </c>
    </row>
    <row r="474" spans="1:11" x14ac:dyDescent="0.3">
      <c r="A474" s="4" t="s">
        <v>1894</v>
      </c>
      <c r="B474" s="36">
        <v>20.9</v>
      </c>
      <c r="C474" s="4" t="str">
        <f t="shared" si="21"/>
        <v>Normal Weight</v>
      </c>
      <c r="D474" s="4">
        <v>4.55</v>
      </c>
      <c r="E474" s="4" t="str">
        <f t="shared" si="22"/>
        <v>Normal</v>
      </c>
      <c r="F474" s="4" t="s">
        <v>2373</v>
      </c>
      <c r="G474" s="4" t="s">
        <v>2372</v>
      </c>
      <c r="H474" s="4" t="s">
        <v>2373</v>
      </c>
      <c r="I474" s="4">
        <v>1</v>
      </c>
      <c r="J474" s="4" t="s">
        <v>2373</v>
      </c>
      <c r="K474" t="str">
        <f t="shared" si="23"/>
        <v>Yes</v>
      </c>
    </row>
    <row r="475" spans="1:11" x14ac:dyDescent="0.3">
      <c r="A475" s="4" t="s">
        <v>1893</v>
      </c>
      <c r="B475" s="36">
        <v>22.895</v>
      </c>
      <c r="C475" s="4" t="str">
        <f t="shared" si="21"/>
        <v>Normal Weight</v>
      </c>
      <c r="D475" s="4">
        <v>6.03</v>
      </c>
      <c r="E475" s="4" t="str">
        <f t="shared" si="22"/>
        <v>Prediabetes</v>
      </c>
      <c r="F475" s="4" t="s">
        <v>2372</v>
      </c>
      <c r="G475" s="4" t="s">
        <v>2372</v>
      </c>
      <c r="H475" s="4" t="s">
        <v>2372</v>
      </c>
      <c r="I475" s="4">
        <v>0</v>
      </c>
      <c r="J475" s="4" t="s">
        <v>2373</v>
      </c>
      <c r="K475" t="str">
        <f t="shared" si="23"/>
        <v>Yes</v>
      </c>
    </row>
    <row r="476" spans="1:11" x14ac:dyDescent="0.3">
      <c r="A476" s="4" t="s">
        <v>1892</v>
      </c>
      <c r="B476" s="36">
        <v>28.3</v>
      </c>
      <c r="C476" s="4" t="str">
        <f t="shared" si="21"/>
        <v>Over Weight</v>
      </c>
      <c r="D476" s="4">
        <v>5.47</v>
      </c>
      <c r="E476" s="4" t="str">
        <f t="shared" si="22"/>
        <v>Normal</v>
      </c>
      <c r="F476" s="4" t="s">
        <v>2373</v>
      </c>
      <c r="G476" s="4" t="s">
        <v>2372</v>
      </c>
      <c r="H476" s="4" t="s">
        <v>2373</v>
      </c>
      <c r="I476" s="4">
        <v>1</v>
      </c>
      <c r="J476" s="4" t="s">
        <v>2373</v>
      </c>
      <c r="K476" t="str">
        <f t="shared" si="23"/>
        <v>Yes</v>
      </c>
    </row>
    <row r="477" spans="1:11" x14ac:dyDescent="0.3">
      <c r="A477" s="4" t="s">
        <v>1890</v>
      </c>
      <c r="B477" s="36">
        <v>54.3</v>
      </c>
      <c r="C477" s="4" t="str">
        <f t="shared" si="21"/>
        <v>Obesity</v>
      </c>
      <c r="D477" s="4">
        <v>4.1500000000000004</v>
      </c>
      <c r="E477" s="4" t="str">
        <f t="shared" si="22"/>
        <v>Normal</v>
      </c>
      <c r="F477" s="4" t="s">
        <v>2373</v>
      </c>
      <c r="G477" s="4" t="s">
        <v>2372</v>
      </c>
      <c r="H477" s="4" t="s">
        <v>2372</v>
      </c>
      <c r="I477" s="4">
        <v>1</v>
      </c>
      <c r="J477" s="4" t="s">
        <v>2372</v>
      </c>
      <c r="K477" t="str">
        <f t="shared" si="23"/>
        <v>No</v>
      </c>
    </row>
    <row r="478" spans="1:11" x14ac:dyDescent="0.3">
      <c r="A478" s="4" t="s">
        <v>1889</v>
      </c>
      <c r="B478" s="36">
        <v>33.344999999999999</v>
      </c>
      <c r="C478" s="4" t="str">
        <f t="shared" si="21"/>
        <v>Obesity</v>
      </c>
      <c r="D478" s="4">
        <v>11.32</v>
      </c>
      <c r="E478" s="4" t="str">
        <f t="shared" si="22"/>
        <v>Diabetes</v>
      </c>
      <c r="F478" s="4" t="s">
        <v>2373</v>
      </c>
      <c r="G478" s="4" t="s">
        <v>2372</v>
      </c>
      <c r="H478" s="4" t="s">
        <v>2372</v>
      </c>
      <c r="I478" s="4">
        <v>1</v>
      </c>
      <c r="J478" s="4" t="s">
        <v>2372</v>
      </c>
      <c r="K478" t="str">
        <f t="shared" si="23"/>
        <v>No</v>
      </c>
    </row>
    <row r="479" spans="1:11" x14ac:dyDescent="0.3">
      <c r="A479" s="4" t="s">
        <v>1888</v>
      </c>
      <c r="B479" s="36">
        <v>33</v>
      </c>
      <c r="C479" s="4" t="str">
        <f t="shared" si="21"/>
        <v>Obesity</v>
      </c>
      <c r="D479" s="4">
        <v>9.51</v>
      </c>
      <c r="E479" s="4" t="str">
        <f t="shared" si="22"/>
        <v>Diabetes</v>
      </c>
      <c r="F479" s="4" t="s">
        <v>2373</v>
      </c>
      <c r="G479" s="4" t="s">
        <v>2372</v>
      </c>
      <c r="H479" s="4" t="s">
        <v>2372</v>
      </c>
      <c r="I479" s="4">
        <v>0</v>
      </c>
      <c r="J479" s="4" t="s">
        <v>2372</v>
      </c>
      <c r="K479" t="str">
        <f t="shared" si="23"/>
        <v>No</v>
      </c>
    </row>
    <row r="480" spans="1:11" x14ac:dyDescent="0.3">
      <c r="A480" s="4" t="s">
        <v>1887</v>
      </c>
      <c r="B480" s="36">
        <v>28.024999999999999</v>
      </c>
      <c r="C480" s="4" t="str">
        <f t="shared" si="21"/>
        <v>Over Weight</v>
      </c>
      <c r="D480" s="4">
        <v>7.67</v>
      </c>
      <c r="E480" s="4" t="str">
        <f t="shared" si="22"/>
        <v>Diabetes</v>
      </c>
      <c r="F480" s="4" t="s">
        <v>2373</v>
      </c>
      <c r="G480" s="4" t="s">
        <v>2372</v>
      </c>
      <c r="H480" s="4" t="s">
        <v>2372</v>
      </c>
      <c r="I480" s="4">
        <v>1</v>
      </c>
      <c r="J480" s="4" t="s">
        <v>2373</v>
      </c>
      <c r="K480" t="str">
        <f t="shared" si="23"/>
        <v>Yes</v>
      </c>
    </row>
    <row r="481" spans="1:11" x14ac:dyDescent="0.3">
      <c r="A481" s="4" t="s">
        <v>1886</v>
      </c>
      <c r="B481" s="36">
        <v>28.69</v>
      </c>
      <c r="C481" s="4" t="str">
        <f t="shared" si="21"/>
        <v>Over Weight</v>
      </c>
      <c r="D481" s="4">
        <v>6.23</v>
      </c>
      <c r="E481" s="4" t="str">
        <f t="shared" si="22"/>
        <v>Prediabetes</v>
      </c>
      <c r="F481" s="4" t="s">
        <v>2372</v>
      </c>
      <c r="G481" s="4" t="s">
        <v>2372</v>
      </c>
      <c r="H481" s="4" t="s">
        <v>2372</v>
      </c>
      <c r="I481" s="4">
        <v>1</v>
      </c>
      <c r="J481" s="4" t="s">
        <v>2373</v>
      </c>
      <c r="K481" t="str">
        <f t="shared" si="23"/>
        <v>Yes</v>
      </c>
    </row>
    <row r="482" spans="1:11" x14ac:dyDescent="0.3">
      <c r="A482" s="4" t="s">
        <v>1885</v>
      </c>
      <c r="B482" s="36">
        <v>40.28</v>
      </c>
      <c r="C482" s="4" t="str">
        <f t="shared" si="21"/>
        <v>Obesity</v>
      </c>
      <c r="D482" s="4">
        <v>8.9</v>
      </c>
      <c r="E482" s="4" t="str">
        <f t="shared" si="22"/>
        <v>Diabetes</v>
      </c>
      <c r="F482" s="4" t="s">
        <v>2372</v>
      </c>
      <c r="G482" s="4" t="s">
        <v>2372</v>
      </c>
      <c r="H482" s="4" t="s">
        <v>2372</v>
      </c>
      <c r="I482" s="4">
        <v>0</v>
      </c>
      <c r="J482" s="4" t="s">
        <v>2372</v>
      </c>
      <c r="K482" t="str">
        <f t="shared" si="23"/>
        <v>No</v>
      </c>
    </row>
    <row r="483" spans="1:11" x14ac:dyDescent="0.3">
      <c r="A483" s="4" t="s">
        <v>1884</v>
      </c>
      <c r="B483" s="36">
        <v>37.299999999999997</v>
      </c>
      <c r="C483" s="4" t="str">
        <f t="shared" si="21"/>
        <v>Obesity</v>
      </c>
      <c r="D483" s="4">
        <v>7.79</v>
      </c>
      <c r="E483" s="4" t="str">
        <f t="shared" si="22"/>
        <v>Diabetes</v>
      </c>
      <c r="F483" s="4" t="s">
        <v>2373</v>
      </c>
      <c r="G483" s="4" t="s">
        <v>2372</v>
      </c>
      <c r="H483" s="4" t="s">
        <v>2372</v>
      </c>
      <c r="I483" s="4">
        <v>0</v>
      </c>
      <c r="J483" s="4" t="s">
        <v>2372</v>
      </c>
      <c r="K483" t="str">
        <f t="shared" si="23"/>
        <v>No</v>
      </c>
    </row>
    <row r="484" spans="1:11" x14ac:dyDescent="0.3">
      <c r="A484" s="4" t="s">
        <v>1883</v>
      </c>
      <c r="B484" s="36">
        <v>54.47</v>
      </c>
      <c r="C484" s="4" t="str">
        <f t="shared" si="21"/>
        <v>Obesity</v>
      </c>
      <c r="D484" s="4">
        <v>4.49</v>
      </c>
      <c r="E484" s="4" t="str">
        <f t="shared" si="22"/>
        <v>Normal</v>
      </c>
      <c r="F484" s="4" t="s">
        <v>2373</v>
      </c>
      <c r="G484" s="4" t="s">
        <v>2372</v>
      </c>
      <c r="H484" s="4" t="s">
        <v>2372</v>
      </c>
      <c r="I484" s="4">
        <v>2</v>
      </c>
      <c r="J484" s="4" t="s">
        <v>2372</v>
      </c>
      <c r="K484" t="str">
        <f t="shared" si="23"/>
        <v>No</v>
      </c>
    </row>
    <row r="485" spans="1:11" x14ac:dyDescent="0.3">
      <c r="A485" s="4" t="s">
        <v>1882</v>
      </c>
      <c r="B485" s="36">
        <v>38.06</v>
      </c>
      <c r="C485" s="4" t="str">
        <f t="shared" si="21"/>
        <v>Obesity</v>
      </c>
      <c r="D485" s="4">
        <v>5.24</v>
      </c>
      <c r="E485" s="4" t="str">
        <f t="shared" si="22"/>
        <v>Normal</v>
      </c>
      <c r="F485" s="4" t="s">
        <v>2373</v>
      </c>
      <c r="G485" s="4" t="s">
        <v>2372</v>
      </c>
      <c r="H485" s="4" t="s">
        <v>2373</v>
      </c>
      <c r="I485" s="4">
        <v>1</v>
      </c>
      <c r="J485" s="4" t="s">
        <v>2372</v>
      </c>
      <c r="K485" t="str">
        <f t="shared" si="23"/>
        <v>No</v>
      </c>
    </row>
    <row r="486" spans="1:11" x14ac:dyDescent="0.3">
      <c r="A486" s="4" t="s">
        <v>1881</v>
      </c>
      <c r="B486" s="36">
        <v>51.47</v>
      </c>
      <c r="C486" s="4" t="str">
        <f t="shared" si="21"/>
        <v>Obesity</v>
      </c>
      <c r="D486" s="4">
        <v>9.6</v>
      </c>
      <c r="E486" s="4" t="str">
        <f t="shared" si="22"/>
        <v>Diabetes</v>
      </c>
      <c r="F486" s="4" t="s">
        <v>2372</v>
      </c>
      <c r="G486" s="4" t="s">
        <v>2372</v>
      </c>
      <c r="H486" s="4" t="s">
        <v>2372</v>
      </c>
      <c r="I486" s="4">
        <v>0</v>
      </c>
      <c r="J486" s="4" t="s">
        <v>2372</v>
      </c>
      <c r="K486" t="str">
        <f t="shared" si="23"/>
        <v>No</v>
      </c>
    </row>
    <row r="487" spans="1:11" x14ac:dyDescent="0.3">
      <c r="A487" s="4" t="s">
        <v>1880</v>
      </c>
      <c r="B487" s="36">
        <v>29.8</v>
      </c>
      <c r="C487" s="4" t="str">
        <f t="shared" si="21"/>
        <v>Over Weight</v>
      </c>
      <c r="D487" s="4">
        <v>5.78</v>
      </c>
      <c r="E487" s="4" t="str">
        <f t="shared" si="22"/>
        <v>Prediabetes</v>
      </c>
      <c r="F487" s="4" t="s">
        <v>2373</v>
      </c>
      <c r="G487" s="4" t="s">
        <v>2372</v>
      </c>
      <c r="H487" s="4" t="s">
        <v>2372</v>
      </c>
      <c r="I487" s="4">
        <v>0</v>
      </c>
      <c r="J487" s="4" t="s">
        <v>2372</v>
      </c>
      <c r="K487" t="str">
        <f t="shared" si="23"/>
        <v>No</v>
      </c>
    </row>
    <row r="488" spans="1:11" x14ac:dyDescent="0.3">
      <c r="A488" s="4" t="s">
        <v>1879</v>
      </c>
      <c r="B488" s="36">
        <v>49.77</v>
      </c>
      <c r="C488" s="4" t="str">
        <f t="shared" si="21"/>
        <v>Obesity</v>
      </c>
      <c r="D488" s="4">
        <v>7.02</v>
      </c>
      <c r="E488" s="4" t="str">
        <f t="shared" si="22"/>
        <v>Diabetes</v>
      </c>
      <c r="F488" s="4" t="s">
        <v>2372</v>
      </c>
      <c r="G488" s="4" t="s">
        <v>2372</v>
      </c>
      <c r="H488" s="4" t="s">
        <v>2372</v>
      </c>
      <c r="I488" s="4">
        <v>0</v>
      </c>
      <c r="J488" s="4" t="s">
        <v>2372</v>
      </c>
      <c r="K488" t="str">
        <f t="shared" si="23"/>
        <v>No</v>
      </c>
    </row>
    <row r="489" spans="1:11" x14ac:dyDescent="0.3">
      <c r="A489" s="4" t="s">
        <v>1878</v>
      </c>
      <c r="B489" s="36">
        <v>25.555</v>
      </c>
      <c r="C489" s="4" t="str">
        <f t="shared" si="21"/>
        <v>Over Weight</v>
      </c>
      <c r="D489" s="4">
        <v>4.09</v>
      </c>
      <c r="E489" s="4" t="str">
        <f t="shared" si="22"/>
        <v>Normal</v>
      </c>
      <c r="F489" s="4" t="s">
        <v>2373</v>
      </c>
      <c r="G489" s="4" t="s">
        <v>2372</v>
      </c>
      <c r="H489" s="4" t="s">
        <v>2372</v>
      </c>
      <c r="I489" s="4">
        <v>0</v>
      </c>
      <c r="J489" s="4" t="s">
        <v>2373</v>
      </c>
      <c r="K489" t="str">
        <f t="shared" si="23"/>
        <v>Yes</v>
      </c>
    </row>
    <row r="490" spans="1:11" x14ac:dyDescent="0.3">
      <c r="A490" s="4" t="s">
        <v>1877</v>
      </c>
      <c r="B490" s="36">
        <v>29.64</v>
      </c>
      <c r="C490" s="4" t="str">
        <f t="shared" si="21"/>
        <v>Over Weight</v>
      </c>
      <c r="D490" s="4">
        <v>4.93</v>
      </c>
      <c r="E490" s="4" t="str">
        <f t="shared" si="22"/>
        <v>Normal</v>
      </c>
      <c r="F490" s="4" t="s">
        <v>2372</v>
      </c>
      <c r="G490" s="4" t="s">
        <v>2372</v>
      </c>
      <c r="H490" s="4" t="s">
        <v>2373</v>
      </c>
      <c r="I490" s="4">
        <v>1</v>
      </c>
      <c r="J490" s="4" t="s">
        <v>2372</v>
      </c>
      <c r="K490" t="str">
        <f t="shared" si="23"/>
        <v>No</v>
      </c>
    </row>
    <row r="491" spans="1:11" x14ac:dyDescent="0.3">
      <c r="A491" s="4" t="s">
        <v>1876</v>
      </c>
      <c r="B491" s="36">
        <v>53.93</v>
      </c>
      <c r="C491" s="4" t="str">
        <f t="shared" si="21"/>
        <v>Obesity</v>
      </c>
      <c r="D491" s="4">
        <v>5.34</v>
      </c>
      <c r="E491" s="4" t="str">
        <f t="shared" si="22"/>
        <v>Normal</v>
      </c>
      <c r="F491" s="4" t="s">
        <v>2373</v>
      </c>
      <c r="G491" s="4" t="s">
        <v>2372</v>
      </c>
      <c r="H491" s="4" t="s">
        <v>2372</v>
      </c>
      <c r="I491" s="4">
        <v>2</v>
      </c>
      <c r="J491" s="4" t="s">
        <v>2372</v>
      </c>
      <c r="K491" t="str">
        <f t="shared" si="23"/>
        <v>No</v>
      </c>
    </row>
    <row r="492" spans="1:11" x14ac:dyDescent="0.3">
      <c r="A492" s="4" t="s">
        <v>1875</v>
      </c>
      <c r="B492" s="36">
        <v>28.024999999999999</v>
      </c>
      <c r="C492" s="4" t="str">
        <f t="shared" si="21"/>
        <v>Over Weight</v>
      </c>
      <c r="D492" s="4">
        <v>5.65</v>
      </c>
      <c r="E492" s="4" t="str">
        <f t="shared" si="22"/>
        <v>Normal</v>
      </c>
      <c r="F492" s="4" t="s">
        <v>2372</v>
      </c>
      <c r="G492" s="4" t="s">
        <v>2372</v>
      </c>
      <c r="H492" s="4" t="s">
        <v>2372</v>
      </c>
      <c r="I492" s="4">
        <v>1</v>
      </c>
      <c r="J492" s="4" t="s">
        <v>2373</v>
      </c>
      <c r="K492" t="str">
        <f t="shared" si="23"/>
        <v>Yes</v>
      </c>
    </row>
    <row r="493" spans="1:11" x14ac:dyDescent="0.3">
      <c r="A493" s="4" t="s">
        <v>1874</v>
      </c>
      <c r="B493" s="36">
        <v>27.5</v>
      </c>
      <c r="C493" s="4" t="str">
        <f t="shared" si="21"/>
        <v>Over Weight</v>
      </c>
      <c r="D493" s="4">
        <v>4.49</v>
      </c>
      <c r="E493" s="4" t="str">
        <f t="shared" si="22"/>
        <v>Normal</v>
      </c>
      <c r="F493" s="4" t="s">
        <v>2372</v>
      </c>
      <c r="G493" s="4" t="s">
        <v>2372</v>
      </c>
      <c r="H493" s="4" t="s">
        <v>2372</v>
      </c>
      <c r="I493" s="4">
        <v>0</v>
      </c>
      <c r="J493" s="4" t="s">
        <v>2372</v>
      </c>
      <c r="K493" t="str">
        <f t="shared" si="23"/>
        <v>No</v>
      </c>
    </row>
    <row r="494" spans="1:11" x14ac:dyDescent="0.3">
      <c r="A494" s="4" t="s">
        <v>1873</v>
      </c>
      <c r="B494" s="36">
        <v>21.8</v>
      </c>
      <c r="C494" s="4" t="str">
        <f t="shared" si="21"/>
        <v>Normal Weight</v>
      </c>
      <c r="D494" s="4">
        <v>10.55</v>
      </c>
      <c r="E494" s="4" t="str">
        <f t="shared" si="22"/>
        <v>Diabetes</v>
      </c>
      <c r="F494" s="4" t="s">
        <v>2372</v>
      </c>
      <c r="G494" s="4" t="s">
        <v>2372</v>
      </c>
      <c r="H494" s="4" t="s">
        <v>2372</v>
      </c>
      <c r="I494" s="4">
        <v>0</v>
      </c>
      <c r="J494" s="4" t="s">
        <v>2373</v>
      </c>
      <c r="K494" t="str">
        <f t="shared" si="23"/>
        <v>Yes</v>
      </c>
    </row>
    <row r="495" spans="1:11" x14ac:dyDescent="0.3">
      <c r="A495" s="4" t="s">
        <v>1872</v>
      </c>
      <c r="B495" s="36">
        <v>26.41</v>
      </c>
      <c r="C495" s="4" t="str">
        <f t="shared" si="21"/>
        <v>Over Weight</v>
      </c>
      <c r="D495" s="4">
        <v>4.92</v>
      </c>
      <c r="E495" s="4" t="str">
        <f t="shared" si="22"/>
        <v>Normal</v>
      </c>
      <c r="F495" s="4" t="s">
        <v>2373</v>
      </c>
      <c r="G495" s="4" t="s">
        <v>2372</v>
      </c>
      <c r="H495" s="4" t="s">
        <v>2373</v>
      </c>
      <c r="I495" s="4">
        <v>1</v>
      </c>
      <c r="J495" s="4" t="s">
        <v>2373</v>
      </c>
      <c r="K495" t="str">
        <f t="shared" si="23"/>
        <v>Yes</v>
      </c>
    </row>
    <row r="496" spans="1:11" x14ac:dyDescent="0.3">
      <c r="A496" s="4" t="s">
        <v>1871</v>
      </c>
      <c r="B496" s="36">
        <v>27.835000000000001</v>
      </c>
      <c r="C496" s="4" t="str">
        <f t="shared" si="21"/>
        <v>Over Weight</v>
      </c>
      <c r="D496" s="4">
        <v>5.9</v>
      </c>
      <c r="E496" s="4" t="str">
        <f t="shared" si="22"/>
        <v>Prediabetes</v>
      </c>
      <c r="F496" s="4" t="s">
        <v>2373</v>
      </c>
      <c r="G496" s="4" t="s">
        <v>2372</v>
      </c>
      <c r="H496" s="4" t="s">
        <v>2372</v>
      </c>
      <c r="I496" s="4">
        <v>1</v>
      </c>
      <c r="J496" s="4" t="s">
        <v>2373</v>
      </c>
      <c r="K496" t="str">
        <f t="shared" si="23"/>
        <v>Yes</v>
      </c>
    </row>
    <row r="497" spans="1:11" x14ac:dyDescent="0.3">
      <c r="A497" s="4" t="s">
        <v>1870</v>
      </c>
      <c r="B497" s="36">
        <v>51.74</v>
      </c>
      <c r="C497" s="4" t="str">
        <f t="shared" si="21"/>
        <v>Obesity</v>
      </c>
      <c r="D497" s="4">
        <v>4.9800000000000004</v>
      </c>
      <c r="E497" s="4" t="str">
        <f t="shared" si="22"/>
        <v>Normal</v>
      </c>
      <c r="F497" s="4" t="s">
        <v>2373</v>
      </c>
      <c r="G497" s="4" t="s">
        <v>2372</v>
      </c>
      <c r="H497" s="4" t="s">
        <v>2372</v>
      </c>
      <c r="I497" s="4">
        <v>2</v>
      </c>
      <c r="J497" s="4" t="s">
        <v>2372</v>
      </c>
      <c r="K497" t="str">
        <f t="shared" si="23"/>
        <v>No</v>
      </c>
    </row>
    <row r="498" spans="1:11" x14ac:dyDescent="0.3">
      <c r="A498" s="4" t="s">
        <v>1869</v>
      </c>
      <c r="B498" s="36">
        <v>23.37</v>
      </c>
      <c r="C498" s="4" t="str">
        <f t="shared" si="21"/>
        <v>Normal Weight</v>
      </c>
      <c r="D498" s="4">
        <v>5.8</v>
      </c>
      <c r="E498" s="4" t="str">
        <f t="shared" si="22"/>
        <v>Prediabetes</v>
      </c>
      <c r="F498" s="4" t="s">
        <v>2372</v>
      </c>
      <c r="G498" s="4" t="s">
        <v>2372</v>
      </c>
      <c r="H498" s="4" t="s">
        <v>2372</v>
      </c>
      <c r="I498" s="4">
        <v>0</v>
      </c>
      <c r="J498" s="4" t="s">
        <v>2373</v>
      </c>
      <c r="K498" t="str">
        <f t="shared" si="23"/>
        <v>Yes</v>
      </c>
    </row>
    <row r="499" spans="1:11" x14ac:dyDescent="0.3">
      <c r="A499" s="4" t="s">
        <v>1868</v>
      </c>
      <c r="B499" s="36">
        <v>29.7</v>
      </c>
      <c r="C499" s="4" t="str">
        <f t="shared" si="21"/>
        <v>Over Weight</v>
      </c>
      <c r="D499" s="4">
        <v>6.21</v>
      </c>
      <c r="E499" s="4" t="str">
        <f t="shared" si="22"/>
        <v>Prediabetes</v>
      </c>
      <c r="F499" s="4" t="s">
        <v>2373</v>
      </c>
      <c r="G499" s="4" t="s">
        <v>2372</v>
      </c>
      <c r="H499" s="4" t="s">
        <v>2373</v>
      </c>
      <c r="I499" s="4">
        <v>1</v>
      </c>
      <c r="J499" s="4" t="s">
        <v>2373</v>
      </c>
      <c r="K499" t="str">
        <f t="shared" si="23"/>
        <v>Yes</v>
      </c>
    </row>
    <row r="500" spans="1:11" x14ac:dyDescent="0.3">
      <c r="A500" s="4" t="s">
        <v>1867</v>
      </c>
      <c r="B500" s="36">
        <v>20.045000000000002</v>
      </c>
      <c r="C500" s="4" t="str">
        <f t="shared" si="21"/>
        <v>Normal Weight</v>
      </c>
      <c r="D500" s="4">
        <v>6.17</v>
      </c>
      <c r="E500" s="4" t="str">
        <f t="shared" si="22"/>
        <v>Prediabetes</v>
      </c>
      <c r="F500" s="4" t="s">
        <v>2372</v>
      </c>
      <c r="G500" s="4" t="s">
        <v>2372</v>
      </c>
      <c r="H500" s="4" t="s">
        <v>2373</v>
      </c>
      <c r="I500" s="4">
        <v>1</v>
      </c>
      <c r="J500" s="4" t="s">
        <v>2373</v>
      </c>
      <c r="K500" t="str">
        <f t="shared" si="23"/>
        <v>Yes</v>
      </c>
    </row>
    <row r="501" spans="1:11" x14ac:dyDescent="0.3">
      <c r="A501" s="4" t="s">
        <v>1866</v>
      </c>
      <c r="B501" s="36">
        <v>27.83</v>
      </c>
      <c r="C501" s="4" t="str">
        <f t="shared" si="21"/>
        <v>Over Weight</v>
      </c>
      <c r="D501" s="4">
        <v>5.36</v>
      </c>
      <c r="E501" s="4" t="str">
        <f t="shared" si="22"/>
        <v>Normal</v>
      </c>
      <c r="F501" s="4" t="s">
        <v>2372</v>
      </c>
      <c r="G501" s="4" t="s">
        <v>2372</v>
      </c>
      <c r="H501" s="4" t="s">
        <v>2372</v>
      </c>
      <c r="I501" s="4">
        <v>2</v>
      </c>
      <c r="J501" s="4" t="s">
        <v>2372</v>
      </c>
      <c r="K501" t="str">
        <f t="shared" si="23"/>
        <v>No</v>
      </c>
    </row>
    <row r="502" spans="1:11" x14ac:dyDescent="0.3">
      <c r="A502" s="4" t="s">
        <v>1865</v>
      </c>
      <c r="B502" s="36">
        <v>28.93</v>
      </c>
      <c r="C502" s="4" t="str">
        <f t="shared" si="21"/>
        <v>Over Weight</v>
      </c>
      <c r="D502" s="4">
        <v>5.2</v>
      </c>
      <c r="E502" s="4" t="str">
        <f t="shared" si="22"/>
        <v>Normal</v>
      </c>
      <c r="F502" s="4" t="s">
        <v>2372</v>
      </c>
      <c r="G502" s="4" t="s">
        <v>2372</v>
      </c>
      <c r="H502" s="4" t="s">
        <v>2372</v>
      </c>
      <c r="I502" s="4">
        <v>0</v>
      </c>
      <c r="J502" s="4" t="s">
        <v>2373</v>
      </c>
      <c r="K502" t="str">
        <f t="shared" si="23"/>
        <v>Yes</v>
      </c>
    </row>
    <row r="503" spans="1:11" x14ac:dyDescent="0.3">
      <c r="A503" s="4" t="s">
        <v>1864</v>
      </c>
      <c r="B503" s="36">
        <v>33.82</v>
      </c>
      <c r="C503" s="4" t="str">
        <f t="shared" si="21"/>
        <v>Obesity</v>
      </c>
      <c r="D503" s="4">
        <v>5.42</v>
      </c>
      <c r="E503" s="4" t="str">
        <f t="shared" si="22"/>
        <v>Normal</v>
      </c>
      <c r="F503" s="4" t="s">
        <v>2372</v>
      </c>
      <c r="G503" s="4" t="s">
        <v>2372</v>
      </c>
      <c r="H503" s="4" t="s">
        <v>2372</v>
      </c>
      <c r="I503" s="4">
        <v>0</v>
      </c>
      <c r="J503" s="4" t="s">
        <v>2372</v>
      </c>
      <c r="K503" t="str">
        <f t="shared" si="23"/>
        <v>No</v>
      </c>
    </row>
    <row r="504" spans="1:11" x14ac:dyDescent="0.3">
      <c r="A504" s="4" t="s">
        <v>1863</v>
      </c>
      <c r="B504" s="36">
        <v>20.234999999999999</v>
      </c>
      <c r="C504" s="4" t="str">
        <f t="shared" si="21"/>
        <v>Normal Weight</v>
      </c>
      <c r="D504" s="4">
        <v>6.84</v>
      </c>
      <c r="E504" s="4" t="str">
        <f t="shared" si="22"/>
        <v>Diabetes</v>
      </c>
      <c r="F504" s="4" t="s">
        <v>2372</v>
      </c>
      <c r="G504" s="4" t="s">
        <v>2372</v>
      </c>
      <c r="H504" s="4" t="s">
        <v>2372</v>
      </c>
      <c r="I504" s="4">
        <v>0</v>
      </c>
      <c r="J504" s="4" t="s">
        <v>2373</v>
      </c>
      <c r="K504" t="str">
        <f t="shared" si="23"/>
        <v>Yes</v>
      </c>
    </row>
    <row r="505" spans="1:11" x14ac:dyDescent="0.3">
      <c r="A505" s="4" t="s">
        <v>1862</v>
      </c>
      <c r="B505" s="36">
        <v>49.2</v>
      </c>
      <c r="C505" s="4" t="str">
        <f t="shared" si="21"/>
        <v>Obesity</v>
      </c>
      <c r="D505" s="4">
        <v>10.9</v>
      </c>
      <c r="E505" s="4" t="str">
        <f t="shared" si="22"/>
        <v>Diabetes</v>
      </c>
      <c r="F505" s="4" t="s">
        <v>2373</v>
      </c>
      <c r="G505" s="4" t="s">
        <v>2372</v>
      </c>
      <c r="H505" s="4" t="s">
        <v>2373</v>
      </c>
      <c r="I505" s="4">
        <v>1</v>
      </c>
      <c r="J505" s="4" t="s">
        <v>2372</v>
      </c>
      <c r="K505" t="str">
        <f t="shared" si="23"/>
        <v>No</v>
      </c>
    </row>
    <row r="506" spans="1:11" x14ac:dyDescent="0.3">
      <c r="A506" s="4" t="s">
        <v>1861</v>
      </c>
      <c r="B506" s="36">
        <v>26.4</v>
      </c>
      <c r="C506" s="4" t="str">
        <f t="shared" si="21"/>
        <v>Over Weight</v>
      </c>
      <c r="D506" s="4">
        <v>4.87</v>
      </c>
      <c r="E506" s="4" t="str">
        <f t="shared" si="22"/>
        <v>Normal</v>
      </c>
      <c r="F506" s="4" t="s">
        <v>2373</v>
      </c>
      <c r="G506" s="4" t="s">
        <v>2372</v>
      </c>
      <c r="H506" s="4" t="s">
        <v>2372</v>
      </c>
      <c r="I506" s="4">
        <v>0</v>
      </c>
      <c r="J506" s="4" t="s">
        <v>2373</v>
      </c>
      <c r="K506" t="str">
        <f t="shared" si="23"/>
        <v>Yes</v>
      </c>
    </row>
    <row r="507" spans="1:11" x14ac:dyDescent="0.3">
      <c r="A507" s="4" t="s">
        <v>1860</v>
      </c>
      <c r="B507" s="36">
        <v>28.38</v>
      </c>
      <c r="C507" s="4" t="str">
        <f t="shared" si="21"/>
        <v>Over Weight</v>
      </c>
      <c r="D507" s="4">
        <v>6.07</v>
      </c>
      <c r="E507" s="4" t="str">
        <f t="shared" si="22"/>
        <v>Prediabetes</v>
      </c>
      <c r="F507" s="4" t="s">
        <v>2372</v>
      </c>
      <c r="G507" s="4" t="s">
        <v>2372</v>
      </c>
      <c r="H507" s="4" t="s">
        <v>2372</v>
      </c>
      <c r="I507" s="4">
        <v>1</v>
      </c>
      <c r="J507" s="4" t="s">
        <v>2373</v>
      </c>
      <c r="K507" t="str">
        <f t="shared" si="23"/>
        <v>Yes</v>
      </c>
    </row>
    <row r="508" spans="1:11" x14ac:dyDescent="0.3">
      <c r="A508" s="4" t="s">
        <v>1859</v>
      </c>
      <c r="B508" s="36">
        <v>24.64</v>
      </c>
      <c r="C508" s="4" t="str">
        <f t="shared" si="21"/>
        <v>Normal Weight</v>
      </c>
      <c r="D508" s="4">
        <v>4.33</v>
      </c>
      <c r="E508" s="4" t="str">
        <f t="shared" si="22"/>
        <v>Normal</v>
      </c>
      <c r="F508" s="4" t="s">
        <v>2372</v>
      </c>
      <c r="G508" s="4" t="s">
        <v>2372</v>
      </c>
      <c r="H508" s="4" t="s">
        <v>2372</v>
      </c>
      <c r="I508" s="4">
        <v>0</v>
      </c>
      <c r="J508" s="4" t="s">
        <v>2373</v>
      </c>
      <c r="K508" t="str">
        <f t="shared" si="23"/>
        <v>Yes</v>
      </c>
    </row>
    <row r="509" spans="1:11" x14ac:dyDescent="0.3">
      <c r="A509" s="4" t="s">
        <v>1858</v>
      </c>
      <c r="B509" s="36">
        <v>39.71</v>
      </c>
      <c r="C509" s="4" t="str">
        <f t="shared" si="21"/>
        <v>Obesity</v>
      </c>
      <c r="D509" s="4">
        <v>5.83</v>
      </c>
      <c r="E509" s="4" t="str">
        <f t="shared" si="22"/>
        <v>Prediabetes</v>
      </c>
      <c r="F509" s="4" t="s">
        <v>2372</v>
      </c>
      <c r="G509" s="4" t="s">
        <v>2372</v>
      </c>
      <c r="H509" s="4" t="s">
        <v>2372</v>
      </c>
      <c r="I509" s="4">
        <v>1</v>
      </c>
      <c r="J509" s="4" t="s">
        <v>2372</v>
      </c>
      <c r="K509" t="str">
        <f t="shared" si="23"/>
        <v>No</v>
      </c>
    </row>
    <row r="510" spans="1:11" x14ac:dyDescent="0.3">
      <c r="A510" s="4" t="s">
        <v>1857</v>
      </c>
      <c r="B510" s="36">
        <v>22.22</v>
      </c>
      <c r="C510" s="4" t="str">
        <f t="shared" si="21"/>
        <v>Normal Weight</v>
      </c>
      <c r="D510" s="4">
        <v>5.5</v>
      </c>
      <c r="E510" s="4" t="str">
        <f t="shared" si="22"/>
        <v>Normal</v>
      </c>
      <c r="F510" s="4" t="s">
        <v>2372</v>
      </c>
      <c r="G510" s="4" t="s">
        <v>2372</v>
      </c>
      <c r="H510" s="4" t="s">
        <v>2372</v>
      </c>
      <c r="I510" s="4">
        <v>0</v>
      </c>
      <c r="J510" s="4" t="s">
        <v>2373</v>
      </c>
      <c r="K510" t="str">
        <f t="shared" si="23"/>
        <v>Yes</v>
      </c>
    </row>
    <row r="511" spans="1:11" x14ac:dyDescent="0.3">
      <c r="A511" s="4" t="s">
        <v>1856</v>
      </c>
      <c r="B511" s="36">
        <v>33.344999999999999</v>
      </c>
      <c r="C511" s="4" t="str">
        <f t="shared" si="21"/>
        <v>Obesity</v>
      </c>
      <c r="D511" s="4">
        <v>4.79</v>
      </c>
      <c r="E511" s="4" t="str">
        <f t="shared" si="22"/>
        <v>Normal</v>
      </c>
      <c r="F511" s="4" t="s">
        <v>2372</v>
      </c>
      <c r="G511" s="4" t="s">
        <v>2372</v>
      </c>
      <c r="H511" s="4" t="s">
        <v>2373</v>
      </c>
      <c r="I511" s="4">
        <v>1</v>
      </c>
      <c r="J511" s="4" t="s">
        <v>2372</v>
      </c>
      <c r="K511" t="str">
        <f t="shared" si="23"/>
        <v>No</v>
      </c>
    </row>
    <row r="512" spans="1:11" x14ac:dyDescent="0.3">
      <c r="A512" s="4" t="s">
        <v>1855</v>
      </c>
      <c r="B512" s="36">
        <v>24.42</v>
      </c>
      <c r="C512" s="4" t="str">
        <f t="shared" si="21"/>
        <v>Normal Weight</v>
      </c>
      <c r="D512" s="4">
        <v>5.81</v>
      </c>
      <c r="E512" s="4" t="str">
        <f t="shared" si="22"/>
        <v>Prediabetes</v>
      </c>
      <c r="F512" s="4" t="s">
        <v>2372</v>
      </c>
      <c r="G512" s="4" t="s">
        <v>2372</v>
      </c>
      <c r="H512" s="4" t="s">
        <v>2372</v>
      </c>
      <c r="I512" s="4">
        <v>1</v>
      </c>
      <c r="J512" s="4" t="s">
        <v>2373</v>
      </c>
      <c r="K512" t="str">
        <f t="shared" si="23"/>
        <v>Yes</v>
      </c>
    </row>
    <row r="513" spans="1:11" x14ac:dyDescent="0.3">
      <c r="A513" s="4" t="s">
        <v>1854</v>
      </c>
      <c r="B513" s="36">
        <v>29.81</v>
      </c>
      <c r="C513" s="4" t="str">
        <f t="shared" si="21"/>
        <v>Over Weight</v>
      </c>
      <c r="D513" s="4">
        <v>5.58</v>
      </c>
      <c r="E513" s="4" t="str">
        <f t="shared" si="22"/>
        <v>Normal</v>
      </c>
      <c r="F513" s="4" t="s">
        <v>2372</v>
      </c>
      <c r="G513" s="4" t="s">
        <v>2372</v>
      </c>
      <c r="H513" s="4" t="s">
        <v>2372</v>
      </c>
      <c r="I513" s="4">
        <v>0</v>
      </c>
      <c r="J513" s="4" t="s">
        <v>2373</v>
      </c>
      <c r="K513" t="str">
        <f t="shared" si="23"/>
        <v>Yes</v>
      </c>
    </row>
    <row r="514" spans="1:11" x14ac:dyDescent="0.3">
      <c r="A514" s="4" t="s">
        <v>1853</v>
      </c>
      <c r="B514" s="36">
        <v>51.18</v>
      </c>
      <c r="C514" s="4" t="str">
        <f t="shared" si="21"/>
        <v>Obesity</v>
      </c>
      <c r="D514" s="4">
        <v>4.4000000000000004</v>
      </c>
      <c r="E514" s="4" t="str">
        <f t="shared" si="22"/>
        <v>Normal</v>
      </c>
      <c r="F514" s="4" t="s">
        <v>2373</v>
      </c>
      <c r="G514" s="4" t="s">
        <v>2372</v>
      </c>
      <c r="H514" s="4" t="s">
        <v>2372</v>
      </c>
      <c r="I514" s="4">
        <v>2</v>
      </c>
      <c r="J514" s="4" t="s">
        <v>2372</v>
      </c>
      <c r="K514" t="str">
        <f t="shared" si="23"/>
        <v>No</v>
      </c>
    </row>
    <row r="515" spans="1:11" x14ac:dyDescent="0.3">
      <c r="A515" s="4" t="s">
        <v>1852</v>
      </c>
      <c r="B515" s="36">
        <v>51.37</v>
      </c>
      <c r="C515" s="4" t="str">
        <f t="shared" ref="C515:C578" si="24">IF(B515&lt;18.5,"Under Weight",IF(B515&lt;25,"Normal Weight",IF(B515&lt;30,"Over Weight","Obesity")))</f>
        <v>Obesity</v>
      </c>
      <c r="D515" s="4">
        <v>8.18</v>
      </c>
      <c r="E515" s="4" t="str">
        <f t="shared" ref="E515:E578" si="25">IF(D515&lt;5.7,"Normal",IF(D515&lt;6.4,"Prediabetes","Diabetes"))</f>
        <v>Diabetes</v>
      </c>
      <c r="F515" s="4" t="s">
        <v>2373</v>
      </c>
      <c r="G515" s="4" t="s">
        <v>2372</v>
      </c>
      <c r="H515" s="4" t="s">
        <v>2372</v>
      </c>
      <c r="I515" s="4">
        <v>0</v>
      </c>
      <c r="J515" s="4" t="s">
        <v>2372</v>
      </c>
      <c r="K515" t="str">
        <f t="shared" ref="K515:K578" si="26">IF(J515="?","No",J515)</f>
        <v>No</v>
      </c>
    </row>
    <row r="516" spans="1:11" x14ac:dyDescent="0.3">
      <c r="A516" s="4" t="s">
        <v>1851</v>
      </c>
      <c r="B516" s="36">
        <v>36.19</v>
      </c>
      <c r="C516" s="4" t="str">
        <f t="shared" si="24"/>
        <v>Obesity</v>
      </c>
      <c r="D516" s="4">
        <v>5.52</v>
      </c>
      <c r="E516" s="4" t="str">
        <f t="shared" si="25"/>
        <v>Normal</v>
      </c>
      <c r="F516" s="4" t="s">
        <v>2373</v>
      </c>
      <c r="G516" s="4" t="s">
        <v>2372</v>
      </c>
      <c r="H516" s="4" t="s">
        <v>2372</v>
      </c>
      <c r="I516" s="4">
        <v>0</v>
      </c>
      <c r="J516" s="4" t="s">
        <v>2372</v>
      </c>
      <c r="K516" t="str">
        <f t="shared" si="26"/>
        <v>No</v>
      </c>
    </row>
    <row r="517" spans="1:11" x14ac:dyDescent="0.3">
      <c r="A517" s="4" t="s">
        <v>1850</v>
      </c>
      <c r="B517" s="36">
        <v>25.9</v>
      </c>
      <c r="C517" s="4" t="str">
        <f t="shared" si="24"/>
        <v>Over Weight</v>
      </c>
      <c r="D517" s="4">
        <v>4.84</v>
      </c>
      <c r="E517" s="4" t="str">
        <f t="shared" si="25"/>
        <v>Normal</v>
      </c>
      <c r="F517" s="4" t="s">
        <v>2372</v>
      </c>
      <c r="G517" s="4" t="s">
        <v>2372</v>
      </c>
      <c r="H517" s="4" t="s">
        <v>2372</v>
      </c>
      <c r="I517" s="4">
        <v>0</v>
      </c>
      <c r="J517" s="4" t="s">
        <v>2373</v>
      </c>
      <c r="K517" t="str">
        <f t="shared" si="26"/>
        <v>Yes</v>
      </c>
    </row>
    <row r="518" spans="1:11" x14ac:dyDescent="0.3">
      <c r="A518" s="4" t="s">
        <v>1849</v>
      </c>
      <c r="B518" s="36">
        <v>35.72</v>
      </c>
      <c r="C518" s="4" t="str">
        <f t="shared" si="24"/>
        <v>Obesity</v>
      </c>
      <c r="D518" s="4">
        <v>4.08</v>
      </c>
      <c r="E518" s="4" t="str">
        <f t="shared" si="25"/>
        <v>Normal</v>
      </c>
      <c r="F518" s="4" t="s">
        <v>2372</v>
      </c>
      <c r="G518" s="4" t="s">
        <v>2372</v>
      </c>
      <c r="H518" s="4" t="s">
        <v>2373</v>
      </c>
      <c r="I518" s="4">
        <v>1</v>
      </c>
      <c r="J518" s="4" t="s">
        <v>2372</v>
      </c>
      <c r="K518" t="str">
        <f t="shared" si="26"/>
        <v>No</v>
      </c>
    </row>
    <row r="519" spans="1:11" x14ac:dyDescent="0.3">
      <c r="A519" s="4" t="s">
        <v>1848</v>
      </c>
      <c r="B519" s="36">
        <v>27.94</v>
      </c>
      <c r="C519" s="4" t="str">
        <f t="shared" si="24"/>
        <v>Over Weight</v>
      </c>
      <c r="D519" s="4">
        <v>4.4800000000000004</v>
      </c>
      <c r="E519" s="4" t="str">
        <f t="shared" si="25"/>
        <v>Normal</v>
      </c>
      <c r="F519" s="4" t="s">
        <v>2372</v>
      </c>
      <c r="G519" s="4" t="s">
        <v>2372</v>
      </c>
      <c r="H519" s="4" t="s">
        <v>2373</v>
      </c>
      <c r="I519" s="4">
        <v>1</v>
      </c>
      <c r="J519" s="4" t="s">
        <v>2373</v>
      </c>
      <c r="K519" t="str">
        <f t="shared" si="26"/>
        <v>Yes</v>
      </c>
    </row>
    <row r="520" spans="1:11" x14ac:dyDescent="0.3">
      <c r="A520" s="4" t="s">
        <v>1847</v>
      </c>
      <c r="B520" s="36">
        <v>27.1</v>
      </c>
      <c r="C520" s="4" t="str">
        <f t="shared" si="24"/>
        <v>Over Weight</v>
      </c>
      <c r="D520" s="4">
        <v>5.73</v>
      </c>
      <c r="E520" s="4" t="str">
        <f t="shared" si="25"/>
        <v>Prediabetes</v>
      </c>
      <c r="F520" s="4" t="s">
        <v>2372</v>
      </c>
      <c r="G520" s="4" t="s">
        <v>2372</v>
      </c>
      <c r="H520" s="4" t="s">
        <v>2372</v>
      </c>
      <c r="I520" s="4">
        <v>0</v>
      </c>
      <c r="J520" s="4" t="s">
        <v>2373</v>
      </c>
      <c r="K520" t="str">
        <f t="shared" si="26"/>
        <v>Yes</v>
      </c>
    </row>
    <row r="521" spans="1:11" x14ac:dyDescent="0.3">
      <c r="A521" s="4" t="s">
        <v>1846</v>
      </c>
      <c r="B521" s="36">
        <v>18.3</v>
      </c>
      <c r="C521" s="4" t="str">
        <f t="shared" si="24"/>
        <v>Under Weight</v>
      </c>
      <c r="D521" s="4">
        <v>5.46</v>
      </c>
      <c r="E521" s="4" t="str">
        <f t="shared" si="25"/>
        <v>Normal</v>
      </c>
      <c r="F521" s="4" t="s">
        <v>2373</v>
      </c>
      <c r="G521" s="4" t="s">
        <v>2372</v>
      </c>
      <c r="H521" s="4" t="s">
        <v>2373</v>
      </c>
      <c r="I521" s="4">
        <v>1</v>
      </c>
      <c r="J521" s="4" t="s">
        <v>2373</v>
      </c>
      <c r="K521" t="str">
        <f t="shared" si="26"/>
        <v>Yes</v>
      </c>
    </row>
    <row r="522" spans="1:11" x14ac:dyDescent="0.3">
      <c r="A522" s="4" t="s">
        <v>1845</v>
      </c>
      <c r="B522" s="36">
        <v>25.3</v>
      </c>
      <c r="C522" s="4" t="str">
        <f t="shared" si="24"/>
        <v>Over Weight</v>
      </c>
      <c r="D522" s="4">
        <v>5.0199999999999996</v>
      </c>
      <c r="E522" s="4" t="str">
        <f t="shared" si="25"/>
        <v>Normal</v>
      </c>
      <c r="F522" s="4" t="s">
        <v>2373</v>
      </c>
      <c r="G522" s="4" t="s">
        <v>2372</v>
      </c>
      <c r="H522" s="4" t="s">
        <v>2372</v>
      </c>
      <c r="I522" s="4">
        <v>1</v>
      </c>
      <c r="J522" s="4" t="s">
        <v>2373</v>
      </c>
      <c r="K522" t="str">
        <f t="shared" si="26"/>
        <v>Yes</v>
      </c>
    </row>
    <row r="523" spans="1:11" x14ac:dyDescent="0.3">
      <c r="A523" s="4" t="s">
        <v>1844</v>
      </c>
      <c r="B523" s="36">
        <v>38.83</v>
      </c>
      <c r="C523" s="4" t="str">
        <f t="shared" si="24"/>
        <v>Obesity</v>
      </c>
      <c r="D523" s="4">
        <v>6.36</v>
      </c>
      <c r="E523" s="4" t="str">
        <f t="shared" si="25"/>
        <v>Prediabetes</v>
      </c>
      <c r="F523" s="4" t="s">
        <v>2372</v>
      </c>
      <c r="G523" s="4" t="s">
        <v>2372</v>
      </c>
      <c r="H523" s="4" t="s">
        <v>2372</v>
      </c>
      <c r="I523" s="4">
        <v>1</v>
      </c>
      <c r="J523" s="4" t="s">
        <v>2372</v>
      </c>
      <c r="K523" t="str">
        <f t="shared" si="26"/>
        <v>No</v>
      </c>
    </row>
    <row r="524" spans="1:11" x14ac:dyDescent="0.3">
      <c r="A524" s="4" t="s">
        <v>1843</v>
      </c>
      <c r="B524" s="36">
        <v>27.6</v>
      </c>
      <c r="C524" s="4" t="str">
        <f t="shared" si="24"/>
        <v>Over Weight</v>
      </c>
      <c r="D524" s="4">
        <v>5.36</v>
      </c>
      <c r="E524" s="4" t="str">
        <f t="shared" si="25"/>
        <v>Normal</v>
      </c>
      <c r="F524" s="4" t="s">
        <v>2372</v>
      </c>
      <c r="G524" s="4" t="s">
        <v>2372</v>
      </c>
      <c r="H524" s="4" t="s">
        <v>2372</v>
      </c>
      <c r="I524" s="4">
        <v>1</v>
      </c>
      <c r="J524" s="4" t="s">
        <v>2372</v>
      </c>
      <c r="K524" t="str">
        <f t="shared" si="26"/>
        <v>No</v>
      </c>
    </row>
    <row r="525" spans="1:11" x14ac:dyDescent="0.3">
      <c r="A525" s="4" t="s">
        <v>1842</v>
      </c>
      <c r="B525" s="36">
        <v>46.4</v>
      </c>
      <c r="C525" s="4" t="str">
        <f t="shared" si="24"/>
        <v>Obesity</v>
      </c>
      <c r="D525" s="4">
        <v>8.3699999999999992</v>
      </c>
      <c r="E525" s="4" t="str">
        <f t="shared" si="25"/>
        <v>Diabetes</v>
      </c>
      <c r="F525" s="4" t="s">
        <v>2373</v>
      </c>
      <c r="G525" s="4" t="s">
        <v>2372</v>
      </c>
      <c r="H525" s="4" t="s">
        <v>2373</v>
      </c>
      <c r="I525" s="4">
        <v>1</v>
      </c>
      <c r="J525" s="4" t="s">
        <v>2372</v>
      </c>
      <c r="K525" t="str">
        <f t="shared" si="26"/>
        <v>No</v>
      </c>
    </row>
    <row r="526" spans="1:11" x14ac:dyDescent="0.3">
      <c r="A526" s="4" t="s">
        <v>1841</v>
      </c>
      <c r="B526" s="36">
        <v>51.92</v>
      </c>
      <c r="C526" s="4" t="str">
        <f t="shared" si="24"/>
        <v>Obesity</v>
      </c>
      <c r="D526" s="4">
        <v>5.18</v>
      </c>
      <c r="E526" s="4" t="str">
        <f t="shared" si="25"/>
        <v>Normal</v>
      </c>
      <c r="F526" s="4" t="s">
        <v>2373</v>
      </c>
      <c r="G526" s="4" t="s">
        <v>2372</v>
      </c>
      <c r="H526" s="4" t="s">
        <v>2373</v>
      </c>
      <c r="I526" s="4">
        <v>1</v>
      </c>
      <c r="J526" s="4" t="s">
        <v>2372</v>
      </c>
      <c r="K526" t="str">
        <f t="shared" si="26"/>
        <v>No</v>
      </c>
    </row>
    <row r="527" spans="1:11" x14ac:dyDescent="0.3">
      <c r="A527" s="4" t="s">
        <v>1840</v>
      </c>
      <c r="B527" s="36">
        <v>32.395000000000003</v>
      </c>
      <c r="C527" s="4" t="str">
        <f t="shared" si="24"/>
        <v>Obesity</v>
      </c>
      <c r="D527" s="4">
        <v>5.68</v>
      </c>
      <c r="E527" s="4" t="str">
        <f t="shared" si="25"/>
        <v>Normal</v>
      </c>
      <c r="F527" s="4" t="s">
        <v>2373</v>
      </c>
      <c r="G527" s="4" t="s">
        <v>2372</v>
      </c>
      <c r="H527" s="4" t="s">
        <v>2372</v>
      </c>
      <c r="I527" s="4">
        <v>1</v>
      </c>
      <c r="J527" s="4" t="s">
        <v>2372</v>
      </c>
      <c r="K527" t="str">
        <f t="shared" si="26"/>
        <v>No</v>
      </c>
    </row>
    <row r="528" spans="1:11" x14ac:dyDescent="0.3">
      <c r="A528" s="4" t="s">
        <v>1839</v>
      </c>
      <c r="B528" s="36">
        <v>46.19</v>
      </c>
      <c r="C528" s="4" t="str">
        <f t="shared" si="24"/>
        <v>Obesity</v>
      </c>
      <c r="D528" s="4">
        <v>7.31</v>
      </c>
      <c r="E528" s="4" t="str">
        <f t="shared" si="25"/>
        <v>Diabetes</v>
      </c>
      <c r="F528" s="4" t="s">
        <v>2373</v>
      </c>
      <c r="G528" s="4" t="s">
        <v>2372</v>
      </c>
      <c r="H528" s="4" t="s">
        <v>2373</v>
      </c>
      <c r="I528" s="4">
        <v>1</v>
      </c>
      <c r="J528" s="4" t="s">
        <v>2372</v>
      </c>
      <c r="K528" t="str">
        <f t="shared" si="26"/>
        <v>No</v>
      </c>
    </row>
    <row r="529" spans="1:11" x14ac:dyDescent="0.3">
      <c r="A529" s="4" t="s">
        <v>1838</v>
      </c>
      <c r="B529" s="36">
        <v>27.93</v>
      </c>
      <c r="C529" s="4" t="str">
        <f t="shared" si="24"/>
        <v>Over Weight</v>
      </c>
      <c r="D529" s="4">
        <v>4.67</v>
      </c>
      <c r="E529" s="4" t="str">
        <f t="shared" si="25"/>
        <v>Normal</v>
      </c>
      <c r="F529" s="4" t="s">
        <v>2372</v>
      </c>
      <c r="G529" s="4" t="s">
        <v>2372</v>
      </c>
      <c r="H529" s="4" t="s">
        <v>2373</v>
      </c>
      <c r="I529" s="4">
        <v>1</v>
      </c>
      <c r="J529" s="4" t="s">
        <v>2372</v>
      </c>
      <c r="K529" t="str">
        <f t="shared" si="26"/>
        <v>No</v>
      </c>
    </row>
    <row r="530" spans="1:11" x14ac:dyDescent="0.3">
      <c r="A530" s="4" t="s">
        <v>1837</v>
      </c>
      <c r="B530" s="36">
        <v>45.62</v>
      </c>
      <c r="C530" s="4" t="str">
        <f t="shared" si="24"/>
        <v>Obesity</v>
      </c>
      <c r="D530" s="4">
        <v>6.87</v>
      </c>
      <c r="E530" s="4" t="str">
        <f t="shared" si="25"/>
        <v>Diabetes</v>
      </c>
      <c r="F530" s="4" t="s">
        <v>2372</v>
      </c>
      <c r="G530" s="4" t="s">
        <v>2372</v>
      </c>
      <c r="H530" s="4" t="s">
        <v>2372</v>
      </c>
      <c r="I530" s="4">
        <v>0</v>
      </c>
      <c r="J530" s="4" t="s">
        <v>2372</v>
      </c>
      <c r="K530" t="str">
        <f t="shared" si="26"/>
        <v>No</v>
      </c>
    </row>
    <row r="531" spans="1:11" x14ac:dyDescent="0.3">
      <c r="A531" s="4" t="s">
        <v>1836</v>
      </c>
      <c r="B531" s="36">
        <v>35.31</v>
      </c>
      <c r="C531" s="4" t="str">
        <f t="shared" si="24"/>
        <v>Obesity</v>
      </c>
      <c r="D531" s="4">
        <v>5.87</v>
      </c>
      <c r="E531" s="4" t="str">
        <f t="shared" si="25"/>
        <v>Prediabetes</v>
      </c>
      <c r="F531" s="4" t="s">
        <v>2372</v>
      </c>
      <c r="G531" s="4" t="s">
        <v>2372</v>
      </c>
      <c r="H531" s="4" t="s">
        <v>2373</v>
      </c>
      <c r="I531" s="4">
        <v>1</v>
      </c>
      <c r="J531" s="4" t="s">
        <v>2372</v>
      </c>
      <c r="K531" t="str">
        <f t="shared" si="26"/>
        <v>No</v>
      </c>
    </row>
    <row r="532" spans="1:11" x14ac:dyDescent="0.3">
      <c r="A532" s="4" t="s">
        <v>1835</v>
      </c>
      <c r="B532" s="36">
        <v>30.4</v>
      </c>
      <c r="C532" s="4" t="str">
        <f t="shared" si="24"/>
        <v>Obesity</v>
      </c>
      <c r="D532" s="4">
        <v>4.07</v>
      </c>
      <c r="E532" s="4" t="str">
        <f t="shared" si="25"/>
        <v>Normal</v>
      </c>
      <c r="F532" s="4" t="s">
        <v>2373</v>
      </c>
      <c r="G532" s="4" t="s">
        <v>2372</v>
      </c>
      <c r="H532" s="4" t="s">
        <v>2372</v>
      </c>
      <c r="I532" s="4">
        <v>1</v>
      </c>
      <c r="J532" s="4" t="s">
        <v>2372</v>
      </c>
      <c r="K532" t="str">
        <f t="shared" si="26"/>
        <v>No</v>
      </c>
    </row>
    <row r="533" spans="1:11" x14ac:dyDescent="0.3">
      <c r="A533" s="4" t="s">
        <v>1834</v>
      </c>
      <c r="B533" s="36">
        <v>20.13</v>
      </c>
      <c r="C533" s="4" t="str">
        <f t="shared" si="24"/>
        <v>Normal Weight</v>
      </c>
      <c r="D533" s="4">
        <v>6.47</v>
      </c>
      <c r="E533" s="4" t="str">
        <f t="shared" si="25"/>
        <v>Diabetes</v>
      </c>
      <c r="F533" s="4" t="s">
        <v>2372</v>
      </c>
      <c r="G533" s="4" t="s">
        <v>2372</v>
      </c>
      <c r="H533" s="4" t="s">
        <v>2373</v>
      </c>
      <c r="I533" s="4">
        <v>1</v>
      </c>
      <c r="J533" s="4" t="s">
        <v>2373</v>
      </c>
      <c r="K533" t="str">
        <f t="shared" si="26"/>
        <v>Yes</v>
      </c>
    </row>
    <row r="534" spans="1:11" x14ac:dyDescent="0.3">
      <c r="A534" s="4" t="s">
        <v>1833</v>
      </c>
      <c r="B534" s="36">
        <v>23.655000000000001</v>
      </c>
      <c r="C534" s="4" t="str">
        <f t="shared" si="24"/>
        <v>Normal Weight</v>
      </c>
      <c r="D534" s="4">
        <v>5.14</v>
      </c>
      <c r="E534" s="4" t="str">
        <f t="shared" si="25"/>
        <v>Normal</v>
      </c>
      <c r="F534" s="4" t="s">
        <v>2372</v>
      </c>
      <c r="G534" s="4" t="s">
        <v>2372</v>
      </c>
      <c r="H534" s="4" t="s">
        <v>2372</v>
      </c>
      <c r="I534" s="4">
        <v>1</v>
      </c>
      <c r="J534" s="4" t="s">
        <v>2373</v>
      </c>
      <c r="K534" t="str">
        <f t="shared" si="26"/>
        <v>Yes</v>
      </c>
    </row>
    <row r="535" spans="1:11" x14ac:dyDescent="0.3">
      <c r="A535" s="4" t="s">
        <v>1832</v>
      </c>
      <c r="B535" s="36">
        <v>49.05</v>
      </c>
      <c r="C535" s="4" t="str">
        <f t="shared" si="24"/>
        <v>Obesity</v>
      </c>
      <c r="D535" s="4">
        <v>9.77</v>
      </c>
      <c r="E535" s="4" t="str">
        <f t="shared" si="25"/>
        <v>Diabetes</v>
      </c>
      <c r="F535" s="4" t="s">
        <v>2373</v>
      </c>
      <c r="G535" s="4" t="s">
        <v>2372</v>
      </c>
      <c r="H535" s="4" t="s">
        <v>2372</v>
      </c>
      <c r="I535" s="4">
        <v>0</v>
      </c>
      <c r="J535" s="4" t="s">
        <v>2372</v>
      </c>
      <c r="K535" t="str">
        <f t="shared" si="26"/>
        <v>No</v>
      </c>
    </row>
    <row r="536" spans="1:11" x14ac:dyDescent="0.3">
      <c r="A536" s="4" t="s">
        <v>1831</v>
      </c>
      <c r="B536" s="36">
        <v>51.94</v>
      </c>
      <c r="C536" s="4" t="str">
        <f t="shared" si="24"/>
        <v>Obesity</v>
      </c>
      <c r="D536" s="4">
        <v>8.8000000000000007</v>
      </c>
      <c r="E536" s="4" t="str">
        <f t="shared" si="25"/>
        <v>Diabetes</v>
      </c>
      <c r="F536" s="4" t="s">
        <v>2373</v>
      </c>
      <c r="G536" s="4" t="s">
        <v>2372</v>
      </c>
      <c r="H536" s="4" t="s">
        <v>2372</v>
      </c>
      <c r="I536" s="4">
        <v>2</v>
      </c>
      <c r="J536" s="4" t="s">
        <v>2372</v>
      </c>
      <c r="K536" t="str">
        <f t="shared" si="26"/>
        <v>No</v>
      </c>
    </row>
    <row r="537" spans="1:11" x14ac:dyDescent="0.3">
      <c r="A537" s="4" t="s">
        <v>1830</v>
      </c>
      <c r="B537" s="36">
        <v>29.83</v>
      </c>
      <c r="C537" s="4" t="str">
        <f t="shared" si="24"/>
        <v>Over Weight</v>
      </c>
      <c r="D537" s="4">
        <v>5.84</v>
      </c>
      <c r="E537" s="4" t="str">
        <f t="shared" si="25"/>
        <v>Prediabetes</v>
      </c>
      <c r="F537" s="4" t="s">
        <v>2372</v>
      </c>
      <c r="G537" s="4" t="s">
        <v>2372</v>
      </c>
      <c r="H537" s="4" t="s">
        <v>2372</v>
      </c>
      <c r="I537" s="4">
        <v>1</v>
      </c>
      <c r="J537" s="4" t="s">
        <v>2373</v>
      </c>
      <c r="K537" t="str">
        <f t="shared" si="26"/>
        <v>Yes</v>
      </c>
    </row>
    <row r="538" spans="1:11" x14ac:dyDescent="0.3">
      <c r="A538" s="4" t="s">
        <v>1829</v>
      </c>
      <c r="B538" s="36">
        <v>22.6</v>
      </c>
      <c r="C538" s="4" t="str">
        <f t="shared" si="24"/>
        <v>Normal Weight</v>
      </c>
      <c r="D538" s="4">
        <v>10.43</v>
      </c>
      <c r="E538" s="4" t="str">
        <f t="shared" si="25"/>
        <v>Diabetes</v>
      </c>
      <c r="F538" s="4" t="s">
        <v>2373</v>
      </c>
      <c r="G538" s="4" t="s">
        <v>2372</v>
      </c>
      <c r="H538" s="4" t="s">
        <v>2372</v>
      </c>
      <c r="I538" s="4">
        <v>1</v>
      </c>
      <c r="J538" s="4" t="s">
        <v>2373</v>
      </c>
      <c r="K538" t="str">
        <f t="shared" si="26"/>
        <v>Yes</v>
      </c>
    </row>
    <row r="539" spans="1:11" x14ac:dyDescent="0.3">
      <c r="A539" s="4" t="s">
        <v>1828</v>
      </c>
      <c r="B539" s="36">
        <v>46.69</v>
      </c>
      <c r="C539" s="4" t="str">
        <f t="shared" si="24"/>
        <v>Obesity</v>
      </c>
      <c r="D539" s="4">
        <v>4.25</v>
      </c>
      <c r="E539" s="4" t="str">
        <f t="shared" si="25"/>
        <v>Normal</v>
      </c>
      <c r="F539" s="4" t="s">
        <v>2373</v>
      </c>
      <c r="G539" s="4" t="s">
        <v>2372</v>
      </c>
      <c r="H539" s="4" t="s">
        <v>2372</v>
      </c>
      <c r="I539" s="4">
        <v>1</v>
      </c>
      <c r="J539" s="4" t="s">
        <v>2372</v>
      </c>
      <c r="K539" t="str">
        <f t="shared" si="26"/>
        <v>No</v>
      </c>
    </row>
    <row r="540" spans="1:11" x14ac:dyDescent="0.3">
      <c r="A540" s="4" t="s">
        <v>1827</v>
      </c>
      <c r="B540" s="36">
        <v>28.49</v>
      </c>
      <c r="C540" s="4" t="str">
        <f t="shared" si="24"/>
        <v>Over Weight</v>
      </c>
      <c r="D540" s="4">
        <v>4.8899999999999997</v>
      </c>
      <c r="E540" s="4" t="str">
        <f t="shared" si="25"/>
        <v>Normal</v>
      </c>
      <c r="F540" s="4" t="s">
        <v>2372</v>
      </c>
      <c r="G540" s="4" t="s">
        <v>2372</v>
      </c>
      <c r="H540" s="4" t="s">
        <v>2372</v>
      </c>
      <c r="I540" s="4">
        <v>0</v>
      </c>
      <c r="J540" s="4" t="s">
        <v>2373</v>
      </c>
      <c r="K540" t="str">
        <f t="shared" si="26"/>
        <v>Yes</v>
      </c>
    </row>
    <row r="541" spans="1:11" x14ac:dyDescent="0.3">
      <c r="A541" s="4" t="s">
        <v>1826</v>
      </c>
      <c r="B541" s="36">
        <v>28.5</v>
      </c>
      <c r="C541" s="4" t="str">
        <f t="shared" si="24"/>
        <v>Over Weight</v>
      </c>
      <c r="D541" s="4">
        <v>5.55</v>
      </c>
      <c r="E541" s="4" t="str">
        <f t="shared" si="25"/>
        <v>Normal</v>
      </c>
      <c r="F541" s="4" t="s">
        <v>2373</v>
      </c>
      <c r="G541" s="4" t="s">
        <v>2372</v>
      </c>
      <c r="H541" s="4" t="s">
        <v>2372</v>
      </c>
      <c r="I541" s="4">
        <v>1</v>
      </c>
      <c r="J541" s="4" t="s">
        <v>2373</v>
      </c>
      <c r="K541" t="str">
        <f t="shared" si="26"/>
        <v>Yes</v>
      </c>
    </row>
    <row r="542" spans="1:11" x14ac:dyDescent="0.3">
      <c r="A542" s="4" t="s">
        <v>1825</v>
      </c>
      <c r="B542" s="36">
        <v>24.4</v>
      </c>
      <c r="C542" s="4" t="str">
        <f t="shared" si="24"/>
        <v>Normal Weight</v>
      </c>
      <c r="D542" s="4">
        <v>4.5199999999999996</v>
      </c>
      <c r="E542" s="4" t="str">
        <f t="shared" si="25"/>
        <v>Normal</v>
      </c>
      <c r="F542" s="4" t="s">
        <v>2372</v>
      </c>
      <c r="G542" s="4" t="s">
        <v>2372</v>
      </c>
      <c r="H542" s="4" t="s">
        <v>2372</v>
      </c>
      <c r="I542" s="4">
        <v>1</v>
      </c>
      <c r="J542" s="4" t="s">
        <v>2373</v>
      </c>
      <c r="K542" t="str">
        <f t="shared" si="26"/>
        <v>Yes</v>
      </c>
    </row>
    <row r="543" spans="1:11" x14ac:dyDescent="0.3">
      <c r="A543" s="4" t="s">
        <v>1824</v>
      </c>
      <c r="B543" s="36">
        <v>29.15</v>
      </c>
      <c r="C543" s="4" t="str">
        <f t="shared" si="24"/>
        <v>Over Weight</v>
      </c>
      <c r="D543" s="4">
        <v>4.45</v>
      </c>
      <c r="E543" s="4" t="str">
        <f t="shared" si="25"/>
        <v>Normal</v>
      </c>
      <c r="F543" s="4" t="s">
        <v>2373</v>
      </c>
      <c r="G543" s="4" t="s">
        <v>2372</v>
      </c>
      <c r="H543" s="4" t="s">
        <v>2372</v>
      </c>
      <c r="I543" s="4">
        <v>1</v>
      </c>
      <c r="J543" s="4" t="s">
        <v>2373</v>
      </c>
      <c r="K543" t="str">
        <f t="shared" si="26"/>
        <v>Yes</v>
      </c>
    </row>
    <row r="544" spans="1:11" x14ac:dyDescent="0.3">
      <c r="A544" s="4" t="s">
        <v>1823</v>
      </c>
      <c r="B544" s="36">
        <v>27.28</v>
      </c>
      <c r="C544" s="4" t="str">
        <f t="shared" si="24"/>
        <v>Over Weight</v>
      </c>
      <c r="D544" s="4">
        <v>4.72</v>
      </c>
      <c r="E544" s="4" t="str">
        <f t="shared" si="25"/>
        <v>Normal</v>
      </c>
      <c r="F544" s="4" t="s">
        <v>2372</v>
      </c>
      <c r="G544" s="4" t="s">
        <v>2373</v>
      </c>
      <c r="H544" s="4" t="s">
        <v>2372</v>
      </c>
      <c r="I544" s="4">
        <v>1</v>
      </c>
      <c r="J544" s="4" t="s">
        <v>2373</v>
      </c>
      <c r="K544" t="str">
        <f t="shared" si="26"/>
        <v>Yes</v>
      </c>
    </row>
    <row r="545" spans="1:11" x14ac:dyDescent="0.3">
      <c r="A545" s="4" t="s">
        <v>1822</v>
      </c>
      <c r="B545" s="36">
        <v>32.229999999999997</v>
      </c>
      <c r="C545" s="4" t="str">
        <f t="shared" si="24"/>
        <v>Obesity</v>
      </c>
      <c r="D545" s="4">
        <v>4.6500000000000004</v>
      </c>
      <c r="E545" s="4" t="str">
        <f t="shared" si="25"/>
        <v>Normal</v>
      </c>
      <c r="F545" s="4" t="s">
        <v>2373</v>
      </c>
      <c r="G545" s="4" t="s">
        <v>2372</v>
      </c>
      <c r="H545" s="4" t="s">
        <v>2373</v>
      </c>
      <c r="I545" s="4">
        <v>1</v>
      </c>
      <c r="J545" s="4" t="s">
        <v>2372</v>
      </c>
      <c r="K545" t="str">
        <f t="shared" si="26"/>
        <v>No</v>
      </c>
    </row>
    <row r="546" spans="1:11" x14ac:dyDescent="0.3">
      <c r="A546" s="4" t="s">
        <v>1821</v>
      </c>
      <c r="B546" s="36">
        <v>44.2</v>
      </c>
      <c r="C546" s="4" t="str">
        <f t="shared" si="24"/>
        <v>Obesity</v>
      </c>
      <c r="D546" s="4">
        <v>11.34</v>
      </c>
      <c r="E546" s="4" t="str">
        <f t="shared" si="25"/>
        <v>Diabetes</v>
      </c>
      <c r="F546" s="4" t="s">
        <v>2373</v>
      </c>
      <c r="G546" s="4" t="s">
        <v>2372</v>
      </c>
      <c r="H546" s="4" t="s">
        <v>2373</v>
      </c>
      <c r="I546" s="4">
        <v>1</v>
      </c>
      <c r="J546" s="4" t="s">
        <v>2372</v>
      </c>
      <c r="K546" t="str">
        <f t="shared" si="26"/>
        <v>No</v>
      </c>
    </row>
    <row r="547" spans="1:11" x14ac:dyDescent="0.3">
      <c r="A547" s="4" t="s">
        <v>1820</v>
      </c>
      <c r="B547" s="36">
        <v>29.734999999999999</v>
      </c>
      <c r="C547" s="4" t="str">
        <f t="shared" si="24"/>
        <v>Over Weight</v>
      </c>
      <c r="D547" s="4">
        <v>4.53</v>
      </c>
      <c r="E547" s="4" t="str">
        <f t="shared" si="25"/>
        <v>Normal</v>
      </c>
      <c r="F547" s="4" t="s">
        <v>2372</v>
      </c>
      <c r="G547" s="4" t="s">
        <v>2372</v>
      </c>
      <c r="H547" s="4" t="s">
        <v>2373</v>
      </c>
      <c r="I547" s="4">
        <v>1</v>
      </c>
      <c r="J547" s="4" t="s">
        <v>2372</v>
      </c>
      <c r="K547" t="str">
        <f t="shared" si="26"/>
        <v>No</v>
      </c>
    </row>
    <row r="548" spans="1:11" x14ac:dyDescent="0.3">
      <c r="A548" s="4" t="s">
        <v>1819</v>
      </c>
      <c r="B548" s="36">
        <v>28.31</v>
      </c>
      <c r="C548" s="4" t="str">
        <f t="shared" si="24"/>
        <v>Over Weight</v>
      </c>
      <c r="D548" s="4">
        <v>6.35</v>
      </c>
      <c r="E548" s="4" t="str">
        <f t="shared" si="25"/>
        <v>Prediabetes</v>
      </c>
      <c r="F548" s="4" t="s">
        <v>2372</v>
      </c>
      <c r="G548" s="4" t="s">
        <v>2372</v>
      </c>
      <c r="H548" s="4" t="s">
        <v>2372</v>
      </c>
      <c r="I548" s="4">
        <v>0</v>
      </c>
      <c r="J548" s="4" t="s">
        <v>2373</v>
      </c>
      <c r="K548" t="str">
        <f t="shared" si="26"/>
        <v>Yes</v>
      </c>
    </row>
    <row r="549" spans="1:11" x14ac:dyDescent="0.3">
      <c r="A549" s="4" t="s">
        <v>1818</v>
      </c>
      <c r="B549" s="36">
        <v>46.62</v>
      </c>
      <c r="C549" s="4" t="str">
        <f t="shared" si="24"/>
        <v>Obesity</v>
      </c>
      <c r="D549" s="4">
        <v>8.51</v>
      </c>
      <c r="E549" s="4" t="str">
        <f t="shared" si="25"/>
        <v>Diabetes</v>
      </c>
      <c r="F549" s="4" t="s">
        <v>2372</v>
      </c>
      <c r="G549" s="4" t="s">
        <v>2372</v>
      </c>
      <c r="H549" s="4" t="s">
        <v>2372</v>
      </c>
      <c r="I549" s="4">
        <v>0</v>
      </c>
      <c r="J549" s="4" t="s">
        <v>2372</v>
      </c>
      <c r="K549" t="str">
        <f t="shared" si="26"/>
        <v>No</v>
      </c>
    </row>
    <row r="550" spans="1:11" x14ac:dyDescent="0.3">
      <c r="A550" s="4" t="s">
        <v>1817</v>
      </c>
      <c r="B550" s="36">
        <v>51.75</v>
      </c>
      <c r="C550" s="4" t="str">
        <f t="shared" si="24"/>
        <v>Obesity</v>
      </c>
      <c r="D550" s="4">
        <v>8.59</v>
      </c>
      <c r="E550" s="4" t="str">
        <f t="shared" si="25"/>
        <v>Diabetes</v>
      </c>
      <c r="F550" s="4" t="s">
        <v>2373</v>
      </c>
      <c r="G550" s="4" t="s">
        <v>2372</v>
      </c>
      <c r="H550" s="4" t="s">
        <v>2372</v>
      </c>
      <c r="I550" s="4">
        <v>1</v>
      </c>
      <c r="J550" s="4" t="s">
        <v>2372</v>
      </c>
      <c r="K550" t="str">
        <f t="shared" si="26"/>
        <v>No</v>
      </c>
    </row>
    <row r="551" spans="1:11" x14ac:dyDescent="0.3">
      <c r="A551" s="4" t="s">
        <v>1816</v>
      </c>
      <c r="B551" s="36">
        <v>25.7</v>
      </c>
      <c r="C551" s="4" t="str">
        <f t="shared" si="24"/>
        <v>Over Weight</v>
      </c>
      <c r="D551" s="4">
        <v>4.13</v>
      </c>
      <c r="E551" s="4" t="str">
        <f t="shared" si="25"/>
        <v>Normal</v>
      </c>
      <c r="F551" s="4" t="s">
        <v>2373</v>
      </c>
      <c r="G551" s="4" t="s">
        <v>2372</v>
      </c>
      <c r="H551" s="4" t="s">
        <v>2372</v>
      </c>
      <c r="I551" s="4">
        <v>0</v>
      </c>
      <c r="J551" s="4" t="s">
        <v>2373</v>
      </c>
      <c r="K551" t="str">
        <f t="shared" si="26"/>
        <v>Yes</v>
      </c>
    </row>
    <row r="552" spans="1:11" x14ac:dyDescent="0.3">
      <c r="A552" s="4" t="s">
        <v>1815</v>
      </c>
      <c r="B552" s="36">
        <v>31.79</v>
      </c>
      <c r="C552" s="4" t="str">
        <f t="shared" si="24"/>
        <v>Obesity</v>
      </c>
      <c r="D552" s="4">
        <v>4.55</v>
      </c>
      <c r="E552" s="4" t="str">
        <f t="shared" si="25"/>
        <v>Normal</v>
      </c>
      <c r="F552" s="4" t="s">
        <v>2372</v>
      </c>
      <c r="G552" s="4" t="s">
        <v>2372</v>
      </c>
      <c r="H552" s="4" t="s">
        <v>2372</v>
      </c>
      <c r="I552" s="4">
        <v>0</v>
      </c>
      <c r="J552" s="4" t="s">
        <v>2372</v>
      </c>
      <c r="K552" t="str">
        <f t="shared" si="26"/>
        <v>No</v>
      </c>
    </row>
    <row r="553" spans="1:11" x14ac:dyDescent="0.3">
      <c r="A553" s="4" t="s">
        <v>1814</v>
      </c>
      <c r="B553" s="36">
        <v>24.795000000000002</v>
      </c>
      <c r="C553" s="4" t="str">
        <f t="shared" si="24"/>
        <v>Normal Weight</v>
      </c>
      <c r="D553" s="4">
        <v>4.5199999999999996</v>
      </c>
      <c r="E553" s="4" t="str">
        <f t="shared" si="25"/>
        <v>Normal</v>
      </c>
      <c r="F553" s="4" t="s">
        <v>2372</v>
      </c>
      <c r="G553" s="4" t="s">
        <v>2372</v>
      </c>
      <c r="H553" s="4" t="s">
        <v>2372</v>
      </c>
      <c r="I553" s="4">
        <v>0</v>
      </c>
      <c r="J553" s="4" t="s">
        <v>2373</v>
      </c>
      <c r="K553" t="str">
        <f t="shared" si="26"/>
        <v>Yes</v>
      </c>
    </row>
    <row r="554" spans="1:11" x14ac:dyDescent="0.3">
      <c r="A554" s="4" t="s">
        <v>1813</v>
      </c>
      <c r="B554" s="36">
        <v>53.98</v>
      </c>
      <c r="C554" s="4" t="str">
        <f t="shared" si="24"/>
        <v>Obesity</v>
      </c>
      <c r="D554" s="4">
        <v>5.07</v>
      </c>
      <c r="E554" s="4" t="str">
        <f t="shared" si="25"/>
        <v>Normal</v>
      </c>
      <c r="F554" s="4" t="s">
        <v>2372</v>
      </c>
      <c r="G554" s="4" t="s">
        <v>2372</v>
      </c>
      <c r="H554" s="4" t="s">
        <v>2373</v>
      </c>
      <c r="I554" s="4">
        <v>1</v>
      </c>
      <c r="J554" s="4" t="s">
        <v>2372</v>
      </c>
      <c r="K554" t="str">
        <f t="shared" si="26"/>
        <v>No</v>
      </c>
    </row>
    <row r="555" spans="1:11" x14ac:dyDescent="0.3">
      <c r="A555" s="4" t="s">
        <v>1812</v>
      </c>
      <c r="B555" s="36">
        <v>41.325000000000003</v>
      </c>
      <c r="C555" s="4" t="str">
        <f t="shared" si="24"/>
        <v>Obesity</v>
      </c>
      <c r="D555" s="4">
        <v>4.04</v>
      </c>
      <c r="E555" s="4" t="str">
        <f t="shared" si="25"/>
        <v>Normal</v>
      </c>
      <c r="F555" s="4" t="s">
        <v>2373</v>
      </c>
      <c r="G555" s="4" t="s">
        <v>2372</v>
      </c>
      <c r="H555" s="4" t="s">
        <v>2373</v>
      </c>
      <c r="I555" s="4">
        <v>1</v>
      </c>
      <c r="J555" s="4" t="s">
        <v>2372</v>
      </c>
      <c r="K555" t="str">
        <f t="shared" si="26"/>
        <v>No</v>
      </c>
    </row>
    <row r="556" spans="1:11" x14ac:dyDescent="0.3">
      <c r="A556" s="4" t="s">
        <v>1811</v>
      </c>
      <c r="B556" s="36">
        <v>51.65</v>
      </c>
      <c r="C556" s="4" t="str">
        <f t="shared" si="24"/>
        <v>Obesity</v>
      </c>
      <c r="D556" s="4">
        <v>5.3</v>
      </c>
      <c r="E556" s="4" t="str">
        <f t="shared" si="25"/>
        <v>Normal</v>
      </c>
      <c r="F556" s="4" t="s">
        <v>2373</v>
      </c>
      <c r="G556" s="4" t="s">
        <v>2372</v>
      </c>
      <c r="H556" s="4" t="s">
        <v>2372</v>
      </c>
      <c r="I556" s="4">
        <v>0</v>
      </c>
      <c r="J556" s="4" t="s">
        <v>2372</v>
      </c>
      <c r="K556" t="str">
        <f t="shared" si="26"/>
        <v>No</v>
      </c>
    </row>
    <row r="557" spans="1:11" x14ac:dyDescent="0.3">
      <c r="A557" s="4" t="s">
        <v>1810</v>
      </c>
      <c r="B557" s="36">
        <v>44.52</v>
      </c>
      <c r="C557" s="4" t="str">
        <f t="shared" si="24"/>
        <v>Obesity</v>
      </c>
      <c r="D557" s="4">
        <v>8.64</v>
      </c>
      <c r="E557" s="4" t="str">
        <f t="shared" si="25"/>
        <v>Diabetes</v>
      </c>
      <c r="F557" s="4" t="s">
        <v>2373</v>
      </c>
      <c r="G557" s="4" t="s">
        <v>2372</v>
      </c>
      <c r="H557" s="4" t="s">
        <v>2373</v>
      </c>
      <c r="I557" s="4">
        <v>1</v>
      </c>
      <c r="J557" s="4" t="s">
        <v>2372</v>
      </c>
      <c r="K557" t="str">
        <f t="shared" si="26"/>
        <v>No</v>
      </c>
    </row>
    <row r="558" spans="1:11" x14ac:dyDescent="0.3">
      <c r="A558" s="4" t="s">
        <v>1809</v>
      </c>
      <c r="B558" s="36">
        <v>53.29</v>
      </c>
      <c r="C558" s="4" t="str">
        <f t="shared" si="24"/>
        <v>Obesity</v>
      </c>
      <c r="D558" s="4">
        <v>4.03</v>
      </c>
      <c r="E558" s="4" t="str">
        <f t="shared" si="25"/>
        <v>Normal</v>
      </c>
      <c r="F558" s="4" t="s">
        <v>2372</v>
      </c>
      <c r="G558" s="4" t="s">
        <v>2372</v>
      </c>
      <c r="H558" s="4" t="s">
        <v>2373</v>
      </c>
      <c r="I558" s="4">
        <v>1</v>
      </c>
      <c r="J558" s="4" t="s">
        <v>2372</v>
      </c>
      <c r="K558" t="str">
        <f t="shared" si="26"/>
        <v>No</v>
      </c>
    </row>
    <row r="559" spans="1:11" x14ac:dyDescent="0.3">
      <c r="A559" s="4" t="s">
        <v>1808</v>
      </c>
      <c r="B559" s="36">
        <v>46.63</v>
      </c>
      <c r="C559" s="4" t="str">
        <f t="shared" si="24"/>
        <v>Obesity</v>
      </c>
      <c r="D559" s="4">
        <v>4.26</v>
      </c>
      <c r="E559" s="4" t="str">
        <f t="shared" si="25"/>
        <v>Normal</v>
      </c>
      <c r="F559" s="4" t="s">
        <v>2373</v>
      </c>
      <c r="G559" s="4" t="s">
        <v>2372</v>
      </c>
      <c r="H559" s="4" t="s">
        <v>2372</v>
      </c>
      <c r="I559" s="4">
        <v>2</v>
      </c>
      <c r="J559" s="4" t="s">
        <v>2372</v>
      </c>
      <c r="K559" t="str">
        <f t="shared" si="26"/>
        <v>No</v>
      </c>
    </row>
    <row r="560" spans="1:11" x14ac:dyDescent="0.3">
      <c r="A560" s="4" t="s">
        <v>1807</v>
      </c>
      <c r="B560" s="36">
        <v>28.88</v>
      </c>
      <c r="C560" s="4" t="str">
        <f t="shared" si="24"/>
        <v>Over Weight</v>
      </c>
      <c r="D560" s="4">
        <v>5.35</v>
      </c>
      <c r="E560" s="4" t="str">
        <f t="shared" si="25"/>
        <v>Normal</v>
      </c>
      <c r="F560" s="4" t="s">
        <v>2372</v>
      </c>
      <c r="G560" s="4" t="s">
        <v>2372</v>
      </c>
      <c r="H560" s="4" t="s">
        <v>2373</v>
      </c>
      <c r="I560" s="4">
        <v>1</v>
      </c>
      <c r="J560" s="4" t="s">
        <v>2373</v>
      </c>
      <c r="K560" t="str">
        <f t="shared" si="26"/>
        <v>Yes</v>
      </c>
    </row>
    <row r="561" spans="1:11" x14ac:dyDescent="0.3">
      <c r="A561" s="4" t="s">
        <v>1806</v>
      </c>
      <c r="B561" s="36">
        <v>23.98</v>
      </c>
      <c r="C561" s="4" t="str">
        <f t="shared" si="24"/>
        <v>Normal Weight</v>
      </c>
      <c r="D561" s="4">
        <v>4.9000000000000004</v>
      </c>
      <c r="E561" s="4" t="str">
        <f t="shared" si="25"/>
        <v>Normal</v>
      </c>
      <c r="F561" s="4" t="s">
        <v>2372</v>
      </c>
      <c r="G561" s="4" t="s">
        <v>2372</v>
      </c>
      <c r="H561" s="4" t="s">
        <v>2372</v>
      </c>
      <c r="I561" s="4">
        <v>0</v>
      </c>
      <c r="J561" s="4" t="s">
        <v>26</v>
      </c>
      <c r="K561" t="str">
        <f t="shared" si="26"/>
        <v>No</v>
      </c>
    </row>
    <row r="562" spans="1:11" x14ac:dyDescent="0.3">
      <c r="A562" s="4" t="s">
        <v>1805</v>
      </c>
      <c r="B562" s="36">
        <v>23.65</v>
      </c>
      <c r="C562" s="4" t="str">
        <f t="shared" si="24"/>
        <v>Normal Weight</v>
      </c>
      <c r="D562" s="4">
        <v>4.5</v>
      </c>
      <c r="E562" s="4" t="str">
        <f t="shared" si="25"/>
        <v>Normal</v>
      </c>
      <c r="F562" s="4" t="s">
        <v>2372</v>
      </c>
      <c r="G562" s="4" t="s">
        <v>2372</v>
      </c>
      <c r="H562" s="4" t="s">
        <v>2372</v>
      </c>
      <c r="I562" s="4">
        <v>0</v>
      </c>
      <c r="J562" s="4" t="s">
        <v>2372</v>
      </c>
      <c r="K562" t="str">
        <f t="shared" si="26"/>
        <v>No</v>
      </c>
    </row>
    <row r="563" spans="1:11" x14ac:dyDescent="0.3">
      <c r="A563" s="4" t="s">
        <v>1804</v>
      </c>
      <c r="B563" s="36">
        <v>49.09</v>
      </c>
      <c r="C563" s="4" t="str">
        <f t="shared" si="24"/>
        <v>Obesity</v>
      </c>
      <c r="D563" s="4">
        <v>8.3800000000000008</v>
      </c>
      <c r="E563" s="4" t="str">
        <f t="shared" si="25"/>
        <v>Diabetes</v>
      </c>
      <c r="F563" s="4" t="s">
        <v>2373</v>
      </c>
      <c r="G563" s="4" t="s">
        <v>2372</v>
      </c>
      <c r="H563" s="4" t="s">
        <v>2372</v>
      </c>
      <c r="I563" s="4">
        <v>2</v>
      </c>
      <c r="J563" s="4" t="s">
        <v>2372</v>
      </c>
      <c r="K563" t="str">
        <f t="shared" si="26"/>
        <v>No</v>
      </c>
    </row>
    <row r="564" spans="1:11" x14ac:dyDescent="0.3">
      <c r="A564" s="4" t="s">
        <v>1803</v>
      </c>
      <c r="B564" s="36">
        <v>28.024999999999999</v>
      </c>
      <c r="C564" s="4" t="str">
        <f t="shared" si="24"/>
        <v>Over Weight</v>
      </c>
      <c r="D564" s="4">
        <v>7.03</v>
      </c>
      <c r="E564" s="4" t="str">
        <f t="shared" si="25"/>
        <v>Diabetes</v>
      </c>
      <c r="F564" s="4" t="s">
        <v>2372</v>
      </c>
      <c r="G564" s="4" t="s">
        <v>2372</v>
      </c>
      <c r="H564" s="4" t="s">
        <v>2372</v>
      </c>
      <c r="I564" s="4">
        <v>0</v>
      </c>
      <c r="J564" s="4" t="s">
        <v>2373</v>
      </c>
      <c r="K564" t="str">
        <f t="shared" si="26"/>
        <v>Yes</v>
      </c>
    </row>
    <row r="565" spans="1:11" x14ac:dyDescent="0.3">
      <c r="A565" s="4" t="s">
        <v>1802</v>
      </c>
      <c r="B565" s="36">
        <v>43.32</v>
      </c>
      <c r="C565" s="4" t="str">
        <f t="shared" si="24"/>
        <v>Obesity</v>
      </c>
      <c r="D565" s="4">
        <v>8.75</v>
      </c>
      <c r="E565" s="4" t="str">
        <f t="shared" si="25"/>
        <v>Diabetes</v>
      </c>
      <c r="F565" s="4" t="s">
        <v>2373</v>
      </c>
      <c r="G565" s="4" t="s">
        <v>2372</v>
      </c>
      <c r="H565" s="4" t="s">
        <v>2373</v>
      </c>
      <c r="I565" s="4">
        <v>1</v>
      </c>
      <c r="J565" s="4" t="s">
        <v>2372</v>
      </c>
      <c r="K565" t="str">
        <f t="shared" si="26"/>
        <v>No</v>
      </c>
    </row>
    <row r="566" spans="1:11" x14ac:dyDescent="0.3">
      <c r="A566" s="4" t="s">
        <v>1801</v>
      </c>
      <c r="B566" s="36">
        <v>45.92</v>
      </c>
      <c r="C566" s="4" t="str">
        <f t="shared" si="24"/>
        <v>Obesity</v>
      </c>
      <c r="D566" s="4">
        <v>9.51</v>
      </c>
      <c r="E566" s="4" t="str">
        <f t="shared" si="25"/>
        <v>Diabetes</v>
      </c>
      <c r="F566" s="4" t="s">
        <v>2372</v>
      </c>
      <c r="G566" s="4" t="s">
        <v>2372</v>
      </c>
      <c r="H566" s="4" t="s">
        <v>2372</v>
      </c>
      <c r="I566" s="4">
        <v>0</v>
      </c>
      <c r="J566" s="4" t="s">
        <v>2372</v>
      </c>
      <c r="K566" t="str">
        <f t="shared" si="26"/>
        <v>No</v>
      </c>
    </row>
    <row r="567" spans="1:11" x14ac:dyDescent="0.3">
      <c r="A567" s="4" t="s">
        <v>1800</v>
      </c>
      <c r="B567" s="36">
        <v>44.03</v>
      </c>
      <c r="C567" s="4" t="str">
        <f t="shared" si="24"/>
        <v>Obesity</v>
      </c>
      <c r="D567" s="4">
        <v>9.36</v>
      </c>
      <c r="E567" s="4" t="str">
        <f t="shared" si="25"/>
        <v>Diabetes</v>
      </c>
      <c r="F567" s="4" t="s">
        <v>2372</v>
      </c>
      <c r="G567" s="4" t="s">
        <v>2372</v>
      </c>
      <c r="H567" s="4" t="s">
        <v>2372</v>
      </c>
      <c r="I567" s="4">
        <v>0</v>
      </c>
      <c r="J567" s="4" t="s">
        <v>2372</v>
      </c>
      <c r="K567" t="str">
        <f t="shared" si="26"/>
        <v>No</v>
      </c>
    </row>
    <row r="568" spans="1:11" x14ac:dyDescent="0.3">
      <c r="A568" s="4" t="s">
        <v>1799</v>
      </c>
      <c r="B568" s="36">
        <v>24.6</v>
      </c>
      <c r="C568" s="4" t="str">
        <f t="shared" si="24"/>
        <v>Normal Weight</v>
      </c>
      <c r="D568" s="4">
        <v>4.8099999999999996</v>
      </c>
      <c r="E568" s="4" t="str">
        <f t="shared" si="25"/>
        <v>Normal</v>
      </c>
      <c r="F568" s="4" t="s">
        <v>2372</v>
      </c>
      <c r="G568" s="4" t="s">
        <v>2372</v>
      </c>
      <c r="H568" s="4" t="s">
        <v>2372</v>
      </c>
      <c r="I568" s="4">
        <v>0</v>
      </c>
      <c r="J568" s="4" t="s">
        <v>2373</v>
      </c>
      <c r="K568" t="str">
        <f t="shared" si="26"/>
        <v>Yes</v>
      </c>
    </row>
    <row r="569" spans="1:11" x14ac:dyDescent="0.3">
      <c r="A569" s="4" t="s">
        <v>1798</v>
      </c>
      <c r="B569" s="36">
        <v>49.15</v>
      </c>
      <c r="C569" s="4" t="str">
        <f t="shared" si="24"/>
        <v>Obesity</v>
      </c>
      <c r="D569" s="4">
        <v>8.08</v>
      </c>
      <c r="E569" s="4" t="str">
        <f t="shared" si="25"/>
        <v>Diabetes</v>
      </c>
      <c r="F569" s="4" t="s">
        <v>2372</v>
      </c>
      <c r="G569" s="4" t="s">
        <v>2372</v>
      </c>
      <c r="H569" s="4" t="s">
        <v>2372</v>
      </c>
      <c r="I569" s="4">
        <v>0</v>
      </c>
      <c r="J569" s="4" t="s">
        <v>2372</v>
      </c>
      <c r="K569" t="str">
        <f t="shared" si="26"/>
        <v>No</v>
      </c>
    </row>
    <row r="570" spans="1:11" x14ac:dyDescent="0.3">
      <c r="A570" s="4" t="s">
        <v>1797</v>
      </c>
      <c r="B570" s="36">
        <v>28.31</v>
      </c>
      <c r="C570" s="4" t="str">
        <f t="shared" si="24"/>
        <v>Over Weight</v>
      </c>
      <c r="D570" s="4">
        <v>6.29</v>
      </c>
      <c r="E570" s="4" t="str">
        <f t="shared" si="25"/>
        <v>Prediabetes</v>
      </c>
      <c r="F570" s="4" t="s">
        <v>2372</v>
      </c>
      <c r="G570" s="4" t="s">
        <v>2372</v>
      </c>
      <c r="H570" s="4" t="s">
        <v>2373</v>
      </c>
      <c r="I570" s="4">
        <v>1</v>
      </c>
      <c r="J570" s="4" t="s">
        <v>2373</v>
      </c>
      <c r="K570" t="str">
        <f t="shared" si="26"/>
        <v>Yes</v>
      </c>
    </row>
    <row r="571" spans="1:11" x14ac:dyDescent="0.3">
      <c r="A571" s="4" t="s">
        <v>1796</v>
      </c>
      <c r="B571" s="36">
        <v>22.99</v>
      </c>
      <c r="C571" s="4" t="str">
        <f t="shared" si="24"/>
        <v>Normal Weight</v>
      </c>
      <c r="D571" s="4">
        <v>6.29</v>
      </c>
      <c r="E571" s="4" t="str">
        <f t="shared" si="25"/>
        <v>Prediabetes</v>
      </c>
      <c r="F571" s="4" t="s">
        <v>2372</v>
      </c>
      <c r="G571" s="4" t="s">
        <v>2372</v>
      </c>
      <c r="H571" s="4" t="s">
        <v>2372</v>
      </c>
      <c r="I571" s="4">
        <v>1</v>
      </c>
      <c r="J571" s="4" t="s">
        <v>2373</v>
      </c>
      <c r="K571" t="str">
        <f t="shared" si="26"/>
        <v>Yes</v>
      </c>
    </row>
    <row r="572" spans="1:11" x14ac:dyDescent="0.3">
      <c r="A572" s="4" t="s">
        <v>1795</v>
      </c>
      <c r="B572" s="36">
        <v>29.07</v>
      </c>
      <c r="C572" s="4" t="str">
        <f t="shared" si="24"/>
        <v>Over Weight</v>
      </c>
      <c r="D572" s="4">
        <v>5.12</v>
      </c>
      <c r="E572" s="4" t="str">
        <f t="shared" si="25"/>
        <v>Normal</v>
      </c>
      <c r="F572" s="4" t="s">
        <v>2372</v>
      </c>
      <c r="G572" s="4" t="s">
        <v>2372</v>
      </c>
      <c r="H572" s="4" t="s">
        <v>2373</v>
      </c>
      <c r="I572" s="4">
        <v>1</v>
      </c>
      <c r="J572" s="4" t="s">
        <v>2373</v>
      </c>
      <c r="K572" t="str">
        <f t="shared" si="26"/>
        <v>Yes</v>
      </c>
    </row>
    <row r="573" spans="1:11" x14ac:dyDescent="0.3">
      <c r="A573" s="4" t="s">
        <v>1794</v>
      </c>
      <c r="B573" s="36">
        <v>42.02</v>
      </c>
      <c r="C573" s="4" t="str">
        <f t="shared" si="24"/>
        <v>Obesity</v>
      </c>
      <c r="D573" s="4">
        <v>9.9499999999999993</v>
      </c>
      <c r="E573" s="4" t="str">
        <f t="shared" si="25"/>
        <v>Diabetes</v>
      </c>
      <c r="F573" s="4" t="s">
        <v>2373</v>
      </c>
      <c r="G573" s="4" t="s">
        <v>2372</v>
      </c>
      <c r="H573" s="4" t="s">
        <v>2373</v>
      </c>
      <c r="I573" s="4">
        <v>1</v>
      </c>
      <c r="J573" s="4" t="s">
        <v>2372</v>
      </c>
      <c r="K573" t="str">
        <f t="shared" si="26"/>
        <v>No</v>
      </c>
    </row>
    <row r="574" spans="1:11" x14ac:dyDescent="0.3">
      <c r="A574" s="4" t="s">
        <v>1793</v>
      </c>
      <c r="B574" s="36">
        <v>49.07</v>
      </c>
      <c r="C574" s="4" t="str">
        <f t="shared" si="24"/>
        <v>Obesity</v>
      </c>
      <c r="D574" s="4">
        <v>9.08</v>
      </c>
      <c r="E574" s="4" t="str">
        <f t="shared" si="25"/>
        <v>Diabetes</v>
      </c>
      <c r="F574" s="4" t="s">
        <v>2373</v>
      </c>
      <c r="G574" s="4" t="s">
        <v>2372</v>
      </c>
      <c r="H574" s="4" t="s">
        <v>2372</v>
      </c>
      <c r="I574" s="4">
        <v>1</v>
      </c>
      <c r="J574" s="4" t="s">
        <v>2372</v>
      </c>
      <c r="K574" t="str">
        <f t="shared" si="26"/>
        <v>No</v>
      </c>
    </row>
    <row r="575" spans="1:11" x14ac:dyDescent="0.3">
      <c r="A575" s="4" t="s">
        <v>1792</v>
      </c>
      <c r="B575" s="36">
        <v>19.8</v>
      </c>
      <c r="C575" s="4" t="str">
        <f t="shared" si="24"/>
        <v>Normal Weight</v>
      </c>
      <c r="D575" s="4">
        <v>4.82</v>
      </c>
      <c r="E575" s="4" t="str">
        <f t="shared" si="25"/>
        <v>Normal</v>
      </c>
      <c r="F575" s="4" t="s">
        <v>2372</v>
      </c>
      <c r="G575" s="4" t="s">
        <v>2372</v>
      </c>
      <c r="H575" s="4" t="s">
        <v>2372</v>
      </c>
      <c r="I575" s="4">
        <v>0</v>
      </c>
      <c r="J575" s="4" t="s">
        <v>2373</v>
      </c>
      <c r="K575" t="str">
        <f t="shared" si="26"/>
        <v>Yes</v>
      </c>
    </row>
    <row r="576" spans="1:11" x14ac:dyDescent="0.3">
      <c r="A576" s="4" t="s">
        <v>1791</v>
      </c>
      <c r="B576" s="36">
        <v>27.36</v>
      </c>
      <c r="C576" s="4" t="str">
        <f t="shared" si="24"/>
        <v>Over Weight</v>
      </c>
      <c r="D576" s="4">
        <v>4.6500000000000004</v>
      </c>
      <c r="E576" s="4" t="str">
        <f t="shared" si="25"/>
        <v>Normal</v>
      </c>
      <c r="F576" s="4" t="s">
        <v>2372</v>
      </c>
      <c r="G576" s="4" t="s">
        <v>2373</v>
      </c>
      <c r="H576" s="4" t="s">
        <v>2372</v>
      </c>
      <c r="I576" s="4">
        <v>1</v>
      </c>
      <c r="J576" s="4" t="s">
        <v>2373</v>
      </c>
      <c r="K576" t="str">
        <f t="shared" si="26"/>
        <v>Yes</v>
      </c>
    </row>
    <row r="577" spans="1:11" x14ac:dyDescent="0.3">
      <c r="A577" s="4" t="s">
        <v>1790</v>
      </c>
      <c r="B577" s="36">
        <v>42.95</v>
      </c>
      <c r="C577" s="4" t="str">
        <f t="shared" si="24"/>
        <v>Obesity</v>
      </c>
      <c r="D577" s="4">
        <v>5.16</v>
      </c>
      <c r="E577" s="4" t="str">
        <f t="shared" si="25"/>
        <v>Normal</v>
      </c>
      <c r="F577" s="4" t="s">
        <v>2373</v>
      </c>
      <c r="G577" s="4" t="s">
        <v>2372</v>
      </c>
      <c r="H577" s="4" t="s">
        <v>2372</v>
      </c>
      <c r="I577" s="4">
        <v>1</v>
      </c>
      <c r="J577" s="4" t="s">
        <v>2372</v>
      </c>
      <c r="K577" t="str">
        <f t="shared" si="26"/>
        <v>No</v>
      </c>
    </row>
    <row r="578" spans="1:11" x14ac:dyDescent="0.3">
      <c r="A578" s="4" t="s">
        <v>1789</v>
      </c>
      <c r="B578" s="36">
        <v>42.66</v>
      </c>
      <c r="C578" s="4" t="str">
        <f t="shared" si="24"/>
        <v>Obesity</v>
      </c>
      <c r="D578" s="4">
        <v>10.44</v>
      </c>
      <c r="E578" s="4" t="str">
        <f t="shared" si="25"/>
        <v>Diabetes</v>
      </c>
      <c r="F578" s="4" t="s">
        <v>2372</v>
      </c>
      <c r="G578" s="4" t="s">
        <v>2372</v>
      </c>
      <c r="H578" s="4" t="s">
        <v>2372</v>
      </c>
      <c r="I578" s="4">
        <v>0</v>
      </c>
      <c r="J578" s="4" t="s">
        <v>2372</v>
      </c>
      <c r="K578" t="str">
        <f t="shared" si="26"/>
        <v>No</v>
      </c>
    </row>
    <row r="579" spans="1:11" x14ac:dyDescent="0.3">
      <c r="A579" s="4" t="s">
        <v>1788</v>
      </c>
      <c r="B579" s="36">
        <v>33.630000000000003</v>
      </c>
      <c r="C579" s="4" t="str">
        <f t="shared" ref="C579:C642" si="27">IF(B579&lt;18.5,"Under Weight",IF(B579&lt;25,"Normal Weight",IF(B579&lt;30,"Over Weight","Obesity")))</f>
        <v>Obesity</v>
      </c>
      <c r="D579" s="4">
        <v>5.69</v>
      </c>
      <c r="E579" s="4" t="str">
        <f t="shared" ref="E579:E642" si="28">IF(D579&lt;5.7,"Normal",IF(D579&lt;6.4,"Prediabetes","Diabetes"))</f>
        <v>Normal</v>
      </c>
      <c r="F579" s="4" t="s">
        <v>2372</v>
      </c>
      <c r="G579" s="4" t="s">
        <v>2372</v>
      </c>
      <c r="H579" s="4" t="s">
        <v>2372</v>
      </c>
      <c r="I579" s="4">
        <v>1</v>
      </c>
      <c r="J579" s="4" t="s">
        <v>2372</v>
      </c>
      <c r="K579" t="str">
        <f t="shared" ref="K579:K642" si="29">IF(J579="?","No",J579)</f>
        <v>No</v>
      </c>
    </row>
    <row r="580" spans="1:11" x14ac:dyDescent="0.3">
      <c r="A580" s="4" t="s">
        <v>1787</v>
      </c>
      <c r="B580" s="36">
        <v>26.84</v>
      </c>
      <c r="C580" s="4" t="str">
        <f t="shared" si="27"/>
        <v>Over Weight</v>
      </c>
      <c r="D580" s="4">
        <v>6.5</v>
      </c>
      <c r="E580" s="4" t="str">
        <f t="shared" si="28"/>
        <v>Diabetes</v>
      </c>
      <c r="F580" s="4" t="s">
        <v>2372</v>
      </c>
      <c r="G580" s="4" t="s">
        <v>2372</v>
      </c>
      <c r="H580" s="4" t="s">
        <v>2372</v>
      </c>
      <c r="I580" s="4">
        <v>0</v>
      </c>
      <c r="J580" s="4" t="s">
        <v>2373</v>
      </c>
      <c r="K580" t="str">
        <f t="shared" si="29"/>
        <v>Yes</v>
      </c>
    </row>
    <row r="581" spans="1:11" x14ac:dyDescent="0.3">
      <c r="A581" s="4" t="s">
        <v>1786</v>
      </c>
      <c r="B581" s="36">
        <v>28.3</v>
      </c>
      <c r="C581" s="4" t="str">
        <f t="shared" si="27"/>
        <v>Over Weight</v>
      </c>
      <c r="D581" s="4">
        <v>5.73</v>
      </c>
      <c r="E581" s="4" t="str">
        <f t="shared" si="28"/>
        <v>Prediabetes</v>
      </c>
      <c r="F581" s="4" t="s">
        <v>2372</v>
      </c>
      <c r="G581" s="4" t="s">
        <v>2372</v>
      </c>
      <c r="H581" s="4" t="s">
        <v>2373</v>
      </c>
      <c r="I581" s="4">
        <v>1</v>
      </c>
      <c r="J581" s="4" t="s">
        <v>2373</v>
      </c>
      <c r="K581" t="str">
        <f t="shared" si="29"/>
        <v>Yes</v>
      </c>
    </row>
    <row r="582" spans="1:11" x14ac:dyDescent="0.3">
      <c r="A582" s="4" t="s">
        <v>1785</v>
      </c>
      <c r="B582" s="36">
        <v>27.06</v>
      </c>
      <c r="C582" s="4" t="str">
        <f t="shared" si="27"/>
        <v>Over Weight</v>
      </c>
      <c r="D582" s="4">
        <v>5.74</v>
      </c>
      <c r="E582" s="4" t="str">
        <f t="shared" si="28"/>
        <v>Prediabetes</v>
      </c>
      <c r="F582" s="4" t="s">
        <v>2373</v>
      </c>
      <c r="G582" s="4" t="s">
        <v>2372</v>
      </c>
      <c r="H582" s="4" t="s">
        <v>2372</v>
      </c>
      <c r="I582" s="4">
        <v>0</v>
      </c>
      <c r="J582" s="4" t="s">
        <v>2373</v>
      </c>
      <c r="K582" t="str">
        <f t="shared" si="29"/>
        <v>Yes</v>
      </c>
    </row>
    <row r="583" spans="1:11" x14ac:dyDescent="0.3">
      <c r="A583" s="4" t="s">
        <v>1784</v>
      </c>
      <c r="B583" s="36">
        <v>47.13</v>
      </c>
      <c r="C583" s="4" t="str">
        <f t="shared" si="27"/>
        <v>Obesity</v>
      </c>
      <c r="D583" s="4">
        <v>8.6999999999999993</v>
      </c>
      <c r="E583" s="4" t="str">
        <f t="shared" si="28"/>
        <v>Diabetes</v>
      </c>
      <c r="F583" s="4" t="s">
        <v>2372</v>
      </c>
      <c r="G583" s="4" t="s">
        <v>2372</v>
      </c>
      <c r="H583" s="4" t="s">
        <v>2372</v>
      </c>
      <c r="I583" s="4">
        <v>0</v>
      </c>
      <c r="J583" s="4" t="s">
        <v>2372</v>
      </c>
      <c r="K583" t="str">
        <f t="shared" si="29"/>
        <v>No</v>
      </c>
    </row>
    <row r="584" spans="1:11" x14ac:dyDescent="0.3">
      <c r="A584" s="4" t="s">
        <v>1783</v>
      </c>
      <c r="B584" s="36">
        <v>51.72</v>
      </c>
      <c r="C584" s="4" t="str">
        <f t="shared" si="27"/>
        <v>Obesity</v>
      </c>
      <c r="D584" s="4">
        <v>5.09</v>
      </c>
      <c r="E584" s="4" t="str">
        <f t="shared" si="28"/>
        <v>Normal</v>
      </c>
      <c r="F584" s="4" t="s">
        <v>2372</v>
      </c>
      <c r="G584" s="4" t="s">
        <v>2372</v>
      </c>
      <c r="H584" s="4" t="s">
        <v>2372</v>
      </c>
      <c r="I584" s="4">
        <v>0</v>
      </c>
      <c r="J584" s="4" t="s">
        <v>2372</v>
      </c>
      <c r="K584" t="str">
        <f t="shared" si="29"/>
        <v>No</v>
      </c>
    </row>
    <row r="585" spans="1:11" x14ac:dyDescent="0.3">
      <c r="A585" s="4" t="s">
        <v>1782</v>
      </c>
      <c r="B585" s="36">
        <v>48.59</v>
      </c>
      <c r="C585" s="4" t="str">
        <f t="shared" si="27"/>
        <v>Obesity</v>
      </c>
      <c r="D585" s="4">
        <v>5.57</v>
      </c>
      <c r="E585" s="4" t="str">
        <f t="shared" si="28"/>
        <v>Normal</v>
      </c>
      <c r="F585" s="4" t="s">
        <v>2372</v>
      </c>
      <c r="G585" s="4" t="s">
        <v>2372</v>
      </c>
      <c r="H585" s="4" t="s">
        <v>2372</v>
      </c>
      <c r="I585" s="4">
        <v>0</v>
      </c>
      <c r="J585" s="4" t="s">
        <v>2372</v>
      </c>
      <c r="K585" t="str">
        <f t="shared" si="29"/>
        <v>No</v>
      </c>
    </row>
    <row r="586" spans="1:11" x14ac:dyDescent="0.3">
      <c r="A586" s="4" t="s">
        <v>1781</v>
      </c>
      <c r="B586" s="36">
        <v>45.18</v>
      </c>
      <c r="C586" s="4" t="str">
        <f t="shared" si="27"/>
        <v>Obesity</v>
      </c>
      <c r="D586" s="4">
        <v>10.87</v>
      </c>
      <c r="E586" s="4" t="str">
        <f t="shared" si="28"/>
        <v>Diabetes</v>
      </c>
      <c r="F586" s="4" t="s">
        <v>2372</v>
      </c>
      <c r="G586" s="4" t="s">
        <v>2372</v>
      </c>
      <c r="H586" s="4" t="s">
        <v>2372</v>
      </c>
      <c r="I586" s="4">
        <v>0</v>
      </c>
      <c r="J586" s="4" t="s">
        <v>2372</v>
      </c>
      <c r="K586" t="str">
        <f t="shared" si="29"/>
        <v>No</v>
      </c>
    </row>
    <row r="587" spans="1:11" x14ac:dyDescent="0.3">
      <c r="A587" s="4" t="s">
        <v>1780</v>
      </c>
      <c r="B587" s="36">
        <v>27.9</v>
      </c>
      <c r="C587" s="4" t="str">
        <f t="shared" si="27"/>
        <v>Over Weight</v>
      </c>
      <c r="D587" s="4">
        <v>6.02</v>
      </c>
      <c r="E587" s="4" t="str">
        <f t="shared" si="28"/>
        <v>Prediabetes</v>
      </c>
      <c r="F587" s="4" t="s">
        <v>2372</v>
      </c>
      <c r="G587" s="4" t="s">
        <v>2372</v>
      </c>
      <c r="H587" s="4" t="s">
        <v>2373</v>
      </c>
      <c r="I587" s="4">
        <v>1</v>
      </c>
      <c r="J587" s="4" t="s">
        <v>2373</v>
      </c>
      <c r="K587" t="str">
        <f t="shared" si="29"/>
        <v>Yes</v>
      </c>
    </row>
    <row r="588" spans="1:11" x14ac:dyDescent="0.3">
      <c r="A588" s="4" t="s">
        <v>1779</v>
      </c>
      <c r="B588" s="36">
        <v>51.33</v>
      </c>
      <c r="C588" s="4" t="str">
        <f t="shared" si="27"/>
        <v>Obesity</v>
      </c>
      <c r="D588" s="4">
        <v>7</v>
      </c>
      <c r="E588" s="4" t="str">
        <f t="shared" si="28"/>
        <v>Diabetes</v>
      </c>
      <c r="F588" s="4" t="s">
        <v>2372</v>
      </c>
      <c r="G588" s="4" t="s">
        <v>2372</v>
      </c>
      <c r="H588" s="4" t="s">
        <v>2372</v>
      </c>
      <c r="I588" s="4">
        <v>0</v>
      </c>
      <c r="J588" s="4" t="s">
        <v>2372</v>
      </c>
      <c r="K588" t="str">
        <f t="shared" si="29"/>
        <v>No</v>
      </c>
    </row>
    <row r="589" spans="1:11" x14ac:dyDescent="0.3">
      <c r="A589" s="4" t="s">
        <v>1778</v>
      </c>
      <c r="B589" s="36">
        <v>30.59</v>
      </c>
      <c r="C589" s="4" t="str">
        <f t="shared" si="27"/>
        <v>Obesity</v>
      </c>
      <c r="D589" s="4">
        <v>5.56</v>
      </c>
      <c r="E589" s="4" t="str">
        <f t="shared" si="28"/>
        <v>Normal</v>
      </c>
      <c r="F589" s="4" t="s">
        <v>2373</v>
      </c>
      <c r="G589" s="4" t="s">
        <v>2372</v>
      </c>
      <c r="H589" s="4" t="s">
        <v>2372</v>
      </c>
      <c r="I589" s="4">
        <v>1</v>
      </c>
      <c r="J589" s="4" t="s">
        <v>2372</v>
      </c>
      <c r="K589" t="str">
        <f t="shared" si="29"/>
        <v>No</v>
      </c>
    </row>
    <row r="590" spans="1:11" x14ac:dyDescent="0.3">
      <c r="A590" s="4" t="s">
        <v>1777</v>
      </c>
      <c r="B590" s="36">
        <v>39.229999999999997</v>
      </c>
      <c r="C590" s="4" t="str">
        <f t="shared" si="27"/>
        <v>Obesity</v>
      </c>
      <c r="D590" s="4">
        <v>8.4499999999999993</v>
      </c>
      <c r="E590" s="4" t="str">
        <f t="shared" si="28"/>
        <v>Diabetes</v>
      </c>
      <c r="F590" s="4" t="s">
        <v>2372</v>
      </c>
      <c r="G590" s="4" t="s">
        <v>2372</v>
      </c>
      <c r="H590" s="4" t="s">
        <v>2372</v>
      </c>
      <c r="I590" s="4">
        <v>0</v>
      </c>
      <c r="J590" s="4" t="s">
        <v>2372</v>
      </c>
      <c r="K590" t="str">
        <f t="shared" si="29"/>
        <v>No</v>
      </c>
    </row>
    <row r="591" spans="1:11" x14ac:dyDescent="0.3">
      <c r="A591" s="4" t="s">
        <v>1776</v>
      </c>
      <c r="B591" s="36">
        <v>19.094999999999999</v>
      </c>
      <c r="C591" s="4" t="str">
        <f t="shared" si="27"/>
        <v>Normal Weight</v>
      </c>
      <c r="D591" s="4">
        <v>6.19</v>
      </c>
      <c r="E591" s="4" t="str">
        <f t="shared" si="28"/>
        <v>Prediabetes</v>
      </c>
      <c r="F591" s="4" t="s">
        <v>2372</v>
      </c>
      <c r="G591" s="4" t="s">
        <v>2372</v>
      </c>
      <c r="H591" s="4" t="s">
        <v>2372</v>
      </c>
      <c r="I591" s="4">
        <v>0</v>
      </c>
      <c r="J591" s="4" t="s">
        <v>2373</v>
      </c>
      <c r="K591" t="str">
        <f t="shared" si="29"/>
        <v>Yes</v>
      </c>
    </row>
    <row r="592" spans="1:11" x14ac:dyDescent="0.3">
      <c r="A592" s="4" t="s">
        <v>1775</v>
      </c>
      <c r="B592" s="36">
        <v>49.72</v>
      </c>
      <c r="C592" s="4" t="str">
        <f t="shared" si="27"/>
        <v>Obesity</v>
      </c>
      <c r="D592" s="4">
        <v>7.71</v>
      </c>
      <c r="E592" s="4" t="str">
        <f t="shared" si="28"/>
        <v>Diabetes</v>
      </c>
      <c r="F592" s="4" t="s">
        <v>2372</v>
      </c>
      <c r="G592" s="4" t="s">
        <v>2372</v>
      </c>
      <c r="H592" s="4" t="s">
        <v>2372</v>
      </c>
      <c r="I592" s="4">
        <v>0</v>
      </c>
      <c r="J592" s="4" t="s">
        <v>2372</v>
      </c>
      <c r="K592" t="str">
        <f t="shared" si="29"/>
        <v>No</v>
      </c>
    </row>
    <row r="593" spans="1:11" x14ac:dyDescent="0.3">
      <c r="A593" s="4" t="s">
        <v>1774</v>
      </c>
      <c r="B593" s="36">
        <v>21.754999999999999</v>
      </c>
      <c r="C593" s="4" t="str">
        <f t="shared" si="27"/>
        <v>Normal Weight</v>
      </c>
      <c r="D593" s="4">
        <v>4.63</v>
      </c>
      <c r="E593" s="4" t="str">
        <f t="shared" si="28"/>
        <v>Normal</v>
      </c>
      <c r="F593" s="4" t="s">
        <v>2372</v>
      </c>
      <c r="G593" s="4" t="s">
        <v>2372</v>
      </c>
      <c r="H593" s="4" t="s">
        <v>2373</v>
      </c>
      <c r="I593" s="4">
        <v>1</v>
      </c>
      <c r="J593" s="4" t="s">
        <v>2373</v>
      </c>
      <c r="K593" t="str">
        <f t="shared" si="29"/>
        <v>Yes</v>
      </c>
    </row>
    <row r="594" spans="1:11" x14ac:dyDescent="0.3">
      <c r="A594" s="4" t="s">
        <v>1773</v>
      </c>
      <c r="B594" s="36">
        <v>48.39</v>
      </c>
      <c r="C594" s="4" t="str">
        <f t="shared" si="27"/>
        <v>Obesity</v>
      </c>
      <c r="D594" s="4">
        <v>4.6100000000000003</v>
      </c>
      <c r="E594" s="4" t="str">
        <f t="shared" si="28"/>
        <v>Normal</v>
      </c>
      <c r="F594" s="4" t="s">
        <v>2372</v>
      </c>
      <c r="G594" s="4" t="s">
        <v>2372</v>
      </c>
      <c r="H594" s="4" t="s">
        <v>2372</v>
      </c>
      <c r="I594" s="4">
        <v>0</v>
      </c>
      <c r="J594" s="4" t="s">
        <v>2372</v>
      </c>
      <c r="K594" t="str">
        <f t="shared" si="29"/>
        <v>No</v>
      </c>
    </row>
    <row r="595" spans="1:11" x14ac:dyDescent="0.3">
      <c r="A595" s="4" t="s">
        <v>1772</v>
      </c>
      <c r="B595" s="36">
        <v>47.15</v>
      </c>
      <c r="C595" s="4" t="str">
        <f t="shared" si="27"/>
        <v>Obesity</v>
      </c>
      <c r="D595" s="4">
        <v>9.5299999999999994</v>
      </c>
      <c r="E595" s="4" t="str">
        <f t="shared" si="28"/>
        <v>Diabetes</v>
      </c>
      <c r="F595" s="4" t="s">
        <v>2373</v>
      </c>
      <c r="G595" s="4" t="s">
        <v>2372</v>
      </c>
      <c r="H595" s="4" t="s">
        <v>2372</v>
      </c>
      <c r="I595" s="4">
        <v>1</v>
      </c>
      <c r="J595" s="4" t="s">
        <v>2372</v>
      </c>
      <c r="K595" t="str">
        <f t="shared" si="29"/>
        <v>No</v>
      </c>
    </row>
    <row r="596" spans="1:11" x14ac:dyDescent="0.3">
      <c r="A596" s="4" t="s">
        <v>1771</v>
      </c>
      <c r="B596" s="36">
        <v>47.59</v>
      </c>
      <c r="C596" s="4" t="str">
        <f t="shared" si="27"/>
        <v>Obesity</v>
      </c>
      <c r="D596" s="4">
        <v>11.43</v>
      </c>
      <c r="E596" s="4" t="str">
        <f t="shared" si="28"/>
        <v>Diabetes</v>
      </c>
      <c r="F596" s="4" t="s">
        <v>2373</v>
      </c>
      <c r="G596" s="4" t="s">
        <v>2372</v>
      </c>
      <c r="H596" s="4" t="s">
        <v>2372</v>
      </c>
      <c r="I596" s="4">
        <v>2</v>
      </c>
      <c r="J596" s="4" t="s">
        <v>2372</v>
      </c>
      <c r="K596" t="str">
        <f t="shared" si="29"/>
        <v>No</v>
      </c>
    </row>
    <row r="597" spans="1:11" x14ac:dyDescent="0.3">
      <c r="A597" s="4" t="s">
        <v>1770</v>
      </c>
      <c r="B597" s="36">
        <v>39.81</v>
      </c>
      <c r="C597" s="4" t="str">
        <f t="shared" si="27"/>
        <v>Obesity</v>
      </c>
      <c r="D597" s="4">
        <v>7.65</v>
      </c>
      <c r="E597" s="4" t="str">
        <f t="shared" si="28"/>
        <v>Diabetes</v>
      </c>
      <c r="F597" s="4" t="s">
        <v>2373</v>
      </c>
      <c r="G597" s="4" t="s">
        <v>2372</v>
      </c>
      <c r="H597" s="4" t="s">
        <v>2373</v>
      </c>
      <c r="I597" s="4">
        <v>1</v>
      </c>
      <c r="J597" s="4" t="s">
        <v>2372</v>
      </c>
      <c r="K597" t="str">
        <f t="shared" si="29"/>
        <v>No</v>
      </c>
    </row>
    <row r="598" spans="1:11" x14ac:dyDescent="0.3">
      <c r="A598" s="4" t="s">
        <v>1769</v>
      </c>
      <c r="B598" s="36">
        <v>31.02</v>
      </c>
      <c r="C598" s="4" t="str">
        <f t="shared" si="27"/>
        <v>Obesity</v>
      </c>
      <c r="D598" s="4">
        <v>5.87</v>
      </c>
      <c r="E598" s="4" t="str">
        <f t="shared" si="28"/>
        <v>Prediabetes</v>
      </c>
      <c r="F598" s="4" t="s">
        <v>2373</v>
      </c>
      <c r="G598" s="4" t="s">
        <v>2372</v>
      </c>
      <c r="H598" s="4" t="s">
        <v>2372</v>
      </c>
      <c r="I598" s="4">
        <v>0</v>
      </c>
      <c r="J598" s="4" t="s">
        <v>2372</v>
      </c>
      <c r="K598" t="str">
        <f t="shared" si="29"/>
        <v>No</v>
      </c>
    </row>
    <row r="599" spans="1:11" x14ac:dyDescent="0.3">
      <c r="A599" s="4" t="s">
        <v>1768</v>
      </c>
      <c r="B599" s="36">
        <v>24.75</v>
      </c>
      <c r="C599" s="4" t="str">
        <f t="shared" si="27"/>
        <v>Normal Weight</v>
      </c>
      <c r="D599" s="4">
        <v>4.3600000000000003</v>
      </c>
      <c r="E599" s="4" t="str">
        <f t="shared" si="28"/>
        <v>Normal</v>
      </c>
      <c r="F599" s="4" t="s">
        <v>2373</v>
      </c>
      <c r="G599" s="4" t="s">
        <v>2372</v>
      </c>
      <c r="H599" s="4" t="s">
        <v>2372</v>
      </c>
      <c r="I599" s="4">
        <v>1</v>
      </c>
      <c r="J599" s="4" t="s">
        <v>2373</v>
      </c>
      <c r="K599" t="str">
        <f t="shared" si="29"/>
        <v>Yes</v>
      </c>
    </row>
    <row r="600" spans="1:11" x14ac:dyDescent="0.3">
      <c r="A600" s="4" t="s">
        <v>1767</v>
      </c>
      <c r="B600" s="36">
        <v>30.114999999999998</v>
      </c>
      <c r="C600" s="4" t="str">
        <f t="shared" si="27"/>
        <v>Obesity</v>
      </c>
      <c r="D600" s="4">
        <v>10.119999999999999</v>
      </c>
      <c r="E600" s="4" t="str">
        <f t="shared" si="28"/>
        <v>Diabetes</v>
      </c>
      <c r="F600" s="4" t="s">
        <v>2372</v>
      </c>
      <c r="G600" s="4" t="s">
        <v>2372</v>
      </c>
      <c r="H600" s="4" t="s">
        <v>2372</v>
      </c>
      <c r="I600" s="4">
        <v>3</v>
      </c>
      <c r="J600" s="4" t="s">
        <v>2372</v>
      </c>
      <c r="K600" t="str">
        <f t="shared" si="29"/>
        <v>No</v>
      </c>
    </row>
    <row r="601" spans="1:11" x14ac:dyDescent="0.3">
      <c r="A601" s="4" t="s">
        <v>1766</v>
      </c>
      <c r="B601" s="36">
        <v>26.03</v>
      </c>
      <c r="C601" s="4" t="str">
        <f t="shared" si="27"/>
        <v>Over Weight</v>
      </c>
      <c r="D601" s="4">
        <v>4.01</v>
      </c>
      <c r="E601" s="4" t="str">
        <f t="shared" si="28"/>
        <v>Normal</v>
      </c>
      <c r="F601" s="4" t="s">
        <v>2372</v>
      </c>
      <c r="G601" s="4" t="s">
        <v>2372</v>
      </c>
      <c r="H601" s="4" t="s">
        <v>2373</v>
      </c>
      <c r="I601" s="4">
        <v>1</v>
      </c>
      <c r="J601" s="4" t="s">
        <v>2373</v>
      </c>
      <c r="K601" t="str">
        <f t="shared" si="29"/>
        <v>Yes</v>
      </c>
    </row>
    <row r="602" spans="1:11" x14ac:dyDescent="0.3">
      <c r="A602" s="4" t="s">
        <v>1765</v>
      </c>
      <c r="B602" s="36">
        <v>20.045000000000002</v>
      </c>
      <c r="C602" s="4" t="str">
        <f t="shared" si="27"/>
        <v>Normal Weight</v>
      </c>
      <c r="D602" s="4">
        <v>4.7699999999999996</v>
      </c>
      <c r="E602" s="4" t="str">
        <f t="shared" si="28"/>
        <v>Normal</v>
      </c>
      <c r="F602" s="4" t="s">
        <v>2373</v>
      </c>
      <c r="G602" s="4" t="s">
        <v>2372</v>
      </c>
      <c r="H602" s="4" t="s">
        <v>2372</v>
      </c>
      <c r="I602" s="4">
        <v>1</v>
      </c>
      <c r="J602" s="4" t="s">
        <v>2373</v>
      </c>
      <c r="K602" t="str">
        <f t="shared" si="29"/>
        <v>Yes</v>
      </c>
    </row>
    <row r="603" spans="1:11" x14ac:dyDescent="0.3">
      <c r="A603" s="4" t="s">
        <v>1764</v>
      </c>
      <c r="B603" s="36">
        <v>40.24</v>
      </c>
      <c r="C603" s="4" t="str">
        <f t="shared" si="27"/>
        <v>Obesity</v>
      </c>
      <c r="D603" s="4">
        <v>6.83</v>
      </c>
      <c r="E603" s="4" t="str">
        <f t="shared" si="28"/>
        <v>Diabetes</v>
      </c>
      <c r="F603" s="4" t="s">
        <v>2372</v>
      </c>
      <c r="G603" s="4" t="s">
        <v>2372</v>
      </c>
      <c r="H603" s="4" t="s">
        <v>2372</v>
      </c>
      <c r="I603" s="4">
        <v>0</v>
      </c>
      <c r="J603" s="4" t="s">
        <v>2372</v>
      </c>
      <c r="K603" t="str">
        <f t="shared" si="29"/>
        <v>No</v>
      </c>
    </row>
    <row r="604" spans="1:11" x14ac:dyDescent="0.3">
      <c r="A604" s="4" t="s">
        <v>1763</v>
      </c>
      <c r="B604" s="36">
        <v>43.15</v>
      </c>
      <c r="C604" s="4" t="str">
        <f t="shared" si="27"/>
        <v>Obesity</v>
      </c>
      <c r="D604" s="4">
        <v>6.14</v>
      </c>
      <c r="E604" s="4" t="str">
        <f t="shared" si="28"/>
        <v>Prediabetes</v>
      </c>
      <c r="F604" s="4" t="s">
        <v>2373</v>
      </c>
      <c r="G604" s="4" t="s">
        <v>2372</v>
      </c>
      <c r="H604" s="4" t="s">
        <v>2373</v>
      </c>
      <c r="I604" s="4">
        <v>1</v>
      </c>
      <c r="J604" s="4" t="s">
        <v>2372</v>
      </c>
      <c r="K604" t="str">
        <f t="shared" si="29"/>
        <v>No</v>
      </c>
    </row>
    <row r="605" spans="1:11" x14ac:dyDescent="0.3">
      <c r="A605" s="4" t="s">
        <v>1762</v>
      </c>
      <c r="B605" s="36">
        <v>27.7</v>
      </c>
      <c r="C605" s="4" t="str">
        <f t="shared" si="27"/>
        <v>Over Weight</v>
      </c>
      <c r="D605" s="4">
        <v>5.6</v>
      </c>
      <c r="E605" s="4" t="str">
        <f t="shared" si="28"/>
        <v>Normal</v>
      </c>
      <c r="F605" s="4" t="s">
        <v>2372</v>
      </c>
      <c r="G605" s="4" t="s">
        <v>2372</v>
      </c>
      <c r="H605" s="4" t="s">
        <v>2373</v>
      </c>
      <c r="I605" s="4">
        <v>1</v>
      </c>
      <c r="J605" s="4" t="s">
        <v>2373</v>
      </c>
      <c r="K605" t="str">
        <f t="shared" si="29"/>
        <v>Yes</v>
      </c>
    </row>
    <row r="606" spans="1:11" x14ac:dyDescent="0.3">
      <c r="A606" s="4" t="s">
        <v>1761</v>
      </c>
      <c r="B606" s="36">
        <v>45.68</v>
      </c>
      <c r="C606" s="4" t="str">
        <f t="shared" si="27"/>
        <v>Obesity</v>
      </c>
      <c r="D606" s="4">
        <v>4.8</v>
      </c>
      <c r="E606" s="4" t="str">
        <f t="shared" si="28"/>
        <v>Normal</v>
      </c>
      <c r="F606" s="4" t="s">
        <v>2372</v>
      </c>
      <c r="G606" s="4" t="s">
        <v>2372</v>
      </c>
      <c r="H606" s="4" t="s">
        <v>2372</v>
      </c>
      <c r="I606" s="4">
        <v>2</v>
      </c>
      <c r="J606" s="4" t="s">
        <v>2372</v>
      </c>
      <c r="K606" t="str">
        <f t="shared" si="29"/>
        <v>No</v>
      </c>
    </row>
    <row r="607" spans="1:11" x14ac:dyDescent="0.3">
      <c r="A607" s="4" t="s">
        <v>1760</v>
      </c>
      <c r="B607" s="36">
        <v>27.3</v>
      </c>
      <c r="C607" s="4" t="str">
        <f t="shared" si="27"/>
        <v>Over Weight</v>
      </c>
      <c r="D607" s="4">
        <v>11.89</v>
      </c>
      <c r="E607" s="4" t="str">
        <f t="shared" si="28"/>
        <v>Diabetes</v>
      </c>
      <c r="F607" s="4" t="s">
        <v>2372</v>
      </c>
      <c r="G607" s="4" t="s">
        <v>2372</v>
      </c>
      <c r="H607" s="4" t="s">
        <v>2372</v>
      </c>
      <c r="I607" s="4">
        <v>0</v>
      </c>
      <c r="J607" s="4" t="s">
        <v>2373</v>
      </c>
      <c r="K607" t="str">
        <f t="shared" si="29"/>
        <v>Yes</v>
      </c>
    </row>
    <row r="608" spans="1:11" x14ac:dyDescent="0.3">
      <c r="A608" s="4" t="s">
        <v>1759</v>
      </c>
      <c r="B608" s="36">
        <v>54.45</v>
      </c>
      <c r="C608" s="4" t="str">
        <f t="shared" si="27"/>
        <v>Obesity</v>
      </c>
      <c r="D608" s="4">
        <v>4.7300000000000004</v>
      </c>
      <c r="E608" s="4" t="str">
        <f t="shared" si="28"/>
        <v>Normal</v>
      </c>
      <c r="F608" s="4" t="s">
        <v>2373</v>
      </c>
      <c r="G608" s="4" t="s">
        <v>2372</v>
      </c>
      <c r="H608" s="4" t="s">
        <v>2372</v>
      </c>
      <c r="I608" s="4">
        <v>1</v>
      </c>
      <c r="J608" s="4" t="s">
        <v>2372</v>
      </c>
      <c r="K608" t="str">
        <f t="shared" si="29"/>
        <v>No</v>
      </c>
    </row>
    <row r="609" spans="1:11" x14ac:dyDescent="0.3">
      <c r="A609" s="4" t="s">
        <v>1758</v>
      </c>
      <c r="B609" s="36">
        <v>54.43</v>
      </c>
      <c r="C609" s="4" t="str">
        <f t="shared" si="27"/>
        <v>Obesity</v>
      </c>
      <c r="D609" s="4">
        <v>4.6100000000000003</v>
      </c>
      <c r="E609" s="4" t="str">
        <f t="shared" si="28"/>
        <v>Normal</v>
      </c>
      <c r="F609" s="4" t="s">
        <v>2373</v>
      </c>
      <c r="G609" s="4" t="s">
        <v>2372</v>
      </c>
      <c r="H609" s="4" t="s">
        <v>2372</v>
      </c>
      <c r="I609" s="4">
        <v>1</v>
      </c>
      <c r="J609" s="4" t="s">
        <v>2372</v>
      </c>
      <c r="K609" t="str">
        <f t="shared" si="29"/>
        <v>No</v>
      </c>
    </row>
    <row r="610" spans="1:11" x14ac:dyDescent="0.3">
      <c r="A610" s="4" t="s">
        <v>1757</v>
      </c>
      <c r="B610" s="36">
        <v>48.01</v>
      </c>
      <c r="C610" s="4" t="str">
        <f t="shared" si="27"/>
        <v>Obesity</v>
      </c>
      <c r="D610" s="4">
        <v>7.3</v>
      </c>
      <c r="E610" s="4" t="str">
        <f t="shared" si="28"/>
        <v>Diabetes</v>
      </c>
      <c r="F610" s="4" t="s">
        <v>2372</v>
      </c>
      <c r="G610" s="4" t="s">
        <v>2372</v>
      </c>
      <c r="H610" s="4" t="s">
        <v>2372</v>
      </c>
      <c r="I610" s="4">
        <v>0</v>
      </c>
      <c r="J610" s="4" t="s">
        <v>2372</v>
      </c>
      <c r="K610" t="str">
        <f t="shared" si="29"/>
        <v>No</v>
      </c>
    </row>
    <row r="611" spans="1:11" x14ac:dyDescent="0.3">
      <c r="A611" s="4" t="s">
        <v>1756</v>
      </c>
      <c r="B611" s="36">
        <v>48.32</v>
      </c>
      <c r="C611" s="4" t="str">
        <f t="shared" si="27"/>
        <v>Obesity</v>
      </c>
      <c r="D611" s="4">
        <v>5.88</v>
      </c>
      <c r="E611" s="4" t="str">
        <f t="shared" si="28"/>
        <v>Prediabetes</v>
      </c>
      <c r="F611" s="4" t="s">
        <v>2372</v>
      </c>
      <c r="G611" s="4" t="s">
        <v>2372</v>
      </c>
      <c r="H611" s="4" t="s">
        <v>2372</v>
      </c>
      <c r="I611" s="4">
        <v>0</v>
      </c>
      <c r="J611" s="4" t="s">
        <v>2372</v>
      </c>
      <c r="K611" t="str">
        <f t="shared" si="29"/>
        <v>No</v>
      </c>
    </row>
    <row r="612" spans="1:11" x14ac:dyDescent="0.3">
      <c r="A612" s="4" t="s">
        <v>1755</v>
      </c>
      <c r="B612" s="36">
        <v>22.895</v>
      </c>
      <c r="C612" s="4" t="str">
        <f t="shared" si="27"/>
        <v>Normal Weight</v>
      </c>
      <c r="D612" s="4">
        <v>4.0599999999999996</v>
      </c>
      <c r="E612" s="4" t="str">
        <f t="shared" si="28"/>
        <v>Normal</v>
      </c>
      <c r="F612" s="4" t="s">
        <v>2372</v>
      </c>
      <c r="G612" s="4" t="s">
        <v>2372</v>
      </c>
      <c r="H612" s="4" t="s">
        <v>2373</v>
      </c>
      <c r="I612" s="4">
        <v>1</v>
      </c>
      <c r="J612" s="4" t="s">
        <v>2373</v>
      </c>
      <c r="K612" t="str">
        <f t="shared" si="29"/>
        <v>Yes</v>
      </c>
    </row>
    <row r="613" spans="1:11" x14ac:dyDescent="0.3">
      <c r="A613" s="4" t="s">
        <v>1754</v>
      </c>
      <c r="B613" s="36">
        <v>54.85</v>
      </c>
      <c r="C613" s="4" t="str">
        <f t="shared" si="27"/>
        <v>Obesity</v>
      </c>
      <c r="D613" s="4">
        <v>4.9000000000000004</v>
      </c>
      <c r="E613" s="4" t="str">
        <f t="shared" si="28"/>
        <v>Normal</v>
      </c>
      <c r="F613" s="4" t="s">
        <v>2372</v>
      </c>
      <c r="G613" s="4" t="s">
        <v>2372</v>
      </c>
      <c r="H613" s="4" t="s">
        <v>2372</v>
      </c>
      <c r="I613" s="4">
        <v>1</v>
      </c>
      <c r="J613" s="4" t="s">
        <v>2372</v>
      </c>
      <c r="K613" t="str">
        <f t="shared" si="29"/>
        <v>No</v>
      </c>
    </row>
    <row r="614" spans="1:11" x14ac:dyDescent="0.3">
      <c r="A614" s="4" t="s">
        <v>1753</v>
      </c>
      <c r="B614" s="36">
        <v>21.85</v>
      </c>
      <c r="C614" s="4" t="str">
        <f t="shared" si="27"/>
        <v>Normal Weight</v>
      </c>
      <c r="D614" s="4">
        <v>5.52</v>
      </c>
      <c r="E614" s="4" t="str">
        <f t="shared" si="28"/>
        <v>Normal</v>
      </c>
      <c r="F614" s="4" t="s">
        <v>2372</v>
      </c>
      <c r="G614" s="4" t="s">
        <v>2372</v>
      </c>
      <c r="H614" s="4" t="s">
        <v>2373</v>
      </c>
      <c r="I614" s="4">
        <v>1</v>
      </c>
      <c r="J614" s="4" t="s">
        <v>2373</v>
      </c>
      <c r="K614" t="str">
        <f t="shared" si="29"/>
        <v>Yes</v>
      </c>
    </row>
    <row r="615" spans="1:11" x14ac:dyDescent="0.3">
      <c r="A615" s="4" t="s">
        <v>1752</v>
      </c>
      <c r="B615" s="36">
        <v>51.86</v>
      </c>
      <c r="C615" s="4" t="str">
        <f t="shared" si="27"/>
        <v>Obesity</v>
      </c>
      <c r="D615" s="4">
        <v>5.2</v>
      </c>
      <c r="E615" s="4" t="str">
        <f t="shared" si="28"/>
        <v>Normal</v>
      </c>
      <c r="F615" s="4" t="s">
        <v>2373</v>
      </c>
      <c r="G615" s="4" t="s">
        <v>2372</v>
      </c>
      <c r="H615" s="4" t="s">
        <v>2372</v>
      </c>
      <c r="I615" s="4">
        <v>0</v>
      </c>
      <c r="J615" s="4" t="s">
        <v>2372</v>
      </c>
      <c r="K615" t="str">
        <f t="shared" si="29"/>
        <v>No</v>
      </c>
    </row>
    <row r="616" spans="1:11" x14ac:dyDescent="0.3">
      <c r="A616" s="4" t="s">
        <v>1751</v>
      </c>
      <c r="B616" s="36">
        <v>39.049999999999997</v>
      </c>
      <c r="C616" s="4" t="str">
        <f t="shared" si="27"/>
        <v>Obesity</v>
      </c>
      <c r="D616" s="4">
        <v>7.59</v>
      </c>
      <c r="E616" s="4" t="str">
        <f t="shared" si="28"/>
        <v>Diabetes</v>
      </c>
      <c r="F616" s="4" t="s">
        <v>2372</v>
      </c>
      <c r="G616" s="4" t="s">
        <v>2372</v>
      </c>
      <c r="H616" s="4" t="s">
        <v>2372</v>
      </c>
      <c r="I616" s="4">
        <v>3</v>
      </c>
      <c r="J616" s="4" t="s">
        <v>2372</v>
      </c>
      <c r="K616" t="str">
        <f t="shared" si="29"/>
        <v>No</v>
      </c>
    </row>
    <row r="617" spans="1:11" x14ac:dyDescent="0.3">
      <c r="A617" s="4" t="s">
        <v>1750</v>
      </c>
      <c r="B617" s="36">
        <v>31.824999999999999</v>
      </c>
      <c r="C617" s="4" t="str">
        <f t="shared" si="27"/>
        <v>Obesity</v>
      </c>
      <c r="D617" s="4">
        <v>8.2799999999999994</v>
      </c>
      <c r="E617" s="4" t="str">
        <f t="shared" si="28"/>
        <v>Diabetes</v>
      </c>
      <c r="F617" s="4" t="s">
        <v>2372</v>
      </c>
      <c r="G617" s="4" t="s">
        <v>2372</v>
      </c>
      <c r="H617" s="4" t="s">
        <v>2372</v>
      </c>
      <c r="I617" s="4">
        <v>3</v>
      </c>
      <c r="J617" s="4" t="s">
        <v>2372</v>
      </c>
      <c r="K617" t="str">
        <f t="shared" si="29"/>
        <v>No</v>
      </c>
    </row>
    <row r="618" spans="1:11" x14ac:dyDescent="0.3">
      <c r="A618" s="4" t="s">
        <v>1749</v>
      </c>
      <c r="B618" s="36">
        <v>46.43</v>
      </c>
      <c r="C618" s="4" t="str">
        <f t="shared" si="27"/>
        <v>Obesity</v>
      </c>
      <c r="D618" s="4">
        <v>6.72</v>
      </c>
      <c r="E618" s="4" t="str">
        <f t="shared" si="28"/>
        <v>Diabetes</v>
      </c>
      <c r="F618" s="4" t="s">
        <v>2372</v>
      </c>
      <c r="G618" s="4" t="s">
        <v>2372</v>
      </c>
      <c r="H618" s="4" t="s">
        <v>2372</v>
      </c>
      <c r="I618" s="4">
        <v>0</v>
      </c>
      <c r="J618" s="4" t="s">
        <v>2372</v>
      </c>
      <c r="K618" t="str">
        <f t="shared" si="29"/>
        <v>No</v>
      </c>
    </row>
    <row r="619" spans="1:11" x14ac:dyDescent="0.3">
      <c r="A619" s="4" t="s">
        <v>1748</v>
      </c>
      <c r="B619" s="36">
        <v>53.63</v>
      </c>
      <c r="C619" s="4" t="str">
        <f t="shared" si="27"/>
        <v>Obesity</v>
      </c>
      <c r="D619" s="4">
        <v>5.47</v>
      </c>
      <c r="E619" s="4" t="str">
        <f t="shared" si="28"/>
        <v>Normal</v>
      </c>
      <c r="F619" s="4" t="s">
        <v>2373</v>
      </c>
      <c r="G619" s="4" t="s">
        <v>2372</v>
      </c>
      <c r="H619" s="4" t="s">
        <v>2372</v>
      </c>
      <c r="I619" s="4">
        <v>1</v>
      </c>
      <c r="J619" s="4" t="s">
        <v>2372</v>
      </c>
      <c r="K619" t="str">
        <f t="shared" si="29"/>
        <v>No</v>
      </c>
    </row>
    <row r="620" spans="1:11" x14ac:dyDescent="0.3">
      <c r="A620" s="4" t="s">
        <v>1747</v>
      </c>
      <c r="B620" s="36">
        <v>48.7</v>
      </c>
      <c r="C620" s="4" t="str">
        <f t="shared" si="27"/>
        <v>Obesity</v>
      </c>
      <c r="D620" s="4">
        <v>4.71</v>
      </c>
      <c r="E620" s="4" t="str">
        <f t="shared" si="28"/>
        <v>Normal</v>
      </c>
      <c r="F620" s="4" t="s">
        <v>2372</v>
      </c>
      <c r="G620" s="4" t="s">
        <v>2372</v>
      </c>
      <c r="H620" s="4" t="s">
        <v>2372</v>
      </c>
      <c r="I620" s="4">
        <v>0</v>
      </c>
      <c r="J620" s="4" t="s">
        <v>2372</v>
      </c>
      <c r="K620" t="str">
        <f t="shared" si="29"/>
        <v>No</v>
      </c>
    </row>
    <row r="621" spans="1:11" x14ac:dyDescent="0.3">
      <c r="A621" s="4" t="s">
        <v>1746</v>
      </c>
      <c r="B621" s="36">
        <v>48.81</v>
      </c>
      <c r="C621" s="4" t="str">
        <f t="shared" si="27"/>
        <v>Obesity</v>
      </c>
      <c r="D621" s="4">
        <v>5.49</v>
      </c>
      <c r="E621" s="4" t="str">
        <f t="shared" si="28"/>
        <v>Normal</v>
      </c>
      <c r="F621" s="4" t="s">
        <v>2372</v>
      </c>
      <c r="G621" s="4" t="s">
        <v>2372</v>
      </c>
      <c r="H621" s="4" t="s">
        <v>2372</v>
      </c>
      <c r="I621" s="4">
        <v>0</v>
      </c>
      <c r="J621" s="4" t="s">
        <v>2372</v>
      </c>
      <c r="K621" t="str">
        <f t="shared" si="29"/>
        <v>No</v>
      </c>
    </row>
    <row r="622" spans="1:11" x14ac:dyDescent="0.3">
      <c r="A622" s="4" t="s">
        <v>1745</v>
      </c>
      <c r="B622" s="36">
        <v>47.53</v>
      </c>
      <c r="C622" s="4" t="str">
        <f t="shared" si="27"/>
        <v>Obesity</v>
      </c>
      <c r="D622" s="4">
        <v>4.72</v>
      </c>
      <c r="E622" s="4" t="str">
        <f t="shared" si="28"/>
        <v>Normal</v>
      </c>
      <c r="F622" s="4" t="s">
        <v>2372</v>
      </c>
      <c r="G622" s="4" t="s">
        <v>2372</v>
      </c>
      <c r="H622" s="4" t="s">
        <v>2372</v>
      </c>
      <c r="I622" s="4">
        <v>0</v>
      </c>
      <c r="J622" s="4" t="s">
        <v>2372</v>
      </c>
      <c r="K622" t="str">
        <f t="shared" si="29"/>
        <v>No</v>
      </c>
    </row>
    <row r="623" spans="1:11" x14ac:dyDescent="0.3">
      <c r="A623" s="4" t="s">
        <v>1744</v>
      </c>
      <c r="B623" s="36">
        <v>36.85</v>
      </c>
      <c r="C623" s="4" t="str">
        <f t="shared" si="27"/>
        <v>Obesity</v>
      </c>
      <c r="D623" s="4">
        <v>6.7</v>
      </c>
      <c r="E623" s="4" t="str">
        <f t="shared" si="28"/>
        <v>Diabetes</v>
      </c>
      <c r="F623" s="4" t="s">
        <v>2372</v>
      </c>
      <c r="G623" s="4" t="s">
        <v>2372</v>
      </c>
      <c r="H623" s="4" t="s">
        <v>2372</v>
      </c>
      <c r="I623" s="4">
        <v>0</v>
      </c>
      <c r="J623" s="4" t="s">
        <v>2372</v>
      </c>
      <c r="K623" t="str">
        <f t="shared" si="29"/>
        <v>No</v>
      </c>
    </row>
    <row r="624" spans="1:11" x14ac:dyDescent="0.3">
      <c r="A624" s="4" t="s">
        <v>1743</v>
      </c>
      <c r="B624" s="36">
        <v>29.3</v>
      </c>
      <c r="C624" s="4" t="str">
        <f t="shared" si="27"/>
        <v>Over Weight</v>
      </c>
      <c r="D624" s="4">
        <v>5.5</v>
      </c>
      <c r="E624" s="4" t="str">
        <f t="shared" si="28"/>
        <v>Normal</v>
      </c>
      <c r="F624" s="4" t="s">
        <v>2372</v>
      </c>
      <c r="G624" s="4" t="s">
        <v>2372</v>
      </c>
      <c r="H624" s="4" t="s">
        <v>2372</v>
      </c>
      <c r="I624" s="4">
        <v>0</v>
      </c>
      <c r="J624" s="4" t="s">
        <v>2372</v>
      </c>
      <c r="K624" t="str">
        <f t="shared" si="29"/>
        <v>No</v>
      </c>
    </row>
    <row r="625" spans="1:11" x14ac:dyDescent="0.3">
      <c r="A625" s="4" t="s">
        <v>1742</v>
      </c>
      <c r="B625" s="36">
        <v>19.3</v>
      </c>
      <c r="C625" s="4" t="str">
        <f t="shared" si="27"/>
        <v>Normal Weight</v>
      </c>
      <c r="D625" s="4">
        <v>4.46</v>
      </c>
      <c r="E625" s="4" t="str">
        <f t="shared" si="28"/>
        <v>Normal</v>
      </c>
      <c r="F625" s="4" t="s">
        <v>2372</v>
      </c>
      <c r="G625" s="4" t="s">
        <v>2372</v>
      </c>
      <c r="H625" s="4" t="s">
        <v>2372</v>
      </c>
      <c r="I625" s="4">
        <v>1</v>
      </c>
      <c r="J625" s="4" t="s">
        <v>2373</v>
      </c>
      <c r="K625" t="str">
        <f t="shared" si="29"/>
        <v>Yes</v>
      </c>
    </row>
    <row r="626" spans="1:11" x14ac:dyDescent="0.3">
      <c r="A626" s="4" t="s">
        <v>1741</v>
      </c>
      <c r="B626" s="36">
        <v>24.13</v>
      </c>
      <c r="C626" s="4" t="str">
        <f t="shared" si="27"/>
        <v>Normal Weight</v>
      </c>
      <c r="D626" s="4">
        <v>5.29</v>
      </c>
      <c r="E626" s="4" t="str">
        <f t="shared" si="28"/>
        <v>Normal</v>
      </c>
      <c r="F626" s="4" t="s">
        <v>2373</v>
      </c>
      <c r="G626" s="4" t="s">
        <v>2372</v>
      </c>
      <c r="H626" s="4" t="s">
        <v>2373</v>
      </c>
      <c r="I626" s="4">
        <v>1</v>
      </c>
      <c r="J626" s="4" t="s">
        <v>2373</v>
      </c>
      <c r="K626" t="str">
        <f t="shared" si="29"/>
        <v>Yes</v>
      </c>
    </row>
    <row r="627" spans="1:11" x14ac:dyDescent="0.3">
      <c r="A627" s="4" t="s">
        <v>1740</v>
      </c>
      <c r="B627" s="36">
        <v>46.7</v>
      </c>
      <c r="C627" s="4" t="str">
        <f t="shared" si="27"/>
        <v>Obesity</v>
      </c>
      <c r="D627" s="4">
        <v>10.99</v>
      </c>
      <c r="E627" s="4" t="str">
        <f t="shared" si="28"/>
        <v>Diabetes</v>
      </c>
      <c r="F627" s="4" t="s">
        <v>2372</v>
      </c>
      <c r="G627" s="4" t="s">
        <v>2372</v>
      </c>
      <c r="H627" s="4" t="s">
        <v>2372</v>
      </c>
      <c r="I627" s="4">
        <v>0</v>
      </c>
      <c r="J627" s="4" t="s">
        <v>2372</v>
      </c>
      <c r="K627" t="str">
        <f t="shared" si="29"/>
        <v>No</v>
      </c>
    </row>
    <row r="628" spans="1:11" x14ac:dyDescent="0.3">
      <c r="A628" s="4" t="s">
        <v>1739</v>
      </c>
      <c r="B628" s="36">
        <v>45.27</v>
      </c>
      <c r="C628" s="4" t="str">
        <f t="shared" si="27"/>
        <v>Obesity</v>
      </c>
      <c r="D628" s="4">
        <v>5.2</v>
      </c>
      <c r="E628" s="4" t="str">
        <f t="shared" si="28"/>
        <v>Normal</v>
      </c>
      <c r="F628" s="4" t="s">
        <v>2373</v>
      </c>
      <c r="G628" s="4" t="s">
        <v>2372</v>
      </c>
      <c r="H628" s="4" t="s">
        <v>2372</v>
      </c>
      <c r="I628" s="4">
        <v>0</v>
      </c>
      <c r="J628" s="4" t="s">
        <v>2372</v>
      </c>
      <c r="K628" t="str">
        <f t="shared" si="29"/>
        <v>No</v>
      </c>
    </row>
    <row r="629" spans="1:11" x14ac:dyDescent="0.3">
      <c r="A629" s="4" t="s">
        <v>1738</v>
      </c>
      <c r="B629" s="36">
        <v>44.29</v>
      </c>
      <c r="C629" s="4" t="str">
        <f t="shared" si="27"/>
        <v>Obesity</v>
      </c>
      <c r="D629" s="4">
        <v>9.66</v>
      </c>
      <c r="E629" s="4" t="str">
        <f t="shared" si="28"/>
        <v>Diabetes</v>
      </c>
      <c r="F629" s="4" t="s">
        <v>2372</v>
      </c>
      <c r="G629" s="4" t="s">
        <v>2372</v>
      </c>
      <c r="H629" s="4" t="s">
        <v>2372</v>
      </c>
      <c r="I629" s="4">
        <v>2</v>
      </c>
      <c r="J629" s="4" t="s">
        <v>2372</v>
      </c>
      <c r="K629" t="str">
        <f t="shared" si="29"/>
        <v>No</v>
      </c>
    </row>
    <row r="630" spans="1:11" x14ac:dyDescent="0.3">
      <c r="A630" s="4" t="s">
        <v>1737</v>
      </c>
      <c r="B630" s="36">
        <v>54.59</v>
      </c>
      <c r="C630" s="4" t="str">
        <f t="shared" si="27"/>
        <v>Obesity</v>
      </c>
      <c r="D630" s="4">
        <v>4.22</v>
      </c>
      <c r="E630" s="4" t="str">
        <f t="shared" si="28"/>
        <v>Normal</v>
      </c>
      <c r="F630" s="4" t="s">
        <v>2373</v>
      </c>
      <c r="G630" s="4" t="s">
        <v>2372</v>
      </c>
      <c r="H630" s="4" t="s">
        <v>2372</v>
      </c>
      <c r="I630" s="4">
        <v>1</v>
      </c>
      <c r="J630" s="4" t="s">
        <v>2372</v>
      </c>
      <c r="K630" t="str">
        <f t="shared" si="29"/>
        <v>No</v>
      </c>
    </row>
    <row r="631" spans="1:11" x14ac:dyDescent="0.3">
      <c r="A631" s="4" t="s">
        <v>1736</v>
      </c>
      <c r="B631" s="36">
        <v>32.965000000000003</v>
      </c>
      <c r="C631" s="4" t="str">
        <f t="shared" si="27"/>
        <v>Obesity</v>
      </c>
      <c r="D631" s="4">
        <v>11.78</v>
      </c>
      <c r="E631" s="4" t="str">
        <f t="shared" si="28"/>
        <v>Diabetes</v>
      </c>
      <c r="F631" s="4" t="s">
        <v>2372</v>
      </c>
      <c r="G631" s="4" t="s">
        <v>2372</v>
      </c>
      <c r="H631" s="4" t="s">
        <v>2372</v>
      </c>
      <c r="I631" s="4">
        <v>0</v>
      </c>
      <c r="J631" s="4" t="s">
        <v>2372</v>
      </c>
      <c r="K631" t="str">
        <f t="shared" si="29"/>
        <v>No</v>
      </c>
    </row>
    <row r="632" spans="1:11" x14ac:dyDescent="0.3">
      <c r="A632" s="4" t="s">
        <v>1735</v>
      </c>
      <c r="B632" s="36">
        <v>38.049999999999997</v>
      </c>
      <c r="C632" s="4" t="str">
        <f t="shared" si="27"/>
        <v>Obesity</v>
      </c>
      <c r="D632" s="4">
        <v>9.6199999999999992</v>
      </c>
      <c r="E632" s="4" t="str">
        <f t="shared" si="28"/>
        <v>Diabetes</v>
      </c>
      <c r="F632" s="4" t="s">
        <v>2372</v>
      </c>
      <c r="G632" s="4" t="s">
        <v>2372</v>
      </c>
      <c r="H632" s="4" t="s">
        <v>2372</v>
      </c>
      <c r="I632" s="4">
        <v>0</v>
      </c>
      <c r="J632" s="4" t="s">
        <v>2372</v>
      </c>
      <c r="K632" t="str">
        <f t="shared" si="29"/>
        <v>No</v>
      </c>
    </row>
    <row r="633" spans="1:11" x14ac:dyDescent="0.3">
      <c r="A633" s="4" t="s">
        <v>1734</v>
      </c>
      <c r="B633" s="36">
        <v>46.14</v>
      </c>
      <c r="C633" s="4" t="str">
        <f t="shared" si="27"/>
        <v>Obesity</v>
      </c>
      <c r="D633" s="4">
        <v>10.78</v>
      </c>
      <c r="E633" s="4" t="str">
        <f t="shared" si="28"/>
        <v>Diabetes</v>
      </c>
      <c r="F633" s="4" t="s">
        <v>2372</v>
      </c>
      <c r="G633" s="4" t="s">
        <v>2372</v>
      </c>
      <c r="H633" s="4" t="s">
        <v>2372</v>
      </c>
      <c r="I633" s="4">
        <v>0</v>
      </c>
      <c r="J633" s="4" t="s">
        <v>2372</v>
      </c>
      <c r="K633" t="str">
        <f t="shared" si="29"/>
        <v>No</v>
      </c>
    </row>
    <row r="634" spans="1:11" x14ac:dyDescent="0.3">
      <c r="A634" s="4" t="s">
        <v>1733</v>
      </c>
      <c r="B634" s="36">
        <v>41.325000000000003</v>
      </c>
      <c r="C634" s="4" t="str">
        <f t="shared" si="27"/>
        <v>Obesity</v>
      </c>
      <c r="D634" s="4">
        <v>5.1100000000000003</v>
      </c>
      <c r="E634" s="4" t="str">
        <f t="shared" si="28"/>
        <v>Normal</v>
      </c>
      <c r="F634" s="4" t="s">
        <v>2373</v>
      </c>
      <c r="G634" s="4" t="s">
        <v>2372</v>
      </c>
      <c r="H634" s="4" t="s">
        <v>2372</v>
      </c>
      <c r="I634" s="4">
        <v>2</v>
      </c>
      <c r="J634" s="4" t="s">
        <v>2372</v>
      </c>
      <c r="K634" t="str">
        <f t="shared" si="29"/>
        <v>No</v>
      </c>
    </row>
    <row r="635" spans="1:11" x14ac:dyDescent="0.3">
      <c r="A635" s="4" t="s">
        <v>1732</v>
      </c>
      <c r="B635" s="36">
        <v>44.64</v>
      </c>
      <c r="C635" s="4" t="str">
        <f t="shared" si="27"/>
        <v>Obesity</v>
      </c>
      <c r="D635" s="4">
        <v>7.18</v>
      </c>
      <c r="E635" s="4" t="str">
        <f t="shared" si="28"/>
        <v>Diabetes</v>
      </c>
      <c r="F635" s="4" t="s">
        <v>2372</v>
      </c>
      <c r="G635" s="4" t="s">
        <v>2372</v>
      </c>
      <c r="H635" s="4" t="s">
        <v>2372</v>
      </c>
      <c r="I635" s="4">
        <v>0</v>
      </c>
      <c r="J635" s="4" t="s">
        <v>2372</v>
      </c>
      <c r="K635" t="str">
        <f t="shared" si="29"/>
        <v>No</v>
      </c>
    </row>
    <row r="636" spans="1:11" x14ac:dyDescent="0.3">
      <c r="A636" s="4" t="s">
        <v>1731</v>
      </c>
      <c r="B636" s="36">
        <v>25.175000000000001</v>
      </c>
      <c r="C636" s="4" t="str">
        <f t="shared" si="27"/>
        <v>Over Weight</v>
      </c>
      <c r="D636" s="4">
        <v>4.96</v>
      </c>
      <c r="E636" s="4" t="str">
        <f t="shared" si="28"/>
        <v>Normal</v>
      </c>
      <c r="F636" s="4" t="s">
        <v>2372</v>
      </c>
      <c r="G636" s="4" t="s">
        <v>2373</v>
      </c>
      <c r="H636" s="4" t="s">
        <v>2372</v>
      </c>
      <c r="I636" s="4">
        <v>1</v>
      </c>
      <c r="J636" s="4" t="s">
        <v>26</v>
      </c>
      <c r="K636" t="str">
        <f t="shared" si="29"/>
        <v>No</v>
      </c>
    </row>
    <row r="637" spans="1:11" x14ac:dyDescent="0.3">
      <c r="A637" s="4" t="s">
        <v>1730</v>
      </c>
      <c r="B637" s="36">
        <v>43.11</v>
      </c>
      <c r="C637" s="4" t="str">
        <f t="shared" si="27"/>
        <v>Obesity</v>
      </c>
      <c r="D637" s="4">
        <v>4.67</v>
      </c>
      <c r="E637" s="4" t="str">
        <f t="shared" si="28"/>
        <v>Normal</v>
      </c>
      <c r="F637" s="4" t="s">
        <v>2373</v>
      </c>
      <c r="G637" s="4" t="s">
        <v>2372</v>
      </c>
      <c r="H637" s="4" t="s">
        <v>2372</v>
      </c>
      <c r="I637" s="4">
        <v>0</v>
      </c>
      <c r="J637" s="4" t="s">
        <v>2372</v>
      </c>
      <c r="K637" t="str">
        <f t="shared" si="29"/>
        <v>No</v>
      </c>
    </row>
    <row r="638" spans="1:11" x14ac:dyDescent="0.3">
      <c r="A638" s="4" t="s">
        <v>1729</v>
      </c>
      <c r="B638" s="36">
        <v>53.32</v>
      </c>
      <c r="C638" s="4" t="str">
        <f t="shared" si="27"/>
        <v>Obesity</v>
      </c>
      <c r="D638" s="4">
        <v>5.0599999999999996</v>
      </c>
      <c r="E638" s="4" t="str">
        <f t="shared" si="28"/>
        <v>Normal</v>
      </c>
      <c r="F638" s="4" t="s">
        <v>2372</v>
      </c>
      <c r="G638" s="4" t="s">
        <v>2372</v>
      </c>
      <c r="H638" s="4" t="s">
        <v>2372</v>
      </c>
      <c r="I638" s="4">
        <v>0</v>
      </c>
      <c r="J638" s="4" t="s">
        <v>2372</v>
      </c>
      <c r="K638" t="str">
        <f t="shared" si="29"/>
        <v>No</v>
      </c>
    </row>
    <row r="639" spans="1:11" x14ac:dyDescent="0.3">
      <c r="A639" s="4" t="s">
        <v>1728</v>
      </c>
      <c r="B639" s="36">
        <v>38.04</v>
      </c>
      <c r="C639" s="4" t="str">
        <f t="shared" si="27"/>
        <v>Obesity</v>
      </c>
      <c r="D639" s="4">
        <v>5.0199999999999996</v>
      </c>
      <c r="E639" s="4" t="str">
        <f t="shared" si="28"/>
        <v>Normal</v>
      </c>
      <c r="F639" s="4" t="s">
        <v>2373</v>
      </c>
      <c r="G639" s="4" t="s">
        <v>2372</v>
      </c>
      <c r="H639" s="4" t="s">
        <v>2372</v>
      </c>
      <c r="I639" s="4">
        <v>1</v>
      </c>
      <c r="J639" s="4" t="s">
        <v>2372</v>
      </c>
      <c r="K639" t="str">
        <f t="shared" si="29"/>
        <v>No</v>
      </c>
    </row>
    <row r="640" spans="1:11" x14ac:dyDescent="0.3">
      <c r="A640" s="4" t="s">
        <v>1727</v>
      </c>
      <c r="B640" s="36">
        <v>37.9</v>
      </c>
      <c r="C640" s="4" t="str">
        <f t="shared" si="27"/>
        <v>Obesity</v>
      </c>
      <c r="D640" s="4">
        <v>7.76</v>
      </c>
      <c r="E640" s="4" t="str">
        <f t="shared" si="28"/>
        <v>Diabetes</v>
      </c>
      <c r="F640" s="4" t="s">
        <v>2372</v>
      </c>
      <c r="G640" s="4" t="s">
        <v>2372</v>
      </c>
      <c r="H640" s="4" t="s">
        <v>2372</v>
      </c>
      <c r="I640" s="4">
        <v>0</v>
      </c>
      <c r="J640" s="4" t="s">
        <v>2372</v>
      </c>
      <c r="K640" t="str">
        <f t="shared" si="29"/>
        <v>No</v>
      </c>
    </row>
    <row r="641" spans="1:11" x14ac:dyDescent="0.3">
      <c r="A641" s="4" t="s">
        <v>1726</v>
      </c>
      <c r="B641" s="36">
        <v>39.6</v>
      </c>
      <c r="C641" s="4" t="str">
        <f t="shared" si="27"/>
        <v>Obesity</v>
      </c>
      <c r="D641" s="4">
        <v>9.32</v>
      </c>
      <c r="E641" s="4" t="str">
        <f t="shared" si="28"/>
        <v>Diabetes</v>
      </c>
      <c r="F641" s="4" t="s">
        <v>2372</v>
      </c>
      <c r="G641" s="4" t="s">
        <v>2372</v>
      </c>
      <c r="H641" s="4" t="s">
        <v>2372</v>
      </c>
      <c r="I641" s="4">
        <v>0</v>
      </c>
      <c r="J641" s="4" t="s">
        <v>2372</v>
      </c>
      <c r="K641" t="str">
        <f t="shared" si="29"/>
        <v>No</v>
      </c>
    </row>
    <row r="642" spans="1:11" x14ac:dyDescent="0.3">
      <c r="A642" s="4" t="s">
        <v>1725</v>
      </c>
      <c r="B642" s="36">
        <v>50.92</v>
      </c>
      <c r="C642" s="4" t="str">
        <f t="shared" si="27"/>
        <v>Obesity</v>
      </c>
      <c r="D642" s="4">
        <v>5.31</v>
      </c>
      <c r="E642" s="4" t="str">
        <f t="shared" si="28"/>
        <v>Normal</v>
      </c>
      <c r="F642" s="4" t="s">
        <v>2373</v>
      </c>
      <c r="G642" s="4" t="s">
        <v>2372</v>
      </c>
      <c r="H642" s="4" t="s">
        <v>2372</v>
      </c>
      <c r="I642" s="4">
        <v>1</v>
      </c>
      <c r="J642" s="4" t="s">
        <v>2372</v>
      </c>
      <c r="K642" t="str">
        <f t="shared" si="29"/>
        <v>No</v>
      </c>
    </row>
    <row r="643" spans="1:11" x14ac:dyDescent="0.3">
      <c r="A643" s="4" t="s">
        <v>1724</v>
      </c>
      <c r="B643" s="36">
        <v>21.85</v>
      </c>
      <c r="C643" s="4" t="str">
        <f t="shared" ref="C643:C706" si="30">IF(B643&lt;18.5,"Under Weight",IF(B643&lt;25,"Normal Weight",IF(B643&lt;30,"Over Weight","Obesity")))</f>
        <v>Normal Weight</v>
      </c>
      <c r="D643" s="4">
        <v>5.56</v>
      </c>
      <c r="E643" s="4" t="str">
        <f t="shared" ref="E643:E706" si="31">IF(D643&lt;5.7,"Normal",IF(D643&lt;6.4,"Prediabetes","Diabetes"))</f>
        <v>Normal</v>
      </c>
      <c r="F643" s="4" t="s">
        <v>2373</v>
      </c>
      <c r="G643" s="4" t="s">
        <v>2372</v>
      </c>
      <c r="H643" s="4" t="s">
        <v>2372</v>
      </c>
      <c r="I643" s="4">
        <v>0</v>
      </c>
      <c r="J643" s="4" t="s">
        <v>2373</v>
      </c>
      <c r="K643" t="str">
        <f t="shared" ref="K643:K706" si="32">IF(J643="?","No",J643)</f>
        <v>Yes</v>
      </c>
    </row>
    <row r="644" spans="1:11" x14ac:dyDescent="0.3">
      <c r="A644" s="4" t="s">
        <v>1723</v>
      </c>
      <c r="B644" s="36">
        <v>36.08</v>
      </c>
      <c r="C644" s="4" t="str">
        <f t="shared" si="30"/>
        <v>Obesity</v>
      </c>
      <c r="D644" s="4">
        <v>7.11</v>
      </c>
      <c r="E644" s="4" t="str">
        <f t="shared" si="31"/>
        <v>Diabetes</v>
      </c>
      <c r="F644" s="4" t="s">
        <v>2373</v>
      </c>
      <c r="G644" s="4" t="s">
        <v>2372</v>
      </c>
      <c r="H644" s="4" t="s">
        <v>2373</v>
      </c>
      <c r="I644" s="4">
        <v>1</v>
      </c>
      <c r="J644" s="4" t="s">
        <v>2372</v>
      </c>
      <c r="K644" t="str">
        <f t="shared" si="32"/>
        <v>No</v>
      </c>
    </row>
    <row r="645" spans="1:11" x14ac:dyDescent="0.3">
      <c r="A645" s="4" t="s">
        <v>1722</v>
      </c>
      <c r="B645" s="36">
        <v>40.44</v>
      </c>
      <c r="C645" s="4" t="str">
        <f t="shared" si="30"/>
        <v>Obesity</v>
      </c>
      <c r="D645" s="4">
        <v>5.13</v>
      </c>
      <c r="E645" s="4" t="str">
        <f t="shared" si="31"/>
        <v>Normal</v>
      </c>
      <c r="F645" s="4" t="s">
        <v>2373</v>
      </c>
      <c r="G645" s="4" t="s">
        <v>2372</v>
      </c>
      <c r="H645" s="4" t="s">
        <v>2373</v>
      </c>
      <c r="I645" s="4">
        <v>1</v>
      </c>
      <c r="J645" s="4" t="s">
        <v>2372</v>
      </c>
      <c r="K645" t="str">
        <f t="shared" si="32"/>
        <v>No</v>
      </c>
    </row>
    <row r="646" spans="1:11" x14ac:dyDescent="0.3">
      <c r="A646" s="4" t="s">
        <v>1721</v>
      </c>
      <c r="B646" s="36">
        <v>38.094999999999999</v>
      </c>
      <c r="C646" s="4" t="str">
        <f t="shared" si="30"/>
        <v>Obesity</v>
      </c>
      <c r="D646" s="4">
        <v>10.199999999999999</v>
      </c>
      <c r="E646" s="4" t="str">
        <f t="shared" si="31"/>
        <v>Diabetes</v>
      </c>
      <c r="F646" s="4" t="s">
        <v>2372</v>
      </c>
      <c r="G646" s="4" t="s">
        <v>2372</v>
      </c>
      <c r="H646" s="4" t="s">
        <v>2372</v>
      </c>
      <c r="I646" s="4">
        <v>0</v>
      </c>
      <c r="J646" s="4" t="s">
        <v>2372</v>
      </c>
      <c r="K646" t="str">
        <f t="shared" si="32"/>
        <v>No</v>
      </c>
    </row>
    <row r="647" spans="1:11" x14ac:dyDescent="0.3">
      <c r="A647" s="4" t="s">
        <v>1720</v>
      </c>
      <c r="B647" s="36">
        <v>44.95</v>
      </c>
      <c r="C647" s="4" t="str">
        <f t="shared" si="30"/>
        <v>Obesity</v>
      </c>
      <c r="D647" s="4">
        <v>10.4</v>
      </c>
      <c r="E647" s="4" t="str">
        <f t="shared" si="31"/>
        <v>Diabetes</v>
      </c>
      <c r="F647" s="4" t="s">
        <v>2372</v>
      </c>
      <c r="G647" s="4" t="s">
        <v>2372</v>
      </c>
      <c r="H647" s="4" t="s">
        <v>2372</v>
      </c>
      <c r="I647" s="4">
        <v>0</v>
      </c>
      <c r="J647" s="4" t="s">
        <v>2372</v>
      </c>
      <c r="K647" t="str">
        <f t="shared" si="32"/>
        <v>No</v>
      </c>
    </row>
    <row r="648" spans="1:11" x14ac:dyDescent="0.3">
      <c r="A648" s="4" t="s">
        <v>1719</v>
      </c>
      <c r="B648" s="36">
        <v>35.54</v>
      </c>
      <c r="C648" s="4" t="str">
        <f t="shared" si="30"/>
        <v>Obesity</v>
      </c>
      <c r="D648" s="4">
        <v>10.67</v>
      </c>
      <c r="E648" s="4" t="str">
        <f t="shared" si="31"/>
        <v>Diabetes</v>
      </c>
      <c r="F648" s="4" t="s">
        <v>2372</v>
      </c>
      <c r="G648" s="4" t="s">
        <v>2372</v>
      </c>
      <c r="H648" s="4" t="s">
        <v>2372</v>
      </c>
      <c r="I648" s="4">
        <v>0</v>
      </c>
      <c r="J648" s="4" t="s">
        <v>2372</v>
      </c>
      <c r="K648" t="str">
        <f t="shared" si="32"/>
        <v>No</v>
      </c>
    </row>
    <row r="649" spans="1:11" x14ac:dyDescent="0.3">
      <c r="A649" s="4" t="s">
        <v>1718</v>
      </c>
      <c r="B649" s="36">
        <v>39.799999999999997</v>
      </c>
      <c r="C649" s="4" t="str">
        <f t="shared" si="30"/>
        <v>Obesity</v>
      </c>
      <c r="D649" s="4">
        <v>4.6500000000000004</v>
      </c>
      <c r="E649" s="4" t="str">
        <f t="shared" si="31"/>
        <v>Normal</v>
      </c>
      <c r="F649" s="4" t="s">
        <v>2373</v>
      </c>
      <c r="G649" s="4" t="s">
        <v>2372</v>
      </c>
      <c r="H649" s="4" t="s">
        <v>2372</v>
      </c>
      <c r="I649" s="4">
        <v>2</v>
      </c>
      <c r="J649" s="4" t="s">
        <v>2372</v>
      </c>
      <c r="K649" t="str">
        <f t="shared" si="32"/>
        <v>No</v>
      </c>
    </row>
    <row r="650" spans="1:11" x14ac:dyDescent="0.3">
      <c r="A650" s="4" t="s">
        <v>1717</v>
      </c>
      <c r="B650" s="36">
        <v>33.659999999999997</v>
      </c>
      <c r="C650" s="4" t="str">
        <f t="shared" si="30"/>
        <v>Obesity</v>
      </c>
      <c r="D650" s="4">
        <v>5.65</v>
      </c>
      <c r="E650" s="4" t="str">
        <f t="shared" si="31"/>
        <v>Normal</v>
      </c>
      <c r="F650" s="4" t="s">
        <v>2373</v>
      </c>
      <c r="G650" s="4" t="s">
        <v>2372</v>
      </c>
      <c r="H650" s="4" t="s">
        <v>2372</v>
      </c>
      <c r="I650" s="4">
        <v>2</v>
      </c>
      <c r="J650" s="4" t="s">
        <v>2372</v>
      </c>
      <c r="K650" t="str">
        <f t="shared" si="32"/>
        <v>No</v>
      </c>
    </row>
    <row r="651" spans="1:11" x14ac:dyDescent="0.3">
      <c r="A651" s="4" t="s">
        <v>1716</v>
      </c>
      <c r="B651" s="36">
        <v>35.5</v>
      </c>
      <c r="C651" s="4" t="str">
        <f t="shared" si="30"/>
        <v>Obesity</v>
      </c>
      <c r="D651" s="4">
        <v>11.97</v>
      </c>
      <c r="E651" s="4" t="str">
        <f t="shared" si="31"/>
        <v>Diabetes</v>
      </c>
      <c r="F651" s="4" t="s">
        <v>2372</v>
      </c>
      <c r="G651" s="4" t="s">
        <v>2372</v>
      </c>
      <c r="H651" s="4" t="s">
        <v>2372</v>
      </c>
      <c r="I651" s="4">
        <v>0</v>
      </c>
      <c r="J651" s="4" t="s">
        <v>2372</v>
      </c>
      <c r="K651" t="str">
        <f t="shared" si="32"/>
        <v>No</v>
      </c>
    </row>
    <row r="652" spans="1:11" x14ac:dyDescent="0.3">
      <c r="A652" s="4" t="s">
        <v>1715</v>
      </c>
      <c r="B652" s="36">
        <v>41.63</v>
      </c>
      <c r="C652" s="4" t="str">
        <f t="shared" si="30"/>
        <v>Obesity</v>
      </c>
      <c r="D652" s="4">
        <v>6.71</v>
      </c>
      <c r="E652" s="4" t="str">
        <f t="shared" si="31"/>
        <v>Diabetes</v>
      </c>
      <c r="F652" s="4" t="s">
        <v>2372</v>
      </c>
      <c r="G652" s="4" t="s">
        <v>2372</v>
      </c>
      <c r="H652" s="4" t="s">
        <v>2372</v>
      </c>
      <c r="I652" s="4">
        <v>0</v>
      </c>
      <c r="J652" s="4" t="s">
        <v>2372</v>
      </c>
      <c r="K652" t="str">
        <f t="shared" si="32"/>
        <v>No</v>
      </c>
    </row>
    <row r="653" spans="1:11" x14ac:dyDescent="0.3">
      <c r="A653" s="4" t="s">
        <v>1714</v>
      </c>
      <c r="B653" s="36">
        <v>46.49</v>
      </c>
      <c r="C653" s="4" t="str">
        <f t="shared" si="30"/>
        <v>Obesity</v>
      </c>
      <c r="D653" s="4">
        <v>11.92</v>
      </c>
      <c r="E653" s="4" t="str">
        <f t="shared" si="31"/>
        <v>Diabetes</v>
      </c>
      <c r="F653" s="4" t="s">
        <v>2372</v>
      </c>
      <c r="G653" s="4" t="s">
        <v>2372</v>
      </c>
      <c r="H653" s="4" t="s">
        <v>2372</v>
      </c>
      <c r="I653" s="4">
        <v>0</v>
      </c>
      <c r="J653" s="4" t="s">
        <v>2372</v>
      </c>
      <c r="K653" t="str">
        <f t="shared" si="32"/>
        <v>No</v>
      </c>
    </row>
    <row r="654" spans="1:11" x14ac:dyDescent="0.3">
      <c r="A654" s="4" t="s">
        <v>1713</v>
      </c>
      <c r="B654" s="36">
        <v>43.29</v>
      </c>
      <c r="C654" s="4" t="str">
        <f t="shared" si="30"/>
        <v>Obesity</v>
      </c>
      <c r="D654" s="4">
        <v>5.35</v>
      </c>
      <c r="E654" s="4" t="str">
        <f t="shared" si="31"/>
        <v>Normal</v>
      </c>
      <c r="F654" s="4" t="s">
        <v>2372</v>
      </c>
      <c r="G654" s="4" t="s">
        <v>2372</v>
      </c>
      <c r="H654" s="4" t="s">
        <v>2372</v>
      </c>
      <c r="I654" s="4">
        <v>2</v>
      </c>
      <c r="J654" s="4" t="s">
        <v>2372</v>
      </c>
      <c r="K654" t="str">
        <f t="shared" si="32"/>
        <v>No</v>
      </c>
    </row>
    <row r="655" spans="1:11" x14ac:dyDescent="0.3">
      <c r="A655" s="4" t="s">
        <v>1712</v>
      </c>
      <c r="B655" s="36">
        <v>43.08</v>
      </c>
      <c r="C655" s="4" t="str">
        <f t="shared" si="30"/>
        <v>Obesity</v>
      </c>
      <c r="D655" s="4">
        <v>8.9600000000000009</v>
      </c>
      <c r="E655" s="4" t="str">
        <f t="shared" si="31"/>
        <v>Diabetes</v>
      </c>
      <c r="F655" s="4" t="s">
        <v>2373</v>
      </c>
      <c r="G655" s="4" t="s">
        <v>2372</v>
      </c>
      <c r="H655" s="4" t="s">
        <v>2372</v>
      </c>
      <c r="I655" s="4">
        <v>1</v>
      </c>
      <c r="J655" s="4" t="s">
        <v>2372</v>
      </c>
      <c r="K655" t="str">
        <f t="shared" si="32"/>
        <v>No</v>
      </c>
    </row>
    <row r="656" spans="1:11" x14ac:dyDescent="0.3">
      <c r="A656" s="4" t="s">
        <v>1711</v>
      </c>
      <c r="B656" s="36">
        <v>39.07</v>
      </c>
      <c r="C656" s="4" t="str">
        <f t="shared" si="30"/>
        <v>Obesity</v>
      </c>
      <c r="D656" s="4">
        <v>11.93</v>
      </c>
      <c r="E656" s="4" t="str">
        <f t="shared" si="31"/>
        <v>Diabetes</v>
      </c>
      <c r="F656" s="4" t="s">
        <v>2372</v>
      </c>
      <c r="G656" s="4" t="s">
        <v>2372</v>
      </c>
      <c r="H656" s="4" t="s">
        <v>2372</v>
      </c>
      <c r="I656" s="4">
        <v>0</v>
      </c>
      <c r="J656" s="4" t="s">
        <v>2372</v>
      </c>
      <c r="K656" t="str">
        <f t="shared" si="32"/>
        <v>No</v>
      </c>
    </row>
    <row r="657" spans="1:11" x14ac:dyDescent="0.3">
      <c r="A657" s="4" t="s">
        <v>1710</v>
      </c>
      <c r="B657" s="36">
        <v>41.3</v>
      </c>
      <c r="C657" s="4" t="str">
        <f t="shared" si="30"/>
        <v>Obesity</v>
      </c>
      <c r="D657" s="4">
        <v>9.59</v>
      </c>
      <c r="E657" s="4" t="str">
        <f t="shared" si="31"/>
        <v>Diabetes</v>
      </c>
      <c r="F657" s="4" t="s">
        <v>2372</v>
      </c>
      <c r="G657" s="4" t="s">
        <v>2372</v>
      </c>
      <c r="H657" s="4" t="s">
        <v>2372</v>
      </c>
      <c r="I657" s="4">
        <v>0</v>
      </c>
      <c r="J657" s="4" t="s">
        <v>2372</v>
      </c>
      <c r="K657" t="str">
        <f t="shared" si="32"/>
        <v>No</v>
      </c>
    </row>
    <row r="658" spans="1:11" x14ac:dyDescent="0.3">
      <c r="A658" s="4" t="s">
        <v>1709</v>
      </c>
      <c r="B658" s="36">
        <v>42.95</v>
      </c>
      <c r="C658" s="4" t="str">
        <f t="shared" si="30"/>
        <v>Obesity</v>
      </c>
      <c r="D658" s="4">
        <v>11.88</v>
      </c>
      <c r="E658" s="4" t="str">
        <f t="shared" si="31"/>
        <v>Diabetes</v>
      </c>
      <c r="F658" s="4" t="s">
        <v>2373</v>
      </c>
      <c r="G658" s="4" t="s">
        <v>2372</v>
      </c>
      <c r="H658" s="4" t="s">
        <v>2372</v>
      </c>
      <c r="I658" s="4">
        <v>2</v>
      </c>
      <c r="J658" s="4" t="s">
        <v>2372</v>
      </c>
      <c r="K658" t="str">
        <f t="shared" si="32"/>
        <v>No</v>
      </c>
    </row>
    <row r="659" spans="1:11" x14ac:dyDescent="0.3">
      <c r="A659" s="4" t="s">
        <v>1708</v>
      </c>
      <c r="B659" s="36">
        <v>46.96</v>
      </c>
      <c r="C659" s="4" t="str">
        <f t="shared" si="30"/>
        <v>Obesity</v>
      </c>
      <c r="D659" s="4">
        <v>4.6399999999999997</v>
      </c>
      <c r="E659" s="4" t="str">
        <f t="shared" si="31"/>
        <v>Normal</v>
      </c>
      <c r="F659" s="4" t="s">
        <v>2372</v>
      </c>
      <c r="G659" s="4" t="s">
        <v>2372</v>
      </c>
      <c r="H659" s="4" t="s">
        <v>2373</v>
      </c>
      <c r="I659" s="4">
        <v>1</v>
      </c>
      <c r="J659" s="4" t="s">
        <v>2372</v>
      </c>
      <c r="K659" t="str">
        <f t="shared" si="32"/>
        <v>No</v>
      </c>
    </row>
    <row r="660" spans="1:11" x14ac:dyDescent="0.3">
      <c r="A660" s="4" t="s">
        <v>1707</v>
      </c>
      <c r="B660" s="36">
        <v>30.495000000000001</v>
      </c>
      <c r="C660" s="4" t="str">
        <f t="shared" si="30"/>
        <v>Obesity</v>
      </c>
      <c r="D660" s="4">
        <v>9.5299999999999994</v>
      </c>
      <c r="E660" s="4" t="str">
        <f t="shared" si="31"/>
        <v>Diabetes</v>
      </c>
      <c r="F660" s="4" t="s">
        <v>2372</v>
      </c>
      <c r="G660" s="4" t="s">
        <v>2372</v>
      </c>
      <c r="H660" s="4" t="s">
        <v>2372</v>
      </c>
      <c r="I660" s="4">
        <v>0</v>
      </c>
      <c r="J660" s="4" t="s">
        <v>2372</v>
      </c>
      <c r="K660" t="str">
        <f t="shared" si="32"/>
        <v>No</v>
      </c>
    </row>
    <row r="661" spans="1:11" x14ac:dyDescent="0.3">
      <c r="A661" s="4" t="s">
        <v>1706</v>
      </c>
      <c r="B661" s="36">
        <v>17.954999999999998</v>
      </c>
      <c r="C661" s="4" t="str">
        <f t="shared" si="30"/>
        <v>Under Weight</v>
      </c>
      <c r="D661" s="4">
        <v>5.29</v>
      </c>
      <c r="E661" s="4" t="str">
        <f t="shared" si="31"/>
        <v>Normal</v>
      </c>
      <c r="F661" s="4" t="s">
        <v>2373</v>
      </c>
      <c r="G661" s="4" t="s">
        <v>2372</v>
      </c>
      <c r="H661" s="4" t="s">
        <v>2372</v>
      </c>
      <c r="I661" s="4">
        <v>1</v>
      </c>
      <c r="J661" s="4" t="s">
        <v>2373</v>
      </c>
      <c r="K661" t="str">
        <f t="shared" si="32"/>
        <v>Yes</v>
      </c>
    </row>
    <row r="662" spans="1:11" x14ac:dyDescent="0.3">
      <c r="A662" s="4" t="s">
        <v>1705</v>
      </c>
      <c r="B662" s="36">
        <v>25.6</v>
      </c>
      <c r="C662" s="4" t="str">
        <f t="shared" si="30"/>
        <v>Over Weight</v>
      </c>
      <c r="D662" s="4">
        <v>10.95</v>
      </c>
      <c r="E662" s="4" t="str">
        <f t="shared" si="31"/>
        <v>Diabetes</v>
      </c>
      <c r="F662" s="4" t="s">
        <v>2372</v>
      </c>
      <c r="G662" s="4" t="s">
        <v>2372</v>
      </c>
      <c r="H662" s="4" t="s">
        <v>2372</v>
      </c>
      <c r="I662" s="4">
        <v>3</v>
      </c>
      <c r="J662" s="4" t="s">
        <v>2372</v>
      </c>
      <c r="K662" t="str">
        <f t="shared" si="32"/>
        <v>No</v>
      </c>
    </row>
    <row r="663" spans="1:11" x14ac:dyDescent="0.3">
      <c r="A663" s="4" t="s">
        <v>1704</v>
      </c>
      <c r="B663" s="36">
        <v>34.21</v>
      </c>
      <c r="C663" s="4" t="str">
        <f t="shared" si="30"/>
        <v>Obesity</v>
      </c>
      <c r="D663" s="4">
        <v>9.17</v>
      </c>
      <c r="E663" s="4" t="str">
        <f t="shared" si="31"/>
        <v>Diabetes</v>
      </c>
      <c r="F663" s="4" t="s">
        <v>2372</v>
      </c>
      <c r="G663" s="4" t="s">
        <v>2372</v>
      </c>
      <c r="H663" s="4" t="s">
        <v>2372</v>
      </c>
      <c r="I663" s="4">
        <v>0</v>
      </c>
      <c r="J663" s="4" t="s">
        <v>2372</v>
      </c>
      <c r="K663" t="str">
        <f t="shared" si="32"/>
        <v>No</v>
      </c>
    </row>
    <row r="664" spans="1:11" x14ac:dyDescent="0.3">
      <c r="A664" s="4" t="s">
        <v>1703</v>
      </c>
      <c r="B664" s="36">
        <v>39.74</v>
      </c>
      <c r="C664" s="4" t="str">
        <f t="shared" si="30"/>
        <v>Obesity</v>
      </c>
      <c r="D664" s="4">
        <v>7.39</v>
      </c>
      <c r="E664" s="4" t="str">
        <f t="shared" si="31"/>
        <v>Diabetes</v>
      </c>
      <c r="F664" s="4" t="s">
        <v>2372</v>
      </c>
      <c r="G664" s="4" t="s">
        <v>2372</v>
      </c>
      <c r="H664" s="4" t="s">
        <v>2372</v>
      </c>
      <c r="I664" s="4">
        <v>0</v>
      </c>
      <c r="J664" s="4" t="s">
        <v>2372</v>
      </c>
      <c r="K664" t="str">
        <f t="shared" si="32"/>
        <v>No</v>
      </c>
    </row>
    <row r="665" spans="1:11" x14ac:dyDescent="0.3">
      <c r="A665" s="4" t="s">
        <v>1702</v>
      </c>
      <c r="B665" s="36">
        <v>49.53</v>
      </c>
      <c r="C665" s="4" t="str">
        <f t="shared" si="30"/>
        <v>Obesity</v>
      </c>
      <c r="D665" s="4">
        <v>9.1300000000000008</v>
      </c>
      <c r="E665" s="4" t="str">
        <f t="shared" si="31"/>
        <v>Diabetes</v>
      </c>
      <c r="F665" s="4" t="s">
        <v>2373</v>
      </c>
      <c r="G665" s="4" t="s">
        <v>2372</v>
      </c>
      <c r="H665" s="4" t="s">
        <v>2372</v>
      </c>
      <c r="I665" s="4">
        <v>0</v>
      </c>
      <c r="J665" s="4" t="s">
        <v>2372</v>
      </c>
      <c r="K665" t="str">
        <f t="shared" si="32"/>
        <v>No</v>
      </c>
    </row>
    <row r="666" spans="1:11" x14ac:dyDescent="0.3">
      <c r="A666" s="4" t="s">
        <v>1701</v>
      </c>
      <c r="B666" s="36">
        <v>39.33</v>
      </c>
      <c r="C666" s="4" t="str">
        <f t="shared" si="30"/>
        <v>Obesity</v>
      </c>
      <c r="D666" s="4">
        <v>10.4</v>
      </c>
      <c r="E666" s="4" t="str">
        <f t="shared" si="31"/>
        <v>Diabetes</v>
      </c>
      <c r="F666" s="4" t="s">
        <v>2372</v>
      </c>
      <c r="G666" s="4" t="s">
        <v>2372</v>
      </c>
      <c r="H666" s="4" t="s">
        <v>2372</v>
      </c>
      <c r="I666" s="4">
        <v>3</v>
      </c>
      <c r="J666" s="4" t="s">
        <v>2372</v>
      </c>
      <c r="K666" t="str">
        <f t="shared" si="32"/>
        <v>No</v>
      </c>
    </row>
    <row r="667" spans="1:11" x14ac:dyDescent="0.3">
      <c r="A667" s="4" t="s">
        <v>1700</v>
      </c>
      <c r="B667" s="36">
        <v>39.979999999999997</v>
      </c>
      <c r="C667" s="4" t="str">
        <f t="shared" si="30"/>
        <v>Obesity</v>
      </c>
      <c r="D667" s="4">
        <v>9.4600000000000009</v>
      </c>
      <c r="E667" s="4" t="str">
        <f t="shared" si="31"/>
        <v>Diabetes</v>
      </c>
      <c r="F667" s="4" t="s">
        <v>2373</v>
      </c>
      <c r="G667" s="4" t="s">
        <v>2372</v>
      </c>
      <c r="H667" s="4" t="s">
        <v>2372</v>
      </c>
      <c r="I667" s="4">
        <v>2</v>
      </c>
      <c r="J667" s="4" t="s">
        <v>2372</v>
      </c>
      <c r="K667" t="str">
        <f t="shared" si="32"/>
        <v>No</v>
      </c>
    </row>
    <row r="668" spans="1:11" x14ac:dyDescent="0.3">
      <c r="A668" s="4" t="s">
        <v>1699</v>
      </c>
      <c r="B668" s="36">
        <v>46.51</v>
      </c>
      <c r="C668" s="4" t="str">
        <f t="shared" si="30"/>
        <v>Obesity</v>
      </c>
      <c r="D668" s="4">
        <v>8.69</v>
      </c>
      <c r="E668" s="4" t="str">
        <f t="shared" si="31"/>
        <v>Diabetes</v>
      </c>
      <c r="F668" s="4" t="s">
        <v>2373</v>
      </c>
      <c r="G668" s="4" t="s">
        <v>2372</v>
      </c>
      <c r="H668" s="4" t="s">
        <v>2372</v>
      </c>
      <c r="I668" s="4">
        <v>0</v>
      </c>
      <c r="J668" s="4" t="s">
        <v>2372</v>
      </c>
      <c r="K668" t="str">
        <f t="shared" si="32"/>
        <v>No</v>
      </c>
    </row>
    <row r="669" spans="1:11" x14ac:dyDescent="0.3">
      <c r="A669" s="4" t="s">
        <v>1698</v>
      </c>
      <c r="B669" s="36">
        <v>43.58</v>
      </c>
      <c r="C669" s="4" t="str">
        <f t="shared" si="30"/>
        <v>Obesity</v>
      </c>
      <c r="D669" s="4">
        <v>4.2300000000000004</v>
      </c>
      <c r="E669" s="4" t="str">
        <f t="shared" si="31"/>
        <v>Normal</v>
      </c>
      <c r="F669" s="4" t="s">
        <v>2372</v>
      </c>
      <c r="G669" s="4" t="s">
        <v>2372</v>
      </c>
      <c r="H669" s="4" t="s">
        <v>2373</v>
      </c>
      <c r="I669" s="4">
        <v>1</v>
      </c>
      <c r="J669" s="4" t="s">
        <v>2372</v>
      </c>
      <c r="K669" t="str">
        <f t="shared" si="32"/>
        <v>No</v>
      </c>
    </row>
    <row r="670" spans="1:11" x14ac:dyDescent="0.3">
      <c r="A670" s="4" t="s">
        <v>1697</v>
      </c>
      <c r="B670" s="36">
        <v>42.28</v>
      </c>
      <c r="C670" s="4" t="str">
        <f t="shared" si="30"/>
        <v>Obesity</v>
      </c>
      <c r="D670" s="4">
        <v>9.16</v>
      </c>
      <c r="E670" s="4" t="str">
        <f t="shared" si="31"/>
        <v>Diabetes</v>
      </c>
      <c r="F670" s="4" t="s">
        <v>2373</v>
      </c>
      <c r="G670" s="4" t="s">
        <v>2372</v>
      </c>
      <c r="H670" s="4" t="s">
        <v>2372</v>
      </c>
      <c r="I670" s="4">
        <v>1</v>
      </c>
      <c r="J670" s="4" t="s">
        <v>2372</v>
      </c>
      <c r="K670" t="str">
        <f t="shared" si="32"/>
        <v>No</v>
      </c>
    </row>
    <row r="671" spans="1:11" x14ac:dyDescent="0.3">
      <c r="A671" s="4" t="s">
        <v>1696</v>
      </c>
      <c r="B671" s="36">
        <v>35.520000000000003</v>
      </c>
      <c r="C671" s="4" t="str">
        <f t="shared" si="30"/>
        <v>Obesity</v>
      </c>
      <c r="D671" s="4">
        <v>8.26</v>
      </c>
      <c r="E671" s="4" t="str">
        <f t="shared" si="31"/>
        <v>Diabetes</v>
      </c>
      <c r="F671" s="4" t="s">
        <v>2372</v>
      </c>
      <c r="G671" s="4" t="s">
        <v>2372</v>
      </c>
      <c r="H671" s="4" t="s">
        <v>2372</v>
      </c>
      <c r="I671" s="4">
        <v>0</v>
      </c>
      <c r="J671" s="4" t="s">
        <v>2372</v>
      </c>
      <c r="K671" t="str">
        <f t="shared" si="32"/>
        <v>No</v>
      </c>
    </row>
    <row r="672" spans="1:11" x14ac:dyDescent="0.3">
      <c r="A672" s="4" t="s">
        <v>1695</v>
      </c>
      <c r="B672" s="36">
        <v>33.6</v>
      </c>
      <c r="C672" s="4" t="str">
        <f t="shared" si="30"/>
        <v>Obesity</v>
      </c>
      <c r="D672" s="4">
        <v>11.25</v>
      </c>
      <c r="E672" s="4" t="str">
        <f t="shared" si="31"/>
        <v>Diabetes</v>
      </c>
      <c r="F672" s="4" t="s">
        <v>2372</v>
      </c>
      <c r="G672" s="4" t="s">
        <v>2372</v>
      </c>
      <c r="H672" s="4" t="s">
        <v>2372</v>
      </c>
      <c r="I672" s="4">
        <v>0</v>
      </c>
      <c r="J672" s="4" t="s">
        <v>2372</v>
      </c>
      <c r="K672" t="str">
        <f t="shared" si="32"/>
        <v>No</v>
      </c>
    </row>
    <row r="673" spans="1:11" x14ac:dyDescent="0.3">
      <c r="A673" s="4" t="s">
        <v>1694</v>
      </c>
      <c r="B673" s="36">
        <v>22.42</v>
      </c>
      <c r="C673" s="4" t="str">
        <f t="shared" si="30"/>
        <v>Normal Weight</v>
      </c>
      <c r="D673" s="4">
        <v>6.74</v>
      </c>
      <c r="E673" s="4" t="str">
        <f t="shared" si="31"/>
        <v>Diabetes</v>
      </c>
      <c r="F673" s="4" t="s">
        <v>2372</v>
      </c>
      <c r="G673" s="4" t="s">
        <v>2372</v>
      </c>
      <c r="H673" s="4" t="s">
        <v>2372</v>
      </c>
      <c r="I673" s="4">
        <v>0</v>
      </c>
      <c r="J673" s="4" t="s">
        <v>2373</v>
      </c>
      <c r="K673" t="str">
        <f t="shared" si="32"/>
        <v>Yes</v>
      </c>
    </row>
    <row r="674" spans="1:11" x14ac:dyDescent="0.3">
      <c r="A674" s="4" t="s">
        <v>1693</v>
      </c>
      <c r="B674" s="36">
        <v>46.86</v>
      </c>
      <c r="C674" s="4" t="str">
        <f t="shared" si="30"/>
        <v>Obesity</v>
      </c>
      <c r="D674" s="4">
        <v>4.87</v>
      </c>
      <c r="E674" s="4" t="str">
        <f t="shared" si="31"/>
        <v>Normal</v>
      </c>
      <c r="F674" s="4" t="s">
        <v>2372</v>
      </c>
      <c r="G674" s="4" t="s">
        <v>2372</v>
      </c>
      <c r="H674" s="4" t="s">
        <v>2372</v>
      </c>
      <c r="I674" s="4">
        <v>0</v>
      </c>
      <c r="J674" s="4" t="s">
        <v>2372</v>
      </c>
      <c r="K674" t="str">
        <f t="shared" si="32"/>
        <v>No</v>
      </c>
    </row>
    <row r="675" spans="1:11" x14ac:dyDescent="0.3">
      <c r="A675" s="4" t="s">
        <v>1692</v>
      </c>
      <c r="B675" s="36">
        <v>32.965000000000003</v>
      </c>
      <c r="C675" s="4" t="str">
        <f t="shared" si="30"/>
        <v>Obesity</v>
      </c>
      <c r="D675" s="4">
        <v>6.68</v>
      </c>
      <c r="E675" s="4" t="str">
        <f t="shared" si="31"/>
        <v>Diabetes</v>
      </c>
      <c r="F675" s="4" t="s">
        <v>2372</v>
      </c>
      <c r="G675" s="4" t="s">
        <v>2372</v>
      </c>
      <c r="H675" s="4" t="s">
        <v>2372</v>
      </c>
      <c r="I675" s="4">
        <v>3</v>
      </c>
      <c r="J675" s="4" t="s">
        <v>2372</v>
      </c>
      <c r="K675" t="str">
        <f t="shared" si="32"/>
        <v>No</v>
      </c>
    </row>
    <row r="676" spans="1:11" x14ac:dyDescent="0.3">
      <c r="A676" s="4" t="s">
        <v>1691</v>
      </c>
      <c r="B676" s="36">
        <v>39.340000000000003</v>
      </c>
      <c r="C676" s="4" t="str">
        <f t="shared" si="30"/>
        <v>Obesity</v>
      </c>
      <c r="D676" s="4">
        <v>5.0199999999999996</v>
      </c>
      <c r="E676" s="4" t="str">
        <f t="shared" si="31"/>
        <v>Normal</v>
      </c>
      <c r="F676" s="4" t="s">
        <v>2373</v>
      </c>
      <c r="G676" s="4" t="s">
        <v>2372</v>
      </c>
      <c r="H676" s="4" t="s">
        <v>2373</v>
      </c>
      <c r="I676" s="4">
        <v>1</v>
      </c>
      <c r="J676" s="4" t="s">
        <v>2372</v>
      </c>
      <c r="K676" t="str">
        <f t="shared" si="32"/>
        <v>No</v>
      </c>
    </row>
    <row r="677" spans="1:11" x14ac:dyDescent="0.3">
      <c r="A677" s="4" t="s">
        <v>1690</v>
      </c>
      <c r="B677" s="36">
        <v>47</v>
      </c>
      <c r="C677" s="4" t="str">
        <f t="shared" si="30"/>
        <v>Obesity</v>
      </c>
      <c r="D677" s="4">
        <v>10.64</v>
      </c>
      <c r="E677" s="4" t="str">
        <f t="shared" si="31"/>
        <v>Diabetes</v>
      </c>
      <c r="F677" s="4" t="s">
        <v>2373</v>
      </c>
      <c r="G677" s="4" t="s">
        <v>2372</v>
      </c>
      <c r="H677" s="4" t="s">
        <v>2372</v>
      </c>
      <c r="I677" s="4">
        <v>0</v>
      </c>
      <c r="J677" s="4" t="s">
        <v>2372</v>
      </c>
      <c r="K677" t="str">
        <f t="shared" si="32"/>
        <v>No</v>
      </c>
    </row>
    <row r="678" spans="1:11" x14ac:dyDescent="0.3">
      <c r="A678" s="4" t="s">
        <v>1689</v>
      </c>
      <c r="B678" s="36">
        <v>36.71</v>
      </c>
      <c r="C678" s="4" t="str">
        <f t="shared" si="30"/>
        <v>Obesity</v>
      </c>
      <c r="D678" s="4">
        <v>8.74</v>
      </c>
      <c r="E678" s="4" t="str">
        <f t="shared" si="31"/>
        <v>Diabetes</v>
      </c>
      <c r="F678" s="4" t="s">
        <v>2373</v>
      </c>
      <c r="G678" s="4" t="s">
        <v>2372</v>
      </c>
      <c r="H678" s="4" t="s">
        <v>2372</v>
      </c>
      <c r="I678" s="4">
        <v>0</v>
      </c>
      <c r="J678" s="4" t="s">
        <v>2372</v>
      </c>
      <c r="K678" t="str">
        <f t="shared" si="32"/>
        <v>No</v>
      </c>
    </row>
    <row r="679" spans="1:11" x14ac:dyDescent="0.3">
      <c r="A679" s="4" t="s">
        <v>1688</v>
      </c>
      <c r="B679" s="36">
        <v>53.48</v>
      </c>
      <c r="C679" s="4" t="str">
        <f t="shared" si="30"/>
        <v>Obesity</v>
      </c>
      <c r="D679" s="4">
        <v>5.64</v>
      </c>
      <c r="E679" s="4" t="str">
        <f t="shared" si="31"/>
        <v>Normal</v>
      </c>
      <c r="F679" s="4" t="s">
        <v>2372</v>
      </c>
      <c r="G679" s="4" t="s">
        <v>2372</v>
      </c>
      <c r="H679" s="4" t="s">
        <v>2372</v>
      </c>
      <c r="I679" s="4">
        <v>0</v>
      </c>
      <c r="J679" s="4" t="s">
        <v>2372</v>
      </c>
      <c r="K679" t="str">
        <f t="shared" si="32"/>
        <v>No</v>
      </c>
    </row>
    <row r="680" spans="1:11" x14ac:dyDescent="0.3">
      <c r="A680" s="4" t="s">
        <v>1687</v>
      </c>
      <c r="B680" s="36">
        <v>35.5</v>
      </c>
      <c r="C680" s="4" t="str">
        <f t="shared" si="30"/>
        <v>Obesity</v>
      </c>
      <c r="D680" s="4">
        <v>10.37</v>
      </c>
      <c r="E680" s="4" t="str">
        <f t="shared" si="31"/>
        <v>Diabetes</v>
      </c>
      <c r="F680" s="4" t="s">
        <v>2372</v>
      </c>
      <c r="G680" s="4" t="s">
        <v>2372</v>
      </c>
      <c r="H680" s="4" t="s">
        <v>2372</v>
      </c>
      <c r="I680" s="4">
        <v>0</v>
      </c>
      <c r="J680" s="4" t="s">
        <v>2372</v>
      </c>
      <c r="K680" t="str">
        <f t="shared" si="32"/>
        <v>No</v>
      </c>
    </row>
    <row r="681" spans="1:11" x14ac:dyDescent="0.3">
      <c r="A681" s="4" t="s">
        <v>1686</v>
      </c>
      <c r="B681" s="36">
        <v>36.979999999999997</v>
      </c>
      <c r="C681" s="4" t="str">
        <f t="shared" si="30"/>
        <v>Obesity</v>
      </c>
      <c r="D681" s="4">
        <v>9.56</v>
      </c>
      <c r="E681" s="4" t="str">
        <f t="shared" si="31"/>
        <v>Diabetes</v>
      </c>
      <c r="F681" s="4" t="s">
        <v>2373</v>
      </c>
      <c r="G681" s="4" t="s">
        <v>2372</v>
      </c>
      <c r="H681" s="4" t="s">
        <v>2372</v>
      </c>
      <c r="I681" s="4">
        <v>0</v>
      </c>
      <c r="J681" s="4" t="s">
        <v>2372</v>
      </c>
      <c r="K681" t="str">
        <f t="shared" si="32"/>
        <v>No</v>
      </c>
    </row>
    <row r="682" spans="1:11" x14ac:dyDescent="0.3">
      <c r="A682" s="4" t="s">
        <v>1685</v>
      </c>
      <c r="B682" s="36">
        <v>32.395000000000003</v>
      </c>
      <c r="C682" s="4" t="str">
        <f t="shared" si="30"/>
        <v>Obesity</v>
      </c>
      <c r="D682" s="4">
        <v>8.23</v>
      </c>
      <c r="E682" s="4" t="str">
        <f t="shared" si="31"/>
        <v>Diabetes</v>
      </c>
      <c r="F682" s="4" t="s">
        <v>2373</v>
      </c>
      <c r="G682" s="4" t="s">
        <v>2372</v>
      </c>
      <c r="H682" s="4" t="s">
        <v>2373</v>
      </c>
      <c r="I682" s="4">
        <v>1</v>
      </c>
      <c r="J682" s="4" t="s">
        <v>2372</v>
      </c>
      <c r="K682" t="str">
        <f t="shared" si="32"/>
        <v>No</v>
      </c>
    </row>
    <row r="683" spans="1:11" x14ac:dyDescent="0.3">
      <c r="A683" s="4" t="s">
        <v>1684</v>
      </c>
      <c r="B683" s="36">
        <v>32.729999999999997</v>
      </c>
      <c r="C683" s="4" t="str">
        <f t="shared" si="30"/>
        <v>Obesity</v>
      </c>
      <c r="D683" s="4">
        <v>7.03</v>
      </c>
      <c r="E683" s="4" t="str">
        <f t="shared" si="31"/>
        <v>Diabetes</v>
      </c>
      <c r="F683" s="4" t="s">
        <v>2372</v>
      </c>
      <c r="G683" s="4" t="s">
        <v>2372</v>
      </c>
      <c r="H683" s="4" t="s">
        <v>2372</v>
      </c>
      <c r="I683" s="4">
        <v>0</v>
      </c>
      <c r="J683" s="4" t="s">
        <v>2372</v>
      </c>
      <c r="K683" t="str">
        <f t="shared" si="32"/>
        <v>No</v>
      </c>
    </row>
    <row r="684" spans="1:11" x14ac:dyDescent="0.3">
      <c r="A684" s="4" t="s">
        <v>1683</v>
      </c>
      <c r="B684" s="36">
        <v>20.52</v>
      </c>
      <c r="C684" s="4" t="str">
        <f t="shared" si="30"/>
        <v>Normal Weight</v>
      </c>
      <c r="D684" s="4">
        <v>5.45</v>
      </c>
      <c r="E684" s="4" t="str">
        <f t="shared" si="31"/>
        <v>Normal</v>
      </c>
      <c r="F684" s="4" t="s">
        <v>2372</v>
      </c>
      <c r="G684" s="4" t="s">
        <v>2372</v>
      </c>
      <c r="H684" s="4" t="s">
        <v>2372</v>
      </c>
      <c r="I684" s="4">
        <v>1</v>
      </c>
      <c r="J684" s="4" t="s">
        <v>2373</v>
      </c>
      <c r="K684" t="str">
        <f t="shared" si="32"/>
        <v>Yes</v>
      </c>
    </row>
    <row r="685" spans="1:11" x14ac:dyDescent="0.3">
      <c r="A685" s="4" t="s">
        <v>1682</v>
      </c>
      <c r="B685" s="36">
        <v>51.72</v>
      </c>
      <c r="C685" s="4" t="str">
        <f t="shared" si="30"/>
        <v>Obesity</v>
      </c>
      <c r="D685" s="4">
        <v>5.76</v>
      </c>
      <c r="E685" s="4" t="str">
        <f t="shared" si="31"/>
        <v>Prediabetes</v>
      </c>
      <c r="F685" s="4" t="s">
        <v>2372</v>
      </c>
      <c r="G685" s="4" t="s">
        <v>2372</v>
      </c>
      <c r="H685" s="4" t="s">
        <v>2372</v>
      </c>
      <c r="I685" s="4">
        <v>0</v>
      </c>
      <c r="J685" s="4" t="s">
        <v>2372</v>
      </c>
      <c r="K685" t="str">
        <f t="shared" si="32"/>
        <v>No</v>
      </c>
    </row>
    <row r="686" spans="1:11" x14ac:dyDescent="0.3">
      <c r="A686" s="4" t="s">
        <v>1681</v>
      </c>
      <c r="B686" s="36">
        <v>50.2</v>
      </c>
      <c r="C686" s="4" t="str">
        <f t="shared" si="30"/>
        <v>Obesity</v>
      </c>
      <c r="D686" s="4">
        <v>5.4</v>
      </c>
      <c r="E686" s="4" t="str">
        <f t="shared" si="31"/>
        <v>Normal</v>
      </c>
      <c r="F686" s="4" t="s">
        <v>2372</v>
      </c>
      <c r="G686" s="4" t="s">
        <v>2372</v>
      </c>
      <c r="H686" s="4" t="s">
        <v>2372</v>
      </c>
      <c r="I686" s="4">
        <v>0</v>
      </c>
      <c r="J686" s="4" t="s">
        <v>2372</v>
      </c>
      <c r="K686" t="str">
        <f t="shared" si="32"/>
        <v>No</v>
      </c>
    </row>
    <row r="687" spans="1:11" x14ac:dyDescent="0.3">
      <c r="A687" s="4" t="s">
        <v>1680</v>
      </c>
      <c r="B687" s="36">
        <v>25.52</v>
      </c>
      <c r="C687" s="4" t="str">
        <f t="shared" si="30"/>
        <v>Over Weight</v>
      </c>
      <c r="D687" s="4">
        <v>6.35</v>
      </c>
      <c r="E687" s="4" t="str">
        <f t="shared" si="31"/>
        <v>Prediabetes</v>
      </c>
      <c r="F687" s="4" t="s">
        <v>2372</v>
      </c>
      <c r="G687" s="4" t="s">
        <v>2372</v>
      </c>
      <c r="H687" s="4" t="s">
        <v>2373</v>
      </c>
      <c r="I687" s="4">
        <v>1</v>
      </c>
      <c r="J687" s="4" t="s">
        <v>2372</v>
      </c>
      <c r="K687" t="str">
        <f t="shared" si="32"/>
        <v>No</v>
      </c>
    </row>
    <row r="688" spans="1:11" x14ac:dyDescent="0.3">
      <c r="A688" s="4" t="s">
        <v>1679</v>
      </c>
      <c r="B688" s="36">
        <v>35.200000000000003</v>
      </c>
      <c r="C688" s="4" t="str">
        <f t="shared" si="30"/>
        <v>Obesity</v>
      </c>
      <c r="D688" s="4">
        <v>6.26</v>
      </c>
      <c r="E688" s="4" t="str">
        <f t="shared" si="31"/>
        <v>Prediabetes</v>
      </c>
      <c r="F688" s="4" t="s">
        <v>2373</v>
      </c>
      <c r="G688" s="4" t="s">
        <v>2372</v>
      </c>
      <c r="H688" s="4" t="s">
        <v>2372</v>
      </c>
      <c r="I688" s="4">
        <v>2</v>
      </c>
      <c r="J688" s="4" t="s">
        <v>2372</v>
      </c>
      <c r="K688" t="str">
        <f t="shared" si="32"/>
        <v>No</v>
      </c>
    </row>
    <row r="689" spans="1:11" x14ac:dyDescent="0.3">
      <c r="A689" s="4" t="s">
        <v>1678</v>
      </c>
      <c r="B689" s="36">
        <v>41.26</v>
      </c>
      <c r="C689" s="4" t="str">
        <f t="shared" si="30"/>
        <v>Obesity</v>
      </c>
      <c r="D689" s="4">
        <v>5.97</v>
      </c>
      <c r="E689" s="4" t="str">
        <f t="shared" si="31"/>
        <v>Prediabetes</v>
      </c>
      <c r="F689" s="4" t="s">
        <v>2373</v>
      </c>
      <c r="G689" s="4" t="s">
        <v>2372</v>
      </c>
      <c r="H689" s="4" t="s">
        <v>2372</v>
      </c>
      <c r="I689" s="4">
        <v>0</v>
      </c>
      <c r="J689" s="4" t="s">
        <v>2372</v>
      </c>
      <c r="K689" t="str">
        <f t="shared" si="32"/>
        <v>No</v>
      </c>
    </row>
    <row r="690" spans="1:11" x14ac:dyDescent="0.3">
      <c r="A690" s="4" t="s">
        <v>1677</v>
      </c>
      <c r="B690" s="36">
        <v>17.195</v>
      </c>
      <c r="C690" s="4" t="str">
        <f t="shared" si="30"/>
        <v>Under Weight</v>
      </c>
      <c r="D690" s="4">
        <v>5.29</v>
      </c>
      <c r="E690" s="4" t="str">
        <f t="shared" si="31"/>
        <v>Normal</v>
      </c>
      <c r="F690" s="4" t="s">
        <v>2373</v>
      </c>
      <c r="G690" s="4" t="s">
        <v>2372</v>
      </c>
      <c r="H690" s="4" t="s">
        <v>2372</v>
      </c>
      <c r="I690" s="4">
        <v>0</v>
      </c>
      <c r="J690" s="4" t="s">
        <v>2373</v>
      </c>
      <c r="K690" t="str">
        <f t="shared" si="32"/>
        <v>Yes</v>
      </c>
    </row>
    <row r="691" spans="1:11" x14ac:dyDescent="0.3">
      <c r="A691" s="4" t="s">
        <v>1676</v>
      </c>
      <c r="B691" s="36">
        <v>23.085000000000001</v>
      </c>
      <c r="C691" s="4" t="str">
        <f t="shared" si="30"/>
        <v>Normal Weight</v>
      </c>
      <c r="D691" s="4">
        <v>4.2699999999999996</v>
      </c>
      <c r="E691" s="4" t="str">
        <f t="shared" si="31"/>
        <v>Normal</v>
      </c>
      <c r="F691" s="4" t="s">
        <v>2373</v>
      </c>
      <c r="G691" s="4" t="s">
        <v>2372</v>
      </c>
      <c r="H691" s="4" t="s">
        <v>2372</v>
      </c>
      <c r="I691" s="4">
        <v>2</v>
      </c>
      <c r="J691" s="4" t="s">
        <v>2372</v>
      </c>
      <c r="K691" t="str">
        <f t="shared" si="32"/>
        <v>No</v>
      </c>
    </row>
    <row r="692" spans="1:11" x14ac:dyDescent="0.3">
      <c r="A692" s="4" t="s">
        <v>1675</v>
      </c>
      <c r="B692" s="36">
        <v>21.66</v>
      </c>
      <c r="C692" s="4" t="str">
        <f t="shared" si="30"/>
        <v>Normal Weight</v>
      </c>
      <c r="D692" s="4">
        <v>5.2</v>
      </c>
      <c r="E692" s="4" t="str">
        <f t="shared" si="31"/>
        <v>Normal</v>
      </c>
      <c r="F692" s="4" t="s">
        <v>2373</v>
      </c>
      <c r="G692" s="4" t="s">
        <v>2372</v>
      </c>
      <c r="H692" s="4" t="s">
        <v>2372</v>
      </c>
      <c r="I692" s="4">
        <v>2</v>
      </c>
      <c r="J692" s="4" t="s">
        <v>2372</v>
      </c>
      <c r="K692" t="str">
        <f t="shared" si="32"/>
        <v>No</v>
      </c>
    </row>
    <row r="693" spans="1:11" x14ac:dyDescent="0.3">
      <c r="A693" s="4" t="s">
        <v>1674</v>
      </c>
      <c r="B693" s="36">
        <v>36.47</v>
      </c>
      <c r="C693" s="4" t="str">
        <f t="shared" si="30"/>
        <v>Obesity</v>
      </c>
      <c r="D693" s="4">
        <v>8.23</v>
      </c>
      <c r="E693" s="4" t="str">
        <f t="shared" si="31"/>
        <v>Diabetes</v>
      </c>
      <c r="F693" s="4" t="s">
        <v>2373</v>
      </c>
      <c r="G693" s="4" t="s">
        <v>2372</v>
      </c>
      <c r="H693" s="4" t="s">
        <v>2372</v>
      </c>
      <c r="I693" s="4">
        <v>0</v>
      </c>
      <c r="J693" s="4" t="s">
        <v>2372</v>
      </c>
      <c r="K693" t="str">
        <f t="shared" si="32"/>
        <v>No</v>
      </c>
    </row>
    <row r="694" spans="1:11" x14ac:dyDescent="0.3">
      <c r="A694" s="4" t="s">
        <v>1673</v>
      </c>
      <c r="B694" s="36">
        <v>36.08</v>
      </c>
      <c r="C694" s="4" t="str">
        <f t="shared" si="30"/>
        <v>Obesity</v>
      </c>
      <c r="D694" s="4">
        <v>10.33</v>
      </c>
      <c r="E694" s="4" t="str">
        <f t="shared" si="31"/>
        <v>Diabetes</v>
      </c>
      <c r="F694" s="4" t="s">
        <v>2373</v>
      </c>
      <c r="G694" s="4" t="s">
        <v>2372</v>
      </c>
      <c r="H694" s="4" t="s">
        <v>2372</v>
      </c>
      <c r="I694" s="4">
        <v>0</v>
      </c>
      <c r="J694" s="4" t="s">
        <v>2372</v>
      </c>
      <c r="K694" t="str">
        <f t="shared" si="32"/>
        <v>No</v>
      </c>
    </row>
    <row r="695" spans="1:11" x14ac:dyDescent="0.3">
      <c r="A695" s="4" t="s">
        <v>1672</v>
      </c>
      <c r="B695" s="36">
        <v>23.18</v>
      </c>
      <c r="C695" s="4" t="str">
        <f t="shared" si="30"/>
        <v>Normal Weight</v>
      </c>
      <c r="D695" s="4">
        <v>6.13</v>
      </c>
      <c r="E695" s="4" t="str">
        <f t="shared" si="31"/>
        <v>Prediabetes</v>
      </c>
      <c r="F695" s="4" t="s">
        <v>2372</v>
      </c>
      <c r="G695" s="4" t="s">
        <v>2372</v>
      </c>
      <c r="H695" s="4" t="s">
        <v>2372</v>
      </c>
      <c r="I695" s="4">
        <v>0</v>
      </c>
      <c r="J695" s="4" t="s">
        <v>2372</v>
      </c>
      <c r="K695" t="str">
        <f t="shared" si="32"/>
        <v>No</v>
      </c>
    </row>
    <row r="696" spans="1:11" x14ac:dyDescent="0.3">
      <c r="A696" s="4" t="s">
        <v>1671</v>
      </c>
      <c r="B696" s="36">
        <v>39.159999999999997</v>
      </c>
      <c r="C696" s="4" t="str">
        <f t="shared" si="30"/>
        <v>Obesity</v>
      </c>
      <c r="D696" s="4">
        <v>8.08</v>
      </c>
      <c r="E696" s="4" t="str">
        <f t="shared" si="31"/>
        <v>Diabetes</v>
      </c>
      <c r="F696" s="4" t="s">
        <v>2372</v>
      </c>
      <c r="G696" s="4" t="s">
        <v>2372</v>
      </c>
      <c r="H696" s="4" t="s">
        <v>2372</v>
      </c>
      <c r="I696" s="4">
        <v>3</v>
      </c>
      <c r="J696" s="4" t="s">
        <v>2372</v>
      </c>
      <c r="K696" t="str">
        <f t="shared" si="32"/>
        <v>No</v>
      </c>
    </row>
    <row r="697" spans="1:11" x14ac:dyDescent="0.3">
      <c r="A697" s="4" t="s">
        <v>1670</v>
      </c>
      <c r="B697" s="36">
        <v>38.19</v>
      </c>
      <c r="C697" s="4" t="str">
        <f t="shared" si="30"/>
        <v>Obesity</v>
      </c>
      <c r="D697" s="4">
        <v>10.49</v>
      </c>
      <c r="E697" s="4" t="str">
        <f t="shared" si="31"/>
        <v>Diabetes</v>
      </c>
      <c r="F697" s="4" t="s">
        <v>2372</v>
      </c>
      <c r="G697" s="4" t="s">
        <v>2372</v>
      </c>
      <c r="H697" s="4" t="s">
        <v>2372</v>
      </c>
      <c r="I697" s="4">
        <v>3</v>
      </c>
      <c r="J697" s="4" t="s">
        <v>2372</v>
      </c>
      <c r="K697" t="str">
        <f t="shared" si="32"/>
        <v>No</v>
      </c>
    </row>
    <row r="698" spans="1:11" x14ac:dyDescent="0.3">
      <c r="A698" s="4" t="s">
        <v>1669</v>
      </c>
      <c r="B698" s="36">
        <v>26.41</v>
      </c>
      <c r="C698" s="4" t="str">
        <f t="shared" si="30"/>
        <v>Over Weight</v>
      </c>
      <c r="D698" s="4">
        <v>8.11</v>
      </c>
      <c r="E698" s="4" t="str">
        <f t="shared" si="31"/>
        <v>Diabetes</v>
      </c>
      <c r="F698" s="4" t="s">
        <v>2372</v>
      </c>
      <c r="G698" s="4" t="s">
        <v>2372</v>
      </c>
      <c r="H698" s="4" t="s">
        <v>2372</v>
      </c>
      <c r="I698" s="4">
        <v>3</v>
      </c>
      <c r="J698" s="4" t="s">
        <v>2372</v>
      </c>
      <c r="K698" t="str">
        <f t="shared" si="32"/>
        <v>No</v>
      </c>
    </row>
    <row r="699" spans="1:11" x14ac:dyDescent="0.3">
      <c r="A699" s="4" t="s">
        <v>1668</v>
      </c>
      <c r="B699" s="36">
        <v>28.785</v>
      </c>
      <c r="C699" s="4" t="str">
        <f t="shared" si="30"/>
        <v>Over Weight</v>
      </c>
      <c r="D699" s="4">
        <v>6.6</v>
      </c>
      <c r="E699" s="4" t="str">
        <f t="shared" si="31"/>
        <v>Diabetes</v>
      </c>
      <c r="F699" s="4" t="s">
        <v>2372</v>
      </c>
      <c r="G699" s="4" t="s">
        <v>2372</v>
      </c>
      <c r="H699" s="4" t="s">
        <v>2372</v>
      </c>
      <c r="I699" s="4">
        <v>0</v>
      </c>
      <c r="J699" s="4" t="s">
        <v>2372</v>
      </c>
      <c r="K699" t="str">
        <f t="shared" si="32"/>
        <v>No</v>
      </c>
    </row>
    <row r="700" spans="1:11" x14ac:dyDescent="0.3">
      <c r="A700" s="4" t="s">
        <v>1667</v>
      </c>
      <c r="B700" s="36">
        <v>26.695</v>
      </c>
      <c r="C700" s="4" t="str">
        <f t="shared" si="30"/>
        <v>Over Weight</v>
      </c>
      <c r="D700" s="4">
        <v>10.14</v>
      </c>
      <c r="E700" s="4" t="str">
        <f t="shared" si="31"/>
        <v>Diabetes</v>
      </c>
      <c r="F700" s="4" t="s">
        <v>2373</v>
      </c>
      <c r="G700" s="4" t="s">
        <v>2372</v>
      </c>
      <c r="H700" s="4" t="s">
        <v>2373</v>
      </c>
      <c r="I700" s="4">
        <v>1</v>
      </c>
      <c r="J700" s="4" t="s">
        <v>2372</v>
      </c>
      <c r="K700" t="str">
        <f t="shared" si="32"/>
        <v>No</v>
      </c>
    </row>
    <row r="701" spans="1:11" x14ac:dyDescent="0.3">
      <c r="A701" s="4" t="s">
        <v>1666</v>
      </c>
      <c r="B701" s="36">
        <v>32.799999999999997</v>
      </c>
      <c r="C701" s="4" t="str">
        <f t="shared" si="30"/>
        <v>Obesity</v>
      </c>
      <c r="D701" s="4">
        <v>6.06</v>
      </c>
      <c r="E701" s="4" t="str">
        <f t="shared" si="31"/>
        <v>Prediabetes</v>
      </c>
      <c r="F701" s="4" t="s">
        <v>2373</v>
      </c>
      <c r="G701" s="4" t="s">
        <v>2372</v>
      </c>
      <c r="H701" s="4" t="s">
        <v>2372</v>
      </c>
      <c r="I701" s="4">
        <v>1</v>
      </c>
      <c r="J701" s="4" t="s">
        <v>2372</v>
      </c>
      <c r="K701" t="str">
        <f t="shared" si="32"/>
        <v>No</v>
      </c>
    </row>
    <row r="702" spans="1:11" x14ac:dyDescent="0.3">
      <c r="A702" s="4" t="s">
        <v>1665</v>
      </c>
      <c r="B702" s="36">
        <v>35.869999999999997</v>
      </c>
      <c r="C702" s="4" t="str">
        <f t="shared" si="30"/>
        <v>Obesity</v>
      </c>
      <c r="D702" s="4">
        <v>9.91</v>
      </c>
      <c r="E702" s="4" t="str">
        <f t="shared" si="31"/>
        <v>Diabetes</v>
      </c>
      <c r="F702" s="4" t="s">
        <v>2373</v>
      </c>
      <c r="G702" s="4" t="s">
        <v>2372</v>
      </c>
      <c r="H702" s="4" t="s">
        <v>2372</v>
      </c>
      <c r="I702" s="4">
        <v>0</v>
      </c>
      <c r="J702" s="4" t="s">
        <v>2372</v>
      </c>
      <c r="K702" t="str">
        <f t="shared" si="32"/>
        <v>No</v>
      </c>
    </row>
    <row r="703" spans="1:11" x14ac:dyDescent="0.3">
      <c r="A703" s="4" t="s">
        <v>1664</v>
      </c>
      <c r="B703" s="36">
        <v>21.66</v>
      </c>
      <c r="C703" s="4" t="str">
        <f t="shared" si="30"/>
        <v>Normal Weight</v>
      </c>
      <c r="D703" s="4">
        <v>4.1399999999999997</v>
      </c>
      <c r="E703" s="4" t="str">
        <f t="shared" si="31"/>
        <v>Normal</v>
      </c>
      <c r="F703" s="4" t="s">
        <v>2373</v>
      </c>
      <c r="G703" s="4" t="s">
        <v>2372</v>
      </c>
      <c r="H703" s="4" t="s">
        <v>2372</v>
      </c>
      <c r="I703" s="4">
        <v>2</v>
      </c>
      <c r="J703" s="4" t="s">
        <v>2372</v>
      </c>
      <c r="K703" t="str">
        <f t="shared" si="32"/>
        <v>No</v>
      </c>
    </row>
    <row r="704" spans="1:11" x14ac:dyDescent="0.3">
      <c r="A704" s="4" t="s">
        <v>1663</v>
      </c>
      <c r="B704" s="36">
        <v>37.72</v>
      </c>
      <c r="C704" s="4" t="str">
        <f t="shared" si="30"/>
        <v>Obesity</v>
      </c>
      <c r="D704" s="4">
        <v>4.38</v>
      </c>
      <c r="E704" s="4" t="str">
        <f t="shared" si="31"/>
        <v>Normal</v>
      </c>
      <c r="F704" s="4" t="s">
        <v>2373</v>
      </c>
      <c r="G704" s="4" t="s">
        <v>2372</v>
      </c>
      <c r="H704" s="4" t="s">
        <v>2373</v>
      </c>
      <c r="I704" s="4">
        <v>1</v>
      </c>
      <c r="J704" s="4" t="s">
        <v>2372</v>
      </c>
      <c r="K704" t="str">
        <f t="shared" si="32"/>
        <v>No</v>
      </c>
    </row>
    <row r="705" spans="1:11" x14ac:dyDescent="0.3">
      <c r="A705" s="4" t="s">
        <v>1662</v>
      </c>
      <c r="B705" s="36">
        <v>39.700000000000003</v>
      </c>
      <c r="C705" s="4" t="str">
        <f t="shared" si="30"/>
        <v>Obesity</v>
      </c>
      <c r="D705" s="4">
        <v>9.83</v>
      </c>
      <c r="E705" s="4" t="str">
        <f t="shared" si="31"/>
        <v>Diabetes</v>
      </c>
      <c r="F705" s="4" t="s">
        <v>2372</v>
      </c>
      <c r="G705" s="4" t="s">
        <v>2372</v>
      </c>
      <c r="H705" s="4" t="s">
        <v>2372</v>
      </c>
      <c r="I705" s="4">
        <v>3</v>
      </c>
      <c r="J705" s="4" t="s">
        <v>2372</v>
      </c>
      <c r="K705" t="str">
        <f t="shared" si="32"/>
        <v>No</v>
      </c>
    </row>
    <row r="706" spans="1:11" x14ac:dyDescent="0.3">
      <c r="A706" s="4" t="s">
        <v>1661</v>
      </c>
      <c r="B706" s="36">
        <v>35.97</v>
      </c>
      <c r="C706" s="4" t="str">
        <f t="shared" si="30"/>
        <v>Obesity</v>
      </c>
      <c r="D706" s="4">
        <v>11.08</v>
      </c>
      <c r="E706" s="4" t="str">
        <f t="shared" si="31"/>
        <v>Diabetes</v>
      </c>
      <c r="F706" s="4" t="s">
        <v>2372</v>
      </c>
      <c r="G706" s="4" t="s">
        <v>2372</v>
      </c>
      <c r="H706" s="4" t="s">
        <v>2372</v>
      </c>
      <c r="I706" s="4">
        <v>3</v>
      </c>
      <c r="J706" s="4" t="s">
        <v>2372</v>
      </c>
      <c r="K706" t="str">
        <f t="shared" si="32"/>
        <v>No</v>
      </c>
    </row>
    <row r="707" spans="1:11" x14ac:dyDescent="0.3">
      <c r="A707" s="4" t="s">
        <v>1660</v>
      </c>
      <c r="B707" s="36">
        <v>37.85</v>
      </c>
      <c r="C707" s="4" t="str">
        <f t="shared" ref="C707:C770" si="33">IF(B707&lt;18.5,"Under Weight",IF(B707&lt;25,"Normal Weight",IF(B707&lt;30,"Over Weight","Obesity")))</f>
        <v>Obesity</v>
      </c>
      <c r="D707" s="4">
        <v>11.01</v>
      </c>
      <c r="E707" s="4" t="str">
        <f t="shared" ref="E707:E770" si="34">IF(D707&lt;5.7,"Normal",IF(D707&lt;6.4,"Prediabetes","Diabetes"))</f>
        <v>Diabetes</v>
      </c>
      <c r="F707" s="4" t="s">
        <v>2372</v>
      </c>
      <c r="G707" s="4" t="s">
        <v>2372</v>
      </c>
      <c r="H707" s="4" t="s">
        <v>2372</v>
      </c>
      <c r="I707" s="4">
        <v>0</v>
      </c>
      <c r="J707" s="4" t="s">
        <v>2372</v>
      </c>
      <c r="K707" t="str">
        <f t="shared" ref="K707:K770" si="35">IF(J707="?","No",J707)</f>
        <v>No</v>
      </c>
    </row>
    <row r="708" spans="1:11" x14ac:dyDescent="0.3">
      <c r="A708" s="4" t="s">
        <v>1659</v>
      </c>
      <c r="B708" s="36">
        <v>21.66</v>
      </c>
      <c r="C708" s="4" t="str">
        <f t="shared" si="33"/>
        <v>Normal Weight</v>
      </c>
      <c r="D708" s="4">
        <v>4.37</v>
      </c>
      <c r="E708" s="4" t="str">
        <f t="shared" si="34"/>
        <v>Normal</v>
      </c>
      <c r="F708" s="4" t="s">
        <v>2372</v>
      </c>
      <c r="G708" s="4" t="s">
        <v>2373</v>
      </c>
      <c r="H708" s="4" t="s">
        <v>2372</v>
      </c>
      <c r="I708" s="4">
        <v>1</v>
      </c>
      <c r="J708" s="4" t="s">
        <v>2373</v>
      </c>
      <c r="K708" t="str">
        <f t="shared" si="35"/>
        <v>Yes</v>
      </c>
    </row>
    <row r="709" spans="1:11" x14ac:dyDescent="0.3">
      <c r="A709" s="4" t="s">
        <v>1658</v>
      </c>
      <c r="B709" s="36">
        <v>39.369999999999997</v>
      </c>
      <c r="C709" s="4" t="str">
        <f t="shared" si="33"/>
        <v>Obesity</v>
      </c>
      <c r="D709" s="4">
        <v>5.91</v>
      </c>
      <c r="E709" s="4" t="str">
        <f t="shared" si="34"/>
        <v>Prediabetes</v>
      </c>
      <c r="F709" s="4" t="s">
        <v>2372</v>
      </c>
      <c r="G709" s="4" t="s">
        <v>2372</v>
      </c>
      <c r="H709" s="4" t="s">
        <v>2372</v>
      </c>
      <c r="I709" s="4">
        <v>2</v>
      </c>
      <c r="J709" s="4" t="s">
        <v>2372</v>
      </c>
      <c r="K709" t="str">
        <f t="shared" si="35"/>
        <v>No</v>
      </c>
    </row>
    <row r="710" spans="1:11" x14ac:dyDescent="0.3">
      <c r="A710" s="4" t="s">
        <v>1657</v>
      </c>
      <c r="B710" s="36">
        <v>40.880000000000003</v>
      </c>
      <c r="C710" s="4" t="str">
        <f t="shared" si="33"/>
        <v>Obesity</v>
      </c>
      <c r="D710" s="4">
        <v>7.65</v>
      </c>
      <c r="E710" s="4" t="str">
        <f t="shared" si="34"/>
        <v>Diabetes</v>
      </c>
      <c r="F710" s="4" t="s">
        <v>2372</v>
      </c>
      <c r="G710" s="4" t="s">
        <v>2372</v>
      </c>
      <c r="H710" s="4" t="s">
        <v>2372</v>
      </c>
      <c r="I710" s="4">
        <v>0</v>
      </c>
      <c r="J710" s="4" t="s">
        <v>2372</v>
      </c>
      <c r="K710" t="str">
        <f t="shared" si="35"/>
        <v>No</v>
      </c>
    </row>
    <row r="711" spans="1:11" x14ac:dyDescent="0.3">
      <c r="A711" s="4" t="s">
        <v>1656</v>
      </c>
      <c r="B711" s="36">
        <v>26.22</v>
      </c>
      <c r="C711" s="4" t="str">
        <f t="shared" si="33"/>
        <v>Over Weight</v>
      </c>
      <c r="D711" s="4">
        <v>5.37</v>
      </c>
      <c r="E711" s="4" t="str">
        <f t="shared" si="34"/>
        <v>Normal</v>
      </c>
      <c r="F711" s="4" t="s">
        <v>2373</v>
      </c>
      <c r="G711" s="4" t="s">
        <v>2372</v>
      </c>
      <c r="H711" s="4" t="s">
        <v>2372</v>
      </c>
      <c r="I711" s="4">
        <v>2</v>
      </c>
      <c r="J711" s="4" t="s">
        <v>2372</v>
      </c>
      <c r="K711" t="str">
        <f t="shared" si="35"/>
        <v>No</v>
      </c>
    </row>
    <row r="712" spans="1:11" x14ac:dyDescent="0.3">
      <c r="A712" s="4" t="s">
        <v>1655</v>
      </c>
      <c r="B712" s="36">
        <v>25.08</v>
      </c>
      <c r="C712" s="4" t="str">
        <f t="shared" si="33"/>
        <v>Over Weight</v>
      </c>
      <c r="D712" s="4">
        <v>5.75</v>
      </c>
      <c r="E712" s="4" t="str">
        <f t="shared" si="34"/>
        <v>Prediabetes</v>
      </c>
      <c r="F712" s="4" t="s">
        <v>2373</v>
      </c>
      <c r="G712" s="4" t="s">
        <v>2372</v>
      </c>
      <c r="H712" s="4" t="s">
        <v>2372</v>
      </c>
      <c r="I712" s="4">
        <v>2</v>
      </c>
      <c r="J712" s="4" t="s">
        <v>2372</v>
      </c>
      <c r="K712" t="str">
        <f t="shared" si="35"/>
        <v>No</v>
      </c>
    </row>
    <row r="713" spans="1:11" x14ac:dyDescent="0.3">
      <c r="A713" s="4" t="s">
        <v>1654</v>
      </c>
      <c r="B713" s="36">
        <v>39.1</v>
      </c>
      <c r="C713" s="4" t="str">
        <f t="shared" si="33"/>
        <v>Obesity</v>
      </c>
      <c r="D713" s="4">
        <v>6.79</v>
      </c>
      <c r="E713" s="4" t="str">
        <f t="shared" si="34"/>
        <v>Diabetes</v>
      </c>
      <c r="F713" s="4" t="s">
        <v>2373</v>
      </c>
      <c r="G713" s="4" t="s">
        <v>2372</v>
      </c>
      <c r="H713" s="4" t="s">
        <v>2372</v>
      </c>
      <c r="I713" s="4">
        <v>2</v>
      </c>
      <c r="J713" s="4" t="s">
        <v>2372</v>
      </c>
      <c r="K713" t="str">
        <f t="shared" si="35"/>
        <v>No</v>
      </c>
    </row>
    <row r="714" spans="1:11" x14ac:dyDescent="0.3">
      <c r="A714" s="4" t="s">
        <v>1653</v>
      </c>
      <c r="B714" s="36">
        <v>37.905000000000001</v>
      </c>
      <c r="C714" s="4" t="str">
        <f t="shared" si="33"/>
        <v>Obesity</v>
      </c>
      <c r="D714" s="4">
        <v>7.03</v>
      </c>
      <c r="E714" s="4" t="str">
        <f t="shared" si="34"/>
        <v>Diabetes</v>
      </c>
      <c r="F714" s="4" t="s">
        <v>2372</v>
      </c>
      <c r="G714" s="4" t="s">
        <v>2372</v>
      </c>
      <c r="H714" s="4" t="s">
        <v>2372</v>
      </c>
      <c r="I714" s="4">
        <v>3</v>
      </c>
      <c r="J714" s="4" t="s">
        <v>2372</v>
      </c>
      <c r="K714" t="str">
        <f t="shared" si="35"/>
        <v>No</v>
      </c>
    </row>
    <row r="715" spans="1:11" x14ac:dyDescent="0.3">
      <c r="A715" s="4" t="s">
        <v>1652</v>
      </c>
      <c r="B715" s="36">
        <v>43.35</v>
      </c>
      <c r="C715" s="4" t="str">
        <f t="shared" si="33"/>
        <v>Obesity</v>
      </c>
      <c r="D715" s="4">
        <v>5.41</v>
      </c>
      <c r="E715" s="4" t="str">
        <f t="shared" si="34"/>
        <v>Normal</v>
      </c>
      <c r="F715" s="4" t="s">
        <v>2373</v>
      </c>
      <c r="G715" s="4" t="s">
        <v>2372</v>
      </c>
      <c r="H715" s="4" t="s">
        <v>2373</v>
      </c>
      <c r="I715" s="4">
        <v>1</v>
      </c>
      <c r="J715" s="4" t="s">
        <v>2372</v>
      </c>
      <c r="K715" t="str">
        <f t="shared" si="35"/>
        <v>No</v>
      </c>
    </row>
    <row r="716" spans="1:11" x14ac:dyDescent="0.3">
      <c r="A716" s="4" t="s">
        <v>1651</v>
      </c>
      <c r="B716" s="36">
        <v>36.15</v>
      </c>
      <c r="C716" s="4" t="str">
        <f t="shared" si="33"/>
        <v>Obesity</v>
      </c>
      <c r="D716" s="4">
        <v>8.0500000000000007</v>
      </c>
      <c r="E716" s="4" t="str">
        <f t="shared" si="34"/>
        <v>Diabetes</v>
      </c>
      <c r="F716" s="4" t="s">
        <v>2372</v>
      </c>
      <c r="G716" s="4" t="s">
        <v>2372</v>
      </c>
      <c r="H716" s="4" t="s">
        <v>2372</v>
      </c>
      <c r="I716" s="4">
        <v>0</v>
      </c>
      <c r="J716" s="4" t="s">
        <v>2372</v>
      </c>
      <c r="K716" t="str">
        <f t="shared" si="35"/>
        <v>No</v>
      </c>
    </row>
    <row r="717" spans="1:11" x14ac:dyDescent="0.3">
      <c r="A717" s="4" t="s">
        <v>1650</v>
      </c>
      <c r="B717" s="36">
        <v>44.98</v>
      </c>
      <c r="C717" s="4" t="str">
        <f t="shared" si="33"/>
        <v>Obesity</v>
      </c>
      <c r="D717" s="4">
        <v>5.94</v>
      </c>
      <c r="E717" s="4" t="str">
        <f t="shared" si="34"/>
        <v>Prediabetes</v>
      </c>
      <c r="F717" s="4" t="s">
        <v>2372</v>
      </c>
      <c r="G717" s="4" t="s">
        <v>2372</v>
      </c>
      <c r="H717" s="4" t="s">
        <v>2372</v>
      </c>
      <c r="I717" s="4">
        <v>1</v>
      </c>
      <c r="J717" s="4" t="s">
        <v>2372</v>
      </c>
      <c r="K717" t="str">
        <f t="shared" si="35"/>
        <v>No</v>
      </c>
    </row>
    <row r="718" spans="1:11" x14ac:dyDescent="0.3">
      <c r="A718" s="4" t="s">
        <v>1649</v>
      </c>
      <c r="B718" s="36">
        <v>38.28</v>
      </c>
      <c r="C718" s="4" t="str">
        <f t="shared" si="33"/>
        <v>Obesity</v>
      </c>
      <c r="D718" s="4">
        <v>5.51</v>
      </c>
      <c r="E718" s="4" t="str">
        <f t="shared" si="34"/>
        <v>Normal</v>
      </c>
      <c r="F718" s="4" t="s">
        <v>2372</v>
      </c>
      <c r="G718" s="4" t="s">
        <v>2373</v>
      </c>
      <c r="H718" s="4" t="s">
        <v>2372</v>
      </c>
      <c r="I718" s="4">
        <v>1</v>
      </c>
      <c r="J718" s="4" t="s">
        <v>2372</v>
      </c>
      <c r="K718" t="str">
        <f t="shared" si="35"/>
        <v>No</v>
      </c>
    </row>
    <row r="719" spans="1:11" x14ac:dyDescent="0.3">
      <c r="A719" s="4" t="s">
        <v>1648</v>
      </c>
      <c r="B719" s="36">
        <v>32.299999999999997</v>
      </c>
      <c r="C719" s="4" t="str">
        <f t="shared" si="33"/>
        <v>Obesity</v>
      </c>
      <c r="D719" s="4">
        <v>6.55</v>
      </c>
      <c r="E719" s="4" t="str">
        <f t="shared" si="34"/>
        <v>Diabetes</v>
      </c>
      <c r="F719" s="4" t="s">
        <v>2373</v>
      </c>
      <c r="G719" s="4" t="s">
        <v>2372</v>
      </c>
      <c r="H719" s="4" t="s">
        <v>2372</v>
      </c>
      <c r="I719" s="4">
        <v>2</v>
      </c>
      <c r="J719" s="4" t="s">
        <v>2372</v>
      </c>
      <c r="K719" t="str">
        <f t="shared" si="35"/>
        <v>No</v>
      </c>
    </row>
    <row r="720" spans="1:11" x14ac:dyDescent="0.3">
      <c r="A720" s="4" t="s">
        <v>1647</v>
      </c>
      <c r="B720" s="36">
        <v>39.51</v>
      </c>
      <c r="C720" s="4" t="str">
        <f t="shared" si="33"/>
        <v>Obesity</v>
      </c>
      <c r="D720" s="4">
        <v>5.79</v>
      </c>
      <c r="E720" s="4" t="str">
        <f t="shared" si="34"/>
        <v>Prediabetes</v>
      </c>
      <c r="F720" s="4" t="s">
        <v>2373</v>
      </c>
      <c r="G720" s="4" t="s">
        <v>2372</v>
      </c>
      <c r="H720" s="4" t="s">
        <v>2372</v>
      </c>
      <c r="I720" s="4">
        <v>0</v>
      </c>
      <c r="J720" s="4" t="s">
        <v>2372</v>
      </c>
      <c r="K720" t="str">
        <f t="shared" si="35"/>
        <v>No</v>
      </c>
    </row>
    <row r="721" spans="1:11" x14ac:dyDescent="0.3">
      <c r="A721" s="4" t="s">
        <v>1646</v>
      </c>
      <c r="B721" s="36">
        <v>50.46</v>
      </c>
      <c r="C721" s="4" t="str">
        <f t="shared" si="33"/>
        <v>Obesity</v>
      </c>
      <c r="D721" s="4">
        <v>4.5599999999999996</v>
      </c>
      <c r="E721" s="4" t="str">
        <f t="shared" si="34"/>
        <v>Normal</v>
      </c>
      <c r="F721" s="4" t="s">
        <v>2372</v>
      </c>
      <c r="G721" s="4" t="s">
        <v>2372</v>
      </c>
      <c r="H721" s="4" t="s">
        <v>2372</v>
      </c>
      <c r="I721" s="4">
        <v>0</v>
      </c>
      <c r="J721" s="4" t="s">
        <v>2372</v>
      </c>
      <c r="K721" t="str">
        <f t="shared" si="35"/>
        <v>No</v>
      </c>
    </row>
    <row r="722" spans="1:11" x14ac:dyDescent="0.3">
      <c r="A722" s="4" t="s">
        <v>1645</v>
      </c>
      <c r="B722" s="36">
        <v>31.73</v>
      </c>
      <c r="C722" s="4" t="str">
        <f t="shared" si="33"/>
        <v>Obesity</v>
      </c>
      <c r="D722" s="4">
        <v>7</v>
      </c>
      <c r="E722" s="4" t="str">
        <f t="shared" si="34"/>
        <v>Diabetes</v>
      </c>
      <c r="F722" s="4" t="s">
        <v>2372</v>
      </c>
      <c r="G722" s="4" t="s">
        <v>2372</v>
      </c>
      <c r="H722" s="4" t="s">
        <v>2372</v>
      </c>
      <c r="I722" s="4">
        <v>0</v>
      </c>
      <c r="J722" s="4" t="s">
        <v>2372</v>
      </c>
      <c r="K722" t="str">
        <f t="shared" si="35"/>
        <v>No</v>
      </c>
    </row>
    <row r="723" spans="1:11" x14ac:dyDescent="0.3">
      <c r="A723" s="4" t="s">
        <v>1644</v>
      </c>
      <c r="B723" s="36">
        <v>32.1</v>
      </c>
      <c r="C723" s="4" t="str">
        <f t="shared" si="33"/>
        <v>Obesity</v>
      </c>
      <c r="D723" s="4">
        <v>6.57</v>
      </c>
      <c r="E723" s="4" t="str">
        <f t="shared" si="34"/>
        <v>Diabetes</v>
      </c>
      <c r="F723" s="4" t="s">
        <v>2373</v>
      </c>
      <c r="G723" s="4" t="s">
        <v>2372</v>
      </c>
      <c r="H723" s="4" t="s">
        <v>2373</v>
      </c>
      <c r="I723" s="4">
        <v>1</v>
      </c>
      <c r="J723" s="4" t="s">
        <v>2372</v>
      </c>
      <c r="K723" t="str">
        <f t="shared" si="35"/>
        <v>No</v>
      </c>
    </row>
    <row r="724" spans="1:11" x14ac:dyDescent="0.3">
      <c r="A724" s="4" t="s">
        <v>1643</v>
      </c>
      <c r="B724" s="36">
        <v>27.83</v>
      </c>
      <c r="C724" s="4" t="str">
        <f t="shared" si="33"/>
        <v>Over Weight</v>
      </c>
      <c r="D724" s="4">
        <v>11.61</v>
      </c>
      <c r="E724" s="4" t="str">
        <f t="shared" si="34"/>
        <v>Diabetes</v>
      </c>
      <c r="F724" s="4" t="s">
        <v>2373</v>
      </c>
      <c r="G724" s="4" t="s">
        <v>2372</v>
      </c>
      <c r="H724" s="4" t="s">
        <v>2373</v>
      </c>
      <c r="I724" s="4">
        <v>1</v>
      </c>
      <c r="J724" s="4" t="s">
        <v>2372</v>
      </c>
      <c r="K724" t="str">
        <f t="shared" si="35"/>
        <v>No</v>
      </c>
    </row>
    <row r="725" spans="1:11" x14ac:dyDescent="0.3">
      <c r="A725" s="4" t="s">
        <v>1642</v>
      </c>
      <c r="B725" s="36">
        <v>27.72</v>
      </c>
      <c r="C725" s="4" t="str">
        <f t="shared" si="33"/>
        <v>Over Weight</v>
      </c>
      <c r="D725" s="4">
        <v>8.16</v>
      </c>
      <c r="E725" s="4" t="str">
        <f t="shared" si="34"/>
        <v>Diabetes</v>
      </c>
      <c r="F725" s="4" t="s">
        <v>2373</v>
      </c>
      <c r="G725" s="4" t="s">
        <v>2372</v>
      </c>
      <c r="H725" s="4" t="s">
        <v>2373</v>
      </c>
      <c r="I725" s="4">
        <v>1</v>
      </c>
      <c r="J725" s="4" t="s">
        <v>2372</v>
      </c>
      <c r="K725" t="str">
        <f t="shared" si="35"/>
        <v>No</v>
      </c>
    </row>
    <row r="726" spans="1:11" x14ac:dyDescent="0.3">
      <c r="A726" s="4" t="s">
        <v>1641</v>
      </c>
      <c r="B726" s="36">
        <v>36.765000000000001</v>
      </c>
      <c r="C726" s="4" t="str">
        <f t="shared" si="33"/>
        <v>Obesity</v>
      </c>
      <c r="D726" s="4">
        <v>4.4800000000000004</v>
      </c>
      <c r="E726" s="4" t="str">
        <f t="shared" si="34"/>
        <v>Normal</v>
      </c>
      <c r="F726" s="4" t="s">
        <v>2373</v>
      </c>
      <c r="G726" s="4" t="s">
        <v>2372</v>
      </c>
      <c r="H726" s="4" t="s">
        <v>2372</v>
      </c>
      <c r="I726" s="4">
        <v>2</v>
      </c>
      <c r="J726" s="4" t="s">
        <v>2372</v>
      </c>
      <c r="K726" t="str">
        <f t="shared" si="35"/>
        <v>No</v>
      </c>
    </row>
    <row r="727" spans="1:11" x14ac:dyDescent="0.3">
      <c r="A727" s="4" t="s">
        <v>1640</v>
      </c>
      <c r="B727" s="36">
        <v>48.36</v>
      </c>
      <c r="C727" s="4" t="str">
        <f t="shared" si="33"/>
        <v>Obesity</v>
      </c>
      <c r="D727" s="4">
        <v>4.08</v>
      </c>
      <c r="E727" s="4" t="str">
        <f t="shared" si="34"/>
        <v>Normal</v>
      </c>
      <c r="F727" s="4" t="s">
        <v>2372</v>
      </c>
      <c r="G727" s="4" t="s">
        <v>2372</v>
      </c>
      <c r="H727" s="4" t="s">
        <v>2372</v>
      </c>
      <c r="I727" s="4">
        <v>0</v>
      </c>
      <c r="J727" s="4" t="s">
        <v>2372</v>
      </c>
      <c r="K727" t="str">
        <f t="shared" si="35"/>
        <v>No</v>
      </c>
    </row>
    <row r="728" spans="1:11" x14ac:dyDescent="0.3">
      <c r="A728" s="4" t="s">
        <v>1639</v>
      </c>
      <c r="B728" s="36">
        <v>31.445</v>
      </c>
      <c r="C728" s="4" t="str">
        <f t="shared" si="33"/>
        <v>Obesity</v>
      </c>
      <c r="D728" s="4">
        <v>4.4000000000000004</v>
      </c>
      <c r="E728" s="4" t="str">
        <f t="shared" si="34"/>
        <v>Normal</v>
      </c>
      <c r="F728" s="4" t="s">
        <v>2373</v>
      </c>
      <c r="G728" s="4" t="s">
        <v>2372</v>
      </c>
      <c r="H728" s="4" t="s">
        <v>2372</v>
      </c>
      <c r="I728" s="4">
        <v>2</v>
      </c>
      <c r="J728" s="4" t="s">
        <v>2372</v>
      </c>
      <c r="K728" t="str">
        <f t="shared" si="35"/>
        <v>No</v>
      </c>
    </row>
    <row r="729" spans="1:11" x14ac:dyDescent="0.3">
      <c r="A729" s="4" t="s">
        <v>1638</v>
      </c>
      <c r="B729" s="36">
        <v>27.55</v>
      </c>
      <c r="C729" s="4" t="str">
        <f t="shared" si="33"/>
        <v>Over Weight</v>
      </c>
      <c r="D729" s="4">
        <v>9.02</v>
      </c>
      <c r="E729" s="4" t="str">
        <f t="shared" si="34"/>
        <v>Diabetes</v>
      </c>
      <c r="F729" s="4" t="s">
        <v>2372</v>
      </c>
      <c r="G729" s="4" t="s">
        <v>2372</v>
      </c>
      <c r="H729" s="4" t="s">
        <v>2372</v>
      </c>
      <c r="I729" s="4">
        <v>0</v>
      </c>
      <c r="J729" s="4" t="s">
        <v>2372</v>
      </c>
      <c r="K729" t="str">
        <f t="shared" si="35"/>
        <v>No</v>
      </c>
    </row>
    <row r="730" spans="1:11" x14ac:dyDescent="0.3">
      <c r="A730" s="4" t="s">
        <v>1637</v>
      </c>
      <c r="B730" s="36">
        <v>33.11</v>
      </c>
      <c r="C730" s="4" t="str">
        <f t="shared" si="33"/>
        <v>Obesity</v>
      </c>
      <c r="D730" s="4">
        <v>8.06</v>
      </c>
      <c r="E730" s="4" t="str">
        <f t="shared" si="34"/>
        <v>Diabetes</v>
      </c>
      <c r="F730" s="4" t="s">
        <v>2372</v>
      </c>
      <c r="G730" s="4" t="s">
        <v>2372</v>
      </c>
      <c r="H730" s="4" t="s">
        <v>2372</v>
      </c>
      <c r="I730" s="4">
        <v>0</v>
      </c>
      <c r="J730" s="4" t="s">
        <v>2372</v>
      </c>
      <c r="K730" t="str">
        <f t="shared" si="35"/>
        <v>No</v>
      </c>
    </row>
    <row r="731" spans="1:11" x14ac:dyDescent="0.3">
      <c r="A731" s="4" t="s">
        <v>1636</v>
      </c>
      <c r="B731" s="36">
        <v>36.85</v>
      </c>
      <c r="C731" s="4" t="str">
        <f t="shared" si="33"/>
        <v>Obesity</v>
      </c>
      <c r="D731" s="4">
        <v>6.21</v>
      </c>
      <c r="E731" s="4" t="str">
        <f t="shared" si="34"/>
        <v>Prediabetes</v>
      </c>
      <c r="F731" s="4" t="s">
        <v>2373</v>
      </c>
      <c r="G731" s="4" t="s">
        <v>2372</v>
      </c>
      <c r="H731" s="4" t="s">
        <v>2372</v>
      </c>
      <c r="I731" s="4">
        <v>2</v>
      </c>
      <c r="J731" s="4" t="s">
        <v>2372</v>
      </c>
      <c r="K731" t="str">
        <f t="shared" si="35"/>
        <v>No</v>
      </c>
    </row>
    <row r="732" spans="1:11" x14ac:dyDescent="0.3">
      <c r="A732" s="4" t="s">
        <v>1635</v>
      </c>
      <c r="B732" s="36">
        <v>36.299999999999997</v>
      </c>
      <c r="C732" s="4" t="str">
        <f t="shared" si="33"/>
        <v>Obesity</v>
      </c>
      <c r="D732" s="4">
        <v>5.79</v>
      </c>
      <c r="E732" s="4" t="str">
        <f t="shared" si="34"/>
        <v>Prediabetes</v>
      </c>
      <c r="F732" s="4" t="s">
        <v>2373</v>
      </c>
      <c r="G732" s="4" t="s">
        <v>2372</v>
      </c>
      <c r="H732" s="4" t="s">
        <v>2372</v>
      </c>
      <c r="I732" s="4">
        <v>2</v>
      </c>
      <c r="J732" s="4" t="s">
        <v>2372</v>
      </c>
      <c r="K732" t="str">
        <f t="shared" si="35"/>
        <v>No</v>
      </c>
    </row>
    <row r="733" spans="1:11" x14ac:dyDescent="0.3">
      <c r="A733" s="4" t="s">
        <v>1634</v>
      </c>
      <c r="B733" s="36">
        <v>45.34</v>
      </c>
      <c r="C733" s="4" t="str">
        <f t="shared" si="33"/>
        <v>Obesity</v>
      </c>
      <c r="D733" s="4">
        <v>5.69</v>
      </c>
      <c r="E733" s="4" t="str">
        <f t="shared" si="34"/>
        <v>Normal</v>
      </c>
      <c r="F733" s="4" t="s">
        <v>2373</v>
      </c>
      <c r="G733" s="4" t="s">
        <v>2372</v>
      </c>
      <c r="H733" s="4" t="s">
        <v>2372</v>
      </c>
      <c r="I733" s="4">
        <v>0</v>
      </c>
      <c r="J733" s="4" t="s">
        <v>2372</v>
      </c>
      <c r="K733" t="str">
        <f t="shared" si="35"/>
        <v>No</v>
      </c>
    </row>
    <row r="734" spans="1:11" x14ac:dyDescent="0.3">
      <c r="A734" s="4" t="s">
        <v>1633</v>
      </c>
      <c r="B734" s="36">
        <v>31.8</v>
      </c>
      <c r="C734" s="4" t="str">
        <f t="shared" si="33"/>
        <v>Obesity</v>
      </c>
      <c r="D734" s="4">
        <v>5.36</v>
      </c>
      <c r="E734" s="4" t="str">
        <f t="shared" si="34"/>
        <v>Normal</v>
      </c>
      <c r="F734" s="4" t="s">
        <v>2373</v>
      </c>
      <c r="G734" s="4" t="s">
        <v>2372</v>
      </c>
      <c r="H734" s="4" t="s">
        <v>2372</v>
      </c>
      <c r="I734" s="4">
        <v>2</v>
      </c>
      <c r="J734" s="4" t="s">
        <v>2372</v>
      </c>
      <c r="K734" t="str">
        <f t="shared" si="35"/>
        <v>No</v>
      </c>
    </row>
    <row r="735" spans="1:11" x14ac:dyDescent="0.3">
      <c r="A735" s="4" t="s">
        <v>1632</v>
      </c>
      <c r="B735" s="36">
        <v>41.02</v>
      </c>
      <c r="C735" s="4" t="str">
        <f t="shared" si="33"/>
        <v>Obesity</v>
      </c>
      <c r="D735" s="4">
        <v>11.37</v>
      </c>
      <c r="E735" s="4" t="str">
        <f t="shared" si="34"/>
        <v>Diabetes</v>
      </c>
      <c r="F735" s="4" t="s">
        <v>2372</v>
      </c>
      <c r="G735" s="4" t="s">
        <v>2372</v>
      </c>
      <c r="H735" s="4" t="s">
        <v>2372</v>
      </c>
      <c r="I735" s="4">
        <v>0</v>
      </c>
      <c r="J735" s="4" t="s">
        <v>2372</v>
      </c>
      <c r="K735" t="str">
        <f t="shared" si="35"/>
        <v>No</v>
      </c>
    </row>
    <row r="736" spans="1:11" x14ac:dyDescent="0.3">
      <c r="A736" s="4" t="s">
        <v>1631</v>
      </c>
      <c r="B736" s="36">
        <v>32.68</v>
      </c>
      <c r="C736" s="4" t="str">
        <f t="shared" si="33"/>
        <v>Obesity</v>
      </c>
      <c r="D736" s="4">
        <v>11.87</v>
      </c>
      <c r="E736" s="4" t="str">
        <f t="shared" si="34"/>
        <v>Diabetes</v>
      </c>
      <c r="F736" s="4" t="s">
        <v>2372</v>
      </c>
      <c r="G736" s="4" t="s">
        <v>2372</v>
      </c>
      <c r="H736" s="4" t="s">
        <v>2372</v>
      </c>
      <c r="I736" s="4">
        <v>0</v>
      </c>
      <c r="J736" s="4" t="s">
        <v>2372</v>
      </c>
      <c r="K736" t="str">
        <f t="shared" si="35"/>
        <v>No</v>
      </c>
    </row>
    <row r="737" spans="1:11" x14ac:dyDescent="0.3">
      <c r="A737" s="4" t="s">
        <v>1630</v>
      </c>
      <c r="B737" s="36">
        <v>21.7</v>
      </c>
      <c r="C737" s="4" t="str">
        <f t="shared" si="33"/>
        <v>Normal Weight</v>
      </c>
      <c r="D737" s="4">
        <v>4.9000000000000004</v>
      </c>
      <c r="E737" s="4" t="str">
        <f t="shared" si="34"/>
        <v>Normal</v>
      </c>
      <c r="F737" s="4" t="s">
        <v>2372</v>
      </c>
      <c r="G737" s="4" t="s">
        <v>2372</v>
      </c>
      <c r="H737" s="4" t="s">
        <v>2373</v>
      </c>
      <c r="I737" s="4">
        <v>1</v>
      </c>
      <c r="J737" s="4" t="s">
        <v>2373</v>
      </c>
      <c r="K737" t="str">
        <f t="shared" si="35"/>
        <v>Yes</v>
      </c>
    </row>
    <row r="738" spans="1:11" x14ac:dyDescent="0.3">
      <c r="A738" s="4" t="s">
        <v>1629</v>
      </c>
      <c r="B738" s="36">
        <v>40.479999999999997</v>
      </c>
      <c r="C738" s="4" t="str">
        <f t="shared" si="33"/>
        <v>Obesity</v>
      </c>
      <c r="D738" s="4">
        <v>6.7</v>
      </c>
      <c r="E738" s="4" t="str">
        <f t="shared" si="34"/>
        <v>Diabetes</v>
      </c>
      <c r="F738" s="4" t="s">
        <v>2372</v>
      </c>
      <c r="G738" s="4" t="s">
        <v>2372</v>
      </c>
      <c r="H738" s="4" t="s">
        <v>2372</v>
      </c>
      <c r="I738" s="4">
        <v>3</v>
      </c>
      <c r="J738" s="4" t="s">
        <v>2372</v>
      </c>
      <c r="K738" t="str">
        <f t="shared" si="35"/>
        <v>No</v>
      </c>
    </row>
    <row r="739" spans="1:11" x14ac:dyDescent="0.3">
      <c r="A739" s="4" t="s">
        <v>1628</v>
      </c>
      <c r="B739" s="36">
        <v>34.5</v>
      </c>
      <c r="C739" s="4" t="str">
        <f t="shared" si="33"/>
        <v>Obesity</v>
      </c>
      <c r="D739" s="4">
        <v>10.3</v>
      </c>
      <c r="E739" s="4" t="str">
        <f t="shared" si="34"/>
        <v>Diabetes</v>
      </c>
      <c r="F739" s="4" t="s">
        <v>2372</v>
      </c>
      <c r="G739" s="4" t="s">
        <v>2372</v>
      </c>
      <c r="H739" s="4" t="s">
        <v>2372</v>
      </c>
      <c r="I739" s="4">
        <v>3</v>
      </c>
      <c r="J739" s="4" t="s">
        <v>2372</v>
      </c>
      <c r="K739" t="str">
        <f t="shared" si="35"/>
        <v>No</v>
      </c>
    </row>
    <row r="740" spans="1:11" x14ac:dyDescent="0.3">
      <c r="A740" s="4" t="s">
        <v>1627</v>
      </c>
      <c r="B740" s="36">
        <v>45.9</v>
      </c>
      <c r="C740" s="4" t="str">
        <f t="shared" si="33"/>
        <v>Obesity</v>
      </c>
      <c r="D740" s="4">
        <v>11.14</v>
      </c>
      <c r="E740" s="4" t="str">
        <f t="shared" si="34"/>
        <v>Diabetes</v>
      </c>
      <c r="F740" s="4" t="s">
        <v>2373</v>
      </c>
      <c r="G740" s="4" t="s">
        <v>2372</v>
      </c>
      <c r="H740" s="4" t="s">
        <v>2372</v>
      </c>
      <c r="I740" s="4">
        <v>1</v>
      </c>
      <c r="J740" s="4" t="s">
        <v>2372</v>
      </c>
      <c r="K740" t="str">
        <f t="shared" si="35"/>
        <v>No</v>
      </c>
    </row>
    <row r="741" spans="1:11" x14ac:dyDescent="0.3">
      <c r="A741" s="4" t="s">
        <v>1626</v>
      </c>
      <c r="B741" s="36">
        <v>33.479999999999997</v>
      </c>
      <c r="C741" s="4" t="str">
        <f t="shared" si="33"/>
        <v>Obesity</v>
      </c>
      <c r="D741" s="4">
        <v>4.74</v>
      </c>
      <c r="E741" s="4" t="str">
        <f t="shared" si="34"/>
        <v>Normal</v>
      </c>
      <c r="F741" s="4" t="s">
        <v>2373</v>
      </c>
      <c r="G741" s="4" t="s">
        <v>2372</v>
      </c>
      <c r="H741" s="4" t="s">
        <v>2372</v>
      </c>
      <c r="I741" s="4">
        <v>2</v>
      </c>
      <c r="J741" s="4" t="s">
        <v>2372</v>
      </c>
      <c r="K741" t="str">
        <f t="shared" si="35"/>
        <v>No</v>
      </c>
    </row>
    <row r="742" spans="1:11" x14ac:dyDescent="0.3">
      <c r="A742" s="4" t="s">
        <v>1625</v>
      </c>
      <c r="B742" s="36">
        <v>28.31</v>
      </c>
      <c r="C742" s="4" t="str">
        <f t="shared" si="33"/>
        <v>Over Weight</v>
      </c>
      <c r="D742" s="4">
        <v>5.96</v>
      </c>
      <c r="E742" s="4" t="str">
        <f t="shared" si="34"/>
        <v>Prediabetes</v>
      </c>
      <c r="F742" s="4" t="s">
        <v>2373</v>
      </c>
      <c r="G742" s="4" t="s">
        <v>2372</v>
      </c>
      <c r="H742" s="4" t="s">
        <v>2372</v>
      </c>
      <c r="I742" s="4">
        <v>2</v>
      </c>
      <c r="J742" s="4" t="s">
        <v>2372</v>
      </c>
      <c r="K742" t="str">
        <f t="shared" si="35"/>
        <v>No</v>
      </c>
    </row>
    <row r="743" spans="1:11" x14ac:dyDescent="0.3">
      <c r="A743" s="4" t="s">
        <v>1624</v>
      </c>
      <c r="B743" s="36">
        <v>21.565000000000001</v>
      </c>
      <c r="C743" s="4" t="str">
        <f t="shared" si="33"/>
        <v>Normal Weight</v>
      </c>
      <c r="D743" s="4">
        <v>4.95</v>
      </c>
      <c r="E743" s="4" t="str">
        <f t="shared" si="34"/>
        <v>Normal</v>
      </c>
      <c r="F743" s="4" t="s">
        <v>2372</v>
      </c>
      <c r="G743" s="4" t="s">
        <v>2373</v>
      </c>
      <c r="H743" s="4" t="s">
        <v>2372</v>
      </c>
      <c r="I743" s="4">
        <v>1</v>
      </c>
      <c r="J743" s="4" t="s">
        <v>2373</v>
      </c>
      <c r="K743" t="str">
        <f t="shared" si="35"/>
        <v>Yes</v>
      </c>
    </row>
    <row r="744" spans="1:11" x14ac:dyDescent="0.3">
      <c r="A744" s="4" t="s">
        <v>1623</v>
      </c>
      <c r="B744" s="36">
        <v>35.590000000000003</v>
      </c>
      <c r="C744" s="4" t="str">
        <f t="shared" si="33"/>
        <v>Obesity</v>
      </c>
      <c r="D744" s="4">
        <v>5.21</v>
      </c>
      <c r="E744" s="4" t="str">
        <f t="shared" si="34"/>
        <v>Normal</v>
      </c>
      <c r="F744" s="4" t="s">
        <v>2373</v>
      </c>
      <c r="G744" s="4" t="s">
        <v>2372</v>
      </c>
      <c r="H744" s="4" t="s">
        <v>2373</v>
      </c>
      <c r="I744" s="4">
        <v>1</v>
      </c>
      <c r="J744" s="4" t="s">
        <v>2372</v>
      </c>
      <c r="K744" t="str">
        <f t="shared" si="35"/>
        <v>No</v>
      </c>
    </row>
    <row r="745" spans="1:11" x14ac:dyDescent="0.3">
      <c r="A745" s="4" t="s">
        <v>1622</v>
      </c>
      <c r="B745" s="36">
        <v>43.44</v>
      </c>
      <c r="C745" s="4" t="str">
        <f t="shared" si="33"/>
        <v>Obesity</v>
      </c>
      <c r="D745" s="4">
        <v>4.8600000000000003</v>
      </c>
      <c r="E745" s="4" t="str">
        <f t="shared" si="34"/>
        <v>Normal</v>
      </c>
      <c r="F745" s="4" t="s">
        <v>2373</v>
      </c>
      <c r="G745" s="4" t="s">
        <v>2372</v>
      </c>
      <c r="H745" s="4" t="s">
        <v>2372</v>
      </c>
      <c r="I745" s="4">
        <v>0</v>
      </c>
      <c r="J745" s="4" t="s">
        <v>2372</v>
      </c>
      <c r="K745" t="str">
        <f t="shared" si="35"/>
        <v>No</v>
      </c>
    </row>
    <row r="746" spans="1:11" x14ac:dyDescent="0.3">
      <c r="A746" s="4" t="s">
        <v>1621</v>
      </c>
      <c r="B746" s="36">
        <v>21.754999999999999</v>
      </c>
      <c r="C746" s="4" t="str">
        <f t="shared" si="33"/>
        <v>Normal Weight</v>
      </c>
      <c r="D746" s="4">
        <v>7.79</v>
      </c>
      <c r="E746" s="4" t="str">
        <f t="shared" si="34"/>
        <v>Diabetes</v>
      </c>
      <c r="F746" s="4" t="s">
        <v>2373</v>
      </c>
      <c r="G746" s="4" t="s">
        <v>2372</v>
      </c>
      <c r="H746" s="4" t="s">
        <v>2372</v>
      </c>
      <c r="I746" s="4">
        <v>0</v>
      </c>
      <c r="J746" s="4" t="s">
        <v>2372</v>
      </c>
      <c r="K746" t="str">
        <f t="shared" si="35"/>
        <v>No</v>
      </c>
    </row>
    <row r="747" spans="1:11" x14ac:dyDescent="0.3">
      <c r="A747" s="4" t="s">
        <v>1620</v>
      </c>
      <c r="B747" s="36">
        <v>44.55</v>
      </c>
      <c r="C747" s="4" t="str">
        <f t="shared" si="33"/>
        <v>Obesity</v>
      </c>
      <c r="D747" s="4">
        <v>7.12</v>
      </c>
      <c r="E747" s="4" t="str">
        <f t="shared" si="34"/>
        <v>Diabetes</v>
      </c>
      <c r="F747" s="4" t="s">
        <v>2373</v>
      </c>
      <c r="G747" s="4" t="s">
        <v>2372</v>
      </c>
      <c r="H747" s="4" t="s">
        <v>2372</v>
      </c>
      <c r="I747" s="4">
        <v>1</v>
      </c>
      <c r="J747" s="4" t="s">
        <v>2372</v>
      </c>
      <c r="K747" t="str">
        <f t="shared" si="35"/>
        <v>No</v>
      </c>
    </row>
    <row r="748" spans="1:11" x14ac:dyDescent="0.3">
      <c r="A748" s="4" t="s">
        <v>1619</v>
      </c>
      <c r="B748" s="36">
        <v>43.32</v>
      </c>
      <c r="C748" s="4" t="str">
        <f t="shared" si="33"/>
        <v>Obesity</v>
      </c>
      <c r="D748" s="4">
        <v>4.67</v>
      </c>
      <c r="E748" s="4" t="str">
        <f t="shared" si="34"/>
        <v>Normal</v>
      </c>
      <c r="F748" s="4" t="s">
        <v>2373</v>
      </c>
      <c r="G748" s="4" t="s">
        <v>2372</v>
      </c>
      <c r="H748" s="4" t="s">
        <v>2372</v>
      </c>
      <c r="I748" s="4">
        <v>0</v>
      </c>
      <c r="J748" s="4" t="s">
        <v>2372</v>
      </c>
      <c r="K748" t="str">
        <f t="shared" si="35"/>
        <v>No</v>
      </c>
    </row>
    <row r="749" spans="1:11" x14ac:dyDescent="0.3">
      <c r="A749" s="4" t="s">
        <v>1618</v>
      </c>
      <c r="B749" s="36">
        <v>31.23</v>
      </c>
      <c r="C749" s="4" t="str">
        <f t="shared" si="33"/>
        <v>Obesity</v>
      </c>
      <c r="D749" s="4">
        <v>9.1199999999999992</v>
      </c>
      <c r="E749" s="4" t="str">
        <f t="shared" si="34"/>
        <v>Diabetes</v>
      </c>
      <c r="F749" s="4" t="s">
        <v>2373</v>
      </c>
      <c r="G749" s="4" t="s">
        <v>2372</v>
      </c>
      <c r="H749" s="4" t="s">
        <v>2373</v>
      </c>
      <c r="I749" s="4">
        <v>1</v>
      </c>
      <c r="J749" s="4" t="s">
        <v>2372</v>
      </c>
      <c r="K749" t="str">
        <f t="shared" si="35"/>
        <v>No</v>
      </c>
    </row>
    <row r="750" spans="1:11" x14ac:dyDescent="0.3">
      <c r="A750" s="4" t="s">
        <v>1617</v>
      </c>
      <c r="B750" s="36">
        <v>42.81</v>
      </c>
      <c r="C750" s="4" t="str">
        <f t="shared" si="33"/>
        <v>Obesity</v>
      </c>
      <c r="D750" s="4">
        <v>4.1500000000000004</v>
      </c>
      <c r="E750" s="4" t="str">
        <f t="shared" si="34"/>
        <v>Normal</v>
      </c>
      <c r="F750" s="4" t="s">
        <v>2372</v>
      </c>
      <c r="G750" s="4" t="s">
        <v>2372</v>
      </c>
      <c r="H750" s="4" t="s">
        <v>2372</v>
      </c>
      <c r="I750" s="4">
        <v>1</v>
      </c>
      <c r="J750" s="4" t="s">
        <v>2372</v>
      </c>
      <c r="K750" t="str">
        <f t="shared" si="35"/>
        <v>No</v>
      </c>
    </row>
    <row r="751" spans="1:11" x14ac:dyDescent="0.3">
      <c r="A751" s="4" t="s">
        <v>1616</v>
      </c>
      <c r="B751" s="36">
        <v>35.909999999999997</v>
      </c>
      <c r="C751" s="4" t="str">
        <f t="shared" si="33"/>
        <v>Obesity</v>
      </c>
      <c r="D751" s="4">
        <v>6.72</v>
      </c>
      <c r="E751" s="4" t="str">
        <f t="shared" si="34"/>
        <v>Diabetes</v>
      </c>
      <c r="F751" s="4" t="s">
        <v>2373</v>
      </c>
      <c r="G751" s="4" t="s">
        <v>2372</v>
      </c>
      <c r="H751" s="4" t="s">
        <v>2372</v>
      </c>
      <c r="I751" s="4">
        <v>2</v>
      </c>
      <c r="J751" s="4" t="s">
        <v>2372</v>
      </c>
      <c r="K751" t="str">
        <f t="shared" si="35"/>
        <v>No</v>
      </c>
    </row>
    <row r="752" spans="1:11" x14ac:dyDescent="0.3">
      <c r="A752" s="4" t="s">
        <v>1615</v>
      </c>
      <c r="B752" s="36">
        <v>36.65</v>
      </c>
      <c r="C752" s="4" t="str">
        <f t="shared" si="33"/>
        <v>Obesity</v>
      </c>
      <c r="D752" s="4">
        <v>5.01</v>
      </c>
      <c r="E752" s="4" t="str">
        <f t="shared" si="34"/>
        <v>Normal</v>
      </c>
      <c r="F752" s="4" t="s">
        <v>2373</v>
      </c>
      <c r="G752" s="4" t="s">
        <v>2372</v>
      </c>
      <c r="H752" s="4" t="s">
        <v>2373</v>
      </c>
      <c r="I752" s="4">
        <v>1</v>
      </c>
      <c r="J752" s="4" t="s">
        <v>2372</v>
      </c>
      <c r="K752" t="str">
        <f t="shared" si="35"/>
        <v>No</v>
      </c>
    </row>
    <row r="753" spans="1:11" x14ac:dyDescent="0.3">
      <c r="A753" s="4" t="s">
        <v>1614</v>
      </c>
      <c r="B753" s="36">
        <v>22.04</v>
      </c>
      <c r="C753" s="4" t="str">
        <f t="shared" si="33"/>
        <v>Normal Weight</v>
      </c>
      <c r="D753" s="4">
        <v>10.9</v>
      </c>
      <c r="E753" s="4" t="str">
        <f t="shared" si="34"/>
        <v>Diabetes</v>
      </c>
      <c r="F753" s="4" t="s">
        <v>2373</v>
      </c>
      <c r="G753" s="4" t="s">
        <v>2372</v>
      </c>
      <c r="H753" s="4" t="s">
        <v>2372</v>
      </c>
      <c r="I753" s="4">
        <v>2</v>
      </c>
      <c r="J753" s="4" t="s">
        <v>2372</v>
      </c>
      <c r="K753" t="str">
        <f t="shared" si="35"/>
        <v>No</v>
      </c>
    </row>
    <row r="754" spans="1:11" x14ac:dyDescent="0.3">
      <c r="A754" s="4" t="s">
        <v>1613</v>
      </c>
      <c r="B754" s="36">
        <v>31.824999999999999</v>
      </c>
      <c r="C754" s="4" t="str">
        <f t="shared" si="33"/>
        <v>Obesity</v>
      </c>
      <c r="D754" s="4">
        <v>5.52</v>
      </c>
      <c r="E754" s="4" t="str">
        <f t="shared" si="34"/>
        <v>Normal</v>
      </c>
      <c r="F754" s="4" t="s">
        <v>2373</v>
      </c>
      <c r="G754" s="4" t="s">
        <v>2372</v>
      </c>
      <c r="H754" s="4" t="s">
        <v>2372</v>
      </c>
      <c r="I754" s="4">
        <v>1</v>
      </c>
      <c r="J754" s="4" t="s">
        <v>2372</v>
      </c>
      <c r="K754" t="str">
        <f t="shared" si="35"/>
        <v>No</v>
      </c>
    </row>
    <row r="755" spans="1:11" x14ac:dyDescent="0.3">
      <c r="A755" s="4" t="s">
        <v>1612</v>
      </c>
      <c r="B755" s="36">
        <v>53.58</v>
      </c>
      <c r="C755" s="4" t="str">
        <f t="shared" si="33"/>
        <v>Obesity</v>
      </c>
      <c r="D755" s="4">
        <v>4.55</v>
      </c>
      <c r="E755" s="4" t="str">
        <f t="shared" si="34"/>
        <v>Normal</v>
      </c>
      <c r="F755" s="4" t="s">
        <v>2372</v>
      </c>
      <c r="G755" s="4" t="s">
        <v>2372</v>
      </c>
      <c r="H755" s="4" t="s">
        <v>2372</v>
      </c>
      <c r="I755" s="4">
        <v>1</v>
      </c>
      <c r="J755" s="4" t="s">
        <v>2372</v>
      </c>
      <c r="K755" t="str">
        <f t="shared" si="35"/>
        <v>No</v>
      </c>
    </row>
    <row r="756" spans="1:11" x14ac:dyDescent="0.3">
      <c r="A756" s="4" t="s">
        <v>1611</v>
      </c>
      <c r="B756" s="36">
        <v>34.299999999999997</v>
      </c>
      <c r="C756" s="4" t="str">
        <f t="shared" si="33"/>
        <v>Obesity</v>
      </c>
      <c r="D756" s="4">
        <v>11.76</v>
      </c>
      <c r="E756" s="4" t="str">
        <f t="shared" si="34"/>
        <v>Diabetes</v>
      </c>
      <c r="F756" s="4" t="s">
        <v>2372</v>
      </c>
      <c r="G756" s="4" t="s">
        <v>2372</v>
      </c>
      <c r="H756" s="4" t="s">
        <v>2372</v>
      </c>
      <c r="I756" s="4">
        <v>0</v>
      </c>
      <c r="J756" s="4" t="s">
        <v>2372</v>
      </c>
      <c r="K756" t="str">
        <f t="shared" si="35"/>
        <v>No</v>
      </c>
    </row>
    <row r="757" spans="1:11" x14ac:dyDescent="0.3">
      <c r="A757" s="4" t="s">
        <v>1610</v>
      </c>
      <c r="B757" s="36">
        <v>32.11</v>
      </c>
      <c r="C757" s="4" t="str">
        <f t="shared" si="33"/>
        <v>Obesity</v>
      </c>
      <c r="D757" s="4">
        <v>7.06</v>
      </c>
      <c r="E757" s="4" t="str">
        <f t="shared" si="34"/>
        <v>Diabetes</v>
      </c>
      <c r="F757" s="4" t="s">
        <v>2372</v>
      </c>
      <c r="G757" s="4" t="s">
        <v>2372</v>
      </c>
      <c r="H757" s="4" t="s">
        <v>2372</v>
      </c>
      <c r="I757" s="4">
        <v>0</v>
      </c>
      <c r="J757" s="4" t="s">
        <v>2372</v>
      </c>
      <c r="K757" t="str">
        <f t="shared" si="35"/>
        <v>No</v>
      </c>
    </row>
    <row r="758" spans="1:11" x14ac:dyDescent="0.3">
      <c r="A758" s="4" t="s">
        <v>1609</v>
      </c>
      <c r="B758" s="36">
        <v>31.78</v>
      </c>
      <c r="C758" s="4" t="str">
        <f t="shared" si="33"/>
        <v>Obesity</v>
      </c>
      <c r="D758" s="4">
        <v>11.35</v>
      </c>
      <c r="E758" s="4" t="str">
        <f t="shared" si="34"/>
        <v>Diabetes</v>
      </c>
      <c r="F758" s="4" t="s">
        <v>2373</v>
      </c>
      <c r="G758" s="4" t="s">
        <v>2372</v>
      </c>
      <c r="H758" s="4" t="s">
        <v>2373</v>
      </c>
      <c r="I758" s="4">
        <v>1</v>
      </c>
      <c r="J758" s="4" t="s">
        <v>2372</v>
      </c>
      <c r="K758" t="str">
        <f t="shared" si="35"/>
        <v>No</v>
      </c>
    </row>
    <row r="759" spans="1:11" x14ac:dyDescent="0.3">
      <c r="A759" s="4" t="s">
        <v>1608</v>
      </c>
      <c r="B759" s="36">
        <v>46.89</v>
      </c>
      <c r="C759" s="4" t="str">
        <f t="shared" si="33"/>
        <v>Obesity</v>
      </c>
      <c r="D759" s="4">
        <v>5.52</v>
      </c>
      <c r="E759" s="4" t="str">
        <f t="shared" si="34"/>
        <v>Normal</v>
      </c>
      <c r="F759" s="4" t="s">
        <v>2372</v>
      </c>
      <c r="G759" s="4" t="s">
        <v>2372</v>
      </c>
      <c r="H759" s="4" t="s">
        <v>2372</v>
      </c>
      <c r="I759" s="4">
        <v>0</v>
      </c>
      <c r="J759" s="4" t="s">
        <v>2372</v>
      </c>
      <c r="K759" t="str">
        <f t="shared" si="35"/>
        <v>No</v>
      </c>
    </row>
    <row r="760" spans="1:11" x14ac:dyDescent="0.3">
      <c r="A760" s="4" t="s">
        <v>1607</v>
      </c>
      <c r="B760" s="36">
        <v>39.35</v>
      </c>
      <c r="C760" s="4" t="str">
        <f t="shared" si="33"/>
        <v>Obesity</v>
      </c>
      <c r="D760" s="4">
        <v>7.86</v>
      </c>
      <c r="E760" s="4" t="str">
        <f t="shared" si="34"/>
        <v>Diabetes</v>
      </c>
      <c r="F760" s="4" t="s">
        <v>2373</v>
      </c>
      <c r="G760" s="4" t="s">
        <v>2372</v>
      </c>
      <c r="H760" s="4" t="s">
        <v>2372</v>
      </c>
      <c r="I760" s="4">
        <v>1</v>
      </c>
      <c r="J760" s="4" t="s">
        <v>2372</v>
      </c>
      <c r="K760" t="str">
        <f t="shared" si="35"/>
        <v>No</v>
      </c>
    </row>
    <row r="761" spans="1:11" x14ac:dyDescent="0.3">
      <c r="A761" s="4" t="s">
        <v>1606</v>
      </c>
      <c r="B761" s="36">
        <v>39.200000000000003</v>
      </c>
      <c r="C761" s="4" t="str">
        <f t="shared" si="33"/>
        <v>Obesity</v>
      </c>
      <c r="D761" s="4">
        <v>11.38</v>
      </c>
      <c r="E761" s="4" t="str">
        <f t="shared" si="34"/>
        <v>Diabetes</v>
      </c>
      <c r="F761" s="4" t="s">
        <v>2372</v>
      </c>
      <c r="G761" s="4" t="s">
        <v>2372</v>
      </c>
      <c r="H761" s="4" t="s">
        <v>2372</v>
      </c>
      <c r="I761" s="4">
        <v>0</v>
      </c>
      <c r="J761" s="4" t="s">
        <v>2372</v>
      </c>
      <c r="K761" t="str">
        <f t="shared" si="35"/>
        <v>No</v>
      </c>
    </row>
    <row r="762" spans="1:11" x14ac:dyDescent="0.3">
      <c r="A762" s="4" t="s">
        <v>1605</v>
      </c>
      <c r="B762" s="36">
        <v>39.159999999999997</v>
      </c>
      <c r="C762" s="4" t="str">
        <f t="shared" si="33"/>
        <v>Obesity</v>
      </c>
      <c r="D762" s="4">
        <v>10.48</v>
      </c>
      <c r="E762" s="4" t="str">
        <f t="shared" si="34"/>
        <v>Diabetes</v>
      </c>
      <c r="F762" s="4" t="s">
        <v>2372</v>
      </c>
      <c r="G762" s="4" t="s">
        <v>2372</v>
      </c>
      <c r="H762" s="4" t="s">
        <v>2372</v>
      </c>
      <c r="I762" s="4">
        <v>0</v>
      </c>
      <c r="J762" s="4" t="s">
        <v>2372</v>
      </c>
      <c r="K762" t="str">
        <f t="shared" si="35"/>
        <v>No</v>
      </c>
    </row>
    <row r="763" spans="1:11" x14ac:dyDescent="0.3">
      <c r="A763" s="4" t="s">
        <v>1604</v>
      </c>
      <c r="B763" s="36">
        <v>44.1</v>
      </c>
      <c r="C763" s="4" t="str">
        <f t="shared" si="33"/>
        <v>Obesity</v>
      </c>
      <c r="D763" s="4">
        <v>5.04</v>
      </c>
      <c r="E763" s="4" t="str">
        <f t="shared" si="34"/>
        <v>Normal</v>
      </c>
      <c r="F763" s="4" t="s">
        <v>2373</v>
      </c>
      <c r="G763" s="4" t="s">
        <v>2372</v>
      </c>
      <c r="H763" s="4" t="s">
        <v>2372</v>
      </c>
      <c r="I763" s="4">
        <v>0</v>
      </c>
      <c r="J763" s="4" t="s">
        <v>2372</v>
      </c>
      <c r="K763" t="str">
        <f t="shared" si="35"/>
        <v>No</v>
      </c>
    </row>
    <row r="764" spans="1:11" x14ac:dyDescent="0.3">
      <c r="A764" s="4" t="s">
        <v>1603</v>
      </c>
      <c r="B764" s="36">
        <v>33.200000000000003</v>
      </c>
      <c r="C764" s="4" t="str">
        <f t="shared" si="33"/>
        <v>Obesity</v>
      </c>
      <c r="D764" s="4">
        <v>9.06</v>
      </c>
      <c r="E764" s="4" t="str">
        <f t="shared" si="34"/>
        <v>Diabetes</v>
      </c>
      <c r="F764" s="4" t="s">
        <v>2372</v>
      </c>
      <c r="G764" s="4" t="s">
        <v>2372</v>
      </c>
      <c r="H764" s="4" t="s">
        <v>2372</v>
      </c>
      <c r="I764" s="4">
        <v>0</v>
      </c>
      <c r="J764" s="4" t="s">
        <v>2372</v>
      </c>
      <c r="K764" t="str">
        <f t="shared" si="35"/>
        <v>No</v>
      </c>
    </row>
    <row r="765" spans="1:11" x14ac:dyDescent="0.3">
      <c r="A765" s="4" t="s">
        <v>1602</v>
      </c>
      <c r="B765" s="36">
        <v>29.92</v>
      </c>
      <c r="C765" s="4" t="str">
        <f t="shared" si="33"/>
        <v>Over Weight</v>
      </c>
      <c r="D765" s="4">
        <v>11.07</v>
      </c>
      <c r="E765" s="4" t="str">
        <f t="shared" si="34"/>
        <v>Diabetes</v>
      </c>
      <c r="F765" s="4" t="s">
        <v>2372</v>
      </c>
      <c r="G765" s="4" t="s">
        <v>2372</v>
      </c>
      <c r="H765" s="4" t="s">
        <v>2372</v>
      </c>
      <c r="I765" s="4">
        <v>0</v>
      </c>
      <c r="J765" s="4" t="s">
        <v>2372</v>
      </c>
      <c r="K765" t="str">
        <f t="shared" si="35"/>
        <v>No</v>
      </c>
    </row>
    <row r="766" spans="1:11" x14ac:dyDescent="0.3">
      <c r="A766" s="4" t="s">
        <v>1601</v>
      </c>
      <c r="B766" s="36">
        <v>25</v>
      </c>
      <c r="C766" s="4" t="str">
        <f t="shared" si="33"/>
        <v>Over Weight</v>
      </c>
      <c r="D766" s="4">
        <v>10.45</v>
      </c>
      <c r="E766" s="4" t="str">
        <f t="shared" si="34"/>
        <v>Diabetes</v>
      </c>
      <c r="F766" s="4" t="s">
        <v>2372</v>
      </c>
      <c r="G766" s="4" t="s">
        <v>2372</v>
      </c>
      <c r="H766" s="4" t="s">
        <v>2372</v>
      </c>
      <c r="I766" s="4">
        <v>0</v>
      </c>
      <c r="J766" s="4" t="s">
        <v>2372</v>
      </c>
      <c r="K766" t="str">
        <f t="shared" si="35"/>
        <v>No</v>
      </c>
    </row>
    <row r="767" spans="1:11" x14ac:dyDescent="0.3">
      <c r="A767" s="4" t="s">
        <v>1600</v>
      </c>
      <c r="B767" s="36">
        <v>38.869999999999997</v>
      </c>
      <c r="C767" s="4" t="str">
        <f t="shared" si="33"/>
        <v>Obesity</v>
      </c>
      <c r="D767" s="4">
        <v>8.6300000000000008</v>
      </c>
      <c r="E767" s="4" t="str">
        <f t="shared" si="34"/>
        <v>Diabetes</v>
      </c>
      <c r="F767" s="4" t="s">
        <v>2373</v>
      </c>
      <c r="G767" s="4" t="s">
        <v>2372</v>
      </c>
      <c r="H767" s="4" t="s">
        <v>2372</v>
      </c>
      <c r="I767" s="4">
        <v>1</v>
      </c>
      <c r="J767" s="4" t="s">
        <v>2372</v>
      </c>
      <c r="K767" t="str">
        <f t="shared" si="35"/>
        <v>No</v>
      </c>
    </row>
    <row r="768" spans="1:11" x14ac:dyDescent="0.3">
      <c r="A768" s="4" t="s">
        <v>1599</v>
      </c>
      <c r="B768" s="36">
        <v>32.299999999999997</v>
      </c>
      <c r="C768" s="4" t="str">
        <f t="shared" si="33"/>
        <v>Obesity</v>
      </c>
      <c r="D768" s="4">
        <v>5.28</v>
      </c>
      <c r="E768" s="4" t="str">
        <f t="shared" si="34"/>
        <v>Normal</v>
      </c>
      <c r="F768" s="4" t="s">
        <v>2373</v>
      </c>
      <c r="G768" s="4" t="s">
        <v>2372</v>
      </c>
      <c r="H768" s="4" t="s">
        <v>2372</v>
      </c>
      <c r="I768" s="4">
        <v>2</v>
      </c>
      <c r="J768" s="4" t="s">
        <v>2372</v>
      </c>
      <c r="K768" t="str">
        <f t="shared" si="35"/>
        <v>No</v>
      </c>
    </row>
    <row r="769" spans="1:11" x14ac:dyDescent="0.3">
      <c r="A769" s="4" t="s">
        <v>1598</v>
      </c>
      <c r="B769" s="36">
        <v>31.16</v>
      </c>
      <c r="C769" s="4" t="str">
        <f t="shared" si="33"/>
        <v>Obesity</v>
      </c>
      <c r="D769" s="4">
        <v>7.49</v>
      </c>
      <c r="E769" s="4" t="str">
        <f t="shared" si="34"/>
        <v>Diabetes</v>
      </c>
      <c r="F769" s="4" t="s">
        <v>2373</v>
      </c>
      <c r="G769" s="4" t="s">
        <v>2372</v>
      </c>
      <c r="H769" s="4" t="s">
        <v>2372</v>
      </c>
      <c r="I769" s="4">
        <v>2</v>
      </c>
      <c r="J769" s="4" t="s">
        <v>2372</v>
      </c>
      <c r="K769" t="str">
        <f t="shared" si="35"/>
        <v>No</v>
      </c>
    </row>
    <row r="770" spans="1:11" x14ac:dyDescent="0.3">
      <c r="A770" s="4" t="s">
        <v>1597</v>
      </c>
      <c r="B770" s="36">
        <v>54.59</v>
      </c>
      <c r="C770" s="4" t="str">
        <f t="shared" si="33"/>
        <v>Obesity</v>
      </c>
      <c r="D770" s="4">
        <v>4.2699999999999996</v>
      </c>
      <c r="E770" s="4" t="str">
        <f t="shared" si="34"/>
        <v>Normal</v>
      </c>
      <c r="F770" s="4" t="s">
        <v>2372</v>
      </c>
      <c r="G770" s="4" t="s">
        <v>2372</v>
      </c>
      <c r="H770" s="4" t="s">
        <v>2372</v>
      </c>
      <c r="I770" s="4">
        <v>0</v>
      </c>
      <c r="J770" s="4" t="s">
        <v>2372</v>
      </c>
      <c r="K770" t="str">
        <f t="shared" si="35"/>
        <v>No</v>
      </c>
    </row>
    <row r="771" spans="1:11" x14ac:dyDescent="0.3">
      <c r="A771" s="4" t="s">
        <v>1596</v>
      </c>
      <c r="B771" s="36">
        <v>21.09</v>
      </c>
      <c r="C771" s="4" t="str">
        <f t="shared" ref="C771:C834" si="36">IF(B771&lt;18.5,"Under Weight",IF(B771&lt;25,"Normal Weight",IF(B771&lt;30,"Over Weight","Obesity")))</f>
        <v>Normal Weight</v>
      </c>
      <c r="D771" s="4">
        <v>9.2200000000000006</v>
      </c>
      <c r="E771" s="4" t="str">
        <f t="shared" ref="E771:E834" si="37">IF(D771&lt;5.7,"Normal",IF(D771&lt;6.4,"Prediabetes","Diabetes"))</f>
        <v>Diabetes</v>
      </c>
      <c r="F771" s="4" t="s">
        <v>2373</v>
      </c>
      <c r="G771" s="4" t="s">
        <v>2372</v>
      </c>
      <c r="H771" s="4" t="s">
        <v>2372</v>
      </c>
      <c r="I771" s="4">
        <v>2</v>
      </c>
      <c r="J771" s="4" t="s">
        <v>2372</v>
      </c>
      <c r="K771" t="str">
        <f t="shared" ref="K771:K834" si="38">IF(J771="?","No",J771)</f>
        <v>No</v>
      </c>
    </row>
    <row r="772" spans="1:11" x14ac:dyDescent="0.3">
      <c r="A772" s="4" t="s">
        <v>1595</v>
      </c>
      <c r="B772" s="36">
        <v>52.41</v>
      </c>
      <c r="C772" s="4" t="str">
        <f t="shared" si="36"/>
        <v>Obesity</v>
      </c>
      <c r="D772" s="4">
        <v>5.99</v>
      </c>
      <c r="E772" s="4" t="str">
        <f t="shared" si="37"/>
        <v>Prediabetes</v>
      </c>
      <c r="F772" s="4" t="s">
        <v>2372</v>
      </c>
      <c r="G772" s="4" t="s">
        <v>2372</v>
      </c>
      <c r="H772" s="4" t="s">
        <v>2372</v>
      </c>
      <c r="I772" s="4">
        <v>1</v>
      </c>
      <c r="J772" s="4" t="s">
        <v>2372</v>
      </c>
      <c r="K772" t="str">
        <f t="shared" si="38"/>
        <v>No</v>
      </c>
    </row>
    <row r="773" spans="1:11" x14ac:dyDescent="0.3">
      <c r="A773" s="4" t="s">
        <v>1594</v>
      </c>
      <c r="B773" s="36">
        <v>41.47</v>
      </c>
      <c r="C773" s="4" t="str">
        <f t="shared" si="36"/>
        <v>Obesity</v>
      </c>
      <c r="D773" s="4">
        <v>5.86</v>
      </c>
      <c r="E773" s="4" t="str">
        <f t="shared" si="37"/>
        <v>Prediabetes</v>
      </c>
      <c r="F773" s="4" t="s">
        <v>2373</v>
      </c>
      <c r="G773" s="4" t="s">
        <v>2372</v>
      </c>
      <c r="H773" s="4" t="s">
        <v>2372</v>
      </c>
      <c r="I773" s="4">
        <v>2</v>
      </c>
      <c r="J773" s="4" t="s">
        <v>2372</v>
      </c>
      <c r="K773" t="str">
        <f t="shared" si="38"/>
        <v>No</v>
      </c>
    </row>
    <row r="774" spans="1:11" x14ac:dyDescent="0.3">
      <c r="A774" s="4" t="s">
        <v>1593</v>
      </c>
      <c r="B774" s="36">
        <v>33.1</v>
      </c>
      <c r="C774" s="4" t="str">
        <f t="shared" si="36"/>
        <v>Obesity</v>
      </c>
      <c r="D774" s="4">
        <v>5.19</v>
      </c>
      <c r="E774" s="4" t="str">
        <f t="shared" si="37"/>
        <v>Normal</v>
      </c>
      <c r="F774" s="4" t="s">
        <v>2373</v>
      </c>
      <c r="G774" s="4" t="s">
        <v>2372</v>
      </c>
      <c r="H774" s="4" t="s">
        <v>2372</v>
      </c>
      <c r="I774" s="4">
        <v>2</v>
      </c>
      <c r="J774" s="4" t="s">
        <v>2372</v>
      </c>
      <c r="K774" t="str">
        <f t="shared" si="38"/>
        <v>No</v>
      </c>
    </row>
    <row r="775" spans="1:11" x14ac:dyDescent="0.3">
      <c r="A775" s="4" t="s">
        <v>1592</v>
      </c>
      <c r="B775" s="36">
        <v>30.8</v>
      </c>
      <c r="C775" s="4" t="str">
        <f t="shared" si="36"/>
        <v>Obesity</v>
      </c>
      <c r="D775" s="4">
        <v>4.37</v>
      </c>
      <c r="E775" s="4" t="str">
        <f t="shared" si="37"/>
        <v>Normal</v>
      </c>
      <c r="F775" s="4" t="s">
        <v>2373</v>
      </c>
      <c r="G775" s="4" t="s">
        <v>2372</v>
      </c>
      <c r="H775" s="4" t="s">
        <v>2372</v>
      </c>
      <c r="I775" s="4">
        <v>2</v>
      </c>
      <c r="J775" s="4" t="s">
        <v>2372</v>
      </c>
      <c r="K775" t="str">
        <f t="shared" si="38"/>
        <v>No</v>
      </c>
    </row>
    <row r="776" spans="1:11" x14ac:dyDescent="0.3">
      <c r="A776" s="4" t="s">
        <v>1591</v>
      </c>
      <c r="B776" s="36">
        <v>42.06</v>
      </c>
      <c r="C776" s="4" t="str">
        <f t="shared" si="36"/>
        <v>Obesity</v>
      </c>
      <c r="D776" s="4">
        <v>5.32</v>
      </c>
      <c r="E776" s="4" t="str">
        <f t="shared" si="37"/>
        <v>Normal</v>
      </c>
      <c r="F776" s="4" t="s">
        <v>2372</v>
      </c>
      <c r="G776" s="4" t="s">
        <v>2372</v>
      </c>
      <c r="H776" s="4" t="s">
        <v>2372</v>
      </c>
      <c r="I776" s="4">
        <v>1</v>
      </c>
      <c r="J776" s="4" t="s">
        <v>2372</v>
      </c>
      <c r="K776" t="str">
        <f t="shared" si="38"/>
        <v>No</v>
      </c>
    </row>
    <row r="777" spans="1:11" x14ac:dyDescent="0.3">
      <c r="A777" s="4" t="s">
        <v>1590</v>
      </c>
      <c r="B777" s="36">
        <v>39.270000000000003</v>
      </c>
      <c r="C777" s="4" t="str">
        <f t="shared" si="36"/>
        <v>Obesity</v>
      </c>
      <c r="D777" s="4">
        <v>5.64</v>
      </c>
      <c r="E777" s="4" t="str">
        <f t="shared" si="37"/>
        <v>Normal</v>
      </c>
      <c r="F777" s="4" t="s">
        <v>2372</v>
      </c>
      <c r="G777" s="4" t="s">
        <v>2372</v>
      </c>
      <c r="H777" s="4" t="s">
        <v>2373</v>
      </c>
      <c r="I777" s="4">
        <v>1</v>
      </c>
      <c r="J777" s="4" t="s">
        <v>2372</v>
      </c>
      <c r="K777" t="str">
        <f t="shared" si="38"/>
        <v>No</v>
      </c>
    </row>
    <row r="778" spans="1:11" x14ac:dyDescent="0.3">
      <c r="A778" s="4" t="s">
        <v>1589</v>
      </c>
      <c r="B778" s="36">
        <v>30.71</v>
      </c>
      <c r="C778" s="4" t="str">
        <f t="shared" si="36"/>
        <v>Obesity</v>
      </c>
      <c r="D778" s="4">
        <v>5.59</v>
      </c>
      <c r="E778" s="4" t="str">
        <f t="shared" si="37"/>
        <v>Normal</v>
      </c>
      <c r="F778" s="4" t="s">
        <v>2373</v>
      </c>
      <c r="G778" s="4" t="s">
        <v>2372</v>
      </c>
      <c r="H778" s="4" t="s">
        <v>2372</v>
      </c>
      <c r="I778" s="4">
        <v>1</v>
      </c>
      <c r="J778" s="4" t="s">
        <v>2372</v>
      </c>
      <c r="K778" t="str">
        <f t="shared" si="38"/>
        <v>No</v>
      </c>
    </row>
    <row r="779" spans="1:11" x14ac:dyDescent="0.3">
      <c r="A779" s="4" t="s">
        <v>1588</v>
      </c>
      <c r="B779" s="36">
        <v>47.19</v>
      </c>
      <c r="C779" s="4" t="str">
        <f t="shared" si="36"/>
        <v>Obesity</v>
      </c>
      <c r="D779" s="4">
        <v>5.29</v>
      </c>
      <c r="E779" s="4" t="str">
        <f t="shared" si="37"/>
        <v>Normal</v>
      </c>
      <c r="F779" s="4" t="s">
        <v>2372</v>
      </c>
      <c r="G779" s="4" t="s">
        <v>2372</v>
      </c>
      <c r="H779" s="4" t="s">
        <v>2372</v>
      </c>
      <c r="I779" s="4">
        <v>0</v>
      </c>
      <c r="J779" s="4" t="s">
        <v>2372</v>
      </c>
      <c r="K779" t="str">
        <f t="shared" si="38"/>
        <v>No</v>
      </c>
    </row>
    <row r="780" spans="1:11" x14ac:dyDescent="0.3">
      <c r="A780" s="4" t="s">
        <v>1587</v>
      </c>
      <c r="B780" s="36">
        <v>30.02</v>
      </c>
      <c r="C780" s="4" t="str">
        <f t="shared" si="36"/>
        <v>Obesity</v>
      </c>
      <c r="D780" s="4">
        <v>6.65</v>
      </c>
      <c r="E780" s="4" t="str">
        <f t="shared" si="37"/>
        <v>Diabetes</v>
      </c>
      <c r="F780" s="4" t="s">
        <v>2372</v>
      </c>
      <c r="G780" s="4" t="s">
        <v>2372</v>
      </c>
      <c r="H780" s="4" t="s">
        <v>2372</v>
      </c>
      <c r="I780" s="4">
        <v>0</v>
      </c>
      <c r="J780" s="4" t="s">
        <v>2372</v>
      </c>
      <c r="K780" t="str">
        <f t="shared" si="38"/>
        <v>No</v>
      </c>
    </row>
    <row r="781" spans="1:11" x14ac:dyDescent="0.3">
      <c r="A781" s="4" t="s">
        <v>1586</v>
      </c>
      <c r="B781" s="36">
        <v>37.909999999999997</v>
      </c>
      <c r="C781" s="4" t="str">
        <f t="shared" si="36"/>
        <v>Obesity</v>
      </c>
      <c r="D781" s="4">
        <v>5.68</v>
      </c>
      <c r="E781" s="4" t="str">
        <f t="shared" si="37"/>
        <v>Normal</v>
      </c>
      <c r="F781" s="4" t="s">
        <v>2373</v>
      </c>
      <c r="G781" s="4" t="s">
        <v>2372</v>
      </c>
      <c r="H781" s="4" t="s">
        <v>2372</v>
      </c>
      <c r="I781" s="4">
        <v>0</v>
      </c>
      <c r="J781" s="4" t="s">
        <v>2372</v>
      </c>
      <c r="K781" t="str">
        <f t="shared" si="38"/>
        <v>No</v>
      </c>
    </row>
    <row r="782" spans="1:11" x14ac:dyDescent="0.3">
      <c r="A782" s="4" t="s">
        <v>1585</v>
      </c>
      <c r="B782" s="36">
        <v>54.61</v>
      </c>
      <c r="C782" s="4" t="str">
        <f t="shared" si="36"/>
        <v>Obesity</v>
      </c>
      <c r="D782" s="4">
        <v>4.49</v>
      </c>
      <c r="E782" s="4" t="str">
        <f t="shared" si="37"/>
        <v>Normal</v>
      </c>
      <c r="F782" s="4" t="s">
        <v>2372</v>
      </c>
      <c r="G782" s="4" t="s">
        <v>2372</v>
      </c>
      <c r="H782" s="4" t="s">
        <v>2372</v>
      </c>
      <c r="I782" s="4">
        <v>0</v>
      </c>
      <c r="J782" s="4" t="s">
        <v>2372</v>
      </c>
      <c r="K782" t="str">
        <f t="shared" si="38"/>
        <v>No</v>
      </c>
    </row>
    <row r="783" spans="1:11" x14ac:dyDescent="0.3">
      <c r="A783" s="4" t="s">
        <v>1584</v>
      </c>
      <c r="B783" s="36">
        <v>36.005000000000003</v>
      </c>
      <c r="C783" s="4" t="str">
        <f t="shared" si="36"/>
        <v>Obesity</v>
      </c>
      <c r="D783" s="4">
        <v>6.9</v>
      </c>
      <c r="E783" s="4" t="str">
        <f t="shared" si="37"/>
        <v>Diabetes</v>
      </c>
      <c r="F783" s="4" t="s">
        <v>2372</v>
      </c>
      <c r="G783" s="4" t="s">
        <v>2372</v>
      </c>
      <c r="H783" s="4" t="s">
        <v>2372</v>
      </c>
      <c r="I783" s="4">
        <v>0</v>
      </c>
      <c r="J783" s="4" t="s">
        <v>2372</v>
      </c>
      <c r="K783" t="str">
        <f t="shared" si="38"/>
        <v>No</v>
      </c>
    </row>
    <row r="784" spans="1:11" x14ac:dyDescent="0.3">
      <c r="A784" s="4" t="s">
        <v>1583</v>
      </c>
      <c r="B784" s="36">
        <v>28.7</v>
      </c>
      <c r="C784" s="4" t="str">
        <f t="shared" si="36"/>
        <v>Over Weight</v>
      </c>
      <c r="D784" s="4">
        <v>11.52</v>
      </c>
      <c r="E784" s="4" t="str">
        <f t="shared" si="37"/>
        <v>Diabetes</v>
      </c>
      <c r="F784" s="4" t="s">
        <v>2372</v>
      </c>
      <c r="G784" s="4" t="s">
        <v>2372</v>
      </c>
      <c r="H784" s="4" t="s">
        <v>2372</v>
      </c>
      <c r="I784" s="4">
        <v>0</v>
      </c>
      <c r="J784" s="4" t="s">
        <v>2372</v>
      </c>
      <c r="K784" t="str">
        <f t="shared" si="38"/>
        <v>No</v>
      </c>
    </row>
    <row r="785" spans="1:11" x14ac:dyDescent="0.3">
      <c r="A785" s="4" t="s">
        <v>1582</v>
      </c>
      <c r="B785" s="36">
        <v>34.295000000000002</v>
      </c>
      <c r="C785" s="4" t="str">
        <f t="shared" si="36"/>
        <v>Obesity</v>
      </c>
      <c r="D785" s="4">
        <v>11.24</v>
      </c>
      <c r="E785" s="4" t="str">
        <f t="shared" si="37"/>
        <v>Diabetes</v>
      </c>
      <c r="F785" s="4" t="s">
        <v>2372</v>
      </c>
      <c r="G785" s="4" t="s">
        <v>2372</v>
      </c>
      <c r="H785" s="4" t="s">
        <v>2372</v>
      </c>
      <c r="I785" s="4">
        <v>0</v>
      </c>
      <c r="J785" s="4" t="s">
        <v>2372</v>
      </c>
      <c r="K785" t="str">
        <f t="shared" si="38"/>
        <v>No</v>
      </c>
    </row>
    <row r="786" spans="1:11" x14ac:dyDescent="0.3">
      <c r="A786" s="4" t="s">
        <v>1581</v>
      </c>
      <c r="B786" s="36">
        <v>27.55</v>
      </c>
      <c r="C786" s="4" t="str">
        <f t="shared" si="36"/>
        <v>Over Weight</v>
      </c>
      <c r="D786" s="4">
        <v>10.98</v>
      </c>
      <c r="E786" s="4" t="str">
        <f t="shared" si="37"/>
        <v>Diabetes</v>
      </c>
      <c r="F786" s="4" t="s">
        <v>2372</v>
      </c>
      <c r="G786" s="4" t="s">
        <v>2372</v>
      </c>
      <c r="H786" s="4" t="s">
        <v>2372</v>
      </c>
      <c r="I786" s="4">
        <v>0</v>
      </c>
      <c r="J786" s="4" t="s">
        <v>2372</v>
      </c>
      <c r="K786" t="str">
        <f t="shared" si="38"/>
        <v>No</v>
      </c>
    </row>
    <row r="787" spans="1:11" x14ac:dyDescent="0.3">
      <c r="A787" s="4" t="s">
        <v>1580</v>
      </c>
      <c r="B787" s="36">
        <v>40.700000000000003</v>
      </c>
      <c r="C787" s="4" t="str">
        <f t="shared" si="36"/>
        <v>Obesity</v>
      </c>
      <c r="D787" s="4">
        <v>5.42</v>
      </c>
      <c r="E787" s="4" t="str">
        <f t="shared" si="37"/>
        <v>Normal</v>
      </c>
      <c r="F787" s="4" t="s">
        <v>2372</v>
      </c>
      <c r="G787" s="4" t="s">
        <v>2372</v>
      </c>
      <c r="H787" s="4" t="s">
        <v>2372</v>
      </c>
      <c r="I787" s="4">
        <v>0</v>
      </c>
      <c r="J787" s="4" t="s">
        <v>2372</v>
      </c>
      <c r="K787" t="str">
        <f t="shared" si="38"/>
        <v>No</v>
      </c>
    </row>
    <row r="788" spans="1:11" x14ac:dyDescent="0.3">
      <c r="A788" s="4" t="s">
        <v>1579</v>
      </c>
      <c r="B788" s="36">
        <v>18.335000000000001</v>
      </c>
      <c r="C788" s="4" t="str">
        <f t="shared" si="36"/>
        <v>Under Weight</v>
      </c>
      <c r="D788" s="4">
        <v>10.97</v>
      </c>
      <c r="E788" s="4" t="str">
        <f t="shared" si="37"/>
        <v>Diabetes</v>
      </c>
      <c r="F788" s="4" t="s">
        <v>2372</v>
      </c>
      <c r="G788" s="4" t="s">
        <v>2372</v>
      </c>
      <c r="H788" s="4" t="s">
        <v>2372</v>
      </c>
      <c r="I788" s="4">
        <v>0</v>
      </c>
      <c r="J788" s="4" t="s">
        <v>2372</v>
      </c>
      <c r="K788" t="str">
        <f t="shared" si="38"/>
        <v>No</v>
      </c>
    </row>
    <row r="789" spans="1:11" x14ac:dyDescent="0.3">
      <c r="A789" s="4" t="s">
        <v>1578</v>
      </c>
      <c r="B789" s="36">
        <v>33.914999999999999</v>
      </c>
      <c r="C789" s="4" t="str">
        <f t="shared" si="36"/>
        <v>Obesity</v>
      </c>
      <c r="D789" s="4">
        <v>9.56</v>
      </c>
      <c r="E789" s="4" t="str">
        <f t="shared" si="37"/>
        <v>Diabetes</v>
      </c>
      <c r="F789" s="4" t="s">
        <v>2373</v>
      </c>
      <c r="G789" s="4" t="s">
        <v>2372</v>
      </c>
      <c r="H789" s="4" t="s">
        <v>2372</v>
      </c>
      <c r="I789" s="4">
        <v>2</v>
      </c>
      <c r="J789" s="4" t="s">
        <v>2372</v>
      </c>
      <c r="K789" t="str">
        <f t="shared" si="38"/>
        <v>No</v>
      </c>
    </row>
    <row r="790" spans="1:11" x14ac:dyDescent="0.3">
      <c r="A790" s="4" t="s">
        <v>1577</v>
      </c>
      <c r="B790" s="36">
        <v>33.534999999999997</v>
      </c>
      <c r="C790" s="4" t="str">
        <f t="shared" si="36"/>
        <v>Obesity</v>
      </c>
      <c r="D790" s="4">
        <v>9.4</v>
      </c>
      <c r="E790" s="4" t="str">
        <f t="shared" si="37"/>
        <v>Diabetes</v>
      </c>
      <c r="F790" s="4" t="s">
        <v>2373</v>
      </c>
      <c r="G790" s="4" t="s">
        <v>2372</v>
      </c>
      <c r="H790" s="4" t="s">
        <v>2372</v>
      </c>
      <c r="I790" s="4">
        <v>2</v>
      </c>
      <c r="J790" s="4" t="s">
        <v>2372</v>
      </c>
      <c r="K790" t="str">
        <f t="shared" si="38"/>
        <v>No</v>
      </c>
    </row>
    <row r="791" spans="1:11" x14ac:dyDescent="0.3">
      <c r="A791" s="4" t="s">
        <v>1576</v>
      </c>
      <c r="B791" s="36">
        <v>23.655000000000001</v>
      </c>
      <c r="C791" s="4" t="str">
        <f t="shared" si="36"/>
        <v>Normal Weight</v>
      </c>
      <c r="D791" s="4">
        <v>8.48</v>
      </c>
      <c r="E791" s="4" t="str">
        <f t="shared" si="37"/>
        <v>Diabetes</v>
      </c>
      <c r="F791" s="4" t="s">
        <v>2373</v>
      </c>
      <c r="G791" s="4" t="s">
        <v>2372</v>
      </c>
      <c r="H791" s="4" t="s">
        <v>2372</v>
      </c>
      <c r="I791" s="4">
        <v>2</v>
      </c>
      <c r="J791" s="4" t="s">
        <v>2372</v>
      </c>
      <c r="K791" t="str">
        <f t="shared" si="38"/>
        <v>No</v>
      </c>
    </row>
    <row r="792" spans="1:11" x14ac:dyDescent="0.3">
      <c r="A792" s="4" t="s">
        <v>1575</v>
      </c>
      <c r="B792" s="36">
        <v>28</v>
      </c>
      <c r="C792" s="4" t="str">
        <f t="shared" si="36"/>
        <v>Over Weight</v>
      </c>
      <c r="D792" s="4">
        <v>5.57</v>
      </c>
      <c r="E792" s="4" t="str">
        <f t="shared" si="37"/>
        <v>Normal</v>
      </c>
      <c r="F792" s="4" t="s">
        <v>2372</v>
      </c>
      <c r="G792" s="4" t="s">
        <v>2372</v>
      </c>
      <c r="H792" s="4" t="s">
        <v>2372</v>
      </c>
      <c r="I792" s="4">
        <v>0</v>
      </c>
      <c r="J792" s="4" t="s">
        <v>2372</v>
      </c>
      <c r="K792" t="str">
        <f t="shared" si="38"/>
        <v>No</v>
      </c>
    </row>
    <row r="793" spans="1:11" x14ac:dyDescent="0.3">
      <c r="A793" s="4" t="s">
        <v>1574</v>
      </c>
      <c r="B793" s="36">
        <v>30.23</v>
      </c>
      <c r="C793" s="4" t="str">
        <f t="shared" si="36"/>
        <v>Obesity</v>
      </c>
      <c r="D793" s="4">
        <v>6.94</v>
      </c>
      <c r="E793" s="4" t="str">
        <f t="shared" si="37"/>
        <v>Diabetes</v>
      </c>
      <c r="F793" s="4" t="s">
        <v>2373</v>
      </c>
      <c r="G793" s="4" t="s">
        <v>2372</v>
      </c>
      <c r="H793" s="4" t="s">
        <v>2373</v>
      </c>
      <c r="I793" s="4">
        <v>1</v>
      </c>
      <c r="J793" s="4" t="s">
        <v>2372</v>
      </c>
      <c r="K793" t="str">
        <f t="shared" si="38"/>
        <v>No</v>
      </c>
    </row>
    <row r="794" spans="1:11" x14ac:dyDescent="0.3">
      <c r="A794" s="4" t="s">
        <v>1573</v>
      </c>
      <c r="B794" s="36">
        <v>51.14</v>
      </c>
      <c r="C794" s="4" t="str">
        <f t="shared" si="36"/>
        <v>Obesity</v>
      </c>
      <c r="D794" s="4">
        <v>4.05</v>
      </c>
      <c r="E794" s="4" t="str">
        <f t="shared" si="37"/>
        <v>Normal</v>
      </c>
      <c r="F794" s="4" t="s">
        <v>2372</v>
      </c>
      <c r="G794" s="4" t="s">
        <v>2372</v>
      </c>
      <c r="H794" s="4" t="s">
        <v>2372</v>
      </c>
      <c r="I794" s="4">
        <v>1</v>
      </c>
      <c r="J794" s="4" t="s">
        <v>2372</v>
      </c>
      <c r="K794" t="str">
        <f t="shared" si="38"/>
        <v>No</v>
      </c>
    </row>
    <row r="795" spans="1:11" x14ac:dyDescent="0.3">
      <c r="A795" s="4" t="s">
        <v>1572</v>
      </c>
      <c r="B795" s="36">
        <v>24.32</v>
      </c>
      <c r="C795" s="4" t="str">
        <f t="shared" si="36"/>
        <v>Normal Weight</v>
      </c>
      <c r="D795" s="4">
        <v>10.220000000000001</v>
      </c>
      <c r="E795" s="4" t="str">
        <f t="shared" si="37"/>
        <v>Diabetes</v>
      </c>
      <c r="F795" s="4" t="s">
        <v>2372</v>
      </c>
      <c r="G795" s="4" t="s">
        <v>2372</v>
      </c>
      <c r="H795" s="4" t="s">
        <v>2372</v>
      </c>
      <c r="I795" s="4">
        <v>0</v>
      </c>
      <c r="J795" s="4" t="s">
        <v>2372</v>
      </c>
      <c r="K795" t="str">
        <f t="shared" si="38"/>
        <v>No</v>
      </c>
    </row>
    <row r="796" spans="1:11" x14ac:dyDescent="0.3">
      <c r="A796" s="4" t="s">
        <v>1571</v>
      </c>
      <c r="B796" s="36">
        <v>38.06</v>
      </c>
      <c r="C796" s="4" t="str">
        <f t="shared" si="36"/>
        <v>Obesity</v>
      </c>
      <c r="D796" s="4">
        <v>9.24</v>
      </c>
      <c r="E796" s="4" t="str">
        <f t="shared" si="37"/>
        <v>Diabetes</v>
      </c>
      <c r="F796" s="4" t="s">
        <v>2372</v>
      </c>
      <c r="G796" s="4" t="s">
        <v>2372</v>
      </c>
      <c r="H796" s="4" t="s">
        <v>2372</v>
      </c>
      <c r="I796" s="4">
        <v>0</v>
      </c>
      <c r="J796" s="4" t="s">
        <v>2372</v>
      </c>
      <c r="K796" t="str">
        <f t="shared" si="38"/>
        <v>No</v>
      </c>
    </row>
    <row r="797" spans="1:11" x14ac:dyDescent="0.3">
      <c r="A797" s="4" t="s">
        <v>1570</v>
      </c>
      <c r="B797" s="36">
        <v>37.700000000000003</v>
      </c>
      <c r="C797" s="4" t="str">
        <f t="shared" si="36"/>
        <v>Obesity</v>
      </c>
      <c r="D797" s="4">
        <v>8.6</v>
      </c>
      <c r="E797" s="4" t="str">
        <f t="shared" si="37"/>
        <v>Diabetes</v>
      </c>
      <c r="F797" s="4" t="s">
        <v>2372</v>
      </c>
      <c r="G797" s="4" t="s">
        <v>2372</v>
      </c>
      <c r="H797" s="4" t="s">
        <v>2372</v>
      </c>
      <c r="I797" s="4">
        <v>0</v>
      </c>
      <c r="J797" s="4" t="s">
        <v>2372</v>
      </c>
      <c r="K797" t="str">
        <f t="shared" si="38"/>
        <v>No</v>
      </c>
    </row>
    <row r="798" spans="1:11" x14ac:dyDescent="0.3">
      <c r="A798" s="4" t="s">
        <v>1569</v>
      </c>
      <c r="B798" s="36">
        <v>44</v>
      </c>
      <c r="C798" s="4" t="str">
        <f t="shared" si="36"/>
        <v>Obesity</v>
      </c>
      <c r="D798" s="4">
        <v>9.32</v>
      </c>
      <c r="E798" s="4" t="str">
        <f t="shared" si="37"/>
        <v>Diabetes</v>
      </c>
      <c r="F798" s="4" t="s">
        <v>2373</v>
      </c>
      <c r="G798" s="4" t="s">
        <v>2372</v>
      </c>
      <c r="H798" s="4" t="s">
        <v>2372</v>
      </c>
      <c r="I798" s="4">
        <v>2</v>
      </c>
      <c r="J798" s="4" t="s">
        <v>2372</v>
      </c>
      <c r="K798" t="str">
        <f t="shared" si="38"/>
        <v>No</v>
      </c>
    </row>
    <row r="799" spans="1:11" x14ac:dyDescent="0.3">
      <c r="A799" s="4" t="s">
        <v>1568</v>
      </c>
      <c r="B799" s="36">
        <v>41.45</v>
      </c>
      <c r="C799" s="4" t="str">
        <f t="shared" si="36"/>
        <v>Obesity</v>
      </c>
      <c r="D799" s="4">
        <v>6.12</v>
      </c>
      <c r="E799" s="4" t="str">
        <f t="shared" si="37"/>
        <v>Prediabetes</v>
      </c>
      <c r="F799" s="4" t="s">
        <v>2373</v>
      </c>
      <c r="G799" s="4" t="s">
        <v>2372</v>
      </c>
      <c r="H799" s="4" t="s">
        <v>2372</v>
      </c>
      <c r="I799" s="4">
        <v>0</v>
      </c>
      <c r="J799" s="4" t="s">
        <v>2372</v>
      </c>
      <c r="K799" t="str">
        <f t="shared" si="38"/>
        <v>No</v>
      </c>
    </row>
    <row r="800" spans="1:11" x14ac:dyDescent="0.3">
      <c r="A800" s="4" t="s">
        <v>1567</v>
      </c>
      <c r="B800" s="36">
        <v>25.364999999999998</v>
      </c>
      <c r="C800" s="4" t="str">
        <f t="shared" si="36"/>
        <v>Over Weight</v>
      </c>
      <c r="D800" s="4">
        <v>9.19</v>
      </c>
      <c r="E800" s="4" t="str">
        <f t="shared" si="37"/>
        <v>Diabetes</v>
      </c>
      <c r="F800" s="4" t="s">
        <v>2373</v>
      </c>
      <c r="G800" s="4" t="s">
        <v>2372</v>
      </c>
      <c r="H800" s="4" t="s">
        <v>2372</v>
      </c>
      <c r="I800" s="4">
        <v>0</v>
      </c>
      <c r="J800" s="4" t="s">
        <v>2372</v>
      </c>
      <c r="K800" t="str">
        <f t="shared" si="38"/>
        <v>No</v>
      </c>
    </row>
    <row r="801" spans="1:11" x14ac:dyDescent="0.3">
      <c r="A801" s="4" t="s">
        <v>1566</v>
      </c>
      <c r="B801" s="36">
        <v>34.56</v>
      </c>
      <c r="C801" s="4" t="str">
        <f t="shared" si="36"/>
        <v>Obesity</v>
      </c>
      <c r="D801" s="4">
        <v>5.84</v>
      </c>
      <c r="E801" s="4" t="str">
        <f t="shared" si="37"/>
        <v>Prediabetes</v>
      </c>
      <c r="F801" s="4" t="s">
        <v>2373</v>
      </c>
      <c r="G801" s="4" t="s">
        <v>2372</v>
      </c>
      <c r="H801" s="4" t="s">
        <v>2373</v>
      </c>
      <c r="I801" s="4">
        <v>1</v>
      </c>
      <c r="J801" s="4" t="s">
        <v>2372</v>
      </c>
      <c r="K801" t="str">
        <f t="shared" si="38"/>
        <v>No</v>
      </c>
    </row>
    <row r="802" spans="1:11" x14ac:dyDescent="0.3">
      <c r="A802" s="4" t="s">
        <v>1565</v>
      </c>
      <c r="B802" s="36">
        <v>28.2</v>
      </c>
      <c r="C802" s="4" t="str">
        <f t="shared" si="36"/>
        <v>Over Weight</v>
      </c>
      <c r="D802" s="4">
        <v>7.19</v>
      </c>
      <c r="E802" s="4" t="str">
        <f t="shared" si="37"/>
        <v>Diabetes</v>
      </c>
      <c r="F802" s="4" t="s">
        <v>2373</v>
      </c>
      <c r="G802" s="4" t="s">
        <v>2372</v>
      </c>
      <c r="H802" s="4" t="s">
        <v>2372</v>
      </c>
      <c r="I802" s="4">
        <v>2</v>
      </c>
      <c r="J802" s="4" t="s">
        <v>2372</v>
      </c>
      <c r="K802" t="str">
        <f t="shared" si="38"/>
        <v>No</v>
      </c>
    </row>
    <row r="803" spans="1:11" x14ac:dyDescent="0.3">
      <c r="A803" s="4" t="s">
        <v>1564</v>
      </c>
      <c r="B803" s="36">
        <v>30.43</v>
      </c>
      <c r="C803" s="4" t="str">
        <f t="shared" si="36"/>
        <v>Obesity</v>
      </c>
      <c r="D803" s="4">
        <v>9.39</v>
      </c>
      <c r="E803" s="4" t="str">
        <f t="shared" si="37"/>
        <v>Diabetes</v>
      </c>
      <c r="F803" s="4" t="s">
        <v>2372</v>
      </c>
      <c r="G803" s="4" t="s">
        <v>2372</v>
      </c>
      <c r="H803" s="4" t="s">
        <v>2372</v>
      </c>
      <c r="I803" s="4">
        <v>0</v>
      </c>
      <c r="J803" s="4" t="s">
        <v>2372</v>
      </c>
      <c r="K803" t="str">
        <f t="shared" si="38"/>
        <v>No</v>
      </c>
    </row>
    <row r="804" spans="1:11" x14ac:dyDescent="0.3">
      <c r="A804" s="4" t="s">
        <v>1563</v>
      </c>
      <c r="B804" s="36">
        <v>32.395000000000003</v>
      </c>
      <c r="C804" s="4" t="str">
        <f t="shared" si="36"/>
        <v>Obesity</v>
      </c>
      <c r="D804" s="4">
        <v>4.2699999999999996</v>
      </c>
      <c r="E804" s="4" t="str">
        <f t="shared" si="37"/>
        <v>Normal</v>
      </c>
      <c r="F804" s="4" t="s">
        <v>2373</v>
      </c>
      <c r="G804" s="4" t="s">
        <v>2372</v>
      </c>
      <c r="H804" s="4" t="s">
        <v>2372</v>
      </c>
      <c r="I804" s="4">
        <v>1</v>
      </c>
      <c r="J804" s="4" t="s">
        <v>2372</v>
      </c>
      <c r="K804" t="str">
        <f t="shared" si="38"/>
        <v>No</v>
      </c>
    </row>
    <row r="805" spans="1:11" x14ac:dyDescent="0.3">
      <c r="A805" s="4" t="s">
        <v>1562</v>
      </c>
      <c r="B805" s="36">
        <v>24.035</v>
      </c>
      <c r="C805" s="4" t="str">
        <f t="shared" si="36"/>
        <v>Normal Weight</v>
      </c>
      <c r="D805" s="4">
        <v>11.71</v>
      </c>
      <c r="E805" s="4" t="str">
        <f t="shared" si="37"/>
        <v>Diabetes</v>
      </c>
      <c r="F805" s="4" t="s">
        <v>2372</v>
      </c>
      <c r="G805" s="4" t="s">
        <v>2372</v>
      </c>
      <c r="H805" s="4" t="s">
        <v>2372</v>
      </c>
      <c r="I805" s="4">
        <v>0</v>
      </c>
      <c r="J805" s="4" t="s">
        <v>2372</v>
      </c>
      <c r="K805" t="str">
        <f t="shared" si="38"/>
        <v>No</v>
      </c>
    </row>
    <row r="806" spans="1:11" x14ac:dyDescent="0.3">
      <c r="A806" s="4" t="s">
        <v>1561</v>
      </c>
      <c r="B806" s="36">
        <v>37.119999999999997</v>
      </c>
      <c r="C806" s="4" t="str">
        <f t="shared" si="36"/>
        <v>Obesity</v>
      </c>
      <c r="D806" s="4">
        <v>5.29</v>
      </c>
      <c r="E806" s="4" t="str">
        <f t="shared" si="37"/>
        <v>Normal</v>
      </c>
      <c r="F806" s="4" t="s">
        <v>2372</v>
      </c>
      <c r="G806" s="4" t="s">
        <v>2372</v>
      </c>
      <c r="H806" s="4" t="s">
        <v>2372</v>
      </c>
      <c r="I806" s="4">
        <v>2</v>
      </c>
      <c r="J806" s="4" t="s">
        <v>2372</v>
      </c>
      <c r="K806" t="str">
        <f t="shared" si="38"/>
        <v>No</v>
      </c>
    </row>
    <row r="807" spans="1:11" x14ac:dyDescent="0.3">
      <c r="A807" s="4" t="s">
        <v>1560</v>
      </c>
      <c r="B807" s="36">
        <v>34.840000000000003</v>
      </c>
      <c r="C807" s="4" t="str">
        <f t="shared" si="36"/>
        <v>Obesity</v>
      </c>
      <c r="D807" s="4">
        <v>6</v>
      </c>
      <c r="E807" s="4" t="str">
        <f t="shared" si="37"/>
        <v>Prediabetes</v>
      </c>
      <c r="F807" s="4" t="s">
        <v>2373</v>
      </c>
      <c r="G807" s="4" t="s">
        <v>2372</v>
      </c>
      <c r="H807" s="4" t="s">
        <v>2373</v>
      </c>
      <c r="I807" s="4">
        <v>1</v>
      </c>
      <c r="J807" s="4" t="s">
        <v>2372</v>
      </c>
      <c r="K807" t="str">
        <f t="shared" si="38"/>
        <v>No</v>
      </c>
    </row>
    <row r="808" spans="1:11" x14ac:dyDescent="0.3">
      <c r="A808" s="4" t="s">
        <v>1559</v>
      </c>
      <c r="B808" s="36">
        <v>29.53</v>
      </c>
      <c r="C808" s="4" t="str">
        <f t="shared" si="36"/>
        <v>Over Weight</v>
      </c>
      <c r="D808" s="4">
        <v>10.64</v>
      </c>
      <c r="E808" s="4" t="str">
        <f t="shared" si="37"/>
        <v>Diabetes</v>
      </c>
      <c r="F808" s="4" t="s">
        <v>2372</v>
      </c>
      <c r="G808" s="4" t="s">
        <v>2372</v>
      </c>
      <c r="H808" s="4" t="s">
        <v>2372</v>
      </c>
      <c r="I808" s="4">
        <v>0</v>
      </c>
      <c r="J808" s="4" t="s">
        <v>2372</v>
      </c>
      <c r="K808" t="str">
        <f t="shared" si="38"/>
        <v>No</v>
      </c>
    </row>
    <row r="809" spans="1:11" x14ac:dyDescent="0.3">
      <c r="A809" s="4" t="s">
        <v>1558</v>
      </c>
      <c r="B809" s="36">
        <v>42.51</v>
      </c>
      <c r="C809" s="4" t="str">
        <f t="shared" si="36"/>
        <v>Obesity</v>
      </c>
      <c r="D809" s="4">
        <v>8.2100000000000009</v>
      </c>
      <c r="E809" s="4" t="str">
        <f t="shared" si="37"/>
        <v>Diabetes</v>
      </c>
      <c r="F809" s="4" t="s">
        <v>2373</v>
      </c>
      <c r="G809" s="4" t="s">
        <v>2372</v>
      </c>
      <c r="H809" s="4" t="s">
        <v>2372</v>
      </c>
      <c r="I809" s="4">
        <v>0</v>
      </c>
      <c r="J809" s="4" t="s">
        <v>2372</v>
      </c>
      <c r="K809" t="str">
        <f t="shared" si="38"/>
        <v>No</v>
      </c>
    </row>
    <row r="810" spans="1:11" x14ac:dyDescent="0.3">
      <c r="A810" s="4" t="s">
        <v>1557</v>
      </c>
      <c r="B810" s="36">
        <v>38.14</v>
      </c>
      <c r="C810" s="4" t="str">
        <f t="shared" si="36"/>
        <v>Obesity</v>
      </c>
      <c r="D810" s="4">
        <v>5.58</v>
      </c>
      <c r="E810" s="4" t="str">
        <f t="shared" si="37"/>
        <v>Normal</v>
      </c>
      <c r="F810" s="4" t="s">
        <v>2372</v>
      </c>
      <c r="G810" s="4" t="s">
        <v>2372</v>
      </c>
      <c r="H810" s="4" t="s">
        <v>2373</v>
      </c>
      <c r="I810" s="4">
        <v>1</v>
      </c>
      <c r="J810" s="4" t="s">
        <v>2372</v>
      </c>
      <c r="K810" t="str">
        <f t="shared" si="38"/>
        <v>No</v>
      </c>
    </row>
    <row r="811" spans="1:11" x14ac:dyDescent="0.3">
      <c r="A811" s="4" t="s">
        <v>1556</v>
      </c>
      <c r="B811" s="36">
        <v>39.93</v>
      </c>
      <c r="C811" s="4" t="str">
        <f t="shared" si="36"/>
        <v>Obesity</v>
      </c>
      <c r="D811" s="4">
        <v>8.75</v>
      </c>
      <c r="E811" s="4" t="str">
        <f t="shared" si="37"/>
        <v>Diabetes</v>
      </c>
      <c r="F811" s="4" t="s">
        <v>2372</v>
      </c>
      <c r="G811" s="4" t="s">
        <v>2372</v>
      </c>
      <c r="H811" s="4" t="s">
        <v>2372</v>
      </c>
      <c r="I811" s="4">
        <v>0</v>
      </c>
      <c r="J811" s="4" t="s">
        <v>2372</v>
      </c>
      <c r="K811" t="str">
        <f t="shared" si="38"/>
        <v>No</v>
      </c>
    </row>
    <row r="812" spans="1:11" x14ac:dyDescent="0.3">
      <c r="A812" s="4" t="s">
        <v>1555</v>
      </c>
      <c r="B812" s="36">
        <v>38.83</v>
      </c>
      <c r="C812" s="4" t="str">
        <f t="shared" si="36"/>
        <v>Obesity</v>
      </c>
      <c r="D812" s="4">
        <v>11.86</v>
      </c>
      <c r="E812" s="4" t="str">
        <f t="shared" si="37"/>
        <v>Diabetes</v>
      </c>
      <c r="F812" s="4" t="s">
        <v>2372</v>
      </c>
      <c r="G812" s="4" t="s">
        <v>2372</v>
      </c>
      <c r="H812" s="4" t="s">
        <v>2372</v>
      </c>
      <c r="I812" s="4">
        <v>0</v>
      </c>
      <c r="J812" s="4" t="s">
        <v>2372</v>
      </c>
      <c r="K812" t="str">
        <f t="shared" si="38"/>
        <v>No</v>
      </c>
    </row>
    <row r="813" spans="1:11" x14ac:dyDescent="0.3">
      <c r="A813" s="4" t="s">
        <v>1554</v>
      </c>
      <c r="B813" s="36">
        <v>37.4</v>
      </c>
      <c r="C813" s="4" t="str">
        <f t="shared" si="36"/>
        <v>Obesity</v>
      </c>
      <c r="D813" s="4">
        <v>11.46</v>
      </c>
      <c r="E813" s="4" t="str">
        <f t="shared" si="37"/>
        <v>Diabetes</v>
      </c>
      <c r="F813" s="4" t="s">
        <v>2372</v>
      </c>
      <c r="G813" s="4" t="s">
        <v>2372</v>
      </c>
      <c r="H813" s="4" t="s">
        <v>2372</v>
      </c>
      <c r="I813" s="4">
        <v>0</v>
      </c>
      <c r="J813" s="4" t="s">
        <v>2372</v>
      </c>
      <c r="K813" t="str">
        <f t="shared" si="38"/>
        <v>No</v>
      </c>
    </row>
    <row r="814" spans="1:11" x14ac:dyDescent="0.3">
      <c r="A814" s="4" t="s">
        <v>1553</v>
      </c>
      <c r="B814" s="36">
        <v>21.4</v>
      </c>
      <c r="C814" s="4" t="str">
        <f t="shared" si="36"/>
        <v>Normal Weight</v>
      </c>
      <c r="D814" s="4">
        <v>9.0299999999999994</v>
      </c>
      <c r="E814" s="4" t="str">
        <f t="shared" si="37"/>
        <v>Diabetes</v>
      </c>
      <c r="F814" s="4" t="s">
        <v>2372</v>
      </c>
      <c r="G814" s="4" t="s">
        <v>2372</v>
      </c>
      <c r="H814" s="4" t="s">
        <v>2372</v>
      </c>
      <c r="I814" s="4">
        <v>0</v>
      </c>
      <c r="J814" s="4" t="s">
        <v>2372</v>
      </c>
      <c r="K814" t="str">
        <f t="shared" si="38"/>
        <v>No</v>
      </c>
    </row>
    <row r="815" spans="1:11" x14ac:dyDescent="0.3">
      <c r="A815" s="4" t="s">
        <v>1552</v>
      </c>
      <c r="B815" s="36">
        <v>38.380000000000003</v>
      </c>
      <c r="C815" s="4" t="str">
        <f t="shared" si="36"/>
        <v>Obesity</v>
      </c>
      <c r="D815" s="4">
        <v>8.26</v>
      </c>
      <c r="E815" s="4" t="str">
        <f t="shared" si="37"/>
        <v>Diabetes</v>
      </c>
      <c r="F815" s="4" t="s">
        <v>2373</v>
      </c>
      <c r="G815" s="4" t="s">
        <v>2372</v>
      </c>
      <c r="H815" s="4" t="s">
        <v>2372</v>
      </c>
      <c r="I815" s="4">
        <v>2</v>
      </c>
      <c r="J815" s="4" t="s">
        <v>2372</v>
      </c>
      <c r="K815" t="str">
        <f t="shared" si="38"/>
        <v>No</v>
      </c>
    </row>
    <row r="816" spans="1:11" x14ac:dyDescent="0.3">
      <c r="A816" s="4" t="s">
        <v>1551</v>
      </c>
      <c r="B816" s="36">
        <v>33.659999999999997</v>
      </c>
      <c r="C816" s="4" t="str">
        <f t="shared" si="36"/>
        <v>Obesity</v>
      </c>
      <c r="D816" s="4">
        <v>5.42</v>
      </c>
      <c r="E816" s="4" t="str">
        <f t="shared" si="37"/>
        <v>Normal</v>
      </c>
      <c r="F816" s="4" t="s">
        <v>2373</v>
      </c>
      <c r="G816" s="4" t="s">
        <v>2372</v>
      </c>
      <c r="H816" s="4" t="s">
        <v>2372</v>
      </c>
      <c r="I816" s="4">
        <v>2</v>
      </c>
      <c r="J816" s="4" t="s">
        <v>2372</v>
      </c>
      <c r="K816" t="str">
        <f t="shared" si="38"/>
        <v>No</v>
      </c>
    </row>
    <row r="817" spans="1:11" x14ac:dyDescent="0.3">
      <c r="A817" s="4" t="s">
        <v>1550</v>
      </c>
      <c r="B817" s="36">
        <v>31.79</v>
      </c>
      <c r="C817" s="4" t="str">
        <f t="shared" si="36"/>
        <v>Obesity</v>
      </c>
      <c r="D817" s="4">
        <v>11.33</v>
      </c>
      <c r="E817" s="4" t="str">
        <f t="shared" si="37"/>
        <v>Diabetes</v>
      </c>
      <c r="F817" s="4" t="s">
        <v>2373</v>
      </c>
      <c r="G817" s="4" t="s">
        <v>2372</v>
      </c>
      <c r="H817" s="4" t="s">
        <v>2373</v>
      </c>
      <c r="I817" s="4">
        <v>1</v>
      </c>
      <c r="J817" s="4" t="s">
        <v>2372</v>
      </c>
      <c r="K817" t="str">
        <f t="shared" si="38"/>
        <v>No</v>
      </c>
    </row>
    <row r="818" spans="1:11" x14ac:dyDescent="0.3">
      <c r="A818" s="4" t="s">
        <v>1549</v>
      </c>
      <c r="B818" s="36">
        <v>29.7</v>
      </c>
      <c r="C818" s="4" t="str">
        <f t="shared" si="36"/>
        <v>Over Weight</v>
      </c>
      <c r="D818" s="4">
        <v>7.69</v>
      </c>
      <c r="E818" s="4" t="str">
        <f t="shared" si="37"/>
        <v>Diabetes</v>
      </c>
      <c r="F818" s="4" t="s">
        <v>2373</v>
      </c>
      <c r="G818" s="4" t="s">
        <v>2372</v>
      </c>
      <c r="H818" s="4" t="s">
        <v>2373</v>
      </c>
      <c r="I818" s="4">
        <v>1</v>
      </c>
      <c r="J818" s="4" t="s">
        <v>2372</v>
      </c>
      <c r="K818" t="str">
        <f t="shared" si="38"/>
        <v>No</v>
      </c>
    </row>
    <row r="819" spans="1:11" x14ac:dyDescent="0.3">
      <c r="A819" s="4" t="s">
        <v>1548</v>
      </c>
      <c r="B819" s="36">
        <v>25.46</v>
      </c>
      <c r="C819" s="4" t="str">
        <f t="shared" si="36"/>
        <v>Over Weight</v>
      </c>
      <c r="D819" s="4">
        <v>8.77</v>
      </c>
      <c r="E819" s="4" t="str">
        <f t="shared" si="37"/>
        <v>Diabetes</v>
      </c>
      <c r="F819" s="4" t="s">
        <v>2373</v>
      </c>
      <c r="G819" s="4" t="s">
        <v>2372</v>
      </c>
      <c r="H819" s="4" t="s">
        <v>2373</v>
      </c>
      <c r="I819" s="4">
        <v>1</v>
      </c>
      <c r="J819" s="4" t="s">
        <v>2372</v>
      </c>
      <c r="K819" t="str">
        <f t="shared" si="38"/>
        <v>No</v>
      </c>
    </row>
    <row r="820" spans="1:11" x14ac:dyDescent="0.3">
      <c r="A820" s="4" t="s">
        <v>1547</v>
      </c>
      <c r="B820" s="36">
        <v>39.14</v>
      </c>
      <c r="C820" s="4" t="str">
        <f t="shared" si="36"/>
        <v>Obesity</v>
      </c>
      <c r="D820" s="4">
        <v>4.91</v>
      </c>
      <c r="E820" s="4" t="str">
        <f t="shared" si="37"/>
        <v>Normal</v>
      </c>
      <c r="F820" s="4" t="s">
        <v>2372</v>
      </c>
      <c r="G820" s="4" t="s">
        <v>2373</v>
      </c>
      <c r="H820" s="4" t="s">
        <v>2372</v>
      </c>
      <c r="I820" s="4">
        <v>1</v>
      </c>
      <c r="J820" s="4" t="s">
        <v>2372</v>
      </c>
      <c r="K820" t="str">
        <f t="shared" si="38"/>
        <v>No</v>
      </c>
    </row>
    <row r="821" spans="1:11" x14ac:dyDescent="0.3">
      <c r="A821" s="4" t="s">
        <v>1546</v>
      </c>
      <c r="B821" s="36">
        <v>41.2</v>
      </c>
      <c r="C821" s="4" t="str">
        <f t="shared" si="36"/>
        <v>Obesity</v>
      </c>
      <c r="D821" s="4">
        <v>4.95</v>
      </c>
      <c r="E821" s="4" t="str">
        <f t="shared" si="37"/>
        <v>Normal</v>
      </c>
      <c r="F821" s="4" t="s">
        <v>2372</v>
      </c>
      <c r="G821" s="4" t="s">
        <v>2372</v>
      </c>
      <c r="H821" s="4" t="s">
        <v>2372</v>
      </c>
      <c r="I821" s="4">
        <v>1</v>
      </c>
      <c r="J821" s="4" t="s">
        <v>2372</v>
      </c>
      <c r="K821" t="str">
        <f t="shared" si="38"/>
        <v>No</v>
      </c>
    </row>
    <row r="822" spans="1:11" x14ac:dyDescent="0.3">
      <c r="A822" s="4" t="s">
        <v>1545</v>
      </c>
      <c r="B822" s="36">
        <v>28.81</v>
      </c>
      <c r="C822" s="4" t="str">
        <f t="shared" si="36"/>
        <v>Over Weight</v>
      </c>
      <c r="D822" s="4">
        <v>10.8</v>
      </c>
      <c r="E822" s="4" t="str">
        <f t="shared" si="37"/>
        <v>Diabetes</v>
      </c>
      <c r="F822" s="4" t="s">
        <v>2373</v>
      </c>
      <c r="G822" s="4" t="s">
        <v>2372</v>
      </c>
      <c r="H822" s="4" t="s">
        <v>2373</v>
      </c>
      <c r="I822" s="4">
        <v>1</v>
      </c>
      <c r="J822" s="4" t="s">
        <v>2372</v>
      </c>
      <c r="K822" t="str">
        <f t="shared" si="38"/>
        <v>No</v>
      </c>
    </row>
    <row r="823" spans="1:11" x14ac:dyDescent="0.3">
      <c r="A823" s="4" t="s">
        <v>1544</v>
      </c>
      <c r="B823" s="36">
        <v>37.409999999999997</v>
      </c>
      <c r="C823" s="4" t="str">
        <f t="shared" si="36"/>
        <v>Obesity</v>
      </c>
      <c r="D823" s="4">
        <v>7.21</v>
      </c>
      <c r="E823" s="4" t="str">
        <f t="shared" si="37"/>
        <v>Diabetes</v>
      </c>
      <c r="F823" s="4" t="s">
        <v>2372</v>
      </c>
      <c r="G823" s="4" t="s">
        <v>2372</v>
      </c>
      <c r="H823" s="4" t="s">
        <v>2372</v>
      </c>
      <c r="I823" s="4">
        <v>2</v>
      </c>
      <c r="J823" s="4" t="s">
        <v>2372</v>
      </c>
      <c r="K823" t="str">
        <f t="shared" si="38"/>
        <v>No</v>
      </c>
    </row>
    <row r="824" spans="1:11" x14ac:dyDescent="0.3">
      <c r="A824" s="4" t="s">
        <v>1543</v>
      </c>
      <c r="B824" s="36">
        <v>52.54</v>
      </c>
      <c r="C824" s="4" t="str">
        <f t="shared" si="36"/>
        <v>Obesity</v>
      </c>
      <c r="D824" s="4">
        <v>5.12</v>
      </c>
      <c r="E824" s="4" t="str">
        <f t="shared" si="37"/>
        <v>Normal</v>
      </c>
      <c r="F824" s="4" t="s">
        <v>2372</v>
      </c>
      <c r="G824" s="4" t="s">
        <v>2372</v>
      </c>
      <c r="H824" s="4" t="s">
        <v>2373</v>
      </c>
      <c r="I824" s="4">
        <v>1</v>
      </c>
      <c r="J824" s="4" t="s">
        <v>2372</v>
      </c>
      <c r="K824" t="str">
        <f t="shared" si="38"/>
        <v>No</v>
      </c>
    </row>
    <row r="825" spans="1:11" x14ac:dyDescent="0.3">
      <c r="A825" s="4" t="s">
        <v>1542</v>
      </c>
      <c r="B825" s="36">
        <v>17.29</v>
      </c>
      <c r="C825" s="4" t="str">
        <f t="shared" si="36"/>
        <v>Under Weight</v>
      </c>
      <c r="D825" s="4">
        <v>4.62</v>
      </c>
      <c r="E825" s="4" t="str">
        <f t="shared" si="37"/>
        <v>Normal</v>
      </c>
      <c r="F825" s="4" t="s">
        <v>2372</v>
      </c>
      <c r="G825" s="4" t="s">
        <v>2373</v>
      </c>
      <c r="H825" s="4" t="s">
        <v>2372</v>
      </c>
      <c r="I825" s="4">
        <v>1</v>
      </c>
      <c r="J825" s="4" t="s">
        <v>2373</v>
      </c>
      <c r="K825" t="str">
        <f t="shared" si="38"/>
        <v>Yes</v>
      </c>
    </row>
    <row r="826" spans="1:11" x14ac:dyDescent="0.3">
      <c r="A826" s="4" t="s">
        <v>1541</v>
      </c>
      <c r="B826" s="36">
        <v>31.74</v>
      </c>
      <c r="C826" s="4" t="str">
        <f t="shared" si="36"/>
        <v>Obesity</v>
      </c>
      <c r="D826" s="4">
        <v>7.68</v>
      </c>
      <c r="E826" s="4" t="str">
        <f t="shared" si="37"/>
        <v>Diabetes</v>
      </c>
      <c r="F826" s="4" t="s">
        <v>2373</v>
      </c>
      <c r="G826" s="4" t="s">
        <v>2372</v>
      </c>
      <c r="H826" s="4" t="s">
        <v>2372</v>
      </c>
      <c r="I826" s="4">
        <v>0</v>
      </c>
      <c r="J826" s="4" t="s">
        <v>2372</v>
      </c>
      <c r="K826" t="str">
        <f t="shared" si="38"/>
        <v>No</v>
      </c>
    </row>
    <row r="827" spans="1:11" x14ac:dyDescent="0.3">
      <c r="A827" s="4" t="s">
        <v>1540</v>
      </c>
      <c r="B827" s="36">
        <v>26.504999999999999</v>
      </c>
      <c r="C827" s="4" t="str">
        <f t="shared" si="36"/>
        <v>Over Weight</v>
      </c>
      <c r="D827" s="4">
        <v>6.79</v>
      </c>
      <c r="E827" s="4" t="str">
        <f t="shared" si="37"/>
        <v>Diabetes</v>
      </c>
      <c r="F827" s="4" t="s">
        <v>2373</v>
      </c>
      <c r="G827" s="4" t="s">
        <v>2372</v>
      </c>
      <c r="H827" s="4" t="s">
        <v>2373</v>
      </c>
      <c r="I827" s="4">
        <v>1</v>
      </c>
      <c r="J827" s="4" t="s">
        <v>2372</v>
      </c>
      <c r="K827" t="str">
        <f t="shared" si="38"/>
        <v>No</v>
      </c>
    </row>
    <row r="828" spans="1:11" x14ac:dyDescent="0.3">
      <c r="A828" s="4" t="s">
        <v>1539</v>
      </c>
      <c r="B828" s="36">
        <v>36.479999999999997</v>
      </c>
      <c r="C828" s="4" t="str">
        <f t="shared" si="36"/>
        <v>Obesity</v>
      </c>
      <c r="D828" s="4">
        <v>11.09</v>
      </c>
      <c r="E828" s="4" t="str">
        <f t="shared" si="37"/>
        <v>Diabetes</v>
      </c>
      <c r="F828" s="4" t="s">
        <v>2372</v>
      </c>
      <c r="G828" s="4" t="s">
        <v>2372</v>
      </c>
      <c r="H828" s="4" t="s">
        <v>2372</v>
      </c>
      <c r="I828" s="4">
        <v>0</v>
      </c>
      <c r="J828" s="4" t="s">
        <v>2372</v>
      </c>
      <c r="K828" t="str">
        <f t="shared" si="38"/>
        <v>No</v>
      </c>
    </row>
    <row r="829" spans="1:11" x14ac:dyDescent="0.3">
      <c r="A829" s="4" t="s">
        <v>1538</v>
      </c>
      <c r="B829" s="36">
        <v>39.159999999999997</v>
      </c>
      <c r="C829" s="4" t="str">
        <f t="shared" si="36"/>
        <v>Obesity</v>
      </c>
      <c r="D829" s="4">
        <v>5.24</v>
      </c>
      <c r="E829" s="4" t="str">
        <f t="shared" si="37"/>
        <v>Normal</v>
      </c>
      <c r="F829" s="4" t="s">
        <v>2373</v>
      </c>
      <c r="G829" s="4" t="s">
        <v>2372</v>
      </c>
      <c r="H829" s="4" t="s">
        <v>2373</v>
      </c>
      <c r="I829" s="4">
        <v>1</v>
      </c>
      <c r="J829" s="4" t="s">
        <v>2372</v>
      </c>
      <c r="K829" t="str">
        <f t="shared" si="38"/>
        <v>No</v>
      </c>
    </row>
    <row r="830" spans="1:11" x14ac:dyDescent="0.3">
      <c r="A830" s="4" t="s">
        <v>1537</v>
      </c>
      <c r="B830" s="36">
        <v>28.22</v>
      </c>
      <c r="C830" s="4" t="str">
        <f t="shared" si="36"/>
        <v>Over Weight</v>
      </c>
      <c r="D830" s="4">
        <v>7.51</v>
      </c>
      <c r="E830" s="4" t="str">
        <f t="shared" si="37"/>
        <v>Diabetes</v>
      </c>
      <c r="F830" s="4" t="s">
        <v>2373</v>
      </c>
      <c r="G830" s="4" t="s">
        <v>2372</v>
      </c>
      <c r="H830" s="4" t="s">
        <v>2373</v>
      </c>
      <c r="I830" s="4">
        <v>1</v>
      </c>
      <c r="J830" s="4" t="s">
        <v>2372</v>
      </c>
      <c r="K830" t="str">
        <f t="shared" si="38"/>
        <v>No</v>
      </c>
    </row>
    <row r="831" spans="1:11" x14ac:dyDescent="0.3">
      <c r="A831" s="4" t="s">
        <v>1536</v>
      </c>
      <c r="B831" s="36">
        <v>35</v>
      </c>
      <c r="C831" s="4" t="str">
        <f t="shared" si="36"/>
        <v>Obesity</v>
      </c>
      <c r="D831" s="4">
        <v>4.13</v>
      </c>
      <c r="E831" s="4" t="str">
        <f t="shared" si="37"/>
        <v>Normal</v>
      </c>
      <c r="F831" s="4" t="s">
        <v>2372</v>
      </c>
      <c r="G831" s="4" t="s">
        <v>2372</v>
      </c>
      <c r="H831" s="4" t="s">
        <v>2372</v>
      </c>
      <c r="I831" s="4">
        <v>2</v>
      </c>
      <c r="J831" s="4" t="s">
        <v>2372</v>
      </c>
      <c r="K831" t="str">
        <f t="shared" si="38"/>
        <v>No</v>
      </c>
    </row>
    <row r="832" spans="1:11" x14ac:dyDescent="0.3">
      <c r="A832" s="4" t="s">
        <v>1535</v>
      </c>
      <c r="B832" s="36">
        <v>36.24</v>
      </c>
      <c r="C832" s="4" t="str">
        <f t="shared" si="36"/>
        <v>Obesity</v>
      </c>
      <c r="D832" s="4">
        <v>8.3800000000000008</v>
      </c>
      <c r="E832" s="4" t="str">
        <f t="shared" si="37"/>
        <v>Diabetes</v>
      </c>
      <c r="F832" s="4" t="s">
        <v>2373</v>
      </c>
      <c r="G832" s="4" t="s">
        <v>2372</v>
      </c>
      <c r="H832" s="4" t="s">
        <v>2372</v>
      </c>
      <c r="I832" s="4">
        <v>1</v>
      </c>
      <c r="J832" s="4" t="s">
        <v>2372</v>
      </c>
      <c r="K832" t="str">
        <f t="shared" si="38"/>
        <v>No</v>
      </c>
    </row>
    <row r="833" spans="1:11" x14ac:dyDescent="0.3">
      <c r="A833" s="4" t="s">
        <v>1534</v>
      </c>
      <c r="B833" s="36">
        <v>36.954999999999998</v>
      </c>
      <c r="C833" s="4" t="str">
        <f t="shared" si="36"/>
        <v>Obesity</v>
      </c>
      <c r="D833" s="4">
        <v>8.07</v>
      </c>
      <c r="E833" s="4" t="str">
        <f t="shared" si="37"/>
        <v>Diabetes</v>
      </c>
      <c r="F833" s="4" t="s">
        <v>2372</v>
      </c>
      <c r="G833" s="4" t="s">
        <v>2372</v>
      </c>
      <c r="H833" s="4" t="s">
        <v>2372</v>
      </c>
      <c r="I833" s="4">
        <v>0</v>
      </c>
      <c r="J833" s="4" t="s">
        <v>2372</v>
      </c>
      <c r="K833" t="str">
        <f t="shared" si="38"/>
        <v>No</v>
      </c>
    </row>
    <row r="834" spans="1:11" x14ac:dyDescent="0.3">
      <c r="A834" s="4" t="s">
        <v>1533</v>
      </c>
      <c r="B834" s="36">
        <v>29.64</v>
      </c>
      <c r="C834" s="4" t="str">
        <f t="shared" si="36"/>
        <v>Over Weight</v>
      </c>
      <c r="D834" s="4">
        <v>8.9499999999999993</v>
      </c>
      <c r="E834" s="4" t="str">
        <f t="shared" si="37"/>
        <v>Diabetes</v>
      </c>
      <c r="F834" s="4" t="s">
        <v>2372</v>
      </c>
      <c r="G834" s="4" t="s">
        <v>2372</v>
      </c>
      <c r="H834" s="4" t="s">
        <v>2372</v>
      </c>
      <c r="I834" s="4">
        <v>0</v>
      </c>
      <c r="J834" s="4" t="s">
        <v>2372</v>
      </c>
      <c r="K834" t="str">
        <f t="shared" si="38"/>
        <v>No</v>
      </c>
    </row>
    <row r="835" spans="1:11" x14ac:dyDescent="0.3">
      <c r="A835" s="4" t="s">
        <v>1532</v>
      </c>
      <c r="B835" s="36">
        <v>42.74</v>
      </c>
      <c r="C835" s="4" t="str">
        <f t="shared" ref="C835:C898" si="39">IF(B835&lt;18.5,"Under Weight",IF(B835&lt;25,"Normal Weight",IF(B835&lt;30,"Over Weight","Obesity")))</f>
        <v>Obesity</v>
      </c>
      <c r="D835" s="4">
        <v>6.31</v>
      </c>
      <c r="E835" s="4" t="str">
        <f t="shared" ref="E835:E898" si="40">IF(D835&lt;5.7,"Normal",IF(D835&lt;6.4,"Prediabetes","Diabetes"))</f>
        <v>Prediabetes</v>
      </c>
      <c r="F835" s="4" t="s">
        <v>2373</v>
      </c>
      <c r="G835" s="4" t="s">
        <v>2372</v>
      </c>
      <c r="H835" s="4" t="s">
        <v>2372</v>
      </c>
      <c r="I835" s="4">
        <v>1</v>
      </c>
      <c r="J835" s="4" t="s">
        <v>2372</v>
      </c>
      <c r="K835" t="str">
        <f t="shared" ref="K835:K898" si="41">IF(J835="?","No",J835)</f>
        <v>No</v>
      </c>
    </row>
    <row r="836" spans="1:11" x14ac:dyDescent="0.3">
      <c r="A836" s="4" t="s">
        <v>1531</v>
      </c>
      <c r="B836" s="36">
        <v>36.130000000000003</v>
      </c>
      <c r="C836" s="4" t="str">
        <f t="shared" si="39"/>
        <v>Obesity</v>
      </c>
      <c r="D836" s="4">
        <v>7.19</v>
      </c>
      <c r="E836" s="4" t="str">
        <f t="shared" si="40"/>
        <v>Diabetes</v>
      </c>
      <c r="F836" s="4" t="s">
        <v>2373</v>
      </c>
      <c r="G836" s="4" t="s">
        <v>2372</v>
      </c>
      <c r="H836" s="4" t="s">
        <v>2372</v>
      </c>
      <c r="I836" s="4">
        <v>2</v>
      </c>
      <c r="J836" s="4" t="s">
        <v>2372</v>
      </c>
      <c r="K836" t="str">
        <f t="shared" si="41"/>
        <v>No</v>
      </c>
    </row>
    <row r="837" spans="1:11" x14ac:dyDescent="0.3">
      <c r="A837" s="4" t="s">
        <v>1530</v>
      </c>
      <c r="B837" s="36">
        <v>31.55</v>
      </c>
      <c r="C837" s="4" t="str">
        <f t="shared" si="39"/>
        <v>Obesity</v>
      </c>
      <c r="D837" s="4">
        <v>6.11</v>
      </c>
      <c r="E837" s="4" t="str">
        <f t="shared" si="40"/>
        <v>Prediabetes</v>
      </c>
      <c r="F837" s="4" t="s">
        <v>2373</v>
      </c>
      <c r="G837" s="4" t="s">
        <v>2372</v>
      </c>
      <c r="H837" s="4" t="s">
        <v>2372</v>
      </c>
      <c r="I837" s="4">
        <v>1</v>
      </c>
      <c r="J837" s="4" t="s">
        <v>2372</v>
      </c>
      <c r="K837" t="str">
        <f t="shared" si="41"/>
        <v>No</v>
      </c>
    </row>
    <row r="838" spans="1:11" x14ac:dyDescent="0.3">
      <c r="A838" s="4" t="s">
        <v>1529</v>
      </c>
      <c r="B838" s="36">
        <v>52.75</v>
      </c>
      <c r="C838" s="4" t="str">
        <f t="shared" si="39"/>
        <v>Obesity</v>
      </c>
      <c r="D838" s="4">
        <v>6.02</v>
      </c>
      <c r="E838" s="4" t="str">
        <f t="shared" si="40"/>
        <v>Prediabetes</v>
      </c>
      <c r="F838" s="4" t="s">
        <v>2372</v>
      </c>
      <c r="G838" s="4" t="s">
        <v>2372</v>
      </c>
      <c r="H838" s="4" t="s">
        <v>2372</v>
      </c>
      <c r="I838" s="4">
        <v>1</v>
      </c>
      <c r="J838" s="4" t="s">
        <v>2372</v>
      </c>
      <c r="K838" t="str">
        <f t="shared" si="41"/>
        <v>No</v>
      </c>
    </row>
    <row r="839" spans="1:11" x14ac:dyDescent="0.3">
      <c r="A839" s="4" t="s">
        <v>1528</v>
      </c>
      <c r="B839" s="36">
        <v>36.67</v>
      </c>
      <c r="C839" s="4" t="str">
        <f t="shared" si="39"/>
        <v>Obesity</v>
      </c>
      <c r="D839" s="4">
        <v>11.86</v>
      </c>
      <c r="E839" s="4" t="str">
        <f t="shared" si="40"/>
        <v>Diabetes</v>
      </c>
      <c r="F839" s="4" t="s">
        <v>2372</v>
      </c>
      <c r="G839" s="4" t="s">
        <v>2372</v>
      </c>
      <c r="H839" s="4" t="s">
        <v>2372</v>
      </c>
      <c r="I839" s="4">
        <v>0</v>
      </c>
      <c r="J839" s="4" t="s">
        <v>2372</v>
      </c>
      <c r="K839" t="str">
        <f t="shared" si="41"/>
        <v>No</v>
      </c>
    </row>
    <row r="840" spans="1:11" x14ac:dyDescent="0.3">
      <c r="A840" s="4" t="s">
        <v>1527</v>
      </c>
      <c r="B840" s="36">
        <v>38.06</v>
      </c>
      <c r="C840" s="4" t="str">
        <f t="shared" si="39"/>
        <v>Obesity</v>
      </c>
      <c r="D840" s="4">
        <v>8.25</v>
      </c>
      <c r="E840" s="4" t="str">
        <f t="shared" si="40"/>
        <v>Diabetes</v>
      </c>
      <c r="F840" s="4" t="s">
        <v>2372</v>
      </c>
      <c r="G840" s="4" t="s">
        <v>2372</v>
      </c>
      <c r="H840" s="4" t="s">
        <v>2372</v>
      </c>
      <c r="I840" s="4">
        <v>0</v>
      </c>
      <c r="J840" s="4" t="s">
        <v>2372</v>
      </c>
      <c r="K840" t="str">
        <f t="shared" si="41"/>
        <v>No</v>
      </c>
    </row>
    <row r="841" spans="1:11" x14ac:dyDescent="0.3">
      <c r="A841" s="4" t="s">
        <v>1526</v>
      </c>
      <c r="B841" s="36">
        <v>38</v>
      </c>
      <c r="C841" s="4" t="str">
        <f t="shared" si="39"/>
        <v>Obesity</v>
      </c>
      <c r="D841" s="4">
        <v>8.1300000000000008</v>
      </c>
      <c r="E841" s="4" t="str">
        <f t="shared" si="40"/>
        <v>Diabetes</v>
      </c>
      <c r="F841" s="4" t="s">
        <v>2372</v>
      </c>
      <c r="G841" s="4" t="s">
        <v>2372</v>
      </c>
      <c r="H841" s="4" t="s">
        <v>2372</v>
      </c>
      <c r="I841" s="4">
        <v>0</v>
      </c>
      <c r="J841" s="4" t="s">
        <v>2372</v>
      </c>
      <c r="K841" t="str">
        <f t="shared" si="41"/>
        <v>No</v>
      </c>
    </row>
    <row r="842" spans="1:11" x14ac:dyDescent="0.3">
      <c r="A842" s="4" t="s">
        <v>1525</v>
      </c>
      <c r="B842" s="36">
        <v>35.1</v>
      </c>
      <c r="C842" s="4" t="str">
        <f t="shared" si="39"/>
        <v>Obesity</v>
      </c>
      <c r="D842" s="4">
        <v>10.1</v>
      </c>
      <c r="E842" s="4" t="str">
        <f t="shared" si="40"/>
        <v>Diabetes</v>
      </c>
      <c r="F842" s="4" t="s">
        <v>2372</v>
      </c>
      <c r="G842" s="4" t="s">
        <v>2372</v>
      </c>
      <c r="H842" s="4" t="s">
        <v>2372</v>
      </c>
      <c r="I842" s="4">
        <v>0</v>
      </c>
      <c r="J842" s="4" t="s">
        <v>2372</v>
      </c>
      <c r="K842" t="str">
        <f t="shared" si="41"/>
        <v>No</v>
      </c>
    </row>
    <row r="843" spans="1:11" x14ac:dyDescent="0.3">
      <c r="A843" s="4" t="s">
        <v>1524</v>
      </c>
      <c r="B843" s="36">
        <v>33.82</v>
      </c>
      <c r="C843" s="4" t="str">
        <f t="shared" si="39"/>
        <v>Obesity</v>
      </c>
      <c r="D843" s="4">
        <v>5.89</v>
      </c>
      <c r="E843" s="4" t="str">
        <f t="shared" si="40"/>
        <v>Prediabetes</v>
      </c>
      <c r="F843" s="4" t="s">
        <v>2373</v>
      </c>
      <c r="G843" s="4" t="s">
        <v>2372</v>
      </c>
      <c r="H843" s="4" t="s">
        <v>2372</v>
      </c>
      <c r="I843" s="4">
        <v>2</v>
      </c>
      <c r="J843" s="4" t="s">
        <v>2372</v>
      </c>
      <c r="K843" t="str">
        <f t="shared" si="41"/>
        <v>No</v>
      </c>
    </row>
    <row r="844" spans="1:11" x14ac:dyDescent="0.3">
      <c r="A844" s="4" t="s">
        <v>1523</v>
      </c>
      <c r="B844" s="36">
        <v>37.43</v>
      </c>
      <c r="C844" s="4" t="str">
        <f t="shared" si="39"/>
        <v>Obesity</v>
      </c>
      <c r="D844" s="4">
        <v>4.97</v>
      </c>
      <c r="E844" s="4" t="str">
        <f t="shared" si="40"/>
        <v>Normal</v>
      </c>
      <c r="F844" s="4" t="s">
        <v>2372</v>
      </c>
      <c r="G844" s="4" t="s">
        <v>2372</v>
      </c>
      <c r="H844" s="4" t="s">
        <v>2372</v>
      </c>
      <c r="I844" s="4">
        <v>2</v>
      </c>
      <c r="J844" s="4" t="s">
        <v>2372</v>
      </c>
      <c r="K844" t="str">
        <f t="shared" si="41"/>
        <v>No</v>
      </c>
    </row>
    <row r="845" spans="1:11" x14ac:dyDescent="0.3">
      <c r="A845" s="4" t="s">
        <v>1522</v>
      </c>
      <c r="B845" s="36">
        <v>30.5</v>
      </c>
      <c r="C845" s="4" t="str">
        <f t="shared" si="39"/>
        <v>Obesity</v>
      </c>
      <c r="D845" s="4">
        <v>9.9</v>
      </c>
      <c r="E845" s="4" t="str">
        <f t="shared" si="40"/>
        <v>Diabetes</v>
      </c>
      <c r="F845" s="4" t="s">
        <v>2372</v>
      </c>
      <c r="G845" s="4" t="s">
        <v>2372</v>
      </c>
      <c r="H845" s="4" t="s">
        <v>2372</v>
      </c>
      <c r="I845" s="4">
        <v>0</v>
      </c>
      <c r="J845" s="4" t="s">
        <v>2372</v>
      </c>
      <c r="K845" t="str">
        <f t="shared" si="41"/>
        <v>No</v>
      </c>
    </row>
    <row r="846" spans="1:11" x14ac:dyDescent="0.3">
      <c r="A846" s="4" t="s">
        <v>1521</v>
      </c>
      <c r="B846" s="36">
        <v>24.53</v>
      </c>
      <c r="C846" s="4" t="str">
        <f t="shared" si="39"/>
        <v>Normal Weight</v>
      </c>
      <c r="D846" s="4">
        <v>9.0500000000000007</v>
      </c>
      <c r="E846" s="4" t="str">
        <f t="shared" si="40"/>
        <v>Diabetes</v>
      </c>
      <c r="F846" s="4" t="s">
        <v>2372</v>
      </c>
      <c r="G846" s="4" t="s">
        <v>2372</v>
      </c>
      <c r="H846" s="4" t="s">
        <v>2372</v>
      </c>
      <c r="I846" s="4">
        <v>0</v>
      </c>
      <c r="J846" s="4" t="s">
        <v>2372</v>
      </c>
      <c r="K846" t="str">
        <f t="shared" si="41"/>
        <v>No</v>
      </c>
    </row>
    <row r="847" spans="1:11" x14ac:dyDescent="0.3">
      <c r="A847" s="4" t="s">
        <v>1520</v>
      </c>
      <c r="B847" s="36">
        <v>25.74</v>
      </c>
      <c r="C847" s="4" t="str">
        <f t="shared" si="39"/>
        <v>Over Weight</v>
      </c>
      <c r="D847" s="4">
        <v>10.93</v>
      </c>
      <c r="E847" s="4" t="str">
        <f t="shared" si="40"/>
        <v>Diabetes</v>
      </c>
      <c r="F847" s="4" t="s">
        <v>2372</v>
      </c>
      <c r="G847" s="4" t="s">
        <v>2372</v>
      </c>
      <c r="H847" s="4" t="s">
        <v>2372</v>
      </c>
      <c r="I847" s="4">
        <v>0</v>
      </c>
      <c r="J847" s="4" t="s">
        <v>2372</v>
      </c>
      <c r="K847" t="str">
        <f t="shared" si="41"/>
        <v>No</v>
      </c>
    </row>
    <row r="848" spans="1:11" x14ac:dyDescent="0.3">
      <c r="A848" s="4" t="s">
        <v>1519</v>
      </c>
      <c r="B848" s="36">
        <v>34.08</v>
      </c>
      <c r="C848" s="4" t="str">
        <f t="shared" si="39"/>
        <v>Obesity</v>
      </c>
      <c r="D848" s="4">
        <v>7.58</v>
      </c>
      <c r="E848" s="4" t="str">
        <f t="shared" si="40"/>
        <v>Diabetes</v>
      </c>
      <c r="F848" s="4" t="s">
        <v>2373</v>
      </c>
      <c r="G848" s="4" t="s">
        <v>2372</v>
      </c>
      <c r="H848" s="4" t="s">
        <v>2372</v>
      </c>
      <c r="I848" s="4">
        <v>2</v>
      </c>
      <c r="J848" s="4" t="s">
        <v>2372</v>
      </c>
      <c r="K848" t="str">
        <f t="shared" si="41"/>
        <v>No</v>
      </c>
    </row>
    <row r="849" spans="1:11" x14ac:dyDescent="0.3">
      <c r="A849" s="4" t="s">
        <v>1518</v>
      </c>
      <c r="B849" s="36">
        <v>31.35</v>
      </c>
      <c r="C849" s="4" t="str">
        <f t="shared" si="39"/>
        <v>Obesity</v>
      </c>
      <c r="D849" s="4">
        <v>11</v>
      </c>
      <c r="E849" s="4" t="str">
        <f t="shared" si="40"/>
        <v>Diabetes</v>
      </c>
      <c r="F849" s="4" t="s">
        <v>2373</v>
      </c>
      <c r="G849" s="4" t="s">
        <v>2372</v>
      </c>
      <c r="H849" s="4" t="s">
        <v>2373</v>
      </c>
      <c r="I849" s="4">
        <v>1</v>
      </c>
      <c r="J849" s="4" t="s">
        <v>2372</v>
      </c>
      <c r="K849" t="str">
        <f t="shared" si="41"/>
        <v>No</v>
      </c>
    </row>
    <row r="850" spans="1:11" x14ac:dyDescent="0.3">
      <c r="A850" s="4" t="s">
        <v>1517</v>
      </c>
      <c r="B850" s="36">
        <v>26.79</v>
      </c>
      <c r="C850" s="4" t="str">
        <f t="shared" si="39"/>
        <v>Over Weight</v>
      </c>
      <c r="D850" s="4">
        <v>5.0599999999999996</v>
      </c>
      <c r="E850" s="4" t="str">
        <f t="shared" si="40"/>
        <v>Normal</v>
      </c>
      <c r="F850" s="4" t="s">
        <v>2372</v>
      </c>
      <c r="G850" s="4" t="s">
        <v>2372</v>
      </c>
      <c r="H850" s="4" t="s">
        <v>2372</v>
      </c>
      <c r="I850" s="4">
        <v>1</v>
      </c>
      <c r="J850" s="4" t="s">
        <v>2372</v>
      </c>
      <c r="K850" t="str">
        <f t="shared" si="41"/>
        <v>No</v>
      </c>
    </row>
    <row r="851" spans="1:11" x14ac:dyDescent="0.3">
      <c r="A851" s="4" t="s">
        <v>1516</v>
      </c>
      <c r="B851" s="36">
        <v>42.78</v>
      </c>
      <c r="C851" s="4" t="str">
        <f t="shared" si="39"/>
        <v>Obesity</v>
      </c>
      <c r="D851" s="4">
        <v>6.11</v>
      </c>
      <c r="E851" s="4" t="str">
        <f t="shared" si="40"/>
        <v>Prediabetes</v>
      </c>
      <c r="F851" s="4" t="s">
        <v>2373</v>
      </c>
      <c r="G851" s="4" t="s">
        <v>2372</v>
      </c>
      <c r="H851" s="4" t="s">
        <v>2372</v>
      </c>
      <c r="I851" s="4">
        <v>1</v>
      </c>
      <c r="J851" s="4" t="s">
        <v>2372</v>
      </c>
      <c r="K851" t="str">
        <f t="shared" si="41"/>
        <v>No</v>
      </c>
    </row>
    <row r="852" spans="1:11" x14ac:dyDescent="0.3">
      <c r="A852" s="4" t="s">
        <v>1515</v>
      </c>
      <c r="B852" s="36">
        <v>46.75</v>
      </c>
      <c r="C852" s="4" t="str">
        <f t="shared" si="39"/>
        <v>Obesity</v>
      </c>
      <c r="D852" s="4">
        <v>6.66</v>
      </c>
      <c r="E852" s="4" t="str">
        <f t="shared" si="40"/>
        <v>Diabetes</v>
      </c>
      <c r="F852" s="4" t="s">
        <v>2373</v>
      </c>
      <c r="G852" s="4" t="s">
        <v>2372</v>
      </c>
      <c r="H852" s="4" t="s">
        <v>2372</v>
      </c>
      <c r="I852" s="4">
        <v>2</v>
      </c>
      <c r="J852" s="4" t="s">
        <v>2372</v>
      </c>
      <c r="K852" t="str">
        <f t="shared" si="41"/>
        <v>No</v>
      </c>
    </row>
    <row r="853" spans="1:11" x14ac:dyDescent="0.3">
      <c r="A853" s="4" t="s">
        <v>1514</v>
      </c>
      <c r="B853" s="36">
        <v>32.15</v>
      </c>
      <c r="C853" s="4" t="str">
        <f t="shared" si="39"/>
        <v>Obesity</v>
      </c>
      <c r="D853" s="4">
        <v>4.0199999999999996</v>
      </c>
      <c r="E853" s="4" t="str">
        <f t="shared" si="40"/>
        <v>Normal</v>
      </c>
      <c r="F853" s="4" t="s">
        <v>2373</v>
      </c>
      <c r="G853" s="4" t="s">
        <v>2372</v>
      </c>
      <c r="H853" s="4" t="s">
        <v>2373</v>
      </c>
      <c r="I853" s="4">
        <v>1</v>
      </c>
      <c r="J853" s="4" t="s">
        <v>2372</v>
      </c>
      <c r="K853" t="str">
        <f t="shared" si="41"/>
        <v>No</v>
      </c>
    </row>
    <row r="854" spans="1:11" x14ac:dyDescent="0.3">
      <c r="A854" s="4" t="s">
        <v>1513</v>
      </c>
      <c r="B854" s="36">
        <v>43.4</v>
      </c>
      <c r="C854" s="4" t="str">
        <f t="shared" si="39"/>
        <v>Obesity</v>
      </c>
      <c r="D854" s="4">
        <v>8.81</v>
      </c>
      <c r="E854" s="4" t="str">
        <f t="shared" si="40"/>
        <v>Diabetes</v>
      </c>
      <c r="F854" s="4" t="s">
        <v>2373</v>
      </c>
      <c r="G854" s="4" t="s">
        <v>2372</v>
      </c>
      <c r="H854" s="4" t="s">
        <v>2372</v>
      </c>
      <c r="I854" s="4">
        <v>2</v>
      </c>
      <c r="J854" s="4" t="s">
        <v>2372</v>
      </c>
      <c r="K854" t="str">
        <f t="shared" si="41"/>
        <v>No</v>
      </c>
    </row>
    <row r="855" spans="1:11" x14ac:dyDescent="0.3">
      <c r="A855" s="4" t="s">
        <v>1512</v>
      </c>
      <c r="B855" s="36">
        <v>31.57</v>
      </c>
      <c r="C855" s="4" t="str">
        <f t="shared" si="39"/>
        <v>Obesity</v>
      </c>
      <c r="D855" s="4">
        <v>7.92</v>
      </c>
      <c r="E855" s="4" t="str">
        <f t="shared" si="40"/>
        <v>Diabetes</v>
      </c>
      <c r="F855" s="4" t="s">
        <v>2373</v>
      </c>
      <c r="G855" s="4" t="s">
        <v>2372</v>
      </c>
      <c r="H855" s="4" t="s">
        <v>2372</v>
      </c>
      <c r="I855" s="4">
        <v>2</v>
      </c>
      <c r="J855" s="4" t="s">
        <v>2372</v>
      </c>
      <c r="K855" t="str">
        <f t="shared" si="41"/>
        <v>No</v>
      </c>
    </row>
    <row r="856" spans="1:11" x14ac:dyDescent="0.3">
      <c r="A856" s="4" t="s">
        <v>1511</v>
      </c>
      <c r="B856" s="36">
        <v>24.32</v>
      </c>
      <c r="C856" s="4" t="str">
        <f t="shared" si="39"/>
        <v>Normal Weight</v>
      </c>
      <c r="D856" s="4">
        <v>7.48</v>
      </c>
      <c r="E856" s="4" t="str">
        <f t="shared" si="40"/>
        <v>Diabetes</v>
      </c>
      <c r="F856" s="4" t="s">
        <v>2372</v>
      </c>
      <c r="G856" s="4" t="s">
        <v>2372</v>
      </c>
      <c r="H856" s="4" t="s">
        <v>2372</v>
      </c>
      <c r="I856" s="4">
        <v>0</v>
      </c>
      <c r="J856" s="4" t="s">
        <v>2372</v>
      </c>
      <c r="K856" t="str">
        <f t="shared" si="41"/>
        <v>No</v>
      </c>
    </row>
    <row r="857" spans="1:11" x14ac:dyDescent="0.3">
      <c r="A857" s="4" t="s">
        <v>1510</v>
      </c>
      <c r="B857" s="36">
        <v>31.07</v>
      </c>
      <c r="C857" s="4" t="str">
        <f t="shared" si="39"/>
        <v>Obesity</v>
      </c>
      <c r="D857" s="4">
        <v>4.62</v>
      </c>
      <c r="E857" s="4" t="str">
        <f t="shared" si="40"/>
        <v>Normal</v>
      </c>
      <c r="F857" s="4" t="s">
        <v>2373</v>
      </c>
      <c r="G857" s="4" t="s">
        <v>2372</v>
      </c>
      <c r="H857" s="4" t="s">
        <v>2372</v>
      </c>
      <c r="I857" s="4">
        <v>2</v>
      </c>
      <c r="J857" s="4" t="s">
        <v>2372</v>
      </c>
      <c r="K857" t="str">
        <f t="shared" si="41"/>
        <v>No</v>
      </c>
    </row>
    <row r="858" spans="1:11" x14ac:dyDescent="0.3">
      <c r="A858" s="4" t="s">
        <v>1509</v>
      </c>
      <c r="B858" s="36">
        <v>35.814999999999998</v>
      </c>
      <c r="C858" s="4" t="str">
        <f t="shared" si="39"/>
        <v>Obesity</v>
      </c>
      <c r="D858" s="4">
        <v>8.4700000000000006</v>
      </c>
      <c r="E858" s="4" t="str">
        <f t="shared" si="40"/>
        <v>Diabetes</v>
      </c>
      <c r="F858" s="4" t="s">
        <v>2372</v>
      </c>
      <c r="G858" s="4" t="s">
        <v>2372</v>
      </c>
      <c r="H858" s="4" t="s">
        <v>2372</v>
      </c>
      <c r="I858" s="4">
        <v>0</v>
      </c>
      <c r="J858" s="4" t="s">
        <v>2372</v>
      </c>
      <c r="K858" t="str">
        <f t="shared" si="41"/>
        <v>No</v>
      </c>
    </row>
    <row r="859" spans="1:11" x14ac:dyDescent="0.3">
      <c r="A859" s="4" t="s">
        <v>1508</v>
      </c>
      <c r="B859" s="36">
        <v>40.81</v>
      </c>
      <c r="C859" s="4" t="str">
        <f t="shared" si="39"/>
        <v>Obesity</v>
      </c>
      <c r="D859" s="4">
        <v>10.58</v>
      </c>
      <c r="E859" s="4" t="str">
        <f t="shared" si="40"/>
        <v>Diabetes</v>
      </c>
      <c r="F859" s="4" t="s">
        <v>2373</v>
      </c>
      <c r="G859" s="4" t="s">
        <v>2372</v>
      </c>
      <c r="H859" s="4" t="s">
        <v>2372</v>
      </c>
      <c r="I859" s="4">
        <v>0</v>
      </c>
      <c r="J859" s="4" t="s">
        <v>2372</v>
      </c>
      <c r="K859" t="str">
        <f t="shared" si="41"/>
        <v>No</v>
      </c>
    </row>
    <row r="860" spans="1:11" x14ac:dyDescent="0.3">
      <c r="A860" s="4" t="s">
        <v>1507</v>
      </c>
      <c r="B860" s="36">
        <v>24.605</v>
      </c>
      <c r="C860" s="4" t="str">
        <f t="shared" si="39"/>
        <v>Normal Weight</v>
      </c>
      <c r="D860" s="4">
        <v>7.48</v>
      </c>
      <c r="E860" s="4" t="str">
        <f t="shared" si="40"/>
        <v>Diabetes</v>
      </c>
      <c r="F860" s="4" t="s">
        <v>2372</v>
      </c>
      <c r="G860" s="4" t="s">
        <v>2372</v>
      </c>
      <c r="H860" s="4" t="s">
        <v>2372</v>
      </c>
      <c r="I860" s="4">
        <v>0</v>
      </c>
      <c r="J860" s="4" t="s">
        <v>2372</v>
      </c>
      <c r="K860" t="str">
        <f t="shared" si="41"/>
        <v>No</v>
      </c>
    </row>
    <row r="861" spans="1:11" x14ac:dyDescent="0.3">
      <c r="A861" s="4" t="s">
        <v>1506</v>
      </c>
      <c r="B861" s="36">
        <v>21.47</v>
      </c>
      <c r="C861" s="4" t="str">
        <f t="shared" si="39"/>
        <v>Normal Weight</v>
      </c>
      <c r="D861" s="4">
        <v>7.82</v>
      </c>
      <c r="E861" s="4" t="str">
        <f t="shared" si="40"/>
        <v>Diabetes</v>
      </c>
      <c r="F861" s="4" t="s">
        <v>2372</v>
      </c>
      <c r="G861" s="4" t="s">
        <v>2372</v>
      </c>
      <c r="H861" s="4" t="s">
        <v>2372</v>
      </c>
      <c r="I861" s="4">
        <v>0</v>
      </c>
      <c r="J861" s="4" t="s">
        <v>2372</v>
      </c>
      <c r="K861" t="str">
        <f t="shared" si="41"/>
        <v>No</v>
      </c>
    </row>
    <row r="862" spans="1:11" x14ac:dyDescent="0.3">
      <c r="A862" s="4" t="s">
        <v>1505</v>
      </c>
      <c r="B862" s="36">
        <v>52.89</v>
      </c>
      <c r="C862" s="4" t="str">
        <f t="shared" si="39"/>
        <v>Obesity</v>
      </c>
      <c r="D862" s="4">
        <v>4.96</v>
      </c>
      <c r="E862" s="4" t="str">
        <f t="shared" si="40"/>
        <v>Normal</v>
      </c>
      <c r="F862" s="4" t="s">
        <v>2373</v>
      </c>
      <c r="G862" s="4" t="s">
        <v>2372</v>
      </c>
      <c r="H862" s="4" t="s">
        <v>2372</v>
      </c>
      <c r="I862" s="4">
        <v>1</v>
      </c>
      <c r="J862" s="4" t="s">
        <v>2372</v>
      </c>
      <c r="K862" t="str">
        <f t="shared" si="41"/>
        <v>No</v>
      </c>
    </row>
    <row r="863" spans="1:11" x14ac:dyDescent="0.3">
      <c r="A863" s="4" t="s">
        <v>1504</v>
      </c>
      <c r="B863" s="36">
        <v>32.965000000000003</v>
      </c>
      <c r="C863" s="4" t="str">
        <f t="shared" si="39"/>
        <v>Obesity</v>
      </c>
      <c r="D863" s="4">
        <v>6.15</v>
      </c>
      <c r="E863" s="4" t="str">
        <f t="shared" si="40"/>
        <v>Prediabetes</v>
      </c>
      <c r="F863" s="4" t="s">
        <v>2373</v>
      </c>
      <c r="G863" s="4" t="s">
        <v>2372</v>
      </c>
      <c r="H863" s="4" t="s">
        <v>2372</v>
      </c>
      <c r="I863" s="4">
        <v>1</v>
      </c>
      <c r="J863" s="4" t="s">
        <v>2372</v>
      </c>
      <c r="K863" t="str">
        <f t="shared" si="41"/>
        <v>No</v>
      </c>
    </row>
    <row r="864" spans="1:11" x14ac:dyDescent="0.3">
      <c r="A864" s="4" t="s">
        <v>1503</v>
      </c>
      <c r="B864" s="36">
        <v>36.799999999999997</v>
      </c>
      <c r="C864" s="4" t="str">
        <f t="shared" si="39"/>
        <v>Obesity</v>
      </c>
      <c r="D864" s="4">
        <v>4.62</v>
      </c>
      <c r="E864" s="4" t="str">
        <f t="shared" si="40"/>
        <v>Normal</v>
      </c>
      <c r="F864" s="4" t="s">
        <v>2372</v>
      </c>
      <c r="G864" s="4" t="s">
        <v>2372</v>
      </c>
      <c r="H864" s="4" t="s">
        <v>2373</v>
      </c>
      <c r="I864" s="4">
        <v>1</v>
      </c>
      <c r="J864" s="4" t="s">
        <v>2372</v>
      </c>
      <c r="K864" t="str">
        <f t="shared" si="41"/>
        <v>No</v>
      </c>
    </row>
    <row r="865" spans="1:11" x14ac:dyDescent="0.3">
      <c r="A865" s="4" t="s">
        <v>1502</v>
      </c>
      <c r="B865" s="36">
        <v>34.299999999999997</v>
      </c>
      <c r="C865" s="4" t="str">
        <f t="shared" si="39"/>
        <v>Obesity</v>
      </c>
      <c r="D865" s="4">
        <v>4.87</v>
      </c>
      <c r="E865" s="4" t="str">
        <f t="shared" si="40"/>
        <v>Normal</v>
      </c>
      <c r="F865" s="4" t="s">
        <v>2372</v>
      </c>
      <c r="G865" s="4" t="s">
        <v>2372</v>
      </c>
      <c r="H865" s="4" t="s">
        <v>2372</v>
      </c>
      <c r="I865" s="4">
        <v>2</v>
      </c>
      <c r="J865" s="4" t="s">
        <v>2372</v>
      </c>
      <c r="K865" t="str">
        <f t="shared" si="41"/>
        <v>No</v>
      </c>
    </row>
    <row r="866" spans="1:11" x14ac:dyDescent="0.3">
      <c r="A866" s="4" t="s">
        <v>1501</v>
      </c>
      <c r="B866" s="36">
        <v>35.244999999999997</v>
      </c>
      <c r="C866" s="4" t="str">
        <f t="shared" si="39"/>
        <v>Obesity</v>
      </c>
      <c r="D866" s="4">
        <v>4.63</v>
      </c>
      <c r="E866" s="4" t="str">
        <f t="shared" si="40"/>
        <v>Normal</v>
      </c>
      <c r="F866" s="4" t="s">
        <v>2372</v>
      </c>
      <c r="G866" s="4" t="s">
        <v>2372</v>
      </c>
      <c r="H866" s="4" t="s">
        <v>2372</v>
      </c>
      <c r="I866" s="4">
        <v>0</v>
      </c>
      <c r="J866" s="4" t="s">
        <v>2372</v>
      </c>
      <c r="K866" t="str">
        <f t="shared" si="41"/>
        <v>No</v>
      </c>
    </row>
    <row r="867" spans="1:11" x14ac:dyDescent="0.3">
      <c r="A867" s="4" t="s">
        <v>1500</v>
      </c>
      <c r="B867" s="36">
        <v>26.23</v>
      </c>
      <c r="C867" s="4" t="str">
        <f t="shared" si="39"/>
        <v>Over Weight</v>
      </c>
      <c r="D867" s="4">
        <v>11.93</v>
      </c>
      <c r="E867" s="4" t="str">
        <f t="shared" si="40"/>
        <v>Diabetes</v>
      </c>
      <c r="F867" s="4" t="s">
        <v>2372</v>
      </c>
      <c r="G867" s="4" t="s">
        <v>2372</v>
      </c>
      <c r="H867" s="4" t="s">
        <v>2372</v>
      </c>
      <c r="I867" s="4">
        <v>0</v>
      </c>
      <c r="J867" s="4" t="s">
        <v>2372</v>
      </c>
      <c r="K867" t="str">
        <f t="shared" si="41"/>
        <v>No</v>
      </c>
    </row>
    <row r="868" spans="1:11" x14ac:dyDescent="0.3">
      <c r="A868" s="4" t="s">
        <v>1499</v>
      </c>
      <c r="B868" s="36">
        <v>36.1</v>
      </c>
      <c r="C868" s="4" t="str">
        <f t="shared" si="39"/>
        <v>Obesity</v>
      </c>
      <c r="D868" s="4">
        <v>5.65</v>
      </c>
      <c r="E868" s="4" t="str">
        <f t="shared" si="40"/>
        <v>Normal</v>
      </c>
      <c r="F868" s="4" t="s">
        <v>2373</v>
      </c>
      <c r="G868" s="4" t="s">
        <v>2372</v>
      </c>
      <c r="H868" s="4" t="s">
        <v>2372</v>
      </c>
      <c r="I868" s="4">
        <v>2</v>
      </c>
      <c r="J868" s="4" t="s">
        <v>2372</v>
      </c>
      <c r="K868" t="str">
        <f t="shared" si="41"/>
        <v>No</v>
      </c>
    </row>
    <row r="869" spans="1:11" x14ac:dyDescent="0.3">
      <c r="A869" s="4" t="s">
        <v>1498</v>
      </c>
      <c r="B869" s="36">
        <v>37.1</v>
      </c>
      <c r="C869" s="4" t="str">
        <f t="shared" si="39"/>
        <v>Obesity</v>
      </c>
      <c r="D869" s="4">
        <v>11.21</v>
      </c>
      <c r="E869" s="4" t="str">
        <f t="shared" si="40"/>
        <v>Diabetes</v>
      </c>
      <c r="F869" s="4" t="s">
        <v>2373</v>
      </c>
      <c r="G869" s="4" t="s">
        <v>2372</v>
      </c>
      <c r="H869" s="4" t="s">
        <v>2373</v>
      </c>
      <c r="I869" s="4">
        <v>1</v>
      </c>
      <c r="J869" s="4" t="s">
        <v>2372</v>
      </c>
      <c r="K869" t="str">
        <f t="shared" si="41"/>
        <v>No</v>
      </c>
    </row>
    <row r="870" spans="1:11" x14ac:dyDescent="0.3">
      <c r="A870" s="4" t="s">
        <v>1497</v>
      </c>
      <c r="B870" s="36">
        <v>27.5</v>
      </c>
      <c r="C870" s="4" t="str">
        <f t="shared" si="39"/>
        <v>Over Weight</v>
      </c>
      <c r="D870" s="4">
        <v>10.62</v>
      </c>
      <c r="E870" s="4" t="str">
        <f t="shared" si="40"/>
        <v>Diabetes</v>
      </c>
      <c r="F870" s="4" t="s">
        <v>2373</v>
      </c>
      <c r="G870" s="4" t="s">
        <v>2372</v>
      </c>
      <c r="H870" s="4" t="s">
        <v>2373</v>
      </c>
      <c r="I870" s="4">
        <v>1</v>
      </c>
      <c r="J870" s="4" t="s">
        <v>2372</v>
      </c>
      <c r="K870" t="str">
        <f t="shared" si="41"/>
        <v>No</v>
      </c>
    </row>
    <row r="871" spans="1:11" x14ac:dyDescent="0.3">
      <c r="A871" s="4" t="s">
        <v>1496</v>
      </c>
      <c r="B871" s="36">
        <v>24.7</v>
      </c>
      <c r="C871" s="4" t="str">
        <f t="shared" si="39"/>
        <v>Normal Weight</v>
      </c>
      <c r="D871" s="4">
        <v>10.7</v>
      </c>
      <c r="E871" s="4" t="str">
        <f t="shared" si="40"/>
        <v>Diabetes</v>
      </c>
      <c r="F871" s="4" t="s">
        <v>2373</v>
      </c>
      <c r="G871" s="4" t="s">
        <v>2372</v>
      </c>
      <c r="H871" s="4" t="s">
        <v>2373</v>
      </c>
      <c r="I871" s="4">
        <v>1</v>
      </c>
      <c r="J871" s="4" t="s">
        <v>2372</v>
      </c>
      <c r="K871" t="str">
        <f t="shared" si="41"/>
        <v>No</v>
      </c>
    </row>
    <row r="872" spans="1:11" x14ac:dyDescent="0.3">
      <c r="A872" s="4" t="s">
        <v>1495</v>
      </c>
      <c r="B872" s="36">
        <v>26.78</v>
      </c>
      <c r="C872" s="4" t="str">
        <f t="shared" si="39"/>
        <v>Over Weight</v>
      </c>
      <c r="D872" s="4">
        <v>10.02</v>
      </c>
      <c r="E872" s="4" t="str">
        <f t="shared" si="40"/>
        <v>Diabetes</v>
      </c>
      <c r="F872" s="4" t="s">
        <v>2373</v>
      </c>
      <c r="G872" s="4" t="s">
        <v>2372</v>
      </c>
      <c r="H872" s="4" t="s">
        <v>2373</v>
      </c>
      <c r="I872" s="4">
        <v>1</v>
      </c>
      <c r="J872" s="4" t="s">
        <v>2372</v>
      </c>
      <c r="K872" t="str">
        <f t="shared" si="41"/>
        <v>No</v>
      </c>
    </row>
    <row r="873" spans="1:11" x14ac:dyDescent="0.3">
      <c r="A873" s="4" t="s">
        <v>1494</v>
      </c>
      <c r="B873" s="36">
        <v>45.8</v>
      </c>
      <c r="C873" s="4" t="str">
        <f t="shared" si="39"/>
        <v>Obesity</v>
      </c>
      <c r="D873" s="4">
        <v>4.8499999999999996</v>
      </c>
      <c r="E873" s="4" t="str">
        <f t="shared" si="40"/>
        <v>Normal</v>
      </c>
      <c r="F873" s="4" t="s">
        <v>2372</v>
      </c>
      <c r="G873" s="4" t="s">
        <v>2372</v>
      </c>
      <c r="H873" s="4" t="s">
        <v>2372</v>
      </c>
      <c r="I873" s="4">
        <v>0</v>
      </c>
      <c r="J873" s="4" t="s">
        <v>2372</v>
      </c>
      <c r="K873" t="str">
        <f t="shared" si="41"/>
        <v>No</v>
      </c>
    </row>
    <row r="874" spans="1:11" x14ac:dyDescent="0.3">
      <c r="A874" s="4" t="s">
        <v>1493</v>
      </c>
      <c r="B874" s="36">
        <v>29</v>
      </c>
      <c r="C874" s="4" t="str">
        <f t="shared" si="39"/>
        <v>Over Weight</v>
      </c>
      <c r="D874" s="4">
        <v>4.3899999999999997</v>
      </c>
      <c r="E874" s="4" t="str">
        <f t="shared" si="40"/>
        <v>Normal</v>
      </c>
      <c r="F874" s="4" t="s">
        <v>2373</v>
      </c>
      <c r="G874" s="4" t="s">
        <v>2372</v>
      </c>
      <c r="H874" s="4" t="s">
        <v>2372</v>
      </c>
      <c r="I874" s="4">
        <v>2</v>
      </c>
      <c r="J874" s="4" t="s">
        <v>2372</v>
      </c>
      <c r="K874" t="str">
        <f t="shared" si="41"/>
        <v>No</v>
      </c>
    </row>
    <row r="875" spans="1:11" x14ac:dyDescent="0.3">
      <c r="A875" s="4" t="s">
        <v>1492</v>
      </c>
      <c r="B875" s="36">
        <v>33.534999999999997</v>
      </c>
      <c r="C875" s="4" t="str">
        <f t="shared" si="39"/>
        <v>Obesity</v>
      </c>
      <c r="D875" s="4">
        <v>8.24</v>
      </c>
      <c r="E875" s="4" t="str">
        <f t="shared" si="40"/>
        <v>Diabetes</v>
      </c>
      <c r="F875" s="4" t="s">
        <v>2373</v>
      </c>
      <c r="G875" s="4" t="s">
        <v>2372</v>
      </c>
      <c r="H875" s="4" t="s">
        <v>2372</v>
      </c>
      <c r="I875" s="4">
        <v>0</v>
      </c>
      <c r="J875" s="4" t="s">
        <v>2372</v>
      </c>
      <c r="K875" t="str">
        <f t="shared" si="41"/>
        <v>No</v>
      </c>
    </row>
    <row r="876" spans="1:11" x14ac:dyDescent="0.3">
      <c r="A876" s="4" t="s">
        <v>1491</v>
      </c>
      <c r="B876" s="36">
        <v>32.774999999999999</v>
      </c>
      <c r="C876" s="4" t="str">
        <f t="shared" si="39"/>
        <v>Obesity</v>
      </c>
      <c r="D876" s="4">
        <v>9.77</v>
      </c>
      <c r="E876" s="4" t="str">
        <f t="shared" si="40"/>
        <v>Diabetes</v>
      </c>
      <c r="F876" s="4" t="s">
        <v>2373</v>
      </c>
      <c r="G876" s="4" t="s">
        <v>2372</v>
      </c>
      <c r="H876" s="4" t="s">
        <v>2372</v>
      </c>
      <c r="I876" s="4">
        <v>0</v>
      </c>
      <c r="J876" s="4" t="s">
        <v>2372</v>
      </c>
      <c r="K876" t="str">
        <f t="shared" si="41"/>
        <v>No</v>
      </c>
    </row>
    <row r="877" spans="1:11" x14ac:dyDescent="0.3">
      <c r="A877" s="4" t="s">
        <v>1490</v>
      </c>
      <c r="B877" s="36">
        <v>37.51</v>
      </c>
      <c r="C877" s="4" t="str">
        <f t="shared" si="39"/>
        <v>Obesity</v>
      </c>
      <c r="D877" s="4">
        <v>5.5</v>
      </c>
      <c r="E877" s="4" t="str">
        <f t="shared" si="40"/>
        <v>Normal</v>
      </c>
      <c r="F877" s="4" t="s">
        <v>2373</v>
      </c>
      <c r="G877" s="4" t="s">
        <v>2372</v>
      </c>
      <c r="H877" s="4" t="s">
        <v>2372</v>
      </c>
      <c r="I877" s="4">
        <v>2</v>
      </c>
      <c r="J877" s="4" t="s">
        <v>2372</v>
      </c>
      <c r="K877" t="str">
        <f t="shared" si="41"/>
        <v>No</v>
      </c>
    </row>
    <row r="878" spans="1:11" x14ac:dyDescent="0.3">
      <c r="A878" s="4" t="s">
        <v>1489</v>
      </c>
      <c r="B878" s="36">
        <v>39.86</v>
      </c>
      <c r="C878" s="4" t="str">
        <f t="shared" si="39"/>
        <v>Obesity</v>
      </c>
      <c r="D878" s="4">
        <v>11.84</v>
      </c>
      <c r="E878" s="4" t="str">
        <f t="shared" si="40"/>
        <v>Diabetes</v>
      </c>
      <c r="F878" s="4" t="s">
        <v>2373</v>
      </c>
      <c r="G878" s="4" t="s">
        <v>2372</v>
      </c>
      <c r="H878" s="4" t="s">
        <v>2372</v>
      </c>
      <c r="I878" s="4">
        <v>1</v>
      </c>
      <c r="J878" s="4" t="s">
        <v>2372</v>
      </c>
      <c r="K878" t="str">
        <f t="shared" si="41"/>
        <v>No</v>
      </c>
    </row>
    <row r="879" spans="1:11" x14ac:dyDescent="0.3">
      <c r="A879" s="4" t="s">
        <v>1488</v>
      </c>
      <c r="B879" s="36">
        <v>42.13</v>
      </c>
      <c r="C879" s="4" t="str">
        <f t="shared" si="39"/>
        <v>Obesity</v>
      </c>
      <c r="D879" s="4">
        <v>4.66</v>
      </c>
      <c r="E879" s="4" t="str">
        <f t="shared" si="40"/>
        <v>Normal</v>
      </c>
      <c r="F879" s="4" t="s">
        <v>2372</v>
      </c>
      <c r="G879" s="4" t="s">
        <v>2372</v>
      </c>
      <c r="H879" s="4" t="s">
        <v>2372</v>
      </c>
      <c r="I879" s="4">
        <v>0</v>
      </c>
      <c r="J879" s="4" t="s">
        <v>2372</v>
      </c>
      <c r="K879" t="str">
        <f t="shared" si="41"/>
        <v>No</v>
      </c>
    </row>
    <row r="880" spans="1:11" x14ac:dyDescent="0.3">
      <c r="A880" s="4" t="s">
        <v>1487</v>
      </c>
      <c r="B880" s="36">
        <v>35.99</v>
      </c>
      <c r="C880" s="4" t="str">
        <f t="shared" si="39"/>
        <v>Obesity</v>
      </c>
      <c r="D880" s="4">
        <v>11.11</v>
      </c>
      <c r="E880" s="4" t="str">
        <f t="shared" si="40"/>
        <v>Diabetes</v>
      </c>
      <c r="F880" s="4" t="s">
        <v>2372</v>
      </c>
      <c r="G880" s="4" t="s">
        <v>2372</v>
      </c>
      <c r="H880" s="4" t="s">
        <v>2372</v>
      </c>
      <c r="I880" s="4">
        <v>0</v>
      </c>
      <c r="J880" s="4" t="s">
        <v>2372</v>
      </c>
      <c r="K880" t="str">
        <f t="shared" si="41"/>
        <v>No</v>
      </c>
    </row>
    <row r="881" spans="1:11" x14ac:dyDescent="0.3">
      <c r="A881" s="4" t="s">
        <v>1486</v>
      </c>
      <c r="B881" s="36">
        <v>35.200000000000003</v>
      </c>
      <c r="C881" s="4" t="str">
        <f t="shared" si="39"/>
        <v>Obesity</v>
      </c>
      <c r="D881" s="4">
        <v>7.72</v>
      </c>
      <c r="E881" s="4" t="str">
        <f t="shared" si="40"/>
        <v>Diabetes</v>
      </c>
      <c r="F881" s="4" t="s">
        <v>2373</v>
      </c>
      <c r="G881" s="4" t="s">
        <v>2372</v>
      </c>
      <c r="H881" s="4" t="s">
        <v>2373</v>
      </c>
      <c r="I881" s="4">
        <v>1</v>
      </c>
      <c r="J881" s="4" t="s">
        <v>2372</v>
      </c>
      <c r="K881" t="str">
        <f t="shared" si="41"/>
        <v>No</v>
      </c>
    </row>
    <row r="882" spans="1:11" x14ac:dyDescent="0.3">
      <c r="A882" s="4" t="s">
        <v>1485</v>
      </c>
      <c r="B882" s="36">
        <v>29.91</v>
      </c>
      <c r="C882" s="4" t="str">
        <f t="shared" si="39"/>
        <v>Over Weight</v>
      </c>
      <c r="D882" s="4">
        <v>5.55</v>
      </c>
      <c r="E882" s="4" t="str">
        <f t="shared" si="40"/>
        <v>Normal</v>
      </c>
      <c r="F882" s="4" t="s">
        <v>2373</v>
      </c>
      <c r="G882" s="4" t="s">
        <v>2372</v>
      </c>
      <c r="H882" s="4" t="s">
        <v>2372</v>
      </c>
      <c r="I882" s="4">
        <v>2</v>
      </c>
      <c r="J882" s="4" t="s">
        <v>2372</v>
      </c>
      <c r="K882" t="str">
        <f t="shared" si="41"/>
        <v>No</v>
      </c>
    </row>
    <row r="883" spans="1:11" x14ac:dyDescent="0.3">
      <c r="A883" s="4" t="s">
        <v>1484</v>
      </c>
      <c r="B883" s="36">
        <v>36.479999999999997</v>
      </c>
      <c r="C883" s="4" t="str">
        <f t="shared" si="39"/>
        <v>Obesity</v>
      </c>
      <c r="D883" s="4">
        <v>5.05</v>
      </c>
      <c r="E883" s="4" t="str">
        <f t="shared" si="40"/>
        <v>Normal</v>
      </c>
      <c r="F883" s="4" t="s">
        <v>2373</v>
      </c>
      <c r="G883" s="4" t="s">
        <v>2372</v>
      </c>
      <c r="H883" s="4" t="s">
        <v>2372</v>
      </c>
      <c r="I883" s="4">
        <v>1</v>
      </c>
      <c r="J883" s="4" t="s">
        <v>2372</v>
      </c>
      <c r="K883" t="str">
        <f t="shared" si="41"/>
        <v>No</v>
      </c>
    </row>
    <row r="884" spans="1:11" x14ac:dyDescent="0.3">
      <c r="A884" s="4" t="s">
        <v>1483</v>
      </c>
      <c r="B884" s="36">
        <v>27.5</v>
      </c>
      <c r="C884" s="4" t="str">
        <f t="shared" si="39"/>
        <v>Over Weight</v>
      </c>
      <c r="D884" s="4">
        <v>8.69</v>
      </c>
      <c r="E884" s="4" t="str">
        <f t="shared" si="40"/>
        <v>Diabetes</v>
      </c>
      <c r="F884" s="4" t="s">
        <v>2373</v>
      </c>
      <c r="G884" s="4" t="s">
        <v>2372</v>
      </c>
      <c r="H884" s="4" t="s">
        <v>2373</v>
      </c>
      <c r="I884" s="4">
        <v>1</v>
      </c>
      <c r="J884" s="4" t="s">
        <v>2372</v>
      </c>
      <c r="K884" t="str">
        <f t="shared" si="41"/>
        <v>No</v>
      </c>
    </row>
    <row r="885" spans="1:11" x14ac:dyDescent="0.3">
      <c r="A885" s="4" t="s">
        <v>1482</v>
      </c>
      <c r="B885" s="36">
        <v>33.44</v>
      </c>
      <c r="C885" s="4" t="str">
        <f t="shared" si="39"/>
        <v>Obesity</v>
      </c>
      <c r="D885" s="4">
        <v>5.9</v>
      </c>
      <c r="E885" s="4" t="str">
        <f t="shared" si="40"/>
        <v>Prediabetes</v>
      </c>
      <c r="F885" s="4" t="s">
        <v>2373</v>
      </c>
      <c r="G885" s="4" t="s">
        <v>2372</v>
      </c>
      <c r="H885" s="4" t="s">
        <v>2372</v>
      </c>
      <c r="I885" s="4">
        <v>1</v>
      </c>
      <c r="J885" s="4" t="s">
        <v>2372</v>
      </c>
      <c r="K885" t="str">
        <f t="shared" si="41"/>
        <v>No</v>
      </c>
    </row>
    <row r="886" spans="1:11" x14ac:dyDescent="0.3">
      <c r="A886" s="4" t="s">
        <v>1481</v>
      </c>
      <c r="B886" s="36">
        <v>28.215</v>
      </c>
      <c r="C886" s="4" t="str">
        <f t="shared" si="39"/>
        <v>Over Weight</v>
      </c>
      <c r="D886" s="4">
        <v>6.29</v>
      </c>
      <c r="E886" s="4" t="str">
        <f t="shared" si="40"/>
        <v>Prediabetes</v>
      </c>
      <c r="F886" s="4" t="s">
        <v>2373</v>
      </c>
      <c r="G886" s="4" t="s">
        <v>2372</v>
      </c>
      <c r="H886" s="4" t="s">
        <v>2372</v>
      </c>
      <c r="I886" s="4">
        <v>1</v>
      </c>
      <c r="J886" s="4" t="s">
        <v>2372</v>
      </c>
      <c r="K886" t="str">
        <f t="shared" si="41"/>
        <v>No</v>
      </c>
    </row>
    <row r="887" spans="1:11" x14ac:dyDescent="0.3">
      <c r="A887" s="4" t="s">
        <v>1480</v>
      </c>
      <c r="B887" s="36">
        <v>27.17</v>
      </c>
      <c r="C887" s="4" t="str">
        <f t="shared" si="39"/>
        <v>Over Weight</v>
      </c>
      <c r="D887" s="4">
        <v>5.84</v>
      </c>
      <c r="E887" s="4" t="str">
        <f t="shared" si="40"/>
        <v>Prediabetes</v>
      </c>
      <c r="F887" s="4" t="s">
        <v>2373</v>
      </c>
      <c r="G887" s="4" t="s">
        <v>2372</v>
      </c>
      <c r="H887" s="4" t="s">
        <v>2372</v>
      </c>
      <c r="I887" s="4">
        <v>1</v>
      </c>
      <c r="J887" s="4" t="s">
        <v>2372</v>
      </c>
      <c r="K887" t="str">
        <f t="shared" si="41"/>
        <v>No</v>
      </c>
    </row>
    <row r="888" spans="1:11" x14ac:dyDescent="0.3">
      <c r="A888" s="4" t="s">
        <v>1479</v>
      </c>
      <c r="B888" s="36">
        <v>35.380000000000003</v>
      </c>
      <c r="C888" s="4" t="str">
        <f t="shared" si="39"/>
        <v>Obesity</v>
      </c>
      <c r="D888" s="4">
        <v>6.12</v>
      </c>
      <c r="E888" s="4" t="str">
        <f t="shared" si="40"/>
        <v>Prediabetes</v>
      </c>
      <c r="F888" s="4" t="s">
        <v>2372</v>
      </c>
      <c r="G888" s="4" t="s">
        <v>2372</v>
      </c>
      <c r="H888" s="4" t="s">
        <v>2372</v>
      </c>
      <c r="I888" s="4">
        <v>0</v>
      </c>
      <c r="J888" s="4" t="s">
        <v>2372</v>
      </c>
      <c r="K888" t="str">
        <f t="shared" si="41"/>
        <v>No</v>
      </c>
    </row>
    <row r="889" spans="1:11" x14ac:dyDescent="0.3">
      <c r="A889" s="4" t="s">
        <v>1478</v>
      </c>
      <c r="B889" s="36">
        <v>43.48</v>
      </c>
      <c r="C889" s="4" t="str">
        <f t="shared" si="39"/>
        <v>Obesity</v>
      </c>
      <c r="D889" s="4">
        <v>6.24</v>
      </c>
      <c r="E889" s="4" t="str">
        <f t="shared" si="40"/>
        <v>Prediabetes</v>
      </c>
      <c r="F889" s="4" t="s">
        <v>2372</v>
      </c>
      <c r="G889" s="4" t="s">
        <v>2372</v>
      </c>
      <c r="H889" s="4" t="s">
        <v>2372</v>
      </c>
      <c r="I889" s="4">
        <v>0</v>
      </c>
      <c r="J889" s="4" t="s">
        <v>2372</v>
      </c>
      <c r="K889" t="str">
        <f t="shared" si="41"/>
        <v>No</v>
      </c>
    </row>
    <row r="890" spans="1:11" x14ac:dyDescent="0.3">
      <c r="A890" s="4" t="s">
        <v>1477</v>
      </c>
      <c r="B890" s="36">
        <v>41.73</v>
      </c>
      <c r="C890" s="4" t="str">
        <f t="shared" si="39"/>
        <v>Obesity</v>
      </c>
      <c r="D890" s="4">
        <v>6.25</v>
      </c>
      <c r="E890" s="4" t="str">
        <f t="shared" si="40"/>
        <v>Prediabetes</v>
      </c>
      <c r="F890" s="4" t="s">
        <v>2372</v>
      </c>
      <c r="G890" s="4" t="s">
        <v>2372</v>
      </c>
      <c r="H890" s="4" t="s">
        <v>2372</v>
      </c>
      <c r="I890" s="4">
        <v>1</v>
      </c>
      <c r="J890" s="4" t="s">
        <v>2372</v>
      </c>
      <c r="K890" t="str">
        <f t="shared" si="41"/>
        <v>No</v>
      </c>
    </row>
    <row r="891" spans="1:11" x14ac:dyDescent="0.3">
      <c r="A891" s="4" t="s">
        <v>1476</v>
      </c>
      <c r="B891" s="36">
        <v>28.9</v>
      </c>
      <c r="C891" s="4" t="str">
        <f t="shared" si="39"/>
        <v>Over Weight</v>
      </c>
      <c r="D891" s="4">
        <v>11.96</v>
      </c>
      <c r="E891" s="4" t="str">
        <f t="shared" si="40"/>
        <v>Diabetes</v>
      </c>
      <c r="F891" s="4" t="s">
        <v>2372</v>
      </c>
      <c r="G891" s="4" t="s">
        <v>2372</v>
      </c>
      <c r="H891" s="4" t="s">
        <v>2372</v>
      </c>
      <c r="I891" s="4">
        <v>0</v>
      </c>
      <c r="J891" s="4" t="s">
        <v>2372</v>
      </c>
      <c r="K891" t="str">
        <f t="shared" si="41"/>
        <v>No</v>
      </c>
    </row>
    <row r="892" spans="1:11" x14ac:dyDescent="0.3">
      <c r="A892" s="4" t="s">
        <v>1475</v>
      </c>
      <c r="B892" s="36">
        <v>25.74</v>
      </c>
      <c r="C892" s="4" t="str">
        <f t="shared" si="39"/>
        <v>Over Weight</v>
      </c>
      <c r="D892" s="4">
        <v>7.69</v>
      </c>
      <c r="E892" s="4" t="str">
        <f t="shared" si="40"/>
        <v>Diabetes</v>
      </c>
      <c r="F892" s="4" t="s">
        <v>2372</v>
      </c>
      <c r="G892" s="4" t="s">
        <v>2372</v>
      </c>
      <c r="H892" s="4" t="s">
        <v>2372</v>
      </c>
      <c r="I892" s="4">
        <v>0</v>
      </c>
      <c r="J892" s="4" t="s">
        <v>2372</v>
      </c>
      <c r="K892" t="str">
        <f t="shared" si="41"/>
        <v>No</v>
      </c>
    </row>
    <row r="893" spans="1:11" x14ac:dyDescent="0.3">
      <c r="A893" s="4" t="s">
        <v>1474</v>
      </c>
      <c r="B893" s="36">
        <v>36.06</v>
      </c>
      <c r="C893" s="4" t="str">
        <f t="shared" si="39"/>
        <v>Obesity</v>
      </c>
      <c r="D893" s="4">
        <v>8.83</v>
      </c>
      <c r="E893" s="4" t="str">
        <f t="shared" si="40"/>
        <v>Diabetes</v>
      </c>
      <c r="F893" s="4" t="s">
        <v>2372</v>
      </c>
      <c r="G893" s="4" t="s">
        <v>2372</v>
      </c>
      <c r="H893" s="4" t="s">
        <v>2372</v>
      </c>
      <c r="I893" s="4">
        <v>0</v>
      </c>
      <c r="J893" s="4" t="s">
        <v>2372</v>
      </c>
      <c r="K893" t="str">
        <f t="shared" si="41"/>
        <v>No</v>
      </c>
    </row>
    <row r="894" spans="1:11" x14ac:dyDescent="0.3">
      <c r="A894" s="4" t="s">
        <v>1473</v>
      </c>
      <c r="B894" s="36">
        <v>43.28</v>
      </c>
      <c r="C894" s="4" t="str">
        <f t="shared" si="39"/>
        <v>Obesity</v>
      </c>
      <c r="D894" s="4">
        <v>4.41</v>
      </c>
      <c r="E894" s="4" t="str">
        <f t="shared" si="40"/>
        <v>Normal</v>
      </c>
      <c r="F894" s="4" t="s">
        <v>2372</v>
      </c>
      <c r="G894" s="4" t="s">
        <v>2372</v>
      </c>
      <c r="H894" s="4" t="s">
        <v>2372</v>
      </c>
      <c r="I894" s="4">
        <v>0</v>
      </c>
      <c r="J894" s="4" t="s">
        <v>2372</v>
      </c>
      <c r="K894" t="str">
        <f t="shared" si="41"/>
        <v>No</v>
      </c>
    </row>
    <row r="895" spans="1:11" x14ac:dyDescent="0.3">
      <c r="A895" s="4" t="s">
        <v>1472</v>
      </c>
      <c r="B895" s="36">
        <v>28.785</v>
      </c>
      <c r="C895" s="4" t="str">
        <f t="shared" si="39"/>
        <v>Over Weight</v>
      </c>
      <c r="D895" s="4">
        <v>9.1</v>
      </c>
      <c r="E895" s="4" t="str">
        <f t="shared" si="40"/>
        <v>Diabetes</v>
      </c>
      <c r="F895" s="4" t="s">
        <v>2373</v>
      </c>
      <c r="G895" s="4" t="s">
        <v>2372</v>
      </c>
      <c r="H895" s="4" t="s">
        <v>2373</v>
      </c>
      <c r="I895" s="4">
        <v>1</v>
      </c>
      <c r="J895" s="4" t="s">
        <v>2372</v>
      </c>
      <c r="K895" t="str">
        <f t="shared" si="41"/>
        <v>No</v>
      </c>
    </row>
    <row r="896" spans="1:11" x14ac:dyDescent="0.3">
      <c r="A896" s="4" t="s">
        <v>1471</v>
      </c>
      <c r="B896" s="36">
        <v>25.46</v>
      </c>
      <c r="C896" s="4" t="str">
        <f t="shared" si="39"/>
        <v>Over Weight</v>
      </c>
      <c r="D896" s="4">
        <v>11.52</v>
      </c>
      <c r="E896" s="4" t="str">
        <f t="shared" si="40"/>
        <v>Diabetes</v>
      </c>
      <c r="F896" s="4" t="s">
        <v>2373</v>
      </c>
      <c r="G896" s="4" t="s">
        <v>2372</v>
      </c>
      <c r="H896" s="4" t="s">
        <v>2373</v>
      </c>
      <c r="I896" s="4">
        <v>1</v>
      </c>
      <c r="J896" s="4" t="s">
        <v>2372</v>
      </c>
      <c r="K896" t="str">
        <f t="shared" si="41"/>
        <v>No</v>
      </c>
    </row>
    <row r="897" spans="1:11" x14ac:dyDescent="0.3">
      <c r="A897" s="4" t="s">
        <v>1470</v>
      </c>
      <c r="B897" s="36">
        <v>30.8</v>
      </c>
      <c r="C897" s="4" t="str">
        <f t="shared" si="39"/>
        <v>Obesity</v>
      </c>
      <c r="D897" s="4">
        <v>10.95</v>
      </c>
      <c r="E897" s="4" t="str">
        <f t="shared" si="40"/>
        <v>Diabetes</v>
      </c>
      <c r="F897" s="4" t="s">
        <v>2372</v>
      </c>
      <c r="G897" s="4" t="s">
        <v>2372</v>
      </c>
      <c r="H897" s="4" t="s">
        <v>2372</v>
      </c>
      <c r="I897" s="4">
        <v>0</v>
      </c>
      <c r="J897" s="4" t="s">
        <v>2372</v>
      </c>
      <c r="K897" t="str">
        <f t="shared" si="41"/>
        <v>No</v>
      </c>
    </row>
    <row r="898" spans="1:11" x14ac:dyDescent="0.3">
      <c r="A898" s="4" t="s">
        <v>1469</v>
      </c>
      <c r="B898" s="36">
        <v>28.88</v>
      </c>
      <c r="C898" s="4" t="str">
        <f t="shared" si="39"/>
        <v>Over Weight</v>
      </c>
      <c r="D898" s="4">
        <v>11.5</v>
      </c>
      <c r="E898" s="4" t="str">
        <f t="shared" si="40"/>
        <v>Diabetes</v>
      </c>
      <c r="F898" s="4" t="s">
        <v>2372</v>
      </c>
      <c r="G898" s="4" t="s">
        <v>2372</v>
      </c>
      <c r="H898" s="4" t="s">
        <v>2372</v>
      </c>
      <c r="I898" s="4">
        <v>0</v>
      </c>
      <c r="J898" s="4" t="s">
        <v>2372</v>
      </c>
      <c r="K898" t="str">
        <f t="shared" si="41"/>
        <v>No</v>
      </c>
    </row>
    <row r="899" spans="1:11" x14ac:dyDescent="0.3">
      <c r="A899" s="4" t="s">
        <v>1468</v>
      </c>
      <c r="B899" s="36">
        <v>23</v>
      </c>
      <c r="C899" s="4" t="str">
        <f t="shared" ref="C899:C962" si="42">IF(B899&lt;18.5,"Under Weight",IF(B899&lt;25,"Normal Weight",IF(B899&lt;30,"Over Weight","Obesity")))</f>
        <v>Normal Weight</v>
      </c>
      <c r="D899" s="4">
        <v>9.8800000000000008</v>
      </c>
      <c r="E899" s="4" t="str">
        <f t="shared" ref="E899:E962" si="43">IF(D899&lt;5.7,"Normal",IF(D899&lt;6.4,"Prediabetes","Diabetes"))</f>
        <v>Diabetes</v>
      </c>
      <c r="F899" s="4" t="s">
        <v>2372</v>
      </c>
      <c r="G899" s="4" t="s">
        <v>2372</v>
      </c>
      <c r="H899" s="4" t="s">
        <v>2372</v>
      </c>
      <c r="I899" s="4">
        <v>0</v>
      </c>
      <c r="J899" s="4" t="s">
        <v>2372</v>
      </c>
      <c r="K899" t="str">
        <f t="shared" ref="K899:K962" si="44">IF(J899="?","No",J899)</f>
        <v>No</v>
      </c>
    </row>
    <row r="900" spans="1:11" x14ac:dyDescent="0.3">
      <c r="A900" s="4" t="s">
        <v>1467</v>
      </c>
      <c r="B900" s="36">
        <v>38.25</v>
      </c>
      <c r="C900" s="4" t="str">
        <f t="shared" si="42"/>
        <v>Obesity</v>
      </c>
      <c r="D900" s="4">
        <v>6.2</v>
      </c>
      <c r="E900" s="4" t="str">
        <f t="shared" si="43"/>
        <v>Prediabetes</v>
      </c>
      <c r="F900" s="4" t="s">
        <v>2372</v>
      </c>
      <c r="G900" s="4" t="s">
        <v>2372</v>
      </c>
      <c r="H900" s="4" t="s">
        <v>2372</v>
      </c>
      <c r="I900" s="4">
        <v>1</v>
      </c>
      <c r="J900" s="4" t="s">
        <v>2372</v>
      </c>
      <c r="K900" t="str">
        <f t="shared" si="44"/>
        <v>No</v>
      </c>
    </row>
    <row r="901" spans="1:11" x14ac:dyDescent="0.3">
      <c r="A901" s="4" t="s">
        <v>1466</v>
      </c>
      <c r="B901" s="36">
        <v>39.25</v>
      </c>
      <c r="C901" s="4" t="str">
        <f t="shared" si="42"/>
        <v>Obesity</v>
      </c>
      <c r="D901" s="4">
        <v>8.41</v>
      </c>
      <c r="E901" s="4" t="str">
        <f t="shared" si="43"/>
        <v>Diabetes</v>
      </c>
      <c r="F901" s="4" t="s">
        <v>2373</v>
      </c>
      <c r="G901" s="4" t="s">
        <v>2372</v>
      </c>
      <c r="H901" s="4" t="s">
        <v>2372</v>
      </c>
      <c r="I901" s="4">
        <v>1</v>
      </c>
      <c r="J901" s="4" t="s">
        <v>2372</v>
      </c>
      <c r="K901" t="str">
        <f t="shared" si="44"/>
        <v>No</v>
      </c>
    </row>
    <row r="902" spans="1:11" x14ac:dyDescent="0.3">
      <c r="A902" s="4" t="s">
        <v>1465</v>
      </c>
      <c r="B902" s="36">
        <v>26.6</v>
      </c>
      <c r="C902" s="4" t="str">
        <f t="shared" si="42"/>
        <v>Over Weight</v>
      </c>
      <c r="D902" s="4">
        <v>5.07</v>
      </c>
      <c r="E902" s="4" t="str">
        <f t="shared" si="43"/>
        <v>Normal</v>
      </c>
      <c r="F902" s="4" t="s">
        <v>2373</v>
      </c>
      <c r="G902" s="4" t="s">
        <v>2372</v>
      </c>
      <c r="H902" s="4" t="s">
        <v>2372</v>
      </c>
      <c r="I902" s="4">
        <v>2</v>
      </c>
      <c r="J902" s="4" t="s">
        <v>2372</v>
      </c>
      <c r="K902" t="str">
        <f t="shared" si="44"/>
        <v>No</v>
      </c>
    </row>
    <row r="903" spans="1:11" x14ac:dyDescent="0.3">
      <c r="A903" s="4" t="s">
        <v>1464</v>
      </c>
      <c r="B903" s="36">
        <v>35.700000000000003</v>
      </c>
      <c r="C903" s="4" t="str">
        <f t="shared" si="42"/>
        <v>Obesity</v>
      </c>
      <c r="D903" s="4">
        <v>4.0599999999999996</v>
      </c>
      <c r="E903" s="4" t="str">
        <f t="shared" si="43"/>
        <v>Normal</v>
      </c>
      <c r="F903" s="4" t="s">
        <v>2372</v>
      </c>
      <c r="G903" s="4" t="s">
        <v>2372</v>
      </c>
      <c r="H903" s="4" t="s">
        <v>2373</v>
      </c>
      <c r="I903" s="4">
        <v>1</v>
      </c>
      <c r="J903" s="4" t="s">
        <v>2372</v>
      </c>
      <c r="K903" t="str">
        <f t="shared" si="44"/>
        <v>No</v>
      </c>
    </row>
    <row r="904" spans="1:11" x14ac:dyDescent="0.3">
      <c r="A904" s="4" t="s">
        <v>1463</v>
      </c>
      <c r="B904" s="36">
        <v>20.100000000000001</v>
      </c>
      <c r="C904" s="4" t="str">
        <f t="shared" si="42"/>
        <v>Normal Weight</v>
      </c>
      <c r="D904" s="4">
        <v>10.52</v>
      </c>
      <c r="E904" s="4" t="str">
        <f t="shared" si="43"/>
        <v>Diabetes</v>
      </c>
      <c r="F904" s="4" t="s">
        <v>2372</v>
      </c>
      <c r="G904" s="4" t="s">
        <v>2372</v>
      </c>
      <c r="H904" s="4" t="s">
        <v>2372</v>
      </c>
      <c r="I904" s="4">
        <v>0</v>
      </c>
      <c r="J904" s="4" t="s">
        <v>2372</v>
      </c>
      <c r="K904" t="str">
        <f t="shared" si="44"/>
        <v>No</v>
      </c>
    </row>
    <row r="905" spans="1:11" x14ac:dyDescent="0.3">
      <c r="A905" s="4" t="s">
        <v>1462</v>
      </c>
      <c r="B905" s="36">
        <v>22.23</v>
      </c>
      <c r="C905" s="4" t="str">
        <f t="shared" si="42"/>
        <v>Normal Weight</v>
      </c>
      <c r="D905" s="4">
        <v>9.65</v>
      </c>
      <c r="E905" s="4" t="str">
        <f t="shared" si="43"/>
        <v>Diabetes</v>
      </c>
      <c r="F905" s="4" t="s">
        <v>2372</v>
      </c>
      <c r="G905" s="4" t="s">
        <v>2372</v>
      </c>
      <c r="H905" s="4" t="s">
        <v>2372</v>
      </c>
      <c r="I905" s="4">
        <v>0</v>
      </c>
      <c r="J905" s="4" t="s">
        <v>2372</v>
      </c>
      <c r="K905" t="str">
        <f t="shared" si="44"/>
        <v>No</v>
      </c>
    </row>
    <row r="906" spans="1:11" x14ac:dyDescent="0.3">
      <c r="A906" s="4" t="s">
        <v>1461</v>
      </c>
      <c r="B906" s="36">
        <v>36.47</v>
      </c>
      <c r="C906" s="4" t="str">
        <f t="shared" si="42"/>
        <v>Obesity</v>
      </c>
      <c r="D906" s="4">
        <v>6.21</v>
      </c>
      <c r="E906" s="4" t="str">
        <f t="shared" si="43"/>
        <v>Prediabetes</v>
      </c>
      <c r="F906" s="4" t="s">
        <v>2372</v>
      </c>
      <c r="G906" s="4" t="s">
        <v>2372</v>
      </c>
      <c r="H906" s="4" t="s">
        <v>2372</v>
      </c>
      <c r="I906" s="4">
        <v>0</v>
      </c>
      <c r="J906" s="4" t="s">
        <v>2372</v>
      </c>
      <c r="K906" t="str">
        <f t="shared" si="44"/>
        <v>No</v>
      </c>
    </row>
    <row r="907" spans="1:11" x14ac:dyDescent="0.3">
      <c r="A907" s="4" t="s">
        <v>1460</v>
      </c>
      <c r="B907" s="36">
        <v>49.64</v>
      </c>
      <c r="C907" s="4" t="str">
        <f t="shared" si="42"/>
        <v>Obesity</v>
      </c>
      <c r="D907" s="4">
        <v>4.76</v>
      </c>
      <c r="E907" s="4" t="str">
        <f t="shared" si="43"/>
        <v>Normal</v>
      </c>
      <c r="F907" s="4" t="s">
        <v>2372</v>
      </c>
      <c r="G907" s="4" t="s">
        <v>2372</v>
      </c>
      <c r="H907" s="4" t="s">
        <v>2373</v>
      </c>
      <c r="I907" s="4">
        <v>1</v>
      </c>
      <c r="J907" s="4" t="s">
        <v>2372</v>
      </c>
      <c r="K907" t="str">
        <f t="shared" si="44"/>
        <v>No</v>
      </c>
    </row>
    <row r="908" spans="1:11" x14ac:dyDescent="0.3">
      <c r="A908" s="4" t="s">
        <v>1459</v>
      </c>
      <c r="B908" s="36">
        <v>36.799999999999997</v>
      </c>
      <c r="C908" s="4" t="str">
        <f t="shared" si="42"/>
        <v>Obesity</v>
      </c>
      <c r="D908" s="4">
        <v>5.73</v>
      </c>
      <c r="E908" s="4" t="str">
        <f t="shared" si="43"/>
        <v>Prediabetes</v>
      </c>
      <c r="F908" s="4" t="s">
        <v>2373</v>
      </c>
      <c r="G908" s="4" t="s">
        <v>2372</v>
      </c>
      <c r="H908" s="4" t="s">
        <v>2373</v>
      </c>
      <c r="I908" s="4">
        <v>1</v>
      </c>
      <c r="J908" s="4" t="s">
        <v>2372</v>
      </c>
      <c r="K908" t="str">
        <f t="shared" si="44"/>
        <v>No</v>
      </c>
    </row>
    <row r="909" spans="1:11" x14ac:dyDescent="0.3">
      <c r="A909" s="4" t="s">
        <v>1458</v>
      </c>
      <c r="B909" s="36">
        <v>33.880000000000003</v>
      </c>
      <c r="C909" s="4" t="str">
        <f t="shared" si="42"/>
        <v>Obesity</v>
      </c>
      <c r="D909" s="4">
        <v>10.78</v>
      </c>
      <c r="E909" s="4" t="str">
        <f t="shared" si="43"/>
        <v>Diabetes</v>
      </c>
      <c r="F909" s="4" t="s">
        <v>2373</v>
      </c>
      <c r="G909" s="4" t="s">
        <v>2372</v>
      </c>
      <c r="H909" s="4" t="s">
        <v>2372</v>
      </c>
      <c r="I909" s="4">
        <v>0</v>
      </c>
      <c r="J909" s="4" t="s">
        <v>2372</v>
      </c>
      <c r="K909" t="str">
        <f t="shared" si="44"/>
        <v>No</v>
      </c>
    </row>
    <row r="910" spans="1:11" x14ac:dyDescent="0.3">
      <c r="A910" s="4" t="s">
        <v>1457</v>
      </c>
      <c r="B910" s="36">
        <v>32.01</v>
      </c>
      <c r="C910" s="4" t="str">
        <f t="shared" si="42"/>
        <v>Obesity</v>
      </c>
      <c r="D910" s="4">
        <v>5.08</v>
      </c>
      <c r="E910" s="4" t="str">
        <f t="shared" si="43"/>
        <v>Normal</v>
      </c>
      <c r="F910" s="4" t="s">
        <v>2373</v>
      </c>
      <c r="G910" s="4" t="s">
        <v>2372</v>
      </c>
      <c r="H910" s="4" t="s">
        <v>2372</v>
      </c>
      <c r="I910" s="4">
        <v>1</v>
      </c>
      <c r="J910" s="4" t="s">
        <v>2372</v>
      </c>
      <c r="K910" t="str">
        <f t="shared" si="44"/>
        <v>No</v>
      </c>
    </row>
    <row r="911" spans="1:11" x14ac:dyDescent="0.3">
      <c r="A911" s="4" t="s">
        <v>1456</v>
      </c>
      <c r="B911" s="36">
        <v>33.630000000000003</v>
      </c>
      <c r="C911" s="4" t="str">
        <f t="shared" si="42"/>
        <v>Obesity</v>
      </c>
      <c r="D911" s="4">
        <v>11.39</v>
      </c>
      <c r="E911" s="4" t="str">
        <f t="shared" si="43"/>
        <v>Diabetes</v>
      </c>
      <c r="F911" s="4" t="s">
        <v>2372</v>
      </c>
      <c r="G911" s="4" t="s">
        <v>2372</v>
      </c>
      <c r="H911" s="4" t="s">
        <v>2372</v>
      </c>
      <c r="I911" s="4">
        <v>0</v>
      </c>
      <c r="J911" s="4" t="s">
        <v>2372</v>
      </c>
      <c r="K911" t="str">
        <f t="shared" si="44"/>
        <v>No</v>
      </c>
    </row>
    <row r="912" spans="1:11" x14ac:dyDescent="0.3">
      <c r="A912" s="4" t="s">
        <v>1455</v>
      </c>
      <c r="B912" s="36">
        <v>34.865000000000002</v>
      </c>
      <c r="C912" s="4" t="str">
        <f t="shared" si="42"/>
        <v>Obesity</v>
      </c>
      <c r="D912" s="4">
        <v>5.35</v>
      </c>
      <c r="E912" s="4" t="str">
        <f t="shared" si="43"/>
        <v>Normal</v>
      </c>
      <c r="F912" s="4" t="s">
        <v>2373</v>
      </c>
      <c r="G912" s="4" t="s">
        <v>2372</v>
      </c>
      <c r="H912" s="4" t="s">
        <v>2372</v>
      </c>
      <c r="I912" s="4">
        <v>1</v>
      </c>
      <c r="J912" s="4" t="s">
        <v>2372</v>
      </c>
      <c r="K912" t="str">
        <f t="shared" si="44"/>
        <v>No</v>
      </c>
    </row>
    <row r="913" spans="1:11" x14ac:dyDescent="0.3">
      <c r="A913" s="4" t="s">
        <v>1454</v>
      </c>
      <c r="B913" s="36">
        <v>43.11</v>
      </c>
      <c r="C913" s="4" t="str">
        <f t="shared" si="42"/>
        <v>Obesity</v>
      </c>
      <c r="D913" s="4">
        <v>5.6</v>
      </c>
      <c r="E913" s="4" t="str">
        <f t="shared" si="43"/>
        <v>Normal</v>
      </c>
      <c r="F913" s="4" t="s">
        <v>2372</v>
      </c>
      <c r="G913" s="4" t="s">
        <v>2372</v>
      </c>
      <c r="H913" s="4" t="s">
        <v>2372</v>
      </c>
      <c r="I913" s="4">
        <v>0</v>
      </c>
      <c r="J913" s="4" t="s">
        <v>2372</v>
      </c>
      <c r="K913" t="str">
        <f t="shared" si="44"/>
        <v>No</v>
      </c>
    </row>
    <row r="914" spans="1:11" x14ac:dyDescent="0.3">
      <c r="A914" s="4" t="s">
        <v>1453</v>
      </c>
      <c r="B914" s="36">
        <v>30.305</v>
      </c>
      <c r="C914" s="4" t="str">
        <f t="shared" si="42"/>
        <v>Obesity</v>
      </c>
      <c r="D914" s="4">
        <v>4.2699999999999996</v>
      </c>
      <c r="E914" s="4" t="str">
        <f t="shared" si="43"/>
        <v>Normal</v>
      </c>
      <c r="F914" s="4" t="s">
        <v>2373</v>
      </c>
      <c r="G914" s="4" t="s">
        <v>2372</v>
      </c>
      <c r="H914" s="4" t="s">
        <v>2372</v>
      </c>
      <c r="I914" s="4">
        <v>1</v>
      </c>
      <c r="J914" s="4" t="s">
        <v>2372</v>
      </c>
      <c r="K914" t="str">
        <f t="shared" si="44"/>
        <v>No</v>
      </c>
    </row>
    <row r="915" spans="1:11" x14ac:dyDescent="0.3">
      <c r="A915" s="4" t="s">
        <v>1452</v>
      </c>
      <c r="B915" s="36">
        <v>25.175000000000001</v>
      </c>
      <c r="C915" s="4" t="str">
        <f t="shared" si="42"/>
        <v>Over Weight</v>
      </c>
      <c r="D915" s="4">
        <v>5.57</v>
      </c>
      <c r="E915" s="4" t="str">
        <f t="shared" si="43"/>
        <v>Normal</v>
      </c>
      <c r="F915" s="4" t="s">
        <v>2373</v>
      </c>
      <c r="G915" s="4" t="s">
        <v>2372</v>
      </c>
      <c r="H915" s="4" t="s">
        <v>2372</v>
      </c>
      <c r="I915" s="4">
        <v>1</v>
      </c>
      <c r="J915" s="4" t="s">
        <v>2372</v>
      </c>
      <c r="K915" t="str">
        <f t="shared" si="44"/>
        <v>No</v>
      </c>
    </row>
    <row r="916" spans="1:11" x14ac:dyDescent="0.3">
      <c r="A916" s="4" t="s">
        <v>1451</v>
      </c>
      <c r="B916" s="36">
        <v>26.8</v>
      </c>
      <c r="C916" s="4" t="str">
        <f t="shared" si="42"/>
        <v>Over Weight</v>
      </c>
      <c r="D916" s="4">
        <v>5.68</v>
      </c>
      <c r="E916" s="4" t="str">
        <f t="shared" si="43"/>
        <v>Normal</v>
      </c>
      <c r="F916" s="4" t="s">
        <v>2373</v>
      </c>
      <c r="G916" s="4" t="s">
        <v>2372</v>
      </c>
      <c r="H916" s="4" t="s">
        <v>2372</v>
      </c>
      <c r="I916" s="4">
        <v>1</v>
      </c>
      <c r="J916" s="4" t="s">
        <v>2372</v>
      </c>
      <c r="K916" t="str">
        <f t="shared" si="44"/>
        <v>No</v>
      </c>
    </row>
    <row r="917" spans="1:11" x14ac:dyDescent="0.3">
      <c r="A917" s="4" t="s">
        <v>1450</v>
      </c>
      <c r="B917" s="36">
        <v>21.78</v>
      </c>
      <c r="C917" s="4" t="str">
        <f t="shared" si="42"/>
        <v>Normal Weight</v>
      </c>
      <c r="D917" s="4">
        <v>5.3</v>
      </c>
      <c r="E917" s="4" t="str">
        <f t="shared" si="43"/>
        <v>Normal</v>
      </c>
      <c r="F917" s="4" t="s">
        <v>2372</v>
      </c>
      <c r="G917" s="4" t="s">
        <v>2373</v>
      </c>
      <c r="H917" s="4" t="s">
        <v>2372</v>
      </c>
      <c r="I917" s="4">
        <v>1</v>
      </c>
      <c r="J917" s="4" t="s">
        <v>2372</v>
      </c>
      <c r="K917" t="str">
        <f t="shared" si="44"/>
        <v>No</v>
      </c>
    </row>
    <row r="918" spans="1:11" x14ac:dyDescent="0.3">
      <c r="A918" s="4" t="s">
        <v>1449</v>
      </c>
      <c r="B918" s="36">
        <v>30.14</v>
      </c>
      <c r="C918" s="4" t="str">
        <f t="shared" si="42"/>
        <v>Obesity</v>
      </c>
      <c r="D918" s="4">
        <v>9.4499999999999993</v>
      </c>
      <c r="E918" s="4" t="str">
        <f t="shared" si="43"/>
        <v>Diabetes</v>
      </c>
      <c r="F918" s="4" t="s">
        <v>2373</v>
      </c>
      <c r="G918" s="4" t="s">
        <v>2372</v>
      </c>
      <c r="H918" s="4" t="s">
        <v>2372</v>
      </c>
      <c r="I918" s="4">
        <v>0</v>
      </c>
      <c r="J918" s="4" t="s">
        <v>2372</v>
      </c>
      <c r="K918" t="str">
        <f t="shared" si="44"/>
        <v>No</v>
      </c>
    </row>
    <row r="919" spans="1:11" x14ac:dyDescent="0.3">
      <c r="A919" s="4" t="s">
        <v>1448</v>
      </c>
      <c r="B919" s="36">
        <v>29.7</v>
      </c>
      <c r="C919" s="4" t="str">
        <f t="shared" si="42"/>
        <v>Over Weight</v>
      </c>
      <c r="D919" s="4">
        <v>6.79</v>
      </c>
      <c r="E919" s="4" t="str">
        <f t="shared" si="43"/>
        <v>Diabetes</v>
      </c>
      <c r="F919" s="4" t="s">
        <v>2373</v>
      </c>
      <c r="G919" s="4" t="s">
        <v>2372</v>
      </c>
      <c r="H919" s="4" t="s">
        <v>2372</v>
      </c>
      <c r="I919" s="4">
        <v>0</v>
      </c>
      <c r="J919" s="4" t="s">
        <v>2372</v>
      </c>
      <c r="K919" t="str">
        <f t="shared" si="44"/>
        <v>No</v>
      </c>
    </row>
    <row r="920" spans="1:11" x14ac:dyDescent="0.3">
      <c r="A920" s="4" t="s">
        <v>1447</v>
      </c>
      <c r="B920" s="36">
        <v>32.395000000000003</v>
      </c>
      <c r="C920" s="4" t="str">
        <f t="shared" si="42"/>
        <v>Obesity</v>
      </c>
      <c r="D920" s="4">
        <v>11.1</v>
      </c>
      <c r="E920" s="4" t="str">
        <f t="shared" si="43"/>
        <v>Diabetes</v>
      </c>
      <c r="F920" s="4" t="s">
        <v>2373</v>
      </c>
      <c r="G920" s="4" t="s">
        <v>2372</v>
      </c>
      <c r="H920" s="4" t="s">
        <v>2372</v>
      </c>
      <c r="I920" s="4">
        <v>0</v>
      </c>
      <c r="J920" s="4" t="s">
        <v>2372</v>
      </c>
      <c r="K920" t="str">
        <f t="shared" si="44"/>
        <v>No</v>
      </c>
    </row>
    <row r="921" spans="1:11" x14ac:dyDescent="0.3">
      <c r="A921" s="4" t="s">
        <v>1446</v>
      </c>
      <c r="B921" s="36">
        <v>36.64</v>
      </c>
      <c r="C921" s="4" t="str">
        <f t="shared" si="42"/>
        <v>Obesity</v>
      </c>
      <c r="D921" s="4">
        <v>7.26</v>
      </c>
      <c r="E921" s="4" t="str">
        <f t="shared" si="43"/>
        <v>Diabetes</v>
      </c>
      <c r="F921" s="4" t="s">
        <v>2372</v>
      </c>
      <c r="G921" s="4" t="s">
        <v>2372</v>
      </c>
      <c r="H921" s="4" t="s">
        <v>2372</v>
      </c>
      <c r="I921" s="4">
        <v>0</v>
      </c>
      <c r="J921" s="4" t="s">
        <v>2372</v>
      </c>
      <c r="K921" t="str">
        <f t="shared" si="44"/>
        <v>No</v>
      </c>
    </row>
    <row r="922" spans="1:11" x14ac:dyDescent="0.3">
      <c r="A922" s="4" t="s">
        <v>1445</v>
      </c>
      <c r="B922" s="36">
        <v>39.049999999999997</v>
      </c>
      <c r="C922" s="4" t="str">
        <f t="shared" si="42"/>
        <v>Obesity</v>
      </c>
      <c r="D922" s="4">
        <v>5.27</v>
      </c>
      <c r="E922" s="4" t="str">
        <f t="shared" si="43"/>
        <v>Normal</v>
      </c>
      <c r="F922" s="4" t="s">
        <v>2373</v>
      </c>
      <c r="G922" s="4" t="s">
        <v>2372</v>
      </c>
      <c r="H922" s="4" t="s">
        <v>2372</v>
      </c>
      <c r="I922" s="4">
        <v>1</v>
      </c>
      <c r="J922" s="4" t="s">
        <v>2372</v>
      </c>
      <c r="K922" t="str">
        <f t="shared" si="44"/>
        <v>No</v>
      </c>
    </row>
    <row r="923" spans="1:11" x14ac:dyDescent="0.3">
      <c r="A923" s="4" t="s">
        <v>1444</v>
      </c>
      <c r="B923" s="36">
        <v>33.1</v>
      </c>
      <c r="C923" s="4" t="str">
        <f t="shared" si="42"/>
        <v>Obesity</v>
      </c>
      <c r="D923" s="4">
        <v>5.46</v>
      </c>
      <c r="E923" s="4" t="str">
        <f t="shared" si="43"/>
        <v>Normal</v>
      </c>
      <c r="F923" s="4" t="s">
        <v>2373</v>
      </c>
      <c r="G923" s="4" t="s">
        <v>2372</v>
      </c>
      <c r="H923" s="4" t="s">
        <v>2372</v>
      </c>
      <c r="I923" s="4">
        <v>1</v>
      </c>
      <c r="J923" s="4" t="s">
        <v>2372</v>
      </c>
      <c r="K923" t="str">
        <f t="shared" si="44"/>
        <v>No</v>
      </c>
    </row>
    <row r="924" spans="1:11" x14ac:dyDescent="0.3">
      <c r="A924" s="4" t="s">
        <v>1443</v>
      </c>
      <c r="B924" s="36">
        <v>31.824999999999999</v>
      </c>
      <c r="C924" s="4" t="str">
        <f t="shared" si="42"/>
        <v>Obesity</v>
      </c>
      <c r="D924" s="4">
        <v>8.1300000000000008</v>
      </c>
      <c r="E924" s="4" t="str">
        <f t="shared" si="43"/>
        <v>Diabetes</v>
      </c>
      <c r="F924" s="4" t="s">
        <v>2372</v>
      </c>
      <c r="G924" s="4" t="s">
        <v>2372</v>
      </c>
      <c r="H924" s="4" t="s">
        <v>2372</v>
      </c>
      <c r="I924" s="4">
        <v>0</v>
      </c>
      <c r="J924" s="4" t="s">
        <v>2372</v>
      </c>
      <c r="K924" t="str">
        <f t="shared" si="44"/>
        <v>No</v>
      </c>
    </row>
    <row r="925" spans="1:11" x14ac:dyDescent="0.3">
      <c r="A925" s="4" t="s">
        <v>1442</v>
      </c>
      <c r="B925" s="36">
        <v>29</v>
      </c>
      <c r="C925" s="4" t="str">
        <f t="shared" si="42"/>
        <v>Over Weight</v>
      </c>
      <c r="D925" s="4">
        <v>4.25</v>
      </c>
      <c r="E925" s="4" t="str">
        <f t="shared" si="43"/>
        <v>Normal</v>
      </c>
      <c r="F925" s="4" t="s">
        <v>2373</v>
      </c>
      <c r="G925" s="4" t="s">
        <v>2372</v>
      </c>
      <c r="H925" s="4" t="s">
        <v>2372</v>
      </c>
      <c r="I925" s="4">
        <v>1</v>
      </c>
      <c r="J925" s="4" t="s">
        <v>2372</v>
      </c>
      <c r="K925" t="str">
        <f t="shared" si="44"/>
        <v>No</v>
      </c>
    </row>
    <row r="926" spans="1:11" x14ac:dyDescent="0.3">
      <c r="A926" s="4" t="s">
        <v>1441</v>
      </c>
      <c r="B926" s="36">
        <v>30.495000000000001</v>
      </c>
      <c r="C926" s="4" t="str">
        <f t="shared" si="42"/>
        <v>Obesity</v>
      </c>
      <c r="D926" s="4">
        <v>8.68</v>
      </c>
      <c r="E926" s="4" t="str">
        <f t="shared" si="43"/>
        <v>Diabetes</v>
      </c>
      <c r="F926" s="4" t="s">
        <v>2372</v>
      </c>
      <c r="G926" s="4" t="s">
        <v>2372</v>
      </c>
      <c r="H926" s="4" t="s">
        <v>2372</v>
      </c>
      <c r="I926" s="4">
        <v>0</v>
      </c>
      <c r="J926" s="4" t="s">
        <v>2372</v>
      </c>
      <c r="K926" t="str">
        <f t="shared" si="44"/>
        <v>No</v>
      </c>
    </row>
    <row r="927" spans="1:11" x14ac:dyDescent="0.3">
      <c r="A927" s="4" t="s">
        <v>1440</v>
      </c>
      <c r="B927" s="36">
        <v>25.2</v>
      </c>
      <c r="C927" s="4" t="str">
        <f t="shared" si="42"/>
        <v>Over Weight</v>
      </c>
      <c r="D927" s="4">
        <v>6.25</v>
      </c>
      <c r="E927" s="4" t="str">
        <f t="shared" si="43"/>
        <v>Prediabetes</v>
      </c>
      <c r="F927" s="4" t="s">
        <v>2373</v>
      </c>
      <c r="G927" s="4" t="s">
        <v>2372</v>
      </c>
      <c r="H927" s="4" t="s">
        <v>2372</v>
      </c>
      <c r="I927" s="4">
        <v>1</v>
      </c>
      <c r="J927" s="4" t="s">
        <v>2372</v>
      </c>
      <c r="K927" t="str">
        <f t="shared" si="44"/>
        <v>No</v>
      </c>
    </row>
    <row r="928" spans="1:11" x14ac:dyDescent="0.3">
      <c r="A928" s="4" t="s">
        <v>1439</v>
      </c>
      <c r="B928" s="36">
        <v>22.77</v>
      </c>
      <c r="C928" s="4" t="str">
        <f t="shared" si="42"/>
        <v>Normal Weight</v>
      </c>
      <c r="D928" s="4">
        <v>4.47</v>
      </c>
      <c r="E928" s="4" t="str">
        <f t="shared" si="43"/>
        <v>Normal</v>
      </c>
      <c r="F928" s="4" t="s">
        <v>2373</v>
      </c>
      <c r="G928" s="4" t="s">
        <v>2372</v>
      </c>
      <c r="H928" s="4" t="s">
        <v>2372</v>
      </c>
      <c r="I928" s="4">
        <v>1</v>
      </c>
      <c r="J928" s="4" t="s">
        <v>2372</v>
      </c>
      <c r="K928" t="str">
        <f t="shared" si="44"/>
        <v>No</v>
      </c>
    </row>
    <row r="929" spans="1:11" x14ac:dyDescent="0.3">
      <c r="A929" s="4" t="s">
        <v>1438</v>
      </c>
      <c r="B929" s="36">
        <v>23.18</v>
      </c>
      <c r="C929" s="4" t="str">
        <f t="shared" si="42"/>
        <v>Normal Weight</v>
      </c>
      <c r="D929" s="4">
        <v>8.31</v>
      </c>
      <c r="E929" s="4" t="str">
        <f t="shared" si="43"/>
        <v>Diabetes</v>
      </c>
      <c r="F929" s="4" t="s">
        <v>2372</v>
      </c>
      <c r="G929" s="4" t="s">
        <v>2372</v>
      </c>
      <c r="H929" s="4" t="s">
        <v>2372</v>
      </c>
      <c r="I929" s="4">
        <v>0</v>
      </c>
      <c r="J929" s="4" t="s">
        <v>2372</v>
      </c>
      <c r="K929" t="str">
        <f t="shared" si="44"/>
        <v>No</v>
      </c>
    </row>
    <row r="930" spans="1:11" x14ac:dyDescent="0.3">
      <c r="A930" s="4" t="s">
        <v>1437</v>
      </c>
      <c r="B930" s="36">
        <v>35.409999999999997</v>
      </c>
      <c r="C930" s="4" t="str">
        <f t="shared" si="42"/>
        <v>Obesity</v>
      </c>
      <c r="D930" s="4">
        <v>5.68</v>
      </c>
      <c r="E930" s="4" t="str">
        <f t="shared" si="43"/>
        <v>Normal</v>
      </c>
      <c r="F930" s="4" t="s">
        <v>2372</v>
      </c>
      <c r="G930" s="4" t="s">
        <v>2372</v>
      </c>
      <c r="H930" s="4" t="s">
        <v>2372</v>
      </c>
      <c r="I930" s="4">
        <v>0</v>
      </c>
      <c r="J930" s="4" t="s">
        <v>2372</v>
      </c>
      <c r="K930" t="str">
        <f t="shared" si="44"/>
        <v>No</v>
      </c>
    </row>
    <row r="931" spans="1:11" x14ac:dyDescent="0.3">
      <c r="A931" s="4" t="s">
        <v>1436</v>
      </c>
      <c r="B931" s="36">
        <v>32.11</v>
      </c>
      <c r="C931" s="4" t="str">
        <f t="shared" si="42"/>
        <v>Obesity</v>
      </c>
      <c r="D931" s="4">
        <v>4.75</v>
      </c>
      <c r="E931" s="4" t="str">
        <f t="shared" si="43"/>
        <v>Normal</v>
      </c>
      <c r="F931" s="4" t="s">
        <v>2373</v>
      </c>
      <c r="G931" s="4" t="s">
        <v>2372</v>
      </c>
      <c r="H931" s="4" t="s">
        <v>2372</v>
      </c>
      <c r="I931" s="4">
        <v>2</v>
      </c>
      <c r="J931" s="4" t="s">
        <v>2372</v>
      </c>
      <c r="K931" t="str">
        <f t="shared" si="44"/>
        <v>No</v>
      </c>
    </row>
    <row r="932" spans="1:11" x14ac:dyDescent="0.3">
      <c r="A932" s="4" t="s">
        <v>1435</v>
      </c>
      <c r="B932" s="36">
        <v>34.479999999999997</v>
      </c>
      <c r="C932" s="4" t="str">
        <f t="shared" si="42"/>
        <v>Obesity</v>
      </c>
      <c r="D932" s="4">
        <v>6.31</v>
      </c>
      <c r="E932" s="4" t="str">
        <f t="shared" si="43"/>
        <v>Prediabetes</v>
      </c>
      <c r="F932" s="4" t="s">
        <v>2372</v>
      </c>
      <c r="G932" s="4" t="s">
        <v>2372</v>
      </c>
      <c r="H932" s="4" t="s">
        <v>2373</v>
      </c>
      <c r="I932" s="4">
        <v>1</v>
      </c>
      <c r="J932" s="4" t="s">
        <v>2372</v>
      </c>
      <c r="K932" t="str">
        <f t="shared" si="44"/>
        <v>No</v>
      </c>
    </row>
    <row r="933" spans="1:11" x14ac:dyDescent="0.3">
      <c r="A933" s="4" t="s">
        <v>1434</v>
      </c>
      <c r="B933" s="36">
        <v>34.39</v>
      </c>
      <c r="C933" s="4" t="str">
        <f t="shared" si="42"/>
        <v>Obesity</v>
      </c>
      <c r="D933" s="4">
        <v>6.28</v>
      </c>
      <c r="E933" s="4" t="str">
        <f t="shared" si="43"/>
        <v>Prediabetes</v>
      </c>
      <c r="F933" s="4" t="s">
        <v>2373</v>
      </c>
      <c r="G933" s="4" t="s">
        <v>2372</v>
      </c>
      <c r="H933" s="4" t="s">
        <v>2372</v>
      </c>
      <c r="I933" s="4">
        <v>1</v>
      </c>
      <c r="J933" s="4" t="s">
        <v>2372</v>
      </c>
      <c r="K933" t="str">
        <f t="shared" si="44"/>
        <v>No</v>
      </c>
    </row>
    <row r="934" spans="1:11" x14ac:dyDescent="0.3">
      <c r="A934" s="4" t="s">
        <v>1433</v>
      </c>
      <c r="B934" s="36">
        <v>26.4</v>
      </c>
      <c r="C934" s="4" t="str">
        <f t="shared" si="42"/>
        <v>Over Weight</v>
      </c>
      <c r="D934" s="4">
        <v>9.2899999999999991</v>
      </c>
      <c r="E934" s="4" t="str">
        <f t="shared" si="43"/>
        <v>Diabetes</v>
      </c>
      <c r="F934" s="4" t="s">
        <v>2373</v>
      </c>
      <c r="G934" s="4" t="s">
        <v>2372</v>
      </c>
      <c r="H934" s="4" t="s">
        <v>2373</v>
      </c>
      <c r="I934" s="4">
        <v>1</v>
      </c>
      <c r="J934" s="4" t="s">
        <v>2372</v>
      </c>
      <c r="K934" t="str">
        <f t="shared" si="44"/>
        <v>No</v>
      </c>
    </row>
    <row r="935" spans="1:11" x14ac:dyDescent="0.3">
      <c r="A935" s="4" t="s">
        <v>1432</v>
      </c>
      <c r="B935" s="36">
        <v>28.1</v>
      </c>
      <c r="C935" s="4" t="str">
        <f t="shared" si="42"/>
        <v>Over Weight</v>
      </c>
      <c r="D935" s="4">
        <v>5.79</v>
      </c>
      <c r="E935" s="4" t="str">
        <f t="shared" si="43"/>
        <v>Prediabetes</v>
      </c>
      <c r="F935" s="4" t="s">
        <v>2373</v>
      </c>
      <c r="G935" s="4" t="s">
        <v>2372</v>
      </c>
      <c r="H935" s="4" t="s">
        <v>2373</v>
      </c>
      <c r="I935" s="4">
        <v>1</v>
      </c>
      <c r="J935" s="4" t="s">
        <v>2372</v>
      </c>
      <c r="K935" t="str">
        <f t="shared" si="44"/>
        <v>No</v>
      </c>
    </row>
    <row r="936" spans="1:11" x14ac:dyDescent="0.3">
      <c r="A936" s="4" t="s">
        <v>1431</v>
      </c>
      <c r="B936" s="36">
        <v>27</v>
      </c>
      <c r="C936" s="4" t="str">
        <f t="shared" si="42"/>
        <v>Over Weight</v>
      </c>
      <c r="D936" s="4">
        <v>4.54</v>
      </c>
      <c r="E936" s="4" t="str">
        <f t="shared" si="43"/>
        <v>Normal</v>
      </c>
      <c r="F936" s="4" t="s">
        <v>2373</v>
      </c>
      <c r="G936" s="4" t="s">
        <v>2372</v>
      </c>
      <c r="H936" s="4" t="s">
        <v>2372</v>
      </c>
      <c r="I936" s="4">
        <v>1</v>
      </c>
      <c r="J936" s="4" t="s">
        <v>2372</v>
      </c>
      <c r="K936" t="str">
        <f t="shared" si="44"/>
        <v>No</v>
      </c>
    </row>
    <row r="937" spans="1:11" x14ac:dyDescent="0.3">
      <c r="A937" s="4" t="s">
        <v>1430</v>
      </c>
      <c r="B937" s="36">
        <v>28.594999999999999</v>
      </c>
      <c r="C937" s="4" t="str">
        <f t="shared" si="42"/>
        <v>Over Weight</v>
      </c>
      <c r="D937" s="4">
        <v>4.68</v>
      </c>
      <c r="E937" s="4" t="str">
        <f t="shared" si="43"/>
        <v>Normal</v>
      </c>
      <c r="F937" s="4" t="s">
        <v>2373</v>
      </c>
      <c r="G937" s="4" t="s">
        <v>2372</v>
      </c>
      <c r="H937" s="4" t="s">
        <v>2372</v>
      </c>
      <c r="I937" s="4">
        <v>1</v>
      </c>
      <c r="J937" s="4" t="s">
        <v>2372</v>
      </c>
      <c r="K937" t="str">
        <f t="shared" si="44"/>
        <v>No</v>
      </c>
    </row>
    <row r="938" spans="1:11" x14ac:dyDescent="0.3">
      <c r="A938" s="4" t="s">
        <v>1429</v>
      </c>
      <c r="B938" s="36">
        <v>36.799999999999997</v>
      </c>
      <c r="C938" s="4" t="str">
        <f t="shared" si="42"/>
        <v>Obesity</v>
      </c>
      <c r="D938" s="4">
        <v>5.88</v>
      </c>
      <c r="E938" s="4" t="str">
        <f t="shared" si="43"/>
        <v>Prediabetes</v>
      </c>
      <c r="F938" s="4" t="s">
        <v>2372</v>
      </c>
      <c r="G938" s="4" t="s">
        <v>2372</v>
      </c>
      <c r="H938" s="4" t="s">
        <v>2372</v>
      </c>
      <c r="I938" s="4">
        <v>1</v>
      </c>
      <c r="J938" s="4" t="s">
        <v>2372</v>
      </c>
      <c r="K938" t="str">
        <f t="shared" si="44"/>
        <v>No</v>
      </c>
    </row>
    <row r="939" spans="1:11" x14ac:dyDescent="0.3">
      <c r="A939" s="4" t="s">
        <v>1428</v>
      </c>
      <c r="B939" s="36">
        <v>23.75</v>
      </c>
      <c r="C939" s="4" t="str">
        <f t="shared" si="42"/>
        <v>Normal Weight</v>
      </c>
      <c r="D939" s="4">
        <v>5.42</v>
      </c>
      <c r="E939" s="4" t="str">
        <f t="shared" si="43"/>
        <v>Normal</v>
      </c>
      <c r="F939" s="4" t="s">
        <v>2373</v>
      </c>
      <c r="G939" s="4" t="s">
        <v>2372</v>
      </c>
      <c r="H939" s="4" t="s">
        <v>2373</v>
      </c>
      <c r="I939" s="4">
        <v>1</v>
      </c>
      <c r="J939" s="4" t="s">
        <v>2372</v>
      </c>
      <c r="K939" t="str">
        <f t="shared" si="44"/>
        <v>No</v>
      </c>
    </row>
    <row r="940" spans="1:11" x14ac:dyDescent="0.3">
      <c r="A940" s="4" t="s">
        <v>1427</v>
      </c>
      <c r="B940" s="36">
        <v>35.619999999999997</v>
      </c>
      <c r="C940" s="4" t="str">
        <f t="shared" si="42"/>
        <v>Obesity</v>
      </c>
      <c r="D940" s="4">
        <v>4.16</v>
      </c>
      <c r="E940" s="4" t="str">
        <f t="shared" si="43"/>
        <v>Normal</v>
      </c>
      <c r="F940" s="4" t="s">
        <v>2372</v>
      </c>
      <c r="G940" s="4" t="s">
        <v>2372</v>
      </c>
      <c r="H940" s="4" t="s">
        <v>2372</v>
      </c>
      <c r="I940" s="4">
        <v>0</v>
      </c>
      <c r="J940" s="4" t="s">
        <v>2372</v>
      </c>
      <c r="K940" t="str">
        <f t="shared" si="44"/>
        <v>No</v>
      </c>
    </row>
    <row r="941" spans="1:11" x14ac:dyDescent="0.3">
      <c r="A941" s="4" t="s">
        <v>1426</v>
      </c>
      <c r="B941" s="36">
        <v>30.69</v>
      </c>
      <c r="C941" s="4" t="str">
        <f t="shared" si="42"/>
        <v>Obesity</v>
      </c>
      <c r="D941" s="4">
        <v>7.05</v>
      </c>
      <c r="E941" s="4" t="str">
        <f t="shared" si="43"/>
        <v>Diabetes</v>
      </c>
      <c r="F941" s="4" t="s">
        <v>2373</v>
      </c>
      <c r="G941" s="4" t="s">
        <v>2372</v>
      </c>
      <c r="H941" s="4" t="s">
        <v>2372</v>
      </c>
      <c r="I941" s="4">
        <v>2</v>
      </c>
      <c r="J941" s="4" t="s">
        <v>2372</v>
      </c>
      <c r="K941" t="str">
        <f t="shared" si="44"/>
        <v>No</v>
      </c>
    </row>
    <row r="942" spans="1:11" x14ac:dyDescent="0.3">
      <c r="A942" s="4" t="s">
        <v>1425</v>
      </c>
      <c r="B942" s="36">
        <v>35.799999999999997</v>
      </c>
      <c r="C942" s="4" t="str">
        <f t="shared" si="42"/>
        <v>Obesity</v>
      </c>
      <c r="D942" s="4">
        <v>5.63</v>
      </c>
      <c r="E942" s="4" t="str">
        <f t="shared" si="43"/>
        <v>Normal</v>
      </c>
      <c r="F942" s="4" t="s">
        <v>2373</v>
      </c>
      <c r="G942" s="4" t="s">
        <v>2372</v>
      </c>
      <c r="H942" s="4" t="s">
        <v>2372</v>
      </c>
      <c r="I942" s="4">
        <v>2</v>
      </c>
      <c r="J942" s="4" t="s">
        <v>2372</v>
      </c>
      <c r="K942" t="str">
        <f t="shared" si="44"/>
        <v>No</v>
      </c>
    </row>
    <row r="943" spans="1:11" x14ac:dyDescent="0.3">
      <c r="A943" s="4" t="s">
        <v>1424</v>
      </c>
      <c r="B943" s="36">
        <v>28.785</v>
      </c>
      <c r="C943" s="4" t="str">
        <f t="shared" si="42"/>
        <v>Over Weight</v>
      </c>
      <c r="D943" s="4">
        <v>4.24</v>
      </c>
      <c r="E943" s="4" t="str">
        <f t="shared" si="43"/>
        <v>Normal</v>
      </c>
      <c r="F943" s="4" t="s">
        <v>2373</v>
      </c>
      <c r="G943" s="4" t="s">
        <v>2372</v>
      </c>
      <c r="H943" s="4" t="s">
        <v>2372</v>
      </c>
      <c r="I943" s="4">
        <v>2</v>
      </c>
      <c r="J943" s="4" t="s">
        <v>2372</v>
      </c>
      <c r="K943" t="str">
        <f t="shared" si="44"/>
        <v>No</v>
      </c>
    </row>
    <row r="944" spans="1:11" x14ac:dyDescent="0.3">
      <c r="A944" s="4" t="s">
        <v>1423</v>
      </c>
      <c r="B944" s="36">
        <v>28.594999999999999</v>
      </c>
      <c r="C944" s="4" t="str">
        <f t="shared" si="42"/>
        <v>Over Weight</v>
      </c>
      <c r="D944" s="4">
        <v>4.96</v>
      </c>
      <c r="E944" s="4" t="str">
        <f t="shared" si="43"/>
        <v>Normal</v>
      </c>
      <c r="F944" s="4" t="s">
        <v>2373</v>
      </c>
      <c r="G944" s="4" t="s">
        <v>2372</v>
      </c>
      <c r="H944" s="4" t="s">
        <v>2372</v>
      </c>
      <c r="I944" s="4">
        <v>2</v>
      </c>
      <c r="J944" s="4" t="s">
        <v>2372</v>
      </c>
      <c r="K944" t="str">
        <f t="shared" si="44"/>
        <v>No</v>
      </c>
    </row>
    <row r="945" spans="1:11" x14ac:dyDescent="0.3">
      <c r="A945" s="4" t="s">
        <v>1422</v>
      </c>
      <c r="B945" s="36">
        <v>48.75</v>
      </c>
      <c r="C945" s="4" t="str">
        <f t="shared" si="42"/>
        <v>Obesity</v>
      </c>
      <c r="D945" s="4">
        <v>4.34</v>
      </c>
      <c r="E945" s="4" t="str">
        <f t="shared" si="43"/>
        <v>Normal</v>
      </c>
      <c r="F945" s="4" t="s">
        <v>2372</v>
      </c>
      <c r="G945" s="4" t="s">
        <v>2372</v>
      </c>
      <c r="H945" s="4" t="s">
        <v>2372</v>
      </c>
      <c r="I945" s="4">
        <v>0</v>
      </c>
      <c r="J945" s="4" t="s">
        <v>2372</v>
      </c>
      <c r="K945" t="str">
        <f t="shared" si="44"/>
        <v>No</v>
      </c>
    </row>
    <row r="946" spans="1:11" x14ac:dyDescent="0.3">
      <c r="A946" s="4" t="s">
        <v>1421</v>
      </c>
      <c r="B946" s="36">
        <v>28.31</v>
      </c>
      <c r="C946" s="4" t="str">
        <f t="shared" si="42"/>
        <v>Over Weight</v>
      </c>
      <c r="D946" s="4">
        <v>5.43</v>
      </c>
      <c r="E946" s="4" t="str">
        <f t="shared" si="43"/>
        <v>Normal</v>
      </c>
      <c r="F946" s="4" t="s">
        <v>2373</v>
      </c>
      <c r="G946" s="4" t="s">
        <v>2372</v>
      </c>
      <c r="H946" s="4" t="s">
        <v>2372</v>
      </c>
      <c r="I946" s="4">
        <v>2</v>
      </c>
      <c r="J946" s="4" t="s">
        <v>2372</v>
      </c>
      <c r="K946" t="str">
        <f t="shared" si="44"/>
        <v>No</v>
      </c>
    </row>
    <row r="947" spans="1:11" x14ac:dyDescent="0.3">
      <c r="A947" s="4" t="s">
        <v>1420</v>
      </c>
      <c r="B947" s="36">
        <v>38.39</v>
      </c>
      <c r="C947" s="4" t="str">
        <f t="shared" si="42"/>
        <v>Obesity</v>
      </c>
      <c r="D947" s="4">
        <v>8.33</v>
      </c>
      <c r="E947" s="4" t="str">
        <f t="shared" si="43"/>
        <v>Diabetes</v>
      </c>
      <c r="F947" s="4" t="s">
        <v>2373</v>
      </c>
      <c r="G947" s="4" t="s">
        <v>2372</v>
      </c>
      <c r="H947" s="4" t="s">
        <v>2372</v>
      </c>
      <c r="I947" s="4">
        <v>1</v>
      </c>
      <c r="J947" s="4" t="s">
        <v>2372</v>
      </c>
      <c r="K947" t="str">
        <f t="shared" si="44"/>
        <v>No</v>
      </c>
    </row>
    <row r="948" spans="1:11" x14ac:dyDescent="0.3">
      <c r="A948" s="4" t="s">
        <v>1419</v>
      </c>
      <c r="B948" s="36">
        <v>25.87</v>
      </c>
      <c r="C948" s="4" t="str">
        <f t="shared" si="42"/>
        <v>Over Weight</v>
      </c>
      <c r="D948" s="4">
        <v>5.63</v>
      </c>
      <c r="E948" s="4" t="str">
        <f t="shared" si="43"/>
        <v>Normal</v>
      </c>
      <c r="F948" s="4" t="s">
        <v>2373</v>
      </c>
      <c r="G948" s="4" t="s">
        <v>2372</v>
      </c>
      <c r="H948" s="4" t="s">
        <v>2372</v>
      </c>
      <c r="I948" s="4">
        <v>1</v>
      </c>
      <c r="J948" s="4" t="s">
        <v>2372</v>
      </c>
      <c r="K948" t="str">
        <f t="shared" si="44"/>
        <v>No</v>
      </c>
    </row>
    <row r="949" spans="1:11" x14ac:dyDescent="0.3">
      <c r="A949" s="4" t="s">
        <v>1418</v>
      </c>
      <c r="B949" s="36">
        <v>43.7</v>
      </c>
      <c r="C949" s="4" t="str">
        <f t="shared" si="42"/>
        <v>Obesity</v>
      </c>
      <c r="D949" s="4">
        <v>7.23</v>
      </c>
      <c r="E949" s="4" t="str">
        <f t="shared" si="43"/>
        <v>Diabetes</v>
      </c>
      <c r="F949" s="4" t="s">
        <v>2372</v>
      </c>
      <c r="G949" s="4" t="s">
        <v>2372</v>
      </c>
      <c r="H949" s="4" t="s">
        <v>2372</v>
      </c>
      <c r="I949" s="4">
        <v>0</v>
      </c>
      <c r="J949" s="4" t="s">
        <v>2372</v>
      </c>
      <c r="K949" t="str">
        <f t="shared" si="44"/>
        <v>No</v>
      </c>
    </row>
    <row r="950" spans="1:11" x14ac:dyDescent="0.3">
      <c r="A950" s="4" t="s">
        <v>1417</v>
      </c>
      <c r="B950" s="36">
        <v>40.945</v>
      </c>
      <c r="C950" s="4" t="str">
        <f t="shared" si="42"/>
        <v>Obesity</v>
      </c>
      <c r="D950" s="4">
        <v>10.57</v>
      </c>
      <c r="E950" s="4" t="str">
        <f t="shared" si="43"/>
        <v>Diabetes</v>
      </c>
      <c r="F950" s="4" t="s">
        <v>2372</v>
      </c>
      <c r="G950" s="4" t="s">
        <v>2372</v>
      </c>
      <c r="H950" s="4" t="s">
        <v>2372</v>
      </c>
      <c r="I950" s="4">
        <v>0</v>
      </c>
      <c r="J950" s="4" t="s">
        <v>2372</v>
      </c>
      <c r="K950" t="str">
        <f t="shared" si="44"/>
        <v>No</v>
      </c>
    </row>
    <row r="951" spans="1:11" x14ac:dyDescent="0.3">
      <c r="A951" s="4" t="s">
        <v>1416</v>
      </c>
      <c r="B951" s="36">
        <v>27.94</v>
      </c>
      <c r="C951" s="4" t="str">
        <f t="shared" si="42"/>
        <v>Over Weight</v>
      </c>
      <c r="D951" s="4">
        <v>7.92</v>
      </c>
      <c r="E951" s="4" t="str">
        <f t="shared" si="43"/>
        <v>Diabetes</v>
      </c>
      <c r="F951" s="4" t="s">
        <v>2372</v>
      </c>
      <c r="G951" s="4" t="s">
        <v>2372</v>
      </c>
      <c r="H951" s="4" t="s">
        <v>2372</v>
      </c>
      <c r="I951" s="4">
        <v>0</v>
      </c>
      <c r="J951" s="4" t="s">
        <v>2372</v>
      </c>
      <c r="K951" t="str">
        <f t="shared" si="44"/>
        <v>No</v>
      </c>
    </row>
    <row r="952" spans="1:11" x14ac:dyDescent="0.3">
      <c r="A952" s="4" t="s">
        <v>1415</v>
      </c>
      <c r="B952" s="36">
        <v>31.9</v>
      </c>
      <c r="C952" s="4" t="str">
        <f t="shared" si="42"/>
        <v>Obesity</v>
      </c>
      <c r="D952" s="4">
        <v>10.119999999999999</v>
      </c>
      <c r="E952" s="4" t="str">
        <f t="shared" si="43"/>
        <v>Diabetes</v>
      </c>
      <c r="F952" s="4" t="s">
        <v>2372</v>
      </c>
      <c r="G952" s="4" t="s">
        <v>2372</v>
      </c>
      <c r="H952" s="4" t="s">
        <v>2372</v>
      </c>
      <c r="I952" s="4">
        <v>2</v>
      </c>
      <c r="J952" s="4" t="s">
        <v>2372</v>
      </c>
      <c r="K952" t="str">
        <f t="shared" si="44"/>
        <v>No</v>
      </c>
    </row>
    <row r="953" spans="1:11" x14ac:dyDescent="0.3">
      <c r="A953" s="4" t="s">
        <v>1414</v>
      </c>
      <c r="B953" s="36">
        <v>31.64</v>
      </c>
      <c r="C953" s="4" t="str">
        <f t="shared" si="42"/>
        <v>Obesity</v>
      </c>
      <c r="D953" s="4">
        <v>7.91</v>
      </c>
      <c r="E953" s="4" t="str">
        <f t="shared" si="43"/>
        <v>Diabetes</v>
      </c>
      <c r="F953" s="4" t="s">
        <v>2372</v>
      </c>
      <c r="G953" s="4" t="s">
        <v>2372</v>
      </c>
      <c r="H953" s="4" t="s">
        <v>2372</v>
      </c>
      <c r="I953" s="4">
        <v>0</v>
      </c>
      <c r="J953" s="4" t="s">
        <v>2372</v>
      </c>
      <c r="K953" t="str">
        <f t="shared" si="44"/>
        <v>No</v>
      </c>
    </row>
    <row r="954" spans="1:11" x14ac:dyDescent="0.3">
      <c r="A954" s="4" t="s">
        <v>1413</v>
      </c>
      <c r="B954" s="36">
        <v>46.7</v>
      </c>
      <c r="C954" s="4" t="str">
        <f t="shared" si="42"/>
        <v>Obesity</v>
      </c>
      <c r="D954" s="4">
        <v>10.9</v>
      </c>
      <c r="E954" s="4" t="str">
        <f t="shared" si="43"/>
        <v>Diabetes</v>
      </c>
      <c r="F954" s="4" t="s">
        <v>2372</v>
      </c>
      <c r="G954" s="4" t="s">
        <v>2372</v>
      </c>
      <c r="H954" s="4" t="s">
        <v>2372</v>
      </c>
      <c r="I954" s="4">
        <v>0</v>
      </c>
      <c r="J954" s="4" t="s">
        <v>2372</v>
      </c>
      <c r="K954" t="str">
        <f t="shared" si="44"/>
        <v>No</v>
      </c>
    </row>
    <row r="955" spans="1:11" x14ac:dyDescent="0.3">
      <c r="A955" s="4" t="s">
        <v>1412</v>
      </c>
      <c r="B955" s="36">
        <v>18.335000000000001</v>
      </c>
      <c r="C955" s="4" t="str">
        <f t="shared" si="42"/>
        <v>Under Weight</v>
      </c>
      <c r="D955" s="4">
        <v>11.83</v>
      </c>
      <c r="E955" s="4" t="str">
        <f t="shared" si="43"/>
        <v>Diabetes</v>
      </c>
      <c r="F955" s="4" t="s">
        <v>2372</v>
      </c>
      <c r="G955" s="4" t="s">
        <v>2372</v>
      </c>
      <c r="H955" s="4" t="s">
        <v>2372</v>
      </c>
      <c r="I955" s="4">
        <v>0</v>
      </c>
      <c r="J955" s="4" t="s">
        <v>2372</v>
      </c>
      <c r="K955" t="str">
        <f t="shared" si="44"/>
        <v>No</v>
      </c>
    </row>
    <row r="956" spans="1:11" x14ac:dyDescent="0.3">
      <c r="A956" s="4" t="s">
        <v>1411</v>
      </c>
      <c r="B956" s="36">
        <v>31.24</v>
      </c>
      <c r="C956" s="4" t="str">
        <f t="shared" si="42"/>
        <v>Obesity</v>
      </c>
      <c r="D956" s="4">
        <v>7.42</v>
      </c>
      <c r="E956" s="4" t="str">
        <f t="shared" si="43"/>
        <v>Diabetes</v>
      </c>
      <c r="F956" s="4" t="s">
        <v>2373</v>
      </c>
      <c r="G956" s="4" t="s">
        <v>2372</v>
      </c>
      <c r="H956" s="4" t="s">
        <v>2372</v>
      </c>
      <c r="I956" s="4">
        <v>2</v>
      </c>
      <c r="J956" s="4" t="s">
        <v>2372</v>
      </c>
      <c r="K956" t="str">
        <f t="shared" si="44"/>
        <v>No</v>
      </c>
    </row>
    <row r="957" spans="1:11" x14ac:dyDescent="0.3">
      <c r="A957" s="4" t="s">
        <v>1410</v>
      </c>
      <c r="B957" s="36">
        <v>39.22</v>
      </c>
      <c r="C957" s="4" t="str">
        <f t="shared" si="42"/>
        <v>Obesity</v>
      </c>
      <c r="D957" s="4">
        <v>5.62</v>
      </c>
      <c r="E957" s="4" t="str">
        <f t="shared" si="43"/>
        <v>Normal</v>
      </c>
      <c r="F957" s="4" t="s">
        <v>2373</v>
      </c>
      <c r="G957" s="4" t="s">
        <v>2372</v>
      </c>
      <c r="H957" s="4" t="s">
        <v>2372</v>
      </c>
      <c r="I957" s="4">
        <v>1</v>
      </c>
      <c r="J957" s="4" t="s">
        <v>2372</v>
      </c>
      <c r="K957" t="str">
        <f t="shared" si="44"/>
        <v>No</v>
      </c>
    </row>
    <row r="958" spans="1:11" x14ac:dyDescent="0.3">
      <c r="A958" s="4" t="s">
        <v>1409</v>
      </c>
      <c r="B958" s="36">
        <v>24.414999999999999</v>
      </c>
      <c r="C958" s="4" t="str">
        <f t="shared" si="42"/>
        <v>Normal Weight</v>
      </c>
      <c r="D958" s="4">
        <v>7.16</v>
      </c>
      <c r="E958" s="4" t="str">
        <f t="shared" si="43"/>
        <v>Diabetes</v>
      </c>
      <c r="F958" s="4" t="s">
        <v>2372</v>
      </c>
      <c r="G958" s="4" t="s">
        <v>2372</v>
      </c>
      <c r="H958" s="4" t="s">
        <v>2372</v>
      </c>
      <c r="I958" s="4">
        <v>0</v>
      </c>
      <c r="J958" s="4" t="s">
        <v>2372</v>
      </c>
      <c r="K958" t="str">
        <f t="shared" si="44"/>
        <v>No</v>
      </c>
    </row>
    <row r="959" spans="1:11" x14ac:dyDescent="0.3">
      <c r="A959" s="4" t="s">
        <v>1408</v>
      </c>
      <c r="B959" s="36">
        <v>32.299999999999997</v>
      </c>
      <c r="C959" s="4" t="str">
        <f t="shared" si="42"/>
        <v>Obesity</v>
      </c>
      <c r="D959" s="4">
        <v>9.89</v>
      </c>
      <c r="E959" s="4" t="str">
        <f t="shared" si="43"/>
        <v>Diabetes</v>
      </c>
      <c r="F959" s="4" t="s">
        <v>2372</v>
      </c>
      <c r="G959" s="4" t="s">
        <v>2372</v>
      </c>
      <c r="H959" s="4" t="s">
        <v>2372</v>
      </c>
      <c r="I959" s="4">
        <v>0</v>
      </c>
      <c r="J959" s="4" t="s">
        <v>2372</v>
      </c>
      <c r="K959" t="str">
        <f t="shared" si="44"/>
        <v>No</v>
      </c>
    </row>
    <row r="960" spans="1:11" x14ac:dyDescent="0.3">
      <c r="A960" s="4" t="s">
        <v>1407</v>
      </c>
      <c r="B960" s="36">
        <v>39.94</v>
      </c>
      <c r="C960" s="4" t="str">
        <f t="shared" si="42"/>
        <v>Obesity</v>
      </c>
      <c r="D960" s="4">
        <v>5.14</v>
      </c>
      <c r="E960" s="4" t="str">
        <f t="shared" si="43"/>
        <v>Normal</v>
      </c>
      <c r="F960" s="4" t="s">
        <v>2372</v>
      </c>
      <c r="G960" s="4" t="s">
        <v>2372</v>
      </c>
      <c r="H960" s="4" t="s">
        <v>2372</v>
      </c>
      <c r="I960" s="4">
        <v>0</v>
      </c>
      <c r="J960" s="4" t="s">
        <v>2372</v>
      </c>
      <c r="K960" t="str">
        <f t="shared" si="44"/>
        <v>No</v>
      </c>
    </row>
    <row r="961" spans="1:11" x14ac:dyDescent="0.3">
      <c r="A961" s="4" t="s">
        <v>1406</v>
      </c>
      <c r="B961" s="36">
        <v>30</v>
      </c>
      <c r="C961" s="4" t="str">
        <f t="shared" si="42"/>
        <v>Obesity</v>
      </c>
      <c r="D961" s="4">
        <v>5.61</v>
      </c>
      <c r="E961" s="4" t="str">
        <f t="shared" si="43"/>
        <v>Normal</v>
      </c>
      <c r="F961" s="4" t="s">
        <v>2373</v>
      </c>
      <c r="G961" s="4" t="s">
        <v>2372</v>
      </c>
      <c r="H961" s="4" t="s">
        <v>2373</v>
      </c>
      <c r="I961" s="4">
        <v>1</v>
      </c>
      <c r="J961" s="4" t="s">
        <v>2372</v>
      </c>
      <c r="K961" t="str">
        <f t="shared" si="44"/>
        <v>No</v>
      </c>
    </row>
    <row r="962" spans="1:11" x14ac:dyDescent="0.3">
      <c r="A962" s="4" t="s">
        <v>1405</v>
      </c>
      <c r="B962" s="36">
        <v>35.340000000000003</v>
      </c>
      <c r="C962" s="4" t="str">
        <f t="shared" si="42"/>
        <v>Obesity</v>
      </c>
      <c r="D962" s="4">
        <v>5.51</v>
      </c>
      <c r="E962" s="4" t="str">
        <f t="shared" si="43"/>
        <v>Normal</v>
      </c>
      <c r="F962" s="4" t="s">
        <v>2373</v>
      </c>
      <c r="G962" s="4" t="s">
        <v>2372</v>
      </c>
      <c r="H962" s="4" t="s">
        <v>2373</v>
      </c>
      <c r="I962" s="4">
        <v>1</v>
      </c>
      <c r="J962" s="4" t="s">
        <v>2372</v>
      </c>
      <c r="K962" t="str">
        <f t="shared" si="44"/>
        <v>No</v>
      </c>
    </row>
    <row r="963" spans="1:11" x14ac:dyDescent="0.3">
      <c r="A963" s="4" t="s">
        <v>1404</v>
      </c>
      <c r="B963" s="36">
        <v>32.204999999999998</v>
      </c>
      <c r="C963" s="4" t="str">
        <f t="shared" ref="C963:C1026" si="45">IF(B963&lt;18.5,"Under Weight",IF(B963&lt;25,"Normal Weight",IF(B963&lt;30,"Over Weight","Obesity")))</f>
        <v>Obesity</v>
      </c>
      <c r="D963" s="4">
        <v>8.3800000000000008</v>
      </c>
      <c r="E963" s="4" t="str">
        <f t="shared" ref="E963:E1026" si="46">IF(D963&lt;5.7,"Normal",IF(D963&lt;6.4,"Prediabetes","Diabetes"))</f>
        <v>Diabetes</v>
      </c>
      <c r="F963" s="4" t="s">
        <v>2373</v>
      </c>
      <c r="G963" s="4" t="s">
        <v>2372</v>
      </c>
      <c r="H963" s="4" t="s">
        <v>2372</v>
      </c>
      <c r="I963" s="4">
        <v>2</v>
      </c>
      <c r="J963" s="4" t="s">
        <v>2372</v>
      </c>
      <c r="K963" t="str">
        <f t="shared" ref="K963:K1026" si="47">IF(J963="?","No",J963)</f>
        <v>No</v>
      </c>
    </row>
    <row r="964" spans="1:11" x14ac:dyDescent="0.3">
      <c r="A964" s="4" t="s">
        <v>1403</v>
      </c>
      <c r="B964" s="36">
        <v>33.880000000000003</v>
      </c>
      <c r="C964" s="4" t="str">
        <f t="shared" si="45"/>
        <v>Obesity</v>
      </c>
      <c r="D964" s="4">
        <v>4.68</v>
      </c>
      <c r="E964" s="4" t="str">
        <f t="shared" si="46"/>
        <v>Normal</v>
      </c>
      <c r="F964" s="4" t="s">
        <v>2372</v>
      </c>
      <c r="G964" s="4" t="s">
        <v>2373</v>
      </c>
      <c r="H964" s="4" t="s">
        <v>2372</v>
      </c>
      <c r="I964" s="4">
        <v>1</v>
      </c>
      <c r="J964" s="4" t="s">
        <v>2372</v>
      </c>
      <c r="K964" t="str">
        <f t="shared" si="47"/>
        <v>No</v>
      </c>
    </row>
    <row r="965" spans="1:11" x14ac:dyDescent="0.3">
      <c r="A965" s="4" t="s">
        <v>1402</v>
      </c>
      <c r="B965" s="36">
        <v>26.63</v>
      </c>
      <c r="C965" s="4" t="str">
        <f t="shared" si="45"/>
        <v>Over Weight</v>
      </c>
      <c r="D965" s="4">
        <v>4.3600000000000003</v>
      </c>
      <c r="E965" s="4" t="str">
        <f t="shared" si="46"/>
        <v>Normal</v>
      </c>
      <c r="F965" s="4" t="s">
        <v>2373</v>
      </c>
      <c r="G965" s="4" t="s">
        <v>2372</v>
      </c>
      <c r="H965" s="4" t="s">
        <v>2372</v>
      </c>
      <c r="I965" s="4">
        <v>2</v>
      </c>
      <c r="J965" s="4" t="s">
        <v>2372</v>
      </c>
      <c r="K965" t="str">
        <f t="shared" si="47"/>
        <v>No</v>
      </c>
    </row>
    <row r="966" spans="1:11" x14ac:dyDescent="0.3">
      <c r="A966" s="4" t="s">
        <v>1401</v>
      </c>
      <c r="B966" s="36">
        <v>28.7</v>
      </c>
      <c r="C966" s="4" t="str">
        <f t="shared" si="45"/>
        <v>Over Weight</v>
      </c>
      <c r="D966" s="4">
        <v>7.74</v>
      </c>
      <c r="E966" s="4" t="str">
        <f t="shared" si="46"/>
        <v>Diabetes</v>
      </c>
      <c r="F966" s="4" t="s">
        <v>2372</v>
      </c>
      <c r="G966" s="4" t="s">
        <v>2372</v>
      </c>
      <c r="H966" s="4" t="s">
        <v>2372</v>
      </c>
      <c r="I966" s="4">
        <v>0</v>
      </c>
      <c r="J966" s="4" t="s">
        <v>2372</v>
      </c>
      <c r="K966" t="str">
        <f t="shared" si="47"/>
        <v>No</v>
      </c>
    </row>
    <row r="967" spans="1:11" x14ac:dyDescent="0.3">
      <c r="A967" s="4" t="s">
        <v>1400</v>
      </c>
      <c r="B967" s="36">
        <v>25.65</v>
      </c>
      <c r="C967" s="4" t="str">
        <f t="shared" si="45"/>
        <v>Over Weight</v>
      </c>
      <c r="D967" s="4">
        <v>4.05</v>
      </c>
      <c r="E967" s="4" t="str">
        <f t="shared" si="46"/>
        <v>Normal</v>
      </c>
      <c r="F967" s="4" t="s">
        <v>2373</v>
      </c>
      <c r="G967" s="4" t="s">
        <v>2372</v>
      </c>
      <c r="H967" s="4" t="s">
        <v>2372</v>
      </c>
      <c r="I967" s="4">
        <v>2</v>
      </c>
      <c r="J967" s="4" t="s">
        <v>2372</v>
      </c>
      <c r="K967" t="str">
        <f t="shared" si="47"/>
        <v>No</v>
      </c>
    </row>
    <row r="968" spans="1:11" x14ac:dyDescent="0.3">
      <c r="A968" s="4" t="s">
        <v>1399</v>
      </c>
      <c r="B968" s="36">
        <v>36.384999999999998</v>
      </c>
      <c r="C968" s="4" t="str">
        <f t="shared" si="45"/>
        <v>Obesity</v>
      </c>
      <c r="D968" s="4">
        <v>11.49</v>
      </c>
      <c r="E968" s="4" t="str">
        <f t="shared" si="46"/>
        <v>Diabetes</v>
      </c>
      <c r="F968" s="4" t="s">
        <v>2372</v>
      </c>
      <c r="G968" s="4" t="s">
        <v>2372</v>
      </c>
      <c r="H968" s="4" t="s">
        <v>2372</v>
      </c>
      <c r="I968" s="4">
        <v>0</v>
      </c>
      <c r="J968" s="4" t="s">
        <v>2372</v>
      </c>
      <c r="K968" t="str">
        <f t="shared" si="47"/>
        <v>No</v>
      </c>
    </row>
    <row r="969" spans="1:11" x14ac:dyDescent="0.3">
      <c r="A969" s="4" t="s">
        <v>1398</v>
      </c>
      <c r="B969" s="36">
        <v>34.69</v>
      </c>
      <c r="C969" s="4" t="str">
        <f t="shared" si="45"/>
        <v>Obesity</v>
      </c>
      <c r="D969" s="4">
        <v>5.65</v>
      </c>
      <c r="E969" s="4" t="str">
        <f t="shared" si="46"/>
        <v>Normal</v>
      </c>
      <c r="F969" s="4" t="s">
        <v>2372</v>
      </c>
      <c r="G969" s="4" t="s">
        <v>2372</v>
      </c>
      <c r="H969" s="4" t="s">
        <v>2372</v>
      </c>
      <c r="I969" s="4">
        <v>0</v>
      </c>
      <c r="J969" s="4" t="s">
        <v>2372</v>
      </c>
      <c r="K969" t="str">
        <f t="shared" si="47"/>
        <v>No</v>
      </c>
    </row>
    <row r="970" spans="1:11" x14ac:dyDescent="0.3">
      <c r="A970" s="4" t="s">
        <v>1397</v>
      </c>
      <c r="B970" s="36">
        <v>37.68</v>
      </c>
      <c r="C970" s="4" t="str">
        <f t="shared" si="45"/>
        <v>Obesity</v>
      </c>
      <c r="D970" s="4">
        <v>4.29</v>
      </c>
      <c r="E970" s="4" t="str">
        <f t="shared" si="46"/>
        <v>Normal</v>
      </c>
      <c r="F970" s="4" t="s">
        <v>2373</v>
      </c>
      <c r="G970" s="4" t="s">
        <v>2372</v>
      </c>
      <c r="H970" s="4" t="s">
        <v>2372</v>
      </c>
      <c r="I970" s="4">
        <v>0</v>
      </c>
      <c r="J970" s="4" t="s">
        <v>2372</v>
      </c>
      <c r="K970" t="str">
        <f t="shared" si="47"/>
        <v>No</v>
      </c>
    </row>
    <row r="971" spans="1:11" x14ac:dyDescent="0.3">
      <c r="A971" s="4" t="s">
        <v>1396</v>
      </c>
      <c r="B971" s="36">
        <v>35.49</v>
      </c>
      <c r="C971" s="4" t="str">
        <f t="shared" si="45"/>
        <v>Obesity</v>
      </c>
      <c r="D971" s="4">
        <v>4.74</v>
      </c>
      <c r="E971" s="4" t="str">
        <f t="shared" si="46"/>
        <v>Normal</v>
      </c>
      <c r="F971" s="4" t="s">
        <v>2373</v>
      </c>
      <c r="G971" s="4" t="s">
        <v>2372</v>
      </c>
      <c r="H971" s="4" t="s">
        <v>2373</v>
      </c>
      <c r="I971" s="4">
        <v>1</v>
      </c>
      <c r="J971" s="4" t="s">
        <v>2372</v>
      </c>
      <c r="K971" t="str">
        <f t="shared" si="47"/>
        <v>No</v>
      </c>
    </row>
    <row r="972" spans="1:11" x14ac:dyDescent="0.3">
      <c r="A972" s="4" t="s">
        <v>1395</v>
      </c>
      <c r="B972" s="36">
        <v>44.7</v>
      </c>
      <c r="C972" s="4" t="str">
        <f t="shared" si="45"/>
        <v>Obesity</v>
      </c>
      <c r="D972" s="4">
        <v>7.6</v>
      </c>
      <c r="E972" s="4" t="str">
        <f t="shared" si="46"/>
        <v>Diabetes</v>
      </c>
      <c r="F972" s="4" t="s">
        <v>2373</v>
      </c>
      <c r="G972" s="4" t="s">
        <v>2372</v>
      </c>
      <c r="H972" s="4" t="s">
        <v>2372</v>
      </c>
      <c r="I972" s="4">
        <v>2</v>
      </c>
      <c r="J972" s="4" t="s">
        <v>2372</v>
      </c>
      <c r="K972" t="str">
        <f t="shared" si="47"/>
        <v>No</v>
      </c>
    </row>
    <row r="973" spans="1:11" x14ac:dyDescent="0.3">
      <c r="A973" s="4" t="s">
        <v>1394</v>
      </c>
      <c r="B973" s="36">
        <v>38.380000000000003</v>
      </c>
      <c r="C973" s="4" t="str">
        <f t="shared" si="45"/>
        <v>Obesity</v>
      </c>
      <c r="D973" s="4">
        <v>8.5</v>
      </c>
      <c r="E973" s="4" t="str">
        <f t="shared" si="46"/>
        <v>Diabetes</v>
      </c>
      <c r="F973" s="4" t="s">
        <v>2373</v>
      </c>
      <c r="G973" s="4" t="s">
        <v>2372</v>
      </c>
      <c r="H973" s="4" t="s">
        <v>2372</v>
      </c>
      <c r="I973" s="4">
        <v>2</v>
      </c>
      <c r="J973" s="4" t="s">
        <v>2372</v>
      </c>
      <c r="K973" t="str">
        <f t="shared" si="47"/>
        <v>No</v>
      </c>
    </row>
    <row r="974" spans="1:11" x14ac:dyDescent="0.3">
      <c r="A974" s="4" t="s">
        <v>1393</v>
      </c>
      <c r="B974" s="36">
        <v>35.244999999999997</v>
      </c>
      <c r="C974" s="4" t="str">
        <f t="shared" si="45"/>
        <v>Obesity</v>
      </c>
      <c r="D974" s="4">
        <v>11.22</v>
      </c>
      <c r="E974" s="4" t="str">
        <f t="shared" si="46"/>
        <v>Diabetes</v>
      </c>
      <c r="F974" s="4" t="s">
        <v>2373</v>
      </c>
      <c r="G974" s="4" t="s">
        <v>2372</v>
      </c>
      <c r="H974" s="4" t="s">
        <v>2372</v>
      </c>
      <c r="I974" s="4">
        <v>0</v>
      </c>
      <c r="J974" s="4" t="s">
        <v>2372</v>
      </c>
      <c r="K974" t="str">
        <f t="shared" si="47"/>
        <v>No</v>
      </c>
    </row>
    <row r="975" spans="1:11" x14ac:dyDescent="0.3">
      <c r="A975" s="4" t="s">
        <v>1392</v>
      </c>
      <c r="B975" s="36">
        <v>49.84</v>
      </c>
      <c r="C975" s="4" t="str">
        <f t="shared" si="45"/>
        <v>Obesity</v>
      </c>
      <c r="D975" s="4">
        <v>5.0999999999999996</v>
      </c>
      <c r="E975" s="4" t="str">
        <f t="shared" si="46"/>
        <v>Normal</v>
      </c>
      <c r="F975" s="4" t="s">
        <v>2373</v>
      </c>
      <c r="G975" s="4" t="s">
        <v>2372</v>
      </c>
      <c r="H975" s="4" t="s">
        <v>2373</v>
      </c>
      <c r="I975" s="4">
        <v>1</v>
      </c>
      <c r="J975" s="4" t="s">
        <v>2372</v>
      </c>
      <c r="K975" t="str">
        <f t="shared" si="47"/>
        <v>No</v>
      </c>
    </row>
    <row r="976" spans="1:11" x14ac:dyDescent="0.3">
      <c r="A976" s="4" t="s">
        <v>1391</v>
      </c>
      <c r="B976" s="36">
        <v>49.06</v>
      </c>
      <c r="C976" s="4" t="str">
        <f t="shared" si="45"/>
        <v>Obesity</v>
      </c>
      <c r="D976" s="4">
        <v>5.43</v>
      </c>
      <c r="E976" s="4" t="str">
        <f t="shared" si="46"/>
        <v>Normal</v>
      </c>
      <c r="F976" s="4" t="s">
        <v>2373</v>
      </c>
      <c r="G976" s="4" t="s">
        <v>2372</v>
      </c>
      <c r="H976" s="4" t="s">
        <v>2372</v>
      </c>
      <c r="I976" s="4">
        <v>1</v>
      </c>
      <c r="J976" s="4" t="s">
        <v>2372</v>
      </c>
      <c r="K976" t="str">
        <f t="shared" si="47"/>
        <v>No</v>
      </c>
    </row>
    <row r="977" spans="1:11" x14ac:dyDescent="0.3">
      <c r="A977" s="4" t="s">
        <v>1390</v>
      </c>
      <c r="B977" s="36">
        <v>30.88</v>
      </c>
      <c r="C977" s="4" t="str">
        <f t="shared" si="45"/>
        <v>Obesity</v>
      </c>
      <c r="D977" s="4">
        <v>5.82</v>
      </c>
      <c r="E977" s="4" t="str">
        <f t="shared" si="46"/>
        <v>Prediabetes</v>
      </c>
      <c r="F977" s="4" t="s">
        <v>2372</v>
      </c>
      <c r="G977" s="4" t="s">
        <v>2372</v>
      </c>
      <c r="H977" s="4" t="s">
        <v>2372</v>
      </c>
      <c r="I977" s="4">
        <v>2</v>
      </c>
      <c r="J977" s="4" t="s">
        <v>2372</v>
      </c>
      <c r="K977" t="str">
        <f t="shared" si="47"/>
        <v>No</v>
      </c>
    </row>
    <row r="978" spans="1:11" x14ac:dyDescent="0.3">
      <c r="A978" s="4" t="s">
        <v>1389</v>
      </c>
      <c r="B978" s="36">
        <v>33.35</v>
      </c>
      <c r="C978" s="4" t="str">
        <f t="shared" si="45"/>
        <v>Obesity</v>
      </c>
      <c r="D978" s="4">
        <v>6.05</v>
      </c>
      <c r="E978" s="4" t="str">
        <f t="shared" si="46"/>
        <v>Prediabetes</v>
      </c>
      <c r="F978" s="4" t="s">
        <v>2372</v>
      </c>
      <c r="G978" s="4" t="s">
        <v>2372</v>
      </c>
      <c r="H978" s="4" t="s">
        <v>2373</v>
      </c>
      <c r="I978" s="4">
        <v>1</v>
      </c>
      <c r="J978" s="4" t="s">
        <v>2372</v>
      </c>
      <c r="K978" t="str">
        <f t="shared" si="47"/>
        <v>No</v>
      </c>
    </row>
    <row r="979" spans="1:11" x14ac:dyDescent="0.3">
      <c r="A979" s="4" t="s">
        <v>1388</v>
      </c>
      <c r="B979" s="36">
        <v>38</v>
      </c>
      <c r="C979" s="4" t="str">
        <f t="shared" si="45"/>
        <v>Obesity</v>
      </c>
      <c r="D979" s="4">
        <v>6.38</v>
      </c>
      <c r="E979" s="4" t="str">
        <f t="shared" si="46"/>
        <v>Prediabetes</v>
      </c>
      <c r="F979" s="4" t="s">
        <v>2373</v>
      </c>
      <c r="G979" s="4" t="s">
        <v>2372</v>
      </c>
      <c r="H979" s="4" t="s">
        <v>2372</v>
      </c>
      <c r="I979" s="4">
        <v>1</v>
      </c>
      <c r="J979" s="4" t="s">
        <v>2372</v>
      </c>
      <c r="K979" t="str">
        <f t="shared" si="47"/>
        <v>No</v>
      </c>
    </row>
    <row r="980" spans="1:11" x14ac:dyDescent="0.3">
      <c r="A980" s="4" t="s">
        <v>1387</v>
      </c>
      <c r="B980" s="36">
        <v>36.08</v>
      </c>
      <c r="C980" s="4" t="str">
        <f t="shared" si="45"/>
        <v>Obesity</v>
      </c>
      <c r="D980" s="4">
        <v>5.73</v>
      </c>
      <c r="E980" s="4" t="str">
        <f t="shared" si="46"/>
        <v>Prediabetes</v>
      </c>
      <c r="F980" s="4" t="s">
        <v>2373</v>
      </c>
      <c r="G980" s="4" t="s">
        <v>2372</v>
      </c>
      <c r="H980" s="4" t="s">
        <v>2372</v>
      </c>
      <c r="I980" s="4">
        <v>1</v>
      </c>
      <c r="J980" s="4" t="s">
        <v>2372</v>
      </c>
      <c r="K980" t="str">
        <f t="shared" si="47"/>
        <v>No</v>
      </c>
    </row>
    <row r="981" spans="1:11" x14ac:dyDescent="0.3">
      <c r="A981" s="4" t="s">
        <v>1386</v>
      </c>
      <c r="B981" s="36">
        <v>35.700000000000003</v>
      </c>
      <c r="C981" s="4" t="str">
        <f t="shared" si="45"/>
        <v>Obesity</v>
      </c>
      <c r="D981" s="4">
        <v>5.47</v>
      </c>
      <c r="E981" s="4" t="str">
        <f t="shared" si="46"/>
        <v>Normal</v>
      </c>
      <c r="F981" s="4" t="s">
        <v>2373</v>
      </c>
      <c r="G981" s="4" t="s">
        <v>2372</v>
      </c>
      <c r="H981" s="4" t="s">
        <v>2372</v>
      </c>
      <c r="I981" s="4">
        <v>1</v>
      </c>
      <c r="J981" s="4" t="s">
        <v>2372</v>
      </c>
      <c r="K981" t="str">
        <f t="shared" si="47"/>
        <v>No</v>
      </c>
    </row>
    <row r="982" spans="1:11" x14ac:dyDescent="0.3">
      <c r="A982" s="4" t="s">
        <v>1385</v>
      </c>
      <c r="B982" s="36">
        <v>34.01</v>
      </c>
      <c r="C982" s="4" t="str">
        <f t="shared" si="45"/>
        <v>Obesity</v>
      </c>
      <c r="D982" s="4">
        <v>11.3</v>
      </c>
      <c r="E982" s="4" t="str">
        <f t="shared" si="46"/>
        <v>Diabetes</v>
      </c>
      <c r="F982" s="4" t="s">
        <v>2372</v>
      </c>
      <c r="G982" s="4" t="s">
        <v>2372</v>
      </c>
      <c r="H982" s="4" t="s">
        <v>2372</v>
      </c>
      <c r="I982" s="4">
        <v>0</v>
      </c>
      <c r="J982" s="4" t="s">
        <v>2372</v>
      </c>
      <c r="K982" t="str">
        <f t="shared" si="47"/>
        <v>No</v>
      </c>
    </row>
    <row r="983" spans="1:11" x14ac:dyDescent="0.3">
      <c r="A983" s="4" t="s">
        <v>1384</v>
      </c>
      <c r="B983" s="36">
        <v>31.54</v>
      </c>
      <c r="C983" s="4" t="str">
        <f t="shared" si="45"/>
        <v>Obesity</v>
      </c>
      <c r="D983" s="4">
        <v>6.72</v>
      </c>
      <c r="E983" s="4" t="str">
        <f t="shared" si="46"/>
        <v>Diabetes</v>
      </c>
      <c r="F983" s="4" t="s">
        <v>2372</v>
      </c>
      <c r="G983" s="4" t="s">
        <v>2372</v>
      </c>
      <c r="H983" s="4" t="s">
        <v>2372</v>
      </c>
      <c r="I983" s="4">
        <v>0</v>
      </c>
      <c r="J983" s="4" t="s">
        <v>2372</v>
      </c>
      <c r="K983" t="str">
        <f t="shared" si="47"/>
        <v>No</v>
      </c>
    </row>
    <row r="984" spans="1:11" x14ac:dyDescent="0.3">
      <c r="A984" s="4" t="s">
        <v>1383</v>
      </c>
      <c r="B984" s="36">
        <v>23.3</v>
      </c>
      <c r="C984" s="4" t="str">
        <f t="shared" si="45"/>
        <v>Normal Weight</v>
      </c>
      <c r="D984" s="4">
        <v>5.36</v>
      </c>
      <c r="E984" s="4" t="str">
        <f t="shared" si="46"/>
        <v>Normal</v>
      </c>
      <c r="F984" s="4" t="s">
        <v>2373</v>
      </c>
      <c r="G984" s="4" t="s">
        <v>2372</v>
      </c>
      <c r="H984" s="4" t="s">
        <v>2372</v>
      </c>
      <c r="I984" s="4">
        <v>1</v>
      </c>
      <c r="J984" s="4" t="s">
        <v>2372</v>
      </c>
      <c r="K984" t="str">
        <f t="shared" si="47"/>
        <v>No</v>
      </c>
    </row>
    <row r="985" spans="1:11" x14ac:dyDescent="0.3">
      <c r="A985" s="4" t="s">
        <v>1382</v>
      </c>
      <c r="B985" s="36">
        <v>27.75</v>
      </c>
      <c r="C985" s="4" t="str">
        <f t="shared" si="45"/>
        <v>Over Weight</v>
      </c>
      <c r="D985" s="4">
        <v>9.8800000000000008</v>
      </c>
      <c r="E985" s="4" t="str">
        <f t="shared" si="46"/>
        <v>Diabetes</v>
      </c>
      <c r="F985" s="4" t="s">
        <v>2372</v>
      </c>
      <c r="G985" s="4" t="s">
        <v>2372</v>
      </c>
      <c r="H985" s="4" t="s">
        <v>2372</v>
      </c>
      <c r="I985" s="4">
        <v>0</v>
      </c>
      <c r="J985" s="4" t="s">
        <v>2372</v>
      </c>
      <c r="K985" t="str">
        <f t="shared" si="47"/>
        <v>No</v>
      </c>
    </row>
    <row r="986" spans="1:11" x14ac:dyDescent="0.3">
      <c r="A986" s="4" t="s">
        <v>1381</v>
      </c>
      <c r="B986" s="36">
        <v>42.46</v>
      </c>
      <c r="C986" s="4" t="str">
        <f t="shared" si="45"/>
        <v>Obesity</v>
      </c>
      <c r="D986" s="4">
        <v>4.1100000000000003</v>
      </c>
      <c r="E986" s="4" t="str">
        <f t="shared" si="46"/>
        <v>Normal</v>
      </c>
      <c r="F986" s="4" t="s">
        <v>2372</v>
      </c>
      <c r="G986" s="4" t="s">
        <v>2372</v>
      </c>
      <c r="H986" s="4" t="s">
        <v>2372</v>
      </c>
      <c r="I986" s="4">
        <v>0</v>
      </c>
      <c r="J986" s="4" t="s">
        <v>2372</v>
      </c>
      <c r="K986" t="str">
        <f t="shared" si="47"/>
        <v>No</v>
      </c>
    </row>
    <row r="987" spans="1:11" x14ac:dyDescent="0.3">
      <c r="A987" s="4" t="s">
        <v>1380</v>
      </c>
      <c r="B987" s="36">
        <v>54.47</v>
      </c>
      <c r="C987" s="4" t="str">
        <f t="shared" si="45"/>
        <v>Obesity</v>
      </c>
      <c r="D987" s="4">
        <v>7.48</v>
      </c>
      <c r="E987" s="4" t="str">
        <f t="shared" si="46"/>
        <v>Diabetes</v>
      </c>
      <c r="F987" s="4" t="s">
        <v>2372</v>
      </c>
      <c r="G987" s="4" t="s">
        <v>2372</v>
      </c>
      <c r="H987" s="4" t="s">
        <v>2372</v>
      </c>
      <c r="I987" s="4">
        <v>0</v>
      </c>
      <c r="J987" s="4" t="s">
        <v>2372</v>
      </c>
      <c r="K987" t="str">
        <f t="shared" si="47"/>
        <v>No</v>
      </c>
    </row>
    <row r="988" spans="1:11" x14ac:dyDescent="0.3">
      <c r="A988" s="4" t="s">
        <v>1379</v>
      </c>
      <c r="B988" s="36">
        <v>24.93</v>
      </c>
      <c r="C988" s="4" t="str">
        <f t="shared" si="45"/>
        <v>Normal Weight</v>
      </c>
      <c r="D988" s="4">
        <v>9.18</v>
      </c>
      <c r="E988" s="4" t="str">
        <f t="shared" si="46"/>
        <v>Diabetes</v>
      </c>
      <c r="F988" s="4" t="s">
        <v>2373</v>
      </c>
      <c r="G988" s="4" t="s">
        <v>2372</v>
      </c>
      <c r="H988" s="4" t="s">
        <v>2373</v>
      </c>
      <c r="I988" s="4">
        <v>1</v>
      </c>
      <c r="J988" s="4" t="s">
        <v>2372</v>
      </c>
      <c r="K988" t="str">
        <f t="shared" si="47"/>
        <v>No</v>
      </c>
    </row>
    <row r="989" spans="1:11" x14ac:dyDescent="0.3">
      <c r="A989" s="4" t="s">
        <v>1378</v>
      </c>
      <c r="B989" s="36">
        <v>48.12</v>
      </c>
      <c r="C989" s="4" t="str">
        <f t="shared" si="45"/>
        <v>Obesity</v>
      </c>
      <c r="D989" s="4">
        <v>4.51</v>
      </c>
      <c r="E989" s="4" t="str">
        <f t="shared" si="46"/>
        <v>Normal</v>
      </c>
      <c r="F989" s="4" t="s">
        <v>2373</v>
      </c>
      <c r="G989" s="4" t="s">
        <v>2372</v>
      </c>
      <c r="H989" s="4" t="s">
        <v>2372</v>
      </c>
      <c r="I989" s="4">
        <v>1</v>
      </c>
      <c r="J989" s="4" t="s">
        <v>2372</v>
      </c>
      <c r="K989" t="str">
        <f t="shared" si="47"/>
        <v>No</v>
      </c>
    </row>
    <row r="990" spans="1:11" x14ac:dyDescent="0.3">
      <c r="A990" s="4" t="s">
        <v>1377</v>
      </c>
      <c r="B990" s="36">
        <v>24.91</v>
      </c>
      <c r="C990" s="4" t="str">
        <f t="shared" si="45"/>
        <v>Normal Weight</v>
      </c>
      <c r="D990" s="4">
        <v>7.33</v>
      </c>
      <c r="E990" s="4" t="str">
        <f t="shared" si="46"/>
        <v>Diabetes</v>
      </c>
      <c r="F990" s="4" t="s">
        <v>2373</v>
      </c>
      <c r="G990" s="4" t="s">
        <v>2372</v>
      </c>
      <c r="H990" s="4" t="s">
        <v>2373</v>
      </c>
      <c r="I990" s="4">
        <v>1</v>
      </c>
      <c r="J990" s="4" t="s">
        <v>2372</v>
      </c>
      <c r="K990" t="str">
        <f t="shared" si="47"/>
        <v>No</v>
      </c>
    </row>
    <row r="991" spans="1:11" x14ac:dyDescent="0.3">
      <c r="A991" s="4" t="s">
        <v>1376</v>
      </c>
      <c r="B991" s="36">
        <v>27.645</v>
      </c>
      <c r="C991" s="4" t="str">
        <f t="shared" si="45"/>
        <v>Over Weight</v>
      </c>
      <c r="D991" s="4">
        <v>10.56</v>
      </c>
      <c r="E991" s="4" t="str">
        <f t="shared" si="46"/>
        <v>Diabetes</v>
      </c>
      <c r="F991" s="4" t="s">
        <v>2372</v>
      </c>
      <c r="G991" s="4" t="s">
        <v>2372</v>
      </c>
      <c r="H991" s="4" t="s">
        <v>2372</v>
      </c>
      <c r="I991" s="4">
        <v>0</v>
      </c>
      <c r="J991" s="4" t="s">
        <v>2372</v>
      </c>
      <c r="K991" t="str">
        <f t="shared" si="47"/>
        <v>No</v>
      </c>
    </row>
    <row r="992" spans="1:11" x14ac:dyDescent="0.3">
      <c r="A992" s="4" t="s">
        <v>1375</v>
      </c>
      <c r="B992" s="36">
        <v>33.700000000000003</v>
      </c>
      <c r="C992" s="4" t="str">
        <f t="shared" si="45"/>
        <v>Obesity</v>
      </c>
      <c r="D992" s="4">
        <v>4.01</v>
      </c>
      <c r="E992" s="4" t="str">
        <f t="shared" si="46"/>
        <v>Normal</v>
      </c>
      <c r="F992" s="4" t="s">
        <v>2372</v>
      </c>
      <c r="G992" s="4" t="s">
        <v>2372</v>
      </c>
      <c r="H992" s="4" t="s">
        <v>2372</v>
      </c>
      <c r="I992" s="4">
        <v>2</v>
      </c>
      <c r="J992" s="4" t="s">
        <v>2372</v>
      </c>
      <c r="K992" t="str">
        <f t="shared" si="47"/>
        <v>No</v>
      </c>
    </row>
    <row r="993" spans="1:11" x14ac:dyDescent="0.3">
      <c r="A993" s="4" t="s">
        <v>1374</v>
      </c>
      <c r="B993" s="36">
        <v>38.93</v>
      </c>
      <c r="C993" s="4" t="str">
        <f t="shared" si="45"/>
        <v>Obesity</v>
      </c>
      <c r="D993" s="4">
        <v>5.64</v>
      </c>
      <c r="E993" s="4" t="str">
        <f t="shared" si="46"/>
        <v>Normal</v>
      </c>
      <c r="F993" s="4" t="s">
        <v>2373</v>
      </c>
      <c r="G993" s="4" t="s">
        <v>2372</v>
      </c>
      <c r="H993" s="4" t="s">
        <v>2372</v>
      </c>
      <c r="I993" s="4">
        <v>1</v>
      </c>
      <c r="J993" s="4" t="s">
        <v>2372</v>
      </c>
      <c r="K993" t="str">
        <f t="shared" si="47"/>
        <v>No</v>
      </c>
    </row>
    <row r="994" spans="1:11" x14ac:dyDescent="0.3">
      <c r="A994" s="4" t="s">
        <v>1373</v>
      </c>
      <c r="B994" s="36">
        <v>32.774999999999999</v>
      </c>
      <c r="C994" s="4" t="str">
        <f t="shared" si="45"/>
        <v>Obesity</v>
      </c>
      <c r="D994" s="4">
        <v>8.02</v>
      </c>
      <c r="E994" s="4" t="str">
        <f t="shared" si="46"/>
        <v>Diabetes</v>
      </c>
      <c r="F994" s="4" t="s">
        <v>2373</v>
      </c>
      <c r="G994" s="4" t="s">
        <v>2372</v>
      </c>
      <c r="H994" s="4" t="s">
        <v>2372</v>
      </c>
      <c r="I994" s="4">
        <v>2</v>
      </c>
      <c r="J994" s="4" t="s">
        <v>2372</v>
      </c>
      <c r="K994" t="str">
        <f t="shared" si="47"/>
        <v>No</v>
      </c>
    </row>
    <row r="995" spans="1:11" x14ac:dyDescent="0.3">
      <c r="A995" s="4" t="s">
        <v>1372</v>
      </c>
      <c r="B995" s="36">
        <v>29.83</v>
      </c>
      <c r="C995" s="4" t="str">
        <f t="shared" si="45"/>
        <v>Over Weight</v>
      </c>
      <c r="D995" s="4">
        <v>7.2</v>
      </c>
      <c r="E995" s="4" t="str">
        <f t="shared" si="46"/>
        <v>Diabetes</v>
      </c>
      <c r="F995" s="4" t="s">
        <v>2373</v>
      </c>
      <c r="G995" s="4" t="s">
        <v>2372</v>
      </c>
      <c r="H995" s="4" t="s">
        <v>2372</v>
      </c>
      <c r="I995" s="4">
        <v>0</v>
      </c>
      <c r="J995" s="4" t="s">
        <v>2372</v>
      </c>
      <c r="K995" t="str">
        <f t="shared" si="47"/>
        <v>No</v>
      </c>
    </row>
    <row r="996" spans="1:11" x14ac:dyDescent="0.3">
      <c r="A996" s="4" t="s">
        <v>1371</v>
      </c>
      <c r="B996" s="36">
        <v>28.31</v>
      </c>
      <c r="C996" s="4" t="str">
        <f t="shared" si="45"/>
        <v>Over Weight</v>
      </c>
      <c r="D996" s="4">
        <v>4.55</v>
      </c>
      <c r="E996" s="4" t="str">
        <f t="shared" si="46"/>
        <v>Normal</v>
      </c>
      <c r="F996" s="4" t="s">
        <v>2372</v>
      </c>
      <c r="G996" s="4" t="s">
        <v>2373</v>
      </c>
      <c r="H996" s="4" t="s">
        <v>2372</v>
      </c>
      <c r="I996" s="4">
        <v>1</v>
      </c>
      <c r="J996" s="4" t="s">
        <v>2372</v>
      </c>
      <c r="K996" t="str">
        <f t="shared" si="47"/>
        <v>No</v>
      </c>
    </row>
    <row r="997" spans="1:11" x14ac:dyDescent="0.3">
      <c r="A997" s="4" t="s">
        <v>1370</v>
      </c>
      <c r="B997" s="36">
        <v>29.79</v>
      </c>
      <c r="C997" s="4" t="str">
        <f t="shared" si="45"/>
        <v>Over Weight</v>
      </c>
      <c r="D997" s="4">
        <v>9.0299999999999994</v>
      </c>
      <c r="E997" s="4" t="str">
        <f t="shared" si="46"/>
        <v>Diabetes</v>
      </c>
      <c r="F997" s="4" t="s">
        <v>2372</v>
      </c>
      <c r="G997" s="4" t="s">
        <v>2372</v>
      </c>
      <c r="H997" s="4" t="s">
        <v>2372</v>
      </c>
      <c r="I997" s="4">
        <v>0</v>
      </c>
      <c r="J997" s="4" t="s">
        <v>2372</v>
      </c>
      <c r="K997" t="str">
        <f t="shared" si="47"/>
        <v>No</v>
      </c>
    </row>
    <row r="998" spans="1:11" x14ac:dyDescent="0.3">
      <c r="A998" s="4" t="s">
        <v>1369</v>
      </c>
      <c r="B998" s="36">
        <v>36.6</v>
      </c>
      <c r="C998" s="4" t="str">
        <f t="shared" si="45"/>
        <v>Obesity</v>
      </c>
      <c r="D998" s="4">
        <v>5.2</v>
      </c>
      <c r="E998" s="4" t="str">
        <f t="shared" si="46"/>
        <v>Normal</v>
      </c>
      <c r="F998" s="4" t="s">
        <v>2373</v>
      </c>
      <c r="G998" s="4" t="s">
        <v>2372</v>
      </c>
      <c r="H998" s="4" t="s">
        <v>2373</v>
      </c>
      <c r="I998" s="4">
        <v>1</v>
      </c>
      <c r="J998" s="4" t="s">
        <v>2372</v>
      </c>
      <c r="K998" t="str">
        <f t="shared" si="47"/>
        <v>No</v>
      </c>
    </row>
    <row r="999" spans="1:11" x14ac:dyDescent="0.3">
      <c r="A999" s="4" t="s">
        <v>1368</v>
      </c>
      <c r="B999" s="36">
        <v>35.93</v>
      </c>
      <c r="C999" s="4" t="str">
        <f t="shared" si="45"/>
        <v>Obesity</v>
      </c>
      <c r="D999" s="4">
        <v>8.3000000000000007</v>
      </c>
      <c r="E999" s="4" t="str">
        <f t="shared" si="46"/>
        <v>Diabetes</v>
      </c>
      <c r="F999" s="4" t="s">
        <v>2373</v>
      </c>
      <c r="G999" s="4" t="s">
        <v>2372</v>
      </c>
      <c r="H999" s="4" t="s">
        <v>2372</v>
      </c>
      <c r="I999" s="4">
        <v>0</v>
      </c>
      <c r="J999" s="4" t="s">
        <v>2372</v>
      </c>
      <c r="K999" t="str">
        <f t="shared" si="47"/>
        <v>No</v>
      </c>
    </row>
    <row r="1000" spans="1:11" x14ac:dyDescent="0.3">
      <c r="A1000" s="4" t="s">
        <v>1367</v>
      </c>
      <c r="B1000" s="36">
        <v>28.6</v>
      </c>
      <c r="C1000" s="4" t="str">
        <f t="shared" si="45"/>
        <v>Over Weight</v>
      </c>
      <c r="D1000" s="4">
        <v>5.56</v>
      </c>
      <c r="E1000" s="4" t="str">
        <f t="shared" si="46"/>
        <v>Normal</v>
      </c>
      <c r="F1000" s="4" t="s">
        <v>2373</v>
      </c>
      <c r="G1000" s="4" t="s">
        <v>2372</v>
      </c>
      <c r="H1000" s="4" t="s">
        <v>2373</v>
      </c>
      <c r="I1000" s="4">
        <v>1</v>
      </c>
      <c r="J1000" s="4" t="s">
        <v>2372</v>
      </c>
      <c r="K1000" t="str">
        <f t="shared" si="47"/>
        <v>No</v>
      </c>
    </row>
    <row r="1001" spans="1:11" x14ac:dyDescent="0.3">
      <c r="A1001" s="4" t="s">
        <v>1366</v>
      </c>
      <c r="B1001" s="36">
        <v>39.17</v>
      </c>
      <c r="C1001" s="4" t="str">
        <f t="shared" si="45"/>
        <v>Obesity</v>
      </c>
      <c r="D1001" s="4">
        <v>4.1500000000000004</v>
      </c>
      <c r="E1001" s="4" t="str">
        <f t="shared" si="46"/>
        <v>Normal</v>
      </c>
      <c r="F1001" s="4" t="s">
        <v>2372</v>
      </c>
      <c r="G1001" s="4" t="s">
        <v>2372</v>
      </c>
      <c r="H1001" s="4" t="s">
        <v>2372</v>
      </c>
      <c r="I1001" s="4">
        <v>0</v>
      </c>
      <c r="J1001" s="4" t="s">
        <v>2372</v>
      </c>
      <c r="K1001" t="str">
        <f t="shared" si="47"/>
        <v>No</v>
      </c>
    </row>
    <row r="1002" spans="1:11" x14ac:dyDescent="0.3">
      <c r="A1002" s="4" t="s">
        <v>1365</v>
      </c>
      <c r="B1002" s="36">
        <v>26.41</v>
      </c>
      <c r="C1002" s="4" t="str">
        <f t="shared" si="45"/>
        <v>Over Weight</v>
      </c>
      <c r="D1002" s="4">
        <v>5.99</v>
      </c>
      <c r="E1002" s="4" t="str">
        <f t="shared" si="46"/>
        <v>Prediabetes</v>
      </c>
      <c r="F1002" s="4" t="s">
        <v>2373</v>
      </c>
      <c r="G1002" s="4" t="s">
        <v>2372</v>
      </c>
      <c r="H1002" s="4" t="s">
        <v>2373</v>
      </c>
      <c r="I1002" s="4">
        <v>1</v>
      </c>
      <c r="J1002" s="4" t="s">
        <v>2372</v>
      </c>
      <c r="K1002" t="str">
        <f t="shared" si="47"/>
        <v>No</v>
      </c>
    </row>
    <row r="1003" spans="1:11" x14ac:dyDescent="0.3">
      <c r="A1003" s="4" t="s">
        <v>1364</v>
      </c>
      <c r="B1003" s="36">
        <v>30.63</v>
      </c>
      <c r="C1003" s="4" t="str">
        <f t="shared" si="45"/>
        <v>Obesity</v>
      </c>
      <c r="D1003" s="4">
        <v>5.8</v>
      </c>
      <c r="E1003" s="4" t="str">
        <f t="shared" si="46"/>
        <v>Prediabetes</v>
      </c>
      <c r="F1003" s="4" t="s">
        <v>2373</v>
      </c>
      <c r="G1003" s="4" t="s">
        <v>2372</v>
      </c>
      <c r="H1003" s="4" t="s">
        <v>2372</v>
      </c>
      <c r="I1003" s="4">
        <v>0</v>
      </c>
      <c r="J1003" s="4" t="s">
        <v>2372</v>
      </c>
      <c r="K1003" t="str">
        <f t="shared" si="47"/>
        <v>No</v>
      </c>
    </row>
    <row r="1004" spans="1:11" x14ac:dyDescent="0.3">
      <c r="A1004" s="4" t="s">
        <v>1363</v>
      </c>
      <c r="B1004" s="36">
        <v>31.73</v>
      </c>
      <c r="C1004" s="4" t="str">
        <f t="shared" si="45"/>
        <v>Obesity</v>
      </c>
      <c r="D1004" s="4">
        <v>7.32</v>
      </c>
      <c r="E1004" s="4" t="str">
        <f t="shared" si="46"/>
        <v>Diabetes</v>
      </c>
      <c r="F1004" s="4" t="s">
        <v>2373</v>
      </c>
      <c r="G1004" s="4" t="s">
        <v>2372</v>
      </c>
      <c r="H1004" s="4" t="s">
        <v>2372</v>
      </c>
      <c r="I1004" s="4">
        <v>2</v>
      </c>
      <c r="J1004" s="4" t="s">
        <v>2372</v>
      </c>
      <c r="K1004" t="str">
        <f t="shared" si="47"/>
        <v>No</v>
      </c>
    </row>
    <row r="1005" spans="1:11" x14ac:dyDescent="0.3">
      <c r="A1005" s="4" t="s">
        <v>1362</v>
      </c>
      <c r="B1005" s="36">
        <v>30.7</v>
      </c>
      <c r="C1005" s="4" t="str">
        <f t="shared" si="45"/>
        <v>Obesity</v>
      </c>
      <c r="D1005" s="4">
        <v>5.16</v>
      </c>
      <c r="E1005" s="4" t="str">
        <f t="shared" si="46"/>
        <v>Normal</v>
      </c>
      <c r="F1005" s="4" t="s">
        <v>2372</v>
      </c>
      <c r="G1005" s="4" t="s">
        <v>2372</v>
      </c>
      <c r="H1005" s="4" t="s">
        <v>2372</v>
      </c>
      <c r="I1005" s="4">
        <v>2</v>
      </c>
      <c r="J1005" s="4" t="s">
        <v>2372</v>
      </c>
      <c r="K1005" t="str">
        <f t="shared" si="47"/>
        <v>No</v>
      </c>
    </row>
    <row r="1006" spans="1:11" x14ac:dyDescent="0.3">
      <c r="A1006" s="4" t="s">
        <v>1361</v>
      </c>
      <c r="B1006" s="36">
        <v>25.934999999999999</v>
      </c>
      <c r="C1006" s="4" t="str">
        <f t="shared" si="45"/>
        <v>Over Weight</v>
      </c>
      <c r="D1006" s="4">
        <v>5.96</v>
      </c>
      <c r="E1006" s="4" t="str">
        <f t="shared" si="46"/>
        <v>Prediabetes</v>
      </c>
      <c r="F1006" s="4" t="s">
        <v>2373</v>
      </c>
      <c r="G1006" s="4" t="s">
        <v>2372</v>
      </c>
      <c r="H1006" s="4" t="s">
        <v>2372</v>
      </c>
      <c r="I1006" s="4">
        <v>2</v>
      </c>
      <c r="J1006" s="4" t="s">
        <v>2372</v>
      </c>
      <c r="K1006" t="str">
        <f t="shared" si="47"/>
        <v>No</v>
      </c>
    </row>
    <row r="1007" spans="1:11" x14ac:dyDescent="0.3">
      <c r="A1007" s="4" t="s">
        <v>1360</v>
      </c>
      <c r="B1007" s="36">
        <v>35.9</v>
      </c>
      <c r="C1007" s="4" t="str">
        <f t="shared" si="45"/>
        <v>Obesity</v>
      </c>
      <c r="D1007" s="4">
        <v>4.8499999999999996</v>
      </c>
      <c r="E1007" s="4" t="str">
        <f t="shared" si="46"/>
        <v>Normal</v>
      </c>
      <c r="F1007" s="4" t="s">
        <v>2373</v>
      </c>
      <c r="G1007" s="4" t="s">
        <v>2372</v>
      </c>
      <c r="H1007" s="4" t="s">
        <v>2373</v>
      </c>
      <c r="I1007" s="4">
        <v>1</v>
      </c>
      <c r="J1007" s="4" t="s">
        <v>2372</v>
      </c>
      <c r="K1007" t="str">
        <f t="shared" si="47"/>
        <v>No</v>
      </c>
    </row>
    <row r="1008" spans="1:11" x14ac:dyDescent="0.3">
      <c r="A1008" s="4" t="s">
        <v>1359</v>
      </c>
      <c r="B1008" s="36">
        <v>26.7</v>
      </c>
      <c r="C1008" s="4" t="str">
        <f t="shared" si="45"/>
        <v>Over Weight</v>
      </c>
      <c r="D1008" s="4">
        <v>5.09</v>
      </c>
      <c r="E1008" s="4" t="str">
        <f t="shared" si="46"/>
        <v>Normal</v>
      </c>
      <c r="F1008" s="4" t="s">
        <v>2373</v>
      </c>
      <c r="G1008" s="4" t="s">
        <v>2372</v>
      </c>
      <c r="H1008" s="4" t="s">
        <v>2373</v>
      </c>
      <c r="I1008" s="4">
        <v>1</v>
      </c>
      <c r="J1008" s="4" t="s">
        <v>2372</v>
      </c>
      <c r="K1008" t="str">
        <f t="shared" si="47"/>
        <v>No</v>
      </c>
    </row>
    <row r="1009" spans="1:11" x14ac:dyDescent="0.3">
      <c r="A1009" s="4" t="s">
        <v>1358</v>
      </c>
      <c r="B1009" s="36">
        <v>33.71</v>
      </c>
      <c r="C1009" s="4" t="str">
        <f t="shared" si="45"/>
        <v>Obesity</v>
      </c>
      <c r="D1009" s="4">
        <v>4.9400000000000004</v>
      </c>
      <c r="E1009" s="4" t="str">
        <f t="shared" si="46"/>
        <v>Normal</v>
      </c>
      <c r="F1009" s="4" t="s">
        <v>2372</v>
      </c>
      <c r="G1009" s="4" t="s">
        <v>2372</v>
      </c>
      <c r="H1009" s="4" t="s">
        <v>2372</v>
      </c>
      <c r="I1009" s="4">
        <v>0</v>
      </c>
      <c r="J1009" s="4" t="s">
        <v>2372</v>
      </c>
      <c r="K1009" t="str">
        <f t="shared" si="47"/>
        <v>No</v>
      </c>
    </row>
    <row r="1010" spans="1:11" x14ac:dyDescent="0.3">
      <c r="A1010" s="4" t="s">
        <v>1357</v>
      </c>
      <c r="B1010" s="36">
        <v>41.91</v>
      </c>
      <c r="C1010" s="4" t="str">
        <f t="shared" si="45"/>
        <v>Obesity</v>
      </c>
      <c r="D1010" s="4">
        <v>4.92</v>
      </c>
      <c r="E1010" s="4" t="str">
        <f t="shared" si="46"/>
        <v>Normal</v>
      </c>
      <c r="F1010" s="4" t="s">
        <v>2373</v>
      </c>
      <c r="G1010" s="4" t="s">
        <v>2372</v>
      </c>
      <c r="H1010" s="4" t="s">
        <v>2372</v>
      </c>
      <c r="I1010" s="4">
        <v>2</v>
      </c>
      <c r="J1010" s="4" t="s">
        <v>2372</v>
      </c>
      <c r="K1010" t="str">
        <f t="shared" si="47"/>
        <v>No</v>
      </c>
    </row>
    <row r="1011" spans="1:11" x14ac:dyDescent="0.3">
      <c r="A1011" s="4" t="s">
        <v>1356</v>
      </c>
      <c r="B1011" s="36">
        <v>39.82</v>
      </c>
      <c r="C1011" s="4" t="str">
        <f t="shared" si="45"/>
        <v>Obesity</v>
      </c>
      <c r="D1011" s="4">
        <v>6.05</v>
      </c>
      <c r="E1011" s="4" t="str">
        <f t="shared" si="46"/>
        <v>Prediabetes</v>
      </c>
      <c r="F1011" s="4" t="s">
        <v>2373</v>
      </c>
      <c r="G1011" s="4" t="s">
        <v>2372</v>
      </c>
      <c r="H1011" s="4" t="s">
        <v>2372</v>
      </c>
      <c r="I1011" s="4">
        <v>2</v>
      </c>
      <c r="J1011" s="4" t="s">
        <v>2372</v>
      </c>
      <c r="K1011" t="str">
        <f t="shared" si="47"/>
        <v>No</v>
      </c>
    </row>
    <row r="1012" spans="1:11" x14ac:dyDescent="0.3">
      <c r="A1012" s="4" t="s">
        <v>1355</v>
      </c>
      <c r="B1012" s="36">
        <v>28.12</v>
      </c>
      <c r="C1012" s="4" t="str">
        <f t="shared" si="45"/>
        <v>Over Weight</v>
      </c>
      <c r="D1012" s="4">
        <v>4.67</v>
      </c>
      <c r="E1012" s="4" t="str">
        <f t="shared" si="46"/>
        <v>Normal</v>
      </c>
      <c r="F1012" s="4" t="s">
        <v>2372</v>
      </c>
      <c r="G1012" s="4" t="s">
        <v>2372</v>
      </c>
      <c r="H1012" s="4" t="s">
        <v>2372</v>
      </c>
      <c r="I1012" s="4">
        <v>2</v>
      </c>
      <c r="J1012" s="4" t="s">
        <v>2372</v>
      </c>
      <c r="K1012" t="str">
        <f t="shared" si="47"/>
        <v>No</v>
      </c>
    </row>
    <row r="1013" spans="1:11" x14ac:dyDescent="0.3">
      <c r="A1013" s="4" t="s">
        <v>1354</v>
      </c>
      <c r="B1013" s="36">
        <v>26.98</v>
      </c>
      <c r="C1013" s="4" t="str">
        <f t="shared" si="45"/>
        <v>Over Weight</v>
      </c>
      <c r="D1013" s="4">
        <v>9.81</v>
      </c>
      <c r="E1013" s="4" t="str">
        <f t="shared" si="46"/>
        <v>Diabetes</v>
      </c>
      <c r="F1013" s="4" t="s">
        <v>2373</v>
      </c>
      <c r="G1013" s="4" t="s">
        <v>2372</v>
      </c>
      <c r="H1013" s="4" t="s">
        <v>2372</v>
      </c>
      <c r="I1013" s="4">
        <v>0</v>
      </c>
      <c r="J1013" s="4" t="s">
        <v>2372</v>
      </c>
      <c r="K1013" t="str">
        <f t="shared" si="47"/>
        <v>No</v>
      </c>
    </row>
    <row r="1014" spans="1:11" x14ac:dyDescent="0.3">
      <c r="A1014" s="4" t="s">
        <v>1353</v>
      </c>
      <c r="B1014" s="36">
        <v>27.2</v>
      </c>
      <c r="C1014" s="4" t="str">
        <f t="shared" si="45"/>
        <v>Over Weight</v>
      </c>
      <c r="D1014" s="4">
        <v>6.06</v>
      </c>
      <c r="E1014" s="4" t="str">
        <f t="shared" si="46"/>
        <v>Prediabetes</v>
      </c>
      <c r="F1014" s="4" t="s">
        <v>2373</v>
      </c>
      <c r="G1014" s="4" t="s">
        <v>2372</v>
      </c>
      <c r="H1014" s="4" t="s">
        <v>2372</v>
      </c>
      <c r="I1014" s="4">
        <v>2</v>
      </c>
      <c r="J1014" s="4" t="s">
        <v>2372</v>
      </c>
      <c r="K1014" t="str">
        <f t="shared" si="47"/>
        <v>No</v>
      </c>
    </row>
    <row r="1015" spans="1:11" x14ac:dyDescent="0.3">
      <c r="A1015" s="4" t="s">
        <v>1352</v>
      </c>
      <c r="B1015" s="36">
        <v>25.3</v>
      </c>
      <c r="C1015" s="4" t="str">
        <f t="shared" si="45"/>
        <v>Over Weight</v>
      </c>
      <c r="D1015" s="4">
        <v>5.19</v>
      </c>
      <c r="E1015" s="4" t="str">
        <f t="shared" si="46"/>
        <v>Normal</v>
      </c>
      <c r="F1015" s="4" t="s">
        <v>2373</v>
      </c>
      <c r="G1015" s="4" t="s">
        <v>2372</v>
      </c>
      <c r="H1015" s="4" t="s">
        <v>2372</v>
      </c>
      <c r="I1015" s="4">
        <v>2</v>
      </c>
      <c r="J1015" s="4" t="s">
        <v>2372</v>
      </c>
      <c r="K1015" t="str">
        <f t="shared" si="47"/>
        <v>No</v>
      </c>
    </row>
    <row r="1016" spans="1:11" x14ac:dyDescent="0.3">
      <c r="A1016" s="4" t="s">
        <v>1351</v>
      </c>
      <c r="B1016" s="36">
        <v>30.25</v>
      </c>
      <c r="C1016" s="4" t="str">
        <f t="shared" si="45"/>
        <v>Obesity</v>
      </c>
      <c r="D1016" s="4">
        <v>10.16</v>
      </c>
      <c r="E1016" s="4" t="str">
        <f t="shared" si="46"/>
        <v>Diabetes</v>
      </c>
      <c r="F1016" s="4" t="s">
        <v>2372</v>
      </c>
      <c r="G1016" s="4" t="s">
        <v>2372</v>
      </c>
      <c r="H1016" s="4" t="s">
        <v>2372</v>
      </c>
      <c r="I1016" s="4">
        <v>0</v>
      </c>
      <c r="J1016" s="4" t="s">
        <v>2372</v>
      </c>
      <c r="K1016" t="str">
        <f t="shared" si="47"/>
        <v>No</v>
      </c>
    </row>
    <row r="1017" spans="1:11" x14ac:dyDescent="0.3">
      <c r="A1017" s="4" t="s">
        <v>1350</v>
      </c>
      <c r="B1017" s="36">
        <v>54</v>
      </c>
      <c r="C1017" s="4" t="str">
        <f t="shared" si="45"/>
        <v>Obesity</v>
      </c>
      <c r="D1017" s="4">
        <v>4.68</v>
      </c>
      <c r="E1017" s="4" t="str">
        <f t="shared" si="46"/>
        <v>Normal</v>
      </c>
      <c r="F1017" s="4" t="s">
        <v>2373</v>
      </c>
      <c r="G1017" s="4" t="s">
        <v>2373</v>
      </c>
      <c r="H1017" s="4" t="s">
        <v>2372</v>
      </c>
      <c r="I1017" s="4">
        <v>2</v>
      </c>
      <c r="J1017" s="4" t="s">
        <v>2372</v>
      </c>
      <c r="K1017" t="str">
        <f t="shared" si="47"/>
        <v>No</v>
      </c>
    </row>
    <row r="1018" spans="1:11" x14ac:dyDescent="0.3">
      <c r="A1018" s="4" t="s">
        <v>1349</v>
      </c>
      <c r="B1018" s="36">
        <v>51.86</v>
      </c>
      <c r="C1018" s="4" t="str">
        <f t="shared" si="45"/>
        <v>Obesity</v>
      </c>
      <c r="D1018" s="4">
        <v>5.32</v>
      </c>
      <c r="E1018" s="4" t="str">
        <f t="shared" si="46"/>
        <v>Normal</v>
      </c>
      <c r="F1018" s="4" t="s">
        <v>2373</v>
      </c>
      <c r="G1018" s="4" t="s">
        <v>2372</v>
      </c>
      <c r="H1018" s="4" t="s">
        <v>2372</v>
      </c>
      <c r="I1018" s="4">
        <v>0</v>
      </c>
      <c r="J1018" s="4" t="s">
        <v>2372</v>
      </c>
      <c r="K1018" t="str">
        <f t="shared" si="47"/>
        <v>No</v>
      </c>
    </row>
    <row r="1019" spans="1:11" x14ac:dyDescent="0.3">
      <c r="A1019" s="4" t="s">
        <v>1348</v>
      </c>
      <c r="B1019" s="36">
        <v>31.39</v>
      </c>
      <c r="C1019" s="4" t="str">
        <f t="shared" si="45"/>
        <v>Obesity</v>
      </c>
      <c r="D1019" s="4">
        <v>6.99</v>
      </c>
      <c r="E1019" s="4" t="str">
        <f t="shared" si="46"/>
        <v>Diabetes</v>
      </c>
      <c r="F1019" s="4" t="s">
        <v>2372</v>
      </c>
      <c r="G1019" s="4" t="s">
        <v>2372</v>
      </c>
      <c r="H1019" s="4" t="s">
        <v>2372</v>
      </c>
      <c r="I1019" s="4">
        <v>0</v>
      </c>
      <c r="J1019" s="4" t="s">
        <v>2372</v>
      </c>
      <c r="K1019" t="str">
        <f t="shared" si="47"/>
        <v>No</v>
      </c>
    </row>
    <row r="1020" spans="1:11" x14ac:dyDescent="0.3">
      <c r="A1020" s="4" t="s">
        <v>1347</v>
      </c>
      <c r="B1020" s="36">
        <v>39.97</v>
      </c>
      <c r="C1020" s="4" t="str">
        <f t="shared" si="45"/>
        <v>Obesity</v>
      </c>
      <c r="D1020" s="4">
        <v>5.55</v>
      </c>
      <c r="E1020" s="4" t="str">
        <f t="shared" si="46"/>
        <v>Normal</v>
      </c>
      <c r="F1020" s="4" t="s">
        <v>2372</v>
      </c>
      <c r="G1020" s="4" t="s">
        <v>2372</v>
      </c>
      <c r="H1020" s="4" t="s">
        <v>2372</v>
      </c>
      <c r="I1020" s="4">
        <v>0</v>
      </c>
      <c r="J1020" s="4" t="s">
        <v>2372</v>
      </c>
      <c r="K1020" t="str">
        <f t="shared" si="47"/>
        <v>No</v>
      </c>
    </row>
    <row r="1021" spans="1:11" x14ac:dyDescent="0.3">
      <c r="A1021" s="4" t="s">
        <v>1346</v>
      </c>
      <c r="B1021" s="36">
        <v>41.23</v>
      </c>
      <c r="C1021" s="4" t="str">
        <f t="shared" si="45"/>
        <v>Obesity</v>
      </c>
      <c r="D1021" s="4">
        <v>6.94</v>
      </c>
      <c r="E1021" s="4" t="str">
        <f t="shared" si="46"/>
        <v>Diabetes</v>
      </c>
      <c r="F1021" s="4" t="s">
        <v>2372</v>
      </c>
      <c r="G1021" s="4" t="s">
        <v>2372</v>
      </c>
      <c r="H1021" s="4" t="s">
        <v>2372</v>
      </c>
      <c r="I1021" s="4">
        <v>0</v>
      </c>
      <c r="J1021" s="4" t="s">
        <v>2372</v>
      </c>
      <c r="K1021" t="str">
        <f t="shared" si="47"/>
        <v>No</v>
      </c>
    </row>
    <row r="1022" spans="1:11" x14ac:dyDescent="0.3">
      <c r="A1022" s="4" t="s">
        <v>1345</v>
      </c>
      <c r="B1022" s="36">
        <v>49.45</v>
      </c>
      <c r="C1022" s="4" t="str">
        <f t="shared" si="45"/>
        <v>Obesity</v>
      </c>
      <c r="D1022" s="4">
        <v>4.2</v>
      </c>
      <c r="E1022" s="4" t="str">
        <f t="shared" si="46"/>
        <v>Normal</v>
      </c>
      <c r="F1022" s="4" t="s">
        <v>2373</v>
      </c>
      <c r="G1022" s="4" t="s">
        <v>2372</v>
      </c>
      <c r="H1022" s="4" t="s">
        <v>2372</v>
      </c>
      <c r="I1022" s="4">
        <v>0</v>
      </c>
      <c r="J1022" s="4" t="s">
        <v>2372</v>
      </c>
      <c r="K1022" t="str">
        <f t="shared" si="47"/>
        <v>No</v>
      </c>
    </row>
    <row r="1023" spans="1:11" x14ac:dyDescent="0.3">
      <c r="A1023" s="4" t="s">
        <v>1344</v>
      </c>
      <c r="B1023" s="36">
        <v>41.04</v>
      </c>
      <c r="C1023" s="4" t="str">
        <f t="shared" si="45"/>
        <v>Obesity</v>
      </c>
      <c r="D1023" s="4">
        <v>5.59</v>
      </c>
      <c r="E1023" s="4" t="str">
        <f t="shared" si="46"/>
        <v>Normal</v>
      </c>
      <c r="F1023" s="4" t="s">
        <v>2372</v>
      </c>
      <c r="G1023" s="4" t="s">
        <v>2372</v>
      </c>
      <c r="H1023" s="4" t="s">
        <v>2372</v>
      </c>
      <c r="I1023" s="4">
        <v>0</v>
      </c>
      <c r="J1023" s="4" t="s">
        <v>2372</v>
      </c>
      <c r="K1023" t="str">
        <f t="shared" si="47"/>
        <v>No</v>
      </c>
    </row>
    <row r="1024" spans="1:11" x14ac:dyDescent="0.3">
      <c r="A1024" s="4" t="s">
        <v>1343</v>
      </c>
      <c r="B1024" s="36">
        <v>27.93</v>
      </c>
      <c r="C1024" s="4" t="str">
        <f t="shared" si="45"/>
        <v>Over Weight</v>
      </c>
      <c r="D1024" s="4">
        <v>9.9600000000000009</v>
      </c>
      <c r="E1024" s="4" t="str">
        <f t="shared" si="46"/>
        <v>Diabetes</v>
      </c>
      <c r="F1024" s="4" t="s">
        <v>2372</v>
      </c>
      <c r="G1024" s="4" t="s">
        <v>2372</v>
      </c>
      <c r="H1024" s="4" t="s">
        <v>2372</v>
      </c>
      <c r="I1024" s="4">
        <v>0</v>
      </c>
      <c r="J1024" s="4" t="s">
        <v>2372</v>
      </c>
      <c r="K1024" t="str">
        <f t="shared" si="47"/>
        <v>No</v>
      </c>
    </row>
    <row r="1025" spans="1:11" x14ac:dyDescent="0.3">
      <c r="A1025" s="4" t="s">
        <v>1342</v>
      </c>
      <c r="B1025" s="36">
        <v>21.01</v>
      </c>
      <c r="C1025" s="4" t="str">
        <f t="shared" si="45"/>
        <v>Normal Weight</v>
      </c>
      <c r="D1025" s="4">
        <v>7.37</v>
      </c>
      <c r="E1025" s="4" t="str">
        <f t="shared" si="46"/>
        <v>Diabetes</v>
      </c>
      <c r="F1025" s="4" t="s">
        <v>2372</v>
      </c>
      <c r="G1025" s="4" t="s">
        <v>2372</v>
      </c>
      <c r="H1025" s="4" t="s">
        <v>2372</v>
      </c>
      <c r="I1025" s="4">
        <v>0</v>
      </c>
      <c r="J1025" s="4" t="s">
        <v>2372</v>
      </c>
      <c r="K1025" t="str">
        <f t="shared" si="47"/>
        <v>No</v>
      </c>
    </row>
    <row r="1026" spans="1:11" x14ac:dyDescent="0.3">
      <c r="A1026" s="4" t="s">
        <v>1341</v>
      </c>
      <c r="B1026" s="36">
        <v>52.37</v>
      </c>
      <c r="C1026" s="4" t="str">
        <f t="shared" si="45"/>
        <v>Obesity</v>
      </c>
      <c r="D1026" s="4">
        <v>5.0599999999999996</v>
      </c>
      <c r="E1026" s="4" t="str">
        <f t="shared" si="46"/>
        <v>Normal</v>
      </c>
      <c r="F1026" s="4" t="s">
        <v>2373</v>
      </c>
      <c r="G1026" s="4" t="s">
        <v>2373</v>
      </c>
      <c r="H1026" s="4" t="s">
        <v>2372</v>
      </c>
      <c r="I1026" s="4">
        <v>2</v>
      </c>
      <c r="J1026" s="4" t="s">
        <v>2372</v>
      </c>
      <c r="K1026" t="str">
        <f t="shared" si="47"/>
        <v>No</v>
      </c>
    </row>
    <row r="1027" spans="1:11" x14ac:dyDescent="0.3">
      <c r="A1027" s="4" t="s">
        <v>1340</v>
      </c>
      <c r="B1027" s="36">
        <v>40.369999999999997</v>
      </c>
      <c r="C1027" s="4" t="str">
        <f t="shared" ref="C1027:C1090" si="48">IF(B1027&lt;18.5,"Under Weight",IF(B1027&lt;25,"Normal Weight",IF(B1027&lt;30,"Over Weight","Obesity")))</f>
        <v>Obesity</v>
      </c>
      <c r="D1027" s="4">
        <v>8.2100000000000009</v>
      </c>
      <c r="E1027" s="4" t="str">
        <f t="shared" ref="E1027:E1090" si="49">IF(D1027&lt;5.7,"Normal",IF(D1027&lt;6.4,"Prediabetes","Diabetes"))</f>
        <v>Diabetes</v>
      </c>
      <c r="F1027" s="4" t="s">
        <v>2372</v>
      </c>
      <c r="G1027" s="4" t="s">
        <v>2372</v>
      </c>
      <c r="H1027" s="4" t="s">
        <v>2372</v>
      </c>
      <c r="I1027" s="4">
        <v>0</v>
      </c>
      <c r="J1027" s="4" t="s">
        <v>2372</v>
      </c>
      <c r="K1027" t="str">
        <f t="shared" ref="K1027:K1090" si="50">IF(J1027="?","No",J1027)</f>
        <v>No</v>
      </c>
    </row>
    <row r="1028" spans="1:11" x14ac:dyDescent="0.3">
      <c r="A1028" s="4" t="s">
        <v>1339</v>
      </c>
      <c r="B1028" s="36">
        <v>41.47</v>
      </c>
      <c r="C1028" s="4" t="str">
        <f t="shared" si="48"/>
        <v>Obesity</v>
      </c>
      <c r="D1028" s="4">
        <v>10.34</v>
      </c>
      <c r="E1028" s="4" t="str">
        <f t="shared" si="49"/>
        <v>Diabetes</v>
      </c>
      <c r="F1028" s="4" t="s">
        <v>2372</v>
      </c>
      <c r="G1028" s="4" t="s">
        <v>2372</v>
      </c>
      <c r="H1028" s="4" t="s">
        <v>2372</v>
      </c>
      <c r="I1028" s="4">
        <v>2</v>
      </c>
      <c r="J1028" s="4" t="s">
        <v>2372</v>
      </c>
      <c r="K1028" t="str">
        <f t="shared" si="50"/>
        <v>No</v>
      </c>
    </row>
    <row r="1029" spans="1:11" x14ac:dyDescent="0.3">
      <c r="A1029" s="4" t="s">
        <v>1338</v>
      </c>
      <c r="B1029" s="36">
        <v>33.725000000000001</v>
      </c>
      <c r="C1029" s="4" t="str">
        <f t="shared" si="48"/>
        <v>Obesity</v>
      </c>
      <c r="D1029" s="4">
        <v>5.51</v>
      </c>
      <c r="E1029" s="4" t="str">
        <f t="shared" si="49"/>
        <v>Normal</v>
      </c>
      <c r="F1029" s="4" t="s">
        <v>2373</v>
      </c>
      <c r="G1029" s="4" t="s">
        <v>2372</v>
      </c>
      <c r="H1029" s="4" t="s">
        <v>2372</v>
      </c>
      <c r="I1029" s="4">
        <v>2</v>
      </c>
      <c r="J1029" s="4" t="s">
        <v>2372</v>
      </c>
      <c r="K1029" t="str">
        <f t="shared" si="50"/>
        <v>No</v>
      </c>
    </row>
    <row r="1030" spans="1:11" x14ac:dyDescent="0.3">
      <c r="A1030" s="4" t="s">
        <v>1337</v>
      </c>
      <c r="B1030" s="36">
        <v>28.1</v>
      </c>
      <c r="C1030" s="4" t="str">
        <f t="shared" si="48"/>
        <v>Over Weight</v>
      </c>
      <c r="D1030" s="4">
        <v>11.2</v>
      </c>
      <c r="E1030" s="4" t="str">
        <f t="shared" si="49"/>
        <v>Diabetes</v>
      </c>
      <c r="F1030" s="4" t="s">
        <v>2372</v>
      </c>
      <c r="G1030" s="4" t="s">
        <v>2372</v>
      </c>
      <c r="H1030" s="4" t="s">
        <v>2372</v>
      </c>
      <c r="I1030" s="4">
        <v>0</v>
      </c>
      <c r="J1030" s="4" t="s">
        <v>2372</v>
      </c>
      <c r="K1030" t="str">
        <f t="shared" si="50"/>
        <v>No</v>
      </c>
    </row>
    <row r="1031" spans="1:11" x14ac:dyDescent="0.3">
      <c r="A1031" s="4" t="s">
        <v>1336</v>
      </c>
      <c r="B1031" s="36">
        <v>37.43</v>
      </c>
      <c r="C1031" s="4" t="str">
        <f t="shared" si="48"/>
        <v>Obesity</v>
      </c>
      <c r="D1031" s="4">
        <v>4.3499999999999996</v>
      </c>
      <c r="E1031" s="4" t="str">
        <f t="shared" si="49"/>
        <v>Normal</v>
      </c>
      <c r="F1031" s="4" t="s">
        <v>2373</v>
      </c>
      <c r="G1031" s="4" t="s">
        <v>2372</v>
      </c>
      <c r="H1031" s="4" t="s">
        <v>2373</v>
      </c>
      <c r="I1031" s="4">
        <v>1</v>
      </c>
      <c r="J1031" s="4" t="s">
        <v>2372</v>
      </c>
      <c r="K1031" t="str">
        <f t="shared" si="50"/>
        <v>No</v>
      </c>
    </row>
    <row r="1032" spans="1:11" x14ac:dyDescent="0.3">
      <c r="A1032" s="4" t="s">
        <v>1335</v>
      </c>
      <c r="B1032" s="36">
        <v>23.7</v>
      </c>
      <c r="C1032" s="4" t="str">
        <f t="shared" si="48"/>
        <v>Normal Weight</v>
      </c>
      <c r="D1032" s="4">
        <v>10.45</v>
      </c>
      <c r="E1032" s="4" t="str">
        <f t="shared" si="49"/>
        <v>Diabetes</v>
      </c>
      <c r="F1032" s="4" t="s">
        <v>2372</v>
      </c>
      <c r="G1032" s="4" t="s">
        <v>2372</v>
      </c>
      <c r="H1032" s="4" t="s">
        <v>2372</v>
      </c>
      <c r="I1032" s="4">
        <v>0</v>
      </c>
      <c r="J1032" s="4" t="s">
        <v>2372</v>
      </c>
      <c r="K1032" t="str">
        <f t="shared" si="50"/>
        <v>No</v>
      </c>
    </row>
    <row r="1033" spans="1:11" x14ac:dyDescent="0.3">
      <c r="A1033" s="4" t="s">
        <v>1334</v>
      </c>
      <c r="B1033" s="36">
        <v>24.795000000000002</v>
      </c>
      <c r="C1033" s="4" t="str">
        <f t="shared" si="48"/>
        <v>Normal Weight</v>
      </c>
      <c r="D1033" s="4">
        <v>4.07</v>
      </c>
      <c r="E1033" s="4" t="str">
        <f t="shared" si="49"/>
        <v>Normal</v>
      </c>
      <c r="F1033" s="4" t="s">
        <v>2373</v>
      </c>
      <c r="G1033" s="4" t="s">
        <v>2372</v>
      </c>
      <c r="H1033" s="4" t="s">
        <v>2373</v>
      </c>
      <c r="I1033" s="4">
        <v>1</v>
      </c>
      <c r="J1033" s="4" t="s">
        <v>2372</v>
      </c>
      <c r="K1033" t="str">
        <f t="shared" si="50"/>
        <v>No</v>
      </c>
    </row>
    <row r="1034" spans="1:11" x14ac:dyDescent="0.3">
      <c r="A1034" s="4" t="s">
        <v>1333</v>
      </c>
      <c r="B1034" s="36">
        <v>31.9</v>
      </c>
      <c r="C1034" s="4" t="str">
        <f t="shared" si="48"/>
        <v>Obesity</v>
      </c>
      <c r="D1034" s="4">
        <v>8.34</v>
      </c>
      <c r="E1034" s="4" t="str">
        <f t="shared" si="49"/>
        <v>Diabetes</v>
      </c>
      <c r="F1034" s="4" t="s">
        <v>2372</v>
      </c>
      <c r="G1034" s="4" t="s">
        <v>2372</v>
      </c>
      <c r="H1034" s="4" t="s">
        <v>2372</v>
      </c>
      <c r="I1034" s="4">
        <v>0</v>
      </c>
      <c r="J1034" s="4" t="s">
        <v>2372</v>
      </c>
      <c r="K1034" t="str">
        <f t="shared" si="50"/>
        <v>No</v>
      </c>
    </row>
    <row r="1035" spans="1:11" x14ac:dyDescent="0.3">
      <c r="A1035" s="4" t="s">
        <v>1332</v>
      </c>
      <c r="B1035" s="36">
        <v>32.68</v>
      </c>
      <c r="C1035" s="4" t="str">
        <f t="shared" si="48"/>
        <v>Obesity</v>
      </c>
      <c r="D1035" s="4">
        <v>7.41</v>
      </c>
      <c r="E1035" s="4" t="str">
        <f t="shared" si="49"/>
        <v>Diabetes</v>
      </c>
      <c r="F1035" s="4" t="s">
        <v>2372</v>
      </c>
      <c r="G1035" s="4" t="s">
        <v>2372</v>
      </c>
      <c r="H1035" s="4" t="s">
        <v>2372</v>
      </c>
      <c r="I1035" s="4">
        <v>0</v>
      </c>
      <c r="J1035" s="4" t="s">
        <v>2372</v>
      </c>
      <c r="K1035" t="str">
        <f t="shared" si="50"/>
        <v>No</v>
      </c>
    </row>
    <row r="1036" spans="1:11" x14ac:dyDescent="0.3">
      <c r="A1036" s="4" t="s">
        <v>1331</v>
      </c>
      <c r="B1036" s="36">
        <v>47.13</v>
      </c>
      <c r="C1036" s="4" t="str">
        <f t="shared" si="48"/>
        <v>Obesity</v>
      </c>
      <c r="D1036" s="4">
        <v>4.3099999999999996</v>
      </c>
      <c r="E1036" s="4" t="str">
        <f t="shared" si="49"/>
        <v>Normal</v>
      </c>
      <c r="F1036" s="4" t="s">
        <v>2372</v>
      </c>
      <c r="G1036" s="4" t="s">
        <v>2372</v>
      </c>
      <c r="H1036" s="4" t="s">
        <v>2372</v>
      </c>
      <c r="I1036" s="4">
        <v>0</v>
      </c>
      <c r="J1036" s="4" t="s">
        <v>2372</v>
      </c>
      <c r="K1036" t="str">
        <f t="shared" si="50"/>
        <v>No</v>
      </c>
    </row>
    <row r="1037" spans="1:11" x14ac:dyDescent="0.3">
      <c r="A1037" s="4" t="s">
        <v>1330</v>
      </c>
      <c r="B1037" s="36">
        <v>36.67</v>
      </c>
      <c r="C1037" s="4" t="str">
        <f t="shared" si="48"/>
        <v>Obesity</v>
      </c>
      <c r="D1037" s="4">
        <v>10.83</v>
      </c>
      <c r="E1037" s="4" t="str">
        <f t="shared" si="49"/>
        <v>Diabetes</v>
      </c>
      <c r="F1037" s="4" t="s">
        <v>2372</v>
      </c>
      <c r="G1037" s="4" t="s">
        <v>2372</v>
      </c>
      <c r="H1037" s="4" t="s">
        <v>2372</v>
      </c>
      <c r="I1037" s="4">
        <v>0</v>
      </c>
      <c r="J1037" s="4" t="s">
        <v>2372</v>
      </c>
      <c r="K1037" t="str">
        <f t="shared" si="50"/>
        <v>No</v>
      </c>
    </row>
    <row r="1038" spans="1:11" x14ac:dyDescent="0.3">
      <c r="A1038" s="4" t="s">
        <v>1329</v>
      </c>
      <c r="B1038" s="36">
        <v>33.630000000000003</v>
      </c>
      <c r="C1038" s="4" t="str">
        <f t="shared" si="48"/>
        <v>Obesity</v>
      </c>
      <c r="D1038" s="4">
        <v>11.31</v>
      </c>
      <c r="E1038" s="4" t="str">
        <f t="shared" si="49"/>
        <v>Diabetes</v>
      </c>
      <c r="F1038" s="4" t="s">
        <v>2372</v>
      </c>
      <c r="G1038" s="4" t="s">
        <v>2372</v>
      </c>
      <c r="H1038" s="4" t="s">
        <v>2372</v>
      </c>
      <c r="I1038" s="4">
        <v>0</v>
      </c>
      <c r="J1038" s="4" t="s">
        <v>2372</v>
      </c>
      <c r="K1038" t="str">
        <f t="shared" si="50"/>
        <v>No</v>
      </c>
    </row>
    <row r="1039" spans="1:11" x14ac:dyDescent="0.3">
      <c r="A1039" s="4" t="s">
        <v>1328</v>
      </c>
      <c r="B1039" s="36">
        <v>32.67</v>
      </c>
      <c r="C1039" s="4" t="str">
        <f t="shared" si="48"/>
        <v>Obesity</v>
      </c>
      <c r="D1039" s="4">
        <v>11.81</v>
      </c>
      <c r="E1039" s="4" t="str">
        <f t="shared" si="49"/>
        <v>Diabetes</v>
      </c>
      <c r="F1039" s="4" t="s">
        <v>2373</v>
      </c>
      <c r="G1039" s="4" t="s">
        <v>2372</v>
      </c>
      <c r="H1039" s="4" t="s">
        <v>2372</v>
      </c>
      <c r="I1039" s="4">
        <v>0</v>
      </c>
      <c r="J1039" s="4" t="s">
        <v>2372</v>
      </c>
      <c r="K1039" t="str">
        <f t="shared" si="50"/>
        <v>No</v>
      </c>
    </row>
    <row r="1040" spans="1:11" x14ac:dyDescent="0.3">
      <c r="A1040" s="4" t="s">
        <v>1327</v>
      </c>
      <c r="B1040" s="36">
        <v>33.299999999999997</v>
      </c>
      <c r="C1040" s="4" t="str">
        <f t="shared" si="48"/>
        <v>Obesity</v>
      </c>
      <c r="D1040" s="4">
        <v>8.26</v>
      </c>
      <c r="E1040" s="4" t="str">
        <f t="shared" si="49"/>
        <v>Diabetes</v>
      </c>
      <c r="F1040" s="4" t="s">
        <v>2373</v>
      </c>
      <c r="G1040" s="4" t="s">
        <v>2372</v>
      </c>
      <c r="H1040" s="4" t="s">
        <v>2372</v>
      </c>
      <c r="I1040" s="4">
        <v>2</v>
      </c>
      <c r="J1040" s="4" t="s">
        <v>2372</v>
      </c>
      <c r="K1040" t="str">
        <f t="shared" si="50"/>
        <v>No</v>
      </c>
    </row>
    <row r="1041" spans="1:11" x14ac:dyDescent="0.3">
      <c r="A1041" s="4" t="s">
        <v>1326</v>
      </c>
      <c r="B1041" s="36">
        <v>30.78</v>
      </c>
      <c r="C1041" s="4" t="str">
        <f t="shared" si="48"/>
        <v>Obesity</v>
      </c>
      <c r="D1041" s="4">
        <v>10.74</v>
      </c>
      <c r="E1041" s="4" t="str">
        <f t="shared" si="49"/>
        <v>Diabetes</v>
      </c>
      <c r="F1041" s="4" t="s">
        <v>2373</v>
      </c>
      <c r="G1041" s="4" t="s">
        <v>2372</v>
      </c>
      <c r="H1041" s="4" t="s">
        <v>2372</v>
      </c>
      <c r="I1041" s="4">
        <v>2</v>
      </c>
      <c r="J1041" s="4" t="s">
        <v>2372</v>
      </c>
      <c r="K1041" t="str">
        <f t="shared" si="50"/>
        <v>No</v>
      </c>
    </row>
    <row r="1042" spans="1:11" x14ac:dyDescent="0.3">
      <c r="A1042" s="4" t="s">
        <v>1325</v>
      </c>
      <c r="B1042" s="36">
        <v>28.975000000000001</v>
      </c>
      <c r="C1042" s="4" t="str">
        <f t="shared" si="48"/>
        <v>Over Weight</v>
      </c>
      <c r="D1042" s="4">
        <v>7.69</v>
      </c>
      <c r="E1042" s="4" t="str">
        <f t="shared" si="49"/>
        <v>Diabetes</v>
      </c>
      <c r="F1042" s="4" t="s">
        <v>2373</v>
      </c>
      <c r="G1042" s="4" t="s">
        <v>2372</v>
      </c>
      <c r="H1042" s="4" t="s">
        <v>2372</v>
      </c>
      <c r="I1042" s="4">
        <v>0</v>
      </c>
      <c r="J1042" s="4" t="s">
        <v>2372</v>
      </c>
      <c r="K1042" t="str">
        <f t="shared" si="50"/>
        <v>No</v>
      </c>
    </row>
    <row r="1043" spans="1:11" x14ac:dyDescent="0.3">
      <c r="A1043" s="4" t="s">
        <v>1324</v>
      </c>
      <c r="B1043" s="36">
        <v>33.4</v>
      </c>
      <c r="C1043" s="4" t="str">
        <f t="shared" si="48"/>
        <v>Obesity</v>
      </c>
      <c r="D1043" s="4">
        <v>4.84</v>
      </c>
      <c r="E1043" s="4" t="str">
        <f t="shared" si="49"/>
        <v>Normal</v>
      </c>
      <c r="F1043" s="4" t="s">
        <v>2372</v>
      </c>
      <c r="G1043" s="4" t="s">
        <v>2372</v>
      </c>
      <c r="H1043" s="4" t="s">
        <v>2372</v>
      </c>
      <c r="I1043" s="4">
        <v>0</v>
      </c>
      <c r="J1043" s="4" t="s">
        <v>2372</v>
      </c>
      <c r="K1043" t="str">
        <f t="shared" si="50"/>
        <v>No</v>
      </c>
    </row>
    <row r="1044" spans="1:11" x14ac:dyDescent="0.3">
      <c r="A1044" s="4" t="s">
        <v>1323</v>
      </c>
      <c r="B1044" s="36">
        <v>21.5</v>
      </c>
      <c r="C1044" s="4" t="str">
        <f t="shared" si="48"/>
        <v>Normal Weight</v>
      </c>
      <c r="D1044" s="4">
        <v>9.77</v>
      </c>
      <c r="E1044" s="4" t="str">
        <f t="shared" si="49"/>
        <v>Diabetes</v>
      </c>
      <c r="F1044" s="4" t="s">
        <v>2373</v>
      </c>
      <c r="G1044" s="4" t="s">
        <v>2372</v>
      </c>
      <c r="H1044" s="4" t="s">
        <v>2372</v>
      </c>
      <c r="I1044" s="4">
        <v>0</v>
      </c>
      <c r="J1044" s="4" t="s">
        <v>2372</v>
      </c>
      <c r="K1044" t="str">
        <f t="shared" si="50"/>
        <v>No</v>
      </c>
    </row>
    <row r="1045" spans="1:11" x14ac:dyDescent="0.3">
      <c r="A1045" s="4" t="s">
        <v>1322</v>
      </c>
      <c r="B1045" s="36">
        <v>38.14</v>
      </c>
      <c r="C1045" s="4" t="str">
        <f t="shared" si="48"/>
        <v>Obesity</v>
      </c>
      <c r="D1045" s="4">
        <v>5.84</v>
      </c>
      <c r="E1045" s="4" t="str">
        <f t="shared" si="49"/>
        <v>Prediabetes</v>
      </c>
      <c r="F1045" s="4" t="s">
        <v>2372</v>
      </c>
      <c r="G1045" s="4" t="s">
        <v>2372</v>
      </c>
      <c r="H1045" s="4" t="s">
        <v>2372</v>
      </c>
      <c r="I1045" s="4">
        <v>0</v>
      </c>
      <c r="J1045" s="4" t="s">
        <v>2372</v>
      </c>
      <c r="K1045" t="str">
        <f t="shared" si="50"/>
        <v>No</v>
      </c>
    </row>
    <row r="1046" spans="1:11" x14ac:dyDescent="0.3">
      <c r="A1046" s="4" t="s">
        <v>1321</v>
      </c>
      <c r="B1046" s="36">
        <v>35.42</v>
      </c>
      <c r="C1046" s="4" t="str">
        <f t="shared" si="48"/>
        <v>Obesity</v>
      </c>
      <c r="D1046" s="4">
        <v>8.6999999999999993</v>
      </c>
      <c r="E1046" s="4" t="str">
        <f t="shared" si="49"/>
        <v>Diabetes</v>
      </c>
      <c r="F1046" s="4" t="s">
        <v>2373</v>
      </c>
      <c r="G1046" s="4" t="s">
        <v>2372</v>
      </c>
      <c r="H1046" s="4" t="s">
        <v>2372</v>
      </c>
      <c r="I1046" s="4">
        <v>1</v>
      </c>
      <c r="J1046" s="4" t="s">
        <v>2372</v>
      </c>
      <c r="K1046" t="str">
        <f t="shared" si="50"/>
        <v>No</v>
      </c>
    </row>
    <row r="1047" spans="1:11" x14ac:dyDescent="0.3">
      <c r="A1047" s="4" t="s">
        <v>1320</v>
      </c>
      <c r="B1047" s="36">
        <v>35.625</v>
      </c>
      <c r="C1047" s="4" t="str">
        <f t="shared" si="48"/>
        <v>Obesity</v>
      </c>
      <c r="D1047" s="4">
        <v>10.79</v>
      </c>
      <c r="E1047" s="4" t="str">
        <f t="shared" si="49"/>
        <v>Diabetes</v>
      </c>
      <c r="F1047" s="4" t="s">
        <v>2372</v>
      </c>
      <c r="G1047" s="4" t="s">
        <v>2372</v>
      </c>
      <c r="H1047" s="4" t="s">
        <v>2372</v>
      </c>
      <c r="I1047" s="4">
        <v>0</v>
      </c>
      <c r="J1047" s="4" t="s">
        <v>2372</v>
      </c>
      <c r="K1047" t="str">
        <f t="shared" si="50"/>
        <v>No</v>
      </c>
    </row>
    <row r="1048" spans="1:11" x14ac:dyDescent="0.3">
      <c r="A1048" s="4" t="s">
        <v>1319</v>
      </c>
      <c r="B1048" s="36">
        <v>45.51</v>
      </c>
      <c r="C1048" s="4" t="str">
        <f t="shared" si="48"/>
        <v>Obesity</v>
      </c>
      <c r="D1048" s="4">
        <v>4.32</v>
      </c>
      <c r="E1048" s="4" t="str">
        <f t="shared" si="49"/>
        <v>Normal</v>
      </c>
      <c r="F1048" s="4" t="s">
        <v>2372</v>
      </c>
      <c r="G1048" s="4" t="s">
        <v>2372</v>
      </c>
      <c r="H1048" s="4" t="s">
        <v>2372</v>
      </c>
      <c r="I1048" s="4">
        <v>1</v>
      </c>
      <c r="J1048" s="4" t="s">
        <v>2372</v>
      </c>
      <c r="K1048" t="str">
        <f t="shared" si="50"/>
        <v>No</v>
      </c>
    </row>
    <row r="1049" spans="1:11" x14ac:dyDescent="0.3">
      <c r="A1049" s="4" t="s">
        <v>1318</v>
      </c>
      <c r="B1049" s="36">
        <v>37.1</v>
      </c>
      <c r="C1049" s="4" t="str">
        <f t="shared" si="48"/>
        <v>Obesity</v>
      </c>
      <c r="D1049" s="4">
        <v>7.19</v>
      </c>
      <c r="E1049" s="4" t="str">
        <f t="shared" si="49"/>
        <v>Diabetes</v>
      </c>
      <c r="F1049" s="4" t="s">
        <v>2373</v>
      </c>
      <c r="G1049" s="4" t="s">
        <v>2372</v>
      </c>
      <c r="H1049" s="4" t="s">
        <v>2372</v>
      </c>
      <c r="I1049" s="4">
        <v>0</v>
      </c>
      <c r="J1049" s="4" t="s">
        <v>2372</v>
      </c>
      <c r="K1049" t="str">
        <f t="shared" si="50"/>
        <v>No</v>
      </c>
    </row>
    <row r="1050" spans="1:11" x14ac:dyDescent="0.3">
      <c r="A1050" s="4" t="s">
        <v>1317</v>
      </c>
      <c r="B1050" s="36">
        <v>30.5</v>
      </c>
      <c r="C1050" s="4" t="str">
        <f t="shared" si="48"/>
        <v>Obesity</v>
      </c>
      <c r="D1050" s="4">
        <v>11.94</v>
      </c>
      <c r="E1050" s="4" t="str">
        <f t="shared" si="49"/>
        <v>Diabetes</v>
      </c>
      <c r="F1050" s="4" t="s">
        <v>2373</v>
      </c>
      <c r="G1050" s="4" t="s">
        <v>2372</v>
      </c>
      <c r="H1050" s="4" t="s">
        <v>2372</v>
      </c>
      <c r="I1050" s="4">
        <v>0</v>
      </c>
      <c r="J1050" s="4" t="s">
        <v>2372</v>
      </c>
      <c r="K1050" t="str">
        <f t="shared" si="50"/>
        <v>No</v>
      </c>
    </row>
    <row r="1051" spans="1:11" x14ac:dyDescent="0.3">
      <c r="A1051" s="4" t="s">
        <v>1316</v>
      </c>
      <c r="B1051" s="36">
        <v>28.16</v>
      </c>
      <c r="C1051" s="4" t="str">
        <f t="shared" si="48"/>
        <v>Over Weight</v>
      </c>
      <c r="D1051" s="4">
        <v>5.56</v>
      </c>
      <c r="E1051" s="4" t="str">
        <f t="shared" si="49"/>
        <v>Normal</v>
      </c>
      <c r="F1051" s="4" t="s">
        <v>2372</v>
      </c>
      <c r="G1051" s="4" t="s">
        <v>2372</v>
      </c>
      <c r="H1051" s="4" t="s">
        <v>2372</v>
      </c>
      <c r="I1051" s="4">
        <v>2</v>
      </c>
      <c r="J1051" s="4" t="s">
        <v>2372</v>
      </c>
      <c r="K1051" t="str">
        <f t="shared" si="50"/>
        <v>No</v>
      </c>
    </row>
    <row r="1052" spans="1:11" x14ac:dyDescent="0.3">
      <c r="A1052" s="4" t="s">
        <v>1315</v>
      </c>
      <c r="B1052" s="36">
        <v>29.1</v>
      </c>
      <c r="C1052" s="4" t="str">
        <f t="shared" si="48"/>
        <v>Over Weight</v>
      </c>
      <c r="D1052" s="4">
        <v>5.64</v>
      </c>
      <c r="E1052" s="4" t="str">
        <f t="shared" si="49"/>
        <v>Normal</v>
      </c>
      <c r="F1052" s="4" t="s">
        <v>2373</v>
      </c>
      <c r="G1052" s="4" t="s">
        <v>2372</v>
      </c>
      <c r="H1052" s="4" t="s">
        <v>2372</v>
      </c>
      <c r="I1052" s="4">
        <v>0</v>
      </c>
      <c r="J1052" s="4" t="s">
        <v>2372</v>
      </c>
      <c r="K1052" t="str">
        <f t="shared" si="50"/>
        <v>No</v>
      </c>
    </row>
    <row r="1053" spans="1:11" x14ac:dyDescent="0.3">
      <c r="A1053" s="4" t="s">
        <v>1314</v>
      </c>
      <c r="B1053" s="36">
        <v>30.22</v>
      </c>
      <c r="C1053" s="4" t="str">
        <f t="shared" si="48"/>
        <v>Obesity</v>
      </c>
      <c r="D1053" s="4">
        <v>4.6500000000000004</v>
      </c>
      <c r="E1053" s="4" t="str">
        <f t="shared" si="49"/>
        <v>Normal</v>
      </c>
      <c r="F1053" s="4" t="s">
        <v>2372</v>
      </c>
      <c r="G1053" s="4" t="s">
        <v>2372</v>
      </c>
      <c r="H1053" s="4" t="s">
        <v>2372</v>
      </c>
      <c r="I1053" s="4">
        <v>0</v>
      </c>
      <c r="J1053" s="4" t="s">
        <v>2372</v>
      </c>
      <c r="K1053" t="str">
        <f t="shared" si="50"/>
        <v>No</v>
      </c>
    </row>
    <row r="1054" spans="1:11" x14ac:dyDescent="0.3">
      <c r="A1054" s="4" t="s">
        <v>1313</v>
      </c>
      <c r="B1054" s="36">
        <v>24.29</v>
      </c>
      <c r="C1054" s="4" t="str">
        <f t="shared" si="48"/>
        <v>Normal Weight</v>
      </c>
      <c r="D1054" s="4">
        <v>9.0500000000000007</v>
      </c>
      <c r="E1054" s="4" t="str">
        <f t="shared" si="49"/>
        <v>Diabetes</v>
      </c>
      <c r="F1054" s="4" t="s">
        <v>2372</v>
      </c>
      <c r="G1054" s="4" t="s">
        <v>2372</v>
      </c>
      <c r="H1054" s="4" t="s">
        <v>2372</v>
      </c>
      <c r="I1054" s="4">
        <v>0</v>
      </c>
      <c r="J1054" s="4" t="s">
        <v>2372</v>
      </c>
      <c r="K1054" t="str">
        <f t="shared" si="50"/>
        <v>No</v>
      </c>
    </row>
    <row r="1055" spans="1:11" x14ac:dyDescent="0.3">
      <c r="A1055" s="4" t="s">
        <v>1312</v>
      </c>
      <c r="B1055" s="36">
        <v>29.39</v>
      </c>
      <c r="C1055" s="4" t="str">
        <f t="shared" si="48"/>
        <v>Over Weight</v>
      </c>
      <c r="D1055" s="4">
        <v>4.5199999999999996</v>
      </c>
      <c r="E1055" s="4" t="str">
        <f t="shared" si="49"/>
        <v>Normal</v>
      </c>
      <c r="F1055" s="4" t="s">
        <v>2373</v>
      </c>
      <c r="G1055" s="4" t="s">
        <v>2372</v>
      </c>
      <c r="H1055" s="4" t="s">
        <v>2372</v>
      </c>
      <c r="I1055" s="4">
        <v>0</v>
      </c>
      <c r="J1055" s="4" t="s">
        <v>2372</v>
      </c>
      <c r="K1055" t="str">
        <f t="shared" si="50"/>
        <v>No</v>
      </c>
    </row>
    <row r="1056" spans="1:11" x14ac:dyDescent="0.3">
      <c r="A1056" s="4" t="s">
        <v>1311</v>
      </c>
      <c r="B1056" s="36">
        <v>25.66</v>
      </c>
      <c r="C1056" s="4" t="str">
        <f t="shared" si="48"/>
        <v>Over Weight</v>
      </c>
      <c r="D1056" s="4">
        <v>4.62</v>
      </c>
      <c r="E1056" s="4" t="str">
        <f t="shared" si="49"/>
        <v>Normal</v>
      </c>
      <c r="F1056" s="4" t="s">
        <v>2373</v>
      </c>
      <c r="G1056" s="4" t="s">
        <v>2372</v>
      </c>
      <c r="H1056" s="4" t="s">
        <v>2372</v>
      </c>
      <c r="I1056" s="4">
        <v>1</v>
      </c>
      <c r="J1056" s="4" t="s">
        <v>2372</v>
      </c>
      <c r="K1056" t="str">
        <f t="shared" si="50"/>
        <v>No</v>
      </c>
    </row>
    <row r="1057" spans="1:11" x14ac:dyDescent="0.3">
      <c r="A1057" s="4" t="s">
        <v>1310</v>
      </c>
      <c r="B1057" s="36">
        <v>39.11</v>
      </c>
      <c r="C1057" s="4" t="str">
        <f t="shared" si="48"/>
        <v>Obesity</v>
      </c>
      <c r="D1057" s="4">
        <v>5.87</v>
      </c>
      <c r="E1057" s="4" t="str">
        <f t="shared" si="49"/>
        <v>Prediabetes</v>
      </c>
      <c r="F1057" s="4" t="s">
        <v>2372</v>
      </c>
      <c r="G1057" s="4" t="s">
        <v>2372</v>
      </c>
      <c r="H1057" s="4" t="s">
        <v>2372</v>
      </c>
      <c r="I1057" s="4">
        <v>0</v>
      </c>
      <c r="J1057" s="4" t="s">
        <v>2372</v>
      </c>
      <c r="K1057" t="str">
        <f t="shared" si="50"/>
        <v>No</v>
      </c>
    </row>
    <row r="1058" spans="1:11" x14ac:dyDescent="0.3">
      <c r="A1058" s="4" t="s">
        <v>1309</v>
      </c>
      <c r="B1058" s="36">
        <v>43.78</v>
      </c>
      <c r="C1058" s="4" t="str">
        <f t="shared" si="48"/>
        <v>Obesity</v>
      </c>
      <c r="D1058" s="4">
        <v>5.71</v>
      </c>
      <c r="E1058" s="4" t="str">
        <f t="shared" si="49"/>
        <v>Prediabetes</v>
      </c>
      <c r="F1058" s="4" t="s">
        <v>2372</v>
      </c>
      <c r="G1058" s="4" t="s">
        <v>2372</v>
      </c>
      <c r="H1058" s="4" t="s">
        <v>2372</v>
      </c>
      <c r="I1058" s="4">
        <v>1</v>
      </c>
      <c r="J1058" s="4" t="s">
        <v>2372</v>
      </c>
      <c r="K1058" t="str">
        <f t="shared" si="50"/>
        <v>No</v>
      </c>
    </row>
    <row r="1059" spans="1:11" x14ac:dyDescent="0.3">
      <c r="A1059" s="4" t="s">
        <v>1308</v>
      </c>
      <c r="B1059" s="36">
        <v>24.35</v>
      </c>
      <c r="C1059" s="4" t="str">
        <f t="shared" si="48"/>
        <v>Normal Weight</v>
      </c>
      <c r="D1059" s="4">
        <v>9.08</v>
      </c>
      <c r="E1059" s="4" t="str">
        <f t="shared" si="49"/>
        <v>Diabetes</v>
      </c>
      <c r="F1059" s="4" t="s">
        <v>2372</v>
      </c>
      <c r="G1059" s="4" t="s">
        <v>2372</v>
      </c>
      <c r="H1059" s="4" t="s">
        <v>2372</v>
      </c>
      <c r="I1059" s="4">
        <v>0</v>
      </c>
      <c r="J1059" s="4" t="s">
        <v>2372</v>
      </c>
      <c r="K1059" t="str">
        <f t="shared" si="50"/>
        <v>No</v>
      </c>
    </row>
    <row r="1060" spans="1:11" x14ac:dyDescent="0.3">
      <c r="A1060" s="4" t="s">
        <v>1307</v>
      </c>
      <c r="B1060" s="36">
        <v>40.299999999999997</v>
      </c>
      <c r="C1060" s="4" t="str">
        <f t="shared" si="48"/>
        <v>Obesity</v>
      </c>
      <c r="D1060" s="4">
        <v>5.3</v>
      </c>
      <c r="E1060" s="4" t="str">
        <f t="shared" si="49"/>
        <v>Normal</v>
      </c>
      <c r="F1060" s="4" t="s">
        <v>2373</v>
      </c>
      <c r="G1060" s="4" t="s">
        <v>2372</v>
      </c>
      <c r="H1060" s="4" t="s">
        <v>2372</v>
      </c>
      <c r="I1060" s="4">
        <v>2</v>
      </c>
      <c r="J1060" s="4" t="s">
        <v>2372</v>
      </c>
      <c r="K1060" t="str">
        <f t="shared" si="50"/>
        <v>No</v>
      </c>
    </row>
    <row r="1061" spans="1:11" x14ac:dyDescent="0.3">
      <c r="A1061" s="4" t="s">
        <v>1306</v>
      </c>
      <c r="B1061" s="36">
        <v>32.774999999999999</v>
      </c>
      <c r="C1061" s="4" t="str">
        <f t="shared" si="48"/>
        <v>Obesity</v>
      </c>
      <c r="D1061" s="4">
        <v>11.76</v>
      </c>
      <c r="E1061" s="4" t="str">
        <f t="shared" si="49"/>
        <v>Diabetes</v>
      </c>
      <c r="F1061" s="4" t="s">
        <v>2373</v>
      </c>
      <c r="G1061" s="4" t="s">
        <v>2372</v>
      </c>
      <c r="H1061" s="4" t="s">
        <v>2372</v>
      </c>
      <c r="I1061" s="4">
        <v>0</v>
      </c>
      <c r="J1061" s="4" t="s">
        <v>2372</v>
      </c>
      <c r="K1061" t="str">
        <f t="shared" si="50"/>
        <v>No</v>
      </c>
    </row>
    <row r="1062" spans="1:11" x14ac:dyDescent="0.3">
      <c r="A1062" s="4" t="s">
        <v>1305</v>
      </c>
      <c r="B1062" s="36">
        <v>39.6</v>
      </c>
      <c r="C1062" s="4" t="str">
        <f t="shared" si="48"/>
        <v>Obesity</v>
      </c>
      <c r="D1062" s="4">
        <v>5.1100000000000003</v>
      </c>
      <c r="E1062" s="4" t="str">
        <f t="shared" si="49"/>
        <v>Normal</v>
      </c>
      <c r="F1062" s="4" t="s">
        <v>2373</v>
      </c>
      <c r="G1062" s="4" t="s">
        <v>2372</v>
      </c>
      <c r="H1062" s="4" t="s">
        <v>2372</v>
      </c>
      <c r="I1062" s="4">
        <v>2</v>
      </c>
      <c r="J1062" s="4" t="s">
        <v>2372</v>
      </c>
      <c r="K1062" t="str">
        <f t="shared" si="50"/>
        <v>No</v>
      </c>
    </row>
    <row r="1063" spans="1:11" x14ac:dyDescent="0.3">
      <c r="A1063" s="4" t="s">
        <v>1304</v>
      </c>
      <c r="B1063" s="36">
        <v>30.97</v>
      </c>
      <c r="C1063" s="4" t="str">
        <f t="shared" si="48"/>
        <v>Obesity</v>
      </c>
      <c r="D1063" s="4">
        <v>5.54</v>
      </c>
      <c r="E1063" s="4" t="str">
        <f t="shared" si="49"/>
        <v>Normal</v>
      </c>
      <c r="F1063" s="4" t="s">
        <v>2372</v>
      </c>
      <c r="G1063" s="4" t="s">
        <v>2372</v>
      </c>
      <c r="H1063" s="4" t="s">
        <v>2372</v>
      </c>
      <c r="I1063" s="4">
        <v>2</v>
      </c>
      <c r="J1063" s="4" t="s">
        <v>2372</v>
      </c>
      <c r="K1063" t="str">
        <f t="shared" si="50"/>
        <v>No</v>
      </c>
    </row>
    <row r="1064" spans="1:11" x14ac:dyDescent="0.3">
      <c r="A1064" s="4" t="s">
        <v>1303</v>
      </c>
      <c r="B1064" s="36">
        <v>27.645</v>
      </c>
      <c r="C1064" s="4" t="str">
        <f t="shared" si="48"/>
        <v>Over Weight</v>
      </c>
      <c r="D1064" s="4">
        <v>8.8699999999999992</v>
      </c>
      <c r="E1064" s="4" t="str">
        <f t="shared" si="49"/>
        <v>Diabetes</v>
      </c>
      <c r="F1064" s="4" t="s">
        <v>2373</v>
      </c>
      <c r="G1064" s="4" t="s">
        <v>2372</v>
      </c>
      <c r="H1064" s="4" t="s">
        <v>2372</v>
      </c>
      <c r="I1064" s="4">
        <v>0</v>
      </c>
      <c r="J1064" s="4" t="s">
        <v>2372</v>
      </c>
      <c r="K1064" t="str">
        <f t="shared" si="50"/>
        <v>No</v>
      </c>
    </row>
    <row r="1065" spans="1:11" x14ac:dyDescent="0.3">
      <c r="A1065" s="4" t="s">
        <v>1302</v>
      </c>
      <c r="B1065" s="36">
        <v>34.43</v>
      </c>
      <c r="C1065" s="4" t="str">
        <f t="shared" si="48"/>
        <v>Obesity</v>
      </c>
      <c r="D1065" s="4">
        <v>5.96</v>
      </c>
      <c r="E1065" s="4" t="str">
        <f t="shared" si="49"/>
        <v>Prediabetes</v>
      </c>
      <c r="F1065" s="4" t="s">
        <v>2373</v>
      </c>
      <c r="G1065" s="4" t="s">
        <v>2372</v>
      </c>
      <c r="H1065" s="4" t="s">
        <v>2372</v>
      </c>
      <c r="I1065" s="4">
        <v>2</v>
      </c>
      <c r="J1065" s="4" t="s">
        <v>2372</v>
      </c>
      <c r="K1065" t="str">
        <f t="shared" si="50"/>
        <v>No</v>
      </c>
    </row>
    <row r="1066" spans="1:11" x14ac:dyDescent="0.3">
      <c r="A1066" s="4" t="s">
        <v>1301</v>
      </c>
      <c r="B1066" s="36">
        <v>39.6</v>
      </c>
      <c r="C1066" s="4" t="str">
        <f t="shared" si="48"/>
        <v>Obesity</v>
      </c>
      <c r="D1066" s="4">
        <v>4.4400000000000004</v>
      </c>
      <c r="E1066" s="4" t="str">
        <f t="shared" si="49"/>
        <v>Normal</v>
      </c>
      <c r="F1066" s="4" t="s">
        <v>2373</v>
      </c>
      <c r="G1066" s="4" t="s">
        <v>2372</v>
      </c>
      <c r="H1066" s="4" t="s">
        <v>2373</v>
      </c>
      <c r="I1066" s="4">
        <v>1</v>
      </c>
      <c r="J1066" s="4" t="s">
        <v>2372</v>
      </c>
      <c r="K1066" t="str">
        <f t="shared" si="50"/>
        <v>No</v>
      </c>
    </row>
    <row r="1067" spans="1:11" x14ac:dyDescent="0.3">
      <c r="A1067" s="4" t="s">
        <v>1300</v>
      </c>
      <c r="B1067" s="36">
        <v>22.1</v>
      </c>
      <c r="C1067" s="4" t="str">
        <f t="shared" si="48"/>
        <v>Normal Weight</v>
      </c>
      <c r="D1067" s="4">
        <v>4.6500000000000004</v>
      </c>
      <c r="E1067" s="4" t="str">
        <f t="shared" si="49"/>
        <v>Normal</v>
      </c>
      <c r="F1067" s="4" t="s">
        <v>2373</v>
      </c>
      <c r="G1067" s="4" t="s">
        <v>2372</v>
      </c>
      <c r="H1067" s="4" t="s">
        <v>2372</v>
      </c>
      <c r="I1067" s="4">
        <v>2</v>
      </c>
      <c r="J1067" s="4" t="s">
        <v>2372</v>
      </c>
      <c r="K1067" t="str">
        <f t="shared" si="50"/>
        <v>No</v>
      </c>
    </row>
    <row r="1068" spans="1:11" x14ac:dyDescent="0.3">
      <c r="A1068" s="4" t="s">
        <v>1299</v>
      </c>
      <c r="B1068" s="36">
        <v>33.25</v>
      </c>
      <c r="C1068" s="4" t="str">
        <f t="shared" si="48"/>
        <v>Obesity</v>
      </c>
      <c r="D1068" s="4">
        <v>5.64</v>
      </c>
      <c r="E1068" s="4" t="str">
        <f t="shared" si="49"/>
        <v>Normal</v>
      </c>
      <c r="F1068" s="4" t="s">
        <v>2373</v>
      </c>
      <c r="G1068" s="4" t="s">
        <v>2372</v>
      </c>
      <c r="H1068" s="4" t="s">
        <v>2373</v>
      </c>
      <c r="I1068" s="4">
        <v>1</v>
      </c>
      <c r="J1068" s="4" t="s">
        <v>2372</v>
      </c>
      <c r="K1068" t="str">
        <f t="shared" si="50"/>
        <v>No</v>
      </c>
    </row>
    <row r="1069" spans="1:11" x14ac:dyDescent="0.3">
      <c r="A1069" s="4" t="s">
        <v>1298</v>
      </c>
      <c r="B1069" s="36">
        <v>33.33</v>
      </c>
      <c r="C1069" s="4" t="str">
        <f t="shared" si="48"/>
        <v>Obesity</v>
      </c>
      <c r="D1069" s="4">
        <v>10.19</v>
      </c>
      <c r="E1069" s="4" t="str">
        <f t="shared" si="49"/>
        <v>Diabetes</v>
      </c>
      <c r="F1069" s="4" t="s">
        <v>2372</v>
      </c>
      <c r="G1069" s="4" t="s">
        <v>2372</v>
      </c>
      <c r="H1069" s="4" t="s">
        <v>2372</v>
      </c>
      <c r="I1069" s="4">
        <v>0</v>
      </c>
      <c r="J1069" s="4" t="s">
        <v>2372</v>
      </c>
      <c r="K1069" t="str">
        <f t="shared" si="50"/>
        <v>No</v>
      </c>
    </row>
    <row r="1070" spans="1:11" x14ac:dyDescent="0.3">
      <c r="A1070" s="4" t="s">
        <v>1297</v>
      </c>
      <c r="B1070" s="36">
        <v>30.5</v>
      </c>
      <c r="C1070" s="4" t="str">
        <f t="shared" si="48"/>
        <v>Obesity</v>
      </c>
      <c r="D1070" s="4">
        <v>10.79</v>
      </c>
      <c r="E1070" s="4" t="str">
        <f t="shared" si="49"/>
        <v>Diabetes</v>
      </c>
      <c r="F1070" s="4" t="s">
        <v>2372</v>
      </c>
      <c r="G1070" s="4" t="s">
        <v>2372</v>
      </c>
      <c r="H1070" s="4" t="s">
        <v>2372</v>
      </c>
      <c r="I1070" s="4">
        <v>0</v>
      </c>
      <c r="J1070" s="4" t="s">
        <v>2372</v>
      </c>
      <c r="K1070" t="str">
        <f t="shared" si="50"/>
        <v>No</v>
      </c>
    </row>
    <row r="1071" spans="1:11" x14ac:dyDescent="0.3">
      <c r="A1071" s="4" t="s">
        <v>1296</v>
      </c>
      <c r="B1071" s="36">
        <v>30.3</v>
      </c>
      <c r="C1071" s="4" t="str">
        <f t="shared" si="48"/>
        <v>Obesity</v>
      </c>
      <c r="D1071" s="4">
        <v>4.24</v>
      </c>
      <c r="E1071" s="4" t="str">
        <f t="shared" si="49"/>
        <v>Normal</v>
      </c>
      <c r="F1071" s="4" t="s">
        <v>2372</v>
      </c>
      <c r="G1071" s="4" t="s">
        <v>2372</v>
      </c>
      <c r="H1071" s="4" t="s">
        <v>2372</v>
      </c>
      <c r="I1071" s="4">
        <v>0</v>
      </c>
      <c r="J1071" s="4" t="s">
        <v>2372</v>
      </c>
      <c r="K1071" t="str">
        <f t="shared" si="50"/>
        <v>No</v>
      </c>
    </row>
    <row r="1072" spans="1:11" x14ac:dyDescent="0.3">
      <c r="A1072" s="4" t="s">
        <v>1295</v>
      </c>
      <c r="B1072" s="36">
        <v>26.22</v>
      </c>
      <c r="C1072" s="4" t="str">
        <f t="shared" si="48"/>
        <v>Over Weight</v>
      </c>
      <c r="D1072" s="4">
        <v>5.83</v>
      </c>
      <c r="E1072" s="4" t="str">
        <f t="shared" si="49"/>
        <v>Prediabetes</v>
      </c>
      <c r="F1072" s="4" t="s">
        <v>2372</v>
      </c>
      <c r="G1072" s="4" t="s">
        <v>2372</v>
      </c>
      <c r="H1072" s="4" t="s">
        <v>2372</v>
      </c>
      <c r="I1072" s="4">
        <v>2</v>
      </c>
      <c r="J1072" s="4" t="s">
        <v>2372</v>
      </c>
      <c r="K1072" t="str">
        <f t="shared" si="50"/>
        <v>No</v>
      </c>
    </row>
    <row r="1073" spans="1:11" x14ac:dyDescent="0.3">
      <c r="A1073" s="4" t="s">
        <v>1294</v>
      </c>
      <c r="B1073" s="36">
        <v>29.99</v>
      </c>
      <c r="C1073" s="4" t="str">
        <f t="shared" si="48"/>
        <v>Over Weight</v>
      </c>
      <c r="D1073" s="4">
        <v>11.85</v>
      </c>
      <c r="E1073" s="4" t="str">
        <f t="shared" si="49"/>
        <v>Diabetes</v>
      </c>
      <c r="F1073" s="4" t="s">
        <v>2372</v>
      </c>
      <c r="G1073" s="4" t="s">
        <v>2372</v>
      </c>
      <c r="H1073" s="4" t="s">
        <v>2372</v>
      </c>
      <c r="I1073" s="4">
        <v>0</v>
      </c>
      <c r="J1073" s="4" t="s">
        <v>2372</v>
      </c>
      <c r="K1073" t="str">
        <f t="shared" si="50"/>
        <v>No</v>
      </c>
    </row>
    <row r="1074" spans="1:11" x14ac:dyDescent="0.3">
      <c r="A1074" s="4" t="s">
        <v>1293</v>
      </c>
      <c r="B1074" s="36">
        <v>36.380000000000003</v>
      </c>
      <c r="C1074" s="4" t="str">
        <f t="shared" si="48"/>
        <v>Obesity</v>
      </c>
      <c r="D1074" s="4">
        <v>5.98</v>
      </c>
      <c r="E1074" s="4" t="str">
        <f t="shared" si="49"/>
        <v>Prediabetes</v>
      </c>
      <c r="F1074" s="4" t="s">
        <v>2372</v>
      </c>
      <c r="G1074" s="4" t="s">
        <v>2372</v>
      </c>
      <c r="H1074" s="4" t="s">
        <v>2372</v>
      </c>
      <c r="I1074" s="4">
        <v>1</v>
      </c>
      <c r="J1074" s="4" t="s">
        <v>2372</v>
      </c>
      <c r="K1074" t="str">
        <f t="shared" si="50"/>
        <v>No</v>
      </c>
    </row>
    <row r="1075" spans="1:11" x14ac:dyDescent="0.3">
      <c r="A1075" s="4" t="s">
        <v>1292</v>
      </c>
      <c r="B1075" s="36">
        <v>31.16</v>
      </c>
      <c r="C1075" s="4" t="str">
        <f t="shared" si="48"/>
        <v>Obesity</v>
      </c>
      <c r="D1075" s="4">
        <v>4.26</v>
      </c>
      <c r="E1075" s="4" t="str">
        <f t="shared" si="49"/>
        <v>Normal</v>
      </c>
      <c r="F1075" s="4" t="s">
        <v>2373</v>
      </c>
      <c r="G1075" s="4" t="s">
        <v>2372</v>
      </c>
      <c r="H1075" s="4" t="s">
        <v>2373</v>
      </c>
      <c r="I1075" s="4">
        <v>1</v>
      </c>
      <c r="J1075" s="4" t="s">
        <v>2372</v>
      </c>
      <c r="K1075" t="str">
        <f t="shared" si="50"/>
        <v>No</v>
      </c>
    </row>
    <row r="1076" spans="1:11" x14ac:dyDescent="0.3">
      <c r="A1076" s="4" t="s">
        <v>1291</v>
      </c>
      <c r="B1076" s="36">
        <v>25.55</v>
      </c>
      <c r="C1076" s="4" t="str">
        <f t="shared" si="48"/>
        <v>Over Weight</v>
      </c>
      <c r="D1076" s="4">
        <v>4.96</v>
      </c>
      <c r="E1076" s="4" t="str">
        <f t="shared" si="49"/>
        <v>Normal</v>
      </c>
      <c r="F1076" s="4" t="s">
        <v>2373</v>
      </c>
      <c r="G1076" s="4" t="s">
        <v>2372</v>
      </c>
      <c r="H1076" s="4" t="s">
        <v>2372</v>
      </c>
      <c r="I1076" s="4">
        <v>1</v>
      </c>
      <c r="J1076" s="4" t="s">
        <v>2372</v>
      </c>
      <c r="K1076" t="str">
        <f t="shared" si="50"/>
        <v>No</v>
      </c>
    </row>
    <row r="1077" spans="1:11" x14ac:dyDescent="0.3">
      <c r="A1077" s="4" t="s">
        <v>1290</v>
      </c>
      <c r="B1077" s="36">
        <v>28.77</v>
      </c>
      <c r="C1077" s="4" t="str">
        <f t="shared" si="48"/>
        <v>Over Weight</v>
      </c>
      <c r="D1077" s="4">
        <v>4</v>
      </c>
      <c r="E1077" s="4" t="str">
        <f t="shared" si="49"/>
        <v>Normal</v>
      </c>
      <c r="F1077" s="4" t="s">
        <v>2373</v>
      </c>
      <c r="G1077" s="4" t="s">
        <v>2372</v>
      </c>
      <c r="H1077" s="4" t="s">
        <v>2372</v>
      </c>
      <c r="I1077" s="4">
        <v>0</v>
      </c>
      <c r="J1077" s="4" t="s">
        <v>2372</v>
      </c>
      <c r="K1077" t="str">
        <f t="shared" si="50"/>
        <v>No</v>
      </c>
    </row>
    <row r="1078" spans="1:11" x14ac:dyDescent="0.3">
      <c r="A1078" s="4" t="s">
        <v>1289</v>
      </c>
      <c r="B1078" s="36">
        <v>23.14</v>
      </c>
      <c r="C1078" s="4" t="str">
        <f t="shared" si="48"/>
        <v>Normal Weight</v>
      </c>
      <c r="D1078" s="4">
        <v>4.1500000000000004</v>
      </c>
      <c r="E1078" s="4" t="str">
        <f t="shared" si="49"/>
        <v>Normal</v>
      </c>
      <c r="F1078" s="4" t="s">
        <v>2373</v>
      </c>
      <c r="G1078" s="4" t="s">
        <v>2372</v>
      </c>
      <c r="H1078" s="4" t="s">
        <v>2372</v>
      </c>
      <c r="I1078" s="4">
        <v>1</v>
      </c>
      <c r="J1078" s="4" t="s">
        <v>2372</v>
      </c>
      <c r="K1078" t="str">
        <f t="shared" si="50"/>
        <v>No</v>
      </c>
    </row>
    <row r="1079" spans="1:11" x14ac:dyDescent="0.3">
      <c r="A1079" s="4" t="s">
        <v>1288</v>
      </c>
      <c r="B1079" s="36">
        <v>39.6</v>
      </c>
      <c r="C1079" s="4" t="str">
        <f t="shared" si="48"/>
        <v>Obesity</v>
      </c>
      <c r="D1079" s="4">
        <v>11.36</v>
      </c>
      <c r="E1079" s="4" t="str">
        <f t="shared" si="49"/>
        <v>Diabetes</v>
      </c>
      <c r="F1079" s="4" t="s">
        <v>2372</v>
      </c>
      <c r="G1079" s="4" t="s">
        <v>2372</v>
      </c>
      <c r="H1079" s="4" t="s">
        <v>2372</v>
      </c>
      <c r="I1079" s="4">
        <v>0</v>
      </c>
      <c r="J1079" s="4" t="s">
        <v>2372</v>
      </c>
      <c r="K1079" t="str">
        <f t="shared" si="50"/>
        <v>No</v>
      </c>
    </row>
    <row r="1080" spans="1:11" x14ac:dyDescent="0.3">
      <c r="A1080" s="4" t="s">
        <v>1287</v>
      </c>
      <c r="B1080" s="36">
        <v>29.2</v>
      </c>
      <c r="C1080" s="4" t="str">
        <f t="shared" si="48"/>
        <v>Over Weight</v>
      </c>
      <c r="D1080" s="4">
        <v>7.53</v>
      </c>
      <c r="E1080" s="4" t="str">
        <f t="shared" si="49"/>
        <v>Diabetes</v>
      </c>
      <c r="F1080" s="4" t="s">
        <v>2372</v>
      </c>
      <c r="G1080" s="4" t="s">
        <v>2372</v>
      </c>
      <c r="H1080" s="4" t="s">
        <v>2372</v>
      </c>
      <c r="I1080" s="4">
        <v>0</v>
      </c>
      <c r="J1080" s="4" t="s">
        <v>2372</v>
      </c>
      <c r="K1080" t="str">
        <f t="shared" si="50"/>
        <v>No</v>
      </c>
    </row>
    <row r="1081" spans="1:11" x14ac:dyDescent="0.3">
      <c r="A1081" s="4" t="s">
        <v>1286</v>
      </c>
      <c r="B1081" s="36">
        <v>32.774999999999999</v>
      </c>
      <c r="C1081" s="4" t="str">
        <f t="shared" si="48"/>
        <v>Obesity</v>
      </c>
      <c r="D1081" s="4">
        <v>7.95</v>
      </c>
      <c r="E1081" s="4" t="str">
        <f t="shared" si="49"/>
        <v>Diabetes</v>
      </c>
      <c r="F1081" s="4" t="s">
        <v>2372</v>
      </c>
      <c r="G1081" s="4" t="s">
        <v>2372</v>
      </c>
      <c r="H1081" s="4" t="s">
        <v>2372</v>
      </c>
      <c r="I1081" s="4">
        <v>0</v>
      </c>
      <c r="J1081" s="4" t="s">
        <v>2372</v>
      </c>
      <c r="K1081" t="str">
        <f t="shared" si="50"/>
        <v>No</v>
      </c>
    </row>
    <row r="1082" spans="1:11" x14ac:dyDescent="0.3">
      <c r="A1082" s="4" t="s">
        <v>1285</v>
      </c>
      <c r="B1082" s="36">
        <v>24.035</v>
      </c>
      <c r="C1082" s="4" t="str">
        <f t="shared" si="48"/>
        <v>Normal Weight</v>
      </c>
      <c r="D1082" s="4">
        <v>8.5</v>
      </c>
      <c r="E1082" s="4" t="str">
        <f t="shared" si="49"/>
        <v>Diabetes</v>
      </c>
      <c r="F1082" s="4" t="s">
        <v>2372</v>
      </c>
      <c r="G1082" s="4" t="s">
        <v>2372</v>
      </c>
      <c r="H1082" s="4" t="s">
        <v>2372</v>
      </c>
      <c r="I1082" s="4">
        <v>0</v>
      </c>
      <c r="J1082" s="4" t="s">
        <v>2372</v>
      </c>
      <c r="K1082" t="str">
        <f t="shared" si="50"/>
        <v>No</v>
      </c>
    </row>
    <row r="1083" spans="1:11" x14ac:dyDescent="0.3">
      <c r="A1083" s="4" t="s">
        <v>1284</v>
      </c>
      <c r="B1083" s="36">
        <v>30.55</v>
      </c>
      <c r="C1083" s="4" t="str">
        <f t="shared" si="48"/>
        <v>Obesity</v>
      </c>
      <c r="D1083" s="4">
        <v>5.89</v>
      </c>
      <c r="E1083" s="4" t="str">
        <f t="shared" si="49"/>
        <v>Prediabetes</v>
      </c>
      <c r="F1083" s="4" t="s">
        <v>2372</v>
      </c>
      <c r="G1083" s="4" t="s">
        <v>2372</v>
      </c>
      <c r="H1083" s="4" t="s">
        <v>2373</v>
      </c>
      <c r="I1083" s="4">
        <v>1</v>
      </c>
      <c r="J1083" s="4" t="s">
        <v>2372</v>
      </c>
      <c r="K1083" t="str">
        <f t="shared" si="50"/>
        <v>No</v>
      </c>
    </row>
    <row r="1084" spans="1:11" x14ac:dyDescent="0.3">
      <c r="A1084" s="4" t="s">
        <v>1283</v>
      </c>
      <c r="B1084" s="36">
        <v>28.81</v>
      </c>
      <c r="C1084" s="4" t="str">
        <f t="shared" si="48"/>
        <v>Over Weight</v>
      </c>
      <c r="D1084" s="4">
        <v>8.76</v>
      </c>
      <c r="E1084" s="4" t="str">
        <f t="shared" si="49"/>
        <v>Diabetes</v>
      </c>
      <c r="F1084" s="4" t="s">
        <v>2372</v>
      </c>
      <c r="G1084" s="4" t="s">
        <v>2372</v>
      </c>
      <c r="H1084" s="4" t="s">
        <v>2372</v>
      </c>
      <c r="I1084" s="4">
        <v>2</v>
      </c>
      <c r="J1084" s="4" t="s">
        <v>2372</v>
      </c>
      <c r="K1084" t="str">
        <f t="shared" si="50"/>
        <v>No</v>
      </c>
    </row>
    <row r="1085" spans="1:11" x14ac:dyDescent="0.3">
      <c r="A1085" s="4" t="s">
        <v>1282</v>
      </c>
      <c r="B1085" s="36">
        <v>31.66</v>
      </c>
      <c r="C1085" s="4" t="str">
        <f t="shared" si="48"/>
        <v>Obesity</v>
      </c>
      <c r="D1085" s="4">
        <v>4.1100000000000003</v>
      </c>
      <c r="E1085" s="4" t="str">
        <f t="shared" si="49"/>
        <v>Normal</v>
      </c>
      <c r="F1085" s="4" t="s">
        <v>2372</v>
      </c>
      <c r="G1085" s="4" t="s">
        <v>2372</v>
      </c>
      <c r="H1085" s="4" t="s">
        <v>2372</v>
      </c>
      <c r="I1085" s="4">
        <v>0</v>
      </c>
      <c r="J1085" s="4" t="s">
        <v>2372</v>
      </c>
      <c r="K1085" t="str">
        <f t="shared" si="50"/>
        <v>No</v>
      </c>
    </row>
    <row r="1086" spans="1:11" x14ac:dyDescent="0.3">
      <c r="A1086" s="4" t="s">
        <v>1281</v>
      </c>
      <c r="B1086" s="36">
        <v>28.215</v>
      </c>
      <c r="C1086" s="4" t="str">
        <f t="shared" si="48"/>
        <v>Over Weight</v>
      </c>
      <c r="D1086" s="4">
        <v>7.56</v>
      </c>
      <c r="E1086" s="4" t="str">
        <f t="shared" si="49"/>
        <v>Diabetes</v>
      </c>
      <c r="F1086" s="4" t="s">
        <v>2373</v>
      </c>
      <c r="G1086" s="4" t="s">
        <v>2372</v>
      </c>
      <c r="H1086" s="4" t="s">
        <v>2372</v>
      </c>
      <c r="I1086" s="4">
        <v>1</v>
      </c>
      <c r="J1086" s="4" t="s">
        <v>2372</v>
      </c>
      <c r="K1086" t="str">
        <f t="shared" si="50"/>
        <v>No</v>
      </c>
    </row>
    <row r="1087" spans="1:11" x14ac:dyDescent="0.3">
      <c r="A1087" s="4" t="s">
        <v>1280</v>
      </c>
      <c r="B1087" s="36">
        <v>26.12</v>
      </c>
      <c r="C1087" s="4" t="str">
        <f t="shared" si="48"/>
        <v>Over Weight</v>
      </c>
      <c r="D1087" s="4">
        <v>4.17</v>
      </c>
      <c r="E1087" s="4" t="str">
        <f t="shared" si="49"/>
        <v>Normal</v>
      </c>
      <c r="F1087" s="4" t="s">
        <v>2373</v>
      </c>
      <c r="G1087" s="4" t="s">
        <v>2372</v>
      </c>
      <c r="H1087" s="4" t="s">
        <v>2373</v>
      </c>
      <c r="I1087" s="4">
        <v>1</v>
      </c>
      <c r="J1087" s="4" t="s">
        <v>2372</v>
      </c>
      <c r="K1087" t="str">
        <f t="shared" si="50"/>
        <v>No</v>
      </c>
    </row>
    <row r="1088" spans="1:11" x14ac:dyDescent="0.3">
      <c r="A1088" s="4" t="s">
        <v>1279</v>
      </c>
      <c r="B1088" s="36">
        <v>36.630000000000003</v>
      </c>
      <c r="C1088" s="4" t="str">
        <f t="shared" si="48"/>
        <v>Obesity</v>
      </c>
      <c r="D1088" s="4">
        <v>11.42</v>
      </c>
      <c r="E1088" s="4" t="str">
        <f t="shared" si="49"/>
        <v>Diabetes</v>
      </c>
      <c r="F1088" s="4" t="s">
        <v>2372</v>
      </c>
      <c r="G1088" s="4" t="s">
        <v>2372</v>
      </c>
      <c r="H1088" s="4" t="s">
        <v>2372</v>
      </c>
      <c r="I1088" s="4">
        <v>2</v>
      </c>
      <c r="J1088" s="4" t="s">
        <v>2372</v>
      </c>
      <c r="K1088" t="str">
        <f t="shared" si="50"/>
        <v>No</v>
      </c>
    </row>
    <row r="1089" spans="1:11" x14ac:dyDescent="0.3">
      <c r="A1089" s="4" t="s">
        <v>1278</v>
      </c>
      <c r="B1089" s="36">
        <v>33.344999999999999</v>
      </c>
      <c r="C1089" s="4" t="str">
        <f t="shared" si="48"/>
        <v>Obesity</v>
      </c>
      <c r="D1089" s="4">
        <v>7.33</v>
      </c>
      <c r="E1089" s="4" t="str">
        <f t="shared" si="49"/>
        <v>Diabetes</v>
      </c>
      <c r="F1089" s="4" t="s">
        <v>2372</v>
      </c>
      <c r="G1089" s="4" t="s">
        <v>2372</v>
      </c>
      <c r="H1089" s="4" t="s">
        <v>2372</v>
      </c>
      <c r="I1089" s="4">
        <v>2</v>
      </c>
      <c r="J1089" s="4" t="s">
        <v>2372</v>
      </c>
      <c r="K1089" t="str">
        <f t="shared" si="50"/>
        <v>No</v>
      </c>
    </row>
    <row r="1090" spans="1:11" x14ac:dyDescent="0.3">
      <c r="A1090" s="4" t="s">
        <v>1277</v>
      </c>
      <c r="B1090" s="36">
        <v>27.11</v>
      </c>
      <c r="C1090" s="4" t="str">
        <f t="shared" si="48"/>
        <v>Over Weight</v>
      </c>
      <c r="D1090" s="4">
        <v>6.7</v>
      </c>
      <c r="E1090" s="4" t="str">
        <f t="shared" si="49"/>
        <v>Diabetes</v>
      </c>
      <c r="F1090" s="4" t="s">
        <v>2372</v>
      </c>
      <c r="G1090" s="4" t="s">
        <v>2372</v>
      </c>
      <c r="H1090" s="4" t="s">
        <v>2372</v>
      </c>
      <c r="I1090" s="4">
        <v>0</v>
      </c>
      <c r="J1090" s="4" t="s">
        <v>2372</v>
      </c>
      <c r="K1090" t="str">
        <f t="shared" si="50"/>
        <v>No</v>
      </c>
    </row>
    <row r="1091" spans="1:11" x14ac:dyDescent="0.3">
      <c r="A1091" s="4" t="s">
        <v>1276</v>
      </c>
      <c r="B1091" s="36">
        <v>26.6</v>
      </c>
      <c r="C1091" s="4" t="str">
        <f t="shared" ref="C1091:C1154" si="51">IF(B1091&lt;18.5,"Under Weight",IF(B1091&lt;25,"Normal Weight",IF(B1091&lt;30,"Over Weight","Obesity")))</f>
        <v>Over Weight</v>
      </c>
      <c r="D1091" s="4">
        <v>5.27</v>
      </c>
      <c r="E1091" s="4" t="str">
        <f t="shared" ref="E1091:E1154" si="52">IF(D1091&lt;5.7,"Normal",IF(D1091&lt;6.4,"Prediabetes","Diabetes"))</f>
        <v>Normal</v>
      </c>
      <c r="F1091" s="4" t="s">
        <v>2373</v>
      </c>
      <c r="G1091" s="4" t="s">
        <v>2372</v>
      </c>
      <c r="H1091" s="4" t="s">
        <v>2373</v>
      </c>
      <c r="I1091" s="4">
        <v>1</v>
      </c>
      <c r="J1091" s="4" t="s">
        <v>2372</v>
      </c>
      <c r="K1091" t="str">
        <f t="shared" ref="K1091:K1154" si="53">IF(J1091="?","No",J1091)</f>
        <v>No</v>
      </c>
    </row>
    <row r="1092" spans="1:11" x14ac:dyDescent="0.3">
      <c r="A1092" s="4" t="s">
        <v>1275</v>
      </c>
      <c r="B1092" s="36">
        <v>30.41</v>
      </c>
      <c r="C1092" s="4" t="str">
        <f t="shared" si="51"/>
        <v>Obesity</v>
      </c>
      <c r="D1092" s="4">
        <v>7.72</v>
      </c>
      <c r="E1092" s="4" t="str">
        <f t="shared" si="52"/>
        <v>Diabetes</v>
      </c>
      <c r="F1092" s="4" t="s">
        <v>2372</v>
      </c>
      <c r="G1092" s="4" t="s">
        <v>2372</v>
      </c>
      <c r="H1092" s="4" t="s">
        <v>2372</v>
      </c>
      <c r="I1092" s="4">
        <v>0</v>
      </c>
      <c r="J1092" s="4" t="s">
        <v>2372</v>
      </c>
      <c r="K1092" t="str">
        <f t="shared" si="53"/>
        <v>No</v>
      </c>
    </row>
    <row r="1093" spans="1:11" x14ac:dyDescent="0.3">
      <c r="A1093" s="4" t="s">
        <v>1274</v>
      </c>
      <c r="B1093" s="36">
        <v>28.98</v>
      </c>
      <c r="C1093" s="4" t="str">
        <f t="shared" si="51"/>
        <v>Over Weight</v>
      </c>
      <c r="D1093" s="4">
        <v>8.68</v>
      </c>
      <c r="E1093" s="4" t="str">
        <f t="shared" si="52"/>
        <v>Diabetes</v>
      </c>
      <c r="F1093" s="4" t="s">
        <v>2372</v>
      </c>
      <c r="G1093" s="4" t="s">
        <v>2372</v>
      </c>
      <c r="H1093" s="4" t="s">
        <v>2372</v>
      </c>
      <c r="I1093" s="4">
        <v>2</v>
      </c>
      <c r="J1093" s="4" t="s">
        <v>2372</v>
      </c>
      <c r="K1093" t="str">
        <f t="shared" si="53"/>
        <v>No</v>
      </c>
    </row>
    <row r="1094" spans="1:11" x14ac:dyDescent="0.3">
      <c r="A1094" s="4" t="s">
        <v>1273</v>
      </c>
      <c r="B1094" s="36">
        <v>31.24</v>
      </c>
      <c r="C1094" s="4" t="str">
        <f t="shared" si="51"/>
        <v>Obesity</v>
      </c>
      <c r="D1094" s="4">
        <v>9.8000000000000007</v>
      </c>
      <c r="E1094" s="4" t="str">
        <f t="shared" si="52"/>
        <v>Diabetes</v>
      </c>
      <c r="F1094" s="4" t="s">
        <v>2372</v>
      </c>
      <c r="G1094" s="4" t="s">
        <v>2372</v>
      </c>
      <c r="H1094" s="4" t="s">
        <v>2372</v>
      </c>
      <c r="I1094" s="4">
        <v>0</v>
      </c>
      <c r="J1094" s="4" t="s">
        <v>2372</v>
      </c>
      <c r="K1094" t="str">
        <f t="shared" si="53"/>
        <v>No</v>
      </c>
    </row>
    <row r="1095" spans="1:11" x14ac:dyDescent="0.3">
      <c r="A1095" s="4" t="s">
        <v>1272</v>
      </c>
      <c r="B1095" s="36">
        <v>31.54</v>
      </c>
      <c r="C1095" s="4" t="str">
        <f t="shared" si="51"/>
        <v>Obesity</v>
      </c>
      <c r="D1095" s="4">
        <v>4.4400000000000004</v>
      </c>
      <c r="E1095" s="4" t="str">
        <f t="shared" si="52"/>
        <v>Normal</v>
      </c>
      <c r="F1095" s="4" t="s">
        <v>2372</v>
      </c>
      <c r="G1095" s="4" t="s">
        <v>2372</v>
      </c>
      <c r="H1095" s="4" t="s">
        <v>2372</v>
      </c>
      <c r="I1095" s="4">
        <v>0</v>
      </c>
      <c r="J1095" s="4" t="s">
        <v>2372</v>
      </c>
      <c r="K1095" t="str">
        <f t="shared" si="53"/>
        <v>No</v>
      </c>
    </row>
    <row r="1096" spans="1:11" x14ac:dyDescent="0.3">
      <c r="A1096" s="4" t="s">
        <v>1271</v>
      </c>
      <c r="B1096" s="36">
        <v>38.6</v>
      </c>
      <c r="C1096" s="4" t="str">
        <f t="shared" si="51"/>
        <v>Obesity</v>
      </c>
      <c r="D1096" s="4">
        <v>7.19</v>
      </c>
      <c r="E1096" s="4" t="str">
        <f t="shared" si="52"/>
        <v>Diabetes</v>
      </c>
      <c r="F1096" s="4" t="s">
        <v>2373</v>
      </c>
      <c r="G1096" s="4" t="s">
        <v>2372</v>
      </c>
      <c r="H1096" s="4" t="s">
        <v>2372</v>
      </c>
      <c r="I1096" s="4">
        <v>2</v>
      </c>
      <c r="J1096" s="4" t="s">
        <v>2372</v>
      </c>
      <c r="K1096" t="str">
        <f t="shared" si="53"/>
        <v>No</v>
      </c>
    </row>
    <row r="1097" spans="1:11" x14ac:dyDescent="0.3">
      <c r="A1097" s="4" t="s">
        <v>1270</v>
      </c>
      <c r="B1097" s="36">
        <v>37.950000000000003</v>
      </c>
      <c r="C1097" s="4" t="str">
        <f t="shared" si="51"/>
        <v>Obesity</v>
      </c>
      <c r="D1097" s="4">
        <v>6.06</v>
      </c>
      <c r="E1097" s="4" t="str">
        <f t="shared" si="52"/>
        <v>Prediabetes</v>
      </c>
      <c r="F1097" s="4" t="s">
        <v>2372</v>
      </c>
      <c r="G1097" s="4" t="s">
        <v>2372</v>
      </c>
      <c r="H1097" s="4" t="s">
        <v>2372</v>
      </c>
      <c r="I1097" s="4">
        <v>0</v>
      </c>
      <c r="J1097" s="4" t="s">
        <v>2372</v>
      </c>
      <c r="K1097" t="str">
        <f t="shared" si="53"/>
        <v>No</v>
      </c>
    </row>
    <row r="1098" spans="1:11" x14ac:dyDescent="0.3">
      <c r="A1098" s="4" t="s">
        <v>1269</v>
      </c>
      <c r="B1098" s="36">
        <v>38.97</v>
      </c>
      <c r="C1098" s="4" t="str">
        <f t="shared" si="51"/>
        <v>Obesity</v>
      </c>
      <c r="D1098" s="4">
        <v>5.12</v>
      </c>
      <c r="E1098" s="4" t="str">
        <f t="shared" si="52"/>
        <v>Normal</v>
      </c>
      <c r="F1098" s="4" t="s">
        <v>2372</v>
      </c>
      <c r="G1098" s="4" t="s">
        <v>2372</v>
      </c>
      <c r="H1098" s="4" t="s">
        <v>2372</v>
      </c>
      <c r="I1098" s="4">
        <v>0</v>
      </c>
      <c r="J1098" s="4" t="s">
        <v>2372</v>
      </c>
      <c r="K1098" t="str">
        <f t="shared" si="53"/>
        <v>No</v>
      </c>
    </row>
    <row r="1099" spans="1:11" x14ac:dyDescent="0.3">
      <c r="A1099" s="4" t="s">
        <v>1268</v>
      </c>
      <c r="B1099" s="36">
        <v>21.2</v>
      </c>
      <c r="C1099" s="4" t="str">
        <f t="shared" si="51"/>
        <v>Normal Weight</v>
      </c>
      <c r="D1099" s="4">
        <v>10.72</v>
      </c>
      <c r="E1099" s="4" t="str">
        <f t="shared" si="52"/>
        <v>Diabetes</v>
      </c>
      <c r="F1099" s="4" t="s">
        <v>2372</v>
      </c>
      <c r="G1099" s="4" t="s">
        <v>2372</v>
      </c>
      <c r="H1099" s="4" t="s">
        <v>2372</v>
      </c>
      <c r="I1099" s="4">
        <v>0</v>
      </c>
      <c r="J1099" s="4" t="s">
        <v>2372</v>
      </c>
      <c r="K1099" t="str">
        <f t="shared" si="53"/>
        <v>No</v>
      </c>
    </row>
    <row r="1100" spans="1:11" x14ac:dyDescent="0.3">
      <c r="A1100" s="4" t="s">
        <v>1267</v>
      </c>
      <c r="B1100" s="36">
        <v>23.96</v>
      </c>
      <c r="C1100" s="4" t="str">
        <f t="shared" si="51"/>
        <v>Normal Weight</v>
      </c>
      <c r="D1100" s="4">
        <v>9.58</v>
      </c>
      <c r="E1100" s="4" t="str">
        <f t="shared" si="52"/>
        <v>Diabetes</v>
      </c>
      <c r="F1100" s="4" t="s">
        <v>2373</v>
      </c>
      <c r="G1100" s="4" t="s">
        <v>2372</v>
      </c>
      <c r="H1100" s="4" t="s">
        <v>2373</v>
      </c>
      <c r="I1100" s="4">
        <v>1</v>
      </c>
      <c r="J1100" s="4" t="s">
        <v>2372</v>
      </c>
      <c r="K1100" t="str">
        <f t="shared" si="53"/>
        <v>No</v>
      </c>
    </row>
    <row r="1101" spans="1:11" x14ac:dyDescent="0.3">
      <c r="A1101" s="4" t="s">
        <v>1266</v>
      </c>
      <c r="B1101" s="36">
        <v>35.93</v>
      </c>
      <c r="C1101" s="4" t="str">
        <f t="shared" si="51"/>
        <v>Obesity</v>
      </c>
      <c r="D1101" s="4">
        <v>6.4</v>
      </c>
      <c r="E1101" s="4" t="str">
        <f t="shared" si="52"/>
        <v>Diabetes</v>
      </c>
      <c r="F1101" s="4" t="s">
        <v>2373</v>
      </c>
      <c r="G1101" s="4" t="s">
        <v>2372</v>
      </c>
      <c r="H1101" s="4" t="s">
        <v>2372</v>
      </c>
      <c r="I1101" s="4">
        <v>1</v>
      </c>
      <c r="J1101" s="4" t="s">
        <v>2372</v>
      </c>
      <c r="K1101" t="str">
        <f t="shared" si="53"/>
        <v>No</v>
      </c>
    </row>
    <row r="1102" spans="1:11" x14ac:dyDescent="0.3">
      <c r="A1102" s="4" t="s">
        <v>1265</v>
      </c>
      <c r="B1102" s="36">
        <v>26.11</v>
      </c>
      <c r="C1102" s="4" t="str">
        <f t="shared" si="51"/>
        <v>Over Weight</v>
      </c>
      <c r="D1102" s="4">
        <v>6.8</v>
      </c>
      <c r="E1102" s="4" t="str">
        <f t="shared" si="52"/>
        <v>Diabetes</v>
      </c>
      <c r="F1102" s="4" t="s">
        <v>2373</v>
      </c>
      <c r="G1102" s="4" t="s">
        <v>2372</v>
      </c>
      <c r="H1102" s="4" t="s">
        <v>2372</v>
      </c>
      <c r="I1102" s="4">
        <v>2</v>
      </c>
      <c r="J1102" s="4" t="s">
        <v>2372</v>
      </c>
      <c r="K1102" t="str">
        <f t="shared" si="53"/>
        <v>No</v>
      </c>
    </row>
    <row r="1103" spans="1:11" x14ac:dyDescent="0.3">
      <c r="A1103" s="4" t="s">
        <v>1264</v>
      </c>
      <c r="B1103" s="36">
        <v>32.299999999999997</v>
      </c>
      <c r="C1103" s="4" t="str">
        <f t="shared" si="51"/>
        <v>Obesity</v>
      </c>
      <c r="D1103" s="4">
        <v>9.48</v>
      </c>
      <c r="E1103" s="4" t="str">
        <f t="shared" si="52"/>
        <v>Diabetes</v>
      </c>
      <c r="F1103" s="4" t="s">
        <v>2372</v>
      </c>
      <c r="G1103" s="4" t="s">
        <v>2372</v>
      </c>
      <c r="H1103" s="4" t="s">
        <v>2372</v>
      </c>
      <c r="I1103" s="4">
        <v>2</v>
      </c>
      <c r="J1103" s="4" t="s">
        <v>2372</v>
      </c>
      <c r="K1103" t="str">
        <f t="shared" si="53"/>
        <v>No</v>
      </c>
    </row>
    <row r="1104" spans="1:11" x14ac:dyDescent="0.3">
      <c r="A1104" s="4" t="s">
        <v>1263</v>
      </c>
      <c r="B1104" s="36">
        <v>28.69</v>
      </c>
      <c r="C1104" s="4" t="str">
        <f t="shared" si="51"/>
        <v>Over Weight</v>
      </c>
      <c r="D1104" s="4">
        <v>7.45</v>
      </c>
      <c r="E1104" s="4" t="str">
        <f t="shared" si="52"/>
        <v>Diabetes</v>
      </c>
      <c r="F1104" s="4" t="s">
        <v>2372</v>
      </c>
      <c r="G1104" s="4" t="s">
        <v>2372</v>
      </c>
      <c r="H1104" s="4" t="s">
        <v>2372</v>
      </c>
      <c r="I1104" s="4">
        <v>2</v>
      </c>
      <c r="J1104" s="4" t="s">
        <v>2372</v>
      </c>
      <c r="K1104" t="str">
        <f t="shared" si="53"/>
        <v>No</v>
      </c>
    </row>
    <row r="1105" spans="1:11" x14ac:dyDescent="0.3">
      <c r="A1105" s="4" t="s">
        <v>1262</v>
      </c>
      <c r="B1105" s="36">
        <v>31.28</v>
      </c>
      <c r="C1105" s="4" t="str">
        <f t="shared" si="51"/>
        <v>Obesity</v>
      </c>
      <c r="D1105" s="4">
        <v>6.94</v>
      </c>
      <c r="E1105" s="4" t="str">
        <f t="shared" si="52"/>
        <v>Diabetes</v>
      </c>
      <c r="F1105" s="4" t="s">
        <v>2373</v>
      </c>
      <c r="G1105" s="4" t="s">
        <v>2372</v>
      </c>
      <c r="H1105" s="4" t="s">
        <v>2372</v>
      </c>
      <c r="I1105" s="4">
        <v>1</v>
      </c>
      <c r="J1105" s="4" t="s">
        <v>2372</v>
      </c>
      <c r="K1105" t="str">
        <f t="shared" si="53"/>
        <v>No</v>
      </c>
    </row>
    <row r="1106" spans="1:11" x14ac:dyDescent="0.3">
      <c r="A1106" s="4" t="s">
        <v>1261</v>
      </c>
      <c r="B1106" s="36">
        <v>30.21</v>
      </c>
      <c r="C1106" s="4" t="str">
        <f t="shared" si="51"/>
        <v>Obesity</v>
      </c>
      <c r="D1106" s="4">
        <v>7.83</v>
      </c>
      <c r="E1106" s="4" t="str">
        <f t="shared" si="52"/>
        <v>Diabetes</v>
      </c>
      <c r="F1106" s="4" t="s">
        <v>2372</v>
      </c>
      <c r="G1106" s="4" t="s">
        <v>2372</v>
      </c>
      <c r="H1106" s="4" t="s">
        <v>2372</v>
      </c>
      <c r="I1106" s="4">
        <v>0</v>
      </c>
      <c r="J1106" s="4" t="s">
        <v>2372</v>
      </c>
      <c r="K1106" t="str">
        <f t="shared" si="53"/>
        <v>No</v>
      </c>
    </row>
    <row r="1107" spans="1:11" x14ac:dyDescent="0.3">
      <c r="A1107" s="4" t="s">
        <v>1260</v>
      </c>
      <c r="B1107" s="36">
        <v>38.28</v>
      </c>
      <c r="C1107" s="4" t="str">
        <f t="shared" si="51"/>
        <v>Obesity</v>
      </c>
      <c r="D1107" s="4">
        <v>10.17</v>
      </c>
      <c r="E1107" s="4" t="str">
        <f t="shared" si="52"/>
        <v>Diabetes</v>
      </c>
      <c r="F1107" s="4" t="s">
        <v>2373</v>
      </c>
      <c r="G1107" s="4" t="s">
        <v>2372</v>
      </c>
      <c r="H1107" s="4" t="s">
        <v>2372</v>
      </c>
      <c r="I1107" s="4">
        <v>0</v>
      </c>
      <c r="J1107" s="4" t="s">
        <v>2372</v>
      </c>
      <c r="K1107" t="str">
        <f t="shared" si="53"/>
        <v>No</v>
      </c>
    </row>
    <row r="1108" spans="1:11" x14ac:dyDescent="0.3">
      <c r="A1108" s="4" t="s">
        <v>1259</v>
      </c>
      <c r="B1108" s="36">
        <v>29.9</v>
      </c>
      <c r="C1108" s="4" t="str">
        <f t="shared" si="51"/>
        <v>Over Weight</v>
      </c>
      <c r="D1108" s="4">
        <v>8.9600000000000009</v>
      </c>
      <c r="E1108" s="4" t="str">
        <f t="shared" si="52"/>
        <v>Diabetes</v>
      </c>
      <c r="F1108" s="4" t="s">
        <v>2373</v>
      </c>
      <c r="G1108" s="4" t="s">
        <v>2372</v>
      </c>
      <c r="H1108" s="4" t="s">
        <v>2372</v>
      </c>
      <c r="I1108" s="4">
        <v>0</v>
      </c>
      <c r="J1108" s="4" t="s">
        <v>2372</v>
      </c>
      <c r="K1108" t="str">
        <f t="shared" si="53"/>
        <v>No</v>
      </c>
    </row>
    <row r="1109" spans="1:11" x14ac:dyDescent="0.3">
      <c r="A1109" s="4" t="s">
        <v>1258</v>
      </c>
      <c r="B1109" s="36">
        <v>23.18</v>
      </c>
      <c r="C1109" s="4" t="str">
        <f t="shared" si="51"/>
        <v>Normal Weight</v>
      </c>
      <c r="D1109" s="4">
        <v>6.96</v>
      </c>
      <c r="E1109" s="4" t="str">
        <f t="shared" si="52"/>
        <v>Diabetes</v>
      </c>
      <c r="F1109" s="4" t="s">
        <v>2373</v>
      </c>
      <c r="G1109" s="4" t="s">
        <v>2372</v>
      </c>
      <c r="H1109" s="4" t="s">
        <v>2372</v>
      </c>
      <c r="I1109" s="4">
        <v>2</v>
      </c>
      <c r="J1109" s="4" t="s">
        <v>2372</v>
      </c>
      <c r="K1109" t="str">
        <f t="shared" si="53"/>
        <v>No</v>
      </c>
    </row>
    <row r="1110" spans="1:11" x14ac:dyDescent="0.3">
      <c r="A1110" s="4" t="s">
        <v>1257</v>
      </c>
      <c r="B1110" s="36">
        <v>33.020000000000003</v>
      </c>
      <c r="C1110" s="4" t="str">
        <f t="shared" si="51"/>
        <v>Obesity</v>
      </c>
      <c r="D1110" s="4">
        <v>5.07</v>
      </c>
      <c r="E1110" s="4" t="str">
        <f t="shared" si="52"/>
        <v>Normal</v>
      </c>
      <c r="F1110" s="4" t="s">
        <v>2373</v>
      </c>
      <c r="G1110" s="4" t="s">
        <v>2372</v>
      </c>
      <c r="H1110" s="4" t="s">
        <v>2372</v>
      </c>
      <c r="I1110" s="4">
        <v>0</v>
      </c>
      <c r="J1110" s="4" t="s">
        <v>2372</v>
      </c>
      <c r="K1110" t="str">
        <f t="shared" si="53"/>
        <v>No</v>
      </c>
    </row>
    <row r="1111" spans="1:11" x14ac:dyDescent="0.3">
      <c r="A1111" s="4" t="s">
        <v>1256</v>
      </c>
      <c r="B1111" s="36">
        <v>27.29</v>
      </c>
      <c r="C1111" s="4" t="str">
        <f t="shared" si="51"/>
        <v>Over Weight</v>
      </c>
      <c r="D1111" s="4">
        <v>5.85</v>
      </c>
      <c r="E1111" s="4" t="str">
        <f t="shared" si="52"/>
        <v>Prediabetes</v>
      </c>
      <c r="F1111" s="4" t="s">
        <v>2372</v>
      </c>
      <c r="G1111" s="4" t="s">
        <v>2372</v>
      </c>
      <c r="H1111" s="4" t="s">
        <v>2372</v>
      </c>
      <c r="I1111" s="4">
        <v>2</v>
      </c>
      <c r="J1111" s="4" t="s">
        <v>2372</v>
      </c>
      <c r="K1111" t="str">
        <f t="shared" si="53"/>
        <v>No</v>
      </c>
    </row>
    <row r="1112" spans="1:11" x14ac:dyDescent="0.3">
      <c r="A1112" s="4" t="s">
        <v>1255</v>
      </c>
      <c r="B1112" s="36">
        <v>23.18</v>
      </c>
      <c r="C1112" s="4" t="str">
        <f t="shared" si="51"/>
        <v>Normal Weight</v>
      </c>
      <c r="D1112" s="4">
        <v>10.56</v>
      </c>
      <c r="E1112" s="4" t="str">
        <f t="shared" si="52"/>
        <v>Diabetes</v>
      </c>
      <c r="F1112" s="4" t="s">
        <v>2372</v>
      </c>
      <c r="G1112" s="4" t="s">
        <v>2372</v>
      </c>
      <c r="H1112" s="4" t="s">
        <v>2372</v>
      </c>
      <c r="I1112" s="4">
        <v>2</v>
      </c>
      <c r="J1112" s="4" t="s">
        <v>2372</v>
      </c>
      <c r="K1112" t="str">
        <f t="shared" si="53"/>
        <v>No</v>
      </c>
    </row>
    <row r="1113" spans="1:11" x14ac:dyDescent="0.3">
      <c r="A1113" s="4" t="s">
        <v>1254</v>
      </c>
      <c r="B1113" s="36">
        <v>32.659999999999997</v>
      </c>
      <c r="C1113" s="4" t="str">
        <f t="shared" si="51"/>
        <v>Obesity</v>
      </c>
      <c r="D1113" s="4">
        <v>8.92</v>
      </c>
      <c r="E1113" s="4" t="str">
        <f t="shared" si="52"/>
        <v>Diabetes</v>
      </c>
      <c r="F1113" s="4" t="s">
        <v>2373</v>
      </c>
      <c r="G1113" s="4" t="s">
        <v>2372</v>
      </c>
      <c r="H1113" s="4" t="s">
        <v>2372</v>
      </c>
      <c r="I1113" s="4">
        <v>0</v>
      </c>
      <c r="J1113" s="4" t="s">
        <v>2372</v>
      </c>
      <c r="K1113" t="str">
        <f t="shared" si="53"/>
        <v>No</v>
      </c>
    </row>
    <row r="1114" spans="1:11" x14ac:dyDescent="0.3">
      <c r="A1114" s="4" t="s">
        <v>1253</v>
      </c>
      <c r="B1114" s="36">
        <v>30.78</v>
      </c>
      <c r="C1114" s="4" t="str">
        <f t="shared" si="51"/>
        <v>Obesity</v>
      </c>
      <c r="D1114" s="4">
        <v>8.6300000000000008</v>
      </c>
      <c r="E1114" s="4" t="str">
        <f t="shared" si="52"/>
        <v>Diabetes</v>
      </c>
      <c r="F1114" s="4" t="s">
        <v>2372</v>
      </c>
      <c r="G1114" s="4" t="s">
        <v>2372</v>
      </c>
      <c r="H1114" s="4" t="s">
        <v>2372</v>
      </c>
      <c r="I1114" s="4">
        <v>0</v>
      </c>
      <c r="J1114" s="4" t="s">
        <v>2372</v>
      </c>
      <c r="K1114" t="str">
        <f t="shared" si="53"/>
        <v>No</v>
      </c>
    </row>
    <row r="1115" spans="1:11" x14ac:dyDescent="0.3">
      <c r="A1115" s="4" t="s">
        <v>1252</v>
      </c>
      <c r="B1115" s="36">
        <v>47.2</v>
      </c>
      <c r="C1115" s="4" t="str">
        <f t="shared" si="51"/>
        <v>Obesity</v>
      </c>
      <c r="D1115" s="4">
        <v>6.29</v>
      </c>
      <c r="E1115" s="4" t="str">
        <f t="shared" si="52"/>
        <v>Prediabetes</v>
      </c>
      <c r="F1115" s="4" t="s">
        <v>2373</v>
      </c>
      <c r="G1115" s="4" t="s">
        <v>2372</v>
      </c>
      <c r="H1115" s="4" t="s">
        <v>2373</v>
      </c>
      <c r="I1115" s="4">
        <v>1</v>
      </c>
      <c r="J1115" s="4" t="s">
        <v>2372</v>
      </c>
      <c r="K1115" t="str">
        <f t="shared" si="53"/>
        <v>No</v>
      </c>
    </row>
    <row r="1116" spans="1:11" x14ac:dyDescent="0.3">
      <c r="A1116" s="4" t="s">
        <v>1251</v>
      </c>
      <c r="B1116" s="36">
        <v>31.6</v>
      </c>
      <c r="C1116" s="4" t="str">
        <f t="shared" si="51"/>
        <v>Obesity</v>
      </c>
      <c r="D1116" s="4">
        <v>5.75</v>
      </c>
      <c r="E1116" s="4" t="str">
        <f t="shared" si="52"/>
        <v>Prediabetes</v>
      </c>
      <c r="F1116" s="4" t="s">
        <v>2372</v>
      </c>
      <c r="G1116" s="4" t="s">
        <v>2372</v>
      </c>
      <c r="H1116" s="4" t="s">
        <v>2372</v>
      </c>
      <c r="I1116" s="4">
        <v>2</v>
      </c>
      <c r="J1116" s="4" t="s">
        <v>2372</v>
      </c>
      <c r="K1116" t="str">
        <f t="shared" si="53"/>
        <v>No</v>
      </c>
    </row>
    <row r="1117" spans="1:11" x14ac:dyDescent="0.3">
      <c r="A1117" s="4" t="s">
        <v>1250</v>
      </c>
      <c r="B1117" s="36">
        <v>33.914999999999999</v>
      </c>
      <c r="C1117" s="4" t="str">
        <f t="shared" si="51"/>
        <v>Obesity</v>
      </c>
      <c r="D1117" s="4">
        <v>6.66</v>
      </c>
      <c r="E1117" s="4" t="str">
        <f t="shared" si="52"/>
        <v>Diabetes</v>
      </c>
      <c r="F1117" s="4" t="s">
        <v>2373</v>
      </c>
      <c r="G1117" s="4" t="s">
        <v>2372</v>
      </c>
      <c r="H1117" s="4" t="s">
        <v>2372</v>
      </c>
      <c r="I1117" s="4">
        <v>1</v>
      </c>
      <c r="J1117" s="4" t="s">
        <v>2372</v>
      </c>
      <c r="K1117" t="str">
        <f t="shared" si="53"/>
        <v>No</v>
      </c>
    </row>
    <row r="1118" spans="1:11" x14ac:dyDescent="0.3">
      <c r="A1118" s="4" t="s">
        <v>1249</v>
      </c>
      <c r="B1118" s="36">
        <v>23.54</v>
      </c>
      <c r="C1118" s="4" t="str">
        <f t="shared" si="51"/>
        <v>Normal Weight</v>
      </c>
      <c r="D1118" s="4">
        <v>5.0999999999999996</v>
      </c>
      <c r="E1118" s="4" t="str">
        <f t="shared" si="52"/>
        <v>Normal</v>
      </c>
      <c r="F1118" s="4" t="s">
        <v>2372</v>
      </c>
      <c r="G1118" s="4" t="s">
        <v>2372</v>
      </c>
      <c r="H1118" s="4" t="s">
        <v>2372</v>
      </c>
      <c r="I1118" s="4">
        <v>2</v>
      </c>
      <c r="J1118" s="4" t="s">
        <v>2372</v>
      </c>
      <c r="K1118" t="str">
        <f t="shared" si="53"/>
        <v>No</v>
      </c>
    </row>
    <row r="1119" spans="1:11" x14ac:dyDescent="0.3">
      <c r="A1119" s="4" t="s">
        <v>1248</v>
      </c>
      <c r="B1119" s="36">
        <v>27.074999999999999</v>
      </c>
      <c r="C1119" s="4" t="str">
        <f t="shared" si="51"/>
        <v>Over Weight</v>
      </c>
      <c r="D1119" s="4">
        <v>4.41</v>
      </c>
      <c r="E1119" s="4" t="str">
        <f t="shared" si="52"/>
        <v>Normal</v>
      </c>
      <c r="F1119" s="4" t="s">
        <v>2372</v>
      </c>
      <c r="G1119" s="4" t="s">
        <v>2372</v>
      </c>
      <c r="H1119" s="4" t="s">
        <v>2372</v>
      </c>
      <c r="I1119" s="4">
        <v>2</v>
      </c>
      <c r="J1119" s="4" t="s">
        <v>2372</v>
      </c>
      <c r="K1119" t="str">
        <f t="shared" si="53"/>
        <v>No</v>
      </c>
    </row>
    <row r="1120" spans="1:11" x14ac:dyDescent="0.3">
      <c r="A1120" s="4" t="s">
        <v>1247</v>
      </c>
      <c r="B1120" s="36">
        <v>25.8</v>
      </c>
      <c r="C1120" s="4" t="str">
        <f t="shared" si="51"/>
        <v>Over Weight</v>
      </c>
      <c r="D1120" s="4">
        <v>5.52</v>
      </c>
      <c r="E1120" s="4" t="str">
        <f t="shared" si="52"/>
        <v>Normal</v>
      </c>
      <c r="F1120" s="4" t="s">
        <v>2373</v>
      </c>
      <c r="G1120" s="4" t="s">
        <v>2372</v>
      </c>
      <c r="H1120" s="4" t="s">
        <v>2372</v>
      </c>
      <c r="I1120" s="4">
        <v>0</v>
      </c>
      <c r="J1120" s="4" t="s">
        <v>2372</v>
      </c>
      <c r="K1120" t="str">
        <f t="shared" si="53"/>
        <v>No</v>
      </c>
    </row>
    <row r="1121" spans="1:11" x14ac:dyDescent="0.3">
      <c r="A1121" s="4" t="s">
        <v>1246</v>
      </c>
      <c r="B1121" s="36">
        <v>36.1</v>
      </c>
      <c r="C1121" s="4" t="str">
        <f t="shared" si="51"/>
        <v>Obesity</v>
      </c>
      <c r="D1121" s="4">
        <v>4.62</v>
      </c>
      <c r="E1121" s="4" t="str">
        <f t="shared" si="52"/>
        <v>Normal</v>
      </c>
      <c r="F1121" s="4" t="s">
        <v>2373</v>
      </c>
      <c r="G1121" s="4" t="s">
        <v>2372</v>
      </c>
      <c r="H1121" s="4" t="s">
        <v>2373</v>
      </c>
      <c r="I1121" s="4">
        <v>1</v>
      </c>
      <c r="J1121" s="4" t="s">
        <v>2372</v>
      </c>
      <c r="K1121" t="str">
        <f t="shared" si="53"/>
        <v>No</v>
      </c>
    </row>
    <row r="1122" spans="1:11" x14ac:dyDescent="0.3">
      <c r="A1122" s="4" t="s">
        <v>1245</v>
      </c>
      <c r="B1122" s="36">
        <v>30.495000000000001</v>
      </c>
      <c r="C1122" s="4" t="str">
        <f t="shared" si="51"/>
        <v>Obesity</v>
      </c>
      <c r="D1122" s="4">
        <v>5.74</v>
      </c>
      <c r="E1122" s="4" t="str">
        <f t="shared" si="52"/>
        <v>Prediabetes</v>
      </c>
      <c r="F1122" s="4" t="s">
        <v>2373</v>
      </c>
      <c r="G1122" s="4" t="s">
        <v>2372</v>
      </c>
      <c r="H1122" s="4" t="s">
        <v>2373</v>
      </c>
      <c r="I1122" s="4">
        <v>1</v>
      </c>
      <c r="J1122" s="4" t="s">
        <v>2372</v>
      </c>
      <c r="K1122" t="str">
        <f t="shared" si="53"/>
        <v>No</v>
      </c>
    </row>
    <row r="1123" spans="1:11" x14ac:dyDescent="0.3">
      <c r="A1123" s="4" t="s">
        <v>1244</v>
      </c>
      <c r="B1123" s="36">
        <v>21.4</v>
      </c>
      <c r="C1123" s="4" t="str">
        <f t="shared" si="51"/>
        <v>Normal Weight</v>
      </c>
      <c r="D1123" s="4">
        <v>6.3</v>
      </c>
      <c r="E1123" s="4" t="str">
        <f t="shared" si="52"/>
        <v>Prediabetes</v>
      </c>
      <c r="F1123" s="4" t="s">
        <v>2373</v>
      </c>
      <c r="G1123" s="4" t="s">
        <v>2372</v>
      </c>
      <c r="H1123" s="4" t="s">
        <v>2373</v>
      </c>
      <c r="I1123" s="4">
        <v>1</v>
      </c>
      <c r="J1123" s="4" t="s">
        <v>2372</v>
      </c>
      <c r="K1123" t="str">
        <f t="shared" si="53"/>
        <v>No</v>
      </c>
    </row>
    <row r="1124" spans="1:11" x14ac:dyDescent="0.3">
      <c r="A1124" s="4" t="s">
        <v>1243</v>
      </c>
      <c r="B1124" s="36">
        <v>32.299999999999997</v>
      </c>
      <c r="C1124" s="4" t="str">
        <f t="shared" si="51"/>
        <v>Obesity</v>
      </c>
      <c r="D1124" s="4">
        <v>10.27</v>
      </c>
      <c r="E1124" s="4" t="str">
        <f t="shared" si="52"/>
        <v>Diabetes</v>
      </c>
      <c r="F1124" s="4" t="s">
        <v>2372</v>
      </c>
      <c r="G1124" s="4" t="s">
        <v>2372</v>
      </c>
      <c r="H1124" s="4" t="s">
        <v>2372</v>
      </c>
      <c r="I1124" s="4">
        <v>0</v>
      </c>
      <c r="J1124" s="4" t="s">
        <v>2372</v>
      </c>
      <c r="K1124" t="str">
        <f t="shared" si="53"/>
        <v>No</v>
      </c>
    </row>
    <row r="1125" spans="1:11" x14ac:dyDescent="0.3">
      <c r="A1125" s="4" t="s">
        <v>1242</v>
      </c>
      <c r="B1125" s="36">
        <v>29.78</v>
      </c>
      <c r="C1125" s="4" t="str">
        <f t="shared" si="51"/>
        <v>Over Weight</v>
      </c>
      <c r="D1125" s="4">
        <v>5.85</v>
      </c>
      <c r="E1125" s="4" t="str">
        <f t="shared" si="52"/>
        <v>Prediabetes</v>
      </c>
      <c r="F1125" s="4" t="s">
        <v>2372</v>
      </c>
      <c r="G1125" s="4" t="s">
        <v>2372</v>
      </c>
      <c r="H1125" s="4" t="s">
        <v>2373</v>
      </c>
      <c r="I1125" s="4">
        <v>1</v>
      </c>
      <c r="J1125" s="4" t="s">
        <v>2372</v>
      </c>
      <c r="K1125" t="str">
        <f t="shared" si="53"/>
        <v>No</v>
      </c>
    </row>
    <row r="1126" spans="1:11" x14ac:dyDescent="0.3">
      <c r="A1126" s="4" t="s">
        <v>1241</v>
      </c>
      <c r="B1126" s="36">
        <v>34.76</v>
      </c>
      <c r="C1126" s="4" t="str">
        <f t="shared" si="51"/>
        <v>Obesity</v>
      </c>
      <c r="D1126" s="4">
        <v>5.92</v>
      </c>
      <c r="E1126" s="4" t="str">
        <f t="shared" si="52"/>
        <v>Prediabetes</v>
      </c>
      <c r="F1126" s="4" t="s">
        <v>2373</v>
      </c>
      <c r="G1126" s="4" t="s">
        <v>2372</v>
      </c>
      <c r="H1126" s="4" t="s">
        <v>2372</v>
      </c>
      <c r="I1126" s="4">
        <v>1</v>
      </c>
      <c r="J1126" s="4" t="s">
        <v>2372</v>
      </c>
      <c r="K1126" t="str">
        <f t="shared" si="53"/>
        <v>No</v>
      </c>
    </row>
    <row r="1127" spans="1:11" x14ac:dyDescent="0.3">
      <c r="A1127" s="4" t="s">
        <v>1240</v>
      </c>
      <c r="B1127" s="36">
        <v>18.335000000000001</v>
      </c>
      <c r="C1127" s="4" t="str">
        <f t="shared" si="51"/>
        <v>Under Weight</v>
      </c>
      <c r="D1127" s="4">
        <v>10.01</v>
      </c>
      <c r="E1127" s="4" t="str">
        <f t="shared" si="52"/>
        <v>Diabetes</v>
      </c>
      <c r="F1127" s="4" t="s">
        <v>2373</v>
      </c>
      <c r="G1127" s="4" t="s">
        <v>2372</v>
      </c>
      <c r="H1127" s="4" t="s">
        <v>2372</v>
      </c>
      <c r="I1127" s="4">
        <v>2</v>
      </c>
      <c r="J1127" s="4" t="s">
        <v>2372</v>
      </c>
      <c r="K1127" t="str">
        <f t="shared" si="53"/>
        <v>No</v>
      </c>
    </row>
    <row r="1128" spans="1:11" x14ac:dyDescent="0.3">
      <c r="A1128" s="4" t="s">
        <v>1239</v>
      </c>
      <c r="B1128" s="36">
        <v>32.299999999999997</v>
      </c>
      <c r="C1128" s="4" t="str">
        <f t="shared" si="51"/>
        <v>Obesity</v>
      </c>
      <c r="D1128" s="4">
        <v>9.59</v>
      </c>
      <c r="E1128" s="4" t="str">
        <f t="shared" si="52"/>
        <v>Diabetes</v>
      </c>
      <c r="F1128" s="4" t="s">
        <v>2372</v>
      </c>
      <c r="G1128" s="4" t="s">
        <v>2372</v>
      </c>
      <c r="H1128" s="4" t="s">
        <v>2372</v>
      </c>
      <c r="I1128" s="4">
        <v>0</v>
      </c>
      <c r="J1128" s="4" t="s">
        <v>2372</v>
      </c>
      <c r="K1128" t="str">
        <f t="shared" si="53"/>
        <v>No</v>
      </c>
    </row>
    <row r="1129" spans="1:11" x14ac:dyDescent="0.3">
      <c r="A1129" s="4" t="s">
        <v>1238</v>
      </c>
      <c r="B1129" s="36">
        <v>27.74</v>
      </c>
      <c r="C1129" s="4" t="str">
        <f t="shared" si="51"/>
        <v>Over Weight</v>
      </c>
      <c r="D1129" s="4">
        <v>10.37</v>
      </c>
      <c r="E1129" s="4" t="str">
        <f t="shared" si="52"/>
        <v>Diabetes</v>
      </c>
      <c r="F1129" s="4" t="s">
        <v>2372</v>
      </c>
      <c r="G1129" s="4" t="s">
        <v>2372</v>
      </c>
      <c r="H1129" s="4" t="s">
        <v>2372</v>
      </c>
      <c r="I1129" s="4">
        <v>0</v>
      </c>
      <c r="J1129" s="4" t="s">
        <v>2372</v>
      </c>
      <c r="K1129" t="str">
        <f t="shared" si="53"/>
        <v>No</v>
      </c>
    </row>
    <row r="1130" spans="1:11" x14ac:dyDescent="0.3">
      <c r="A1130" s="4" t="s">
        <v>1237</v>
      </c>
      <c r="B1130" s="36">
        <v>24</v>
      </c>
      <c r="C1130" s="4" t="str">
        <f t="shared" si="51"/>
        <v>Normal Weight</v>
      </c>
      <c r="D1130" s="4">
        <v>4.01</v>
      </c>
      <c r="E1130" s="4" t="str">
        <f t="shared" si="52"/>
        <v>Normal</v>
      </c>
      <c r="F1130" s="4" t="s">
        <v>2373</v>
      </c>
      <c r="G1130" s="4" t="s">
        <v>2372</v>
      </c>
      <c r="H1130" s="4" t="s">
        <v>2372</v>
      </c>
      <c r="I1130" s="4">
        <v>1</v>
      </c>
      <c r="J1130" s="4" t="s">
        <v>2372</v>
      </c>
      <c r="K1130" t="str">
        <f t="shared" si="53"/>
        <v>No</v>
      </c>
    </row>
    <row r="1131" spans="1:11" x14ac:dyDescent="0.3">
      <c r="A1131" s="4" t="s">
        <v>1236</v>
      </c>
      <c r="B1131" s="36">
        <v>31.78</v>
      </c>
      <c r="C1131" s="4" t="str">
        <f t="shared" si="51"/>
        <v>Obesity</v>
      </c>
      <c r="D1131" s="4">
        <v>4.24</v>
      </c>
      <c r="E1131" s="4" t="str">
        <f t="shared" si="52"/>
        <v>Normal</v>
      </c>
      <c r="F1131" s="4" t="s">
        <v>2373</v>
      </c>
      <c r="G1131" s="4" t="s">
        <v>2372</v>
      </c>
      <c r="H1131" s="4" t="s">
        <v>2373</v>
      </c>
      <c r="I1131" s="4">
        <v>1</v>
      </c>
      <c r="J1131" s="4" t="s">
        <v>2372</v>
      </c>
      <c r="K1131" t="str">
        <f t="shared" si="53"/>
        <v>No</v>
      </c>
    </row>
    <row r="1132" spans="1:11" x14ac:dyDescent="0.3">
      <c r="A1132" s="4" t="s">
        <v>1235</v>
      </c>
      <c r="B1132" s="36">
        <v>32.25</v>
      </c>
      <c r="C1132" s="4" t="str">
        <f t="shared" si="51"/>
        <v>Obesity</v>
      </c>
      <c r="D1132" s="4">
        <v>5.36</v>
      </c>
      <c r="E1132" s="4" t="str">
        <f t="shared" si="52"/>
        <v>Normal</v>
      </c>
      <c r="F1132" s="4" t="s">
        <v>2373</v>
      </c>
      <c r="G1132" s="4" t="s">
        <v>2372</v>
      </c>
      <c r="H1132" s="4" t="s">
        <v>2372</v>
      </c>
      <c r="I1132" s="4">
        <v>0</v>
      </c>
      <c r="J1132" s="4" t="s">
        <v>2372</v>
      </c>
      <c r="K1132" t="str">
        <f t="shared" si="53"/>
        <v>No</v>
      </c>
    </row>
    <row r="1133" spans="1:11" x14ac:dyDescent="0.3">
      <c r="A1133" s="4" t="s">
        <v>1234</v>
      </c>
      <c r="B1133" s="36">
        <v>30.114999999999998</v>
      </c>
      <c r="C1133" s="4" t="str">
        <f t="shared" si="51"/>
        <v>Obesity</v>
      </c>
      <c r="D1133" s="4">
        <v>4.99</v>
      </c>
      <c r="E1133" s="4" t="str">
        <f t="shared" si="52"/>
        <v>Normal</v>
      </c>
      <c r="F1133" s="4" t="s">
        <v>2372</v>
      </c>
      <c r="G1133" s="4" t="s">
        <v>2372</v>
      </c>
      <c r="H1133" s="4" t="s">
        <v>2372</v>
      </c>
      <c r="I1133" s="4">
        <v>2</v>
      </c>
      <c r="J1133" s="4" t="s">
        <v>2372</v>
      </c>
      <c r="K1133" t="str">
        <f t="shared" si="53"/>
        <v>No</v>
      </c>
    </row>
    <row r="1134" spans="1:11" x14ac:dyDescent="0.3">
      <c r="A1134" s="4" t="s">
        <v>1233</v>
      </c>
      <c r="B1134" s="36">
        <v>22.41</v>
      </c>
      <c r="C1134" s="4" t="str">
        <f t="shared" si="51"/>
        <v>Normal Weight</v>
      </c>
      <c r="D1134" s="4">
        <v>8.68</v>
      </c>
      <c r="E1134" s="4" t="str">
        <f t="shared" si="52"/>
        <v>Diabetes</v>
      </c>
      <c r="F1134" s="4" t="s">
        <v>2372</v>
      </c>
      <c r="G1134" s="4" t="s">
        <v>2372</v>
      </c>
      <c r="H1134" s="4" t="s">
        <v>2372</v>
      </c>
      <c r="I1134" s="4">
        <v>0</v>
      </c>
      <c r="J1134" s="4" t="s">
        <v>2372</v>
      </c>
      <c r="K1134" t="str">
        <f t="shared" si="53"/>
        <v>No</v>
      </c>
    </row>
    <row r="1135" spans="1:11" x14ac:dyDescent="0.3">
      <c r="A1135" s="4" t="s">
        <v>1232</v>
      </c>
      <c r="B1135" s="36">
        <v>45.72</v>
      </c>
      <c r="C1135" s="4" t="str">
        <f t="shared" si="51"/>
        <v>Obesity</v>
      </c>
      <c r="D1135" s="4">
        <v>4.2300000000000004</v>
      </c>
      <c r="E1135" s="4" t="str">
        <f t="shared" si="52"/>
        <v>Normal</v>
      </c>
      <c r="F1135" s="4" t="s">
        <v>2373</v>
      </c>
      <c r="G1135" s="4" t="s">
        <v>2372</v>
      </c>
      <c r="H1135" s="4" t="s">
        <v>2372</v>
      </c>
      <c r="I1135" s="4">
        <v>0</v>
      </c>
      <c r="J1135" s="4" t="s">
        <v>2372</v>
      </c>
      <c r="K1135" t="str">
        <f t="shared" si="53"/>
        <v>No</v>
      </c>
    </row>
    <row r="1136" spans="1:11" x14ac:dyDescent="0.3">
      <c r="A1136" s="4" t="s">
        <v>1231</v>
      </c>
      <c r="B1136" s="36">
        <v>25</v>
      </c>
      <c r="C1136" s="4" t="str">
        <f t="shared" si="51"/>
        <v>Over Weight</v>
      </c>
      <c r="D1136" s="4">
        <v>5.32</v>
      </c>
      <c r="E1136" s="4" t="str">
        <f t="shared" si="52"/>
        <v>Normal</v>
      </c>
      <c r="F1136" s="4" t="s">
        <v>2373</v>
      </c>
      <c r="G1136" s="4" t="s">
        <v>2372</v>
      </c>
      <c r="H1136" s="4" t="s">
        <v>2372</v>
      </c>
      <c r="I1136" s="4">
        <v>2</v>
      </c>
      <c r="J1136" s="4" t="s">
        <v>2372</v>
      </c>
      <c r="K1136" t="str">
        <f t="shared" si="53"/>
        <v>No</v>
      </c>
    </row>
    <row r="1137" spans="1:11" x14ac:dyDescent="0.3">
      <c r="A1137" s="4" t="s">
        <v>1230</v>
      </c>
      <c r="B1137" s="36">
        <v>39.5</v>
      </c>
      <c r="C1137" s="4" t="str">
        <f t="shared" si="51"/>
        <v>Obesity</v>
      </c>
      <c r="D1137" s="4">
        <v>6.66</v>
      </c>
      <c r="E1137" s="4" t="str">
        <f t="shared" si="52"/>
        <v>Diabetes</v>
      </c>
      <c r="F1137" s="4" t="s">
        <v>2372</v>
      </c>
      <c r="G1137" s="4" t="s">
        <v>2372</v>
      </c>
      <c r="H1137" s="4" t="s">
        <v>2372</v>
      </c>
      <c r="I1137" s="4">
        <v>0</v>
      </c>
      <c r="J1137" s="4" t="s">
        <v>2372</v>
      </c>
      <c r="K1137" t="str">
        <f t="shared" si="53"/>
        <v>No</v>
      </c>
    </row>
    <row r="1138" spans="1:11" x14ac:dyDescent="0.3">
      <c r="A1138" s="4" t="s">
        <v>1229</v>
      </c>
      <c r="B1138" s="36">
        <v>37.729999999999997</v>
      </c>
      <c r="C1138" s="4" t="str">
        <f t="shared" si="51"/>
        <v>Obesity</v>
      </c>
      <c r="D1138" s="4">
        <v>7.4</v>
      </c>
      <c r="E1138" s="4" t="str">
        <f t="shared" si="52"/>
        <v>Diabetes</v>
      </c>
      <c r="F1138" s="4" t="s">
        <v>2372</v>
      </c>
      <c r="G1138" s="4" t="s">
        <v>2372</v>
      </c>
      <c r="H1138" s="4" t="s">
        <v>2372</v>
      </c>
      <c r="I1138" s="4">
        <v>0</v>
      </c>
      <c r="J1138" s="4" t="s">
        <v>2372</v>
      </c>
      <c r="K1138" t="str">
        <f t="shared" si="53"/>
        <v>No</v>
      </c>
    </row>
    <row r="1139" spans="1:11" x14ac:dyDescent="0.3">
      <c r="A1139" s="4" t="s">
        <v>1228</v>
      </c>
      <c r="B1139" s="36">
        <v>40.659999999999997</v>
      </c>
      <c r="C1139" s="4" t="str">
        <f t="shared" si="51"/>
        <v>Obesity</v>
      </c>
      <c r="D1139" s="4">
        <v>10.08</v>
      </c>
      <c r="E1139" s="4" t="str">
        <f t="shared" si="52"/>
        <v>Diabetes</v>
      </c>
      <c r="F1139" s="4" t="s">
        <v>2372</v>
      </c>
      <c r="G1139" s="4" t="s">
        <v>2372</v>
      </c>
      <c r="H1139" s="4" t="s">
        <v>2372</v>
      </c>
      <c r="I1139" s="4">
        <v>0</v>
      </c>
      <c r="J1139" s="4" t="s">
        <v>2372</v>
      </c>
      <c r="K1139" t="str">
        <f t="shared" si="53"/>
        <v>No</v>
      </c>
    </row>
    <row r="1140" spans="1:11" x14ac:dyDescent="0.3">
      <c r="A1140" s="4" t="s">
        <v>1227</v>
      </c>
      <c r="B1140" s="36">
        <v>34.200000000000003</v>
      </c>
      <c r="C1140" s="4" t="str">
        <f t="shared" si="51"/>
        <v>Obesity</v>
      </c>
      <c r="D1140" s="4">
        <v>8.58</v>
      </c>
      <c r="E1140" s="4" t="str">
        <f t="shared" si="52"/>
        <v>Diabetes</v>
      </c>
      <c r="F1140" s="4" t="s">
        <v>2372</v>
      </c>
      <c r="G1140" s="4" t="s">
        <v>2372</v>
      </c>
      <c r="H1140" s="4" t="s">
        <v>2372</v>
      </c>
      <c r="I1140" s="4">
        <v>0</v>
      </c>
      <c r="J1140" s="4" t="s">
        <v>2372</v>
      </c>
      <c r="K1140" t="str">
        <f t="shared" si="53"/>
        <v>No</v>
      </c>
    </row>
    <row r="1141" spans="1:11" x14ac:dyDescent="0.3">
      <c r="A1141" s="4" t="s">
        <v>1226</v>
      </c>
      <c r="B1141" s="36">
        <v>46.51</v>
      </c>
      <c r="C1141" s="4" t="str">
        <f t="shared" si="51"/>
        <v>Obesity</v>
      </c>
      <c r="D1141" s="4">
        <v>5.84</v>
      </c>
      <c r="E1141" s="4" t="str">
        <f t="shared" si="52"/>
        <v>Prediabetes</v>
      </c>
      <c r="F1141" s="4" t="s">
        <v>2372</v>
      </c>
      <c r="G1141" s="4" t="s">
        <v>2372</v>
      </c>
      <c r="H1141" s="4" t="s">
        <v>2372</v>
      </c>
      <c r="I1141" s="4">
        <v>1</v>
      </c>
      <c r="J1141" s="4" t="s">
        <v>2372</v>
      </c>
      <c r="K1141" t="str">
        <f t="shared" si="53"/>
        <v>No</v>
      </c>
    </row>
    <row r="1142" spans="1:11" x14ac:dyDescent="0.3">
      <c r="A1142" s="4" t="s">
        <v>1225</v>
      </c>
      <c r="B1142" s="36">
        <v>28.88</v>
      </c>
      <c r="C1142" s="4" t="str">
        <f t="shared" si="51"/>
        <v>Over Weight</v>
      </c>
      <c r="D1142" s="4">
        <v>4.8600000000000003</v>
      </c>
      <c r="E1142" s="4" t="str">
        <f t="shared" si="52"/>
        <v>Normal</v>
      </c>
      <c r="F1142" s="4" t="s">
        <v>2373</v>
      </c>
      <c r="G1142" s="4" t="s">
        <v>2372</v>
      </c>
      <c r="H1142" s="4" t="s">
        <v>2373</v>
      </c>
      <c r="I1142" s="4">
        <v>1</v>
      </c>
      <c r="J1142" s="4" t="s">
        <v>2372</v>
      </c>
      <c r="K1142" t="str">
        <f t="shared" si="53"/>
        <v>No</v>
      </c>
    </row>
    <row r="1143" spans="1:11" x14ac:dyDescent="0.3">
      <c r="A1143" s="4" t="s">
        <v>1224</v>
      </c>
      <c r="B1143" s="36">
        <v>33.914999999999999</v>
      </c>
      <c r="C1143" s="4" t="str">
        <f t="shared" si="51"/>
        <v>Obesity</v>
      </c>
      <c r="D1143" s="4">
        <v>11.52</v>
      </c>
      <c r="E1143" s="4" t="str">
        <f t="shared" si="52"/>
        <v>Diabetes</v>
      </c>
      <c r="F1143" s="4" t="s">
        <v>2372</v>
      </c>
      <c r="G1143" s="4" t="s">
        <v>2372</v>
      </c>
      <c r="H1143" s="4" t="s">
        <v>2372</v>
      </c>
      <c r="I1143" s="4">
        <v>0</v>
      </c>
      <c r="J1143" s="4" t="s">
        <v>2372</v>
      </c>
      <c r="K1143" t="str">
        <f t="shared" si="53"/>
        <v>No</v>
      </c>
    </row>
    <row r="1144" spans="1:11" x14ac:dyDescent="0.3">
      <c r="A1144" s="4" t="s">
        <v>1223</v>
      </c>
      <c r="B1144" s="36">
        <v>24.32</v>
      </c>
      <c r="C1144" s="4" t="str">
        <f t="shared" si="51"/>
        <v>Normal Weight</v>
      </c>
      <c r="D1144" s="4">
        <v>6.15</v>
      </c>
      <c r="E1144" s="4" t="str">
        <f t="shared" si="52"/>
        <v>Prediabetes</v>
      </c>
      <c r="F1144" s="4" t="s">
        <v>2373</v>
      </c>
      <c r="G1144" s="4" t="s">
        <v>2372</v>
      </c>
      <c r="H1144" s="4" t="s">
        <v>2373</v>
      </c>
      <c r="I1144" s="4">
        <v>1</v>
      </c>
      <c r="J1144" s="4" t="s">
        <v>2372</v>
      </c>
      <c r="K1144" t="str">
        <f t="shared" si="53"/>
        <v>No</v>
      </c>
    </row>
    <row r="1145" spans="1:11" x14ac:dyDescent="0.3">
      <c r="A1145" s="4" t="s">
        <v>1222</v>
      </c>
      <c r="B1145" s="36">
        <v>25.8</v>
      </c>
      <c r="C1145" s="4" t="str">
        <f t="shared" si="51"/>
        <v>Over Weight</v>
      </c>
      <c r="D1145" s="4">
        <v>9.94</v>
      </c>
      <c r="E1145" s="4" t="str">
        <f t="shared" si="52"/>
        <v>Diabetes</v>
      </c>
      <c r="F1145" s="4" t="s">
        <v>2372</v>
      </c>
      <c r="G1145" s="4" t="s">
        <v>2372</v>
      </c>
      <c r="H1145" s="4" t="s">
        <v>2372</v>
      </c>
      <c r="I1145" s="4">
        <v>0</v>
      </c>
      <c r="J1145" s="4" t="s">
        <v>2372</v>
      </c>
      <c r="K1145" t="str">
        <f t="shared" si="53"/>
        <v>No</v>
      </c>
    </row>
    <row r="1146" spans="1:11" x14ac:dyDescent="0.3">
      <c r="A1146" s="4" t="s">
        <v>1221</v>
      </c>
      <c r="B1146" s="36">
        <v>21.56</v>
      </c>
      <c r="C1146" s="4" t="str">
        <f t="shared" si="51"/>
        <v>Normal Weight</v>
      </c>
      <c r="D1146" s="4">
        <v>10.56</v>
      </c>
      <c r="E1146" s="4" t="str">
        <f t="shared" si="52"/>
        <v>Diabetes</v>
      </c>
      <c r="F1146" s="4" t="s">
        <v>2372</v>
      </c>
      <c r="G1146" s="4" t="s">
        <v>2372</v>
      </c>
      <c r="H1146" s="4" t="s">
        <v>2372</v>
      </c>
      <c r="I1146" s="4">
        <v>0</v>
      </c>
      <c r="J1146" s="4" t="s">
        <v>2372</v>
      </c>
      <c r="K1146" t="str">
        <f t="shared" si="53"/>
        <v>No</v>
      </c>
    </row>
    <row r="1147" spans="1:11" x14ac:dyDescent="0.3">
      <c r="A1147" s="4" t="s">
        <v>1220</v>
      </c>
      <c r="B1147" s="36">
        <v>31.6</v>
      </c>
      <c r="C1147" s="4" t="str">
        <f t="shared" si="51"/>
        <v>Obesity</v>
      </c>
      <c r="D1147" s="4">
        <v>6.79</v>
      </c>
      <c r="E1147" s="4" t="str">
        <f t="shared" si="52"/>
        <v>Diabetes</v>
      </c>
      <c r="F1147" s="4" t="s">
        <v>2372</v>
      </c>
      <c r="G1147" s="4" t="s">
        <v>2372</v>
      </c>
      <c r="H1147" s="4" t="s">
        <v>2372</v>
      </c>
      <c r="I1147" s="4">
        <v>0</v>
      </c>
      <c r="J1147" s="4" t="s">
        <v>2372</v>
      </c>
      <c r="K1147" t="str">
        <f t="shared" si="53"/>
        <v>No</v>
      </c>
    </row>
    <row r="1148" spans="1:11" x14ac:dyDescent="0.3">
      <c r="A1148" s="4" t="s">
        <v>1219</v>
      </c>
      <c r="B1148" s="36">
        <v>42.93</v>
      </c>
      <c r="C1148" s="4" t="str">
        <f t="shared" si="51"/>
        <v>Obesity</v>
      </c>
      <c r="D1148" s="4">
        <v>4.8</v>
      </c>
      <c r="E1148" s="4" t="str">
        <f t="shared" si="52"/>
        <v>Normal</v>
      </c>
      <c r="F1148" s="4" t="s">
        <v>2372</v>
      </c>
      <c r="G1148" s="4" t="s">
        <v>2372</v>
      </c>
      <c r="H1148" s="4" t="s">
        <v>2372</v>
      </c>
      <c r="I1148" s="4">
        <v>1</v>
      </c>
      <c r="J1148" s="4" t="s">
        <v>2372</v>
      </c>
      <c r="K1148" t="str">
        <f t="shared" si="53"/>
        <v>No</v>
      </c>
    </row>
    <row r="1149" spans="1:11" x14ac:dyDescent="0.3">
      <c r="A1149" s="4" t="s">
        <v>1218</v>
      </c>
      <c r="B1149" s="36">
        <v>26.72</v>
      </c>
      <c r="C1149" s="4" t="str">
        <f t="shared" si="51"/>
        <v>Over Weight</v>
      </c>
      <c r="D1149" s="4">
        <v>5.75</v>
      </c>
      <c r="E1149" s="4" t="str">
        <f t="shared" si="52"/>
        <v>Prediabetes</v>
      </c>
      <c r="F1149" s="4" t="s">
        <v>2372</v>
      </c>
      <c r="G1149" s="4" t="s">
        <v>2372</v>
      </c>
      <c r="H1149" s="4" t="s">
        <v>2372</v>
      </c>
      <c r="I1149" s="4">
        <v>2</v>
      </c>
      <c r="J1149" s="4" t="s">
        <v>2372</v>
      </c>
      <c r="K1149" t="str">
        <f t="shared" si="53"/>
        <v>No</v>
      </c>
    </row>
    <row r="1150" spans="1:11" x14ac:dyDescent="0.3">
      <c r="A1150" s="4" t="s">
        <v>1217</v>
      </c>
      <c r="B1150" s="36">
        <v>26.67</v>
      </c>
      <c r="C1150" s="4" t="str">
        <f t="shared" si="51"/>
        <v>Over Weight</v>
      </c>
      <c r="D1150" s="4">
        <v>5.81</v>
      </c>
      <c r="E1150" s="4" t="str">
        <f t="shared" si="52"/>
        <v>Prediabetes</v>
      </c>
      <c r="F1150" s="4" t="s">
        <v>2372</v>
      </c>
      <c r="G1150" s="4" t="s">
        <v>2372</v>
      </c>
      <c r="H1150" s="4" t="s">
        <v>2372</v>
      </c>
      <c r="I1150" s="4">
        <v>2</v>
      </c>
      <c r="J1150" s="4" t="s">
        <v>2372</v>
      </c>
      <c r="K1150" t="str">
        <f t="shared" si="53"/>
        <v>No</v>
      </c>
    </row>
    <row r="1151" spans="1:11" x14ac:dyDescent="0.3">
      <c r="A1151" s="4" t="s">
        <v>1216</v>
      </c>
      <c r="B1151" s="36">
        <v>42.68</v>
      </c>
      <c r="C1151" s="4" t="str">
        <f t="shared" si="51"/>
        <v>Obesity</v>
      </c>
      <c r="D1151" s="4">
        <v>9.2799999999999994</v>
      </c>
      <c r="E1151" s="4" t="str">
        <f t="shared" si="52"/>
        <v>Diabetes</v>
      </c>
      <c r="F1151" s="4" t="s">
        <v>2372</v>
      </c>
      <c r="G1151" s="4" t="s">
        <v>2372</v>
      </c>
      <c r="H1151" s="4" t="s">
        <v>2372</v>
      </c>
      <c r="I1151" s="4">
        <v>2</v>
      </c>
      <c r="J1151" s="4" t="s">
        <v>2372</v>
      </c>
      <c r="K1151" t="str">
        <f t="shared" si="53"/>
        <v>No</v>
      </c>
    </row>
    <row r="1152" spans="1:11" x14ac:dyDescent="0.3">
      <c r="A1152" s="4" t="s">
        <v>1215</v>
      </c>
      <c r="B1152" s="36">
        <v>24.31</v>
      </c>
      <c r="C1152" s="4" t="str">
        <f t="shared" si="51"/>
        <v>Normal Weight</v>
      </c>
      <c r="D1152" s="4">
        <v>6.37</v>
      </c>
      <c r="E1152" s="4" t="str">
        <f t="shared" si="52"/>
        <v>Prediabetes</v>
      </c>
      <c r="F1152" s="4" t="s">
        <v>2372</v>
      </c>
      <c r="G1152" s="4" t="s">
        <v>2372</v>
      </c>
      <c r="H1152" s="4" t="s">
        <v>2372</v>
      </c>
      <c r="I1152" s="4">
        <v>0</v>
      </c>
      <c r="J1152" s="4" t="s">
        <v>2372</v>
      </c>
      <c r="K1152" t="str">
        <f t="shared" si="53"/>
        <v>No</v>
      </c>
    </row>
    <row r="1153" spans="1:11" x14ac:dyDescent="0.3">
      <c r="A1153" s="4" t="s">
        <v>1214</v>
      </c>
      <c r="B1153" s="36">
        <v>44.75</v>
      </c>
      <c r="C1153" s="4" t="str">
        <f t="shared" si="51"/>
        <v>Obesity</v>
      </c>
      <c r="D1153" s="4">
        <v>5.09</v>
      </c>
      <c r="E1153" s="4" t="str">
        <f t="shared" si="52"/>
        <v>Normal</v>
      </c>
      <c r="F1153" s="4" t="s">
        <v>2373</v>
      </c>
      <c r="G1153" s="4" t="s">
        <v>2372</v>
      </c>
      <c r="H1153" s="4" t="s">
        <v>2372</v>
      </c>
      <c r="I1153" s="4">
        <v>0</v>
      </c>
      <c r="J1153" s="4" t="s">
        <v>2372</v>
      </c>
      <c r="K1153" t="str">
        <f t="shared" si="53"/>
        <v>No</v>
      </c>
    </row>
    <row r="1154" spans="1:11" x14ac:dyDescent="0.3">
      <c r="A1154" s="4" t="s">
        <v>1213</v>
      </c>
      <c r="B1154" s="36">
        <v>30.78</v>
      </c>
      <c r="C1154" s="4" t="str">
        <f t="shared" si="51"/>
        <v>Obesity</v>
      </c>
      <c r="D1154" s="4">
        <v>7.94</v>
      </c>
      <c r="E1154" s="4" t="str">
        <f t="shared" si="52"/>
        <v>Diabetes</v>
      </c>
      <c r="F1154" s="4" t="s">
        <v>2372</v>
      </c>
      <c r="G1154" s="4" t="s">
        <v>2372</v>
      </c>
      <c r="H1154" s="4" t="s">
        <v>2372</v>
      </c>
      <c r="I1154" s="4">
        <v>2</v>
      </c>
      <c r="J1154" s="4" t="s">
        <v>2372</v>
      </c>
      <c r="K1154" t="str">
        <f t="shared" si="53"/>
        <v>No</v>
      </c>
    </row>
    <row r="1155" spans="1:11" x14ac:dyDescent="0.3">
      <c r="A1155" s="4" t="s">
        <v>1212</v>
      </c>
      <c r="B1155" s="36">
        <v>21.86</v>
      </c>
      <c r="C1155" s="4" t="str">
        <f t="shared" ref="C1155:C1218" si="54">IF(B1155&lt;18.5,"Under Weight",IF(B1155&lt;25,"Normal Weight",IF(B1155&lt;30,"Over Weight","Obesity")))</f>
        <v>Normal Weight</v>
      </c>
      <c r="D1155" s="4">
        <v>10.95</v>
      </c>
      <c r="E1155" s="4" t="str">
        <f t="shared" ref="E1155:E1218" si="55">IF(D1155&lt;5.7,"Normal",IF(D1155&lt;6.4,"Prediabetes","Diabetes"))</f>
        <v>Diabetes</v>
      </c>
      <c r="F1155" s="4" t="s">
        <v>2372</v>
      </c>
      <c r="G1155" s="4" t="s">
        <v>2372</v>
      </c>
      <c r="H1155" s="4" t="s">
        <v>2372</v>
      </c>
      <c r="I1155" s="4">
        <v>0</v>
      </c>
      <c r="J1155" s="4" t="s">
        <v>2372</v>
      </c>
      <c r="K1155" t="str">
        <f t="shared" ref="K1155:K1218" si="56">IF(J1155="?","No",J1155)</f>
        <v>No</v>
      </c>
    </row>
    <row r="1156" spans="1:11" x14ac:dyDescent="0.3">
      <c r="A1156" s="4" t="s">
        <v>1211</v>
      </c>
      <c r="B1156" s="36">
        <v>49.09</v>
      </c>
      <c r="C1156" s="4" t="str">
        <f t="shared" si="54"/>
        <v>Obesity</v>
      </c>
      <c r="D1156" s="4">
        <v>6.3</v>
      </c>
      <c r="E1156" s="4" t="str">
        <f t="shared" si="55"/>
        <v>Prediabetes</v>
      </c>
      <c r="F1156" s="4" t="s">
        <v>2373</v>
      </c>
      <c r="G1156" s="4" t="s">
        <v>2372</v>
      </c>
      <c r="H1156" s="4" t="s">
        <v>2372</v>
      </c>
      <c r="I1156" s="4">
        <v>0</v>
      </c>
      <c r="J1156" s="4" t="s">
        <v>2372</v>
      </c>
      <c r="K1156" t="str">
        <f t="shared" si="56"/>
        <v>No</v>
      </c>
    </row>
    <row r="1157" spans="1:11" x14ac:dyDescent="0.3">
      <c r="A1157" s="4" t="s">
        <v>1210</v>
      </c>
      <c r="B1157" s="36">
        <v>47.74</v>
      </c>
      <c r="C1157" s="4" t="str">
        <f t="shared" si="54"/>
        <v>Obesity</v>
      </c>
      <c r="D1157" s="4">
        <v>8.0500000000000007</v>
      </c>
      <c r="E1157" s="4" t="str">
        <f t="shared" si="55"/>
        <v>Diabetes</v>
      </c>
      <c r="F1157" s="4" t="s">
        <v>2373</v>
      </c>
      <c r="G1157" s="4" t="s">
        <v>2372</v>
      </c>
      <c r="H1157" s="4" t="s">
        <v>2372</v>
      </c>
      <c r="I1157" s="4">
        <v>2</v>
      </c>
      <c r="J1157" s="4" t="s">
        <v>2372</v>
      </c>
      <c r="K1157" t="str">
        <f t="shared" si="56"/>
        <v>No</v>
      </c>
    </row>
    <row r="1158" spans="1:11" x14ac:dyDescent="0.3">
      <c r="A1158" s="4" t="s">
        <v>1209</v>
      </c>
      <c r="B1158" s="36">
        <v>30.2</v>
      </c>
      <c r="C1158" s="4" t="str">
        <f t="shared" si="54"/>
        <v>Obesity</v>
      </c>
      <c r="D1158" s="4">
        <v>9.8800000000000008</v>
      </c>
      <c r="E1158" s="4" t="str">
        <f t="shared" si="55"/>
        <v>Diabetes</v>
      </c>
      <c r="F1158" s="4" t="s">
        <v>2373</v>
      </c>
      <c r="G1158" s="4" t="s">
        <v>2372</v>
      </c>
      <c r="H1158" s="4" t="s">
        <v>2372</v>
      </c>
      <c r="I1158" s="4">
        <v>2</v>
      </c>
      <c r="J1158" s="4" t="s">
        <v>2372</v>
      </c>
      <c r="K1158" t="str">
        <f t="shared" si="56"/>
        <v>No</v>
      </c>
    </row>
    <row r="1159" spans="1:11" x14ac:dyDescent="0.3">
      <c r="A1159" s="4" t="s">
        <v>1208</v>
      </c>
      <c r="B1159" s="36">
        <v>33.25</v>
      </c>
      <c r="C1159" s="4" t="str">
        <f t="shared" si="54"/>
        <v>Obesity</v>
      </c>
      <c r="D1159" s="4">
        <v>7.42</v>
      </c>
      <c r="E1159" s="4" t="str">
        <f t="shared" si="55"/>
        <v>Diabetes</v>
      </c>
      <c r="F1159" s="4" t="s">
        <v>2373</v>
      </c>
      <c r="G1159" s="4" t="s">
        <v>2372</v>
      </c>
      <c r="H1159" s="4" t="s">
        <v>2372</v>
      </c>
      <c r="I1159" s="4">
        <v>2</v>
      </c>
      <c r="J1159" s="4" t="s">
        <v>2372</v>
      </c>
      <c r="K1159" t="str">
        <f t="shared" si="56"/>
        <v>No</v>
      </c>
    </row>
    <row r="1160" spans="1:11" x14ac:dyDescent="0.3">
      <c r="A1160" s="4" t="s">
        <v>1207</v>
      </c>
      <c r="B1160" s="36">
        <v>26.6</v>
      </c>
      <c r="C1160" s="4" t="str">
        <f t="shared" si="54"/>
        <v>Over Weight</v>
      </c>
      <c r="D1160" s="4">
        <v>8.4499999999999993</v>
      </c>
      <c r="E1160" s="4" t="str">
        <f t="shared" si="55"/>
        <v>Diabetes</v>
      </c>
      <c r="F1160" s="4" t="s">
        <v>2373</v>
      </c>
      <c r="G1160" s="4" t="s">
        <v>2372</v>
      </c>
      <c r="H1160" s="4" t="s">
        <v>2372</v>
      </c>
      <c r="I1160" s="4">
        <v>1</v>
      </c>
      <c r="J1160" s="4" t="s">
        <v>2372</v>
      </c>
      <c r="K1160" t="str">
        <f t="shared" si="56"/>
        <v>No</v>
      </c>
    </row>
    <row r="1161" spans="1:11" x14ac:dyDescent="0.3">
      <c r="A1161" s="4" t="s">
        <v>1206</v>
      </c>
      <c r="B1161" s="36">
        <v>26.35</v>
      </c>
      <c r="C1161" s="4" t="str">
        <f t="shared" si="54"/>
        <v>Over Weight</v>
      </c>
      <c r="D1161" s="4">
        <v>6.21</v>
      </c>
      <c r="E1161" s="4" t="str">
        <f t="shared" si="55"/>
        <v>Prediabetes</v>
      </c>
      <c r="F1161" s="4" t="s">
        <v>2372</v>
      </c>
      <c r="G1161" s="4" t="s">
        <v>2372</v>
      </c>
      <c r="H1161" s="4" t="s">
        <v>2372</v>
      </c>
      <c r="I1161" s="4">
        <v>2</v>
      </c>
      <c r="J1161" s="4" t="s">
        <v>2372</v>
      </c>
      <c r="K1161" t="str">
        <f t="shared" si="56"/>
        <v>No</v>
      </c>
    </row>
    <row r="1162" spans="1:11" x14ac:dyDescent="0.3">
      <c r="A1162" s="4" t="s">
        <v>1205</v>
      </c>
      <c r="B1162" s="36">
        <v>39.994999999999997</v>
      </c>
      <c r="C1162" s="4" t="str">
        <f t="shared" si="54"/>
        <v>Obesity</v>
      </c>
      <c r="D1162" s="4">
        <v>4.6500000000000004</v>
      </c>
      <c r="E1162" s="4" t="str">
        <f t="shared" si="55"/>
        <v>Normal</v>
      </c>
      <c r="F1162" s="4" t="s">
        <v>2372</v>
      </c>
      <c r="G1162" s="4" t="s">
        <v>2372</v>
      </c>
      <c r="H1162" s="4" t="s">
        <v>2372</v>
      </c>
      <c r="I1162" s="4">
        <v>0</v>
      </c>
      <c r="J1162" s="4" t="s">
        <v>2372</v>
      </c>
      <c r="K1162" t="str">
        <f t="shared" si="56"/>
        <v>No</v>
      </c>
    </row>
    <row r="1163" spans="1:11" x14ac:dyDescent="0.3">
      <c r="A1163" s="4" t="s">
        <v>1204</v>
      </c>
      <c r="B1163" s="36">
        <v>22.92</v>
      </c>
      <c r="C1163" s="4" t="str">
        <f t="shared" si="54"/>
        <v>Normal Weight</v>
      </c>
      <c r="D1163" s="4">
        <v>5.87</v>
      </c>
      <c r="E1163" s="4" t="str">
        <f t="shared" si="55"/>
        <v>Prediabetes</v>
      </c>
      <c r="F1163" s="4" t="s">
        <v>2373</v>
      </c>
      <c r="G1163" s="4" t="s">
        <v>2372</v>
      </c>
      <c r="H1163" s="4" t="s">
        <v>2372</v>
      </c>
      <c r="I1163" s="4">
        <v>1</v>
      </c>
      <c r="J1163" s="4" t="s">
        <v>2372</v>
      </c>
      <c r="K1163" t="str">
        <f t="shared" si="56"/>
        <v>No</v>
      </c>
    </row>
    <row r="1164" spans="1:11" x14ac:dyDescent="0.3">
      <c r="A1164" s="4" t="s">
        <v>1203</v>
      </c>
      <c r="B1164" s="36">
        <v>24.78</v>
      </c>
      <c r="C1164" s="4" t="str">
        <f t="shared" si="54"/>
        <v>Normal Weight</v>
      </c>
      <c r="D1164" s="4">
        <v>4.24</v>
      </c>
      <c r="E1164" s="4" t="str">
        <f t="shared" si="55"/>
        <v>Normal</v>
      </c>
      <c r="F1164" s="4" t="s">
        <v>2373</v>
      </c>
      <c r="G1164" s="4" t="s">
        <v>2372</v>
      </c>
      <c r="H1164" s="4" t="s">
        <v>2372</v>
      </c>
      <c r="I1164" s="4">
        <v>2</v>
      </c>
      <c r="J1164" s="4" t="s">
        <v>2372</v>
      </c>
      <c r="K1164" t="str">
        <f t="shared" si="56"/>
        <v>No</v>
      </c>
    </row>
    <row r="1165" spans="1:11" x14ac:dyDescent="0.3">
      <c r="A1165" s="4" t="s">
        <v>1202</v>
      </c>
      <c r="B1165" s="36">
        <v>34.07</v>
      </c>
      <c r="C1165" s="4" t="str">
        <f t="shared" si="54"/>
        <v>Obesity</v>
      </c>
      <c r="D1165" s="4">
        <v>7.81</v>
      </c>
      <c r="E1165" s="4" t="str">
        <f t="shared" si="55"/>
        <v>Diabetes</v>
      </c>
      <c r="F1165" s="4" t="s">
        <v>2373</v>
      </c>
      <c r="G1165" s="4" t="s">
        <v>2372</v>
      </c>
      <c r="H1165" s="4" t="s">
        <v>2372</v>
      </c>
      <c r="I1165" s="4">
        <v>0</v>
      </c>
      <c r="J1165" s="4" t="s">
        <v>2372</v>
      </c>
      <c r="K1165" t="str">
        <f t="shared" si="56"/>
        <v>No</v>
      </c>
    </row>
    <row r="1166" spans="1:11" x14ac:dyDescent="0.3">
      <c r="A1166" s="4" t="s">
        <v>1201</v>
      </c>
      <c r="B1166" s="36">
        <v>30.14</v>
      </c>
      <c r="C1166" s="4" t="str">
        <f t="shared" si="54"/>
        <v>Obesity</v>
      </c>
      <c r="D1166" s="4">
        <v>9.85</v>
      </c>
      <c r="E1166" s="4" t="str">
        <f t="shared" si="55"/>
        <v>Diabetes</v>
      </c>
      <c r="F1166" s="4" t="s">
        <v>2372</v>
      </c>
      <c r="G1166" s="4" t="s">
        <v>2372</v>
      </c>
      <c r="H1166" s="4" t="s">
        <v>2372</v>
      </c>
      <c r="I1166" s="4">
        <v>0</v>
      </c>
      <c r="J1166" s="4" t="s">
        <v>2372</v>
      </c>
      <c r="K1166" t="str">
        <f t="shared" si="56"/>
        <v>No</v>
      </c>
    </row>
    <row r="1167" spans="1:11" x14ac:dyDescent="0.3">
      <c r="A1167" s="4" t="s">
        <v>1200</v>
      </c>
      <c r="B1167" s="36">
        <v>18.05</v>
      </c>
      <c r="C1167" s="4" t="str">
        <f t="shared" si="54"/>
        <v>Under Weight</v>
      </c>
      <c r="D1167" s="4">
        <v>6.94</v>
      </c>
      <c r="E1167" s="4" t="str">
        <f t="shared" si="55"/>
        <v>Diabetes</v>
      </c>
      <c r="F1167" s="4" t="s">
        <v>2372</v>
      </c>
      <c r="G1167" s="4" t="s">
        <v>2372</v>
      </c>
      <c r="H1167" s="4" t="s">
        <v>2372</v>
      </c>
      <c r="I1167" s="4">
        <v>0</v>
      </c>
      <c r="J1167" s="4" t="s">
        <v>2372</v>
      </c>
      <c r="K1167" t="str">
        <f t="shared" si="56"/>
        <v>No</v>
      </c>
    </row>
    <row r="1168" spans="1:11" x14ac:dyDescent="0.3">
      <c r="A1168" s="4" t="s">
        <v>1199</v>
      </c>
      <c r="B1168" s="36">
        <v>37.4</v>
      </c>
      <c r="C1168" s="4" t="str">
        <f t="shared" si="54"/>
        <v>Obesity</v>
      </c>
      <c r="D1168" s="4">
        <v>11.3</v>
      </c>
      <c r="E1168" s="4" t="str">
        <f t="shared" si="55"/>
        <v>Diabetes</v>
      </c>
      <c r="F1168" s="4" t="s">
        <v>2373</v>
      </c>
      <c r="G1168" s="4" t="s">
        <v>2372</v>
      </c>
      <c r="H1168" s="4" t="s">
        <v>2372</v>
      </c>
      <c r="I1168" s="4">
        <v>2</v>
      </c>
      <c r="J1168" s="4" t="s">
        <v>2372</v>
      </c>
      <c r="K1168" t="str">
        <f t="shared" si="56"/>
        <v>No</v>
      </c>
    </row>
    <row r="1169" spans="1:11" x14ac:dyDescent="0.3">
      <c r="A1169" s="4" t="s">
        <v>1198</v>
      </c>
      <c r="B1169" s="36">
        <v>25.75</v>
      </c>
      <c r="C1169" s="4" t="str">
        <f t="shared" si="54"/>
        <v>Over Weight</v>
      </c>
      <c r="D1169" s="4">
        <v>9.23</v>
      </c>
      <c r="E1169" s="4" t="str">
        <f t="shared" si="55"/>
        <v>Diabetes</v>
      </c>
      <c r="F1169" s="4" t="s">
        <v>2372</v>
      </c>
      <c r="G1169" s="4" t="s">
        <v>2372</v>
      </c>
      <c r="H1169" s="4" t="s">
        <v>2372</v>
      </c>
      <c r="I1169" s="4">
        <v>0</v>
      </c>
      <c r="J1169" s="4" t="s">
        <v>2372</v>
      </c>
      <c r="K1169" t="str">
        <f t="shared" si="56"/>
        <v>No</v>
      </c>
    </row>
    <row r="1170" spans="1:11" x14ac:dyDescent="0.3">
      <c r="A1170" s="4" t="s">
        <v>1197</v>
      </c>
      <c r="B1170" s="36">
        <v>32.299999999999997</v>
      </c>
      <c r="C1170" s="4" t="str">
        <f t="shared" si="54"/>
        <v>Obesity</v>
      </c>
      <c r="D1170" s="4">
        <v>4.37</v>
      </c>
      <c r="E1170" s="4" t="str">
        <f t="shared" si="55"/>
        <v>Normal</v>
      </c>
      <c r="F1170" s="4" t="s">
        <v>2372</v>
      </c>
      <c r="G1170" s="4" t="s">
        <v>2372</v>
      </c>
      <c r="H1170" s="4" t="s">
        <v>2372</v>
      </c>
      <c r="I1170" s="4">
        <v>2</v>
      </c>
      <c r="J1170" s="4" t="s">
        <v>2372</v>
      </c>
      <c r="K1170" t="str">
        <f t="shared" si="56"/>
        <v>No</v>
      </c>
    </row>
    <row r="1171" spans="1:11" x14ac:dyDescent="0.3">
      <c r="A1171" s="4" t="s">
        <v>1196</v>
      </c>
      <c r="B1171" s="36">
        <v>28.61</v>
      </c>
      <c r="C1171" s="4" t="str">
        <f t="shared" si="54"/>
        <v>Over Weight</v>
      </c>
      <c r="D1171" s="4">
        <v>5.76</v>
      </c>
      <c r="E1171" s="4" t="str">
        <f t="shared" si="55"/>
        <v>Prediabetes</v>
      </c>
      <c r="F1171" s="4" t="s">
        <v>2372</v>
      </c>
      <c r="G1171" s="4" t="s">
        <v>2372</v>
      </c>
      <c r="H1171" s="4" t="s">
        <v>2373</v>
      </c>
      <c r="I1171" s="4">
        <v>1</v>
      </c>
      <c r="J1171" s="4" t="s">
        <v>2372</v>
      </c>
      <c r="K1171" t="str">
        <f t="shared" si="56"/>
        <v>No</v>
      </c>
    </row>
    <row r="1172" spans="1:11" x14ac:dyDescent="0.3">
      <c r="A1172" s="4" t="s">
        <v>1195</v>
      </c>
      <c r="B1172" s="36">
        <v>45.41</v>
      </c>
      <c r="C1172" s="4" t="str">
        <f t="shared" si="54"/>
        <v>Obesity</v>
      </c>
      <c r="D1172" s="4">
        <v>4.96</v>
      </c>
      <c r="E1172" s="4" t="str">
        <f t="shared" si="55"/>
        <v>Normal</v>
      </c>
      <c r="F1172" s="4" t="s">
        <v>2372</v>
      </c>
      <c r="G1172" s="4" t="s">
        <v>2372</v>
      </c>
      <c r="H1172" s="4" t="s">
        <v>2372</v>
      </c>
      <c r="I1172" s="4">
        <v>1</v>
      </c>
      <c r="J1172" s="4" t="s">
        <v>2372</v>
      </c>
      <c r="K1172" t="str">
        <f t="shared" si="56"/>
        <v>No</v>
      </c>
    </row>
    <row r="1173" spans="1:11" x14ac:dyDescent="0.3">
      <c r="A1173" s="4" t="s">
        <v>1194</v>
      </c>
      <c r="B1173" s="36">
        <v>31.2</v>
      </c>
      <c r="C1173" s="4" t="str">
        <f t="shared" si="54"/>
        <v>Obesity</v>
      </c>
      <c r="D1173" s="4">
        <v>11.04</v>
      </c>
      <c r="E1173" s="4" t="str">
        <f t="shared" si="55"/>
        <v>Diabetes</v>
      </c>
      <c r="F1173" s="4" t="s">
        <v>2373</v>
      </c>
      <c r="G1173" s="4" t="s">
        <v>2372</v>
      </c>
      <c r="H1173" s="4" t="s">
        <v>2372</v>
      </c>
      <c r="I1173" s="4">
        <v>2</v>
      </c>
      <c r="J1173" s="4" t="s">
        <v>2372</v>
      </c>
      <c r="K1173" t="str">
        <f t="shared" si="56"/>
        <v>No</v>
      </c>
    </row>
    <row r="1174" spans="1:11" x14ac:dyDescent="0.3">
      <c r="A1174" s="4" t="s">
        <v>1193</v>
      </c>
      <c r="B1174" s="36">
        <v>29.83</v>
      </c>
      <c r="C1174" s="4" t="str">
        <f t="shared" si="54"/>
        <v>Over Weight</v>
      </c>
      <c r="D1174" s="4">
        <v>7.81</v>
      </c>
      <c r="E1174" s="4" t="str">
        <f t="shared" si="55"/>
        <v>Diabetes</v>
      </c>
      <c r="F1174" s="4" t="s">
        <v>2373</v>
      </c>
      <c r="G1174" s="4" t="s">
        <v>2372</v>
      </c>
      <c r="H1174" s="4" t="s">
        <v>2372</v>
      </c>
      <c r="I1174" s="4">
        <v>1</v>
      </c>
      <c r="J1174" s="4" t="s">
        <v>2372</v>
      </c>
      <c r="K1174" t="str">
        <f t="shared" si="56"/>
        <v>No</v>
      </c>
    </row>
    <row r="1175" spans="1:11" x14ac:dyDescent="0.3">
      <c r="A1175" s="4" t="s">
        <v>1192</v>
      </c>
      <c r="B1175" s="36">
        <v>29.06</v>
      </c>
      <c r="C1175" s="4" t="str">
        <f t="shared" si="54"/>
        <v>Over Weight</v>
      </c>
      <c r="D1175" s="4">
        <v>4.55</v>
      </c>
      <c r="E1175" s="4" t="str">
        <f t="shared" si="55"/>
        <v>Normal</v>
      </c>
      <c r="F1175" s="4" t="s">
        <v>2372</v>
      </c>
      <c r="G1175" s="4" t="s">
        <v>2372</v>
      </c>
      <c r="H1175" s="4" t="s">
        <v>2372</v>
      </c>
      <c r="I1175" s="4">
        <v>0</v>
      </c>
      <c r="J1175" s="4" t="s">
        <v>2372</v>
      </c>
      <c r="K1175" t="str">
        <f t="shared" si="56"/>
        <v>No</v>
      </c>
    </row>
    <row r="1176" spans="1:11" x14ac:dyDescent="0.3">
      <c r="A1176" s="4" t="s">
        <v>1191</v>
      </c>
      <c r="B1176" s="36">
        <v>27.454999999999998</v>
      </c>
      <c r="C1176" s="4" t="str">
        <f t="shared" si="54"/>
        <v>Over Weight</v>
      </c>
      <c r="D1176" s="4">
        <v>6.13</v>
      </c>
      <c r="E1176" s="4" t="str">
        <f t="shared" si="55"/>
        <v>Prediabetes</v>
      </c>
      <c r="F1176" s="4" t="s">
        <v>2372</v>
      </c>
      <c r="G1176" s="4" t="s">
        <v>2372</v>
      </c>
      <c r="H1176" s="4" t="s">
        <v>2372</v>
      </c>
      <c r="I1176" s="4">
        <v>2</v>
      </c>
      <c r="J1176" s="4" t="s">
        <v>2372</v>
      </c>
      <c r="K1176" t="str">
        <f t="shared" si="56"/>
        <v>No</v>
      </c>
    </row>
    <row r="1177" spans="1:11" x14ac:dyDescent="0.3">
      <c r="A1177" s="4" t="s">
        <v>1190</v>
      </c>
      <c r="B1177" s="36">
        <v>23.01</v>
      </c>
      <c r="C1177" s="4" t="str">
        <f t="shared" si="54"/>
        <v>Normal Weight</v>
      </c>
      <c r="D1177" s="4">
        <v>6.04</v>
      </c>
      <c r="E1177" s="4" t="str">
        <f t="shared" si="55"/>
        <v>Prediabetes</v>
      </c>
      <c r="F1177" s="4" t="s">
        <v>2373</v>
      </c>
      <c r="G1177" s="4" t="s">
        <v>2372</v>
      </c>
      <c r="H1177" s="4" t="s">
        <v>2372</v>
      </c>
      <c r="I1177" s="4">
        <v>1</v>
      </c>
      <c r="J1177" s="4" t="s">
        <v>2372</v>
      </c>
      <c r="K1177" t="str">
        <f t="shared" si="56"/>
        <v>No</v>
      </c>
    </row>
    <row r="1178" spans="1:11" x14ac:dyDescent="0.3">
      <c r="A1178" s="4" t="s">
        <v>1189</v>
      </c>
      <c r="B1178" s="36">
        <v>31.39</v>
      </c>
      <c r="C1178" s="4" t="str">
        <f t="shared" si="54"/>
        <v>Obesity</v>
      </c>
      <c r="D1178" s="4">
        <v>8.85</v>
      </c>
      <c r="E1178" s="4" t="str">
        <f t="shared" si="55"/>
        <v>Diabetes</v>
      </c>
      <c r="F1178" s="4" t="s">
        <v>2373</v>
      </c>
      <c r="G1178" s="4" t="s">
        <v>2372</v>
      </c>
      <c r="H1178" s="4" t="s">
        <v>2372</v>
      </c>
      <c r="I1178" s="4">
        <v>0</v>
      </c>
      <c r="J1178" s="4" t="s">
        <v>2372</v>
      </c>
      <c r="K1178" t="str">
        <f t="shared" si="56"/>
        <v>No</v>
      </c>
    </row>
    <row r="1179" spans="1:11" x14ac:dyDescent="0.3">
      <c r="A1179" s="4" t="s">
        <v>1188</v>
      </c>
      <c r="B1179" s="36">
        <v>34.770000000000003</v>
      </c>
      <c r="C1179" s="4" t="str">
        <f t="shared" si="54"/>
        <v>Obesity</v>
      </c>
      <c r="D1179" s="4">
        <v>10.54</v>
      </c>
      <c r="E1179" s="4" t="str">
        <f t="shared" si="55"/>
        <v>Diabetes</v>
      </c>
      <c r="F1179" s="4" t="s">
        <v>2372</v>
      </c>
      <c r="G1179" s="4" t="s">
        <v>2372</v>
      </c>
      <c r="H1179" s="4" t="s">
        <v>2372</v>
      </c>
      <c r="I1179" s="4">
        <v>2</v>
      </c>
      <c r="J1179" s="4" t="s">
        <v>2372</v>
      </c>
      <c r="K1179" t="str">
        <f t="shared" si="56"/>
        <v>No</v>
      </c>
    </row>
    <row r="1180" spans="1:11" x14ac:dyDescent="0.3">
      <c r="A1180" s="4" t="s">
        <v>1187</v>
      </c>
      <c r="B1180" s="36">
        <v>24.48</v>
      </c>
      <c r="C1180" s="4" t="str">
        <f t="shared" si="54"/>
        <v>Normal Weight</v>
      </c>
      <c r="D1180" s="4">
        <v>4.37</v>
      </c>
      <c r="E1180" s="4" t="str">
        <f t="shared" si="55"/>
        <v>Normal</v>
      </c>
      <c r="F1180" s="4" t="s">
        <v>2373</v>
      </c>
      <c r="G1180" s="4" t="s">
        <v>2372</v>
      </c>
      <c r="H1180" s="4" t="s">
        <v>2372</v>
      </c>
      <c r="I1180" s="4">
        <v>2</v>
      </c>
      <c r="J1180" s="4" t="s">
        <v>2372</v>
      </c>
      <c r="K1180" t="str">
        <f t="shared" si="56"/>
        <v>No</v>
      </c>
    </row>
    <row r="1181" spans="1:11" x14ac:dyDescent="0.3">
      <c r="A1181" s="4" t="s">
        <v>1186</v>
      </c>
      <c r="B1181" s="36">
        <v>22.61</v>
      </c>
      <c r="C1181" s="4" t="str">
        <f t="shared" si="54"/>
        <v>Normal Weight</v>
      </c>
      <c r="D1181" s="4">
        <v>9.6300000000000008</v>
      </c>
      <c r="E1181" s="4" t="str">
        <f t="shared" si="55"/>
        <v>Diabetes</v>
      </c>
      <c r="F1181" s="4" t="s">
        <v>2372</v>
      </c>
      <c r="G1181" s="4" t="s">
        <v>2372</v>
      </c>
      <c r="H1181" s="4" t="s">
        <v>2372</v>
      </c>
      <c r="I1181" s="4">
        <v>2</v>
      </c>
      <c r="J1181" s="4" t="s">
        <v>2372</v>
      </c>
      <c r="K1181" t="str">
        <f t="shared" si="56"/>
        <v>No</v>
      </c>
    </row>
    <row r="1182" spans="1:11" x14ac:dyDescent="0.3">
      <c r="A1182" s="4" t="s">
        <v>1185</v>
      </c>
      <c r="B1182" s="36">
        <v>34.299999999999997</v>
      </c>
      <c r="C1182" s="4" t="str">
        <f t="shared" si="54"/>
        <v>Obesity</v>
      </c>
      <c r="D1182" s="4">
        <v>10.37</v>
      </c>
      <c r="E1182" s="4" t="str">
        <f t="shared" si="55"/>
        <v>Diabetes</v>
      </c>
      <c r="F1182" s="4" t="s">
        <v>2372</v>
      </c>
      <c r="G1182" s="4" t="s">
        <v>2372</v>
      </c>
      <c r="H1182" s="4" t="s">
        <v>2372</v>
      </c>
      <c r="I1182" s="4">
        <v>0</v>
      </c>
      <c r="J1182" s="4" t="s">
        <v>2372</v>
      </c>
      <c r="K1182" t="str">
        <f t="shared" si="56"/>
        <v>No</v>
      </c>
    </row>
    <row r="1183" spans="1:11" x14ac:dyDescent="0.3">
      <c r="A1183" s="4" t="s">
        <v>1184</v>
      </c>
      <c r="B1183" s="36">
        <v>46.09</v>
      </c>
      <c r="C1183" s="4" t="str">
        <f t="shared" si="54"/>
        <v>Obesity</v>
      </c>
      <c r="D1183" s="4">
        <v>5.44</v>
      </c>
      <c r="E1183" s="4" t="str">
        <f t="shared" si="55"/>
        <v>Normal</v>
      </c>
      <c r="F1183" s="4" t="s">
        <v>2372</v>
      </c>
      <c r="G1183" s="4" t="s">
        <v>2372</v>
      </c>
      <c r="H1183" s="4" t="s">
        <v>2372</v>
      </c>
      <c r="I1183" s="4">
        <v>2</v>
      </c>
      <c r="J1183" s="4" t="s">
        <v>2372</v>
      </c>
      <c r="K1183" t="str">
        <f t="shared" si="56"/>
        <v>No</v>
      </c>
    </row>
    <row r="1184" spans="1:11" x14ac:dyDescent="0.3">
      <c r="A1184" s="4" t="s">
        <v>1183</v>
      </c>
      <c r="B1184" s="36">
        <v>44.744999999999997</v>
      </c>
      <c r="C1184" s="4" t="str">
        <f t="shared" si="54"/>
        <v>Obesity</v>
      </c>
      <c r="D1184" s="4">
        <v>5.19</v>
      </c>
      <c r="E1184" s="4" t="str">
        <f t="shared" si="55"/>
        <v>Normal</v>
      </c>
      <c r="F1184" s="4" t="s">
        <v>2372</v>
      </c>
      <c r="G1184" s="4" t="s">
        <v>2372</v>
      </c>
      <c r="H1184" s="4" t="s">
        <v>2372</v>
      </c>
      <c r="I1184" s="4">
        <v>2</v>
      </c>
      <c r="J1184" s="4" t="s">
        <v>2372</v>
      </c>
      <c r="K1184" t="str">
        <f t="shared" si="56"/>
        <v>No</v>
      </c>
    </row>
    <row r="1185" spans="1:11" x14ac:dyDescent="0.3">
      <c r="A1185" s="4" t="s">
        <v>1182</v>
      </c>
      <c r="B1185" s="36">
        <v>26.33</v>
      </c>
      <c r="C1185" s="4" t="str">
        <f t="shared" si="54"/>
        <v>Over Weight</v>
      </c>
      <c r="D1185" s="4">
        <v>11.8</v>
      </c>
      <c r="E1185" s="4" t="str">
        <f t="shared" si="55"/>
        <v>Diabetes</v>
      </c>
      <c r="F1185" s="4" t="s">
        <v>2373</v>
      </c>
      <c r="G1185" s="4" t="s">
        <v>2372</v>
      </c>
      <c r="H1185" s="4" t="s">
        <v>2372</v>
      </c>
      <c r="I1185" s="4">
        <v>1</v>
      </c>
      <c r="J1185" s="4" t="s">
        <v>2372</v>
      </c>
      <c r="K1185" t="str">
        <f t="shared" si="56"/>
        <v>No</v>
      </c>
    </row>
    <row r="1186" spans="1:11" x14ac:dyDescent="0.3">
      <c r="A1186" s="4" t="s">
        <v>1181</v>
      </c>
      <c r="B1186" s="36">
        <v>26.6</v>
      </c>
      <c r="C1186" s="4" t="str">
        <f t="shared" si="54"/>
        <v>Over Weight</v>
      </c>
      <c r="D1186" s="4">
        <v>8.3800000000000008</v>
      </c>
      <c r="E1186" s="4" t="str">
        <f t="shared" si="55"/>
        <v>Diabetes</v>
      </c>
      <c r="F1186" s="4" t="s">
        <v>2372</v>
      </c>
      <c r="G1186" s="4" t="s">
        <v>2372</v>
      </c>
      <c r="H1186" s="4" t="s">
        <v>2372</v>
      </c>
      <c r="I1186" s="4">
        <v>2</v>
      </c>
      <c r="J1186" s="4" t="s">
        <v>2372</v>
      </c>
      <c r="K1186" t="str">
        <f t="shared" si="56"/>
        <v>No</v>
      </c>
    </row>
    <row r="1187" spans="1:11" x14ac:dyDescent="0.3">
      <c r="A1187" s="4" t="s">
        <v>1180</v>
      </c>
      <c r="B1187" s="36">
        <v>27.5</v>
      </c>
      <c r="C1187" s="4" t="str">
        <f t="shared" si="54"/>
        <v>Over Weight</v>
      </c>
      <c r="D1187" s="4">
        <v>7.58</v>
      </c>
      <c r="E1187" s="4" t="str">
        <f t="shared" si="55"/>
        <v>Diabetes</v>
      </c>
      <c r="F1187" s="4" t="s">
        <v>2372</v>
      </c>
      <c r="G1187" s="4" t="s">
        <v>2372</v>
      </c>
      <c r="H1187" s="4" t="s">
        <v>2372</v>
      </c>
      <c r="I1187" s="4">
        <v>0</v>
      </c>
      <c r="J1187" s="4" t="s">
        <v>2372</v>
      </c>
      <c r="K1187" t="str">
        <f t="shared" si="56"/>
        <v>No</v>
      </c>
    </row>
    <row r="1188" spans="1:11" x14ac:dyDescent="0.3">
      <c r="A1188" s="4" t="s">
        <v>1179</v>
      </c>
      <c r="B1188" s="36">
        <v>41.55</v>
      </c>
      <c r="C1188" s="4" t="str">
        <f t="shared" si="54"/>
        <v>Obesity</v>
      </c>
      <c r="D1188" s="4">
        <v>4.6100000000000003</v>
      </c>
      <c r="E1188" s="4" t="str">
        <f t="shared" si="55"/>
        <v>Normal</v>
      </c>
      <c r="F1188" s="4" t="s">
        <v>2372</v>
      </c>
      <c r="G1188" s="4" t="s">
        <v>2372</v>
      </c>
      <c r="H1188" s="4" t="s">
        <v>2372</v>
      </c>
      <c r="I1188" s="4">
        <v>1</v>
      </c>
      <c r="J1188" s="4" t="s">
        <v>2372</v>
      </c>
      <c r="K1188" t="str">
        <f t="shared" si="56"/>
        <v>No</v>
      </c>
    </row>
    <row r="1189" spans="1:11" x14ac:dyDescent="0.3">
      <c r="A1189" s="4" t="s">
        <v>1178</v>
      </c>
      <c r="B1189" s="36">
        <v>41.47</v>
      </c>
      <c r="C1189" s="4" t="str">
        <f t="shared" si="54"/>
        <v>Obesity</v>
      </c>
      <c r="D1189" s="4">
        <v>4.7</v>
      </c>
      <c r="E1189" s="4" t="str">
        <f t="shared" si="55"/>
        <v>Normal</v>
      </c>
      <c r="F1189" s="4" t="s">
        <v>2373</v>
      </c>
      <c r="G1189" s="4" t="s">
        <v>2372</v>
      </c>
      <c r="H1189" s="4" t="s">
        <v>2373</v>
      </c>
      <c r="I1189" s="4">
        <v>1</v>
      </c>
      <c r="J1189" s="4" t="s">
        <v>2372</v>
      </c>
      <c r="K1189" t="str">
        <f t="shared" si="56"/>
        <v>No</v>
      </c>
    </row>
    <row r="1190" spans="1:11" x14ac:dyDescent="0.3">
      <c r="A1190" s="4" t="s">
        <v>1177</v>
      </c>
      <c r="B1190" s="36">
        <v>24.795000000000002</v>
      </c>
      <c r="C1190" s="4" t="str">
        <f t="shared" si="54"/>
        <v>Normal Weight</v>
      </c>
      <c r="D1190" s="4">
        <v>6.05</v>
      </c>
      <c r="E1190" s="4" t="str">
        <f t="shared" si="55"/>
        <v>Prediabetes</v>
      </c>
      <c r="F1190" s="4" t="s">
        <v>2373</v>
      </c>
      <c r="G1190" s="4" t="s">
        <v>2372</v>
      </c>
      <c r="H1190" s="4" t="s">
        <v>2372</v>
      </c>
      <c r="I1190" s="4">
        <v>0</v>
      </c>
      <c r="J1190" s="4" t="s">
        <v>2372</v>
      </c>
      <c r="K1190" t="str">
        <f t="shared" si="56"/>
        <v>No</v>
      </c>
    </row>
    <row r="1191" spans="1:11" x14ac:dyDescent="0.3">
      <c r="A1191" s="4" t="s">
        <v>1176</v>
      </c>
      <c r="B1191" s="36">
        <v>29.48</v>
      </c>
      <c r="C1191" s="4" t="str">
        <f t="shared" si="54"/>
        <v>Over Weight</v>
      </c>
      <c r="D1191" s="4">
        <v>5.63</v>
      </c>
      <c r="E1191" s="4" t="str">
        <f t="shared" si="55"/>
        <v>Normal</v>
      </c>
      <c r="F1191" s="4" t="s">
        <v>2373</v>
      </c>
      <c r="G1191" s="4" t="s">
        <v>2372</v>
      </c>
      <c r="H1191" s="4" t="s">
        <v>2373</v>
      </c>
      <c r="I1191" s="4">
        <v>1</v>
      </c>
      <c r="J1191" s="4" t="s">
        <v>2372</v>
      </c>
      <c r="K1191" t="str">
        <f t="shared" si="56"/>
        <v>No</v>
      </c>
    </row>
    <row r="1192" spans="1:11" x14ac:dyDescent="0.3">
      <c r="A1192" s="4" t="s">
        <v>1175</v>
      </c>
      <c r="B1192" s="36">
        <v>28.09</v>
      </c>
      <c r="C1192" s="4" t="str">
        <f t="shared" si="54"/>
        <v>Over Weight</v>
      </c>
      <c r="D1192" s="4">
        <v>6.06</v>
      </c>
      <c r="E1192" s="4" t="str">
        <f t="shared" si="55"/>
        <v>Prediabetes</v>
      </c>
      <c r="F1192" s="4" t="s">
        <v>2372</v>
      </c>
      <c r="G1192" s="4" t="s">
        <v>2372</v>
      </c>
      <c r="H1192" s="4" t="s">
        <v>2373</v>
      </c>
      <c r="I1192" s="4">
        <v>1</v>
      </c>
      <c r="J1192" s="4" t="s">
        <v>2372</v>
      </c>
      <c r="K1192" t="str">
        <f t="shared" si="56"/>
        <v>No</v>
      </c>
    </row>
    <row r="1193" spans="1:11" x14ac:dyDescent="0.3">
      <c r="A1193" s="4" t="s">
        <v>1174</v>
      </c>
      <c r="B1193" s="36">
        <v>32.729999999999997</v>
      </c>
      <c r="C1193" s="4" t="str">
        <f t="shared" si="54"/>
        <v>Obesity</v>
      </c>
      <c r="D1193" s="4">
        <v>5.19</v>
      </c>
      <c r="E1193" s="4" t="str">
        <f t="shared" si="55"/>
        <v>Normal</v>
      </c>
      <c r="F1193" s="4" t="s">
        <v>2372</v>
      </c>
      <c r="G1193" s="4" t="s">
        <v>2372</v>
      </c>
      <c r="H1193" s="4" t="s">
        <v>2372</v>
      </c>
      <c r="I1193" s="4">
        <v>1</v>
      </c>
      <c r="J1193" s="4" t="s">
        <v>2372</v>
      </c>
      <c r="K1193" t="str">
        <f t="shared" si="56"/>
        <v>No</v>
      </c>
    </row>
    <row r="1194" spans="1:11" x14ac:dyDescent="0.3">
      <c r="A1194" s="4" t="s">
        <v>1173</v>
      </c>
      <c r="B1194" s="36">
        <v>27.36</v>
      </c>
      <c r="C1194" s="4" t="str">
        <f t="shared" si="54"/>
        <v>Over Weight</v>
      </c>
      <c r="D1194" s="4">
        <v>8.9600000000000009</v>
      </c>
      <c r="E1194" s="4" t="str">
        <f t="shared" si="55"/>
        <v>Diabetes</v>
      </c>
      <c r="F1194" s="4" t="s">
        <v>2372</v>
      </c>
      <c r="G1194" s="4" t="s">
        <v>2372</v>
      </c>
      <c r="H1194" s="4" t="s">
        <v>2372</v>
      </c>
      <c r="I1194" s="4">
        <v>0</v>
      </c>
      <c r="J1194" s="4" t="s">
        <v>2372</v>
      </c>
      <c r="K1194" t="str">
        <f t="shared" si="56"/>
        <v>No</v>
      </c>
    </row>
    <row r="1195" spans="1:11" x14ac:dyDescent="0.3">
      <c r="A1195" s="4" t="s">
        <v>1172</v>
      </c>
      <c r="B1195" s="36">
        <v>27.265000000000001</v>
      </c>
      <c r="C1195" s="4" t="str">
        <f t="shared" si="54"/>
        <v>Over Weight</v>
      </c>
      <c r="D1195" s="4">
        <v>11.39</v>
      </c>
      <c r="E1195" s="4" t="str">
        <f t="shared" si="55"/>
        <v>Diabetes</v>
      </c>
      <c r="F1195" s="4" t="s">
        <v>2372</v>
      </c>
      <c r="G1195" s="4" t="s">
        <v>2372</v>
      </c>
      <c r="H1195" s="4" t="s">
        <v>2372</v>
      </c>
      <c r="I1195" s="4">
        <v>0</v>
      </c>
      <c r="J1195" s="4" t="s">
        <v>2372</v>
      </c>
      <c r="K1195" t="str">
        <f t="shared" si="56"/>
        <v>No</v>
      </c>
    </row>
    <row r="1196" spans="1:11" x14ac:dyDescent="0.3">
      <c r="A1196" s="4" t="s">
        <v>1171</v>
      </c>
      <c r="B1196" s="36">
        <v>48.07</v>
      </c>
      <c r="C1196" s="4" t="str">
        <f t="shared" si="54"/>
        <v>Obesity</v>
      </c>
      <c r="D1196" s="4">
        <v>4.0599999999999996</v>
      </c>
      <c r="E1196" s="4" t="str">
        <f t="shared" si="55"/>
        <v>Normal</v>
      </c>
      <c r="F1196" s="4" t="s">
        <v>2373</v>
      </c>
      <c r="G1196" s="4" t="s">
        <v>2372</v>
      </c>
      <c r="H1196" s="4" t="s">
        <v>2372</v>
      </c>
      <c r="I1196" s="4">
        <v>0</v>
      </c>
      <c r="J1196" s="4" t="s">
        <v>2372</v>
      </c>
      <c r="K1196" t="str">
        <f t="shared" si="56"/>
        <v>No</v>
      </c>
    </row>
    <row r="1197" spans="1:11" x14ac:dyDescent="0.3">
      <c r="A1197" s="4" t="s">
        <v>1170</v>
      </c>
      <c r="B1197" s="36">
        <v>30.8</v>
      </c>
      <c r="C1197" s="4" t="str">
        <f t="shared" si="54"/>
        <v>Obesity</v>
      </c>
      <c r="D1197" s="4">
        <v>5.23</v>
      </c>
      <c r="E1197" s="4" t="str">
        <f t="shared" si="55"/>
        <v>Normal</v>
      </c>
      <c r="F1197" s="4" t="s">
        <v>2373</v>
      </c>
      <c r="G1197" s="4" t="s">
        <v>2372</v>
      </c>
      <c r="H1197" s="4" t="s">
        <v>2372</v>
      </c>
      <c r="I1197" s="4">
        <v>0</v>
      </c>
      <c r="J1197" s="4" t="s">
        <v>2372</v>
      </c>
      <c r="K1197" t="str">
        <f t="shared" si="56"/>
        <v>No</v>
      </c>
    </row>
    <row r="1198" spans="1:11" x14ac:dyDescent="0.3">
      <c r="A1198" s="4" t="s">
        <v>1169</v>
      </c>
      <c r="B1198" s="36">
        <v>32.299999999999997</v>
      </c>
      <c r="C1198" s="4" t="str">
        <f t="shared" si="54"/>
        <v>Obesity</v>
      </c>
      <c r="D1198" s="4">
        <v>5.05</v>
      </c>
      <c r="E1198" s="4" t="str">
        <f t="shared" si="55"/>
        <v>Normal</v>
      </c>
      <c r="F1198" s="4" t="s">
        <v>2373</v>
      </c>
      <c r="G1198" s="4" t="s">
        <v>2372</v>
      </c>
      <c r="H1198" s="4" t="s">
        <v>2372</v>
      </c>
      <c r="I1198" s="4">
        <v>0</v>
      </c>
      <c r="J1198" s="4" t="s">
        <v>2372</v>
      </c>
      <c r="K1198" t="str">
        <f t="shared" si="56"/>
        <v>No</v>
      </c>
    </row>
    <row r="1199" spans="1:11" x14ac:dyDescent="0.3">
      <c r="A1199" s="4" t="s">
        <v>1168</v>
      </c>
      <c r="B1199" s="36">
        <v>39.700000000000003</v>
      </c>
      <c r="C1199" s="4" t="str">
        <f t="shared" si="54"/>
        <v>Obesity</v>
      </c>
      <c r="D1199" s="4">
        <v>7.34</v>
      </c>
      <c r="E1199" s="4" t="str">
        <f t="shared" si="55"/>
        <v>Diabetes</v>
      </c>
      <c r="F1199" s="4" t="s">
        <v>2372</v>
      </c>
      <c r="G1199" s="4" t="s">
        <v>2372</v>
      </c>
      <c r="H1199" s="4" t="s">
        <v>2372</v>
      </c>
      <c r="I1199" s="4">
        <v>0</v>
      </c>
      <c r="J1199" s="4" t="s">
        <v>2372</v>
      </c>
      <c r="K1199" t="str">
        <f t="shared" si="56"/>
        <v>No</v>
      </c>
    </row>
    <row r="1200" spans="1:11" x14ac:dyDescent="0.3">
      <c r="A1200" s="4" t="s">
        <v>1167</v>
      </c>
      <c r="B1200" s="36">
        <v>35.97</v>
      </c>
      <c r="C1200" s="4" t="str">
        <f t="shared" si="54"/>
        <v>Obesity</v>
      </c>
      <c r="D1200" s="4">
        <v>8.1300000000000008</v>
      </c>
      <c r="E1200" s="4" t="str">
        <f t="shared" si="55"/>
        <v>Diabetes</v>
      </c>
      <c r="F1200" s="4" t="s">
        <v>2372</v>
      </c>
      <c r="G1200" s="4" t="s">
        <v>2372</v>
      </c>
      <c r="H1200" s="4" t="s">
        <v>2372</v>
      </c>
      <c r="I1200" s="4">
        <v>0</v>
      </c>
      <c r="J1200" s="4" t="s">
        <v>2372</v>
      </c>
      <c r="K1200" t="str">
        <f t="shared" si="56"/>
        <v>No</v>
      </c>
    </row>
    <row r="1201" spans="1:11" x14ac:dyDescent="0.3">
      <c r="A1201" s="4" t="s">
        <v>1166</v>
      </c>
      <c r="B1201" s="36">
        <v>25.86</v>
      </c>
      <c r="C1201" s="4" t="str">
        <f t="shared" si="54"/>
        <v>Over Weight</v>
      </c>
      <c r="D1201" s="4">
        <v>6.68</v>
      </c>
      <c r="E1201" s="4" t="str">
        <f t="shared" si="55"/>
        <v>Diabetes</v>
      </c>
      <c r="F1201" s="4" t="s">
        <v>2373</v>
      </c>
      <c r="G1201" s="4" t="s">
        <v>2372</v>
      </c>
      <c r="H1201" s="4" t="s">
        <v>2372</v>
      </c>
      <c r="I1201" s="4">
        <v>1</v>
      </c>
      <c r="J1201" s="4" t="s">
        <v>2372</v>
      </c>
      <c r="K1201" t="str">
        <f t="shared" si="56"/>
        <v>No</v>
      </c>
    </row>
    <row r="1202" spans="1:11" x14ac:dyDescent="0.3">
      <c r="A1202" s="4" t="s">
        <v>1165</v>
      </c>
      <c r="B1202" s="36">
        <v>30.03</v>
      </c>
      <c r="C1202" s="4" t="str">
        <f t="shared" si="54"/>
        <v>Obesity</v>
      </c>
      <c r="D1202" s="4">
        <v>11.51</v>
      </c>
      <c r="E1202" s="4" t="str">
        <f t="shared" si="55"/>
        <v>Diabetes</v>
      </c>
      <c r="F1202" s="4" t="s">
        <v>2372</v>
      </c>
      <c r="G1202" s="4" t="s">
        <v>2372</v>
      </c>
      <c r="H1202" s="4" t="s">
        <v>2372</v>
      </c>
      <c r="I1202" s="4">
        <v>0</v>
      </c>
      <c r="J1202" s="4" t="s">
        <v>2372</v>
      </c>
      <c r="K1202" t="str">
        <f t="shared" si="56"/>
        <v>No</v>
      </c>
    </row>
    <row r="1203" spans="1:11" x14ac:dyDescent="0.3">
      <c r="A1203" s="4" t="s">
        <v>1164</v>
      </c>
      <c r="B1203" s="36">
        <v>25.76</v>
      </c>
      <c r="C1203" s="4" t="str">
        <f t="shared" si="54"/>
        <v>Over Weight</v>
      </c>
      <c r="D1203" s="4">
        <v>6.02</v>
      </c>
      <c r="E1203" s="4" t="str">
        <f t="shared" si="55"/>
        <v>Prediabetes</v>
      </c>
      <c r="F1203" s="4" t="s">
        <v>2373</v>
      </c>
      <c r="G1203" s="4" t="s">
        <v>2372</v>
      </c>
      <c r="H1203" s="4" t="s">
        <v>2373</v>
      </c>
      <c r="I1203" s="4">
        <v>1</v>
      </c>
      <c r="J1203" s="4" t="s">
        <v>2372</v>
      </c>
      <c r="K1203" t="str">
        <f t="shared" si="56"/>
        <v>No</v>
      </c>
    </row>
    <row r="1204" spans="1:11" x14ac:dyDescent="0.3">
      <c r="A1204" s="4" t="s">
        <v>1163</v>
      </c>
      <c r="B1204" s="36">
        <v>22.42</v>
      </c>
      <c r="C1204" s="4" t="str">
        <f t="shared" si="54"/>
        <v>Normal Weight</v>
      </c>
      <c r="D1204" s="4">
        <v>7.96</v>
      </c>
      <c r="E1204" s="4" t="str">
        <f t="shared" si="55"/>
        <v>Diabetes</v>
      </c>
      <c r="F1204" s="4" t="s">
        <v>2372</v>
      </c>
      <c r="G1204" s="4" t="s">
        <v>2372</v>
      </c>
      <c r="H1204" s="4" t="s">
        <v>2372</v>
      </c>
      <c r="I1204" s="4">
        <v>0</v>
      </c>
      <c r="J1204" s="4" t="s">
        <v>2372</v>
      </c>
      <c r="K1204" t="str">
        <f t="shared" si="56"/>
        <v>No</v>
      </c>
    </row>
    <row r="1205" spans="1:11" x14ac:dyDescent="0.3">
      <c r="A1205" s="4" t="s">
        <v>1162</v>
      </c>
      <c r="B1205" s="36">
        <v>33.18</v>
      </c>
      <c r="C1205" s="4" t="str">
        <f t="shared" si="54"/>
        <v>Obesity</v>
      </c>
      <c r="D1205" s="4">
        <v>6.01</v>
      </c>
      <c r="E1205" s="4" t="str">
        <f t="shared" si="55"/>
        <v>Prediabetes</v>
      </c>
      <c r="F1205" s="4" t="s">
        <v>2373</v>
      </c>
      <c r="G1205" s="4" t="s">
        <v>2372</v>
      </c>
      <c r="H1205" s="4" t="s">
        <v>2372</v>
      </c>
      <c r="I1205" s="4">
        <v>1</v>
      </c>
      <c r="J1205" s="4" t="s">
        <v>2372</v>
      </c>
      <c r="K1205" t="str">
        <f t="shared" si="56"/>
        <v>No</v>
      </c>
    </row>
    <row r="1206" spans="1:11" x14ac:dyDescent="0.3">
      <c r="A1206" s="4" t="s">
        <v>1161</v>
      </c>
      <c r="B1206" s="36">
        <v>43.04</v>
      </c>
      <c r="C1206" s="4" t="str">
        <f t="shared" si="54"/>
        <v>Obesity</v>
      </c>
      <c r="D1206" s="4">
        <v>5.9</v>
      </c>
      <c r="E1206" s="4" t="str">
        <f t="shared" si="55"/>
        <v>Prediabetes</v>
      </c>
      <c r="F1206" s="4" t="s">
        <v>2373</v>
      </c>
      <c r="G1206" s="4" t="s">
        <v>2372</v>
      </c>
      <c r="H1206" s="4" t="s">
        <v>2372</v>
      </c>
      <c r="I1206" s="4">
        <v>0</v>
      </c>
      <c r="J1206" s="4" t="s">
        <v>2372</v>
      </c>
      <c r="K1206" t="str">
        <f t="shared" si="56"/>
        <v>No</v>
      </c>
    </row>
    <row r="1207" spans="1:11" x14ac:dyDescent="0.3">
      <c r="A1207" s="4" t="s">
        <v>1160</v>
      </c>
      <c r="B1207" s="36">
        <v>34.15</v>
      </c>
      <c r="C1207" s="4" t="str">
        <f t="shared" si="54"/>
        <v>Obesity</v>
      </c>
      <c r="D1207" s="4">
        <v>4.49</v>
      </c>
      <c r="E1207" s="4" t="str">
        <f t="shared" si="55"/>
        <v>Normal</v>
      </c>
      <c r="F1207" s="4" t="s">
        <v>2373</v>
      </c>
      <c r="G1207" s="4" t="s">
        <v>2372</v>
      </c>
      <c r="H1207" s="4" t="s">
        <v>2372</v>
      </c>
      <c r="I1207" s="4">
        <v>1</v>
      </c>
      <c r="J1207" s="4" t="s">
        <v>2372</v>
      </c>
      <c r="K1207" t="str">
        <f t="shared" si="56"/>
        <v>No</v>
      </c>
    </row>
    <row r="1208" spans="1:11" x14ac:dyDescent="0.3">
      <c r="A1208" s="4" t="s">
        <v>1159</v>
      </c>
      <c r="B1208" s="36">
        <v>25.78</v>
      </c>
      <c r="C1208" s="4" t="str">
        <f t="shared" si="54"/>
        <v>Over Weight</v>
      </c>
      <c r="D1208" s="4">
        <v>6.25</v>
      </c>
      <c r="E1208" s="4" t="str">
        <f t="shared" si="55"/>
        <v>Prediabetes</v>
      </c>
      <c r="F1208" s="4" t="s">
        <v>2372</v>
      </c>
      <c r="G1208" s="4" t="s">
        <v>2372</v>
      </c>
      <c r="H1208" s="4" t="s">
        <v>2372</v>
      </c>
      <c r="I1208" s="4">
        <v>0</v>
      </c>
      <c r="J1208" s="4" t="s">
        <v>2372</v>
      </c>
      <c r="K1208" t="str">
        <f t="shared" si="56"/>
        <v>No</v>
      </c>
    </row>
    <row r="1209" spans="1:11" x14ac:dyDescent="0.3">
      <c r="A1209" s="4" t="s">
        <v>1158</v>
      </c>
      <c r="B1209" s="36">
        <v>21.02</v>
      </c>
      <c r="C1209" s="4" t="str">
        <f t="shared" si="54"/>
        <v>Normal Weight</v>
      </c>
      <c r="D1209" s="4">
        <v>9.6199999999999992</v>
      </c>
      <c r="E1209" s="4" t="str">
        <f t="shared" si="55"/>
        <v>Diabetes</v>
      </c>
      <c r="F1209" s="4" t="s">
        <v>2373</v>
      </c>
      <c r="G1209" s="4" t="s">
        <v>2372</v>
      </c>
      <c r="H1209" s="4" t="s">
        <v>2373</v>
      </c>
      <c r="I1209" s="4">
        <v>1</v>
      </c>
      <c r="J1209" s="4" t="s">
        <v>2372</v>
      </c>
      <c r="K1209" t="str">
        <f t="shared" si="56"/>
        <v>No</v>
      </c>
    </row>
    <row r="1210" spans="1:11" x14ac:dyDescent="0.3">
      <c r="A1210" s="4" t="s">
        <v>1157</v>
      </c>
      <c r="B1210" s="36">
        <v>37.51</v>
      </c>
      <c r="C1210" s="4" t="str">
        <f t="shared" si="54"/>
        <v>Obesity</v>
      </c>
      <c r="D1210" s="4">
        <v>11.06</v>
      </c>
      <c r="E1210" s="4" t="str">
        <f t="shared" si="55"/>
        <v>Diabetes</v>
      </c>
      <c r="F1210" s="4" t="s">
        <v>2372</v>
      </c>
      <c r="G1210" s="4" t="s">
        <v>2372</v>
      </c>
      <c r="H1210" s="4" t="s">
        <v>2372</v>
      </c>
      <c r="I1210" s="4">
        <v>2</v>
      </c>
      <c r="J1210" s="4" t="s">
        <v>2372</v>
      </c>
      <c r="K1210" t="str">
        <f t="shared" si="56"/>
        <v>No</v>
      </c>
    </row>
    <row r="1211" spans="1:11" x14ac:dyDescent="0.3">
      <c r="A1211" s="4" t="s">
        <v>1156</v>
      </c>
      <c r="B1211" s="36">
        <v>25.745000000000001</v>
      </c>
      <c r="C1211" s="4" t="str">
        <f t="shared" si="54"/>
        <v>Over Weight</v>
      </c>
      <c r="D1211" s="4">
        <v>6.11</v>
      </c>
      <c r="E1211" s="4" t="str">
        <f t="shared" si="55"/>
        <v>Prediabetes</v>
      </c>
      <c r="F1211" s="4" t="s">
        <v>2373</v>
      </c>
      <c r="G1211" s="4" t="s">
        <v>2372</v>
      </c>
      <c r="H1211" s="4" t="s">
        <v>2372</v>
      </c>
      <c r="I1211" s="4">
        <v>0</v>
      </c>
      <c r="J1211" s="4" t="s">
        <v>2372</v>
      </c>
      <c r="K1211" t="str">
        <f t="shared" si="56"/>
        <v>No</v>
      </c>
    </row>
    <row r="1212" spans="1:11" x14ac:dyDescent="0.3">
      <c r="A1212" s="4" t="s">
        <v>1155</v>
      </c>
      <c r="B1212" s="36">
        <v>31.35</v>
      </c>
      <c r="C1212" s="4" t="str">
        <f t="shared" si="54"/>
        <v>Obesity</v>
      </c>
      <c r="D1212" s="4">
        <v>11.49</v>
      </c>
      <c r="E1212" s="4" t="str">
        <f t="shared" si="55"/>
        <v>Diabetes</v>
      </c>
      <c r="F1212" s="4" t="s">
        <v>2372</v>
      </c>
      <c r="G1212" s="4" t="s">
        <v>2372</v>
      </c>
      <c r="H1212" s="4" t="s">
        <v>2372</v>
      </c>
      <c r="I1212" s="4">
        <v>2</v>
      </c>
      <c r="J1212" s="4" t="s">
        <v>2372</v>
      </c>
      <c r="K1212" t="str">
        <f t="shared" si="56"/>
        <v>No</v>
      </c>
    </row>
    <row r="1213" spans="1:11" x14ac:dyDescent="0.3">
      <c r="A1213" s="4" t="s">
        <v>1154</v>
      </c>
      <c r="B1213" s="36">
        <v>29.83</v>
      </c>
      <c r="C1213" s="4" t="str">
        <f t="shared" si="54"/>
        <v>Over Weight</v>
      </c>
      <c r="D1213" s="4">
        <v>8.68</v>
      </c>
      <c r="E1213" s="4" t="str">
        <f t="shared" si="55"/>
        <v>Diabetes</v>
      </c>
      <c r="F1213" s="4" t="s">
        <v>2372</v>
      </c>
      <c r="G1213" s="4" t="s">
        <v>2372</v>
      </c>
      <c r="H1213" s="4" t="s">
        <v>2372</v>
      </c>
      <c r="I1213" s="4">
        <v>2</v>
      </c>
      <c r="J1213" s="4" t="s">
        <v>2372</v>
      </c>
      <c r="K1213" t="str">
        <f t="shared" si="56"/>
        <v>No</v>
      </c>
    </row>
    <row r="1214" spans="1:11" x14ac:dyDescent="0.3">
      <c r="A1214" s="4" t="s">
        <v>1153</v>
      </c>
      <c r="B1214" s="36">
        <v>25.49</v>
      </c>
      <c r="C1214" s="4" t="str">
        <f t="shared" si="54"/>
        <v>Over Weight</v>
      </c>
      <c r="D1214" s="4">
        <v>5.68</v>
      </c>
      <c r="E1214" s="4" t="str">
        <f t="shared" si="55"/>
        <v>Normal</v>
      </c>
      <c r="F1214" s="4" t="s">
        <v>2373</v>
      </c>
      <c r="G1214" s="4" t="s">
        <v>2372</v>
      </c>
      <c r="H1214" s="4" t="s">
        <v>2373</v>
      </c>
      <c r="I1214" s="4">
        <v>1</v>
      </c>
      <c r="J1214" s="4" t="s">
        <v>2372</v>
      </c>
      <c r="K1214" t="str">
        <f t="shared" si="56"/>
        <v>No</v>
      </c>
    </row>
    <row r="1215" spans="1:11" x14ac:dyDescent="0.3">
      <c r="A1215" s="4" t="s">
        <v>1152</v>
      </c>
      <c r="B1215" s="36">
        <v>34.1</v>
      </c>
      <c r="C1215" s="4" t="str">
        <f t="shared" si="54"/>
        <v>Obesity</v>
      </c>
      <c r="D1215" s="4">
        <v>8.4499999999999993</v>
      </c>
      <c r="E1215" s="4" t="str">
        <f t="shared" si="55"/>
        <v>Diabetes</v>
      </c>
      <c r="F1215" s="4" t="s">
        <v>2372</v>
      </c>
      <c r="G1215" s="4" t="s">
        <v>2372</v>
      </c>
      <c r="H1215" s="4" t="s">
        <v>2372</v>
      </c>
      <c r="I1215" s="4">
        <v>0</v>
      </c>
      <c r="J1215" s="4" t="s">
        <v>2372</v>
      </c>
      <c r="K1215" t="str">
        <f t="shared" si="56"/>
        <v>No</v>
      </c>
    </row>
    <row r="1216" spans="1:11" x14ac:dyDescent="0.3">
      <c r="A1216" s="4" t="s">
        <v>1151</v>
      </c>
      <c r="B1216" s="36">
        <v>25.84</v>
      </c>
      <c r="C1216" s="4" t="str">
        <f t="shared" si="54"/>
        <v>Over Weight</v>
      </c>
      <c r="D1216" s="4">
        <v>8.51</v>
      </c>
      <c r="E1216" s="4" t="str">
        <f t="shared" si="55"/>
        <v>Diabetes</v>
      </c>
      <c r="F1216" s="4" t="s">
        <v>2372</v>
      </c>
      <c r="G1216" s="4" t="s">
        <v>2372</v>
      </c>
      <c r="H1216" s="4" t="s">
        <v>2372</v>
      </c>
      <c r="I1216" s="4">
        <v>2</v>
      </c>
      <c r="J1216" s="4" t="s">
        <v>2372</v>
      </c>
      <c r="K1216" t="str">
        <f t="shared" si="56"/>
        <v>No</v>
      </c>
    </row>
    <row r="1217" spans="1:11" x14ac:dyDescent="0.3">
      <c r="A1217" s="4" t="s">
        <v>1150</v>
      </c>
      <c r="B1217" s="36">
        <v>20.6</v>
      </c>
      <c r="C1217" s="4" t="str">
        <f t="shared" si="54"/>
        <v>Normal Weight</v>
      </c>
      <c r="D1217" s="4">
        <v>7.62</v>
      </c>
      <c r="E1217" s="4" t="str">
        <f t="shared" si="55"/>
        <v>Diabetes</v>
      </c>
      <c r="F1217" s="4" t="s">
        <v>2372</v>
      </c>
      <c r="G1217" s="4" t="s">
        <v>2372</v>
      </c>
      <c r="H1217" s="4" t="s">
        <v>2372</v>
      </c>
      <c r="I1217" s="4">
        <v>0</v>
      </c>
      <c r="J1217" s="4" t="s">
        <v>2372</v>
      </c>
      <c r="K1217" t="str">
        <f t="shared" si="56"/>
        <v>No</v>
      </c>
    </row>
    <row r="1218" spans="1:11" x14ac:dyDescent="0.3">
      <c r="A1218" s="4" t="s">
        <v>1149</v>
      </c>
      <c r="B1218" s="36">
        <v>28.88</v>
      </c>
      <c r="C1218" s="4" t="str">
        <f t="shared" si="54"/>
        <v>Over Weight</v>
      </c>
      <c r="D1218" s="4">
        <v>10.18</v>
      </c>
      <c r="E1218" s="4" t="str">
        <f t="shared" si="55"/>
        <v>Diabetes</v>
      </c>
      <c r="F1218" s="4" t="s">
        <v>2372</v>
      </c>
      <c r="G1218" s="4" t="s">
        <v>2372</v>
      </c>
      <c r="H1218" s="4" t="s">
        <v>2372</v>
      </c>
      <c r="I1218" s="4">
        <v>0</v>
      </c>
      <c r="J1218" s="4" t="s">
        <v>2372</v>
      </c>
      <c r="K1218" t="str">
        <f t="shared" si="56"/>
        <v>No</v>
      </c>
    </row>
    <row r="1219" spans="1:11" x14ac:dyDescent="0.3">
      <c r="A1219" s="4" t="s">
        <v>1148</v>
      </c>
      <c r="B1219" s="36">
        <v>28.24</v>
      </c>
      <c r="C1219" s="4" t="str">
        <f t="shared" ref="C1219:C1282" si="57">IF(B1219&lt;18.5,"Under Weight",IF(B1219&lt;25,"Normal Weight",IF(B1219&lt;30,"Over Weight","Obesity")))</f>
        <v>Over Weight</v>
      </c>
      <c r="D1219" s="4">
        <v>5.36</v>
      </c>
      <c r="E1219" s="4" t="str">
        <f t="shared" ref="E1219:E1282" si="58">IF(D1219&lt;5.7,"Normal",IF(D1219&lt;6.4,"Prediabetes","Diabetes"))</f>
        <v>Normal</v>
      </c>
      <c r="F1219" s="4" t="s">
        <v>2372</v>
      </c>
      <c r="G1219" s="4" t="s">
        <v>2372</v>
      </c>
      <c r="H1219" s="4" t="s">
        <v>2372</v>
      </c>
      <c r="I1219" s="4">
        <v>0</v>
      </c>
      <c r="J1219" s="4" t="s">
        <v>2372</v>
      </c>
      <c r="K1219" t="str">
        <f t="shared" ref="K1219:K1282" si="59">IF(J1219="?","No",J1219)</f>
        <v>No</v>
      </c>
    </row>
    <row r="1220" spans="1:11" x14ac:dyDescent="0.3">
      <c r="A1220" s="4" t="s">
        <v>1147</v>
      </c>
      <c r="B1220" s="36">
        <v>25.46</v>
      </c>
      <c r="C1220" s="4" t="str">
        <f t="shared" si="57"/>
        <v>Over Weight</v>
      </c>
      <c r="D1220" s="4">
        <v>11.78</v>
      </c>
      <c r="E1220" s="4" t="str">
        <f t="shared" si="58"/>
        <v>Diabetes</v>
      </c>
      <c r="F1220" s="4" t="s">
        <v>2373</v>
      </c>
      <c r="G1220" s="4" t="s">
        <v>2372</v>
      </c>
      <c r="H1220" s="4" t="s">
        <v>2372</v>
      </c>
      <c r="I1220" s="4">
        <v>1</v>
      </c>
      <c r="J1220" s="4" t="s">
        <v>2372</v>
      </c>
      <c r="K1220" t="str">
        <f t="shared" si="59"/>
        <v>No</v>
      </c>
    </row>
    <row r="1221" spans="1:11" x14ac:dyDescent="0.3">
      <c r="A1221" s="4" t="s">
        <v>1146</v>
      </c>
      <c r="B1221" s="36">
        <v>29.64</v>
      </c>
      <c r="C1221" s="4" t="str">
        <f t="shared" si="57"/>
        <v>Over Weight</v>
      </c>
      <c r="D1221" s="4">
        <v>10.82</v>
      </c>
      <c r="E1221" s="4" t="str">
        <f t="shared" si="58"/>
        <v>Diabetes</v>
      </c>
      <c r="F1221" s="4" t="s">
        <v>2373</v>
      </c>
      <c r="G1221" s="4" t="s">
        <v>2372</v>
      </c>
      <c r="H1221" s="4" t="s">
        <v>2372</v>
      </c>
      <c r="I1221" s="4">
        <v>0</v>
      </c>
      <c r="J1221" s="4" t="s">
        <v>2372</v>
      </c>
      <c r="K1221" t="str">
        <f t="shared" si="59"/>
        <v>No</v>
      </c>
    </row>
    <row r="1222" spans="1:11" x14ac:dyDescent="0.3">
      <c r="A1222" s="4" t="s">
        <v>1145</v>
      </c>
      <c r="B1222" s="36">
        <v>31.27</v>
      </c>
      <c r="C1222" s="4" t="str">
        <f t="shared" si="57"/>
        <v>Obesity</v>
      </c>
      <c r="D1222" s="4">
        <v>7.73</v>
      </c>
      <c r="E1222" s="4" t="str">
        <f t="shared" si="58"/>
        <v>Diabetes</v>
      </c>
      <c r="F1222" s="4" t="s">
        <v>2373</v>
      </c>
      <c r="G1222" s="4" t="s">
        <v>2372</v>
      </c>
      <c r="H1222" s="4" t="s">
        <v>2372</v>
      </c>
      <c r="I1222" s="4">
        <v>1</v>
      </c>
      <c r="J1222" s="4" t="s">
        <v>2372</v>
      </c>
      <c r="K1222" t="str">
        <f t="shared" si="59"/>
        <v>No</v>
      </c>
    </row>
    <row r="1223" spans="1:11" x14ac:dyDescent="0.3">
      <c r="A1223" s="4" t="s">
        <v>1144</v>
      </c>
      <c r="B1223" s="36">
        <v>19.95</v>
      </c>
      <c r="C1223" s="4" t="str">
        <f t="shared" si="57"/>
        <v>Normal Weight</v>
      </c>
      <c r="D1223" s="4">
        <v>6.24</v>
      </c>
      <c r="E1223" s="4" t="str">
        <f t="shared" si="58"/>
        <v>Prediabetes</v>
      </c>
      <c r="F1223" s="4" t="s">
        <v>2373</v>
      </c>
      <c r="G1223" s="4" t="s">
        <v>2372</v>
      </c>
      <c r="H1223" s="4" t="s">
        <v>2372</v>
      </c>
      <c r="I1223" s="4">
        <v>0</v>
      </c>
      <c r="J1223" s="4" t="s">
        <v>2372</v>
      </c>
      <c r="K1223" t="str">
        <f t="shared" si="59"/>
        <v>No</v>
      </c>
    </row>
    <row r="1224" spans="1:11" x14ac:dyDescent="0.3">
      <c r="A1224" s="4" t="s">
        <v>1143</v>
      </c>
      <c r="B1224" s="36">
        <v>21.3</v>
      </c>
      <c r="C1224" s="4" t="str">
        <f t="shared" si="57"/>
        <v>Normal Weight</v>
      </c>
      <c r="D1224" s="4">
        <v>10.42</v>
      </c>
      <c r="E1224" s="4" t="str">
        <f t="shared" si="58"/>
        <v>Diabetes</v>
      </c>
      <c r="F1224" s="4" t="s">
        <v>2372</v>
      </c>
      <c r="G1224" s="4" t="s">
        <v>2372</v>
      </c>
      <c r="H1224" s="4" t="s">
        <v>2372</v>
      </c>
      <c r="I1224" s="4">
        <v>2</v>
      </c>
      <c r="J1224" s="4" t="s">
        <v>2372</v>
      </c>
      <c r="K1224" t="str">
        <f t="shared" si="59"/>
        <v>No</v>
      </c>
    </row>
    <row r="1225" spans="1:11" x14ac:dyDescent="0.3">
      <c r="A1225" s="4" t="s">
        <v>1142</v>
      </c>
      <c r="B1225" s="36">
        <v>31.635000000000002</v>
      </c>
      <c r="C1225" s="4" t="str">
        <f t="shared" si="57"/>
        <v>Obesity</v>
      </c>
      <c r="D1225" s="4">
        <v>11.11</v>
      </c>
      <c r="E1225" s="4" t="str">
        <f t="shared" si="58"/>
        <v>Diabetes</v>
      </c>
      <c r="F1225" s="4" t="s">
        <v>2372</v>
      </c>
      <c r="G1225" s="4" t="s">
        <v>2372</v>
      </c>
      <c r="H1225" s="4" t="s">
        <v>2372</v>
      </c>
      <c r="I1225" s="4">
        <v>0</v>
      </c>
      <c r="J1225" s="4" t="s">
        <v>2372</v>
      </c>
      <c r="K1225" t="str">
        <f t="shared" si="59"/>
        <v>No</v>
      </c>
    </row>
    <row r="1226" spans="1:11" x14ac:dyDescent="0.3">
      <c r="A1226" s="4" t="s">
        <v>1141</v>
      </c>
      <c r="B1226" s="36">
        <v>23.9</v>
      </c>
      <c r="C1226" s="4" t="str">
        <f t="shared" si="57"/>
        <v>Normal Weight</v>
      </c>
      <c r="D1226" s="4">
        <v>7.67</v>
      </c>
      <c r="E1226" s="4" t="str">
        <f t="shared" si="58"/>
        <v>Diabetes</v>
      </c>
      <c r="F1226" s="4" t="s">
        <v>2373</v>
      </c>
      <c r="G1226" s="4" t="s">
        <v>2372</v>
      </c>
      <c r="H1226" s="4" t="s">
        <v>2372</v>
      </c>
      <c r="I1226" s="4">
        <v>2</v>
      </c>
      <c r="J1226" s="4" t="s">
        <v>2372</v>
      </c>
      <c r="K1226" t="str">
        <f t="shared" si="59"/>
        <v>No</v>
      </c>
    </row>
    <row r="1227" spans="1:11" x14ac:dyDescent="0.3">
      <c r="A1227" s="4" t="s">
        <v>1140</v>
      </c>
      <c r="B1227" s="36">
        <v>34.15</v>
      </c>
      <c r="C1227" s="4" t="str">
        <f t="shared" si="57"/>
        <v>Obesity</v>
      </c>
      <c r="D1227" s="4">
        <v>6.15</v>
      </c>
      <c r="E1227" s="4" t="str">
        <f t="shared" si="58"/>
        <v>Prediabetes</v>
      </c>
      <c r="F1227" s="4" t="s">
        <v>2372</v>
      </c>
      <c r="G1227" s="4" t="s">
        <v>2372</v>
      </c>
      <c r="H1227" s="4" t="s">
        <v>2372</v>
      </c>
      <c r="I1227" s="4">
        <v>0</v>
      </c>
      <c r="J1227" s="4" t="s">
        <v>2372</v>
      </c>
      <c r="K1227" t="str">
        <f t="shared" si="59"/>
        <v>No</v>
      </c>
    </row>
    <row r="1228" spans="1:11" x14ac:dyDescent="0.3">
      <c r="A1228" s="4" t="s">
        <v>1139</v>
      </c>
      <c r="B1228" s="36">
        <v>28.71</v>
      </c>
      <c r="C1228" s="4" t="str">
        <f t="shared" si="57"/>
        <v>Over Weight</v>
      </c>
      <c r="D1228" s="4">
        <v>5.71</v>
      </c>
      <c r="E1228" s="4" t="str">
        <f t="shared" si="58"/>
        <v>Prediabetes</v>
      </c>
      <c r="F1228" s="4" t="s">
        <v>2372</v>
      </c>
      <c r="G1228" s="4" t="s">
        <v>2372</v>
      </c>
      <c r="H1228" s="4" t="s">
        <v>2372</v>
      </c>
      <c r="I1228" s="4">
        <v>0</v>
      </c>
      <c r="J1228" s="4" t="s">
        <v>2372</v>
      </c>
      <c r="K1228" t="str">
        <f t="shared" si="59"/>
        <v>No</v>
      </c>
    </row>
    <row r="1229" spans="1:11" x14ac:dyDescent="0.3">
      <c r="A1229" s="4" t="s">
        <v>1138</v>
      </c>
      <c r="B1229" s="36">
        <v>36.700000000000003</v>
      </c>
      <c r="C1229" s="4" t="str">
        <f t="shared" si="57"/>
        <v>Obesity</v>
      </c>
      <c r="D1229" s="4">
        <v>8.6999999999999993</v>
      </c>
      <c r="E1229" s="4" t="str">
        <f t="shared" si="58"/>
        <v>Diabetes</v>
      </c>
      <c r="F1229" s="4" t="s">
        <v>2373</v>
      </c>
      <c r="G1229" s="4" t="s">
        <v>2372</v>
      </c>
      <c r="H1229" s="4" t="s">
        <v>2372</v>
      </c>
      <c r="I1229" s="4">
        <v>2</v>
      </c>
      <c r="J1229" s="4" t="s">
        <v>2372</v>
      </c>
      <c r="K1229" t="str">
        <f t="shared" si="59"/>
        <v>No</v>
      </c>
    </row>
    <row r="1230" spans="1:11" x14ac:dyDescent="0.3">
      <c r="A1230" s="4" t="s">
        <v>1137</v>
      </c>
      <c r="B1230" s="36">
        <v>34.1</v>
      </c>
      <c r="C1230" s="4" t="str">
        <f t="shared" si="57"/>
        <v>Obesity</v>
      </c>
      <c r="D1230" s="4">
        <v>9.0399999999999991</v>
      </c>
      <c r="E1230" s="4" t="str">
        <f t="shared" si="58"/>
        <v>Diabetes</v>
      </c>
      <c r="F1230" s="4" t="s">
        <v>2373</v>
      </c>
      <c r="G1230" s="4" t="s">
        <v>2372</v>
      </c>
      <c r="H1230" s="4" t="s">
        <v>2372</v>
      </c>
      <c r="I1230" s="4">
        <v>2</v>
      </c>
      <c r="J1230" s="4" t="s">
        <v>2372</v>
      </c>
      <c r="K1230" t="str">
        <f t="shared" si="59"/>
        <v>No</v>
      </c>
    </row>
    <row r="1231" spans="1:11" x14ac:dyDescent="0.3">
      <c r="A1231" s="4" t="s">
        <v>1136</v>
      </c>
      <c r="B1231" s="36">
        <v>25.7</v>
      </c>
      <c r="C1231" s="4" t="str">
        <f t="shared" si="57"/>
        <v>Over Weight</v>
      </c>
      <c r="D1231" s="4">
        <v>5.61</v>
      </c>
      <c r="E1231" s="4" t="str">
        <f t="shared" si="58"/>
        <v>Normal</v>
      </c>
      <c r="F1231" s="4" t="s">
        <v>2372</v>
      </c>
      <c r="G1231" s="4" t="s">
        <v>2372</v>
      </c>
      <c r="H1231" s="4" t="s">
        <v>2372</v>
      </c>
      <c r="I1231" s="4">
        <v>0</v>
      </c>
      <c r="J1231" s="4" t="s">
        <v>2372</v>
      </c>
      <c r="K1231" t="str">
        <f t="shared" si="59"/>
        <v>No</v>
      </c>
    </row>
    <row r="1232" spans="1:11" x14ac:dyDescent="0.3">
      <c r="A1232" s="4" t="s">
        <v>1135</v>
      </c>
      <c r="B1232" s="36">
        <v>21.68</v>
      </c>
      <c r="C1232" s="4" t="str">
        <f t="shared" si="57"/>
        <v>Normal Weight</v>
      </c>
      <c r="D1232" s="4">
        <v>8.1199999999999992</v>
      </c>
      <c r="E1232" s="4" t="str">
        <f t="shared" si="58"/>
        <v>Diabetes</v>
      </c>
      <c r="F1232" s="4" t="s">
        <v>2372</v>
      </c>
      <c r="G1232" s="4" t="s">
        <v>2372</v>
      </c>
      <c r="H1232" s="4" t="s">
        <v>2372</v>
      </c>
      <c r="I1232" s="4">
        <v>0</v>
      </c>
      <c r="J1232" s="4" t="s">
        <v>2372</v>
      </c>
      <c r="K1232" t="str">
        <f t="shared" si="59"/>
        <v>No</v>
      </c>
    </row>
    <row r="1233" spans="1:11" x14ac:dyDescent="0.3">
      <c r="A1233" s="4" t="s">
        <v>1134</v>
      </c>
      <c r="B1233" s="36">
        <v>25.175000000000001</v>
      </c>
      <c r="C1233" s="4" t="str">
        <f t="shared" si="57"/>
        <v>Over Weight</v>
      </c>
      <c r="D1233" s="4">
        <v>4.74</v>
      </c>
      <c r="E1233" s="4" t="str">
        <f t="shared" si="58"/>
        <v>Normal</v>
      </c>
      <c r="F1233" s="4" t="s">
        <v>2372</v>
      </c>
      <c r="G1233" s="4" t="s">
        <v>2372</v>
      </c>
      <c r="H1233" s="4" t="s">
        <v>2372</v>
      </c>
      <c r="I1233" s="4">
        <v>0</v>
      </c>
      <c r="J1233" s="4" t="s">
        <v>2372</v>
      </c>
      <c r="K1233" t="str">
        <f t="shared" si="59"/>
        <v>No</v>
      </c>
    </row>
    <row r="1234" spans="1:11" x14ac:dyDescent="0.3">
      <c r="A1234" s="4" t="s">
        <v>1133</v>
      </c>
      <c r="B1234" s="36">
        <v>44.77</v>
      </c>
      <c r="C1234" s="4" t="str">
        <f t="shared" si="57"/>
        <v>Obesity</v>
      </c>
      <c r="D1234" s="4">
        <v>4.0599999999999996</v>
      </c>
      <c r="E1234" s="4" t="str">
        <f t="shared" si="58"/>
        <v>Normal</v>
      </c>
      <c r="F1234" s="4" t="s">
        <v>2372</v>
      </c>
      <c r="G1234" s="4" t="s">
        <v>2372</v>
      </c>
      <c r="H1234" s="4" t="s">
        <v>2372</v>
      </c>
      <c r="I1234" s="4">
        <v>2</v>
      </c>
      <c r="J1234" s="4" t="s">
        <v>2372</v>
      </c>
      <c r="K1234" t="str">
        <f t="shared" si="59"/>
        <v>No</v>
      </c>
    </row>
    <row r="1235" spans="1:11" x14ac:dyDescent="0.3">
      <c r="A1235" s="4" t="s">
        <v>1132</v>
      </c>
      <c r="B1235" s="36">
        <v>37.07</v>
      </c>
      <c r="C1235" s="4" t="str">
        <f t="shared" si="57"/>
        <v>Obesity</v>
      </c>
      <c r="D1235" s="4">
        <v>5.69</v>
      </c>
      <c r="E1235" s="4" t="str">
        <f t="shared" si="58"/>
        <v>Normal</v>
      </c>
      <c r="F1235" s="4" t="s">
        <v>2372</v>
      </c>
      <c r="G1235" s="4" t="s">
        <v>2372</v>
      </c>
      <c r="H1235" s="4" t="s">
        <v>2372</v>
      </c>
      <c r="I1235" s="4">
        <v>2</v>
      </c>
      <c r="J1235" s="4" t="s">
        <v>2372</v>
      </c>
      <c r="K1235" t="str">
        <f t="shared" si="59"/>
        <v>No</v>
      </c>
    </row>
    <row r="1236" spans="1:11" x14ac:dyDescent="0.3">
      <c r="A1236" s="4" t="s">
        <v>1131</v>
      </c>
      <c r="B1236" s="36">
        <v>39.799999999999997</v>
      </c>
      <c r="C1236" s="4" t="str">
        <f t="shared" si="57"/>
        <v>Obesity</v>
      </c>
      <c r="D1236" s="4">
        <v>5.66</v>
      </c>
      <c r="E1236" s="4" t="str">
        <f t="shared" si="58"/>
        <v>Normal</v>
      </c>
      <c r="F1236" s="4" t="s">
        <v>2372</v>
      </c>
      <c r="G1236" s="4" t="s">
        <v>2372</v>
      </c>
      <c r="H1236" s="4" t="s">
        <v>2373</v>
      </c>
      <c r="I1236" s="4">
        <v>1</v>
      </c>
      <c r="J1236" s="4" t="s">
        <v>2372</v>
      </c>
      <c r="K1236" t="str">
        <f t="shared" si="59"/>
        <v>No</v>
      </c>
    </row>
    <row r="1237" spans="1:11" x14ac:dyDescent="0.3">
      <c r="A1237" s="4" t="s">
        <v>1130</v>
      </c>
      <c r="B1237" s="36">
        <v>26.36</v>
      </c>
      <c r="C1237" s="4" t="str">
        <f t="shared" si="57"/>
        <v>Over Weight</v>
      </c>
      <c r="D1237" s="4">
        <v>4.32</v>
      </c>
      <c r="E1237" s="4" t="str">
        <f t="shared" si="58"/>
        <v>Normal</v>
      </c>
      <c r="F1237" s="4" t="s">
        <v>2372</v>
      </c>
      <c r="G1237" s="4" t="s">
        <v>2372</v>
      </c>
      <c r="H1237" s="4" t="s">
        <v>2373</v>
      </c>
      <c r="I1237" s="4">
        <v>1</v>
      </c>
      <c r="J1237" s="4" t="s">
        <v>2372</v>
      </c>
      <c r="K1237" t="str">
        <f t="shared" si="59"/>
        <v>No</v>
      </c>
    </row>
    <row r="1238" spans="1:11" x14ac:dyDescent="0.3">
      <c r="A1238" s="4" t="s">
        <v>1129</v>
      </c>
      <c r="B1238" s="36">
        <v>29.925000000000001</v>
      </c>
      <c r="C1238" s="4" t="str">
        <f t="shared" si="57"/>
        <v>Over Weight</v>
      </c>
      <c r="D1238" s="4">
        <v>8.2899999999999991</v>
      </c>
      <c r="E1238" s="4" t="str">
        <f t="shared" si="58"/>
        <v>Diabetes</v>
      </c>
      <c r="F1238" s="4" t="s">
        <v>2372</v>
      </c>
      <c r="G1238" s="4" t="s">
        <v>2372</v>
      </c>
      <c r="H1238" s="4" t="s">
        <v>2372</v>
      </c>
      <c r="I1238" s="4">
        <v>2</v>
      </c>
      <c r="J1238" s="4" t="s">
        <v>2372</v>
      </c>
      <c r="K1238" t="str">
        <f t="shared" si="59"/>
        <v>No</v>
      </c>
    </row>
    <row r="1239" spans="1:11" x14ac:dyDescent="0.3">
      <c r="A1239" s="4" t="s">
        <v>1128</v>
      </c>
      <c r="B1239" s="36">
        <v>37.29</v>
      </c>
      <c r="C1239" s="4" t="str">
        <f t="shared" si="57"/>
        <v>Obesity</v>
      </c>
      <c r="D1239" s="4">
        <v>10.46</v>
      </c>
      <c r="E1239" s="4" t="str">
        <f t="shared" si="58"/>
        <v>Diabetes</v>
      </c>
      <c r="F1239" s="4" t="s">
        <v>2372</v>
      </c>
      <c r="G1239" s="4" t="s">
        <v>2372</v>
      </c>
      <c r="H1239" s="4" t="s">
        <v>2372</v>
      </c>
      <c r="I1239" s="4">
        <v>0</v>
      </c>
      <c r="J1239" s="4" t="s">
        <v>2372</v>
      </c>
      <c r="K1239" t="str">
        <f t="shared" si="59"/>
        <v>No</v>
      </c>
    </row>
    <row r="1240" spans="1:11" x14ac:dyDescent="0.3">
      <c r="A1240" s="4" t="s">
        <v>1127</v>
      </c>
      <c r="B1240" s="36">
        <v>30.2</v>
      </c>
      <c r="C1240" s="4" t="str">
        <f t="shared" si="57"/>
        <v>Obesity</v>
      </c>
      <c r="D1240" s="4">
        <v>11.96</v>
      </c>
      <c r="E1240" s="4" t="str">
        <f t="shared" si="58"/>
        <v>Diabetes</v>
      </c>
      <c r="F1240" s="4" t="s">
        <v>2372</v>
      </c>
      <c r="G1240" s="4" t="s">
        <v>2372</v>
      </c>
      <c r="H1240" s="4" t="s">
        <v>2372</v>
      </c>
      <c r="I1240" s="4">
        <v>0</v>
      </c>
      <c r="J1240" s="4" t="s">
        <v>2372</v>
      </c>
      <c r="K1240" t="str">
        <f t="shared" si="59"/>
        <v>No</v>
      </c>
    </row>
    <row r="1241" spans="1:11" x14ac:dyDescent="0.3">
      <c r="A1241" s="4" t="s">
        <v>1126</v>
      </c>
      <c r="B1241" s="36">
        <v>24.225000000000001</v>
      </c>
      <c r="C1241" s="4" t="str">
        <f t="shared" si="57"/>
        <v>Normal Weight</v>
      </c>
      <c r="D1241" s="4">
        <v>4.25</v>
      </c>
      <c r="E1241" s="4" t="str">
        <f t="shared" si="58"/>
        <v>Normal</v>
      </c>
      <c r="F1241" s="4" t="s">
        <v>2373</v>
      </c>
      <c r="G1241" s="4" t="s">
        <v>2372</v>
      </c>
      <c r="H1241" s="4" t="s">
        <v>2373</v>
      </c>
      <c r="I1241" s="4">
        <v>1</v>
      </c>
      <c r="J1241" s="4" t="s">
        <v>2372</v>
      </c>
      <c r="K1241" t="str">
        <f t="shared" si="59"/>
        <v>No</v>
      </c>
    </row>
    <row r="1242" spans="1:11" x14ac:dyDescent="0.3">
      <c r="A1242" s="4" t="s">
        <v>1125</v>
      </c>
      <c r="B1242" s="36">
        <v>31.445</v>
      </c>
      <c r="C1242" s="4" t="str">
        <f t="shared" si="57"/>
        <v>Obesity</v>
      </c>
      <c r="D1242" s="4">
        <v>8.33</v>
      </c>
      <c r="E1242" s="4" t="str">
        <f t="shared" si="58"/>
        <v>Diabetes</v>
      </c>
      <c r="F1242" s="4" t="s">
        <v>2372</v>
      </c>
      <c r="G1242" s="4" t="s">
        <v>2372</v>
      </c>
      <c r="H1242" s="4" t="s">
        <v>2372</v>
      </c>
      <c r="I1242" s="4">
        <v>0</v>
      </c>
      <c r="J1242" s="4" t="s">
        <v>2372</v>
      </c>
      <c r="K1242" t="str">
        <f t="shared" si="59"/>
        <v>No</v>
      </c>
    </row>
    <row r="1243" spans="1:11" x14ac:dyDescent="0.3">
      <c r="A1243" s="4" t="s">
        <v>1124</v>
      </c>
      <c r="B1243" s="36">
        <v>38.880000000000003</v>
      </c>
      <c r="C1243" s="4" t="str">
        <f t="shared" si="57"/>
        <v>Obesity</v>
      </c>
      <c r="D1243" s="4">
        <v>4.29</v>
      </c>
      <c r="E1243" s="4" t="str">
        <f t="shared" si="58"/>
        <v>Normal</v>
      </c>
      <c r="F1243" s="4" t="s">
        <v>2372</v>
      </c>
      <c r="G1243" s="4" t="s">
        <v>2372</v>
      </c>
      <c r="H1243" s="4" t="s">
        <v>2372</v>
      </c>
      <c r="I1243" s="4">
        <v>1</v>
      </c>
      <c r="J1243" s="4" t="s">
        <v>2372</v>
      </c>
      <c r="K1243" t="str">
        <f t="shared" si="59"/>
        <v>No</v>
      </c>
    </row>
    <row r="1244" spans="1:11" x14ac:dyDescent="0.3">
      <c r="A1244" s="4" t="s">
        <v>1123</v>
      </c>
      <c r="B1244" s="36">
        <v>43.89</v>
      </c>
      <c r="C1244" s="4" t="str">
        <f t="shared" si="57"/>
        <v>Obesity</v>
      </c>
      <c r="D1244" s="4">
        <v>6.32</v>
      </c>
      <c r="E1244" s="4" t="str">
        <f t="shared" si="58"/>
        <v>Prediabetes</v>
      </c>
      <c r="F1244" s="4" t="s">
        <v>2373</v>
      </c>
      <c r="G1244" s="4" t="s">
        <v>2372</v>
      </c>
      <c r="H1244" s="4" t="s">
        <v>2372</v>
      </c>
      <c r="I1244" s="4">
        <v>0</v>
      </c>
      <c r="J1244" s="4" t="s">
        <v>2372</v>
      </c>
      <c r="K1244" t="str">
        <f t="shared" si="59"/>
        <v>No</v>
      </c>
    </row>
    <row r="1245" spans="1:11" x14ac:dyDescent="0.3">
      <c r="A1245" s="4" t="s">
        <v>1122</v>
      </c>
      <c r="B1245" s="36">
        <v>25.6</v>
      </c>
      <c r="C1245" s="4" t="str">
        <f t="shared" si="57"/>
        <v>Over Weight</v>
      </c>
      <c r="D1245" s="4">
        <v>5.65</v>
      </c>
      <c r="E1245" s="4" t="str">
        <f t="shared" si="58"/>
        <v>Normal</v>
      </c>
      <c r="F1245" s="4" t="s">
        <v>2372</v>
      </c>
      <c r="G1245" s="4" t="s">
        <v>2372</v>
      </c>
      <c r="H1245" s="4" t="s">
        <v>2372</v>
      </c>
      <c r="I1245" s="4">
        <v>2</v>
      </c>
      <c r="J1245" s="4" t="s">
        <v>2372</v>
      </c>
      <c r="K1245" t="str">
        <f t="shared" si="59"/>
        <v>No</v>
      </c>
    </row>
    <row r="1246" spans="1:11" x14ac:dyDescent="0.3">
      <c r="A1246" s="4" t="s">
        <v>1121</v>
      </c>
      <c r="B1246" s="36">
        <v>29.545000000000002</v>
      </c>
      <c r="C1246" s="4" t="str">
        <f t="shared" si="57"/>
        <v>Over Weight</v>
      </c>
      <c r="D1246" s="4">
        <v>8.41</v>
      </c>
      <c r="E1246" s="4" t="str">
        <f t="shared" si="58"/>
        <v>Diabetes</v>
      </c>
      <c r="F1246" s="4" t="s">
        <v>2373</v>
      </c>
      <c r="G1246" s="4" t="s">
        <v>2372</v>
      </c>
      <c r="H1246" s="4" t="s">
        <v>2372</v>
      </c>
      <c r="I1246" s="4">
        <v>1</v>
      </c>
      <c r="J1246" s="4" t="s">
        <v>2372</v>
      </c>
      <c r="K1246" t="str">
        <f t="shared" si="59"/>
        <v>No</v>
      </c>
    </row>
    <row r="1247" spans="1:11" x14ac:dyDescent="0.3">
      <c r="A1247" s="4" t="s">
        <v>1120</v>
      </c>
      <c r="B1247" s="36">
        <v>23.25</v>
      </c>
      <c r="C1247" s="4" t="str">
        <f t="shared" si="57"/>
        <v>Normal Weight</v>
      </c>
      <c r="D1247" s="4">
        <v>11.96</v>
      </c>
      <c r="E1247" s="4" t="str">
        <f t="shared" si="58"/>
        <v>Diabetes</v>
      </c>
      <c r="F1247" s="4" t="s">
        <v>2373</v>
      </c>
      <c r="G1247" s="4" t="s">
        <v>2372</v>
      </c>
      <c r="H1247" s="4" t="s">
        <v>2372</v>
      </c>
      <c r="I1247" s="4">
        <v>0</v>
      </c>
      <c r="J1247" s="4" t="s">
        <v>2372</v>
      </c>
      <c r="K1247" t="str">
        <f t="shared" si="59"/>
        <v>No</v>
      </c>
    </row>
    <row r="1248" spans="1:11" x14ac:dyDescent="0.3">
      <c r="A1248" s="4" t="s">
        <v>1119</v>
      </c>
      <c r="B1248" s="36">
        <v>43.95</v>
      </c>
      <c r="C1248" s="4" t="str">
        <f t="shared" si="57"/>
        <v>Obesity</v>
      </c>
      <c r="D1248" s="4">
        <v>5.17</v>
      </c>
      <c r="E1248" s="4" t="str">
        <f t="shared" si="58"/>
        <v>Normal</v>
      </c>
      <c r="F1248" s="4" t="s">
        <v>2373</v>
      </c>
      <c r="G1248" s="4" t="s">
        <v>2372</v>
      </c>
      <c r="H1248" s="4" t="s">
        <v>2373</v>
      </c>
      <c r="I1248" s="4">
        <v>1</v>
      </c>
      <c r="J1248" s="4" t="s">
        <v>2372</v>
      </c>
      <c r="K1248" t="str">
        <f t="shared" si="59"/>
        <v>No</v>
      </c>
    </row>
    <row r="1249" spans="1:11" x14ac:dyDescent="0.3">
      <c r="A1249" s="4" t="s">
        <v>1118</v>
      </c>
      <c r="B1249" s="36">
        <v>21.85</v>
      </c>
      <c r="C1249" s="4" t="str">
        <f t="shared" si="57"/>
        <v>Normal Weight</v>
      </c>
      <c r="D1249" s="4">
        <v>8.76</v>
      </c>
      <c r="E1249" s="4" t="str">
        <f t="shared" si="58"/>
        <v>Diabetes</v>
      </c>
      <c r="F1249" s="4" t="s">
        <v>2372</v>
      </c>
      <c r="G1249" s="4" t="s">
        <v>2372</v>
      </c>
      <c r="H1249" s="4" t="s">
        <v>2372</v>
      </c>
      <c r="I1249" s="4">
        <v>0</v>
      </c>
      <c r="J1249" s="4" t="s">
        <v>2372</v>
      </c>
      <c r="K1249" t="str">
        <f t="shared" si="59"/>
        <v>No</v>
      </c>
    </row>
    <row r="1250" spans="1:11" x14ac:dyDescent="0.3">
      <c r="A1250" s="4" t="s">
        <v>1117</v>
      </c>
      <c r="B1250" s="36">
        <v>25.73</v>
      </c>
      <c r="C1250" s="4" t="str">
        <f t="shared" si="57"/>
        <v>Over Weight</v>
      </c>
      <c r="D1250" s="4">
        <v>7.99</v>
      </c>
      <c r="E1250" s="4" t="str">
        <f t="shared" si="58"/>
        <v>Diabetes</v>
      </c>
      <c r="F1250" s="4" t="s">
        <v>2372</v>
      </c>
      <c r="G1250" s="4" t="s">
        <v>2372</v>
      </c>
      <c r="H1250" s="4" t="s">
        <v>2372</v>
      </c>
      <c r="I1250" s="4">
        <v>2</v>
      </c>
      <c r="J1250" s="4" t="s">
        <v>2372</v>
      </c>
      <c r="K1250" t="str">
        <f t="shared" si="59"/>
        <v>No</v>
      </c>
    </row>
    <row r="1251" spans="1:11" x14ac:dyDescent="0.3">
      <c r="A1251" s="4" t="s">
        <v>1116</v>
      </c>
      <c r="B1251" s="36">
        <v>32.229999999999997</v>
      </c>
      <c r="C1251" s="4" t="str">
        <f t="shared" si="57"/>
        <v>Obesity</v>
      </c>
      <c r="D1251" s="4">
        <v>8.59</v>
      </c>
      <c r="E1251" s="4" t="str">
        <f t="shared" si="58"/>
        <v>Diabetes</v>
      </c>
      <c r="F1251" s="4" t="s">
        <v>2372</v>
      </c>
      <c r="G1251" s="4" t="s">
        <v>2372</v>
      </c>
      <c r="H1251" s="4" t="s">
        <v>2372</v>
      </c>
      <c r="I1251" s="4">
        <v>0</v>
      </c>
      <c r="J1251" s="4" t="s">
        <v>2372</v>
      </c>
      <c r="K1251" t="str">
        <f t="shared" si="59"/>
        <v>No</v>
      </c>
    </row>
    <row r="1252" spans="1:11" x14ac:dyDescent="0.3">
      <c r="A1252" s="4" t="s">
        <v>1115</v>
      </c>
      <c r="B1252" s="36">
        <v>32.204999999999998</v>
      </c>
      <c r="C1252" s="4" t="str">
        <f t="shared" si="57"/>
        <v>Obesity</v>
      </c>
      <c r="D1252" s="4">
        <v>6.14</v>
      </c>
      <c r="E1252" s="4" t="str">
        <f t="shared" si="58"/>
        <v>Prediabetes</v>
      </c>
      <c r="F1252" s="4" t="s">
        <v>2372</v>
      </c>
      <c r="G1252" s="4" t="s">
        <v>2372</v>
      </c>
      <c r="H1252" s="4" t="s">
        <v>2372</v>
      </c>
      <c r="I1252" s="4">
        <v>2</v>
      </c>
      <c r="J1252" s="4" t="s">
        <v>2372</v>
      </c>
      <c r="K1252" t="str">
        <f t="shared" si="59"/>
        <v>No</v>
      </c>
    </row>
    <row r="1253" spans="1:11" x14ac:dyDescent="0.3">
      <c r="A1253" s="4" t="s">
        <v>1114</v>
      </c>
      <c r="B1253" s="36">
        <v>26.41</v>
      </c>
      <c r="C1253" s="4" t="str">
        <f t="shared" si="57"/>
        <v>Over Weight</v>
      </c>
      <c r="D1253" s="4">
        <v>4.08</v>
      </c>
      <c r="E1253" s="4" t="str">
        <f t="shared" si="58"/>
        <v>Normal</v>
      </c>
      <c r="F1253" s="4" t="s">
        <v>2372</v>
      </c>
      <c r="G1253" s="4" t="s">
        <v>2372</v>
      </c>
      <c r="H1253" s="4" t="s">
        <v>2372</v>
      </c>
      <c r="I1253" s="4">
        <v>2</v>
      </c>
      <c r="J1253" s="4" t="s">
        <v>2372</v>
      </c>
      <c r="K1253" t="str">
        <f t="shared" si="59"/>
        <v>No</v>
      </c>
    </row>
    <row r="1254" spans="1:11" x14ac:dyDescent="0.3">
      <c r="A1254" s="4" t="s">
        <v>1113</v>
      </c>
      <c r="B1254" s="36">
        <v>30.2</v>
      </c>
      <c r="C1254" s="4" t="str">
        <f t="shared" si="57"/>
        <v>Obesity</v>
      </c>
      <c r="D1254" s="4">
        <v>6.25</v>
      </c>
      <c r="E1254" s="4" t="str">
        <f t="shared" si="58"/>
        <v>Prediabetes</v>
      </c>
      <c r="F1254" s="4" t="s">
        <v>2373</v>
      </c>
      <c r="G1254" s="4" t="s">
        <v>2372</v>
      </c>
      <c r="H1254" s="4" t="s">
        <v>2372</v>
      </c>
      <c r="I1254" s="4">
        <v>0</v>
      </c>
      <c r="J1254" s="4" t="s">
        <v>2372</v>
      </c>
      <c r="K1254" t="str">
        <f t="shared" si="59"/>
        <v>No</v>
      </c>
    </row>
    <row r="1255" spans="1:11" x14ac:dyDescent="0.3">
      <c r="A1255" s="4" t="s">
        <v>1112</v>
      </c>
      <c r="B1255" s="36">
        <v>31.26</v>
      </c>
      <c r="C1255" s="4" t="str">
        <f t="shared" si="57"/>
        <v>Obesity</v>
      </c>
      <c r="D1255" s="4">
        <v>5.94</v>
      </c>
      <c r="E1255" s="4" t="str">
        <f t="shared" si="58"/>
        <v>Prediabetes</v>
      </c>
      <c r="F1255" s="4" t="s">
        <v>2373</v>
      </c>
      <c r="G1255" s="4" t="s">
        <v>2372</v>
      </c>
      <c r="H1255" s="4" t="s">
        <v>2372</v>
      </c>
      <c r="I1255" s="4">
        <v>1</v>
      </c>
      <c r="J1255" s="4" t="s">
        <v>2372</v>
      </c>
      <c r="K1255" t="str">
        <f t="shared" si="59"/>
        <v>No</v>
      </c>
    </row>
    <row r="1256" spans="1:11" x14ac:dyDescent="0.3">
      <c r="A1256" s="4" t="s">
        <v>1111</v>
      </c>
      <c r="B1256" s="36">
        <v>33.725000000000001</v>
      </c>
      <c r="C1256" s="4" t="str">
        <f t="shared" si="57"/>
        <v>Obesity</v>
      </c>
      <c r="D1256" s="4">
        <v>6.45</v>
      </c>
      <c r="E1256" s="4" t="str">
        <f t="shared" si="58"/>
        <v>Diabetes</v>
      </c>
      <c r="F1256" s="4" t="s">
        <v>2373</v>
      </c>
      <c r="G1256" s="4" t="s">
        <v>2372</v>
      </c>
      <c r="H1256" s="4" t="s">
        <v>2372</v>
      </c>
      <c r="I1256" s="4">
        <v>0</v>
      </c>
      <c r="J1256" s="4" t="s">
        <v>2372</v>
      </c>
      <c r="K1256" t="str">
        <f t="shared" si="59"/>
        <v>No</v>
      </c>
    </row>
    <row r="1257" spans="1:11" x14ac:dyDescent="0.3">
      <c r="A1257" s="4" t="s">
        <v>1110</v>
      </c>
      <c r="B1257" s="36">
        <v>28.9</v>
      </c>
      <c r="C1257" s="4" t="str">
        <f t="shared" si="57"/>
        <v>Over Weight</v>
      </c>
      <c r="D1257" s="4">
        <v>5.74</v>
      </c>
      <c r="E1257" s="4" t="str">
        <f t="shared" si="58"/>
        <v>Prediabetes</v>
      </c>
      <c r="F1257" s="4" t="s">
        <v>2373</v>
      </c>
      <c r="G1257" s="4" t="s">
        <v>2372</v>
      </c>
      <c r="H1257" s="4" t="s">
        <v>2372</v>
      </c>
      <c r="I1257" s="4">
        <v>0</v>
      </c>
      <c r="J1257" s="4" t="s">
        <v>2372</v>
      </c>
      <c r="K1257" t="str">
        <f t="shared" si="59"/>
        <v>No</v>
      </c>
    </row>
    <row r="1258" spans="1:11" x14ac:dyDescent="0.3">
      <c r="A1258" s="4" t="s">
        <v>1109</v>
      </c>
      <c r="B1258" s="36">
        <v>45.69</v>
      </c>
      <c r="C1258" s="4" t="str">
        <f t="shared" si="57"/>
        <v>Obesity</v>
      </c>
      <c r="D1258" s="4">
        <v>4.43</v>
      </c>
      <c r="E1258" s="4" t="str">
        <f t="shared" si="58"/>
        <v>Normal</v>
      </c>
      <c r="F1258" s="4" t="s">
        <v>2373</v>
      </c>
      <c r="G1258" s="4" t="s">
        <v>2372</v>
      </c>
      <c r="H1258" s="4" t="s">
        <v>2372</v>
      </c>
      <c r="I1258" s="4">
        <v>0</v>
      </c>
      <c r="J1258" s="4" t="s">
        <v>2372</v>
      </c>
      <c r="K1258" t="str">
        <f t="shared" si="59"/>
        <v>No</v>
      </c>
    </row>
    <row r="1259" spans="1:11" x14ac:dyDescent="0.3">
      <c r="A1259" s="4" t="s">
        <v>1108</v>
      </c>
      <c r="B1259" s="36">
        <v>21.03</v>
      </c>
      <c r="C1259" s="4" t="str">
        <f t="shared" si="57"/>
        <v>Normal Weight</v>
      </c>
      <c r="D1259" s="4">
        <v>6.5</v>
      </c>
      <c r="E1259" s="4" t="str">
        <f t="shared" si="58"/>
        <v>Diabetes</v>
      </c>
      <c r="F1259" s="4" t="s">
        <v>2372</v>
      </c>
      <c r="G1259" s="4" t="s">
        <v>2372</v>
      </c>
      <c r="H1259" s="4" t="s">
        <v>2372</v>
      </c>
      <c r="I1259" s="4">
        <v>0</v>
      </c>
      <c r="J1259" s="4" t="s">
        <v>2372</v>
      </c>
      <c r="K1259" t="str">
        <f t="shared" si="59"/>
        <v>No</v>
      </c>
    </row>
    <row r="1260" spans="1:11" x14ac:dyDescent="0.3">
      <c r="A1260" s="4" t="s">
        <v>1107</v>
      </c>
      <c r="B1260" s="36">
        <v>37</v>
      </c>
      <c r="C1260" s="4" t="str">
        <f t="shared" si="57"/>
        <v>Obesity</v>
      </c>
      <c r="D1260" s="4">
        <v>8.75</v>
      </c>
      <c r="E1260" s="4" t="str">
        <f t="shared" si="58"/>
        <v>Diabetes</v>
      </c>
      <c r="F1260" s="4" t="s">
        <v>2372</v>
      </c>
      <c r="G1260" s="4" t="s">
        <v>2372</v>
      </c>
      <c r="H1260" s="4" t="s">
        <v>2372</v>
      </c>
      <c r="I1260" s="4">
        <v>0</v>
      </c>
      <c r="J1260" s="4" t="s">
        <v>2372</v>
      </c>
      <c r="K1260" t="str">
        <f t="shared" si="59"/>
        <v>No</v>
      </c>
    </row>
    <row r="1261" spans="1:11" x14ac:dyDescent="0.3">
      <c r="A1261" s="4" t="s">
        <v>1106</v>
      </c>
      <c r="B1261" s="36">
        <v>25.4</v>
      </c>
      <c r="C1261" s="4" t="str">
        <f t="shared" si="57"/>
        <v>Over Weight</v>
      </c>
      <c r="D1261" s="4">
        <v>11.96</v>
      </c>
      <c r="E1261" s="4" t="str">
        <f t="shared" si="58"/>
        <v>Diabetes</v>
      </c>
      <c r="F1261" s="4" t="s">
        <v>2372</v>
      </c>
      <c r="G1261" s="4" t="s">
        <v>2372</v>
      </c>
      <c r="H1261" s="4" t="s">
        <v>2372</v>
      </c>
      <c r="I1261" s="4">
        <v>0</v>
      </c>
      <c r="J1261" s="4" t="s">
        <v>2372</v>
      </c>
      <c r="K1261" t="str">
        <f t="shared" si="59"/>
        <v>No</v>
      </c>
    </row>
    <row r="1262" spans="1:11" x14ac:dyDescent="0.3">
      <c r="A1262" s="4" t="s">
        <v>1105</v>
      </c>
      <c r="B1262" s="36">
        <v>32.299999999999997</v>
      </c>
      <c r="C1262" s="4" t="str">
        <f t="shared" si="57"/>
        <v>Obesity</v>
      </c>
      <c r="D1262" s="4">
        <v>10.54</v>
      </c>
      <c r="E1262" s="4" t="str">
        <f t="shared" si="58"/>
        <v>Diabetes</v>
      </c>
      <c r="F1262" s="4" t="s">
        <v>2372</v>
      </c>
      <c r="G1262" s="4" t="s">
        <v>2372</v>
      </c>
      <c r="H1262" s="4" t="s">
        <v>2372</v>
      </c>
      <c r="I1262" s="4">
        <v>0</v>
      </c>
      <c r="J1262" s="4" t="s">
        <v>2372</v>
      </c>
      <c r="K1262" t="str">
        <f t="shared" si="59"/>
        <v>No</v>
      </c>
    </row>
    <row r="1263" spans="1:11" x14ac:dyDescent="0.3">
      <c r="A1263" s="4" t="s">
        <v>1104</v>
      </c>
      <c r="B1263" s="36">
        <v>23.94</v>
      </c>
      <c r="C1263" s="4" t="str">
        <f t="shared" si="57"/>
        <v>Normal Weight</v>
      </c>
      <c r="D1263" s="4">
        <v>4.54</v>
      </c>
      <c r="E1263" s="4" t="str">
        <f t="shared" si="58"/>
        <v>Normal</v>
      </c>
      <c r="F1263" s="4" t="s">
        <v>2373</v>
      </c>
      <c r="G1263" s="4" t="s">
        <v>2372</v>
      </c>
      <c r="H1263" s="4" t="s">
        <v>2373</v>
      </c>
      <c r="I1263" s="4">
        <v>1</v>
      </c>
      <c r="J1263" s="4" t="s">
        <v>2372</v>
      </c>
      <c r="K1263" t="str">
        <f t="shared" si="59"/>
        <v>No</v>
      </c>
    </row>
    <row r="1264" spans="1:11" x14ac:dyDescent="0.3">
      <c r="A1264" s="4" t="s">
        <v>1103</v>
      </c>
      <c r="B1264" s="36">
        <v>46.4</v>
      </c>
      <c r="C1264" s="4" t="str">
        <f t="shared" si="57"/>
        <v>Obesity</v>
      </c>
      <c r="D1264" s="4">
        <v>5.71</v>
      </c>
      <c r="E1264" s="4" t="str">
        <f t="shared" si="58"/>
        <v>Prediabetes</v>
      </c>
      <c r="F1264" s="4" t="s">
        <v>2372</v>
      </c>
      <c r="G1264" s="4" t="s">
        <v>2372</v>
      </c>
      <c r="H1264" s="4" t="s">
        <v>2372</v>
      </c>
      <c r="I1264" s="4">
        <v>0</v>
      </c>
      <c r="J1264" s="4" t="s">
        <v>2372</v>
      </c>
      <c r="K1264" t="str">
        <f t="shared" si="59"/>
        <v>No</v>
      </c>
    </row>
    <row r="1265" spans="1:11" x14ac:dyDescent="0.3">
      <c r="A1265" s="4" t="s">
        <v>1102</v>
      </c>
      <c r="B1265" s="36">
        <v>40.375</v>
      </c>
      <c r="C1265" s="4" t="str">
        <f t="shared" si="57"/>
        <v>Obesity</v>
      </c>
      <c r="D1265" s="4">
        <v>6.25</v>
      </c>
      <c r="E1265" s="4" t="str">
        <f t="shared" si="58"/>
        <v>Prediabetes</v>
      </c>
      <c r="F1265" s="4" t="s">
        <v>2373</v>
      </c>
      <c r="G1265" s="4" t="s">
        <v>2372</v>
      </c>
      <c r="H1265" s="4" t="s">
        <v>2372</v>
      </c>
      <c r="I1265" s="4">
        <v>0</v>
      </c>
      <c r="J1265" s="4" t="s">
        <v>2372</v>
      </c>
      <c r="K1265" t="str">
        <f t="shared" si="59"/>
        <v>No</v>
      </c>
    </row>
    <row r="1266" spans="1:11" x14ac:dyDescent="0.3">
      <c r="A1266" s="4" t="s">
        <v>1101</v>
      </c>
      <c r="B1266" s="36">
        <v>28.7</v>
      </c>
      <c r="C1266" s="4" t="str">
        <f t="shared" si="57"/>
        <v>Over Weight</v>
      </c>
      <c r="D1266" s="4">
        <v>9.4700000000000006</v>
      </c>
      <c r="E1266" s="4" t="str">
        <f t="shared" si="58"/>
        <v>Diabetes</v>
      </c>
      <c r="F1266" s="4" t="s">
        <v>2372</v>
      </c>
      <c r="G1266" s="4" t="s">
        <v>2372</v>
      </c>
      <c r="H1266" s="4" t="s">
        <v>2372</v>
      </c>
      <c r="I1266" s="4">
        <v>2</v>
      </c>
      <c r="J1266" s="4" t="s">
        <v>2372</v>
      </c>
      <c r="K1266" t="str">
        <f t="shared" si="59"/>
        <v>No</v>
      </c>
    </row>
    <row r="1267" spans="1:11" x14ac:dyDescent="0.3">
      <c r="A1267" s="4" t="s">
        <v>1100</v>
      </c>
      <c r="B1267" s="36">
        <v>26.63</v>
      </c>
      <c r="C1267" s="4" t="str">
        <f t="shared" si="57"/>
        <v>Over Weight</v>
      </c>
      <c r="D1267" s="4">
        <v>5.7</v>
      </c>
      <c r="E1267" s="4" t="str">
        <f t="shared" si="58"/>
        <v>Prediabetes</v>
      </c>
      <c r="F1267" s="4" t="s">
        <v>2372</v>
      </c>
      <c r="G1267" s="4" t="s">
        <v>2372</v>
      </c>
      <c r="H1267" s="4" t="s">
        <v>2372</v>
      </c>
      <c r="I1267" s="4">
        <v>0</v>
      </c>
      <c r="J1267" s="4" t="s">
        <v>2372</v>
      </c>
      <c r="K1267" t="str">
        <f t="shared" si="59"/>
        <v>No</v>
      </c>
    </row>
    <row r="1268" spans="1:11" x14ac:dyDescent="0.3">
      <c r="A1268" s="4" t="s">
        <v>1099</v>
      </c>
      <c r="B1268" s="36">
        <v>22.515000000000001</v>
      </c>
      <c r="C1268" s="4" t="str">
        <f t="shared" si="57"/>
        <v>Normal Weight</v>
      </c>
      <c r="D1268" s="4">
        <v>11.18</v>
      </c>
      <c r="E1268" s="4" t="str">
        <f t="shared" si="58"/>
        <v>Diabetes</v>
      </c>
      <c r="F1268" s="4" t="s">
        <v>2372</v>
      </c>
      <c r="G1268" s="4" t="s">
        <v>2372</v>
      </c>
      <c r="H1268" s="4" t="s">
        <v>2372</v>
      </c>
      <c r="I1268" s="4">
        <v>2</v>
      </c>
      <c r="J1268" s="4" t="s">
        <v>2372</v>
      </c>
      <c r="K1268" t="str">
        <f t="shared" si="59"/>
        <v>No</v>
      </c>
    </row>
    <row r="1269" spans="1:11" x14ac:dyDescent="0.3">
      <c r="A1269" s="4" t="s">
        <v>1098</v>
      </c>
      <c r="B1269" s="36">
        <v>36.575000000000003</v>
      </c>
      <c r="C1269" s="4" t="str">
        <f t="shared" si="57"/>
        <v>Obesity</v>
      </c>
      <c r="D1269" s="4">
        <v>10.98</v>
      </c>
      <c r="E1269" s="4" t="str">
        <f t="shared" si="58"/>
        <v>Diabetes</v>
      </c>
      <c r="F1269" s="4" t="s">
        <v>2372</v>
      </c>
      <c r="G1269" s="4" t="s">
        <v>2372</v>
      </c>
      <c r="H1269" s="4" t="s">
        <v>2372</v>
      </c>
      <c r="I1269" s="4">
        <v>0</v>
      </c>
      <c r="J1269" s="4" t="s">
        <v>2372</v>
      </c>
      <c r="K1269" t="str">
        <f t="shared" si="59"/>
        <v>No</v>
      </c>
    </row>
    <row r="1270" spans="1:11" x14ac:dyDescent="0.3">
      <c r="A1270" s="4" t="s">
        <v>1097</v>
      </c>
      <c r="B1270" s="36">
        <v>23.66</v>
      </c>
      <c r="C1270" s="4" t="str">
        <f t="shared" si="57"/>
        <v>Normal Weight</v>
      </c>
      <c r="D1270" s="4">
        <v>5.1100000000000003</v>
      </c>
      <c r="E1270" s="4" t="str">
        <f t="shared" si="58"/>
        <v>Normal</v>
      </c>
      <c r="F1270" s="4" t="s">
        <v>2373</v>
      </c>
      <c r="G1270" s="4" t="s">
        <v>2372</v>
      </c>
      <c r="H1270" s="4" t="s">
        <v>2373</v>
      </c>
      <c r="I1270" s="4">
        <v>1</v>
      </c>
      <c r="J1270" s="4" t="s">
        <v>2372</v>
      </c>
      <c r="K1270" t="str">
        <f t="shared" si="59"/>
        <v>No</v>
      </c>
    </row>
    <row r="1271" spans="1:11" x14ac:dyDescent="0.3">
      <c r="A1271" s="4" t="s">
        <v>1096</v>
      </c>
      <c r="B1271" s="36">
        <v>18.62</v>
      </c>
      <c r="C1271" s="4" t="str">
        <f t="shared" si="57"/>
        <v>Normal Weight</v>
      </c>
      <c r="D1271" s="4">
        <v>10.24</v>
      </c>
      <c r="E1271" s="4" t="str">
        <f t="shared" si="58"/>
        <v>Diabetes</v>
      </c>
      <c r="F1271" s="4" t="s">
        <v>2372</v>
      </c>
      <c r="G1271" s="4" t="s">
        <v>2372</v>
      </c>
      <c r="H1271" s="4" t="s">
        <v>2372</v>
      </c>
      <c r="I1271" s="4">
        <v>0</v>
      </c>
      <c r="J1271" s="4" t="s">
        <v>2372</v>
      </c>
      <c r="K1271" t="str">
        <f t="shared" si="59"/>
        <v>No</v>
      </c>
    </row>
    <row r="1272" spans="1:11" x14ac:dyDescent="0.3">
      <c r="A1272" s="4" t="s">
        <v>1095</v>
      </c>
      <c r="B1272" s="36">
        <v>19.190000000000001</v>
      </c>
      <c r="C1272" s="4" t="str">
        <f t="shared" si="57"/>
        <v>Normal Weight</v>
      </c>
      <c r="D1272" s="4">
        <v>7.71</v>
      </c>
      <c r="E1272" s="4" t="str">
        <f t="shared" si="58"/>
        <v>Diabetes</v>
      </c>
      <c r="F1272" s="4" t="s">
        <v>2373</v>
      </c>
      <c r="G1272" s="4" t="s">
        <v>2372</v>
      </c>
      <c r="H1272" s="4" t="s">
        <v>2372</v>
      </c>
      <c r="I1272" s="4">
        <v>1</v>
      </c>
      <c r="J1272" s="4" t="s">
        <v>2372</v>
      </c>
      <c r="K1272" t="str">
        <f t="shared" si="59"/>
        <v>No</v>
      </c>
    </row>
    <row r="1273" spans="1:11" x14ac:dyDescent="0.3">
      <c r="A1273" s="4" t="s">
        <v>1094</v>
      </c>
      <c r="B1273" s="36">
        <v>27.5</v>
      </c>
      <c r="C1273" s="4" t="str">
        <f t="shared" si="57"/>
        <v>Over Weight</v>
      </c>
      <c r="D1273" s="4">
        <v>6.03</v>
      </c>
      <c r="E1273" s="4" t="str">
        <f t="shared" si="58"/>
        <v>Prediabetes</v>
      </c>
      <c r="F1273" s="4" t="s">
        <v>2372</v>
      </c>
      <c r="G1273" s="4" t="s">
        <v>2372</v>
      </c>
      <c r="H1273" s="4" t="s">
        <v>2372</v>
      </c>
      <c r="I1273" s="4">
        <v>0</v>
      </c>
      <c r="J1273" s="4" t="s">
        <v>2372</v>
      </c>
      <c r="K1273" t="str">
        <f t="shared" si="59"/>
        <v>No</v>
      </c>
    </row>
    <row r="1274" spans="1:11" x14ac:dyDescent="0.3">
      <c r="A1274" s="4" t="s">
        <v>1093</v>
      </c>
      <c r="B1274" s="36">
        <v>27.36</v>
      </c>
      <c r="C1274" s="4" t="str">
        <f t="shared" si="57"/>
        <v>Over Weight</v>
      </c>
      <c r="D1274" s="4">
        <v>5.96</v>
      </c>
      <c r="E1274" s="4" t="str">
        <f t="shared" si="58"/>
        <v>Prediabetes</v>
      </c>
      <c r="F1274" s="4" t="s">
        <v>2372</v>
      </c>
      <c r="G1274" s="4" t="s">
        <v>2372</v>
      </c>
      <c r="H1274" s="4" t="s">
        <v>2373</v>
      </c>
      <c r="I1274" s="4">
        <v>1</v>
      </c>
      <c r="J1274" s="4" t="s">
        <v>2372</v>
      </c>
      <c r="K1274" t="str">
        <f t="shared" si="59"/>
        <v>No</v>
      </c>
    </row>
    <row r="1275" spans="1:11" x14ac:dyDescent="0.3">
      <c r="A1275" s="4" t="s">
        <v>1092</v>
      </c>
      <c r="B1275" s="36">
        <v>20.350000000000001</v>
      </c>
      <c r="C1275" s="4" t="str">
        <f t="shared" si="57"/>
        <v>Normal Weight</v>
      </c>
      <c r="D1275" s="4">
        <v>4.16</v>
      </c>
      <c r="E1275" s="4" t="str">
        <f t="shared" si="58"/>
        <v>Normal</v>
      </c>
      <c r="F1275" s="4" t="s">
        <v>2372</v>
      </c>
      <c r="G1275" s="4" t="s">
        <v>2372</v>
      </c>
      <c r="H1275" s="4" t="s">
        <v>2372</v>
      </c>
      <c r="I1275" s="4">
        <v>0</v>
      </c>
      <c r="J1275" s="4" t="s">
        <v>2372</v>
      </c>
      <c r="K1275" t="str">
        <f t="shared" si="59"/>
        <v>No</v>
      </c>
    </row>
    <row r="1276" spans="1:11" x14ac:dyDescent="0.3">
      <c r="A1276" s="4" t="s">
        <v>1091</v>
      </c>
      <c r="B1276" s="36">
        <v>24.035</v>
      </c>
      <c r="C1276" s="4" t="str">
        <f t="shared" si="57"/>
        <v>Normal Weight</v>
      </c>
      <c r="D1276" s="4">
        <v>6.11</v>
      </c>
      <c r="E1276" s="4" t="str">
        <f t="shared" si="58"/>
        <v>Prediabetes</v>
      </c>
      <c r="F1276" s="4" t="s">
        <v>2372</v>
      </c>
      <c r="G1276" s="4" t="s">
        <v>2372</v>
      </c>
      <c r="H1276" s="4" t="s">
        <v>2372</v>
      </c>
      <c r="I1276" s="4">
        <v>0</v>
      </c>
      <c r="J1276" s="4" t="s">
        <v>2372</v>
      </c>
      <c r="K1276" t="str">
        <f t="shared" si="59"/>
        <v>No</v>
      </c>
    </row>
    <row r="1277" spans="1:11" x14ac:dyDescent="0.3">
      <c r="A1277" s="4" t="s">
        <v>1090</v>
      </c>
      <c r="B1277" s="36">
        <v>23.56</v>
      </c>
      <c r="C1277" s="4" t="str">
        <f t="shared" si="57"/>
        <v>Normal Weight</v>
      </c>
      <c r="D1277" s="4">
        <v>5.97</v>
      </c>
      <c r="E1277" s="4" t="str">
        <f t="shared" si="58"/>
        <v>Prediabetes</v>
      </c>
      <c r="F1277" s="4" t="s">
        <v>2372</v>
      </c>
      <c r="G1277" s="4" t="s">
        <v>2372</v>
      </c>
      <c r="H1277" s="4" t="s">
        <v>2372</v>
      </c>
      <c r="I1277" s="4">
        <v>0</v>
      </c>
      <c r="J1277" s="4" t="s">
        <v>2372</v>
      </c>
      <c r="K1277" t="str">
        <f t="shared" si="59"/>
        <v>No</v>
      </c>
    </row>
    <row r="1278" spans="1:11" x14ac:dyDescent="0.3">
      <c r="A1278" s="4" t="s">
        <v>1089</v>
      </c>
      <c r="B1278" s="36">
        <v>27.17</v>
      </c>
      <c r="C1278" s="4" t="str">
        <f t="shared" si="57"/>
        <v>Over Weight</v>
      </c>
      <c r="D1278" s="4">
        <v>10.81</v>
      </c>
      <c r="E1278" s="4" t="str">
        <f t="shared" si="58"/>
        <v>Diabetes</v>
      </c>
      <c r="F1278" s="4" t="s">
        <v>2372</v>
      </c>
      <c r="G1278" s="4" t="s">
        <v>2372</v>
      </c>
      <c r="H1278" s="4" t="s">
        <v>2372</v>
      </c>
      <c r="I1278" s="4">
        <v>2</v>
      </c>
      <c r="J1278" s="4" t="s">
        <v>2372</v>
      </c>
      <c r="K1278" t="str">
        <f t="shared" si="59"/>
        <v>No</v>
      </c>
    </row>
    <row r="1279" spans="1:11" x14ac:dyDescent="0.3">
      <c r="A1279" s="4" t="s">
        <v>1088</v>
      </c>
      <c r="B1279" s="36">
        <v>34.32</v>
      </c>
      <c r="C1279" s="4" t="str">
        <f t="shared" si="57"/>
        <v>Obesity</v>
      </c>
      <c r="D1279" s="4">
        <v>5.7</v>
      </c>
      <c r="E1279" s="4" t="str">
        <f t="shared" si="58"/>
        <v>Prediabetes</v>
      </c>
      <c r="F1279" s="4" t="s">
        <v>2373</v>
      </c>
      <c r="G1279" s="4" t="s">
        <v>2372</v>
      </c>
      <c r="H1279" s="4" t="s">
        <v>2373</v>
      </c>
      <c r="I1279" s="4">
        <v>1</v>
      </c>
      <c r="J1279" s="4" t="s">
        <v>2372</v>
      </c>
      <c r="K1279" t="str">
        <f t="shared" si="59"/>
        <v>No</v>
      </c>
    </row>
    <row r="1280" spans="1:11" x14ac:dyDescent="0.3">
      <c r="A1280" s="4" t="s">
        <v>1087</v>
      </c>
      <c r="B1280" s="36">
        <v>23.87</v>
      </c>
      <c r="C1280" s="4" t="str">
        <f t="shared" si="57"/>
        <v>Normal Weight</v>
      </c>
      <c r="D1280" s="4">
        <v>4.7699999999999996</v>
      </c>
      <c r="E1280" s="4" t="str">
        <f t="shared" si="58"/>
        <v>Normal</v>
      </c>
      <c r="F1280" s="4" t="s">
        <v>2373</v>
      </c>
      <c r="G1280" s="4" t="s">
        <v>2372</v>
      </c>
      <c r="H1280" s="4" t="s">
        <v>2373</v>
      </c>
      <c r="I1280" s="4">
        <v>1</v>
      </c>
      <c r="J1280" s="4" t="s">
        <v>2372</v>
      </c>
      <c r="K1280" t="str">
        <f t="shared" si="59"/>
        <v>No</v>
      </c>
    </row>
    <row r="1281" spans="1:11" x14ac:dyDescent="0.3">
      <c r="A1281" s="4" t="s">
        <v>1086</v>
      </c>
      <c r="B1281" s="36">
        <v>30.15</v>
      </c>
      <c r="C1281" s="4" t="str">
        <f t="shared" si="57"/>
        <v>Obesity</v>
      </c>
      <c r="D1281" s="4">
        <v>4.25</v>
      </c>
      <c r="E1281" s="4" t="str">
        <f t="shared" si="58"/>
        <v>Normal</v>
      </c>
      <c r="F1281" s="4" t="s">
        <v>2372</v>
      </c>
      <c r="G1281" s="4" t="s">
        <v>2372</v>
      </c>
      <c r="H1281" s="4" t="s">
        <v>2372</v>
      </c>
      <c r="I1281" s="4">
        <v>1</v>
      </c>
      <c r="J1281" s="4" t="s">
        <v>2372</v>
      </c>
      <c r="K1281" t="str">
        <f t="shared" si="59"/>
        <v>No</v>
      </c>
    </row>
    <row r="1282" spans="1:11" x14ac:dyDescent="0.3">
      <c r="A1282" s="4" t="s">
        <v>1085</v>
      </c>
      <c r="B1282" s="36">
        <v>26.36</v>
      </c>
      <c r="C1282" s="4" t="str">
        <f t="shared" si="57"/>
        <v>Over Weight</v>
      </c>
      <c r="D1282" s="4">
        <v>5.52</v>
      </c>
      <c r="E1282" s="4" t="str">
        <f t="shared" si="58"/>
        <v>Normal</v>
      </c>
      <c r="F1282" s="4" t="s">
        <v>2372</v>
      </c>
      <c r="G1282" s="4" t="s">
        <v>2372</v>
      </c>
      <c r="H1282" s="4" t="s">
        <v>2372</v>
      </c>
      <c r="I1282" s="4">
        <v>0</v>
      </c>
      <c r="J1282" s="4" t="s">
        <v>2372</v>
      </c>
      <c r="K1282" t="str">
        <f t="shared" si="59"/>
        <v>No</v>
      </c>
    </row>
    <row r="1283" spans="1:11" x14ac:dyDescent="0.3">
      <c r="A1283" s="4" t="s">
        <v>1084</v>
      </c>
      <c r="B1283" s="36">
        <v>45.32</v>
      </c>
      <c r="C1283" s="4" t="str">
        <f t="shared" ref="C1283:C1346" si="60">IF(B1283&lt;18.5,"Under Weight",IF(B1283&lt;25,"Normal Weight",IF(B1283&lt;30,"Over Weight","Obesity")))</f>
        <v>Obesity</v>
      </c>
      <c r="D1283" s="4">
        <v>6.53</v>
      </c>
      <c r="E1283" s="4" t="str">
        <f t="shared" ref="E1283:E1346" si="61">IF(D1283&lt;5.7,"Normal",IF(D1283&lt;6.4,"Prediabetes","Diabetes"))</f>
        <v>Diabetes</v>
      </c>
      <c r="F1283" s="4" t="s">
        <v>2373</v>
      </c>
      <c r="G1283" s="4" t="s">
        <v>2372</v>
      </c>
      <c r="H1283" s="4" t="s">
        <v>2372</v>
      </c>
      <c r="I1283" s="4">
        <v>1</v>
      </c>
      <c r="J1283" s="4" t="s">
        <v>2372</v>
      </c>
      <c r="K1283" t="str">
        <f t="shared" ref="K1283:K1346" si="62">IF(J1283="?","No",J1283)</f>
        <v>No</v>
      </c>
    </row>
    <row r="1284" spans="1:11" x14ac:dyDescent="0.3">
      <c r="A1284" s="4" t="s">
        <v>1083</v>
      </c>
      <c r="B1284" s="36">
        <v>31.93</v>
      </c>
      <c r="C1284" s="4" t="str">
        <f t="shared" si="60"/>
        <v>Obesity</v>
      </c>
      <c r="D1284" s="4">
        <v>4.82</v>
      </c>
      <c r="E1284" s="4" t="str">
        <f t="shared" si="61"/>
        <v>Normal</v>
      </c>
      <c r="F1284" s="4" t="s">
        <v>2373</v>
      </c>
      <c r="G1284" s="4" t="s">
        <v>2372</v>
      </c>
      <c r="H1284" s="4" t="s">
        <v>2372</v>
      </c>
      <c r="I1284" s="4">
        <v>1</v>
      </c>
      <c r="J1284" s="4" t="s">
        <v>2372</v>
      </c>
      <c r="K1284" t="str">
        <f t="shared" si="62"/>
        <v>No</v>
      </c>
    </row>
    <row r="1285" spans="1:11" x14ac:dyDescent="0.3">
      <c r="A1285" s="4" t="s">
        <v>1082</v>
      </c>
      <c r="B1285" s="36">
        <v>36</v>
      </c>
      <c r="C1285" s="4" t="str">
        <f t="shared" si="60"/>
        <v>Obesity</v>
      </c>
      <c r="D1285" s="4">
        <v>11.94</v>
      </c>
      <c r="E1285" s="4" t="str">
        <f t="shared" si="61"/>
        <v>Diabetes</v>
      </c>
      <c r="F1285" s="4" t="s">
        <v>2373</v>
      </c>
      <c r="G1285" s="4" t="s">
        <v>2372</v>
      </c>
      <c r="H1285" s="4" t="s">
        <v>2372</v>
      </c>
      <c r="I1285" s="4">
        <v>1</v>
      </c>
      <c r="J1285" s="4" t="s">
        <v>2372</v>
      </c>
      <c r="K1285" t="str">
        <f t="shared" si="62"/>
        <v>No</v>
      </c>
    </row>
    <row r="1286" spans="1:11" x14ac:dyDescent="0.3">
      <c r="A1286" s="4" t="s">
        <v>1081</v>
      </c>
      <c r="B1286" s="36">
        <v>32</v>
      </c>
      <c r="C1286" s="4" t="str">
        <f t="shared" si="60"/>
        <v>Obesity</v>
      </c>
      <c r="D1286" s="4">
        <v>7.85</v>
      </c>
      <c r="E1286" s="4" t="str">
        <f t="shared" si="61"/>
        <v>Diabetes</v>
      </c>
      <c r="F1286" s="4" t="s">
        <v>2373</v>
      </c>
      <c r="G1286" s="4" t="s">
        <v>2372</v>
      </c>
      <c r="H1286" s="4" t="s">
        <v>2372</v>
      </c>
      <c r="I1286" s="4">
        <v>1</v>
      </c>
      <c r="J1286" s="4" t="s">
        <v>2372</v>
      </c>
      <c r="K1286" t="str">
        <f t="shared" si="62"/>
        <v>No</v>
      </c>
    </row>
    <row r="1287" spans="1:11" x14ac:dyDescent="0.3">
      <c r="A1287" s="4" t="s">
        <v>1080</v>
      </c>
      <c r="B1287" s="36">
        <v>29.37</v>
      </c>
      <c r="C1287" s="4" t="str">
        <f t="shared" si="60"/>
        <v>Over Weight</v>
      </c>
      <c r="D1287" s="4">
        <v>8.01</v>
      </c>
      <c r="E1287" s="4" t="str">
        <f t="shared" si="61"/>
        <v>Diabetes</v>
      </c>
      <c r="F1287" s="4" t="s">
        <v>2373</v>
      </c>
      <c r="G1287" s="4" t="s">
        <v>2372</v>
      </c>
      <c r="H1287" s="4" t="s">
        <v>2372</v>
      </c>
      <c r="I1287" s="4">
        <v>1</v>
      </c>
      <c r="J1287" s="4" t="s">
        <v>2372</v>
      </c>
      <c r="K1287" t="str">
        <f t="shared" si="62"/>
        <v>No</v>
      </c>
    </row>
    <row r="1288" spans="1:11" x14ac:dyDescent="0.3">
      <c r="A1288" s="4" t="s">
        <v>1079</v>
      </c>
      <c r="B1288" s="36">
        <v>23.6</v>
      </c>
      <c r="C1288" s="4" t="str">
        <f t="shared" si="60"/>
        <v>Normal Weight</v>
      </c>
      <c r="D1288" s="4">
        <v>7.4</v>
      </c>
      <c r="E1288" s="4" t="str">
        <f t="shared" si="61"/>
        <v>Diabetes</v>
      </c>
      <c r="F1288" s="4" t="s">
        <v>2373</v>
      </c>
      <c r="G1288" s="4" t="s">
        <v>2372</v>
      </c>
      <c r="H1288" s="4" t="s">
        <v>2372</v>
      </c>
      <c r="I1288" s="4">
        <v>1</v>
      </c>
      <c r="J1288" s="4" t="s">
        <v>2372</v>
      </c>
      <c r="K1288" t="str">
        <f t="shared" si="62"/>
        <v>No</v>
      </c>
    </row>
    <row r="1289" spans="1:11" x14ac:dyDescent="0.3">
      <c r="A1289" s="4" t="s">
        <v>1078</v>
      </c>
      <c r="B1289" s="36">
        <v>33.155000000000001</v>
      </c>
      <c r="C1289" s="4" t="str">
        <f t="shared" si="60"/>
        <v>Obesity</v>
      </c>
      <c r="D1289" s="4">
        <v>8.3800000000000008</v>
      </c>
      <c r="E1289" s="4" t="str">
        <f t="shared" si="61"/>
        <v>Diabetes</v>
      </c>
      <c r="F1289" s="4" t="s">
        <v>2373</v>
      </c>
      <c r="G1289" s="4" t="s">
        <v>2372</v>
      </c>
      <c r="H1289" s="4" t="s">
        <v>2372</v>
      </c>
      <c r="I1289" s="4">
        <v>0</v>
      </c>
      <c r="J1289" s="4" t="s">
        <v>2372</v>
      </c>
      <c r="K1289" t="str">
        <f t="shared" si="62"/>
        <v>No</v>
      </c>
    </row>
    <row r="1290" spans="1:11" x14ac:dyDescent="0.3">
      <c r="A1290" s="4" t="s">
        <v>1077</v>
      </c>
      <c r="B1290" s="36">
        <v>24.32</v>
      </c>
      <c r="C1290" s="4" t="str">
        <f t="shared" si="60"/>
        <v>Normal Weight</v>
      </c>
      <c r="D1290" s="4">
        <v>11.56</v>
      </c>
      <c r="E1290" s="4" t="str">
        <f t="shared" si="61"/>
        <v>Diabetes</v>
      </c>
      <c r="F1290" s="4" t="s">
        <v>2373</v>
      </c>
      <c r="G1290" s="4" t="s">
        <v>2372</v>
      </c>
      <c r="H1290" s="4" t="s">
        <v>2372</v>
      </c>
      <c r="I1290" s="4">
        <v>1</v>
      </c>
      <c r="J1290" s="4" t="s">
        <v>2372</v>
      </c>
      <c r="K1290" t="str">
        <f t="shared" si="62"/>
        <v>No</v>
      </c>
    </row>
    <row r="1291" spans="1:11" x14ac:dyDescent="0.3">
      <c r="A1291" s="4" t="s">
        <v>1076</v>
      </c>
      <c r="B1291" s="36">
        <v>36.299999999999997</v>
      </c>
      <c r="C1291" s="4" t="str">
        <f t="shared" si="60"/>
        <v>Obesity</v>
      </c>
      <c r="D1291" s="4">
        <v>4.6100000000000003</v>
      </c>
      <c r="E1291" s="4" t="str">
        <f t="shared" si="61"/>
        <v>Normal</v>
      </c>
      <c r="F1291" s="4" t="s">
        <v>2372</v>
      </c>
      <c r="G1291" s="4" t="s">
        <v>2372</v>
      </c>
      <c r="H1291" s="4" t="s">
        <v>2372</v>
      </c>
      <c r="I1291" s="4">
        <v>0</v>
      </c>
      <c r="J1291" s="4" t="s">
        <v>2372</v>
      </c>
      <c r="K1291" t="str">
        <f t="shared" si="62"/>
        <v>No</v>
      </c>
    </row>
    <row r="1292" spans="1:11" x14ac:dyDescent="0.3">
      <c r="A1292" s="4" t="s">
        <v>1075</v>
      </c>
      <c r="B1292" s="36">
        <v>34.4</v>
      </c>
      <c r="C1292" s="4" t="str">
        <f t="shared" si="60"/>
        <v>Obesity</v>
      </c>
      <c r="D1292" s="4">
        <v>4.95</v>
      </c>
      <c r="E1292" s="4" t="str">
        <f t="shared" si="61"/>
        <v>Normal</v>
      </c>
      <c r="F1292" s="4" t="s">
        <v>2372</v>
      </c>
      <c r="G1292" s="4" t="s">
        <v>2372</v>
      </c>
      <c r="H1292" s="4" t="s">
        <v>2373</v>
      </c>
      <c r="I1292" s="4">
        <v>1</v>
      </c>
      <c r="J1292" s="4" t="s">
        <v>2372</v>
      </c>
      <c r="K1292" t="str">
        <f t="shared" si="62"/>
        <v>No</v>
      </c>
    </row>
    <row r="1293" spans="1:11" x14ac:dyDescent="0.3">
      <c r="A1293" s="4" t="s">
        <v>1074</v>
      </c>
      <c r="B1293" s="36">
        <v>30.9</v>
      </c>
      <c r="C1293" s="4" t="str">
        <f t="shared" si="60"/>
        <v>Obesity</v>
      </c>
      <c r="D1293" s="4">
        <v>5.04</v>
      </c>
      <c r="E1293" s="4" t="str">
        <f t="shared" si="61"/>
        <v>Normal</v>
      </c>
      <c r="F1293" s="4" t="s">
        <v>2372</v>
      </c>
      <c r="G1293" s="4" t="s">
        <v>2372</v>
      </c>
      <c r="H1293" s="4" t="s">
        <v>2372</v>
      </c>
      <c r="I1293" s="4">
        <v>0</v>
      </c>
      <c r="J1293" s="4" t="s">
        <v>2372</v>
      </c>
      <c r="K1293" t="str">
        <f t="shared" si="62"/>
        <v>No</v>
      </c>
    </row>
    <row r="1294" spans="1:11" x14ac:dyDescent="0.3">
      <c r="A1294" s="4" t="s">
        <v>1073</v>
      </c>
      <c r="B1294" s="36">
        <v>28.6</v>
      </c>
      <c r="C1294" s="4" t="str">
        <f t="shared" si="60"/>
        <v>Over Weight</v>
      </c>
      <c r="D1294" s="4">
        <v>5.42</v>
      </c>
      <c r="E1294" s="4" t="str">
        <f t="shared" si="61"/>
        <v>Normal</v>
      </c>
      <c r="F1294" s="4" t="s">
        <v>2372</v>
      </c>
      <c r="G1294" s="4" t="s">
        <v>2372</v>
      </c>
      <c r="H1294" s="4" t="s">
        <v>2372</v>
      </c>
      <c r="I1294" s="4">
        <v>0</v>
      </c>
      <c r="J1294" s="4" t="s">
        <v>2372</v>
      </c>
      <c r="K1294" t="str">
        <f t="shared" si="62"/>
        <v>No</v>
      </c>
    </row>
    <row r="1295" spans="1:11" x14ac:dyDescent="0.3">
      <c r="A1295" s="4" t="s">
        <v>1072</v>
      </c>
      <c r="B1295" s="36">
        <v>27.83</v>
      </c>
      <c r="C1295" s="4" t="str">
        <f t="shared" si="60"/>
        <v>Over Weight</v>
      </c>
      <c r="D1295" s="4">
        <v>5.39</v>
      </c>
      <c r="E1295" s="4" t="str">
        <f t="shared" si="61"/>
        <v>Normal</v>
      </c>
      <c r="F1295" s="4" t="s">
        <v>2372</v>
      </c>
      <c r="G1295" s="4" t="s">
        <v>2372</v>
      </c>
      <c r="H1295" s="4" t="s">
        <v>2372</v>
      </c>
      <c r="I1295" s="4">
        <v>0</v>
      </c>
      <c r="J1295" s="4" t="s">
        <v>2372</v>
      </c>
      <c r="K1295" t="str">
        <f t="shared" si="62"/>
        <v>No</v>
      </c>
    </row>
    <row r="1296" spans="1:11" x14ac:dyDescent="0.3">
      <c r="A1296" s="4" t="s">
        <v>1071</v>
      </c>
      <c r="B1296" s="36">
        <v>39.64</v>
      </c>
      <c r="C1296" s="4" t="str">
        <f t="shared" si="60"/>
        <v>Obesity</v>
      </c>
      <c r="D1296" s="4">
        <v>6</v>
      </c>
      <c r="E1296" s="4" t="str">
        <f t="shared" si="61"/>
        <v>Prediabetes</v>
      </c>
      <c r="F1296" s="4" t="s">
        <v>2372</v>
      </c>
      <c r="G1296" s="4" t="s">
        <v>2372</v>
      </c>
      <c r="H1296" s="4" t="s">
        <v>2373</v>
      </c>
      <c r="I1296" s="4">
        <v>1</v>
      </c>
      <c r="J1296" s="4" t="s">
        <v>2372</v>
      </c>
      <c r="K1296" t="str">
        <f t="shared" si="62"/>
        <v>No</v>
      </c>
    </row>
    <row r="1297" spans="1:11" x14ac:dyDescent="0.3">
      <c r="A1297" s="4" t="s">
        <v>1070</v>
      </c>
      <c r="B1297" s="36">
        <v>38.479999999999997</v>
      </c>
      <c r="C1297" s="4" t="str">
        <f t="shared" si="60"/>
        <v>Obesity</v>
      </c>
      <c r="D1297" s="4">
        <v>6.02</v>
      </c>
      <c r="E1297" s="4" t="str">
        <f t="shared" si="61"/>
        <v>Prediabetes</v>
      </c>
      <c r="F1297" s="4" t="s">
        <v>2372</v>
      </c>
      <c r="G1297" s="4" t="s">
        <v>2372</v>
      </c>
      <c r="H1297" s="4" t="s">
        <v>2372</v>
      </c>
      <c r="I1297" s="4">
        <v>1</v>
      </c>
      <c r="J1297" s="4" t="s">
        <v>2372</v>
      </c>
      <c r="K1297" t="str">
        <f t="shared" si="62"/>
        <v>No</v>
      </c>
    </row>
    <row r="1298" spans="1:11" x14ac:dyDescent="0.3">
      <c r="A1298" s="4" t="s">
        <v>1069</v>
      </c>
      <c r="B1298" s="36">
        <v>36.200000000000003</v>
      </c>
      <c r="C1298" s="4" t="str">
        <f t="shared" si="60"/>
        <v>Obesity</v>
      </c>
      <c r="D1298" s="4">
        <v>4.62</v>
      </c>
      <c r="E1298" s="4" t="str">
        <f t="shared" si="61"/>
        <v>Normal</v>
      </c>
      <c r="F1298" s="4" t="s">
        <v>2372</v>
      </c>
      <c r="G1298" s="4" t="s">
        <v>2372</v>
      </c>
      <c r="H1298" s="4" t="s">
        <v>2372</v>
      </c>
      <c r="I1298" s="4">
        <v>2</v>
      </c>
      <c r="J1298" s="4" t="s">
        <v>2372</v>
      </c>
      <c r="K1298" t="str">
        <f t="shared" si="62"/>
        <v>No</v>
      </c>
    </row>
    <row r="1299" spans="1:11" x14ac:dyDescent="0.3">
      <c r="A1299" s="4" t="s">
        <v>1068</v>
      </c>
      <c r="B1299" s="36">
        <v>27.13</v>
      </c>
      <c r="C1299" s="4" t="str">
        <f t="shared" si="60"/>
        <v>Over Weight</v>
      </c>
      <c r="D1299" s="4">
        <v>5.59</v>
      </c>
      <c r="E1299" s="4" t="str">
        <f t="shared" si="61"/>
        <v>Normal</v>
      </c>
      <c r="F1299" s="4" t="s">
        <v>2372</v>
      </c>
      <c r="G1299" s="4" t="s">
        <v>2372</v>
      </c>
      <c r="H1299" s="4" t="s">
        <v>2372</v>
      </c>
      <c r="I1299" s="4">
        <v>1</v>
      </c>
      <c r="J1299" s="4" t="s">
        <v>2372</v>
      </c>
      <c r="K1299" t="str">
        <f t="shared" si="62"/>
        <v>No</v>
      </c>
    </row>
    <row r="1300" spans="1:11" x14ac:dyDescent="0.3">
      <c r="A1300" s="4" t="s">
        <v>1067</v>
      </c>
      <c r="B1300" s="36">
        <v>20.75</v>
      </c>
      <c r="C1300" s="4" t="str">
        <f t="shared" si="60"/>
        <v>Normal Weight</v>
      </c>
      <c r="D1300" s="4">
        <v>5.18</v>
      </c>
      <c r="E1300" s="4" t="str">
        <f t="shared" si="61"/>
        <v>Normal</v>
      </c>
      <c r="F1300" s="4" t="s">
        <v>2373</v>
      </c>
      <c r="G1300" s="4" t="s">
        <v>2372</v>
      </c>
      <c r="H1300" s="4" t="s">
        <v>2372</v>
      </c>
      <c r="I1300" s="4">
        <v>2</v>
      </c>
      <c r="J1300" s="4" t="s">
        <v>2372</v>
      </c>
      <c r="K1300" t="str">
        <f t="shared" si="62"/>
        <v>No</v>
      </c>
    </row>
    <row r="1301" spans="1:11" x14ac:dyDescent="0.3">
      <c r="A1301" s="4" t="s">
        <v>1066</v>
      </c>
      <c r="B1301" s="36">
        <v>26.6</v>
      </c>
      <c r="C1301" s="4" t="str">
        <f t="shared" si="60"/>
        <v>Over Weight</v>
      </c>
      <c r="D1301" s="4">
        <v>6.29</v>
      </c>
      <c r="E1301" s="4" t="str">
        <f t="shared" si="61"/>
        <v>Prediabetes</v>
      </c>
      <c r="F1301" s="4" t="s">
        <v>2372</v>
      </c>
      <c r="G1301" s="4" t="s">
        <v>2372</v>
      </c>
      <c r="H1301" s="4" t="s">
        <v>2372</v>
      </c>
      <c r="I1301" s="4">
        <v>2</v>
      </c>
      <c r="J1301" s="4" t="s">
        <v>2372</v>
      </c>
      <c r="K1301" t="str">
        <f t="shared" si="62"/>
        <v>No</v>
      </c>
    </row>
    <row r="1302" spans="1:11" x14ac:dyDescent="0.3">
      <c r="A1302" s="4" t="s">
        <v>1065</v>
      </c>
      <c r="B1302" s="36">
        <v>25.3</v>
      </c>
      <c r="C1302" s="4" t="str">
        <f t="shared" si="60"/>
        <v>Over Weight</v>
      </c>
      <c r="D1302" s="4">
        <v>4.49</v>
      </c>
      <c r="E1302" s="4" t="str">
        <f t="shared" si="61"/>
        <v>Normal</v>
      </c>
      <c r="F1302" s="4" t="s">
        <v>2372</v>
      </c>
      <c r="G1302" s="4" t="s">
        <v>2372</v>
      </c>
      <c r="H1302" s="4" t="s">
        <v>2372</v>
      </c>
      <c r="I1302" s="4">
        <v>2</v>
      </c>
      <c r="J1302" s="4" t="s">
        <v>2372</v>
      </c>
      <c r="K1302" t="str">
        <f t="shared" si="62"/>
        <v>No</v>
      </c>
    </row>
    <row r="1303" spans="1:11" x14ac:dyDescent="0.3">
      <c r="A1303" s="4" t="s">
        <v>1064</v>
      </c>
      <c r="B1303" s="36">
        <v>18.84</v>
      </c>
      <c r="C1303" s="4" t="str">
        <f t="shared" si="60"/>
        <v>Normal Weight</v>
      </c>
      <c r="D1303" s="4">
        <v>11.82</v>
      </c>
      <c r="E1303" s="4" t="str">
        <f t="shared" si="61"/>
        <v>Diabetes</v>
      </c>
      <c r="F1303" s="4" t="s">
        <v>2373</v>
      </c>
      <c r="G1303" s="4" t="s">
        <v>2372</v>
      </c>
      <c r="H1303" s="4" t="s">
        <v>2373</v>
      </c>
      <c r="I1303" s="4">
        <v>1</v>
      </c>
      <c r="J1303" s="4" t="s">
        <v>2372</v>
      </c>
      <c r="K1303" t="str">
        <f t="shared" si="62"/>
        <v>No</v>
      </c>
    </row>
    <row r="1304" spans="1:11" x14ac:dyDescent="0.3">
      <c r="A1304" s="4" t="s">
        <v>1063</v>
      </c>
      <c r="B1304" s="36">
        <v>19.57</v>
      </c>
      <c r="C1304" s="4" t="str">
        <f t="shared" si="60"/>
        <v>Normal Weight</v>
      </c>
      <c r="D1304" s="4">
        <v>7.41</v>
      </c>
      <c r="E1304" s="4" t="str">
        <f t="shared" si="61"/>
        <v>Diabetes</v>
      </c>
      <c r="F1304" s="4" t="s">
        <v>2373</v>
      </c>
      <c r="G1304" s="4" t="s">
        <v>2372</v>
      </c>
      <c r="H1304" s="4" t="s">
        <v>2372</v>
      </c>
      <c r="I1304" s="4">
        <v>1</v>
      </c>
      <c r="J1304" s="4" t="s">
        <v>2372</v>
      </c>
      <c r="K1304" t="str">
        <f t="shared" si="62"/>
        <v>No</v>
      </c>
    </row>
    <row r="1305" spans="1:11" x14ac:dyDescent="0.3">
      <c r="A1305" s="4" t="s">
        <v>1062</v>
      </c>
      <c r="B1305" s="36">
        <v>30.495000000000001</v>
      </c>
      <c r="C1305" s="4" t="str">
        <f t="shared" si="60"/>
        <v>Obesity</v>
      </c>
      <c r="D1305" s="4">
        <v>5.97</v>
      </c>
      <c r="E1305" s="4" t="str">
        <f t="shared" si="61"/>
        <v>Prediabetes</v>
      </c>
      <c r="F1305" s="4" t="s">
        <v>2372</v>
      </c>
      <c r="G1305" s="4" t="s">
        <v>2372</v>
      </c>
      <c r="H1305" s="4" t="s">
        <v>2372</v>
      </c>
      <c r="I1305" s="4">
        <v>0</v>
      </c>
      <c r="J1305" s="4" t="s">
        <v>2372</v>
      </c>
      <c r="K1305" t="str">
        <f t="shared" si="62"/>
        <v>No</v>
      </c>
    </row>
    <row r="1306" spans="1:11" x14ac:dyDescent="0.3">
      <c r="A1306" s="4" t="s">
        <v>1061</v>
      </c>
      <c r="B1306" s="36">
        <v>30.114999999999998</v>
      </c>
      <c r="C1306" s="4" t="str">
        <f t="shared" si="60"/>
        <v>Obesity</v>
      </c>
      <c r="D1306" s="4">
        <v>5.74</v>
      </c>
      <c r="E1306" s="4" t="str">
        <f t="shared" si="61"/>
        <v>Prediabetes</v>
      </c>
      <c r="F1306" s="4" t="s">
        <v>2372</v>
      </c>
      <c r="G1306" s="4" t="s">
        <v>2372</v>
      </c>
      <c r="H1306" s="4" t="s">
        <v>2373</v>
      </c>
      <c r="I1306" s="4">
        <v>1</v>
      </c>
      <c r="J1306" s="4" t="s">
        <v>2372</v>
      </c>
      <c r="K1306" t="str">
        <f t="shared" si="62"/>
        <v>No</v>
      </c>
    </row>
    <row r="1307" spans="1:11" x14ac:dyDescent="0.3">
      <c r="A1307" s="4" t="s">
        <v>1060</v>
      </c>
      <c r="B1307" s="36">
        <v>24.78</v>
      </c>
      <c r="C1307" s="4" t="str">
        <f t="shared" si="60"/>
        <v>Normal Weight</v>
      </c>
      <c r="D1307" s="4">
        <v>9.85</v>
      </c>
      <c r="E1307" s="4" t="str">
        <f t="shared" si="61"/>
        <v>Diabetes</v>
      </c>
      <c r="F1307" s="4" t="s">
        <v>2372</v>
      </c>
      <c r="G1307" s="4" t="s">
        <v>2372</v>
      </c>
      <c r="H1307" s="4" t="s">
        <v>2372</v>
      </c>
      <c r="I1307" s="4">
        <v>0</v>
      </c>
      <c r="J1307" s="4" t="s">
        <v>2372</v>
      </c>
      <c r="K1307" t="str">
        <f t="shared" si="62"/>
        <v>No</v>
      </c>
    </row>
    <row r="1308" spans="1:11" x14ac:dyDescent="0.3">
      <c r="A1308" s="4" t="s">
        <v>1059</v>
      </c>
      <c r="B1308" s="36">
        <v>24.77</v>
      </c>
      <c r="C1308" s="4" t="str">
        <f t="shared" si="60"/>
        <v>Normal Weight</v>
      </c>
      <c r="D1308" s="4">
        <v>7.59</v>
      </c>
      <c r="E1308" s="4" t="str">
        <f t="shared" si="61"/>
        <v>Diabetes</v>
      </c>
      <c r="F1308" s="4" t="s">
        <v>2372</v>
      </c>
      <c r="G1308" s="4" t="s">
        <v>2372</v>
      </c>
      <c r="H1308" s="4" t="s">
        <v>2372</v>
      </c>
      <c r="I1308" s="4">
        <v>0</v>
      </c>
      <c r="J1308" s="4" t="s">
        <v>2372</v>
      </c>
      <c r="K1308" t="str">
        <f t="shared" si="62"/>
        <v>No</v>
      </c>
    </row>
    <row r="1309" spans="1:11" x14ac:dyDescent="0.3">
      <c r="A1309" s="4" t="s">
        <v>1058</v>
      </c>
      <c r="B1309" s="36">
        <v>16.579999999999998</v>
      </c>
      <c r="C1309" s="4" t="str">
        <f t="shared" si="60"/>
        <v>Under Weight</v>
      </c>
      <c r="D1309" s="4">
        <v>6.98</v>
      </c>
      <c r="E1309" s="4" t="str">
        <f t="shared" si="61"/>
        <v>Diabetes</v>
      </c>
      <c r="F1309" s="4" t="s">
        <v>2373</v>
      </c>
      <c r="G1309" s="4" t="s">
        <v>2372</v>
      </c>
      <c r="H1309" s="4" t="s">
        <v>2373</v>
      </c>
      <c r="I1309" s="4">
        <v>1</v>
      </c>
      <c r="J1309" s="4" t="s">
        <v>2372</v>
      </c>
      <c r="K1309" t="str">
        <f t="shared" si="62"/>
        <v>No</v>
      </c>
    </row>
    <row r="1310" spans="1:11" x14ac:dyDescent="0.3">
      <c r="A1310" s="4" t="s">
        <v>1057</v>
      </c>
      <c r="B1310" s="36">
        <v>38.17</v>
      </c>
      <c r="C1310" s="4" t="str">
        <f t="shared" si="60"/>
        <v>Obesity</v>
      </c>
      <c r="D1310" s="4">
        <v>4.7300000000000004</v>
      </c>
      <c r="E1310" s="4" t="str">
        <f t="shared" si="61"/>
        <v>Normal</v>
      </c>
      <c r="F1310" s="4" t="s">
        <v>2373</v>
      </c>
      <c r="G1310" s="4" t="s">
        <v>2372</v>
      </c>
      <c r="H1310" s="4" t="s">
        <v>2372</v>
      </c>
      <c r="I1310" s="4">
        <v>0</v>
      </c>
      <c r="J1310" s="4" t="s">
        <v>2372</v>
      </c>
      <c r="K1310" t="str">
        <f t="shared" si="62"/>
        <v>No</v>
      </c>
    </row>
    <row r="1311" spans="1:11" x14ac:dyDescent="0.3">
      <c r="A1311" s="4" t="s">
        <v>1056</v>
      </c>
      <c r="B1311" s="36">
        <v>39.424999999999997</v>
      </c>
      <c r="C1311" s="4" t="str">
        <f t="shared" si="60"/>
        <v>Obesity</v>
      </c>
      <c r="D1311" s="4">
        <v>4.76</v>
      </c>
      <c r="E1311" s="4" t="str">
        <f t="shared" si="61"/>
        <v>Normal</v>
      </c>
      <c r="F1311" s="4" t="s">
        <v>2373</v>
      </c>
      <c r="G1311" s="4" t="s">
        <v>2372</v>
      </c>
      <c r="H1311" s="4" t="s">
        <v>2372</v>
      </c>
      <c r="I1311" s="4">
        <v>0</v>
      </c>
      <c r="J1311" s="4" t="s">
        <v>2372</v>
      </c>
      <c r="K1311" t="str">
        <f t="shared" si="62"/>
        <v>No</v>
      </c>
    </row>
    <row r="1312" spans="1:11" x14ac:dyDescent="0.3">
      <c r="A1312" s="4" t="s">
        <v>1055</v>
      </c>
      <c r="B1312" s="36">
        <v>33.44</v>
      </c>
      <c r="C1312" s="4" t="str">
        <f t="shared" si="60"/>
        <v>Obesity</v>
      </c>
      <c r="D1312" s="4">
        <v>6.24</v>
      </c>
      <c r="E1312" s="4" t="str">
        <f t="shared" si="61"/>
        <v>Prediabetes</v>
      </c>
      <c r="F1312" s="4" t="s">
        <v>2373</v>
      </c>
      <c r="G1312" s="4" t="s">
        <v>2372</v>
      </c>
      <c r="H1312" s="4" t="s">
        <v>2372</v>
      </c>
      <c r="I1312" s="4">
        <v>0</v>
      </c>
      <c r="J1312" s="4" t="s">
        <v>2372</v>
      </c>
      <c r="K1312" t="str">
        <f t="shared" si="62"/>
        <v>No</v>
      </c>
    </row>
    <row r="1313" spans="1:11" x14ac:dyDescent="0.3">
      <c r="A1313" s="4" t="s">
        <v>1054</v>
      </c>
      <c r="B1313" s="36">
        <v>33.344999999999999</v>
      </c>
      <c r="C1313" s="4" t="str">
        <f t="shared" si="60"/>
        <v>Obesity</v>
      </c>
      <c r="D1313" s="4">
        <v>5.44</v>
      </c>
      <c r="E1313" s="4" t="str">
        <f t="shared" si="61"/>
        <v>Normal</v>
      </c>
      <c r="F1313" s="4" t="s">
        <v>2373</v>
      </c>
      <c r="G1313" s="4" t="s">
        <v>2372</v>
      </c>
      <c r="H1313" s="4" t="s">
        <v>2372</v>
      </c>
      <c r="I1313" s="4">
        <v>0</v>
      </c>
      <c r="J1313" s="4" t="s">
        <v>2372</v>
      </c>
      <c r="K1313" t="str">
        <f t="shared" si="62"/>
        <v>No</v>
      </c>
    </row>
    <row r="1314" spans="1:11" x14ac:dyDescent="0.3">
      <c r="A1314" s="4" t="s">
        <v>1053</v>
      </c>
      <c r="B1314" s="36">
        <v>38.79</v>
      </c>
      <c r="C1314" s="4" t="str">
        <f t="shared" si="60"/>
        <v>Obesity</v>
      </c>
      <c r="D1314" s="4">
        <v>5.08</v>
      </c>
      <c r="E1314" s="4" t="str">
        <f t="shared" si="61"/>
        <v>Normal</v>
      </c>
      <c r="F1314" s="4" t="s">
        <v>2372</v>
      </c>
      <c r="G1314" s="4" t="s">
        <v>2372</v>
      </c>
      <c r="H1314" s="4" t="s">
        <v>2373</v>
      </c>
      <c r="I1314" s="4">
        <v>1</v>
      </c>
      <c r="J1314" s="4" t="s">
        <v>2372</v>
      </c>
      <c r="K1314" t="str">
        <f t="shared" si="62"/>
        <v>No</v>
      </c>
    </row>
    <row r="1315" spans="1:11" x14ac:dyDescent="0.3">
      <c r="A1315" s="4" t="s">
        <v>1052</v>
      </c>
      <c r="B1315" s="36">
        <v>30.684999999999999</v>
      </c>
      <c r="C1315" s="4" t="str">
        <f t="shared" si="60"/>
        <v>Obesity</v>
      </c>
      <c r="D1315" s="4">
        <v>4.87</v>
      </c>
      <c r="E1315" s="4" t="str">
        <f t="shared" si="61"/>
        <v>Normal</v>
      </c>
      <c r="F1315" s="4" t="s">
        <v>2372</v>
      </c>
      <c r="G1315" s="4" t="s">
        <v>2372</v>
      </c>
      <c r="H1315" s="4" t="s">
        <v>2373</v>
      </c>
      <c r="I1315" s="4">
        <v>1</v>
      </c>
      <c r="J1315" s="4" t="s">
        <v>2372</v>
      </c>
      <c r="K1315" t="str">
        <f t="shared" si="62"/>
        <v>No</v>
      </c>
    </row>
    <row r="1316" spans="1:11" x14ac:dyDescent="0.3">
      <c r="A1316" s="4" t="s">
        <v>1051</v>
      </c>
      <c r="B1316" s="36">
        <v>22.135000000000002</v>
      </c>
      <c r="C1316" s="4" t="str">
        <f t="shared" si="60"/>
        <v>Normal Weight</v>
      </c>
      <c r="D1316" s="4">
        <v>8.17</v>
      </c>
      <c r="E1316" s="4" t="str">
        <f t="shared" si="61"/>
        <v>Diabetes</v>
      </c>
      <c r="F1316" s="4" t="s">
        <v>2372</v>
      </c>
      <c r="G1316" s="4" t="s">
        <v>2372</v>
      </c>
      <c r="H1316" s="4" t="s">
        <v>2372</v>
      </c>
      <c r="I1316" s="4">
        <v>0</v>
      </c>
      <c r="J1316" s="4" t="s">
        <v>2372</v>
      </c>
      <c r="K1316" t="str">
        <f t="shared" si="62"/>
        <v>No</v>
      </c>
    </row>
    <row r="1317" spans="1:11" x14ac:dyDescent="0.3">
      <c r="A1317" s="4" t="s">
        <v>1050</v>
      </c>
      <c r="B1317" s="36">
        <v>33.33</v>
      </c>
      <c r="C1317" s="4" t="str">
        <f t="shared" si="60"/>
        <v>Obesity</v>
      </c>
      <c r="D1317" s="4">
        <v>7.61</v>
      </c>
      <c r="E1317" s="4" t="str">
        <f t="shared" si="61"/>
        <v>Diabetes</v>
      </c>
      <c r="F1317" s="4" t="s">
        <v>2372</v>
      </c>
      <c r="G1317" s="4" t="s">
        <v>2372</v>
      </c>
      <c r="H1317" s="4" t="s">
        <v>2372</v>
      </c>
      <c r="I1317" s="4">
        <v>0</v>
      </c>
      <c r="J1317" s="4" t="s">
        <v>2372</v>
      </c>
      <c r="K1317" t="str">
        <f t="shared" si="62"/>
        <v>No</v>
      </c>
    </row>
    <row r="1318" spans="1:11" x14ac:dyDescent="0.3">
      <c r="A1318" s="4" t="s">
        <v>1049</v>
      </c>
      <c r="B1318" s="36">
        <v>31.13</v>
      </c>
      <c r="C1318" s="4" t="str">
        <f t="shared" si="60"/>
        <v>Obesity</v>
      </c>
      <c r="D1318" s="4">
        <v>10.1</v>
      </c>
      <c r="E1318" s="4" t="str">
        <f t="shared" si="61"/>
        <v>Diabetes</v>
      </c>
      <c r="F1318" s="4" t="s">
        <v>2372</v>
      </c>
      <c r="G1318" s="4" t="s">
        <v>2372</v>
      </c>
      <c r="H1318" s="4" t="s">
        <v>2372</v>
      </c>
      <c r="I1318" s="4">
        <v>0</v>
      </c>
      <c r="J1318" s="4" t="s">
        <v>2372</v>
      </c>
      <c r="K1318" t="str">
        <f t="shared" si="62"/>
        <v>No</v>
      </c>
    </row>
    <row r="1319" spans="1:11" x14ac:dyDescent="0.3">
      <c r="A1319" s="4" t="s">
        <v>1048</v>
      </c>
      <c r="B1319" s="36">
        <v>28.9</v>
      </c>
      <c r="C1319" s="4" t="str">
        <f t="shared" si="60"/>
        <v>Over Weight</v>
      </c>
      <c r="D1319" s="4">
        <v>11.24</v>
      </c>
      <c r="E1319" s="4" t="str">
        <f t="shared" si="61"/>
        <v>Diabetes</v>
      </c>
      <c r="F1319" s="4" t="s">
        <v>2372</v>
      </c>
      <c r="G1319" s="4" t="s">
        <v>2372</v>
      </c>
      <c r="H1319" s="4" t="s">
        <v>2372</v>
      </c>
      <c r="I1319" s="4">
        <v>0</v>
      </c>
      <c r="J1319" s="4" t="s">
        <v>2372</v>
      </c>
      <c r="K1319" t="str">
        <f t="shared" si="62"/>
        <v>No</v>
      </c>
    </row>
    <row r="1320" spans="1:11" x14ac:dyDescent="0.3">
      <c r="A1320" s="4" t="s">
        <v>1047</v>
      </c>
      <c r="B1320" s="36">
        <v>43.31</v>
      </c>
      <c r="C1320" s="4" t="str">
        <f t="shared" si="60"/>
        <v>Obesity</v>
      </c>
      <c r="D1320" s="4">
        <v>6.1</v>
      </c>
      <c r="E1320" s="4" t="str">
        <f t="shared" si="61"/>
        <v>Prediabetes</v>
      </c>
      <c r="F1320" s="4" t="s">
        <v>2373</v>
      </c>
      <c r="G1320" s="4" t="s">
        <v>2373</v>
      </c>
      <c r="H1320" s="4" t="s">
        <v>2372</v>
      </c>
      <c r="I1320" s="4">
        <v>1</v>
      </c>
      <c r="J1320" s="4" t="s">
        <v>2372</v>
      </c>
      <c r="K1320" t="str">
        <f t="shared" si="62"/>
        <v>No</v>
      </c>
    </row>
    <row r="1321" spans="1:11" x14ac:dyDescent="0.3">
      <c r="A1321" s="4" t="s">
        <v>1046</v>
      </c>
      <c r="B1321" s="36">
        <v>22.8</v>
      </c>
      <c r="C1321" s="4" t="str">
        <f t="shared" si="60"/>
        <v>Normal Weight</v>
      </c>
      <c r="D1321" s="4">
        <v>6.98</v>
      </c>
      <c r="E1321" s="4" t="str">
        <f t="shared" si="61"/>
        <v>Diabetes</v>
      </c>
      <c r="F1321" s="4" t="s">
        <v>2372</v>
      </c>
      <c r="G1321" s="4" t="s">
        <v>2372</v>
      </c>
      <c r="H1321" s="4" t="s">
        <v>2372</v>
      </c>
      <c r="I1321" s="4">
        <v>0</v>
      </c>
      <c r="J1321" s="4" t="s">
        <v>2372</v>
      </c>
      <c r="K1321" t="str">
        <f t="shared" si="62"/>
        <v>No</v>
      </c>
    </row>
    <row r="1322" spans="1:11" x14ac:dyDescent="0.3">
      <c r="A1322" s="4" t="s">
        <v>1045</v>
      </c>
      <c r="B1322" s="36">
        <v>19.09</v>
      </c>
      <c r="C1322" s="4" t="str">
        <f t="shared" si="60"/>
        <v>Normal Weight</v>
      </c>
      <c r="D1322" s="4">
        <v>4</v>
      </c>
      <c r="E1322" s="4" t="str">
        <f t="shared" si="61"/>
        <v>Normal</v>
      </c>
      <c r="F1322" s="4" t="s">
        <v>2373</v>
      </c>
      <c r="G1322" s="4" t="s">
        <v>2372</v>
      </c>
      <c r="H1322" s="4" t="s">
        <v>2372</v>
      </c>
      <c r="I1322" s="4">
        <v>1</v>
      </c>
      <c r="J1322" s="4" t="s">
        <v>2372</v>
      </c>
      <c r="K1322" t="str">
        <f t="shared" si="62"/>
        <v>No</v>
      </c>
    </row>
    <row r="1323" spans="1:11" x14ac:dyDescent="0.3">
      <c r="A1323" s="4" t="s">
        <v>1044</v>
      </c>
      <c r="B1323" s="36">
        <v>23.37</v>
      </c>
      <c r="C1323" s="4" t="str">
        <f t="shared" si="60"/>
        <v>Normal Weight</v>
      </c>
      <c r="D1323" s="4">
        <v>4.2300000000000004</v>
      </c>
      <c r="E1323" s="4" t="str">
        <f t="shared" si="61"/>
        <v>Normal</v>
      </c>
      <c r="F1323" s="4" t="s">
        <v>2372</v>
      </c>
      <c r="G1323" s="4" t="s">
        <v>2372</v>
      </c>
      <c r="H1323" s="4" t="s">
        <v>2372</v>
      </c>
      <c r="I1323" s="4">
        <v>0</v>
      </c>
      <c r="J1323" s="4" t="s">
        <v>2372</v>
      </c>
      <c r="K1323" t="str">
        <f t="shared" si="62"/>
        <v>No</v>
      </c>
    </row>
    <row r="1324" spans="1:11" x14ac:dyDescent="0.3">
      <c r="A1324" s="4" t="s">
        <v>1043</v>
      </c>
      <c r="B1324" s="36">
        <v>33.44</v>
      </c>
      <c r="C1324" s="4" t="str">
        <f t="shared" si="60"/>
        <v>Obesity</v>
      </c>
      <c r="D1324" s="4">
        <v>4.72</v>
      </c>
      <c r="E1324" s="4" t="str">
        <f t="shared" si="61"/>
        <v>Normal</v>
      </c>
      <c r="F1324" s="4" t="s">
        <v>2373</v>
      </c>
      <c r="G1324" s="4" t="s">
        <v>2372</v>
      </c>
      <c r="H1324" s="4" t="s">
        <v>2372</v>
      </c>
      <c r="I1324" s="4">
        <v>0</v>
      </c>
      <c r="J1324" s="4" t="s">
        <v>2372</v>
      </c>
      <c r="K1324" t="str">
        <f t="shared" si="62"/>
        <v>No</v>
      </c>
    </row>
    <row r="1325" spans="1:11" x14ac:dyDescent="0.3">
      <c r="A1325" s="4" t="s">
        <v>1042</v>
      </c>
      <c r="B1325" s="36">
        <v>28.05</v>
      </c>
      <c r="C1325" s="4" t="str">
        <f t="shared" si="60"/>
        <v>Over Weight</v>
      </c>
      <c r="D1325" s="4">
        <v>5.63</v>
      </c>
      <c r="E1325" s="4" t="str">
        <f t="shared" si="61"/>
        <v>Normal</v>
      </c>
      <c r="F1325" s="4" t="s">
        <v>2373</v>
      </c>
      <c r="G1325" s="4" t="s">
        <v>2372</v>
      </c>
      <c r="H1325" s="4" t="s">
        <v>2372</v>
      </c>
      <c r="I1325" s="4">
        <v>0</v>
      </c>
      <c r="J1325" s="4" t="s">
        <v>2372</v>
      </c>
      <c r="K1325" t="str">
        <f t="shared" si="62"/>
        <v>No</v>
      </c>
    </row>
    <row r="1326" spans="1:11" x14ac:dyDescent="0.3">
      <c r="A1326" s="4" t="s">
        <v>1041</v>
      </c>
      <c r="B1326" s="36">
        <v>27.72</v>
      </c>
      <c r="C1326" s="4" t="str">
        <f t="shared" si="60"/>
        <v>Over Weight</v>
      </c>
      <c r="D1326" s="4">
        <v>5.83</v>
      </c>
      <c r="E1326" s="4" t="str">
        <f t="shared" si="61"/>
        <v>Prediabetes</v>
      </c>
      <c r="F1326" s="4" t="s">
        <v>2373</v>
      </c>
      <c r="G1326" s="4" t="s">
        <v>2372</v>
      </c>
      <c r="H1326" s="4" t="s">
        <v>2372</v>
      </c>
      <c r="I1326" s="4">
        <v>0</v>
      </c>
      <c r="J1326" s="4" t="s">
        <v>2372</v>
      </c>
      <c r="K1326" t="str">
        <f t="shared" si="62"/>
        <v>No</v>
      </c>
    </row>
    <row r="1327" spans="1:11" x14ac:dyDescent="0.3">
      <c r="A1327" s="4" t="s">
        <v>1040</v>
      </c>
      <c r="B1327" s="36">
        <v>29.81</v>
      </c>
      <c r="C1327" s="4" t="str">
        <f t="shared" si="60"/>
        <v>Over Weight</v>
      </c>
      <c r="D1327" s="4">
        <v>9.23</v>
      </c>
      <c r="E1327" s="4" t="str">
        <f t="shared" si="61"/>
        <v>Diabetes</v>
      </c>
      <c r="F1327" s="4" t="s">
        <v>2372</v>
      </c>
      <c r="G1327" s="4" t="s">
        <v>2372</v>
      </c>
      <c r="H1327" s="4" t="s">
        <v>2372</v>
      </c>
      <c r="I1327" s="4">
        <v>0</v>
      </c>
      <c r="J1327" s="4" t="s">
        <v>2372</v>
      </c>
      <c r="K1327" t="str">
        <f t="shared" si="62"/>
        <v>No</v>
      </c>
    </row>
    <row r="1328" spans="1:11" x14ac:dyDescent="0.3">
      <c r="A1328" s="4" t="s">
        <v>1039</v>
      </c>
      <c r="B1328" s="36">
        <v>23.98</v>
      </c>
      <c r="C1328" s="4" t="str">
        <f t="shared" si="60"/>
        <v>Normal Weight</v>
      </c>
      <c r="D1328" s="4">
        <v>9.89</v>
      </c>
      <c r="E1328" s="4" t="str">
        <f t="shared" si="61"/>
        <v>Diabetes</v>
      </c>
      <c r="F1328" s="4" t="s">
        <v>2372</v>
      </c>
      <c r="G1328" s="4" t="s">
        <v>2372</v>
      </c>
      <c r="H1328" s="4" t="s">
        <v>2372</v>
      </c>
      <c r="I1328" s="4">
        <v>0</v>
      </c>
      <c r="J1328" s="4" t="s">
        <v>2372</v>
      </c>
      <c r="K1328" t="str">
        <f t="shared" si="62"/>
        <v>No</v>
      </c>
    </row>
    <row r="1329" spans="1:11" x14ac:dyDescent="0.3">
      <c r="A1329" s="4" t="s">
        <v>1038</v>
      </c>
      <c r="B1329" s="36">
        <v>17.34</v>
      </c>
      <c r="C1329" s="4" t="str">
        <f t="shared" si="60"/>
        <v>Under Weight</v>
      </c>
      <c r="D1329" s="4">
        <v>12</v>
      </c>
      <c r="E1329" s="4" t="str">
        <f t="shared" si="61"/>
        <v>Diabetes</v>
      </c>
      <c r="F1329" s="4" t="s">
        <v>2372</v>
      </c>
      <c r="G1329" s="4" t="s">
        <v>2372</v>
      </c>
      <c r="H1329" s="4" t="s">
        <v>2372</v>
      </c>
      <c r="I1329" s="4">
        <v>0</v>
      </c>
      <c r="J1329" s="4" t="s">
        <v>2372</v>
      </c>
      <c r="K1329" t="str">
        <f t="shared" si="62"/>
        <v>No</v>
      </c>
    </row>
    <row r="1330" spans="1:11" x14ac:dyDescent="0.3">
      <c r="A1330" s="4" t="s">
        <v>1037</v>
      </c>
      <c r="B1330" s="36">
        <v>40.39</v>
      </c>
      <c r="C1330" s="4" t="str">
        <f t="shared" si="60"/>
        <v>Obesity</v>
      </c>
      <c r="D1330" s="4">
        <v>4.24</v>
      </c>
      <c r="E1330" s="4" t="str">
        <f t="shared" si="61"/>
        <v>Normal</v>
      </c>
      <c r="F1330" s="4" t="s">
        <v>2373</v>
      </c>
      <c r="G1330" s="4" t="s">
        <v>2372</v>
      </c>
      <c r="H1330" s="4" t="s">
        <v>2373</v>
      </c>
      <c r="I1330" s="4">
        <v>1</v>
      </c>
      <c r="J1330" s="4" t="s">
        <v>2372</v>
      </c>
      <c r="K1330" t="str">
        <f t="shared" si="62"/>
        <v>No</v>
      </c>
    </row>
    <row r="1331" spans="1:11" x14ac:dyDescent="0.3">
      <c r="A1331" s="4" t="s">
        <v>1036</v>
      </c>
      <c r="B1331" s="36">
        <v>25.96</v>
      </c>
      <c r="C1331" s="4" t="str">
        <f t="shared" si="60"/>
        <v>Over Weight</v>
      </c>
      <c r="D1331" s="4">
        <v>4.68</v>
      </c>
      <c r="E1331" s="4" t="str">
        <f t="shared" si="61"/>
        <v>Normal</v>
      </c>
      <c r="F1331" s="4" t="s">
        <v>2373</v>
      </c>
      <c r="G1331" s="4" t="s">
        <v>2372</v>
      </c>
      <c r="H1331" s="4" t="s">
        <v>2373</v>
      </c>
      <c r="I1331" s="4">
        <v>1</v>
      </c>
      <c r="J1331" s="4" t="s">
        <v>2372</v>
      </c>
      <c r="K1331" t="str">
        <f t="shared" si="62"/>
        <v>No</v>
      </c>
    </row>
    <row r="1332" spans="1:11" x14ac:dyDescent="0.3">
      <c r="A1332" s="4" t="s">
        <v>1035</v>
      </c>
      <c r="B1332" s="36">
        <v>17.68</v>
      </c>
      <c r="C1332" s="4" t="str">
        <f t="shared" si="60"/>
        <v>Under Weight</v>
      </c>
      <c r="D1332" s="4">
        <v>8.57</v>
      </c>
      <c r="E1332" s="4" t="str">
        <f t="shared" si="61"/>
        <v>Diabetes</v>
      </c>
      <c r="F1332" s="4" t="s">
        <v>2373</v>
      </c>
      <c r="G1332" s="4" t="s">
        <v>2372</v>
      </c>
      <c r="H1332" s="4" t="s">
        <v>2373</v>
      </c>
      <c r="I1332" s="4">
        <v>1</v>
      </c>
      <c r="J1332" s="4" t="s">
        <v>2372</v>
      </c>
      <c r="K1332" t="str">
        <f t="shared" si="62"/>
        <v>No</v>
      </c>
    </row>
    <row r="1333" spans="1:11" x14ac:dyDescent="0.3">
      <c r="A1333" s="4" t="s">
        <v>1034</v>
      </c>
      <c r="B1333" s="36">
        <v>30.875</v>
      </c>
      <c r="C1333" s="4" t="str">
        <f t="shared" si="60"/>
        <v>Obesity</v>
      </c>
      <c r="D1333" s="4">
        <v>4.0999999999999996</v>
      </c>
      <c r="E1333" s="4" t="str">
        <f t="shared" si="61"/>
        <v>Normal</v>
      </c>
      <c r="F1333" s="4" t="s">
        <v>2372</v>
      </c>
      <c r="G1333" s="4" t="s">
        <v>2372</v>
      </c>
      <c r="H1333" s="4" t="s">
        <v>2372</v>
      </c>
      <c r="I1333" s="4">
        <v>0</v>
      </c>
      <c r="J1333" s="4" t="s">
        <v>2372</v>
      </c>
      <c r="K1333" t="str">
        <f t="shared" si="62"/>
        <v>No</v>
      </c>
    </row>
    <row r="1334" spans="1:11" x14ac:dyDescent="0.3">
      <c r="A1334" s="4" t="s">
        <v>1033</v>
      </c>
      <c r="B1334" s="36">
        <v>30.81</v>
      </c>
      <c r="C1334" s="4" t="str">
        <f t="shared" si="60"/>
        <v>Obesity</v>
      </c>
      <c r="D1334" s="4">
        <v>4.49</v>
      </c>
      <c r="E1334" s="4" t="str">
        <f t="shared" si="61"/>
        <v>Normal</v>
      </c>
      <c r="F1334" s="4" t="s">
        <v>2372</v>
      </c>
      <c r="G1334" s="4" t="s">
        <v>2372</v>
      </c>
      <c r="H1334" s="4" t="s">
        <v>2372</v>
      </c>
      <c r="I1334" s="4">
        <v>0</v>
      </c>
      <c r="J1334" s="4" t="s">
        <v>2372</v>
      </c>
      <c r="K1334" t="str">
        <f t="shared" si="62"/>
        <v>No</v>
      </c>
    </row>
    <row r="1335" spans="1:11" x14ac:dyDescent="0.3">
      <c r="A1335" s="4" t="s">
        <v>1032</v>
      </c>
      <c r="B1335" s="36">
        <v>36.85</v>
      </c>
      <c r="C1335" s="4" t="str">
        <f t="shared" si="60"/>
        <v>Obesity</v>
      </c>
      <c r="D1335" s="4">
        <v>8.8000000000000007</v>
      </c>
      <c r="E1335" s="4" t="str">
        <f t="shared" si="61"/>
        <v>Diabetes</v>
      </c>
      <c r="F1335" s="4" t="s">
        <v>2372</v>
      </c>
      <c r="G1335" s="4" t="s">
        <v>2372</v>
      </c>
      <c r="H1335" s="4" t="s">
        <v>2372</v>
      </c>
      <c r="I1335" s="4">
        <v>2</v>
      </c>
      <c r="J1335" s="4" t="s">
        <v>2372</v>
      </c>
      <c r="K1335" t="str">
        <f t="shared" si="62"/>
        <v>No</v>
      </c>
    </row>
    <row r="1336" spans="1:11" x14ac:dyDescent="0.3">
      <c r="A1336" s="4" t="s">
        <v>1031</v>
      </c>
      <c r="B1336" s="36">
        <v>35.86</v>
      </c>
      <c r="C1336" s="4" t="str">
        <f t="shared" si="60"/>
        <v>Obesity</v>
      </c>
      <c r="D1336" s="4">
        <v>7.93</v>
      </c>
      <c r="E1336" s="4" t="str">
        <f t="shared" si="61"/>
        <v>Diabetes</v>
      </c>
      <c r="F1336" s="4" t="s">
        <v>2372</v>
      </c>
      <c r="G1336" s="4" t="s">
        <v>2372</v>
      </c>
      <c r="H1336" s="4" t="s">
        <v>2372</v>
      </c>
      <c r="I1336" s="4">
        <v>2</v>
      </c>
      <c r="J1336" s="4" t="s">
        <v>2372</v>
      </c>
      <c r="K1336" t="str">
        <f t="shared" si="62"/>
        <v>No</v>
      </c>
    </row>
    <row r="1337" spans="1:11" x14ac:dyDescent="0.3">
      <c r="A1337" s="4" t="s">
        <v>1030</v>
      </c>
      <c r="B1337" s="36">
        <v>30.3</v>
      </c>
      <c r="C1337" s="4" t="str">
        <f t="shared" si="60"/>
        <v>Obesity</v>
      </c>
      <c r="D1337" s="4">
        <v>9.4499999999999993</v>
      </c>
      <c r="E1337" s="4" t="str">
        <f t="shared" si="61"/>
        <v>Diabetes</v>
      </c>
      <c r="F1337" s="4" t="s">
        <v>2372</v>
      </c>
      <c r="G1337" s="4" t="s">
        <v>2372</v>
      </c>
      <c r="H1337" s="4" t="s">
        <v>2372</v>
      </c>
      <c r="I1337" s="4">
        <v>2</v>
      </c>
      <c r="J1337" s="4" t="s">
        <v>2372</v>
      </c>
      <c r="K1337" t="str">
        <f t="shared" si="62"/>
        <v>No</v>
      </c>
    </row>
    <row r="1338" spans="1:11" x14ac:dyDescent="0.3">
      <c r="A1338" s="4" t="s">
        <v>1029</v>
      </c>
      <c r="B1338" s="36">
        <v>32.015000000000001</v>
      </c>
      <c r="C1338" s="4" t="str">
        <f t="shared" si="60"/>
        <v>Obesity</v>
      </c>
      <c r="D1338" s="4">
        <v>7.67</v>
      </c>
      <c r="E1338" s="4" t="str">
        <f t="shared" si="61"/>
        <v>Diabetes</v>
      </c>
      <c r="F1338" s="4" t="s">
        <v>2372</v>
      </c>
      <c r="G1338" s="4" t="s">
        <v>2372</v>
      </c>
      <c r="H1338" s="4" t="s">
        <v>2372</v>
      </c>
      <c r="I1338" s="4">
        <v>0</v>
      </c>
      <c r="J1338" s="4" t="s">
        <v>2372</v>
      </c>
      <c r="K1338" t="str">
        <f t="shared" si="62"/>
        <v>No</v>
      </c>
    </row>
    <row r="1339" spans="1:11" x14ac:dyDescent="0.3">
      <c r="A1339" s="4" t="s">
        <v>1028</v>
      </c>
      <c r="B1339" s="36">
        <v>25.06</v>
      </c>
      <c r="C1339" s="4" t="str">
        <f t="shared" si="60"/>
        <v>Over Weight</v>
      </c>
      <c r="D1339" s="4">
        <v>10.53</v>
      </c>
      <c r="E1339" s="4" t="str">
        <f t="shared" si="61"/>
        <v>Diabetes</v>
      </c>
      <c r="F1339" s="4" t="s">
        <v>2372</v>
      </c>
      <c r="G1339" s="4" t="s">
        <v>2372</v>
      </c>
      <c r="H1339" s="4" t="s">
        <v>2372</v>
      </c>
      <c r="I1339" s="4">
        <v>2</v>
      </c>
      <c r="J1339" s="4" t="s">
        <v>2372</v>
      </c>
      <c r="K1339" t="str">
        <f t="shared" si="62"/>
        <v>No</v>
      </c>
    </row>
    <row r="1340" spans="1:11" x14ac:dyDescent="0.3">
      <c r="A1340" s="4" t="s">
        <v>1027</v>
      </c>
      <c r="B1340" s="36">
        <v>18.829999999999998</v>
      </c>
      <c r="C1340" s="4" t="str">
        <f t="shared" si="60"/>
        <v>Normal Weight</v>
      </c>
      <c r="D1340" s="4">
        <v>10.08</v>
      </c>
      <c r="E1340" s="4" t="str">
        <f t="shared" si="61"/>
        <v>Diabetes</v>
      </c>
      <c r="F1340" s="4" t="s">
        <v>2373</v>
      </c>
      <c r="G1340" s="4" t="s">
        <v>2372</v>
      </c>
      <c r="H1340" s="4" t="s">
        <v>2372</v>
      </c>
      <c r="I1340" s="4">
        <v>0</v>
      </c>
      <c r="J1340" s="4" t="s">
        <v>2372</v>
      </c>
      <c r="K1340" t="str">
        <f t="shared" si="62"/>
        <v>No</v>
      </c>
    </row>
    <row r="1341" spans="1:11" x14ac:dyDescent="0.3">
      <c r="A1341" s="4" t="s">
        <v>1026</v>
      </c>
      <c r="B1341" s="36">
        <v>47.52</v>
      </c>
      <c r="C1341" s="4" t="str">
        <f t="shared" si="60"/>
        <v>Obesity</v>
      </c>
      <c r="D1341" s="4">
        <v>11.39</v>
      </c>
      <c r="E1341" s="4" t="str">
        <f t="shared" si="61"/>
        <v>Diabetes</v>
      </c>
      <c r="F1341" s="4" t="s">
        <v>2373</v>
      </c>
      <c r="G1341" s="4" t="s">
        <v>2372</v>
      </c>
      <c r="H1341" s="4" t="s">
        <v>2372</v>
      </c>
      <c r="I1341" s="4">
        <v>1</v>
      </c>
      <c r="J1341" s="4" t="s">
        <v>2372</v>
      </c>
      <c r="K1341" t="str">
        <f t="shared" si="62"/>
        <v>No</v>
      </c>
    </row>
    <row r="1342" spans="1:11" x14ac:dyDescent="0.3">
      <c r="A1342" s="4" t="s">
        <v>1025</v>
      </c>
      <c r="B1342" s="36">
        <v>37.82</v>
      </c>
      <c r="C1342" s="4" t="str">
        <f t="shared" si="60"/>
        <v>Obesity</v>
      </c>
      <c r="D1342" s="4">
        <v>6.36</v>
      </c>
      <c r="E1342" s="4" t="str">
        <f t="shared" si="61"/>
        <v>Prediabetes</v>
      </c>
      <c r="F1342" s="4" t="s">
        <v>2372</v>
      </c>
      <c r="G1342" s="4" t="s">
        <v>2372</v>
      </c>
      <c r="H1342" s="4" t="s">
        <v>2372</v>
      </c>
      <c r="I1342" s="4">
        <v>0</v>
      </c>
      <c r="J1342" s="4" t="s">
        <v>2372</v>
      </c>
      <c r="K1342" t="str">
        <f t="shared" si="62"/>
        <v>No</v>
      </c>
    </row>
    <row r="1343" spans="1:11" x14ac:dyDescent="0.3">
      <c r="A1343" s="4" t="s">
        <v>1024</v>
      </c>
      <c r="B1343" s="36">
        <v>44.16</v>
      </c>
      <c r="C1343" s="4" t="str">
        <f t="shared" si="60"/>
        <v>Obesity</v>
      </c>
      <c r="D1343" s="4">
        <v>5.31</v>
      </c>
      <c r="E1343" s="4" t="str">
        <f t="shared" si="61"/>
        <v>Normal</v>
      </c>
      <c r="F1343" s="4" t="s">
        <v>2373</v>
      </c>
      <c r="G1343" s="4" t="s">
        <v>2372</v>
      </c>
      <c r="H1343" s="4" t="s">
        <v>2372</v>
      </c>
      <c r="I1343" s="4">
        <v>0</v>
      </c>
      <c r="J1343" s="4" t="s">
        <v>2372</v>
      </c>
      <c r="K1343" t="str">
        <f t="shared" si="62"/>
        <v>No</v>
      </c>
    </row>
    <row r="1344" spans="1:11" x14ac:dyDescent="0.3">
      <c r="A1344" s="4" t="s">
        <v>1023</v>
      </c>
      <c r="B1344" s="36">
        <v>37.049999999999997</v>
      </c>
      <c r="C1344" s="4" t="str">
        <f t="shared" si="60"/>
        <v>Obesity</v>
      </c>
      <c r="D1344" s="4">
        <v>4.74</v>
      </c>
      <c r="E1344" s="4" t="str">
        <f t="shared" si="61"/>
        <v>Normal</v>
      </c>
      <c r="F1344" s="4" t="s">
        <v>2372</v>
      </c>
      <c r="G1344" s="4" t="s">
        <v>2372</v>
      </c>
      <c r="H1344" s="4" t="s">
        <v>2373</v>
      </c>
      <c r="I1344" s="4">
        <v>1</v>
      </c>
      <c r="J1344" s="4" t="s">
        <v>2372</v>
      </c>
      <c r="K1344" t="str">
        <f t="shared" si="62"/>
        <v>No</v>
      </c>
    </row>
    <row r="1345" spans="1:11" x14ac:dyDescent="0.3">
      <c r="A1345" s="4" t="s">
        <v>1022</v>
      </c>
      <c r="B1345" s="36">
        <v>18.66</v>
      </c>
      <c r="C1345" s="4" t="str">
        <f t="shared" si="60"/>
        <v>Normal Weight</v>
      </c>
      <c r="D1345" s="4">
        <v>11.35</v>
      </c>
      <c r="E1345" s="4" t="str">
        <f t="shared" si="61"/>
        <v>Diabetes</v>
      </c>
      <c r="F1345" s="4" t="s">
        <v>2372</v>
      </c>
      <c r="G1345" s="4" t="s">
        <v>2372</v>
      </c>
      <c r="H1345" s="4" t="s">
        <v>2372</v>
      </c>
      <c r="I1345" s="4">
        <v>0</v>
      </c>
      <c r="J1345" s="4" t="s">
        <v>2372</v>
      </c>
      <c r="K1345" t="str">
        <f t="shared" si="62"/>
        <v>No</v>
      </c>
    </row>
    <row r="1346" spans="1:11" x14ac:dyDescent="0.3">
      <c r="A1346" s="4" t="s">
        <v>1021</v>
      </c>
      <c r="B1346" s="36">
        <v>36.200000000000003</v>
      </c>
      <c r="C1346" s="4" t="str">
        <f t="shared" si="60"/>
        <v>Obesity</v>
      </c>
      <c r="D1346" s="4">
        <v>6.81</v>
      </c>
      <c r="E1346" s="4" t="str">
        <f t="shared" si="61"/>
        <v>Diabetes</v>
      </c>
      <c r="F1346" s="4" t="s">
        <v>2373</v>
      </c>
      <c r="G1346" s="4" t="s">
        <v>2372</v>
      </c>
      <c r="H1346" s="4" t="s">
        <v>2372</v>
      </c>
      <c r="I1346" s="4">
        <v>1</v>
      </c>
      <c r="J1346" s="4" t="s">
        <v>2372</v>
      </c>
      <c r="K1346" t="str">
        <f t="shared" si="62"/>
        <v>No</v>
      </c>
    </row>
    <row r="1347" spans="1:11" x14ac:dyDescent="0.3">
      <c r="A1347" s="4" t="s">
        <v>1020</v>
      </c>
      <c r="B1347" s="36">
        <v>18.87</v>
      </c>
      <c r="C1347" s="4" t="str">
        <f t="shared" ref="C1347:C1410" si="63">IF(B1347&lt;18.5,"Under Weight",IF(B1347&lt;25,"Normal Weight",IF(B1347&lt;30,"Over Weight","Obesity")))</f>
        <v>Normal Weight</v>
      </c>
      <c r="D1347" s="4">
        <v>8.06</v>
      </c>
      <c r="E1347" s="4" t="str">
        <f t="shared" ref="E1347:E1410" si="64">IF(D1347&lt;5.7,"Normal",IF(D1347&lt;6.4,"Prediabetes","Diabetes"))</f>
        <v>Diabetes</v>
      </c>
      <c r="F1347" s="4" t="s">
        <v>2372</v>
      </c>
      <c r="G1347" s="4" t="s">
        <v>2372</v>
      </c>
      <c r="H1347" s="4" t="s">
        <v>2372</v>
      </c>
      <c r="I1347" s="4">
        <v>0</v>
      </c>
      <c r="J1347" s="4" t="s">
        <v>2372</v>
      </c>
      <c r="K1347" t="str">
        <f t="shared" ref="K1347:K1410" si="65">IF(J1347="?","No",J1347)</f>
        <v>No</v>
      </c>
    </row>
    <row r="1348" spans="1:11" x14ac:dyDescent="0.3">
      <c r="A1348" s="4" t="s">
        <v>1019</v>
      </c>
      <c r="B1348" s="36">
        <v>32.299999999999997</v>
      </c>
      <c r="C1348" s="4" t="str">
        <f t="shared" si="63"/>
        <v>Obesity</v>
      </c>
      <c r="D1348" s="4">
        <v>6.74</v>
      </c>
      <c r="E1348" s="4" t="str">
        <f t="shared" si="64"/>
        <v>Diabetes</v>
      </c>
      <c r="F1348" s="4" t="s">
        <v>2373</v>
      </c>
      <c r="G1348" s="4" t="s">
        <v>2372</v>
      </c>
      <c r="H1348" s="4" t="s">
        <v>2372</v>
      </c>
      <c r="I1348" s="4">
        <v>1</v>
      </c>
      <c r="J1348" s="4" t="s">
        <v>2372</v>
      </c>
      <c r="K1348" t="str">
        <f t="shared" si="65"/>
        <v>No</v>
      </c>
    </row>
    <row r="1349" spans="1:11" x14ac:dyDescent="0.3">
      <c r="A1349" s="4" t="s">
        <v>1018</v>
      </c>
      <c r="B1349" s="36">
        <v>22.64</v>
      </c>
      <c r="C1349" s="4" t="str">
        <f t="shared" si="63"/>
        <v>Normal Weight</v>
      </c>
      <c r="D1349" s="4">
        <v>6.54</v>
      </c>
      <c r="E1349" s="4" t="str">
        <f t="shared" si="64"/>
        <v>Diabetes</v>
      </c>
      <c r="F1349" s="4" t="s">
        <v>2373</v>
      </c>
      <c r="G1349" s="4" t="s">
        <v>2372</v>
      </c>
      <c r="H1349" s="4" t="s">
        <v>2372</v>
      </c>
      <c r="I1349" s="4">
        <v>2</v>
      </c>
      <c r="J1349" s="4" t="s">
        <v>2372</v>
      </c>
      <c r="K1349" t="str">
        <f t="shared" si="65"/>
        <v>No</v>
      </c>
    </row>
    <row r="1350" spans="1:11" x14ac:dyDescent="0.3">
      <c r="A1350" s="4" t="s">
        <v>1017</v>
      </c>
      <c r="B1350" s="36">
        <v>28.69</v>
      </c>
      <c r="C1350" s="4" t="str">
        <f t="shared" si="63"/>
        <v>Over Weight</v>
      </c>
      <c r="D1350" s="4">
        <v>5.4</v>
      </c>
      <c r="E1350" s="4" t="str">
        <f t="shared" si="64"/>
        <v>Normal</v>
      </c>
      <c r="F1350" s="4" t="s">
        <v>2372</v>
      </c>
      <c r="G1350" s="4" t="s">
        <v>2372</v>
      </c>
      <c r="H1350" s="4" t="s">
        <v>2372</v>
      </c>
      <c r="I1350" s="4">
        <v>0</v>
      </c>
      <c r="J1350" s="4" t="s">
        <v>2372</v>
      </c>
      <c r="K1350" t="str">
        <f t="shared" si="65"/>
        <v>No</v>
      </c>
    </row>
    <row r="1351" spans="1:11" x14ac:dyDescent="0.3">
      <c r="A1351" s="4" t="s">
        <v>1016</v>
      </c>
      <c r="B1351" s="36">
        <v>28.16</v>
      </c>
      <c r="C1351" s="4" t="str">
        <f t="shared" si="63"/>
        <v>Over Weight</v>
      </c>
      <c r="D1351" s="4">
        <v>5.58</v>
      </c>
      <c r="E1351" s="4" t="str">
        <f t="shared" si="64"/>
        <v>Normal</v>
      </c>
      <c r="F1351" s="4" t="s">
        <v>2373</v>
      </c>
      <c r="G1351" s="4" t="s">
        <v>2372</v>
      </c>
      <c r="H1351" s="4" t="s">
        <v>2372</v>
      </c>
      <c r="I1351" s="4">
        <v>0</v>
      </c>
      <c r="J1351" s="4" t="s">
        <v>2372</v>
      </c>
      <c r="K1351" t="str">
        <f t="shared" si="65"/>
        <v>No</v>
      </c>
    </row>
    <row r="1352" spans="1:11" x14ac:dyDescent="0.3">
      <c r="A1352" s="4" t="s">
        <v>1015</v>
      </c>
      <c r="B1352" s="36">
        <v>45.54</v>
      </c>
      <c r="C1352" s="4" t="str">
        <f t="shared" si="63"/>
        <v>Obesity</v>
      </c>
      <c r="D1352" s="4">
        <v>5.84</v>
      </c>
      <c r="E1352" s="4" t="str">
        <f t="shared" si="64"/>
        <v>Prediabetes</v>
      </c>
      <c r="F1352" s="4" t="s">
        <v>2372</v>
      </c>
      <c r="G1352" s="4" t="s">
        <v>2372</v>
      </c>
      <c r="H1352" s="4" t="s">
        <v>2373</v>
      </c>
      <c r="I1352" s="4">
        <v>1</v>
      </c>
      <c r="J1352" s="4" t="s">
        <v>2372</v>
      </c>
      <c r="K1352" t="str">
        <f t="shared" si="65"/>
        <v>No</v>
      </c>
    </row>
    <row r="1353" spans="1:11" x14ac:dyDescent="0.3">
      <c r="A1353" s="4" t="s">
        <v>1014</v>
      </c>
      <c r="B1353" s="36">
        <v>28.7</v>
      </c>
      <c r="C1353" s="4" t="str">
        <f t="shared" si="63"/>
        <v>Over Weight</v>
      </c>
      <c r="D1353" s="4">
        <v>4.2</v>
      </c>
      <c r="E1353" s="4" t="str">
        <f t="shared" si="64"/>
        <v>Normal</v>
      </c>
      <c r="F1353" s="4" t="s">
        <v>2372</v>
      </c>
      <c r="G1353" s="4" t="s">
        <v>2372</v>
      </c>
      <c r="H1353" s="4" t="s">
        <v>2372</v>
      </c>
      <c r="I1353" s="4">
        <v>0</v>
      </c>
      <c r="J1353" s="4" t="s">
        <v>2372</v>
      </c>
      <c r="K1353" t="str">
        <f t="shared" si="65"/>
        <v>No</v>
      </c>
    </row>
    <row r="1354" spans="1:11" x14ac:dyDescent="0.3">
      <c r="A1354" s="4" t="s">
        <v>1013</v>
      </c>
      <c r="B1354" s="36">
        <v>27.74</v>
      </c>
      <c r="C1354" s="4" t="str">
        <f t="shared" si="63"/>
        <v>Over Weight</v>
      </c>
      <c r="D1354" s="4">
        <v>6.06</v>
      </c>
      <c r="E1354" s="4" t="str">
        <f t="shared" si="64"/>
        <v>Prediabetes</v>
      </c>
      <c r="F1354" s="4" t="s">
        <v>2373</v>
      </c>
      <c r="G1354" s="4" t="s">
        <v>2372</v>
      </c>
      <c r="H1354" s="4" t="s">
        <v>2372</v>
      </c>
      <c r="I1354" s="4">
        <v>0</v>
      </c>
      <c r="J1354" s="4" t="s">
        <v>2372</v>
      </c>
      <c r="K1354" t="str">
        <f t="shared" si="65"/>
        <v>No</v>
      </c>
    </row>
    <row r="1355" spans="1:11" x14ac:dyDescent="0.3">
      <c r="A1355" s="4" t="s">
        <v>1012</v>
      </c>
      <c r="B1355" s="36">
        <v>36.954999999999998</v>
      </c>
      <c r="C1355" s="4" t="str">
        <f t="shared" si="63"/>
        <v>Obesity</v>
      </c>
      <c r="D1355" s="4">
        <v>7.57</v>
      </c>
      <c r="E1355" s="4" t="str">
        <f t="shared" si="64"/>
        <v>Diabetes</v>
      </c>
      <c r="F1355" s="4" t="s">
        <v>2372</v>
      </c>
      <c r="G1355" s="4" t="s">
        <v>2372</v>
      </c>
      <c r="H1355" s="4" t="s">
        <v>2372</v>
      </c>
      <c r="I1355" s="4">
        <v>0</v>
      </c>
      <c r="J1355" s="4" t="s">
        <v>2372</v>
      </c>
      <c r="K1355" t="str">
        <f t="shared" si="65"/>
        <v>No</v>
      </c>
    </row>
    <row r="1356" spans="1:11" x14ac:dyDescent="0.3">
      <c r="A1356" s="4" t="s">
        <v>1011</v>
      </c>
      <c r="B1356" s="36">
        <v>30.69</v>
      </c>
      <c r="C1356" s="4" t="str">
        <f t="shared" si="63"/>
        <v>Obesity</v>
      </c>
      <c r="D1356" s="4">
        <v>6.15</v>
      </c>
      <c r="E1356" s="4" t="str">
        <f t="shared" si="64"/>
        <v>Prediabetes</v>
      </c>
      <c r="F1356" s="4" t="s">
        <v>2372</v>
      </c>
      <c r="G1356" s="4" t="s">
        <v>2372</v>
      </c>
      <c r="H1356" s="4" t="s">
        <v>2372</v>
      </c>
      <c r="I1356" s="4">
        <v>0</v>
      </c>
      <c r="J1356" s="4" t="s">
        <v>2372</v>
      </c>
      <c r="K1356" t="str">
        <f t="shared" si="65"/>
        <v>No</v>
      </c>
    </row>
    <row r="1357" spans="1:11" x14ac:dyDescent="0.3">
      <c r="A1357" s="4" t="s">
        <v>1010</v>
      </c>
      <c r="B1357" s="36">
        <v>24.984999999999999</v>
      </c>
      <c r="C1357" s="4" t="str">
        <f t="shared" si="63"/>
        <v>Normal Weight</v>
      </c>
      <c r="D1357" s="4">
        <v>4.5599999999999996</v>
      </c>
      <c r="E1357" s="4" t="str">
        <f t="shared" si="64"/>
        <v>Normal</v>
      </c>
      <c r="F1357" s="4" t="s">
        <v>2372</v>
      </c>
      <c r="G1357" s="4" t="s">
        <v>2372</v>
      </c>
      <c r="H1357" s="4" t="s">
        <v>2372</v>
      </c>
      <c r="I1357" s="4">
        <v>0</v>
      </c>
      <c r="J1357" s="4" t="s">
        <v>2372</v>
      </c>
      <c r="K1357" t="str">
        <f t="shared" si="65"/>
        <v>No</v>
      </c>
    </row>
    <row r="1358" spans="1:11" x14ac:dyDescent="0.3">
      <c r="A1358" s="4" t="s">
        <v>1009</v>
      </c>
      <c r="B1358" s="36">
        <v>39.42</v>
      </c>
      <c r="C1358" s="4" t="str">
        <f t="shared" si="63"/>
        <v>Obesity</v>
      </c>
      <c r="D1358" s="4">
        <v>4.72</v>
      </c>
      <c r="E1358" s="4" t="str">
        <f t="shared" si="64"/>
        <v>Normal</v>
      </c>
      <c r="F1358" s="4" t="s">
        <v>2373</v>
      </c>
      <c r="G1358" s="4" t="s">
        <v>2372</v>
      </c>
      <c r="H1358" s="4" t="s">
        <v>2372</v>
      </c>
      <c r="I1358" s="4">
        <v>1</v>
      </c>
      <c r="J1358" s="4" t="s">
        <v>2372</v>
      </c>
      <c r="K1358" t="str">
        <f t="shared" si="65"/>
        <v>No</v>
      </c>
    </row>
    <row r="1359" spans="1:11" x14ac:dyDescent="0.3">
      <c r="A1359" s="4" t="s">
        <v>1008</v>
      </c>
      <c r="B1359" s="36">
        <v>16.8</v>
      </c>
      <c r="C1359" s="4" t="str">
        <f t="shared" si="63"/>
        <v>Under Weight</v>
      </c>
      <c r="D1359" s="4">
        <v>7.98</v>
      </c>
      <c r="E1359" s="4" t="str">
        <f t="shared" si="64"/>
        <v>Diabetes</v>
      </c>
      <c r="F1359" s="4" t="s">
        <v>2372</v>
      </c>
      <c r="G1359" s="4" t="s">
        <v>2372</v>
      </c>
      <c r="H1359" s="4" t="s">
        <v>2372</v>
      </c>
      <c r="I1359" s="4">
        <v>0</v>
      </c>
      <c r="J1359" s="4" t="s">
        <v>2372</v>
      </c>
      <c r="K1359" t="str">
        <f t="shared" si="65"/>
        <v>No</v>
      </c>
    </row>
    <row r="1360" spans="1:11" x14ac:dyDescent="0.3">
      <c r="A1360" s="4" t="s">
        <v>1007</v>
      </c>
      <c r="B1360" s="36">
        <v>23.274999999999999</v>
      </c>
      <c r="C1360" s="4" t="str">
        <f t="shared" si="63"/>
        <v>Normal Weight</v>
      </c>
      <c r="D1360" s="4">
        <v>6.26</v>
      </c>
      <c r="E1360" s="4" t="str">
        <f t="shared" si="64"/>
        <v>Prediabetes</v>
      </c>
      <c r="F1360" s="4" t="s">
        <v>2373</v>
      </c>
      <c r="G1360" s="4" t="s">
        <v>2372</v>
      </c>
      <c r="H1360" s="4" t="s">
        <v>2373</v>
      </c>
      <c r="I1360" s="4">
        <v>1</v>
      </c>
      <c r="J1360" s="4" t="s">
        <v>2372</v>
      </c>
      <c r="K1360" t="str">
        <f t="shared" si="65"/>
        <v>No</v>
      </c>
    </row>
    <row r="1361" spans="1:11" x14ac:dyDescent="0.3">
      <c r="A1361" s="4" t="s">
        <v>1006</v>
      </c>
      <c r="B1361" s="36">
        <v>22.8</v>
      </c>
      <c r="C1361" s="4" t="str">
        <f t="shared" si="63"/>
        <v>Normal Weight</v>
      </c>
      <c r="D1361" s="4">
        <v>4.29</v>
      </c>
      <c r="E1361" s="4" t="str">
        <f t="shared" si="64"/>
        <v>Normal</v>
      </c>
      <c r="F1361" s="4" t="s">
        <v>2373</v>
      </c>
      <c r="G1361" s="4" t="s">
        <v>2372</v>
      </c>
      <c r="H1361" s="4" t="s">
        <v>2373</v>
      </c>
      <c r="I1361" s="4">
        <v>1</v>
      </c>
      <c r="J1361" s="4" t="s">
        <v>2372</v>
      </c>
      <c r="K1361" t="str">
        <f t="shared" si="65"/>
        <v>No</v>
      </c>
    </row>
    <row r="1362" spans="1:11" x14ac:dyDescent="0.3">
      <c r="A1362" s="4" t="s">
        <v>1005</v>
      </c>
      <c r="B1362" s="36">
        <v>24.3</v>
      </c>
      <c r="C1362" s="4" t="str">
        <f t="shared" si="63"/>
        <v>Normal Weight</v>
      </c>
      <c r="D1362" s="4">
        <v>5.43</v>
      </c>
      <c r="E1362" s="4" t="str">
        <f t="shared" si="64"/>
        <v>Normal</v>
      </c>
      <c r="F1362" s="4" t="s">
        <v>2372</v>
      </c>
      <c r="G1362" s="4" t="s">
        <v>2372</v>
      </c>
      <c r="H1362" s="4" t="s">
        <v>2372</v>
      </c>
      <c r="I1362" s="4">
        <v>2</v>
      </c>
      <c r="J1362" s="4" t="s">
        <v>2372</v>
      </c>
      <c r="K1362" t="str">
        <f t="shared" si="65"/>
        <v>No</v>
      </c>
    </row>
    <row r="1363" spans="1:11" x14ac:dyDescent="0.3">
      <c r="A1363" s="4" t="s">
        <v>1004</v>
      </c>
      <c r="B1363" s="36">
        <v>25.13</v>
      </c>
      <c r="C1363" s="4" t="str">
        <f t="shared" si="63"/>
        <v>Over Weight</v>
      </c>
      <c r="D1363" s="4">
        <v>8</v>
      </c>
      <c r="E1363" s="4" t="str">
        <f t="shared" si="64"/>
        <v>Diabetes</v>
      </c>
      <c r="F1363" s="4" t="s">
        <v>2373</v>
      </c>
      <c r="G1363" s="4" t="s">
        <v>2372</v>
      </c>
      <c r="H1363" s="4" t="s">
        <v>2372</v>
      </c>
      <c r="I1363" s="4">
        <v>1</v>
      </c>
      <c r="J1363" s="4" t="s">
        <v>2372</v>
      </c>
      <c r="K1363" t="str">
        <f t="shared" si="65"/>
        <v>No</v>
      </c>
    </row>
    <row r="1364" spans="1:11" x14ac:dyDescent="0.3">
      <c r="A1364" s="4" t="s">
        <v>1003</v>
      </c>
      <c r="B1364" s="36">
        <v>22.72</v>
      </c>
      <c r="C1364" s="4" t="str">
        <f t="shared" si="63"/>
        <v>Normal Weight</v>
      </c>
      <c r="D1364" s="4">
        <v>9.9600000000000009</v>
      </c>
      <c r="E1364" s="4" t="str">
        <f t="shared" si="64"/>
        <v>Diabetes</v>
      </c>
      <c r="F1364" s="4" t="s">
        <v>2373</v>
      </c>
      <c r="G1364" s="4" t="s">
        <v>2372</v>
      </c>
      <c r="H1364" s="4" t="s">
        <v>2372</v>
      </c>
      <c r="I1364" s="4">
        <v>2</v>
      </c>
      <c r="J1364" s="4" t="s">
        <v>2372</v>
      </c>
      <c r="K1364" t="str">
        <f t="shared" si="65"/>
        <v>No</v>
      </c>
    </row>
    <row r="1365" spans="1:11" x14ac:dyDescent="0.3">
      <c r="A1365" s="4" t="s">
        <v>1002</v>
      </c>
      <c r="B1365" s="36">
        <v>32.6</v>
      </c>
      <c r="C1365" s="4" t="str">
        <f t="shared" si="63"/>
        <v>Obesity</v>
      </c>
      <c r="D1365" s="4">
        <v>6.8</v>
      </c>
      <c r="E1365" s="4" t="str">
        <f t="shared" si="64"/>
        <v>Diabetes</v>
      </c>
      <c r="F1365" s="4" t="s">
        <v>2373</v>
      </c>
      <c r="G1365" s="4" t="s">
        <v>2372</v>
      </c>
      <c r="H1365" s="4" t="s">
        <v>2372</v>
      </c>
      <c r="I1365" s="4">
        <v>0</v>
      </c>
      <c r="J1365" s="4" t="s">
        <v>2372</v>
      </c>
      <c r="K1365" t="str">
        <f t="shared" si="65"/>
        <v>No</v>
      </c>
    </row>
    <row r="1366" spans="1:11" x14ac:dyDescent="0.3">
      <c r="A1366" s="4" t="s">
        <v>1001</v>
      </c>
      <c r="B1366" s="36">
        <v>17.28</v>
      </c>
      <c r="C1366" s="4" t="str">
        <f t="shared" si="63"/>
        <v>Under Weight</v>
      </c>
      <c r="D1366" s="4">
        <v>6.22</v>
      </c>
      <c r="E1366" s="4" t="str">
        <f t="shared" si="64"/>
        <v>Prediabetes</v>
      </c>
      <c r="F1366" s="4" t="s">
        <v>2373</v>
      </c>
      <c r="G1366" s="4" t="s">
        <v>2372</v>
      </c>
      <c r="H1366" s="4" t="s">
        <v>2372</v>
      </c>
      <c r="I1366" s="4">
        <v>2</v>
      </c>
      <c r="J1366" s="4" t="s">
        <v>2372</v>
      </c>
      <c r="K1366" t="str">
        <f t="shared" si="65"/>
        <v>No</v>
      </c>
    </row>
    <row r="1367" spans="1:11" x14ac:dyDescent="0.3">
      <c r="A1367" s="4" t="s">
        <v>1000</v>
      </c>
      <c r="B1367" s="36">
        <v>27.92</v>
      </c>
      <c r="C1367" s="4" t="str">
        <f t="shared" si="63"/>
        <v>Over Weight</v>
      </c>
      <c r="D1367" s="4">
        <v>5.79</v>
      </c>
      <c r="E1367" s="4" t="str">
        <f t="shared" si="64"/>
        <v>Prediabetes</v>
      </c>
      <c r="F1367" s="4" t="s">
        <v>2372</v>
      </c>
      <c r="G1367" s="4" t="s">
        <v>2372</v>
      </c>
      <c r="H1367" s="4" t="s">
        <v>2372</v>
      </c>
      <c r="I1367" s="4">
        <v>1</v>
      </c>
      <c r="J1367" s="4" t="s">
        <v>2372</v>
      </c>
      <c r="K1367" t="str">
        <f t="shared" si="65"/>
        <v>No</v>
      </c>
    </row>
    <row r="1368" spans="1:11" x14ac:dyDescent="0.3">
      <c r="A1368" s="4" t="s">
        <v>999</v>
      </c>
      <c r="B1368" s="36">
        <v>38.284999999999997</v>
      </c>
      <c r="C1368" s="4" t="str">
        <f t="shared" si="63"/>
        <v>Obesity</v>
      </c>
      <c r="D1368" s="4">
        <v>5.41</v>
      </c>
      <c r="E1368" s="4" t="str">
        <f t="shared" si="64"/>
        <v>Normal</v>
      </c>
      <c r="F1368" s="4" t="s">
        <v>2372</v>
      </c>
      <c r="G1368" s="4" t="s">
        <v>2372</v>
      </c>
      <c r="H1368" s="4" t="s">
        <v>2372</v>
      </c>
      <c r="I1368" s="4">
        <v>0</v>
      </c>
      <c r="J1368" s="4" t="s">
        <v>2372</v>
      </c>
      <c r="K1368" t="str">
        <f t="shared" si="65"/>
        <v>No</v>
      </c>
    </row>
    <row r="1369" spans="1:11" x14ac:dyDescent="0.3">
      <c r="A1369" s="4" t="s">
        <v>998</v>
      </c>
      <c r="B1369" s="36">
        <v>16.48</v>
      </c>
      <c r="C1369" s="4" t="str">
        <f t="shared" si="63"/>
        <v>Under Weight</v>
      </c>
      <c r="D1369" s="4">
        <v>11.05</v>
      </c>
      <c r="E1369" s="4" t="str">
        <f t="shared" si="64"/>
        <v>Diabetes</v>
      </c>
      <c r="F1369" s="4" t="s">
        <v>2372</v>
      </c>
      <c r="G1369" s="4" t="s">
        <v>2372</v>
      </c>
      <c r="H1369" s="4" t="s">
        <v>2372</v>
      </c>
      <c r="I1369" s="4">
        <v>0</v>
      </c>
      <c r="J1369" s="4" t="s">
        <v>2372</v>
      </c>
      <c r="K1369" t="str">
        <f t="shared" si="65"/>
        <v>No</v>
      </c>
    </row>
    <row r="1370" spans="1:11" x14ac:dyDescent="0.3">
      <c r="A1370" s="4" t="s">
        <v>997</v>
      </c>
      <c r="B1370" s="36">
        <v>38.57</v>
      </c>
      <c r="C1370" s="4" t="str">
        <f t="shared" si="63"/>
        <v>Obesity</v>
      </c>
      <c r="D1370" s="4">
        <v>6.27</v>
      </c>
      <c r="E1370" s="4" t="str">
        <f t="shared" si="64"/>
        <v>Prediabetes</v>
      </c>
      <c r="F1370" s="4" t="s">
        <v>2372</v>
      </c>
      <c r="G1370" s="4" t="s">
        <v>2372</v>
      </c>
      <c r="H1370" s="4" t="s">
        <v>2372</v>
      </c>
      <c r="I1370" s="4">
        <v>0</v>
      </c>
      <c r="J1370" s="4" t="s">
        <v>2372</v>
      </c>
      <c r="K1370" t="str">
        <f t="shared" si="65"/>
        <v>No</v>
      </c>
    </row>
    <row r="1371" spans="1:11" x14ac:dyDescent="0.3">
      <c r="A1371" s="4" t="s">
        <v>996</v>
      </c>
      <c r="B1371" s="36">
        <v>43.85</v>
      </c>
      <c r="C1371" s="4" t="str">
        <f t="shared" si="63"/>
        <v>Obesity</v>
      </c>
      <c r="D1371" s="4">
        <v>4.7699999999999996</v>
      </c>
      <c r="E1371" s="4" t="str">
        <f t="shared" si="64"/>
        <v>Normal</v>
      </c>
      <c r="F1371" s="4" t="s">
        <v>2373</v>
      </c>
      <c r="G1371" s="4" t="s">
        <v>2372</v>
      </c>
      <c r="H1371" s="4" t="s">
        <v>2372</v>
      </c>
      <c r="I1371" s="4">
        <v>0</v>
      </c>
      <c r="J1371" s="4" t="s">
        <v>2372</v>
      </c>
      <c r="K1371" t="str">
        <f t="shared" si="65"/>
        <v>No</v>
      </c>
    </row>
    <row r="1372" spans="1:11" x14ac:dyDescent="0.3">
      <c r="A1372" s="4" t="s">
        <v>995</v>
      </c>
      <c r="B1372" s="36">
        <v>30.11</v>
      </c>
      <c r="C1372" s="4" t="str">
        <f t="shared" si="63"/>
        <v>Obesity</v>
      </c>
      <c r="D1372" s="4">
        <v>4.08</v>
      </c>
      <c r="E1372" s="4" t="str">
        <f t="shared" si="64"/>
        <v>Normal</v>
      </c>
      <c r="F1372" s="4" t="s">
        <v>2372</v>
      </c>
      <c r="G1372" s="4" t="s">
        <v>2372</v>
      </c>
      <c r="H1372" s="4" t="s">
        <v>2372</v>
      </c>
      <c r="I1372" s="4">
        <v>0</v>
      </c>
      <c r="J1372" s="4" t="s">
        <v>2372</v>
      </c>
      <c r="K1372" t="str">
        <f t="shared" si="65"/>
        <v>No</v>
      </c>
    </row>
    <row r="1373" spans="1:11" x14ac:dyDescent="0.3">
      <c r="A1373" s="4" t="s">
        <v>994</v>
      </c>
      <c r="B1373" s="36">
        <v>31.59</v>
      </c>
      <c r="C1373" s="4" t="str">
        <f t="shared" si="63"/>
        <v>Obesity</v>
      </c>
      <c r="D1373" s="4">
        <v>6.01</v>
      </c>
      <c r="E1373" s="4" t="str">
        <f t="shared" si="64"/>
        <v>Prediabetes</v>
      </c>
      <c r="F1373" s="4" t="s">
        <v>2372</v>
      </c>
      <c r="G1373" s="4" t="s">
        <v>2372</v>
      </c>
      <c r="H1373" s="4" t="s">
        <v>2372</v>
      </c>
      <c r="I1373" s="4">
        <v>0</v>
      </c>
      <c r="J1373" s="4" t="s">
        <v>2372</v>
      </c>
      <c r="K1373" t="str">
        <f t="shared" si="65"/>
        <v>No</v>
      </c>
    </row>
    <row r="1374" spans="1:11" x14ac:dyDescent="0.3">
      <c r="A1374" s="4" t="s">
        <v>993</v>
      </c>
      <c r="B1374" s="36">
        <v>40.15</v>
      </c>
      <c r="C1374" s="4" t="str">
        <f t="shared" si="63"/>
        <v>Obesity</v>
      </c>
      <c r="D1374" s="4">
        <v>11.84</v>
      </c>
      <c r="E1374" s="4" t="str">
        <f t="shared" si="64"/>
        <v>Diabetes</v>
      </c>
      <c r="F1374" s="4" t="s">
        <v>2372</v>
      </c>
      <c r="G1374" s="4" t="s">
        <v>2372</v>
      </c>
      <c r="H1374" s="4" t="s">
        <v>2372</v>
      </c>
      <c r="I1374" s="4">
        <v>0</v>
      </c>
      <c r="J1374" s="4" t="s">
        <v>2372</v>
      </c>
      <c r="K1374" t="str">
        <f t="shared" si="65"/>
        <v>No</v>
      </c>
    </row>
    <row r="1375" spans="1:11" x14ac:dyDescent="0.3">
      <c r="A1375" s="4" t="s">
        <v>992</v>
      </c>
      <c r="B1375" s="36">
        <v>40.700000000000003</v>
      </c>
      <c r="C1375" s="4" t="str">
        <f t="shared" si="63"/>
        <v>Obesity</v>
      </c>
      <c r="D1375" s="4">
        <v>6.27</v>
      </c>
      <c r="E1375" s="4" t="str">
        <f t="shared" si="64"/>
        <v>Prediabetes</v>
      </c>
      <c r="F1375" s="4" t="s">
        <v>2373</v>
      </c>
      <c r="G1375" s="4" t="s">
        <v>2372</v>
      </c>
      <c r="H1375" s="4" t="s">
        <v>2373</v>
      </c>
      <c r="I1375" s="4">
        <v>1</v>
      </c>
      <c r="J1375" s="4" t="s">
        <v>2372</v>
      </c>
      <c r="K1375" t="str">
        <f t="shared" si="65"/>
        <v>No</v>
      </c>
    </row>
    <row r="1376" spans="1:11" x14ac:dyDescent="0.3">
      <c r="A1376" s="4" t="s">
        <v>991</v>
      </c>
      <c r="B1376" s="36">
        <v>40.76</v>
      </c>
      <c r="C1376" s="4" t="str">
        <f t="shared" si="63"/>
        <v>Obesity</v>
      </c>
      <c r="D1376" s="4">
        <v>5.28</v>
      </c>
      <c r="E1376" s="4" t="str">
        <f t="shared" si="64"/>
        <v>Normal</v>
      </c>
      <c r="F1376" s="4" t="s">
        <v>2372</v>
      </c>
      <c r="G1376" s="4" t="s">
        <v>2372</v>
      </c>
      <c r="H1376" s="4" t="s">
        <v>2372</v>
      </c>
      <c r="I1376" s="4">
        <v>0</v>
      </c>
      <c r="J1376" s="4" t="s">
        <v>2372</v>
      </c>
      <c r="K1376" t="str">
        <f t="shared" si="65"/>
        <v>No</v>
      </c>
    </row>
    <row r="1377" spans="1:11" x14ac:dyDescent="0.3">
      <c r="A1377" s="4" t="s">
        <v>990</v>
      </c>
      <c r="B1377" s="36">
        <v>29.7</v>
      </c>
      <c r="C1377" s="4" t="str">
        <f t="shared" si="63"/>
        <v>Over Weight</v>
      </c>
      <c r="D1377" s="4">
        <v>7.03</v>
      </c>
      <c r="E1377" s="4" t="str">
        <f t="shared" si="64"/>
        <v>Diabetes</v>
      </c>
      <c r="F1377" s="4" t="s">
        <v>2372</v>
      </c>
      <c r="G1377" s="4" t="s">
        <v>2372</v>
      </c>
      <c r="H1377" s="4" t="s">
        <v>2372</v>
      </c>
      <c r="I1377" s="4">
        <v>0</v>
      </c>
      <c r="J1377" s="4" t="s">
        <v>2372</v>
      </c>
      <c r="K1377" t="str">
        <f t="shared" si="65"/>
        <v>No</v>
      </c>
    </row>
    <row r="1378" spans="1:11" x14ac:dyDescent="0.3">
      <c r="A1378" s="4" t="s">
        <v>989</v>
      </c>
      <c r="B1378" s="36">
        <v>40.58</v>
      </c>
      <c r="C1378" s="4" t="str">
        <f t="shared" si="63"/>
        <v>Obesity</v>
      </c>
      <c r="D1378" s="4">
        <v>5.32</v>
      </c>
      <c r="E1378" s="4" t="str">
        <f t="shared" si="64"/>
        <v>Normal</v>
      </c>
      <c r="F1378" s="4" t="s">
        <v>2373</v>
      </c>
      <c r="G1378" s="4" t="s">
        <v>2372</v>
      </c>
      <c r="H1378" s="4" t="s">
        <v>2373</v>
      </c>
      <c r="I1378" s="4">
        <v>1</v>
      </c>
      <c r="J1378" s="4" t="s">
        <v>2372</v>
      </c>
      <c r="K1378" t="str">
        <f t="shared" si="65"/>
        <v>No</v>
      </c>
    </row>
    <row r="1379" spans="1:11" x14ac:dyDescent="0.3">
      <c r="A1379" s="4" t="s">
        <v>988</v>
      </c>
      <c r="B1379" s="36">
        <v>33.06</v>
      </c>
      <c r="C1379" s="4" t="str">
        <f t="shared" si="63"/>
        <v>Obesity</v>
      </c>
      <c r="D1379" s="4">
        <v>9.59</v>
      </c>
      <c r="E1379" s="4" t="str">
        <f t="shared" si="64"/>
        <v>Diabetes</v>
      </c>
      <c r="F1379" s="4" t="s">
        <v>2373</v>
      </c>
      <c r="G1379" s="4" t="s">
        <v>2372</v>
      </c>
      <c r="H1379" s="4" t="s">
        <v>2372</v>
      </c>
      <c r="I1379" s="4">
        <v>0</v>
      </c>
      <c r="J1379" s="4" t="s">
        <v>2372</v>
      </c>
      <c r="K1379" t="str">
        <f t="shared" si="65"/>
        <v>No</v>
      </c>
    </row>
    <row r="1380" spans="1:11" x14ac:dyDescent="0.3">
      <c r="A1380" s="4" t="s">
        <v>987</v>
      </c>
      <c r="B1380" s="36">
        <v>26.62</v>
      </c>
      <c r="C1380" s="4" t="str">
        <f t="shared" si="63"/>
        <v>Over Weight</v>
      </c>
      <c r="D1380" s="4">
        <v>6.15</v>
      </c>
      <c r="E1380" s="4" t="str">
        <f t="shared" si="64"/>
        <v>Prediabetes</v>
      </c>
      <c r="F1380" s="4" t="s">
        <v>2373</v>
      </c>
      <c r="G1380" s="4" t="s">
        <v>2372</v>
      </c>
      <c r="H1380" s="4" t="s">
        <v>2372</v>
      </c>
      <c r="I1380" s="4">
        <v>0</v>
      </c>
      <c r="J1380" s="4" t="s">
        <v>2372</v>
      </c>
      <c r="K1380" t="str">
        <f t="shared" si="65"/>
        <v>No</v>
      </c>
    </row>
    <row r="1381" spans="1:11" x14ac:dyDescent="0.3">
      <c r="A1381" s="4" t="s">
        <v>986</v>
      </c>
      <c r="B1381" s="36">
        <v>37.1</v>
      </c>
      <c r="C1381" s="4" t="str">
        <f t="shared" si="63"/>
        <v>Obesity</v>
      </c>
      <c r="D1381" s="4">
        <v>11.08</v>
      </c>
      <c r="E1381" s="4" t="str">
        <f t="shared" si="64"/>
        <v>Diabetes</v>
      </c>
      <c r="F1381" s="4" t="s">
        <v>2372</v>
      </c>
      <c r="G1381" s="4" t="s">
        <v>2372</v>
      </c>
      <c r="H1381" s="4" t="s">
        <v>2372</v>
      </c>
      <c r="I1381" s="4">
        <v>0</v>
      </c>
      <c r="J1381" s="4" t="s">
        <v>2372</v>
      </c>
      <c r="K1381" t="str">
        <f t="shared" si="65"/>
        <v>No</v>
      </c>
    </row>
    <row r="1382" spans="1:11" x14ac:dyDescent="0.3">
      <c r="A1382" s="4" t="s">
        <v>985</v>
      </c>
      <c r="B1382" s="36">
        <v>18.28</v>
      </c>
      <c r="C1382" s="4" t="str">
        <f t="shared" si="63"/>
        <v>Under Weight</v>
      </c>
      <c r="D1382" s="4">
        <v>7.95</v>
      </c>
      <c r="E1382" s="4" t="str">
        <f t="shared" si="64"/>
        <v>Diabetes</v>
      </c>
      <c r="F1382" s="4" t="s">
        <v>2372</v>
      </c>
      <c r="G1382" s="4" t="s">
        <v>2372</v>
      </c>
      <c r="H1382" s="4" t="s">
        <v>2372</v>
      </c>
      <c r="I1382" s="4">
        <v>0</v>
      </c>
      <c r="J1382" s="4" t="s">
        <v>2372</v>
      </c>
      <c r="K1382" t="str">
        <f t="shared" si="65"/>
        <v>No</v>
      </c>
    </row>
    <row r="1383" spans="1:11" x14ac:dyDescent="0.3">
      <c r="A1383" s="4" t="s">
        <v>984</v>
      </c>
      <c r="B1383" s="36">
        <v>35.814999999999998</v>
      </c>
      <c r="C1383" s="4" t="str">
        <f t="shared" si="63"/>
        <v>Obesity</v>
      </c>
      <c r="D1383" s="4">
        <v>6.23</v>
      </c>
      <c r="E1383" s="4" t="str">
        <f t="shared" si="64"/>
        <v>Prediabetes</v>
      </c>
      <c r="F1383" s="4" t="s">
        <v>2372</v>
      </c>
      <c r="G1383" s="4" t="s">
        <v>2372</v>
      </c>
      <c r="H1383" s="4" t="s">
        <v>2372</v>
      </c>
      <c r="I1383" s="4">
        <v>0</v>
      </c>
      <c r="J1383" s="4" t="s">
        <v>2372</v>
      </c>
      <c r="K1383" t="str">
        <f t="shared" si="65"/>
        <v>No</v>
      </c>
    </row>
    <row r="1384" spans="1:11" x14ac:dyDescent="0.3">
      <c r="A1384" s="4" t="s">
        <v>983</v>
      </c>
      <c r="B1384" s="36">
        <v>30.69</v>
      </c>
      <c r="C1384" s="4" t="str">
        <f t="shared" si="63"/>
        <v>Obesity</v>
      </c>
      <c r="D1384" s="4">
        <v>6.5</v>
      </c>
      <c r="E1384" s="4" t="str">
        <f t="shared" si="64"/>
        <v>Diabetes</v>
      </c>
      <c r="F1384" s="4" t="s">
        <v>2372</v>
      </c>
      <c r="G1384" s="4" t="s">
        <v>2372</v>
      </c>
      <c r="H1384" s="4" t="s">
        <v>2372</v>
      </c>
      <c r="I1384" s="4">
        <v>0</v>
      </c>
      <c r="J1384" s="4" t="s">
        <v>2372</v>
      </c>
      <c r="K1384" t="str">
        <f t="shared" si="65"/>
        <v>No</v>
      </c>
    </row>
    <row r="1385" spans="1:11" x14ac:dyDescent="0.3">
      <c r="A1385" s="4" t="s">
        <v>982</v>
      </c>
      <c r="B1385" s="36">
        <v>26.125</v>
      </c>
      <c r="C1385" s="4" t="str">
        <f t="shared" si="63"/>
        <v>Over Weight</v>
      </c>
      <c r="D1385" s="4">
        <v>5.22</v>
      </c>
      <c r="E1385" s="4" t="str">
        <f t="shared" si="64"/>
        <v>Normal</v>
      </c>
      <c r="F1385" s="4" t="s">
        <v>2372</v>
      </c>
      <c r="G1385" s="4" t="s">
        <v>2372</v>
      </c>
      <c r="H1385" s="4" t="s">
        <v>2372</v>
      </c>
      <c r="I1385" s="4">
        <v>0</v>
      </c>
      <c r="J1385" s="4" t="s">
        <v>2372</v>
      </c>
      <c r="K1385" t="str">
        <f t="shared" si="65"/>
        <v>No</v>
      </c>
    </row>
    <row r="1386" spans="1:11" x14ac:dyDescent="0.3">
      <c r="A1386" s="4" t="s">
        <v>981</v>
      </c>
      <c r="B1386" s="36">
        <v>34.58</v>
      </c>
      <c r="C1386" s="4" t="str">
        <f t="shared" si="63"/>
        <v>Obesity</v>
      </c>
      <c r="D1386" s="4">
        <v>6.3</v>
      </c>
      <c r="E1386" s="4" t="str">
        <f t="shared" si="64"/>
        <v>Prediabetes</v>
      </c>
      <c r="F1386" s="4" t="s">
        <v>2372</v>
      </c>
      <c r="G1386" s="4" t="s">
        <v>2372</v>
      </c>
      <c r="H1386" s="4" t="s">
        <v>2373</v>
      </c>
      <c r="I1386" s="4">
        <v>1</v>
      </c>
      <c r="J1386" s="4" t="s">
        <v>2372</v>
      </c>
      <c r="K1386" t="str">
        <f t="shared" si="65"/>
        <v>No</v>
      </c>
    </row>
    <row r="1387" spans="1:11" x14ac:dyDescent="0.3">
      <c r="A1387" s="4" t="s">
        <v>980</v>
      </c>
      <c r="B1387" s="36">
        <v>27.4</v>
      </c>
      <c r="C1387" s="4" t="str">
        <f t="shared" si="63"/>
        <v>Over Weight</v>
      </c>
      <c r="D1387" s="4">
        <v>8.84</v>
      </c>
      <c r="E1387" s="4" t="str">
        <f t="shared" si="64"/>
        <v>Diabetes</v>
      </c>
      <c r="F1387" s="4" t="s">
        <v>2372</v>
      </c>
      <c r="G1387" s="4" t="s">
        <v>2372</v>
      </c>
      <c r="H1387" s="4" t="s">
        <v>2372</v>
      </c>
      <c r="I1387" s="4">
        <v>0</v>
      </c>
      <c r="J1387" s="4" t="s">
        <v>2372</v>
      </c>
      <c r="K1387" t="str">
        <f t="shared" si="65"/>
        <v>No</v>
      </c>
    </row>
    <row r="1388" spans="1:11" x14ac:dyDescent="0.3">
      <c r="A1388" s="4" t="s">
        <v>979</v>
      </c>
      <c r="B1388" s="36">
        <v>27.53</v>
      </c>
      <c r="C1388" s="4" t="str">
        <f t="shared" si="63"/>
        <v>Over Weight</v>
      </c>
      <c r="D1388" s="4">
        <v>4.1100000000000003</v>
      </c>
      <c r="E1388" s="4" t="str">
        <f t="shared" si="64"/>
        <v>Normal</v>
      </c>
      <c r="F1388" s="4" t="s">
        <v>2372</v>
      </c>
      <c r="G1388" s="4" t="s">
        <v>2372</v>
      </c>
      <c r="H1388" s="4" t="s">
        <v>2372</v>
      </c>
      <c r="I1388" s="4">
        <v>1</v>
      </c>
      <c r="J1388" s="4" t="s">
        <v>2372</v>
      </c>
      <c r="K1388" t="str">
        <f t="shared" si="65"/>
        <v>No</v>
      </c>
    </row>
    <row r="1389" spans="1:11" x14ac:dyDescent="0.3">
      <c r="A1389" s="4" t="s">
        <v>978</v>
      </c>
      <c r="B1389" s="36">
        <v>33</v>
      </c>
      <c r="C1389" s="4" t="str">
        <f t="shared" si="63"/>
        <v>Obesity</v>
      </c>
      <c r="D1389" s="4">
        <v>4.57</v>
      </c>
      <c r="E1389" s="4" t="str">
        <f t="shared" si="64"/>
        <v>Normal</v>
      </c>
      <c r="F1389" s="4" t="s">
        <v>2372</v>
      </c>
      <c r="G1389" s="4" t="s">
        <v>2372</v>
      </c>
      <c r="H1389" s="4" t="s">
        <v>2372</v>
      </c>
      <c r="I1389" s="4">
        <v>0</v>
      </c>
      <c r="J1389" s="4" t="s">
        <v>2372</v>
      </c>
      <c r="K1389" t="str">
        <f t="shared" si="65"/>
        <v>No</v>
      </c>
    </row>
    <row r="1390" spans="1:11" x14ac:dyDescent="0.3">
      <c r="A1390" s="4" t="s">
        <v>977</v>
      </c>
      <c r="B1390" s="36">
        <v>25.78</v>
      </c>
      <c r="C1390" s="4" t="str">
        <f t="shared" si="63"/>
        <v>Over Weight</v>
      </c>
      <c r="D1390" s="4">
        <v>11.06</v>
      </c>
      <c r="E1390" s="4" t="str">
        <f t="shared" si="64"/>
        <v>Diabetes</v>
      </c>
      <c r="F1390" s="4" t="s">
        <v>2373</v>
      </c>
      <c r="G1390" s="4" t="s">
        <v>2372</v>
      </c>
      <c r="H1390" s="4" t="s">
        <v>2372</v>
      </c>
      <c r="I1390" s="4">
        <v>0</v>
      </c>
      <c r="J1390" s="4" t="s">
        <v>2372</v>
      </c>
      <c r="K1390" t="str">
        <f t="shared" si="65"/>
        <v>No</v>
      </c>
    </row>
    <row r="1391" spans="1:11" x14ac:dyDescent="0.3">
      <c r="A1391" s="4" t="s">
        <v>976</v>
      </c>
      <c r="B1391" s="36">
        <v>22.66</v>
      </c>
      <c r="C1391" s="4" t="str">
        <f t="shared" si="63"/>
        <v>Normal Weight</v>
      </c>
      <c r="D1391" s="4">
        <v>10.68</v>
      </c>
      <c r="E1391" s="4" t="str">
        <f t="shared" si="64"/>
        <v>Diabetes</v>
      </c>
      <c r="F1391" s="4" t="s">
        <v>2372</v>
      </c>
      <c r="G1391" s="4" t="s">
        <v>2372</v>
      </c>
      <c r="H1391" s="4" t="s">
        <v>2372</v>
      </c>
      <c r="I1391" s="4">
        <v>0</v>
      </c>
      <c r="J1391" s="4" t="s">
        <v>2372</v>
      </c>
      <c r="K1391" t="str">
        <f t="shared" si="65"/>
        <v>No</v>
      </c>
    </row>
    <row r="1392" spans="1:11" x14ac:dyDescent="0.3">
      <c r="A1392" s="4" t="s">
        <v>975</v>
      </c>
      <c r="B1392" s="36">
        <v>38.81</v>
      </c>
      <c r="C1392" s="4" t="str">
        <f t="shared" si="63"/>
        <v>Obesity</v>
      </c>
      <c r="D1392" s="4">
        <v>6.14</v>
      </c>
      <c r="E1392" s="4" t="str">
        <f t="shared" si="64"/>
        <v>Prediabetes</v>
      </c>
      <c r="F1392" s="4" t="s">
        <v>2373</v>
      </c>
      <c r="G1392" s="4" t="s">
        <v>2372</v>
      </c>
      <c r="H1392" s="4" t="s">
        <v>2372</v>
      </c>
      <c r="I1392" s="4">
        <v>1</v>
      </c>
      <c r="J1392" s="4" t="s">
        <v>2372</v>
      </c>
      <c r="K1392" t="str">
        <f t="shared" si="65"/>
        <v>No</v>
      </c>
    </row>
    <row r="1393" spans="1:11" x14ac:dyDescent="0.3">
      <c r="A1393" s="4" t="s">
        <v>974</v>
      </c>
      <c r="B1393" s="36">
        <v>38.51</v>
      </c>
      <c r="C1393" s="4" t="str">
        <f t="shared" si="63"/>
        <v>Obesity</v>
      </c>
      <c r="D1393" s="4">
        <v>5.45</v>
      </c>
      <c r="E1393" s="4" t="str">
        <f t="shared" si="64"/>
        <v>Normal</v>
      </c>
      <c r="F1393" s="4" t="s">
        <v>2373</v>
      </c>
      <c r="G1393" s="4" t="s">
        <v>2372</v>
      </c>
      <c r="H1393" s="4" t="s">
        <v>2372</v>
      </c>
      <c r="I1393" s="4">
        <v>0</v>
      </c>
      <c r="J1393" s="4" t="s">
        <v>2372</v>
      </c>
      <c r="K1393" t="str">
        <f t="shared" si="65"/>
        <v>No</v>
      </c>
    </row>
    <row r="1394" spans="1:11" x14ac:dyDescent="0.3">
      <c r="A1394" s="4" t="s">
        <v>973</v>
      </c>
      <c r="B1394" s="36">
        <v>22.98</v>
      </c>
      <c r="C1394" s="4" t="str">
        <f t="shared" si="63"/>
        <v>Normal Weight</v>
      </c>
      <c r="D1394" s="4">
        <v>6.14</v>
      </c>
      <c r="E1394" s="4" t="str">
        <f t="shared" si="64"/>
        <v>Prediabetes</v>
      </c>
      <c r="F1394" s="4" t="s">
        <v>2373</v>
      </c>
      <c r="G1394" s="4" t="s">
        <v>2372</v>
      </c>
      <c r="H1394" s="4" t="s">
        <v>2372</v>
      </c>
      <c r="I1394" s="4">
        <v>0</v>
      </c>
      <c r="J1394" s="4" t="s">
        <v>2372</v>
      </c>
      <c r="K1394" t="str">
        <f t="shared" si="65"/>
        <v>No</v>
      </c>
    </row>
    <row r="1395" spans="1:11" x14ac:dyDescent="0.3">
      <c r="A1395" s="4" t="s">
        <v>972</v>
      </c>
      <c r="B1395" s="36">
        <v>15.65</v>
      </c>
      <c r="C1395" s="4" t="str">
        <f t="shared" si="63"/>
        <v>Under Weight</v>
      </c>
      <c r="D1395" s="4">
        <v>7.85</v>
      </c>
      <c r="E1395" s="4" t="str">
        <f t="shared" si="64"/>
        <v>Diabetes</v>
      </c>
      <c r="F1395" s="4" t="s">
        <v>2372</v>
      </c>
      <c r="G1395" s="4" t="s">
        <v>2372</v>
      </c>
      <c r="H1395" s="4" t="s">
        <v>2372</v>
      </c>
      <c r="I1395" s="4">
        <v>0</v>
      </c>
      <c r="J1395" s="4" t="s">
        <v>2372</v>
      </c>
      <c r="K1395" t="str">
        <f t="shared" si="65"/>
        <v>No</v>
      </c>
    </row>
    <row r="1396" spans="1:11" x14ac:dyDescent="0.3">
      <c r="A1396" s="4" t="s">
        <v>971</v>
      </c>
      <c r="B1396" s="36">
        <v>39.97</v>
      </c>
      <c r="C1396" s="4" t="str">
        <f t="shared" si="63"/>
        <v>Obesity</v>
      </c>
      <c r="D1396" s="4">
        <v>4.09</v>
      </c>
      <c r="E1396" s="4" t="str">
        <f t="shared" si="64"/>
        <v>Normal</v>
      </c>
      <c r="F1396" s="4" t="s">
        <v>2372</v>
      </c>
      <c r="G1396" s="4" t="s">
        <v>2372</v>
      </c>
      <c r="H1396" s="4" t="s">
        <v>2372</v>
      </c>
      <c r="I1396" s="4">
        <v>1</v>
      </c>
      <c r="J1396" s="4" t="s">
        <v>2372</v>
      </c>
      <c r="K1396" t="str">
        <f t="shared" si="65"/>
        <v>No</v>
      </c>
    </row>
    <row r="1397" spans="1:11" x14ac:dyDescent="0.3">
      <c r="A1397" s="4" t="s">
        <v>970</v>
      </c>
      <c r="B1397" s="36">
        <v>37.22</v>
      </c>
      <c r="C1397" s="4" t="str">
        <f t="shared" si="63"/>
        <v>Obesity</v>
      </c>
      <c r="D1397" s="4">
        <v>4.62</v>
      </c>
      <c r="E1397" s="4" t="str">
        <f t="shared" si="64"/>
        <v>Normal</v>
      </c>
      <c r="F1397" s="4" t="s">
        <v>2372</v>
      </c>
      <c r="G1397" s="4" t="s">
        <v>2372</v>
      </c>
      <c r="H1397" s="4" t="s">
        <v>2373</v>
      </c>
      <c r="I1397" s="4">
        <v>1</v>
      </c>
      <c r="J1397" s="4" t="s">
        <v>2372</v>
      </c>
      <c r="K1397" t="str">
        <f t="shared" si="65"/>
        <v>No</v>
      </c>
    </row>
    <row r="1398" spans="1:11" x14ac:dyDescent="0.3">
      <c r="A1398" s="4" t="s">
        <v>969</v>
      </c>
      <c r="B1398" s="36">
        <v>41.325000000000003</v>
      </c>
      <c r="C1398" s="4" t="str">
        <f t="shared" si="63"/>
        <v>Obesity</v>
      </c>
      <c r="D1398" s="4">
        <v>5.77</v>
      </c>
      <c r="E1398" s="4" t="str">
        <f t="shared" si="64"/>
        <v>Prediabetes</v>
      </c>
      <c r="F1398" s="4" t="s">
        <v>2372</v>
      </c>
      <c r="G1398" s="4" t="s">
        <v>2372</v>
      </c>
      <c r="H1398" s="4" t="s">
        <v>2372</v>
      </c>
      <c r="I1398" s="4">
        <v>0</v>
      </c>
      <c r="J1398" s="4" t="s">
        <v>2372</v>
      </c>
      <c r="K1398" t="str">
        <f t="shared" si="65"/>
        <v>No</v>
      </c>
    </row>
    <row r="1399" spans="1:11" x14ac:dyDescent="0.3">
      <c r="A1399" s="4" t="s">
        <v>968</v>
      </c>
      <c r="B1399" s="36">
        <v>40.31</v>
      </c>
      <c r="C1399" s="4" t="str">
        <f t="shared" si="63"/>
        <v>Obesity</v>
      </c>
      <c r="D1399" s="4">
        <v>5.84</v>
      </c>
      <c r="E1399" s="4" t="str">
        <f t="shared" si="64"/>
        <v>Prediabetes</v>
      </c>
      <c r="F1399" s="4" t="s">
        <v>2372</v>
      </c>
      <c r="G1399" s="4" t="s">
        <v>2372</v>
      </c>
      <c r="H1399" s="4" t="s">
        <v>2372</v>
      </c>
      <c r="I1399" s="4">
        <v>0</v>
      </c>
      <c r="J1399" s="4" t="s">
        <v>2372</v>
      </c>
      <c r="K1399" t="str">
        <f t="shared" si="65"/>
        <v>No</v>
      </c>
    </row>
    <row r="1400" spans="1:11" x14ac:dyDescent="0.3">
      <c r="A1400" s="4" t="s">
        <v>967</v>
      </c>
      <c r="B1400" s="36">
        <v>29.48</v>
      </c>
      <c r="C1400" s="4" t="str">
        <f t="shared" si="63"/>
        <v>Over Weight</v>
      </c>
      <c r="D1400" s="4">
        <v>4.91</v>
      </c>
      <c r="E1400" s="4" t="str">
        <f t="shared" si="64"/>
        <v>Normal</v>
      </c>
      <c r="F1400" s="4" t="s">
        <v>2372</v>
      </c>
      <c r="G1400" s="4" t="s">
        <v>2372</v>
      </c>
      <c r="H1400" s="4" t="s">
        <v>2372</v>
      </c>
      <c r="I1400" s="4">
        <v>0</v>
      </c>
      <c r="J1400" s="4" t="s">
        <v>2372</v>
      </c>
      <c r="K1400" t="str">
        <f t="shared" si="65"/>
        <v>No</v>
      </c>
    </row>
    <row r="1401" spans="1:11" x14ac:dyDescent="0.3">
      <c r="A1401" s="4" t="s">
        <v>966</v>
      </c>
      <c r="B1401" s="36">
        <v>33.155000000000001</v>
      </c>
      <c r="C1401" s="4" t="str">
        <f t="shared" si="63"/>
        <v>Obesity</v>
      </c>
      <c r="D1401" s="4">
        <v>5.07</v>
      </c>
      <c r="E1401" s="4" t="str">
        <f t="shared" si="64"/>
        <v>Normal</v>
      </c>
      <c r="F1401" s="4" t="s">
        <v>2372</v>
      </c>
      <c r="G1401" s="4" t="s">
        <v>2372</v>
      </c>
      <c r="H1401" s="4" t="s">
        <v>2372</v>
      </c>
      <c r="I1401" s="4">
        <v>0</v>
      </c>
      <c r="J1401" s="4" t="s">
        <v>2372</v>
      </c>
      <c r="K1401" t="str">
        <f t="shared" si="65"/>
        <v>No</v>
      </c>
    </row>
    <row r="1402" spans="1:11" x14ac:dyDescent="0.3">
      <c r="A1402" s="4" t="s">
        <v>965</v>
      </c>
      <c r="B1402" s="36">
        <v>42.85</v>
      </c>
      <c r="C1402" s="4" t="str">
        <f t="shared" si="63"/>
        <v>Obesity</v>
      </c>
      <c r="D1402" s="4">
        <v>5.81</v>
      </c>
      <c r="E1402" s="4" t="str">
        <f t="shared" si="64"/>
        <v>Prediabetes</v>
      </c>
      <c r="F1402" s="4" t="s">
        <v>2373</v>
      </c>
      <c r="G1402" s="4" t="s">
        <v>2372</v>
      </c>
      <c r="H1402" s="4" t="s">
        <v>2372</v>
      </c>
      <c r="I1402" s="4">
        <v>0</v>
      </c>
      <c r="J1402" s="4" t="s">
        <v>2372</v>
      </c>
      <c r="K1402" t="str">
        <f t="shared" si="65"/>
        <v>No</v>
      </c>
    </row>
    <row r="1403" spans="1:11" x14ac:dyDescent="0.3">
      <c r="A1403" s="4" t="s">
        <v>964</v>
      </c>
      <c r="B1403" s="36">
        <v>32.340000000000003</v>
      </c>
      <c r="C1403" s="4" t="str">
        <f t="shared" si="63"/>
        <v>Obesity</v>
      </c>
      <c r="D1403" s="4">
        <v>11.2</v>
      </c>
      <c r="E1403" s="4" t="str">
        <f t="shared" si="64"/>
        <v>Diabetes</v>
      </c>
      <c r="F1403" s="4" t="s">
        <v>2372</v>
      </c>
      <c r="G1403" s="4" t="s">
        <v>2372</v>
      </c>
      <c r="H1403" s="4" t="s">
        <v>2372</v>
      </c>
      <c r="I1403" s="4">
        <v>0</v>
      </c>
      <c r="J1403" s="4" t="s">
        <v>2372</v>
      </c>
      <c r="K1403" t="str">
        <f t="shared" si="65"/>
        <v>No</v>
      </c>
    </row>
    <row r="1404" spans="1:11" x14ac:dyDescent="0.3">
      <c r="A1404" s="4" t="s">
        <v>963</v>
      </c>
      <c r="B1404" s="36">
        <v>27.5</v>
      </c>
      <c r="C1404" s="4" t="str">
        <f t="shared" si="63"/>
        <v>Over Weight</v>
      </c>
      <c r="D1404" s="4">
        <v>10.75</v>
      </c>
      <c r="E1404" s="4" t="str">
        <f t="shared" si="64"/>
        <v>Diabetes</v>
      </c>
      <c r="F1404" s="4" t="s">
        <v>2372</v>
      </c>
      <c r="G1404" s="4" t="s">
        <v>2372</v>
      </c>
      <c r="H1404" s="4" t="s">
        <v>2372</v>
      </c>
      <c r="I1404" s="4">
        <v>0</v>
      </c>
      <c r="J1404" s="4" t="s">
        <v>2372</v>
      </c>
      <c r="K1404" t="str">
        <f t="shared" si="65"/>
        <v>No</v>
      </c>
    </row>
    <row r="1405" spans="1:11" x14ac:dyDescent="0.3">
      <c r="A1405" s="4" t="s">
        <v>962</v>
      </c>
      <c r="B1405" s="36">
        <v>25.8</v>
      </c>
      <c r="C1405" s="4" t="str">
        <f t="shared" si="63"/>
        <v>Over Weight</v>
      </c>
      <c r="D1405" s="4">
        <v>7.8</v>
      </c>
      <c r="E1405" s="4" t="str">
        <f t="shared" si="64"/>
        <v>Diabetes</v>
      </c>
      <c r="F1405" s="4" t="s">
        <v>2372</v>
      </c>
      <c r="G1405" s="4" t="s">
        <v>2372</v>
      </c>
      <c r="H1405" s="4" t="s">
        <v>2372</v>
      </c>
      <c r="I1405" s="4">
        <v>0</v>
      </c>
      <c r="J1405" s="4" t="s">
        <v>2372</v>
      </c>
      <c r="K1405" t="str">
        <f t="shared" si="65"/>
        <v>No</v>
      </c>
    </row>
    <row r="1406" spans="1:11" x14ac:dyDescent="0.3">
      <c r="A1406" s="4" t="s">
        <v>961</v>
      </c>
      <c r="B1406" s="36">
        <v>25</v>
      </c>
      <c r="C1406" s="4" t="str">
        <f t="shared" si="63"/>
        <v>Over Weight</v>
      </c>
      <c r="D1406" s="4">
        <v>7.04</v>
      </c>
      <c r="E1406" s="4" t="str">
        <f t="shared" si="64"/>
        <v>Diabetes</v>
      </c>
      <c r="F1406" s="4" t="s">
        <v>2372</v>
      </c>
      <c r="G1406" s="4" t="s">
        <v>2372</v>
      </c>
      <c r="H1406" s="4" t="s">
        <v>2372</v>
      </c>
      <c r="I1406" s="4">
        <v>0</v>
      </c>
      <c r="J1406" s="4" t="s">
        <v>2372</v>
      </c>
      <c r="K1406" t="str">
        <f t="shared" si="65"/>
        <v>No</v>
      </c>
    </row>
    <row r="1407" spans="1:11" x14ac:dyDescent="0.3">
      <c r="A1407" s="4" t="s">
        <v>960</v>
      </c>
      <c r="B1407" s="36">
        <v>41.2</v>
      </c>
      <c r="C1407" s="4" t="str">
        <f t="shared" si="63"/>
        <v>Obesity</v>
      </c>
      <c r="D1407" s="4">
        <v>4.18</v>
      </c>
      <c r="E1407" s="4" t="str">
        <f t="shared" si="64"/>
        <v>Normal</v>
      </c>
      <c r="F1407" s="4" t="s">
        <v>2373</v>
      </c>
      <c r="G1407" s="4" t="s">
        <v>2372</v>
      </c>
      <c r="H1407" s="4" t="s">
        <v>2372</v>
      </c>
      <c r="I1407" s="4">
        <v>0</v>
      </c>
      <c r="J1407" s="4" t="s">
        <v>2372</v>
      </c>
      <c r="K1407" t="str">
        <f t="shared" si="65"/>
        <v>No</v>
      </c>
    </row>
    <row r="1408" spans="1:11" x14ac:dyDescent="0.3">
      <c r="A1408" s="4" t="s">
        <v>959</v>
      </c>
      <c r="B1408" s="36">
        <v>17.78</v>
      </c>
      <c r="C1408" s="4" t="str">
        <f t="shared" si="63"/>
        <v>Under Weight</v>
      </c>
      <c r="D1408" s="4">
        <v>8.19</v>
      </c>
      <c r="E1408" s="4" t="str">
        <f t="shared" si="64"/>
        <v>Diabetes</v>
      </c>
      <c r="F1408" s="4" t="s">
        <v>2372</v>
      </c>
      <c r="G1408" s="4" t="s">
        <v>2372</v>
      </c>
      <c r="H1408" s="4" t="s">
        <v>2372</v>
      </c>
      <c r="I1408" s="4">
        <v>0</v>
      </c>
      <c r="J1408" s="4" t="s">
        <v>2372</v>
      </c>
      <c r="K1408" t="str">
        <f t="shared" si="65"/>
        <v>No</v>
      </c>
    </row>
    <row r="1409" spans="1:11" x14ac:dyDescent="0.3">
      <c r="A1409" s="4" t="s">
        <v>958</v>
      </c>
      <c r="B1409" s="36">
        <v>40.119999999999997</v>
      </c>
      <c r="C1409" s="4" t="str">
        <f t="shared" si="63"/>
        <v>Obesity</v>
      </c>
      <c r="D1409" s="4">
        <v>6.22</v>
      </c>
      <c r="E1409" s="4" t="str">
        <f t="shared" si="64"/>
        <v>Prediabetes</v>
      </c>
      <c r="F1409" s="4" t="s">
        <v>2373</v>
      </c>
      <c r="G1409" s="4" t="s">
        <v>2372</v>
      </c>
      <c r="H1409" s="4" t="s">
        <v>2373</v>
      </c>
      <c r="I1409" s="4">
        <v>1</v>
      </c>
      <c r="J1409" s="4" t="s">
        <v>2372</v>
      </c>
      <c r="K1409" t="str">
        <f t="shared" si="65"/>
        <v>No</v>
      </c>
    </row>
    <row r="1410" spans="1:11" x14ac:dyDescent="0.3">
      <c r="A1410" s="4" t="s">
        <v>957</v>
      </c>
      <c r="B1410" s="36">
        <v>19.350000000000001</v>
      </c>
      <c r="C1410" s="4" t="str">
        <f t="shared" si="63"/>
        <v>Normal Weight</v>
      </c>
      <c r="D1410" s="4">
        <v>8.2200000000000006</v>
      </c>
      <c r="E1410" s="4" t="str">
        <f t="shared" si="64"/>
        <v>Diabetes</v>
      </c>
      <c r="F1410" s="4" t="s">
        <v>2373</v>
      </c>
      <c r="G1410" s="4" t="s">
        <v>2372</v>
      </c>
      <c r="H1410" s="4" t="s">
        <v>2372</v>
      </c>
      <c r="I1410" s="4">
        <v>0</v>
      </c>
      <c r="J1410" s="4" t="s">
        <v>2372</v>
      </c>
      <c r="K1410" t="str">
        <f t="shared" si="65"/>
        <v>No</v>
      </c>
    </row>
    <row r="1411" spans="1:11" x14ac:dyDescent="0.3">
      <c r="A1411" s="4" t="s">
        <v>956</v>
      </c>
      <c r="B1411" s="36">
        <v>36.69</v>
      </c>
      <c r="C1411" s="4" t="str">
        <f t="shared" ref="C1411:C1474" si="66">IF(B1411&lt;18.5,"Under Weight",IF(B1411&lt;25,"Normal Weight",IF(B1411&lt;30,"Over Weight","Obesity")))</f>
        <v>Obesity</v>
      </c>
      <c r="D1411" s="4">
        <v>6.15</v>
      </c>
      <c r="E1411" s="4" t="str">
        <f t="shared" ref="E1411:E1474" si="67">IF(D1411&lt;5.7,"Normal",IF(D1411&lt;6.4,"Prediabetes","Diabetes"))</f>
        <v>Prediabetes</v>
      </c>
      <c r="F1411" s="4" t="s">
        <v>2372</v>
      </c>
      <c r="G1411" s="4" t="s">
        <v>2372</v>
      </c>
      <c r="H1411" s="4" t="s">
        <v>2372</v>
      </c>
      <c r="I1411" s="4">
        <v>0</v>
      </c>
      <c r="J1411" s="4" t="s">
        <v>2372</v>
      </c>
      <c r="K1411" t="str">
        <f t="shared" ref="K1411:K1474" si="68">IF(J1411="?","No",J1411)</f>
        <v>No</v>
      </c>
    </row>
    <row r="1412" spans="1:11" x14ac:dyDescent="0.3">
      <c r="A1412" s="4" t="s">
        <v>955</v>
      </c>
      <c r="B1412" s="36">
        <v>28.51</v>
      </c>
      <c r="C1412" s="4" t="str">
        <f t="shared" si="66"/>
        <v>Over Weight</v>
      </c>
      <c r="D1412" s="4">
        <v>5.65</v>
      </c>
      <c r="E1412" s="4" t="str">
        <f t="shared" si="67"/>
        <v>Normal</v>
      </c>
      <c r="F1412" s="4" t="s">
        <v>2373</v>
      </c>
      <c r="G1412" s="4" t="s">
        <v>2372</v>
      </c>
      <c r="H1412" s="4" t="s">
        <v>2372</v>
      </c>
      <c r="I1412" s="4">
        <v>1</v>
      </c>
      <c r="J1412" s="4" t="s">
        <v>2372</v>
      </c>
      <c r="K1412" t="str">
        <f t="shared" si="68"/>
        <v>No</v>
      </c>
    </row>
    <row r="1413" spans="1:11" x14ac:dyDescent="0.3">
      <c r="A1413" s="4" t="s">
        <v>954</v>
      </c>
      <c r="B1413" s="36">
        <v>30.21</v>
      </c>
      <c r="C1413" s="4" t="str">
        <f t="shared" si="66"/>
        <v>Obesity</v>
      </c>
      <c r="D1413" s="4">
        <v>5.5</v>
      </c>
      <c r="E1413" s="4" t="str">
        <f t="shared" si="67"/>
        <v>Normal</v>
      </c>
      <c r="F1413" s="4" t="s">
        <v>2372</v>
      </c>
      <c r="G1413" s="4" t="s">
        <v>2372</v>
      </c>
      <c r="H1413" s="4" t="s">
        <v>2372</v>
      </c>
      <c r="I1413" s="4">
        <v>1</v>
      </c>
      <c r="J1413" s="4" t="s">
        <v>2372</v>
      </c>
      <c r="K1413" t="str">
        <f t="shared" si="68"/>
        <v>No</v>
      </c>
    </row>
    <row r="1414" spans="1:11" x14ac:dyDescent="0.3">
      <c r="A1414" s="4" t="s">
        <v>953</v>
      </c>
      <c r="B1414" s="36">
        <v>24.33</v>
      </c>
      <c r="C1414" s="4" t="str">
        <f t="shared" si="66"/>
        <v>Normal Weight</v>
      </c>
      <c r="D1414" s="4">
        <v>8</v>
      </c>
      <c r="E1414" s="4" t="str">
        <f t="shared" si="67"/>
        <v>Diabetes</v>
      </c>
      <c r="F1414" s="4" t="s">
        <v>2372</v>
      </c>
      <c r="G1414" s="4" t="s">
        <v>2372</v>
      </c>
      <c r="H1414" s="4" t="s">
        <v>2372</v>
      </c>
      <c r="I1414" s="4">
        <v>0</v>
      </c>
      <c r="J1414" s="4" t="s">
        <v>2372</v>
      </c>
      <c r="K1414" t="str">
        <f t="shared" si="68"/>
        <v>No</v>
      </c>
    </row>
    <row r="1415" spans="1:11" x14ac:dyDescent="0.3">
      <c r="A1415" s="4" t="s">
        <v>952</v>
      </c>
      <c r="B1415" s="36">
        <v>19.855</v>
      </c>
      <c r="C1415" s="4" t="str">
        <f t="shared" si="66"/>
        <v>Normal Weight</v>
      </c>
      <c r="D1415" s="4">
        <v>5.71</v>
      </c>
      <c r="E1415" s="4" t="str">
        <f t="shared" si="67"/>
        <v>Prediabetes</v>
      </c>
      <c r="F1415" s="4" t="s">
        <v>2373</v>
      </c>
      <c r="G1415" s="4" t="s">
        <v>2372</v>
      </c>
      <c r="H1415" s="4" t="s">
        <v>2372</v>
      </c>
      <c r="I1415" s="4">
        <v>0</v>
      </c>
      <c r="J1415" s="4" t="s">
        <v>2372</v>
      </c>
      <c r="K1415" t="str">
        <f t="shared" si="68"/>
        <v>No</v>
      </c>
    </row>
    <row r="1416" spans="1:11" x14ac:dyDescent="0.3">
      <c r="A1416" s="4" t="s">
        <v>951</v>
      </c>
      <c r="B1416" s="36">
        <v>25.364999999999998</v>
      </c>
      <c r="C1416" s="4" t="str">
        <f t="shared" si="66"/>
        <v>Over Weight</v>
      </c>
      <c r="D1416" s="4">
        <v>11.71</v>
      </c>
      <c r="E1416" s="4" t="str">
        <f t="shared" si="67"/>
        <v>Diabetes</v>
      </c>
      <c r="F1416" s="4" t="s">
        <v>2372</v>
      </c>
      <c r="G1416" s="4" t="s">
        <v>2372</v>
      </c>
      <c r="H1416" s="4" t="s">
        <v>2372</v>
      </c>
      <c r="I1416" s="4">
        <v>0</v>
      </c>
      <c r="J1416" s="4" t="s">
        <v>2372</v>
      </c>
      <c r="K1416" t="str">
        <f t="shared" si="68"/>
        <v>No</v>
      </c>
    </row>
    <row r="1417" spans="1:11" x14ac:dyDescent="0.3">
      <c r="A1417" s="4" t="s">
        <v>950</v>
      </c>
      <c r="B1417" s="36">
        <v>29.6</v>
      </c>
      <c r="C1417" s="4" t="str">
        <f t="shared" si="66"/>
        <v>Over Weight</v>
      </c>
      <c r="D1417" s="4">
        <v>6.17</v>
      </c>
      <c r="E1417" s="4" t="str">
        <f t="shared" si="67"/>
        <v>Prediabetes</v>
      </c>
      <c r="F1417" s="4" t="s">
        <v>2373</v>
      </c>
      <c r="G1417" s="4" t="s">
        <v>2372</v>
      </c>
      <c r="H1417" s="4" t="s">
        <v>2373</v>
      </c>
      <c r="I1417" s="4">
        <v>1</v>
      </c>
      <c r="J1417" s="4" t="s">
        <v>2372</v>
      </c>
      <c r="K1417" t="str">
        <f t="shared" si="68"/>
        <v>No</v>
      </c>
    </row>
    <row r="1418" spans="1:11" x14ac:dyDescent="0.3">
      <c r="A1418" s="4" t="s">
        <v>949</v>
      </c>
      <c r="B1418" s="36">
        <v>39.43</v>
      </c>
      <c r="C1418" s="4" t="str">
        <f t="shared" si="66"/>
        <v>Obesity</v>
      </c>
      <c r="D1418" s="4">
        <v>6.1</v>
      </c>
      <c r="E1418" s="4" t="str">
        <f t="shared" si="67"/>
        <v>Prediabetes</v>
      </c>
      <c r="F1418" s="4" t="s">
        <v>2373</v>
      </c>
      <c r="G1418" s="4" t="s">
        <v>2372</v>
      </c>
      <c r="H1418" s="4" t="s">
        <v>2373</v>
      </c>
      <c r="I1418" s="4">
        <v>1</v>
      </c>
      <c r="J1418" s="4" t="s">
        <v>2372</v>
      </c>
      <c r="K1418" t="str">
        <f t="shared" si="68"/>
        <v>No</v>
      </c>
    </row>
    <row r="1419" spans="1:11" x14ac:dyDescent="0.3">
      <c r="A1419" s="4" t="s">
        <v>948</v>
      </c>
      <c r="B1419" s="36">
        <v>27.34</v>
      </c>
      <c r="C1419" s="4" t="str">
        <f t="shared" si="66"/>
        <v>Over Weight</v>
      </c>
      <c r="D1419" s="4">
        <v>5.19</v>
      </c>
      <c r="E1419" s="4" t="str">
        <f t="shared" si="67"/>
        <v>Normal</v>
      </c>
      <c r="F1419" s="4" t="s">
        <v>2373</v>
      </c>
      <c r="G1419" s="4" t="s">
        <v>2372</v>
      </c>
      <c r="H1419" s="4" t="s">
        <v>2372</v>
      </c>
      <c r="I1419" s="4">
        <v>1</v>
      </c>
      <c r="J1419" s="4" t="s">
        <v>2372</v>
      </c>
      <c r="K1419" t="str">
        <f t="shared" si="68"/>
        <v>No</v>
      </c>
    </row>
    <row r="1420" spans="1:11" x14ac:dyDescent="0.3">
      <c r="A1420" s="4" t="s">
        <v>947</v>
      </c>
      <c r="B1420" s="36">
        <v>39.01</v>
      </c>
      <c r="C1420" s="4" t="str">
        <f t="shared" si="66"/>
        <v>Obesity</v>
      </c>
      <c r="D1420" s="4">
        <v>5.37</v>
      </c>
      <c r="E1420" s="4" t="str">
        <f t="shared" si="67"/>
        <v>Normal</v>
      </c>
      <c r="F1420" s="4" t="s">
        <v>2373</v>
      </c>
      <c r="G1420" s="4" t="s">
        <v>2372</v>
      </c>
      <c r="H1420" s="4" t="s">
        <v>2372</v>
      </c>
      <c r="I1420" s="4">
        <v>0</v>
      </c>
      <c r="J1420" s="4" t="s">
        <v>2372</v>
      </c>
      <c r="K1420" t="str">
        <f t="shared" si="68"/>
        <v>No</v>
      </c>
    </row>
    <row r="1421" spans="1:11" x14ac:dyDescent="0.3">
      <c r="A1421" s="4" t="s">
        <v>946</v>
      </c>
      <c r="B1421" s="36">
        <v>18.989999999999998</v>
      </c>
      <c r="C1421" s="4" t="str">
        <f t="shared" si="66"/>
        <v>Normal Weight</v>
      </c>
      <c r="D1421" s="4">
        <v>10.82</v>
      </c>
      <c r="E1421" s="4" t="str">
        <f t="shared" si="67"/>
        <v>Diabetes</v>
      </c>
      <c r="F1421" s="4" t="s">
        <v>2373</v>
      </c>
      <c r="G1421" s="4" t="s">
        <v>2372</v>
      </c>
      <c r="H1421" s="4" t="s">
        <v>2372</v>
      </c>
      <c r="I1421" s="4">
        <v>0</v>
      </c>
      <c r="J1421" s="4" t="s">
        <v>2372</v>
      </c>
      <c r="K1421" t="str">
        <f t="shared" si="68"/>
        <v>No</v>
      </c>
    </row>
    <row r="1422" spans="1:11" x14ac:dyDescent="0.3">
      <c r="A1422" s="4" t="s">
        <v>945</v>
      </c>
      <c r="B1422" s="36">
        <v>42.3</v>
      </c>
      <c r="C1422" s="4" t="str">
        <f t="shared" si="66"/>
        <v>Obesity</v>
      </c>
      <c r="D1422" s="4">
        <v>6.06</v>
      </c>
      <c r="E1422" s="4" t="str">
        <f t="shared" si="67"/>
        <v>Prediabetes</v>
      </c>
      <c r="F1422" s="4" t="s">
        <v>2373</v>
      </c>
      <c r="G1422" s="4" t="s">
        <v>2372</v>
      </c>
      <c r="H1422" s="4" t="s">
        <v>2372</v>
      </c>
      <c r="I1422" s="4">
        <v>0</v>
      </c>
      <c r="J1422" s="4" t="s">
        <v>2372</v>
      </c>
      <c r="K1422" t="str">
        <f t="shared" si="68"/>
        <v>No</v>
      </c>
    </row>
    <row r="1423" spans="1:11" x14ac:dyDescent="0.3">
      <c r="A1423" s="4" t="s">
        <v>944</v>
      </c>
      <c r="B1423" s="36">
        <v>39.805</v>
      </c>
      <c r="C1423" s="4" t="str">
        <f t="shared" si="66"/>
        <v>Obesity</v>
      </c>
      <c r="D1423" s="4">
        <v>5.91</v>
      </c>
      <c r="E1423" s="4" t="str">
        <f t="shared" si="67"/>
        <v>Prediabetes</v>
      </c>
      <c r="F1423" s="4" t="s">
        <v>2372</v>
      </c>
      <c r="G1423" s="4" t="s">
        <v>2372</v>
      </c>
      <c r="H1423" s="4" t="s">
        <v>2372</v>
      </c>
      <c r="I1423" s="4">
        <v>0</v>
      </c>
      <c r="J1423" s="4" t="s">
        <v>2372</v>
      </c>
      <c r="K1423" t="str">
        <f t="shared" si="68"/>
        <v>No</v>
      </c>
    </row>
    <row r="1424" spans="1:11" x14ac:dyDescent="0.3">
      <c r="A1424" s="4" t="s">
        <v>943</v>
      </c>
      <c r="B1424" s="36">
        <v>33.700000000000003</v>
      </c>
      <c r="C1424" s="4" t="str">
        <f t="shared" si="66"/>
        <v>Obesity</v>
      </c>
      <c r="D1424" s="4">
        <v>5.87</v>
      </c>
      <c r="E1424" s="4" t="str">
        <f t="shared" si="67"/>
        <v>Prediabetes</v>
      </c>
      <c r="F1424" s="4" t="s">
        <v>2372</v>
      </c>
      <c r="G1424" s="4" t="s">
        <v>2372</v>
      </c>
      <c r="H1424" s="4" t="s">
        <v>2372</v>
      </c>
      <c r="I1424" s="4">
        <v>0</v>
      </c>
      <c r="J1424" s="4" t="s">
        <v>2372</v>
      </c>
      <c r="K1424" t="str">
        <f t="shared" si="68"/>
        <v>No</v>
      </c>
    </row>
    <row r="1425" spans="1:11" x14ac:dyDescent="0.3">
      <c r="A1425" s="4" t="s">
        <v>942</v>
      </c>
      <c r="B1425" s="36">
        <v>36.195</v>
      </c>
      <c r="C1425" s="4" t="str">
        <f t="shared" si="66"/>
        <v>Obesity</v>
      </c>
      <c r="D1425" s="4">
        <v>6.22</v>
      </c>
      <c r="E1425" s="4" t="str">
        <f t="shared" si="67"/>
        <v>Prediabetes</v>
      </c>
      <c r="F1425" s="4" t="s">
        <v>2372</v>
      </c>
      <c r="G1425" s="4" t="s">
        <v>2372</v>
      </c>
      <c r="H1425" s="4" t="s">
        <v>2372</v>
      </c>
      <c r="I1425" s="4">
        <v>0</v>
      </c>
      <c r="J1425" s="4" t="s">
        <v>2372</v>
      </c>
      <c r="K1425" t="str">
        <f t="shared" si="68"/>
        <v>No</v>
      </c>
    </row>
    <row r="1426" spans="1:11" x14ac:dyDescent="0.3">
      <c r="A1426" s="4" t="s">
        <v>941</v>
      </c>
      <c r="B1426" s="36">
        <v>32.6</v>
      </c>
      <c r="C1426" s="4" t="str">
        <f t="shared" si="66"/>
        <v>Obesity</v>
      </c>
      <c r="D1426" s="4">
        <v>5.73</v>
      </c>
      <c r="E1426" s="4" t="str">
        <f t="shared" si="67"/>
        <v>Prediabetes</v>
      </c>
      <c r="F1426" s="4" t="s">
        <v>2372</v>
      </c>
      <c r="G1426" s="4" t="s">
        <v>2372</v>
      </c>
      <c r="H1426" s="4" t="s">
        <v>2373</v>
      </c>
      <c r="I1426" s="4">
        <v>1</v>
      </c>
      <c r="J1426" s="4" t="s">
        <v>2372</v>
      </c>
      <c r="K1426" t="str">
        <f t="shared" si="68"/>
        <v>No</v>
      </c>
    </row>
    <row r="1427" spans="1:11" x14ac:dyDescent="0.3">
      <c r="A1427" s="4" t="s">
        <v>940</v>
      </c>
      <c r="B1427" s="36">
        <v>30.2</v>
      </c>
      <c r="C1427" s="4" t="str">
        <f t="shared" si="66"/>
        <v>Obesity</v>
      </c>
      <c r="D1427" s="4">
        <v>5.7</v>
      </c>
      <c r="E1427" s="4" t="str">
        <f t="shared" si="67"/>
        <v>Prediabetes</v>
      </c>
      <c r="F1427" s="4" t="s">
        <v>2372</v>
      </c>
      <c r="G1427" s="4" t="s">
        <v>2372</v>
      </c>
      <c r="H1427" s="4" t="s">
        <v>2372</v>
      </c>
      <c r="I1427" s="4">
        <v>0</v>
      </c>
      <c r="J1427" s="4" t="s">
        <v>2372</v>
      </c>
      <c r="K1427" t="str">
        <f t="shared" si="68"/>
        <v>No</v>
      </c>
    </row>
    <row r="1428" spans="1:11" x14ac:dyDescent="0.3">
      <c r="A1428" s="4" t="s">
        <v>939</v>
      </c>
      <c r="B1428" s="36">
        <v>27.645</v>
      </c>
      <c r="C1428" s="4" t="str">
        <f t="shared" si="66"/>
        <v>Over Weight</v>
      </c>
      <c r="D1428" s="4">
        <v>9.91</v>
      </c>
      <c r="E1428" s="4" t="str">
        <f t="shared" si="67"/>
        <v>Diabetes</v>
      </c>
      <c r="F1428" s="4" t="s">
        <v>2372</v>
      </c>
      <c r="G1428" s="4" t="s">
        <v>2372</v>
      </c>
      <c r="H1428" s="4" t="s">
        <v>2372</v>
      </c>
      <c r="I1428" s="4">
        <v>0</v>
      </c>
      <c r="J1428" s="4" t="s">
        <v>2372</v>
      </c>
      <c r="K1428" t="str">
        <f t="shared" si="68"/>
        <v>No</v>
      </c>
    </row>
    <row r="1429" spans="1:11" x14ac:dyDescent="0.3">
      <c r="A1429" s="4" t="s">
        <v>938</v>
      </c>
      <c r="B1429" s="36">
        <v>26.41</v>
      </c>
      <c r="C1429" s="4" t="str">
        <f t="shared" si="66"/>
        <v>Over Weight</v>
      </c>
      <c r="D1429" s="4">
        <v>11.4</v>
      </c>
      <c r="E1429" s="4" t="str">
        <f t="shared" si="67"/>
        <v>Diabetes</v>
      </c>
      <c r="F1429" s="4" t="s">
        <v>2372</v>
      </c>
      <c r="G1429" s="4" t="s">
        <v>2372</v>
      </c>
      <c r="H1429" s="4" t="s">
        <v>2372</v>
      </c>
      <c r="I1429" s="4">
        <v>0</v>
      </c>
      <c r="J1429" s="4" t="s">
        <v>2372</v>
      </c>
      <c r="K1429" t="str">
        <f t="shared" si="68"/>
        <v>No</v>
      </c>
    </row>
    <row r="1430" spans="1:11" x14ac:dyDescent="0.3">
      <c r="A1430" s="4" t="s">
        <v>937</v>
      </c>
      <c r="B1430" s="36">
        <v>34.1</v>
      </c>
      <c r="C1430" s="4" t="str">
        <f t="shared" si="66"/>
        <v>Obesity</v>
      </c>
      <c r="D1430" s="4">
        <v>6.29</v>
      </c>
      <c r="E1430" s="4" t="str">
        <f t="shared" si="67"/>
        <v>Prediabetes</v>
      </c>
      <c r="F1430" s="4" t="s">
        <v>2373</v>
      </c>
      <c r="G1430" s="4" t="s">
        <v>2372</v>
      </c>
      <c r="H1430" s="4" t="s">
        <v>2373</v>
      </c>
      <c r="I1430" s="4">
        <v>1</v>
      </c>
      <c r="J1430" s="4" t="s">
        <v>2372</v>
      </c>
      <c r="K1430" t="str">
        <f t="shared" si="68"/>
        <v>No</v>
      </c>
    </row>
    <row r="1431" spans="1:11" x14ac:dyDescent="0.3">
      <c r="A1431" s="4" t="s">
        <v>936</v>
      </c>
      <c r="B1431" s="36">
        <v>17.3</v>
      </c>
      <c r="C1431" s="4" t="str">
        <f t="shared" si="66"/>
        <v>Under Weight</v>
      </c>
      <c r="D1431" s="4">
        <v>9.2799999999999994</v>
      </c>
      <c r="E1431" s="4" t="str">
        <f t="shared" si="67"/>
        <v>Diabetes</v>
      </c>
      <c r="F1431" s="4" t="s">
        <v>2372</v>
      </c>
      <c r="G1431" s="4" t="s">
        <v>2372</v>
      </c>
      <c r="H1431" s="4" t="s">
        <v>2372</v>
      </c>
      <c r="I1431" s="4">
        <v>0</v>
      </c>
      <c r="J1431" s="4" t="s">
        <v>2372</v>
      </c>
      <c r="K1431" t="str">
        <f t="shared" si="68"/>
        <v>No</v>
      </c>
    </row>
    <row r="1432" spans="1:11" x14ac:dyDescent="0.3">
      <c r="A1432" s="4" t="s">
        <v>935</v>
      </c>
      <c r="B1432" s="36">
        <v>35.020000000000003</v>
      </c>
      <c r="C1432" s="4" t="str">
        <f t="shared" si="66"/>
        <v>Obesity</v>
      </c>
      <c r="D1432" s="4">
        <v>4.78</v>
      </c>
      <c r="E1432" s="4" t="str">
        <f t="shared" si="67"/>
        <v>Normal</v>
      </c>
      <c r="F1432" s="4" t="s">
        <v>2372</v>
      </c>
      <c r="G1432" s="4" t="s">
        <v>2372</v>
      </c>
      <c r="H1432" s="4" t="s">
        <v>2373</v>
      </c>
      <c r="I1432" s="4">
        <v>1</v>
      </c>
      <c r="J1432" s="4" t="s">
        <v>2372</v>
      </c>
      <c r="K1432" t="str">
        <f t="shared" si="68"/>
        <v>No</v>
      </c>
    </row>
    <row r="1433" spans="1:11" x14ac:dyDescent="0.3">
      <c r="A1433" s="4" t="s">
        <v>934</v>
      </c>
      <c r="B1433" s="36">
        <v>37.1</v>
      </c>
      <c r="C1433" s="4" t="str">
        <f t="shared" si="66"/>
        <v>Obesity</v>
      </c>
      <c r="D1433" s="4">
        <v>8.8699999999999992</v>
      </c>
      <c r="E1433" s="4" t="str">
        <f t="shared" si="67"/>
        <v>Diabetes</v>
      </c>
      <c r="F1433" s="4" t="s">
        <v>2373</v>
      </c>
      <c r="G1433" s="4" t="s">
        <v>2372</v>
      </c>
      <c r="H1433" s="4" t="s">
        <v>2372</v>
      </c>
      <c r="I1433" s="4">
        <v>0</v>
      </c>
      <c r="J1433" s="4" t="s">
        <v>2372</v>
      </c>
      <c r="K1433" t="str">
        <f t="shared" si="68"/>
        <v>No</v>
      </c>
    </row>
    <row r="1434" spans="1:11" x14ac:dyDescent="0.3">
      <c r="A1434" s="4" t="s">
        <v>933</v>
      </c>
      <c r="B1434" s="36">
        <v>16.79</v>
      </c>
      <c r="C1434" s="4" t="str">
        <f t="shared" si="66"/>
        <v>Under Weight</v>
      </c>
      <c r="D1434" s="4">
        <v>11.4</v>
      </c>
      <c r="E1434" s="4" t="str">
        <f t="shared" si="67"/>
        <v>Diabetes</v>
      </c>
      <c r="F1434" s="4" t="s">
        <v>2372</v>
      </c>
      <c r="G1434" s="4" t="s">
        <v>2372</v>
      </c>
      <c r="H1434" s="4" t="s">
        <v>2372</v>
      </c>
      <c r="I1434" s="4">
        <v>0</v>
      </c>
      <c r="J1434" s="4" t="s">
        <v>2372</v>
      </c>
      <c r="K1434" t="str">
        <f t="shared" si="68"/>
        <v>No</v>
      </c>
    </row>
    <row r="1435" spans="1:11" x14ac:dyDescent="0.3">
      <c r="A1435" s="4" t="s">
        <v>932</v>
      </c>
      <c r="B1435" s="36">
        <v>31.635000000000002</v>
      </c>
      <c r="C1435" s="4" t="str">
        <f t="shared" si="66"/>
        <v>Obesity</v>
      </c>
      <c r="D1435" s="4">
        <v>9.1300000000000008</v>
      </c>
      <c r="E1435" s="4" t="str">
        <f t="shared" si="67"/>
        <v>Diabetes</v>
      </c>
      <c r="F1435" s="4" t="s">
        <v>2373</v>
      </c>
      <c r="G1435" s="4" t="s">
        <v>2372</v>
      </c>
      <c r="H1435" s="4" t="s">
        <v>2372</v>
      </c>
      <c r="I1435" s="4">
        <v>0</v>
      </c>
      <c r="J1435" s="4" t="s">
        <v>2372</v>
      </c>
      <c r="K1435" t="str">
        <f t="shared" si="68"/>
        <v>No</v>
      </c>
    </row>
    <row r="1436" spans="1:11" x14ac:dyDescent="0.3">
      <c r="A1436" s="4" t="s">
        <v>931</v>
      </c>
      <c r="B1436" s="36">
        <v>24.19</v>
      </c>
      <c r="C1436" s="4" t="str">
        <f t="shared" si="66"/>
        <v>Normal Weight</v>
      </c>
      <c r="D1436" s="4">
        <v>6.22</v>
      </c>
      <c r="E1436" s="4" t="str">
        <f t="shared" si="67"/>
        <v>Prediabetes</v>
      </c>
      <c r="F1436" s="4" t="s">
        <v>2373</v>
      </c>
      <c r="G1436" s="4" t="s">
        <v>2372</v>
      </c>
      <c r="H1436" s="4" t="s">
        <v>2373</v>
      </c>
      <c r="I1436" s="4">
        <v>1</v>
      </c>
      <c r="J1436" s="4" t="s">
        <v>2372</v>
      </c>
      <c r="K1436" t="str">
        <f t="shared" si="68"/>
        <v>No</v>
      </c>
    </row>
    <row r="1437" spans="1:11" x14ac:dyDescent="0.3">
      <c r="A1437" s="4" t="s">
        <v>930</v>
      </c>
      <c r="B1437" s="36">
        <v>35.29</v>
      </c>
      <c r="C1437" s="4" t="str">
        <f t="shared" si="66"/>
        <v>Obesity</v>
      </c>
      <c r="D1437" s="4">
        <v>5.9</v>
      </c>
      <c r="E1437" s="4" t="str">
        <f t="shared" si="67"/>
        <v>Prediabetes</v>
      </c>
      <c r="F1437" s="4" t="s">
        <v>2372</v>
      </c>
      <c r="G1437" s="4" t="s">
        <v>2372</v>
      </c>
      <c r="H1437" s="4" t="s">
        <v>2373</v>
      </c>
      <c r="I1437" s="4">
        <v>1</v>
      </c>
      <c r="J1437" s="4" t="s">
        <v>2372</v>
      </c>
      <c r="K1437" t="str">
        <f t="shared" si="68"/>
        <v>No</v>
      </c>
    </row>
    <row r="1438" spans="1:11" x14ac:dyDescent="0.3">
      <c r="A1438" s="4" t="s">
        <v>929</v>
      </c>
      <c r="B1438" s="36">
        <v>35.299999999999997</v>
      </c>
      <c r="C1438" s="4" t="str">
        <f t="shared" si="66"/>
        <v>Obesity</v>
      </c>
      <c r="D1438" s="4">
        <v>4.45</v>
      </c>
      <c r="E1438" s="4" t="str">
        <f t="shared" si="67"/>
        <v>Normal</v>
      </c>
      <c r="F1438" s="4" t="s">
        <v>2372</v>
      </c>
      <c r="G1438" s="4" t="s">
        <v>2372</v>
      </c>
      <c r="H1438" s="4" t="s">
        <v>2372</v>
      </c>
      <c r="I1438" s="4">
        <v>0</v>
      </c>
      <c r="J1438" s="4" t="s">
        <v>2372</v>
      </c>
      <c r="K1438" t="str">
        <f t="shared" si="68"/>
        <v>No</v>
      </c>
    </row>
    <row r="1439" spans="1:11" x14ac:dyDescent="0.3">
      <c r="A1439" s="4" t="s">
        <v>928</v>
      </c>
      <c r="B1439" s="36">
        <v>35.64</v>
      </c>
      <c r="C1439" s="4" t="str">
        <f t="shared" si="66"/>
        <v>Obesity</v>
      </c>
      <c r="D1439" s="4">
        <v>6.17</v>
      </c>
      <c r="E1439" s="4" t="str">
        <f t="shared" si="67"/>
        <v>Prediabetes</v>
      </c>
      <c r="F1439" s="4" t="s">
        <v>2372</v>
      </c>
      <c r="G1439" s="4" t="s">
        <v>2372</v>
      </c>
      <c r="H1439" s="4" t="s">
        <v>2373</v>
      </c>
      <c r="I1439" s="4">
        <v>1</v>
      </c>
      <c r="J1439" s="4" t="s">
        <v>2372</v>
      </c>
      <c r="K1439" t="str">
        <f t="shared" si="68"/>
        <v>No</v>
      </c>
    </row>
    <row r="1440" spans="1:11" x14ac:dyDescent="0.3">
      <c r="A1440" s="4" t="s">
        <v>927</v>
      </c>
      <c r="B1440" s="36">
        <v>33.1</v>
      </c>
      <c r="C1440" s="4" t="str">
        <f t="shared" si="66"/>
        <v>Obesity</v>
      </c>
      <c r="D1440" s="4">
        <v>4.93</v>
      </c>
      <c r="E1440" s="4" t="str">
        <f t="shared" si="67"/>
        <v>Normal</v>
      </c>
      <c r="F1440" s="4" t="s">
        <v>2372</v>
      </c>
      <c r="G1440" s="4" t="s">
        <v>2372</v>
      </c>
      <c r="H1440" s="4" t="s">
        <v>2372</v>
      </c>
      <c r="I1440" s="4">
        <v>0</v>
      </c>
      <c r="J1440" s="4" t="s">
        <v>2372</v>
      </c>
      <c r="K1440" t="str">
        <f t="shared" si="68"/>
        <v>No</v>
      </c>
    </row>
    <row r="1441" spans="1:11" x14ac:dyDescent="0.3">
      <c r="A1441" s="4" t="s">
        <v>926</v>
      </c>
      <c r="B1441" s="36">
        <v>26.41</v>
      </c>
      <c r="C1441" s="4" t="str">
        <f t="shared" si="66"/>
        <v>Over Weight</v>
      </c>
      <c r="D1441" s="4">
        <v>7.32</v>
      </c>
      <c r="E1441" s="4" t="str">
        <f t="shared" si="67"/>
        <v>Diabetes</v>
      </c>
      <c r="F1441" s="4" t="s">
        <v>2373</v>
      </c>
      <c r="G1441" s="4" t="s">
        <v>2372</v>
      </c>
      <c r="H1441" s="4" t="s">
        <v>2372</v>
      </c>
      <c r="I1441" s="4">
        <v>1</v>
      </c>
      <c r="J1441" s="4" t="s">
        <v>2372</v>
      </c>
      <c r="K1441" t="str">
        <f t="shared" si="68"/>
        <v>No</v>
      </c>
    </row>
    <row r="1442" spans="1:11" x14ac:dyDescent="0.3">
      <c r="A1442" s="4" t="s">
        <v>925</v>
      </c>
      <c r="B1442" s="36">
        <v>29.9</v>
      </c>
      <c r="C1442" s="4" t="str">
        <f t="shared" si="66"/>
        <v>Over Weight</v>
      </c>
      <c r="D1442" s="4">
        <v>5.27</v>
      </c>
      <c r="E1442" s="4" t="str">
        <f t="shared" si="67"/>
        <v>Normal</v>
      </c>
      <c r="F1442" s="4" t="s">
        <v>2372</v>
      </c>
      <c r="G1442" s="4" t="s">
        <v>2372</v>
      </c>
      <c r="H1442" s="4" t="s">
        <v>2373</v>
      </c>
      <c r="I1442" s="4">
        <v>1</v>
      </c>
      <c r="J1442" s="4" t="s">
        <v>2372</v>
      </c>
      <c r="K1442" t="str">
        <f t="shared" si="68"/>
        <v>No</v>
      </c>
    </row>
    <row r="1443" spans="1:11" x14ac:dyDescent="0.3">
      <c r="A1443" s="4" t="s">
        <v>924</v>
      </c>
      <c r="B1443" s="36">
        <v>25.24</v>
      </c>
      <c r="C1443" s="4" t="str">
        <f t="shared" si="66"/>
        <v>Over Weight</v>
      </c>
      <c r="D1443" s="4">
        <v>5.82</v>
      </c>
      <c r="E1443" s="4" t="str">
        <f t="shared" si="67"/>
        <v>Prediabetes</v>
      </c>
      <c r="F1443" s="4" t="s">
        <v>2372</v>
      </c>
      <c r="G1443" s="4" t="s">
        <v>2372</v>
      </c>
      <c r="H1443" s="4" t="s">
        <v>2372</v>
      </c>
      <c r="I1443" s="4">
        <v>1</v>
      </c>
      <c r="J1443" s="4" t="s">
        <v>2372</v>
      </c>
      <c r="K1443" t="str">
        <f t="shared" si="68"/>
        <v>No</v>
      </c>
    </row>
    <row r="1444" spans="1:11" x14ac:dyDescent="0.3">
      <c r="A1444" s="4" t="s">
        <v>923</v>
      </c>
      <c r="B1444" s="36">
        <v>25.08</v>
      </c>
      <c r="C1444" s="4" t="str">
        <f t="shared" si="66"/>
        <v>Over Weight</v>
      </c>
      <c r="D1444" s="4">
        <v>5.8</v>
      </c>
      <c r="E1444" s="4" t="str">
        <f t="shared" si="67"/>
        <v>Prediabetes</v>
      </c>
      <c r="F1444" s="4" t="s">
        <v>2372</v>
      </c>
      <c r="G1444" s="4" t="s">
        <v>2372</v>
      </c>
      <c r="H1444" s="4" t="s">
        <v>2373</v>
      </c>
      <c r="I1444" s="4">
        <v>1</v>
      </c>
      <c r="J1444" s="4" t="s">
        <v>2372</v>
      </c>
      <c r="K1444" t="str">
        <f t="shared" si="68"/>
        <v>No</v>
      </c>
    </row>
    <row r="1445" spans="1:11" x14ac:dyDescent="0.3">
      <c r="A1445" s="4" t="s">
        <v>922</v>
      </c>
      <c r="B1445" s="36">
        <v>29.164999999999999</v>
      </c>
      <c r="C1445" s="4" t="str">
        <f t="shared" si="66"/>
        <v>Over Weight</v>
      </c>
      <c r="D1445" s="4">
        <v>4.87</v>
      </c>
      <c r="E1445" s="4" t="str">
        <f t="shared" si="67"/>
        <v>Normal</v>
      </c>
      <c r="F1445" s="4" t="s">
        <v>2372</v>
      </c>
      <c r="G1445" s="4" t="s">
        <v>2373</v>
      </c>
      <c r="H1445" s="4" t="s">
        <v>2372</v>
      </c>
      <c r="I1445" s="4">
        <v>1</v>
      </c>
      <c r="J1445" s="4" t="s">
        <v>2372</v>
      </c>
      <c r="K1445" t="str">
        <f t="shared" si="68"/>
        <v>No</v>
      </c>
    </row>
    <row r="1446" spans="1:11" x14ac:dyDescent="0.3">
      <c r="A1446" s="4" t="s">
        <v>921</v>
      </c>
      <c r="B1446" s="36">
        <v>15.05</v>
      </c>
      <c r="C1446" s="4" t="str">
        <f t="shared" si="66"/>
        <v>Under Weight</v>
      </c>
      <c r="D1446" s="4">
        <v>8.1199999999999992</v>
      </c>
      <c r="E1446" s="4" t="str">
        <f t="shared" si="67"/>
        <v>Diabetes</v>
      </c>
      <c r="F1446" s="4" t="s">
        <v>2372</v>
      </c>
      <c r="G1446" s="4" t="s">
        <v>2372</v>
      </c>
      <c r="H1446" s="4" t="s">
        <v>2372</v>
      </c>
      <c r="I1446" s="4">
        <v>0</v>
      </c>
      <c r="J1446" s="4" t="s">
        <v>2372</v>
      </c>
      <c r="K1446" t="str">
        <f t="shared" si="68"/>
        <v>No</v>
      </c>
    </row>
    <row r="1447" spans="1:11" x14ac:dyDescent="0.3">
      <c r="A1447" s="4" t="s">
        <v>920</v>
      </c>
      <c r="B1447" s="36">
        <v>19.95</v>
      </c>
      <c r="C1447" s="4" t="str">
        <f t="shared" si="66"/>
        <v>Normal Weight</v>
      </c>
      <c r="D1447" s="4">
        <v>4.3600000000000003</v>
      </c>
      <c r="E1447" s="4" t="str">
        <f t="shared" si="67"/>
        <v>Normal</v>
      </c>
      <c r="F1447" s="4" t="s">
        <v>2372</v>
      </c>
      <c r="G1447" s="4" t="s">
        <v>2372</v>
      </c>
      <c r="H1447" s="4" t="s">
        <v>2372</v>
      </c>
      <c r="I1447" s="4">
        <v>2</v>
      </c>
      <c r="J1447" s="4" t="s">
        <v>2372</v>
      </c>
      <c r="K1447" t="str">
        <f t="shared" si="68"/>
        <v>No</v>
      </c>
    </row>
    <row r="1448" spans="1:11" x14ac:dyDescent="0.3">
      <c r="A1448" s="4" t="s">
        <v>919</v>
      </c>
      <c r="B1448" s="36">
        <v>16.66</v>
      </c>
      <c r="C1448" s="4" t="str">
        <f t="shared" si="66"/>
        <v>Under Weight</v>
      </c>
      <c r="D1448" s="4">
        <v>9.16</v>
      </c>
      <c r="E1448" s="4" t="str">
        <f t="shared" si="67"/>
        <v>Diabetes</v>
      </c>
      <c r="F1448" s="4" t="s">
        <v>2372</v>
      </c>
      <c r="G1448" s="4" t="s">
        <v>2372</v>
      </c>
      <c r="H1448" s="4" t="s">
        <v>2372</v>
      </c>
      <c r="I1448" s="4">
        <v>0</v>
      </c>
      <c r="J1448" s="4" t="s">
        <v>2372</v>
      </c>
      <c r="K1448" t="str">
        <f t="shared" si="68"/>
        <v>No</v>
      </c>
    </row>
    <row r="1449" spans="1:11" x14ac:dyDescent="0.3">
      <c r="A1449" s="4" t="s">
        <v>918</v>
      </c>
      <c r="B1449" s="36">
        <v>16.62</v>
      </c>
      <c r="C1449" s="4" t="str">
        <f t="shared" si="66"/>
        <v>Under Weight</v>
      </c>
      <c r="D1449" s="4">
        <v>9.14</v>
      </c>
      <c r="E1449" s="4" t="str">
        <f t="shared" si="67"/>
        <v>Diabetes</v>
      </c>
      <c r="F1449" s="4" t="s">
        <v>2372</v>
      </c>
      <c r="G1449" s="4" t="s">
        <v>2372</v>
      </c>
      <c r="H1449" s="4" t="s">
        <v>2372</v>
      </c>
      <c r="I1449" s="4">
        <v>0</v>
      </c>
      <c r="J1449" s="4" t="s">
        <v>2372</v>
      </c>
      <c r="K1449" t="str">
        <f t="shared" si="68"/>
        <v>No</v>
      </c>
    </row>
    <row r="1450" spans="1:11" x14ac:dyDescent="0.3">
      <c r="A1450" s="4" t="s">
        <v>917</v>
      </c>
      <c r="B1450" s="36">
        <v>15.36</v>
      </c>
      <c r="C1450" s="4" t="str">
        <f t="shared" si="66"/>
        <v>Under Weight</v>
      </c>
      <c r="D1450" s="4">
        <v>5.49</v>
      </c>
      <c r="E1450" s="4" t="str">
        <f t="shared" si="67"/>
        <v>Normal</v>
      </c>
      <c r="F1450" s="4" t="s">
        <v>2373</v>
      </c>
      <c r="G1450" s="4" t="s">
        <v>2372</v>
      </c>
      <c r="H1450" s="4" t="s">
        <v>2372</v>
      </c>
      <c r="I1450" s="4">
        <v>2</v>
      </c>
      <c r="J1450" s="4" t="s">
        <v>2372</v>
      </c>
      <c r="K1450" t="str">
        <f t="shared" si="68"/>
        <v>No</v>
      </c>
    </row>
    <row r="1451" spans="1:11" x14ac:dyDescent="0.3">
      <c r="A1451" s="4" t="s">
        <v>916</v>
      </c>
      <c r="B1451" s="36">
        <v>27.74</v>
      </c>
      <c r="C1451" s="4" t="str">
        <f t="shared" si="66"/>
        <v>Over Weight</v>
      </c>
      <c r="D1451" s="4">
        <v>5.96</v>
      </c>
      <c r="E1451" s="4" t="str">
        <f t="shared" si="67"/>
        <v>Prediabetes</v>
      </c>
      <c r="F1451" s="4" t="s">
        <v>2373</v>
      </c>
      <c r="G1451" s="4" t="s">
        <v>2372</v>
      </c>
      <c r="H1451" s="4" t="s">
        <v>2372</v>
      </c>
      <c r="I1451" s="4">
        <v>0</v>
      </c>
      <c r="J1451" s="4" t="s">
        <v>2372</v>
      </c>
      <c r="K1451" t="str">
        <f t="shared" si="68"/>
        <v>No</v>
      </c>
    </row>
    <row r="1452" spans="1:11" x14ac:dyDescent="0.3">
      <c r="A1452" s="4" t="s">
        <v>915</v>
      </c>
      <c r="B1452" s="36">
        <v>22.44</v>
      </c>
      <c r="C1452" s="4" t="str">
        <f t="shared" si="66"/>
        <v>Normal Weight</v>
      </c>
      <c r="D1452" s="4">
        <v>4.62</v>
      </c>
      <c r="E1452" s="4" t="str">
        <f t="shared" si="67"/>
        <v>Normal</v>
      </c>
      <c r="F1452" s="4" t="s">
        <v>2373</v>
      </c>
      <c r="G1452" s="4" t="s">
        <v>2372</v>
      </c>
      <c r="H1452" s="4" t="s">
        <v>2372</v>
      </c>
      <c r="I1452" s="4">
        <v>0</v>
      </c>
      <c r="J1452" s="4" t="s">
        <v>2372</v>
      </c>
      <c r="K1452" t="str">
        <f t="shared" si="68"/>
        <v>No</v>
      </c>
    </row>
    <row r="1453" spans="1:11" x14ac:dyDescent="0.3">
      <c r="A1453" s="4" t="s">
        <v>914</v>
      </c>
      <c r="B1453" s="36">
        <v>37.049999999999997</v>
      </c>
      <c r="C1453" s="4" t="str">
        <f t="shared" si="66"/>
        <v>Obesity</v>
      </c>
      <c r="D1453" s="4">
        <v>9.9600000000000009</v>
      </c>
      <c r="E1453" s="4" t="str">
        <f t="shared" si="67"/>
        <v>Diabetes</v>
      </c>
      <c r="F1453" s="4" t="s">
        <v>2373</v>
      </c>
      <c r="G1453" s="4" t="s">
        <v>2372</v>
      </c>
      <c r="H1453" s="4" t="s">
        <v>2372</v>
      </c>
      <c r="I1453" s="4">
        <v>0</v>
      </c>
      <c r="J1453" s="4" t="s">
        <v>2372</v>
      </c>
      <c r="K1453" t="str">
        <f t="shared" si="68"/>
        <v>No</v>
      </c>
    </row>
    <row r="1454" spans="1:11" x14ac:dyDescent="0.3">
      <c r="A1454" s="4" t="s">
        <v>913</v>
      </c>
      <c r="B1454" s="36">
        <v>22.95</v>
      </c>
      <c r="C1454" s="4" t="str">
        <f t="shared" si="66"/>
        <v>Normal Weight</v>
      </c>
      <c r="D1454" s="4">
        <v>10.53</v>
      </c>
      <c r="E1454" s="4" t="str">
        <f t="shared" si="67"/>
        <v>Diabetes</v>
      </c>
      <c r="F1454" s="4" t="s">
        <v>2372</v>
      </c>
      <c r="G1454" s="4" t="s">
        <v>2372</v>
      </c>
      <c r="H1454" s="4" t="s">
        <v>2372</v>
      </c>
      <c r="I1454" s="4">
        <v>2</v>
      </c>
      <c r="J1454" s="4" t="s">
        <v>2372</v>
      </c>
      <c r="K1454" t="str">
        <f t="shared" si="68"/>
        <v>No</v>
      </c>
    </row>
    <row r="1455" spans="1:11" x14ac:dyDescent="0.3">
      <c r="A1455" s="4" t="s">
        <v>912</v>
      </c>
      <c r="B1455" s="36">
        <v>34.200000000000003</v>
      </c>
      <c r="C1455" s="4" t="str">
        <f t="shared" si="66"/>
        <v>Obesity</v>
      </c>
      <c r="D1455" s="4">
        <v>6.69</v>
      </c>
      <c r="E1455" s="4" t="str">
        <f t="shared" si="67"/>
        <v>Diabetes</v>
      </c>
      <c r="F1455" s="4" t="s">
        <v>2373</v>
      </c>
      <c r="G1455" s="4" t="s">
        <v>2372</v>
      </c>
      <c r="H1455" s="4" t="s">
        <v>2372</v>
      </c>
      <c r="I1455" s="4">
        <v>0</v>
      </c>
      <c r="J1455" s="4" t="s">
        <v>2372</v>
      </c>
      <c r="K1455" t="str">
        <f t="shared" si="68"/>
        <v>No</v>
      </c>
    </row>
    <row r="1456" spans="1:11" x14ac:dyDescent="0.3">
      <c r="A1456" s="4" t="s">
        <v>911</v>
      </c>
      <c r="B1456" s="36">
        <v>30.59</v>
      </c>
      <c r="C1456" s="4" t="str">
        <f t="shared" si="66"/>
        <v>Obesity</v>
      </c>
      <c r="D1456" s="4">
        <v>9.5500000000000007</v>
      </c>
      <c r="E1456" s="4" t="str">
        <f t="shared" si="67"/>
        <v>Diabetes</v>
      </c>
      <c r="F1456" s="4" t="s">
        <v>2373</v>
      </c>
      <c r="G1456" s="4" t="s">
        <v>2372</v>
      </c>
      <c r="H1456" s="4" t="s">
        <v>2372</v>
      </c>
      <c r="I1456" s="4">
        <v>0</v>
      </c>
      <c r="J1456" s="4" t="s">
        <v>2372</v>
      </c>
      <c r="K1456" t="str">
        <f t="shared" si="68"/>
        <v>No</v>
      </c>
    </row>
    <row r="1457" spans="1:11" x14ac:dyDescent="0.3">
      <c r="A1457" s="4" t="s">
        <v>910</v>
      </c>
      <c r="B1457" s="36">
        <v>25.51</v>
      </c>
      <c r="C1457" s="4" t="str">
        <f t="shared" si="66"/>
        <v>Over Weight</v>
      </c>
      <c r="D1457" s="4">
        <v>6.05</v>
      </c>
      <c r="E1457" s="4" t="str">
        <f t="shared" si="67"/>
        <v>Prediabetes</v>
      </c>
      <c r="F1457" s="4" t="s">
        <v>2372</v>
      </c>
      <c r="G1457" s="4" t="s">
        <v>2372</v>
      </c>
      <c r="H1457" s="4" t="s">
        <v>2372</v>
      </c>
      <c r="I1457" s="4">
        <v>0</v>
      </c>
      <c r="J1457" s="4" t="s">
        <v>2372</v>
      </c>
      <c r="K1457" t="str">
        <f t="shared" si="68"/>
        <v>No</v>
      </c>
    </row>
    <row r="1458" spans="1:11" x14ac:dyDescent="0.3">
      <c r="A1458" s="4" t="s">
        <v>909</v>
      </c>
      <c r="B1458" s="36">
        <v>29.04</v>
      </c>
      <c r="C1458" s="4" t="str">
        <f t="shared" si="66"/>
        <v>Over Weight</v>
      </c>
      <c r="D1458" s="4">
        <v>10.56</v>
      </c>
      <c r="E1458" s="4" t="str">
        <f t="shared" si="67"/>
        <v>Diabetes</v>
      </c>
      <c r="F1458" s="4" t="s">
        <v>2373</v>
      </c>
      <c r="G1458" s="4" t="s">
        <v>2372</v>
      </c>
      <c r="H1458" s="4" t="s">
        <v>2372</v>
      </c>
      <c r="I1458" s="4">
        <v>1</v>
      </c>
      <c r="J1458" s="4" t="s">
        <v>2372</v>
      </c>
      <c r="K1458" t="str">
        <f t="shared" si="68"/>
        <v>No</v>
      </c>
    </row>
    <row r="1459" spans="1:11" x14ac:dyDescent="0.3">
      <c r="A1459" s="4" t="s">
        <v>908</v>
      </c>
      <c r="B1459" s="36">
        <v>22.135000000000002</v>
      </c>
      <c r="C1459" s="4" t="str">
        <f t="shared" si="66"/>
        <v>Normal Weight</v>
      </c>
      <c r="D1459" s="4">
        <v>10.81</v>
      </c>
      <c r="E1459" s="4" t="str">
        <f t="shared" si="67"/>
        <v>Diabetes</v>
      </c>
      <c r="F1459" s="4" t="s">
        <v>2373</v>
      </c>
      <c r="G1459" s="4" t="s">
        <v>2372</v>
      </c>
      <c r="H1459" s="4" t="s">
        <v>2372</v>
      </c>
      <c r="I1459" s="4">
        <v>1</v>
      </c>
      <c r="J1459" s="4" t="s">
        <v>2372</v>
      </c>
      <c r="K1459" t="str">
        <f t="shared" si="68"/>
        <v>No</v>
      </c>
    </row>
    <row r="1460" spans="1:11" x14ac:dyDescent="0.3">
      <c r="A1460" s="4" t="s">
        <v>907</v>
      </c>
      <c r="B1460" s="36">
        <v>21.375</v>
      </c>
      <c r="C1460" s="4" t="str">
        <f t="shared" si="66"/>
        <v>Normal Weight</v>
      </c>
      <c r="D1460" s="4">
        <v>4.32</v>
      </c>
      <c r="E1460" s="4" t="str">
        <f t="shared" si="67"/>
        <v>Normal</v>
      </c>
      <c r="F1460" s="4" t="s">
        <v>2372</v>
      </c>
      <c r="G1460" s="4" t="s">
        <v>2372</v>
      </c>
      <c r="H1460" s="4" t="s">
        <v>2372</v>
      </c>
      <c r="I1460" s="4">
        <v>0</v>
      </c>
      <c r="J1460" s="4" t="s">
        <v>2372</v>
      </c>
      <c r="K1460" t="str">
        <f t="shared" si="68"/>
        <v>No</v>
      </c>
    </row>
    <row r="1461" spans="1:11" x14ac:dyDescent="0.3">
      <c r="A1461" s="4" t="s">
        <v>906</v>
      </c>
      <c r="B1461" s="36">
        <v>29.19</v>
      </c>
      <c r="C1461" s="4" t="str">
        <f t="shared" si="66"/>
        <v>Over Weight</v>
      </c>
      <c r="D1461" s="4">
        <v>4.37</v>
      </c>
      <c r="E1461" s="4" t="str">
        <f t="shared" si="67"/>
        <v>Normal</v>
      </c>
      <c r="F1461" s="4" t="s">
        <v>2372</v>
      </c>
      <c r="G1461" s="4" t="s">
        <v>2372</v>
      </c>
      <c r="H1461" s="4" t="s">
        <v>2372</v>
      </c>
      <c r="I1461" s="4">
        <v>0</v>
      </c>
      <c r="J1461" s="4" t="s">
        <v>2372</v>
      </c>
      <c r="K1461" t="str">
        <f t="shared" si="68"/>
        <v>No</v>
      </c>
    </row>
    <row r="1462" spans="1:11" x14ac:dyDescent="0.3">
      <c r="A1462" s="4" t="s">
        <v>905</v>
      </c>
      <c r="B1462" s="36">
        <v>31.92</v>
      </c>
      <c r="C1462" s="4" t="str">
        <f t="shared" si="66"/>
        <v>Obesity</v>
      </c>
      <c r="D1462" s="4">
        <v>4.8099999999999996</v>
      </c>
      <c r="E1462" s="4" t="str">
        <f t="shared" si="67"/>
        <v>Normal</v>
      </c>
      <c r="F1462" s="4" t="s">
        <v>2373</v>
      </c>
      <c r="G1462" s="4" t="s">
        <v>2372</v>
      </c>
      <c r="H1462" s="4" t="s">
        <v>2373</v>
      </c>
      <c r="I1462" s="4">
        <v>1</v>
      </c>
      <c r="J1462" s="4" t="s">
        <v>2372</v>
      </c>
      <c r="K1462" t="str">
        <f t="shared" si="68"/>
        <v>No</v>
      </c>
    </row>
    <row r="1463" spans="1:11" x14ac:dyDescent="0.3">
      <c r="A1463" s="4" t="s">
        <v>904</v>
      </c>
      <c r="B1463" s="36">
        <v>26.315000000000001</v>
      </c>
      <c r="C1463" s="4" t="str">
        <f t="shared" si="66"/>
        <v>Over Weight</v>
      </c>
      <c r="D1463" s="4">
        <v>4.5599999999999996</v>
      </c>
      <c r="E1463" s="4" t="str">
        <f t="shared" si="67"/>
        <v>Normal</v>
      </c>
      <c r="F1463" s="4" t="s">
        <v>2373</v>
      </c>
      <c r="G1463" s="4" t="s">
        <v>2372</v>
      </c>
      <c r="H1463" s="4" t="s">
        <v>2373</v>
      </c>
      <c r="I1463" s="4">
        <v>1</v>
      </c>
      <c r="J1463" s="4" t="s">
        <v>2372</v>
      </c>
      <c r="K1463" t="str">
        <f t="shared" si="68"/>
        <v>No</v>
      </c>
    </row>
    <row r="1464" spans="1:11" x14ac:dyDescent="0.3">
      <c r="A1464" s="4" t="s">
        <v>903</v>
      </c>
      <c r="B1464" s="36">
        <v>35.299999999999997</v>
      </c>
      <c r="C1464" s="4" t="str">
        <f t="shared" si="66"/>
        <v>Obesity</v>
      </c>
      <c r="D1464" s="4">
        <v>4.3899999999999997</v>
      </c>
      <c r="E1464" s="4" t="str">
        <f t="shared" si="67"/>
        <v>Normal</v>
      </c>
      <c r="F1464" s="4" t="s">
        <v>2372</v>
      </c>
      <c r="G1464" s="4" t="s">
        <v>2372</v>
      </c>
      <c r="H1464" s="4" t="s">
        <v>2372</v>
      </c>
      <c r="I1464" s="4">
        <v>0</v>
      </c>
      <c r="J1464" s="4" t="s">
        <v>2372</v>
      </c>
      <c r="K1464" t="str">
        <f t="shared" si="68"/>
        <v>No</v>
      </c>
    </row>
    <row r="1465" spans="1:11" x14ac:dyDescent="0.3">
      <c r="A1465" s="4" t="s">
        <v>902</v>
      </c>
      <c r="B1465" s="36">
        <v>18.91</v>
      </c>
      <c r="C1465" s="4" t="str">
        <f t="shared" si="66"/>
        <v>Normal Weight</v>
      </c>
      <c r="D1465" s="4">
        <v>11.44</v>
      </c>
      <c r="E1465" s="4" t="str">
        <f t="shared" si="67"/>
        <v>Diabetes</v>
      </c>
      <c r="F1465" s="4" t="s">
        <v>2372</v>
      </c>
      <c r="G1465" s="4" t="s">
        <v>2372</v>
      </c>
      <c r="H1465" s="4" t="s">
        <v>2372</v>
      </c>
      <c r="I1465" s="4">
        <v>0</v>
      </c>
      <c r="J1465" s="4" t="s">
        <v>2372</v>
      </c>
      <c r="K1465" t="str">
        <f t="shared" si="68"/>
        <v>No</v>
      </c>
    </row>
    <row r="1466" spans="1:11" x14ac:dyDescent="0.3">
      <c r="A1466" s="4" t="s">
        <v>901</v>
      </c>
      <c r="B1466" s="36">
        <v>22.41</v>
      </c>
      <c r="C1466" s="4" t="str">
        <f t="shared" si="66"/>
        <v>Normal Weight</v>
      </c>
      <c r="D1466" s="4">
        <v>11.37</v>
      </c>
      <c r="E1466" s="4" t="str">
        <f t="shared" si="67"/>
        <v>Diabetes</v>
      </c>
      <c r="F1466" s="4" t="s">
        <v>2373</v>
      </c>
      <c r="G1466" s="4" t="s">
        <v>2372</v>
      </c>
      <c r="H1466" s="4" t="s">
        <v>2372</v>
      </c>
      <c r="I1466" s="4">
        <v>1</v>
      </c>
      <c r="J1466" s="4" t="s">
        <v>2372</v>
      </c>
      <c r="K1466" t="str">
        <f t="shared" si="68"/>
        <v>No</v>
      </c>
    </row>
    <row r="1467" spans="1:11" x14ac:dyDescent="0.3">
      <c r="A1467" s="4" t="s">
        <v>900</v>
      </c>
      <c r="B1467" s="36">
        <v>22.704999999999998</v>
      </c>
      <c r="C1467" s="4" t="str">
        <f t="shared" si="66"/>
        <v>Normal Weight</v>
      </c>
      <c r="D1467" s="4">
        <v>6.14</v>
      </c>
      <c r="E1467" s="4" t="str">
        <f t="shared" si="67"/>
        <v>Prediabetes</v>
      </c>
      <c r="F1467" s="4" t="s">
        <v>2372</v>
      </c>
      <c r="G1467" s="4" t="s">
        <v>2372</v>
      </c>
      <c r="H1467" s="4" t="s">
        <v>2372</v>
      </c>
      <c r="I1467" s="4">
        <v>0</v>
      </c>
      <c r="J1467" s="4" t="s">
        <v>2372</v>
      </c>
      <c r="K1467" t="str">
        <f t="shared" si="68"/>
        <v>No</v>
      </c>
    </row>
    <row r="1468" spans="1:11" x14ac:dyDescent="0.3">
      <c r="A1468" s="4" t="s">
        <v>899</v>
      </c>
      <c r="B1468" s="36">
        <v>37.18</v>
      </c>
      <c r="C1468" s="4" t="str">
        <f t="shared" si="66"/>
        <v>Obesity</v>
      </c>
      <c r="D1468" s="4">
        <v>4.8899999999999997</v>
      </c>
      <c r="E1468" s="4" t="str">
        <f t="shared" si="67"/>
        <v>Normal</v>
      </c>
      <c r="F1468" s="4" t="s">
        <v>2372</v>
      </c>
      <c r="G1468" s="4" t="s">
        <v>2372</v>
      </c>
      <c r="H1468" s="4" t="s">
        <v>2372</v>
      </c>
      <c r="I1468" s="4">
        <v>0</v>
      </c>
      <c r="J1468" s="4" t="s">
        <v>2372</v>
      </c>
      <c r="K1468" t="str">
        <f t="shared" si="68"/>
        <v>No</v>
      </c>
    </row>
    <row r="1469" spans="1:11" x14ac:dyDescent="0.3">
      <c r="A1469" s="4" t="s">
        <v>898</v>
      </c>
      <c r="B1469" s="36">
        <v>35.97</v>
      </c>
      <c r="C1469" s="4" t="str">
        <f t="shared" si="66"/>
        <v>Obesity</v>
      </c>
      <c r="D1469" s="4">
        <v>4.5999999999999996</v>
      </c>
      <c r="E1469" s="4" t="str">
        <f t="shared" si="67"/>
        <v>Normal</v>
      </c>
      <c r="F1469" s="4" t="s">
        <v>2372</v>
      </c>
      <c r="G1469" s="4" t="s">
        <v>2372</v>
      </c>
      <c r="H1469" s="4" t="s">
        <v>2372</v>
      </c>
      <c r="I1469" s="4">
        <v>0</v>
      </c>
      <c r="J1469" s="4" t="s">
        <v>2372</v>
      </c>
      <c r="K1469" t="str">
        <f t="shared" si="68"/>
        <v>No</v>
      </c>
    </row>
    <row r="1470" spans="1:11" x14ac:dyDescent="0.3">
      <c r="A1470" s="4" t="s">
        <v>897</v>
      </c>
      <c r="B1470" s="36">
        <v>35.799999999999997</v>
      </c>
      <c r="C1470" s="4" t="str">
        <f t="shared" si="66"/>
        <v>Obesity</v>
      </c>
      <c r="D1470" s="4">
        <v>4.42</v>
      </c>
      <c r="E1470" s="4" t="str">
        <f t="shared" si="67"/>
        <v>Normal</v>
      </c>
      <c r="F1470" s="4" t="s">
        <v>2372</v>
      </c>
      <c r="G1470" s="4" t="s">
        <v>2372</v>
      </c>
      <c r="H1470" s="4" t="s">
        <v>2372</v>
      </c>
      <c r="I1470" s="4">
        <v>0</v>
      </c>
      <c r="J1470" s="4" t="s">
        <v>2372</v>
      </c>
      <c r="K1470" t="str">
        <f t="shared" si="68"/>
        <v>No</v>
      </c>
    </row>
    <row r="1471" spans="1:11" x14ac:dyDescent="0.3">
      <c r="A1471" s="4" t="s">
        <v>896</v>
      </c>
      <c r="B1471" s="36">
        <v>28.31</v>
      </c>
      <c r="C1471" s="4" t="str">
        <f t="shared" si="66"/>
        <v>Over Weight</v>
      </c>
      <c r="D1471" s="4">
        <v>7.48</v>
      </c>
      <c r="E1471" s="4" t="str">
        <f t="shared" si="67"/>
        <v>Diabetes</v>
      </c>
      <c r="F1471" s="4" t="s">
        <v>2373</v>
      </c>
      <c r="G1471" s="4" t="s">
        <v>2372</v>
      </c>
      <c r="H1471" s="4" t="s">
        <v>2372</v>
      </c>
      <c r="I1471" s="4">
        <v>0</v>
      </c>
      <c r="J1471" s="4" t="s">
        <v>2372</v>
      </c>
      <c r="K1471" t="str">
        <f t="shared" si="68"/>
        <v>No</v>
      </c>
    </row>
    <row r="1472" spans="1:11" x14ac:dyDescent="0.3">
      <c r="A1472" s="4" t="s">
        <v>895</v>
      </c>
      <c r="B1472" s="36">
        <v>38.06</v>
      </c>
      <c r="C1472" s="4" t="str">
        <f t="shared" si="66"/>
        <v>Obesity</v>
      </c>
      <c r="D1472" s="4">
        <v>10.74</v>
      </c>
      <c r="E1472" s="4" t="str">
        <f t="shared" si="67"/>
        <v>Diabetes</v>
      </c>
      <c r="F1472" s="4" t="s">
        <v>2372</v>
      </c>
      <c r="G1472" s="4" t="s">
        <v>2372</v>
      </c>
      <c r="H1472" s="4" t="s">
        <v>2372</v>
      </c>
      <c r="I1472" s="4">
        <v>0</v>
      </c>
      <c r="J1472" s="4" t="s">
        <v>2372</v>
      </c>
      <c r="K1472" t="str">
        <f t="shared" si="68"/>
        <v>No</v>
      </c>
    </row>
    <row r="1473" spans="1:11" x14ac:dyDescent="0.3">
      <c r="A1473" s="4" t="s">
        <v>894</v>
      </c>
      <c r="B1473" s="36">
        <v>28</v>
      </c>
      <c r="C1473" s="4" t="str">
        <f t="shared" si="66"/>
        <v>Over Weight</v>
      </c>
      <c r="D1473" s="4">
        <v>5.19</v>
      </c>
      <c r="E1473" s="4" t="str">
        <f t="shared" si="67"/>
        <v>Normal</v>
      </c>
      <c r="F1473" s="4" t="s">
        <v>2372</v>
      </c>
      <c r="G1473" s="4" t="s">
        <v>2372</v>
      </c>
      <c r="H1473" s="4" t="s">
        <v>2372</v>
      </c>
      <c r="I1473" s="4">
        <v>1</v>
      </c>
      <c r="J1473" s="4" t="s">
        <v>2372</v>
      </c>
      <c r="K1473" t="str">
        <f t="shared" si="68"/>
        <v>No</v>
      </c>
    </row>
    <row r="1474" spans="1:11" x14ac:dyDescent="0.3">
      <c r="A1474" s="4" t="s">
        <v>893</v>
      </c>
      <c r="B1474" s="36">
        <v>34.32</v>
      </c>
      <c r="C1474" s="4" t="str">
        <f t="shared" si="66"/>
        <v>Obesity</v>
      </c>
      <c r="D1474" s="4">
        <v>9.17</v>
      </c>
      <c r="E1474" s="4" t="str">
        <f t="shared" si="67"/>
        <v>Diabetes</v>
      </c>
      <c r="F1474" s="4" t="s">
        <v>2372</v>
      </c>
      <c r="G1474" s="4" t="s">
        <v>2372</v>
      </c>
      <c r="H1474" s="4" t="s">
        <v>2372</v>
      </c>
      <c r="I1474" s="4">
        <v>0</v>
      </c>
      <c r="J1474" s="4" t="s">
        <v>2372</v>
      </c>
      <c r="K1474" t="str">
        <f t="shared" si="68"/>
        <v>No</v>
      </c>
    </row>
    <row r="1475" spans="1:11" x14ac:dyDescent="0.3">
      <c r="A1475" s="4" t="s">
        <v>892</v>
      </c>
      <c r="B1475" s="36">
        <v>22.3</v>
      </c>
      <c r="C1475" s="4" t="str">
        <f t="shared" ref="C1475:C1538" si="69">IF(B1475&lt;18.5,"Under Weight",IF(B1475&lt;25,"Normal Weight",IF(B1475&lt;30,"Over Weight","Obesity")))</f>
        <v>Normal Weight</v>
      </c>
      <c r="D1475" s="4">
        <v>4.95</v>
      </c>
      <c r="E1475" s="4" t="str">
        <f t="shared" ref="E1475:E1538" si="70">IF(D1475&lt;5.7,"Normal",IF(D1475&lt;6.4,"Prediabetes","Diabetes"))</f>
        <v>Normal</v>
      </c>
      <c r="F1475" s="4" t="s">
        <v>2373</v>
      </c>
      <c r="G1475" s="4" t="s">
        <v>2372</v>
      </c>
      <c r="H1475" s="4" t="s">
        <v>2372</v>
      </c>
      <c r="I1475" s="4">
        <v>0</v>
      </c>
      <c r="J1475" s="4" t="s">
        <v>2372</v>
      </c>
      <c r="K1475" t="str">
        <f t="shared" ref="K1475:K1538" si="71">IF(J1475="?","No",J1475)</f>
        <v>No</v>
      </c>
    </row>
    <row r="1476" spans="1:11" x14ac:dyDescent="0.3">
      <c r="A1476" s="4" t="s">
        <v>891</v>
      </c>
      <c r="B1476" s="36">
        <v>27.835000000000001</v>
      </c>
      <c r="C1476" s="4" t="str">
        <f t="shared" si="69"/>
        <v>Over Weight</v>
      </c>
      <c r="D1476" s="4">
        <v>6.03</v>
      </c>
      <c r="E1476" s="4" t="str">
        <f t="shared" si="70"/>
        <v>Prediabetes</v>
      </c>
      <c r="F1476" s="4" t="s">
        <v>2372</v>
      </c>
      <c r="G1476" s="4" t="s">
        <v>2372</v>
      </c>
      <c r="H1476" s="4" t="s">
        <v>2372</v>
      </c>
      <c r="I1476" s="4">
        <v>1</v>
      </c>
      <c r="J1476" s="4" t="s">
        <v>2372</v>
      </c>
      <c r="K1476" t="str">
        <f t="shared" si="71"/>
        <v>No</v>
      </c>
    </row>
    <row r="1477" spans="1:11" x14ac:dyDescent="0.3">
      <c r="A1477" s="4" t="s">
        <v>890</v>
      </c>
      <c r="B1477" s="36">
        <v>39.229999999999997</v>
      </c>
      <c r="C1477" s="4" t="str">
        <f t="shared" si="69"/>
        <v>Obesity</v>
      </c>
      <c r="D1477" s="4">
        <v>5.36</v>
      </c>
      <c r="E1477" s="4" t="str">
        <f t="shared" si="70"/>
        <v>Normal</v>
      </c>
      <c r="F1477" s="4" t="s">
        <v>2372</v>
      </c>
      <c r="G1477" s="4" t="s">
        <v>2372</v>
      </c>
      <c r="H1477" s="4" t="s">
        <v>2372</v>
      </c>
      <c r="I1477" s="4">
        <v>0</v>
      </c>
      <c r="J1477" s="4" t="s">
        <v>2372</v>
      </c>
      <c r="K1477" t="str">
        <f t="shared" si="71"/>
        <v>No</v>
      </c>
    </row>
    <row r="1478" spans="1:11" x14ac:dyDescent="0.3">
      <c r="A1478" s="4" t="s">
        <v>889</v>
      </c>
      <c r="B1478" s="36">
        <v>19.95</v>
      </c>
      <c r="C1478" s="4" t="str">
        <f t="shared" si="69"/>
        <v>Normal Weight</v>
      </c>
      <c r="D1478" s="4">
        <v>6.11</v>
      </c>
      <c r="E1478" s="4" t="str">
        <f t="shared" si="70"/>
        <v>Prediabetes</v>
      </c>
      <c r="F1478" s="4" t="s">
        <v>2372</v>
      </c>
      <c r="G1478" s="4" t="s">
        <v>2372</v>
      </c>
      <c r="H1478" s="4" t="s">
        <v>2372</v>
      </c>
      <c r="I1478" s="4">
        <v>1</v>
      </c>
      <c r="J1478" s="4" t="s">
        <v>2372</v>
      </c>
      <c r="K1478" t="str">
        <f t="shared" si="71"/>
        <v>No</v>
      </c>
    </row>
    <row r="1479" spans="1:11" x14ac:dyDescent="0.3">
      <c r="A1479" s="4" t="s">
        <v>888</v>
      </c>
      <c r="B1479" s="36">
        <v>34.64</v>
      </c>
      <c r="C1479" s="4" t="str">
        <f t="shared" si="69"/>
        <v>Obesity</v>
      </c>
      <c r="D1479" s="4">
        <v>4.88</v>
      </c>
      <c r="E1479" s="4" t="str">
        <f t="shared" si="70"/>
        <v>Normal</v>
      </c>
      <c r="F1479" s="4" t="s">
        <v>2372</v>
      </c>
      <c r="G1479" s="4" t="s">
        <v>2372</v>
      </c>
      <c r="H1479" s="4" t="s">
        <v>2373</v>
      </c>
      <c r="I1479" s="4">
        <v>1</v>
      </c>
      <c r="J1479" s="4" t="s">
        <v>2372</v>
      </c>
      <c r="K1479" t="str">
        <f t="shared" si="71"/>
        <v>No</v>
      </c>
    </row>
    <row r="1480" spans="1:11" x14ac:dyDescent="0.3">
      <c r="A1480" s="4" t="s">
        <v>887</v>
      </c>
      <c r="B1480" s="36">
        <v>18.75</v>
      </c>
      <c r="C1480" s="4" t="str">
        <f t="shared" si="69"/>
        <v>Normal Weight</v>
      </c>
      <c r="D1480" s="4">
        <v>6.72</v>
      </c>
      <c r="E1480" s="4" t="str">
        <f t="shared" si="70"/>
        <v>Diabetes</v>
      </c>
      <c r="F1480" s="4" t="s">
        <v>2372</v>
      </c>
      <c r="G1480" s="4" t="s">
        <v>2372</v>
      </c>
      <c r="H1480" s="4" t="s">
        <v>2372</v>
      </c>
      <c r="I1480" s="4">
        <v>0</v>
      </c>
      <c r="J1480" s="4" t="s">
        <v>2372</v>
      </c>
      <c r="K1480" t="str">
        <f t="shared" si="71"/>
        <v>No</v>
      </c>
    </row>
    <row r="1481" spans="1:11" x14ac:dyDescent="0.3">
      <c r="A1481" s="4" t="s">
        <v>886</v>
      </c>
      <c r="B1481" s="36">
        <v>26.48</v>
      </c>
      <c r="C1481" s="4" t="str">
        <f t="shared" si="69"/>
        <v>Over Weight</v>
      </c>
      <c r="D1481" s="4">
        <v>4.2</v>
      </c>
      <c r="E1481" s="4" t="str">
        <f t="shared" si="70"/>
        <v>Normal</v>
      </c>
      <c r="F1481" s="4" t="s">
        <v>2372</v>
      </c>
      <c r="G1481" s="4" t="s">
        <v>2372</v>
      </c>
      <c r="H1481" s="4" t="s">
        <v>2372</v>
      </c>
      <c r="I1481" s="4">
        <v>1</v>
      </c>
      <c r="J1481" s="4" t="s">
        <v>2372</v>
      </c>
      <c r="K1481" t="str">
        <f t="shared" si="71"/>
        <v>No</v>
      </c>
    </row>
    <row r="1482" spans="1:11" x14ac:dyDescent="0.3">
      <c r="A1482" s="4" t="s">
        <v>885</v>
      </c>
      <c r="B1482" s="36">
        <v>34.83</v>
      </c>
      <c r="C1482" s="4" t="str">
        <f t="shared" si="69"/>
        <v>Obesity</v>
      </c>
      <c r="D1482" s="4">
        <v>5.79</v>
      </c>
      <c r="E1482" s="4" t="str">
        <f t="shared" si="70"/>
        <v>Prediabetes</v>
      </c>
      <c r="F1482" s="4" t="s">
        <v>2372</v>
      </c>
      <c r="G1482" s="4" t="s">
        <v>2372</v>
      </c>
      <c r="H1482" s="4" t="s">
        <v>2372</v>
      </c>
      <c r="I1482" s="4">
        <v>1</v>
      </c>
      <c r="J1482" s="4" t="s">
        <v>2372</v>
      </c>
      <c r="K1482" t="str">
        <f t="shared" si="71"/>
        <v>No</v>
      </c>
    </row>
    <row r="1483" spans="1:11" x14ac:dyDescent="0.3">
      <c r="A1483" s="4" t="s">
        <v>884</v>
      </c>
      <c r="B1483" s="36">
        <v>25.46</v>
      </c>
      <c r="C1483" s="4" t="str">
        <f t="shared" si="69"/>
        <v>Over Weight</v>
      </c>
      <c r="D1483" s="4">
        <v>4.29</v>
      </c>
      <c r="E1483" s="4" t="str">
        <f t="shared" si="70"/>
        <v>Normal</v>
      </c>
      <c r="F1483" s="4" t="s">
        <v>2372</v>
      </c>
      <c r="G1483" s="4" t="s">
        <v>2372</v>
      </c>
      <c r="H1483" s="4" t="s">
        <v>2372</v>
      </c>
      <c r="I1483" s="4">
        <v>0</v>
      </c>
      <c r="J1483" s="4" t="s">
        <v>2372</v>
      </c>
      <c r="K1483" t="str">
        <f t="shared" si="71"/>
        <v>No</v>
      </c>
    </row>
    <row r="1484" spans="1:11" x14ac:dyDescent="0.3">
      <c r="A1484" s="4" t="s">
        <v>883</v>
      </c>
      <c r="B1484" s="36">
        <v>23.31</v>
      </c>
      <c r="C1484" s="4" t="str">
        <f t="shared" si="69"/>
        <v>Normal Weight</v>
      </c>
      <c r="D1484" s="4">
        <v>8.27</v>
      </c>
      <c r="E1484" s="4" t="str">
        <f t="shared" si="70"/>
        <v>Diabetes</v>
      </c>
      <c r="F1484" s="4" t="s">
        <v>2372</v>
      </c>
      <c r="G1484" s="4" t="s">
        <v>2372</v>
      </c>
      <c r="H1484" s="4" t="s">
        <v>2372</v>
      </c>
      <c r="I1484" s="4">
        <v>0</v>
      </c>
      <c r="J1484" s="4" t="s">
        <v>2372</v>
      </c>
      <c r="K1484" t="str">
        <f t="shared" si="71"/>
        <v>No</v>
      </c>
    </row>
    <row r="1485" spans="1:11" x14ac:dyDescent="0.3">
      <c r="A1485" s="4" t="s">
        <v>882</v>
      </c>
      <c r="B1485" s="36">
        <v>29</v>
      </c>
      <c r="C1485" s="4" t="str">
        <f t="shared" si="69"/>
        <v>Over Weight</v>
      </c>
      <c r="D1485" s="4">
        <v>4.5599999999999996</v>
      </c>
      <c r="E1485" s="4" t="str">
        <f t="shared" si="70"/>
        <v>Normal</v>
      </c>
      <c r="F1485" s="4" t="s">
        <v>2372</v>
      </c>
      <c r="G1485" s="4" t="s">
        <v>2372</v>
      </c>
      <c r="H1485" s="4" t="s">
        <v>2372</v>
      </c>
      <c r="I1485" s="4">
        <v>0</v>
      </c>
      <c r="J1485" s="4" t="s">
        <v>2372</v>
      </c>
      <c r="K1485" t="str">
        <f t="shared" si="71"/>
        <v>No</v>
      </c>
    </row>
    <row r="1486" spans="1:11" x14ac:dyDescent="0.3">
      <c r="A1486" s="4" t="s">
        <v>881</v>
      </c>
      <c r="B1486" s="36">
        <v>32.869999999999997</v>
      </c>
      <c r="C1486" s="4" t="str">
        <f t="shared" si="69"/>
        <v>Obesity</v>
      </c>
      <c r="D1486" s="4">
        <v>5.33</v>
      </c>
      <c r="E1486" s="4" t="str">
        <f t="shared" si="70"/>
        <v>Normal</v>
      </c>
      <c r="F1486" s="4" t="s">
        <v>2372</v>
      </c>
      <c r="G1486" s="4" t="s">
        <v>2372</v>
      </c>
      <c r="H1486" s="4" t="s">
        <v>2372</v>
      </c>
      <c r="I1486" s="4">
        <v>0</v>
      </c>
      <c r="J1486" s="4" t="s">
        <v>2372</v>
      </c>
      <c r="K1486" t="str">
        <f t="shared" si="71"/>
        <v>No</v>
      </c>
    </row>
    <row r="1487" spans="1:11" x14ac:dyDescent="0.3">
      <c r="A1487" s="4" t="s">
        <v>880</v>
      </c>
      <c r="B1487" s="36">
        <v>26.18</v>
      </c>
      <c r="C1487" s="4" t="str">
        <f t="shared" si="69"/>
        <v>Over Weight</v>
      </c>
      <c r="D1487" s="4">
        <v>5.63</v>
      </c>
      <c r="E1487" s="4" t="str">
        <f t="shared" si="70"/>
        <v>Normal</v>
      </c>
      <c r="F1487" s="4" t="s">
        <v>2372</v>
      </c>
      <c r="G1487" s="4" t="s">
        <v>2372</v>
      </c>
      <c r="H1487" s="4" t="s">
        <v>2372</v>
      </c>
      <c r="I1487" s="4">
        <v>0</v>
      </c>
      <c r="J1487" s="4" t="s">
        <v>2372</v>
      </c>
      <c r="K1487" t="str">
        <f t="shared" si="71"/>
        <v>No</v>
      </c>
    </row>
    <row r="1488" spans="1:11" x14ac:dyDescent="0.3">
      <c r="A1488" s="4" t="s">
        <v>879</v>
      </c>
      <c r="B1488" s="36">
        <v>25.3</v>
      </c>
      <c r="C1488" s="4" t="str">
        <f t="shared" si="69"/>
        <v>Over Weight</v>
      </c>
      <c r="D1488" s="4">
        <v>5.12</v>
      </c>
      <c r="E1488" s="4" t="str">
        <f t="shared" si="70"/>
        <v>Normal</v>
      </c>
      <c r="F1488" s="4" t="s">
        <v>2372</v>
      </c>
      <c r="G1488" s="4" t="s">
        <v>2372</v>
      </c>
      <c r="H1488" s="4" t="s">
        <v>2372</v>
      </c>
      <c r="I1488" s="4">
        <v>0</v>
      </c>
      <c r="J1488" s="4" t="s">
        <v>2372</v>
      </c>
      <c r="K1488" t="str">
        <f t="shared" si="71"/>
        <v>No</v>
      </c>
    </row>
    <row r="1489" spans="1:11" x14ac:dyDescent="0.3">
      <c r="A1489" s="4" t="s">
        <v>878</v>
      </c>
      <c r="B1489" s="36">
        <v>36.94</v>
      </c>
      <c r="C1489" s="4" t="str">
        <f t="shared" si="69"/>
        <v>Obesity</v>
      </c>
      <c r="D1489" s="4">
        <v>5.15</v>
      </c>
      <c r="E1489" s="4" t="str">
        <f t="shared" si="70"/>
        <v>Normal</v>
      </c>
      <c r="F1489" s="4" t="s">
        <v>2373</v>
      </c>
      <c r="G1489" s="4" t="s">
        <v>2372</v>
      </c>
      <c r="H1489" s="4" t="s">
        <v>2372</v>
      </c>
      <c r="I1489" s="4">
        <v>1</v>
      </c>
      <c r="J1489" s="4" t="s">
        <v>2372</v>
      </c>
      <c r="K1489" t="str">
        <f t="shared" si="71"/>
        <v>No</v>
      </c>
    </row>
    <row r="1490" spans="1:11" x14ac:dyDescent="0.3">
      <c r="A1490" s="4" t="s">
        <v>877</v>
      </c>
      <c r="B1490" s="36">
        <v>22.86</v>
      </c>
      <c r="C1490" s="4" t="str">
        <f t="shared" si="69"/>
        <v>Normal Weight</v>
      </c>
      <c r="D1490" s="4">
        <v>7.5</v>
      </c>
      <c r="E1490" s="4" t="str">
        <f t="shared" si="70"/>
        <v>Diabetes</v>
      </c>
      <c r="F1490" s="4" t="s">
        <v>2372</v>
      </c>
      <c r="G1490" s="4" t="s">
        <v>2372</v>
      </c>
      <c r="H1490" s="4" t="s">
        <v>2372</v>
      </c>
      <c r="I1490" s="4">
        <v>0</v>
      </c>
      <c r="J1490" s="4" t="s">
        <v>2372</v>
      </c>
      <c r="K1490" t="str">
        <f t="shared" si="71"/>
        <v>No</v>
      </c>
    </row>
    <row r="1491" spans="1:11" x14ac:dyDescent="0.3">
      <c r="A1491" s="4" t="s">
        <v>876</v>
      </c>
      <c r="B1491" s="36">
        <v>18.760000000000002</v>
      </c>
      <c r="C1491" s="4" t="str">
        <f t="shared" si="69"/>
        <v>Normal Weight</v>
      </c>
      <c r="D1491" s="4">
        <v>4.88</v>
      </c>
      <c r="E1491" s="4" t="str">
        <f t="shared" si="70"/>
        <v>Normal</v>
      </c>
      <c r="F1491" s="4" t="s">
        <v>2373</v>
      </c>
      <c r="G1491" s="4" t="s">
        <v>2372</v>
      </c>
      <c r="H1491" s="4" t="s">
        <v>2373</v>
      </c>
      <c r="I1491" s="4">
        <v>1</v>
      </c>
      <c r="J1491" s="4" t="s">
        <v>2372</v>
      </c>
      <c r="K1491" t="str">
        <f t="shared" si="71"/>
        <v>No</v>
      </c>
    </row>
    <row r="1492" spans="1:11" x14ac:dyDescent="0.3">
      <c r="A1492" s="4" t="s">
        <v>875</v>
      </c>
      <c r="B1492" s="36">
        <v>24.36</v>
      </c>
      <c r="C1492" s="4" t="str">
        <f t="shared" si="69"/>
        <v>Normal Weight</v>
      </c>
      <c r="D1492" s="4">
        <v>5.57</v>
      </c>
      <c r="E1492" s="4" t="str">
        <f t="shared" si="70"/>
        <v>Normal</v>
      </c>
      <c r="F1492" s="4" t="s">
        <v>2372</v>
      </c>
      <c r="G1492" s="4" t="s">
        <v>2372</v>
      </c>
      <c r="H1492" s="4" t="s">
        <v>2372</v>
      </c>
      <c r="I1492" s="4">
        <v>0</v>
      </c>
      <c r="J1492" s="4" t="s">
        <v>2372</v>
      </c>
      <c r="K1492" t="str">
        <f t="shared" si="71"/>
        <v>No</v>
      </c>
    </row>
    <row r="1493" spans="1:11" x14ac:dyDescent="0.3">
      <c r="A1493" s="4" t="s">
        <v>874</v>
      </c>
      <c r="B1493" s="36">
        <v>32.299999999999997</v>
      </c>
      <c r="C1493" s="4" t="str">
        <f t="shared" si="69"/>
        <v>Obesity</v>
      </c>
      <c r="D1493" s="4">
        <v>5.31</v>
      </c>
      <c r="E1493" s="4" t="str">
        <f t="shared" si="70"/>
        <v>Normal</v>
      </c>
      <c r="F1493" s="4" t="s">
        <v>2372</v>
      </c>
      <c r="G1493" s="4" t="s">
        <v>2372</v>
      </c>
      <c r="H1493" s="4" t="s">
        <v>2372</v>
      </c>
      <c r="I1493" s="4">
        <v>0</v>
      </c>
      <c r="J1493" s="4" t="s">
        <v>2372</v>
      </c>
      <c r="K1493" t="str">
        <f t="shared" si="71"/>
        <v>No</v>
      </c>
    </row>
    <row r="1494" spans="1:11" x14ac:dyDescent="0.3">
      <c r="A1494" s="4" t="s">
        <v>873</v>
      </c>
      <c r="B1494" s="36">
        <v>22.704999999999998</v>
      </c>
      <c r="C1494" s="4" t="str">
        <f t="shared" si="69"/>
        <v>Normal Weight</v>
      </c>
      <c r="D1494" s="4">
        <v>4.57</v>
      </c>
      <c r="E1494" s="4" t="str">
        <f t="shared" si="70"/>
        <v>Normal</v>
      </c>
      <c r="F1494" s="4" t="s">
        <v>2373</v>
      </c>
      <c r="G1494" s="4" t="s">
        <v>2372</v>
      </c>
      <c r="H1494" s="4" t="s">
        <v>2372</v>
      </c>
      <c r="I1494" s="4">
        <v>0</v>
      </c>
      <c r="J1494" s="4" t="s">
        <v>2372</v>
      </c>
      <c r="K1494" t="str">
        <f t="shared" si="71"/>
        <v>No</v>
      </c>
    </row>
    <row r="1495" spans="1:11" x14ac:dyDescent="0.3">
      <c r="A1495" s="4" t="s">
        <v>872</v>
      </c>
      <c r="B1495" s="36">
        <v>21.79</v>
      </c>
      <c r="C1495" s="4" t="str">
        <f t="shared" si="69"/>
        <v>Normal Weight</v>
      </c>
      <c r="D1495" s="4">
        <v>8.6999999999999993</v>
      </c>
      <c r="E1495" s="4" t="str">
        <f t="shared" si="70"/>
        <v>Diabetes</v>
      </c>
      <c r="F1495" s="4" t="s">
        <v>2373</v>
      </c>
      <c r="G1495" s="4" t="s">
        <v>2372</v>
      </c>
      <c r="H1495" s="4" t="s">
        <v>2372</v>
      </c>
      <c r="I1495" s="4">
        <v>1</v>
      </c>
      <c r="J1495" s="4" t="s">
        <v>2372</v>
      </c>
      <c r="K1495" t="str">
        <f t="shared" si="71"/>
        <v>No</v>
      </c>
    </row>
    <row r="1496" spans="1:11" x14ac:dyDescent="0.3">
      <c r="A1496" s="4" t="s">
        <v>871</v>
      </c>
      <c r="B1496" s="36">
        <v>24.52</v>
      </c>
      <c r="C1496" s="4" t="str">
        <f t="shared" si="69"/>
        <v>Normal Weight</v>
      </c>
      <c r="D1496" s="4">
        <v>4.76</v>
      </c>
      <c r="E1496" s="4" t="str">
        <f t="shared" si="70"/>
        <v>Normal</v>
      </c>
      <c r="F1496" s="4" t="s">
        <v>2372</v>
      </c>
      <c r="G1496" s="4" t="s">
        <v>2372</v>
      </c>
      <c r="H1496" s="4" t="s">
        <v>2372</v>
      </c>
      <c r="I1496" s="4">
        <v>0</v>
      </c>
      <c r="J1496" s="4" t="s">
        <v>2372</v>
      </c>
      <c r="K1496" t="str">
        <f t="shared" si="71"/>
        <v>No</v>
      </c>
    </row>
    <row r="1497" spans="1:11" x14ac:dyDescent="0.3">
      <c r="A1497" s="4" t="s">
        <v>870</v>
      </c>
      <c r="B1497" s="36">
        <v>39.520000000000003</v>
      </c>
      <c r="C1497" s="4" t="str">
        <f t="shared" si="69"/>
        <v>Obesity</v>
      </c>
      <c r="D1497" s="4">
        <v>11.81</v>
      </c>
      <c r="E1497" s="4" t="str">
        <f t="shared" si="70"/>
        <v>Diabetes</v>
      </c>
      <c r="F1497" s="4" t="s">
        <v>2372</v>
      </c>
      <c r="G1497" s="4" t="s">
        <v>2372</v>
      </c>
      <c r="H1497" s="4" t="s">
        <v>2372</v>
      </c>
      <c r="I1497" s="4">
        <v>0</v>
      </c>
      <c r="J1497" s="4" t="s">
        <v>2372</v>
      </c>
      <c r="K1497" t="str">
        <f t="shared" si="71"/>
        <v>No</v>
      </c>
    </row>
    <row r="1498" spans="1:11" x14ac:dyDescent="0.3">
      <c r="A1498" s="4" t="s">
        <v>869</v>
      </c>
      <c r="B1498" s="36">
        <v>24.49</v>
      </c>
      <c r="C1498" s="4" t="str">
        <f t="shared" si="69"/>
        <v>Normal Weight</v>
      </c>
      <c r="D1498" s="4">
        <v>4.67</v>
      </c>
      <c r="E1498" s="4" t="str">
        <f t="shared" si="70"/>
        <v>Normal</v>
      </c>
      <c r="F1498" s="4" t="s">
        <v>2372</v>
      </c>
      <c r="G1498" s="4" t="s">
        <v>2372</v>
      </c>
      <c r="H1498" s="4" t="s">
        <v>2372</v>
      </c>
      <c r="I1498" s="4">
        <v>0</v>
      </c>
      <c r="J1498" s="4" t="s">
        <v>2372</v>
      </c>
      <c r="K1498" t="str">
        <f t="shared" si="71"/>
        <v>No</v>
      </c>
    </row>
    <row r="1499" spans="1:11" x14ac:dyDescent="0.3">
      <c r="A1499" s="4" t="s">
        <v>868</v>
      </c>
      <c r="B1499" s="36">
        <v>26.315000000000001</v>
      </c>
      <c r="C1499" s="4" t="str">
        <f t="shared" si="69"/>
        <v>Over Weight</v>
      </c>
      <c r="D1499" s="4">
        <v>6.02</v>
      </c>
      <c r="E1499" s="4" t="str">
        <f t="shared" si="70"/>
        <v>Prediabetes</v>
      </c>
      <c r="F1499" s="4" t="s">
        <v>2372</v>
      </c>
      <c r="G1499" s="4" t="s">
        <v>2372</v>
      </c>
      <c r="H1499" s="4" t="s">
        <v>2372</v>
      </c>
      <c r="I1499" s="4">
        <v>0</v>
      </c>
      <c r="J1499" s="4" t="s">
        <v>2372</v>
      </c>
      <c r="K1499" t="str">
        <f t="shared" si="71"/>
        <v>No</v>
      </c>
    </row>
    <row r="1500" spans="1:11" x14ac:dyDescent="0.3">
      <c r="A1500" s="4" t="s">
        <v>867</v>
      </c>
      <c r="B1500" s="36">
        <v>22.58</v>
      </c>
      <c r="C1500" s="4" t="str">
        <f t="shared" si="69"/>
        <v>Normal Weight</v>
      </c>
      <c r="D1500" s="4">
        <v>7.46</v>
      </c>
      <c r="E1500" s="4" t="str">
        <f t="shared" si="70"/>
        <v>Diabetes</v>
      </c>
      <c r="F1500" s="4" t="s">
        <v>2372</v>
      </c>
      <c r="G1500" s="4" t="s">
        <v>2372</v>
      </c>
      <c r="H1500" s="4" t="s">
        <v>2372</v>
      </c>
      <c r="I1500" s="4">
        <v>0</v>
      </c>
      <c r="J1500" s="4" t="s">
        <v>2372</v>
      </c>
      <c r="K1500" t="str">
        <f t="shared" si="71"/>
        <v>No</v>
      </c>
    </row>
    <row r="1501" spans="1:11" x14ac:dyDescent="0.3">
      <c r="A1501" s="4" t="s">
        <v>866</v>
      </c>
      <c r="B1501" s="36">
        <v>19.475000000000001</v>
      </c>
      <c r="C1501" s="4" t="str">
        <f t="shared" si="69"/>
        <v>Normal Weight</v>
      </c>
      <c r="D1501" s="4">
        <v>4.74</v>
      </c>
      <c r="E1501" s="4" t="str">
        <f t="shared" si="70"/>
        <v>Normal</v>
      </c>
      <c r="F1501" s="4" t="s">
        <v>2372</v>
      </c>
      <c r="G1501" s="4" t="s">
        <v>2372</v>
      </c>
      <c r="H1501" s="4" t="s">
        <v>2372</v>
      </c>
      <c r="I1501" s="4">
        <v>1</v>
      </c>
      <c r="J1501" s="4" t="s">
        <v>2372</v>
      </c>
      <c r="K1501" t="str">
        <f t="shared" si="71"/>
        <v>No</v>
      </c>
    </row>
    <row r="1502" spans="1:11" x14ac:dyDescent="0.3">
      <c r="A1502" s="4" t="s">
        <v>865</v>
      </c>
      <c r="B1502" s="36">
        <v>26.33</v>
      </c>
      <c r="C1502" s="4" t="str">
        <f t="shared" si="69"/>
        <v>Over Weight</v>
      </c>
      <c r="D1502" s="4">
        <v>4.79</v>
      </c>
      <c r="E1502" s="4" t="str">
        <f t="shared" si="70"/>
        <v>Normal</v>
      </c>
      <c r="F1502" s="4" t="s">
        <v>2372</v>
      </c>
      <c r="G1502" s="4" t="s">
        <v>2372</v>
      </c>
      <c r="H1502" s="4" t="s">
        <v>2372</v>
      </c>
      <c r="I1502" s="4">
        <v>0</v>
      </c>
      <c r="J1502" s="4" t="s">
        <v>2372</v>
      </c>
      <c r="K1502" t="str">
        <f t="shared" si="71"/>
        <v>No</v>
      </c>
    </row>
    <row r="1503" spans="1:11" x14ac:dyDescent="0.3">
      <c r="A1503" s="4" t="s">
        <v>864</v>
      </c>
      <c r="B1503" s="36">
        <v>17.29</v>
      </c>
      <c r="C1503" s="4" t="str">
        <f t="shared" si="69"/>
        <v>Under Weight</v>
      </c>
      <c r="D1503" s="4">
        <v>5.35</v>
      </c>
      <c r="E1503" s="4" t="str">
        <f t="shared" si="70"/>
        <v>Normal</v>
      </c>
      <c r="F1503" s="4" t="s">
        <v>2373</v>
      </c>
      <c r="G1503" s="4" t="s">
        <v>2372</v>
      </c>
      <c r="H1503" s="4" t="s">
        <v>2372</v>
      </c>
      <c r="I1503" s="4">
        <v>0</v>
      </c>
      <c r="J1503" s="4" t="s">
        <v>2372</v>
      </c>
      <c r="K1503" t="str">
        <f t="shared" si="71"/>
        <v>No</v>
      </c>
    </row>
    <row r="1504" spans="1:11" x14ac:dyDescent="0.3">
      <c r="A1504" s="4" t="s">
        <v>863</v>
      </c>
      <c r="B1504" s="36">
        <v>42.88</v>
      </c>
      <c r="C1504" s="4" t="str">
        <f t="shared" si="69"/>
        <v>Obesity</v>
      </c>
      <c r="D1504" s="4">
        <v>4.87</v>
      </c>
      <c r="E1504" s="4" t="str">
        <f t="shared" si="70"/>
        <v>Normal</v>
      </c>
      <c r="F1504" s="4" t="s">
        <v>2372</v>
      </c>
      <c r="G1504" s="4" t="s">
        <v>2373</v>
      </c>
      <c r="H1504" s="4" t="s">
        <v>2372</v>
      </c>
      <c r="I1504" s="4">
        <v>1</v>
      </c>
      <c r="J1504" s="4" t="s">
        <v>2372</v>
      </c>
      <c r="K1504" t="str">
        <f t="shared" si="71"/>
        <v>No</v>
      </c>
    </row>
    <row r="1505" spans="1:11" x14ac:dyDescent="0.3">
      <c r="A1505" s="4" t="s">
        <v>862</v>
      </c>
      <c r="B1505" s="36">
        <v>32.200000000000003</v>
      </c>
      <c r="C1505" s="4" t="str">
        <f t="shared" si="69"/>
        <v>Obesity</v>
      </c>
      <c r="D1505" s="4">
        <v>10.09</v>
      </c>
      <c r="E1505" s="4" t="str">
        <f t="shared" si="70"/>
        <v>Diabetes</v>
      </c>
      <c r="F1505" s="4" t="s">
        <v>2373</v>
      </c>
      <c r="G1505" s="4" t="s">
        <v>2372</v>
      </c>
      <c r="H1505" s="4" t="s">
        <v>2372</v>
      </c>
      <c r="I1505" s="4">
        <v>0</v>
      </c>
      <c r="J1505" s="4" t="s">
        <v>2372</v>
      </c>
      <c r="K1505" t="str">
        <f t="shared" si="71"/>
        <v>No</v>
      </c>
    </row>
    <row r="1506" spans="1:11" x14ac:dyDescent="0.3">
      <c r="A1506" s="4" t="s">
        <v>861</v>
      </c>
      <c r="B1506" s="36">
        <v>18.75</v>
      </c>
      <c r="C1506" s="4" t="str">
        <f t="shared" si="69"/>
        <v>Normal Weight</v>
      </c>
      <c r="D1506" s="4">
        <v>5.47</v>
      </c>
      <c r="E1506" s="4" t="str">
        <f t="shared" si="70"/>
        <v>Normal</v>
      </c>
      <c r="F1506" s="4" t="s">
        <v>2373</v>
      </c>
      <c r="G1506" s="4" t="s">
        <v>2372</v>
      </c>
      <c r="H1506" s="4" t="s">
        <v>2373</v>
      </c>
      <c r="I1506" s="4">
        <v>1</v>
      </c>
      <c r="J1506" s="4" t="s">
        <v>2372</v>
      </c>
      <c r="K1506" t="str">
        <f t="shared" si="71"/>
        <v>No</v>
      </c>
    </row>
    <row r="1507" spans="1:11" x14ac:dyDescent="0.3">
      <c r="A1507" s="4" t="s">
        <v>860</v>
      </c>
      <c r="B1507" s="36">
        <v>22.36</v>
      </c>
      <c r="C1507" s="4" t="str">
        <f t="shared" si="69"/>
        <v>Normal Weight</v>
      </c>
      <c r="D1507" s="4">
        <v>8.6</v>
      </c>
      <c r="E1507" s="4" t="str">
        <f t="shared" si="70"/>
        <v>Diabetes</v>
      </c>
      <c r="F1507" s="4" t="s">
        <v>2372</v>
      </c>
      <c r="G1507" s="4" t="s">
        <v>2372</v>
      </c>
      <c r="H1507" s="4" t="s">
        <v>2372</v>
      </c>
      <c r="I1507" s="4">
        <v>0</v>
      </c>
      <c r="J1507" s="4" t="s">
        <v>2372</v>
      </c>
      <c r="K1507" t="str">
        <f t="shared" si="71"/>
        <v>No</v>
      </c>
    </row>
    <row r="1508" spans="1:11" x14ac:dyDescent="0.3">
      <c r="A1508" s="4" t="s">
        <v>859</v>
      </c>
      <c r="B1508" s="36">
        <v>23.94</v>
      </c>
      <c r="C1508" s="4" t="str">
        <f t="shared" si="69"/>
        <v>Normal Weight</v>
      </c>
      <c r="D1508" s="4">
        <v>10.74</v>
      </c>
      <c r="E1508" s="4" t="str">
        <f t="shared" si="70"/>
        <v>Diabetes</v>
      </c>
      <c r="F1508" s="4" t="s">
        <v>2373</v>
      </c>
      <c r="G1508" s="4" t="s">
        <v>2372</v>
      </c>
      <c r="H1508" s="4" t="s">
        <v>2372</v>
      </c>
      <c r="I1508" s="4">
        <v>0</v>
      </c>
      <c r="J1508" s="4" t="s">
        <v>2372</v>
      </c>
      <c r="K1508" t="str">
        <f t="shared" si="71"/>
        <v>No</v>
      </c>
    </row>
    <row r="1509" spans="1:11" x14ac:dyDescent="0.3">
      <c r="A1509" s="4" t="s">
        <v>858</v>
      </c>
      <c r="B1509" s="36">
        <v>30.1</v>
      </c>
      <c r="C1509" s="4" t="str">
        <f t="shared" si="69"/>
        <v>Obesity</v>
      </c>
      <c r="D1509" s="4">
        <v>4.3899999999999997</v>
      </c>
      <c r="E1509" s="4" t="str">
        <f t="shared" si="70"/>
        <v>Normal</v>
      </c>
      <c r="F1509" s="4" t="s">
        <v>2372</v>
      </c>
      <c r="G1509" s="4" t="s">
        <v>2372</v>
      </c>
      <c r="H1509" s="4" t="s">
        <v>2373</v>
      </c>
      <c r="I1509" s="4">
        <v>1</v>
      </c>
      <c r="J1509" s="4" t="s">
        <v>2372</v>
      </c>
      <c r="K1509" t="str">
        <f t="shared" si="71"/>
        <v>No</v>
      </c>
    </row>
    <row r="1510" spans="1:11" x14ac:dyDescent="0.3">
      <c r="A1510" s="4" t="s">
        <v>857</v>
      </c>
      <c r="B1510" s="36">
        <v>21.93</v>
      </c>
      <c r="C1510" s="4" t="str">
        <f t="shared" si="69"/>
        <v>Normal Weight</v>
      </c>
      <c r="D1510" s="4">
        <v>6.3</v>
      </c>
      <c r="E1510" s="4" t="str">
        <f t="shared" si="70"/>
        <v>Prediabetes</v>
      </c>
      <c r="F1510" s="4" t="s">
        <v>2372</v>
      </c>
      <c r="G1510" s="4" t="s">
        <v>2372</v>
      </c>
      <c r="H1510" s="4" t="s">
        <v>2372</v>
      </c>
      <c r="I1510" s="4">
        <v>0</v>
      </c>
      <c r="J1510" s="4" t="s">
        <v>2372</v>
      </c>
      <c r="K1510" t="str">
        <f t="shared" si="71"/>
        <v>No</v>
      </c>
    </row>
    <row r="1511" spans="1:11" x14ac:dyDescent="0.3">
      <c r="A1511" s="4" t="s">
        <v>856</v>
      </c>
      <c r="B1511" s="36">
        <v>39.75</v>
      </c>
      <c r="C1511" s="4" t="str">
        <f t="shared" si="69"/>
        <v>Obesity</v>
      </c>
      <c r="D1511" s="4">
        <v>5.41</v>
      </c>
      <c r="E1511" s="4" t="str">
        <f t="shared" si="70"/>
        <v>Normal</v>
      </c>
      <c r="F1511" s="4" t="s">
        <v>2372</v>
      </c>
      <c r="G1511" s="4" t="s">
        <v>2373</v>
      </c>
      <c r="H1511" s="4" t="s">
        <v>2372</v>
      </c>
      <c r="I1511" s="4">
        <v>1</v>
      </c>
      <c r="J1511" s="4" t="s">
        <v>2372</v>
      </c>
      <c r="K1511" t="str">
        <f t="shared" si="71"/>
        <v>No</v>
      </c>
    </row>
    <row r="1512" spans="1:11" x14ac:dyDescent="0.3">
      <c r="A1512" s="4" t="s">
        <v>855</v>
      </c>
      <c r="B1512" s="36">
        <v>26.03</v>
      </c>
      <c r="C1512" s="4" t="str">
        <f t="shared" si="69"/>
        <v>Over Weight</v>
      </c>
      <c r="D1512" s="4">
        <v>4.47</v>
      </c>
      <c r="E1512" s="4" t="str">
        <f t="shared" si="70"/>
        <v>Normal</v>
      </c>
      <c r="F1512" s="4" t="s">
        <v>2372</v>
      </c>
      <c r="G1512" s="4" t="s">
        <v>2372</v>
      </c>
      <c r="H1512" s="4" t="s">
        <v>2373</v>
      </c>
      <c r="I1512" s="4">
        <v>1</v>
      </c>
      <c r="J1512" s="4" t="s">
        <v>2372</v>
      </c>
      <c r="K1512" t="str">
        <f t="shared" si="71"/>
        <v>No</v>
      </c>
    </row>
    <row r="1513" spans="1:11" x14ac:dyDescent="0.3">
      <c r="A1513" s="4" t="s">
        <v>854</v>
      </c>
      <c r="B1513" s="36">
        <v>34.51</v>
      </c>
      <c r="C1513" s="4" t="str">
        <f t="shared" si="69"/>
        <v>Obesity</v>
      </c>
      <c r="D1513" s="4">
        <v>6.26</v>
      </c>
      <c r="E1513" s="4" t="str">
        <f t="shared" si="70"/>
        <v>Prediabetes</v>
      </c>
      <c r="F1513" s="4" t="s">
        <v>2372</v>
      </c>
      <c r="G1513" s="4" t="s">
        <v>2372</v>
      </c>
      <c r="H1513" s="4" t="s">
        <v>2372</v>
      </c>
      <c r="I1513" s="4">
        <v>0</v>
      </c>
      <c r="J1513" s="4" t="s">
        <v>2372</v>
      </c>
      <c r="K1513" t="str">
        <f t="shared" si="71"/>
        <v>No</v>
      </c>
    </row>
    <row r="1514" spans="1:11" x14ac:dyDescent="0.3">
      <c r="A1514" s="4" t="s">
        <v>853</v>
      </c>
      <c r="B1514" s="36">
        <v>19.32</v>
      </c>
      <c r="C1514" s="4" t="str">
        <f t="shared" si="69"/>
        <v>Normal Weight</v>
      </c>
      <c r="D1514" s="4">
        <v>11.58</v>
      </c>
      <c r="E1514" s="4" t="str">
        <f t="shared" si="70"/>
        <v>Diabetes</v>
      </c>
      <c r="F1514" s="4" t="s">
        <v>2373</v>
      </c>
      <c r="G1514" s="4" t="s">
        <v>2372</v>
      </c>
      <c r="H1514" s="4" t="s">
        <v>2372</v>
      </c>
      <c r="I1514" s="4">
        <v>1</v>
      </c>
      <c r="J1514" s="4" t="s">
        <v>2372</v>
      </c>
      <c r="K1514" t="str">
        <f t="shared" si="71"/>
        <v>No</v>
      </c>
    </row>
    <row r="1515" spans="1:11" x14ac:dyDescent="0.3">
      <c r="A1515" s="4" t="s">
        <v>852</v>
      </c>
      <c r="B1515" s="36">
        <v>28.5</v>
      </c>
      <c r="C1515" s="4" t="str">
        <f t="shared" si="69"/>
        <v>Over Weight</v>
      </c>
      <c r="D1515" s="4">
        <v>4.3600000000000003</v>
      </c>
      <c r="E1515" s="4" t="str">
        <f t="shared" si="70"/>
        <v>Normal</v>
      </c>
      <c r="F1515" s="4" t="s">
        <v>2372</v>
      </c>
      <c r="G1515" s="4" t="s">
        <v>2372</v>
      </c>
      <c r="H1515" s="4" t="s">
        <v>2372</v>
      </c>
      <c r="I1515" s="4">
        <v>0</v>
      </c>
      <c r="J1515" s="4" t="s">
        <v>2372</v>
      </c>
      <c r="K1515" t="str">
        <f t="shared" si="71"/>
        <v>No</v>
      </c>
    </row>
    <row r="1516" spans="1:11" x14ac:dyDescent="0.3">
      <c r="A1516" s="4" t="s">
        <v>851</v>
      </c>
      <c r="B1516" s="36">
        <v>30.875</v>
      </c>
      <c r="C1516" s="4" t="str">
        <f t="shared" si="69"/>
        <v>Obesity</v>
      </c>
      <c r="D1516" s="4">
        <v>4.1399999999999997</v>
      </c>
      <c r="E1516" s="4" t="str">
        <f t="shared" si="70"/>
        <v>Normal</v>
      </c>
      <c r="F1516" s="4" t="s">
        <v>2373</v>
      </c>
      <c r="G1516" s="4" t="s">
        <v>2372</v>
      </c>
      <c r="H1516" s="4" t="s">
        <v>2372</v>
      </c>
      <c r="I1516" s="4">
        <v>0</v>
      </c>
      <c r="J1516" s="4" t="s">
        <v>2372</v>
      </c>
      <c r="K1516" t="str">
        <f t="shared" si="71"/>
        <v>No</v>
      </c>
    </row>
    <row r="1517" spans="1:11" x14ac:dyDescent="0.3">
      <c r="A1517" s="4" t="s">
        <v>850</v>
      </c>
      <c r="B1517" s="36">
        <v>24.02</v>
      </c>
      <c r="C1517" s="4" t="str">
        <f t="shared" si="69"/>
        <v>Normal Weight</v>
      </c>
      <c r="D1517" s="4">
        <v>4.38</v>
      </c>
      <c r="E1517" s="4" t="str">
        <f t="shared" si="70"/>
        <v>Normal</v>
      </c>
      <c r="F1517" s="4" t="s">
        <v>2372</v>
      </c>
      <c r="G1517" s="4" t="s">
        <v>2372</v>
      </c>
      <c r="H1517" s="4" t="s">
        <v>2372</v>
      </c>
      <c r="I1517" s="4">
        <v>0</v>
      </c>
      <c r="J1517" s="4" t="s">
        <v>2372</v>
      </c>
      <c r="K1517" t="str">
        <f t="shared" si="71"/>
        <v>No</v>
      </c>
    </row>
    <row r="1518" spans="1:11" x14ac:dyDescent="0.3">
      <c r="A1518" s="4" t="s">
        <v>849</v>
      </c>
      <c r="B1518" s="36">
        <v>36.08</v>
      </c>
      <c r="C1518" s="4" t="str">
        <f t="shared" si="69"/>
        <v>Obesity</v>
      </c>
      <c r="D1518" s="4">
        <v>11.61</v>
      </c>
      <c r="E1518" s="4" t="str">
        <f t="shared" si="70"/>
        <v>Diabetes</v>
      </c>
      <c r="F1518" s="4" t="s">
        <v>2373</v>
      </c>
      <c r="G1518" s="4" t="s">
        <v>2372</v>
      </c>
      <c r="H1518" s="4" t="s">
        <v>2372</v>
      </c>
      <c r="I1518" s="4">
        <v>0</v>
      </c>
      <c r="J1518" s="4" t="s">
        <v>2372</v>
      </c>
      <c r="K1518" t="str">
        <f t="shared" si="71"/>
        <v>No</v>
      </c>
    </row>
    <row r="1519" spans="1:11" x14ac:dyDescent="0.3">
      <c r="A1519" s="4" t="s">
        <v>848</v>
      </c>
      <c r="B1519" s="36">
        <v>32.200000000000003</v>
      </c>
      <c r="C1519" s="4" t="str">
        <f t="shared" si="69"/>
        <v>Obesity</v>
      </c>
      <c r="D1519" s="4">
        <v>10.59</v>
      </c>
      <c r="E1519" s="4" t="str">
        <f t="shared" si="70"/>
        <v>Diabetes</v>
      </c>
      <c r="F1519" s="4" t="s">
        <v>2373</v>
      </c>
      <c r="G1519" s="4" t="s">
        <v>2372</v>
      </c>
      <c r="H1519" s="4" t="s">
        <v>2372</v>
      </c>
      <c r="I1519" s="4">
        <v>0</v>
      </c>
      <c r="J1519" s="4" t="s">
        <v>2372</v>
      </c>
      <c r="K1519" t="str">
        <f t="shared" si="71"/>
        <v>No</v>
      </c>
    </row>
    <row r="1520" spans="1:11" x14ac:dyDescent="0.3">
      <c r="A1520" s="4" t="s">
        <v>847</v>
      </c>
      <c r="B1520" s="36">
        <v>28.05</v>
      </c>
      <c r="C1520" s="4" t="str">
        <f t="shared" si="69"/>
        <v>Over Weight</v>
      </c>
      <c r="D1520" s="4">
        <v>11.85</v>
      </c>
      <c r="E1520" s="4" t="str">
        <f t="shared" si="70"/>
        <v>Diabetes</v>
      </c>
      <c r="F1520" s="4" t="s">
        <v>2373</v>
      </c>
      <c r="G1520" s="4" t="s">
        <v>2372</v>
      </c>
      <c r="H1520" s="4" t="s">
        <v>2372</v>
      </c>
      <c r="I1520" s="4">
        <v>0</v>
      </c>
      <c r="J1520" s="4" t="s">
        <v>2372</v>
      </c>
      <c r="K1520" t="str">
        <f t="shared" si="71"/>
        <v>No</v>
      </c>
    </row>
    <row r="1521" spans="1:11" x14ac:dyDescent="0.3">
      <c r="A1521" s="4" t="s">
        <v>846</v>
      </c>
      <c r="B1521" s="36">
        <v>19</v>
      </c>
      <c r="C1521" s="4" t="str">
        <f t="shared" si="69"/>
        <v>Normal Weight</v>
      </c>
      <c r="D1521" s="4">
        <v>5.46</v>
      </c>
      <c r="E1521" s="4" t="str">
        <f t="shared" si="70"/>
        <v>Normal</v>
      </c>
      <c r="F1521" s="4" t="s">
        <v>2373</v>
      </c>
      <c r="G1521" s="4" t="s">
        <v>2372</v>
      </c>
      <c r="H1521" s="4" t="s">
        <v>2372</v>
      </c>
      <c r="I1521" s="4">
        <v>1</v>
      </c>
      <c r="J1521" s="4" t="s">
        <v>2372</v>
      </c>
      <c r="K1521" t="str">
        <f t="shared" si="71"/>
        <v>No</v>
      </c>
    </row>
    <row r="1522" spans="1:11" x14ac:dyDescent="0.3">
      <c r="A1522" s="4" t="s">
        <v>845</v>
      </c>
      <c r="B1522" s="36">
        <v>16.13</v>
      </c>
      <c r="C1522" s="4" t="str">
        <f t="shared" si="69"/>
        <v>Under Weight</v>
      </c>
      <c r="D1522" s="4">
        <v>4.54</v>
      </c>
      <c r="E1522" s="4" t="str">
        <f t="shared" si="70"/>
        <v>Normal</v>
      </c>
      <c r="F1522" s="4" t="s">
        <v>2373</v>
      </c>
      <c r="G1522" s="4" t="s">
        <v>2372</v>
      </c>
      <c r="H1522" s="4" t="s">
        <v>2372</v>
      </c>
      <c r="I1522" s="4">
        <v>2</v>
      </c>
      <c r="J1522" s="4" t="s">
        <v>2372</v>
      </c>
      <c r="K1522" t="str">
        <f t="shared" si="71"/>
        <v>No</v>
      </c>
    </row>
    <row r="1523" spans="1:11" x14ac:dyDescent="0.3">
      <c r="A1523" s="4" t="s">
        <v>844</v>
      </c>
      <c r="B1523" s="36">
        <v>18.77</v>
      </c>
      <c r="C1523" s="4" t="str">
        <f t="shared" si="69"/>
        <v>Normal Weight</v>
      </c>
      <c r="D1523" s="4">
        <v>11.98</v>
      </c>
      <c r="E1523" s="4" t="str">
        <f t="shared" si="70"/>
        <v>Diabetes</v>
      </c>
      <c r="F1523" s="4" t="s">
        <v>2373</v>
      </c>
      <c r="G1523" s="4" t="s">
        <v>2372</v>
      </c>
      <c r="H1523" s="4" t="s">
        <v>2372</v>
      </c>
      <c r="I1523" s="4">
        <v>2</v>
      </c>
      <c r="J1523" s="4" t="s">
        <v>2372</v>
      </c>
      <c r="K1523" t="str">
        <f t="shared" si="71"/>
        <v>No</v>
      </c>
    </row>
    <row r="1524" spans="1:11" x14ac:dyDescent="0.3">
      <c r="A1524" s="4" t="s">
        <v>843</v>
      </c>
      <c r="B1524" s="36">
        <v>28.88</v>
      </c>
      <c r="C1524" s="4" t="str">
        <f t="shared" si="69"/>
        <v>Over Weight</v>
      </c>
      <c r="D1524" s="4">
        <v>6.59</v>
      </c>
      <c r="E1524" s="4" t="str">
        <f t="shared" si="70"/>
        <v>Diabetes</v>
      </c>
      <c r="F1524" s="4" t="s">
        <v>2373</v>
      </c>
      <c r="G1524" s="4" t="s">
        <v>2372</v>
      </c>
      <c r="H1524" s="4" t="s">
        <v>2372</v>
      </c>
      <c r="I1524" s="4">
        <v>1</v>
      </c>
      <c r="J1524" s="4" t="s">
        <v>2372</v>
      </c>
      <c r="K1524" t="str">
        <f t="shared" si="71"/>
        <v>No</v>
      </c>
    </row>
    <row r="1525" spans="1:11" x14ac:dyDescent="0.3">
      <c r="A1525" s="4" t="s">
        <v>842</v>
      </c>
      <c r="B1525" s="36">
        <v>27.55</v>
      </c>
      <c r="C1525" s="4" t="str">
        <f t="shared" si="69"/>
        <v>Over Weight</v>
      </c>
      <c r="D1525" s="4">
        <v>10.83</v>
      </c>
      <c r="E1525" s="4" t="str">
        <f t="shared" si="70"/>
        <v>Diabetes</v>
      </c>
      <c r="F1525" s="4" t="s">
        <v>2373</v>
      </c>
      <c r="G1525" s="4" t="s">
        <v>2372</v>
      </c>
      <c r="H1525" s="4" t="s">
        <v>2372</v>
      </c>
      <c r="I1525" s="4">
        <v>1</v>
      </c>
      <c r="J1525" s="4" t="s">
        <v>2372</v>
      </c>
      <c r="K1525" t="str">
        <f t="shared" si="71"/>
        <v>No</v>
      </c>
    </row>
    <row r="1526" spans="1:11" x14ac:dyDescent="0.3">
      <c r="A1526" s="4" t="s">
        <v>841</v>
      </c>
      <c r="B1526" s="36">
        <v>15.6</v>
      </c>
      <c r="C1526" s="4" t="str">
        <f t="shared" si="69"/>
        <v>Under Weight</v>
      </c>
      <c r="D1526" s="4">
        <v>8.6</v>
      </c>
      <c r="E1526" s="4" t="str">
        <f t="shared" si="70"/>
        <v>Diabetes</v>
      </c>
      <c r="F1526" s="4" t="s">
        <v>2372</v>
      </c>
      <c r="G1526" s="4" t="s">
        <v>2372</v>
      </c>
      <c r="H1526" s="4" t="s">
        <v>2372</v>
      </c>
      <c r="I1526" s="4">
        <v>0</v>
      </c>
      <c r="J1526" s="4" t="s">
        <v>2372</v>
      </c>
      <c r="K1526" t="str">
        <f t="shared" si="71"/>
        <v>No</v>
      </c>
    </row>
    <row r="1527" spans="1:11" x14ac:dyDescent="0.3">
      <c r="A1527" s="4" t="s">
        <v>840</v>
      </c>
      <c r="B1527" s="36">
        <v>21.99</v>
      </c>
      <c r="C1527" s="4" t="str">
        <f t="shared" si="69"/>
        <v>Normal Weight</v>
      </c>
      <c r="D1527" s="4">
        <v>11.17</v>
      </c>
      <c r="E1527" s="4" t="str">
        <f t="shared" si="70"/>
        <v>Diabetes</v>
      </c>
      <c r="F1527" s="4" t="s">
        <v>2372</v>
      </c>
      <c r="G1527" s="4" t="s">
        <v>2372</v>
      </c>
      <c r="H1527" s="4" t="s">
        <v>2372</v>
      </c>
      <c r="I1527" s="4">
        <v>0</v>
      </c>
      <c r="J1527" s="4" t="s">
        <v>2372</v>
      </c>
      <c r="K1527" t="str">
        <f t="shared" si="71"/>
        <v>No</v>
      </c>
    </row>
    <row r="1528" spans="1:11" x14ac:dyDescent="0.3">
      <c r="A1528" s="4" t="s">
        <v>839</v>
      </c>
      <c r="B1528" s="36">
        <v>34.85</v>
      </c>
      <c r="C1528" s="4" t="str">
        <f t="shared" si="69"/>
        <v>Obesity</v>
      </c>
      <c r="D1528" s="4">
        <v>5.75</v>
      </c>
      <c r="E1528" s="4" t="str">
        <f t="shared" si="70"/>
        <v>Prediabetes</v>
      </c>
      <c r="F1528" s="4" t="s">
        <v>2372</v>
      </c>
      <c r="G1528" s="4" t="s">
        <v>2372</v>
      </c>
      <c r="H1528" s="4" t="s">
        <v>2372</v>
      </c>
      <c r="I1528" s="4">
        <v>0</v>
      </c>
      <c r="J1528" s="4" t="s">
        <v>2372</v>
      </c>
      <c r="K1528" t="str">
        <f t="shared" si="71"/>
        <v>No</v>
      </c>
    </row>
    <row r="1529" spans="1:11" x14ac:dyDescent="0.3">
      <c r="A1529" s="4" t="s">
        <v>838</v>
      </c>
      <c r="B1529" s="36">
        <v>24.51</v>
      </c>
      <c r="C1529" s="4" t="str">
        <f t="shared" si="69"/>
        <v>Normal Weight</v>
      </c>
      <c r="D1529" s="4">
        <v>4.83</v>
      </c>
      <c r="E1529" s="4" t="str">
        <f t="shared" si="70"/>
        <v>Normal</v>
      </c>
      <c r="F1529" s="4" t="s">
        <v>2373</v>
      </c>
      <c r="G1529" s="4" t="s">
        <v>2372</v>
      </c>
      <c r="H1529" s="4" t="s">
        <v>2373</v>
      </c>
      <c r="I1529" s="4">
        <v>1</v>
      </c>
      <c r="J1529" s="4" t="s">
        <v>2372</v>
      </c>
      <c r="K1529" t="str">
        <f t="shared" si="71"/>
        <v>No</v>
      </c>
    </row>
    <row r="1530" spans="1:11" x14ac:dyDescent="0.3">
      <c r="A1530" s="4" t="s">
        <v>837</v>
      </c>
      <c r="B1530" s="36">
        <v>19.399999999999999</v>
      </c>
      <c r="C1530" s="4" t="str">
        <f t="shared" si="69"/>
        <v>Normal Weight</v>
      </c>
      <c r="D1530" s="4">
        <v>11.93</v>
      </c>
      <c r="E1530" s="4" t="str">
        <f t="shared" si="70"/>
        <v>Diabetes</v>
      </c>
      <c r="F1530" s="4" t="s">
        <v>2372</v>
      </c>
      <c r="G1530" s="4" t="s">
        <v>2372</v>
      </c>
      <c r="H1530" s="4" t="s">
        <v>2372</v>
      </c>
      <c r="I1530" s="4">
        <v>0</v>
      </c>
      <c r="J1530" s="4" t="s">
        <v>2372</v>
      </c>
      <c r="K1530" t="str">
        <f t="shared" si="71"/>
        <v>No</v>
      </c>
    </row>
    <row r="1531" spans="1:11" x14ac:dyDescent="0.3">
      <c r="A1531" s="4" t="s">
        <v>836</v>
      </c>
      <c r="B1531" s="36">
        <v>15.1</v>
      </c>
      <c r="C1531" s="4" t="str">
        <f t="shared" si="69"/>
        <v>Under Weight</v>
      </c>
      <c r="D1531" s="4">
        <v>8.41</v>
      </c>
      <c r="E1531" s="4" t="str">
        <f t="shared" si="70"/>
        <v>Diabetes</v>
      </c>
      <c r="F1531" s="4" t="s">
        <v>2372</v>
      </c>
      <c r="G1531" s="4" t="s">
        <v>2372</v>
      </c>
      <c r="H1531" s="4" t="s">
        <v>2372</v>
      </c>
      <c r="I1531" s="4">
        <v>0</v>
      </c>
      <c r="J1531" s="4" t="s">
        <v>2372</v>
      </c>
      <c r="K1531" t="str">
        <f t="shared" si="71"/>
        <v>No</v>
      </c>
    </row>
    <row r="1532" spans="1:11" x14ac:dyDescent="0.3">
      <c r="A1532" s="4" t="s">
        <v>835</v>
      </c>
      <c r="B1532" s="36">
        <v>23.37</v>
      </c>
      <c r="C1532" s="4" t="str">
        <f t="shared" si="69"/>
        <v>Normal Weight</v>
      </c>
      <c r="D1532" s="4">
        <v>5.59</v>
      </c>
      <c r="E1532" s="4" t="str">
        <f t="shared" si="70"/>
        <v>Normal</v>
      </c>
      <c r="F1532" s="4" t="s">
        <v>2373</v>
      </c>
      <c r="G1532" s="4" t="s">
        <v>2372</v>
      </c>
      <c r="H1532" s="4" t="s">
        <v>2372</v>
      </c>
      <c r="I1532" s="4">
        <v>0</v>
      </c>
      <c r="J1532" s="4" t="s">
        <v>2372</v>
      </c>
      <c r="K1532" t="str">
        <f t="shared" si="71"/>
        <v>No</v>
      </c>
    </row>
    <row r="1533" spans="1:11" x14ac:dyDescent="0.3">
      <c r="A1533" s="4" t="s">
        <v>834</v>
      </c>
      <c r="B1533" s="36">
        <v>42.4</v>
      </c>
      <c r="C1533" s="4" t="str">
        <f t="shared" si="69"/>
        <v>Obesity</v>
      </c>
      <c r="D1533" s="4">
        <v>4.0599999999999996</v>
      </c>
      <c r="E1533" s="4" t="str">
        <f t="shared" si="70"/>
        <v>Normal</v>
      </c>
      <c r="F1533" s="4" t="s">
        <v>2372</v>
      </c>
      <c r="G1533" s="4" t="s">
        <v>2372</v>
      </c>
      <c r="H1533" s="4" t="s">
        <v>2372</v>
      </c>
      <c r="I1533" s="4">
        <v>0</v>
      </c>
      <c r="J1533" s="4" t="s">
        <v>2372</v>
      </c>
      <c r="K1533" t="str">
        <f t="shared" si="71"/>
        <v>No</v>
      </c>
    </row>
    <row r="1534" spans="1:11" x14ac:dyDescent="0.3">
      <c r="A1534" s="4" t="s">
        <v>833</v>
      </c>
      <c r="B1534" s="36">
        <v>28.405000000000001</v>
      </c>
      <c r="C1534" s="4" t="str">
        <f t="shared" si="69"/>
        <v>Over Weight</v>
      </c>
      <c r="D1534" s="4">
        <v>7.02</v>
      </c>
      <c r="E1534" s="4" t="str">
        <f t="shared" si="70"/>
        <v>Diabetes</v>
      </c>
      <c r="F1534" s="4" t="s">
        <v>2373</v>
      </c>
      <c r="G1534" s="4" t="s">
        <v>2372</v>
      </c>
      <c r="H1534" s="4" t="s">
        <v>2372</v>
      </c>
      <c r="I1534" s="4">
        <v>0</v>
      </c>
      <c r="J1534" s="4" t="s">
        <v>2372</v>
      </c>
      <c r="K1534" t="str">
        <f t="shared" si="71"/>
        <v>No</v>
      </c>
    </row>
    <row r="1535" spans="1:11" x14ac:dyDescent="0.3">
      <c r="A1535" s="4" t="s">
        <v>832</v>
      </c>
      <c r="B1535" s="36">
        <v>23.4</v>
      </c>
      <c r="C1535" s="4" t="str">
        <f t="shared" si="69"/>
        <v>Normal Weight</v>
      </c>
      <c r="D1535" s="4">
        <v>4.47</v>
      </c>
      <c r="E1535" s="4" t="str">
        <f t="shared" si="70"/>
        <v>Normal</v>
      </c>
      <c r="F1535" s="4" t="s">
        <v>2372</v>
      </c>
      <c r="G1535" s="4" t="s">
        <v>2372</v>
      </c>
      <c r="H1535" s="4" t="s">
        <v>2372</v>
      </c>
      <c r="I1535" s="4">
        <v>0</v>
      </c>
      <c r="J1535" s="4" t="s">
        <v>2372</v>
      </c>
      <c r="K1535" t="str">
        <f t="shared" si="71"/>
        <v>No</v>
      </c>
    </row>
    <row r="1536" spans="1:11" x14ac:dyDescent="0.3">
      <c r="A1536" s="4" t="s">
        <v>831</v>
      </c>
      <c r="B1536" s="36">
        <v>33.44</v>
      </c>
      <c r="C1536" s="4" t="str">
        <f t="shared" si="69"/>
        <v>Obesity</v>
      </c>
      <c r="D1536" s="4">
        <v>4.54</v>
      </c>
      <c r="E1536" s="4" t="str">
        <f t="shared" si="70"/>
        <v>Normal</v>
      </c>
      <c r="F1536" s="4" t="s">
        <v>2372</v>
      </c>
      <c r="G1536" s="4" t="s">
        <v>2372</v>
      </c>
      <c r="H1536" s="4" t="s">
        <v>2372</v>
      </c>
      <c r="I1536" s="4">
        <v>0</v>
      </c>
      <c r="J1536" s="4" t="s">
        <v>2372</v>
      </c>
      <c r="K1536" t="str">
        <f t="shared" si="71"/>
        <v>No</v>
      </c>
    </row>
    <row r="1537" spans="1:11" x14ac:dyDescent="0.3">
      <c r="A1537" s="4" t="s">
        <v>830</v>
      </c>
      <c r="B1537" s="36">
        <v>21.12</v>
      </c>
      <c r="C1537" s="4" t="str">
        <f t="shared" si="69"/>
        <v>Normal Weight</v>
      </c>
      <c r="D1537" s="4">
        <v>4.99</v>
      </c>
      <c r="E1537" s="4" t="str">
        <f t="shared" si="70"/>
        <v>Normal</v>
      </c>
      <c r="F1537" s="4" t="s">
        <v>2372</v>
      </c>
      <c r="G1537" s="4" t="s">
        <v>2372</v>
      </c>
      <c r="H1537" s="4" t="s">
        <v>2372</v>
      </c>
      <c r="I1537" s="4">
        <v>1</v>
      </c>
      <c r="J1537" s="4" t="s">
        <v>2372</v>
      </c>
      <c r="K1537" t="str">
        <f t="shared" si="71"/>
        <v>No</v>
      </c>
    </row>
    <row r="1538" spans="1:11" x14ac:dyDescent="0.3">
      <c r="A1538" s="4" t="s">
        <v>829</v>
      </c>
      <c r="B1538" s="36">
        <v>18.48</v>
      </c>
      <c r="C1538" s="4" t="str">
        <f t="shared" si="69"/>
        <v>Under Weight</v>
      </c>
      <c r="D1538" s="4">
        <v>10.84</v>
      </c>
      <c r="E1538" s="4" t="str">
        <f t="shared" si="70"/>
        <v>Diabetes</v>
      </c>
      <c r="F1538" s="4" t="s">
        <v>2373</v>
      </c>
      <c r="G1538" s="4" t="s">
        <v>2372</v>
      </c>
      <c r="H1538" s="4" t="s">
        <v>2372</v>
      </c>
      <c r="I1538" s="4">
        <v>2</v>
      </c>
      <c r="J1538" s="4" t="s">
        <v>2372</v>
      </c>
      <c r="K1538" t="str">
        <f t="shared" si="71"/>
        <v>No</v>
      </c>
    </row>
    <row r="1539" spans="1:11" x14ac:dyDescent="0.3">
      <c r="A1539" s="4" t="s">
        <v>828</v>
      </c>
      <c r="B1539" s="36">
        <v>16.815000000000001</v>
      </c>
      <c r="C1539" s="4" t="str">
        <f t="shared" ref="C1539:C1602" si="72">IF(B1539&lt;18.5,"Under Weight",IF(B1539&lt;25,"Normal Weight",IF(B1539&lt;30,"Over Weight","Obesity")))</f>
        <v>Under Weight</v>
      </c>
      <c r="D1539" s="4">
        <v>5.63</v>
      </c>
      <c r="E1539" s="4" t="str">
        <f t="shared" ref="E1539:E1602" si="73">IF(D1539&lt;5.7,"Normal",IF(D1539&lt;6.4,"Prediabetes","Diabetes"))</f>
        <v>Normal</v>
      </c>
      <c r="F1539" s="4" t="s">
        <v>2372</v>
      </c>
      <c r="G1539" s="4" t="s">
        <v>2372</v>
      </c>
      <c r="H1539" s="4" t="s">
        <v>2372</v>
      </c>
      <c r="I1539" s="4">
        <v>1</v>
      </c>
      <c r="J1539" s="4" t="s">
        <v>2372</v>
      </c>
      <c r="K1539" t="str">
        <f t="shared" ref="K1539:K1602" si="74">IF(J1539="?","No",J1539)</f>
        <v>No</v>
      </c>
    </row>
    <row r="1540" spans="1:11" x14ac:dyDescent="0.3">
      <c r="A1540" s="4" t="s">
        <v>827</v>
      </c>
      <c r="B1540" s="36">
        <v>26.72</v>
      </c>
      <c r="C1540" s="4" t="str">
        <f t="shared" si="72"/>
        <v>Over Weight</v>
      </c>
      <c r="D1540" s="4">
        <v>4.1399999999999997</v>
      </c>
      <c r="E1540" s="4" t="str">
        <f t="shared" si="73"/>
        <v>Normal</v>
      </c>
      <c r="F1540" s="4" t="s">
        <v>2372</v>
      </c>
      <c r="G1540" s="4" t="s">
        <v>2372</v>
      </c>
      <c r="H1540" s="4" t="s">
        <v>2372</v>
      </c>
      <c r="I1540" s="4">
        <v>0</v>
      </c>
      <c r="J1540" s="4" t="s">
        <v>2372</v>
      </c>
      <c r="K1540" t="str">
        <f t="shared" si="74"/>
        <v>No</v>
      </c>
    </row>
    <row r="1541" spans="1:11" x14ac:dyDescent="0.3">
      <c r="A1541" s="4" t="s">
        <v>826</v>
      </c>
      <c r="B1541" s="36">
        <v>41.42</v>
      </c>
      <c r="C1541" s="4" t="str">
        <f t="shared" si="72"/>
        <v>Obesity</v>
      </c>
      <c r="D1541" s="4">
        <v>5.17</v>
      </c>
      <c r="E1541" s="4" t="str">
        <f t="shared" si="73"/>
        <v>Normal</v>
      </c>
      <c r="F1541" s="4" t="s">
        <v>2372</v>
      </c>
      <c r="G1541" s="4" t="s">
        <v>2372</v>
      </c>
      <c r="H1541" s="4" t="s">
        <v>2373</v>
      </c>
      <c r="I1541" s="4">
        <v>1</v>
      </c>
      <c r="J1541" s="4" t="s">
        <v>2372</v>
      </c>
      <c r="K1541" t="str">
        <f t="shared" si="74"/>
        <v>No</v>
      </c>
    </row>
    <row r="1542" spans="1:11" x14ac:dyDescent="0.3">
      <c r="A1542" s="4" t="s">
        <v>825</v>
      </c>
      <c r="B1542" s="36">
        <v>20.69</v>
      </c>
      <c r="C1542" s="4" t="str">
        <f t="shared" si="72"/>
        <v>Normal Weight</v>
      </c>
      <c r="D1542" s="4">
        <v>6.93</v>
      </c>
      <c r="E1542" s="4" t="str">
        <f t="shared" si="73"/>
        <v>Diabetes</v>
      </c>
      <c r="F1542" s="4" t="s">
        <v>2372</v>
      </c>
      <c r="G1542" s="4" t="s">
        <v>2372</v>
      </c>
      <c r="H1542" s="4" t="s">
        <v>2372</v>
      </c>
      <c r="I1542" s="4">
        <v>2</v>
      </c>
      <c r="J1542" s="4" t="s">
        <v>2372</v>
      </c>
      <c r="K1542" t="str">
        <f t="shared" si="74"/>
        <v>No</v>
      </c>
    </row>
    <row r="1543" spans="1:11" x14ac:dyDescent="0.3">
      <c r="A1543" s="4" t="s">
        <v>824</v>
      </c>
      <c r="B1543" s="36">
        <v>41.23</v>
      </c>
      <c r="C1543" s="4" t="str">
        <f t="shared" si="72"/>
        <v>Obesity</v>
      </c>
      <c r="D1543" s="4">
        <v>4.24</v>
      </c>
      <c r="E1543" s="4" t="str">
        <f t="shared" si="73"/>
        <v>Normal</v>
      </c>
      <c r="F1543" s="4" t="s">
        <v>2372</v>
      </c>
      <c r="G1543" s="4" t="s">
        <v>2372</v>
      </c>
      <c r="H1543" s="4" t="s">
        <v>2372</v>
      </c>
      <c r="I1543" s="4">
        <v>0</v>
      </c>
      <c r="J1543" s="4" t="s">
        <v>2372</v>
      </c>
      <c r="K1543" t="str">
        <f t="shared" si="74"/>
        <v>No</v>
      </c>
    </row>
    <row r="1544" spans="1:11" x14ac:dyDescent="0.3">
      <c r="A1544" s="4" t="s">
        <v>823</v>
      </c>
      <c r="B1544" s="36">
        <v>29.9</v>
      </c>
      <c r="C1544" s="4" t="str">
        <f t="shared" si="72"/>
        <v>Over Weight</v>
      </c>
      <c r="D1544" s="4">
        <v>5.91</v>
      </c>
      <c r="E1544" s="4" t="str">
        <f t="shared" si="73"/>
        <v>Prediabetes</v>
      </c>
      <c r="F1544" s="4" t="s">
        <v>2372</v>
      </c>
      <c r="G1544" s="4" t="s">
        <v>2372</v>
      </c>
      <c r="H1544" s="4" t="s">
        <v>2372</v>
      </c>
      <c r="I1544" s="4">
        <v>0</v>
      </c>
      <c r="J1544" s="4" t="s">
        <v>2372</v>
      </c>
      <c r="K1544" t="str">
        <f t="shared" si="74"/>
        <v>No</v>
      </c>
    </row>
    <row r="1545" spans="1:11" x14ac:dyDescent="0.3">
      <c r="A1545" s="4" t="s">
        <v>822</v>
      </c>
      <c r="B1545" s="36">
        <v>34.104999999999997</v>
      </c>
      <c r="C1545" s="4" t="str">
        <f t="shared" si="72"/>
        <v>Obesity</v>
      </c>
      <c r="D1545" s="4">
        <v>5.93</v>
      </c>
      <c r="E1545" s="4" t="str">
        <f t="shared" si="73"/>
        <v>Prediabetes</v>
      </c>
      <c r="F1545" s="4" t="s">
        <v>2372</v>
      </c>
      <c r="G1545" s="4" t="s">
        <v>2372</v>
      </c>
      <c r="H1545" s="4" t="s">
        <v>2372</v>
      </c>
      <c r="I1545" s="4">
        <v>0</v>
      </c>
      <c r="J1545" s="4" t="s">
        <v>2372</v>
      </c>
      <c r="K1545" t="str">
        <f t="shared" si="74"/>
        <v>No</v>
      </c>
    </row>
    <row r="1546" spans="1:11" x14ac:dyDescent="0.3">
      <c r="A1546" s="4" t="s">
        <v>821</v>
      </c>
      <c r="B1546" s="36">
        <v>24.97</v>
      </c>
      <c r="C1546" s="4" t="str">
        <f t="shared" si="72"/>
        <v>Normal Weight</v>
      </c>
      <c r="D1546" s="4">
        <v>5.66</v>
      </c>
      <c r="E1546" s="4" t="str">
        <f t="shared" si="73"/>
        <v>Normal</v>
      </c>
      <c r="F1546" s="4" t="s">
        <v>2372</v>
      </c>
      <c r="G1546" s="4" t="s">
        <v>2372</v>
      </c>
      <c r="H1546" s="4" t="s">
        <v>2372</v>
      </c>
      <c r="I1546" s="4">
        <v>0</v>
      </c>
      <c r="J1546" s="4" t="s">
        <v>2372</v>
      </c>
      <c r="K1546" t="str">
        <f t="shared" si="74"/>
        <v>No</v>
      </c>
    </row>
    <row r="1547" spans="1:11" x14ac:dyDescent="0.3">
      <c r="A1547" s="4" t="s">
        <v>820</v>
      </c>
      <c r="B1547" s="36">
        <v>34.799999999999997</v>
      </c>
      <c r="C1547" s="4" t="str">
        <f t="shared" si="72"/>
        <v>Obesity</v>
      </c>
      <c r="D1547" s="4">
        <v>4.1900000000000004</v>
      </c>
      <c r="E1547" s="4" t="str">
        <f t="shared" si="73"/>
        <v>Normal</v>
      </c>
      <c r="F1547" s="4" t="s">
        <v>2372</v>
      </c>
      <c r="G1547" s="4" t="s">
        <v>2372</v>
      </c>
      <c r="H1547" s="4" t="s">
        <v>2372</v>
      </c>
      <c r="I1547" s="4">
        <v>1</v>
      </c>
      <c r="J1547" s="4" t="s">
        <v>2372</v>
      </c>
      <c r="K1547" t="str">
        <f t="shared" si="74"/>
        <v>No</v>
      </c>
    </row>
    <row r="1548" spans="1:11" x14ac:dyDescent="0.3">
      <c r="A1548" s="4" t="s">
        <v>819</v>
      </c>
      <c r="B1548" s="36">
        <v>32.965000000000003</v>
      </c>
      <c r="C1548" s="4" t="str">
        <f t="shared" si="72"/>
        <v>Obesity</v>
      </c>
      <c r="D1548" s="4">
        <v>9.2100000000000009</v>
      </c>
      <c r="E1548" s="4" t="str">
        <f t="shared" si="73"/>
        <v>Diabetes</v>
      </c>
      <c r="F1548" s="4" t="s">
        <v>2373</v>
      </c>
      <c r="G1548" s="4" t="s">
        <v>2372</v>
      </c>
      <c r="H1548" s="4" t="s">
        <v>2372</v>
      </c>
      <c r="I1548" s="4">
        <v>0</v>
      </c>
      <c r="J1548" s="4" t="s">
        <v>2372</v>
      </c>
      <c r="K1548" t="str">
        <f t="shared" si="74"/>
        <v>No</v>
      </c>
    </row>
    <row r="1549" spans="1:11" x14ac:dyDescent="0.3">
      <c r="A1549" s="4" t="s">
        <v>818</v>
      </c>
      <c r="B1549" s="36">
        <v>27.265000000000001</v>
      </c>
      <c r="C1549" s="4" t="str">
        <f t="shared" si="72"/>
        <v>Over Weight</v>
      </c>
      <c r="D1549" s="4">
        <v>5.51</v>
      </c>
      <c r="E1549" s="4" t="str">
        <f t="shared" si="73"/>
        <v>Normal</v>
      </c>
      <c r="F1549" s="4" t="s">
        <v>2372</v>
      </c>
      <c r="G1549" s="4" t="s">
        <v>2372</v>
      </c>
      <c r="H1549" s="4" t="s">
        <v>2372</v>
      </c>
      <c r="I1549" s="4">
        <v>1</v>
      </c>
      <c r="J1549" s="4" t="s">
        <v>2372</v>
      </c>
      <c r="K1549" t="str">
        <f t="shared" si="74"/>
        <v>No</v>
      </c>
    </row>
    <row r="1550" spans="1:11" x14ac:dyDescent="0.3">
      <c r="A1550" s="4" t="s">
        <v>817</v>
      </c>
      <c r="B1550" s="36">
        <v>17.059999999999999</v>
      </c>
      <c r="C1550" s="4" t="str">
        <f t="shared" si="72"/>
        <v>Under Weight</v>
      </c>
      <c r="D1550" s="4">
        <v>8.5</v>
      </c>
      <c r="E1550" s="4" t="str">
        <f t="shared" si="73"/>
        <v>Diabetes</v>
      </c>
      <c r="F1550" s="4" t="s">
        <v>2372</v>
      </c>
      <c r="G1550" s="4" t="s">
        <v>2372</v>
      </c>
      <c r="H1550" s="4" t="s">
        <v>2372</v>
      </c>
      <c r="I1550" s="4">
        <v>0</v>
      </c>
      <c r="J1550" s="4" t="s">
        <v>2372</v>
      </c>
      <c r="K1550" t="str">
        <f t="shared" si="74"/>
        <v>No</v>
      </c>
    </row>
    <row r="1551" spans="1:11" x14ac:dyDescent="0.3">
      <c r="A1551" s="4" t="s">
        <v>816</v>
      </c>
      <c r="B1551" s="36">
        <v>36.29</v>
      </c>
      <c r="C1551" s="4" t="str">
        <f t="shared" si="72"/>
        <v>Obesity</v>
      </c>
      <c r="D1551" s="4">
        <v>6.23</v>
      </c>
      <c r="E1551" s="4" t="str">
        <f t="shared" si="73"/>
        <v>Prediabetes</v>
      </c>
      <c r="F1551" s="4" t="s">
        <v>2372</v>
      </c>
      <c r="G1551" s="4" t="s">
        <v>2372</v>
      </c>
      <c r="H1551" s="4" t="s">
        <v>2372</v>
      </c>
      <c r="I1551" s="4">
        <v>0</v>
      </c>
      <c r="J1551" s="4" t="s">
        <v>2372</v>
      </c>
      <c r="K1551" t="str">
        <f t="shared" si="74"/>
        <v>No</v>
      </c>
    </row>
    <row r="1552" spans="1:11" x14ac:dyDescent="0.3">
      <c r="A1552" s="4" t="s">
        <v>815</v>
      </c>
      <c r="B1552" s="36">
        <v>28.594999999999999</v>
      </c>
      <c r="C1552" s="4" t="str">
        <f t="shared" si="72"/>
        <v>Over Weight</v>
      </c>
      <c r="D1552" s="4">
        <v>8.5299999999999994</v>
      </c>
      <c r="E1552" s="4" t="str">
        <f t="shared" si="73"/>
        <v>Diabetes</v>
      </c>
      <c r="F1552" s="4" t="s">
        <v>2373</v>
      </c>
      <c r="G1552" s="4" t="s">
        <v>2372</v>
      </c>
      <c r="H1552" s="4" t="s">
        <v>2372</v>
      </c>
      <c r="I1552" s="4">
        <v>1</v>
      </c>
      <c r="J1552" s="4" t="s">
        <v>2372</v>
      </c>
      <c r="K1552" t="str">
        <f t="shared" si="74"/>
        <v>No</v>
      </c>
    </row>
    <row r="1553" spans="1:11" x14ac:dyDescent="0.3">
      <c r="A1553" s="4" t="s">
        <v>814</v>
      </c>
      <c r="B1553" s="36">
        <v>17.8</v>
      </c>
      <c r="C1553" s="4" t="str">
        <f t="shared" si="72"/>
        <v>Under Weight</v>
      </c>
      <c r="D1553" s="4">
        <v>5.75</v>
      </c>
      <c r="E1553" s="4" t="str">
        <f t="shared" si="73"/>
        <v>Prediabetes</v>
      </c>
      <c r="F1553" s="4" t="s">
        <v>2373</v>
      </c>
      <c r="G1553" s="4" t="s">
        <v>2372</v>
      </c>
      <c r="H1553" s="4" t="s">
        <v>2373</v>
      </c>
      <c r="I1553" s="4">
        <v>1</v>
      </c>
      <c r="J1553" s="4" t="s">
        <v>2372</v>
      </c>
      <c r="K1553" t="str">
        <f t="shared" si="74"/>
        <v>No</v>
      </c>
    </row>
    <row r="1554" spans="1:11" x14ac:dyDescent="0.3">
      <c r="A1554" s="4" t="s">
        <v>813</v>
      </c>
      <c r="B1554" s="36">
        <v>21.4</v>
      </c>
      <c r="C1554" s="4" t="str">
        <f t="shared" si="72"/>
        <v>Normal Weight</v>
      </c>
      <c r="D1554" s="4">
        <v>5.6</v>
      </c>
      <c r="E1554" s="4" t="str">
        <f t="shared" si="73"/>
        <v>Normal</v>
      </c>
      <c r="F1554" s="4" t="s">
        <v>2372</v>
      </c>
      <c r="G1554" s="4" t="s">
        <v>2372</v>
      </c>
      <c r="H1554" s="4" t="s">
        <v>2372</v>
      </c>
      <c r="I1554" s="4">
        <v>0</v>
      </c>
      <c r="J1554" s="4" t="s">
        <v>2372</v>
      </c>
      <c r="K1554" t="str">
        <f t="shared" si="74"/>
        <v>No</v>
      </c>
    </row>
    <row r="1555" spans="1:11" x14ac:dyDescent="0.3">
      <c r="A1555" s="4" t="s">
        <v>812</v>
      </c>
      <c r="B1555" s="36">
        <v>23.01</v>
      </c>
      <c r="C1555" s="4" t="str">
        <f t="shared" si="72"/>
        <v>Normal Weight</v>
      </c>
      <c r="D1555" s="4">
        <v>4.68</v>
      </c>
      <c r="E1555" s="4" t="str">
        <f t="shared" si="73"/>
        <v>Normal</v>
      </c>
      <c r="F1555" s="4" t="s">
        <v>2372</v>
      </c>
      <c r="G1555" s="4" t="s">
        <v>2372</v>
      </c>
      <c r="H1555" s="4" t="s">
        <v>2372</v>
      </c>
      <c r="I1555" s="4">
        <v>0</v>
      </c>
      <c r="J1555" s="4" t="s">
        <v>2372</v>
      </c>
      <c r="K1555" t="str">
        <f t="shared" si="74"/>
        <v>No</v>
      </c>
    </row>
    <row r="1556" spans="1:11" x14ac:dyDescent="0.3">
      <c r="A1556" s="4" t="s">
        <v>811</v>
      </c>
      <c r="B1556" s="36">
        <v>19.86</v>
      </c>
      <c r="C1556" s="4" t="str">
        <f t="shared" si="72"/>
        <v>Normal Weight</v>
      </c>
      <c r="D1556" s="4">
        <v>5.62</v>
      </c>
      <c r="E1556" s="4" t="str">
        <f t="shared" si="73"/>
        <v>Normal</v>
      </c>
      <c r="F1556" s="4" t="s">
        <v>2373</v>
      </c>
      <c r="G1556" s="4" t="s">
        <v>2372</v>
      </c>
      <c r="H1556" s="4" t="s">
        <v>2372</v>
      </c>
      <c r="I1556" s="4">
        <v>0</v>
      </c>
      <c r="J1556" s="4" t="s">
        <v>2372</v>
      </c>
      <c r="K1556" t="str">
        <f t="shared" si="74"/>
        <v>No</v>
      </c>
    </row>
    <row r="1557" spans="1:11" x14ac:dyDescent="0.3">
      <c r="A1557" s="4" t="s">
        <v>810</v>
      </c>
      <c r="B1557" s="36">
        <v>33.58</v>
      </c>
      <c r="C1557" s="4" t="str">
        <f t="shared" si="72"/>
        <v>Obesity</v>
      </c>
      <c r="D1557" s="4">
        <v>5.08</v>
      </c>
      <c r="E1557" s="4" t="str">
        <f t="shared" si="73"/>
        <v>Normal</v>
      </c>
      <c r="F1557" s="4" t="s">
        <v>2372</v>
      </c>
      <c r="G1557" s="4" t="s">
        <v>2372</v>
      </c>
      <c r="H1557" s="4" t="s">
        <v>2372</v>
      </c>
      <c r="I1557" s="4">
        <v>0</v>
      </c>
      <c r="J1557" s="4" t="s">
        <v>2372</v>
      </c>
      <c r="K1557" t="str">
        <f t="shared" si="74"/>
        <v>No</v>
      </c>
    </row>
    <row r="1558" spans="1:11" x14ac:dyDescent="0.3">
      <c r="A1558" s="4" t="s">
        <v>809</v>
      </c>
      <c r="B1558" s="36">
        <v>29.81</v>
      </c>
      <c r="C1558" s="4" t="str">
        <f t="shared" si="72"/>
        <v>Over Weight</v>
      </c>
      <c r="D1558" s="4">
        <v>5.28</v>
      </c>
      <c r="E1558" s="4" t="str">
        <f t="shared" si="73"/>
        <v>Normal</v>
      </c>
      <c r="F1558" s="4" t="s">
        <v>2372</v>
      </c>
      <c r="G1558" s="4" t="s">
        <v>2372</v>
      </c>
      <c r="H1558" s="4" t="s">
        <v>2372</v>
      </c>
      <c r="I1558" s="4">
        <v>0</v>
      </c>
      <c r="J1558" s="4" t="s">
        <v>2372</v>
      </c>
      <c r="K1558" t="str">
        <f t="shared" si="74"/>
        <v>No</v>
      </c>
    </row>
    <row r="1559" spans="1:11" x14ac:dyDescent="0.3">
      <c r="A1559" s="4" t="s">
        <v>808</v>
      </c>
      <c r="B1559" s="36">
        <v>27.4</v>
      </c>
      <c r="C1559" s="4" t="str">
        <f t="shared" si="72"/>
        <v>Over Weight</v>
      </c>
      <c r="D1559" s="4">
        <v>4.6100000000000003</v>
      </c>
      <c r="E1559" s="4" t="str">
        <f t="shared" si="73"/>
        <v>Normal</v>
      </c>
      <c r="F1559" s="4" t="s">
        <v>2372</v>
      </c>
      <c r="G1559" s="4" t="s">
        <v>2372</v>
      </c>
      <c r="H1559" s="4" t="s">
        <v>2372</v>
      </c>
      <c r="I1559" s="4">
        <v>0</v>
      </c>
      <c r="J1559" s="4" t="s">
        <v>2372</v>
      </c>
      <c r="K1559" t="str">
        <f t="shared" si="74"/>
        <v>No</v>
      </c>
    </row>
    <row r="1560" spans="1:11" x14ac:dyDescent="0.3">
      <c r="A1560" s="4" t="s">
        <v>807</v>
      </c>
      <c r="B1560" s="36">
        <v>17.98</v>
      </c>
      <c r="C1560" s="4" t="str">
        <f t="shared" si="72"/>
        <v>Under Weight</v>
      </c>
      <c r="D1560" s="4">
        <v>6.57</v>
      </c>
      <c r="E1560" s="4" t="str">
        <f t="shared" si="73"/>
        <v>Diabetes</v>
      </c>
      <c r="F1560" s="4" t="s">
        <v>2373</v>
      </c>
      <c r="G1560" s="4" t="s">
        <v>2372</v>
      </c>
      <c r="H1560" s="4" t="s">
        <v>2372</v>
      </c>
      <c r="I1560" s="4">
        <v>2</v>
      </c>
      <c r="J1560" s="4" t="s">
        <v>2372</v>
      </c>
      <c r="K1560" t="str">
        <f t="shared" si="74"/>
        <v>No</v>
      </c>
    </row>
    <row r="1561" spans="1:11" x14ac:dyDescent="0.3">
      <c r="A1561" s="4" t="s">
        <v>806</v>
      </c>
      <c r="B1561" s="36">
        <v>37.9</v>
      </c>
      <c r="C1561" s="4" t="str">
        <f t="shared" si="72"/>
        <v>Obesity</v>
      </c>
      <c r="D1561" s="4">
        <v>5.83</v>
      </c>
      <c r="E1561" s="4" t="str">
        <f t="shared" si="73"/>
        <v>Prediabetes</v>
      </c>
      <c r="F1561" s="4" t="s">
        <v>2372</v>
      </c>
      <c r="G1561" s="4" t="s">
        <v>2372</v>
      </c>
      <c r="H1561" s="4" t="s">
        <v>2372</v>
      </c>
      <c r="I1561" s="4">
        <v>0</v>
      </c>
      <c r="J1561" s="4" t="s">
        <v>2372</v>
      </c>
      <c r="K1561" t="str">
        <f t="shared" si="74"/>
        <v>No</v>
      </c>
    </row>
    <row r="1562" spans="1:11" x14ac:dyDescent="0.3">
      <c r="A1562" s="4" t="s">
        <v>805</v>
      </c>
      <c r="B1562" s="36">
        <v>25.27</v>
      </c>
      <c r="C1562" s="4" t="str">
        <f t="shared" si="72"/>
        <v>Over Weight</v>
      </c>
      <c r="D1562" s="4">
        <v>6.98</v>
      </c>
      <c r="E1562" s="4" t="str">
        <f t="shared" si="73"/>
        <v>Diabetes</v>
      </c>
      <c r="F1562" s="4" t="s">
        <v>2373</v>
      </c>
      <c r="G1562" s="4" t="s">
        <v>2372</v>
      </c>
      <c r="H1562" s="4" t="s">
        <v>2372</v>
      </c>
      <c r="I1562" s="4">
        <v>0</v>
      </c>
      <c r="J1562" s="4" t="s">
        <v>2372</v>
      </c>
      <c r="K1562" t="str">
        <f t="shared" si="74"/>
        <v>No</v>
      </c>
    </row>
    <row r="1563" spans="1:11" x14ac:dyDescent="0.3">
      <c r="A1563" s="4" t="s">
        <v>804</v>
      </c>
      <c r="B1563" s="36">
        <v>29.26</v>
      </c>
      <c r="C1563" s="4" t="str">
        <f t="shared" si="72"/>
        <v>Over Weight</v>
      </c>
      <c r="D1563" s="4">
        <v>4.03</v>
      </c>
      <c r="E1563" s="4" t="str">
        <f t="shared" si="73"/>
        <v>Normal</v>
      </c>
      <c r="F1563" s="4" t="s">
        <v>2372</v>
      </c>
      <c r="G1563" s="4" t="s">
        <v>2372</v>
      </c>
      <c r="H1563" s="4" t="s">
        <v>2372</v>
      </c>
      <c r="I1563" s="4">
        <v>1</v>
      </c>
      <c r="J1563" s="4" t="s">
        <v>2372</v>
      </c>
      <c r="K1563" t="str">
        <f t="shared" si="74"/>
        <v>No</v>
      </c>
    </row>
    <row r="1564" spans="1:11" x14ac:dyDescent="0.3">
      <c r="A1564" s="4" t="s">
        <v>803</v>
      </c>
      <c r="B1564" s="36">
        <v>27.835000000000001</v>
      </c>
      <c r="C1564" s="4" t="str">
        <f t="shared" si="72"/>
        <v>Over Weight</v>
      </c>
      <c r="D1564" s="4">
        <v>4.5599999999999996</v>
      </c>
      <c r="E1564" s="4" t="str">
        <f t="shared" si="73"/>
        <v>Normal</v>
      </c>
      <c r="F1564" s="4" t="s">
        <v>2372</v>
      </c>
      <c r="G1564" s="4" t="s">
        <v>2372</v>
      </c>
      <c r="H1564" s="4" t="s">
        <v>2372</v>
      </c>
      <c r="I1564" s="4">
        <v>1</v>
      </c>
      <c r="J1564" s="4" t="s">
        <v>2372</v>
      </c>
      <c r="K1564" t="str">
        <f t="shared" si="74"/>
        <v>No</v>
      </c>
    </row>
    <row r="1565" spans="1:11" x14ac:dyDescent="0.3">
      <c r="A1565" s="4" t="s">
        <v>802</v>
      </c>
      <c r="B1565" s="36">
        <v>46.53</v>
      </c>
      <c r="C1565" s="4" t="str">
        <f t="shared" si="72"/>
        <v>Obesity</v>
      </c>
      <c r="D1565" s="4">
        <v>5.38</v>
      </c>
      <c r="E1565" s="4" t="str">
        <f t="shared" si="73"/>
        <v>Normal</v>
      </c>
      <c r="F1565" s="4" t="s">
        <v>2373</v>
      </c>
      <c r="G1565" s="4" t="s">
        <v>2372</v>
      </c>
      <c r="H1565" s="4" t="s">
        <v>2372</v>
      </c>
      <c r="I1565" s="4">
        <v>0</v>
      </c>
      <c r="J1565" s="4" t="s">
        <v>2372</v>
      </c>
      <c r="K1565" t="str">
        <f t="shared" si="74"/>
        <v>No</v>
      </c>
    </row>
    <row r="1566" spans="1:11" x14ac:dyDescent="0.3">
      <c r="A1566" s="4" t="s">
        <v>801</v>
      </c>
      <c r="B1566" s="36">
        <v>20.58</v>
      </c>
      <c r="C1566" s="4" t="str">
        <f t="shared" si="72"/>
        <v>Normal Weight</v>
      </c>
      <c r="D1566" s="4">
        <v>11.04</v>
      </c>
      <c r="E1566" s="4" t="str">
        <f t="shared" si="73"/>
        <v>Diabetes</v>
      </c>
      <c r="F1566" s="4" t="s">
        <v>2373</v>
      </c>
      <c r="G1566" s="4" t="s">
        <v>2372</v>
      </c>
      <c r="H1566" s="4" t="s">
        <v>2372</v>
      </c>
      <c r="I1566" s="4">
        <v>1</v>
      </c>
      <c r="J1566" s="4" t="s">
        <v>2372</v>
      </c>
      <c r="K1566" t="str">
        <f t="shared" si="74"/>
        <v>No</v>
      </c>
    </row>
    <row r="1567" spans="1:11" x14ac:dyDescent="0.3">
      <c r="A1567" s="4" t="s">
        <v>800</v>
      </c>
      <c r="B1567" s="36">
        <v>19.53</v>
      </c>
      <c r="C1567" s="4" t="str">
        <f t="shared" si="72"/>
        <v>Normal Weight</v>
      </c>
      <c r="D1567" s="4">
        <v>6.09</v>
      </c>
      <c r="E1567" s="4" t="str">
        <f t="shared" si="73"/>
        <v>Prediabetes</v>
      </c>
      <c r="F1567" s="4" t="s">
        <v>2373</v>
      </c>
      <c r="G1567" s="4" t="s">
        <v>2372</v>
      </c>
      <c r="H1567" s="4" t="s">
        <v>2372</v>
      </c>
      <c r="I1567" s="4">
        <v>0</v>
      </c>
      <c r="J1567" s="4" t="s">
        <v>2372</v>
      </c>
      <c r="K1567" t="str">
        <f t="shared" si="74"/>
        <v>No</v>
      </c>
    </row>
    <row r="1568" spans="1:11" x14ac:dyDescent="0.3">
      <c r="A1568" s="4" t="s">
        <v>799</v>
      </c>
      <c r="B1568" s="36">
        <v>27.7</v>
      </c>
      <c r="C1568" s="4" t="str">
        <f t="shared" si="72"/>
        <v>Over Weight</v>
      </c>
      <c r="D1568" s="4">
        <v>4.71</v>
      </c>
      <c r="E1568" s="4" t="str">
        <f t="shared" si="73"/>
        <v>Normal</v>
      </c>
      <c r="F1568" s="4" t="s">
        <v>2372</v>
      </c>
      <c r="G1568" s="4" t="s">
        <v>2372</v>
      </c>
      <c r="H1568" s="4" t="s">
        <v>2372</v>
      </c>
      <c r="I1568" s="4">
        <v>1</v>
      </c>
      <c r="J1568" s="4" t="s">
        <v>2372</v>
      </c>
      <c r="K1568" t="str">
        <f t="shared" si="74"/>
        <v>No</v>
      </c>
    </row>
    <row r="1569" spans="1:11" x14ac:dyDescent="0.3">
      <c r="A1569" s="4" t="s">
        <v>798</v>
      </c>
      <c r="B1569" s="36">
        <v>18.920000000000002</v>
      </c>
      <c r="C1569" s="4" t="str">
        <f t="shared" si="72"/>
        <v>Normal Weight</v>
      </c>
      <c r="D1569" s="4">
        <v>8.18</v>
      </c>
      <c r="E1569" s="4" t="str">
        <f t="shared" si="73"/>
        <v>Diabetes</v>
      </c>
      <c r="F1569" s="4" t="s">
        <v>2372</v>
      </c>
      <c r="G1569" s="4" t="s">
        <v>2372</v>
      </c>
      <c r="H1569" s="4" t="s">
        <v>2372</v>
      </c>
      <c r="I1569" s="4">
        <v>0</v>
      </c>
      <c r="J1569" s="4" t="s">
        <v>2372</v>
      </c>
      <c r="K1569" t="str">
        <f t="shared" si="74"/>
        <v>No</v>
      </c>
    </row>
    <row r="1570" spans="1:11" x14ac:dyDescent="0.3">
      <c r="A1570" s="4" t="s">
        <v>797</v>
      </c>
      <c r="B1570" s="36">
        <v>17.760000000000002</v>
      </c>
      <c r="C1570" s="4" t="str">
        <f t="shared" si="72"/>
        <v>Under Weight</v>
      </c>
      <c r="D1570" s="4">
        <v>11.18</v>
      </c>
      <c r="E1570" s="4" t="str">
        <f t="shared" si="73"/>
        <v>Diabetes</v>
      </c>
      <c r="F1570" s="4" t="s">
        <v>2373</v>
      </c>
      <c r="G1570" s="4" t="s">
        <v>2372</v>
      </c>
      <c r="H1570" s="4" t="s">
        <v>2372</v>
      </c>
      <c r="I1570" s="4">
        <v>2</v>
      </c>
      <c r="J1570" s="4" t="s">
        <v>2372</v>
      </c>
      <c r="K1570" t="str">
        <f t="shared" si="74"/>
        <v>No</v>
      </c>
    </row>
    <row r="1571" spans="1:11" x14ac:dyDescent="0.3">
      <c r="A1571" s="4" t="s">
        <v>796</v>
      </c>
      <c r="B1571" s="36">
        <v>29.83</v>
      </c>
      <c r="C1571" s="4" t="str">
        <f t="shared" si="72"/>
        <v>Over Weight</v>
      </c>
      <c r="D1571" s="4">
        <v>5.03</v>
      </c>
      <c r="E1571" s="4" t="str">
        <f t="shared" si="73"/>
        <v>Normal</v>
      </c>
      <c r="F1571" s="4" t="s">
        <v>2373</v>
      </c>
      <c r="G1571" s="4" t="s">
        <v>2372</v>
      </c>
      <c r="H1571" s="4" t="s">
        <v>2372</v>
      </c>
      <c r="I1571" s="4">
        <v>0</v>
      </c>
      <c r="J1571" s="4" t="s">
        <v>2372</v>
      </c>
      <c r="K1571" t="str">
        <f t="shared" si="74"/>
        <v>No</v>
      </c>
    </row>
    <row r="1572" spans="1:11" x14ac:dyDescent="0.3">
      <c r="A1572" s="4" t="s">
        <v>795</v>
      </c>
      <c r="B1572" s="36">
        <v>23.465</v>
      </c>
      <c r="C1572" s="4" t="str">
        <f t="shared" si="72"/>
        <v>Normal Weight</v>
      </c>
      <c r="D1572" s="4">
        <v>5.56</v>
      </c>
      <c r="E1572" s="4" t="str">
        <f t="shared" si="73"/>
        <v>Normal</v>
      </c>
      <c r="F1572" s="4" t="s">
        <v>2372</v>
      </c>
      <c r="G1572" s="4" t="s">
        <v>2372</v>
      </c>
      <c r="H1572" s="4" t="s">
        <v>2372</v>
      </c>
      <c r="I1572" s="4">
        <v>1</v>
      </c>
      <c r="J1572" s="4" t="s">
        <v>2372</v>
      </c>
      <c r="K1572" t="str">
        <f t="shared" si="74"/>
        <v>No</v>
      </c>
    </row>
    <row r="1573" spans="1:11" x14ac:dyDescent="0.3">
      <c r="A1573" s="4" t="s">
        <v>794</v>
      </c>
      <c r="B1573" s="36">
        <v>29.355</v>
      </c>
      <c r="C1573" s="4" t="str">
        <f t="shared" si="72"/>
        <v>Over Weight</v>
      </c>
      <c r="D1573" s="4">
        <v>4.33</v>
      </c>
      <c r="E1573" s="4" t="str">
        <f t="shared" si="73"/>
        <v>Normal</v>
      </c>
      <c r="F1573" s="4" t="s">
        <v>2372</v>
      </c>
      <c r="G1573" s="4" t="s">
        <v>2372</v>
      </c>
      <c r="H1573" s="4" t="s">
        <v>2372</v>
      </c>
      <c r="I1573" s="4">
        <v>0</v>
      </c>
      <c r="J1573" s="4" t="s">
        <v>2372</v>
      </c>
      <c r="K1573" t="str">
        <f t="shared" si="74"/>
        <v>No</v>
      </c>
    </row>
    <row r="1574" spans="1:11" x14ac:dyDescent="0.3">
      <c r="A1574" s="4" t="s">
        <v>793</v>
      </c>
      <c r="B1574" s="36">
        <v>35.49</v>
      </c>
      <c r="C1574" s="4" t="str">
        <f t="shared" si="72"/>
        <v>Obesity</v>
      </c>
      <c r="D1574" s="4">
        <v>5.21</v>
      </c>
      <c r="E1574" s="4" t="str">
        <f t="shared" si="73"/>
        <v>Normal</v>
      </c>
      <c r="F1574" s="4" t="s">
        <v>2373</v>
      </c>
      <c r="G1574" s="4" t="s">
        <v>2372</v>
      </c>
      <c r="H1574" s="4" t="s">
        <v>2373</v>
      </c>
      <c r="I1574" s="4">
        <v>1</v>
      </c>
      <c r="J1574" s="4" t="s">
        <v>2372</v>
      </c>
      <c r="K1574" t="str">
        <f t="shared" si="74"/>
        <v>No</v>
      </c>
    </row>
    <row r="1575" spans="1:11" x14ac:dyDescent="0.3">
      <c r="A1575" s="4" t="s">
        <v>792</v>
      </c>
      <c r="B1575" s="36">
        <v>26.315000000000001</v>
      </c>
      <c r="C1575" s="4" t="str">
        <f t="shared" si="72"/>
        <v>Over Weight</v>
      </c>
      <c r="D1575" s="4">
        <v>5.89</v>
      </c>
      <c r="E1575" s="4" t="str">
        <f t="shared" si="73"/>
        <v>Prediabetes</v>
      </c>
      <c r="F1575" s="4" t="s">
        <v>2372</v>
      </c>
      <c r="G1575" s="4" t="s">
        <v>2372</v>
      </c>
      <c r="H1575" s="4" t="s">
        <v>2372</v>
      </c>
      <c r="I1575" s="4">
        <v>0</v>
      </c>
      <c r="J1575" s="4" t="s">
        <v>2372</v>
      </c>
      <c r="K1575" t="str">
        <f t="shared" si="74"/>
        <v>No</v>
      </c>
    </row>
    <row r="1576" spans="1:11" x14ac:dyDescent="0.3">
      <c r="A1576" s="4" t="s">
        <v>791</v>
      </c>
      <c r="B1576" s="36">
        <v>19.79</v>
      </c>
      <c r="C1576" s="4" t="str">
        <f t="shared" si="72"/>
        <v>Normal Weight</v>
      </c>
      <c r="D1576" s="4">
        <v>4.8099999999999996</v>
      </c>
      <c r="E1576" s="4" t="str">
        <f t="shared" si="73"/>
        <v>Normal</v>
      </c>
      <c r="F1576" s="4" t="s">
        <v>2373</v>
      </c>
      <c r="G1576" s="4" t="s">
        <v>2372</v>
      </c>
      <c r="H1576" s="4" t="s">
        <v>2372</v>
      </c>
      <c r="I1576" s="4">
        <v>0</v>
      </c>
      <c r="J1576" s="4" t="s">
        <v>2372</v>
      </c>
      <c r="K1576" t="str">
        <f t="shared" si="74"/>
        <v>No</v>
      </c>
    </row>
    <row r="1577" spans="1:11" x14ac:dyDescent="0.3">
      <c r="A1577" s="4" t="s">
        <v>790</v>
      </c>
      <c r="B1577" s="36">
        <v>40.564999999999998</v>
      </c>
      <c r="C1577" s="4" t="str">
        <f t="shared" si="72"/>
        <v>Obesity</v>
      </c>
      <c r="D1577" s="4">
        <v>5.66</v>
      </c>
      <c r="E1577" s="4" t="str">
        <f t="shared" si="73"/>
        <v>Normal</v>
      </c>
      <c r="F1577" s="4" t="s">
        <v>2372</v>
      </c>
      <c r="G1577" s="4" t="s">
        <v>2372</v>
      </c>
      <c r="H1577" s="4" t="s">
        <v>2372</v>
      </c>
      <c r="I1577" s="4">
        <v>1</v>
      </c>
      <c r="J1577" s="4" t="s">
        <v>2372</v>
      </c>
      <c r="K1577" t="str">
        <f t="shared" si="74"/>
        <v>No</v>
      </c>
    </row>
    <row r="1578" spans="1:11" x14ac:dyDescent="0.3">
      <c r="A1578" s="4" t="s">
        <v>789</v>
      </c>
      <c r="B1578" s="36">
        <v>18.03</v>
      </c>
      <c r="C1578" s="4" t="str">
        <f t="shared" si="72"/>
        <v>Under Weight</v>
      </c>
      <c r="D1578" s="4">
        <v>10.66</v>
      </c>
      <c r="E1578" s="4" t="str">
        <f t="shared" si="73"/>
        <v>Diabetes</v>
      </c>
      <c r="F1578" s="4" t="s">
        <v>2373</v>
      </c>
      <c r="G1578" s="4" t="s">
        <v>2372</v>
      </c>
      <c r="H1578" s="4" t="s">
        <v>2372</v>
      </c>
      <c r="I1578" s="4">
        <v>2</v>
      </c>
      <c r="J1578" s="4" t="s">
        <v>2372</v>
      </c>
      <c r="K1578" t="str">
        <f t="shared" si="74"/>
        <v>No</v>
      </c>
    </row>
    <row r="1579" spans="1:11" x14ac:dyDescent="0.3">
      <c r="A1579" s="4" t="s">
        <v>788</v>
      </c>
      <c r="B1579" s="36">
        <v>34.65</v>
      </c>
      <c r="C1579" s="4" t="str">
        <f t="shared" si="72"/>
        <v>Obesity</v>
      </c>
      <c r="D1579" s="4">
        <v>5.98</v>
      </c>
      <c r="E1579" s="4" t="str">
        <f t="shared" si="73"/>
        <v>Prediabetes</v>
      </c>
      <c r="F1579" s="4" t="s">
        <v>2373</v>
      </c>
      <c r="G1579" s="4" t="s">
        <v>2372</v>
      </c>
      <c r="H1579" s="4" t="s">
        <v>2372</v>
      </c>
      <c r="I1579" s="4">
        <v>0</v>
      </c>
      <c r="J1579" s="4" t="s">
        <v>2372</v>
      </c>
      <c r="K1579" t="str">
        <f t="shared" si="74"/>
        <v>No</v>
      </c>
    </row>
    <row r="1580" spans="1:11" x14ac:dyDescent="0.3">
      <c r="A1580" s="4" t="s">
        <v>787</v>
      </c>
      <c r="B1580" s="36">
        <v>42.94</v>
      </c>
      <c r="C1580" s="4" t="str">
        <f t="shared" si="72"/>
        <v>Obesity</v>
      </c>
      <c r="D1580" s="4">
        <v>4.34</v>
      </c>
      <c r="E1580" s="4" t="str">
        <f t="shared" si="73"/>
        <v>Normal</v>
      </c>
      <c r="F1580" s="4" t="s">
        <v>2372</v>
      </c>
      <c r="G1580" s="4" t="s">
        <v>2372</v>
      </c>
      <c r="H1580" s="4" t="s">
        <v>2372</v>
      </c>
      <c r="I1580" s="4">
        <v>0</v>
      </c>
      <c r="J1580" s="4" t="s">
        <v>2372</v>
      </c>
      <c r="K1580" t="str">
        <f t="shared" si="74"/>
        <v>No</v>
      </c>
    </row>
    <row r="1581" spans="1:11" x14ac:dyDescent="0.3">
      <c r="A1581" s="4" t="s">
        <v>786</v>
      </c>
      <c r="B1581" s="36">
        <v>31.254999999999999</v>
      </c>
      <c r="C1581" s="4" t="str">
        <f t="shared" si="72"/>
        <v>Obesity</v>
      </c>
      <c r="D1581" s="4">
        <v>5.17</v>
      </c>
      <c r="E1581" s="4" t="str">
        <f t="shared" si="73"/>
        <v>Normal</v>
      </c>
      <c r="F1581" s="4" t="s">
        <v>2372</v>
      </c>
      <c r="G1581" s="4" t="s">
        <v>2372</v>
      </c>
      <c r="H1581" s="4" t="s">
        <v>2372</v>
      </c>
      <c r="I1581" s="4">
        <v>0</v>
      </c>
      <c r="J1581" s="4" t="s">
        <v>2372</v>
      </c>
      <c r="K1581" t="str">
        <f t="shared" si="74"/>
        <v>No</v>
      </c>
    </row>
    <row r="1582" spans="1:11" x14ac:dyDescent="0.3">
      <c r="A1582" s="4" t="s">
        <v>785</v>
      </c>
      <c r="B1582" s="36">
        <v>45.43</v>
      </c>
      <c r="C1582" s="4" t="str">
        <f t="shared" si="72"/>
        <v>Obesity</v>
      </c>
      <c r="D1582" s="4">
        <v>4.2300000000000004</v>
      </c>
      <c r="E1582" s="4" t="str">
        <f t="shared" si="73"/>
        <v>Normal</v>
      </c>
      <c r="F1582" s="4" t="s">
        <v>2373</v>
      </c>
      <c r="G1582" s="4" t="s">
        <v>2372</v>
      </c>
      <c r="H1582" s="4" t="s">
        <v>2373</v>
      </c>
      <c r="I1582" s="4">
        <v>1</v>
      </c>
      <c r="J1582" s="4" t="s">
        <v>2372</v>
      </c>
      <c r="K1582" t="str">
        <f t="shared" si="74"/>
        <v>No</v>
      </c>
    </row>
    <row r="1583" spans="1:11" x14ac:dyDescent="0.3">
      <c r="A1583" s="4" t="s">
        <v>784</v>
      </c>
      <c r="B1583" s="36">
        <v>32.340000000000003</v>
      </c>
      <c r="C1583" s="4" t="str">
        <f t="shared" si="72"/>
        <v>Obesity</v>
      </c>
      <c r="D1583" s="4">
        <v>4.88</v>
      </c>
      <c r="E1583" s="4" t="str">
        <f t="shared" si="73"/>
        <v>Normal</v>
      </c>
      <c r="F1583" s="4" t="s">
        <v>2373</v>
      </c>
      <c r="G1583" s="4" t="s">
        <v>2372</v>
      </c>
      <c r="H1583" s="4" t="s">
        <v>2373</v>
      </c>
      <c r="I1583" s="4">
        <v>1</v>
      </c>
      <c r="J1583" s="4" t="s">
        <v>2372</v>
      </c>
      <c r="K1583" t="str">
        <f t="shared" si="74"/>
        <v>No</v>
      </c>
    </row>
    <row r="1584" spans="1:11" x14ac:dyDescent="0.3">
      <c r="A1584" s="4" t="s">
        <v>783</v>
      </c>
      <c r="B1584" s="36">
        <v>25.46</v>
      </c>
      <c r="C1584" s="4" t="str">
        <f t="shared" si="72"/>
        <v>Over Weight</v>
      </c>
      <c r="D1584" s="4">
        <v>9.7100000000000009</v>
      </c>
      <c r="E1584" s="4" t="str">
        <f t="shared" si="73"/>
        <v>Diabetes</v>
      </c>
      <c r="F1584" s="4" t="s">
        <v>2373</v>
      </c>
      <c r="G1584" s="4" t="s">
        <v>2372</v>
      </c>
      <c r="H1584" s="4" t="s">
        <v>2372</v>
      </c>
      <c r="I1584" s="4">
        <v>1</v>
      </c>
      <c r="J1584" s="4" t="s">
        <v>2372</v>
      </c>
      <c r="K1584" t="str">
        <f t="shared" si="74"/>
        <v>No</v>
      </c>
    </row>
    <row r="1585" spans="1:11" x14ac:dyDescent="0.3">
      <c r="A1585" s="4" t="s">
        <v>782</v>
      </c>
      <c r="B1585" s="36">
        <v>37.145000000000003</v>
      </c>
      <c r="C1585" s="4" t="str">
        <f t="shared" si="72"/>
        <v>Obesity</v>
      </c>
      <c r="D1585" s="4">
        <v>5.32</v>
      </c>
      <c r="E1585" s="4" t="str">
        <f t="shared" si="73"/>
        <v>Normal</v>
      </c>
      <c r="F1585" s="4" t="s">
        <v>2372</v>
      </c>
      <c r="G1585" s="4" t="s">
        <v>2372</v>
      </c>
      <c r="H1585" s="4" t="s">
        <v>2372</v>
      </c>
      <c r="I1585" s="4">
        <v>0</v>
      </c>
      <c r="J1585" s="4" t="s">
        <v>2372</v>
      </c>
      <c r="K1585" t="str">
        <f t="shared" si="74"/>
        <v>No</v>
      </c>
    </row>
    <row r="1586" spans="1:11" x14ac:dyDescent="0.3">
      <c r="A1586" s="4" t="s">
        <v>781</v>
      </c>
      <c r="B1586" s="36">
        <v>30.8</v>
      </c>
      <c r="C1586" s="4" t="str">
        <f t="shared" si="72"/>
        <v>Obesity</v>
      </c>
      <c r="D1586" s="4">
        <v>5.83</v>
      </c>
      <c r="E1586" s="4" t="str">
        <f t="shared" si="73"/>
        <v>Prediabetes</v>
      </c>
      <c r="F1586" s="4" t="s">
        <v>2373</v>
      </c>
      <c r="G1586" s="4" t="s">
        <v>2372</v>
      </c>
      <c r="H1586" s="4" t="s">
        <v>2372</v>
      </c>
      <c r="I1586" s="4">
        <v>0</v>
      </c>
      <c r="J1586" s="4" t="s">
        <v>2372</v>
      </c>
      <c r="K1586" t="str">
        <f t="shared" si="74"/>
        <v>No</v>
      </c>
    </row>
    <row r="1587" spans="1:11" x14ac:dyDescent="0.3">
      <c r="A1587" s="4" t="s">
        <v>780</v>
      </c>
      <c r="B1587" s="36">
        <v>29.5</v>
      </c>
      <c r="C1587" s="4" t="str">
        <f t="shared" si="72"/>
        <v>Over Weight</v>
      </c>
      <c r="D1587" s="4">
        <v>5.54</v>
      </c>
      <c r="E1587" s="4" t="str">
        <f t="shared" si="73"/>
        <v>Normal</v>
      </c>
      <c r="F1587" s="4" t="s">
        <v>2373</v>
      </c>
      <c r="G1587" s="4" t="s">
        <v>2372</v>
      </c>
      <c r="H1587" s="4" t="s">
        <v>2372</v>
      </c>
      <c r="I1587" s="4">
        <v>0</v>
      </c>
      <c r="J1587" s="4" t="s">
        <v>2372</v>
      </c>
      <c r="K1587" t="str">
        <f t="shared" si="74"/>
        <v>No</v>
      </c>
    </row>
    <row r="1588" spans="1:11" x14ac:dyDescent="0.3">
      <c r="A1588" s="4" t="s">
        <v>779</v>
      </c>
      <c r="B1588" s="36">
        <v>43.39</v>
      </c>
      <c r="C1588" s="4" t="str">
        <f t="shared" si="72"/>
        <v>Obesity</v>
      </c>
      <c r="D1588" s="4">
        <v>5.85</v>
      </c>
      <c r="E1588" s="4" t="str">
        <f t="shared" si="73"/>
        <v>Prediabetes</v>
      </c>
      <c r="F1588" s="4" t="s">
        <v>2372</v>
      </c>
      <c r="G1588" s="4" t="s">
        <v>2373</v>
      </c>
      <c r="H1588" s="4" t="s">
        <v>2372</v>
      </c>
      <c r="I1588" s="4">
        <v>1</v>
      </c>
      <c r="J1588" s="4" t="s">
        <v>2372</v>
      </c>
      <c r="K1588" t="str">
        <f t="shared" si="74"/>
        <v>No</v>
      </c>
    </row>
    <row r="1589" spans="1:11" x14ac:dyDescent="0.3">
      <c r="A1589" s="4" t="s">
        <v>778</v>
      </c>
      <c r="B1589" s="36">
        <v>15.08</v>
      </c>
      <c r="C1589" s="4" t="str">
        <f t="shared" si="72"/>
        <v>Under Weight</v>
      </c>
      <c r="D1589" s="4">
        <v>4.8499999999999996</v>
      </c>
      <c r="E1589" s="4" t="str">
        <f t="shared" si="73"/>
        <v>Normal</v>
      </c>
      <c r="F1589" s="4" t="s">
        <v>2373</v>
      </c>
      <c r="G1589" s="4" t="s">
        <v>2372</v>
      </c>
      <c r="H1589" s="4" t="s">
        <v>2373</v>
      </c>
      <c r="I1589" s="4">
        <v>1</v>
      </c>
      <c r="J1589" s="4" t="s">
        <v>2372</v>
      </c>
      <c r="K1589" t="str">
        <f t="shared" si="74"/>
        <v>No</v>
      </c>
    </row>
    <row r="1590" spans="1:11" x14ac:dyDescent="0.3">
      <c r="A1590" s="4" t="s">
        <v>777</v>
      </c>
      <c r="B1590" s="36">
        <v>20.48</v>
      </c>
      <c r="C1590" s="4" t="str">
        <f t="shared" si="72"/>
        <v>Normal Weight</v>
      </c>
      <c r="D1590" s="4">
        <v>11.09</v>
      </c>
      <c r="E1590" s="4" t="str">
        <f t="shared" si="73"/>
        <v>Diabetes</v>
      </c>
      <c r="F1590" s="4" t="s">
        <v>2372</v>
      </c>
      <c r="G1590" s="4" t="s">
        <v>2372</v>
      </c>
      <c r="H1590" s="4" t="s">
        <v>2372</v>
      </c>
      <c r="I1590" s="4">
        <v>0</v>
      </c>
      <c r="J1590" s="4" t="s">
        <v>2372</v>
      </c>
      <c r="K1590" t="str">
        <f t="shared" si="74"/>
        <v>No</v>
      </c>
    </row>
    <row r="1591" spans="1:11" x14ac:dyDescent="0.3">
      <c r="A1591" s="4" t="s">
        <v>776</v>
      </c>
      <c r="B1591" s="36">
        <v>34.450000000000003</v>
      </c>
      <c r="C1591" s="4" t="str">
        <f t="shared" si="72"/>
        <v>Obesity</v>
      </c>
      <c r="D1591" s="4">
        <v>5.58</v>
      </c>
      <c r="E1591" s="4" t="str">
        <f t="shared" si="73"/>
        <v>Normal</v>
      </c>
      <c r="F1591" s="4" t="s">
        <v>2373</v>
      </c>
      <c r="G1591" s="4" t="s">
        <v>2372</v>
      </c>
      <c r="H1591" s="4" t="s">
        <v>2372</v>
      </c>
      <c r="I1591" s="4">
        <v>0</v>
      </c>
      <c r="J1591" s="4" t="s">
        <v>2372</v>
      </c>
      <c r="K1591" t="str">
        <f t="shared" si="74"/>
        <v>No</v>
      </c>
    </row>
    <row r="1592" spans="1:11" x14ac:dyDescent="0.3">
      <c r="A1592" s="4" t="s">
        <v>775</v>
      </c>
      <c r="B1592" s="36">
        <v>34.21</v>
      </c>
      <c r="C1592" s="4" t="str">
        <f t="shared" si="72"/>
        <v>Obesity</v>
      </c>
      <c r="D1592" s="4">
        <v>9.7200000000000006</v>
      </c>
      <c r="E1592" s="4" t="str">
        <f t="shared" si="73"/>
        <v>Diabetes</v>
      </c>
      <c r="F1592" s="4" t="s">
        <v>2373</v>
      </c>
      <c r="G1592" s="4" t="s">
        <v>2372</v>
      </c>
      <c r="H1592" s="4" t="s">
        <v>2372</v>
      </c>
      <c r="I1592" s="4">
        <v>0</v>
      </c>
      <c r="J1592" s="4" t="s">
        <v>2372</v>
      </c>
      <c r="K1592" t="str">
        <f t="shared" si="74"/>
        <v>No</v>
      </c>
    </row>
    <row r="1593" spans="1:11" x14ac:dyDescent="0.3">
      <c r="A1593" s="4" t="s">
        <v>774</v>
      </c>
      <c r="B1593" s="36">
        <v>28.8</v>
      </c>
      <c r="C1593" s="4" t="str">
        <f t="shared" si="72"/>
        <v>Over Weight</v>
      </c>
      <c r="D1593" s="4">
        <v>11.41</v>
      </c>
      <c r="E1593" s="4" t="str">
        <f t="shared" si="73"/>
        <v>Diabetes</v>
      </c>
      <c r="F1593" s="4" t="s">
        <v>2373</v>
      </c>
      <c r="G1593" s="4" t="s">
        <v>2372</v>
      </c>
      <c r="H1593" s="4" t="s">
        <v>2372</v>
      </c>
      <c r="I1593" s="4">
        <v>0</v>
      </c>
      <c r="J1593" s="4" t="s">
        <v>2372</v>
      </c>
      <c r="K1593" t="str">
        <f t="shared" si="74"/>
        <v>No</v>
      </c>
    </row>
    <row r="1594" spans="1:11" x14ac:dyDescent="0.3">
      <c r="A1594" s="4" t="s">
        <v>773</v>
      </c>
      <c r="B1594" s="36">
        <v>31.74</v>
      </c>
      <c r="C1594" s="4" t="str">
        <f t="shared" si="72"/>
        <v>Obesity</v>
      </c>
      <c r="D1594" s="4">
        <v>4.46</v>
      </c>
      <c r="E1594" s="4" t="str">
        <f t="shared" si="73"/>
        <v>Normal</v>
      </c>
      <c r="F1594" s="4" t="s">
        <v>2372</v>
      </c>
      <c r="G1594" s="4" t="s">
        <v>2372</v>
      </c>
      <c r="H1594" s="4" t="s">
        <v>2373</v>
      </c>
      <c r="I1594" s="4">
        <v>1</v>
      </c>
      <c r="J1594" s="4" t="s">
        <v>2372</v>
      </c>
      <c r="K1594" t="str">
        <f t="shared" si="74"/>
        <v>No</v>
      </c>
    </row>
    <row r="1595" spans="1:11" x14ac:dyDescent="0.3">
      <c r="A1595" s="4" t="s">
        <v>772</v>
      </c>
      <c r="B1595" s="36">
        <v>21.78</v>
      </c>
      <c r="C1595" s="4" t="str">
        <f t="shared" si="72"/>
        <v>Normal Weight</v>
      </c>
      <c r="D1595" s="4">
        <v>9.31</v>
      </c>
      <c r="E1595" s="4" t="str">
        <f t="shared" si="73"/>
        <v>Diabetes</v>
      </c>
      <c r="F1595" s="4" t="s">
        <v>2373</v>
      </c>
      <c r="G1595" s="4" t="s">
        <v>2372</v>
      </c>
      <c r="H1595" s="4" t="s">
        <v>2372</v>
      </c>
      <c r="I1595" s="4">
        <v>0</v>
      </c>
      <c r="J1595" s="4" t="s">
        <v>2372</v>
      </c>
      <c r="K1595" t="str">
        <f t="shared" si="74"/>
        <v>No</v>
      </c>
    </row>
    <row r="1596" spans="1:11" x14ac:dyDescent="0.3">
      <c r="A1596" s="4" t="s">
        <v>771</v>
      </c>
      <c r="B1596" s="36">
        <v>23.75</v>
      </c>
      <c r="C1596" s="4" t="str">
        <f t="shared" si="72"/>
        <v>Normal Weight</v>
      </c>
      <c r="D1596" s="4">
        <v>5.03</v>
      </c>
      <c r="E1596" s="4" t="str">
        <f t="shared" si="73"/>
        <v>Normal</v>
      </c>
      <c r="F1596" s="4" t="s">
        <v>2372</v>
      </c>
      <c r="G1596" s="4" t="s">
        <v>2372</v>
      </c>
      <c r="H1596" s="4" t="s">
        <v>2372</v>
      </c>
      <c r="I1596" s="4">
        <v>1</v>
      </c>
      <c r="J1596" s="4" t="s">
        <v>2372</v>
      </c>
      <c r="K1596" t="str">
        <f t="shared" si="74"/>
        <v>No</v>
      </c>
    </row>
    <row r="1597" spans="1:11" x14ac:dyDescent="0.3">
      <c r="A1597" s="4" t="s">
        <v>770</v>
      </c>
      <c r="B1597" s="36">
        <v>33.21</v>
      </c>
      <c r="C1597" s="4" t="str">
        <f t="shared" si="72"/>
        <v>Obesity</v>
      </c>
      <c r="D1597" s="4">
        <v>5.07</v>
      </c>
      <c r="E1597" s="4" t="str">
        <f t="shared" si="73"/>
        <v>Normal</v>
      </c>
      <c r="F1597" s="4" t="s">
        <v>2373</v>
      </c>
      <c r="G1597" s="4" t="s">
        <v>2372</v>
      </c>
      <c r="H1597" s="4" t="s">
        <v>2372</v>
      </c>
      <c r="I1597" s="4">
        <v>1</v>
      </c>
      <c r="J1597" s="4" t="s">
        <v>2372</v>
      </c>
      <c r="K1597" t="str">
        <f t="shared" si="74"/>
        <v>No</v>
      </c>
    </row>
    <row r="1598" spans="1:11" x14ac:dyDescent="0.3">
      <c r="A1598" s="4" t="s">
        <v>769</v>
      </c>
      <c r="B1598" s="36">
        <v>17.7</v>
      </c>
      <c r="C1598" s="4" t="str">
        <f t="shared" si="72"/>
        <v>Under Weight</v>
      </c>
      <c r="D1598" s="4">
        <v>10.42</v>
      </c>
      <c r="E1598" s="4" t="str">
        <f t="shared" si="73"/>
        <v>Diabetes</v>
      </c>
      <c r="F1598" s="4" t="s">
        <v>2373</v>
      </c>
      <c r="G1598" s="4" t="s">
        <v>2372</v>
      </c>
      <c r="H1598" s="4" t="s">
        <v>2372</v>
      </c>
      <c r="I1598" s="4">
        <v>2</v>
      </c>
      <c r="J1598" s="4" t="s">
        <v>2372</v>
      </c>
      <c r="K1598" t="str">
        <f t="shared" si="74"/>
        <v>No</v>
      </c>
    </row>
    <row r="1599" spans="1:11" x14ac:dyDescent="0.3">
      <c r="A1599" s="4" t="s">
        <v>768</v>
      </c>
      <c r="B1599" s="36">
        <v>17.2</v>
      </c>
      <c r="C1599" s="4" t="str">
        <f t="shared" si="72"/>
        <v>Under Weight</v>
      </c>
      <c r="D1599" s="4">
        <v>6.45</v>
      </c>
      <c r="E1599" s="4" t="str">
        <f t="shared" si="73"/>
        <v>Diabetes</v>
      </c>
      <c r="F1599" s="4" t="s">
        <v>2372</v>
      </c>
      <c r="G1599" s="4" t="s">
        <v>2372</v>
      </c>
      <c r="H1599" s="4" t="s">
        <v>2372</v>
      </c>
      <c r="I1599" s="4">
        <v>2</v>
      </c>
      <c r="J1599" s="4" t="s">
        <v>2372</v>
      </c>
      <c r="K1599" t="str">
        <f t="shared" si="74"/>
        <v>No</v>
      </c>
    </row>
    <row r="1600" spans="1:11" x14ac:dyDescent="0.3">
      <c r="A1600" s="4" t="s">
        <v>767</v>
      </c>
      <c r="B1600" s="36">
        <v>19.21</v>
      </c>
      <c r="C1600" s="4" t="str">
        <f t="shared" si="72"/>
        <v>Normal Weight</v>
      </c>
      <c r="D1600" s="4">
        <v>5.52</v>
      </c>
      <c r="E1600" s="4" t="str">
        <f t="shared" si="73"/>
        <v>Normal</v>
      </c>
      <c r="F1600" s="4" t="s">
        <v>2372</v>
      </c>
      <c r="G1600" s="4" t="s">
        <v>2372</v>
      </c>
      <c r="H1600" s="4" t="s">
        <v>2372</v>
      </c>
      <c r="I1600" s="4">
        <v>2</v>
      </c>
      <c r="J1600" s="4" t="s">
        <v>2372</v>
      </c>
      <c r="K1600" t="str">
        <f t="shared" si="74"/>
        <v>No</v>
      </c>
    </row>
    <row r="1601" spans="1:11" x14ac:dyDescent="0.3">
      <c r="A1601" s="4" t="s">
        <v>766</v>
      </c>
      <c r="B1601" s="36">
        <v>23.2</v>
      </c>
      <c r="C1601" s="4" t="str">
        <f t="shared" si="72"/>
        <v>Normal Weight</v>
      </c>
      <c r="D1601" s="4">
        <v>4.41</v>
      </c>
      <c r="E1601" s="4" t="str">
        <f t="shared" si="73"/>
        <v>Normal</v>
      </c>
      <c r="F1601" s="4" t="s">
        <v>2372</v>
      </c>
      <c r="G1601" s="4" t="s">
        <v>2372</v>
      </c>
      <c r="H1601" s="4" t="s">
        <v>2373</v>
      </c>
      <c r="I1601" s="4">
        <v>1</v>
      </c>
      <c r="J1601" s="4" t="s">
        <v>2372</v>
      </c>
      <c r="K1601" t="str">
        <f t="shared" si="74"/>
        <v>No</v>
      </c>
    </row>
    <row r="1602" spans="1:11" x14ac:dyDescent="0.3">
      <c r="A1602" s="4" t="s">
        <v>765</v>
      </c>
      <c r="B1602" s="36">
        <v>32.5</v>
      </c>
      <c r="C1602" s="4" t="str">
        <f t="shared" si="72"/>
        <v>Obesity</v>
      </c>
      <c r="D1602" s="4">
        <v>4.6900000000000004</v>
      </c>
      <c r="E1602" s="4" t="str">
        <f t="shared" si="73"/>
        <v>Normal</v>
      </c>
      <c r="F1602" s="4" t="s">
        <v>2373</v>
      </c>
      <c r="G1602" s="4" t="s">
        <v>2372</v>
      </c>
      <c r="H1602" s="4" t="s">
        <v>2373</v>
      </c>
      <c r="I1602" s="4">
        <v>1</v>
      </c>
      <c r="J1602" s="4" t="s">
        <v>2372</v>
      </c>
      <c r="K1602" t="str">
        <f t="shared" si="74"/>
        <v>No</v>
      </c>
    </row>
    <row r="1603" spans="1:11" x14ac:dyDescent="0.3">
      <c r="A1603" s="4" t="s">
        <v>764</v>
      </c>
      <c r="B1603" s="36">
        <v>20.9</v>
      </c>
      <c r="C1603" s="4" t="str">
        <f t="shared" ref="C1603:C1666" si="75">IF(B1603&lt;18.5,"Under Weight",IF(B1603&lt;25,"Normal Weight",IF(B1603&lt;30,"Over Weight","Obesity")))</f>
        <v>Normal Weight</v>
      </c>
      <c r="D1603" s="4">
        <v>6.94</v>
      </c>
      <c r="E1603" s="4" t="str">
        <f t="shared" ref="E1603:E1666" si="76">IF(D1603&lt;5.7,"Normal",IF(D1603&lt;6.4,"Prediabetes","Diabetes"))</f>
        <v>Diabetes</v>
      </c>
      <c r="F1603" s="4" t="s">
        <v>2372</v>
      </c>
      <c r="G1603" s="4" t="s">
        <v>2372</v>
      </c>
      <c r="H1603" s="4" t="s">
        <v>2372</v>
      </c>
      <c r="I1603" s="4">
        <v>0</v>
      </c>
      <c r="J1603" s="4" t="s">
        <v>2372</v>
      </c>
      <c r="K1603" t="str">
        <f t="shared" ref="K1603:K1666" si="77">IF(J1603="?","No",J1603)</f>
        <v>No</v>
      </c>
    </row>
    <row r="1604" spans="1:11" x14ac:dyDescent="0.3">
      <c r="A1604" s="4" t="s">
        <v>763</v>
      </c>
      <c r="B1604" s="36">
        <v>19.11</v>
      </c>
      <c r="C1604" s="4" t="str">
        <f t="shared" si="75"/>
        <v>Normal Weight</v>
      </c>
      <c r="D1604" s="4">
        <v>4.3499999999999996</v>
      </c>
      <c r="E1604" s="4" t="str">
        <f t="shared" si="76"/>
        <v>Normal</v>
      </c>
      <c r="F1604" s="4" t="s">
        <v>2372</v>
      </c>
      <c r="G1604" s="4" t="s">
        <v>2372</v>
      </c>
      <c r="H1604" s="4" t="s">
        <v>2372</v>
      </c>
      <c r="I1604" s="4">
        <v>2</v>
      </c>
      <c r="J1604" s="4" t="s">
        <v>2372</v>
      </c>
      <c r="K1604" t="str">
        <f t="shared" si="77"/>
        <v>No</v>
      </c>
    </row>
    <row r="1605" spans="1:11" x14ac:dyDescent="0.3">
      <c r="A1605" s="4" t="s">
        <v>762</v>
      </c>
      <c r="B1605" s="36">
        <v>31.17</v>
      </c>
      <c r="C1605" s="4" t="str">
        <f t="shared" si="75"/>
        <v>Obesity</v>
      </c>
      <c r="D1605" s="4">
        <v>5.28</v>
      </c>
      <c r="E1605" s="4" t="str">
        <f t="shared" si="76"/>
        <v>Normal</v>
      </c>
      <c r="F1605" s="4" t="s">
        <v>2372</v>
      </c>
      <c r="G1605" s="4" t="s">
        <v>2372</v>
      </c>
      <c r="H1605" s="4" t="s">
        <v>2372</v>
      </c>
      <c r="I1605" s="4">
        <v>1</v>
      </c>
      <c r="J1605" s="4" t="s">
        <v>2372</v>
      </c>
      <c r="K1605" t="str">
        <f t="shared" si="77"/>
        <v>No</v>
      </c>
    </row>
    <row r="1606" spans="1:11" x14ac:dyDescent="0.3">
      <c r="A1606" s="4" t="s">
        <v>761</v>
      </c>
      <c r="B1606" s="36">
        <v>36.08</v>
      </c>
      <c r="C1606" s="4" t="str">
        <f t="shared" si="75"/>
        <v>Obesity</v>
      </c>
      <c r="D1606" s="4">
        <v>4.29</v>
      </c>
      <c r="E1606" s="4" t="str">
        <f t="shared" si="76"/>
        <v>Normal</v>
      </c>
      <c r="F1606" s="4" t="s">
        <v>2372</v>
      </c>
      <c r="G1606" s="4" t="s">
        <v>2372</v>
      </c>
      <c r="H1606" s="4" t="s">
        <v>2372</v>
      </c>
      <c r="I1606" s="4">
        <v>0</v>
      </c>
      <c r="J1606" s="4" t="s">
        <v>2372</v>
      </c>
      <c r="K1606" t="str">
        <f t="shared" si="77"/>
        <v>No</v>
      </c>
    </row>
    <row r="1607" spans="1:11" x14ac:dyDescent="0.3">
      <c r="A1607" s="4" t="s">
        <v>760</v>
      </c>
      <c r="B1607" s="36">
        <v>28.024999999999999</v>
      </c>
      <c r="C1607" s="4" t="str">
        <f t="shared" si="75"/>
        <v>Over Weight</v>
      </c>
      <c r="D1607" s="4">
        <v>5.69</v>
      </c>
      <c r="E1607" s="4" t="str">
        <f t="shared" si="76"/>
        <v>Normal</v>
      </c>
      <c r="F1607" s="4" t="s">
        <v>2373</v>
      </c>
      <c r="G1607" s="4" t="s">
        <v>2372</v>
      </c>
      <c r="H1607" s="4" t="s">
        <v>2372</v>
      </c>
      <c r="I1607" s="4">
        <v>0</v>
      </c>
      <c r="J1607" s="4" t="s">
        <v>2372</v>
      </c>
      <c r="K1607" t="str">
        <f t="shared" si="77"/>
        <v>No</v>
      </c>
    </row>
    <row r="1608" spans="1:11" x14ac:dyDescent="0.3">
      <c r="A1608" s="4" t="s">
        <v>759</v>
      </c>
      <c r="B1608" s="36">
        <v>24.32</v>
      </c>
      <c r="C1608" s="4" t="str">
        <f t="shared" si="75"/>
        <v>Normal Weight</v>
      </c>
      <c r="D1608" s="4">
        <v>5.56</v>
      </c>
      <c r="E1608" s="4" t="str">
        <f t="shared" si="76"/>
        <v>Normal</v>
      </c>
      <c r="F1608" s="4" t="s">
        <v>2373</v>
      </c>
      <c r="G1608" s="4" t="s">
        <v>2372</v>
      </c>
      <c r="H1608" s="4" t="s">
        <v>2372</v>
      </c>
      <c r="I1608" s="4">
        <v>0</v>
      </c>
      <c r="J1608" s="4" t="s">
        <v>2372</v>
      </c>
      <c r="K1608" t="str">
        <f t="shared" si="77"/>
        <v>No</v>
      </c>
    </row>
    <row r="1609" spans="1:11" x14ac:dyDescent="0.3">
      <c r="A1609" s="4" t="s">
        <v>758</v>
      </c>
      <c r="B1609" s="36">
        <v>38</v>
      </c>
      <c r="C1609" s="4" t="str">
        <f t="shared" si="75"/>
        <v>Obesity</v>
      </c>
      <c r="D1609" s="4">
        <v>5.41</v>
      </c>
      <c r="E1609" s="4" t="str">
        <f t="shared" si="76"/>
        <v>Normal</v>
      </c>
      <c r="F1609" s="4" t="s">
        <v>2373</v>
      </c>
      <c r="G1609" s="4" t="s">
        <v>2372</v>
      </c>
      <c r="H1609" s="4" t="s">
        <v>2372</v>
      </c>
      <c r="I1609" s="4">
        <v>1</v>
      </c>
      <c r="J1609" s="4" t="s">
        <v>2372</v>
      </c>
      <c r="K1609" t="str">
        <f t="shared" si="77"/>
        <v>No</v>
      </c>
    </row>
    <row r="1610" spans="1:11" x14ac:dyDescent="0.3">
      <c r="A1610" s="4" t="s">
        <v>757</v>
      </c>
      <c r="B1610" s="36">
        <v>31.6</v>
      </c>
      <c r="C1610" s="4" t="str">
        <f t="shared" si="75"/>
        <v>Obesity</v>
      </c>
      <c r="D1610" s="4">
        <v>10.85</v>
      </c>
      <c r="E1610" s="4" t="str">
        <f t="shared" si="76"/>
        <v>Diabetes</v>
      </c>
      <c r="F1610" s="4" t="s">
        <v>2373</v>
      </c>
      <c r="G1610" s="4" t="s">
        <v>2372</v>
      </c>
      <c r="H1610" s="4" t="s">
        <v>2372</v>
      </c>
      <c r="I1610" s="4">
        <v>0</v>
      </c>
      <c r="J1610" s="4" t="s">
        <v>2372</v>
      </c>
      <c r="K1610" t="str">
        <f t="shared" si="77"/>
        <v>No</v>
      </c>
    </row>
    <row r="1611" spans="1:11" x14ac:dyDescent="0.3">
      <c r="A1611" s="4" t="s">
        <v>756</v>
      </c>
      <c r="B1611" s="36">
        <v>31.02</v>
      </c>
      <c r="C1611" s="4" t="str">
        <f t="shared" si="75"/>
        <v>Obesity</v>
      </c>
      <c r="D1611" s="4">
        <v>11.63</v>
      </c>
      <c r="E1611" s="4" t="str">
        <f t="shared" si="76"/>
        <v>Diabetes</v>
      </c>
      <c r="F1611" s="4" t="s">
        <v>2373</v>
      </c>
      <c r="G1611" s="4" t="s">
        <v>2372</v>
      </c>
      <c r="H1611" s="4" t="s">
        <v>2372</v>
      </c>
      <c r="I1611" s="4">
        <v>0</v>
      </c>
      <c r="J1611" s="4" t="s">
        <v>2372</v>
      </c>
      <c r="K1611" t="str">
        <f t="shared" si="77"/>
        <v>No</v>
      </c>
    </row>
    <row r="1612" spans="1:11" x14ac:dyDescent="0.3">
      <c r="A1612" s="4" t="s">
        <v>755</v>
      </c>
      <c r="B1612" s="36">
        <v>29.26</v>
      </c>
      <c r="C1612" s="4" t="str">
        <f t="shared" si="75"/>
        <v>Over Weight</v>
      </c>
      <c r="D1612" s="4">
        <v>5.68</v>
      </c>
      <c r="E1612" s="4" t="str">
        <f t="shared" si="76"/>
        <v>Normal</v>
      </c>
      <c r="F1612" s="4" t="s">
        <v>2373</v>
      </c>
      <c r="G1612" s="4" t="s">
        <v>2372</v>
      </c>
      <c r="H1612" s="4" t="s">
        <v>2372</v>
      </c>
      <c r="I1612" s="4">
        <v>1</v>
      </c>
      <c r="J1612" s="4" t="s">
        <v>2372</v>
      </c>
      <c r="K1612" t="str">
        <f t="shared" si="77"/>
        <v>No</v>
      </c>
    </row>
    <row r="1613" spans="1:11" x14ac:dyDescent="0.3">
      <c r="A1613" s="4" t="s">
        <v>754</v>
      </c>
      <c r="B1613" s="36">
        <v>15.09</v>
      </c>
      <c r="C1613" s="4" t="str">
        <f t="shared" si="75"/>
        <v>Under Weight</v>
      </c>
      <c r="D1613" s="4">
        <v>7.59</v>
      </c>
      <c r="E1613" s="4" t="str">
        <f t="shared" si="76"/>
        <v>Diabetes</v>
      </c>
      <c r="F1613" s="4" t="s">
        <v>2373</v>
      </c>
      <c r="G1613" s="4" t="s">
        <v>2372</v>
      </c>
      <c r="H1613" s="4" t="s">
        <v>2372</v>
      </c>
      <c r="I1613" s="4">
        <v>2</v>
      </c>
      <c r="J1613" s="4" t="s">
        <v>2372</v>
      </c>
      <c r="K1613" t="str">
        <f t="shared" si="77"/>
        <v>No</v>
      </c>
    </row>
    <row r="1614" spans="1:11" x14ac:dyDescent="0.3">
      <c r="A1614" s="4" t="s">
        <v>753</v>
      </c>
      <c r="B1614" s="36">
        <v>22.63</v>
      </c>
      <c r="C1614" s="4" t="str">
        <f t="shared" si="75"/>
        <v>Normal Weight</v>
      </c>
      <c r="D1614" s="4">
        <v>5.09</v>
      </c>
      <c r="E1614" s="4" t="str">
        <f t="shared" si="76"/>
        <v>Normal</v>
      </c>
      <c r="F1614" s="4" t="s">
        <v>2373</v>
      </c>
      <c r="G1614" s="4" t="s">
        <v>2372</v>
      </c>
      <c r="H1614" s="4" t="s">
        <v>2372</v>
      </c>
      <c r="I1614" s="4">
        <v>0</v>
      </c>
      <c r="J1614" s="4" t="s">
        <v>2372</v>
      </c>
      <c r="K1614" t="str">
        <f t="shared" si="77"/>
        <v>No</v>
      </c>
    </row>
    <row r="1615" spans="1:11" x14ac:dyDescent="0.3">
      <c r="A1615" s="4" t="s">
        <v>752</v>
      </c>
      <c r="B1615" s="36">
        <v>23.46</v>
      </c>
      <c r="C1615" s="4" t="str">
        <f t="shared" si="75"/>
        <v>Normal Weight</v>
      </c>
      <c r="D1615" s="4">
        <v>4.21</v>
      </c>
      <c r="E1615" s="4" t="str">
        <f t="shared" si="76"/>
        <v>Normal</v>
      </c>
      <c r="F1615" s="4" t="s">
        <v>2372</v>
      </c>
      <c r="G1615" s="4" t="s">
        <v>2372</v>
      </c>
      <c r="H1615" s="4" t="s">
        <v>2372</v>
      </c>
      <c r="I1615" s="4">
        <v>1</v>
      </c>
      <c r="J1615" s="4" t="s">
        <v>2372</v>
      </c>
      <c r="K1615" t="str">
        <f t="shared" si="77"/>
        <v>No</v>
      </c>
    </row>
    <row r="1616" spans="1:11" x14ac:dyDescent="0.3">
      <c r="A1616" s="4" t="s">
        <v>751</v>
      </c>
      <c r="B1616" s="36">
        <v>22.56</v>
      </c>
      <c r="C1616" s="4" t="str">
        <f t="shared" si="75"/>
        <v>Normal Weight</v>
      </c>
      <c r="D1616" s="4">
        <v>4.34</v>
      </c>
      <c r="E1616" s="4" t="str">
        <f t="shared" si="76"/>
        <v>Normal</v>
      </c>
      <c r="F1616" s="4" t="s">
        <v>2373</v>
      </c>
      <c r="G1616" s="4" t="s">
        <v>2372</v>
      </c>
      <c r="H1616" s="4" t="s">
        <v>2372</v>
      </c>
      <c r="I1616" s="4">
        <v>0</v>
      </c>
      <c r="J1616" s="4" t="s">
        <v>2372</v>
      </c>
      <c r="K1616" t="str">
        <f t="shared" si="77"/>
        <v>No</v>
      </c>
    </row>
    <row r="1617" spans="1:11" x14ac:dyDescent="0.3">
      <c r="A1617" s="4" t="s">
        <v>750</v>
      </c>
      <c r="B1617" s="36">
        <v>19.28</v>
      </c>
      <c r="C1617" s="4" t="str">
        <f t="shared" si="75"/>
        <v>Normal Weight</v>
      </c>
      <c r="D1617" s="4">
        <v>11.85</v>
      </c>
      <c r="E1617" s="4" t="str">
        <f t="shared" si="76"/>
        <v>Diabetes</v>
      </c>
      <c r="F1617" s="4" t="s">
        <v>2372</v>
      </c>
      <c r="G1617" s="4" t="s">
        <v>2372</v>
      </c>
      <c r="H1617" s="4" t="s">
        <v>2372</v>
      </c>
      <c r="I1617" s="4">
        <v>2</v>
      </c>
      <c r="J1617" s="4" t="s">
        <v>2372</v>
      </c>
      <c r="K1617" t="str">
        <f t="shared" si="77"/>
        <v>No</v>
      </c>
    </row>
    <row r="1618" spans="1:11" x14ac:dyDescent="0.3">
      <c r="A1618" s="4" t="s">
        <v>749</v>
      </c>
      <c r="B1618" s="36">
        <v>15.37</v>
      </c>
      <c r="C1618" s="4" t="str">
        <f t="shared" si="75"/>
        <v>Under Weight</v>
      </c>
      <c r="D1618" s="4">
        <v>9.61</v>
      </c>
      <c r="E1618" s="4" t="str">
        <f t="shared" si="76"/>
        <v>Diabetes</v>
      </c>
      <c r="F1618" s="4" t="s">
        <v>2373</v>
      </c>
      <c r="G1618" s="4" t="s">
        <v>2372</v>
      </c>
      <c r="H1618" s="4" t="s">
        <v>2372</v>
      </c>
      <c r="I1618" s="4">
        <v>2</v>
      </c>
      <c r="J1618" s="4" t="s">
        <v>2372</v>
      </c>
      <c r="K1618" t="str">
        <f t="shared" si="77"/>
        <v>No</v>
      </c>
    </row>
    <row r="1619" spans="1:11" x14ac:dyDescent="0.3">
      <c r="A1619" s="4" t="s">
        <v>748</v>
      </c>
      <c r="B1619" s="36">
        <v>18.71</v>
      </c>
      <c r="C1619" s="4" t="str">
        <f t="shared" si="75"/>
        <v>Normal Weight</v>
      </c>
      <c r="D1619" s="4">
        <v>5.29</v>
      </c>
      <c r="E1619" s="4" t="str">
        <f t="shared" si="76"/>
        <v>Normal</v>
      </c>
      <c r="F1619" s="4" t="s">
        <v>2373</v>
      </c>
      <c r="G1619" s="4" t="s">
        <v>2372</v>
      </c>
      <c r="H1619" s="4" t="s">
        <v>2372</v>
      </c>
      <c r="I1619" s="4">
        <v>0</v>
      </c>
      <c r="J1619" s="4" t="s">
        <v>2372</v>
      </c>
      <c r="K1619" t="str">
        <f t="shared" si="77"/>
        <v>No</v>
      </c>
    </row>
    <row r="1620" spans="1:11" x14ac:dyDescent="0.3">
      <c r="A1620" s="4" t="s">
        <v>747</v>
      </c>
      <c r="B1620" s="36">
        <v>20.61</v>
      </c>
      <c r="C1620" s="4" t="str">
        <f t="shared" si="75"/>
        <v>Normal Weight</v>
      </c>
      <c r="D1620" s="4">
        <v>6.89</v>
      </c>
      <c r="E1620" s="4" t="str">
        <f t="shared" si="76"/>
        <v>Diabetes</v>
      </c>
      <c r="F1620" s="4" t="s">
        <v>2372</v>
      </c>
      <c r="G1620" s="4" t="s">
        <v>2372</v>
      </c>
      <c r="H1620" s="4" t="s">
        <v>2372</v>
      </c>
      <c r="I1620" s="4">
        <v>0</v>
      </c>
      <c r="J1620" s="4" t="s">
        <v>2372</v>
      </c>
      <c r="K1620" t="str">
        <f t="shared" si="77"/>
        <v>No</v>
      </c>
    </row>
    <row r="1621" spans="1:11" x14ac:dyDescent="0.3">
      <c r="A1621" s="4" t="s">
        <v>746</v>
      </c>
      <c r="B1621" s="36">
        <v>15.99</v>
      </c>
      <c r="C1621" s="4" t="str">
        <f t="shared" si="75"/>
        <v>Under Weight</v>
      </c>
      <c r="D1621" s="4">
        <v>4.57</v>
      </c>
      <c r="E1621" s="4" t="str">
        <f t="shared" si="76"/>
        <v>Normal</v>
      </c>
      <c r="F1621" s="4" t="s">
        <v>2373</v>
      </c>
      <c r="G1621" s="4" t="s">
        <v>2372</v>
      </c>
      <c r="H1621" s="4" t="s">
        <v>2373</v>
      </c>
      <c r="I1621" s="4">
        <v>1</v>
      </c>
      <c r="J1621" s="4" t="s">
        <v>2372</v>
      </c>
      <c r="K1621" t="str">
        <f t="shared" si="77"/>
        <v>No</v>
      </c>
    </row>
    <row r="1622" spans="1:11" x14ac:dyDescent="0.3">
      <c r="A1622" s="4" t="s">
        <v>745</v>
      </c>
      <c r="B1622" s="36">
        <v>33.155000000000001</v>
      </c>
      <c r="C1622" s="4" t="str">
        <f t="shared" si="75"/>
        <v>Obesity</v>
      </c>
      <c r="D1622" s="4">
        <v>4.32</v>
      </c>
      <c r="E1622" s="4" t="str">
        <f t="shared" si="76"/>
        <v>Normal</v>
      </c>
      <c r="F1622" s="4" t="s">
        <v>2372</v>
      </c>
      <c r="G1622" s="4" t="s">
        <v>2372</v>
      </c>
      <c r="H1622" s="4" t="s">
        <v>2372</v>
      </c>
      <c r="I1622" s="4">
        <v>0</v>
      </c>
      <c r="J1622" s="4" t="s">
        <v>2372</v>
      </c>
      <c r="K1622" t="str">
        <f t="shared" si="77"/>
        <v>No</v>
      </c>
    </row>
    <row r="1623" spans="1:11" x14ac:dyDescent="0.3">
      <c r="A1623" s="4" t="s">
        <v>744</v>
      </c>
      <c r="B1623" s="36">
        <v>26.22</v>
      </c>
      <c r="C1623" s="4" t="str">
        <f t="shared" si="75"/>
        <v>Over Weight</v>
      </c>
      <c r="D1623" s="4">
        <v>5.57</v>
      </c>
      <c r="E1623" s="4" t="str">
        <f t="shared" si="76"/>
        <v>Normal</v>
      </c>
      <c r="F1623" s="4" t="s">
        <v>2373</v>
      </c>
      <c r="G1623" s="4" t="s">
        <v>2372</v>
      </c>
      <c r="H1623" s="4" t="s">
        <v>2373</v>
      </c>
      <c r="I1623" s="4">
        <v>1</v>
      </c>
      <c r="J1623" s="4" t="s">
        <v>2372</v>
      </c>
      <c r="K1623" t="str">
        <f t="shared" si="77"/>
        <v>No</v>
      </c>
    </row>
    <row r="1624" spans="1:11" x14ac:dyDescent="0.3">
      <c r="A1624" s="4" t="s">
        <v>743</v>
      </c>
      <c r="B1624" s="36">
        <v>21.85</v>
      </c>
      <c r="C1624" s="4" t="str">
        <f t="shared" si="75"/>
        <v>Normal Weight</v>
      </c>
      <c r="D1624" s="4">
        <v>5.26</v>
      </c>
      <c r="E1624" s="4" t="str">
        <f t="shared" si="76"/>
        <v>Normal</v>
      </c>
      <c r="F1624" s="4" t="s">
        <v>2373</v>
      </c>
      <c r="G1624" s="4" t="s">
        <v>2372</v>
      </c>
      <c r="H1624" s="4" t="s">
        <v>2373</v>
      </c>
      <c r="I1624" s="4">
        <v>1</v>
      </c>
      <c r="J1624" s="4" t="s">
        <v>2372</v>
      </c>
      <c r="K1624" t="str">
        <f t="shared" si="77"/>
        <v>No</v>
      </c>
    </row>
    <row r="1625" spans="1:11" x14ac:dyDescent="0.3">
      <c r="A1625" s="4" t="s">
        <v>742</v>
      </c>
      <c r="B1625" s="36">
        <v>30.495000000000001</v>
      </c>
      <c r="C1625" s="4" t="str">
        <f t="shared" si="75"/>
        <v>Obesity</v>
      </c>
      <c r="D1625" s="4">
        <v>6.25</v>
      </c>
      <c r="E1625" s="4" t="str">
        <f t="shared" si="76"/>
        <v>Prediabetes</v>
      </c>
      <c r="F1625" s="4" t="s">
        <v>2372</v>
      </c>
      <c r="G1625" s="4" t="s">
        <v>2372</v>
      </c>
      <c r="H1625" s="4" t="s">
        <v>2372</v>
      </c>
      <c r="I1625" s="4">
        <v>0</v>
      </c>
      <c r="J1625" s="4" t="s">
        <v>2372</v>
      </c>
      <c r="K1625" t="str">
        <f t="shared" si="77"/>
        <v>No</v>
      </c>
    </row>
    <row r="1626" spans="1:11" x14ac:dyDescent="0.3">
      <c r="A1626" s="4" t="s">
        <v>741</v>
      </c>
      <c r="B1626" s="36">
        <v>34.104999999999997</v>
      </c>
      <c r="C1626" s="4" t="str">
        <f t="shared" si="75"/>
        <v>Obesity</v>
      </c>
      <c r="D1626" s="4">
        <v>5.67</v>
      </c>
      <c r="E1626" s="4" t="str">
        <f t="shared" si="76"/>
        <v>Normal</v>
      </c>
      <c r="F1626" s="4" t="s">
        <v>2373</v>
      </c>
      <c r="G1626" s="4" t="s">
        <v>2372</v>
      </c>
      <c r="H1626" s="4" t="s">
        <v>2372</v>
      </c>
      <c r="I1626" s="4">
        <v>0</v>
      </c>
      <c r="J1626" s="4" t="s">
        <v>2372</v>
      </c>
      <c r="K1626" t="str">
        <f t="shared" si="77"/>
        <v>No</v>
      </c>
    </row>
    <row r="1627" spans="1:11" x14ac:dyDescent="0.3">
      <c r="A1627" s="4" t="s">
        <v>740</v>
      </c>
      <c r="B1627" s="36">
        <v>32.770000000000003</v>
      </c>
      <c r="C1627" s="4" t="str">
        <f t="shared" si="75"/>
        <v>Obesity</v>
      </c>
      <c r="D1627" s="4">
        <v>4.42</v>
      </c>
      <c r="E1627" s="4" t="str">
        <f t="shared" si="76"/>
        <v>Normal</v>
      </c>
      <c r="F1627" s="4" t="s">
        <v>2373</v>
      </c>
      <c r="G1627" s="4" t="s">
        <v>2372</v>
      </c>
      <c r="H1627" s="4" t="s">
        <v>2372</v>
      </c>
      <c r="I1627" s="4">
        <v>1</v>
      </c>
      <c r="J1627" s="4" t="s">
        <v>2372</v>
      </c>
      <c r="K1627" t="str">
        <f t="shared" si="77"/>
        <v>No</v>
      </c>
    </row>
    <row r="1628" spans="1:11" x14ac:dyDescent="0.3">
      <c r="A1628" s="4" t="s">
        <v>739</v>
      </c>
      <c r="B1628" s="36">
        <v>16.850000000000001</v>
      </c>
      <c r="C1628" s="4" t="str">
        <f t="shared" si="75"/>
        <v>Under Weight</v>
      </c>
      <c r="D1628" s="4">
        <v>11.75</v>
      </c>
      <c r="E1628" s="4" t="str">
        <f t="shared" si="76"/>
        <v>Diabetes</v>
      </c>
      <c r="F1628" s="4" t="s">
        <v>2373</v>
      </c>
      <c r="G1628" s="4" t="s">
        <v>2372</v>
      </c>
      <c r="H1628" s="4" t="s">
        <v>2372</v>
      </c>
      <c r="I1628" s="4">
        <v>2</v>
      </c>
      <c r="J1628" s="4" t="s">
        <v>2372</v>
      </c>
      <c r="K1628" t="str">
        <f t="shared" si="77"/>
        <v>No</v>
      </c>
    </row>
    <row r="1629" spans="1:11" x14ac:dyDescent="0.3">
      <c r="A1629" s="4" t="s">
        <v>738</v>
      </c>
      <c r="B1629" s="36">
        <v>34.700000000000003</v>
      </c>
      <c r="C1629" s="4" t="str">
        <f t="shared" si="75"/>
        <v>Obesity</v>
      </c>
      <c r="D1629" s="4">
        <v>6.06</v>
      </c>
      <c r="E1629" s="4" t="str">
        <f t="shared" si="76"/>
        <v>Prediabetes</v>
      </c>
      <c r="F1629" s="4" t="s">
        <v>2372</v>
      </c>
      <c r="G1629" s="4" t="s">
        <v>2372</v>
      </c>
      <c r="H1629" s="4" t="s">
        <v>2372</v>
      </c>
      <c r="I1629" s="4">
        <v>1</v>
      </c>
      <c r="J1629" s="4" t="s">
        <v>2372</v>
      </c>
      <c r="K1629" t="str">
        <f t="shared" si="77"/>
        <v>No</v>
      </c>
    </row>
    <row r="1630" spans="1:11" x14ac:dyDescent="0.3">
      <c r="A1630" s="4" t="s">
        <v>737</v>
      </c>
      <c r="B1630" s="36">
        <v>37.049999999999997</v>
      </c>
      <c r="C1630" s="4" t="str">
        <f t="shared" si="75"/>
        <v>Obesity</v>
      </c>
      <c r="D1630" s="4">
        <v>5.48</v>
      </c>
      <c r="E1630" s="4" t="str">
        <f t="shared" si="76"/>
        <v>Normal</v>
      </c>
      <c r="F1630" s="4" t="s">
        <v>2372</v>
      </c>
      <c r="G1630" s="4" t="s">
        <v>2372</v>
      </c>
      <c r="H1630" s="4" t="s">
        <v>2372</v>
      </c>
      <c r="I1630" s="4">
        <v>1</v>
      </c>
      <c r="J1630" s="4" t="s">
        <v>2372</v>
      </c>
      <c r="K1630" t="str">
        <f t="shared" si="77"/>
        <v>No</v>
      </c>
    </row>
    <row r="1631" spans="1:11" x14ac:dyDescent="0.3">
      <c r="A1631" s="4" t="s">
        <v>736</v>
      </c>
      <c r="B1631" s="36">
        <v>18.78</v>
      </c>
      <c r="C1631" s="4" t="str">
        <f t="shared" si="75"/>
        <v>Normal Weight</v>
      </c>
      <c r="D1631" s="4">
        <v>4.45</v>
      </c>
      <c r="E1631" s="4" t="str">
        <f t="shared" si="76"/>
        <v>Normal</v>
      </c>
      <c r="F1631" s="4" t="s">
        <v>2372</v>
      </c>
      <c r="G1631" s="4" t="s">
        <v>2372</v>
      </c>
      <c r="H1631" s="4" t="s">
        <v>2373</v>
      </c>
      <c r="I1631" s="4">
        <v>1</v>
      </c>
      <c r="J1631" s="4" t="s">
        <v>2372</v>
      </c>
      <c r="K1631" t="str">
        <f t="shared" si="77"/>
        <v>No</v>
      </c>
    </row>
    <row r="1632" spans="1:11" x14ac:dyDescent="0.3">
      <c r="A1632" s="4" t="s">
        <v>735</v>
      </c>
      <c r="B1632" s="36">
        <v>28.024999999999999</v>
      </c>
      <c r="C1632" s="4" t="str">
        <f t="shared" si="75"/>
        <v>Over Weight</v>
      </c>
      <c r="D1632" s="4">
        <v>5</v>
      </c>
      <c r="E1632" s="4" t="str">
        <f t="shared" si="76"/>
        <v>Normal</v>
      </c>
      <c r="F1632" s="4" t="s">
        <v>2372</v>
      </c>
      <c r="G1632" s="4" t="s">
        <v>2372</v>
      </c>
      <c r="H1632" s="4" t="s">
        <v>2372</v>
      </c>
      <c r="I1632" s="4">
        <v>1</v>
      </c>
      <c r="J1632" s="4" t="s">
        <v>2372</v>
      </c>
      <c r="K1632" t="str">
        <f t="shared" si="77"/>
        <v>No</v>
      </c>
    </row>
    <row r="1633" spans="1:11" x14ac:dyDescent="0.3">
      <c r="A1633" s="4" t="s">
        <v>734</v>
      </c>
      <c r="B1633" s="36">
        <v>35.090000000000003</v>
      </c>
      <c r="C1633" s="4" t="str">
        <f t="shared" si="75"/>
        <v>Obesity</v>
      </c>
      <c r="D1633" s="4">
        <v>5.84</v>
      </c>
      <c r="E1633" s="4" t="str">
        <f t="shared" si="76"/>
        <v>Prediabetes</v>
      </c>
      <c r="F1633" s="4" t="s">
        <v>2372</v>
      </c>
      <c r="G1633" s="4" t="s">
        <v>2372</v>
      </c>
      <c r="H1633" s="4" t="s">
        <v>2372</v>
      </c>
      <c r="I1633" s="4">
        <v>0</v>
      </c>
      <c r="J1633" s="4" t="s">
        <v>2372</v>
      </c>
      <c r="K1633" t="str">
        <f t="shared" si="77"/>
        <v>No</v>
      </c>
    </row>
    <row r="1634" spans="1:11" x14ac:dyDescent="0.3">
      <c r="A1634" s="4" t="s">
        <v>733</v>
      </c>
      <c r="B1634" s="36">
        <v>34.42</v>
      </c>
      <c r="C1634" s="4" t="str">
        <f t="shared" si="75"/>
        <v>Obesity</v>
      </c>
      <c r="D1634" s="4">
        <v>5.21</v>
      </c>
      <c r="E1634" s="4" t="str">
        <f t="shared" si="76"/>
        <v>Normal</v>
      </c>
      <c r="F1634" s="4" t="s">
        <v>2373</v>
      </c>
      <c r="G1634" s="4" t="s">
        <v>2372</v>
      </c>
      <c r="H1634" s="4" t="s">
        <v>2372</v>
      </c>
      <c r="I1634" s="4">
        <v>0</v>
      </c>
      <c r="J1634" s="4" t="s">
        <v>2372</v>
      </c>
      <c r="K1634" t="str">
        <f t="shared" si="77"/>
        <v>No</v>
      </c>
    </row>
    <row r="1635" spans="1:11" x14ac:dyDescent="0.3">
      <c r="A1635" s="4" t="s">
        <v>732</v>
      </c>
      <c r="B1635" s="36">
        <v>29.4</v>
      </c>
      <c r="C1635" s="4" t="str">
        <f t="shared" si="75"/>
        <v>Over Weight</v>
      </c>
      <c r="D1635" s="4">
        <v>4.26</v>
      </c>
      <c r="E1635" s="4" t="str">
        <f t="shared" si="76"/>
        <v>Normal</v>
      </c>
      <c r="F1635" s="4" t="s">
        <v>2372</v>
      </c>
      <c r="G1635" s="4" t="s">
        <v>2372</v>
      </c>
      <c r="H1635" s="4" t="s">
        <v>2372</v>
      </c>
      <c r="I1635" s="4">
        <v>0</v>
      </c>
      <c r="J1635" s="4" t="s">
        <v>2372</v>
      </c>
      <c r="K1635" t="str">
        <f t="shared" si="77"/>
        <v>No</v>
      </c>
    </row>
    <row r="1636" spans="1:11" x14ac:dyDescent="0.3">
      <c r="A1636" s="4" t="s">
        <v>731</v>
      </c>
      <c r="B1636" s="36">
        <v>21.31</v>
      </c>
      <c r="C1636" s="4" t="str">
        <f t="shared" si="75"/>
        <v>Normal Weight</v>
      </c>
      <c r="D1636" s="4">
        <v>4.17</v>
      </c>
      <c r="E1636" s="4" t="str">
        <f t="shared" si="76"/>
        <v>Normal</v>
      </c>
      <c r="F1636" s="4" t="s">
        <v>2372</v>
      </c>
      <c r="G1636" s="4" t="s">
        <v>2372</v>
      </c>
      <c r="H1636" s="4" t="s">
        <v>2372</v>
      </c>
      <c r="I1636" s="4">
        <v>0</v>
      </c>
      <c r="J1636" s="4" t="s">
        <v>2372</v>
      </c>
      <c r="K1636" t="str">
        <f t="shared" si="77"/>
        <v>No</v>
      </c>
    </row>
    <row r="1637" spans="1:11" x14ac:dyDescent="0.3">
      <c r="A1637" s="4" t="s">
        <v>730</v>
      </c>
      <c r="B1637" s="36">
        <v>19.559999999999999</v>
      </c>
      <c r="C1637" s="4" t="str">
        <f t="shared" si="75"/>
        <v>Normal Weight</v>
      </c>
      <c r="D1637" s="4">
        <v>11.96</v>
      </c>
      <c r="E1637" s="4" t="str">
        <f t="shared" si="76"/>
        <v>Diabetes</v>
      </c>
      <c r="F1637" s="4" t="s">
        <v>2372</v>
      </c>
      <c r="G1637" s="4" t="s">
        <v>2372</v>
      </c>
      <c r="H1637" s="4" t="s">
        <v>2372</v>
      </c>
      <c r="I1637" s="4">
        <v>0</v>
      </c>
      <c r="J1637" s="4" t="s">
        <v>2372</v>
      </c>
      <c r="K1637" t="str">
        <f t="shared" si="77"/>
        <v>No</v>
      </c>
    </row>
    <row r="1638" spans="1:11" x14ac:dyDescent="0.3">
      <c r="A1638" s="4" t="s">
        <v>729</v>
      </c>
      <c r="B1638" s="36">
        <v>37.335000000000001</v>
      </c>
      <c r="C1638" s="4" t="str">
        <f t="shared" si="75"/>
        <v>Obesity</v>
      </c>
      <c r="D1638" s="4">
        <v>6.26</v>
      </c>
      <c r="E1638" s="4" t="str">
        <f t="shared" si="76"/>
        <v>Prediabetes</v>
      </c>
      <c r="F1638" s="4" t="s">
        <v>2373</v>
      </c>
      <c r="G1638" s="4" t="s">
        <v>2372</v>
      </c>
      <c r="H1638" s="4" t="s">
        <v>2372</v>
      </c>
      <c r="I1638" s="4">
        <v>1</v>
      </c>
      <c r="J1638" s="4" t="s">
        <v>2372</v>
      </c>
      <c r="K1638" t="str">
        <f t="shared" si="77"/>
        <v>No</v>
      </c>
    </row>
    <row r="1639" spans="1:11" x14ac:dyDescent="0.3">
      <c r="A1639" s="4" t="s">
        <v>728</v>
      </c>
      <c r="B1639" s="36">
        <v>19.53</v>
      </c>
      <c r="C1639" s="4" t="str">
        <f t="shared" si="75"/>
        <v>Normal Weight</v>
      </c>
      <c r="D1639" s="4">
        <v>11.68</v>
      </c>
      <c r="E1639" s="4" t="str">
        <f t="shared" si="76"/>
        <v>Diabetes</v>
      </c>
      <c r="F1639" s="4" t="s">
        <v>2372</v>
      </c>
      <c r="G1639" s="4" t="s">
        <v>2372</v>
      </c>
      <c r="H1639" s="4" t="s">
        <v>2372</v>
      </c>
      <c r="I1639" s="4">
        <v>0</v>
      </c>
      <c r="J1639" s="4" t="s">
        <v>2372</v>
      </c>
      <c r="K1639" t="str">
        <f t="shared" si="77"/>
        <v>No</v>
      </c>
    </row>
    <row r="1640" spans="1:11" x14ac:dyDescent="0.3">
      <c r="A1640" s="4" t="s">
        <v>727</v>
      </c>
      <c r="B1640" s="36">
        <v>34.1</v>
      </c>
      <c r="C1640" s="4" t="str">
        <f t="shared" si="75"/>
        <v>Obesity</v>
      </c>
      <c r="D1640" s="4">
        <v>5.16</v>
      </c>
      <c r="E1640" s="4" t="str">
        <f t="shared" si="76"/>
        <v>Normal</v>
      </c>
      <c r="F1640" s="4" t="s">
        <v>2372</v>
      </c>
      <c r="G1640" s="4" t="s">
        <v>2372</v>
      </c>
      <c r="H1640" s="4" t="s">
        <v>2372</v>
      </c>
      <c r="I1640" s="4">
        <v>0</v>
      </c>
      <c r="J1640" s="4" t="s">
        <v>2372</v>
      </c>
      <c r="K1640" t="str">
        <f t="shared" si="77"/>
        <v>No</v>
      </c>
    </row>
    <row r="1641" spans="1:11" x14ac:dyDescent="0.3">
      <c r="A1641" s="4" t="s">
        <v>726</v>
      </c>
      <c r="B1641" s="36">
        <v>16.5</v>
      </c>
      <c r="C1641" s="4" t="str">
        <f t="shared" si="75"/>
        <v>Under Weight</v>
      </c>
      <c r="D1641" s="4">
        <v>6.9</v>
      </c>
      <c r="E1641" s="4" t="str">
        <f t="shared" si="76"/>
        <v>Diabetes</v>
      </c>
      <c r="F1641" s="4" t="s">
        <v>2373</v>
      </c>
      <c r="G1641" s="4" t="s">
        <v>2372</v>
      </c>
      <c r="H1641" s="4" t="s">
        <v>2372</v>
      </c>
      <c r="I1641" s="4">
        <v>2</v>
      </c>
      <c r="J1641" s="4" t="s">
        <v>2372</v>
      </c>
      <c r="K1641" t="str">
        <f t="shared" si="77"/>
        <v>No</v>
      </c>
    </row>
    <row r="1642" spans="1:11" x14ac:dyDescent="0.3">
      <c r="A1642" s="4" t="s">
        <v>725</v>
      </c>
      <c r="B1642" s="36">
        <v>30.69</v>
      </c>
      <c r="C1642" s="4" t="str">
        <f t="shared" si="75"/>
        <v>Obesity</v>
      </c>
      <c r="D1642" s="4">
        <v>4.83</v>
      </c>
      <c r="E1642" s="4" t="str">
        <f t="shared" si="76"/>
        <v>Normal</v>
      </c>
      <c r="F1642" s="4" t="s">
        <v>2372</v>
      </c>
      <c r="G1642" s="4" t="s">
        <v>2372</v>
      </c>
      <c r="H1642" s="4" t="s">
        <v>2372</v>
      </c>
      <c r="I1642" s="4">
        <v>1</v>
      </c>
      <c r="J1642" s="4" t="s">
        <v>2372</v>
      </c>
      <c r="K1642" t="str">
        <f t="shared" si="77"/>
        <v>No</v>
      </c>
    </row>
    <row r="1643" spans="1:11" x14ac:dyDescent="0.3">
      <c r="A1643" s="4" t="s">
        <v>724</v>
      </c>
      <c r="B1643" s="36">
        <v>28.93</v>
      </c>
      <c r="C1643" s="4" t="str">
        <f t="shared" si="75"/>
        <v>Over Weight</v>
      </c>
      <c r="D1643" s="4">
        <v>4.87</v>
      </c>
      <c r="E1643" s="4" t="str">
        <f t="shared" si="76"/>
        <v>Normal</v>
      </c>
      <c r="F1643" s="4" t="s">
        <v>2372</v>
      </c>
      <c r="G1643" s="4" t="s">
        <v>2372</v>
      </c>
      <c r="H1643" s="4" t="s">
        <v>2372</v>
      </c>
      <c r="I1643" s="4">
        <v>1</v>
      </c>
      <c r="J1643" s="4" t="s">
        <v>2372</v>
      </c>
      <c r="K1643" t="str">
        <f t="shared" si="77"/>
        <v>No</v>
      </c>
    </row>
    <row r="1644" spans="1:11" x14ac:dyDescent="0.3">
      <c r="A1644" s="4" t="s">
        <v>723</v>
      </c>
      <c r="B1644" s="36">
        <v>38.9</v>
      </c>
      <c r="C1644" s="4" t="str">
        <f t="shared" si="75"/>
        <v>Obesity</v>
      </c>
      <c r="D1644" s="4">
        <v>4.28</v>
      </c>
      <c r="E1644" s="4" t="str">
        <f t="shared" si="76"/>
        <v>Normal</v>
      </c>
      <c r="F1644" s="4" t="s">
        <v>2372</v>
      </c>
      <c r="G1644" s="4" t="s">
        <v>2372</v>
      </c>
      <c r="H1644" s="4" t="s">
        <v>2372</v>
      </c>
      <c r="I1644" s="4">
        <v>0</v>
      </c>
      <c r="J1644" s="4" t="s">
        <v>2372</v>
      </c>
      <c r="K1644" t="str">
        <f t="shared" si="77"/>
        <v>No</v>
      </c>
    </row>
    <row r="1645" spans="1:11" x14ac:dyDescent="0.3">
      <c r="A1645" s="4" t="s">
        <v>722</v>
      </c>
      <c r="B1645" s="36">
        <v>26.9</v>
      </c>
      <c r="C1645" s="4" t="str">
        <f t="shared" si="75"/>
        <v>Over Weight</v>
      </c>
      <c r="D1645" s="4">
        <v>4.07</v>
      </c>
      <c r="E1645" s="4" t="str">
        <f t="shared" si="76"/>
        <v>Normal</v>
      </c>
      <c r="F1645" s="4" t="s">
        <v>2372</v>
      </c>
      <c r="G1645" s="4" t="s">
        <v>2372</v>
      </c>
      <c r="H1645" s="4" t="s">
        <v>2372</v>
      </c>
      <c r="I1645" s="4">
        <v>0</v>
      </c>
      <c r="J1645" s="4" t="s">
        <v>2372</v>
      </c>
      <c r="K1645" t="str">
        <f t="shared" si="77"/>
        <v>No</v>
      </c>
    </row>
    <row r="1646" spans="1:11" x14ac:dyDescent="0.3">
      <c r="A1646" s="4" t="s">
        <v>721</v>
      </c>
      <c r="B1646" s="36">
        <v>24.86</v>
      </c>
      <c r="C1646" s="4" t="str">
        <f t="shared" si="75"/>
        <v>Normal Weight</v>
      </c>
      <c r="D1646" s="4">
        <v>6.23</v>
      </c>
      <c r="E1646" s="4" t="str">
        <f t="shared" si="76"/>
        <v>Prediabetes</v>
      </c>
      <c r="F1646" s="4" t="s">
        <v>2372</v>
      </c>
      <c r="G1646" s="4" t="s">
        <v>2372</v>
      </c>
      <c r="H1646" s="4" t="s">
        <v>2372</v>
      </c>
      <c r="I1646" s="4">
        <v>0</v>
      </c>
      <c r="J1646" s="4" t="s">
        <v>2372</v>
      </c>
      <c r="K1646" t="str">
        <f t="shared" si="77"/>
        <v>No</v>
      </c>
    </row>
    <row r="1647" spans="1:11" x14ac:dyDescent="0.3">
      <c r="A1647" s="4" t="s">
        <v>720</v>
      </c>
      <c r="B1647" s="36">
        <v>39.14</v>
      </c>
      <c r="C1647" s="4" t="str">
        <f t="shared" si="75"/>
        <v>Obesity</v>
      </c>
      <c r="D1647" s="4">
        <v>6.24</v>
      </c>
      <c r="E1647" s="4" t="str">
        <f t="shared" si="76"/>
        <v>Prediabetes</v>
      </c>
      <c r="F1647" s="4" t="s">
        <v>2372</v>
      </c>
      <c r="G1647" s="4" t="s">
        <v>2373</v>
      </c>
      <c r="H1647" s="4" t="s">
        <v>2372</v>
      </c>
      <c r="I1647" s="4">
        <v>1</v>
      </c>
      <c r="J1647" s="4" t="s">
        <v>2372</v>
      </c>
      <c r="K1647" t="str">
        <f t="shared" si="77"/>
        <v>No</v>
      </c>
    </row>
    <row r="1648" spans="1:11" x14ac:dyDescent="0.3">
      <c r="A1648" s="4" t="s">
        <v>719</v>
      </c>
      <c r="B1648" s="36">
        <v>39.799999999999997</v>
      </c>
      <c r="C1648" s="4" t="str">
        <f t="shared" si="75"/>
        <v>Obesity</v>
      </c>
      <c r="D1648" s="4">
        <v>6.17</v>
      </c>
      <c r="E1648" s="4" t="str">
        <f t="shared" si="76"/>
        <v>Prediabetes</v>
      </c>
      <c r="F1648" s="4" t="s">
        <v>2372</v>
      </c>
      <c r="G1648" s="4" t="s">
        <v>2372</v>
      </c>
      <c r="H1648" s="4" t="s">
        <v>2373</v>
      </c>
      <c r="I1648" s="4">
        <v>1</v>
      </c>
      <c r="J1648" s="4" t="s">
        <v>2372</v>
      </c>
      <c r="K1648" t="str">
        <f t="shared" si="77"/>
        <v>No</v>
      </c>
    </row>
    <row r="1649" spans="1:11" x14ac:dyDescent="0.3">
      <c r="A1649" s="4" t="s">
        <v>718</v>
      </c>
      <c r="B1649" s="36">
        <v>34.32</v>
      </c>
      <c r="C1649" s="4" t="str">
        <f t="shared" si="75"/>
        <v>Obesity</v>
      </c>
      <c r="D1649" s="4">
        <v>5.16</v>
      </c>
      <c r="E1649" s="4" t="str">
        <f t="shared" si="76"/>
        <v>Normal</v>
      </c>
      <c r="F1649" s="4" t="s">
        <v>2372</v>
      </c>
      <c r="G1649" s="4" t="s">
        <v>2372</v>
      </c>
      <c r="H1649" s="4" t="s">
        <v>2372</v>
      </c>
      <c r="I1649" s="4">
        <v>1</v>
      </c>
      <c r="J1649" s="4" t="s">
        <v>2372</v>
      </c>
      <c r="K1649" t="str">
        <f t="shared" si="77"/>
        <v>No</v>
      </c>
    </row>
    <row r="1650" spans="1:11" x14ac:dyDescent="0.3">
      <c r="A1650" s="4" t="s">
        <v>717</v>
      </c>
      <c r="B1650" s="36">
        <v>32.51</v>
      </c>
      <c r="C1650" s="4" t="str">
        <f t="shared" si="75"/>
        <v>Obesity</v>
      </c>
      <c r="D1650" s="4">
        <v>4.3</v>
      </c>
      <c r="E1650" s="4" t="str">
        <f t="shared" si="76"/>
        <v>Normal</v>
      </c>
      <c r="F1650" s="4" t="s">
        <v>2372</v>
      </c>
      <c r="G1650" s="4" t="s">
        <v>2372</v>
      </c>
      <c r="H1650" s="4" t="s">
        <v>2372</v>
      </c>
      <c r="I1650" s="4">
        <v>0</v>
      </c>
      <c r="J1650" s="4" t="s">
        <v>2372</v>
      </c>
      <c r="K1650" t="str">
        <f t="shared" si="77"/>
        <v>No</v>
      </c>
    </row>
    <row r="1651" spans="1:11" x14ac:dyDescent="0.3">
      <c r="A1651" s="4" t="s">
        <v>716</v>
      </c>
      <c r="B1651" s="36">
        <v>30.71</v>
      </c>
      <c r="C1651" s="4" t="str">
        <f t="shared" si="75"/>
        <v>Obesity</v>
      </c>
      <c r="D1651" s="4">
        <v>6.14</v>
      </c>
      <c r="E1651" s="4" t="str">
        <f t="shared" si="76"/>
        <v>Prediabetes</v>
      </c>
      <c r="F1651" s="4" t="s">
        <v>2372</v>
      </c>
      <c r="G1651" s="4" t="s">
        <v>2372</v>
      </c>
      <c r="H1651" s="4" t="s">
        <v>2373</v>
      </c>
      <c r="I1651" s="4">
        <v>1</v>
      </c>
      <c r="J1651" s="4" t="s">
        <v>2372</v>
      </c>
      <c r="K1651" t="str">
        <f t="shared" si="77"/>
        <v>No</v>
      </c>
    </row>
    <row r="1652" spans="1:11" x14ac:dyDescent="0.3">
      <c r="A1652" s="4" t="s">
        <v>715</v>
      </c>
      <c r="B1652" s="36">
        <v>28.9</v>
      </c>
      <c r="C1652" s="4" t="str">
        <f t="shared" si="75"/>
        <v>Over Weight</v>
      </c>
      <c r="D1652" s="4">
        <v>5.36</v>
      </c>
      <c r="E1652" s="4" t="str">
        <f t="shared" si="76"/>
        <v>Normal</v>
      </c>
      <c r="F1652" s="4" t="s">
        <v>2372</v>
      </c>
      <c r="G1652" s="4" t="s">
        <v>2372</v>
      </c>
      <c r="H1652" s="4" t="s">
        <v>2372</v>
      </c>
      <c r="I1652" s="4">
        <v>1</v>
      </c>
      <c r="J1652" s="4" t="s">
        <v>2372</v>
      </c>
      <c r="K1652" t="str">
        <f t="shared" si="77"/>
        <v>No</v>
      </c>
    </row>
    <row r="1653" spans="1:11" x14ac:dyDescent="0.3">
      <c r="A1653" s="4" t="s">
        <v>714</v>
      </c>
      <c r="B1653" s="36">
        <v>36.19</v>
      </c>
      <c r="C1653" s="4" t="str">
        <f t="shared" si="75"/>
        <v>Obesity</v>
      </c>
      <c r="D1653" s="4">
        <v>4.3</v>
      </c>
      <c r="E1653" s="4" t="str">
        <f t="shared" si="76"/>
        <v>Normal</v>
      </c>
      <c r="F1653" s="4" t="s">
        <v>2372</v>
      </c>
      <c r="G1653" s="4" t="s">
        <v>2372</v>
      </c>
      <c r="H1653" s="4" t="s">
        <v>2372</v>
      </c>
      <c r="I1653" s="4">
        <v>0</v>
      </c>
      <c r="J1653" s="4" t="s">
        <v>2372</v>
      </c>
      <c r="K1653" t="str">
        <f t="shared" si="77"/>
        <v>No</v>
      </c>
    </row>
    <row r="1654" spans="1:11" x14ac:dyDescent="0.3">
      <c r="A1654" s="4" t="s">
        <v>713</v>
      </c>
      <c r="B1654" s="36">
        <v>29.6</v>
      </c>
      <c r="C1654" s="4" t="str">
        <f t="shared" si="75"/>
        <v>Over Weight</v>
      </c>
      <c r="D1654" s="4">
        <v>4.09</v>
      </c>
      <c r="E1654" s="4" t="str">
        <f t="shared" si="76"/>
        <v>Normal</v>
      </c>
      <c r="F1654" s="4" t="s">
        <v>2372</v>
      </c>
      <c r="G1654" s="4" t="s">
        <v>2372</v>
      </c>
      <c r="H1654" s="4" t="s">
        <v>2372</v>
      </c>
      <c r="I1654" s="4">
        <v>0</v>
      </c>
      <c r="J1654" s="4" t="s">
        <v>2372</v>
      </c>
      <c r="K1654" t="str">
        <f t="shared" si="77"/>
        <v>No</v>
      </c>
    </row>
    <row r="1655" spans="1:11" x14ac:dyDescent="0.3">
      <c r="A1655" s="4" t="s">
        <v>712</v>
      </c>
      <c r="B1655" s="36">
        <v>30.95</v>
      </c>
      <c r="C1655" s="4" t="str">
        <f t="shared" si="75"/>
        <v>Obesity</v>
      </c>
      <c r="D1655" s="4">
        <v>6.27</v>
      </c>
      <c r="E1655" s="4" t="str">
        <f t="shared" si="76"/>
        <v>Prediabetes</v>
      </c>
      <c r="F1655" s="4" t="s">
        <v>2372</v>
      </c>
      <c r="G1655" s="4" t="s">
        <v>2372</v>
      </c>
      <c r="H1655" s="4" t="s">
        <v>2373</v>
      </c>
      <c r="I1655" s="4">
        <v>1</v>
      </c>
      <c r="J1655" s="4" t="s">
        <v>2372</v>
      </c>
      <c r="K1655" t="str">
        <f t="shared" si="77"/>
        <v>No</v>
      </c>
    </row>
    <row r="1656" spans="1:11" x14ac:dyDescent="0.3">
      <c r="A1656" s="4" t="s">
        <v>711</v>
      </c>
      <c r="B1656" s="36">
        <v>19.95</v>
      </c>
      <c r="C1656" s="4" t="str">
        <f t="shared" si="75"/>
        <v>Normal Weight</v>
      </c>
      <c r="D1656" s="4">
        <v>5.39</v>
      </c>
      <c r="E1656" s="4" t="str">
        <f t="shared" si="76"/>
        <v>Normal</v>
      </c>
      <c r="F1656" s="4" t="s">
        <v>2372</v>
      </c>
      <c r="G1656" s="4" t="s">
        <v>2372</v>
      </c>
      <c r="H1656" s="4" t="s">
        <v>2372</v>
      </c>
      <c r="I1656" s="4">
        <v>1</v>
      </c>
      <c r="J1656" s="4" t="s">
        <v>2372</v>
      </c>
      <c r="K1656" t="str">
        <f t="shared" si="77"/>
        <v>No</v>
      </c>
    </row>
    <row r="1657" spans="1:11" x14ac:dyDescent="0.3">
      <c r="A1657" s="4" t="s">
        <v>710</v>
      </c>
      <c r="B1657" s="36">
        <v>23.65</v>
      </c>
      <c r="C1657" s="4" t="str">
        <f t="shared" si="75"/>
        <v>Normal Weight</v>
      </c>
      <c r="D1657" s="4">
        <v>5.75</v>
      </c>
      <c r="E1657" s="4" t="str">
        <f t="shared" si="76"/>
        <v>Prediabetes</v>
      </c>
      <c r="F1657" s="4" t="s">
        <v>2373</v>
      </c>
      <c r="G1657" s="4" t="s">
        <v>2372</v>
      </c>
      <c r="H1657" s="4" t="s">
        <v>2372</v>
      </c>
      <c r="I1657" s="4">
        <v>0</v>
      </c>
      <c r="J1657" s="4" t="s">
        <v>2372</v>
      </c>
      <c r="K1657" t="str">
        <f t="shared" si="77"/>
        <v>No</v>
      </c>
    </row>
    <row r="1658" spans="1:11" x14ac:dyDescent="0.3">
      <c r="A1658" s="4" t="s">
        <v>709</v>
      </c>
      <c r="B1658" s="36">
        <v>43.34</v>
      </c>
      <c r="C1658" s="4" t="str">
        <f t="shared" si="75"/>
        <v>Obesity</v>
      </c>
      <c r="D1658" s="4">
        <v>4.91</v>
      </c>
      <c r="E1658" s="4" t="str">
        <f t="shared" si="76"/>
        <v>Normal</v>
      </c>
      <c r="F1658" s="4" t="s">
        <v>2372</v>
      </c>
      <c r="G1658" s="4" t="s">
        <v>2372</v>
      </c>
      <c r="H1658" s="4" t="s">
        <v>2372</v>
      </c>
      <c r="I1658" s="4">
        <v>1</v>
      </c>
      <c r="J1658" s="4" t="s">
        <v>2372</v>
      </c>
      <c r="K1658" t="str">
        <f t="shared" si="77"/>
        <v>No</v>
      </c>
    </row>
    <row r="1659" spans="1:11" x14ac:dyDescent="0.3">
      <c r="A1659" s="4" t="s">
        <v>708</v>
      </c>
      <c r="B1659" s="36">
        <v>31.98</v>
      </c>
      <c r="C1659" s="4" t="str">
        <f t="shared" si="75"/>
        <v>Obesity</v>
      </c>
      <c r="D1659" s="4">
        <v>4.46</v>
      </c>
      <c r="E1659" s="4" t="str">
        <f t="shared" si="76"/>
        <v>Normal</v>
      </c>
      <c r="F1659" s="4" t="s">
        <v>2373</v>
      </c>
      <c r="G1659" s="4" t="s">
        <v>2372</v>
      </c>
      <c r="H1659" s="4" t="s">
        <v>2372</v>
      </c>
      <c r="I1659" s="4">
        <v>1</v>
      </c>
      <c r="J1659" s="4" t="s">
        <v>2372</v>
      </c>
      <c r="K1659" t="str">
        <f t="shared" si="77"/>
        <v>No</v>
      </c>
    </row>
    <row r="1660" spans="1:11" x14ac:dyDescent="0.3">
      <c r="A1660" s="4" t="s">
        <v>707</v>
      </c>
      <c r="B1660" s="36">
        <v>35.86</v>
      </c>
      <c r="C1660" s="4" t="str">
        <f t="shared" si="75"/>
        <v>Obesity</v>
      </c>
      <c r="D1660" s="4">
        <v>6.22</v>
      </c>
      <c r="E1660" s="4" t="str">
        <f t="shared" si="76"/>
        <v>Prediabetes</v>
      </c>
      <c r="F1660" s="4" t="s">
        <v>2372</v>
      </c>
      <c r="G1660" s="4" t="s">
        <v>2372</v>
      </c>
      <c r="H1660" s="4" t="s">
        <v>2372</v>
      </c>
      <c r="I1660" s="4">
        <v>1</v>
      </c>
      <c r="J1660" s="4" t="s">
        <v>2372</v>
      </c>
      <c r="K1660" t="str">
        <f t="shared" si="77"/>
        <v>No</v>
      </c>
    </row>
    <row r="1661" spans="1:11" x14ac:dyDescent="0.3">
      <c r="A1661" s="4" t="s">
        <v>706</v>
      </c>
      <c r="B1661" s="36">
        <v>15.2</v>
      </c>
      <c r="C1661" s="4" t="str">
        <f t="shared" si="75"/>
        <v>Under Weight</v>
      </c>
      <c r="D1661" s="4">
        <v>8.82</v>
      </c>
      <c r="E1661" s="4" t="str">
        <f t="shared" si="76"/>
        <v>Diabetes</v>
      </c>
      <c r="F1661" s="4" t="s">
        <v>2372</v>
      </c>
      <c r="G1661" s="4" t="s">
        <v>2372</v>
      </c>
      <c r="H1661" s="4" t="s">
        <v>2372</v>
      </c>
      <c r="I1661" s="4">
        <v>0</v>
      </c>
      <c r="J1661" s="4" t="s">
        <v>2372</v>
      </c>
      <c r="K1661" t="str">
        <f t="shared" si="77"/>
        <v>No</v>
      </c>
    </row>
    <row r="1662" spans="1:11" x14ac:dyDescent="0.3">
      <c r="A1662" s="4" t="s">
        <v>705</v>
      </c>
      <c r="B1662" s="36">
        <v>37.200000000000003</v>
      </c>
      <c r="C1662" s="4" t="str">
        <f t="shared" si="75"/>
        <v>Obesity</v>
      </c>
      <c r="D1662" s="4">
        <v>10.14</v>
      </c>
      <c r="E1662" s="4" t="str">
        <f t="shared" si="76"/>
        <v>Diabetes</v>
      </c>
      <c r="F1662" s="4" t="s">
        <v>2372</v>
      </c>
      <c r="G1662" s="4" t="s">
        <v>2372</v>
      </c>
      <c r="H1662" s="4" t="s">
        <v>2372</v>
      </c>
      <c r="I1662" s="4">
        <v>0</v>
      </c>
      <c r="J1662" s="4" t="s">
        <v>2372</v>
      </c>
      <c r="K1662" t="str">
        <f t="shared" si="77"/>
        <v>No</v>
      </c>
    </row>
    <row r="1663" spans="1:11" x14ac:dyDescent="0.3">
      <c r="A1663" s="4" t="s">
        <v>704</v>
      </c>
      <c r="B1663" s="36">
        <v>17.91</v>
      </c>
      <c r="C1663" s="4" t="str">
        <f t="shared" si="75"/>
        <v>Under Weight</v>
      </c>
      <c r="D1663" s="4">
        <v>4.66</v>
      </c>
      <c r="E1663" s="4" t="str">
        <f t="shared" si="76"/>
        <v>Normal</v>
      </c>
      <c r="F1663" s="4" t="s">
        <v>2372</v>
      </c>
      <c r="G1663" s="4" t="s">
        <v>2372</v>
      </c>
      <c r="H1663" s="4" t="s">
        <v>2372</v>
      </c>
      <c r="I1663" s="4">
        <v>2</v>
      </c>
      <c r="J1663" s="4" t="s">
        <v>2372</v>
      </c>
      <c r="K1663" t="str">
        <f t="shared" si="77"/>
        <v>No</v>
      </c>
    </row>
    <row r="1664" spans="1:11" x14ac:dyDescent="0.3">
      <c r="A1664" s="4" t="s">
        <v>703</v>
      </c>
      <c r="B1664" s="36">
        <v>20.76</v>
      </c>
      <c r="C1664" s="4" t="str">
        <f t="shared" si="75"/>
        <v>Normal Weight</v>
      </c>
      <c r="D1664" s="4">
        <v>6.26</v>
      </c>
      <c r="E1664" s="4" t="str">
        <f t="shared" si="76"/>
        <v>Prediabetes</v>
      </c>
      <c r="F1664" s="4" t="s">
        <v>2372</v>
      </c>
      <c r="G1664" s="4" t="s">
        <v>2372</v>
      </c>
      <c r="H1664" s="4" t="s">
        <v>2372</v>
      </c>
      <c r="I1664" s="4">
        <v>0</v>
      </c>
      <c r="J1664" s="4" t="s">
        <v>2372</v>
      </c>
      <c r="K1664" t="str">
        <f t="shared" si="77"/>
        <v>No</v>
      </c>
    </row>
    <row r="1665" spans="1:11" x14ac:dyDescent="0.3">
      <c r="A1665" s="4" t="s">
        <v>702</v>
      </c>
      <c r="B1665" s="36">
        <v>38.99</v>
      </c>
      <c r="C1665" s="4" t="str">
        <f t="shared" si="75"/>
        <v>Obesity</v>
      </c>
      <c r="D1665" s="4">
        <v>5.21</v>
      </c>
      <c r="E1665" s="4" t="str">
        <f t="shared" si="76"/>
        <v>Normal</v>
      </c>
      <c r="F1665" s="4" t="s">
        <v>2372</v>
      </c>
      <c r="G1665" s="4" t="s">
        <v>2373</v>
      </c>
      <c r="H1665" s="4" t="s">
        <v>2372</v>
      </c>
      <c r="I1665" s="4">
        <v>1</v>
      </c>
      <c r="J1665" s="4" t="s">
        <v>2372</v>
      </c>
      <c r="K1665" t="str">
        <f t="shared" si="77"/>
        <v>No</v>
      </c>
    </row>
    <row r="1666" spans="1:11" x14ac:dyDescent="0.3">
      <c r="A1666" s="4" t="s">
        <v>701</v>
      </c>
      <c r="B1666" s="36">
        <v>42.655000000000001</v>
      </c>
      <c r="C1666" s="4" t="str">
        <f t="shared" si="75"/>
        <v>Obesity</v>
      </c>
      <c r="D1666" s="4">
        <v>5.94</v>
      </c>
      <c r="E1666" s="4" t="str">
        <f t="shared" si="76"/>
        <v>Prediabetes</v>
      </c>
      <c r="F1666" s="4" t="s">
        <v>2373</v>
      </c>
      <c r="G1666" s="4" t="s">
        <v>2372</v>
      </c>
      <c r="H1666" s="4" t="s">
        <v>2373</v>
      </c>
      <c r="I1666" s="4">
        <v>1</v>
      </c>
      <c r="J1666" s="4" t="s">
        <v>2372</v>
      </c>
      <c r="K1666" t="str">
        <f t="shared" si="77"/>
        <v>No</v>
      </c>
    </row>
    <row r="1667" spans="1:11" x14ac:dyDescent="0.3">
      <c r="A1667" s="4" t="s">
        <v>700</v>
      </c>
      <c r="B1667" s="36">
        <v>30.57</v>
      </c>
      <c r="C1667" s="4" t="str">
        <f t="shared" ref="C1667:C1730" si="78">IF(B1667&lt;18.5,"Under Weight",IF(B1667&lt;25,"Normal Weight",IF(B1667&lt;30,"Over Weight","Obesity")))</f>
        <v>Obesity</v>
      </c>
      <c r="D1667" s="4">
        <v>5.34</v>
      </c>
      <c r="E1667" s="4" t="str">
        <f t="shared" ref="E1667:E1730" si="79">IF(D1667&lt;5.7,"Normal",IF(D1667&lt;6.4,"Prediabetes","Diabetes"))</f>
        <v>Normal</v>
      </c>
      <c r="F1667" s="4" t="s">
        <v>2372</v>
      </c>
      <c r="G1667" s="4" t="s">
        <v>2372</v>
      </c>
      <c r="H1667" s="4" t="s">
        <v>2373</v>
      </c>
      <c r="I1667" s="4">
        <v>1</v>
      </c>
      <c r="J1667" s="4" t="s">
        <v>2372</v>
      </c>
      <c r="K1667" t="str">
        <f t="shared" ref="K1667:K1730" si="80">IF(J1667="?","No",J1667)</f>
        <v>No</v>
      </c>
    </row>
    <row r="1668" spans="1:11" x14ac:dyDescent="0.3">
      <c r="A1668" s="4" t="s">
        <v>699</v>
      </c>
      <c r="B1668" s="36">
        <v>17.7</v>
      </c>
      <c r="C1668" s="4" t="str">
        <f t="shared" si="78"/>
        <v>Under Weight</v>
      </c>
      <c r="D1668" s="4">
        <v>6.38</v>
      </c>
      <c r="E1668" s="4" t="str">
        <f t="shared" si="79"/>
        <v>Prediabetes</v>
      </c>
      <c r="F1668" s="4" t="s">
        <v>2372</v>
      </c>
      <c r="G1668" s="4" t="s">
        <v>2372</v>
      </c>
      <c r="H1668" s="4" t="s">
        <v>2372</v>
      </c>
      <c r="I1668" s="4">
        <v>2</v>
      </c>
      <c r="J1668" s="4" t="s">
        <v>2372</v>
      </c>
      <c r="K1668" t="str">
        <f t="shared" si="80"/>
        <v>No</v>
      </c>
    </row>
    <row r="1669" spans="1:11" x14ac:dyDescent="0.3">
      <c r="A1669" s="4" t="s">
        <v>698</v>
      </c>
      <c r="B1669" s="36">
        <v>34.770000000000003</v>
      </c>
      <c r="C1669" s="4" t="str">
        <f t="shared" si="78"/>
        <v>Obesity</v>
      </c>
      <c r="D1669" s="4">
        <v>4.47</v>
      </c>
      <c r="E1669" s="4" t="str">
        <f t="shared" si="79"/>
        <v>Normal</v>
      </c>
      <c r="F1669" s="4" t="s">
        <v>2372</v>
      </c>
      <c r="G1669" s="4" t="s">
        <v>2372</v>
      </c>
      <c r="H1669" s="4" t="s">
        <v>2372</v>
      </c>
      <c r="I1669" s="4">
        <v>1</v>
      </c>
      <c r="J1669" s="4" t="s">
        <v>2372</v>
      </c>
      <c r="K1669" t="str">
        <f t="shared" si="80"/>
        <v>No</v>
      </c>
    </row>
    <row r="1670" spans="1:11" x14ac:dyDescent="0.3">
      <c r="A1670" s="4" t="s">
        <v>697</v>
      </c>
      <c r="B1670" s="36">
        <v>16.88</v>
      </c>
      <c r="C1670" s="4" t="str">
        <f t="shared" si="78"/>
        <v>Under Weight</v>
      </c>
      <c r="D1670" s="4">
        <v>9.9600000000000009</v>
      </c>
      <c r="E1670" s="4" t="str">
        <f t="shared" si="79"/>
        <v>Diabetes</v>
      </c>
      <c r="F1670" s="4" t="s">
        <v>2372</v>
      </c>
      <c r="G1670" s="4" t="s">
        <v>2372</v>
      </c>
      <c r="H1670" s="4" t="s">
        <v>2372</v>
      </c>
      <c r="I1670" s="4">
        <v>0</v>
      </c>
      <c r="J1670" s="4" t="s">
        <v>2372</v>
      </c>
      <c r="K1670" t="str">
        <f t="shared" si="80"/>
        <v>No</v>
      </c>
    </row>
    <row r="1671" spans="1:11" x14ac:dyDescent="0.3">
      <c r="A1671" s="4" t="s">
        <v>696</v>
      </c>
      <c r="B1671" s="36">
        <v>40.26</v>
      </c>
      <c r="C1671" s="4" t="str">
        <f t="shared" si="78"/>
        <v>Obesity</v>
      </c>
      <c r="D1671" s="4">
        <v>9.92</v>
      </c>
      <c r="E1671" s="4" t="str">
        <f t="shared" si="79"/>
        <v>Diabetes</v>
      </c>
      <c r="F1671" s="4" t="s">
        <v>2373</v>
      </c>
      <c r="G1671" s="4" t="s">
        <v>2372</v>
      </c>
      <c r="H1671" s="4" t="s">
        <v>2372</v>
      </c>
      <c r="I1671" s="4">
        <v>0</v>
      </c>
      <c r="J1671" s="4" t="s">
        <v>2372</v>
      </c>
      <c r="K1671" t="str">
        <f t="shared" si="80"/>
        <v>No</v>
      </c>
    </row>
    <row r="1672" spans="1:11" x14ac:dyDescent="0.3">
      <c r="A1672" s="4" t="s">
        <v>695</v>
      </c>
      <c r="B1672" s="36">
        <v>25.6</v>
      </c>
      <c r="C1672" s="4" t="str">
        <f t="shared" si="78"/>
        <v>Over Weight</v>
      </c>
      <c r="D1672" s="4">
        <v>6.03</v>
      </c>
      <c r="E1672" s="4" t="str">
        <f t="shared" si="79"/>
        <v>Prediabetes</v>
      </c>
      <c r="F1672" s="4" t="s">
        <v>2372</v>
      </c>
      <c r="G1672" s="4" t="s">
        <v>2372</v>
      </c>
      <c r="H1672" s="4" t="s">
        <v>2373</v>
      </c>
      <c r="I1672" s="4">
        <v>1</v>
      </c>
      <c r="J1672" s="4" t="s">
        <v>2372</v>
      </c>
      <c r="K1672" t="str">
        <f t="shared" si="80"/>
        <v>No</v>
      </c>
    </row>
    <row r="1673" spans="1:11" x14ac:dyDescent="0.3">
      <c r="A1673" s="4" t="s">
        <v>694</v>
      </c>
      <c r="B1673" s="36">
        <v>33.549999999999997</v>
      </c>
      <c r="C1673" s="4" t="str">
        <f t="shared" si="78"/>
        <v>Obesity</v>
      </c>
      <c r="D1673" s="4">
        <v>10.9</v>
      </c>
      <c r="E1673" s="4" t="str">
        <f t="shared" si="79"/>
        <v>Diabetes</v>
      </c>
      <c r="F1673" s="4" t="s">
        <v>2373</v>
      </c>
      <c r="G1673" s="4" t="s">
        <v>2372</v>
      </c>
      <c r="H1673" s="4" t="s">
        <v>2372</v>
      </c>
      <c r="I1673" s="4">
        <v>0</v>
      </c>
      <c r="J1673" s="4" t="s">
        <v>2372</v>
      </c>
      <c r="K1673" t="str">
        <f t="shared" si="80"/>
        <v>No</v>
      </c>
    </row>
    <row r="1674" spans="1:11" x14ac:dyDescent="0.3">
      <c r="A1674" s="4" t="s">
        <v>693</v>
      </c>
      <c r="B1674" s="36">
        <v>16.690000000000001</v>
      </c>
      <c r="C1674" s="4" t="str">
        <f t="shared" si="78"/>
        <v>Under Weight</v>
      </c>
      <c r="D1674" s="4">
        <v>10.66</v>
      </c>
      <c r="E1674" s="4" t="str">
        <f t="shared" si="79"/>
        <v>Diabetes</v>
      </c>
      <c r="F1674" s="4" t="s">
        <v>2372</v>
      </c>
      <c r="G1674" s="4" t="s">
        <v>2372</v>
      </c>
      <c r="H1674" s="4" t="s">
        <v>2372</v>
      </c>
      <c r="I1674" s="4">
        <v>0</v>
      </c>
      <c r="J1674" s="4" t="s">
        <v>2372</v>
      </c>
      <c r="K1674" t="str">
        <f t="shared" si="80"/>
        <v>No</v>
      </c>
    </row>
    <row r="1675" spans="1:11" x14ac:dyDescent="0.3">
      <c r="A1675" s="4" t="s">
        <v>692</v>
      </c>
      <c r="B1675" s="36">
        <v>19.95</v>
      </c>
      <c r="C1675" s="4" t="str">
        <f t="shared" si="78"/>
        <v>Normal Weight</v>
      </c>
      <c r="D1675" s="4">
        <v>4.05</v>
      </c>
      <c r="E1675" s="4" t="str">
        <f t="shared" si="79"/>
        <v>Normal</v>
      </c>
      <c r="F1675" s="4" t="s">
        <v>2372</v>
      </c>
      <c r="G1675" s="4" t="s">
        <v>2372</v>
      </c>
      <c r="H1675" s="4" t="s">
        <v>2372</v>
      </c>
      <c r="I1675" s="4">
        <v>1</v>
      </c>
      <c r="J1675" s="4" t="s">
        <v>2372</v>
      </c>
      <c r="K1675" t="str">
        <f t="shared" si="80"/>
        <v>No</v>
      </c>
    </row>
    <row r="1676" spans="1:11" x14ac:dyDescent="0.3">
      <c r="A1676" s="4" t="s">
        <v>691</v>
      </c>
      <c r="B1676" s="36">
        <v>17.55</v>
      </c>
      <c r="C1676" s="4" t="str">
        <f t="shared" si="78"/>
        <v>Under Weight</v>
      </c>
      <c r="D1676" s="4">
        <v>4.2300000000000004</v>
      </c>
      <c r="E1676" s="4" t="str">
        <f t="shared" si="79"/>
        <v>Normal</v>
      </c>
      <c r="F1676" s="4" t="s">
        <v>2372</v>
      </c>
      <c r="G1676" s="4" t="s">
        <v>2372</v>
      </c>
      <c r="H1676" s="4" t="s">
        <v>2372</v>
      </c>
      <c r="I1676" s="4">
        <v>2</v>
      </c>
      <c r="J1676" s="4" t="s">
        <v>2372</v>
      </c>
      <c r="K1676" t="str">
        <f t="shared" si="80"/>
        <v>No</v>
      </c>
    </row>
    <row r="1677" spans="1:11" x14ac:dyDescent="0.3">
      <c r="A1677" s="4" t="s">
        <v>690</v>
      </c>
      <c r="B1677" s="36">
        <v>22.01</v>
      </c>
      <c r="C1677" s="4" t="str">
        <f t="shared" si="78"/>
        <v>Normal Weight</v>
      </c>
      <c r="D1677" s="4">
        <v>5.01</v>
      </c>
      <c r="E1677" s="4" t="str">
        <f t="shared" si="79"/>
        <v>Normal</v>
      </c>
      <c r="F1677" s="4" t="s">
        <v>2372</v>
      </c>
      <c r="G1677" s="4" t="s">
        <v>2372</v>
      </c>
      <c r="H1677" s="4" t="s">
        <v>2372</v>
      </c>
      <c r="I1677" s="4">
        <v>1</v>
      </c>
      <c r="J1677" s="4" t="s">
        <v>2372</v>
      </c>
      <c r="K1677" t="str">
        <f t="shared" si="80"/>
        <v>No</v>
      </c>
    </row>
    <row r="1678" spans="1:11" x14ac:dyDescent="0.3">
      <c r="A1678" s="4" t="s">
        <v>689</v>
      </c>
      <c r="B1678" s="36">
        <v>41.8</v>
      </c>
      <c r="C1678" s="4" t="str">
        <f t="shared" si="78"/>
        <v>Obesity</v>
      </c>
      <c r="D1678" s="4">
        <v>5.82</v>
      </c>
      <c r="E1678" s="4" t="str">
        <f t="shared" si="79"/>
        <v>Prediabetes</v>
      </c>
      <c r="F1678" s="4" t="s">
        <v>2373</v>
      </c>
      <c r="G1678" s="4" t="s">
        <v>2372</v>
      </c>
      <c r="H1678" s="4" t="s">
        <v>2373</v>
      </c>
      <c r="I1678" s="4">
        <v>1</v>
      </c>
      <c r="J1678" s="4" t="s">
        <v>2372</v>
      </c>
      <c r="K1678" t="str">
        <f t="shared" si="80"/>
        <v>No</v>
      </c>
    </row>
    <row r="1679" spans="1:11" x14ac:dyDescent="0.3">
      <c r="A1679" s="4" t="s">
        <v>688</v>
      </c>
      <c r="B1679" s="36">
        <v>19.170000000000002</v>
      </c>
      <c r="C1679" s="4" t="str">
        <f t="shared" si="78"/>
        <v>Normal Weight</v>
      </c>
      <c r="D1679" s="4">
        <v>7.94</v>
      </c>
      <c r="E1679" s="4" t="str">
        <f t="shared" si="79"/>
        <v>Diabetes</v>
      </c>
      <c r="F1679" s="4" t="s">
        <v>2372</v>
      </c>
      <c r="G1679" s="4" t="s">
        <v>2372</v>
      </c>
      <c r="H1679" s="4" t="s">
        <v>2372</v>
      </c>
      <c r="I1679" s="4">
        <v>0</v>
      </c>
      <c r="J1679" s="4" t="s">
        <v>2372</v>
      </c>
      <c r="K1679" t="str">
        <f t="shared" si="80"/>
        <v>No</v>
      </c>
    </row>
    <row r="1680" spans="1:11" x14ac:dyDescent="0.3">
      <c r="A1680" s="4" t="s">
        <v>687</v>
      </c>
      <c r="B1680" s="36">
        <v>32.799999999999997</v>
      </c>
      <c r="C1680" s="4" t="str">
        <f t="shared" si="78"/>
        <v>Obesity</v>
      </c>
      <c r="D1680" s="4">
        <v>6.16</v>
      </c>
      <c r="E1680" s="4" t="str">
        <f t="shared" si="79"/>
        <v>Prediabetes</v>
      </c>
      <c r="F1680" s="4" t="s">
        <v>2373</v>
      </c>
      <c r="G1680" s="4" t="s">
        <v>2372</v>
      </c>
      <c r="H1680" s="4" t="s">
        <v>2373</v>
      </c>
      <c r="I1680" s="4">
        <v>1</v>
      </c>
      <c r="J1680" s="4" t="s">
        <v>2372</v>
      </c>
      <c r="K1680" t="str">
        <f t="shared" si="80"/>
        <v>No</v>
      </c>
    </row>
    <row r="1681" spans="1:11" x14ac:dyDescent="0.3">
      <c r="A1681" s="4" t="s">
        <v>686</v>
      </c>
      <c r="B1681" s="36">
        <v>35.814999999999998</v>
      </c>
      <c r="C1681" s="4" t="str">
        <f t="shared" si="78"/>
        <v>Obesity</v>
      </c>
      <c r="D1681" s="4">
        <v>4.1500000000000004</v>
      </c>
      <c r="E1681" s="4" t="str">
        <f t="shared" si="79"/>
        <v>Normal</v>
      </c>
      <c r="F1681" s="4" t="s">
        <v>2372</v>
      </c>
      <c r="G1681" s="4" t="s">
        <v>2372</v>
      </c>
      <c r="H1681" s="4" t="s">
        <v>2372</v>
      </c>
      <c r="I1681" s="4">
        <v>1</v>
      </c>
      <c r="J1681" s="4" t="s">
        <v>2372</v>
      </c>
      <c r="K1681" t="str">
        <f t="shared" si="80"/>
        <v>No</v>
      </c>
    </row>
    <row r="1682" spans="1:11" x14ac:dyDescent="0.3">
      <c r="A1682" s="4" t="s">
        <v>685</v>
      </c>
      <c r="B1682" s="36">
        <v>24.3</v>
      </c>
      <c r="C1682" s="4" t="str">
        <f t="shared" si="78"/>
        <v>Normal Weight</v>
      </c>
      <c r="D1682" s="4">
        <v>6.23</v>
      </c>
      <c r="E1682" s="4" t="str">
        <f t="shared" si="79"/>
        <v>Prediabetes</v>
      </c>
      <c r="F1682" s="4" t="s">
        <v>2372</v>
      </c>
      <c r="G1682" s="4" t="s">
        <v>2372</v>
      </c>
      <c r="H1682" s="4" t="s">
        <v>2372</v>
      </c>
      <c r="I1682" s="4">
        <v>0</v>
      </c>
      <c r="J1682" s="4" t="s">
        <v>2372</v>
      </c>
      <c r="K1682" t="str">
        <f t="shared" si="80"/>
        <v>No</v>
      </c>
    </row>
    <row r="1683" spans="1:11" x14ac:dyDescent="0.3">
      <c r="A1683" s="4" t="s">
        <v>684</v>
      </c>
      <c r="B1683" s="36">
        <v>19.059999999999999</v>
      </c>
      <c r="C1683" s="4" t="str">
        <f t="shared" si="78"/>
        <v>Normal Weight</v>
      </c>
      <c r="D1683" s="4">
        <v>7.41</v>
      </c>
      <c r="E1683" s="4" t="str">
        <f t="shared" si="79"/>
        <v>Diabetes</v>
      </c>
      <c r="F1683" s="4" t="s">
        <v>2372</v>
      </c>
      <c r="G1683" s="4" t="s">
        <v>2372</v>
      </c>
      <c r="H1683" s="4" t="s">
        <v>2372</v>
      </c>
      <c r="I1683" s="4">
        <v>0</v>
      </c>
      <c r="J1683" s="4" t="s">
        <v>2372</v>
      </c>
      <c r="K1683" t="str">
        <f t="shared" si="80"/>
        <v>No</v>
      </c>
    </row>
    <row r="1684" spans="1:11" x14ac:dyDescent="0.3">
      <c r="A1684" s="4" t="s">
        <v>683</v>
      </c>
      <c r="B1684" s="36">
        <v>33.25</v>
      </c>
      <c r="C1684" s="4" t="str">
        <f t="shared" si="78"/>
        <v>Obesity</v>
      </c>
      <c r="D1684" s="4">
        <v>5.62</v>
      </c>
      <c r="E1684" s="4" t="str">
        <f t="shared" si="79"/>
        <v>Normal</v>
      </c>
      <c r="F1684" s="4" t="s">
        <v>2373</v>
      </c>
      <c r="G1684" s="4" t="s">
        <v>2372</v>
      </c>
      <c r="H1684" s="4" t="s">
        <v>2372</v>
      </c>
      <c r="I1684" s="4">
        <v>1</v>
      </c>
      <c r="J1684" s="4" t="s">
        <v>2372</v>
      </c>
      <c r="K1684" t="str">
        <f t="shared" si="80"/>
        <v>No</v>
      </c>
    </row>
    <row r="1685" spans="1:11" x14ac:dyDescent="0.3">
      <c r="A1685" s="4" t="s">
        <v>682</v>
      </c>
      <c r="B1685" s="36">
        <v>21.37</v>
      </c>
      <c r="C1685" s="4" t="str">
        <f t="shared" si="78"/>
        <v>Normal Weight</v>
      </c>
      <c r="D1685" s="4">
        <v>4.54</v>
      </c>
      <c r="E1685" s="4" t="str">
        <f t="shared" si="79"/>
        <v>Normal</v>
      </c>
      <c r="F1685" s="4" t="s">
        <v>2373</v>
      </c>
      <c r="G1685" s="4" t="s">
        <v>2372</v>
      </c>
      <c r="H1685" s="4" t="s">
        <v>2373</v>
      </c>
      <c r="I1685" s="4">
        <v>1</v>
      </c>
      <c r="J1685" s="4" t="s">
        <v>2372</v>
      </c>
      <c r="K1685" t="str">
        <f t="shared" si="80"/>
        <v>No</v>
      </c>
    </row>
    <row r="1686" spans="1:11" x14ac:dyDescent="0.3">
      <c r="A1686" s="4" t="s">
        <v>681</v>
      </c>
      <c r="B1686" s="36">
        <v>34.43</v>
      </c>
      <c r="C1686" s="4" t="str">
        <f t="shared" si="78"/>
        <v>Obesity</v>
      </c>
      <c r="D1686" s="4">
        <v>8.6199999999999992</v>
      </c>
      <c r="E1686" s="4" t="str">
        <f t="shared" si="79"/>
        <v>Diabetes</v>
      </c>
      <c r="F1686" s="4" t="s">
        <v>2373</v>
      </c>
      <c r="G1686" s="4" t="s">
        <v>2372</v>
      </c>
      <c r="H1686" s="4" t="s">
        <v>2372</v>
      </c>
      <c r="I1686" s="4">
        <v>1</v>
      </c>
      <c r="J1686" s="4" t="s">
        <v>2372</v>
      </c>
      <c r="K1686" t="str">
        <f t="shared" si="80"/>
        <v>No</v>
      </c>
    </row>
    <row r="1687" spans="1:11" x14ac:dyDescent="0.3">
      <c r="A1687" s="4" t="s">
        <v>680</v>
      </c>
      <c r="B1687" s="36">
        <v>20.86</v>
      </c>
      <c r="C1687" s="4" t="str">
        <f t="shared" si="78"/>
        <v>Normal Weight</v>
      </c>
      <c r="D1687" s="4">
        <v>4.3600000000000003</v>
      </c>
      <c r="E1687" s="4" t="str">
        <f t="shared" si="79"/>
        <v>Normal</v>
      </c>
      <c r="F1687" s="4" t="s">
        <v>2373</v>
      </c>
      <c r="G1687" s="4" t="s">
        <v>2372</v>
      </c>
      <c r="H1687" s="4" t="s">
        <v>2372</v>
      </c>
      <c r="I1687" s="4">
        <v>0</v>
      </c>
      <c r="J1687" s="4" t="s">
        <v>2372</v>
      </c>
      <c r="K1687" t="str">
        <f t="shared" si="80"/>
        <v>No</v>
      </c>
    </row>
    <row r="1688" spans="1:11" x14ac:dyDescent="0.3">
      <c r="A1688" s="4" t="s">
        <v>679</v>
      </c>
      <c r="B1688" s="36">
        <v>18.34</v>
      </c>
      <c r="C1688" s="4" t="str">
        <f t="shared" si="78"/>
        <v>Under Weight</v>
      </c>
      <c r="D1688" s="4">
        <v>10.01</v>
      </c>
      <c r="E1688" s="4" t="str">
        <f t="shared" si="79"/>
        <v>Diabetes</v>
      </c>
      <c r="F1688" s="4" t="s">
        <v>2372</v>
      </c>
      <c r="G1688" s="4" t="s">
        <v>2372</v>
      </c>
      <c r="H1688" s="4" t="s">
        <v>2372</v>
      </c>
      <c r="I1688" s="4">
        <v>0</v>
      </c>
      <c r="J1688" s="4" t="s">
        <v>2372</v>
      </c>
      <c r="K1688" t="str">
        <f t="shared" si="80"/>
        <v>No</v>
      </c>
    </row>
    <row r="1689" spans="1:11" x14ac:dyDescent="0.3">
      <c r="A1689" s="4" t="s">
        <v>678</v>
      </c>
      <c r="B1689" s="36">
        <v>34.15</v>
      </c>
      <c r="C1689" s="4" t="str">
        <f t="shared" si="78"/>
        <v>Obesity</v>
      </c>
      <c r="D1689" s="4">
        <v>5.42</v>
      </c>
      <c r="E1689" s="4" t="str">
        <f t="shared" si="79"/>
        <v>Normal</v>
      </c>
      <c r="F1689" s="4" t="s">
        <v>2372</v>
      </c>
      <c r="G1689" s="4" t="s">
        <v>2372</v>
      </c>
      <c r="H1689" s="4" t="s">
        <v>2372</v>
      </c>
      <c r="I1689" s="4">
        <v>0</v>
      </c>
      <c r="J1689" s="4" t="s">
        <v>2372</v>
      </c>
      <c r="K1689" t="str">
        <f t="shared" si="80"/>
        <v>No</v>
      </c>
    </row>
    <row r="1690" spans="1:11" x14ac:dyDescent="0.3">
      <c r="A1690" s="4" t="s">
        <v>677</v>
      </c>
      <c r="B1690" s="36">
        <v>18.350000000000001</v>
      </c>
      <c r="C1690" s="4" t="str">
        <f t="shared" si="78"/>
        <v>Under Weight</v>
      </c>
      <c r="D1690" s="4">
        <v>5.12</v>
      </c>
      <c r="E1690" s="4" t="str">
        <f t="shared" si="79"/>
        <v>Normal</v>
      </c>
      <c r="F1690" s="4" t="s">
        <v>2372</v>
      </c>
      <c r="G1690" s="4" t="s">
        <v>2372</v>
      </c>
      <c r="H1690" s="4" t="s">
        <v>2372</v>
      </c>
      <c r="I1690" s="4">
        <v>0</v>
      </c>
      <c r="J1690" s="4" t="s">
        <v>2372</v>
      </c>
      <c r="K1690" t="str">
        <f t="shared" si="80"/>
        <v>No</v>
      </c>
    </row>
    <row r="1691" spans="1:11" x14ac:dyDescent="0.3">
      <c r="A1691" s="4" t="s">
        <v>676</v>
      </c>
      <c r="B1691" s="36">
        <v>22.13</v>
      </c>
      <c r="C1691" s="4" t="str">
        <f t="shared" si="78"/>
        <v>Normal Weight</v>
      </c>
      <c r="D1691" s="4">
        <v>9.1999999999999993</v>
      </c>
      <c r="E1691" s="4" t="str">
        <f t="shared" si="79"/>
        <v>Diabetes</v>
      </c>
      <c r="F1691" s="4" t="s">
        <v>2373</v>
      </c>
      <c r="G1691" s="4" t="s">
        <v>2372</v>
      </c>
      <c r="H1691" s="4" t="s">
        <v>2372</v>
      </c>
      <c r="I1691" s="4">
        <v>0</v>
      </c>
      <c r="J1691" s="4" t="s">
        <v>2372</v>
      </c>
      <c r="K1691" t="str">
        <f t="shared" si="80"/>
        <v>No</v>
      </c>
    </row>
    <row r="1692" spans="1:11" x14ac:dyDescent="0.3">
      <c r="A1692" s="4" t="s">
        <v>675</v>
      </c>
      <c r="B1692" s="36">
        <v>22.51</v>
      </c>
      <c r="C1692" s="4" t="str">
        <f t="shared" si="78"/>
        <v>Normal Weight</v>
      </c>
      <c r="D1692" s="4">
        <v>6.08</v>
      </c>
      <c r="E1692" s="4" t="str">
        <f t="shared" si="79"/>
        <v>Prediabetes</v>
      </c>
      <c r="F1692" s="4" t="s">
        <v>2373</v>
      </c>
      <c r="G1692" s="4" t="s">
        <v>2372</v>
      </c>
      <c r="H1692" s="4" t="s">
        <v>2372</v>
      </c>
      <c r="I1692" s="4">
        <v>1</v>
      </c>
      <c r="J1692" s="4" t="s">
        <v>2372</v>
      </c>
      <c r="K1692" t="str">
        <f t="shared" si="80"/>
        <v>No</v>
      </c>
    </row>
    <row r="1693" spans="1:11" x14ac:dyDescent="0.3">
      <c r="A1693" s="4" t="s">
        <v>674</v>
      </c>
      <c r="B1693" s="36">
        <v>31</v>
      </c>
      <c r="C1693" s="4" t="str">
        <f t="shared" si="78"/>
        <v>Obesity</v>
      </c>
      <c r="D1693" s="4">
        <v>4.7699999999999996</v>
      </c>
      <c r="E1693" s="4" t="str">
        <f t="shared" si="79"/>
        <v>Normal</v>
      </c>
      <c r="F1693" s="4" t="s">
        <v>2372</v>
      </c>
      <c r="G1693" s="4" t="s">
        <v>2372</v>
      </c>
      <c r="H1693" s="4" t="s">
        <v>2372</v>
      </c>
      <c r="I1693" s="4">
        <v>1</v>
      </c>
      <c r="J1693" s="4" t="s">
        <v>2372</v>
      </c>
      <c r="K1693" t="str">
        <f t="shared" si="80"/>
        <v>No</v>
      </c>
    </row>
    <row r="1694" spans="1:11" x14ac:dyDescent="0.3">
      <c r="A1694" s="4" t="s">
        <v>673</v>
      </c>
      <c r="B1694" s="36">
        <v>28.27</v>
      </c>
      <c r="C1694" s="4" t="str">
        <f t="shared" si="78"/>
        <v>Over Weight</v>
      </c>
      <c r="D1694" s="4">
        <v>4.62</v>
      </c>
      <c r="E1694" s="4" t="str">
        <f t="shared" si="79"/>
        <v>Normal</v>
      </c>
      <c r="F1694" s="4" t="s">
        <v>2372</v>
      </c>
      <c r="G1694" s="4" t="s">
        <v>2372</v>
      </c>
      <c r="H1694" s="4" t="s">
        <v>2372</v>
      </c>
      <c r="I1694" s="4">
        <v>1</v>
      </c>
      <c r="J1694" s="4" t="s">
        <v>2372</v>
      </c>
      <c r="K1694" t="str">
        <f t="shared" si="80"/>
        <v>No</v>
      </c>
    </row>
    <row r="1695" spans="1:11" x14ac:dyDescent="0.3">
      <c r="A1695" s="4" t="s">
        <v>672</v>
      </c>
      <c r="B1695" s="36">
        <v>29.92</v>
      </c>
      <c r="C1695" s="4" t="str">
        <f t="shared" si="78"/>
        <v>Over Weight</v>
      </c>
      <c r="D1695" s="4">
        <v>9.07</v>
      </c>
      <c r="E1695" s="4" t="str">
        <f t="shared" si="79"/>
        <v>Diabetes</v>
      </c>
      <c r="F1695" s="4" t="s">
        <v>2373</v>
      </c>
      <c r="G1695" s="4" t="s">
        <v>2372</v>
      </c>
      <c r="H1695" s="4" t="s">
        <v>2372</v>
      </c>
      <c r="I1695" s="4">
        <v>1</v>
      </c>
      <c r="J1695" s="4" t="s">
        <v>2372</v>
      </c>
      <c r="K1695" t="str">
        <f t="shared" si="80"/>
        <v>No</v>
      </c>
    </row>
    <row r="1696" spans="1:11" x14ac:dyDescent="0.3">
      <c r="A1696" s="4" t="s">
        <v>671</v>
      </c>
      <c r="B1696" s="36">
        <v>25.9</v>
      </c>
      <c r="C1696" s="4" t="str">
        <f t="shared" si="78"/>
        <v>Over Weight</v>
      </c>
      <c r="D1696" s="4">
        <v>9.1199999999999992</v>
      </c>
      <c r="E1696" s="4" t="str">
        <f t="shared" si="79"/>
        <v>Diabetes</v>
      </c>
      <c r="F1696" s="4" t="s">
        <v>2373</v>
      </c>
      <c r="G1696" s="4" t="s">
        <v>2372</v>
      </c>
      <c r="H1696" s="4" t="s">
        <v>2372</v>
      </c>
      <c r="I1696" s="4">
        <v>1</v>
      </c>
      <c r="J1696" s="4" t="s">
        <v>2372</v>
      </c>
      <c r="K1696" t="str">
        <f t="shared" si="80"/>
        <v>No</v>
      </c>
    </row>
    <row r="1697" spans="1:11" x14ac:dyDescent="0.3">
      <c r="A1697" s="4" t="s">
        <v>670</v>
      </c>
      <c r="B1697" s="36">
        <v>27.74</v>
      </c>
      <c r="C1697" s="4" t="str">
        <f t="shared" si="78"/>
        <v>Over Weight</v>
      </c>
      <c r="D1697" s="4">
        <v>7.32</v>
      </c>
      <c r="E1697" s="4" t="str">
        <f t="shared" si="79"/>
        <v>Diabetes</v>
      </c>
      <c r="F1697" s="4" t="s">
        <v>2373</v>
      </c>
      <c r="G1697" s="4" t="s">
        <v>2372</v>
      </c>
      <c r="H1697" s="4" t="s">
        <v>2372</v>
      </c>
      <c r="I1697" s="4">
        <v>1</v>
      </c>
      <c r="J1697" s="4" t="s">
        <v>2372</v>
      </c>
      <c r="K1697" t="str">
        <f t="shared" si="80"/>
        <v>No</v>
      </c>
    </row>
    <row r="1698" spans="1:11" x14ac:dyDescent="0.3">
      <c r="A1698" s="4" t="s">
        <v>669</v>
      </c>
      <c r="B1698" s="36">
        <v>17.260000000000002</v>
      </c>
      <c r="C1698" s="4" t="str">
        <f t="shared" si="78"/>
        <v>Under Weight</v>
      </c>
      <c r="D1698" s="4">
        <v>11.73</v>
      </c>
      <c r="E1698" s="4" t="str">
        <f t="shared" si="79"/>
        <v>Diabetes</v>
      </c>
      <c r="F1698" s="4" t="s">
        <v>2372</v>
      </c>
      <c r="G1698" s="4" t="s">
        <v>2372</v>
      </c>
      <c r="H1698" s="4" t="s">
        <v>2372</v>
      </c>
      <c r="I1698" s="4">
        <v>2</v>
      </c>
      <c r="J1698" s="4" t="s">
        <v>2372</v>
      </c>
      <c r="K1698" t="str">
        <f t="shared" si="80"/>
        <v>No</v>
      </c>
    </row>
    <row r="1699" spans="1:11" x14ac:dyDescent="0.3">
      <c r="A1699" s="4" t="s">
        <v>668</v>
      </c>
      <c r="B1699" s="36">
        <v>19.855</v>
      </c>
      <c r="C1699" s="4" t="str">
        <f t="shared" si="78"/>
        <v>Normal Weight</v>
      </c>
      <c r="D1699" s="4">
        <v>6.64</v>
      </c>
      <c r="E1699" s="4" t="str">
        <f t="shared" si="79"/>
        <v>Diabetes</v>
      </c>
      <c r="F1699" s="4" t="s">
        <v>2373</v>
      </c>
      <c r="G1699" s="4" t="s">
        <v>2372</v>
      </c>
      <c r="H1699" s="4" t="s">
        <v>2372</v>
      </c>
      <c r="I1699" s="4">
        <v>1</v>
      </c>
      <c r="J1699" s="4" t="s">
        <v>2372</v>
      </c>
      <c r="K1699" t="str">
        <f t="shared" si="80"/>
        <v>No</v>
      </c>
    </row>
    <row r="1700" spans="1:11" x14ac:dyDescent="0.3">
      <c r="A1700" s="4" t="s">
        <v>667</v>
      </c>
      <c r="B1700" s="36">
        <v>41.69</v>
      </c>
      <c r="C1700" s="4" t="str">
        <f t="shared" si="78"/>
        <v>Obesity</v>
      </c>
      <c r="D1700" s="4">
        <v>5.78</v>
      </c>
      <c r="E1700" s="4" t="str">
        <f t="shared" si="79"/>
        <v>Prediabetes</v>
      </c>
      <c r="F1700" s="4" t="s">
        <v>2372</v>
      </c>
      <c r="G1700" s="4" t="s">
        <v>2372</v>
      </c>
      <c r="H1700" s="4" t="s">
        <v>2372</v>
      </c>
      <c r="I1700" s="4">
        <v>0</v>
      </c>
      <c r="J1700" s="4" t="s">
        <v>2372</v>
      </c>
      <c r="K1700" t="str">
        <f t="shared" si="80"/>
        <v>No</v>
      </c>
    </row>
    <row r="1701" spans="1:11" x14ac:dyDescent="0.3">
      <c r="A1701" s="4" t="s">
        <v>666</v>
      </c>
      <c r="B1701" s="36">
        <v>16.12</v>
      </c>
      <c r="C1701" s="4" t="str">
        <f t="shared" si="78"/>
        <v>Under Weight</v>
      </c>
      <c r="D1701" s="4">
        <v>10.45</v>
      </c>
      <c r="E1701" s="4" t="str">
        <f t="shared" si="79"/>
        <v>Diabetes</v>
      </c>
      <c r="F1701" s="4" t="s">
        <v>2372</v>
      </c>
      <c r="G1701" s="4" t="s">
        <v>2372</v>
      </c>
      <c r="H1701" s="4" t="s">
        <v>2372</v>
      </c>
      <c r="I1701" s="4">
        <v>0</v>
      </c>
      <c r="J1701" s="4" t="s">
        <v>2372</v>
      </c>
      <c r="K1701" t="str">
        <f t="shared" si="80"/>
        <v>No</v>
      </c>
    </row>
    <row r="1702" spans="1:11" x14ac:dyDescent="0.3">
      <c r="A1702" s="4" t="s">
        <v>665</v>
      </c>
      <c r="B1702" s="36">
        <v>37.43</v>
      </c>
      <c r="C1702" s="4" t="str">
        <f t="shared" si="78"/>
        <v>Obesity</v>
      </c>
      <c r="D1702" s="4">
        <v>4.5199999999999996</v>
      </c>
      <c r="E1702" s="4" t="str">
        <f t="shared" si="79"/>
        <v>Normal</v>
      </c>
      <c r="F1702" s="4" t="s">
        <v>2372</v>
      </c>
      <c r="G1702" s="4" t="s">
        <v>2372</v>
      </c>
      <c r="H1702" s="4" t="s">
        <v>2372</v>
      </c>
      <c r="I1702" s="4">
        <v>1</v>
      </c>
      <c r="J1702" s="4" t="s">
        <v>2372</v>
      </c>
      <c r="K1702" t="str">
        <f t="shared" si="80"/>
        <v>No</v>
      </c>
    </row>
    <row r="1703" spans="1:11" x14ac:dyDescent="0.3">
      <c r="A1703" s="4" t="s">
        <v>664</v>
      </c>
      <c r="B1703" s="36">
        <v>31.065000000000001</v>
      </c>
      <c r="C1703" s="4" t="str">
        <f t="shared" si="78"/>
        <v>Obesity</v>
      </c>
      <c r="D1703" s="4">
        <v>5.71</v>
      </c>
      <c r="E1703" s="4" t="str">
        <f t="shared" si="79"/>
        <v>Prediabetes</v>
      </c>
      <c r="F1703" s="4" t="s">
        <v>2372</v>
      </c>
      <c r="G1703" s="4" t="s">
        <v>2372</v>
      </c>
      <c r="H1703" s="4" t="s">
        <v>2372</v>
      </c>
      <c r="I1703" s="4">
        <v>0</v>
      </c>
      <c r="J1703" s="4" t="s">
        <v>2372</v>
      </c>
      <c r="K1703" t="str">
        <f t="shared" si="80"/>
        <v>No</v>
      </c>
    </row>
    <row r="1704" spans="1:11" x14ac:dyDescent="0.3">
      <c r="A1704" s="4" t="s">
        <v>663</v>
      </c>
      <c r="B1704" s="36">
        <v>25.08</v>
      </c>
      <c r="C1704" s="4" t="str">
        <f t="shared" si="78"/>
        <v>Over Weight</v>
      </c>
      <c r="D1704" s="4">
        <v>4.7699999999999996</v>
      </c>
      <c r="E1704" s="4" t="str">
        <f t="shared" si="79"/>
        <v>Normal</v>
      </c>
      <c r="F1704" s="4" t="s">
        <v>2372</v>
      </c>
      <c r="G1704" s="4" t="s">
        <v>2372</v>
      </c>
      <c r="H1704" s="4" t="s">
        <v>2372</v>
      </c>
      <c r="I1704" s="4">
        <v>0</v>
      </c>
      <c r="J1704" s="4" t="s">
        <v>2372</v>
      </c>
      <c r="K1704" t="str">
        <f t="shared" si="80"/>
        <v>No</v>
      </c>
    </row>
    <row r="1705" spans="1:11" x14ac:dyDescent="0.3">
      <c r="A1705" s="4" t="s">
        <v>662</v>
      </c>
      <c r="B1705" s="36">
        <v>15.2</v>
      </c>
      <c r="C1705" s="4" t="str">
        <f t="shared" si="78"/>
        <v>Under Weight</v>
      </c>
      <c r="D1705" s="4">
        <v>7.81</v>
      </c>
      <c r="E1705" s="4" t="str">
        <f t="shared" si="79"/>
        <v>Diabetes</v>
      </c>
      <c r="F1705" s="4" t="s">
        <v>2373</v>
      </c>
      <c r="G1705" s="4" t="s">
        <v>2372</v>
      </c>
      <c r="H1705" s="4" t="s">
        <v>2372</v>
      </c>
      <c r="I1705" s="4">
        <v>1</v>
      </c>
      <c r="J1705" s="4" t="s">
        <v>2372</v>
      </c>
      <c r="K1705" t="str">
        <f t="shared" si="80"/>
        <v>No</v>
      </c>
    </row>
    <row r="1706" spans="1:11" x14ac:dyDescent="0.3">
      <c r="A1706" s="4" t="s">
        <v>661</v>
      </c>
      <c r="B1706" s="36">
        <v>22.34</v>
      </c>
      <c r="C1706" s="4" t="str">
        <f t="shared" si="78"/>
        <v>Normal Weight</v>
      </c>
      <c r="D1706" s="4">
        <v>5.19</v>
      </c>
      <c r="E1706" s="4" t="str">
        <f t="shared" si="79"/>
        <v>Normal</v>
      </c>
      <c r="F1706" s="4" t="s">
        <v>2373</v>
      </c>
      <c r="G1706" s="4" t="s">
        <v>2372</v>
      </c>
      <c r="H1706" s="4" t="s">
        <v>2372</v>
      </c>
      <c r="I1706" s="4">
        <v>0</v>
      </c>
      <c r="J1706" s="4" t="s">
        <v>2372</v>
      </c>
      <c r="K1706" t="str">
        <f t="shared" si="80"/>
        <v>No</v>
      </c>
    </row>
    <row r="1707" spans="1:11" x14ac:dyDescent="0.3">
      <c r="A1707" s="4" t="s">
        <v>660</v>
      </c>
      <c r="B1707" s="36">
        <v>40.15</v>
      </c>
      <c r="C1707" s="4" t="str">
        <f t="shared" si="78"/>
        <v>Obesity</v>
      </c>
      <c r="D1707" s="4">
        <v>5.93</v>
      </c>
      <c r="E1707" s="4" t="str">
        <f t="shared" si="79"/>
        <v>Prediabetes</v>
      </c>
      <c r="F1707" s="4" t="s">
        <v>2372</v>
      </c>
      <c r="G1707" s="4" t="s">
        <v>2372</v>
      </c>
      <c r="H1707" s="4" t="s">
        <v>2372</v>
      </c>
      <c r="I1707" s="4">
        <v>1</v>
      </c>
      <c r="J1707" s="4" t="s">
        <v>2372</v>
      </c>
      <c r="K1707" t="str">
        <f t="shared" si="80"/>
        <v>No</v>
      </c>
    </row>
    <row r="1708" spans="1:11" x14ac:dyDescent="0.3">
      <c r="A1708" s="4" t="s">
        <v>659</v>
      </c>
      <c r="B1708" s="36">
        <v>37.729999999999997</v>
      </c>
      <c r="C1708" s="4" t="str">
        <f t="shared" si="78"/>
        <v>Obesity</v>
      </c>
      <c r="D1708" s="4">
        <v>6.29</v>
      </c>
      <c r="E1708" s="4" t="str">
        <f t="shared" si="79"/>
        <v>Prediabetes</v>
      </c>
      <c r="F1708" s="4" t="s">
        <v>2372</v>
      </c>
      <c r="G1708" s="4" t="s">
        <v>2372</v>
      </c>
      <c r="H1708" s="4" t="s">
        <v>2372</v>
      </c>
      <c r="I1708" s="4">
        <v>1</v>
      </c>
      <c r="J1708" s="4" t="s">
        <v>2372</v>
      </c>
      <c r="K1708" t="str">
        <f t="shared" si="80"/>
        <v>No</v>
      </c>
    </row>
    <row r="1709" spans="1:11" x14ac:dyDescent="0.3">
      <c r="A1709" s="4" t="s">
        <v>658</v>
      </c>
      <c r="B1709" s="36">
        <v>25.35</v>
      </c>
      <c r="C1709" s="4" t="str">
        <f t="shared" si="78"/>
        <v>Over Weight</v>
      </c>
      <c r="D1709" s="4">
        <v>4.9000000000000004</v>
      </c>
      <c r="E1709" s="4" t="str">
        <f t="shared" si="79"/>
        <v>Normal</v>
      </c>
      <c r="F1709" s="4" t="s">
        <v>2372</v>
      </c>
      <c r="G1709" s="4" t="s">
        <v>2372</v>
      </c>
      <c r="H1709" s="4" t="s">
        <v>2372</v>
      </c>
      <c r="I1709" s="4">
        <v>0</v>
      </c>
      <c r="J1709" s="4" t="s">
        <v>2372</v>
      </c>
      <c r="K1709" t="str">
        <f t="shared" si="80"/>
        <v>No</v>
      </c>
    </row>
    <row r="1710" spans="1:11" x14ac:dyDescent="0.3">
      <c r="A1710" s="4" t="s">
        <v>657</v>
      </c>
      <c r="B1710" s="36">
        <v>26.41</v>
      </c>
      <c r="C1710" s="4" t="str">
        <f t="shared" si="78"/>
        <v>Over Weight</v>
      </c>
      <c r="D1710" s="4">
        <v>5.07</v>
      </c>
      <c r="E1710" s="4" t="str">
        <f t="shared" si="79"/>
        <v>Normal</v>
      </c>
      <c r="F1710" s="4" t="s">
        <v>2373</v>
      </c>
      <c r="G1710" s="4" t="s">
        <v>2372</v>
      </c>
      <c r="H1710" s="4" t="s">
        <v>2372</v>
      </c>
      <c r="I1710" s="4">
        <v>1</v>
      </c>
      <c r="J1710" s="4" t="s">
        <v>2372</v>
      </c>
      <c r="K1710" t="str">
        <f t="shared" si="80"/>
        <v>No</v>
      </c>
    </row>
    <row r="1711" spans="1:11" x14ac:dyDescent="0.3">
      <c r="A1711" s="4" t="s">
        <v>656</v>
      </c>
      <c r="B1711" s="36">
        <v>27.6</v>
      </c>
      <c r="C1711" s="4" t="str">
        <f t="shared" si="78"/>
        <v>Over Weight</v>
      </c>
      <c r="D1711" s="4">
        <v>5.33</v>
      </c>
      <c r="E1711" s="4" t="str">
        <f t="shared" si="79"/>
        <v>Normal</v>
      </c>
      <c r="F1711" s="4" t="s">
        <v>2372</v>
      </c>
      <c r="G1711" s="4" t="s">
        <v>2372</v>
      </c>
      <c r="H1711" s="4" t="s">
        <v>2372</v>
      </c>
      <c r="I1711" s="4">
        <v>1</v>
      </c>
      <c r="J1711" s="4" t="s">
        <v>2372</v>
      </c>
      <c r="K1711" t="str">
        <f t="shared" si="80"/>
        <v>No</v>
      </c>
    </row>
    <row r="1712" spans="1:11" x14ac:dyDescent="0.3">
      <c r="A1712" s="4" t="s">
        <v>655</v>
      </c>
      <c r="B1712" s="36">
        <v>33.82</v>
      </c>
      <c r="C1712" s="4" t="str">
        <f t="shared" si="78"/>
        <v>Obesity</v>
      </c>
      <c r="D1712" s="4">
        <v>8.93</v>
      </c>
      <c r="E1712" s="4" t="str">
        <f t="shared" si="79"/>
        <v>Diabetes</v>
      </c>
      <c r="F1712" s="4" t="s">
        <v>2373</v>
      </c>
      <c r="G1712" s="4" t="s">
        <v>2372</v>
      </c>
      <c r="H1712" s="4" t="s">
        <v>2372</v>
      </c>
      <c r="I1712" s="4">
        <v>1</v>
      </c>
      <c r="J1712" s="4" t="s">
        <v>2372</v>
      </c>
      <c r="K1712" t="str">
        <f t="shared" si="80"/>
        <v>No</v>
      </c>
    </row>
    <row r="1713" spans="1:11" x14ac:dyDescent="0.3">
      <c r="A1713" s="4" t="s">
        <v>654</v>
      </c>
      <c r="B1713" s="36">
        <v>32.9</v>
      </c>
      <c r="C1713" s="4" t="str">
        <f t="shared" si="78"/>
        <v>Obesity</v>
      </c>
      <c r="D1713" s="4">
        <v>4.3499999999999996</v>
      </c>
      <c r="E1713" s="4" t="str">
        <f t="shared" si="79"/>
        <v>Normal</v>
      </c>
      <c r="F1713" s="4" t="s">
        <v>2372</v>
      </c>
      <c r="G1713" s="4" t="s">
        <v>2372</v>
      </c>
      <c r="H1713" s="4" t="s">
        <v>2372</v>
      </c>
      <c r="I1713" s="4">
        <v>0</v>
      </c>
      <c r="J1713" s="4" t="s">
        <v>2372</v>
      </c>
      <c r="K1713" t="str">
        <f t="shared" si="80"/>
        <v>No</v>
      </c>
    </row>
    <row r="1714" spans="1:11" x14ac:dyDescent="0.3">
      <c r="A1714" s="4" t="s">
        <v>653</v>
      </c>
      <c r="B1714" s="36">
        <v>30.875</v>
      </c>
      <c r="C1714" s="4" t="str">
        <f t="shared" si="78"/>
        <v>Obesity</v>
      </c>
      <c r="D1714" s="4">
        <v>9.5399999999999991</v>
      </c>
      <c r="E1714" s="4" t="str">
        <f t="shared" si="79"/>
        <v>Diabetes</v>
      </c>
      <c r="F1714" s="4" t="s">
        <v>2373</v>
      </c>
      <c r="G1714" s="4" t="s">
        <v>2372</v>
      </c>
      <c r="H1714" s="4" t="s">
        <v>2372</v>
      </c>
      <c r="I1714" s="4">
        <v>1</v>
      </c>
      <c r="J1714" s="4" t="s">
        <v>2372</v>
      </c>
      <c r="K1714" t="str">
        <f t="shared" si="80"/>
        <v>No</v>
      </c>
    </row>
    <row r="1715" spans="1:11" x14ac:dyDescent="0.3">
      <c r="A1715" s="4" t="s">
        <v>652</v>
      </c>
      <c r="B1715" s="36">
        <v>32.64</v>
      </c>
      <c r="C1715" s="4" t="str">
        <f t="shared" si="78"/>
        <v>Obesity</v>
      </c>
      <c r="D1715" s="4">
        <v>5.91</v>
      </c>
      <c r="E1715" s="4" t="str">
        <f t="shared" si="79"/>
        <v>Prediabetes</v>
      </c>
      <c r="F1715" s="4" t="s">
        <v>2372</v>
      </c>
      <c r="G1715" s="4" t="s">
        <v>2372</v>
      </c>
      <c r="H1715" s="4" t="s">
        <v>2372</v>
      </c>
      <c r="I1715" s="4">
        <v>0</v>
      </c>
      <c r="J1715" s="4" t="s">
        <v>2372</v>
      </c>
      <c r="K1715" t="str">
        <f t="shared" si="80"/>
        <v>No</v>
      </c>
    </row>
    <row r="1716" spans="1:11" x14ac:dyDescent="0.3">
      <c r="A1716" s="4" t="s">
        <v>651</v>
      </c>
      <c r="B1716" s="36">
        <v>22.135000000000002</v>
      </c>
      <c r="C1716" s="4" t="str">
        <f t="shared" si="78"/>
        <v>Normal Weight</v>
      </c>
      <c r="D1716" s="4">
        <v>5.0999999999999996</v>
      </c>
      <c r="E1716" s="4" t="str">
        <f t="shared" si="79"/>
        <v>Normal</v>
      </c>
      <c r="F1716" s="4" t="s">
        <v>2372</v>
      </c>
      <c r="G1716" s="4" t="s">
        <v>2372</v>
      </c>
      <c r="H1716" s="4" t="s">
        <v>2372</v>
      </c>
      <c r="I1716" s="4">
        <v>0</v>
      </c>
      <c r="J1716" s="4" t="s">
        <v>2372</v>
      </c>
      <c r="K1716" t="str">
        <f t="shared" si="80"/>
        <v>No</v>
      </c>
    </row>
    <row r="1717" spans="1:11" x14ac:dyDescent="0.3">
      <c r="A1717" s="4" t="s">
        <v>650</v>
      </c>
      <c r="B1717" s="36">
        <v>16.53</v>
      </c>
      <c r="C1717" s="4" t="str">
        <f t="shared" si="78"/>
        <v>Under Weight</v>
      </c>
      <c r="D1717" s="4">
        <v>5.08</v>
      </c>
      <c r="E1717" s="4" t="str">
        <f t="shared" si="79"/>
        <v>Normal</v>
      </c>
      <c r="F1717" s="4" t="s">
        <v>2372</v>
      </c>
      <c r="G1717" s="4" t="s">
        <v>2372</v>
      </c>
      <c r="H1717" s="4" t="s">
        <v>2372</v>
      </c>
      <c r="I1717" s="4">
        <v>2</v>
      </c>
      <c r="J1717" s="4" t="s">
        <v>2372</v>
      </c>
      <c r="K1717" t="str">
        <f t="shared" si="80"/>
        <v>No</v>
      </c>
    </row>
    <row r="1718" spans="1:11" x14ac:dyDescent="0.3">
      <c r="A1718" s="4" t="s">
        <v>649</v>
      </c>
      <c r="B1718" s="36">
        <v>32.774999999999999</v>
      </c>
      <c r="C1718" s="4" t="str">
        <f t="shared" si="78"/>
        <v>Obesity</v>
      </c>
      <c r="D1718" s="4">
        <v>4.75</v>
      </c>
      <c r="E1718" s="4" t="str">
        <f t="shared" si="79"/>
        <v>Normal</v>
      </c>
      <c r="F1718" s="4" t="s">
        <v>2372</v>
      </c>
      <c r="G1718" s="4" t="s">
        <v>2372</v>
      </c>
      <c r="H1718" s="4" t="s">
        <v>2372</v>
      </c>
      <c r="I1718" s="4">
        <v>0</v>
      </c>
      <c r="J1718" s="4" t="s">
        <v>2372</v>
      </c>
      <c r="K1718" t="str">
        <f t="shared" si="80"/>
        <v>No</v>
      </c>
    </row>
    <row r="1719" spans="1:11" x14ac:dyDescent="0.3">
      <c r="A1719" s="4" t="s">
        <v>648</v>
      </c>
      <c r="B1719" s="36">
        <v>30.9</v>
      </c>
      <c r="C1719" s="4" t="str">
        <f t="shared" si="78"/>
        <v>Obesity</v>
      </c>
      <c r="D1719" s="4">
        <v>6.05</v>
      </c>
      <c r="E1719" s="4" t="str">
        <f t="shared" si="79"/>
        <v>Prediabetes</v>
      </c>
      <c r="F1719" s="4" t="s">
        <v>2372</v>
      </c>
      <c r="G1719" s="4" t="s">
        <v>2372</v>
      </c>
      <c r="H1719" s="4" t="s">
        <v>2372</v>
      </c>
      <c r="I1719" s="4">
        <v>1</v>
      </c>
      <c r="J1719" s="4" t="s">
        <v>2372</v>
      </c>
      <c r="K1719" t="str">
        <f t="shared" si="80"/>
        <v>No</v>
      </c>
    </row>
    <row r="1720" spans="1:11" x14ac:dyDescent="0.3">
      <c r="A1720" s="4" t="s">
        <v>647</v>
      </c>
      <c r="B1720" s="36">
        <v>15.58</v>
      </c>
      <c r="C1720" s="4" t="str">
        <f t="shared" si="78"/>
        <v>Under Weight</v>
      </c>
      <c r="D1720" s="4">
        <v>11.56</v>
      </c>
      <c r="E1720" s="4" t="str">
        <f t="shared" si="79"/>
        <v>Diabetes</v>
      </c>
      <c r="F1720" s="4" t="s">
        <v>2372</v>
      </c>
      <c r="G1720" s="4" t="s">
        <v>2372</v>
      </c>
      <c r="H1720" s="4" t="s">
        <v>2372</v>
      </c>
      <c r="I1720" s="4">
        <v>0</v>
      </c>
      <c r="J1720" s="4" t="s">
        <v>2372</v>
      </c>
      <c r="K1720" t="str">
        <f t="shared" si="80"/>
        <v>No</v>
      </c>
    </row>
    <row r="1721" spans="1:11" x14ac:dyDescent="0.3">
      <c r="A1721" s="4" t="s">
        <v>646</v>
      </c>
      <c r="B1721" s="36">
        <v>26.315000000000001</v>
      </c>
      <c r="C1721" s="4" t="str">
        <f t="shared" si="78"/>
        <v>Over Weight</v>
      </c>
      <c r="D1721" s="4">
        <v>5.76</v>
      </c>
      <c r="E1721" s="4" t="str">
        <f t="shared" si="79"/>
        <v>Prediabetes</v>
      </c>
      <c r="F1721" s="4" t="s">
        <v>2372</v>
      </c>
      <c r="G1721" s="4" t="s">
        <v>2372</v>
      </c>
      <c r="H1721" s="4" t="s">
        <v>2372</v>
      </c>
      <c r="I1721" s="4">
        <v>0</v>
      </c>
      <c r="J1721" s="4" t="s">
        <v>2372</v>
      </c>
      <c r="K1721" t="str">
        <f t="shared" si="80"/>
        <v>No</v>
      </c>
    </row>
    <row r="1722" spans="1:11" x14ac:dyDescent="0.3">
      <c r="A1722" s="4" t="s">
        <v>645</v>
      </c>
      <c r="B1722" s="36">
        <v>35.61</v>
      </c>
      <c r="C1722" s="4" t="str">
        <f t="shared" si="78"/>
        <v>Obesity</v>
      </c>
      <c r="D1722" s="4">
        <v>5.65</v>
      </c>
      <c r="E1722" s="4" t="str">
        <f t="shared" si="79"/>
        <v>Normal</v>
      </c>
      <c r="F1722" s="4" t="s">
        <v>2372</v>
      </c>
      <c r="G1722" s="4" t="s">
        <v>2373</v>
      </c>
      <c r="H1722" s="4" t="s">
        <v>2372</v>
      </c>
      <c r="I1722" s="4">
        <v>1</v>
      </c>
      <c r="J1722" s="4" t="s">
        <v>2372</v>
      </c>
      <c r="K1722" t="str">
        <f t="shared" si="80"/>
        <v>No</v>
      </c>
    </row>
    <row r="1723" spans="1:11" x14ac:dyDescent="0.3">
      <c r="A1723" s="4" t="s">
        <v>644</v>
      </c>
      <c r="B1723" s="36">
        <v>37.56</v>
      </c>
      <c r="C1723" s="4" t="str">
        <f t="shared" si="78"/>
        <v>Obesity</v>
      </c>
      <c r="D1723" s="4">
        <v>5.88</v>
      </c>
      <c r="E1723" s="4" t="str">
        <f t="shared" si="79"/>
        <v>Prediabetes</v>
      </c>
      <c r="F1723" s="4" t="s">
        <v>2372</v>
      </c>
      <c r="G1723" s="4" t="s">
        <v>2373</v>
      </c>
      <c r="H1723" s="4" t="s">
        <v>2372</v>
      </c>
      <c r="I1723" s="4">
        <v>1</v>
      </c>
      <c r="J1723" s="4" t="s">
        <v>2372</v>
      </c>
      <c r="K1723" t="str">
        <f t="shared" si="80"/>
        <v>No</v>
      </c>
    </row>
    <row r="1724" spans="1:11" x14ac:dyDescent="0.3">
      <c r="A1724" s="4" t="s">
        <v>643</v>
      </c>
      <c r="B1724" s="36">
        <v>15.49</v>
      </c>
      <c r="C1724" s="4" t="str">
        <f t="shared" si="78"/>
        <v>Under Weight</v>
      </c>
      <c r="D1724" s="4">
        <v>9.6</v>
      </c>
      <c r="E1724" s="4" t="str">
        <f t="shared" si="79"/>
        <v>Diabetes</v>
      </c>
      <c r="F1724" s="4" t="s">
        <v>2372</v>
      </c>
      <c r="G1724" s="4" t="s">
        <v>2372</v>
      </c>
      <c r="H1724" s="4" t="s">
        <v>2372</v>
      </c>
      <c r="I1724" s="4">
        <v>0</v>
      </c>
      <c r="J1724" s="4" t="s">
        <v>2372</v>
      </c>
      <c r="K1724" t="str">
        <f t="shared" si="80"/>
        <v>No</v>
      </c>
    </row>
    <row r="1725" spans="1:11" x14ac:dyDescent="0.3">
      <c r="A1725" s="4" t="s">
        <v>642</v>
      </c>
      <c r="B1725" s="36">
        <v>23.48</v>
      </c>
      <c r="C1725" s="4" t="str">
        <f t="shared" si="78"/>
        <v>Normal Weight</v>
      </c>
      <c r="D1725" s="4">
        <v>6.24</v>
      </c>
      <c r="E1725" s="4" t="str">
        <f t="shared" si="79"/>
        <v>Prediabetes</v>
      </c>
      <c r="F1725" s="4" t="s">
        <v>2372</v>
      </c>
      <c r="G1725" s="4" t="s">
        <v>2372</v>
      </c>
      <c r="H1725" s="4" t="s">
        <v>2372</v>
      </c>
      <c r="I1725" s="4">
        <v>1</v>
      </c>
      <c r="J1725" s="4" t="s">
        <v>2372</v>
      </c>
      <c r="K1725" t="str">
        <f t="shared" si="80"/>
        <v>No</v>
      </c>
    </row>
    <row r="1726" spans="1:11" x14ac:dyDescent="0.3">
      <c r="A1726" s="4" t="s">
        <v>641</v>
      </c>
      <c r="B1726" s="36">
        <v>30.02</v>
      </c>
      <c r="C1726" s="4" t="str">
        <f t="shared" si="78"/>
        <v>Obesity</v>
      </c>
      <c r="D1726" s="4">
        <v>7.63</v>
      </c>
      <c r="E1726" s="4" t="str">
        <f t="shared" si="79"/>
        <v>Diabetes</v>
      </c>
      <c r="F1726" s="4" t="s">
        <v>2373</v>
      </c>
      <c r="G1726" s="4" t="s">
        <v>2372</v>
      </c>
      <c r="H1726" s="4" t="s">
        <v>2372</v>
      </c>
      <c r="I1726" s="4">
        <v>1</v>
      </c>
      <c r="J1726" s="4" t="s">
        <v>2372</v>
      </c>
      <c r="K1726" t="str">
        <f t="shared" si="80"/>
        <v>No</v>
      </c>
    </row>
    <row r="1727" spans="1:11" x14ac:dyDescent="0.3">
      <c r="A1727" s="4" t="s">
        <v>640</v>
      </c>
      <c r="B1727" s="36">
        <v>26.885000000000002</v>
      </c>
      <c r="C1727" s="4" t="str">
        <f t="shared" si="78"/>
        <v>Over Weight</v>
      </c>
      <c r="D1727" s="4">
        <v>8.66</v>
      </c>
      <c r="E1727" s="4" t="str">
        <f t="shared" si="79"/>
        <v>Diabetes</v>
      </c>
      <c r="F1727" s="4" t="s">
        <v>2373</v>
      </c>
      <c r="G1727" s="4" t="s">
        <v>2372</v>
      </c>
      <c r="H1727" s="4" t="s">
        <v>2372</v>
      </c>
      <c r="I1727" s="4">
        <v>1</v>
      </c>
      <c r="J1727" s="4" t="s">
        <v>2372</v>
      </c>
      <c r="K1727" t="str">
        <f t="shared" si="80"/>
        <v>No</v>
      </c>
    </row>
    <row r="1728" spans="1:11" x14ac:dyDescent="0.3">
      <c r="A1728" s="4" t="s">
        <v>639</v>
      </c>
      <c r="B1728" s="36">
        <v>25.84</v>
      </c>
      <c r="C1728" s="4" t="str">
        <f t="shared" si="78"/>
        <v>Over Weight</v>
      </c>
      <c r="D1728" s="4">
        <v>8.5500000000000007</v>
      </c>
      <c r="E1728" s="4" t="str">
        <f t="shared" si="79"/>
        <v>Diabetes</v>
      </c>
      <c r="F1728" s="4" t="s">
        <v>2373</v>
      </c>
      <c r="G1728" s="4" t="s">
        <v>2372</v>
      </c>
      <c r="H1728" s="4" t="s">
        <v>2372</v>
      </c>
      <c r="I1728" s="4">
        <v>1</v>
      </c>
      <c r="J1728" s="4" t="s">
        <v>2372</v>
      </c>
      <c r="K1728" t="str">
        <f t="shared" si="80"/>
        <v>No</v>
      </c>
    </row>
    <row r="1729" spans="1:11" x14ac:dyDescent="0.3">
      <c r="A1729" s="4" t="s">
        <v>638</v>
      </c>
      <c r="B1729" s="36">
        <v>27.454999999999998</v>
      </c>
      <c r="C1729" s="4" t="str">
        <f t="shared" si="78"/>
        <v>Over Weight</v>
      </c>
      <c r="D1729" s="4">
        <v>4.54</v>
      </c>
      <c r="E1729" s="4" t="str">
        <f t="shared" si="79"/>
        <v>Normal</v>
      </c>
      <c r="F1729" s="4" t="s">
        <v>2372</v>
      </c>
      <c r="G1729" s="4" t="s">
        <v>2372</v>
      </c>
      <c r="H1729" s="4" t="s">
        <v>2372</v>
      </c>
      <c r="I1729" s="4">
        <v>0</v>
      </c>
      <c r="J1729" s="4" t="s">
        <v>2372</v>
      </c>
      <c r="K1729" t="str">
        <f t="shared" si="80"/>
        <v>No</v>
      </c>
    </row>
    <row r="1730" spans="1:11" x14ac:dyDescent="0.3">
      <c r="A1730" s="4" t="s">
        <v>637</v>
      </c>
      <c r="B1730" s="36">
        <v>24.605</v>
      </c>
      <c r="C1730" s="4" t="str">
        <f t="shared" si="78"/>
        <v>Normal Weight</v>
      </c>
      <c r="D1730" s="4">
        <v>5.7</v>
      </c>
      <c r="E1730" s="4" t="str">
        <f t="shared" si="79"/>
        <v>Prediabetes</v>
      </c>
      <c r="F1730" s="4" t="s">
        <v>2372</v>
      </c>
      <c r="G1730" s="4" t="s">
        <v>2372</v>
      </c>
      <c r="H1730" s="4" t="s">
        <v>2372</v>
      </c>
      <c r="I1730" s="4">
        <v>0</v>
      </c>
      <c r="J1730" s="4" t="s">
        <v>2372</v>
      </c>
      <c r="K1730" t="str">
        <f t="shared" si="80"/>
        <v>No</v>
      </c>
    </row>
    <row r="1731" spans="1:11" x14ac:dyDescent="0.3">
      <c r="A1731" s="4" t="s">
        <v>636</v>
      </c>
      <c r="B1731" s="36">
        <v>30.8</v>
      </c>
      <c r="C1731" s="4" t="str">
        <f t="shared" ref="C1731:C1794" si="81">IF(B1731&lt;18.5,"Under Weight",IF(B1731&lt;25,"Normal Weight",IF(B1731&lt;30,"Over Weight","Obesity")))</f>
        <v>Obesity</v>
      </c>
      <c r="D1731" s="4">
        <v>5.07</v>
      </c>
      <c r="E1731" s="4" t="str">
        <f t="shared" ref="E1731:E1794" si="82">IF(D1731&lt;5.7,"Normal",IF(D1731&lt;6.4,"Prediabetes","Diabetes"))</f>
        <v>Normal</v>
      </c>
      <c r="F1731" s="4" t="s">
        <v>2372</v>
      </c>
      <c r="G1731" s="4" t="s">
        <v>2372</v>
      </c>
      <c r="H1731" s="4" t="s">
        <v>2372</v>
      </c>
      <c r="I1731" s="4">
        <v>0</v>
      </c>
      <c r="J1731" s="4" t="s">
        <v>2372</v>
      </c>
      <c r="K1731" t="str">
        <f t="shared" ref="K1731:K1794" si="83">IF(J1731="?","No",J1731)</f>
        <v>No</v>
      </c>
    </row>
    <row r="1732" spans="1:11" x14ac:dyDescent="0.3">
      <c r="A1732" s="4" t="s">
        <v>635</v>
      </c>
      <c r="B1732" s="36">
        <v>34.799999999999997</v>
      </c>
      <c r="C1732" s="4" t="str">
        <f t="shared" si="81"/>
        <v>Obesity</v>
      </c>
      <c r="D1732" s="4">
        <v>4.38</v>
      </c>
      <c r="E1732" s="4" t="str">
        <f t="shared" si="82"/>
        <v>Normal</v>
      </c>
      <c r="F1732" s="4" t="s">
        <v>2372</v>
      </c>
      <c r="G1732" s="4" t="s">
        <v>2372</v>
      </c>
      <c r="H1732" s="4" t="s">
        <v>2372</v>
      </c>
      <c r="I1732" s="4">
        <v>1</v>
      </c>
      <c r="J1732" s="4" t="s">
        <v>2372</v>
      </c>
      <c r="K1732" t="str">
        <f t="shared" si="83"/>
        <v>No</v>
      </c>
    </row>
    <row r="1733" spans="1:11" x14ac:dyDescent="0.3">
      <c r="A1733" s="4" t="s">
        <v>634</v>
      </c>
      <c r="B1733" s="36">
        <v>34.21</v>
      </c>
      <c r="C1733" s="4" t="str">
        <f t="shared" si="81"/>
        <v>Obesity</v>
      </c>
      <c r="D1733" s="4">
        <v>4.54</v>
      </c>
      <c r="E1733" s="4" t="str">
        <f t="shared" si="82"/>
        <v>Normal</v>
      </c>
      <c r="F1733" s="4" t="s">
        <v>2372</v>
      </c>
      <c r="G1733" s="4" t="s">
        <v>2372</v>
      </c>
      <c r="H1733" s="4" t="s">
        <v>2372</v>
      </c>
      <c r="I1733" s="4">
        <v>1</v>
      </c>
      <c r="J1733" s="4" t="s">
        <v>2372</v>
      </c>
      <c r="K1733" t="str">
        <f t="shared" si="83"/>
        <v>No</v>
      </c>
    </row>
    <row r="1734" spans="1:11" x14ac:dyDescent="0.3">
      <c r="A1734" s="4" t="s">
        <v>633</v>
      </c>
      <c r="B1734" s="36">
        <v>31</v>
      </c>
      <c r="C1734" s="4" t="str">
        <f t="shared" si="81"/>
        <v>Obesity</v>
      </c>
      <c r="D1734" s="4">
        <v>5.38</v>
      </c>
      <c r="E1734" s="4" t="str">
        <f t="shared" si="82"/>
        <v>Normal</v>
      </c>
      <c r="F1734" s="4" t="s">
        <v>2372</v>
      </c>
      <c r="G1734" s="4" t="s">
        <v>2372</v>
      </c>
      <c r="H1734" s="4" t="s">
        <v>2372</v>
      </c>
      <c r="I1734" s="4">
        <v>1</v>
      </c>
      <c r="J1734" s="4" t="s">
        <v>2372</v>
      </c>
      <c r="K1734" t="str">
        <f t="shared" si="83"/>
        <v>No</v>
      </c>
    </row>
    <row r="1735" spans="1:11" x14ac:dyDescent="0.3">
      <c r="A1735" s="4" t="s">
        <v>632</v>
      </c>
      <c r="B1735" s="36">
        <v>26.125</v>
      </c>
      <c r="C1735" s="4" t="str">
        <f t="shared" si="81"/>
        <v>Over Weight</v>
      </c>
      <c r="D1735" s="4">
        <v>5.55</v>
      </c>
      <c r="E1735" s="4" t="str">
        <f t="shared" si="82"/>
        <v>Normal</v>
      </c>
      <c r="F1735" s="4" t="s">
        <v>2372</v>
      </c>
      <c r="G1735" s="4" t="s">
        <v>2372</v>
      </c>
      <c r="H1735" s="4" t="s">
        <v>2372</v>
      </c>
      <c r="I1735" s="4">
        <v>1</v>
      </c>
      <c r="J1735" s="4" t="s">
        <v>2372</v>
      </c>
      <c r="K1735" t="str">
        <f t="shared" si="83"/>
        <v>No</v>
      </c>
    </row>
    <row r="1736" spans="1:11" x14ac:dyDescent="0.3">
      <c r="A1736" s="4" t="s">
        <v>631</v>
      </c>
      <c r="B1736" s="36">
        <v>30.13</v>
      </c>
      <c r="C1736" s="4" t="str">
        <f t="shared" si="81"/>
        <v>Obesity</v>
      </c>
      <c r="D1736" s="4">
        <v>4.03</v>
      </c>
      <c r="E1736" s="4" t="str">
        <f t="shared" si="82"/>
        <v>Normal</v>
      </c>
      <c r="F1736" s="4" t="s">
        <v>2373</v>
      </c>
      <c r="G1736" s="4" t="s">
        <v>2372</v>
      </c>
      <c r="H1736" s="4" t="s">
        <v>2372</v>
      </c>
      <c r="I1736" s="4">
        <v>1</v>
      </c>
      <c r="J1736" s="4" t="s">
        <v>2372</v>
      </c>
      <c r="K1736" t="str">
        <f t="shared" si="83"/>
        <v>No</v>
      </c>
    </row>
    <row r="1737" spans="1:11" x14ac:dyDescent="0.3">
      <c r="A1737" s="4" t="s">
        <v>630</v>
      </c>
      <c r="B1737" s="36">
        <v>34.19</v>
      </c>
      <c r="C1737" s="4" t="str">
        <f t="shared" si="81"/>
        <v>Obesity</v>
      </c>
      <c r="D1737" s="4">
        <v>4.1900000000000004</v>
      </c>
      <c r="E1737" s="4" t="str">
        <f t="shared" si="82"/>
        <v>Normal</v>
      </c>
      <c r="F1737" s="4" t="s">
        <v>2372</v>
      </c>
      <c r="G1737" s="4" t="s">
        <v>2372</v>
      </c>
      <c r="H1737" s="4" t="s">
        <v>2372</v>
      </c>
      <c r="I1737" s="4">
        <v>0</v>
      </c>
      <c r="J1737" s="4" t="s">
        <v>2372</v>
      </c>
      <c r="K1737" t="str">
        <f t="shared" si="83"/>
        <v>No</v>
      </c>
    </row>
    <row r="1738" spans="1:11" x14ac:dyDescent="0.3">
      <c r="A1738" s="4" t="s">
        <v>629</v>
      </c>
      <c r="B1738" s="36">
        <v>22.515000000000001</v>
      </c>
      <c r="C1738" s="4" t="str">
        <f t="shared" si="81"/>
        <v>Normal Weight</v>
      </c>
      <c r="D1738" s="4">
        <v>4.37</v>
      </c>
      <c r="E1738" s="4" t="str">
        <f t="shared" si="82"/>
        <v>Normal</v>
      </c>
      <c r="F1738" s="4" t="s">
        <v>2372</v>
      </c>
      <c r="G1738" s="4" t="s">
        <v>2372</v>
      </c>
      <c r="H1738" s="4" t="s">
        <v>2373</v>
      </c>
      <c r="I1738" s="4">
        <v>1</v>
      </c>
      <c r="J1738" s="4" t="s">
        <v>2372</v>
      </c>
      <c r="K1738" t="str">
        <f t="shared" si="83"/>
        <v>No</v>
      </c>
    </row>
    <row r="1739" spans="1:11" x14ac:dyDescent="0.3">
      <c r="A1739" s="4" t="s">
        <v>628</v>
      </c>
      <c r="B1739" s="36">
        <v>18.239999999999998</v>
      </c>
      <c r="C1739" s="4" t="str">
        <f t="shared" si="81"/>
        <v>Under Weight</v>
      </c>
      <c r="D1739" s="4">
        <v>5.31</v>
      </c>
      <c r="E1739" s="4" t="str">
        <f t="shared" si="82"/>
        <v>Normal</v>
      </c>
      <c r="F1739" s="4" t="s">
        <v>2373</v>
      </c>
      <c r="G1739" s="4" t="s">
        <v>2372</v>
      </c>
      <c r="H1739" s="4" t="s">
        <v>2373</v>
      </c>
      <c r="I1739" s="4">
        <v>1</v>
      </c>
      <c r="J1739" s="4" t="s">
        <v>2372</v>
      </c>
      <c r="K1739" t="str">
        <f t="shared" si="83"/>
        <v>No</v>
      </c>
    </row>
    <row r="1740" spans="1:11" x14ac:dyDescent="0.3">
      <c r="A1740" s="4" t="s">
        <v>626</v>
      </c>
      <c r="B1740" s="36">
        <v>37.28</v>
      </c>
      <c r="C1740" s="4" t="str">
        <f t="shared" si="81"/>
        <v>Obesity</v>
      </c>
      <c r="D1740" s="4">
        <v>4.66</v>
      </c>
      <c r="E1740" s="4" t="str">
        <f t="shared" si="82"/>
        <v>Normal</v>
      </c>
      <c r="F1740" s="4" t="s">
        <v>2372</v>
      </c>
      <c r="G1740" s="4" t="s">
        <v>2373</v>
      </c>
      <c r="H1740" s="4" t="s">
        <v>2372</v>
      </c>
      <c r="I1740" s="4">
        <v>1</v>
      </c>
      <c r="J1740" s="4" t="s">
        <v>2372</v>
      </c>
      <c r="K1740" t="str">
        <f t="shared" si="83"/>
        <v>No</v>
      </c>
    </row>
    <row r="1741" spans="1:11" x14ac:dyDescent="0.3">
      <c r="A1741" s="4" t="s">
        <v>625</v>
      </c>
      <c r="B1741" s="36">
        <v>18.2</v>
      </c>
      <c r="C1741" s="4" t="str">
        <f t="shared" si="81"/>
        <v>Under Weight</v>
      </c>
      <c r="D1741" s="4">
        <v>6.19</v>
      </c>
      <c r="E1741" s="4" t="str">
        <f t="shared" si="82"/>
        <v>Prediabetes</v>
      </c>
      <c r="F1741" s="4" t="s">
        <v>2372</v>
      </c>
      <c r="G1741" s="4" t="s">
        <v>2372</v>
      </c>
      <c r="H1741" s="4" t="s">
        <v>2373</v>
      </c>
      <c r="I1741" s="4">
        <v>1</v>
      </c>
      <c r="J1741" s="4" t="s">
        <v>2372</v>
      </c>
      <c r="K1741" t="str">
        <f t="shared" si="83"/>
        <v>No</v>
      </c>
    </row>
    <row r="1742" spans="1:11" x14ac:dyDescent="0.3">
      <c r="A1742" s="4" t="s">
        <v>624</v>
      </c>
      <c r="B1742" s="36">
        <v>20.53</v>
      </c>
      <c r="C1742" s="4" t="str">
        <f t="shared" si="81"/>
        <v>Normal Weight</v>
      </c>
      <c r="D1742" s="4">
        <v>4.8600000000000003</v>
      </c>
      <c r="E1742" s="4" t="str">
        <f t="shared" si="82"/>
        <v>Normal</v>
      </c>
      <c r="F1742" s="4" t="s">
        <v>2372</v>
      </c>
      <c r="G1742" s="4" t="s">
        <v>2372</v>
      </c>
      <c r="H1742" s="4" t="s">
        <v>2372</v>
      </c>
      <c r="I1742" s="4">
        <v>1</v>
      </c>
      <c r="J1742" s="4" t="s">
        <v>2372</v>
      </c>
      <c r="K1742" t="str">
        <f t="shared" si="83"/>
        <v>No</v>
      </c>
    </row>
    <row r="1743" spans="1:11" x14ac:dyDescent="0.3">
      <c r="A1743" s="4" t="s">
        <v>623</v>
      </c>
      <c r="B1743" s="36">
        <v>23.79</v>
      </c>
      <c r="C1743" s="4" t="str">
        <f t="shared" si="81"/>
        <v>Normal Weight</v>
      </c>
      <c r="D1743" s="4">
        <v>4.74</v>
      </c>
      <c r="E1743" s="4" t="str">
        <f t="shared" si="82"/>
        <v>Normal</v>
      </c>
      <c r="F1743" s="4" t="s">
        <v>2372</v>
      </c>
      <c r="G1743" s="4" t="s">
        <v>2372</v>
      </c>
      <c r="H1743" s="4" t="s">
        <v>2372</v>
      </c>
      <c r="I1743" s="4">
        <v>0</v>
      </c>
      <c r="J1743" s="4" t="s">
        <v>2372</v>
      </c>
      <c r="K1743" t="str">
        <f t="shared" si="83"/>
        <v>No</v>
      </c>
    </row>
    <row r="1744" spans="1:11" x14ac:dyDescent="0.3">
      <c r="A1744" s="4" t="s">
        <v>622</v>
      </c>
      <c r="B1744" s="36">
        <v>29.8</v>
      </c>
      <c r="C1744" s="4" t="str">
        <f t="shared" si="81"/>
        <v>Over Weight</v>
      </c>
      <c r="D1744" s="4">
        <v>6.03</v>
      </c>
      <c r="E1744" s="4" t="str">
        <f t="shared" si="82"/>
        <v>Prediabetes</v>
      </c>
      <c r="F1744" s="4" t="s">
        <v>2372</v>
      </c>
      <c r="G1744" s="4" t="s">
        <v>2372</v>
      </c>
      <c r="H1744" s="4" t="s">
        <v>2372</v>
      </c>
      <c r="I1744" s="4">
        <v>0</v>
      </c>
      <c r="J1744" s="4" t="s">
        <v>2372</v>
      </c>
      <c r="K1744" t="str">
        <f t="shared" si="83"/>
        <v>No</v>
      </c>
    </row>
    <row r="1745" spans="1:11" x14ac:dyDescent="0.3">
      <c r="A1745" s="4" t="s">
        <v>621</v>
      </c>
      <c r="B1745" s="36">
        <v>31.54</v>
      </c>
      <c r="C1745" s="4" t="str">
        <f t="shared" si="81"/>
        <v>Obesity</v>
      </c>
      <c r="D1745" s="4">
        <v>4.71</v>
      </c>
      <c r="E1745" s="4" t="str">
        <f t="shared" si="82"/>
        <v>Normal</v>
      </c>
      <c r="F1745" s="4" t="s">
        <v>2372</v>
      </c>
      <c r="G1745" s="4" t="s">
        <v>2372</v>
      </c>
      <c r="H1745" s="4" t="s">
        <v>2372</v>
      </c>
      <c r="I1745" s="4">
        <v>0</v>
      </c>
      <c r="J1745" s="4" t="s">
        <v>2372</v>
      </c>
      <c r="K1745" t="str">
        <f t="shared" si="83"/>
        <v>No</v>
      </c>
    </row>
    <row r="1746" spans="1:11" x14ac:dyDescent="0.3">
      <c r="A1746" s="4" t="s">
        <v>620</v>
      </c>
      <c r="B1746" s="36">
        <v>20.82</v>
      </c>
      <c r="C1746" s="4" t="str">
        <f t="shared" si="81"/>
        <v>Normal Weight</v>
      </c>
      <c r="D1746" s="4">
        <v>5.55</v>
      </c>
      <c r="E1746" s="4" t="str">
        <f t="shared" si="82"/>
        <v>Normal</v>
      </c>
      <c r="F1746" s="4" t="s">
        <v>2372</v>
      </c>
      <c r="G1746" s="4" t="s">
        <v>2372</v>
      </c>
      <c r="H1746" s="4" t="s">
        <v>2372</v>
      </c>
      <c r="I1746" s="4">
        <v>1</v>
      </c>
      <c r="J1746" s="4" t="s">
        <v>2372</v>
      </c>
      <c r="K1746" t="str">
        <f t="shared" si="83"/>
        <v>No</v>
      </c>
    </row>
    <row r="1747" spans="1:11" x14ac:dyDescent="0.3">
      <c r="A1747" s="4" t="s">
        <v>619</v>
      </c>
      <c r="B1747" s="36">
        <v>38.83</v>
      </c>
      <c r="C1747" s="4" t="str">
        <f t="shared" si="81"/>
        <v>Obesity</v>
      </c>
      <c r="D1747" s="4">
        <v>4.78</v>
      </c>
      <c r="E1747" s="4" t="str">
        <f t="shared" si="82"/>
        <v>Normal</v>
      </c>
      <c r="F1747" s="4" t="s">
        <v>2372</v>
      </c>
      <c r="G1747" s="4" t="s">
        <v>2372</v>
      </c>
      <c r="H1747" s="4" t="s">
        <v>2373</v>
      </c>
      <c r="I1747" s="4">
        <v>1</v>
      </c>
      <c r="J1747" s="4" t="s">
        <v>2372</v>
      </c>
      <c r="K1747" t="str">
        <f t="shared" si="83"/>
        <v>No</v>
      </c>
    </row>
    <row r="1748" spans="1:11" x14ac:dyDescent="0.3">
      <c r="A1748" s="4" t="s">
        <v>618</v>
      </c>
      <c r="B1748" s="36">
        <v>23.44</v>
      </c>
      <c r="C1748" s="4" t="str">
        <f t="shared" si="81"/>
        <v>Normal Weight</v>
      </c>
      <c r="D1748" s="4">
        <v>4.6500000000000004</v>
      </c>
      <c r="E1748" s="4" t="str">
        <f t="shared" si="82"/>
        <v>Normal</v>
      </c>
      <c r="F1748" s="4" t="s">
        <v>2373</v>
      </c>
      <c r="G1748" s="4" t="s">
        <v>2372</v>
      </c>
      <c r="H1748" s="4" t="s">
        <v>2372</v>
      </c>
      <c r="I1748" s="4">
        <v>1</v>
      </c>
      <c r="J1748" s="4" t="s">
        <v>2372</v>
      </c>
      <c r="K1748" t="str">
        <f t="shared" si="83"/>
        <v>No</v>
      </c>
    </row>
    <row r="1749" spans="1:11" x14ac:dyDescent="0.3">
      <c r="A1749" s="4" t="s">
        <v>617</v>
      </c>
      <c r="B1749" s="36">
        <v>24.13</v>
      </c>
      <c r="C1749" s="4" t="str">
        <f t="shared" si="81"/>
        <v>Normal Weight</v>
      </c>
      <c r="D1749" s="4">
        <v>5.2</v>
      </c>
      <c r="E1749" s="4" t="str">
        <f t="shared" si="82"/>
        <v>Normal</v>
      </c>
      <c r="F1749" s="4" t="s">
        <v>2372</v>
      </c>
      <c r="G1749" s="4" t="s">
        <v>2372</v>
      </c>
      <c r="H1749" s="4" t="s">
        <v>2372</v>
      </c>
      <c r="I1749" s="4">
        <v>1</v>
      </c>
      <c r="J1749" s="4" t="s">
        <v>2372</v>
      </c>
      <c r="K1749" t="str">
        <f t="shared" si="83"/>
        <v>No</v>
      </c>
    </row>
    <row r="1750" spans="1:11" x14ac:dyDescent="0.3">
      <c r="A1750" s="4" t="s">
        <v>616</v>
      </c>
      <c r="B1750" s="36">
        <v>42.13</v>
      </c>
      <c r="C1750" s="4" t="str">
        <f t="shared" si="81"/>
        <v>Obesity</v>
      </c>
      <c r="D1750" s="4">
        <v>4.54</v>
      </c>
      <c r="E1750" s="4" t="str">
        <f t="shared" si="82"/>
        <v>Normal</v>
      </c>
      <c r="F1750" s="4" t="s">
        <v>2373</v>
      </c>
      <c r="G1750" s="4" t="s">
        <v>2372</v>
      </c>
      <c r="H1750" s="4" t="s">
        <v>2372</v>
      </c>
      <c r="I1750" s="4">
        <v>1</v>
      </c>
      <c r="J1750" s="4" t="s">
        <v>2372</v>
      </c>
      <c r="K1750" t="str">
        <f t="shared" si="83"/>
        <v>No</v>
      </c>
    </row>
    <row r="1751" spans="1:11" x14ac:dyDescent="0.3">
      <c r="A1751" s="4" t="s">
        <v>615</v>
      </c>
      <c r="B1751" s="36">
        <v>17.86</v>
      </c>
      <c r="C1751" s="4" t="str">
        <f t="shared" si="81"/>
        <v>Under Weight</v>
      </c>
      <c r="D1751" s="4">
        <v>4.1100000000000003</v>
      </c>
      <c r="E1751" s="4" t="str">
        <f t="shared" si="82"/>
        <v>Normal</v>
      </c>
      <c r="F1751" s="4" t="s">
        <v>2372</v>
      </c>
      <c r="G1751" s="4" t="s">
        <v>2372</v>
      </c>
      <c r="H1751" s="4" t="s">
        <v>2372</v>
      </c>
      <c r="I1751" s="4">
        <v>1</v>
      </c>
      <c r="J1751" s="4" t="s">
        <v>2372</v>
      </c>
      <c r="K1751" t="str">
        <f t="shared" si="83"/>
        <v>No</v>
      </c>
    </row>
    <row r="1752" spans="1:11" x14ac:dyDescent="0.3">
      <c r="A1752" s="4" t="s">
        <v>614</v>
      </c>
      <c r="B1752" s="36">
        <v>32.78</v>
      </c>
      <c r="C1752" s="4" t="str">
        <f t="shared" si="81"/>
        <v>Obesity</v>
      </c>
      <c r="D1752" s="4">
        <v>4.63</v>
      </c>
      <c r="E1752" s="4" t="str">
        <f t="shared" si="82"/>
        <v>Normal</v>
      </c>
      <c r="F1752" s="4" t="s">
        <v>2372</v>
      </c>
      <c r="G1752" s="4" t="s">
        <v>2372</v>
      </c>
      <c r="H1752" s="4" t="s">
        <v>2372</v>
      </c>
      <c r="I1752" s="4">
        <v>0</v>
      </c>
      <c r="J1752" s="4" t="s">
        <v>2372</v>
      </c>
      <c r="K1752" t="str">
        <f t="shared" si="83"/>
        <v>No</v>
      </c>
    </row>
    <row r="1753" spans="1:11" x14ac:dyDescent="0.3">
      <c r="A1753" s="4" t="s">
        <v>613</v>
      </c>
      <c r="B1753" s="36">
        <v>23.9</v>
      </c>
      <c r="C1753" s="4" t="str">
        <f t="shared" si="81"/>
        <v>Normal Weight</v>
      </c>
      <c r="D1753" s="4">
        <v>6.06</v>
      </c>
      <c r="E1753" s="4" t="str">
        <f t="shared" si="82"/>
        <v>Prediabetes</v>
      </c>
      <c r="F1753" s="4" t="s">
        <v>2373</v>
      </c>
      <c r="G1753" s="4" t="s">
        <v>2372</v>
      </c>
      <c r="H1753" s="4" t="s">
        <v>2373</v>
      </c>
      <c r="I1753" s="4">
        <v>1</v>
      </c>
      <c r="J1753" s="4" t="s">
        <v>2372</v>
      </c>
      <c r="K1753" t="str">
        <f t="shared" si="83"/>
        <v>No</v>
      </c>
    </row>
    <row r="1754" spans="1:11" x14ac:dyDescent="0.3">
      <c r="A1754" s="4" t="s">
        <v>612</v>
      </c>
      <c r="B1754" s="36">
        <v>15.47</v>
      </c>
      <c r="C1754" s="4" t="str">
        <f t="shared" si="81"/>
        <v>Under Weight</v>
      </c>
      <c r="D1754" s="4">
        <v>8.43</v>
      </c>
      <c r="E1754" s="4" t="str">
        <f t="shared" si="82"/>
        <v>Diabetes</v>
      </c>
      <c r="F1754" s="4" t="s">
        <v>2372</v>
      </c>
      <c r="G1754" s="4" t="s">
        <v>2372</v>
      </c>
      <c r="H1754" s="4" t="s">
        <v>2372</v>
      </c>
      <c r="I1754" s="4">
        <v>0</v>
      </c>
      <c r="J1754" s="4" t="s">
        <v>2372</v>
      </c>
      <c r="K1754" t="str">
        <f t="shared" si="83"/>
        <v>No</v>
      </c>
    </row>
    <row r="1755" spans="1:11" x14ac:dyDescent="0.3">
      <c r="A1755" s="4" t="s">
        <v>611</v>
      </c>
      <c r="B1755" s="36">
        <v>28.54</v>
      </c>
      <c r="C1755" s="4" t="str">
        <f t="shared" si="81"/>
        <v>Over Weight</v>
      </c>
      <c r="D1755" s="4">
        <v>5.51</v>
      </c>
      <c r="E1755" s="4" t="str">
        <f t="shared" si="82"/>
        <v>Normal</v>
      </c>
      <c r="F1755" s="4" t="s">
        <v>2372</v>
      </c>
      <c r="G1755" s="4" t="s">
        <v>2372</v>
      </c>
      <c r="H1755" s="4" t="s">
        <v>2373</v>
      </c>
      <c r="I1755" s="4">
        <v>1</v>
      </c>
      <c r="J1755" s="4" t="s">
        <v>2372</v>
      </c>
      <c r="K1755" t="str">
        <f t="shared" si="83"/>
        <v>No</v>
      </c>
    </row>
    <row r="1756" spans="1:11" x14ac:dyDescent="0.3">
      <c r="A1756" s="4" t="s">
        <v>610</v>
      </c>
      <c r="B1756" s="36">
        <v>18.54</v>
      </c>
      <c r="C1756" s="4" t="str">
        <f t="shared" si="81"/>
        <v>Normal Weight</v>
      </c>
      <c r="D1756" s="4">
        <v>4.95</v>
      </c>
      <c r="E1756" s="4" t="str">
        <f t="shared" si="82"/>
        <v>Normal</v>
      </c>
      <c r="F1756" s="4" t="s">
        <v>2372</v>
      </c>
      <c r="G1756" s="4" t="s">
        <v>2372</v>
      </c>
      <c r="H1756" s="4" t="s">
        <v>2372</v>
      </c>
      <c r="I1756" s="4">
        <v>0</v>
      </c>
      <c r="J1756" s="4" t="s">
        <v>2372</v>
      </c>
      <c r="K1756" t="str">
        <f t="shared" si="83"/>
        <v>No</v>
      </c>
    </row>
    <row r="1757" spans="1:11" x14ac:dyDescent="0.3">
      <c r="A1757" s="4" t="s">
        <v>609</v>
      </c>
      <c r="B1757" s="36">
        <v>32.18</v>
      </c>
      <c r="C1757" s="4" t="str">
        <f t="shared" si="81"/>
        <v>Obesity</v>
      </c>
      <c r="D1757" s="4">
        <v>6.44</v>
      </c>
      <c r="E1757" s="4" t="str">
        <f t="shared" si="82"/>
        <v>Diabetes</v>
      </c>
      <c r="F1757" s="4" t="s">
        <v>2373</v>
      </c>
      <c r="G1757" s="4" t="s">
        <v>2372</v>
      </c>
      <c r="H1757" s="4" t="s">
        <v>2373</v>
      </c>
      <c r="I1757" s="4">
        <v>1</v>
      </c>
      <c r="J1757" s="4" t="s">
        <v>2372</v>
      </c>
      <c r="K1757" t="str">
        <f t="shared" si="83"/>
        <v>No</v>
      </c>
    </row>
    <row r="1758" spans="1:11" x14ac:dyDescent="0.3">
      <c r="A1758" s="4" t="s">
        <v>608</v>
      </c>
      <c r="B1758" s="36">
        <v>37.380000000000003</v>
      </c>
      <c r="C1758" s="4" t="str">
        <f t="shared" si="81"/>
        <v>Obesity</v>
      </c>
      <c r="D1758" s="4">
        <v>6.05</v>
      </c>
      <c r="E1758" s="4" t="str">
        <f t="shared" si="82"/>
        <v>Prediabetes</v>
      </c>
      <c r="F1758" s="4" t="s">
        <v>2373</v>
      </c>
      <c r="G1758" s="4" t="s">
        <v>2372</v>
      </c>
      <c r="H1758" s="4" t="s">
        <v>2372</v>
      </c>
      <c r="I1758" s="4">
        <v>0</v>
      </c>
      <c r="J1758" s="4" t="s">
        <v>2372</v>
      </c>
      <c r="K1758" t="str">
        <f t="shared" si="83"/>
        <v>No</v>
      </c>
    </row>
    <row r="1759" spans="1:11" x14ac:dyDescent="0.3">
      <c r="A1759" s="4" t="s">
        <v>607</v>
      </c>
      <c r="B1759" s="36">
        <v>31.12</v>
      </c>
      <c r="C1759" s="4" t="str">
        <f t="shared" si="81"/>
        <v>Obesity</v>
      </c>
      <c r="D1759" s="4">
        <v>4.76</v>
      </c>
      <c r="E1759" s="4" t="str">
        <f t="shared" si="82"/>
        <v>Normal</v>
      </c>
      <c r="F1759" s="4" t="s">
        <v>2373</v>
      </c>
      <c r="G1759" s="4" t="s">
        <v>2372</v>
      </c>
      <c r="H1759" s="4" t="s">
        <v>2373</v>
      </c>
      <c r="I1759" s="4">
        <v>1</v>
      </c>
      <c r="J1759" s="4" t="s">
        <v>2372</v>
      </c>
      <c r="K1759" t="str">
        <f t="shared" si="83"/>
        <v>No</v>
      </c>
    </row>
    <row r="1760" spans="1:11" x14ac:dyDescent="0.3">
      <c r="A1760" s="4" t="s">
        <v>606</v>
      </c>
      <c r="B1760" s="36">
        <v>22.01</v>
      </c>
      <c r="C1760" s="4" t="str">
        <f t="shared" si="81"/>
        <v>Normal Weight</v>
      </c>
      <c r="D1760" s="4">
        <v>6.72</v>
      </c>
      <c r="E1760" s="4" t="str">
        <f t="shared" si="82"/>
        <v>Diabetes</v>
      </c>
      <c r="F1760" s="4" t="s">
        <v>2373</v>
      </c>
      <c r="G1760" s="4" t="s">
        <v>2372</v>
      </c>
      <c r="H1760" s="4" t="s">
        <v>2372</v>
      </c>
      <c r="I1760" s="4">
        <v>1</v>
      </c>
      <c r="J1760" s="4" t="s">
        <v>2372</v>
      </c>
      <c r="K1760" t="str">
        <f t="shared" si="83"/>
        <v>No</v>
      </c>
    </row>
    <row r="1761" spans="1:11" x14ac:dyDescent="0.3">
      <c r="A1761" s="4" t="s">
        <v>605</v>
      </c>
      <c r="B1761" s="36">
        <v>27.645</v>
      </c>
      <c r="C1761" s="4" t="str">
        <f t="shared" si="81"/>
        <v>Over Weight</v>
      </c>
      <c r="D1761" s="4">
        <v>5.7</v>
      </c>
      <c r="E1761" s="4" t="str">
        <f t="shared" si="82"/>
        <v>Prediabetes</v>
      </c>
      <c r="F1761" s="4" t="s">
        <v>2372</v>
      </c>
      <c r="G1761" s="4" t="s">
        <v>2372</v>
      </c>
      <c r="H1761" s="4" t="s">
        <v>2372</v>
      </c>
      <c r="I1761" s="4">
        <v>0</v>
      </c>
      <c r="J1761" s="4" t="s">
        <v>2372</v>
      </c>
      <c r="K1761" t="str">
        <f t="shared" si="83"/>
        <v>No</v>
      </c>
    </row>
    <row r="1762" spans="1:11" x14ac:dyDescent="0.3">
      <c r="A1762" s="4" t="s">
        <v>604</v>
      </c>
      <c r="B1762" s="36">
        <v>29.64</v>
      </c>
      <c r="C1762" s="4" t="str">
        <f t="shared" si="81"/>
        <v>Over Weight</v>
      </c>
      <c r="D1762" s="4">
        <v>5.31</v>
      </c>
      <c r="E1762" s="4" t="str">
        <f t="shared" si="82"/>
        <v>Normal</v>
      </c>
      <c r="F1762" s="4" t="s">
        <v>2373</v>
      </c>
      <c r="G1762" s="4" t="s">
        <v>2372</v>
      </c>
      <c r="H1762" s="4" t="s">
        <v>2372</v>
      </c>
      <c r="I1762" s="4">
        <v>0</v>
      </c>
      <c r="J1762" s="4" t="s">
        <v>2372</v>
      </c>
      <c r="K1762" t="str">
        <f t="shared" si="83"/>
        <v>No</v>
      </c>
    </row>
    <row r="1763" spans="1:11" x14ac:dyDescent="0.3">
      <c r="A1763" s="4" t="s">
        <v>603</v>
      </c>
      <c r="B1763" s="36">
        <v>33.700000000000003</v>
      </c>
      <c r="C1763" s="4" t="str">
        <f t="shared" si="81"/>
        <v>Obesity</v>
      </c>
      <c r="D1763" s="4">
        <v>4.32</v>
      </c>
      <c r="E1763" s="4" t="str">
        <f t="shared" si="82"/>
        <v>Normal</v>
      </c>
      <c r="F1763" s="4" t="s">
        <v>2373</v>
      </c>
      <c r="G1763" s="4" t="s">
        <v>2372</v>
      </c>
      <c r="H1763" s="4" t="s">
        <v>2372</v>
      </c>
      <c r="I1763" s="4">
        <v>1</v>
      </c>
      <c r="J1763" s="4" t="s">
        <v>2372</v>
      </c>
      <c r="K1763" t="str">
        <f t="shared" si="83"/>
        <v>No</v>
      </c>
    </row>
    <row r="1764" spans="1:11" x14ac:dyDescent="0.3">
      <c r="A1764" s="4" t="s">
        <v>602</v>
      </c>
      <c r="B1764" s="36">
        <v>27.5</v>
      </c>
      <c r="C1764" s="4" t="str">
        <f t="shared" si="81"/>
        <v>Over Weight</v>
      </c>
      <c r="D1764" s="4">
        <v>4.2300000000000004</v>
      </c>
      <c r="E1764" s="4" t="str">
        <f t="shared" si="82"/>
        <v>Normal</v>
      </c>
      <c r="F1764" s="4" t="s">
        <v>2373</v>
      </c>
      <c r="G1764" s="4" t="s">
        <v>2372</v>
      </c>
      <c r="H1764" s="4" t="s">
        <v>2372</v>
      </c>
      <c r="I1764" s="4">
        <v>1</v>
      </c>
      <c r="J1764" s="4" t="s">
        <v>2372</v>
      </c>
      <c r="K1764" t="str">
        <f t="shared" si="83"/>
        <v>No</v>
      </c>
    </row>
    <row r="1765" spans="1:11" x14ac:dyDescent="0.3">
      <c r="A1765" s="4" t="s">
        <v>601</v>
      </c>
      <c r="B1765" s="36">
        <v>16.12</v>
      </c>
      <c r="C1765" s="4" t="str">
        <f t="shared" si="81"/>
        <v>Under Weight</v>
      </c>
      <c r="D1765" s="4">
        <v>6.09</v>
      </c>
      <c r="E1765" s="4" t="str">
        <f t="shared" si="82"/>
        <v>Prediabetes</v>
      </c>
      <c r="F1765" s="4" t="s">
        <v>2372</v>
      </c>
      <c r="G1765" s="4" t="s">
        <v>2372</v>
      </c>
      <c r="H1765" s="4" t="s">
        <v>2372</v>
      </c>
      <c r="I1765" s="4">
        <v>0</v>
      </c>
      <c r="J1765" s="4" t="s">
        <v>2372</v>
      </c>
      <c r="K1765" t="str">
        <f t="shared" si="83"/>
        <v>No</v>
      </c>
    </row>
    <row r="1766" spans="1:11" x14ac:dyDescent="0.3">
      <c r="A1766" s="4" t="s">
        <v>600</v>
      </c>
      <c r="B1766" s="36">
        <v>26.73</v>
      </c>
      <c r="C1766" s="4" t="str">
        <f t="shared" si="81"/>
        <v>Over Weight</v>
      </c>
      <c r="D1766" s="4">
        <v>4.74</v>
      </c>
      <c r="E1766" s="4" t="str">
        <f t="shared" si="82"/>
        <v>Normal</v>
      </c>
      <c r="F1766" s="4" t="s">
        <v>2373</v>
      </c>
      <c r="G1766" s="4" t="s">
        <v>2372</v>
      </c>
      <c r="H1766" s="4" t="s">
        <v>2372</v>
      </c>
      <c r="I1766" s="4">
        <v>1</v>
      </c>
      <c r="J1766" s="4" t="s">
        <v>2372</v>
      </c>
      <c r="K1766" t="str">
        <f t="shared" si="83"/>
        <v>No</v>
      </c>
    </row>
    <row r="1767" spans="1:11" x14ac:dyDescent="0.3">
      <c r="A1767" s="4" t="s">
        <v>599</v>
      </c>
      <c r="B1767" s="36">
        <v>37.25</v>
      </c>
      <c r="C1767" s="4" t="str">
        <f t="shared" si="81"/>
        <v>Obesity</v>
      </c>
      <c r="D1767" s="4">
        <v>6.23</v>
      </c>
      <c r="E1767" s="4" t="str">
        <f t="shared" si="82"/>
        <v>Prediabetes</v>
      </c>
      <c r="F1767" s="4" t="s">
        <v>2373</v>
      </c>
      <c r="G1767" s="4" t="s">
        <v>2372</v>
      </c>
      <c r="H1767" s="4" t="s">
        <v>2372</v>
      </c>
      <c r="I1767" s="4">
        <v>0</v>
      </c>
      <c r="J1767" s="4" t="s">
        <v>2372</v>
      </c>
      <c r="K1767" t="str">
        <f t="shared" si="83"/>
        <v>No</v>
      </c>
    </row>
    <row r="1768" spans="1:11" x14ac:dyDescent="0.3">
      <c r="A1768" s="4" t="s">
        <v>598</v>
      </c>
      <c r="B1768" s="36">
        <v>23.56</v>
      </c>
      <c r="C1768" s="4" t="str">
        <f t="shared" si="81"/>
        <v>Normal Weight</v>
      </c>
      <c r="D1768" s="4">
        <v>5.45</v>
      </c>
      <c r="E1768" s="4" t="str">
        <f t="shared" si="82"/>
        <v>Normal</v>
      </c>
      <c r="F1768" s="4" t="s">
        <v>2373</v>
      </c>
      <c r="G1768" s="4" t="s">
        <v>2372</v>
      </c>
      <c r="H1768" s="4" t="s">
        <v>2372</v>
      </c>
      <c r="I1768" s="4">
        <v>1</v>
      </c>
      <c r="J1768" s="4" t="s">
        <v>2372</v>
      </c>
      <c r="K1768" t="str">
        <f t="shared" si="83"/>
        <v>No</v>
      </c>
    </row>
    <row r="1769" spans="1:11" x14ac:dyDescent="0.3">
      <c r="A1769" s="4" t="s">
        <v>597</v>
      </c>
      <c r="B1769" s="36">
        <v>15.84</v>
      </c>
      <c r="C1769" s="4" t="str">
        <f t="shared" si="81"/>
        <v>Under Weight</v>
      </c>
      <c r="D1769" s="4">
        <v>10.34</v>
      </c>
      <c r="E1769" s="4" t="str">
        <f t="shared" si="82"/>
        <v>Diabetes</v>
      </c>
      <c r="F1769" s="4" t="s">
        <v>2372</v>
      </c>
      <c r="G1769" s="4" t="s">
        <v>2372</v>
      </c>
      <c r="H1769" s="4" t="s">
        <v>2372</v>
      </c>
      <c r="I1769" s="4">
        <v>2</v>
      </c>
      <c r="J1769" s="4" t="s">
        <v>2372</v>
      </c>
      <c r="K1769" t="str">
        <f t="shared" si="83"/>
        <v>No</v>
      </c>
    </row>
    <row r="1770" spans="1:11" x14ac:dyDescent="0.3">
      <c r="A1770" s="4" t="s">
        <v>596</v>
      </c>
      <c r="B1770" s="36">
        <v>36.630000000000003</v>
      </c>
      <c r="C1770" s="4" t="str">
        <f t="shared" si="81"/>
        <v>Obesity</v>
      </c>
      <c r="D1770" s="4">
        <v>5.15</v>
      </c>
      <c r="E1770" s="4" t="str">
        <f t="shared" si="82"/>
        <v>Normal</v>
      </c>
      <c r="F1770" s="4" t="s">
        <v>2372</v>
      </c>
      <c r="G1770" s="4" t="s">
        <v>2372</v>
      </c>
      <c r="H1770" s="4" t="s">
        <v>2372</v>
      </c>
      <c r="I1770" s="4">
        <v>0</v>
      </c>
      <c r="J1770" s="4" t="s">
        <v>2372</v>
      </c>
      <c r="K1770" t="str">
        <f t="shared" si="83"/>
        <v>No</v>
      </c>
    </row>
    <row r="1771" spans="1:11" x14ac:dyDescent="0.3">
      <c r="A1771" s="4" t="s">
        <v>595</v>
      </c>
      <c r="B1771" s="36">
        <v>16.47</v>
      </c>
      <c r="C1771" s="4" t="str">
        <f t="shared" si="81"/>
        <v>Under Weight</v>
      </c>
      <c r="D1771" s="4">
        <v>11.72</v>
      </c>
      <c r="E1771" s="4" t="str">
        <f t="shared" si="82"/>
        <v>Diabetes</v>
      </c>
      <c r="F1771" s="4" t="s">
        <v>2372</v>
      </c>
      <c r="G1771" s="4" t="s">
        <v>2372</v>
      </c>
      <c r="H1771" s="4" t="s">
        <v>2372</v>
      </c>
      <c r="I1771" s="4">
        <v>0</v>
      </c>
      <c r="J1771" s="4" t="s">
        <v>2372</v>
      </c>
      <c r="K1771" t="str">
        <f t="shared" si="83"/>
        <v>No</v>
      </c>
    </row>
    <row r="1772" spans="1:11" x14ac:dyDescent="0.3">
      <c r="A1772" s="4" t="s">
        <v>594</v>
      </c>
      <c r="B1772" s="36">
        <v>25.8</v>
      </c>
      <c r="C1772" s="4" t="str">
        <f t="shared" si="81"/>
        <v>Over Weight</v>
      </c>
      <c r="D1772" s="4">
        <v>5.29</v>
      </c>
      <c r="E1772" s="4" t="str">
        <f t="shared" si="82"/>
        <v>Normal</v>
      </c>
      <c r="F1772" s="4" t="s">
        <v>2372</v>
      </c>
      <c r="G1772" s="4" t="s">
        <v>2372</v>
      </c>
      <c r="H1772" s="4" t="s">
        <v>2372</v>
      </c>
      <c r="I1772" s="4">
        <v>0</v>
      </c>
      <c r="J1772" s="4" t="s">
        <v>2372</v>
      </c>
      <c r="K1772" t="str">
        <f t="shared" si="83"/>
        <v>No</v>
      </c>
    </row>
    <row r="1773" spans="1:11" x14ac:dyDescent="0.3">
      <c r="A1773" s="4" t="s">
        <v>593</v>
      </c>
      <c r="B1773" s="36">
        <v>23.6</v>
      </c>
      <c r="C1773" s="4" t="str">
        <f t="shared" si="81"/>
        <v>Normal Weight</v>
      </c>
      <c r="D1773" s="4">
        <v>4.33</v>
      </c>
      <c r="E1773" s="4" t="str">
        <f t="shared" si="82"/>
        <v>Normal</v>
      </c>
      <c r="F1773" s="4" t="s">
        <v>2372</v>
      </c>
      <c r="G1773" s="4" t="s">
        <v>2372</v>
      </c>
      <c r="H1773" s="4" t="s">
        <v>2372</v>
      </c>
      <c r="I1773" s="4">
        <v>0</v>
      </c>
      <c r="J1773" s="4" t="s">
        <v>2372</v>
      </c>
      <c r="K1773" t="str">
        <f t="shared" si="83"/>
        <v>No</v>
      </c>
    </row>
    <row r="1774" spans="1:11" x14ac:dyDescent="0.3">
      <c r="A1774" s="4" t="s">
        <v>592</v>
      </c>
      <c r="B1774" s="36">
        <v>32.11</v>
      </c>
      <c r="C1774" s="4" t="str">
        <f t="shared" si="81"/>
        <v>Obesity</v>
      </c>
      <c r="D1774" s="4">
        <v>6.24</v>
      </c>
      <c r="E1774" s="4" t="str">
        <f t="shared" si="82"/>
        <v>Prediabetes</v>
      </c>
      <c r="F1774" s="4" t="s">
        <v>2372</v>
      </c>
      <c r="G1774" s="4" t="s">
        <v>2372</v>
      </c>
      <c r="H1774" s="4" t="s">
        <v>2373</v>
      </c>
      <c r="I1774" s="4">
        <v>1</v>
      </c>
      <c r="J1774" s="4" t="s">
        <v>2372</v>
      </c>
      <c r="K1774" t="str">
        <f t="shared" si="83"/>
        <v>No</v>
      </c>
    </row>
    <row r="1775" spans="1:11" x14ac:dyDescent="0.3">
      <c r="A1775" s="4" t="s">
        <v>591</v>
      </c>
      <c r="B1775" s="36">
        <v>30.114999999999998</v>
      </c>
      <c r="C1775" s="4" t="str">
        <f t="shared" si="81"/>
        <v>Obesity</v>
      </c>
      <c r="D1775" s="4">
        <v>11.61</v>
      </c>
      <c r="E1775" s="4" t="str">
        <f t="shared" si="82"/>
        <v>Diabetes</v>
      </c>
      <c r="F1775" s="4" t="s">
        <v>2372</v>
      </c>
      <c r="G1775" s="4" t="s">
        <v>2372</v>
      </c>
      <c r="H1775" s="4" t="s">
        <v>2372</v>
      </c>
      <c r="I1775" s="4">
        <v>0</v>
      </c>
      <c r="J1775" s="4" t="s">
        <v>2372</v>
      </c>
      <c r="K1775" t="str">
        <f t="shared" si="83"/>
        <v>No</v>
      </c>
    </row>
    <row r="1776" spans="1:11" x14ac:dyDescent="0.3">
      <c r="A1776" s="4" t="s">
        <v>590</v>
      </c>
      <c r="B1776" s="36">
        <v>20.28</v>
      </c>
      <c r="C1776" s="4" t="str">
        <f t="shared" si="81"/>
        <v>Normal Weight</v>
      </c>
      <c r="D1776" s="4">
        <v>11.07</v>
      </c>
      <c r="E1776" s="4" t="str">
        <f t="shared" si="82"/>
        <v>Diabetes</v>
      </c>
      <c r="F1776" s="4" t="s">
        <v>2373</v>
      </c>
      <c r="G1776" s="4" t="s">
        <v>2372</v>
      </c>
      <c r="H1776" s="4" t="s">
        <v>2372</v>
      </c>
      <c r="I1776" s="4">
        <v>0</v>
      </c>
      <c r="J1776" s="4" t="s">
        <v>2372</v>
      </c>
      <c r="K1776" t="str">
        <f t="shared" si="83"/>
        <v>No</v>
      </c>
    </row>
    <row r="1777" spans="1:11" x14ac:dyDescent="0.3">
      <c r="A1777" s="4" t="s">
        <v>589</v>
      </c>
      <c r="B1777" s="36">
        <v>20.234999999999999</v>
      </c>
      <c r="C1777" s="4" t="str">
        <f t="shared" si="81"/>
        <v>Normal Weight</v>
      </c>
      <c r="D1777" s="4">
        <v>5.19</v>
      </c>
      <c r="E1777" s="4" t="str">
        <f t="shared" si="82"/>
        <v>Normal</v>
      </c>
      <c r="F1777" s="4" t="s">
        <v>2372</v>
      </c>
      <c r="G1777" s="4" t="s">
        <v>2372</v>
      </c>
      <c r="H1777" s="4" t="s">
        <v>2373</v>
      </c>
      <c r="I1777" s="4">
        <v>1</v>
      </c>
      <c r="J1777" s="4" t="s">
        <v>2372</v>
      </c>
      <c r="K1777" t="str">
        <f t="shared" si="83"/>
        <v>No</v>
      </c>
    </row>
    <row r="1778" spans="1:11" x14ac:dyDescent="0.3">
      <c r="A1778" s="4" t="s">
        <v>588</v>
      </c>
      <c r="B1778" s="36">
        <v>25.27</v>
      </c>
      <c r="C1778" s="4" t="str">
        <f t="shared" si="81"/>
        <v>Over Weight</v>
      </c>
      <c r="D1778" s="4">
        <v>5.7</v>
      </c>
      <c r="E1778" s="4" t="str">
        <f t="shared" si="82"/>
        <v>Prediabetes</v>
      </c>
      <c r="F1778" s="4" t="s">
        <v>2373</v>
      </c>
      <c r="G1778" s="4" t="s">
        <v>2372</v>
      </c>
      <c r="H1778" s="4" t="s">
        <v>2372</v>
      </c>
      <c r="I1778" s="4">
        <v>1</v>
      </c>
      <c r="J1778" s="4" t="s">
        <v>2372</v>
      </c>
      <c r="K1778" t="str">
        <f t="shared" si="83"/>
        <v>No</v>
      </c>
    </row>
    <row r="1779" spans="1:11" x14ac:dyDescent="0.3">
      <c r="A1779" s="4" t="s">
        <v>587</v>
      </c>
      <c r="B1779" s="36">
        <v>24.24</v>
      </c>
      <c r="C1779" s="4" t="str">
        <f t="shared" si="81"/>
        <v>Normal Weight</v>
      </c>
      <c r="D1779" s="4">
        <v>6.15</v>
      </c>
      <c r="E1779" s="4" t="str">
        <f t="shared" si="82"/>
        <v>Prediabetes</v>
      </c>
      <c r="F1779" s="4" t="s">
        <v>2372</v>
      </c>
      <c r="G1779" s="4" t="s">
        <v>2372</v>
      </c>
      <c r="H1779" s="4" t="s">
        <v>2372</v>
      </c>
      <c r="I1779" s="4">
        <v>0</v>
      </c>
      <c r="J1779" s="4" t="s">
        <v>2372</v>
      </c>
      <c r="K1779" t="str">
        <f t="shared" si="83"/>
        <v>No</v>
      </c>
    </row>
    <row r="1780" spans="1:11" x14ac:dyDescent="0.3">
      <c r="A1780" s="4" t="s">
        <v>586</v>
      </c>
      <c r="B1780" s="36">
        <v>35.75</v>
      </c>
      <c r="C1780" s="4" t="str">
        <f t="shared" si="81"/>
        <v>Obesity</v>
      </c>
      <c r="D1780" s="4">
        <v>5.07</v>
      </c>
      <c r="E1780" s="4" t="str">
        <f t="shared" si="82"/>
        <v>Normal</v>
      </c>
      <c r="F1780" s="4" t="s">
        <v>2372</v>
      </c>
      <c r="G1780" s="4" t="s">
        <v>2372</v>
      </c>
      <c r="H1780" s="4" t="s">
        <v>2372</v>
      </c>
      <c r="I1780" s="4">
        <v>0</v>
      </c>
      <c r="J1780" s="4" t="s">
        <v>2372</v>
      </c>
      <c r="K1780" t="str">
        <f t="shared" si="83"/>
        <v>No</v>
      </c>
    </row>
    <row r="1781" spans="1:11" x14ac:dyDescent="0.3">
      <c r="A1781" s="4" t="s">
        <v>585</v>
      </c>
      <c r="B1781" s="36">
        <v>29.92</v>
      </c>
      <c r="C1781" s="4" t="str">
        <f t="shared" si="81"/>
        <v>Over Weight</v>
      </c>
      <c r="D1781" s="4">
        <v>10.97</v>
      </c>
      <c r="E1781" s="4" t="str">
        <f t="shared" si="82"/>
        <v>Diabetes</v>
      </c>
      <c r="F1781" s="4" t="s">
        <v>2373</v>
      </c>
      <c r="G1781" s="4" t="s">
        <v>2372</v>
      </c>
      <c r="H1781" s="4" t="s">
        <v>2372</v>
      </c>
      <c r="I1781" s="4">
        <v>1</v>
      </c>
      <c r="J1781" s="4" t="s">
        <v>2372</v>
      </c>
      <c r="K1781" t="str">
        <f t="shared" si="83"/>
        <v>No</v>
      </c>
    </row>
    <row r="1782" spans="1:11" x14ac:dyDescent="0.3">
      <c r="A1782" s="4" t="s">
        <v>584</v>
      </c>
      <c r="B1782" s="36">
        <v>26.2</v>
      </c>
      <c r="C1782" s="4" t="str">
        <f t="shared" si="81"/>
        <v>Over Weight</v>
      </c>
      <c r="D1782" s="4">
        <v>10.93</v>
      </c>
      <c r="E1782" s="4" t="str">
        <f t="shared" si="82"/>
        <v>Diabetes</v>
      </c>
      <c r="F1782" s="4" t="s">
        <v>2373</v>
      </c>
      <c r="G1782" s="4" t="s">
        <v>2372</v>
      </c>
      <c r="H1782" s="4" t="s">
        <v>2372</v>
      </c>
      <c r="I1782" s="4">
        <v>1</v>
      </c>
      <c r="J1782" s="4" t="s">
        <v>2372</v>
      </c>
      <c r="K1782" t="str">
        <f t="shared" si="83"/>
        <v>No</v>
      </c>
    </row>
    <row r="1783" spans="1:11" x14ac:dyDescent="0.3">
      <c r="A1783" s="4" t="s">
        <v>583</v>
      </c>
      <c r="B1783" s="36">
        <v>26.695</v>
      </c>
      <c r="C1783" s="4" t="str">
        <f t="shared" si="81"/>
        <v>Over Weight</v>
      </c>
      <c r="D1783" s="4">
        <v>4.21</v>
      </c>
      <c r="E1783" s="4" t="str">
        <f t="shared" si="82"/>
        <v>Normal</v>
      </c>
      <c r="F1783" s="4" t="s">
        <v>2373</v>
      </c>
      <c r="G1783" s="4" t="s">
        <v>2372</v>
      </c>
      <c r="H1783" s="4" t="s">
        <v>2373</v>
      </c>
      <c r="I1783" s="4">
        <v>1</v>
      </c>
      <c r="J1783" s="4" t="s">
        <v>2372</v>
      </c>
      <c r="K1783" t="str">
        <f t="shared" si="83"/>
        <v>No</v>
      </c>
    </row>
    <row r="1784" spans="1:11" x14ac:dyDescent="0.3">
      <c r="A1784" s="4" t="s">
        <v>582</v>
      </c>
      <c r="B1784" s="36">
        <v>23.16</v>
      </c>
      <c r="C1784" s="4" t="str">
        <f t="shared" si="81"/>
        <v>Normal Weight</v>
      </c>
      <c r="D1784" s="4">
        <v>5.5</v>
      </c>
      <c r="E1784" s="4" t="str">
        <f t="shared" si="82"/>
        <v>Normal</v>
      </c>
      <c r="F1784" s="4" t="s">
        <v>2372</v>
      </c>
      <c r="G1784" s="4" t="s">
        <v>2372</v>
      </c>
      <c r="H1784" s="4" t="s">
        <v>2372</v>
      </c>
      <c r="I1784" s="4">
        <v>0</v>
      </c>
      <c r="J1784" s="4" t="s">
        <v>2372</v>
      </c>
      <c r="K1784" t="str">
        <f t="shared" si="83"/>
        <v>No</v>
      </c>
    </row>
    <row r="1785" spans="1:11" x14ac:dyDescent="0.3">
      <c r="A1785" s="4" t="s">
        <v>581</v>
      </c>
      <c r="B1785" s="36">
        <v>32.585000000000001</v>
      </c>
      <c r="C1785" s="4" t="str">
        <f t="shared" si="81"/>
        <v>Obesity</v>
      </c>
      <c r="D1785" s="4">
        <v>4.93</v>
      </c>
      <c r="E1785" s="4" t="str">
        <f t="shared" si="82"/>
        <v>Normal</v>
      </c>
      <c r="F1785" s="4" t="s">
        <v>2373</v>
      </c>
      <c r="G1785" s="4" t="s">
        <v>2372</v>
      </c>
      <c r="H1785" s="4" t="s">
        <v>2372</v>
      </c>
      <c r="I1785" s="4">
        <v>1</v>
      </c>
      <c r="J1785" s="4" t="s">
        <v>2372</v>
      </c>
      <c r="K1785" t="str">
        <f t="shared" si="83"/>
        <v>No</v>
      </c>
    </row>
    <row r="1786" spans="1:11" x14ac:dyDescent="0.3">
      <c r="A1786" s="4" t="s">
        <v>580</v>
      </c>
      <c r="B1786" s="36">
        <v>33.97</v>
      </c>
      <c r="C1786" s="4" t="str">
        <f t="shared" si="81"/>
        <v>Obesity</v>
      </c>
      <c r="D1786" s="4">
        <v>5.6</v>
      </c>
      <c r="E1786" s="4" t="str">
        <f t="shared" si="82"/>
        <v>Normal</v>
      </c>
      <c r="F1786" s="4" t="s">
        <v>2373</v>
      </c>
      <c r="G1786" s="4" t="s">
        <v>2372</v>
      </c>
      <c r="H1786" s="4" t="s">
        <v>2372</v>
      </c>
      <c r="I1786" s="4">
        <v>0</v>
      </c>
      <c r="J1786" s="4" t="s">
        <v>2372</v>
      </c>
      <c r="K1786" t="str">
        <f t="shared" si="83"/>
        <v>No</v>
      </c>
    </row>
    <row r="1787" spans="1:11" x14ac:dyDescent="0.3">
      <c r="A1787" s="4" t="s">
        <v>579</v>
      </c>
      <c r="B1787" s="36">
        <v>16.57</v>
      </c>
      <c r="C1787" s="4" t="str">
        <f t="shared" si="81"/>
        <v>Under Weight</v>
      </c>
      <c r="D1787" s="4">
        <v>9.99</v>
      </c>
      <c r="E1787" s="4" t="str">
        <f t="shared" si="82"/>
        <v>Diabetes</v>
      </c>
      <c r="F1787" s="4" t="s">
        <v>2372</v>
      </c>
      <c r="G1787" s="4" t="s">
        <v>2372</v>
      </c>
      <c r="H1787" s="4" t="s">
        <v>2372</v>
      </c>
      <c r="I1787" s="4">
        <v>0</v>
      </c>
      <c r="J1787" s="4" t="s">
        <v>2372</v>
      </c>
      <c r="K1787" t="str">
        <f t="shared" si="83"/>
        <v>No</v>
      </c>
    </row>
    <row r="1788" spans="1:11" x14ac:dyDescent="0.3">
      <c r="A1788" s="4" t="s">
        <v>578</v>
      </c>
      <c r="B1788" s="36">
        <v>17.55</v>
      </c>
      <c r="C1788" s="4" t="str">
        <f t="shared" si="81"/>
        <v>Under Weight</v>
      </c>
      <c r="D1788" s="4">
        <v>5.93</v>
      </c>
      <c r="E1788" s="4" t="str">
        <f t="shared" si="82"/>
        <v>Prediabetes</v>
      </c>
      <c r="F1788" s="4" t="s">
        <v>2372</v>
      </c>
      <c r="G1788" s="4" t="s">
        <v>2372</v>
      </c>
      <c r="H1788" s="4" t="s">
        <v>2373</v>
      </c>
      <c r="I1788" s="4">
        <v>1</v>
      </c>
      <c r="J1788" s="4" t="s">
        <v>2372</v>
      </c>
      <c r="K1788" t="str">
        <f t="shared" si="83"/>
        <v>No</v>
      </c>
    </row>
    <row r="1789" spans="1:11" x14ac:dyDescent="0.3">
      <c r="A1789" s="4" t="s">
        <v>577</v>
      </c>
      <c r="B1789" s="36">
        <v>29.41</v>
      </c>
      <c r="C1789" s="4" t="str">
        <f t="shared" si="81"/>
        <v>Over Weight</v>
      </c>
      <c r="D1789" s="4">
        <v>6.29</v>
      </c>
      <c r="E1789" s="4" t="str">
        <f t="shared" si="82"/>
        <v>Prediabetes</v>
      </c>
      <c r="F1789" s="4" t="s">
        <v>2373</v>
      </c>
      <c r="G1789" s="4" t="s">
        <v>2372</v>
      </c>
      <c r="H1789" s="4" t="s">
        <v>2372</v>
      </c>
      <c r="I1789" s="4">
        <v>1</v>
      </c>
      <c r="J1789" s="4" t="s">
        <v>2372</v>
      </c>
      <c r="K1789" t="str">
        <f t="shared" si="83"/>
        <v>No</v>
      </c>
    </row>
    <row r="1790" spans="1:11" x14ac:dyDescent="0.3">
      <c r="A1790" s="4" t="s">
        <v>576</v>
      </c>
      <c r="B1790" s="36">
        <v>17.91</v>
      </c>
      <c r="C1790" s="4" t="str">
        <f t="shared" si="81"/>
        <v>Under Weight</v>
      </c>
      <c r="D1790" s="4">
        <v>5.65</v>
      </c>
      <c r="E1790" s="4" t="str">
        <f t="shared" si="82"/>
        <v>Normal</v>
      </c>
      <c r="F1790" s="4" t="s">
        <v>2372</v>
      </c>
      <c r="G1790" s="4" t="s">
        <v>2372</v>
      </c>
      <c r="H1790" s="4" t="s">
        <v>2372</v>
      </c>
      <c r="I1790" s="4">
        <v>1</v>
      </c>
      <c r="J1790" s="4" t="s">
        <v>2372</v>
      </c>
      <c r="K1790" t="str">
        <f t="shared" si="83"/>
        <v>No</v>
      </c>
    </row>
    <row r="1791" spans="1:11" x14ac:dyDescent="0.3">
      <c r="A1791" s="4" t="s">
        <v>575</v>
      </c>
      <c r="B1791" s="36">
        <v>31.57</v>
      </c>
      <c r="C1791" s="4" t="str">
        <f t="shared" si="81"/>
        <v>Obesity</v>
      </c>
      <c r="D1791" s="4">
        <v>6.15</v>
      </c>
      <c r="E1791" s="4" t="str">
        <f t="shared" si="82"/>
        <v>Prediabetes</v>
      </c>
      <c r="F1791" s="4" t="s">
        <v>2372</v>
      </c>
      <c r="G1791" s="4" t="s">
        <v>2372</v>
      </c>
      <c r="H1791" s="4" t="s">
        <v>2372</v>
      </c>
      <c r="I1791" s="4">
        <v>1</v>
      </c>
      <c r="J1791" s="4" t="s">
        <v>2372</v>
      </c>
      <c r="K1791" t="str">
        <f t="shared" si="83"/>
        <v>No</v>
      </c>
    </row>
    <row r="1792" spans="1:11" x14ac:dyDescent="0.3">
      <c r="A1792" s="4" t="s">
        <v>574</v>
      </c>
      <c r="B1792" s="36">
        <v>33.18</v>
      </c>
      <c r="C1792" s="4" t="str">
        <f t="shared" si="81"/>
        <v>Obesity</v>
      </c>
      <c r="D1792" s="4">
        <v>5.22</v>
      </c>
      <c r="E1792" s="4" t="str">
        <f t="shared" si="82"/>
        <v>Normal</v>
      </c>
      <c r="F1792" s="4" t="s">
        <v>2372</v>
      </c>
      <c r="G1792" s="4" t="s">
        <v>2373</v>
      </c>
      <c r="H1792" s="4" t="s">
        <v>2372</v>
      </c>
      <c r="I1792" s="4">
        <v>1</v>
      </c>
      <c r="J1792" s="4" t="s">
        <v>2372</v>
      </c>
      <c r="K1792" t="str">
        <f t="shared" si="83"/>
        <v>No</v>
      </c>
    </row>
    <row r="1793" spans="1:11" x14ac:dyDescent="0.3">
      <c r="A1793" s="4" t="s">
        <v>573</v>
      </c>
      <c r="B1793" s="36">
        <v>37</v>
      </c>
      <c r="C1793" s="4" t="str">
        <f t="shared" si="81"/>
        <v>Obesity</v>
      </c>
      <c r="D1793" s="4">
        <v>11.66</v>
      </c>
      <c r="E1793" s="4" t="str">
        <f t="shared" si="82"/>
        <v>Diabetes</v>
      </c>
      <c r="F1793" s="4" t="s">
        <v>2372</v>
      </c>
      <c r="G1793" s="4" t="s">
        <v>2372</v>
      </c>
      <c r="H1793" s="4" t="s">
        <v>2372</v>
      </c>
      <c r="I1793" s="4">
        <v>0</v>
      </c>
      <c r="J1793" s="4" t="s">
        <v>2372</v>
      </c>
      <c r="K1793" t="str">
        <f t="shared" si="83"/>
        <v>No</v>
      </c>
    </row>
    <row r="1794" spans="1:11" x14ac:dyDescent="0.3">
      <c r="A1794" s="4" t="s">
        <v>572</v>
      </c>
      <c r="B1794" s="36">
        <v>18.905000000000001</v>
      </c>
      <c r="C1794" s="4" t="str">
        <f t="shared" si="81"/>
        <v>Normal Weight</v>
      </c>
      <c r="D1794" s="4">
        <v>4.91</v>
      </c>
      <c r="E1794" s="4" t="str">
        <f t="shared" si="82"/>
        <v>Normal</v>
      </c>
      <c r="F1794" s="4" t="s">
        <v>2373</v>
      </c>
      <c r="G1794" s="4" t="s">
        <v>2372</v>
      </c>
      <c r="H1794" s="4" t="s">
        <v>2372</v>
      </c>
      <c r="I1794" s="4">
        <v>1</v>
      </c>
      <c r="J1794" s="4" t="s">
        <v>2372</v>
      </c>
      <c r="K1794" t="str">
        <f t="shared" si="83"/>
        <v>No</v>
      </c>
    </row>
    <row r="1795" spans="1:11" x14ac:dyDescent="0.3">
      <c r="A1795" s="4" t="s">
        <v>571</v>
      </c>
      <c r="B1795" s="36">
        <v>20.03</v>
      </c>
      <c r="C1795" s="4" t="str">
        <f t="shared" ref="C1795:C1858" si="84">IF(B1795&lt;18.5,"Under Weight",IF(B1795&lt;25,"Normal Weight",IF(B1795&lt;30,"Over Weight","Obesity")))</f>
        <v>Normal Weight</v>
      </c>
      <c r="D1795" s="4">
        <v>9.25</v>
      </c>
      <c r="E1795" s="4" t="str">
        <f t="shared" ref="E1795:E1858" si="85">IF(D1795&lt;5.7,"Normal",IF(D1795&lt;6.4,"Prediabetes","Diabetes"))</f>
        <v>Diabetes</v>
      </c>
      <c r="F1795" s="4" t="s">
        <v>2373</v>
      </c>
      <c r="G1795" s="4" t="s">
        <v>2372</v>
      </c>
      <c r="H1795" s="4" t="s">
        <v>2372</v>
      </c>
      <c r="I1795" s="4">
        <v>0</v>
      </c>
      <c r="J1795" s="4" t="s">
        <v>2372</v>
      </c>
      <c r="K1795" t="str">
        <f t="shared" ref="K1795:K1858" si="86">IF(J1795="?","No",J1795)</f>
        <v>No</v>
      </c>
    </row>
    <row r="1796" spans="1:11" x14ac:dyDescent="0.3">
      <c r="A1796" s="4" t="s">
        <v>570</v>
      </c>
      <c r="B1796" s="36">
        <v>16.7</v>
      </c>
      <c r="C1796" s="4" t="str">
        <f t="shared" si="84"/>
        <v>Under Weight</v>
      </c>
      <c r="D1796" s="4">
        <v>11.48</v>
      </c>
      <c r="E1796" s="4" t="str">
        <f t="shared" si="85"/>
        <v>Diabetes</v>
      </c>
      <c r="F1796" s="4" t="s">
        <v>2372</v>
      </c>
      <c r="G1796" s="4" t="s">
        <v>2372</v>
      </c>
      <c r="H1796" s="4" t="s">
        <v>2372</v>
      </c>
      <c r="I1796" s="4">
        <v>0</v>
      </c>
      <c r="J1796" s="4" t="s">
        <v>2372</v>
      </c>
      <c r="K1796" t="str">
        <f t="shared" si="86"/>
        <v>No</v>
      </c>
    </row>
    <row r="1797" spans="1:11" x14ac:dyDescent="0.3">
      <c r="A1797" s="4" t="s">
        <v>569</v>
      </c>
      <c r="B1797" s="36">
        <v>39.82</v>
      </c>
      <c r="C1797" s="4" t="str">
        <f t="shared" si="84"/>
        <v>Obesity</v>
      </c>
      <c r="D1797" s="4">
        <v>6.06</v>
      </c>
      <c r="E1797" s="4" t="str">
        <f t="shared" si="85"/>
        <v>Prediabetes</v>
      </c>
      <c r="F1797" s="4" t="s">
        <v>2372</v>
      </c>
      <c r="G1797" s="4" t="s">
        <v>2372</v>
      </c>
      <c r="H1797" s="4" t="s">
        <v>2372</v>
      </c>
      <c r="I1797" s="4">
        <v>0</v>
      </c>
      <c r="J1797" s="4" t="s">
        <v>2372</v>
      </c>
      <c r="K1797" t="str">
        <f t="shared" si="86"/>
        <v>No</v>
      </c>
    </row>
    <row r="1798" spans="1:11" x14ac:dyDescent="0.3">
      <c r="A1798" s="4" t="s">
        <v>568</v>
      </c>
      <c r="B1798" s="36">
        <v>22.04</v>
      </c>
      <c r="C1798" s="4" t="str">
        <f t="shared" si="84"/>
        <v>Normal Weight</v>
      </c>
      <c r="D1798" s="4">
        <v>5.86</v>
      </c>
      <c r="E1798" s="4" t="str">
        <f t="shared" si="85"/>
        <v>Prediabetes</v>
      </c>
      <c r="F1798" s="4" t="s">
        <v>2372</v>
      </c>
      <c r="G1798" s="4" t="s">
        <v>2372</v>
      </c>
      <c r="H1798" s="4" t="s">
        <v>2372</v>
      </c>
      <c r="I1798" s="4">
        <v>1</v>
      </c>
      <c r="J1798" s="4" t="s">
        <v>2372</v>
      </c>
      <c r="K1798" t="str">
        <f t="shared" si="86"/>
        <v>No</v>
      </c>
    </row>
    <row r="1799" spans="1:11" x14ac:dyDescent="0.3">
      <c r="A1799" s="4" t="s">
        <v>567</v>
      </c>
      <c r="B1799" s="36">
        <v>28.27</v>
      </c>
      <c r="C1799" s="4" t="str">
        <f t="shared" si="84"/>
        <v>Over Weight</v>
      </c>
      <c r="D1799" s="4">
        <v>5.33</v>
      </c>
      <c r="E1799" s="4" t="str">
        <f t="shared" si="85"/>
        <v>Normal</v>
      </c>
      <c r="F1799" s="4" t="s">
        <v>2372</v>
      </c>
      <c r="G1799" s="4" t="s">
        <v>2372</v>
      </c>
      <c r="H1799" s="4" t="s">
        <v>2372</v>
      </c>
      <c r="I1799" s="4">
        <v>0</v>
      </c>
      <c r="J1799" s="4" t="s">
        <v>2372</v>
      </c>
      <c r="K1799" t="str">
        <f t="shared" si="86"/>
        <v>No</v>
      </c>
    </row>
    <row r="1800" spans="1:11" x14ac:dyDescent="0.3">
      <c r="A1800" s="4" t="s">
        <v>566</v>
      </c>
      <c r="B1800" s="36">
        <v>18.5</v>
      </c>
      <c r="C1800" s="4" t="str">
        <f t="shared" si="84"/>
        <v>Normal Weight</v>
      </c>
      <c r="D1800" s="4">
        <v>5.33</v>
      </c>
      <c r="E1800" s="4" t="str">
        <f t="shared" si="85"/>
        <v>Normal</v>
      </c>
      <c r="F1800" s="4" t="s">
        <v>2372</v>
      </c>
      <c r="G1800" s="4" t="s">
        <v>2372</v>
      </c>
      <c r="H1800" s="4" t="s">
        <v>2372</v>
      </c>
      <c r="I1800" s="4">
        <v>0</v>
      </c>
      <c r="J1800" s="4" t="s">
        <v>2372</v>
      </c>
      <c r="K1800" t="str">
        <f t="shared" si="86"/>
        <v>No</v>
      </c>
    </row>
    <row r="1801" spans="1:11" x14ac:dyDescent="0.3">
      <c r="A1801" s="4" t="s">
        <v>565</v>
      </c>
      <c r="B1801" s="36">
        <v>38.6</v>
      </c>
      <c r="C1801" s="4" t="str">
        <f t="shared" si="84"/>
        <v>Obesity</v>
      </c>
      <c r="D1801" s="4">
        <v>6.02</v>
      </c>
      <c r="E1801" s="4" t="str">
        <f t="shared" si="85"/>
        <v>Prediabetes</v>
      </c>
      <c r="F1801" s="4" t="s">
        <v>2372</v>
      </c>
      <c r="G1801" s="4" t="s">
        <v>2372</v>
      </c>
      <c r="H1801" s="4" t="s">
        <v>2372</v>
      </c>
      <c r="I1801" s="4">
        <v>1</v>
      </c>
      <c r="J1801" s="4" t="s">
        <v>2372</v>
      </c>
      <c r="K1801" t="str">
        <f t="shared" si="86"/>
        <v>No</v>
      </c>
    </row>
    <row r="1802" spans="1:11" x14ac:dyDescent="0.3">
      <c r="A1802" s="4" t="s">
        <v>564</v>
      </c>
      <c r="B1802" s="36">
        <v>43.12</v>
      </c>
      <c r="C1802" s="4" t="str">
        <f t="shared" si="84"/>
        <v>Obesity</v>
      </c>
      <c r="D1802" s="4">
        <v>6.25</v>
      </c>
      <c r="E1802" s="4" t="str">
        <f t="shared" si="85"/>
        <v>Prediabetes</v>
      </c>
      <c r="F1802" s="4" t="s">
        <v>2372</v>
      </c>
      <c r="G1802" s="4" t="s">
        <v>2372</v>
      </c>
      <c r="H1802" s="4" t="s">
        <v>2372</v>
      </c>
      <c r="I1802" s="4">
        <v>1</v>
      </c>
      <c r="J1802" s="4" t="s">
        <v>2372</v>
      </c>
      <c r="K1802" t="str">
        <f t="shared" si="86"/>
        <v>No</v>
      </c>
    </row>
    <row r="1803" spans="1:11" x14ac:dyDescent="0.3">
      <c r="A1803" s="4" t="s">
        <v>563</v>
      </c>
      <c r="B1803" s="36">
        <v>30.5</v>
      </c>
      <c r="C1803" s="4" t="str">
        <f t="shared" si="84"/>
        <v>Obesity</v>
      </c>
      <c r="D1803" s="4">
        <v>4.8099999999999996</v>
      </c>
      <c r="E1803" s="4" t="str">
        <f t="shared" si="85"/>
        <v>Normal</v>
      </c>
      <c r="F1803" s="4" t="s">
        <v>2372</v>
      </c>
      <c r="G1803" s="4" t="s">
        <v>2372</v>
      </c>
      <c r="H1803" s="4" t="s">
        <v>2372</v>
      </c>
      <c r="I1803" s="4">
        <v>1</v>
      </c>
      <c r="J1803" s="4" t="s">
        <v>2372</v>
      </c>
      <c r="K1803" t="str">
        <f t="shared" si="86"/>
        <v>No</v>
      </c>
    </row>
    <row r="1804" spans="1:11" x14ac:dyDescent="0.3">
      <c r="A1804" s="4" t="s">
        <v>562</v>
      </c>
      <c r="B1804" s="36">
        <v>27.61</v>
      </c>
      <c r="C1804" s="4" t="str">
        <f t="shared" si="84"/>
        <v>Over Weight</v>
      </c>
      <c r="D1804" s="4">
        <v>4.5999999999999996</v>
      </c>
      <c r="E1804" s="4" t="str">
        <f t="shared" si="85"/>
        <v>Normal</v>
      </c>
      <c r="F1804" s="4" t="s">
        <v>2372</v>
      </c>
      <c r="G1804" s="4" t="s">
        <v>2372</v>
      </c>
      <c r="H1804" s="4" t="s">
        <v>2372</v>
      </c>
      <c r="I1804" s="4">
        <v>1</v>
      </c>
      <c r="J1804" s="4" t="s">
        <v>2372</v>
      </c>
      <c r="K1804" t="str">
        <f t="shared" si="86"/>
        <v>No</v>
      </c>
    </row>
    <row r="1805" spans="1:11" x14ac:dyDescent="0.3">
      <c r="A1805" s="4" t="s">
        <v>561</v>
      </c>
      <c r="B1805" s="36">
        <v>27.1</v>
      </c>
      <c r="C1805" s="4" t="str">
        <f t="shared" si="84"/>
        <v>Over Weight</v>
      </c>
      <c r="D1805" s="4">
        <v>5.08</v>
      </c>
      <c r="E1805" s="4" t="str">
        <f t="shared" si="85"/>
        <v>Normal</v>
      </c>
      <c r="F1805" s="4" t="s">
        <v>2372</v>
      </c>
      <c r="G1805" s="4" t="s">
        <v>2372</v>
      </c>
      <c r="H1805" s="4" t="s">
        <v>2372</v>
      </c>
      <c r="I1805" s="4">
        <v>1</v>
      </c>
      <c r="J1805" s="4" t="s">
        <v>2372</v>
      </c>
      <c r="K1805" t="str">
        <f t="shared" si="86"/>
        <v>No</v>
      </c>
    </row>
    <row r="1806" spans="1:11" x14ac:dyDescent="0.3">
      <c r="A1806" s="4" t="s">
        <v>560</v>
      </c>
      <c r="B1806" s="36">
        <v>35.93</v>
      </c>
      <c r="C1806" s="4" t="str">
        <f t="shared" si="84"/>
        <v>Obesity</v>
      </c>
      <c r="D1806" s="4">
        <v>5.43</v>
      </c>
      <c r="E1806" s="4" t="str">
        <f t="shared" si="85"/>
        <v>Normal</v>
      </c>
      <c r="F1806" s="4" t="s">
        <v>2372</v>
      </c>
      <c r="G1806" s="4" t="s">
        <v>2373</v>
      </c>
      <c r="H1806" s="4" t="s">
        <v>2372</v>
      </c>
      <c r="I1806" s="4">
        <v>1</v>
      </c>
      <c r="J1806" s="4" t="s">
        <v>2372</v>
      </c>
      <c r="K1806" t="str">
        <f t="shared" si="86"/>
        <v>No</v>
      </c>
    </row>
    <row r="1807" spans="1:11" x14ac:dyDescent="0.3">
      <c r="A1807" s="4" t="s">
        <v>559</v>
      </c>
      <c r="B1807" s="36">
        <v>32.68</v>
      </c>
      <c r="C1807" s="4" t="str">
        <f t="shared" si="84"/>
        <v>Obesity</v>
      </c>
      <c r="D1807" s="4">
        <v>5.44</v>
      </c>
      <c r="E1807" s="4" t="str">
        <f t="shared" si="85"/>
        <v>Normal</v>
      </c>
      <c r="F1807" s="4" t="s">
        <v>2372</v>
      </c>
      <c r="G1807" s="4" t="s">
        <v>2372</v>
      </c>
      <c r="H1807" s="4" t="s">
        <v>2372</v>
      </c>
      <c r="I1807" s="4">
        <v>0</v>
      </c>
      <c r="J1807" s="4" t="s">
        <v>2372</v>
      </c>
      <c r="K1807" t="str">
        <f t="shared" si="86"/>
        <v>No</v>
      </c>
    </row>
    <row r="1808" spans="1:11" x14ac:dyDescent="0.3">
      <c r="A1808" s="4" t="s">
        <v>558</v>
      </c>
      <c r="B1808" s="36">
        <v>20.74</v>
      </c>
      <c r="C1808" s="4" t="str">
        <f t="shared" si="84"/>
        <v>Normal Weight</v>
      </c>
      <c r="D1808" s="4">
        <v>11.69</v>
      </c>
      <c r="E1808" s="4" t="str">
        <f t="shared" si="85"/>
        <v>Diabetes</v>
      </c>
      <c r="F1808" s="4" t="s">
        <v>2373</v>
      </c>
      <c r="G1808" s="4" t="s">
        <v>2372</v>
      </c>
      <c r="H1808" s="4" t="s">
        <v>2372</v>
      </c>
      <c r="I1808" s="4">
        <v>1</v>
      </c>
      <c r="J1808" s="4" t="s">
        <v>2372</v>
      </c>
      <c r="K1808" t="str">
        <f t="shared" si="86"/>
        <v>No</v>
      </c>
    </row>
    <row r="1809" spans="1:11" x14ac:dyDescent="0.3">
      <c r="A1809" s="4" t="s">
        <v>557</v>
      </c>
      <c r="B1809" s="36">
        <v>15.57</v>
      </c>
      <c r="C1809" s="4" t="str">
        <f t="shared" si="84"/>
        <v>Under Weight</v>
      </c>
      <c r="D1809" s="4">
        <v>6.07</v>
      </c>
      <c r="E1809" s="4" t="str">
        <f t="shared" si="85"/>
        <v>Prediabetes</v>
      </c>
      <c r="F1809" s="4" t="s">
        <v>2372</v>
      </c>
      <c r="G1809" s="4" t="s">
        <v>2372</v>
      </c>
      <c r="H1809" s="4" t="s">
        <v>2372</v>
      </c>
      <c r="I1809" s="4">
        <v>0</v>
      </c>
      <c r="J1809" s="4" t="s">
        <v>2372</v>
      </c>
      <c r="K1809" t="str">
        <f t="shared" si="86"/>
        <v>No</v>
      </c>
    </row>
    <row r="1810" spans="1:11" x14ac:dyDescent="0.3">
      <c r="A1810" s="4" t="s">
        <v>556</v>
      </c>
      <c r="B1810" s="36">
        <v>23.844999999999999</v>
      </c>
      <c r="C1810" s="4" t="str">
        <f t="shared" si="84"/>
        <v>Normal Weight</v>
      </c>
      <c r="D1810" s="4">
        <v>4.3600000000000003</v>
      </c>
      <c r="E1810" s="4" t="str">
        <f t="shared" si="85"/>
        <v>Normal</v>
      </c>
      <c r="F1810" s="4" t="s">
        <v>2372</v>
      </c>
      <c r="G1810" s="4" t="s">
        <v>2372</v>
      </c>
      <c r="H1810" s="4" t="s">
        <v>2372</v>
      </c>
      <c r="I1810" s="4">
        <v>0</v>
      </c>
      <c r="J1810" s="4" t="s">
        <v>2372</v>
      </c>
      <c r="K1810" t="str">
        <f t="shared" si="86"/>
        <v>No</v>
      </c>
    </row>
    <row r="1811" spans="1:11" x14ac:dyDescent="0.3">
      <c r="A1811" s="4" t="s">
        <v>555</v>
      </c>
      <c r="B1811" s="36">
        <v>22.895</v>
      </c>
      <c r="C1811" s="4" t="str">
        <f t="shared" si="84"/>
        <v>Normal Weight</v>
      </c>
      <c r="D1811" s="4">
        <v>5.24</v>
      </c>
      <c r="E1811" s="4" t="str">
        <f t="shared" si="85"/>
        <v>Normal</v>
      </c>
      <c r="F1811" s="4" t="s">
        <v>2372</v>
      </c>
      <c r="G1811" s="4" t="s">
        <v>2372</v>
      </c>
      <c r="H1811" s="4" t="s">
        <v>2372</v>
      </c>
      <c r="I1811" s="4">
        <v>1</v>
      </c>
      <c r="J1811" s="4" t="s">
        <v>2372</v>
      </c>
      <c r="K1811" t="str">
        <f t="shared" si="86"/>
        <v>No</v>
      </c>
    </row>
    <row r="1812" spans="1:11" x14ac:dyDescent="0.3">
      <c r="A1812" s="4" t="s">
        <v>554</v>
      </c>
      <c r="B1812" s="36">
        <v>21.945</v>
      </c>
      <c r="C1812" s="4" t="str">
        <f t="shared" si="84"/>
        <v>Normal Weight</v>
      </c>
      <c r="D1812" s="4">
        <v>5.37</v>
      </c>
      <c r="E1812" s="4" t="str">
        <f t="shared" si="85"/>
        <v>Normal</v>
      </c>
      <c r="F1812" s="4" t="s">
        <v>2372</v>
      </c>
      <c r="G1812" s="4" t="s">
        <v>2372</v>
      </c>
      <c r="H1812" s="4" t="s">
        <v>2372</v>
      </c>
      <c r="I1812" s="4">
        <v>1</v>
      </c>
      <c r="J1812" s="4" t="s">
        <v>2372</v>
      </c>
      <c r="K1812" t="str">
        <f t="shared" si="86"/>
        <v>No</v>
      </c>
    </row>
    <row r="1813" spans="1:11" x14ac:dyDescent="0.3">
      <c r="A1813" s="4" t="s">
        <v>553</v>
      </c>
      <c r="B1813" s="36">
        <v>19.47</v>
      </c>
      <c r="C1813" s="4" t="str">
        <f t="shared" si="84"/>
        <v>Normal Weight</v>
      </c>
      <c r="D1813" s="4">
        <v>6.6</v>
      </c>
      <c r="E1813" s="4" t="str">
        <f t="shared" si="85"/>
        <v>Diabetes</v>
      </c>
      <c r="F1813" s="4" t="s">
        <v>2373</v>
      </c>
      <c r="G1813" s="4" t="s">
        <v>2372</v>
      </c>
      <c r="H1813" s="4" t="s">
        <v>2372</v>
      </c>
      <c r="I1813" s="4">
        <v>0</v>
      </c>
      <c r="J1813" s="4" t="s">
        <v>2372</v>
      </c>
      <c r="K1813" t="str">
        <f t="shared" si="86"/>
        <v>No</v>
      </c>
    </row>
    <row r="1814" spans="1:11" x14ac:dyDescent="0.3">
      <c r="A1814" s="4" t="s">
        <v>552</v>
      </c>
      <c r="B1814" s="36">
        <v>15.61</v>
      </c>
      <c r="C1814" s="4" t="str">
        <f t="shared" si="84"/>
        <v>Under Weight</v>
      </c>
      <c r="D1814" s="4">
        <v>5.77</v>
      </c>
      <c r="E1814" s="4" t="str">
        <f t="shared" si="85"/>
        <v>Prediabetes</v>
      </c>
      <c r="F1814" s="4" t="s">
        <v>2372</v>
      </c>
      <c r="G1814" s="4" t="s">
        <v>2372</v>
      </c>
      <c r="H1814" s="4" t="s">
        <v>2372</v>
      </c>
      <c r="I1814" s="4">
        <v>0</v>
      </c>
      <c r="J1814" s="4" t="s">
        <v>2372</v>
      </c>
      <c r="K1814" t="str">
        <f t="shared" si="86"/>
        <v>No</v>
      </c>
    </row>
    <row r="1815" spans="1:11" x14ac:dyDescent="0.3">
      <c r="A1815" s="4" t="s">
        <v>551</v>
      </c>
      <c r="B1815" s="36">
        <v>28.6</v>
      </c>
      <c r="C1815" s="4" t="str">
        <f t="shared" si="84"/>
        <v>Over Weight</v>
      </c>
      <c r="D1815" s="4">
        <v>6.08</v>
      </c>
      <c r="E1815" s="4" t="str">
        <f t="shared" si="85"/>
        <v>Prediabetes</v>
      </c>
      <c r="F1815" s="4" t="s">
        <v>2372</v>
      </c>
      <c r="G1815" s="4" t="s">
        <v>2372</v>
      </c>
      <c r="H1815" s="4" t="s">
        <v>2373</v>
      </c>
      <c r="I1815" s="4">
        <v>1</v>
      </c>
      <c r="J1815" s="4" t="s">
        <v>2372</v>
      </c>
      <c r="K1815" t="str">
        <f t="shared" si="86"/>
        <v>No</v>
      </c>
    </row>
    <row r="1816" spans="1:11" x14ac:dyDescent="0.3">
      <c r="A1816" s="4" t="s">
        <v>550</v>
      </c>
      <c r="B1816" s="36">
        <v>46.53</v>
      </c>
      <c r="C1816" s="4" t="str">
        <f t="shared" si="84"/>
        <v>Obesity</v>
      </c>
      <c r="D1816" s="4">
        <v>4.16</v>
      </c>
      <c r="E1816" s="4" t="str">
        <f t="shared" si="85"/>
        <v>Normal</v>
      </c>
      <c r="F1816" s="4" t="s">
        <v>2372</v>
      </c>
      <c r="G1816" s="4" t="s">
        <v>2372</v>
      </c>
      <c r="H1816" s="4" t="s">
        <v>2372</v>
      </c>
      <c r="I1816" s="4">
        <v>0</v>
      </c>
      <c r="J1816" s="4" t="s">
        <v>2372</v>
      </c>
      <c r="K1816" t="str">
        <f t="shared" si="86"/>
        <v>No</v>
      </c>
    </row>
    <row r="1817" spans="1:11" x14ac:dyDescent="0.3">
      <c r="A1817" s="4" t="s">
        <v>549</v>
      </c>
      <c r="B1817" s="36">
        <v>34.99</v>
      </c>
      <c r="C1817" s="4" t="str">
        <f t="shared" si="84"/>
        <v>Obesity</v>
      </c>
      <c r="D1817" s="4">
        <v>5.0999999999999996</v>
      </c>
      <c r="E1817" s="4" t="str">
        <f t="shared" si="85"/>
        <v>Normal</v>
      </c>
      <c r="F1817" s="4" t="s">
        <v>2372</v>
      </c>
      <c r="G1817" s="4" t="s">
        <v>2372</v>
      </c>
      <c r="H1817" s="4" t="s">
        <v>2373</v>
      </c>
      <c r="I1817" s="4">
        <v>1</v>
      </c>
      <c r="J1817" s="4" t="s">
        <v>2372</v>
      </c>
      <c r="K1817" t="str">
        <f t="shared" si="86"/>
        <v>No</v>
      </c>
    </row>
    <row r="1818" spans="1:11" x14ac:dyDescent="0.3">
      <c r="A1818" s="4" t="s">
        <v>548</v>
      </c>
      <c r="B1818" s="36">
        <v>17.05</v>
      </c>
      <c r="C1818" s="4" t="str">
        <f t="shared" si="84"/>
        <v>Under Weight</v>
      </c>
      <c r="D1818" s="4">
        <v>5.3</v>
      </c>
      <c r="E1818" s="4" t="str">
        <f t="shared" si="85"/>
        <v>Normal</v>
      </c>
      <c r="F1818" s="4" t="s">
        <v>2372</v>
      </c>
      <c r="G1818" s="4" t="s">
        <v>2372</v>
      </c>
      <c r="H1818" s="4" t="s">
        <v>2373</v>
      </c>
      <c r="I1818" s="4">
        <v>1</v>
      </c>
      <c r="J1818" s="4" t="s">
        <v>2372</v>
      </c>
      <c r="K1818" t="str">
        <f t="shared" si="86"/>
        <v>No</v>
      </c>
    </row>
    <row r="1819" spans="1:11" x14ac:dyDescent="0.3">
      <c r="A1819" s="4" t="s">
        <v>547</v>
      </c>
      <c r="B1819" s="36">
        <v>37.18</v>
      </c>
      <c r="C1819" s="4" t="str">
        <f t="shared" si="84"/>
        <v>Obesity</v>
      </c>
      <c r="D1819" s="4">
        <v>4.9000000000000004</v>
      </c>
      <c r="E1819" s="4" t="str">
        <f t="shared" si="85"/>
        <v>Normal</v>
      </c>
      <c r="F1819" s="4" t="s">
        <v>2372</v>
      </c>
      <c r="G1819" s="4" t="s">
        <v>2372</v>
      </c>
      <c r="H1819" s="4" t="s">
        <v>2372</v>
      </c>
      <c r="I1819" s="4">
        <v>0</v>
      </c>
      <c r="J1819" s="4" t="s">
        <v>2372</v>
      </c>
      <c r="K1819" t="str">
        <f t="shared" si="86"/>
        <v>No</v>
      </c>
    </row>
    <row r="1820" spans="1:11" x14ac:dyDescent="0.3">
      <c r="A1820" s="4" t="s">
        <v>546</v>
      </c>
      <c r="B1820" s="36">
        <v>35.200000000000003</v>
      </c>
      <c r="C1820" s="4" t="str">
        <f t="shared" si="84"/>
        <v>Obesity</v>
      </c>
      <c r="D1820" s="4">
        <v>5.55</v>
      </c>
      <c r="E1820" s="4" t="str">
        <f t="shared" si="85"/>
        <v>Normal</v>
      </c>
      <c r="F1820" s="4" t="s">
        <v>2372</v>
      </c>
      <c r="G1820" s="4" t="s">
        <v>2372</v>
      </c>
      <c r="H1820" s="4" t="s">
        <v>2372</v>
      </c>
      <c r="I1820" s="4">
        <v>0</v>
      </c>
      <c r="J1820" s="4" t="s">
        <v>2372</v>
      </c>
      <c r="K1820" t="str">
        <f t="shared" si="86"/>
        <v>No</v>
      </c>
    </row>
    <row r="1821" spans="1:11" x14ac:dyDescent="0.3">
      <c r="A1821" s="4" t="s">
        <v>545</v>
      </c>
      <c r="B1821" s="36">
        <v>37.335000000000001</v>
      </c>
      <c r="C1821" s="4" t="str">
        <f t="shared" si="84"/>
        <v>Obesity</v>
      </c>
      <c r="D1821" s="4">
        <v>4.95</v>
      </c>
      <c r="E1821" s="4" t="str">
        <f t="shared" si="85"/>
        <v>Normal</v>
      </c>
      <c r="F1821" s="4" t="s">
        <v>2372</v>
      </c>
      <c r="G1821" s="4" t="s">
        <v>2372</v>
      </c>
      <c r="H1821" s="4" t="s">
        <v>2372</v>
      </c>
      <c r="I1821" s="4">
        <v>0</v>
      </c>
      <c r="J1821" s="4" t="s">
        <v>2372</v>
      </c>
      <c r="K1821" t="str">
        <f t="shared" si="86"/>
        <v>No</v>
      </c>
    </row>
    <row r="1822" spans="1:11" x14ac:dyDescent="0.3">
      <c r="A1822" s="4" t="s">
        <v>544</v>
      </c>
      <c r="B1822" s="36">
        <v>27.265000000000001</v>
      </c>
      <c r="C1822" s="4" t="str">
        <f t="shared" si="84"/>
        <v>Over Weight</v>
      </c>
      <c r="D1822" s="4">
        <v>6.46</v>
      </c>
      <c r="E1822" s="4" t="str">
        <f t="shared" si="85"/>
        <v>Diabetes</v>
      </c>
      <c r="F1822" s="4" t="s">
        <v>2373</v>
      </c>
      <c r="G1822" s="4" t="s">
        <v>2372</v>
      </c>
      <c r="H1822" s="4" t="s">
        <v>2372</v>
      </c>
      <c r="I1822" s="4">
        <v>0</v>
      </c>
      <c r="J1822" s="4" t="s">
        <v>2372</v>
      </c>
      <c r="K1822" t="str">
        <f t="shared" si="86"/>
        <v>No</v>
      </c>
    </row>
    <row r="1823" spans="1:11" x14ac:dyDescent="0.3">
      <c r="A1823" s="4" t="s">
        <v>543</v>
      </c>
      <c r="B1823" s="36">
        <v>30.8</v>
      </c>
      <c r="C1823" s="4" t="str">
        <f t="shared" si="84"/>
        <v>Obesity</v>
      </c>
      <c r="D1823" s="4">
        <v>4.9000000000000004</v>
      </c>
      <c r="E1823" s="4" t="str">
        <f t="shared" si="85"/>
        <v>Normal</v>
      </c>
      <c r="F1823" s="4" t="s">
        <v>2373</v>
      </c>
      <c r="G1823" s="4" t="s">
        <v>2372</v>
      </c>
      <c r="H1823" s="4" t="s">
        <v>2372</v>
      </c>
      <c r="I1823" s="4">
        <v>0</v>
      </c>
      <c r="J1823" s="4" t="s">
        <v>2372</v>
      </c>
      <c r="K1823" t="str">
        <f t="shared" si="86"/>
        <v>No</v>
      </c>
    </row>
    <row r="1824" spans="1:11" x14ac:dyDescent="0.3">
      <c r="A1824" s="4" t="s">
        <v>542</v>
      </c>
      <c r="B1824" s="36">
        <v>30.21</v>
      </c>
      <c r="C1824" s="4" t="str">
        <f t="shared" si="84"/>
        <v>Obesity</v>
      </c>
      <c r="D1824" s="4">
        <v>5.21</v>
      </c>
      <c r="E1824" s="4" t="str">
        <f t="shared" si="85"/>
        <v>Normal</v>
      </c>
      <c r="F1824" s="4" t="s">
        <v>2372</v>
      </c>
      <c r="G1824" s="4" t="s">
        <v>2372</v>
      </c>
      <c r="H1824" s="4" t="s">
        <v>2372</v>
      </c>
      <c r="I1824" s="4">
        <v>1</v>
      </c>
      <c r="J1824" s="4" t="s">
        <v>2372</v>
      </c>
      <c r="K1824" t="str">
        <f t="shared" si="86"/>
        <v>No</v>
      </c>
    </row>
    <row r="1825" spans="1:11" x14ac:dyDescent="0.3">
      <c r="A1825" s="4" t="s">
        <v>541</v>
      </c>
      <c r="B1825" s="36">
        <v>35.340000000000003</v>
      </c>
      <c r="C1825" s="4" t="str">
        <f t="shared" si="84"/>
        <v>Obesity</v>
      </c>
      <c r="D1825" s="4">
        <v>4.13</v>
      </c>
      <c r="E1825" s="4" t="str">
        <f t="shared" si="85"/>
        <v>Normal</v>
      </c>
      <c r="F1825" s="4" t="s">
        <v>2372</v>
      </c>
      <c r="G1825" s="4" t="s">
        <v>2373</v>
      </c>
      <c r="H1825" s="4" t="s">
        <v>2372</v>
      </c>
      <c r="I1825" s="4">
        <v>1</v>
      </c>
      <c r="J1825" s="4" t="s">
        <v>2372</v>
      </c>
      <c r="K1825" t="str">
        <f t="shared" si="86"/>
        <v>No</v>
      </c>
    </row>
    <row r="1826" spans="1:11" x14ac:dyDescent="0.3">
      <c r="A1826" s="4" t="s">
        <v>540</v>
      </c>
      <c r="B1826" s="36">
        <v>26.695</v>
      </c>
      <c r="C1826" s="4" t="str">
        <f t="shared" si="84"/>
        <v>Over Weight</v>
      </c>
      <c r="D1826" s="4">
        <v>5.28</v>
      </c>
      <c r="E1826" s="4" t="str">
        <f t="shared" si="85"/>
        <v>Normal</v>
      </c>
      <c r="F1826" s="4" t="s">
        <v>2372</v>
      </c>
      <c r="G1826" s="4" t="s">
        <v>2372</v>
      </c>
      <c r="H1826" s="4" t="s">
        <v>2372</v>
      </c>
      <c r="I1826" s="4">
        <v>0</v>
      </c>
      <c r="J1826" s="4" t="s">
        <v>2372</v>
      </c>
      <c r="K1826" t="str">
        <f t="shared" si="86"/>
        <v>No</v>
      </c>
    </row>
    <row r="1827" spans="1:11" x14ac:dyDescent="0.3">
      <c r="A1827" s="4" t="s">
        <v>539</v>
      </c>
      <c r="B1827" s="36">
        <v>29.355</v>
      </c>
      <c r="C1827" s="4" t="str">
        <f t="shared" si="84"/>
        <v>Over Weight</v>
      </c>
      <c r="D1827" s="4">
        <v>4.68</v>
      </c>
      <c r="E1827" s="4" t="str">
        <f t="shared" si="85"/>
        <v>Normal</v>
      </c>
      <c r="F1827" s="4" t="s">
        <v>2373</v>
      </c>
      <c r="G1827" s="4" t="s">
        <v>2372</v>
      </c>
      <c r="H1827" s="4" t="s">
        <v>2372</v>
      </c>
      <c r="I1827" s="4">
        <v>0</v>
      </c>
      <c r="J1827" s="4" t="s">
        <v>2372</v>
      </c>
      <c r="K1827" t="str">
        <f t="shared" si="86"/>
        <v>No</v>
      </c>
    </row>
    <row r="1828" spans="1:11" x14ac:dyDescent="0.3">
      <c r="A1828" s="4" t="s">
        <v>538</v>
      </c>
      <c r="B1828" s="36">
        <v>29.59</v>
      </c>
      <c r="C1828" s="4" t="str">
        <f t="shared" si="84"/>
        <v>Over Weight</v>
      </c>
      <c r="D1828" s="4">
        <v>4.0599999999999996</v>
      </c>
      <c r="E1828" s="4" t="str">
        <f t="shared" si="85"/>
        <v>Normal</v>
      </c>
      <c r="F1828" s="4" t="s">
        <v>2372</v>
      </c>
      <c r="G1828" s="4" t="s">
        <v>2372</v>
      </c>
      <c r="H1828" s="4" t="s">
        <v>2372</v>
      </c>
      <c r="I1828" s="4">
        <v>0</v>
      </c>
      <c r="J1828" s="4" t="s">
        <v>2372</v>
      </c>
      <c r="K1828" t="str">
        <f t="shared" si="86"/>
        <v>No</v>
      </c>
    </row>
    <row r="1829" spans="1:11" x14ac:dyDescent="0.3">
      <c r="A1829" s="4" t="s">
        <v>537</v>
      </c>
      <c r="B1829" s="36">
        <v>31.35</v>
      </c>
      <c r="C1829" s="4" t="str">
        <f t="shared" si="84"/>
        <v>Obesity</v>
      </c>
      <c r="D1829" s="4">
        <v>4.2</v>
      </c>
      <c r="E1829" s="4" t="str">
        <f t="shared" si="85"/>
        <v>Normal</v>
      </c>
      <c r="F1829" s="4" t="s">
        <v>2372</v>
      </c>
      <c r="G1829" s="4" t="s">
        <v>2373</v>
      </c>
      <c r="H1829" s="4" t="s">
        <v>2372</v>
      </c>
      <c r="I1829" s="4">
        <v>1</v>
      </c>
      <c r="J1829" s="4" t="s">
        <v>2372</v>
      </c>
      <c r="K1829" t="str">
        <f t="shared" si="86"/>
        <v>No</v>
      </c>
    </row>
    <row r="1830" spans="1:11" x14ac:dyDescent="0.3">
      <c r="A1830" s="4" t="s">
        <v>536</v>
      </c>
      <c r="B1830" s="36">
        <v>20.52</v>
      </c>
      <c r="C1830" s="4" t="str">
        <f t="shared" si="84"/>
        <v>Normal Weight</v>
      </c>
      <c r="D1830" s="4">
        <v>4.83</v>
      </c>
      <c r="E1830" s="4" t="str">
        <f t="shared" si="85"/>
        <v>Normal</v>
      </c>
      <c r="F1830" s="4" t="s">
        <v>2372</v>
      </c>
      <c r="G1830" s="4" t="s">
        <v>2372</v>
      </c>
      <c r="H1830" s="4" t="s">
        <v>2372</v>
      </c>
      <c r="I1830" s="4">
        <v>0</v>
      </c>
      <c r="J1830" s="4" t="s">
        <v>2372</v>
      </c>
      <c r="K1830" t="str">
        <f t="shared" si="86"/>
        <v>No</v>
      </c>
    </row>
    <row r="1831" spans="1:11" x14ac:dyDescent="0.3">
      <c r="A1831" s="4" t="s">
        <v>535</v>
      </c>
      <c r="B1831" s="36">
        <v>42.9</v>
      </c>
      <c r="C1831" s="4" t="str">
        <f t="shared" si="84"/>
        <v>Obesity</v>
      </c>
      <c r="D1831" s="4">
        <v>4.87</v>
      </c>
      <c r="E1831" s="4" t="str">
        <f t="shared" si="85"/>
        <v>Normal</v>
      </c>
      <c r="F1831" s="4" t="s">
        <v>2373</v>
      </c>
      <c r="G1831" s="4" t="s">
        <v>2372</v>
      </c>
      <c r="H1831" s="4" t="s">
        <v>2372</v>
      </c>
      <c r="I1831" s="4">
        <v>1</v>
      </c>
      <c r="J1831" s="4" t="s">
        <v>2372</v>
      </c>
      <c r="K1831" t="str">
        <f t="shared" si="86"/>
        <v>No</v>
      </c>
    </row>
    <row r="1832" spans="1:11" x14ac:dyDescent="0.3">
      <c r="A1832" s="4" t="s">
        <v>534</v>
      </c>
      <c r="B1832" s="36">
        <v>24.6</v>
      </c>
      <c r="C1832" s="4" t="str">
        <f t="shared" si="84"/>
        <v>Normal Weight</v>
      </c>
      <c r="D1832" s="4">
        <v>5.86</v>
      </c>
      <c r="E1832" s="4" t="str">
        <f t="shared" si="85"/>
        <v>Prediabetes</v>
      </c>
      <c r="F1832" s="4" t="s">
        <v>2372</v>
      </c>
      <c r="G1832" s="4" t="s">
        <v>2372</v>
      </c>
      <c r="H1832" s="4" t="s">
        <v>2373</v>
      </c>
      <c r="I1832" s="4">
        <v>1</v>
      </c>
      <c r="J1832" s="4" t="s">
        <v>2372</v>
      </c>
      <c r="K1832" t="str">
        <f t="shared" si="86"/>
        <v>No</v>
      </c>
    </row>
    <row r="1833" spans="1:11" x14ac:dyDescent="0.3">
      <c r="A1833" s="4" t="s">
        <v>533</v>
      </c>
      <c r="B1833" s="36">
        <v>28.405000000000001</v>
      </c>
      <c r="C1833" s="4" t="str">
        <f t="shared" si="84"/>
        <v>Over Weight</v>
      </c>
      <c r="D1833" s="4">
        <v>4.12</v>
      </c>
      <c r="E1833" s="4" t="str">
        <f t="shared" si="85"/>
        <v>Normal</v>
      </c>
      <c r="F1833" s="4" t="s">
        <v>2372</v>
      </c>
      <c r="G1833" s="4" t="s">
        <v>2372</v>
      </c>
      <c r="H1833" s="4" t="s">
        <v>2372</v>
      </c>
      <c r="I1833" s="4">
        <v>1</v>
      </c>
      <c r="J1833" s="4" t="s">
        <v>2372</v>
      </c>
      <c r="K1833" t="str">
        <f t="shared" si="86"/>
        <v>No</v>
      </c>
    </row>
    <row r="1834" spans="1:11" x14ac:dyDescent="0.3">
      <c r="A1834" s="4" t="s">
        <v>532</v>
      </c>
      <c r="B1834" s="36">
        <v>34.674999999999997</v>
      </c>
      <c r="C1834" s="4" t="str">
        <f t="shared" si="84"/>
        <v>Obesity</v>
      </c>
      <c r="D1834" s="4">
        <v>5.71</v>
      </c>
      <c r="E1834" s="4" t="str">
        <f t="shared" si="85"/>
        <v>Prediabetes</v>
      </c>
      <c r="F1834" s="4" t="s">
        <v>2373</v>
      </c>
      <c r="G1834" s="4" t="s">
        <v>2372</v>
      </c>
      <c r="H1834" s="4" t="s">
        <v>2372</v>
      </c>
      <c r="I1834" s="4">
        <v>1</v>
      </c>
      <c r="J1834" s="4" t="s">
        <v>2372</v>
      </c>
      <c r="K1834" t="str">
        <f t="shared" si="86"/>
        <v>No</v>
      </c>
    </row>
    <row r="1835" spans="1:11" x14ac:dyDescent="0.3">
      <c r="A1835" s="4" t="s">
        <v>531</v>
      </c>
      <c r="B1835" s="36">
        <v>18.850000000000001</v>
      </c>
      <c r="C1835" s="4" t="str">
        <f t="shared" si="84"/>
        <v>Normal Weight</v>
      </c>
      <c r="D1835" s="4">
        <v>6.03</v>
      </c>
      <c r="E1835" s="4" t="str">
        <f t="shared" si="85"/>
        <v>Prediabetes</v>
      </c>
      <c r="F1835" s="4" t="s">
        <v>2372</v>
      </c>
      <c r="G1835" s="4" t="s">
        <v>2372</v>
      </c>
      <c r="H1835" s="4" t="s">
        <v>2372</v>
      </c>
      <c r="I1835" s="4">
        <v>1</v>
      </c>
      <c r="J1835" s="4" t="s">
        <v>2372</v>
      </c>
      <c r="K1835" t="str">
        <f t="shared" si="86"/>
        <v>No</v>
      </c>
    </row>
    <row r="1836" spans="1:11" x14ac:dyDescent="0.3">
      <c r="A1836" s="4" t="s">
        <v>529</v>
      </c>
      <c r="B1836" s="36">
        <v>34.130000000000003</v>
      </c>
      <c r="C1836" s="4" t="str">
        <f t="shared" si="84"/>
        <v>Obesity</v>
      </c>
      <c r="D1836" s="4">
        <v>5.65</v>
      </c>
      <c r="E1836" s="4" t="str">
        <f t="shared" si="85"/>
        <v>Normal</v>
      </c>
      <c r="F1836" s="4" t="s">
        <v>2372</v>
      </c>
      <c r="G1836" s="4" t="s">
        <v>2372</v>
      </c>
      <c r="H1836" s="4" t="s">
        <v>2373</v>
      </c>
      <c r="I1836" s="4">
        <v>1</v>
      </c>
      <c r="J1836" s="4" t="s">
        <v>2372</v>
      </c>
      <c r="K1836" t="str">
        <f t="shared" si="86"/>
        <v>No</v>
      </c>
    </row>
    <row r="1837" spans="1:11" x14ac:dyDescent="0.3">
      <c r="A1837" s="4" t="s">
        <v>528</v>
      </c>
      <c r="B1837" s="36">
        <v>17.34</v>
      </c>
      <c r="C1837" s="4" t="str">
        <f t="shared" si="84"/>
        <v>Under Weight</v>
      </c>
      <c r="D1837" s="4">
        <v>5.05</v>
      </c>
      <c r="E1837" s="4" t="str">
        <f t="shared" si="85"/>
        <v>Normal</v>
      </c>
      <c r="F1837" s="4" t="s">
        <v>2372</v>
      </c>
      <c r="G1837" s="4" t="s">
        <v>2372</v>
      </c>
      <c r="H1837" s="4" t="s">
        <v>2372</v>
      </c>
      <c r="I1837" s="4">
        <v>0</v>
      </c>
      <c r="J1837" s="4" t="s">
        <v>2372</v>
      </c>
      <c r="K1837" t="str">
        <f t="shared" si="86"/>
        <v>No</v>
      </c>
    </row>
    <row r="1838" spans="1:11" x14ac:dyDescent="0.3">
      <c r="A1838" s="4" t="s">
        <v>527</v>
      </c>
      <c r="B1838" s="36">
        <v>17.440000000000001</v>
      </c>
      <c r="C1838" s="4" t="str">
        <f t="shared" si="84"/>
        <v>Under Weight</v>
      </c>
      <c r="D1838" s="4">
        <v>6.26</v>
      </c>
      <c r="E1838" s="4" t="str">
        <f t="shared" si="85"/>
        <v>Prediabetes</v>
      </c>
      <c r="F1838" s="4" t="s">
        <v>2372</v>
      </c>
      <c r="G1838" s="4" t="s">
        <v>2372</v>
      </c>
      <c r="H1838" s="4" t="s">
        <v>2372</v>
      </c>
      <c r="I1838" s="4">
        <v>0</v>
      </c>
      <c r="J1838" s="4" t="s">
        <v>2372</v>
      </c>
      <c r="K1838" t="str">
        <f t="shared" si="86"/>
        <v>No</v>
      </c>
    </row>
    <row r="1839" spans="1:11" x14ac:dyDescent="0.3">
      <c r="A1839" s="4" t="s">
        <v>526</v>
      </c>
      <c r="B1839" s="36">
        <v>33.659999999999997</v>
      </c>
      <c r="C1839" s="4" t="str">
        <f t="shared" si="84"/>
        <v>Obesity</v>
      </c>
      <c r="D1839" s="4">
        <v>4.08</v>
      </c>
      <c r="E1839" s="4" t="str">
        <f t="shared" si="85"/>
        <v>Normal</v>
      </c>
      <c r="F1839" s="4" t="s">
        <v>2373</v>
      </c>
      <c r="G1839" s="4" t="s">
        <v>2372</v>
      </c>
      <c r="H1839" s="4" t="s">
        <v>2373</v>
      </c>
      <c r="I1839" s="4">
        <v>1</v>
      </c>
      <c r="J1839" s="4" t="s">
        <v>2372</v>
      </c>
      <c r="K1839" t="str">
        <f t="shared" si="86"/>
        <v>No</v>
      </c>
    </row>
    <row r="1840" spans="1:11" x14ac:dyDescent="0.3">
      <c r="A1840" s="4" t="s">
        <v>525</v>
      </c>
      <c r="B1840" s="36">
        <v>21.375</v>
      </c>
      <c r="C1840" s="4" t="str">
        <f t="shared" si="84"/>
        <v>Normal Weight</v>
      </c>
      <c r="D1840" s="4">
        <v>6.19</v>
      </c>
      <c r="E1840" s="4" t="str">
        <f t="shared" si="85"/>
        <v>Prediabetes</v>
      </c>
      <c r="F1840" s="4" t="s">
        <v>2373</v>
      </c>
      <c r="G1840" s="4" t="s">
        <v>2372</v>
      </c>
      <c r="H1840" s="4" t="s">
        <v>2372</v>
      </c>
      <c r="I1840" s="4">
        <v>1</v>
      </c>
      <c r="J1840" s="4" t="s">
        <v>2372</v>
      </c>
      <c r="K1840" t="str">
        <f t="shared" si="86"/>
        <v>No</v>
      </c>
    </row>
    <row r="1841" spans="1:11" x14ac:dyDescent="0.3">
      <c r="A1841" s="4" t="s">
        <v>524</v>
      </c>
      <c r="B1841" s="36">
        <v>27.14</v>
      </c>
      <c r="C1841" s="4" t="str">
        <f t="shared" si="84"/>
        <v>Over Weight</v>
      </c>
      <c r="D1841" s="4">
        <v>6.01</v>
      </c>
      <c r="E1841" s="4" t="str">
        <f t="shared" si="85"/>
        <v>Prediabetes</v>
      </c>
      <c r="F1841" s="4" t="s">
        <v>2372</v>
      </c>
      <c r="G1841" s="4" t="s">
        <v>2372</v>
      </c>
      <c r="H1841" s="4" t="s">
        <v>2372</v>
      </c>
      <c r="I1841" s="4">
        <v>1</v>
      </c>
      <c r="J1841" s="4" t="s">
        <v>2372</v>
      </c>
      <c r="K1841" t="str">
        <f t="shared" si="86"/>
        <v>No</v>
      </c>
    </row>
    <row r="1842" spans="1:11" x14ac:dyDescent="0.3">
      <c r="A1842" s="4" t="s">
        <v>523</v>
      </c>
      <c r="B1842" s="36">
        <v>35.78</v>
      </c>
      <c r="C1842" s="4" t="str">
        <f t="shared" si="84"/>
        <v>Obesity</v>
      </c>
      <c r="D1842" s="4">
        <v>6.07</v>
      </c>
      <c r="E1842" s="4" t="str">
        <f t="shared" si="85"/>
        <v>Prediabetes</v>
      </c>
      <c r="F1842" s="4" t="s">
        <v>2372</v>
      </c>
      <c r="G1842" s="4" t="s">
        <v>2373</v>
      </c>
      <c r="H1842" s="4" t="s">
        <v>2372</v>
      </c>
      <c r="I1842" s="4">
        <v>1</v>
      </c>
      <c r="J1842" s="4" t="s">
        <v>2372</v>
      </c>
      <c r="K1842" t="str">
        <f t="shared" si="86"/>
        <v>No</v>
      </c>
    </row>
    <row r="1843" spans="1:11" x14ac:dyDescent="0.3">
      <c r="A1843" s="4" t="s">
        <v>522</v>
      </c>
      <c r="B1843" s="36">
        <v>34.96</v>
      </c>
      <c r="C1843" s="4" t="str">
        <f t="shared" si="84"/>
        <v>Obesity</v>
      </c>
      <c r="D1843" s="4">
        <v>5.63</v>
      </c>
      <c r="E1843" s="4" t="str">
        <f t="shared" si="85"/>
        <v>Normal</v>
      </c>
      <c r="F1843" s="4" t="s">
        <v>2372</v>
      </c>
      <c r="G1843" s="4" t="s">
        <v>2372</v>
      </c>
      <c r="H1843" s="4" t="s">
        <v>2372</v>
      </c>
      <c r="I1843" s="4">
        <v>0</v>
      </c>
      <c r="J1843" s="4" t="s">
        <v>2372</v>
      </c>
      <c r="K1843" t="str">
        <f t="shared" si="86"/>
        <v>No</v>
      </c>
    </row>
    <row r="1844" spans="1:11" x14ac:dyDescent="0.3">
      <c r="A1844" s="4" t="s">
        <v>521</v>
      </c>
      <c r="B1844" s="36">
        <v>38.39</v>
      </c>
      <c r="C1844" s="4" t="str">
        <f t="shared" si="84"/>
        <v>Obesity</v>
      </c>
      <c r="D1844" s="4">
        <v>6.05</v>
      </c>
      <c r="E1844" s="4" t="str">
        <f t="shared" si="85"/>
        <v>Prediabetes</v>
      </c>
      <c r="F1844" s="4" t="s">
        <v>2372</v>
      </c>
      <c r="G1844" s="4" t="s">
        <v>2372</v>
      </c>
      <c r="H1844" s="4" t="s">
        <v>2372</v>
      </c>
      <c r="I1844" s="4">
        <v>0</v>
      </c>
      <c r="J1844" s="4" t="s">
        <v>2372</v>
      </c>
      <c r="K1844" t="str">
        <f t="shared" si="86"/>
        <v>No</v>
      </c>
    </row>
    <row r="1845" spans="1:11" x14ac:dyDescent="0.3">
      <c r="A1845" s="4" t="s">
        <v>520</v>
      </c>
      <c r="B1845" s="36">
        <v>33.82</v>
      </c>
      <c r="C1845" s="4" t="str">
        <f t="shared" si="84"/>
        <v>Obesity</v>
      </c>
      <c r="D1845" s="4">
        <v>4.6500000000000004</v>
      </c>
      <c r="E1845" s="4" t="str">
        <f t="shared" si="85"/>
        <v>Normal</v>
      </c>
      <c r="F1845" s="4" t="s">
        <v>2372</v>
      </c>
      <c r="G1845" s="4" t="s">
        <v>2372</v>
      </c>
      <c r="H1845" s="4" t="s">
        <v>2372</v>
      </c>
      <c r="I1845" s="4">
        <v>0</v>
      </c>
      <c r="J1845" s="4" t="s">
        <v>2372</v>
      </c>
      <c r="K1845" t="str">
        <f t="shared" si="86"/>
        <v>No</v>
      </c>
    </row>
    <row r="1846" spans="1:11" x14ac:dyDescent="0.3">
      <c r="A1846" s="4" t="s">
        <v>519</v>
      </c>
      <c r="B1846" s="36">
        <v>27.835000000000001</v>
      </c>
      <c r="C1846" s="4" t="str">
        <f t="shared" si="84"/>
        <v>Over Weight</v>
      </c>
      <c r="D1846" s="4">
        <v>5.37</v>
      </c>
      <c r="E1846" s="4" t="str">
        <f t="shared" si="85"/>
        <v>Normal</v>
      </c>
      <c r="F1846" s="4" t="s">
        <v>2372</v>
      </c>
      <c r="G1846" s="4" t="s">
        <v>2372</v>
      </c>
      <c r="H1846" s="4" t="s">
        <v>2372</v>
      </c>
      <c r="I1846" s="4">
        <v>0</v>
      </c>
      <c r="J1846" s="4" t="s">
        <v>2372</v>
      </c>
      <c r="K1846" t="str">
        <f t="shared" si="86"/>
        <v>No</v>
      </c>
    </row>
    <row r="1847" spans="1:11" x14ac:dyDescent="0.3">
      <c r="A1847" s="4" t="s">
        <v>518</v>
      </c>
      <c r="B1847" s="36">
        <v>33</v>
      </c>
      <c r="C1847" s="4" t="str">
        <f t="shared" si="84"/>
        <v>Obesity</v>
      </c>
      <c r="D1847" s="4">
        <v>5.39</v>
      </c>
      <c r="E1847" s="4" t="str">
        <f t="shared" si="85"/>
        <v>Normal</v>
      </c>
      <c r="F1847" s="4" t="s">
        <v>2372</v>
      </c>
      <c r="G1847" s="4" t="s">
        <v>2372</v>
      </c>
      <c r="H1847" s="4" t="s">
        <v>2372</v>
      </c>
      <c r="I1847" s="4">
        <v>0</v>
      </c>
      <c r="J1847" s="4" t="s">
        <v>2372</v>
      </c>
      <c r="K1847" t="str">
        <f t="shared" si="86"/>
        <v>No</v>
      </c>
    </row>
    <row r="1848" spans="1:11" x14ac:dyDescent="0.3">
      <c r="A1848" s="4" t="s">
        <v>517</v>
      </c>
      <c r="B1848" s="36">
        <v>26.885000000000002</v>
      </c>
      <c r="C1848" s="4" t="str">
        <f t="shared" si="84"/>
        <v>Over Weight</v>
      </c>
      <c r="D1848" s="4">
        <v>5.86</v>
      </c>
      <c r="E1848" s="4" t="str">
        <f t="shared" si="85"/>
        <v>Prediabetes</v>
      </c>
      <c r="F1848" s="4" t="s">
        <v>2372</v>
      </c>
      <c r="G1848" s="4" t="s">
        <v>2372</v>
      </c>
      <c r="H1848" s="4" t="s">
        <v>2372</v>
      </c>
      <c r="I1848" s="4">
        <v>0</v>
      </c>
      <c r="J1848" s="4" t="s">
        <v>2372</v>
      </c>
      <c r="K1848" t="str">
        <f t="shared" si="86"/>
        <v>No</v>
      </c>
    </row>
    <row r="1849" spans="1:11" x14ac:dyDescent="0.3">
      <c r="A1849" s="4" t="s">
        <v>516</v>
      </c>
      <c r="B1849" s="36">
        <v>29.26</v>
      </c>
      <c r="C1849" s="4" t="str">
        <f t="shared" si="84"/>
        <v>Over Weight</v>
      </c>
      <c r="D1849" s="4">
        <v>4.4400000000000004</v>
      </c>
      <c r="E1849" s="4" t="str">
        <f t="shared" si="85"/>
        <v>Normal</v>
      </c>
      <c r="F1849" s="4" t="s">
        <v>2372</v>
      </c>
      <c r="G1849" s="4" t="s">
        <v>2372</v>
      </c>
      <c r="H1849" s="4" t="s">
        <v>2372</v>
      </c>
      <c r="I1849" s="4">
        <v>0</v>
      </c>
      <c r="J1849" s="4" t="s">
        <v>2372</v>
      </c>
      <c r="K1849" t="str">
        <f t="shared" si="86"/>
        <v>No</v>
      </c>
    </row>
    <row r="1850" spans="1:11" x14ac:dyDescent="0.3">
      <c r="A1850" s="4" t="s">
        <v>515</v>
      </c>
      <c r="B1850" s="36">
        <v>26.98</v>
      </c>
      <c r="C1850" s="4" t="str">
        <f t="shared" si="84"/>
        <v>Over Weight</v>
      </c>
      <c r="D1850" s="4">
        <v>4.41</v>
      </c>
      <c r="E1850" s="4" t="str">
        <f t="shared" si="85"/>
        <v>Normal</v>
      </c>
      <c r="F1850" s="4" t="s">
        <v>2372</v>
      </c>
      <c r="G1850" s="4" t="s">
        <v>2372</v>
      </c>
      <c r="H1850" s="4" t="s">
        <v>2372</v>
      </c>
      <c r="I1850" s="4">
        <v>0</v>
      </c>
      <c r="J1850" s="4" t="s">
        <v>2372</v>
      </c>
      <c r="K1850" t="str">
        <f t="shared" si="86"/>
        <v>No</v>
      </c>
    </row>
    <row r="1851" spans="1:11" x14ac:dyDescent="0.3">
      <c r="A1851" s="4" t="s">
        <v>514</v>
      </c>
      <c r="B1851" s="36">
        <v>32.11</v>
      </c>
      <c r="C1851" s="4" t="str">
        <f t="shared" si="84"/>
        <v>Obesity</v>
      </c>
      <c r="D1851" s="4">
        <v>5.19</v>
      </c>
      <c r="E1851" s="4" t="str">
        <f t="shared" si="85"/>
        <v>Normal</v>
      </c>
      <c r="F1851" s="4" t="s">
        <v>2372</v>
      </c>
      <c r="G1851" s="4" t="s">
        <v>2372</v>
      </c>
      <c r="H1851" s="4" t="s">
        <v>2373</v>
      </c>
      <c r="I1851" s="4">
        <v>1</v>
      </c>
      <c r="J1851" s="4" t="s">
        <v>2372</v>
      </c>
      <c r="K1851" t="str">
        <f t="shared" si="86"/>
        <v>No</v>
      </c>
    </row>
    <row r="1852" spans="1:11" x14ac:dyDescent="0.3">
      <c r="A1852" s="4" t="s">
        <v>513</v>
      </c>
      <c r="B1852" s="36">
        <v>31.73</v>
      </c>
      <c r="C1852" s="4" t="str">
        <f t="shared" si="84"/>
        <v>Obesity</v>
      </c>
      <c r="D1852" s="4">
        <v>5.16</v>
      </c>
      <c r="E1852" s="4" t="str">
        <f t="shared" si="85"/>
        <v>Normal</v>
      </c>
      <c r="F1852" s="4" t="s">
        <v>2372</v>
      </c>
      <c r="G1852" s="4" t="s">
        <v>2372</v>
      </c>
      <c r="H1852" s="4" t="s">
        <v>2373</v>
      </c>
      <c r="I1852" s="4">
        <v>1</v>
      </c>
      <c r="J1852" s="4" t="s">
        <v>2372</v>
      </c>
      <c r="K1852" t="str">
        <f t="shared" si="86"/>
        <v>No</v>
      </c>
    </row>
    <row r="1853" spans="1:11" x14ac:dyDescent="0.3">
      <c r="A1853" s="4" t="s">
        <v>512</v>
      </c>
      <c r="B1853" s="36">
        <v>22.515000000000001</v>
      </c>
      <c r="C1853" s="4" t="str">
        <f t="shared" si="84"/>
        <v>Normal Weight</v>
      </c>
      <c r="D1853" s="4">
        <v>4.24</v>
      </c>
      <c r="E1853" s="4" t="str">
        <f t="shared" si="85"/>
        <v>Normal</v>
      </c>
      <c r="F1853" s="4" t="s">
        <v>2372</v>
      </c>
      <c r="G1853" s="4" t="s">
        <v>2372</v>
      </c>
      <c r="H1853" s="4" t="s">
        <v>2372</v>
      </c>
      <c r="I1853" s="4">
        <v>0</v>
      </c>
      <c r="J1853" s="4" t="s">
        <v>2372</v>
      </c>
      <c r="K1853" t="str">
        <f t="shared" si="86"/>
        <v>No</v>
      </c>
    </row>
    <row r="1854" spans="1:11" x14ac:dyDescent="0.3">
      <c r="A1854" s="4" t="s">
        <v>510</v>
      </c>
      <c r="B1854" s="36">
        <v>25.9</v>
      </c>
      <c r="C1854" s="4" t="str">
        <f t="shared" si="84"/>
        <v>Over Weight</v>
      </c>
      <c r="D1854" s="4">
        <v>5.45</v>
      </c>
      <c r="E1854" s="4" t="str">
        <f t="shared" si="85"/>
        <v>Normal</v>
      </c>
      <c r="F1854" s="4" t="s">
        <v>2372</v>
      </c>
      <c r="G1854" s="4" t="s">
        <v>2372</v>
      </c>
      <c r="H1854" s="4" t="s">
        <v>2372</v>
      </c>
      <c r="I1854" s="4">
        <v>1</v>
      </c>
      <c r="J1854" s="4" t="s">
        <v>2372</v>
      </c>
      <c r="K1854" t="str">
        <f t="shared" si="86"/>
        <v>No</v>
      </c>
    </row>
    <row r="1855" spans="1:11" x14ac:dyDescent="0.3">
      <c r="A1855" s="4" t="s">
        <v>509</v>
      </c>
      <c r="B1855" s="36">
        <v>27.72</v>
      </c>
      <c r="C1855" s="4" t="str">
        <f t="shared" si="84"/>
        <v>Over Weight</v>
      </c>
      <c r="D1855" s="4">
        <v>5.03</v>
      </c>
      <c r="E1855" s="4" t="str">
        <f t="shared" si="85"/>
        <v>Normal</v>
      </c>
      <c r="F1855" s="4" t="s">
        <v>2373</v>
      </c>
      <c r="G1855" s="4" t="s">
        <v>2372</v>
      </c>
      <c r="H1855" s="4" t="s">
        <v>2372</v>
      </c>
      <c r="I1855" s="4">
        <v>1</v>
      </c>
      <c r="J1855" s="4" t="s">
        <v>2372</v>
      </c>
      <c r="K1855" t="str">
        <f t="shared" si="86"/>
        <v>No</v>
      </c>
    </row>
    <row r="1856" spans="1:11" x14ac:dyDescent="0.3">
      <c r="A1856" s="4" t="s">
        <v>508</v>
      </c>
      <c r="B1856" s="36">
        <v>31.5</v>
      </c>
      <c r="C1856" s="4" t="str">
        <f t="shared" si="84"/>
        <v>Obesity</v>
      </c>
      <c r="D1856" s="4">
        <v>9.6199999999999992</v>
      </c>
      <c r="E1856" s="4" t="str">
        <f t="shared" si="85"/>
        <v>Diabetes</v>
      </c>
      <c r="F1856" s="4" t="s">
        <v>2373</v>
      </c>
      <c r="G1856" s="4" t="s">
        <v>2372</v>
      </c>
      <c r="H1856" s="4" t="s">
        <v>2372</v>
      </c>
      <c r="I1856" s="4">
        <v>1</v>
      </c>
      <c r="J1856" s="4" t="s">
        <v>2372</v>
      </c>
      <c r="K1856" t="str">
        <f t="shared" si="86"/>
        <v>No</v>
      </c>
    </row>
    <row r="1857" spans="1:11" x14ac:dyDescent="0.3">
      <c r="A1857" s="4" t="s">
        <v>507</v>
      </c>
      <c r="B1857" s="36">
        <v>29.7</v>
      </c>
      <c r="C1857" s="4" t="str">
        <f t="shared" si="84"/>
        <v>Over Weight</v>
      </c>
      <c r="D1857" s="4">
        <v>6.77</v>
      </c>
      <c r="E1857" s="4" t="str">
        <f t="shared" si="85"/>
        <v>Diabetes</v>
      </c>
      <c r="F1857" s="4" t="s">
        <v>2373</v>
      </c>
      <c r="G1857" s="4" t="s">
        <v>2372</v>
      </c>
      <c r="H1857" s="4" t="s">
        <v>2372</v>
      </c>
      <c r="I1857" s="4">
        <v>1</v>
      </c>
      <c r="J1857" s="4" t="s">
        <v>2372</v>
      </c>
      <c r="K1857" t="str">
        <f t="shared" si="86"/>
        <v>No</v>
      </c>
    </row>
    <row r="1858" spans="1:11" x14ac:dyDescent="0.3">
      <c r="A1858" s="4" t="s">
        <v>506</v>
      </c>
      <c r="B1858" s="36">
        <v>21.26</v>
      </c>
      <c r="C1858" s="4" t="str">
        <f t="shared" si="84"/>
        <v>Normal Weight</v>
      </c>
      <c r="D1858" s="4">
        <v>5.36</v>
      </c>
      <c r="E1858" s="4" t="str">
        <f t="shared" si="85"/>
        <v>Normal</v>
      </c>
      <c r="F1858" s="4" t="s">
        <v>2373</v>
      </c>
      <c r="G1858" s="4" t="s">
        <v>2372</v>
      </c>
      <c r="H1858" s="4" t="s">
        <v>2372</v>
      </c>
      <c r="I1858" s="4">
        <v>1</v>
      </c>
      <c r="J1858" s="4" t="s">
        <v>2372</v>
      </c>
      <c r="K1858" t="str">
        <f t="shared" si="86"/>
        <v>No</v>
      </c>
    </row>
    <row r="1859" spans="1:11" x14ac:dyDescent="0.3">
      <c r="A1859" s="4" t="s">
        <v>505</v>
      </c>
      <c r="B1859" s="36">
        <v>17.09</v>
      </c>
      <c r="C1859" s="4" t="str">
        <f t="shared" ref="C1859:C1922" si="87">IF(B1859&lt;18.5,"Under Weight",IF(B1859&lt;25,"Normal Weight",IF(B1859&lt;30,"Over Weight","Obesity")))</f>
        <v>Under Weight</v>
      </c>
      <c r="D1859" s="4">
        <v>5.69</v>
      </c>
      <c r="E1859" s="4" t="str">
        <f t="shared" ref="E1859:E1922" si="88">IF(D1859&lt;5.7,"Normal",IF(D1859&lt;6.4,"Prediabetes","Diabetes"))</f>
        <v>Normal</v>
      </c>
      <c r="F1859" s="4" t="s">
        <v>2372</v>
      </c>
      <c r="G1859" s="4" t="s">
        <v>2372</v>
      </c>
      <c r="H1859" s="4" t="s">
        <v>2372</v>
      </c>
      <c r="I1859" s="4">
        <v>0</v>
      </c>
      <c r="J1859" s="4" t="s">
        <v>2372</v>
      </c>
      <c r="K1859" t="str">
        <f t="shared" ref="K1859:K1922" si="89">IF(J1859="?","No",J1859)</f>
        <v>No</v>
      </c>
    </row>
    <row r="1860" spans="1:11" x14ac:dyDescent="0.3">
      <c r="A1860" s="4" t="s">
        <v>504</v>
      </c>
      <c r="B1860" s="36">
        <v>24.3</v>
      </c>
      <c r="C1860" s="4" t="str">
        <f t="shared" si="87"/>
        <v>Normal Weight</v>
      </c>
      <c r="D1860" s="4">
        <v>4.9000000000000004</v>
      </c>
      <c r="E1860" s="4" t="str">
        <f t="shared" si="88"/>
        <v>Normal</v>
      </c>
      <c r="F1860" s="4" t="s">
        <v>2373</v>
      </c>
      <c r="G1860" s="4" t="s">
        <v>2372</v>
      </c>
      <c r="H1860" s="4" t="s">
        <v>2373</v>
      </c>
      <c r="I1860" s="4">
        <v>1</v>
      </c>
      <c r="J1860" s="4" t="s">
        <v>2372</v>
      </c>
      <c r="K1860" t="str">
        <f t="shared" si="89"/>
        <v>No</v>
      </c>
    </row>
    <row r="1861" spans="1:11" x14ac:dyDescent="0.3">
      <c r="A1861" s="4" t="s">
        <v>503</v>
      </c>
      <c r="B1861" s="36">
        <v>29.734999999999999</v>
      </c>
      <c r="C1861" s="4" t="str">
        <f t="shared" si="87"/>
        <v>Over Weight</v>
      </c>
      <c r="D1861" s="4">
        <v>5.78</v>
      </c>
      <c r="E1861" s="4" t="str">
        <f t="shared" si="88"/>
        <v>Prediabetes</v>
      </c>
      <c r="F1861" s="4" t="s">
        <v>2372</v>
      </c>
      <c r="G1861" s="4" t="s">
        <v>2372</v>
      </c>
      <c r="H1861" s="4" t="s">
        <v>2372</v>
      </c>
      <c r="I1861" s="4">
        <v>0</v>
      </c>
      <c r="J1861" s="4" t="s">
        <v>2372</v>
      </c>
      <c r="K1861" t="str">
        <f t="shared" si="89"/>
        <v>No</v>
      </c>
    </row>
    <row r="1862" spans="1:11" x14ac:dyDescent="0.3">
      <c r="A1862" s="4" t="s">
        <v>502</v>
      </c>
      <c r="B1862" s="36">
        <v>29.26</v>
      </c>
      <c r="C1862" s="4" t="str">
        <f t="shared" si="87"/>
        <v>Over Weight</v>
      </c>
      <c r="D1862" s="4">
        <v>4.7</v>
      </c>
      <c r="E1862" s="4" t="str">
        <f t="shared" si="88"/>
        <v>Normal</v>
      </c>
      <c r="F1862" s="4" t="s">
        <v>2372</v>
      </c>
      <c r="G1862" s="4" t="s">
        <v>2372</v>
      </c>
      <c r="H1862" s="4" t="s">
        <v>2372</v>
      </c>
      <c r="I1862" s="4">
        <v>0</v>
      </c>
      <c r="J1862" s="4" t="s">
        <v>2372</v>
      </c>
      <c r="K1862" t="str">
        <f t="shared" si="89"/>
        <v>No</v>
      </c>
    </row>
    <row r="1863" spans="1:11" x14ac:dyDescent="0.3">
      <c r="A1863" s="4" t="s">
        <v>501</v>
      </c>
      <c r="B1863" s="36">
        <v>33</v>
      </c>
      <c r="C1863" s="4" t="str">
        <f t="shared" si="87"/>
        <v>Obesity</v>
      </c>
      <c r="D1863" s="4">
        <v>6.28</v>
      </c>
      <c r="E1863" s="4" t="str">
        <f t="shared" si="88"/>
        <v>Prediabetes</v>
      </c>
      <c r="F1863" s="4" t="s">
        <v>2372</v>
      </c>
      <c r="G1863" s="4" t="s">
        <v>2372</v>
      </c>
      <c r="H1863" s="4" t="s">
        <v>2372</v>
      </c>
      <c r="I1863" s="4">
        <v>0</v>
      </c>
      <c r="J1863" s="4" t="s">
        <v>2372</v>
      </c>
      <c r="K1863" t="str">
        <f t="shared" si="89"/>
        <v>No</v>
      </c>
    </row>
    <row r="1864" spans="1:11" x14ac:dyDescent="0.3">
      <c r="A1864" s="4" t="s">
        <v>500</v>
      </c>
      <c r="B1864" s="36">
        <v>31.065000000000001</v>
      </c>
      <c r="C1864" s="4" t="str">
        <f t="shared" si="87"/>
        <v>Obesity</v>
      </c>
      <c r="D1864" s="4">
        <v>4.2300000000000004</v>
      </c>
      <c r="E1864" s="4" t="str">
        <f t="shared" si="88"/>
        <v>Normal</v>
      </c>
      <c r="F1864" s="4" t="s">
        <v>2372</v>
      </c>
      <c r="G1864" s="4" t="s">
        <v>2372</v>
      </c>
      <c r="H1864" s="4" t="s">
        <v>2372</v>
      </c>
      <c r="I1864" s="4">
        <v>0</v>
      </c>
      <c r="J1864" s="4" t="s">
        <v>2372</v>
      </c>
      <c r="K1864" t="str">
        <f t="shared" si="89"/>
        <v>No</v>
      </c>
    </row>
    <row r="1865" spans="1:11" x14ac:dyDescent="0.3">
      <c r="A1865" s="4" t="s">
        <v>499</v>
      </c>
      <c r="B1865" s="36">
        <v>26.51</v>
      </c>
      <c r="C1865" s="4" t="str">
        <f t="shared" si="87"/>
        <v>Over Weight</v>
      </c>
      <c r="D1865" s="4">
        <v>6.17</v>
      </c>
      <c r="E1865" s="4" t="str">
        <f t="shared" si="88"/>
        <v>Prediabetes</v>
      </c>
      <c r="F1865" s="4" t="s">
        <v>2372</v>
      </c>
      <c r="G1865" s="4" t="s">
        <v>2372</v>
      </c>
      <c r="H1865" s="4" t="s">
        <v>2372</v>
      </c>
      <c r="I1865" s="4">
        <v>0</v>
      </c>
      <c r="J1865" s="4" t="s">
        <v>2372</v>
      </c>
      <c r="K1865" t="str">
        <f t="shared" si="89"/>
        <v>No</v>
      </c>
    </row>
    <row r="1866" spans="1:11" x14ac:dyDescent="0.3">
      <c r="A1866" s="4" t="s">
        <v>498</v>
      </c>
      <c r="B1866" s="36">
        <v>28.88</v>
      </c>
      <c r="C1866" s="4" t="str">
        <f t="shared" si="87"/>
        <v>Over Weight</v>
      </c>
      <c r="D1866" s="4">
        <v>4.96</v>
      </c>
      <c r="E1866" s="4" t="str">
        <f t="shared" si="88"/>
        <v>Normal</v>
      </c>
      <c r="F1866" s="4" t="s">
        <v>2372</v>
      </c>
      <c r="G1866" s="4" t="s">
        <v>2372</v>
      </c>
      <c r="H1866" s="4" t="s">
        <v>2372</v>
      </c>
      <c r="I1866" s="4">
        <v>0</v>
      </c>
      <c r="J1866" s="4" t="s">
        <v>2372</v>
      </c>
      <c r="K1866" t="str">
        <f t="shared" si="89"/>
        <v>No</v>
      </c>
    </row>
    <row r="1867" spans="1:11" x14ac:dyDescent="0.3">
      <c r="A1867" s="4" t="s">
        <v>497</v>
      </c>
      <c r="B1867" s="36">
        <v>35.814999999999998</v>
      </c>
      <c r="C1867" s="4" t="str">
        <f t="shared" si="87"/>
        <v>Obesity</v>
      </c>
      <c r="D1867" s="4">
        <v>5.1100000000000003</v>
      </c>
      <c r="E1867" s="4" t="str">
        <f t="shared" si="88"/>
        <v>Normal</v>
      </c>
      <c r="F1867" s="4" t="s">
        <v>2373</v>
      </c>
      <c r="G1867" s="4" t="s">
        <v>2372</v>
      </c>
      <c r="H1867" s="4" t="s">
        <v>2372</v>
      </c>
      <c r="I1867" s="4">
        <v>1</v>
      </c>
      <c r="J1867" s="4" t="s">
        <v>2372</v>
      </c>
      <c r="K1867" t="str">
        <f t="shared" si="89"/>
        <v>No</v>
      </c>
    </row>
    <row r="1868" spans="1:11" x14ac:dyDescent="0.3">
      <c r="A1868" s="4" t="s">
        <v>496</v>
      </c>
      <c r="B1868" s="36">
        <v>21.28</v>
      </c>
      <c r="C1868" s="4" t="str">
        <f t="shared" si="87"/>
        <v>Normal Weight</v>
      </c>
      <c r="D1868" s="4">
        <v>4.05</v>
      </c>
      <c r="E1868" s="4" t="str">
        <f t="shared" si="88"/>
        <v>Normal</v>
      </c>
      <c r="F1868" s="4" t="s">
        <v>2372</v>
      </c>
      <c r="G1868" s="4" t="s">
        <v>2373</v>
      </c>
      <c r="H1868" s="4" t="s">
        <v>2372</v>
      </c>
      <c r="I1868" s="4">
        <v>1</v>
      </c>
      <c r="J1868" s="4" t="s">
        <v>2372</v>
      </c>
      <c r="K1868" t="str">
        <f t="shared" si="89"/>
        <v>No</v>
      </c>
    </row>
    <row r="1869" spans="1:11" x14ac:dyDescent="0.3">
      <c r="A1869" s="4" t="s">
        <v>495</v>
      </c>
      <c r="B1869" s="36">
        <v>33.81</v>
      </c>
      <c r="C1869" s="4" t="str">
        <f t="shared" si="87"/>
        <v>Obesity</v>
      </c>
      <c r="D1869" s="4">
        <v>6.49</v>
      </c>
      <c r="E1869" s="4" t="str">
        <f t="shared" si="88"/>
        <v>Diabetes</v>
      </c>
      <c r="F1869" s="4" t="s">
        <v>2372</v>
      </c>
      <c r="G1869" s="4" t="s">
        <v>2372</v>
      </c>
      <c r="H1869" s="4" t="s">
        <v>2373</v>
      </c>
      <c r="I1869" s="4">
        <v>1</v>
      </c>
      <c r="J1869" s="4" t="s">
        <v>2372</v>
      </c>
      <c r="K1869" t="str">
        <f t="shared" si="89"/>
        <v>No</v>
      </c>
    </row>
    <row r="1870" spans="1:11" x14ac:dyDescent="0.3">
      <c r="A1870" s="4" t="s">
        <v>494</v>
      </c>
      <c r="B1870" s="36">
        <v>44.22</v>
      </c>
      <c r="C1870" s="4" t="str">
        <f t="shared" si="87"/>
        <v>Obesity</v>
      </c>
      <c r="D1870" s="4">
        <v>4.1900000000000004</v>
      </c>
      <c r="E1870" s="4" t="str">
        <f t="shared" si="88"/>
        <v>Normal</v>
      </c>
      <c r="F1870" s="4" t="s">
        <v>2372</v>
      </c>
      <c r="G1870" s="4" t="s">
        <v>2372</v>
      </c>
      <c r="H1870" s="4" t="s">
        <v>2372</v>
      </c>
      <c r="I1870" s="4">
        <v>1</v>
      </c>
      <c r="J1870" s="4" t="s">
        <v>2372</v>
      </c>
      <c r="K1870" t="str">
        <f t="shared" si="89"/>
        <v>No</v>
      </c>
    </row>
    <row r="1871" spans="1:11" x14ac:dyDescent="0.3">
      <c r="A1871" s="4" t="s">
        <v>493</v>
      </c>
      <c r="B1871" s="36">
        <v>15.46</v>
      </c>
      <c r="C1871" s="4" t="str">
        <f t="shared" si="87"/>
        <v>Under Weight</v>
      </c>
      <c r="D1871" s="4">
        <v>4.99</v>
      </c>
      <c r="E1871" s="4" t="str">
        <f t="shared" si="88"/>
        <v>Normal</v>
      </c>
      <c r="F1871" s="4" t="s">
        <v>2373</v>
      </c>
      <c r="G1871" s="4" t="s">
        <v>2372</v>
      </c>
      <c r="H1871" s="4" t="s">
        <v>2373</v>
      </c>
      <c r="I1871" s="4">
        <v>1</v>
      </c>
      <c r="J1871" s="4" t="s">
        <v>2372</v>
      </c>
      <c r="K1871" t="str">
        <f t="shared" si="89"/>
        <v>No</v>
      </c>
    </row>
    <row r="1872" spans="1:11" x14ac:dyDescent="0.3">
      <c r="A1872" s="4" t="s">
        <v>492</v>
      </c>
      <c r="B1872" s="36">
        <v>30.3</v>
      </c>
      <c r="C1872" s="4" t="str">
        <f t="shared" si="87"/>
        <v>Obesity</v>
      </c>
      <c r="D1872" s="4">
        <v>4.7699999999999996</v>
      </c>
      <c r="E1872" s="4" t="str">
        <f t="shared" si="88"/>
        <v>Normal</v>
      </c>
      <c r="F1872" s="4" t="s">
        <v>2373</v>
      </c>
      <c r="G1872" s="4" t="s">
        <v>2372</v>
      </c>
      <c r="H1872" s="4" t="s">
        <v>2372</v>
      </c>
      <c r="I1872" s="4">
        <v>1</v>
      </c>
      <c r="J1872" s="4" t="s">
        <v>2372</v>
      </c>
      <c r="K1872" t="str">
        <f t="shared" si="89"/>
        <v>No</v>
      </c>
    </row>
    <row r="1873" spans="1:11" x14ac:dyDescent="0.3">
      <c r="A1873" s="4" t="s">
        <v>491</v>
      </c>
      <c r="B1873" s="36">
        <v>16.670000000000002</v>
      </c>
      <c r="C1873" s="4" t="str">
        <f t="shared" si="87"/>
        <v>Under Weight</v>
      </c>
      <c r="D1873" s="4">
        <v>5.46</v>
      </c>
      <c r="E1873" s="4" t="str">
        <f t="shared" si="88"/>
        <v>Normal</v>
      </c>
      <c r="F1873" s="4" t="s">
        <v>2372</v>
      </c>
      <c r="G1873" s="4" t="s">
        <v>2372</v>
      </c>
      <c r="H1873" s="4" t="s">
        <v>2372</v>
      </c>
      <c r="I1873" s="4">
        <v>0</v>
      </c>
      <c r="J1873" s="4" t="s">
        <v>2372</v>
      </c>
      <c r="K1873" t="str">
        <f t="shared" si="89"/>
        <v>No</v>
      </c>
    </row>
    <row r="1874" spans="1:11" x14ac:dyDescent="0.3">
      <c r="A1874" s="4" t="s">
        <v>490</v>
      </c>
      <c r="B1874" s="36">
        <v>28.594999999999999</v>
      </c>
      <c r="C1874" s="4" t="str">
        <f t="shared" si="87"/>
        <v>Over Weight</v>
      </c>
      <c r="D1874" s="4">
        <v>5.43</v>
      </c>
      <c r="E1874" s="4" t="str">
        <f t="shared" si="88"/>
        <v>Normal</v>
      </c>
      <c r="F1874" s="4" t="s">
        <v>2372</v>
      </c>
      <c r="G1874" s="4" t="s">
        <v>2372</v>
      </c>
      <c r="H1874" s="4" t="s">
        <v>2372</v>
      </c>
      <c r="I1874" s="4">
        <v>0</v>
      </c>
      <c r="J1874" s="4" t="s">
        <v>2372</v>
      </c>
      <c r="K1874" t="str">
        <f t="shared" si="89"/>
        <v>No</v>
      </c>
    </row>
    <row r="1875" spans="1:11" x14ac:dyDescent="0.3">
      <c r="A1875" s="4" t="s">
        <v>489</v>
      </c>
      <c r="B1875" s="36">
        <v>25.934999999999999</v>
      </c>
      <c r="C1875" s="4" t="str">
        <f t="shared" si="87"/>
        <v>Over Weight</v>
      </c>
      <c r="D1875" s="4">
        <v>4.29</v>
      </c>
      <c r="E1875" s="4" t="str">
        <f t="shared" si="88"/>
        <v>Normal</v>
      </c>
      <c r="F1875" s="4" t="s">
        <v>2372</v>
      </c>
      <c r="G1875" s="4" t="s">
        <v>2372</v>
      </c>
      <c r="H1875" s="4" t="s">
        <v>2372</v>
      </c>
      <c r="I1875" s="4">
        <v>0</v>
      </c>
      <c r="J1875" s="4" t="s">
        <v>2372</v>
      </c>
      <c r="K1875" t="str">
        <f t="shared" si="89"/>
        <v>No</v>
      </c>
    </row>
    <row r="1876" spans="1:11" x14ac:dyDescent="0.3">
      <c r="A1876" s="4" t="s">
        <v>488</v>
      </c>
      <c r="B1876" s="36">
        <v>27.645</v>
      </c>
      <c r="C1876" s="4" t="str">
        <f t="shared" si="87"/>
        <v>Over Weight</v>
      </c>
      <c r="D1876" s="4">
        <v>5.25</v>
      </c>
      <c r="E1876" s="4" t="str">
        <f t="shared" si="88"/>
        <v>Normal</v>
      </c>
      <c r="F1876" s="4" t="s">
        <v>2372</v>
      </c>
      <c r="G1876" s="4" t="s">
        <v>2372</v>
      </c>
      <c r="H1876" s="4" t="s">
        <v>2372</v>
      </c>
      <c r="I1876" s="4">
        <v>1</v>
      </c>
      <c r="J1876" s="4" t="s">
        <v>2372</v>
      </c>
      <c r="K1876" t="str">
        <f t="shared" si="89"/>
        <v>No</v>
      </c>
    </row>
    <row r="1877" spans="1:11" x14ac:dyDescent="0.3">
      <c r="A1877" s="4" t="s">
        <v>487</v>
      </c>
      <c r="B1877" s="36">
        <v>30.1</v>
      </c>
      <c r="C1877" s="4" t="str">
        <f t="shared" si="87"/>
        <v>Obesity</v>
      </c>
      <c r="D1877" s="4">
        <v>4.04</v>
      </c>
      <c r="E1877" s="4" t="str">
        <f t="shared" si="88"/>
        <v>Normal</v>
      </c>
      <c r="F1877" s="4" t="s">
        <v>2372</v>
      </c>
      <c r="G1877" s="4" t="s">
        <v>2372</v>
      </c>
      <c r="H1877" s="4" t="s">
        <v>2372</v>
      </c>
      <c r="I1877" s="4">
        <v>1</v>
      </c>
      <c r="J1877" s="4" t="s">
        <v>2372</v>
      </c>
      <c r="K1877" t="str">
        <f t="shared" si="89"/>
        <v>No</v>
      </c>
    </row>
    <row r="1878" spans="1:11" x14ac:dyDescent="0.3">
      <c r="A1878" s="4" t="s">
        <v>486</v>
      </c>
      <c r="B1878" s="36">
        <v>26.79</v>
      </c>
      <c r="C1878" s="4" t="str">
        <f t="shared" si="87"/>
        <v>Over Weight</v>
      </c>
      <c r="D1878" s="4">
        <v>5</v>
      </c>
      <c r="E1878" s="4" t="str">
        <f t="shared" si="88"/>
        <v>Normal</v>
      </c>
      <c r="F1878" s="4" t="s">
        <v>2373</v>
      </c>
      <c r="G1878" s="4" t="s">
        <v>2372</v>
      </c>
      <c r="H1878" s="4" t="s">
        <v>2373</v>
      </c>
      <c r="I1878" s="4">
        <v>1</v>
      </c>
      <c r="J1878" s="4" t="s">
        <v>2372</v>
      </c>
      <c r="K1878" t="str">
        <f t="shared" si="89"/>
        <v>No</v>
      </c>
    </row>
    <row r="1879" spans="1:11" x14ac:dyDescent="0.3">
      <c r="A1879" s="4" t="s">
        <v>485</v>
      </c>
      <c r="B1879" s="36">
        <v>27.1</v>
      </c>
      <c r="C1879" s="4" t="str">
        <f t="shared" si="87"/>
        <v>Over Weight</v>
      </c>
      <c r="D1879" s="4">
        <v>4.01</v>
      </c>
      <c r="E1879" s="4" t="str">
        <f t="shared" si="88"/>
        <v>Normal</v>
      </c>
      <c r="F1879" s="4" t="s">
        <v>2373</v>
      </c>
      <c r="G1879" s="4" t="s">
        <v>2372</v>
      </c>
      <c r="H1879" s="4" t="s">
        <v>2372</v>
      </c>
      <c r="I1879" s="4">
        <v>1</v>
      </c>
      <c r="J1879" s="4" t="s">
        <v>2372</v>
      </c>
      <c r="K1879" t="str">
        <f t="shared" si="89"/>
        <v>No</v>
      </c>
    </row>
    <row r="1880" spans="1:11" x14ac:dyDescent="0.3">
      <c r="A1880" s="4" t="s">
        <v>484</v>
      </c>
      <c r="B1880" s="36">
        <v>24.31</v>
      </c>
      <c r="C1880" s="4" t="str">
        <f t="shared" si="87"/>
        <v>Normal Weight</v>
      </c>
      <c r="D1880" s="4">
        <v>5.4</v>
      </c>
      <c r="E1880" s="4" t="str">
        <f t="shared" si="88"/>
        <v>Normal</v>
      </c>
      <c r="F1880" s="4" t="s">
        <v>2372</v>
      </c>
      <c r="G1880" s="4" t="s">
        <v>2372</v>
      </c>
      <c r="H1880" s="4" t="s">
        <v>2372</v>
      </c>
      <c r="I1880" s="4">
        <v>0</v>
      </c>
      <c r="J1880" s="4" t="s">
        <v>2372</v>
      </c>
      <c r="K1880" t="str">
        <f t="shared" si="89"/>
        <v>No</v>
      </c>
    </row>
    <row r="1881" spans="1:11" x14ac:dyDescent="0.3">
      <c r="A1881" s="4" t="s">
        <v>483</v>
      </c>
      <c r="B1881" s="36">
        <v>15.53</v>
      </c>
      <c r="C1881" s="4" t="str">
        <f t="shared" si="87"/>
        <v>Under Weight</v>
      </c>
      <c r="D1881" s="4">
        <v>5.81</v>
      </c>
      <c r="E1881" s="4" t="str">
        <f t="shared" si="88"/>
        <v>Prediabetes</v>
      </c>
      <c r="F1881" s="4" t="s">
        <v>2372</v>
      </c>
      <c r="G1881" s="4" t="s">
        <v>2372</v>
      </c>
      <c r="H1881" s="4" t="s">
        <v>2372</v>
      </c>
      <c r="I1881" s="4">
        <v>1</v>
      </c>
      <c r="J1881" s="4" t="s">
        <v>2372</v>
      </c>
      <c r="K1881" t="str">
        <f t="shared" si="89"/>
        <v>No</v>
      </c>
    </row>
    <row r="1882" spans="1:11" x14ac:dyDescent="0.3">
      <c r="A1882" s="4" t="s">
        <v>482</v>
      </c>
      <c r="B1882" s="36">
        <v>30.7</v>
      </c>
      <c r="C1882" s="4" t="str">
        <f t="shared" si="87"/>
        <v>Obesity</v>
      </c>
      <c r="D1882" s="4">
        <v>5.82</v>
      </c>
      <c r="E1882" s="4" t="str">
        <f t="shared" si="88"/>
        <v>Prediabetes</v>
      </c>
      <c r="F1882" s="4" t="s">
        <v>2372</v>
      </c>
      <c r="G1882" s="4" t="s">
        <v>2372</v>
      </c>
      <c r="H1882" s="4" t="s">
        <v>2372</v>
      </c>
      <c r="I1882" s="4">
        <v>1</v>
      </c>
      <c r="J1882" s="4" t="s">
        <v>2372</v>
      </c>
      <c r="K1882" t="str">
        <f t="shared" si="89"/>
        <v>No</v>
      </c>
    </row>
    <row r="1883" spans="1:11" x14ac:dyDescent="0.3">
      <c r="A1883" s="4" t="s">
        <v>481</v>
      </c>
      <c r="B1883" s="36">
        <v>33.33</v>
      </c>
      <c r="C1883" s="4" t="str">
        <f t="shared" si="87"/>
        <v>Obesity</v>
      </c>
      <c r="D1883" s="4">
        <v>4.82</v>
      </c>
      <c r="E1883" s="4" t="str">
        <f t="shared" si="88"/>
        <v>Normal</v>
      </c>
      <c r="F1883" s="4" t="s">
        <v>2372</v>
      </c>
      <c r="G1883" s="4" t="s">
        <v>2372</v>
      </c>
      <c r="H1883" s="4" t="s">
        <v>2372</v>
      </c>
      <c r="I1883" s="4">
        <v>1</v>
      </c>
      <c r="J1883" s="4" t="s">
        <v>2372</v>
      </c>
      <c r="K1883" t="str">
        <f t="shared" si="89"/>
        <v>No</v>
      </c>
    </row>
    <row r="1884" spans="1:11" x14ac:dyDescent="0.3">
      <c r="A1884" s="4" t="s">
        <v>480</v>
      </c>
      <c r="B1884" s="36">
        <v>32.4</v>
      </c>
      <c r="C1884" s="4" t="str">
        <f t="shared" si="87"/>
        <v>Obesity</v>
      </c>
      <c r="D1884" s="4">
        <v>5.08</v>
      </c>
      <c r="E1884" s="4" t="str">
        <f t="shared" si="88"/>
        <v>Normal</v>
      </c>
      <c r="F1884" s="4" t="s">
        <v>2372</v>
      </c>
      <c r="G1884" s="4" t="s">
        <v>2372</v>
      </c>
      <c r="H1884" s="4" t="s">
        <v>2372</v>
      </c>
      <c r="I1884" s="4">
        <v>1</v>
      </c>
      <c r="J1884" s="4" t="s">
        <v>2372</v>
      </c>
      <c r="K1884" t="str">
        <f t="shared" si="89"/>
        <v>No</v>
      </c>
    </row>
    <row r="1885" spans="1:11" x14ac:dyDescent="0.3">
      <c r="A1885" s="4" t="s">
        <v>479</v>
      </c>
      <c r="B1885" s="36">
        <v>27.93</v>
      </c>
      <c r="C1885" s="4" t="str">
        <f t="shared" si="87"/>
        <v>Over Weight</v>
      </c>
      <c r="D1885" s="4">
        <v>5.59</v>
      </c>
      <c r="E1885" s="4" t="str">
        <f t="shared" si="88"/>
        <v>Normal</v>
      </c>
      <c r="F1885" s="4" t="s">
        <v>2372</v>
      </c>
      <c r="G1885" s="4" t="s">
        <v>2372</v>
      </c>
      <c r="H1885" s="4" t="s">
        <v>2372</v>
      </c>
      <c r="I1885" s="4">
        <v>1</v>
      </c>
      <c r="J1885" s="4" t="s">
        <v>2372</v>
      </c>
      <c r="K1885" t="str">
        <f t="shared" si="89"/>
        <v>No</v>
      </c>
    </row>
    <row r="1886" spans="1:11" x14ac:dyDescent="0.3">
      <c r="A1886" s="4" t="s">
        <v>478</v>
      </c>
      <c r="B1886" s="36">
        <v>21.754999999999999</v>
      </c>
      <c r="C1886" s="4" t="str">
        <f t="shared" si="87"/>
        <v>Normal Weight</v>
      </c>
      <c r="D1886" s="4">
        <v>5.12</v>
      </c>
      <c r="E1886" s="4" t="str">
        <f t="shared" si="88"/>
        <v>Normal</v>
      </c>
      <c r="F1886" s="4" t="s">
        <v>2372</v>
      </c>
      <c r="G1886" s="4" t="s">
        <v>2372</v>
      </c>
      <c r="H1886" s="4" t="s">
        <v>2372</v>
      </c>
      <c r="I1886" s="4">
        <v>0</v>
      </c>
      <c r="J1886" s="4" t="s">
        <v>2372</v>
      </c>
      <c r="K1886" t="str">
        <f t="shared" si="89"/>
        <v>No</v>
      </c>
    </row>
    <row r="1887" spans="1:11" x14ac:dyDescent="0.3">
      <c r="A1887" s="4" t="s">
        <v>477</v>
      </c>
      <c r="B1887" s="36">
        <v>25.934999999999999</v>
      </c>
      <c r="C1887" s="4" t="str">
        <f t="shared" si="87"/>
        <v>Over Weight</v>
      </c>
      <c r="D1887" s="4">
        <v>4.95</v>
      </c>
      <c r="E1887" s="4" t="str">
        <f t="shared" si="88"/>
        <v>Normal</v>
      </c>
      <c r="F1887" s="4" t="s">
        <v>2372</v>
      </c>
      <c r="G1887" s="4" t="s">
        <v>2372</v>
      </c>
      <c r="H1887" s="4" t="s">
        <v>2372</v>
      </c>
      <c r="I1887" s="4">
        <v>0</v>
      </c>
      <c r="J1887" s="4" t="s">
        <v>2372</v>
      </c>
      <c r="K1887" t="str">
        <f t="shared" si="89"/>
        <v>No</v>
      </c>
    </row>
    <row r="1888" spans="1:11" x14ac:dyDescent="0.3">
      <c r="A1888" s="4" t="s">
        <v>476</v>
      </c>
      <c r="B1888" s="36">
        <v>31.5</v>
      </c>
      <c r="C1888" s="4" t="str">
        <f t="shared" si="87"/>
        <v>Obesity</v>
      </c>
      <c r="D1888" s="4">
        <v>6.16</v>
      </c>
      <c r="E1888" s="4" t="str">
        <f t="shared" si="88"/>
        <v>Prediabetes</v>
      </c>
      <c r="F1888" s="4" t="s">
        <v>2372</v>
      </c>
      <c r="G1888" s="4" t="s">
        <v>2372</v>
      </c>
      <c r="H1888" s="4" t="s">
        <v>2372</v>
      </c>
      <c r="I1888" s="4">
        <v>0</v>
      </c>
      <c r="J1888" s="4" t="s">
        <v>2372</v>
      </c>
      <c r="K1888" t="str">
        <f t="shared" si="89"/>
        <v>No</v>
      </c>
    </row>
    <row r="1889" spans="1:11" x14ac:dyDescent="0.3">
      <c r="A1889" s="4" t="s">
        <v>475</v>
      </c>
      <c r="B1889" s="36">
        <v>30.03</v>
      </c>
      <c r="C1889" s="4" t="str">
        <f t="shared" si="87"/>
        <v>Obesity</v>
      </c>
      <c r="D1889" s="4">
        <v>6.41</v>
      </c>
      <c r="E1889" s="4" t="str">
        <f t="shared" si="88"/>
        <v>Diabetes</v>
      </c>
      <c r="F1889" s="4" t="s">
        <v>2372</v>
      </c>
      <c r="G1889" s="4" t="s">
        <v>2372</v>
      </c>
      <c r="H1889" s="4" t="s">
        <v>2372</v>
      </c>
      <c r="I1889" s="4">
        <v>0</v>
      </c>
      <c r="J1889" s="4" t="s">
        <v>2372</v>
      </c>
      <c r="K1889" t="str">
        <f t="shared" si="89"/>
        <v>No</v>
      </c>
    </row>
    <row r="1890" spans="1:11" x14ac:dyDescent="0.3">
      <c r="A1890" s="4" t="s">
        <v>474</v>
      </c>
      <c r="B1890" s="36">
        <v>33.479999999999997</v>
      </c>
      <c r="C1890" s="4" t="str">
        <f t="shared" si="87"/>
        <v>Obesity</v>
      </c>
      <c r="D1890" s="4">
        <v>8.94</v>
      </c>
      <c r="E1890" s="4" t="str">
        <f t="shared" si="88"/>
        <v>Diabetes</v>
      </c>
      <c r="F1890" s="4" t="s">
        <v>2372</v>
      </c>
      <c r="G1890" s="4" t="s">
        <v>2372</v>
      </c>
      <c r="H1890" s="4" t="s">
        <v>2372</v>
      </c>
      <c r="I1890" s="4">
        <v>0</v>
      </c>
      <c r="J1890" s="4" t="s">
        <v>2372</v>
      </c>
      <c r="K1890" t="str">
        <f t="shared" si="89"/>
        <v>No</v>
      </c>
    </row>
    <row r="1891" spans="1:11" x14ac:dyDescent="0.3">
      <c r="A1891" s="4" t="s">
        <v>473</v>
      </c>
      <c r="B1891" s="36">
        <v>16.510000000000002</v>
      </c>
      <c r="C1891" s="4" t="str">
        <f t="shared" si="87"/>
        <v>Under Weight</v>
      </c>
      <c r="D1891" s="4">
        <v>4.42</v>
      </c>
      <c r="E1891" s="4" t="str">
        <f t="shared" si="88"/>
        <v>Normal</v>
      </c>
      <c r="F1891" s="4" t="s">
        <v>2373</v>
      </c>
      <c r="G1891" s="4" t="s">
        <v>2372</v>
      </c>
      <c r="H1891" s="4" t="s">
        <v>2373</v>
      </c>
      <c r="I1891" s="4">
        <v>1</v>
      </c>
      <c r="J1891" s="4" t="s">
        <v>2372</v>
      </c>
      <c r="K1891" t="str">
        <f t="shared" si="89"/>
        <v>No</v>
      </c>
    </row>
    <row r="1892" spans="1:11" x14ac:dyDescent="0.3">
      <c r="A1892" s="4" t="s">
        <v>472</v>
      </c>
      <c r="B1892" s="36">
        <v>33.155000000000001</v>
      </c>
      <c r="C1892" s="4" t="str">
        <f t="shared" si="87"/>
        <v>Obesity</v>
      </c>
      <c r="D1892" s="4">
        <v>5.3</v>
      </c>
      <c r="E1892" s="4" t="str">
        <f t="shared" si="88"/>
        <v>Normal</v>
      </c>
      <c r="F1892" s="4" t="s">
        <v>2373</v>
      </c>
      <c r="G1892" s="4" t="s">
        <v>2372</v>
      </c>
      <c r="H1892" s="4" t="s">
        <v>2372</v>
      </c>
      <c r="I1892" s="4">
        <v>1</v>
      </c>
      <c r="J1892" s="4" t="s">
        <v>2372</v>
      </c>
      <c r="K1892" t="str">
        <f t="shared" si="89"/>
        <v>No</v>
      </c>
    </row>
    <row r="1893" spans="1:11" x14ac:dyDescent="0.3">
      <c r="A1893" s="4" t="s">
        <v>471</v>
      </c>
      <c r="B1893" s="36">
        <v>37.29</v>
      </c>
      <c r="C1893" s="4" t="str">
        <f t="shared" si="87"/>
        <v>Obesity</v>
      </c>
      <c r="D1893" s="4">
        <v>4.6399999999999997</v>
      </c>
      <c r="E1893" s="4" t="str">
        <f t="shared" si="88"/>
        <v>Normal</v>
      </c>
      <c r="F1893" s="4" t="s">
        <v>2372</v>
      </c>
      <c r="G1893" s="4" t="s">
        <v>2372</v>
      </c>
      <c r="H1893" s="4" t="s">
        <v>2373</v>
      </c>
      <c r="I1893" s="4">
        <v>1</v>
      </c>
      <c r="J1893" s="4" t="s">
        <v>2372</v>
      </c>
      <c r="K1893" t="str">
        <f t="shared" si="89"/>
        <v>No</v>
      </c>
    </row>
    <row r="1894" spans="1:11" x14ac:dyDescent="0.3">
      <c r="A1894" s="4" t="s">
        <v>470</v>
      </c>
      <c r="B1894" s="36">
        <v>20.23</v>
      </c>
      <c r="C1894" s="4" t="str">
        <f t="shared" si="87"/>
        <v>Normal Weight</v>
      </c>
      <c r="D1894" s="4">
        <v>6.16</v>
      </c>
      <c r="E1894" s="4" t="str">
        <f t="shared" si="88"/>
        <v>Prediabetes</v>
      </c>
      <c r="F1894" s="4" t="s">
        <v>2373</v>
      </c>
      <c r="G1894" s="4" t="s">
        <v>2372</v>
      </c>
      <c r="H1894" s="4" t="s">
        <v>2372</v>
      </c>
      <c r="I1894" s="4">
        <v>1</v>
      </c>
      <c r="J1894" s="4" t="s">
        <v>2372</v>
      </c>
      <c r="K1894" t="str">
        <f t="shared" si="89"/>
        <v>No</v>
      </c>
    </row>
    <row r="1895" spans="1:11" x14ac:dyDescent="0.3">
      <c r="A1895" s="4" t="s">
        <v>469</v>
      </c>
      <c r="B1895" s="36">
        <v>28.975000000000001</v>
      </c>
      <c r="C1895" s="4" t="str">
        <f t="shared" si="87"/>
        <v>Over Weight</v>
      </c>
      <c r="D1895" s="4">
        <v>4.12</v>
      </c>
      <c r="E1895" s="4" t="str">
        <f t="shared" si="88"/>
        <v>Normal</v>
      </c>
      <c r="F1895" s="4" t="s">
        <v>2372</v>
      </c>
      <c r="G1895" s="4" t="s">
        <v>2372</v>
      </c>
      <c r="H1895" s="4" t="s">
        <v>2373</v>
      </c>
      <c r="I1895" s="4">
        <v>1</v>
      </c>
      <c r="J1895" s="4" t="s">
        <v>2372</v>
      </c>
      <c r="K1895" t="str">
        <f t="shared" si="89"/>
        <v>No</v>
      </c>
    </row>
    <row r="1896" spans="1:11" x14ac:dyDescent="0.3">
      <c r="A1896" s="4" t="s">
        <v>468</v>
      </c>
      <c r="B1896" s="36">
        <v>16.420000000000002</v>
      </c>
      <c r="C1896" s="4" t="str">
        <f t="shared" si="87"/>
        <v>Under Weight</v>
      </c>
      <c r="D1896" s="4">
        <v>5.77</v>
      </c>
      <c r="E1896" s="4" t="str">
        <f t="shared" si="88"/>
        <v>Prediabetes</v>
      </c>
      <c r="F1896" s="4" t="s">
        <v>2373</v>
      </c>
      <c r="G1896" s="4" t="s">
        <v>2372</v>
      </c>
      <c r="H1896" s="4" t="s">
        <v>2373</v>
      </c>
      <c r="I1896" s="4">
        <v>1</v>
      </c>
      <c r="J1896" s="4" t="s">
        <v>2372</v>
      </c>
      <c r="K1896" t="str">
        <f t="shared" si="89"/>
        <v>No</v>
      </c>
    </row>
    <row r="1897" spans="1:11" x14ac:dyDescent="0.3">
      <c r="A1897" s="4" t="s">
        <v>467</v>
      </c>
      <c r="B1897" s="36">
        <v>17.559999999999999</v>
      </c>
      <c r="C1897" s="4" t="str">
        <f t="shared" si="87"/>
        <v>Under Weight</v>
      </c>
      <c r="D1897" s="4">
        <v>6.2</v>
      </c>
      <c r="E1897" s="4" t="str">
        <f t="shared" si="88"/>
        <v>Prediabetes</v>
      </c>
      <c r="F1897" s="4" t="s">
        <v>2372</v>
      </c>
      <c r="G1897" s="4" t="s">
        <v>2372</v>
      </c>
      <c r="H1897" s="4" t="s">
        <v>2372</v>
      </c>
      <c r="I1897" s="4">
        <v>1</v>
      </c>
      <c r="J1897" s="4" t="s">
        <v>2372</v>
      </c>
      <c r="K1897" t="str">
        <f t="shared" si="89"/>
        <v>No</v>
      </c>
    </row>
    <row r="1898" spans="1:11" x14ac:dyDescent="0.3">
      <c r="A1898" s="4" t="s">
        <v>466</v>
      </c>
      <c r="B1898" s="36">
        <v>24.13</v>
      </c>
      <c r="C1898" s="4" t="str">
        <f t="shared" si="87"/>
        <v>Normal Weight</v>
      </c>
      <c r="D1898" s="4">
        <v>4.3899999999999997</v>
      </c>
      <c r="E1898" s="4" t="str">
        <f t="shared" si="88"/>
        <v>Normal</v>
      </c>
      <c r="F1898" s="4" t="s">
        <v>2372</v>
      </c>
      <c r="G1898" s="4" t="s">
        <v>2372</v>
      </c>
      <c r="H1898" s="4" t="s">
        <v>2372</v>
      </c>
      <c r="I1898" s="4">
        <v>1</v>
      </c>
      <c r="J1898" s="4" t="s">
        <v>2372</v>
      </c>
      <c r="K1898" t="str">
        <f t="shared" si="89"/>
        <v>No</v>
      </c>
    </row>
    <row r="1899" spans="1:11" x14ac:dyDescent="0.3">
      <c r="A1899" s="4" t="s">
        <v>465</v>
      </c>
      <c r="B1899" s="36">
        <v>19.95</v>
      </c>
      <c r="C1899" s="4" t="str">
        <f t="shared" si="87"/>
        <v>Normal Weight</v>
      </c>
      <c r="D1899" s="4">
        <v>5.13</v>
      </c>
      <c r="E1899" s="4" t="str">
        <f t="shared" si="88"/>
        <v>Normal</v>
      </c>
      <c r="F1899" s="4" t="s">
        <v>2372</v>
      </c>
      <c r="G1899" s="4" t="s">
        <v>2373</v>
      </c>
      <c r="H1899" s="4" t="s">
        <v>2372</v>
      </c>
      <c r="I1899" s="4">
        <v>2</v>
      </c>
      <c r="J1899" s="4" t="s">
        <v>2372</v>
      </c>
      <c r="K1899" t="str">
        <f t="shared" si="89"/>
        <v>No</v>
      </c>
    </row>
    <row r="1900" spans="1:11" x14ac:dyDescent="0.3">
      <c r="A1900" s="4" t="s">
        <v>464</v>
      </c>
      <c r="B1900" s="36">
        <v>21.24</v>
      </c>
      <c r="C1900" s="4" t="str">
        <f t="shared" si="87"/>
        <v>Normal Weight</v>
      </c>
      <c r="D1900" s="4">
        <v>4.49</v>
      </c>
      <c r="E1900" s="4" t="str">
        <f t="shared" si="88"/>
        <v>Normal</v>
      </c>
      <c r="F1900" s="4" t="s">
        <v>2372</v>
      </c>
      <c r="G1900" s="4" t="s">
        <v>2372</v>
      </c>
      <c r="H1900" s="4" t="s">
        <v>2372</v>
      </c>
      <c r="I1900" s="4">
        <v>0</v>
      </c>
      <c r="J1900" s="4" t="s">
        <v>2372</v>
      </c>
      <c r="K1900" t="str">
        <f t="shared" si="89"/>
        <v>No</v>
      </c>
    </row>
    <row r="1901" spans="1:11" x14ac:dyDescent="0.3">
      <c r="A1901" s="4" t="s">
        <v>463</v>
      </c>
      <c r="B1901" s="36">
        <v>44.22</v>
      </c>
      <c r="C1901" s="4" t="str">
        <f t="shared" si="87"/>
        <v>Obesity</v>
      </c>
      <c r="D1901" s="4">
        <v>6.35</v>
      </c>
      <c r="E1901" s="4" t="str">
        <f t="shared" si="88"/>
        <v>Prediabetes</v>
      </c>
      <c r="F1901" s="4" t="s">
        <v>2372</v>
      </c>
      <c r="G1901" s="4" t="s">
        <v>2372</v>
      </c>
      <c r="H1901" s="4" t="s">
        <v>2372</v>
      </c>
      <c r="I1901" s="4">
        <v>0</v>
      </c>
      <c r="J1901" s="4" t="s">
        <v>2372</v>
      </c>
      <c r="K1901" t="str">
        <f t="shared" si="89"/>
        <v>No</v>
      </c>
    </row>
    <row r="1902" spans="1:11" x14ac:dyDescent="0.3">
      <c r="A1902" s="4" t="s">
        <v>462</v>
      </c>
      <c r="B1902" s="36">
        <v>41.1</v>
      </c>
      <c r="C1902" s="4" t="str">
        <f t="shared" si="87"/>
        <v>Obesity</v>
      </c>
      <c r="D1902" s="4">
        <v>5.79</v>
      </c>
      <c r="E1902" s="4" t="str">
        <f t="shared" si="88"/>
        <v>Prediabetes</v>
      </c>
      <c r="F1902" s="4" t="s">
        <v>2372</v>
      </c>
      <c r="G1902" s="4" t="s">
        <v>2372</v>
      </c>
      <c r="H1902" s="4" t="s">
        <v>2372</v>
      </c>
      <c r="I1902" s="4">
        <v>0</v>
      </c>
      <c r="J1902" s="4" t="s">
        <v>2372</v>
      </c>
      <c r="K1902" t="str">
        <f t="shared" si="89"/>
        <v>No</v>
      </c>
    </row>
    <row r="1903" spans="1:11" x14ac:dyDescent="0.3">
      <c r="A1903" s="4" t="s">
        <v>461</v>
      </c>
      <c r="B1903" s="36">
        <v>34.200000000000003</v>
      </c>
      <c r="C1903" s="4" t="str">
        <f t="shared" si="87"/>
        <v>Obesity</v>
      </c>
      <c r="D1903" s="4">
        <v>4.78</v>
      </c>
      <c r="E1903" s="4" t="str">
        <f t="shared" si="88"/>
        <v>Normal</v>
      </c>
      <c r="F1903" s="4" t="s">
        <v>2373</v>
      </c>
      <c r="G1903" s="4" t="s">
        <v>2372</v>
      </c>
      <c r="H1903" s="4" t="s">
        <v>2372</v>
      </c>
      <c r="I1903" s="4">
        <v>0</v>
      </c>
      <c r="J1903" s="4" t="s">
        <v>2372</v>
      </c>
      <c r="K1903" t="str">
        <f t="shared" si="89"/>
        <v>No</v>
      </c>
    </row>
    <row r="1904" spans="1:11" x14ac:dyDescent="0.3">
      <c r="A1904" s="4" t="s">
        <v>460</v>
      </c>
      <c r="B1904" s="36">
        <v>29.92</v>
      </c>
      <c r="C1904" s="4" t="str">
        <f t="shared" si="87"/>
        <v>Over Weight</v>
      </c>
      <c r="D1904" s="4">
        <v>6.02</v>
      </c>
      <c r="E1904" s="4" t="str">
        <f t="shared" si="88"/>
        <v>Prediabetes</v>
      </c>
      <c r="F1904" s="4" t="s">
        <v>2373</v>
      </c>
      <c r="G1904" s="4" t="s">
        <v>2372</v>
      </c>
      <c r="H1904" s="4" t="s">
        <v>2372</v>
      </c>
      <c r="I1904" s="4">
        <v>0</v>
      </c>
      <c r="J1904" s="4" t="s">
        <v>2372</v>
      </c>
      <c r="K1904" t="str">
        <f t="shared" si="89"/>
        <v>No</v>
      </c>
    </row>
    <row r="1905" spans="1:11" x14ac:dyDescent="0.3">
      <c r="A1905" s="4" t="s">
        <v>459</v>
      </c>
      <c r="B1905" s="36">
        <v>28.93</v>
      </c>
      <c r="C1905" s="4" t="str">
        <f t="shared" si="87"/>
        <v>Over Weight</v>
      </c>
      <c r="D1905" s="4">
        <v>4.4400000000000004</v>
      </c>
      <c r="E1905" s="4" t="str">
        <f t="shared" si="88"/>
        <v>Normal</v>
      </c>
      <c r="F1905" s="4" t="s">
        <v>2372</v>
      </c>
      <c r="G1905" s="4" t="s">
        <v>2372</v>
      </c>
      <c r="H1905" s="4" t="s">
        <v>2372</v>
      </c>
      <c r="I1905" s="4">
        <v>0</v>
      </c>
      <c r="J1905" s="4" t="s">
        <v>2372</v>
      </c>
      <c r="K1905" t="str">
        <f t="shared" si="89"/>
        <v>No</v>
      </c>
    </row>
    <row r="1906" spans="1:11" x14ac:dyDescent="0.3">
      <c r="A1906" s="4" t="s">
        <v>458</v>
      </c>
      <c r="B1906" s="36">
        <v>31.254999999999999</v>
      </c>
      <c r="C1906" s="4" t="str">
        <f t="shared" si="87"/>
        <v>Obesity</v>
      </c>
      <c r="D1906" s="4">
        <v>5.84</v>
      </c>
      <c r="E1906" s="4" t="str">
        <f t="shared" si="88"/>
        <v>Prediabetes</v>
      </c>
      <c r="F1906" s="4" t="s">
        <v>2373</v>
      </c>
      <c r="G1906" s="4" t="s">
        <v>2372</v>
      </c>
      <c r="H1906" s="4" t="s">
        <v>2372</v>
      </c>
      <c r="I1906" s="4">
        <v>1</v>
      </c>
      <c r="J1906" s="4" t="s">
        <v>2372</v>
      </c>
      <c r="K1906" t="str">
        <f t="shared" si="89"/>
        <v>No</v>
      </c>
    </row>
    <row r="1907" spans="1:11" x14ac:dyDescent="0.3">
      <c r="A1907" s="4" t="s">
        <v>457</v>
      </c>
      <c r="B1907" s="36">
        <v>29.83</v>
      </c>
      <c r="C1907" s="4" t="str">
        <f t="shared" si="87"/>
        <v>Over Weight</v>
      </c>
      <c r="D1907" s="4">
        <v>5.39</v>
      </c>
      <c r="E1907" s="4" t="str">
        <f t="shared" si="88"/>
        <v>Normal</v>
      </c>
      <c r="F1907" s="4" t="s">
        <v>2372</v>
      </c>
      <c r="G1907" s="4" t="s">
        <v>2372</v>
      </c>
      <c r="H1907" s="4" t="s">
        <v>2372</v>
      </c>
      <c r="I1907" s="4">
        <v>0</v>
      </c>
      <c r="J1907" s="4" t="s">
        <v>2372</v>
      </c>
      <c r="K1907" t="str">
        <f t="shared" si="89"/>
        <v>No</v>
      </c>
    </row>
    <row r="1908" spans="1:11" x14ac:dyDescent="0.3">
      <c r="A1908" s="4" t="s">
        <v>456</v>
      </c>
      <c r="B1908" s="36">
        <v>29.59</v>
      </c>
      <c r="C1908" s="4" t="str">
        <f t="shared" si="87"/>
        <v>Over Weight</v>
      </c>
      <c r="D1908" s="4">
        <v>6.16</v>
      </c>
      <c r="E1908" s="4" t="str">
        <f t="shared" si="88"/>
        <v>Prediabetes</v>
      </c>
      <c r="F1908" s="4" t="s">
        <v>2372</v>
      </c>
      <c r="G1908" s="4" t="s">
        <v>2372</v>
      </c>
      <c r="H1908" s="4" t="s">
        <v>2373</v>
      </c>
      <c r="I1908" s="4">
        <v>1</v>
      </c>
      <c r="J1908" s="4" t="s">
        <v>2372</v>
      </c>
      <c r="K1908" t="str">
        <f t="shared" si="89"/>
        <v>No</v>
      </c>
    </row>
    <row r="1909" spans="1:11" x14ac:dyDescent="0.3">
      <c r="A1909" s="4" t="s">
        <v>455</v>
      </c>
      <c r="B1909" s="36">
        <v>31.16</v>
      </c>
      <c r="C1909" s="4" t="str">
        <f t="shared" si="87"/>
        <v>Obesity</v>
      </c>
      <c r="D1909" s="4">
        <v>4.49</v>
      </c>
      <c r="E1909" s="4" t="str">
        <f t="shared" si="88"/>
        <v>Normal</v>
      </c>
      <c r="F1909" s="4" t="s">
        <v>2372</v>
      </c>
      <c r="G1909" s="4" t="s">
        <v>2372</v>
      </c>
      <c r="H1909" s="4" t="s">
        <v>2373</v>
      </c>
      <c r="I1909" s="4">
        <v>1</v>
      </c>
      <c r="J1909" s="4" t="s">
        <v>2372</v>
      </c>
      <c r="K1909" t="str">
        <f t="shared" si="89"/>
        <v>No</v>
      </c>
    </row>
    <row r="1910" spans="1:11" x14ac:dyDescent="0.3">
      <c r="A1910" s="4" t="s">
        <v>454</v>
      </c>
      <c r="B1910" s="36">
        <v>34.21</v>
      </c>
      <c r="C1910" s="4" t="str">
        <f t="shared" si="87"/>
        <v>Obesity</v>
      </c>
      <c r="D1910" s="4">
        <v>4.4800000000000004</v>
      </c>
      <c r="E1910" s="4" t="str">
        <f t="shared" si="88"/>
        <v>Normal</v>
      </c>
      <c r="F1910" s="4" t="s">
        <v>2373</v>
      </c>
      <c r="G1910" s="4" t="s">
        <v>2372</v>
      </c>
      <c r="H1910" s="4" t="s">
        <v>2372</v>
      </c>
      <c r="I1910" s="4">
        <v>1</v>
      </c>
      <c r="J1910" s="4" t="s">
        <v>2372</v>
      </c>
      <c r="K1910" t="str">
        <f t="shared" si="89"/>
        <v>No</v>
      </c>
    </row>
    <row r="1911" spans="1:11" x14ac:dyDescent="0.3">
      <c r="A1911" s="4" t="s">
        <v>453</v>
      </c>
      <c r="B1911" s="36">
        <v>34.86</v>
      </c>
      <c r="C1911" s="4" t="str">
        <f t="shared" si="87"/>
        <v>Obesity</v>
      </c>
      <c r="D1911" s="4">
        <v>10.97</v>
      </c>
      <c r="E1911" s="4" t="str">
        <f t="shared" si="88"/>
        <v>Diabetes</v>
      </c>
      <c r="F1911" s="4" t="s">
        <v>2372</v>
      </c>
      <c r="G1911" s="4" t="s">
        <v>2372</v>
      </c>
      <c r="H1911" s="4" t="s">
        <v>2372</v>
      </c>
      <c r="I1911" s="4">
        <v>0</v>
      </c>
      <c r="J1911" s="4" t="s">
        <v>2372</v>
      </c>
      <c r="K1911" t="str">
        <f t="shared" si="89"/>
        <v>No</v>
      </c>
    </row>
    <row r="1912" spans="1:11" x14ac:dyDescent="0.3">
      <c r="A1912" s="4" t="s">
        <v>452</v>
      </c>
      <c r="B1912" s="36">
        <v>34.58</v>
      </c>
      <c r="C1912" s="4" t="str">
        <f t="shared" si="87"/>
        <v>Obesity</v>
      </c>
      <c r="D1912" s="4">
        <v>5.14</v>
      </c>
      <c r="E1912" s="4" t="str">
        <f t="shared" si="88"/>
        <v>Normal</v>
      </c>
      <c r="F1912" s="4" t="s">
        <v>2372</v>
      </c>
      <c r="G1912" s="4" t="s">
        <v>2373</v>
      </c>
      <c r="H1912" s="4" t="s">
        <v>2372</v>
      </c>
      <c r="I1912" s="4">
        <v>2</v>
      </c>
      <c r="J1912" s="4" t="s">
        <v>2372</v>
      </c>
      <c r="K1912" t="str">
        <f t="shared" si="89"/>
        <v>No</v>
      </c>
    </row>
    <row r="1913" spans="1:11" x14ac:dyDescent="0.3">
      <c r="A1913" s="4" t="s">
        <v>451</v>
      </c>
      <c r="B1913" s="36">
        <v>17.940000000000001</v>
      </c>
      <c r="C1913" s="4" t="str">
        <f t="shared" si="87"/>
        <v>Under Weight</v>
      </c>
      <c r="D1913" s="4">
        <v>5.17</v>
      </c>
      <c r="E1913" s="4" t="str">
        <f t="shared" si="88"/>
        <v>Normal</v>
      </c>
      <c r="F1913" s="4" t="s">
        <v>2373</v>
      </c>
      <c r="G1913" s="4" t="s">
        <v>2372</v>
      </c>
      <c r="H1913" s="4" t="s">
        <v>2372</v>
      </c>
      <c r="I1913" s="4">
        <v>0</v>
      </c>
      <c r="J1913" s="4" t="s">
        <v>2372</v>
      </c>
      <c r="K1913" t="str">
        <f t="shared" si="89"/>
        <v>No</v>
      </c>
    </row>
    <row r="1914" spans="1:11" x14ac:dyDescent="0.3">
      <c r="A1914" s="4" t="s">
        <v>450</v>
      </c>
      <c r="B1914" s="36">
        <v>26.8</v>
      </c>
      <c r="C1914" s="4" t="str">
        <f t="shared" si="87"/>
        <v>Over Weight</v>
      </c>
      <c r="D1914" s="4">
        <v>6.18</v>
      </c>
      <c r="E1914" s="4" t="str">
        <f t="shared" si="88"/>
        <v>Prediabetes</v>
      </c>
      <c r="F1914" s="4" t="s">
        <v>2373</v>
      </c>
      <c r="G1914" s="4" t="s">
        <v>2372</v>
      </c>
      <c r="H1914" s="4" t="s">
        <v>2373</v>
      </c>
      <c r="I1914" s="4">
        <v>1</v>
      </c>
      <c r="J1914" s="4" t="s">
        <v>2372</v>
      </c>
      <c r="K1914" t="str">
        <f t="shared" si="89"/>
        <v>No</v>
      </c>
    </row>
    <row r="1915" spans="1:11" x14ac:dyDescent="0.3">
      <c r="A1915" s="4" t="s">
        <v>449</v>
      </c>
      <c r="B1915" s="36">
        <v>17.690000000000001</v>
      </c>
      <c r="C1915" s="4" t="str">
        <f t="shared" si="87"/>
        <v>Under Weight</v>
      </c>
      <c r="D1915" s="4">
        <v>9.07</v>
      </c>
      <c r="E1915" s="4" t="str">
        <f t="shared" si="88"/>
        <v>Diabetes</v>
      </c>
      <c r="F1915" s="4" t="s">
        <v>2373</v>
      </c>
      <c r="G1915" s="4" t="s">
        <v>2372</v>
      </c>
      <c r="H1915" s="4" t="s">
        <v>2372</v>
      </c>
      <c r="I1915" s="4">
        <v>0</v>
      </c>
      <c r="J1915" s="4" t="s">
        <v>2372</v>
      </c>
      <c r="K1915" t="str">
        <f t="shared" si="89"/>
        <v>No</v>
      </c>
    </row>
    <row r="1916" spans="1:11" x14ac:dyDescent="0.3">
      <c r="A1916" s="4" t="s">
        <v>448</v>
      </c>
      <c r="B1916" s="36">
        <v>25.77</v>
      </c>
      <c r="C1916" s="4" t="str">
        <f t="shared" si="87"/>
        <v>Over Weight</v>
      </c>
      <c r="D1916" s="4">
        <v>4.43</v>
      </c>
      <c r="E1916" s="4" t="str">
        <f t="shared" si="88"/>
        <v>Normal</v>
      </c>
      <c r="F1916" s="4" t="s">
        <v>2372</v>
      </c>
      <c r="G1916" s="4" t="s">
        <v>2372</v>
      </c>
      <c r="H1916" s="4" t="s">
        <v>2373</v>
      </c>
      <c r="I1916" s="4">
        <v>1</v>
      </c>
      <c r="J1916" s="4" t="s">
        <v>2372</v>
      </c>
      <c r="K1916" t="str">
        <f t="shared" si="89"/>
        <v>No</v>
      </c>
    </row>
    <row r="1917" spans="1:11" x14ac:dyDescent="0.3">
      <c r="A1917" s="4" t="s">
        <v>447</v>
      </c>
      <c r="B1917" s="36">
        <v>34.46</v>
      </c>
      <c r="C1917" s="4" t="str">
        <f t="shared" si="87"/>
        <v>Obesity</v>
      </c>
      <c r="D1917" s="4">
        <v>4.17</v>
      </c>
      <c r="E1917" s="4" t="str">
        <f t="shared" si="88"/>
        <v>Normal</v>
      </c>
      <c r="F1917" s="4" t="s">
        <v>2372</v>
      </c>
      <c r="G1917" s="4" t="s">
        <v>2373</v>
      </c>
      <c r="H1917" s="4" t="s">
        <v>2372</v>
      </c>
      <c r="I1917" s="4">
        <v>1</v>
      </c>
      <c r="J1917" s="4" t="s">
        <v>2372</v>
      </c>
      <c r="K1917" t="str">
        <f t="shared" si="89"/>
        <v>No</v>
      </c>
    </row>
    <row r="1918" spans="1:11" x14ac:dyDescent="0.3">
      <c r="A1918" s="4" t="s">
        <v>446</v>
      </c>
      <c r="B1918" s="36">
        <v>30.875</v>
      </c>
      <c r="C1918" s="4" t="str">
        <f t="shared" si="87"/>
        <v>Obesity</v>
      </c>
      <c r="D1918" s="4">
        <v>4.95</v>
      </c>
      <c r="E1918" s="4" t="str">
        <f t="shared" si="88"/>
        <v>Normal</v>
      </c>
      <c r="F1918" s="4" t="s">
        <v>2373</v>
      </c>
      <c r="G1918" s="4" t="s">
        <v>2372</v>
      </c>
      <c r="H1918" s="4" t="s">
        <v>2372</v>
      </c>
      <c r="I1918" s="4">
        <v>0</v>
      </c>
      <c r="J1918" s="4" t="s">
        <v>2372</v>
      </c>
      <c r="K1918" t="str">
        <f t="shared" si="89"/>
        <v>No</v>
      </c>
    </row>
    <row r="1919" spans="1:11" x14ac:dyDescent="0.3">
      <c r="A1919" s="4" t="s">
        <v>445</v>
      </c>
      <c r="B1919" s="36">
        <v>39.49</v>
      </c>
      <c r="C1919" s="4" t="str">
        <f t="shared" si="87"/>
        <v>Obesity</v>
      </c>
      <c r="D1919" s="4">
        <v>5.13</v>
      </c>
      <c r="E1919" s="4" t="str">
        <f t="shared" si="88"/>
        <v>Normal</v>
      </c>
      <c r="F1919" s="4" t="s">
        <v>2372</v>
      </c>
      <c r="G1919" s="4" t="s">
        <v>2372</v>
      </c>
      <c r="H1919" s="4" t="s">
        <v>2372</v>
      </c>
      <c r="I1919" s="4">
        <v>0</v>
      </c>
      <c r="J1919" s="4" t="s">
        <v>2372</v>
      </c>
      <c r="K1919" t="str">
        <f t="shared" si="89"/>
        <v>No</v>
      </c>
    </row>
    <row r="1920" spans="1:11" x14ac:dyDescent="0.3">
      <c r="A1920" s="4" t="s">
        <v>444</v>
      </c>
      <c r="B1920" s="36">
        <v>28.88</v>
      </c>
      <c r="C1920" s="4" t="str">
        <f t="shared" si="87"/>
        <v>Over Weight</v>
      </c>
      <c r="D1920" s="4">
        <v>4.0999999999999996</v>
      </c>
      <c r="E1920" s="4" t="str">
        <f t="shared" si="88"/>
        <v>Normal</v>
      </c>
      <c r="F1920" s="4" t="s">
        <v>2372</v>
      </c>
      <c r="G1920" s="4" t="s">
        <v>2372</v>
      </c>
      <c r="H1920" s="4" t="s">
        <v>2372</v>
      </c>
      <c r="I1920" s="4">
        <v>0</v>
      </c>
      <c r="J1920" s="4" t="s">
        <v>2372</v>
      </c>
      <c r="K1920" t="str">
        <f t="shared" si="89"/>
        <v>No</v>
      </c>
    </row>
    <row r="1921" spans="1:11" x14ac:dyDescent="0.3">
      <c r="A1921" s="4" t="s">
        <v>443</v>
      </c>
      <c r="B1921" s="36">
        <v>20.234999999999999</v>
      </c>
      <c r="C1921" s="4" t="str">
        <f t="shared" si="87"/>
        <v>Normal Weight</v>
      </c>
      <c r="D1921" s="4">
        <v>5.01</v>
      </c>
      <c r="E1921" s="4" t="str">
        <f t="shared" si="88"/>
        <v>Normal</v>
      </c>
      <c r="F1921" s="4" t="s">
        <v>2373</v>
      </c>
      <c r="G1921" s="4" t="s">
        <v>2372</v>
      </c>
      <c r="H1921" s="4" t="s">
        <v>2372</v>
      </c>
      <c r="I1921" s="4">
        <v>0</v>
      </c>
      <c r="J1921" s="4" t="s">
        <v>2372</v>
      </c>
      <c r="K1921" t="str">
        <f t="shared" si="89"/>
        <v>No</v>
      </c>
    </row>
    <row r="1922" spans="1:11" x14ac:dyDescent="0.3">
      <c r="A1922" s="4" t="s">
        <v>442</v>
      </c>
      <c r="B1922" s="36">
        <v>30.67</v>
      </c>
      <c r="C1922" s="4" t="str">
        <f t="shared" si="87"/>
        <v>Obesity</v>
      </c>
      <c r="D1922" s="4">
        <v>5.09</v>
      </c>
      <c r="E1922" s="4" t="str">
        <f t="shared" si="88"/>
        <v>Normal</v>
      </c>
      <c r="F1922" s="4" t="s">
        <v>2373</v>
      </c>
      <c r="G1922" s="4" t="s">
        <v>2372</v>
      </c>
      <c r="H1922" s="4" t="s">
        <v>2372</v>
      </c>
      <c r="I1922" s="4">
        <v>0</v>
      </c>
      <c r="J1922" s="4" t="s">
        <v>2372</v>
      </c>
      <c r="K1922" t="str">
        <f t="shared" si="89"/>
        <v>No</v>
      </c>
    </row>
    <row r="1923" spans="1:11" x14ac:dyDescent="0.3">
      <c r="A1923" s="4" t="s">
        <v>441</v>
      </c>
      <c r="B1923" s="36">
        <v>30.875</v>
      </c>
      <c r="C1923" s="4" t="str">
        <f t="shared" ref="C1923:C1986" si="90">IF(B1923&lt;18.5,"Under Weight",IF(B1923&lt;25,"Normal Weight",IF(B1923&lt;30,"Over Weight","Obesity")))</f>
        <v>Obesity</v>
      </c>
      <c r="D1923" s="4">
        <v>6.49</v>
      </c>
      <c r="E1923" s="4" t="str">
        <f t="shared" ref="E1923:E1986" si="91">IF(D1923&lt;5.7,"Normal",IF(D1923&lt;6.4,"Prediabetes","Diabetes"))</f>
        <v>Diabetes</v>
      </c>
      <c r="F1923" s="4" t="s">
        <v>2372</v>
      </c>
      <c r="G1923" s="4" t="s">
        <v>2372</v>
      </c>
      <c r="H1923" s="4" t="s">
        <v>2372</v>
      </c>
      <c r="I1923" s="4">
        <v>0</v>
      </c>
      <c r="J1923" s="4" t="s">
        <v>2372</v>
      </c>
      <c r="K1923" t="str">
        <f t="shared" ref="K1923:K1986" si="92">IF(J1923="?","No",J1923)</f>
        <v>No</v>
      </c>
    </row>
    <row r="1924" spans="1:11" x14ac:dyDescent="0.3">
      <c r="A1924" s="4" t="s">
        <v>440</v>
      </c>
      <c r="B1924" s="36">
        <v>23.8</v>
      </c>
      <c r="C1924" s="4" t="str">
        <f t="shared" si="90"/>
        <v>Normal Weight</v>
      </c>
      <c r="D1924" s="4">
        <v>4.08</v>
      </c>
      <c r="E1924" s="4" t="str">
        <f t="shared" si="91"/>
        <v>Normal</v>
      </c>
      <c r="F1924" s="4" t="s">
        <v>2372</v>
      </c>
      <c r="G1924" s="4" t="s">
        <v>2372</v>
      </c>
      <c r="H1924" s="4" t="s">
        <v>2372</v>
      </c>
      <c r="I1924" s="4">
        <v>0</v>
      </c>
      <c r="J1924" s="4" t="s">
        <v>2372</v>
      </c>
      <c r="K1924" t="str">
        <f t="shared" si="92"/>
        <v>No</v>
      </c>
    </row>
    <row r="1925" spans="1:11" x14ac:dyDescent="0.3">
      <c r="A1925" s="4" t="s">
        <v>439</v>
      </c>
      <c r="B1925" s="36">
        <v>15.37</v>
      </c>
      <c r="C1925" s="4" t="str">
        <f t="shared" si="90"/>
        <v>Under Weight</v>
      </c>
      <c r="D1925" s="4">
        <v>8.6300000000000008</v>
      </c>
      <c r="E1925" s="4" t="str">
        <f t="shared" si="91"/>
        <v>Diabetes</v>
      </c>
      <c r="F1925" s="4" t="s">
        <v>2373</v>
      </c>
      <c r="G1925" s="4" t="s">
        <v>2372</v>
      </c>
      <c r="H1925" s="4" t="s">
        <v>2372</v>
      </c>
      <c r="I1925" s="4">
        <v>0</v>
      </c>
      <c r="J1925" s="4" t="s">
        <v>2372</v>
      </c>
      <c r="K1925" t="str">
        <f t="shared" si="92"/>
        <v>No</v>
      </c>
    </row>
    <row r="1926" spans="1:11" x14ac:dyDescent="0.3">
      <c r="A1926" s="4" t="s">
        <v>438</v>
      </c>
      <c r="B1926" s="36">
        <v>30.4</v>
      </c>
      <c r="C1926" s="4" t="str">
        <f t="shared" si="90"/>
        <v>Obesity</v>
      </c>
      <c r="D1926" s="4">
        <v>5.28</v>
      </c>
      <c r="E1926" s="4" t="str">
        <f t="shared" si="91"/>
        <v>Normal</v>
      </c>
      <c r="F1926" s="4" t="s">
        <v>2372</v>
      </c>
      <c r="G1926" s="4" t="s">
        <v>2372</v>
      </c>
      <c r="H1926" s="4" t="s">
        <v>2372</v>
      </c>
      <c r="I1926" s="4">
        <v>0</v>
      </c>
      <c r="J1926" s="4" t="s">
        <v>2372</v>
      </c>
      <c r="K1926" t="str">
        <f t="shared" si="92"/>
        <v>No</v>
      </c>
    </row>
    <row r="1927" spans="1:11" x14ac:dyDescent="0.3">
      <c r="A1927" s="4" t="s">
        <v>437</v>
      </c>
      <c r="B1927" s="36">
        <v>19.48</v>
      </c>
      <c r="C1927" s="4" t="str">
        <f t="shared" si="90"/>
        <v>Normal Weight</v>
      </c>
      <c r="D1927" s="4">
        <v>5.63</v>
      </c>
      <c r="E1927" s="4" t="str">
        <f t="shared" si="91"/>
        <v>Normal</v>
      </c>
      <c r="F1927" s="4" t="s">
        <v>2373</v>
      </c>
      <c r="G1927" s="4" t="s">
        <v>2372</v>
      </c>
      <c r="H1927" s="4" t="s">
        <v>2372</v>
      </c>
      <c r="I1927" s="4">
        <v>1</v>
      </c>
      <c r="J1927" s="4" t="s">
        <v>2372</v>
      </c>
      <c r="K1927" t="str">
        <f t="shared" si="92"/>
        <v>No</v>
      </c>
    </row>
    <row r="1928" spans="1:11" x14ac:dyDescent="0.3">
      <c r="A1928" s="4" t="s">
        <v>436</v>
      </c>
      <c r="B1928" s="36">
        <v>16.96</v>
      </c>
      <c r="C1928" s="4" t="str">
        <f t="shared" si="90"/>
        <v>Under Weight</v>
      </c>
      <c r="D1928" s="4">
        <v>11.47</v>
      </c>
      <c r="E1928" s="4" t="str">
        <f t="shared" si="91"/>
        <v>Diabetes</v>
      </c>
      <c r="F1928" s="4" t="s">
        <v>2373</v>
      </c>
      <c r="G1928" s="4" t="s">
        <v>2372</v>
      </c>
      <c r="H1928" s="4" t="s">
        <v>2372</v>
      </c>
      <c r="I1928" s="4">
        <v>0</v>
      </c>
      <c r="J1928" s="4" t="s">
        <v>2372</v>
      </c>
      <c r="K1928" t="str">
        <f t="shared" si="92"/>
        <v>No</v>
      </c>
    </row>
    <row r="1929" spans="1:11" x14ac:dyDescent="0.3">
      <c r="A1929" s="4" t="s">
        <v>435</v>
      </c>
      <c r="B1929" s="36">
        <v>19.05</v>
      </c>
      <c r="C1929" s="4" t="str">
        <f t="shared" si="90"/>
        <v>Normal Weight</v>
      </c>
      <c r="D1929" s="4">
        <v>4.92</v>
      </c>
      <c r="E1929" s="4" t="str">
        <f t="shared" si="91"/>
        <v>Normal</v>
      </c>
      <c r="F1929" s="4" t="s">
        <v>2372</v>
      </c>
      <c r="G1929" s="4" t="s">
        <v>2372</v>
      </c>
      <c r="H1929" s="4" t="s">
        <v>2372</v>
      </c>
      <c r="I1929" s="4">
        <v>1</v>
      </c>
      <c r="J1929" s="4" t="s">
        <v>2372</v>
      </c>
      <c r="K1929" t="str">
        <f t="shared" si="92"/>
        <v>No</v>
      </c>
    </row>
    <row r="1930" spans="1:11" x14ac:dyDescent="0.3">
      <c r="A1930" s="4" t="s">
        <v>434</v>
      </c>
      <c r="B1930" s="36">
        <v>37.619999999999997</v>
      </c>
      <c r="C1930" s="4" t="str">
        <f t="shared" si="90"/>
        <v>Obesity</v>
      </c>
      <c r="D1930" s="4">
        <v>4.18</v>
      </c>
      <c r="E1930" s="4" t="str">
        <f t="shared" si="91"/>
        <v>Normal</v>
      </c>
      <c r="F1930" s="4" t="s">
        <v>2372</v>
      </c>
      <c r="G1930" s="4" t="s">
        <v>2372</v>
      </c>
      <c r="H1930" s="4" t="s">
        <v>2372</v>
      </c>
      <c r="I1930" s="4">
        <v>0</v>
      </c>
      <c r="J1930" s="4" t="s">
        <v>2372</v>
      </c>
      <c r="K1930" t="str">
        <f t="shared" si="92"/>
        <v>No</v>
      </c>
    </row>
    <row r="1931" spans="1:11" x14ac:dyDescent="0.3">
      <c r="A1931" s="4" t="s">
        <v>433</v>
      </c>
      <c r="B1931" s="36">
        <v>29.1</v>
      </c>
      <c r="C1931" s="4" t="str">
        <f t="shared" si="90"/>
        <v>Over Weight</v>
      </c>
      <c r="D1931" s="4">
        <v>4.67</v>
      </c>
      <c r="E1931" s="4" t="str">
        <f t="shared" si="91"/>
        <v>Normal</v>
      </c>
      <c r="F1931" s="4" t="s">
        <v>2372</v>
      </c>
      <c r="G1931" s="4" t="s">
        <v>2372</v>
      </c>
      <c r="H1931" s="4" t="s">
        <v>2372</v>
      </c>
      <c r="I1931" s="4">
        <v>0</v>
      </c>
      <c r="J1931" s="4" t="s">
        <v>2372</v>
      </c>
      <c r="K1931" t="str">
        <f t="shared" si="92"/>
        <v>No</v>
      </c>
    </row>
    <row r="1932" spans="1:11" x14ac:dyDescent="0.3">
      <c r="A1932" s="4" t="s">
        <v>432</v>
      </c>
      <c r="B1932" s="36">
        <v>26.62</v>
      </c>
      <c r="C1932" s="4" t="str">
        <f t="shared" si="90"/>
        <v>Over Weight</v>
      </c>
      <c r="D1932" s="4">
        <v>6.24</v>
      </c>
      <c r="E1932" s="4" t="str">
        <f t="shared" si="91"/>
        <v>Prediabetes</v>
      </c>
      <c r="F1932" s="4" t="s">
        <v>2372</v>
      </c>
      <c r="G1932" s="4" t="s">
        <v>2372</v>
      </c>
      <c r="H1932" s="4" t="s">
        <v>2372</v>
      </c>
      <c r="I1932" s="4">
        <v>0</v>
      </c>
      <c r="J1932" s="4" t="s">
        <v>2372</v>
      </c>
      <c r="K1932" t="str">
        <f t="shared" si="92"/>
        <v>No</v>
      </c>
    </row>
    <row r="1933" spans="1:11" x14ac:dyDescent="0.3">
      <c r="A1933" s="4" t="s">
        <v>431</v>
      </c>
      <c r="B1933" s="36">
        <v>25.74</v>
      </c>
      <c r="C1933" s="4" t="str">
        <f t="shared" si="90"/>
        <v>Over Weight</v>
      </c>
      <c r="D1933" s="4">
        <v>5.99</v>
      </c>
      <c r="E1933" s="4" t="str">
        <f t="shared" si="91"/>
        <v>Prediabetes</v>
      </c>
      <c r="F1933" s="4" t="s">
        <v>2372</v>
      </c>
      <c r="G1933" s="4" t="s">
        <v>2372</v>
      </c>
      <c r="H1933" s="4" t="s">
        <v>2372</v>
      </c>
      <c r="I1933" s="4">
        <v>0</v>
      </c>
      <c r="J1933" s="4" t="s">
        <v>2372</v>
      </c>
      <c r="K1933" t="str">
        <f t="shared" si="92"/>
        <v>No</v>
      </c>
    </row>
    <row r="1934" spans="1:11" x14ac:dyDescent="0.3">
      <c r="A1934" s="4" t="s">
        <v>430</v>
      </c>
      <c r="B1934" s="36">
        <v>18.22</v>
      </c>
      <c r="C1934" s="4" t="str">
        <f t="shared" si="90"/>
        <v>Under Weight</v>
      </c>
      <c r="D1934" s="4">
        <v>10.27</v>
      </c>
      <c r="E1934" s="4" t="str">
        <f t="shared" si="91"/>
        <v>Diabetes</v>
      </c>
      <c r="F1934" s="4" t="s">
        <v>2373</v>
      </c>
      <c r="G1934" s="4" t="s">
        <v>2372</v>
      </c>
      <c r="H1934" s="4" t="s">
        <v>2372</v>
      </c>
      <c r="I1934" s="4">
        <v>1</v>
      </c>
      <c r="J1934" s="4" t="s">
        <v>2372</v>
      </c>
      <c r="K1934" t="str">
        <f t="shared" si="92"/>
        <v>No</v>
      </c>
    </row>
    <row r="1935" spans="1:11" x14ac:dyDescent="0.3">
      <c r="A1935" s="4" t="s">
        <v>429</v>
      </c>
      <c r="B1935" s="36">
        <v>26.03</v>
      </c>
      <c r="C1935" s="4" t="str">
        <f t="shared" si="90"/>
        <v>Over Weight</v>
      </c>
      <c r="D1935" s="4">
        <v>5.97</v>
      </c>
      <c r="E1935" s="4" t="str">
        <f t="shared" si="91"/>
        <v>Prediabetes</v>
      </c>
      <c r="F1935" s="4" t="s">
        <v>2372</v>
      </c>
      <c r="G1935" s="4" t="s">
        <v>2372</v>
      </c>
      <c r="H1935" s="4" t="s">
        <v>2373</v>
      </c>
      <c r="I1935" s="4">
        <v>1</v>
      </c>
      <c r="J1935" s="4" t="s">
        <v>2372</v>
      </c>
      <c r="K1935" t="str">
        <f t="shared" si="92"/>
        <v>No</v>
      </c>
    </row>
    <row r="1936" spans="1:11" x14ac:dyDescent="0.3">
      <c r="A1936" s="4" t="s">
        <v>428</v>
      </c>
      <c r="B1936" s="36">
        <v>17.29</v>
      </c>
      <c r="C1936" s="4" t="str">
        <f t="shared" si="90"/>
        <v>Under Weight</v>
      </c>
      <c r="D1936" s="4">
        <v>4.9800000000000004</v>
      </c>
      <c r="E1936" s="4" t="str">
        <f t="shared" si="91"/>
        <v>Normal</v>
      </c>
      <c r="F1936" s="4" t="s">
        <v>2372</v>
      </c>
      <c r="G1936" s="4" t="s">
        <v>2372</v>
      </c>
      <c r="H1936" s="4" t="s">
        <v>2372</v>
      </c>
      <c r="I1936" s="4">
        <v>0</v>
      </c>
      <c r="J1936" s="4" t="s">
        <v>2372</v>
      </c>
      <c r="K1936" t="str">
        <f t="shared" si="92"/>
        <v>No</v>
      </c>
    </row>
    <row r="1937" spans="1:11" x14ac:dyDescent="0.3">
      <c r="A1937" s="4" t="s">
        <v>427</v>
      </c>
      <c r="B1937" s="36">
        <v>18.170000000000002</v>
      </c>
      <c r="C1937" s="4" t="str">
        <f t="shared" si="90"/>
        <v>Under Weight</v>
      </c>
      <c r="D1937" s="4">
        <v>6.91</v>
      </c>
      <c r="E1937" s="4" t="str">
        <f t="shared" si="91"/>
        <v>Diabetes</v>
      </c>
      <c r="F1937" s="4" t="s">
        <v>2373</v>
      </c>
      <c r="G1937" s="4" t="s">
        <v>2372</v>
      </c>
      <c r="H1937" s="4" t="s">
        <v>2372</v>
      </c>
      <c r="I1937" s="4">
        <v>1</v>
      </c>
      <c r="J1937" s="4" t="s">
        <v>2372</v>
      </c>
      <c r="K1937" t="str">
        <f t="shared" si="92"/>
        <v>No</v>
      </c>
    </row>
    <row r="1938" spans="1:11" x14ac:dyDescent="0.3">
      <c r="A1938" s="4" t="s">
        <v>426</v>
      </c>
      <c r="B1938" s="36">
        <v>32.54</v>
      </c>
      <c r="C1938" s="4" t="str">
        <f t="shared" si="90"/>
        <v>Obesity</v>
      </c>
      <c r="D1938" s="4">
        <v>6.38</v>
      </c>
      <c r="E1938" s="4" t="str">
        <f t="shared" si="91"/>
        <v>Prediabetes</v>
      </c>
      <c r="F1938" s="4" t="s">
        <v>2372</v>
      </c>
      <c r="G1938" s="4" t="s">
        <v>2373</v>
      </c>
      <c r="H1938" s="4" t="s">
        <v>2372</v>
      </c>
      <c r="I1938" s="4">
        <v>1</v>
      </c>
      <c r="J1938" s="4" t="s">
        <v>2372</v>
      </c>
      <c r="K1938" t="str">
        <f t="shared" si="92"/>
        <v>No</v>
      </c>
    </row>
    <row r="1939" spans="1:11" x14ac:dyDescent="0.3">
      <c r="A1939" s="4" t="s">
        <v>425</v>
      </c>
      <c r="B1939" s="36">
        <v>30.25</v>
      </c>
      <c r="C1939" s="4" t="str">
        <f t="shared" si="90"/>
        <v>Obesity</v>
      </c>
      <c r="D1939" s="4">
        <v>4.7699999999999996</v>
      </c>
      <c r="E1939" s="4" t="str">
        <f t="shared" si="91"/>
        <v>Normal</v>
      </c>
      <c r="F1939" s="4" t="s">
        <v>2372</v>
      </c>
      <c r="G1939" s="4" t="s">
        <v>2372</v>
      </c>
      <c r="H1939" s="4" t="s">
        <v>2372</v>
      </c>
      <c r="I1939" s="4">
        <v>0</v>
      </c>
      <c r="J1939" s="4" t="s">
        <v>2372</v>
      </c>
      <c r="K1939" t="str">
        <f t="shared" si="92"/>
        <v>No</v>
      </c>
    </row>
    <row r="1940" spans="1:11" x14ac:dyDescent="0.3">
      <c r="A1940" s="4" t="s">
        <v>424</v>
      </c>
      <c r="B1940" s="36">
        <v>19.59</v>
      </c>
      <c r="C1940" s="4" t="str">
        <f t="shared" si="90"/>
        <v>Normal Weight</v>
      </c>
      <c r="D1940" s="4">
        <v>6.04</v>
      </c>
      <c r="E1940" s="4" t="str">
        <f t="shared" si="91"/>
        <v>Prediabetes</v>
      </c>
      <c r="F1940" s="4" t="s">
        <v>2373</v>
      </c>
      <c r="G1940" s="4" t="s">
        <v>2372</v>
      </c>
      <c r="H1940" s="4" t="s">
        <v>2372</v>
      </c>
      <c r="I1940" s="4">
        <v>1</v>
      </c>
      <c r="J1940" s="4" t="s">
        <v>2372</v>
      </c>
      <c r="K1940" t="str">
        <f t="shared" si="92"/>
        <v>No</v>
      </c>
    </row>
    <row r="1941" spans="1:11" x14ac:dyDescent="0.3">
      <c r="A1941" s="4" t="s">
        <v>423</v>
      </c>
      <c r="B1941" s="36">
        <v>45.9</v>
      </c>
      <c r="C1941" s="4" t="str">
        <f t="shared" si="90"/>
        <v>Obesity</v>
      </c>
      <c r="D1941" s="4">
        <v>4.3</v>
      </c>
      <c r="E1941" s="4" t="str">
        <f t="shared" si="91"/>
        <v>Normal</v>
      </c>
      <c r="F1941" s="4" t="s">
        <v>2373</v>
      </c>
      <c r="G1941" s="4" t="s">
        <v>2372</v>
      </c>
      <c r="H1941" s="4" t="s">
        <v>2372</v>
      </c>
      <c r="I1941" s="4">
        <v>1</v>
      </c>
      <c r="J1941" s="4" t="s">
        <v>2372</v>
      </c>
      <c r="K1941" t="str">
        <f t="shared" si="92"/>
        <v>No</v>
      </c>
    </row>
    <row r="1942" spans="1:11" x14ac:dyDescent="0.3">
      <c r="A1942" s="4" t="s">
        <v>422</v>
      </c>
      <c r="B1942" s="36">
        <v>17.059999999999999</v>
      </c>
      <c r="C1942" s="4" t="str">
        <f t="shared" si="90"/>
        <v>Under Weight</v>
      </c>
      <c r="D1942" s="4">
        <v>8.75</v>
      </c>
      <c r="E1942" s="4" t="str">
        <f t="shared" si="91"/>
        <v>Diabetes</v>
      </c>
      <c r="F1942" s="4" t="s">
        <v>2373</v>
      </c>
      <c r="G1942" s="4" t="s">
        <v>2372</v>
      </c>
      <c r="H1942" s="4" t="s">
        <v>2372</v>
      </c>
      <c r="I1942" s="4">
        <v>0</v>
      </c>
      <c r="J1942" s="4" t="s">
        <v>2372</v>
      </c>
      <c r="K1942" t="str">
        <f t="shared" si="92"/>
        <v>No</v>
      </c>
    </row>
    <row r="1943" spans="1:11" x14ac:dyDescent="0.3">
      <c r="A1943" s="4" t="s">
        <v>421</v>
      </c>
      <c r="B1943" s="36">
        <v>32.07</v>
      </c>
      <c r="C1943" s="4" t="str">
        <f t="shared" si="90"/>
        <v>Obesity</v>
      </c>
      <c r="D1943" s="4">
        <v>5.25</v>
      </c>
      <c r="E1943" s="4" t="str">
        <f t="shared" si="91"/>
        <v>Normal</v>
      </c>
      <c r="F1943" s="4" t="s">
        <v>2372</v>
      </c>
      <c r="G1943" s="4" t="s">
        <v>2372</v>
      </c>
      <c r="H1943" s="4" t="s">
        <v>2373</v>
      </c>
      <c r="I1943" s="4">
        <v>1</v>
      </c>
      <c r="J1943" s="4" t="s">
        <v>2372</v>
      </c>
      <c r="K1943" t="str">
        <f t="shared" si="92"/>
        <v>No</v>
      </c>
    </row>
    <row r="1944" spans="1:11" x14ac:dyDescent="0.3">
      <c r="A1944" s="4" t="s">
        <v>420</v>
      </c>
      <c r="B1944" s="36">
        <v>16.5</v>
      </c>
      <c r="C1944" s="4" t="str">
        <f t="shared" si="90"/>
        <v>Under Weight</v>
      </c>
      <c r="D1944" s="4">
        <v>5.03</v>
      </c>
      <c r="E1944" s="4" t="str">
        <f t="shared" si="91"/>
        <v>Normal</v>
      </c>
      <c r="F1944" s="4" t="s">
        <v>2372</v>
      </c>
      <c r="G1944" s="4" t="s">
        <v>2372</v>
      </c>
      <c r="H1944" s="4" t="s">
        <v>2372</v>
      </c>
      <c r="I1944" s="4">
        <v>1</v>
      </c>
      <c r="J1944" s="4" t="s">
        <v>2372</v>
      </c>
      <c r="K1944" t="str">
        <f t="shared" si="92"/>
        <v>No</v>
      </c>
    </row>
    <row r="1945" spans="1:11" x14ac:dyDescent="0.3">
      <c r="A1945" s="4" t="s">
        <v>419</v>
      </c>
      <c r="B1945" s="36">
        <v>31.4</v>
      </c>
      <c r="C1945" s="4" t="str">
        <f t="shared" si="90"/>
        <v>Obesity</v>
      </c>
      <c r="D1945" s="4">
        <v>5.88</v>
      </c>
      <c r="E1945" s="4" t="str">
        <f t="shared" si="91"/>
        <v>Prediabetes</v>
      </c>
      <c r="F1945" s="4" t="s">
        <v>2372</v>
      </c>
      <c r="G1945" s="4" t="s">
        <v>2372</v>
      </c>
      <c r="H1945" s="4" t="s">
        <v>2372</v>
      </c>
      <c r="I1945" s="4">
        <v>1</v>
      </c>
      <c r="J1945" s="4" t="s">
        <v>2372</v>
      </c>
      <c r="K1945" t="str">
        <f t="shared" si="92"/>
        <v>No</v>
      </c>
    </row>
    <row r="1946" spans="1:11" x14ac:dyDescent="0.3">
      <c r="A1946" s="4" t="s">
        <v>418</v>
      </c>
      <c r="B1946" s="36">
        <v>20.36</v>
      </c>
      <c r="C1946" s="4" t="str">
        <f t="shared" si="90"/>
        <v>Normal Weight</v>
      </c>
      <c r="D1946" s="4">
        <v>4.49</v>
      </c>
      <c r="E1946" s="4" t="str">
        <f t="shared" si="91"/>
        <v>Normal</v>
      </c>
      <c r="F1946" s="4" t="s">
        <v>2372</v>
      </c>
      <c r="G1946" s="4" t="s">
        <v>2372</v>
      </c>
      <c r="H1946" s="4" t="s">
        <v>2372</v>
      </c>
      <c r="I1946" s="4">
        <v>0</v>
      </c>
      <c r="J1946" s="4" t="s">
        <v>2372</v>
      </c>
      <c r="K1946" t="str">
        <f t="shared" si="92"/>
        <v>No</v>
      </c>
    </row>
    <row r="1947" spans="1:11" x14ac:dyDescent="0.3">
      <c r="A1947" s="4" t="s">
        <v>417</v>
      </c>
      <c r="B1947" s="36">
        <v>25.46</v>
      </c>
      <c r="C1947" s="4" t="str">
        <f t="shared" si="90"/>
        <v>Over Weight</v>
      </c>
      <c r="D1947" s="4">
        <v>4.1399999999999997</v>
      </c>
      <c r="E1947" s="4" t="str">
        <f t="shared" si="91"/>
        <v>Normal</v>
      </c>
      <c r="F1947" s="4" t="s">
        <v>2372</v>
      </c>
      <c r="G1947" s="4" t="s">
        <v>2372</v>
      </c>
      <c r="H1947" s="4" t="s">
        <v>2372</v>
      </c>
      <c r="I1947" s="4">
        <v>1</v>
      </c>
      <c r="J1947" s="4" t="s">
        <v>2372</v>
      </c>
      <c r="K1947" t="str">
        <f t="shared" si="92"/>
        <v>No</v>
      </c>
    </row>
    <row r="1948" spans="1:11" x14ac:dyDescent="0.3">
      <c r="A1948" s="4" t="s">
        <v>416</v>
      </c>
      <c r="B1948" s="36">
        <v>17.09</v>
      </c>
      <c r="C1948" s="4" t="str">
        <f t="shared" si="90"/>
        <v>Under Weight</v>
      </c>
      <c r="D1948" s="4">
        <v>5.8</v>
      </c>
      <c r="E1948" s="4" t="str">
        <f t="shared" si="91"/>
        <v>Prediabetes</v>
      </c>
      <c r="F1948" s="4" t="s">
        <v>2373</v>
      </c>
      <c r="G1948" s="4" t="s">
        <v>2372</v>
      </c>
      <c r="H1948" s="4" t="s">
        <v>2372</v>
      </c>
      <c r="I1948" s="4">
        <v>0</v>
      </c>
      <c r="J1948" s="4" t="s">
        <v>2372</v>
      </c>
      <c r="K1948" t="str">
        <f t="shared" si="92"/>
        <v>No</v>
      </c>
    </row>
    <row r="1949" spans="1:11" x14ac:dyDescent="0.3">
      <c r="A1949" s="4" t="s">
        <v>415</v>
      </c>
      <c r="B1949" s="36">
        <v>20.83</v>
      </c>
      <c r="C1949" s="4" t="str">
        <f t="shared" si="90"/>
        <v>Normal Weight</v>
      </c>
      <c r="D1949" s="4">
        <v>5.12</v>
      </c>
      <c r="E1949" s="4" t="str">
        <f t="shared" si="91"/>
        <v>Normal</v>
      </c>
      <c r="F1949" s="4" t="s">
        <v>2372</v>
      </c>
      <c r="G1949" s="4" t="s">
        <v>2372</v>
      </c>
      <c r="H1949" s="4" t="s">
        <v>2372</v>
      </c>
      <c r="I1949" s="4">
        <v>0</v>
      </c>
      <c r="J1949" s="4" t="s">
        <v>2372</v>
      </c>
      <c r="K1949" t="str">
        <f t="shared" si="92"/>
        <v>No</v>
      </c>
    </row>
    <row r="1950" spans="1:11" x14ac:dyDescent="0.3">
      <c r="A1950" s="4" t="s">
        <v>414</v>
      </c>
      <c r="B1950" s="36">
        <v>18.920000000000002</v>
      </c>
      <c r="C1950" s="4" t="str">
        <f t="shared" si="90"/>
        <v>Normal Weight</v>
      </c>
      <c r="D1950" s="4">
        <v>5.98</v>
      </c>
      <c r="E1950" s="4" t="str">
        <f t="shared" si="91"/>
        <v>Prediabetes</v>
      </c>
      <c r="F1950" s="4" t="s">
        <v>2373</v>
      </c>
      <c r="G1950" s="4" t="s">
        <v>2372</v>
      </c>
      <c r="H1950" s="4" t="s">
        <v>2372</v>
      </c>
      <c r="I1950" s="4">
        <v>1</v>
      </c>
      <c r="J1950" s="4" t="s">
        <v>2372</v>
      </c>
      <c r="K1950" t="str">
        <f t="shared" si="92"/>
        <v>No</v>
      </c>
    </row>
    <row r="1951" spans="1:11" x14ac:dyDescent="0.3">
      <c r="A1951" s="4" t="s">
        <v>413</v>
      </c>
      <c r="B1951" s="36">
        <v>37.1</v>
      </c>
      <c r="C1951" s="4" t="str">
        <f t="shared" si="90"/>
        <v>Obesity</v>
      </c>
      <c r="D1951" s="4">
        <v>5.46</v>
      </c>
      <c r="E1951" s="4" t="str">
        <f t="shared" si="91"/>
        <v>Normal</v>
      </c>
      <c r="F1951" s="4" t="s">
        <v>2372</v>
      </c>
      <c r="G1951" s="4" t="s">
        <v>2372</v>
      </c>
      <c r="H1951" s="4" t="s">
        <v>2372</v>
      </c>
      <c r="I1951" s="4">
        <v>0</v>
      </c>
      <c r="J1951" s="4" t="s">
        <v>2372</v>
      </c>
      <c r="K1951" t="str">
        <f t="shared" si="92"/>
        <v>No</v>
      </c>
    </row>
    <row r="1952" spans="1:11" x14ac:dyDescent="0.3">
      <c r="A1952" s="4" t="s">
        <v>412</v>
      </c>
      <c r="B1952" s="36">
        <v>22.515000000000001</v>
      </c>
      <c r="C1952" s="4" t="str">
        <f t="shared" si="90"/>
        <v>Normal Weight</v>
      </c>
      <c r="D1952" s="4">
        <v>4.91</v>
      </c>
      <c r="E1952" s="4" t="str">
        <f t="shared" si="91"/>
        <v>Normal</v>
      </c>
      <c r="F1952" s="4" t="s">
        <v>2373</v>
      </c>
      <c r="G1952" s="4" t="s">
        <v>2372</v>
      </c>
      <c r="H1952" s="4" t="s">
        <v>2373</v>
      </c>
      <c r="I1952" s="4">
        <v>1</v>
      </c>
      <c r="J1952" s="4" t="s">
        <v>2372</v>
      </c>
      <c r="K1952" t="str">
        <f t="shared" si="92"/>
        <v>No</v>
      </c>
    </row>
    <row r="1953" spans="1:11" x14ac:dyDescent="0.3">
      <c r="A1953" s="4" t="s">
        <v>411</v>
      </c>
      <c r="B1953" s="36">
        <v>32.700000000000003</v>
      </c>
      <c r="C1953" s="4" t="str">
        <f t="shared" si="90"/>
        <v>Obesity</v>
      </c>
      <c r="D1953" s="4">
        <v>4.66</v>
      </c>
      <c r="E1953" s="4" t="str">
        <f t="shared" si="91"/>
        <v>Normal</v>
      </c>
      <c r="F1953" s="4" t="s">
        <v>2372</v>
      </c>
      <c r="G1953" s="4" t="s">
        <v>2372</v>
      </c>
      <c r="H1953" s="4" t="s">
        <v>2372</v>
      </c>
      <c r="I1953" s="4">
        <v>0</v>
      </c>
      <c r="J1953" s="4" t="s">
        <v>2372</v>
      </c>
      <c r="K1953" t="str">
        <f t="shared" si="92"/>
        <v>No</v>
      </c>
    </row>
    <row r="1954" spans="1:11" x14ac:dyDescent="0.3">
      <c r="A1954" s="4" t="s">
        <v>410</v>
      </c>
      <c r="B1954" s="36">
        <v>17.75</v>
      </c>
      <c r="C1954" s="4" t="str">
        <f t="shared" si="90"/>
        <v>Under Weight</v>
      </c>
      <c r="D1954" s="4">
        <v>6.8</v>
      </c>
      <c r="E1954" s="4" t="str">
        <f t="shared" si="91"/>
        <v>Diabetes</v>
      </c>
      <c r="F1954" s="4" t="s">
        <v>2373</v>
      </c>
      <c r="G1954" s="4" t="s">
        <v>2372</v>
      </c>
      <c r="H1954" s="4" t="s">
        <v>2372</v>
      </c>
      <c r="I1954" s="4">
        <v>1</v>
      </c>
      <c r="J1954" s="4" t="s">
        <v>2372</v>
      </c>
      <c r="K1954" t="str">
        <f t="shared" si="92"/>
        <v>No</v>
      </c>
    </row>
    <row r="1955" spans="1:11" x14ac:dyDescent="0.3">
      <c r="A1955" s="4" t="s">
        <v>409</v>
      </c>
      <c r="B1955" s="36">
        <v>33.630000000000003</v>
      </c>
      <c r="C1955" s="4" t="str">
        <f t="shared" si="90"/>
        <v>Obesity</v>
      </c>
      <c r="D1955" s="4">
        <v>4.47</v>
      </c>
      <c r="E1955" s="4" t="str">
        <f t="shared" si="91"/>
        <v>Normal</v>
      </c>
      <c r="F1955" s="4" t="s">
        <v>2373</v>
      </c>
      <c r="G1955" s="4" t="s">
        <v>2372</v>
      </c>
      <c r="H1955" s="4" t="s">
        <v>2372</v>
      </c>
      <c r="I1955" s="4">
        <v>0</v>
      </c>
      <c r="J1955" s="4" t="s">
        <v>2372</v>
      </c>
      <c r="K1955" t="str">
        <f t="shared" si="92"/>
        <v>No</v>
      </c>
    </row>
    <row r="1956" spans="1:11" x14ac:dyDescent="0.3">
      <c r="A1956" s="4" t="s">
        <v>408</v>
      </c>
      <c r="B1956" s="36">
        <v>34.799999999999997</v>
      </c>
      <c r="C1956" s="4" t="str">
        <f t="shared" si="90"/>
        <v>Obesity</v>
      </c>
      <c r="D1956" s="4">
        <v>4.08</v>
      </c>
      <c r="E1956" s="4" t="str">
        <f t="shared" si="91"/>
        <v>Normal</v>
      </c>
      <c r="F1956" s="4" t="s">
        <v>2373</v>
      </c>
      <c r="G1956" s="4" t="s">
        <v>2372</v>
      </c>
      <c r="H1956" s="4" t="s">
        <v>2372</v>
      </c>
      <c r="I1956" s="4">
        <v>1</v>
      </c>
      <c r="J1956" s="4" t="s">
        <v>2372</v>
      </c>
      <c r="K1956" t="str">
        <f t="shared" si="92"/>
        <v>No</v>
      </c>
    </row>
    <row r="1957" spans="1:11" x14ac:dyDescent="0.3">
      <c r="A1957" s="4" t="s">
        <v>407</v>
      </c>
      <c r="B1957" s="36">
        <v>16.809999999999999</v>
      </c>
      <c r="C1957" s="4" t="str">
        <f t="shared" si="90"/>
        <v>Under Weight</v>
      </c>
      <c r="D1957" s="4">
        <v>5.51</v>
      </c>
      <c r="E1957" s="4" t="str">
        <f t="shared" si="91"/>
        <v>Normal</v>
      </c>
      <c r="F1957" s="4" t="s">
        <v>2373</v>
      </c>
      <c r="G1957" s="4" t="s">
        <v>2372</v>
      </c>
      <c r="H1957" s="4" t="s">
        <v>2372</v>
      </c>
      <c r="I1957" s="4">
        <v>1</v>
      </c>
      <c r="J1957" s="4" t="s">
        <v>2372</v>
      </c>
      <c r="K1957" t="str">
        <f t="shared" si="92"/>
        <v>No</v>
      </c>
    </row>
    <row r="1958" spans="1:11" x14ac:dyDescent="0.3">
      <c r="A1958" s="4" t="s">
        <v>406</v>
      </c>
      <c r="B1958" s="36">
        <v>16.690000000000001</v>
      </c>
      <c r="C1958" s="4" t="str">
        <f t="shared" si="90"/>
        <v>Under Weight</v>
      </c>
      <c r="D1958" s="4">
        <v>8.4</v>
      </c>
      <c r="E1958" s="4" t="str">
        <f t="shared" si="91"/>
        <v>Diabetes</v>
      </c>
      <c r="F1958" s="4" t="s">
        <v>2373</v>
      </c>
      <c r="G1958" s="4" t="s">
        <v>2372</v>
      </c>
      <c r="H1958" s="4" t="s">
        <v>2372</v>
      </c>
      <c r="I1958" s="4">
        <v>0</v>
      </c>
      <c r="J1958" s="4" t="s">
        <v>2372</v>
      </c>
      <c r="K1958" t="str">
        <f t="shared" si="92"/>
        <v>No</v>
      </c>
    </row>
    <row r="1959" spans="1:11" x14ac:dyDescent="0.3">
      <c r="A1959" s="4" t="s">
        <v>405</v>
      </c>
      <c r="B1959" s="36">
        <v>23.21</v>
      </c>
      <c r="C1959" s="4" t="str">
        <f t="shared" si="90"/>
        <v>Normal Weight</v>
      </c>
      <c r="D1959" s="4">
        <v>5.14</v>
      </c>
      <c r="E1959" s="4" t="str">
        <f t="shared" si="91"/>
        <v>Normal</v>
      </c>
      <c r="F1959" s="4" t="s">
        <v>2373</v>
      </c>
      <c r="G1959" s="4" t="s">
        <v>2372</v>
      </c>
      <c r="H1959" s="4" t="s">
        <v>2372</v>
      </c>
      <c r="I1959" s="4">
        <v>1</v>
      </c>
      <c r="J1959" s="4" t="s">
        <v>2372</v>
      </c>
      <c r="K1959" t="str">
        <f t="shared" si="92"/>
        <v>No</v>
      </c>
    </row>
    <row r="1960" spans="1:11" x14ac:dyDescent="0.3">
      <c r="A1960" s="4" t="s">
        <v>404</v>
      </c>
      <c r="B1960" s="36">
        <v>25.175000000000001</v>
      </c>
      <c r="C1960" s="4" t="str">
        <f t="shared" si="90"/>
        <v>Over Weight</v>
      </c>
      <c r="D1960" s="4">
        <v>5.21</v>
      </c>
      <c r="E1960" s="4" t="str">
        <f t="shared" si="91"/>
        <v>Normal</v>
      </c>
      <c r="F1960" s="4" t="s">
        <v>2373</v>
      </c>
      <c r="G1960" s="4" t="s">
        <v>2372</v>
      </c>
      <c r="H1960" s="4" t="s">
        <v>2372</v>
      </c>
      <c r="I1960" s="4">
        <v>1</v>
      </c>
      <c r="J1960" s="4" t="s">
        <v>2372</v>
      </c>
      <c r="K1960" t="str">
        <f t="shared" si="92"/>
        <v>No</v>
      </c>
    </row>
    <row r="1961" spans="1:11" x14ac:dyDescent="0.3">
      <c r="A1961" s="4" t="s">
        <v>403</v>
      </c>
      <c r="B1961" s="36">
        <v>34.770000000000003</v>
      </c>
      <c r="C1961" s="4" t="str">
        <f t="shared" si="90"/>
        <v>Obesity</v>
      </c>
      <c r="D1961" s="4">
        <v>6.23</v>
      </c>
      <c r="E1961" s="4" t="str">
        <f t="shared" si="91"/>
        <v>Prediabetes</v>
      </c>
      <c r="F1961" s="4" t="s">
        <v>2372</v>
      </c>
      <c r="G1961" s="4" t="s">
        <v>2372</v>
      </c>
      <c r="H1961" s="4" t="s">
        <v>2372</v>
      </c>
      <c r="I1961" s="4">
        <v>0</v>
      </c>
      <c r="J1961" s="4" t="s">
        <v>2372</v>
      </c>
      <c r="K1961" t="str">
        <f t="shared" si="92"/>
        <v>No</v>
      </c>
    </row>
    <row r="1962" spans="1:11" x14ac:dyDescent="0.3">
      <c r="A1962" s="4" t="s">
        <v>402</v>
      </c>
      <c r="B1962" s="36">
        <v>27.7</v>
      </c>
      <c r="C1962" s="4" t="str">
        <f t="shared" si="90"/>
        <v>Over Weight</v>
      </c>
      <c r="D1962" s="4">
        <v>5.6</v>
      </c>
      <c r="E1962" s="4" t="str">
        <f t="shared" si="91"/>
        <v>Normal</v>
      </c>
      <c r="F1962" s="4" t="s">
        <v>2372</v>
      </c>
      <c r="G1962" s="4" t="s">
        <v>2372</v>
      </c>
      <c r="H1962" s="4" t="s">
        <v>2372</v>
      </c>
      <c r="I1962" s="4">
        <v>1</v>
      </c>
      <c r="J1962" s="4" t="s">
        <v>2372</v>
      </c>
      <c r="K1962" t="str">
        <f t="shared" si="92"/>
        <v>No</v>
      </c>
    </row>
    <row r="1963" spans="1:11" x14ac:dyDescent="0.3">
      <c r="A1963" s="4" t="s">
        <v>401</v>
      </c>
      <c r="B1963" s="36">
        <v>19.12</v>
      </c>
      <c r="C1963" s="4" t="str">
        <f t="shared" si="90"/>
        <v>Normal Weight</v>
      </c>
      <c r="D1963" s="4">
        <v>4.72</v>
      </c>
      <c r="E1963" s="4" t="str">
        <f t="shared" si="91"/>
        <v>Normal</v>
      </c>
      <c r="F1963" s="4" t="s">
        <v>2373</v>
      </c>
      <c r="G1963" s="4" t="s">
        <v>2372</v>
      </c>
      <c r="H1963" s="4" t="s">
        <v>2372</v>
      </c>
      <c r="I1963" s="4">
        <v>1</v>
      </c>
      <c r="J1963" s="4" t="s">
        <v>2372</v>
      </c>
      <c r="K1963" t="str">
        <f t="shared" si="92"/>
        <v>No</v>
      </c>
    </row>
    <row r="1964" spans="1:11" x14ac:dyDescent="0.3">
      <c r="A1964" s="4" t="s">
        <v>400</v>
      </c>
      <c r="B1964" s="36">
        <v>32.67</v>
      </c>
      <c r="C1964" s="4" t="str">
        <f t="shared" si="90"/>
        <v>Obesity</v>
      </c>
      <c r="D1964" s="4">
        <v>4.67</v>
      </c>
      <c r="E1964" s="4" t="str">
        <f t="shared" si="91"/>
        <v>Normal</v>
      </c>
      <c r="F1964" s="4" t="s">
        <v>2372</v>
      </c>
      <c r="G1964" s="4" t="s">
        <v>2372</v>
      </c>
      <c r="H1964" s="4" t="s">
        <v>2373</v>
      </c>
      <c r="I1964" s="4">
        <v>1</v>
      </c>
      <c r="J1964" s="4" t="s">
        <v>2372</v>
      </c>
      <c r="K1964" t="str">
        <f t="shared" si="92"/>
        <v>No</v>
      </c>
    </row>
    <row r="1965" spans="1:11" x14ac:dyDescent="0.3">
      <c r="A1965" s="4" t="s">
        <v>399</v>
      </c>
      <c r="B1965" s="36">
        <v>28.5</v>
      </c>
      <c r="C1965" s="4" t="str">
        <f t="shared" si="90"/>
        <v>Over Weight</v>
      </c>
      <c r="D1965" s="4">
        <v>6.11</v>
      </c>
      <c r="E1965" s="4" t="str">
        <f t="shared" si="91"/>
        <v>Prediabetes</v>
      </c>
      <c r="F1965" s="4" t="s">
        <v>2372</v>
      </c>
      <c r="G1965" s="4" t="s">
        <v>2372</v>
      </c>
      <c r="H1965" s="4" t="s">
        <v>2372</v>
      </c>
      <c r="I1965" s="4">
        <v>1</v>
      </c>
      <c r="J1965" s="4" t="s">
        <v>2372</v>
      </c>
      <c r="K1965" t="str">
        <f t="shared" si="92"/>
        <v>No</v>
      </c>
    </row>
    <row r="1966" spans="1:11" x14ac:dyDescent="0.3">
      <c r="A1966" s="4" t="s">
        <v>398</v>
      </c>
      <c r="B1966" s="36">
        <v>39.270000000000003</v>
      </c>
      <c r="C1966" s="4" t="str">
        <f t="shared" si="90"/>
        <v>Obesity</v>
      </c>
      <c r="D1966" s="4">
        <v>6.25</v>
      </c>
      <c r="E1966" s="4" t="str">
        <f t="shared" si="91"/>
        <v>Prediabetes</v>
      </c>
      <c r="F1966" s="4" t="s">
        <v>2372</v>
      </c>
      <c r="G1966" s="4" t="s">
        <v>2372</v>
      </c>
      <c r="H1966" s="4" t="s">
        <v>2372</v>
      </c>
      <c r="I1966" s="4">
        <v>0</v>
      </c>
      <c r="J1966" s="4" t="s">
        <v>2372</v>
      </c>
      <c r="K1966" t="str">
        <f t="shared" si="92"/>
        <v>No</v>
      </c>
    </row>
    <row r="1967" spans="1:11" x14ac:dyDescent="0.3">
      <c r="A1967" s="4" t="s">
        <v>397</v>
      </c>
      <c r="B1967" s="36">
        <v>32.49</v>
      </c>
      <c r="C1967" s="4" t="str">
        <f t="shared" si="90"/>
        <v>Obesity</v>
      </c>
      <c r="D1967" s="4">
        <v>4</v>
      </c>
      <c r="E1967" s="4" t="str">
        <f t="shared" si="91"/>
        <v>Normal</v>
      </c>
      <c r="F1967" s="4" t="s">
        <v>2373</v>
      </c>
      <c r="G1967" s="4" t="s">
        <v>2372</v>
      </c>
      <c r="H1967" s="4" t="s">
        <v>2372</v>
      </c>
      <c r="I1967" s="4">
        <v>0</v>
      </c>
      <c r="J1967" s="4" t="s">
        <v>2372</v>
      </c>
      <c r="K1967" t="str">
        <f t="shared" si="92"/>
        <v>No</v>
      </c>
    </row>
    <row r="1968" spans="1:11" x14ac:dyDescent="0.3">
      <c r="A1968" s="4" t="s">
        <v>396</v>
      </c>
      <c r="B1968" s="36">
        <v>23.7</v>
      </c>
      <c r="C1968" s="4" t="str">
        <f t="shared" si="90"/>
        <v>Normal Weight</v>
      </c>
      <c r="D1968" s="4">
        <v>5.55</v>
      </c>
      <c r="E1968" s="4" t="str">
        <f t="shared" si="91"/>
        <v>Normal</v>
      </c>
      <c r="F1968" s="4" t="s">
        <v>2373</v>
      </c>
      <c r="G1968" s="4" t="s">
        <v>2372</v>
      </c>
      <c r="H1968" s="4" t="s">
        <v>2372</v>
      </c>
      <c r="I1968" s="4">
        <v>0</v>
      </c>
      <c r="J1968" s="4" t="s">
        <v>2372</v>
      </c>
      <c r="K1968" t="str">
        <f t="shared" si="92"/>
        <v>No</v>
      </c>
    </row>
    <row r="1969" spans="1:11" x14ac:dyDescent="0.3">
      <c r="A1969" s="4" t="s">
        <v>395</v>
      </c>
      <c r="B1969" s="36">
        <v>30.4</v>
      </c>
      <c r="C1969" s="4" t="str">
        <f t="shared" si="90"/>
        <v>Obesity</v>
      </c>
      <c r="D1969" s="4">
        <v>5.95</v>
      </c>
      <c r="E1969" s="4" t="str">
        <f t="shared" si="91"/>
        <v>Prediabetes</v>
      </c>
      <c r="F1969" s="4" t="s">
        <v>2372</v>
      </c>
      <c r="G1969" s="4" t="s">
        <v>2373</v>
      </c>
      <c r="H1969" s="4" t="s">
        <v>2372</v>
      </c>
      <c r="I1969" s="4">
        <v>1</v>
      </c>
      <c r="J1969" s="4" t="s">
        <v>2372</v>
      </c>
      <c r="K1969" t="str">
        <f t="shared" si="92"/>
        <v>No</v>
      </c>
    </row>
    <row r="1970" spans="1:11" x14ac:dyDescent="0.3">
      <c r="A1970" s="4" t="s">
        <v>394</v>
      </c>
      <c r="B1970" s="36">
        <v>38.94</v>
      </c>
      <c r="C1970" s="4" t="str">
        <f t="shared" si="90"/>
        <v>Obesity</v>
      </c>
      <c r="D1970" s="4">
        <v>4.3600000000000003</v>
      </c>
      <c r="E1970" s="4" t="str">
        <f t="shared" si="91"/>
        <v>Normal</v>
      </c>
      <c r="F1970" s="4" t="s">
        <v>2372</v>
      </c>
      <c r="G1970" s="4" t="s">
        <v>2372</v>
      </c>
      <c r="H1970" s="4" t="s">
        <v>2373</v>
      </c>
      <c r="I1970" s="4">
        <v>1</v>
      </c>
      <c r="J1970" s="4" t="s">
        <v>2372</v>
      </c>
      <c r="K1970" t="str">
        <f t="shared" si="92"/>
        <v>No</v>
      </c>
    </row>
    <row r="1971" spans="1:11" x14ac:dyDescent="0.3">
      <c r="A1971" s="4" t="s">
        <v>393</v>
      </c>
      <c r="B1971" s="36">
        <v>31.02</v>
      </c>
      <c r="C1971" s="4" t="str">
        <f t="shared" si="90"/>
        <v>Obesity</v>
      </c>
      <c r="D1971" s="4">
        <v>4.84</v>
      </c>
      <c r="E1971" s="4" t="str">
        <f t="shared" si="91"/>
        <v>Normal</v>
      </c>
      <c r="F1971" s="4" t="s">
        <v>2372</v>
      </c>
      <c r="G1971" s="4" t="s">
        <v>2372</v>
      </c>
      <c r="H1971" s="4" t="s">
        <v>2373</v>
      </c>
      <c r="I1971" s="4">
        <v>1</v>
      </c>
      <c r="J1971" s="4" t="s">
        <v>2372</v>
      </c>
      <c r="K1971" t="str">
        <f t="shared" si="92"/>
        <v>No</v>
      </c>
    </row>
    <row r="1972" spans="1:11" x14ac:dyDescent="0.3">
      <c r="A1972" s="4" t="s">
        <v>392</v>
      </c>
      <c r="B1972" s="36">
        <v>17.5</v>
      </c>
      <c r="C1972" s="4" t="str">
        <f t="shared" si="90"/>
        <v>Under Weight</v>
      </c>
      <c r="D1972" s="4">
        <v>4.5599999999999996</v>
      </c>
      <c r="E1972" s="4" t="str">
        <f t="shared" si="91"/>
        <v>Normal</v>
      </c>
      <c r="F1972" s="4" t="s">
        <v>2372</v>
      </c>
      <c r="G1972" s="4" t="s">
        <v>2372</v>
      </c>
      <c r="H1972" s="4" t="s">
        <v>2372</v>
      </c>
      <c r="I1972" s="4">
        <v>1</v>
      </c>
      <c r="J1972" s="4" t="s">
        <v>2372</v>
      </c>
      <c r="K1972" t="str">
        <f t="shared" si="92"/>
        <v>No</v>
      </c>
    </row>
    <row r="1973" spans="1:11" x14ac:dyDescent="0.3">
      <c r="A1973" s="4" t="s">
        <v>391</v>
      </c>
      <c r="B1973" s="36">
        <v>34.799999999999997</v>
      </c>
      <c r="C1973" s="4" t="str">
        <f t="shared" si="90"/>
        <v>Obesity</v>
      </c>
      <c r="D1973" s="4">
        <v>4.42</v>
      </c>
      <c r="E1973" s="4" t="str">
        <f t="shared" si="91"/>
        <v>Normal</v>
      </c>
      <c r="F1973" s="4" t="s">
        <v>2373</v>
      </c>
      <c r="G1973" s="4" t="s">
        <v>2373</v>
      </c>
      <c r="H1973" s="4" t="s">
        <v>2372</v>
      </c>
      <c r="I1973" s="4">
        <v>2</v>
      </c>
      <c r="J1973" s="4" t="s">
        <v>2372</v>
      </c>
      <c r="K1973" t="str">
        <f t="shared" si="92"/>
        <v>No</v>
      </c>
    </row>
    <row r="1974" spans="1:11" x14ac:dyDescent="0.3">
      <c r="A1974" s="4" t="s">
        <v>390</v>
      </c>
      <c r="B1974" s="36">
        <v>17.3</v>
      </c>
      <c r="C1974" s="4" t="str">
        <f t="shared" si="90"/>
        <v>Under Weight</v>
      </c>
      <c r="D1974" s="4">
        <v>7.66</v>
      </c>
      <c r="E1974" s="4" t="str">
        <f t="shared" si="91"/>
        <v>Diabetes</v>
      </c>
      <c r="F1974" s="4" t="s">
        <v>2373</v>
      </c>
      <c r="G1974" s="4" t="s">
        <v>2372</v>
      </c>
      <c r="H1974" s="4" t="s">
        <v>2372</v>
      </c>
      <c r="I1974" s="4">
        <v>1</v>
      </c>
      <c r="J1974" s="4" t="s">
        <v>2372</v>
      </c>
      <c r="K1974" t="str">
        <f t="shared" si="92"/>
        <v>No</v>
      </c>
    </row>
    <row r="1975" spans="1:11" x14ac:dyDescent="0.3">
      <c r="A1975" s="4" t="s">
        <v>389</v>
      </c>
      <c r="B1975" s="36">
        <v>32.25</v>
      </c>
      <c r="C1975" s="4" t="str">
        <f t="shared" si="90"/>
        <v>Obesity</v>
      </c>
      <c r="D1975" s="4">
        <v>5.2</v>
      </c>
      <c r="E1975" s="4" t="str">
        <f t="shared" si="91"/>
        <v>Normal</v>
      </c>
      <c r="F1975" s="4" t="s">
        <v>2373</v>
      </c>
      <c r="G1975" s="4" t="s">
        <v>2372</v>
      </c>
      <c r="H1975" s="4" t="s">
        <v>2372</v>
      </c>
      <c r="I1975" s="4">
        <v>0</v>
      </c>
      <c r="J1975" s="4" t="s">
        <v>2372</v>
      </c>
      <c r="K1975" t="str">
        <f t="shared" si="92"/>
        <v>No</v>
      </c>
    </row>
    <row r="1976" spans="1:11" x14ac:dyDescent="0.3">
      <c r="A1976" s="4" t="s">
        <v>388</v>
      </c>
      <c r="B1976" s="36">
        <v>42.4</v>
      </c>
      <c r="C1976" s="4" t="str">
        <f t="shared" si="90"/>
        <v>Obesity</v>
      </c>
      <c r="D1976" s="4">
        <v>5.53</v>
      </c>
      <c r="E1976" s="4" t="str">
        <f t="shared" si="91"/>
        <v>Normal</v>
      </c>
      <c r="F1976" s="4" t="s">
        <v>2373</v>
      </c>
      <c r="G1976" s="4" t="s">
        <v>2372</v>
      </c>
      <c r="H1976" s="4" t="s">
        <v>2372</v>
      </c>
      <c r="I1976" s="4">
        <v>0</v>
      </c>
      <c r="J1976" s="4" t="s">
        <v>2372</v>
      </c>
      <c r="K1976" t="str">
        <f t="shared" si="92"/>
        <v>No</v>
      </c>
    </row>
    <row r="1977" spans="1:11" x14ac:dyDescent="0.3">
      <c r="A1977" s="4" t="s">
        <v>387</v>
      </c>
      <c r="B1977" s="36">
        <v>38.664999999999999</v>
      </c>
      <c r="C1977" s="4" t="str">
        <f t="shared" si="90"/>
        <v>Obesity</v>
      </c>
      <c r="D1977" s="4">
        <v>4.8600000000000003</v>
      </c>
      <c r="E1977" s="4" t="str">
        <f t="shared" si="91"/>
        <v>Normal</v>
      </c>
      <c r="F1977" s="4" t="s">
        <v>2372</v>
      </c>
      <c r="G1977" s="4" t="s">
        <v>2373</v>
      </c>
      <c r="H1977" s="4" t="s">
        <v>2372</v>
      </c>
      <c r="I1977" s="4">
        <v>1</v>
      </c>
      <c r="J1977" s="4" t="s">
        <v>2372</v>
      </c>
      <c r="K1977" t="str">
        <f t="shared" si="92"/>
        <v>No</v>
      </c>
    </row>
    <row r="1978" spans="1:11" x14ac:dyDescent="0.3">
      <c r="A1978" s="4" t="s">
        <v>386</v>
      </c>
      <c r="B1978" s="36">
        <v>29.92</v>
      </c>
      <c r="C1978" s="4" t="str">
        <f t="shared" si="90"/>
        <v>Over Weight</v>
      </c>
      <c r="D1978" s="4">
        <v>5.49</v>
      </c>
      <c r="E1978" s="4" t="str">
        <f t="shared" si="91"/>
        <v>Normal</v>
      </c>
      <c r="F1978" s="4" t="s">
        <v>2373</v>
      </c>
      <c r="G1978" s="4" t="s">
        <v>2372</v>
      </c>
      <c r="H1978" s="4" t="s">
        <v>2372</v>
      </c>
      <c r="I1978" s="4">
        <v>0</v>
      </c>
      <c r="J1978" s="4" t="s">
        <v>2372</v>
      </c>
      <c r="K1978" t="str">
        <f t="shared" si="92"/>
        <v>No</v>
      </c>
    </row>
    <row r="1979" spans="1:11" x14ac:dyDescent="0.3">
      <c r="A1979" s="4" t="s">
        <v>385</v>
      </c>
      <c r="B1979" s="36">
        <v>29.48</v>
      </c>
      <c r="C1979" s="4" t="str">
        <f t="shared" si="90"/>
        <v>Over Weight</v>
      </c>
      <c r="D1979" s="4">
        <v>4.09</v>
      </c>
      <c r="E1979" s="4" t="str">
        <f t="shared" si="91"/>
        <v>Normal</v>
      </c>
      <c r="F1979" s="4" t="s">
        <v>2373</v>
      </c>
      <c r="G1979" s="4" t="s">
        <v>2372</v>
      </c>
      <c r="H1979" s="4" t="s">
        <v>2372</v>
      </c>
      <c r="I1979" s="4">
        <v>0</v>
      </c>
      <c r="J1979" s="4" t="s">
        <v>2372</v>
      </c>
      <c r="K1979" t="str">
        <f t="shared" si="92"/>
        <v>No</v>
      </c>
    </row>
    <row r="1980" spans="1:11" x14ac:dyDescent="0.3">
      <c r="A1980" s="4" t="s">
        <v>384</v>
      </c>
      <c r="B1980" s="36">
        <v>28.785</v>
      </c>
      <c r="C1980" s="4" t="str">
        <f t="shared" si="90"/>
        <v>Over Weight</v>
      </c>
      <c r="D1980" s="4">
        <v>4.3099999999999996</v>
      </c>
      <c r="E1980" s="4" t="str">
        <f t="shared" si="91"/>
        <v>Normal</v>
      </c>
      <c r="F1980" s="4" t="s">
        <v>2373</v>
      </c>
      <c r="G1980" s="4" t="s">
        <v>2372</v>
      </c>
      <c r="H1980" s="4" t="s">
        <v>2372</v>
      </c>
      <c r="I1980" s="4">
        <v>0</v>
      </c>
      <c r="J1980" s="4" t="s">
        <v>2372</v>
      </c>
      <c r="K1980" t="str">
        <f t="shared" si="92"/>
        <v>No</v>
      </c>
    </row>
    <row r="1981" spans="1:11" x14ac:dyDescent="0.3">
      <c r="A1981" s="4" t="s">
        <v>383</v>
      </c>
      <c r="B1981" s="36">
        <v>19.8</v>
      </c>
      <c r="C1981" s="4" t="str">
        <f t="shared" si="90"/>
        <v>Normal Weight</v>
      </c>
      <c r="D1981" s="4">
        <v>4</v>
      </c>
      <c r="E1981" s="4" t="str">
        <f t="shared" si="91"/>
        <v>Normal</v>
      </c>
      <c r="F1981" s="4" t="s">
        <v>2373</v>
      </c>
      <c r="G1981" s="4" t="s">
        <v>2372</v>
      </c>
      <c r="H1981" s="4" t="s">
        <v>2372</v>
      </c>
      <c r="I1981" s="4">
        <v>0</v>
      </c>
      <c r="J1981" s="4" t="s">
        <v>2372</v>
      </c>
      <c r="K1981" t="str">
        <f t="shared" si="92"/>
        <v>No</v>
      </c>
    </row>
    <row r="1982" spans="1:11" x14ac:dyDescent="0.3">
      <c r="A1982" s="4" t="s">
        <v>382</v>
      </c>
      <c r="B1982" s="36">
        <v>35.53</v>
      </c>
      <c r="C1982" s="4" t="str">
        <f t="shared" si="90"/>
        <v>Obesity</v>
      </c>
      <c r="D1982" s="4">
        <v>4.68</v>
      </c>
      <c r="E1982" s="4" t="str">
        <f t="shared" si="91"/>
        <v>Normal</v>
      </c>
      <c r="F1982" s="4" t="s">
        <v>2372</v>
      </c>
      <c r="G1982" s="4" t="s">
        <v>2372</v>
      </c>
      <c r="H1982" s="4" t="s">
        <v>2373</v>
      </c>
      <c r="I1982" s="4">
        <v>1</v>
      </c>
      <c r="J1982" s="4" t="s">
        <v>2372</v>
      </c>
      <c r="K1982" t="str">
        <f t="shared" si="92"/>
        <v>No</v>
      </c>
    </row>
    <row r="1983" spans="1:11" x14ac:dyDescent="0.3">
      <c r="A1983" s="4" t="s">
        <v>381</v>
      </c>
      <c r="B1983" s="36">
        <v>21.47</v>
      </c>
      <c r="C1983" s="4" t="str">
        <f t="shared" si="90"/>
        <v>Normal Weight</v>
      </c>
      <c r="D1983" s="4">
        <v>4.0199999999999996</v>
      </c>
      <c r="E1983" s="4" t="str">
        <f t="shared" si="91"/>
        <v>Normal</v>
      </c>
      <c r="F1983" s="4" t="s">
        <v>2373</v>
      </c>
      <c r="G1983" s="4" t="s">
        <v>2372</v>
      </c>
      <c r="H1983" s="4" t="s">
        <v>2372</v>
      </c>
      <c r="I1983" s="4">
        <v>1</v>
      </c>
      <c r="J1983" s="4" t="s">
        <v>2372</v>
      </c>
      <c r="K1983" t="str">
        <f t="shared" si="92"/>
        <v>No</v>
      </c>
    </row>
    <row r="1984" spans="1:11" x14ac:dyDescent="0.3">
      <c r="A1984" s="4" t="s">
        <v>380</v>
      </c>
      <c r="B1984" s="36">
        <v>25.9</v>
      </c>
      <c r="C1984" s="4" t="str">
        <f t="shared" si="90"/>
        <v>Over Weight</v>
      </c>
      <c r="D1984" s="4">
        <v>5.12</v>
      </c>
      <c r="E1984" s="4" t="str">
        <f t="shared" si="91"/>
        <v>Normal</v>
      </c>
      <c r="F1984" s="4" t="s">
        <v>2372</v>
      </c>
      <c r="G1984" s="4" t="s">
        <v>2372</v>
      </c>
      <c r="H1984" s="4" t="s">
        <v>2373</v>
      </c>
      <c r="I1984" s="4">
        <v>1</v>
      </c>
      <c r="J1984" s="4" t="s">
        <v>2372</v>
      </c>
      <c r="K1984" t="str">
        <f t="shared" si="92"/>
        <v>No</v>
      </c>
    </row>
    <row r="1985" spans="1:11" x14ac:dyDescent="0.3">
      <c r="A1985" s="4" t="s">
        <v>379</v>
      </c>
      <c r="B1985" s="36">
        <v>20.81</v>
      </c>
      <c r="C1985" s="4" t="str">
        <f t="shared" si="90"/>
        <v>Normal Weight</v>
      </c>
      <c r="D1985" s="4">
        <v>5.52</v>
      </c>
      <c r="E1985" s="4" t="str">
        <f t="shared" si="91"/>
        <v>Normal</v>
      </c>
      <c r="F1985" s="4" t="s">
        <v>2372</v>
      </c>
      <c r="G1985" s="4" t="s">
        <v>2372</v>
      </c>
      <c r="H1985" s="4" t="s">
        <v>2372</v>
      </c>
      <c r="I1985" s="4">
        <v>0</v>
      </c>
      <c r="J1985" s="4" t="s">
        <v>2372</v>
      </c>
      <c r="K1985" t="str">
        <f t="shared" si="92"/>
        <v>No</v>
      </c>
    </row>
    <row r="1986" spans="1:11" x14ac:dyDescent="0.3">
      <c r="A1986" s="4" t="s">
        <v>378</v>
      </c>
      <c r="B1986" s="36">
        <v>25.84</v>
      </c>
      <c r="C1986" s="4" t="str">
        <f t="shared" si="90"/>
        <v>Over Weight</v>
      </c>
      <c r="D1986" s="4">
        <v>5.81</v>
      </c>
      <c r="E1986" s="4" t="str">
        <f t="shared" si="91"/>
        <v>Prediabetes</v>
      </c>
      <c r="F1986" s="4" t="s">
        <v>2373</v>
      </c>
      <c r="G1986" s="4" t="s">
        <v>2372</v>
      </c>
      <c r="H1986" s="4" t="s">
        <v>2373</v>
      </c>
      <c r="I1986" s="4">
        <v>1</v>
      </c>
      <c r="J1986" s="4" t="s">
        <v>2372</v>
      </c>
      <c r="K1986" t="str">
        <f t="shared" si="92"/>
        <v>No</v>
      </c>
    </row>
    <row r="1987" spans="1:11" x14ac:dyDescent="0.3">
      <c r="A1987" s="4" t="s">
        <v>377</v>
      </c>
      <c r="B1987" s="36">
        <v>30.95</v>
      </c>
      <c r="C1987" s="4" t="str">
        <f t="shared" ref="C1987:C2050" si="93">IF(B1987&lt;18.5,"Under Weight",IF(B1987&lt;25,"Normal Weight",IF(B1987&lt;30,"Over Weight","Obesity")))</f>
        <v>Obesity</v>
      </c>
      <c r="D1987" s="4">
        <v>5.16</v>
      </c>
      <c r="E1987" s="4" t="str">
        <f t="shared" ref="E1987:E2050" si="94">IF(D1987&lt;5.7,"Normal",IF(D1987&lt;6.4,"Prediabetes","Diabetes"))</f>
        <v>Normal</v>
      </c>
      <c r="F1987" s="4" t="s">
        <v>2372</v>
      </c>
      <c r="G1987" s="4" t="s">
        <v>2372</v>
      </c>
      <c r="H1987" s="4" t="s">
        <v>2373</v>
      </c>
      <c r="I1987" s="4">
        <v>1</v>
      </c>
      <c r="J1987" s="4" t="s">
        <v>2372</v>
      </c>
      <c r="K1987" t="str">
        <f t="shared" ref="K1987:K2050" si="95">IF(J1987="?","No",J1987)</f>
        <v>No</v>
      </c>
    </row>
    <row r="1988" spans="1:11" x14ac:dyDescent="0.3">
      <c r="A1988" s="4" t="s">
        <v>376</v>
      </c>
      <c r="B1988" s="36">
        <v>30.54</v>
      </c>
      <c r="C1988" s="4" t="str">
        <f t="shared" si="93"/>
        <v>Obesity</v>
      </c>
      <c r="D1988" s="4">
        <v>5</v>
      </c>
      <c r="E1988" s="4" t="str">
        <f t="shared" si="94"/>
        <v>Normal</v>
      </c>
      <c r="F1988" s="4" t="s">
        <v>2372</v>
      </c>
      <c r="G1988" s="4" t="s">
        <v>2372</v>
      </c>
      <c r="H1988" s="4" t="s">
        <v>2373</v>
      </c>
      <c r="I1988" s="4">
        <v>1</v>
      </c>
      <c r="J1988" s="4" t="s">
        <v>2372</v>
      </c>
      <c r="K1988" t="str">
        <f t="shared" si="95"/>
        <v>No</v>
      </c>
    </row>
    <row r="1989" spans="1:11" x14ac:dyDescent="0.3">
      <c r="A1989" s="4" t="s">
        <v>375</v>
      </c>
      <c r="B1989" s="36">
        <v>33.914999999999999</v>
      </c>
      <c r="C1989" s="4" t="str">
        <f t="shared" si="93"/>
        <v>Obesity</v>
      </c>
      <c r="D1989" s="4">
        <v>5.84</v>
      </c>
      <c r="E1989" s="4" t="str">
        <f t="shared" si="94"/>
        <v>Prediabetes</v>
      </c>
      <c r="F1989" s="4" t="s">
        <v>2373</v>
      </c>
      <c r="G1989" s="4" t="s">
        <v>2372</v>
      </c>
      <c r="H1989" s="4" t="s">
        <v>2372</v>
      </c>
      <c r="I1989" s="4">
        <v>0</v>
      </c>
      <c r="J1989" s="4" t="s">
        <v>2372</v>
      </c>
      <c r="K1989" t="str">
        <f t="shared" si="95"/>
        <v>No</v>
      </c>
    </row>
    <row r="1990" spans="1:11" x14ac:dyDescent="0.3">
      <c r="A1990" s="4" t="s">
        <v>374</v>
      </c>
      <c r="B1990" s="36">
        <v>33.31</v>
      </c>
      <c r="C1990" s="4" t="str">
        <f t="shared" si="93"/>
        <v>Obesity</v>
      </c>
      <c r="D1990" s="4">
        <v>4.1900000000000004</v>
      </c>
      <c r="E1990" s="4" t="str">
        <f t="shared" si="94"/>
        <v>Normal</v>
      </c>
      <c r="F1990" s="4" t="s">
        <v>2372</v>
      </c>
      <c r="G1990" s="4" t="s">
        <v>2372</v>
      </c>
      <c r="H1990" s="4" t="s">
        <v>2373</v>
      </c>
      <c r="I1990" s="4">
        <v>1</v>
      </c>
      <c r="J1990" s="4" t="s">
        <v>2372</v>
      </c>
      <c r="K1990" t="str">
        <f t="shared" si="95"/>
        <v>No</v>
      </c>
    </row>
    <row r="1991" spans="1:11" x14ac:dyDescent="0.3">
      <c r="A1991" s="4" t="s">
        <v>373</v>
      </c>
      <c r="B1991" s="36">
        <v>25.745000000000001</v>
      </c>
      <c r="C1991" s="4" t="str">
        <f t="shared" si="93"/>
        <v>Over Weight</v>
      </c>
      <c r="D1991" s="4">
        <v>4.62</v>
      </c>
      <c r="E1991" s="4" t="str">
        <f t="shared" si="94"/>
        <v>Normal</v>
      </c>
      <c r="F1991" s="4" t="s">
        <v>2373</v>
      </c>
      <c r="G1991" s="4" t="s">
        <v>2372</v>
      </c>
      <c r="H1991" s="4" t="s">
        <v>2372</v>
      </c>
      <c r="I1991" s="4">
        <v>0</v>
      </c>
      <c r="J1991" s="4" t="s">
        <v>2372</v>
      </c>
      <c r="K1991" t="str">
        <f t="shared" si="95"/>
        <v>No</v>
      </c>
    </row>
    <row r="1992" spans="1:11" x14ac:dyDescent="0.3">
      <c r="A1992" s="4" t="s">
        <v>372</v>
      </c>
      <c r="B1992" s="36">
        <v>37.1</v>
      </c>
      <c r="C1992" s="4" t="str">
        <f t="shared" si="93"/>
        <v>Obesity</v>
      </c>
      <c r="D1992" s="4">
        <v>6.24</v>
      </c>
      <c r="E1992" s="4" t="str">
        <f t="shared" si="94"/>
        <v>Prediabetes</v>
      </c>
      <c r="F1992" s="4" t="s">
        <v>2372</v>
      </c>
      <c r="G1992" s="4" t="s">
        <v>2372</v>
      </c>
      <c r="H1992" s="4" t="s">
        <v>2372</v>
      </c>
      <c r="I1992" s="4">
        <v>0</v>
      </c>
      <c r="J1992" s="4" t="s">
        <v>2372</v>
      </c>
      <c r="K1992" t="str">
        <f t="shared" si="95"/>
        <v>No</v>
      </c>
    </row>
    <row r="1993" spans="1:11" x14ac:dyDescent="0.3">
      <c r="A1993" s="4" t="s">
        <v>371</v>
      </c>
      <c r="B1993" s="36">
        <v>35.435000000000002</v>
      </c>
      <c r="C1993" s="4" t="str">
        <f t="shared" si="93"/>
        <v>Obesity</v>
      </c>
      <c r="D1993" s="4">
        <v>5.81</v>
      </c>
      <c r="E1993" s="4" t="str">
        <f t="shared" si="94"/>
        <v>Prediabetes</v>
      </c>
      <c r="F1993" s="4" t="s">
        <v>2372</v>
      </c>
      <c r="G1993" s="4" t="s">
        <v>2372</v>
      </c>
      <c r="H1993" s="4" t="s">
        <v>2372</v>
      </c>
      <c r="I1993" s="4">
        <v>0</v>
      </c>
      <c r="J1993" s="4" t="s">
        <v>2372</v>
      </c>
      <c r="K1993" t="str">
        <f t="shared" si="95"/>
        <v>No</v>
      </c>
    </row>
    <row r="1994" spans="1:11" x14ac:dyDescent="0.3">
      <c r="A1994" s="4" t="s">
        <v>370</v>
      </c>
      <c r="B1994" s="36">
        <v>20.399999999999999</v>
      </c>
      <c r="C1994" s="4" t="str">
        <f t="shared" si="93"/>
        <v>Normal Weight</v>
      </c>
      <c r="D1994" s="4">
        <v>4.83</v>
      </c>
      <c r="E1994" s="4" t="str">
        <f t="shared" si="94"/>
        <v>Normal</v>
      </c>
      <c r="F1994" s="4" t="s">
        <v>2372</v>
      </c>
      <c r="G1994" s="4" t="s">
        <v>2372</v>
      </c>
      <c r="H1994" s="4" t="s">
        <v>2372</v>
      </c>
      <c r="I1994" s="4">
        <v>0</v>
      </c>
      <c r="J1994" s="4" t="s">
        <v>2372</v>
      </c>
      <c r="K1994" t="str">
        <f t="shared" si="95"/>
        <v>No</v>
      </c>
    </row>
    <row r="1995" spans="1:11" x14ac:dyDescent="0.3">
      <c r="A1995" s="4" t="s">
        <v>369</v>
      </c>
      <c r="B1995" s="36">
        <v>42.13</v>
      </c>
      <c r="C1995" s="4" t="str">
        <f t="shared" si="93"/>
        <v>Obesity</v>
      </c>
      <c r="D1995" s="4">
        <v>5.72</v>
      </c>
      <c r="E1995" s="4" t="str">
        <f t="shared" si="94"/>
        <v>Prediabetes</v>
      </c>
      <c r="F1995" s="4" t="s">
        <v>2373</v>
      </c>
      <c r="G1995" s="4" t="s">
        <v>2372</v>
      </c>
      <c r="H1995" s="4" t="s">
        <v>2373</v>
      </c>
      <c r="I1995" s="4">
        <v>1</v>
      </c>
      <c r="J1995" s="4" t="s">
        <v>2372</v>
      </c>
      <c r="K1995" t="str">
        <f t="shared" si="95"/>
        <v>No</v>
      </c>
    </row>
    <row r="1996" spans="1:11" x14ac:dyDescent="0.3">
      <c r="A1996" s="4" t="s">
        <v>368</v>
      </c>
      <c r="B1996" s="36">
        <v>33.99</v>
      </c>
      <c r="C1996" s="4" t="str">
        <f t="shared" si="93"/>
        <v>Obesity</v>
      </c>
      <c r="D1996" s="4">
        <v>4.83</v>
      </c>
      <c r="E1996" s="4" t="str">
        <f t="shared" si="94"/>
        <v>Normal</v>
      </c>
      <c r="F1996" s="4" t="s">
        <v>2373</v>
      </c>
      <c r="G1996" s="4" t="s">
        <v>2372</v>
      </c>
      <c r="H1996" s="4" t="s">
        <v>2373</v>
      </c>
      <c r="I1996" s="4">
        <v>1</v>
      </c>
      <c r="J1996" s="4" t="s">
        <v>2372</v>
      </c>
      <c r="K1996" t="str">
        <f t="shared" si="95"/>
        <v>No</v>
      </c>
    </row>
    <row r="1997" spans="1:11" x14ac:dyDescent="0.3">
      <c r="A1997" s="4" t="s">
        <v>367</v>
      </c>
      <c r="B1997" s="36">
        <v>28.594999999999999</v>
      </c>
      <c r="C1997" s="4" t="str">
        <f t="shared" si="93"/>
        <v>Over Weight</v>
      </c>
      <c r="D1997" s="4">
        <v>4.1399999999999997</v>
      </c>
      <c r="E1997" s="4" t="str">
        <f t="shared" si="94"/>
        <v>Normal</v>
      </c>
      <c r="F1997" s="4" t="s">
        <v>2373</v>
      </c>
      <c r="G1997" s="4" t="s">
        <v>2372</v>
      </c>
      <c r="H1997" s="4" t="s">
        <v>2373</v>
      </c>
      <c r="I1997" s="4">
        <v>1</v>
      </c>
      <c r="J1997" s="4" t="s">
        <v>2372</v>
      </c>
      <c r="K1997" t="str">
        <f t="shared" si="95"/>
        <v>No</v>
      </c>
    </row>
    <row r="1998" spans="1:11" x14ac:dyDescent="0.3">
      <c r="A1998" s="4" t="s">
        <v>366</v>
      </c>
      <c r="B1998" s="36">
        <v>20.8</v>
      </c>
      <c r="C1998" s="4" t="str">
        <f t="shared" si="93"/>
        <v>Normal Weight</v>
      </c>
      <c r="D1998" s="4">
        <v>4.07</v>
      </c>
      <c r="E1998" s="4" t="str">
        <f t="shared" si="94"/>
        <v>Normal</v>
      </c>
      <c r="F1998" s="4" t="s">
        <v>2373</v>
      </c>
      <c r="G1998" s="4" t="s">
        <v>2372</v>
      </c>
      <c r="H1998" s="4" t="s">
        <v>2373</v>
      </c>
      <c r="I1998" s="4">
        <v>1</v>
      </c>
      <c r="J1998" s="4" t="s">
        <v>2372</v>
      </c>
      <c r="K1998" t="str">
        <f t="shared" si="95"/>
        <v>No</v>
      </c>
    </row>
    <row r="1999" spans="1:11" x14ac:dyDescent="0.3">
      <c r="A1999" s="4" t="s">
        <v>365</v>
      </c>
      <c r="B1999" s="36">
        <v>23.465</v>
      </c>
      <c r="C1999" s="4" t="str">
        <f t="shared" si="93"/>
        <v>Normal Weight</v>
      </c>
      <c r="D1999" s="4">
        <v>6.26</v>
      </c>
      <c r="E1999" s="4" t="str">
        <f t="shared" si="94"/>
        <v>Prediabetes</v>
      </c>
      <c r="F1999" s="4" t="s">
        <v>2373</v>
      </c>
      <c r="G1999" s="4" t="s">
        <v>2372</v>
      </c>
      <c r="H1999" s="4" t="s">
        <v>2373</v>
      </c>
      <c r="I1999" s="4">
        <v>1</v>
      </c>
      <c r="J1999" s="4" t="s">
        <v>2372</v>
      </c>
      <c r="K1999" t="str">
        <f t="shared" si="95"/>
        <v>No</v>
      </c>
    </row>
    <row r="2000" spans="1:11" x14ac:dyDescent="0.3">
      <c r="A2000" s="4" t="s">
        <v>364</v>
      </c>
      <c r="B2000" s="36">
        <v>40.185000000000002</v>
      </c>
      <c r="C2000" s="4" t="str">
        <f t="shared" si="93"/>
        <v>Obesity</v>
      </c>
      <c r="D2000" s="4">
        <v>5.88</v>
      </c>
      <c r="E2000" s="4" t="str">
        <f t="shared" si="94"/>
        <v>Prediabetes</v>
      </c>
      <c r="F2000" s="4" t="s">
        <v>2373</v>
      </c>
      <c r="G2000" s="4" t="s">
        <v>2372</v>
      </c>
      <c r="H2000" s="4" t="s">
        <v>2372</v>
      </c>
      <c r="I2000" s="4">
        <v>0</v>
      </c>
      <c r="J2000" s="4" t="s">
        <v>2372</v>
      </c>
      <c r="K2000" t="str">
        <f t="shared" si="95"/>
        <v>No</v>
      </c>
    </row>
    <row r="2001" spans="1:11" x14ac:dyDescent="0.3">
      <c r="A2001" s="4" t="s">
        <v>363</v>
      </c>
      <c r="B2001" s="36">
        <v>21.89</v>
      </c>
      <c r="C2001" s="4" t="str">
        <f t="shared" si="93"/>
        <v>Normal Weight</v>
      </c>
      <c r="D2001" s="4">
        <v>5.72</v>
      </c>
      <c r="E2001" s="4" t="str">
        <f t="shared" si="94"/>
        <v>Prediabetes</v>
      </c>
      <c r="F2001" s="4" t="s">
        <v>2373</v>
      </c>
      <c r="G2001" s="4" t="s">
        <v>2372</v>
      </c>
      <c r="H2001" s="4" t="s">
        <v>2372</v>
      </c>
      <c r="I2001" s="4">
        <v>0</v>
      </c>
      <c r="J2001" s="4" t="s">
        <v>2372</v>
      </c>
      <c r="K2001" t="str">
        <f t="shared" si="95"/>
        <v>No</v>
      </c>
    </row>
    <row r="2002" spans="1:11" x14ac:dyDescent="0.3">
      <c r="A2002" s="4" t="s">
        <v>362</v>
      </c>
      <c r="B2002" s="36">
        <v>29.34</v>
      </c>
      <c r="C2002" s="4" t="str">
        <f t="shared" si="93"/>
        <v>Over Weight</v>
      </c>
      <c r="D2002" s="4">
        <v>6.09</v>
      </c>
      <c r="E2002" s="4" t="str">
        <f t="shared" si="94"/>
        <v>Prediabetes</v>
      </c>
      <c r="F2002" s="4" t="s">
        <v>2373</v>
      </c>
      <c r="G2002" s="4" t="s">
        <v>2373</v>
      </c>
      <c r="H2002" s="4" t="s">
        <v>2372</v>
      </c>
      <c r="I2002" s="4">
        <v>2</v>
      </c>
      <c r="J2002" s="4" t="s">
        <v>2372</v>
      </c>
      <c r="K2002" t="str">
        <f t="shared" si="95"/>
        <v>No</v>
      </c>
    </row>
    <row r="2003" spans="1:11" x14ac:dyDescent="0.3">
      <c r="A2003" s="4" t="s">
        <v>361</v>
      </c>
      <c r="B2003" s="36">
        <v>22.61</v>
      </c>
      <c r="C2003" s="4" t="str">
        <f t="shared" si="93"/>
        <v>Normal Weight</v>
      </c>
      <c r="D2003" s="4">
        <v>4.25</v>
      </c>
      <c r="E2003" s="4" t="str">
        <f t="shared" si="94"/>
        <v>Normal</v>
      </c>
      <c r="F2003" s="4" t="s">
        <v>2373</v>
      </c>
      <c r="G2003" s="4" t="s">
        <v>2372</v>
      </c>
      <c r="H2003" s="4" t="s">
        <v>2372</v>
      </c>
      <c r="I2003" s="4">
        <v>0</v>
      </c>
      <c r="J2003" s="4" t="s">
        <v>2372</v>
      </c>
      <c r="K2003" t="str">
        <f t="shared" si="95"/>
        <v>No</v>
      </c>
    </row>
    <row r="2004" spans="1:11" x14ac:dyDescent="0.3">
      <c r="A2004" s="4" t="s">
        <v>360</v>
      </c>
      <c r="B2004" s="36">
        <v>22.23</v>
      </c>
      <c r="C2004" s="4" t="str">
        <f t="shared" si="93"/>
        <v>Normal Weight</v>
      </c>
      <c r="D2004" s="4">
        <v>6.09</v>
      </c>
      <c r="E2004" s="4" t="str">
        <f t="shared" si="94"/>
        <v>Prediabetes</v>
      </c>
      <c r="F2004" s="4" t="s">
        <v>2373</v>
      </c>
      <c r="G2004" s="4" t="s">
        <v>2372</v>
      </c>
      <c r="H2004" s="4" t="s">
        <v>2372</v>
      </c>
      <c r="I2004" s="4">
        <v>0</v>
      </c>
      <c r="J2004" s="4" t="s">
        <v>2372</v>
      </c>
      <c r="K2004" t="str">
        <f t="shared" si="95"/>
        <v>No</v>
      </c>
    </row>
    <row r="2005" spans="1:11" x14ac:dyDescent="0.3">
      <c r="A2005" s="4" t="s">
        <v>359</v>
      </c>
      <c r="B2005" s="36">
        <v>33.4</v>
      </c>
      <c r="C2005" s="4" t="str">
        <f t="shared" si="93"/>
        <v>Obesity</v>
      </c>
      <c r="D2005" s="4">
        <v>5.51</v>
      </c>
      <c r="E2005" s="4" t="str">
        <f t="shared" si="94"/>
        <v>Normal</v>
      </c>
      <c r="F2005" s="4" t="s">
        <v>2372</v>
      </c>
      <c r="G2005" s="4" t="s">
        <v>2372</v>
      </c>
      <c r="H2005" s="4" t="s">
        <v>2372</v>
      </c>
      <c r="I2005" s="4">
        <v>0</v>
      </c>
      <c r="J2005" s="4" t="s">
        <v>2372</v>
      </c>
      <c r="K2005" t="str">
        <f t="shared" si="95"/>
        <v>No</v>
      </c>
    </row>
    <row r="2006" spans="1:11" x14ac:dyDescent="0.3">
      <c r="A2006" s="4" t="s">
        <v>358</v>
      </c>
      <c r="B2006" s="36">
        <v>33.11</v>
      </c>
      <c r="C2006" s="4" t="str">
        <f t="shared" si="93"/>
        <v>Obesity</v>
      </c>
      <c r="D2006" s="4">
        <v>5.63</v>
      </c>
      <c r="E2006" s="4" t="str">
        <f t="shared" si="94"/>
        <v>Normal</v>
      </c>
      <c r="F2006" s="4" t="s">
        <v>2372</v>
      </c>
      <c r="G2006" s="4" t="s">
        <v>2372</v>
      </c>
      <c r="H2006" s="4" t="s">
        <v>2372</v>
      </c>
      <c r="I2006" s="4">
        <v>0</v>
      </c>
      <c r="J2006" s="4" t="s">
        <v>2372</v>
      </c>
      <c r="K2006" t="str">
        <f t="shared" si="95"/>
        <v>No</v>
      </c>
    </row>
    <row r="2007" spans="1:11" x14ac:dyDescent="0.3">
      <c r="A2007" s="4" t="s">
        <v>357</v>
      </c>
      <c r="B2007" s="36">
        <v>16.815000000000001</v>
      </c>
      <c r="C2007" s="4" t="str">
        <f t="shared" si="93"/>
        <v>Under Weight</v>
      </c>
      <c r="D2007" s="4">
        <v>5.29</v>
      </c>
      <c r="E2007" s="4" t="str">
        <f t="shared" si="94"/>
        <v>Normal</v>
      </c>
      <c r="F2007" s="4" t="s">
        <v>2373</v>
      </c>
      <c r="G2007" s="4" t="s">
        <v>2372</v>
      </c>
      <c r="H2007" s="4" t="s">
        <v>2372</v>
      </c>
      <c r="I2007" s="4">
        <v>0</v>
      </c>
      <c r="J2007" s="4" t="s">
        <v>2372</v>
      </c>
      <c r="K2007" t="str">
        <f t="shared" si="95"/>
        <v>No</v>
      </c>
    </row>
    <row r="2008" spans="1:11" x14ac:dyDescent="0.3">
      <c r="A2008" s="4" t="s">
        <v>356</v>
      </c>
      <c r="B2008" s="36">
        <v>25.61</v>
      </c>
      <c r="C2008" s="4" t="str">
        <f t="shared" si="93"/>
        <v>Over Weight</v>
      </c>
      <c r="D2008" s="4">
        <v>4</v>
      </c>
      <c r="E2008" s="4" t="str">
        <f t="shared" si="94"/>
        <v>Normal</v>
      </c>
      <c r="F2008" s="4" t="s">
        <v>2372</v>
      </c>
      <c r="G2008" s="4" t="s">
        <v>2372</v>
      </c>
      <c r="H2008" s="4" t="s">
        <v>2373</v>
      </c>
      <c r="I2008" s="4">
        <v>1</v>
      </c>
      <c r="J2008" s="4" t="s">
        <v>2372</v>
      </c>
      <c r="K2008" t="str">
        <f t="shared" si="95"/>
        <v>No</v>
      </c>
    </row>
    <row r="2009" spans="1:11" x14ac:dyDescent="0.3">
      <c r="A2009" s="4" t="s">
        <v>355</v>
      </c>
      <c r="B2009" s="36">
        <v>25.8</v>
      </c>
      <c r="C2009" s="4" t="str">
        <f t="shared" si="93"/>
        <v>Over Weight</v>
      </c>
      <c r="D2009" s="4">
        <v>5.49</v>
      </c>
      <c r="E2009" s="4" t="str">
        <f t="shared" si="94"/>
        <v>Normal</v>
      </c>
      <c r="F2009" s="4" t="s">
        <v>2372</v>
      </c>
      <c r="G2009" s="4" t="s">
        <v>2372</v>
      </c>
      <c r="H2009" s="4" t="s">
        <v>2372</v>
      </c>
      <c r="I2009" s="4">
        <v>0</v>
      </c>
      <c r="J2009" s="4" t="s">
        <v>2372</v>
      </c>
      <c r="K2009" t="str">
        <f t="shared" si="95"/>
        <v>No</v>
      </c>
    </row>
    <row r="2010" spans="1:11" x14ac:dyDescent="0.3">
      <c r="A2010" s="4" t="s">
        <v>354</v>
      </c>
      <c r="B2010" s="36">
        <v>27.39</v>
      </c>
      <c r="C2010" s="4" t="str">
        <f t="shared" si="93"/>
        <v>Over Weight</v>
      </c>
      <c r="D2010" s="4">
        <v>5.34</v>
      </c>
      <c r="E2010" s="4" t="str">
        <f t="shared" si="94"/>
        <v>Normal</v>
      </c>
      <c r="F2010" s="4" t="s">
        <v>2372</v>
      </c>
      <c r="G2010" s="4" t="s">
        <v>2372</v>
      </c>
      <c r="H2010" s="4" t="s">
        <v>2372</v>
      </c>
      <c r="I2010" s="4">
        <v>0</v>
      </c>
      <c r="J2010" s="4" t="s">
        <v>2372</v>
      </c>
      <c r="K2010" t="str">
        <f t="shared" si="95"/>
        <v>No</v>
      </c>
    </row>
    <row r="2011" spans="1:11" x14ac:dyDescent="0.3">
      <c r="A2011" s="4" t="s">
        <v>353</v>
      </c>
      <c r="B2011" s="36">
        <v>17.03</v>
      </c>
      <c r="C2011" s="4" t="str">
        <f t="shared" si="93"/>
        <v>Under Weight</v>
      </c>
      <c r="D2011" s="4">
        <v>4.12</v>
      </c>
      <c r="E2011" s="4" t="str">
        <f t="shared" si="94"/>
        <v>Normal</v>
      </c>
      <c r="F2011" s="4" t="s">
        <v>2372</v>
      </c>
      <c r="G2011" s="4" t="s">
        <v>2372</v>
      </c>
      <c r="H2011" s="4" t="s">
        <v>2372</v>
      </c>
      <c r="I2011" s="4">
        <v>1</v>
      </c>
      <c r="J2011" s="4" t="s">
        <v>2372</v>
      </c>
      <c r="K2011" t="str">
        <f t="shared" si="95"/>
        <v>No</v>
      </c>
    </row>
    <row r="2012" spans="1:11" x14ac:dyDescent="0.3">
      <c r="A2012" s="4" t="s">
        <v>352</v>
      </c>
      <c r="B2012" s="36">
        <v>23.75</v>
      </c>
      <c r="C2012" s="4" t="str">
        <f t="shared" si="93"/>
        <v>Normal Weight</v>
      </c>
      <c r="D2012" s="4">
        <v>5.49</v>
      </c>
      <c r="E2012" s="4" t="str">
        <f t="shared" si="94"/>
        <v>Normal</v>
      </c>
      <c r="F2012" s="4" t="s">
        <v>2373</v>
      </c>
      <c r="G2012" s="4" t="s">
        <v>2372</v>
      </c>
      <c r="H2012" s="4" t="s">
        <v>2372</v>
      </c>
      <c r="I2012" s="4">
        <v>0</v>
      </c>
      <c r="J2012" s="4" t="s">
        <v>2372</v>
      </c>
      <c r="K2012" t="str">
        <f t="shared" si="95"/>
        <v>No</v>
      </c>
    </row>
    <row r="2013" spans="1:11" x14ac:dyDescent="0.3">
      <c r="A2013" s="4" t="s">
        <v>350</v>
      </c>
      <c r="B2013" s="36">
        <v>26.03</v>
      </c>
      <c r="C2013" s="4" t="str">
        <f t="shared" si="93"/>
        <v>Over Weight</v>
      </c>
      <c r="D2013" s="4">
        <v>5.1100000000000003</v>
      </c>
      <c r="E2013" s="4" t="str">
        <f t="shared" si="94"/>
        <v>Normal</v>
      </c>
      <c r="F2013" s="4" t="s">
        <v>2373</v>
      </c>
      <c r="G2013" s="4" t="s">
        <v>2372</v>
      </c>
      <c r="H2013" s="4" t="s">
        <v>2372</v>
      </c>
      <c r="I2013" s="4">
        <v>1</v>
      </c>
      <c r="J2013" s="4" t="s">
        <v>2372</v>
      </c>
      <c r="K2013" t="str">
        <f t="shared" si="95"/>
        <v>No</v>
      </c>
    </row>
    <row r="2014" spans="1:11" x14ac:dyDescent="0.3">
      <c r="A2014" s="4" t="s">
        <v>349</v>
      </c>
      <c r="B2014" s="36">
        <v>16.079999999999998</v>
      </c>
      <c r="C2014" s="4" t="str">
        <f t="shared" si="93"/>
        <v>Under Weight</v>
      </c>
      <c r="D2014" s="4">
        <v>5.94</v>
      </c>
      <c r="E2014" s="4" t="str">
        <f t="shared" si="94"/>
        <v>Prediabetes</v>
      </c>
      <c r="F2014" s="4" t="s">
        <v>2372</v>
      </c>
      <c r="G2014" s="4" t="s">
        <v>2372</v>
      </c>
      <c r="H2014" s="4" t="s">
        <v>2372</v>
      </c>
      <c r="I2014" s="4">
        <v>0</v>
      </c>
      <c r="J2014" s="4" t="s">
        <v>2372</v>
      </c>
      <c r="K2014" t="str">
        <f t="shared" si="95"/>
        <v>No</v>
      </c>
    </row>
    <row r="2015" spans="1:11" x14ac:dyDescent="0.3">
      <c r="A2015" s="4" t="s">
        <v>348</v>
      </c>
      <c r="B2015" s="36">
        <v>30.875</v>
      </c>
      <c r="C2015" s="4" t="str">
        <f t="shared" si="93"/>
        <v>Obesity</v>
      </c>
      <c r="D2015" s="4">
        <v>5.54</v>
      </c>
      <c r="E2015" s="4" t="str">
        <f t="shared" si="94"/>
        <v>Normal</v>
      </c>
      <c r="F2015" s="4" t="s">
        <v>2372</v>
      </c>
      <c r="G2015" s="4" t="s">
        <v>2372</v>
      </c>
      <c r="H2015" s="4" t="s">
        <v>2372</v>
      </c>
      <c r="I2015" s="4">
        <v>0</v>
      </c>
      <c r="J2015" s="4" t="s">
        <v>2372</v>
      </c>
      <c r="K2015" t="str">
        <f t="shared" si="95"/>
        <v>No</v>
      </c>
    </row>
    <row r="2016" spans="1:11" x14ac:dyDescent="0.3">
      <c r="A2016" s="4" t="s">
        <v>347</v>
      </c>
      <c r="B2016" s="36">
        <v>31.79</v>
      </c>
      <c r="C2016" s="4" t="str">
        <f t="shared" si="93"/>
        <v>Obesity</v>
      </c>
      <c r="D2016" s="4">
        <v>7.09</v>
      </c>
      <c r="E2016" s="4" t="str">
        <f t="shared" si="94"/>
        <v>Diabetes</v>
      </c>
      <c r="F2016" s="4" t="s">
        <v>2372</v>
      </c>
      <c r="G2016" s="4" t="s">
        <v>2372</v>
      </c>
      <c r="H2016" s="4" t="s">
        <v>2372</v>
      </c>
      <c r="I2016" s="4">
        <v>0</v>
      </c>
      <c r="J2016" s="4" t="s">
        <v>2372</v>
      </c>
      <c r="K2016" t="str">
        <f t="shared" si="95"/>
        <v>No</v>
      </c>
    </row>
    <row r="2017" spans="1:11" x14ac:dyDescent="0.3">
      <c r="A2017" s="4" t="s">
        <v>346</v>
      </c>
      <c r="B2017" s="36">
        <v>28.48</v>
      </c>
      <c r="C2017" s="4" t="str">
        <f t="shared" si="93"/>
        <v>Over Weight</v>
      </c>
      <c r="D2017" s="4">
        <v>6.22</v>
      </c>
      <c r="E2017" s="4" t="str">
        <f t="shared" si="94"/>
        <v>Prediabetes</v>
      </c>
      <c r="F2017" s="4" t="s">
        <v>2373</v>
      </c>
      <c r="G2017" s="4" t="s">
        <v>2372</v>
      </c>
      <c r="H2017" s="4" t="s">
        <v>2373</v>
      </c>
      <c r="I2017" s="4">
        <v>1</v>
      </c>
      <c r="J2017" s="4" t="s">
        <v>2372</v>
      </c>
      <c r="K2017" t="str">
        <f t="shared" si="95"/>
        <v>No</v>
      </c>
    </row>
    <row r="2018" spans="1:11" x14ac:dyDescent="0.3">
      <c r="A2018" s="4" t="s">
        <v>345</v>
      </c>
      <c r="B2018" s="36">
        <v>26.6</v>
      </c>
      <c r="C2018" s="4" t="str">
        <f t="shared" si="93"/>
        <v>Over Weight</v>
      </c>
      <c r="D2018" s="4">
        <v>4.33</v>
      </c>
      <c r="E2018" s="4" t="str">
        <f t="shared" si="94"/>
        <v>Normal</v>
      </c>
      <c r="F2018" s="4" t="s">
        <v>2372</v>
      </c>
      <c r="G2018" s="4" t="s">
        <v>2372</v>
      </c>
      <c r="H2018" s="4" t="s">
        <v>2372</v>
      </c>
      <c r="I2018" s="4">
        <v>1</v>
      </c>
      <c r="J2018" s="4" t="s">
        <v>2372</v>
      </c>
      <c r="K2018" t="str">
        <f t="shared" si="95"/>
        <v>No</v>
      </c>
    </row>
    <row r="2019" spans="1:11" x14ac:dyDescent="0.3">
      <c r="A2019" s="4" t="s">
        <v>344</v>
      </c>
      <c r="B2019" s="36">
        <v>25.27</v>
      </c>
      <c r="C2019" s="4" t="str">
        <f t="shared" si="93"/>
        <v>Over Weight</v>
      </c>
      <c r="D2019" s="4">
        <v>5.83</v>
      </c>
      <c r="E2019" s="4" t="str">
        <f t="shared" si="94"/>
        <v>Prediabetes</v>
      </c>
      <c r="F2019" s="4" t="s">
        <v>2372</v>
      </c>
      <c r="G2019" s="4" t="s">
        <v>2372</v>
      </c>
      <c r="H2019" s="4" t="s">
        <v>2372</v>
      </c>
      <c r="I2019" s="4">
        <v>1</v>
      </c>
      <c r="J2019" s="4" t="s">
        <v>2372</v>
      </c>
      <c r="K2019" t="str">
        <f t="shared" si="95"/>
        <v>No</v>
      </c>
    </row>
    <row r="2020" spans="1:11" x14ac:dyDescent="0.3">
      <c r="A2020" s="4" t="s">
        <v>343</v>
      </c>
      <c r="B2020" s="36">
        <v>34.484999999999999</v>
      </c>
      <c r="C2020" s="4" t="str">
        <f t="shared" si="93"/>
        <v>Obesity</v>
      </c>
      <c r="D2020" s="4">
        <v>4.7</v>
      </c>
      <c r="E2020" s="4" t="str">
        <f t="shared" si="94"/>
        <v>Normal</v>
      </c>
      <c r="F2020" s="4" t="s">
        <v>2373</v>
      </c>
      <c r="G2020" s="4" t="s">
        <v>2372</v>
      </c>
      <c r="H2020" s="4" t="s">
        <v>2373</v>
      </c>
      <c r="I2020" s="4">
        <v>1</v>
      </c>
      <c r="J2020" s="4" t="s">
        <v>2372</v>
      </c>
      <c r="K2020" t="str">
        <f t="shared" si="95"/>
        <v>No</v>
      </c>
    </row>
    <row r="2021" spans="1:11" x14ac:dyDescent="0.3">
      <c r="A2021" s="4" t="s">
        <v>342</v>
      </c>
      <c r="B2021" s="36">
        <v>15.57</v>
      </c>
      <c r="C2021" s="4" t="str">
        <f t="shared" si="93"/>
        <v>Under Weight</v>
      </c>
      <c r="D2021" s="4">
        <v>4.07</v>
      </c>
      <c r="E2021" s="4" t="str">
        <f t="shared" si="94"/>
        <v>Normal</v>
      </c>
      <c r="F2021" s="4" t="s">
        <v>2373</v>
      </c>
      <c r="G2021" s="4" t="s">
        <v>2372</v>
      </c>
      <c r="H2021" s="4" t="s">
        <v>2372</v>
      </c>
      <c r="I2021" s="4">
        <v>1</v>
      </c>
      <c r="J2021" s="4" t="s">
        <v>2372</v>
      </c>
      <c r="K2021" t="str">
        <f t="shared" si="95"/>
        <v>No</v>
      </c>
    </row>
    <row r="2022" spans="1:11" x14ac:dyDescent="0.3">
      <c r="A2022" s="4" t="s">
        <v>341</v>
      </c>
      <c r="B2022" s="36">
        <v>30.36</v>
      </c>
      <c r="C2022" s="4" t="str">
        <f t="shared" si="93"/>
        <v>Obesity</v>
      </c>
      <c r="D2022" s="4">
        <v>9.39</v>
      </c>
      <c r="E2022" s="4" t="str">
        <f t="shared" si="94"/>
        <v>Diabetes</v>
      </c>
      <c r="F2022" s="4" t="s">
        <v>2372</v>
      </c>
      <c r="G2022" s="4" t="s">
        <v>2372</v>
      </c>
      <c r="H2022" s="4" t="s">
        <v>2372</v>
      </c>
      <c r="I2022" s="4">
        <v>0</v>
      </c>
      <c r="J2022" s="4" t="s">
        <v>2372</v>
      </c>
      <c r="K2022" t="str">
        <f t="shared" si="95"/>
        <v>No</v>
      </c>
    </row>
    <row r="2023" spans="1:11" x14ac:dyDescent="0.3">
      <c r="A2023" s="4" t="s">
        <v>340</v>
      </c>
      <c r="B2023" s="36">
        <v>19.37</v>
      </c>
      <c r="C2023" s="4" t="str">
        <f t="shared" si="93"/>
        <v>Normal Weight</v>
      </c>
      <c r="D2023" s="4">
        <v>4.18</v>
      </c>
      <c r="E2023" s="4" t="str">
        <f t="shared" si="94"/>
        <v>Normal</v>
      </c>
      <c r="F2023" s="4" t="s">
        <v>2372</v>
      </c>
      <c r="G2023" s="4" t="s">
        <v>2372</v>
      </c>
      <c r="H2023" s="4" t="s">
        <v>2372</v>
      </c>
      <c r="I2023" s="4">
        <v>0</v>
      </c>
      <c r="J2023" s="4" t="s">
        <v>2372</v>
      </c>
      <c r="K2023" t="str">
        <f t="shared" si="95"/>
        <v>No</v>
      </c>
    </row>
    <row r="2024" spans="1:11" x14ac:dyDescent="0.3">
      <c r="A2024" s="4" t="s">
        <v>339</v>
      </c>
      <c r="B2024" s="36">
        <v>16.71</v>
      </c>
      <c r="C2024" s="4" t="str">
        <f t="shared" si="93"/>
        <v>Under Weight</v>
      </c>
      <c r="D2024" s="4">
        <v>4.18</v>
      </c>
      <c r="E2024" s="4" t="str">
        <f t="shared" si="94"/>
        <v>Normal</v>
      </c>
      <c r="F2024" s="4" t="s">
        <v>2372</v>
      </c>
      <c r="G2024" s="4" t="s">
        <v>2372</v>
      </c>
      <c r="H2024" s="4" t="s">
        <v>2372</v>
      </c>
      <c r="I2024" s="4">
        <v>1</v>
      </c>
      <c r="J2024" s="4" t="s">
        <v>2372</v>
      </c>
      <c r="K2024" t="str">
        <f t="shared" si="95"/>
        <v>No</v>
      </c>
    </row>
    <row r="2025" spans="1:11" x14ac:dyDescent="0.3">
      <c r="A2025" s="4" t="s">
        <v>338</v>
      </c>
      <c r="B2025" s="36">
        <v>24.1</v>
      </c>
      <c r="C2025" s="4" t="str">
        <f t="shared" si="93"/>
        <v>Normal Weight</v>
      </c>
      <c r="D2025" s="4">
        <v>4.4000000000000004</v>
      </c>
      <c r="E2025" s="4" t="str">
        <f t="shared" si="94"/>
        <v>Normal</v>
      </c>
      <c r="F2025" s="4" t="s">
        <v>2373</v>
      </c>
      <c r="G2025" s="4" t="s">
        <v>2372</v>
      </c>
      <c r="H2025" s="4" t="s">
        <v>2372</v>
      </c>
      <c r="I2025" s="4">
        <v>1</v>
      </c>
      <c r="J2025" s="4" t="s">
        <v>2372</v>
      </c>
      <c r="K2025" t="str">
        <f t="shared" si="95"/>
        <v>No</v>
      </c>
    </row>
    <row r="2026" spans="1:11" x14ac:dyDescent="0.3">
      <c r="A2026" s="4" t="s">
        <v>337</v>
      </c>
      <c r="B2026" s="36">
        <v>29.77</v>
      </c>
      <c r="C2026" s="4" t="str">
        <f t="shared" si="93"/>
        <v>Over Weight</v>
      </c>
      <c r="D2026" s="4">
        <v>9.9</v>
      </c>
      <c r="E2026" s="4" t="str">
        <f t="shared" si="94"/>
        <v>Diabetes</v>
      </c>
      <c r="F2026" s="4" t="s">
        <v>2372</v>
      </c>
      <c r="G2026" s="4" t="s">
        <v>2372</v>
      </c>
      <c r="H2026" s="4" t="s">
        <v>2372</v>
      </c>
      <c r="I2026" s="4">
        <v>0</v>
      </c>
      <c r="J2026" s="4" t="s">
        <v>2372</v>
      </c>
      <c r="K2026" t="str">
        <f t="shared" si="95"/>
        <v>No</v>
      </c>
    </row>
    <row r="2027" spans="1:11" x14ac:dyDescent="0.3">
      <c r="A2027" s="4" t="s">
        <v>336</v>
      </c>
      <c r="B2027" s="36">
        <v>46.53</v>
      </c>
      <c r="C2027" s="4" t="str">
        <f t="shared" si="93"/>
        <v>Obesity</v>
      </c>
      <c r="D2027" s="4">
        <v>4.84</v>
      </c>
      <c r="E2027" s="4" t="str">
        <f t="shared" si="94"/>
        <v>Normal</v>
      </c>
      <c r="F2027" s="4" t="s">
        <v>2373</v>
      </c>
      <c r="G2027" s="4" t="s">
        <v>2372</v>
      </c>
      <c r="H2027" s="4" t="s">
        <v>2372</v>
      </c>
      <c r="I2027" s="4">
        <v>0</v>
      </c>
      <c r="J2027" s="4" t="s">
        <v>2372</v>
      </c>
      <c r="K2027" t="str">
        <f t="shared" si="95"/>
        <v>No</v>
      </c>
    </row>
    <row r="2028" spans="1:11" x14ac:dyDescent="0.3">
      <c r="A2028" s="4" t="s">
        <v>335</v>
      </c>
      <c r="B2028" s="36">
        <v>23.4</v>
      </c>
      <c r="C2028" s="4" t="str">
        <f t="shared" si="93"/>
        <v>Normal Weight</v>
      </c>
      <c r="D2028" s="4">
        <v>5.53</v>
      </c>
      <c r="E2028" s="4" t="str">
        <f t="shared" si="94"/>
        <v>Normal</v>
      </c>
      <c r="F2028" s="4" t="s">
        <v>2372</v>
      </c>
      <c r="G2028" s="4" t="s">
        <v>2372</v>
      </c>
      <c r="H2028" s="4" t="s">
        <v>2373</v>
      </c>
      <c r="I2028" s="4">
        <v>1</v>
      </c>
      <c r="J2028" s="4" t="s">
        <v>2372</v>
      </c>
      <c r="K2028" t="str">
        <f t="shared" si="95"/>
        <v>No</v>
      </c>
    </row>
    <row r="2029" spans="1:11" x14ac:dyDescent="0.3">
      <c r="A2029" s="4" t="s">
        <v>334</v>
      </c>
      <c r="B2029" s="36">
        <v>30</v>
      </c>
      <c r="C2029" s="4" t="str">
        <f t="shared" si="93"/>
        <v>Obesity</v>
      </c>
      <c r="D2029" s="4">
        <v>4.33</v>
      </c>
      <c r="E2029" s="4" t="str">
        <f t="shared" si="94"/>
        <v>Normal</v>
      </c>
      <c r="F2029" s="4" t="s">
        <v>2373</v>
      </c>
      <c r="G2029" s="4" t="s">
        <v>2372</v>
      </c>
      <c r="H2029" s="4" t="s">
        <v>2372</v>
      </c>
      <c r="I2029" s="4">
        <v>0</v>
      </c>
      <c r="J2029" s="4" t="s">
        <v>2372</v>
      </c>
      <c r="K2029" t="str">
        <f t="shared" si="95"/>
        <v>No</v>
      </c>
    </row>
    <row r="2030" spans="1:11" x14ac:dyDescent="0.3">
      <c r="A2030" s="4" t="s">
        <v>333</v>
      </c>
      <c r="B2030" s="36">
        <v>29.15</v>
      </c>
      <c r="C2030" s="4" t="str">
        <f t="shared" si="93"/>
        <v>Over Weight</v>
      </c>
      <c r="D2030" s="4">
        <v>4.91</v>
      </c>
      <c r="E2030" s="4" t="str">
        <f t="shared" si="94"/>
        <v>Normal</v>
      </c>
      <c r="F2030" s="4" t="s">
        <v>2373</v>
      </c>
      <c r="G2030" s="4" t="s">
        <v>2372</v>
      </c>
      <c r="H2030" s="4" t="s">
        <v>2372</v>
      </c>
      <c r="I2030" s="4">
        <v>0</v>
      </c>
      <c r="J2030" s="4" t="s">
        <v>2372</v>
      </c>
      <c r="K2030" t="str">
        <f t="shared" si="95"/>
        <v>No</v>
      </c>
    </row>
    <row r="2031" spans="1:11" x14ac:dyDescent="0.3">
      <c r="A2031" s="4" t="s">
        <v>332</v>
      </c>
      <c r="B2031" s="36">
        <v>34.865000000000002</v>
      </c>
      <c r="C2031" s="4" t="str">
        <f t="shared" si="93"/>
        <v>Obesity</v>
      </c>
      <c r="D2031" s="4">
        <v>4.8</v>
      </c>
      <c r="E2031" s="4" t="str">
        <f t="shared" si="94"/>
        <v>Normal</v>
      </c>
      <c r="F2031" s="4" t="s">
        <v>2372</v>
      </c>
      <c r="G2031" s="4" t="s">
        <v>2372</v>
      </c>
      <c r="H2031" s="4" t="s">
        <v>2372</v>
      </c>
      <c r="I2031" s="4">
        <v>0</v>
      </c>
      <c r="J2031" s="4" t="s">
        <v>2372</v>
      </c>
      <c r="K2031" t="str">
        <f t="shared" si="95"/>
        <v>No</v>
      </c>
    </row>
    <row r="2032" spans="1:11" x14ac:dyDescent="0.3">
      <c r="A2032" s="4" t="s">
        <v>331</v>
      </c>
      <c r="B2032" s="36">
        <v>28.12</v>
      </c>
      <c r="C2032" s="4" t="str">
        <f t="shared" si="93"/>
        <v>Over Weight</v>
      </c>
      <c r="D2032" s="4">
        <v>5.55</v>
      </c>
      <c r="E2032" s="4" t="str">
        <f t="shared" si="94"/>
        <v>Normal</v>
      </c>
      <c r="F2032" s="4" t="s">
        <v>2373</v>
      </c>
      <c r="G2032" s="4" t="s">
        <v>2373</v>
      </c>
      <c r="H2032" s="4" t="s">
        <v>2372</v>
      </c>
      <c r="I2032" s="4">
        <v>2</v>
      </c>
      <c r="J2032" s="4" t="s">
        <v>2372</v>
      </c>
      <c r="K2032" t="str">
        <f t="shared" si="95"/>
        <v>No</v>
      </c>
    </row>
    <row r="2033" spans="1:11" x14ac:dyDescent="0.3">
      <c r="A2033" s="4" t="s">
        <v>330</v>
      </c>
      <c r="B2033" s="36">
        <v>29.45</v>
      </c>
      <c r="C2033" s="4" t="str">
        <f t="shared" si="93"/>
        <v>Over Weight</v>
      </c>
      <c r="D2033" s="4">
        <v>5.24</v>
      </c>
      <c r="E2033" s="4" t="str">
        <f t="shared" si="94"/>
        <v>Normal</v>
      </c>
      <c r="F2033" s="4" t="s">
        <v>2373</v>
      </c>
      <c r="G2033" s="4" t="s">
        <v>2372</v>
      </c>
      <c r="H2033" s="4" t="s">
        <v>2372</v>
      </c>
      <c r="I2033" s="4">
        <v>0</v>
      </c>
      <c r="J2033" s="4" t="s">
        <v>2372</v>
      </c>
      <c r="K2033" t="str">
        <f t="shared" si="95"/>
        <v>No</v>
      </c>
    </row>
    <row r="2034" spans="1:11" x14ac:dyDescent="0.3">
      <c r="A2034" s="4" t="s">
        <v>329</v>
      </c>
      <c r="B2034" s="36">
        <v>27.94</v>
      </c>
      <c r="C2034" s="4" t="str">
        <f t="shared" si="93"/>
        <v>Over Weight</v>
      </c>
      <c r="D2034" s="4">
        <v>6.08</v>
      </c>
      <c r="E2034" s="4" t="str">
        <f t="shared" si="94"/>
        <v>Prediabetes</v>
      </c>
      <c r="F2034" s="4" t="s">
        <v>2372</v>
      </c>
      <c r="G2034" s="4" t="s">
        <v>2372</v>
      </c>
      <c r="H2034" s="4" t="s">
        <v>2373</v>
      </c>
      <c r="I2034" s="4">
        <v>1</v>
      </c>
      <c r="J2034" s="4" t="s">
        <v>2372</v>
      </c>
      <c r="K2034" t="str">
        <f t="shared" si="95"/>
        <v>No</v>
      </c>
    </row>
    <row r="2035" spans="1:11" x14ac:dyDescent="0.3">
      <c r="A2035" s="4" t="s">
        <v>328</v>
      </c>
      <c r="B2035" s="36">
        <v>27.2</v>
      </c>
      <c r="C2035" s="4" t="str">
        <f t="shared" si="93"/>
        <v>Over Weight</v>
      </c>
      <c r="D2035" s="4">
        <v>5.83</v>
      </c>
      <c r="E2035" s="4" t="str">
        <f t="shared" si="94"/>
        <v>Prediabetes</v>
      </c>
      <c r="F2035" s="4" t="s">
        <v>2372</v>
      </c>
      <c r="G2035" s="4" t="s">
        <v>2372</v>
      </c>
      <c r="H2035" s="4" t="s">
        <v>2373</v>
      </c>
      <c r="I2035" s="4">
        <v>1</v>
      </c>
      <c r="J2035" s="4" t="s">
        <v>2372</v>
      </c>
      <c r="K2035" t="str">
        <f t="shared" si="95"/>
        <v>No</v>
      </c>
    </row>
    <row r="2036" spans="1:11" x14ac:dyDescent="0.3">
      <c r="A2036" s="4" t="s">
        <v>327</v>
      </c>
      <c r="B2036" s="36">
        <v>33.344999999999999</v>
      </c>
      <c r="C2036" s="4" t="str">
        <f t="shared" si="93"/>
        <v>Obesity</v>
      </c>
      <c r="D2036" s="4">
        <v>4.29</v>
      </c>
      <c r="E2036" s="4" t="str">
        <f t="shared" si="94"/>
        <v>Normal</v>
      </c>
      <c r="F2036" s="4" t="s">
        <v>2372</v>
      </c>
      <c r="G2036" s="4" t="s">
        <v>2372</v>
      </c>
      <c r="H2036" s="4" t="s">
        <v>2372</v>
      </c>
      <c r="I2036" s="4">
        <v>1</v>
      </c>
      <c r="J2036" s="4" t="s">
        <v>2372</v>
      </c>
      <c r="K2036" t="str">
        <f t="shared" si="95"/>
        <v>No</v>
      </c>
    </row>
    <row r="2037" spans="1:11" x14ac:dyDescent="0.3">
      <c r="A2037" s="4" t="s">
        <v>326</v>
      </c>
      <c r="B2037" s="36">
        <v>29.925000000000001</v>
      </c>
      <c r="C2037" s="4" t="str">
        <f t="shared" si="93"/>
        <v>Over Weight</v>
      </c>
      <c r="D2037" s="4">
        <v>5.3</v>
      </c>
      <c r="E2037" s="4" t="str">
        <f t="shared" si="94"/>
        <v>Normal</v>
      </c>
      <c r="F2037" s="4" t="s">
        <v>2372</v>
      </c>
      <c r="G2037" s="4" t="s">
        <v>2372</v>
      </c>
      <c r="H2037" s="4" t="s">
        <v>2372</v>
      </c>
      <c r="I2037" s="4">
        <v>1</v>
      </c>
      <c r="J2037" s="4" t="s">
        <v>2372</v>
      </c>
      <c r="K2037" t="str">
        <f t="shared" si="95"/>
        <v>No</v>
      </c>
    </row>
    <row r="2038" spans="1:11" x14ac:dyDescent="0.3">
      <c r="A2038" s="4" t="s">
        <v>325</v>
      </c>
      <c r="B2038" s="36">
        <v>24.225000000000001</v>
      </c>
      <c r="C2038" s="4" t="str">
        <f t="shared" si="93"/>
        <v>Normal Weight</v>
      </c>
      <c r="D2038" s="4">
        <v>4.42</v>
      </c>
      <c r="E2038" s="4" t="str">
        <f t="shared" si="94"/>
        <v>Normal</v>
      </c>
      <c r="F2038" s="4" t="s">
        <v>2372</v>
      </c>
      <c r="G2038" s="4" t="s">
        <v>2372</v>
      </c>
      <c r="H2038" s="4" t="s">
        <v>2372</v>
      </c>
      <c r="I2038" s="4">
        <v>1</v>
      </c>
      <c r="J2038" s="4" t="s">
        <v>2372</v>
      </c>
      <c r="K2038" t="str">
        <f t="shared" si="95"/>
        <v>No</v>
      </c>
    </row>
    <row r="2039" spans="1:11" x14ac:dyDescent="0.3">
      <c r="A2039" s="4" t="s">
        <v>324</v>
      </c>
      <c r="B2039" s="36">
        <v>29.68</v>
      </c>
      <c r="C2039" s="4" t="str">
        <f t="shared" si="93"/>
        <v>Over Weight</v>
      </c>
      <c r="D2039" s="4">
        <v>5.68</v>
      </c>
      <c r="E2039" s="4" t="str">
        <f t="shared" si="94"/>
        <v>Normal</v>
      </c>
      <c r="F2039" s="4" t="s">
        <v>2372</v>
      </c>
      <c r="G2039" s="4" t="s">
        <v>2373</v>
      </c>
      <c r="H2039" s="4" t="s">
        <v>2372</v>
      </c>
      <c r="I2039" s="4">
        <v>1</v>
      </c>
      <c r="J2039" s="4" t="s">
        <v>2372</v>
      </c>
      <c r="K2039" t="str">
        <f t="shared" si="95"/>
        <v>No</v>
      </c>
    </row>
    <row r="2040" spans="1:11" x14ac:dyDescent="0.3">
      <c r="A2040" s="4" t="s">
        <v>323</v>
      </c>
      <c r="B2040" s="36">
        <v>20.614999999999998</v>
      </c>
      <c r="C2040" s="4" t="str">
        <f t="shared" si="93"/>
        <v>Normal Weight</v>
      </c>
      <c r="D2040" s="4">
        <v>6.05</v>
      </c>
      <c r="E2040" s="4" t="str">
        <f t="shared" si="94"/>
        <v>Prediabetes</v>
      </c>
      <c r="F2040" s="4" t="s">
        <v>2372</v>
      </c>
      <c r="G2040" s="4" t="s">
        <v>2372</v>
      </c>
      <c r="H2040" s="4" t="s">
        <v>2373</v>
      </c>
      <c r="I2040" s="4">
        <v>1</v>
      </c>
      <c r="J2040" s="4" t="s">
        <v>2372</v>
      </c>
      <c r="K2040" t="str">
        <f t="shared" si="95"/>
        <v>No</v>
      </c>
    </row>
    <row r="2041" spans="1:11" x14ac:dyDescent="0.3">
      <c r="A2041" s="4" t="s">
        <v>322</v>
      </c>
      <c r="B2041" s="36">
        <v>32.119999999999997</v>
      </c>
      <c r="C2041" s="4" t="str">
        <f t="shared" si="93"/>
        <v>Obesity</v>
      </c>
      <c r="D2041" s="4">
        <v>5.33</v>
      </c>
      <c r="E2041" s="4" t="str">
        <f t="shared" si="94"/>
        <v>Normal</v>
      </c>
      <c r="F2041" s="4" t="s">
        <v>2372</v>
      </c>
      <c r="G2041" s="4" t="s">
        <v>2373</v>
      </c>
      <c r="H2041" s="4" t="s">
        <v>2372</v>
      </c>
      <c r="I2041" s="4">
        <v>1</v>
      </c>
      <c r="J2041" s="4" t="s">
        <v>2372</v>
      </c>
      <c r="K2041" t="str">
        <f t="shared" si="95"/>
        <v>No</v>
      </c>
    </row>
    <row r="2042" spans="1:11" x14ac:dyDescent="0.3">
      <c r="A2042" s="4" t="s">
        <v>321</v>
      </c>
      <c r="B2042" s="36">
        <v>27.36</v>
      </c>
      <c r="C2042" s="4" t="str">
        <f t="shared" si="93"/>
        <v>Over Weight</v>
      </c>
      <c r="D2042" s="4">
        <v>6.22</v>
      </c>
      <c r="E2042" s="4" t="str">
        <f t="shared" si="94"/>
        <v>Prediabetes</v>
      </c>
      <c r="F2042" s="4" t="s">
        <v>2372</v>
      </c>
      <c r="G2042" s="4" t="s">
        <v>2372</v>
      </c>
      <c r="H2042" s="4" t="s">
        <v>2372</v>
      </c>
      <c r="I2042" s="4">
        <v>0</v>
      </c>
      <c r="J2042" s="4" t="s">
        <v>2372</v>
      </c>
      <c r="K2042" t="str">
        <f t="shared" si="95"/>
        <v>No</v>
      </c>
    </row>
    <row r="2043" spans="1:11" x14ac:dyDescent="0.3">
      <c r="A2043" s="4" t="s">
        <v>320</v>
      </c>
      <c r="B2043" s="36">
        <v>17.385000000000002</v>
      </c>
      <c r="C2043" s="4" t="str">
        <f t="shared" si="93"/>
        <v>Under Weight</v>
      </c>
      <c r="D2043" s="4">
        <v>5.84</v>
      </c>
      <c r="E2043" s="4" t="str">
        <f t="shared" si="94"/>
        <v>Prediabetes</v>
      </c>
      <c r="F2043" s="4" t="s">
        <v>2372</v>
      </c>
      <c r="G2043" s="4" t="s">
        <v>2372</v>
      </c>
      <c r="H2043" s="4" t="s">
        <v>2372</v>
      </c>
      <c r="I2043" s="4">
        <v>0</v>
      </c>
      <c r="J2043" s="4" t="s">
        <v>2372</v>
      </c>
      <c r="K2043" t="str">
        <f t="shared" si="95"/>
        <v>No</v>
      </c>
    </row>
    <row r="2044" spans="1:11" x14ac:dyDescent="0.3">
      <c r="A2044" s="4" t="s">
        <v>319</v>
      </c>
      <c r="B2044" s="36">
        <v>30.13</v>
      </c>
      <c r="C2044" s="4" t="str">
        <f t="shared" si="93"/>
        <v>Obesity</v>
      </c>
      <c r="D2044" s="4">
        <v>5.71</v>
      </c>
      <c r="E2044" s="4" t="str">
        <f t="shared" si="94"/>
        <v>Prediabetes</v>
      </c>
      <c r="F2044" s="4" t="s">
        <v>2372</v>
      </c>
      <c r="G2044" s="4" t="s">
        <v>2373</v>
      </c>
      <c r="H2044" s="4" t="s">
        <v>2372</v>
      </c>
      <c r="I2044" s="4">
        <v>1</v>
      </c>
      <c r="J2044" s="4" t="s">
        <v>2372</v>
      </c>
      <c r="K2044" t="str">
        <f t="shared" si="95"/>
        <v>No</v>
      </c>
    </row>
    <row r="2045" spans="1:11" x14ac:dyDescent="0.3">
      <c r="A2045" s="4" t="s">
        <v>318</v>
      </c>
      <c r="B2045" s="36">
        <v>25.44</v>
      </c>
      <c r="C2045" s="4" t="str">
        <f t="shared" si="93"/>
        <v>Over Weight</v>
      </c>
      <c r="D2045" s="4">
        <v>6.04</v>
      </c>
      <c r="E2045" s="4" t="str">
        <f t="shared" si="94"/>
        <v>Prediabetes</v>
      </c>
      <c r="F2045" s="4" t="s">
        <v>2373</v>
      </c>
      <c r="G2045" s="4" t="s">
        <v>2372</v>
      </c>
      <c r="H2045" s="4" t="s">
        <v>2373</v>
      </c>
      <c r="I2045" s="4">
        <v>1</v>
      </c>
      <c r="J2045" s="4" t="s">
        <v>2372</v>
      </c>
      <c r="K2045" t="str">
        <f t="shared" si="95"/>
        <v>No</v>
      </c>
    </row>
    <row r="2046" spans="1:11" x14ac:dyDescent="0.3">
      <c r="A2046" s="4" t="s">
        <v>317</v>
      </c>
      <c r="B2046" s="36">
        <v>39.805</v>
      </c>
      <c r="C2046" s="4" t="str">
        <f t="shared" si="93"/>
        <v>Obesity</v>
      </c>
      <c r="D2046" s="4">
        <v>4.38</v>
      </c>
      <c r="E2046" s="4" t="str">
        <f t="shared" si="94"/>
        <v>Normal</v>
      </c>
      <c r="F2046" s="4" t="s">
        <v>2372</v>
      </c>
      <c r="G2046" s="4" t="s">
        <v>2373</v>
      </c>
      <c r="H2046" s="4" t="s">
        <v>2372</v>
      </c>
      <c r="I2046" s="4">
        <v>1</v>
      </c>
      <c r="J2046" s="4" t="s">
        <v>2372</v>
      </c>
      <c r="K2046" t="str">
        <f t="shared" si="95"/>
        <v>No</v>
      </c>
    </row>
    <row r="2047" spans="1:11" x14ac:dyDescent="0.3">
      <c r="A2047" s="4" t="s">
        <v>316</v>
      </c>
      <c r="B2047" s="36">
        <v>30.4</v>
      </c>
      <c r="C2047" s="4" t="str">
        <f t="shared" si="93"/>
        <v>Obesity</v>
      </c>
      <c r="D2047" s="4">
        <v>5.56</v>
      </c>
      <c r="E2047" s="4" t="str">
        <f t="shared" si="94"/>
        <v>Normal</v>
      </c>
      <c r="F2047" s="4" t="s">
        <v>2373</v>
      </c>
      <c r="G2047" s="4" t="s">
        <v>2373</v>
      </c>
      <c r="H2047" s="4" t="s">
        <v>2372</v>
      </c>
      <c r="I2047" s="4">
        <v>1</v>
      </c>
      <c r="J2047" s="4" t="s">
        <v>2372</v>
      </c>
      <c r="K2047" t="str">
        <f t="shared" si="95"/>
        <v>No</v>
      </c>
    </row>
    <row r="2048" spans="1:11" x14ac:dyDescent="0.3">
      <c r="A2048" s="4" t="s">
        <v>315</v>
      </c>
      <c r="B2048" s="36">
        <v>23.18</v>
      </c>
      <c r="C2048" s="4" t="str">
        <f t="shared" si="93"/>
        <v>Normal Weight</v>
      </c>
      <c r="D2048" s="4">
        <v>4.24</v>
      </c>
      <c r="E2048" s="4" t="str">
        <f t="shared" si="94"/>
        <v>Normal</v>
      </c>
      <c r="F2048" s="4" t="s">
        <v>2372</v>
      </c>
      <c r="G2048" s="4" t="s">
        <v>2373</v>
      </c>
      <c r="H2048" s="4" t="s">
        <v>2372</v>
      </c>
      <c r="I2048" s="4">
        <v>1</v>
      </c>
      <c r="J2048" s="4" t="s">
        <v>2372</v>
      </c>
      <c r="K2048" t="str">
        <f t="shared" si="95"/>
        <v>No</v>
      </c>
    </row>
    <row r="2049" spans="1:11" x14ac:dyDescent="0.3">
      <c r="A2049" s="4" t="s">
        <v>314</v>
      </c>
      <c r="B2049" s="36">
        <v>39.615000000000002</v>
      </c>
      <c r="C2049" s="4" t="str">
        <f t="shared" si="93"/>
        <v>Obesity</v>
      </c>
      <c r="D2049" s="4">
        <v>6.32</v>
      </c>
      <c r="E2049" s="4" t="str">
        <f t="shared" si="94"/>
        <v>Prediabetes</v>
      </c>
      <c r="F2049" s="4" t="s">
        <v>2372</v>
      </c>
      <c r="G2049" s="4" t="s">
        <v>2372</v>
      </c>
      <c r="H2049" s="4" t="s">
        <v>2373</v>
      </c>
      <c r="I2049" s="4">
        <v>1</v>
      </c>
      <c r="J2049" s="4" t="s">
        <v>2372</v>
      </c>
      <c r="K2049" t="str">
        <f t="shared" si="95"/>
        <v>No</v>
      </c>
    </row>
    <row r="2050" spans="1:11" x14ac:dyDescent="0.3">
      <c r="A2050" s="4" t="s">
        <v>313</v>
      </c>
      <c r="B2050" s="36">
        <v>30.59</v>
      </c>
      <c r="C2050" s="4" t="str">
        <f t="shared" si="93"/>
        <v>Obesity</v>
      </c>
      <c r="D2050" s="4">
        <v>6.3</v>
      </c>
      <c r="E2050" s="4" t="str">
        <f t="shared" si="94"/>
        <v>Prediabetes</v>
      </c>
      <c r="F2050" s="4" t="s">
        <v>2373</v>
      </c>
      <c r="G2050" s="4" t="s">
        <v>2372</v>
      </c>
      <c r="H2050" s="4" t="s">
        <v>2373</v>
      </c>
      <c r="I2050" s="4">
        <v>1</v>
      </c>
      <c r="J2050" s="4" t="s">
        <v>2372</v>
      </c>
      <c r="K2050" t="str">
        <f t="shared" si="95"/>
        <v>No</v>
      </c>
    </row>
    <row r="2051" spans="1:11" x14ac:dyDescent="0.3">
      <c r="A2051" s="4" t="s">
        <v>312</v>
      </c>
      <c r="B2051" s="36">
        <v>16.72</v>
      </c>
      <c r="C2051" s="4" t="str">
        <f t="shared" ref="C2051:C2114" si="96">IF(B2051&lt;18.5,"Under Weight",IF(B2051&lt;25,"Normal Weight",IF(B2051&lt;30,"Over Weight","Obesity")))</f>
        <v>Under Weight</v>
      </c>
      <c r="D2051" s="4">
        <v>4.38</v>
      </c>
      <c r="E2051" s="4" t="str">
        <f t="shared" ref="E2051:E2114" si="97">IF(D2051&lt;5.7,"Normal",IF(D2051&lt;6.4,"Prediabetes","Diabetes"))</f>
        <v>Normal</v>
      </c>
      <c r="F2051" s="4" t="s">
        <v>2373</v>
      </c>
      <c r="G2051" s="4" t="s">
        <v>2372</v>
      </c>
      <c r="H2051" s="4" t="s">
        <v>2372</v>
      </c>
      <c r="I2051" s="4">
        <v>1</v>
      </c>
      <c r="J2051" s="4" t="s">
        <v>2372</v>
      </c>
      <c r="K2051" t="str">
        <f t="shared" ref="K2051:K2114" si="98">IF(J2051="?","No",J2051)</f>
        <v>No</v>
      </c>
    </row>
    <row r="2052" spans="1:11" x14ac:dyDescent="0.3">
      <c r="A2052" s="4" t="s">
        <v>311</v>
      </c>
      <c r="B2052" s="36">
        <v>26.22</v>
      </c>
      <c r="C2052" s="4" t="str">
        <f t="shared" si="96"/>
        <v>Over Weight</v>
      </c>
      <c r="D2052" s="4">
        <v>4.6500000000000004</v>
      </c>
      <c r="E2052" s="4" t="str">
        <f t="shared" si="97"/>
        <v>Normal</v>
      </c>
      <c r="F2052" s="4" t="s">
        <v>2373</v>
      </c>
      <c r="G2052" s="4" t="s">
        <v>2372</v>
      </c>
      <c r="H2052" s="4" t="s">
        <v>2373</v>
      </c>
      <c r="I2052" s="4">
        <v>1</v>
      </c>
      <c r="J2052" s="4" t="s">
        <v>2372</v>
      </c>
      <c r="K2052" t="str">
        <f t="shared" si="98"/>
        <v>No</v>
      </c>
    </row>
    <row r="2053" spans="1:11" x14ac:dyDescent="0.3">
      <c r="A2053" s="4" t="s">
        <v>310</v>
      </c>
      <c r="B2053" s="36">
        <v>31.824999999999999</v>
      </c>
      <c r="C2053" s="4" t="str">
        <f t="shared" si="96"/>
        <v>Obesity</v>
      </c>
      <c r="D2053" s="4">
        <v>4.7</v>
      </c>
      <c r="E2053" s="4" t="str">
        <f t="shared" si="97"/>
        <v>Normal</v>
      </c>
      <c r="F2053" s="4" t="s">
        <v>2372</v>
      </c>
      <c r="G2053" s="4" t="s">
        <v>2372</v>
      </c>
      <c r="H2053" s="4" t="s">
        <v>2373</v>
      </c>
      <c r="I2053" s="4">
        <v>1</v>
      </c>
      <c r="J2053" s="4" t="s">
        <v>2372</v>
      </c>
      <c r="K2053" t="str">
        <f t="shared" si="98"/>
        <v>No</v>
      </c>
    </row>
    <row r="2054" spans="1:11" x14ac:dyDescent="0.3">
      <c r="A2054" s="4" t="s">
        <v>309</v>
      </c>
      <c r="B2054" s="36">
        <v>25.745000000000001</v>
      </c>
      <c r="C2054" s="4" t="str">
        <f t="shared" si="96"/>
        <v>Over Weight</v>
      </c>
      <c r="D2054" s="4">
        <v>4.34</v>
      </c>
      <c r="E2054" s="4" t="str">
        <f t="shared" si="97"/>
        <v>Normal</v>
      </c>
      <c r="F2054" s="4" t="s">
        <v>2372</v>
      </c>
      <c r="G2054" s="4" t="s">
        <v>2372</v>
      </c>
      <c r="H2054" s="4" t="s">
        <v>2373</v>
      </c>
      <c r="I2054" s="4">
        <v>1</v>
      </c>
      <c r="J2054" s="4" t="s">
        <v>2372</v>
      </c>
      <c r="K2054" t="str">
        <f t="shared" si="98"/>
        <v>No</v>
      </c>
    </row>
    <row r="2055" spans="1:11" x14ac:dyDescent="0.3">
      <c r="A2055" s="4" t="s">
        <v>308</v>
      </c>
      <c r="B2055" s="36">
        <v>24.605</v>
      </c>
      <c r="C2055" s="4" t="str">
        <f t="shared" si="96"/>
        <v>Normal Weight</v>
      </c>
      <c r="D2055" s="4">
        <v>5.62</v>
      </c>
      <c r="E2055" s="4" t="str">
        <f t="shared" si="97"/>
        <v>Normal</v>
      </c>
      <c r="F2055" s="4" t="s">
        <v>2372</v>
      </c>
      <c r="G2055" s="4" t="s">
        <v>2372</v>
      </c>
      <c r="H2055" s="4" t="s">
        <v>2373</v>
      </c>
      <c r="I2055" s="4">
        <v>1</v>
      </c>
      <c r="J2055" s="4" t="s">
        <v>2372</v>
      </c>
      <c r="K2055" t="str">
        <f t="shared" si="98"/>
        <v>No</v>
      </c>
    </row>
    <row r="2056" spans="1:11" x14ac:dyDescent="0.3">
      <c r="A2056" s="4" t="s">
        <v>307</v>
      </c>
      <c r="B2056" s="36">
        <v>24.51</v>
      </c>
      <c r="C2056" s="4" t="str">
        <f t="shared" si="96"/>
        <v>Normal Weight</v>
      </c>
      <c r="D2056" s="4">
        <v>4.24</v>
      </c>
      <c r="E2056" s="4" t="str">
        <f t="shared" si="97"/>
        <v>Normal</v>
      </c>
      <c r="F2056" s="4" t="s">
        <v>2372</v>
      </c>
      <c r="G2056" s="4" t="s">
        <v>2372</v>
      </c>
      <c r="H2056" s="4" t="s">
        <v>2373</v>
      </c>
      <c r="I2056" s="4">
        <v>1</v>
      </c>
      <c r="J2056" s="4" t="s">
        <v>2372</v>
      </c>
      <c r="K2056" t="str">
        <f t="shared" si="98"/>
        <v>No</v>
      </c>
    </row>
    <row r="2057" spans="1:11" x14ac:dyDescent="0.3">
      <c r="A2057" s="4" t="s">
        <v>306</v>
      </c>
      <c r="B2057" s="36">
        <v>31.065000000000001</v>
      </c>
      <c r="C2057" s="4" t="str">
        <f t="shared" si="96"/>
        <v>Obesity</v>
      </c>
      <c r="D2057" s="4">
        <v>4.57</v>
      </c>
      <c r="E2057" s="4" t="str">
        <f t="shared" si="97"/>
        <v>Normal</v>
      </c>
      <c r="F2057" s="4" t="s">
        <v>2373</v>
      </c>
      <c r="G2057" s="4" t="s">
        <v>2372</v>
      </c>
      <c r="H2057" s="4" t="s">
        <v>2372</v>
      </c>
      <c r="I2057" s="4">
        <v>0</v>
      </c>
      <c r="J2057" s="4" t="s">
        <v>2372</v>
      </c>
      <c r="K2057" t="str">
        <f t="shared" si="98"/>
        <v>No</v>
      </c>
    </row>
    <row r="2058" spans="1:11" x14ac:dyDescent="0.3">
      <c r="A2058" s="4" t="s">
        <v>305</v>
      </c>
      <c r="B2058" s="36">
        <v>28.12</v>
      </c>
      <c r="C2058" s="4" t="str">
        <f t="shared" si="96"/>
        <v>Over Weight</v>
      </c>
      <c r="D2058" s="4">
        <v>5.05</v>
      </c>
      <c r="E2058" s="4" t="str">
        <f t="shared" si="97"/>
        <v>Normal</v>
      </c>
      <c r="F2058" s="4" t="s">
        <v>2372</v>
      </c>
      <c r="G2058" s="4" t="s">
        <v>2372</v>
      </c>
      <c r="H2058" s="4" t="s">
        <v>2372</v>
      </c>
      <c r="I2058" s="4">
        <v>0</v>
      </c>
      <c r="J2058" s="4" t="s">
        <v>2372</v>
      </c>
      <c r="K2058" t="str">
        <f t="shared" si="98"/>
        <v>No</v>
      </c>
    </row>
    <row r="2059" spans="1:11" x14ac:dyDescent="0.3">
      <c r="A2059" s="4" t="s">
        <v>304</v>
      </c>
      <c r="B2059" s="36">
        <v>38.06</v>
      </c>
      <c r="C2059" s="4" t="str">
        <f t="shared" si="96"/>
        <v>Obesity</v>
      </c>
      <c r="D2059" s="4">
        <v>6.16</v>
      </c>
      <c r="E2059" s="4" t="str">
        <f t="shared" si="97"/>
        <v>Prediabetes</v>
      </c>
      <c r="F2059" s="4" t="s">
        <v>2372</v>
      </c>
      <c r="G2059" s="4" t="s">
        <v>2372</v>
      </c>
      <c r="H2059" s="4" t="s">
        <v>2372</v>
      </c>
      <c r="I2059" s="4">
        <v>0</v>
      </c>
      <c r="J2059" s="4" t="s">
        <v>2372</v>
      </c>
      <c r="K2059" t="str">
        <f t="shared" si="98"/>
        <v>No</v>
      </c>
    </row>
    <row r="2060" spans="1:11" x14ac:dyDescent="0.3">
      <c r="A2060" s="4" t="s">
        <v>303</v>
      </c>
      <c r="B2060" s="36">
        <v>24.96</v>
      </c>
      <c r="C2060" s="4" t="str">
        <f t="shared" si="96"/>
        <v>Normal Weight</v>
      </c>
      <c r="D2060" s="4">
        <v>4.57</v>
      </c>
      <c r="E2060" s="4" t="str">
        <f t="shared" si="97"/>
        <v>Normal</v>
      </c>
      <c r="F2060" s="4" t="s">
        <v>2372</v>
      </c>
      <c r="G2060" s="4" t="s">
        <v>2372</v>
      </c>
      <c r="H2060" s="4" t="s">
        <v>2372</v>
      </c>
      <c r="I2060" s="4">
        <v>0</v>
      </c>
      <c r="J2060" s="4" t="s">
        <v>2372</v>
      </c>
      <c r="K2060" t="str">
        <f t="shared" si="98"/>
        <v>No</v>
      </c>
    </row>
    <row r="2061" spans="1:11" x14ac:dyDescent="0.3">
      <c r="A2061" s="4" t="s">
        <v>302</v>
      </c>
      <c r="B2061" s="36">
        <v>17.670000000000002</v>
      </c>
      <c r="C2061" s="4" t="str">
        <f t="shared" si="96"/>
        <v>Under Weight</v>
      </c>
      <c r="D2061" s="4">
        <v>5.53</v>
      </c>
      <c r="E2061" s="4" t="str">
        <f t="shared" si="97"/>
        <v>Normal</v>
      </c>
      <c r="F2061" s="4" t="s">
        <v>2373</v>
      </c>
      <c r="G2061" s="4" t="s">
        <v>2372</v>
      </c>
      <c r="H2061" s="4" t="s">
        <v>2372</v>
      </c>
      <c r="I2061" s="4">
        <v>0</v>
      </c>
      <c r="J2061" s="4" t="s">
        <v>2372</v>
      </c>
      <c r="K2061" t="str">
        <f t="shared" si="98"/>
        <v>No</v>
      </c>
    </row>
    <row r="2062" spans="1:11" x14ac:dyDescent="0.3">
      <c r="A2062" s="4" t="s">
        <v>301</v>
      </c>
      <c r="B2062" s="36">
        <v>31.35</v>
      </c>
      <c r="C2062" s="4" t="str">
        <f t="shared" si="96"/>
        <v>Obesity</v>
      </c>
      <c r="D2062" s="4">
        <v>5.84</v>
      </c>
      <c r="E2062" s="4" t="str">
        <f t="shared" si="97"/>
        <v>Prediabetes</v>
      </c>
      <c r="F2062" s="4" t="s">
        <v>2372</v>
      </c>
      <c r="G2062" s="4" t="s">
        <v>2373</v>
      </c>
      <c r="H2062" s="4" t="s">
        <v>2372</v>
      </c>
      <c r="I2062" s="4">
        <v>1</v>
      </c>
      <c r="J2062" s="4" t="s">
        <v>2372</v>
      </c>
      <c r="K2062" t="str">
        <f t="shared" si="98"/>
        <v>No</v>
      </c>
    </row>
    <row r="2063" spans="1:11" x14ac:dyDescent="0.3">
      <c r="A2063" s="4" t="s">
        <v>300</v>
      </c>
      <c r="B2063" s="36">
        <v>28.31</v>
      </c>
      <c r="C2063" s="4" t="str">
        <f t="shared" si="96"/>
        <v>Over Weight</v>
      </c>
      <c r="D2063" s="4">
        <v>6.41</v>
      </c>
      <c r="E2063" s="4" t="str">
        <f t="shared" si="97"/>
        <v>Diabetes</v>
      </c>
      <c r="F2063" s="4" t="s">
        <v>2372</v>
      </c>
      <c r="G2063" s="4" t="s">
        <v>2373</v>
      </c>
      <c r="H2063" s="4" t="s">
        <v>2372</v>
      </c>
      <c r="I2063" s="4">
        <v>1</v>
      </c>
      <c r="J2063" s="4" t="s">
        <v>2372</v>
      </c>
      <c r="K2063" t="str">
        <f t="shared" si="98"/>
        <v>No</v>
      </c>
    </row>
    <row r="2064" spans="1:11" x14ac:dyDescent="0.3">
      <c r="A2064" s="4" t="s">
        <v>299</v>
      </c>
      <c r="B2064" s="36">
        <v>30.3</v>
      </c>
      <c r="C2064" s="4" t="str">
        <f t="shared" si="96"/>
        <v>Obesity</v>
      </c>
      <c r="D2064" s="4">
        <v>4.7300000000000004</v>
      </c>
      <c r="E2064" s="4" t="str">
        <f t="shared" si="97"/>
        <v>Normal</v>
      </c>
      <c r="F2064" s="4" t="s">
        <v>2373</v>
      </c>
      <c r="G2064" s="4" t="s">
        <v>2372</v>
      </c>
      <c r="H2064" s="4" t="s">
        <v>2373</v>
      </c>
      <c r="I2064" s="4">
        <v>1</v>
      </c>
      <c r="J2064" s="4" t="s">
        <v>2372</v>
      </c>
      <c r="K2064" t="str">
        <f t="shared" si="98"/>
        <v>No</v>
      </c>
    </row>
    <row r="2065" spans="1:11" x14ac:dyDescent="0.3">
      <c r="A2065" s="4" t="s">
        <v>298</v>
      </c>
      <c r="B2065" s="36">
        <v>26.4</v>
      </c>
      <c r="C2065" s="4" t="str">
        <f t="shared" si="96"/>
        <v>Over Weight</v>
      </c>
      <c r="D2065" s="4">
        <v>6.22</v>
      </c>
      <c r="E2065" s="4" t="str">
        <f t="shared" si="97"/>
        <v>Prediabetes</v>
      </c>
      <c r="F2065" s="4" t="s">
        <v>2373</v>
      </c>
      <c r="G2065" s="4" t="s">
        <v>2372</v>
      </c>
      <c r="H2065" s="4" t="s">
        <v>2372</v>
      </c>
      <c r="I2065" s="4">
        <v>0</v>
      </c>
      <c r="J2065" s="4" t="s">
        <v>2372</v>
      </c>
      <c r="K2065" t="str">
        <f t="shared" si="98"/>
        <v>No</v>
      </c>
    </row>
    <row r="2066" spans="1:11" x14ac:dyDescent="0.3">
      <c r="A2066" s="4" t="s">
        <v>297</v>
      </c>
      <c r="B2066" s="36">
        <v>22.135000000000002</v>
      </c>
      <c r="C2066" s="4" t="str">
        <f t="shared" si="96"/>
        <v>Normal Weight</v>
      </c>
      <c r="D2066" s="4">
        <v>4.46</v>
      </c>
      <c r="E2066" s="4" t="str">
        <f t="shared" si="97"/>
        <v>Normal</v>
      </c>
      <c r="F2066" s="4" t="s">
        <v>2373</v>
      </c>
      <c r="G2066" s="4" t="s">
        <v>2372</v>
      </c>
      <c r="H2066" s="4" t="s">
        <v>2372</v>
      </c>
      <c r="I2066" s="4">
        <v>0</v>
      </c>
      <c r="J2066" s="4" t="s">
        <v>2372</v>
      </c>
      <c r="K2066" t="str">
        <f t="shared" si="98"/>
        <v>No</v>
      </c>
    </row>
    <row r="2067" spans="1:11" x14ac:dyDescent="0.3">
      <c r="A2067" s="4" t="s">
        <v>296</v>
      </c>
      <c r="B2067" s="36">
        <v>17.399999999999999</v>
      </c>
      <c r="C2067" s="4" t="str">
        <f t="shared" si="96"/>
        <v>Under Weight</v>
      </c>
      <c r="D2067" s="4">
        <v>4.5</v>
      </c>
      <c r="E2067" s="4" t="str">
        <f t="shared" si="97"/>
        <v>Normal</v>
      </c>
      <c r="F2067" s="4" t="s">
        <v>2373</v>
      </c>
      <c r="G2067" s="4" t="s">
        <v>2372</v>
      </c>
      <c r="H2067" s="4" t="s">
        <v>2372</v>
      </c>
      <c r="I2067" s="4">
        <v>0</v>
      </c>
      <c r="J2067" s="4" t="s">
        <v>2372</v>
      </c>
      <c r="K2067" t="str">
        <f t="shared" si="98"/>
        <v>No</v>
      </c>
    </row>
    <row r="2068" spans="1:11" x14ac:dyDescent="0.3">
      <c r="A2068" s="4" t="s">
        <v>294</v>
      </c>
      <c r="B2068" s="36">
        <v>28.06</v>
      </c>
      <c r="C2068" s="4" t="str">
        <f t="shared" si="96"/>
        <v>Over Weight</v>
      </c>
      <c r="D2068" s="4">
        <v>8.93</v>
      </c>
      <c r="E2068" s="4" t="str">
        <f t="shared" si="97"/>
        <v>Diabetes</v>
      </c>
      <c r="F2068" s="4" t="s">
        <v>2372</v>
      </c>
      <c r="G2068" s="4" t="s">
        <v>2372</v>
      </c>
      <c r="H2068" s="4" t="s">
        <v>2372</v>
      </c>
      <c r="I2068" s="4">
        <v>0</v>
      </c>
      <c r="J2068" s="4" t="s">
        <v>2372</v>
      </c>
      <c r="K2068" t="str">
        <f t="shared" si="98"/>
        <v>No</v>
      </c>
    </row>
    <row r="2069" spans="1:11" x14ac:dyDescent="0.3">
      <c r="A2069" s="4" t="s">
        <v>293</v>
      </c>
      <c r="B2069" s="36">
        <v>31.13</v>
      </c>
      <c r="C2069" s="4" t="str">
        <f t="shared" si="96"/>
        <v>Obesity</v>
      </c>
      <c r="D2069" s="4">
        <v>11.02</v>
      </c>
      <c r="E2069" s="4" t="str">
        <f t="shared" si="97"/>
        <v>Diabetes</v>
      </c>
      <c r="F2069" s="4" t="s">
        <v>2372</v>
      </c>
      <c r="G2069" s="4" t="s">
        <v>2372</v>
      </c>
      <c r="H2069" s="4" t="s">
        <v>2372</v>
      </c>
      <c r="I2069" s="4">
        <v>0</v>
      </c>
      <c r="J2069" s="4" t="s">
        <v>2372</v>
      </c>
      <c r="K2069" t="str">
        <f t="shared" si="98"/>
        <v>No</v>
      </c>
    </row>
    <row r="2070" spans="1:11" x14ac:dyDescent="0.3">
      <c r="A2070" s="4" t="s">
        <v>292</v>
      </c>
      <c r="B2070" s="36">
        <v>18.46</v>
      </c>
      <c r="C2070" s="4" t="str">
        <f t="shared" si="96"/>
        <v>Under Weight</v>
      </c>
      <c r="D2070" s="4">
        <v>5.25</v>
      </c>
      <c r="E2070" s="4" t="str">
        <f t="shared" si="97"/>
        <v>Normal</v>
      </c>
      <c r="F2070" s="4" t="s">
        <v>2372</v>
      </c>
      <c r="G2070" s="4" t="s">
        <v>2372</v>
      </c>
      <c r="H2070" s="4" t="s">
        <v>2372</v>
      </c>
      <c r="I2070" s="4">
        <v>0</v>
      </c>
      <c r="J2070" s="4" t="s">
        <v>2372</v>
      </c>
      <c r="K2070" t="str">
        <f t="shared" si="98"/>
        <v>No</v>
      </c>
    </row>
    <row r="2071" spans="1:11" x14ac:dyDescent="0.3">
      <c r="A2071" s="4" t="s">
        <v>291</v>
      </c>
      <c r="B2071" s="36">
        <v>17.3</v>
      </c>
      <c r="C2071" s="4" t="str">
        <f t="shared" si="96"/>
        <v>Under Weight</v>
      </c>
      <c r="D2071" s="4">
        <v>4.75</v>
      </c>
      <c r="E2071" s="4" t="str">
        <f t="shared" si="97"/>
        <v>Normal</v>
      </c>
      <c r="F2071" s="4" t="s">
        <v>2372</v>
      </c>
      <c r="G2071" s="4" t="s">
        <v>2372</v>
      </c>
      <c r="H2071" s="4" t="s">
        <v>2372</v>
      </c>
      <c r="I2071" s="4">
        <v>0</v>
      </c>
      <c r="J2071" s="4" t="s">
        <v>2372</v>
      </c>
      <c r="K2071" t="str">
        <f t="shared" si="98"/>
        <v>No</v>
      </c>
    </row>
    <row r="2072" spans="1:11" x14ac:dyDescent="0.3">
      <c r="A2072" s="4" t="s">
        <v>290</v>
      </c>
      <c r="B2072" s="36">
        <v>35.625</v>
      </c>
      <c r="C2072" s="4" t="str">
        <f t="shared" si="96"/>
        <v>Obesity</v>
      </c>
      <c r="D2072" s="4">
        <v>4.68</v>
      </c>
      <c r="E2072" s="4" t="str">
        <f t="shared" si="97"/>
        <v>Normal</v>
      </c>
      <c r="F2072" s="4" t="s">
        <v>2373</v>
      </c>
      <c r="G2072" s="4" t="s">
        <v>2372</v>
      </c>
      <c r="H2072" s="4" t="s">
        <v>2373</v>
      </c>
      <c r="I2072" s="4">
        <v>1</v>
      </c>
      <c r="J2072" s="4" t="s">
        <v>2372</v>
      </c>
      <c r="K2072" t="str">
        <f t="shared" si="98"/>
        <v>No</v>
      </c>
    </row>
    <row r="2073" spans="1:11" x14ac:dyDescent="0.3">
      <c r="A2073" s="4" t="s">
        <v>289</v>
      </c>
      <c r="B2073" s="36">
        <v>20.234999999999999</v>
      </c>
      <c r="C2073" s="4" t="str">
        <f t="shared" si="96"/>
        <v>Normal Weight</v>
      </c>
      <c r="D2073" s="4">
        <v>6.17</v>
      </c>
      <c r="E2073" s="4" t="str">
        <f t="shared" si="97"/>
        <v>Prediabetes</v>
      </c>
      <c r="F2073" s="4" t="s">
        <v>2373</v>
      </c>
      <c r="G2073" s="4" t="s">
        <v>2373</v>
      </c>
      <c r="H2073" s="4" t="s">
        <v>2372</v>
      </c>
      <c r="I2073" s="4">
        <v>2</v>
      </c>
      <c r="J2073" s="4" t="s">
        <v>2372</v>
      </c>
      <c r="K2073" t="str">
        <f t="shared" si="98"/>
        <v>No</v>
      </c>
    </row>
    <row r="2074" spans="1:11" x14ac:dyDescent="0.3">
      <c r="A2074" s="4" t="s">
        <v>288</v>
      </c>
      <c r="B2074" s="36">
        <v>27.55</v>
      </c>
      <c r="C2074" s="4" t="str">
        <f t="shared" si="96"/>
        <v>Over Weight</v>
      </c>
      <c r="D2074" s="4">
        <v>4.5599999999999996</v>
      </c>
      <c r="E2074" s="4" t="str">
        <f t="shared" si="97"/>
        <v>Normal</v>
      </c>
      <c r="F2074" s="4" t="s">
        <v>2373</v>
      </c>
      <c r="G2074" s="4" t="s">
        <v>2372</v>
      </c>
      <c r="H2074" s="4" t="s">
        <v>2373</v>
      </c>
      <c r="I2074" s="4">
        <v>1</v>
      </c>
      <c r="J2074" s="4" t="s">
        <v>2372</v>
      </c>
      <c r="K2074" t="str">
        <f t="shared" si="98"/>
        <v>No</v>
      </c>
    </row>
    <row r="2075" spans="1:11" x14ac:dyDescent="0.3">
      <c r="A2075" s="4" t="s">
        <v>287</v>
      </c>
      <c r="B2075" s="36">
        <v>17.97</v>
      </c>
      <c r="C2075" s="4" t="str">
        <f t="shared" si="96"/>
        <v>Under Weight</v>
      </c>
      <c r="D2075" s="4">
        <v>6.3</v>
      </c>
      <c r="E2075" s="4" t="str">
        <f t="shared" si="97"/>
        <v>Prediabetes</v>
      </c>
      <c r="F2075" s="4" t="s">
        <v>2372</v>
      </c>
      <c r="G2075" s="4" t="s">
        <v>2372</v>
      </c>
      <c r="H2075" s="4" t="s">
        <v>2372</v>
      </c>
      <c r="I2075" s="4">
        <v>0</v>
      </c>
      <c r="J2075" s="4" t="s">
        <v>2372</v>
      </c>
      <c r="K2075" t="str">
        <f t="shared" si="98"/>
        <v>No</v>
      </c>
    </row>
    <row r="2076" spans="1:11" x14ac:dyDescent="0.3">
      <c r="A2076" s="4" t="s">
        <v>286</v>
      </c>
      <c r="B2076" s="36">
        <v>29.98</v>
      </c>
      <c r="C2076" s="4" t="str">
        <f t="shared" si="96"/>
        <v>Over Weight</v>
      </c>
      <c r="D2076" s="4">
        <v>6.03</v>
      </c>
      <c r="E2076" s="4" t="str">
        <f t="shared" si="97"/>
        <v>Prediabetes</v>
      </c>
      <c r="F2076" s="4" t="s">
        <v>2372</v>
      </c>
      <c r="G2076" s="4" t="s">
        <v>2373</v>
      </c>
      <c r="H2076" s="4" t="s">
        <v>2372</v>
      </c>
      <c r="I2076" s="4">
        <v>1</v>
      </c>
      <c r="J2076" s="4" t="s">
        <v>2372</v>
      </c>
      <c r="K2076" t="str">
        <f t="shared" si="98"/>
        <v>No</v>
      </c>
    </row>
    <row r="2077" spans="1:11" x14ac:dyDescent="0.3">
      <c r="A2077" s="4" t="s">
        <v>285</v>
      </c>
      <c r="B2077" s="36">
        <v>33.659999999999997</v>
      </c>
      <c r="C2077" s="4" t="str">
        <f t="shared" si="96"/>
        <v>Obesity</v>
      </c>
      <c r="D2077" s="4">
        <v>4.2</v>
      </c>
      <c r="E2077" s="4" t="str">
        <f t="shared" si="97"/>
        <v>Normal</v>
      </c>
      <c r="F2077" s="4" t="s">
        <v>2373</v>
      </c>
      <c r="G2077" s="4" t="s">
        <v>2372</v>
      </c>
      <c r="H2077" s="4" t="s">
        <v>2372</v>
      </c>
      <c r="I2077" s="4">
        <v>1</v>
      </c>
      <c r="J2077" s="4" t="s">
        <v>2372</v>
      </c>
      <c r="K2077" t="str">
        <f t="shared" si="98"/>
        <v>No</v>
      </c>
    </row>
    <row r="2078" spans="1:11" x14ac:dyDescent="0.3">
      <c r="A2078" s="4" t="s">
        <v>284</v>
      </c>
      <c r="B2078" s="36">
        <v>32.67</v>
      </c>
      <c r="C2078" s="4" t="str">
        <f t="shared" si="96"/>
        <v>Obesity</v>
      </c>
      <c r="D2078" s="4">
        <v>5.61</v>
      </c>
      <c r="E2078" s="4" t="str">
        <f t="shared" si="97"/>
        <v>Normal</v>
      </c>
      <c r="F2078" s="4" t="s">
        <v>2373</v>
      </c>
      <c r="G2078" s="4" t="s">
        <v>2372</v>
      </c>
      <c r="H2078" s="4" t="s">
        <v>2372</v>
      </c>
      <c r="I2078" s="4">
        <v>1</v>
      </c>
      <c r="J2078" s="4" t="s">
        <v>2372</v>
      </c>
      <c r="K2078" t="str">
        <f t="shared" si="98"/>
        <v>No</v>
      </c>
    </row>
    <row r="2079" spans="1:11" x14ac:dyDescent="0.3">
      <c r="A2079" s="4" t="s">
        <v>283</v>
      </c>
      <c r="B2079" s="36">
        <v>30.5</v>
      </c>
      <c r="C2079" s="4" t="str">
        <f t="shared" si="96"/>
        <v>Obesity</v>
      </c>
      <c r="D2079" s="4">
        <v>5.88</v>
      </c>
      <c r="E2079" s="4" t="str">
        <f t="shared" si="97"/>
        <v>Prediabetes</v>
      </c>
      <c r="F2079" s="4" t="s">
        <v>2373</v>
      </c>
      <c r="G2079" s="4" t="s">
        <v>2372</v>
      </c>
      <c r="H2079" s="4" t="s">
        <v>2372</v>
      </c>
      <c r="I2079" s="4">
        <v>1</v>
      </c>
      <c r="J2079" s="4" t="s">
        <v>2372</v>
      </c>
      <c r="K2079" t="str">
        <f t="shared" si="98"/>
        <v>No</v>
      </c>
    </row>
    <row r="2080" spans="1:11" x14ac:dyDescent="0.3">
      <c r="A2080" s="4" t="s">
        <v>282</v>
      </c>
      <c r="B2080" s="36">
        <v>23.1</v>
      </c>
      <c r="C2080" s="4" t="str">
        <f t="shared" si="96"/>
        <v>Normal Weight</v>
      </c>
      <c r="D2080" s="4">
        <v>5.92</v>
      </c>
      <c r="E2080" s="4" t="str">
        <f t="shared" si="97"/>
        <v>Prediabetes</v>
      </c>
      <c r="F2080" s="4" t="s">
        <v>2373</v>
      </c>
      <c r="G2080" s="4" t="s">
        <v>2372</v>
      </c>
      <c r="H2080" s="4" t="s">
        <v>2372</v>
      </c>
      <c r="I2080" s="4">
        <v>1</v>
      </c>
      <c r="J2080" s="4" t="s">
        <v>2372</v>
      </c>
      <c r="K2080" t="str">
        <f t="shared" si="98"/>
        <v>No</v>
      </c>
    </row>
    <row r="2081" spans="1:11" x14ac:dyDescent="0.3">
      <c r="A2081" s="4" t="s">
        <v>281</v>
      </c>
      <c r="B2081" s="36">
        <v>39.49</v>
      </c>
      <c r="C2081" s="4" t="str">
        <f t="shared" si="96"/>
        <v>Obesity</v>
      </c>
      <c r="D2081" s="4">
        <v>4.8099999999999996</v>
      </c>
      <c r="E2081" s="4" t="str">
        <f t="shared" si="97"/>
        <v>Normal</v>
      </c>
      <c r="F2081" s="4" t="s">
        <v>2372</v>
      </c>
      <c r="G2081" s="4" t="s">
        <v>2372</v>
      </c>
      <c r="H2081" s="4" t="s">
        <v>2372</v>
      </c>
      <c r="I2081" s="4">
        <v>1</v>
      </c>
      <c r="J2081" s="4" t="s">
        <v>2372</v>
      </c>
      <c r="K2081" t="str">
        <f t="shared" si="98"/>
        <v>No</v>
      </c>
    </row>
    <row r="2082" spans="1:11" x14ac:dyDescent="0.3">
      <c r="A2082" s="4" t="s">
        <v>280</v>
      </c>
      <c r="B2082" s="36">
        <v>33.99</v>
      </c>
      <c r="C2082" s="4" t="str">
        <f t="shared" si="96"/>
        <v>Obesity</v>
      </c>
      <c r="D2082" s="4">
        <v>4.55</v>
      </c>
      <c r="E2082" s="4" t="str">
        <f t="shared" si="97"/>
        <v>Normal</v>
      </c>
      <c r="F2082" s="4" t="s">
        <v>2372</v>
      </c>
      <c r="G2082" s="4" t="s">
        <v>2372</v>
      </c>
      <c r="H2082" s="4" t="s">
        <v>2372</v>
      </c>
      <c r="I2082" s="4">
        <v>1</v>
      </c>
      <c r="J2082" s="4" t="s">
        <v>2372</v>
      </c>
      <c r="K2082" t="str">
        <f t="shared" si="98"/>
        <v>No</v>
      </c>
    </row>
    <row r="2083" spans="1:11" x14ac:dyDescent="0.3">
      <c r="A2083" s="4" t="s">
        <v>279</v>
      </c>
      <c r="B2083" s="36">
        <v>27.72</v>
      </c>
      <c r="C2083" s="4" t="str">
        <f t="shared" si="96"/>
        <v>Over Weight</v>
      </c>
      <c r="D2083" s="4">
        <v>6.43</v>
      </c>
      <c r="E2083" s="4" t="str">
        <f t="shared" si="97"/>
        <v>Diabetes</v>
      </c>
      <c r="F2083" s="4" t="s">
        <v>2372</v>
      </c>
      <c r="G2083" s="4" t="s">
        <v>2372</v>
      </c>
      <c r="H2083" s="4" t="s">
        <v>2372</v>
      </c>
      <c r="I2083" s="4">
        <v>1</v>
      </c>
      <c r="J2083" s="4" t="s">
        <v>2372</v>
      </c>
      <c r="K2083" t="str">
        <f t="shared" si="98"/>
        <v>No</v>
      </c>
    </row>
    <row r="2084" spans="1:11" x14ac:dyDescent="0.3">
      <c r="A2084" s="4" t="s">
        <v>278</v>
      </c>
      <c r="B2084" s="36">
        <v>30.59</v>
      </c>
      <c r="C2084" s="4" t="str">
        <f t="shared" si="96"/>
        <v>Obesity</v>
      </c>
      <c r="D2084" s="4">
        <v>11.62</v>
      </c>
      <c r="E2084" s="4" t="str">
        <f t="shared" si="97"/>
        <v>Diabetes</v>
      </c>
      <c r="F2084" s="4" t="s">
        <v>2372</v>
      </c>
      <c r="G2084" s="4" t="s">
        <v>2372</v>
      </c>
      <c r="H2084" s="4" t="s">
        <v>2372</v>
      </c>
      <c r="I2084" s="4">
        <v>0</v>
      </c>
      <c r="J2084" s="4" t="s">
        <v>2372</v>
      </c>
      <c r="K2084" t="str">
        <f t="shared" si="98"/>
        <v>No</v>
      </c>
    </row>
    <row r="2085" spans="1:11" x14ac:dyDescent="0.3">
      <c r="A2085" s="4" t="s">
        <v>277</v>
      </c>
      <c r="B2085" s="36">
        <v>22.6</v>
      </c>
      <c r="C2085" s="4" t="str">
        <f t="shared" si="96"/>
        <v>Normal Weight</v>
      </c>
      <c r="D2085" s="4">
        <v>6.04</v>
      </c>
      <c r="E2085" s="4" t="str">
        <f t="shared" si="97"/>
        <v>Prediabetes</v>
      </c>
      <c r="F2085" s="4" t="s">
        <v>2372</v>
      </c>
      <c r="G2085" s="4" t="s">
        <v>2372</v>
      </c>
      <c r="H2085" s="4" t="s">
        <v>2372</v>
      </c>
      <c r="I2085" s="4">
        <v>1</v>
      </c>
      <c r="J2085" s="4" t="s">
        <v>2372</v>
      </c>
      <c r="K2085" t="str">
        <f t="shared" si="98"/>
        <v>No</v>
      </c>
    </row>
    <row r="2086" spans="1:11" x14ac:dyDescent="0.3">
      <c r="A2086" s="4" t="s">
        <v>276</v>
      </c>
      <c r="B2086" s="36">
        <v>28.785</v>
      </c>
      <c r="C2086" s="4" t="str">
        <f t="shared" si="96"/>
        <v>Over Weight</v>
      </c>
      <c r="D2086" s="4">
        <v>8.82</v>
      </c>
      <c r="E2086" s="4" t="str">
        <f t="shared" si="97"/>
        <v>Diabetes</v>
      </c>
      <c r="F2086" s="4" t="s">
        <v>2372</v>
      </c>
      <c r="G2086" s="4" t="s">
        <v>2372</v>
      </c>
      <c r="H2086" s="4" t="s">
        <v>2372</v>
      </c>
      <c r="I2086" s="4">
        <v>0</v>
      </c>
      <c r="J2086" s="4" t="s">
        <v>2372</v>
      </c>
      <c r="K2086" t="str">
        <f t="shared" si="98"/>
        <v>No</v>
      </c>
    </row>
    <row r="2087" spans="1:11" x14ac:dyDescent="0.3">
      <c r="A2087" s="4" t="s">
        <v>275</v>
      </c>
      <c r="B2087" s="36">
        <v>50.38</v>
      </c>
      <c r="C2087" s="4" t="str">
        <f t="shared" si="96"/>
        <v>Obesity</v>
      </c>
      <c r="D2087" s="4">
        <v>5.8</v>
      </c>
      <c r="E2087" s="4" t="str">
        <f t="shared" si="97"/>
        <v>Prediabetes</v>
      </c>
      <c r="F2087" s="4" t="s">
        <v>2372</v>
      </c>
      <c r="G2087" s="4" t="s">
        <v>2372</v>
      </c>
      <c r="H2087" s="4" t="s">
        <v>2372</v>
      </c>
      <c r="I2087" s="4">
        <v>0</v>
      </c>
      <c r="J2087" s="4" t="s">
        <v>2372</v>
      </c>
      <c r="K2087" t="str">
        <f t="shared" si="98"/>
        <v>No</v>
      </c>
    </row>
    <row r="2088" spans="1:11" x14ac:dyDescent="0.3">
      <c r="A2088" s="4" t="s">
        <v>274</v>
      </c>
      <c r="B2088" s="36">
        <v>35.200000000000003</v>
      </c>
      <c r="C2088" s="4" t="str">
        <f t="shared" si="96"/>
        <v>Obesity</v>
      </c>
      <c r="D2088" s="4">
        <v>4.28</v>
      </c>
      <c r="E2088" s="4" t="str">
        <f t="shared" si="97"/>
        <v>Normal</v>
      </c>
      <c r="F2088" s="4" t="s">
        <v>2372</v>
      </c>
      <c r="G2088" s="4" t="s">
        <v>2372</v>
      </c>
      <c r="H2088" s="4" t="s">
        <v>2372</v>
      </c>
      <c r="I2088" s="4">
        <v>0</v>
      </c>
      <c r="J2088" s="4" t="s">
        <v>2372</v>
      </c>
      <c r="K2088" t="str">
        <f t="shared" si="98"/>
        <v>No</v>
      </c>
    </row>
    <row r="2089" spans="1:11" x14ac:dyDescent="0.3">
      <c r="A2089" s="4" t="s">
        <v>273</v>
      </c>
      <c r="B2089" s="36">
        <v>35.72</v>
      </c>
      <c r="C2089" s="4" t="str">
        <f t="shared" si="96"/>
        <v>Obesity</v>
      </c>
      <c r="D2089" s="4">
        <v>5.5</v>
      </c>
      <c r="E2089" s="4" t="str">
        <f t="shared" si="97"/>
        <v>Normal</v>
      </c>
      <c r="F2089" s="4" t="s">
        <v>2373</v>
      </c>
      <c r="G2089" s="4" t="s">
        <v>2372</v>
      </c>
      <c r="H2089" s="4" t="s">
        <v>2372</v>
      </c>
      <c r="I2089" s="4">
        <v>0</v>
      </c>
      <c r="J2089" s="4" t="s">
        <v>2372</v>
      </c>
      <c r="K2089" t="str">
        <f t="shared" si="98"/>
        <v>No</v>
      </c>
    </row>
    <row r="2090" spans="1:11" x14ac:dyDescent="0.3">
      <c r="A2090" s="4" t="s">
        <v>272</v>
      </c>
      <c r="B2090" s="36">
        <v>24.51</v>
      </c>
      <c r="C2090" s="4" t="str">
        <f t="shared" si="96"/>
        <v>Normal Weight</v>
      </c>
      <c r="D2090" s="4">
        <v>4.6900000000000004</v>
      </c>
      <c r="E2090" s="4" t="str">
        <f t="shared" si="97"/>
        <v>Normal</v>
      </c>
      <c r="F2090" s="4" t="s">
        <v>2372</v>
      </c>
      <c r="G2090" s="4" t="s">
        <v>2372</v>
      </c>
      <c r="H2090" s="4" t="s">
        <v>2372</v>
      </c>
      <c r="I2090" s="4">
        <v>0</v>
      </c>
      <c r="J2090" s="4" t="s">
        <v>2372</v>
      </c>
      <c r="K2090" t="str">
        <f t="shared" si="98"/>
        <v>No</v>
      </c>
    </row>
    <row r="2091" spans="1:11" x14ac:dyDescent="0.3">
      <c r="A2091" s="4" t="s">
        <v>270</v>
      </c>
      <c r="B2091" s="36">
        <v>23.844999999999999</v>
      </c>
      <c r="C2091" s="4" t="str">
        <f t="shared" si="96"/>
        <v>Normal Weight</v>
      </c>
      <c r="D2091" s="4">
        <v>4.43</v>
      </c>
      <c r="E2091" s="4" t="str">
        <f t="shared" si="97"/>
        <v>Normal</v>
      </c>
      <c r="F2091" s="4" t="s">
        <v>2372</v>
      </c>
      <c r="G2091" s="4" t="s">
        <v>2372</v>
      </c>
      <c r="H2091" s="4" t="s">
        <v>2372</v>
      </c>
      <c r="I2091" s="4">
        <v>0</v>
      </c>
      <c r="J2091" s="4" t="s">
        <v>2372</v>
      </c>
      <c r="K2091" t="str">
        <f t="shared" si="98"/>
        <v>No</v>
      </c>
    </row>
    <row r="2092" spans="1:11" x14ac:dyDescent="0.3">
      <c r="A2092" s="4" t="s">
        <v>269</v>
      </c>
      <c r="B2092" s="36">
        <v>15.68</v>
      </c>
      <c r="C2092" s="4" t="str">
        <f t="shared" si="96"/>
        <v>Under Weight</v>
      </c>
      <c r="D2092" s="4">
        <v>6.16</v>
      </c>
      <c r="E2092" s="4" t="str">
        <f t="shared" si="97"/>
        <v>Prediabetes</v>
      </c>
      <c r="F2092" s="4" t="s">
        <v>2373</v>
      </c>
      <c r="G2092" s="4" t="s">
        <v>2372</v>
      </c>
      <c r="H2092" s="4" t="s">
        <v>2372</v>
      </c>
      <c r="I2092" s="4">
        <v>1</v>
      </c>
      <c r="J2092" s="4" t="s">
        <v>2372</v>
      </c>
      <c r="K2092" t="str">
        <f t="shared" si="98"/>
        <v>No</v>
      </c>
    </row>
    <row r="2093" spans="1:11" x14ac:dyDescent="0.3">
      <c r="A2093" s="4" t="s">
        <v>268</v>
      </c>
      <c r="B2093" s="36">
        <v>32.395000000000003</v>
      </c>
      <c r="C2093" s="4" t="str">
        <f t="shared" si="96"/>
        <v>Obesity</v>
      </c>
      <c r="D2093" s="4">
        <v>6.66</v>
      </c>
      <c r="E2093" s="4" t="str">
        <f t="shared" si="97"/>
        <v>Diabetes</v>
      </c>
      <c r="F2093" s="4" t="s">
        <v>2372</v>
      </c>
      <c r="G2093" s="4" t="s">
        <v>2372</v>
      </c>
      <c r="H2093" s="4" t="s">
        <v>2372</v>
      </c>
      <c r="I2093" s="4">
        <v>0</v>
      </c>
      <c r="J2093" s="4" t="s">
        <v>2372</v>
      </c>
      <c r="K2093" t="str">
        <f t="shared" si="98"/>
        <v>No</v>
      </c>
    </row>
    <row r="2094" spans="1:11" x14ac:dyDescent="0.3">
      <c r="A2094" s="4" t="s">
        <v>267</v>
      </c>
      <c r="B2094" s="36">
        <v>23.655000000000001</v>
      </c>
      <c r="C2094" s="4" t="str">
        <f t="shared" si="96"/>
        <v>Normal Weight</v>
      </c>
      <c r="D2094" s="4">
        <v>5.92</v>
      </c>
      <c r="E2094" s="4" t="str">
        <f t="shared" si="97"/>
        <v>Prediabetes</v>
      </c>
      <c r="F2094" s="4" t="s">
        <v>2372</v>
      </c>
      <c r="G2094" s="4" t="s">
        <v>2372</v>
      </c>
      <c r="H2094" s="4" t="s">
        <v>2372</v>
      </c>
      <c r="I2094" s="4">
        <v>1</v>
      </c>
      <c r="J2094" s="4" t="s">
        <v>2372</v>
      </c>
      <c r="K2094" t="str">
        <f t="shared" si="98"/>
        <v>No</v>
      </c>
    </row>
    <row r="2095" spans="1:11" x14ac:dyDescent="0.3">
      <c r="A2095" s="4" t="s">
        <v>266</v>
      </c>
      <c r="B2095" s="36">
        <v>28.4</v>
      </c>
      <c r="C2095" s="4" t="str">
        <f t="shared" si="96"/>
        <v>Over Weight</v>
      </c>
      <c r="D2095" s="4">
        <v>5.97</v>
      </c>
      <c r="E2095" s="4" t="str">
        <f t="shared" si="97"/>
        <v>Prediabetes</v>
      </c>
      <c r="F2095" s="4" t="s">
        <v>2372</v>
      </c>
      <c r="G2095" s="4" t="s">
        <v>2372</v>
      </c>
      <c r="H2095" s="4" t="s">
        <v>2373</v>
      </c>
      <c r="I2095" s="4">
        <v>1</v>
      </c>
      <c r="J2095" s="4" t="s">
        <v>2372</v>
      </c>
      <c r="K2095" t="str">
        <f t="shared" si="98"/>
        <v>No</v>
      </c>
    </row>
    <row r="2096" spans="1:11" x14ac:dyDescent="0.3">
      <c r="A2096" s="4" t="s">
        <v>265</v>
      </c>
      <c r="B2096" s="36">
        <v>35.42</v>
      </c>
      <c r="C2096" s="4" t="str">
        <f t="shared" si="96"/>
        <v>Obesity</v>
      </c>
      <c r="D2096" s="4">
        <v>4.6399999999999997</v>
      </c>
      <c r="E2096" s="4" t="str">
        <f t="shared" si="97"/>
        <v>Normal</v>
      </c>
      <c r="F2096" s="4" t="s">
        <v>2373</v>
      </c>
      <c r="G2096" s="4" t="s">
        <v>2372</v>
      </c>
      <c r="H2096" s="4" t="s">
        <v>2372</v>
      </c>
      <c r="I2096" s="4">
        <v>0</v>
      </c>
      <c r="J2096" s="4" t="s">
        <v>2372</v>
      </c>
      <c r="K2096" t="str">
        <f t="shared" si="98"/>
        <v>No</v>
      </c>
    </row>
    <row r="2097" spans="1:11" x14ac:dyDescent="0.3">
      <c r="A2097" s="4" t="s">
        <v>264</v>
      </c>
      <c r="B2097" s="36">
        <v>26.18</v>
      </c>
      <c r="C2097" s="4" t="str">
        <f t="shared" si="96"/>
        <v>Over Weight</v>
      </c>
      <c r="D2097" s="4">
        <v>6.12</v>
      </c>
      <c r="E2097" s="4" t="str">
        <f t="shared" si="97"/>
        <v>Prediabetes</v>
      </c>
      <c r="F2097" s="4" t="s">
        <v>2372</v>
      </c>
      <c r="G2097" s="4" t="s">
        <v>2373</v>
      </c>
      <c r="H2097" s="4" t="s">
        <v>2372</v>
      </c>
      <c r="I2097" s="4">
        <v>1</v>
      </c>
      <c r="J2097" s="4" t="s">
        <v>2372</v>
      </c>
      <c r="K2097" t="str">
        <f t="shared" si="98"/>
        <v>No</v>
      </c>
    </row>
    <row r="2098" spans="1:11" x14ac:dyDescent="0.3">
      <c r="A2098" s="4" t="s">
        <v>263</v>
      </c>
      <c r="B2098" s="36">
        <v>20.8</v>
      </c>
      <c r="C2098" s="4" t="str">
        <f t="shared" si="96"/>
        <v>Normal Weight</v>
      </c>
      <c r="D2098" s="4">
        <v>4.87</v>
      </c>
      <c r="E2098" s="4" t="str">
        <f t="shared" si="97"/>
        <v>Normal</v>
      </c>
      <c r="F2098" s="4" t="s">
        <v>2373</v>
      </c>
      <c r="G2098" s="4" t="s">
        <v>2372</v>
      </c>
      <c r="H2098" s="4" t="s">
        <v>2372</v>
      </c>
      <c r="I2098" s="4">
        <v>0</v>
      </c>
      <c r="J2098" s="4" t="s">
        <v>2372</v>
      </c>
      <c r="K2098" t="str">
        <f t="shared" si="98"/>
        <v>No</v>
      </c>
    </row>
    <row r="2099" spans="1:11" x14ac:dyDescent="0.3">
      <c r="A2099" s="4" t="s">
        <v>262</v>
      </c>
      <c r="B2099" s="36">
        <v>15.82</v>
      </c>
      <c r="C2099" s="4" t="str">
        <f t="shared" si="96"/>
        <v>Under Weight</v>
      </c>
      <c r="D2099" s="4">
        <v>4.5999999999999996</v>
      </c>
      <c r="E2099" s="4" t="str">
        <f t="shared" si="97"/>
        <v>Normal</v>
      </c>
      <c r="F2099" s="4" t="s">
        <v>2372</v>
      </c>
      <c r="G2099" s="4" t="s">
        <v>2372</v>
      </c>
      <c r="H2099" s="4" t="s">
        <v>2372</v>
      </c>
      <c r="I2099" s="4">
        <v>0</v>
      </c>
      <c r="J2099" s="4" t="s">
        <v>2372</v>
      </c>
      <c r="K2099" t="str">
        <f t="shared" si="98"/>
        <v>No</v>
      </c>
    </row>
    <row r="2100" spans="1:11" x14ac:dyDescent="0.3">
      <c r="A2100" s="4" t="s">
        <v>261</v>
      </c>
      <c r="B2100" s="36">
        <v>17.670000000000002</v>
      </c>
      <c r="C2100" s="4" t="str">
        <f t="shared" si="96"/>
        <v>Under Weight</v>
      </c>
      <c r="D2100" s="4">
        <v>4.78</v>
      </c>
      <c r="E2100" s="4" t="str">
        <f t="shared" si="97"/>
        <v>Normal</v>
      </c>
      <c r="F2100" s="4" t="s">
        <v>2372</v>
      </c>
      <c r="G2100" s="4" t="s">
        <v>2372</v>
      </c>
      <c r="H2100" s="4" t="s">
        <v>2372</v>
      </c>
      <c r="I2100" s="4">
        <v>0</v>
      </c>
      <c r="J2100" s="4" t="s">
        <v>2372</v>
      </c>
      <c r="K2100" t="str">
        <f t="shared" si="98"/>
        <v>No</v>
      </c>
    </row>
    <row r="2101" spans="1:11" x14ac:dyDescent="0.3">
      <c r="A2101" s="4" t="s">
        <v>260</v>
      </c>
      <c r="B2101" s="36">
        <v>31.92</v>
      </c>
      <c r="C2101" s="4" t="str">
        <f t="shared" si="96"/>
        <v>Obesity</v>
      </c>
      <c r="D2101" s="4">
        <v>11.05</v>
      </c>
      <c r="E2101" s="4" t="str">
        <f t="shared" si="97"/>
        <v>Diabetes</v>
      </c>
      <c r="F2101" s="4" t="s">
        <v>2372</v>
      </c>
      <c r="G2101" s="4" t="s">
        <v>2372</v>
      </c>
      <c r="H2101" s="4" t="s">
        <v>2372</v>
      </c>
      <c r="I2101" s="4">
        <v>0</v>
      </c>
      <c r="J2101" s="4" t="s">
        <v>2372</v>
      </c>
      <c r="K2101" t="str">
        <f t="shared" si="98"/>
        <v>No</v>
      </c>
    </row>
    <row r="2102" spans="1:11" x14ac:dyDescent="0.3">
      <c r="A2102" s="4" t="s">
        <v>259</v>
      </c>
      <c r="B2102" s="36">
        <v>28.975000000000001</v>
      </c>
      <c r="C2102" s="4" t="str">
        <f t="shared" si="96"/>
        <v>Over Weight</v>
      </c>
      <c r="D2102" s="4">
        <v>7.62</v>
      </c>
      <c r="E2102" s="4" t="str">
        <f t="shared" si="97"/>
        <v>Diabetes</v>
      </c>
      <c r="F2102" s="4" t="s">
        <v>2372</v>
      </c>
      <c r="G2102" s="4" t="s">
        <v>2372</v>
      </c>
      <c r="H2102" s="4" t="s">
        <v>2372</v>
      </c>
      <c r="I2102" s="4">
        <v>0</v>
      </c>
      <c r="J2102" s="4" t="s">
        <v>2372</v>
      </c>
      <c r="K2102" t="str">
        <f t="shared" si="98"/>
        <v>No</v>
      </c>
    </row>
    <row r="2103" spans="1:11" x14ac:dyDescent="0.3">
      <c r="A2103" s="4" t="s">
        <v>258</v>
      </c>
      <c r="B2103" s="36">
        <v>31.73</v>
      </c>
      <c r="C2103" s="4" t="str">
        <f t="shared" si="96"/>
        <v>Obesity</v>
      </c>
      <c r="D2103" s="4">
        <v>4.78</v>
      </c>
      <c r="E2103" s="4" t="str">
        <f t="shared" si="97"/>
        <v>Normal</v>
      </c>
      <c r="F2103" s="4" t="s">
        <v>2373</v>
      </c>
      <c r="G2103" s="4" t="s">
        <v>2373</v>
      </c>
      <c r="H2103" s="4" t="s">
        <v>2372</v>
      </c>
      <c r="I2103" s="4">
        <v>2</v>
      </c>
      <c r="J2103" s="4" t="s">
        <v>2372</v>
      </c>
      <c r="K2103" t="str">
        <f t="shared" si="98"/>
        <v>No</v>
      </c>
    </row>
    <row r="2104" spans="1:11" x14ac:dyDescent="0.3">
      <c r="A2104" s="4" t="s">
        <v>257</v>
      </c>
      <c r="B2104" s="36">
        <v>28.88</v>
      </c>
      <c r="C2104" s="4" t="str">
        <f t="shared" si="96"/>
        <v>Over Weight</v>
      </c>
      <c r="D2104" s="4">
        <v>6.09</v>
      </c>
      <c r="E2104" s="4" t="str">
        <f t="shared" si="97"/>
        <v>Prediabetes</v>
      </c>
      <c r="F2104" s="4" t="s">
        <v>2373</v>
      </c>
      <c r="G2104" s="4" t="s">
        <v>2373</v>
      </c>
      <c r="H2104" s="4" t="s">
        <v>2372</v>
      </c>
      <c r="I2104" s="4">
        <v>2</v>
      </c>
      <c r="J2104" s="4" t="s">
        <v>2372</v>
      </c>
      <c r="K2104" t="str">
        <f t="shared" si="98"/>
        <v>No</v>
      </c>
    </row>
    <row r="2105" spans="1:11" x14ac:dyDescent="0.3">
      <c r="A2105" s="4" t="s">
        <v>256</v>
      </c>
      <c r="B2105" s="36">
        <v>25.555</v>
      </c>
      <c r="C2105" s="4" t="str">
        <f t="shared" si="96"/>
        <v>Over Weight</v>
      </c>
      <c r="D2105" s="4">
        <v>5.1100000000000003</v>
      </c>
      <c r="E2105" s="4" t="str">
        <f t="shared" si="97"/>
        <v>Normal</v>
      </c>
      <c r="F2105" s="4" t="s">
        <v>2372</v>
      </c>
      <c r="G2105" s="4" t="s">
        <v>2372</v>
      </c>
      <c r="H2105" s="4" t="s">
        <v>2373</v>
      </c>
      <c r="I2105" s="4">
        <v>1</v>
      </c>
      <c r="J2105" s="4" t="s">
        <v>2372</v>
      </c>
      <c r="K2105" t="str">
        <f t="shared" si="98"/>
        <v>No</v>
      </c>
    </row>
    <row r="2106" spans="1:11" x14ac:dyDescent="0.3">
      <c r="A2106" s="4" t="s">
        <v>255</v>
      </c>
      <c r="B2106" s="36">
        <v>37.29</v>
      </c>
      <c r="C2106" s="4" t="str">
        <f t="shared" si="96"/>
        <v>Obesity</v>
      </c>
      <c r="D2106" s="4">
        <v>4.46</v>
      </c>
      <c r="E2106" s="4" t="str">
        <f t="shared" si="97"/>
        <v>Normal</v>
      </c>
      <c r="F2106" s="4" t="s">
        <v>2372</v>
      </c>
      <c r="G2106" s="4" t="s">
        <v>2373</v>
      </c>
      <c r="H2106" s="4" t="s">
        <v>2372</v>
      </c>
      <c r="I2106" s="4">
        <v>1</v>
      </c>
      <c r="J2106" s="4" t="s">
        <v>2372</v>
      </c>
      <c r="K2106" t="str">
        <f t="shared" si="98"/>
        <v>No</v>
      </c>
    </row>
    <row r="2107" spans="1:11" x14ac:dyDescent="0.3">
      <c r="A2107" s="4" t="s">
        <v>254</v>
      </c>
      <c r="B2107" s="36">
        <v>40.28</v>
      </c>
      <c r="C2107" s="4" t="str">
        <f t="shared" si="96"/>
        <v>Obesity</v>
      </c>
      <c r="D2107" s="4">
        <v>6.11</v>
      </c>
      <c r="E2107" s="4" t="str">
        <f t="shared" si="97"/>
        <v>Prediabetes</v>
      </c>
      <c r="F2107" s="4" t="s">
        <v>2372</v>
      </c>
      <c r="G2107" s="4" t="s">
        <v>2373</v>
      </c>
      <c r="H2107" s="4" t="s">
        <v>2372</v>
      </c>
      <c r="I2107" s="4">
        <v>1</v>
      </c>
      <c r="J2107" s="4" t="s">
        <v>2372</v>
      </c>
      <c r="K2107" t="str">
        <f t="shared" si="98"/>
        <v>No</v>
      </c>
    </row>
    <row r="2108" spans="1:11" x14ac:dyDescent="0.3">
      <c r="A2108" s="4" t="s">
        <v>253</v>
      </c>
      <c r="B2108" s="36">
        <v>40.185000000000002</v>
      </c>
      <c r="C2108" s="4" t="str">
        <f t="shared" si="96"/>
        <v>Obesity</v>
      </c>
      <c r="D2108" s="4">
        <v>4.66</v>
      </c>
      <c r="E2108" s="4" t="str">
        <f t="shared" si="97"/>
        <v>Normal</v>
      </c>
      <c r="F2108" s="4" t="s">
        <v>2372</v>
      </c>
      <c r="G2108" s="4" t="s">
        <v>2373</v>
      </c>
      <c r="H2108" s="4" t="s">
        <v>2372</v>
      </c>
      <c r="I2108" s="4">
        <v>1</v>
      </c>
      <c r="J2108" s="4" t="s">
        <v>2372</v>
      </c>
      <c r="K2108" t="str">
        <f t="shared" si="98"/>
        <v>No</v>
      </c>
    </row>
    <row r="2109" spans="1:11" x14ac:dyDescent="0.3">
      <c r="A2109" s="4" t="s">
        <v>252</v>
      </c>
      <c r="B2109" s="36">
        <v>23.57</v>
      </c>
      <c r="C2109" s="4" t="str">
        <f t="shared" si="96"/>
        <v>Normal Weight</v>
      </c>
      <c r="D2109" s="4">
        <v>6.14</v>
      </c>
      <c r="E2109" s="4" t="str">
        <f t="shared" si="97"/>
        <v>Prediabetes</v>
      </c>
      <c r="F2109" s="4" t="s">
        <v>2372</v>
      </c>
      <c r="G2109" s="4" t="s">
        <v>2372</v>
      </c>
      <c r="H2109" s="4" t="s">
        <v>2372</v>
      </c>
      <c r="I2109" s="4">
        <v>0</v>
      </c>
      <c r="J2109" s="4" t="s">
        <v>2372</v>
      </c>
      <c r="K2109" t="str">
        <f t="shared" si="98"/>
        <v>No</v>
      </c>
    </row>
    <row r="2110" spans="1:11" x14ac:dyDescent="0.3">
      <c r="A2110" s="4" t="s">
        <v>251</v>
      </c>
      <c r="B2110" s="36">
        <v>35.625</v>
      </c>
      <c r="C2110" s="4" t="str">
        <f t="shared" si="96"/>
        <v>Obesity</v>
      </c>
      <c r="D2110" s="4">
        <v>6.21</v>
      </c>
      <c r="E2110" s="4" t="str">
        <f t="shared" si="97"/>
        <v>Prediabetes</v>
      </c>
      <c r="F2110" s="4" t="s">
        <v>2372</v>
      </c>
      <c r="G2110" s="4" t="s">
        <v>2373</v>
      </c>
      <c r="H2110" s="4" t="s">
        <v>2372</v>
      </c>
      <c r="I2110" s="4">
        <v>1</v>
      </c>
      <c r="J2110" s="4" t="s">
        <v>2372</v>
      </c>
      <c r="K2110" t="str">
        <f t="shared" si="98"/>
        <v>No</v>
      </c>
    </row>
    <row r="2111" spans="1:11" x14ac:dyDescent="0.3">
      <c r="A2111" s="4" t="s">
        <v>250</v>
      </c>
      <c r="B2111" s="36">
        <v>33.155000000000001</v>
      </c>
      <c r="C2111" s="4" t="str">
        <f t="shared" si="96"/>
        <v>Obesity</v>
      </c>
      <c r="D2111" s="4">
        <v>4.5999999999999996</v>
      </c>
      <c r="E2111" s="4" t="str">
        <f t="shared" si="97"/>
        <v>Normal</v>
      </c>
      <c r="F2111" s="4" t="s">
        <v>2372</v>
      </c>
      <c r="G2111" s="4" t="s">
        <v>2373</v>
      </c>
      <c r="H2111" s="4" t="s">
        <v>2372</v>
      </c>
      <c r="I2111" s="4">
        <v>1</v>
      </c>
      <c r="J2111" s="4" t="s">
        <v>2372</v>
      </c>
      <c r="K2111" t="str">
        <f t="shared" si="98"/>
        <v>No</v>
      </c>
    </row>
    <row r="2112" spans="1:11" x14ac:dyDescent="0.3">
      <c r="A2112" s="4" t="s">
        <v>249</v>
      </c>
      <c r="B2112" s="36">
        <v>31.92</v>
      </c>
      <c r="C2112" s="4" t="str">
        <f t="shared" si="96"/>
        <v>Obesity</v>
      </c>
      <c r="D2112" s="4">
        <v>5.04</v>
      </c>
      <c r="E2112" s="4" t="str">
        <f t="shared" si="97"/>
        <v>Normal</v>
      </c>
      <c r="F2112" s="4" t="s">
        <v>2372</v>
      </c>
      <c r="G2112" s="4" t="s">
        <v>2373</v>
      </c>
      <c r="H2112" s="4" t="s">
        <v>2372</v>
      </c>
      <c r="I2112" s="4">
        <v>1</v>
      </c>
      <c r="J2112" s="4" t="s">
        <v>2372</v>
      </c>
      <c r="K2112" t="str">
        <f t="shared" si="98"/>
        <v>No</v>
      </c>
    </row>
    <row r="2113" spans="1:11" x14ac:dyDescent="0.3">
      <c r="A2113" s="4" t="s">
        <v>248</v>
      </c>
      <c r="B2113" s="36">
        <v>30.305</v>
      </c>
      <c r="C2113" s="4" t="str">
        <f t="shared" si="96"/>
        <v>Obesity</v>
      </c>
      <c r="D2113" s="4">
        <v>5.08</v>
      </c>
      <c r="E2113" s="4" t="str">
        <f t="shared" si="97"/>
        <v>Normal</v>
      </c>
      <c r="F2113" s="4" t="s">
        <v>2372</v>
      </c>
      <c r="G2113" s="4" t="s">
        <v>2373</v>
      </c>
      <c r="H2113" s="4" t="s">
        <v>2372</v>
      </c>
      <c r="I2113" s="4">
        <v>1</v>
      </c>
      <c r="J2113" s="4" t="s">
        <v>2372</v>
      </c>
      <c r="K2113" t="str">
        <f t="shared" si="98"/>
        <v>No</v>
      </c>
    </row>
    <row r="2114" spans="1:11" x14ac:dyDescent="0.3">
      <c r="A2114" s="4" t="s">
        <v>247</v>
      </c>
      <c r="B2114" s="36">
        <v>30.114999999999998</v>
      </c>
      <c r="C2114" s="4" t="str">
        <f t="shared" si="96"/>
        <v>Obesity</v>
      </c>
      <c r="D2114" s="4">
        <v>4.38</v>
      </c>
      <c r="E2114" s="4" t="str">
        <f t="shared" si="97"/>
        <v>Normal</v>
      </c>
      <c r="F2114" s="4" t="s">
        <v>2372</v>
      </c>
      <c r="G2114" s="4" t="s">
        <v>2373</v>
      </c>
      <c r="H2114" s="4" t="s">
        <v>2372</v>
      </c>
      <c r="I2114" s="4">
        <v>1</v>
      </c>
      <c r="J2114" s="4" t="s">
        <v>2372</v>
      </c>
      <c r="K2114" t="str">
        <f t="shared" si="98"/>
        <v>No</v>
      </c>
    </row>
    <row r="2115" spans="1:11" x14ac:dyDescent="0.3">
      <c r="A2115" s="4" t="s">
        <v>246</v>
      </c>
      <c r="B2115" s="36">
        <v>24.09</v>
      </c>
      <c r="C2115" s="4" t="str">
        <f t="shared" ref="C2115:C2178" si="99">IF(B2115&lt;18.5,"Under Weight",IF(B2115&lt;25,"Normal Weight",IF(B2115&lt;30,"Over Weight","Obesity")))</f>
        <v>Normal Weight</v>
      </c>
      <c r="D2115" s="4">
        <v>4.79</v>
      </c>
      <c r="E2115" s="4" t="str">
        <f t="shared" ref="E2115:E2178" si="100">IF(D2115&lt;5.7,"Normal",IF(D2115&lt;6.4,"Prediabetes","Diabetes"))</f>
        <v>Normal</v>
      </c>
      <c r="F2115" s="4" t="s">
        <v>2372</v>
      </c>
      <c r="G2115" s="4" t="s">
        <v>2373</v>
      </c>
      <c r="H2115" s="4" t="s">
        <v>2372</v>
      </c>
      <c r="I2115" s="4">
        <v>1</v>
      </c>
      <c r="J2115" s="4" t="s">
        <v>2372</v>
      </c>
      <c r="K2115" t="str">
        <f t="shared" ref="K2115:K2178" si="101">IF(J2115="?","No",J2115)</f>
        <v>No</v>
      </c>
    </row>
    <row r="2116" spans="1:11" x14ac:dyDescent="0.3">
      <c r="A2116" s="4" t="s">
        <v>245</v>
      </c>
      <c r="B2116" s="36">
        <v>28.215</v>
      </c>
      <c r="C2116" s="4" t="str">
        <f t="shared" si="99"/>
        <v>Over Weight</v>
      </c>
      <c r="D2116" s="4">
        <v>4.21</v>
      </c>
      <c r="E2116" s="4" t="str">
        <f t="shared" si="100"/>
        <v>Normal</v>
      </c>
      <c r="F2116" s="4" t="s">
        <v>2372</v>
      </c>
      <c r="G2116" s="4" t="s">
        <v>2373</v>
      </c>
      <c r="H2116" s="4" t="s">
        <v>2372</v>
      </c>
      <c r="I2116" s="4">
        <v>1</v>
      </c>
      <c r="J2116" s="4" t="s">
        <v>2372</v>
      </c>
      <c r="K2116" t="str">
        <f t="shared" si="101"/>
        <v>No</v>
      </c>
    </row>
    <row r="2117" spans="1:11" x14ac:dyDescent="0.3">
      <c r="A2117" s="4" t="s">
        <v>243</v>
      </c>
      <c r="B2117" s="36">
        <v>26.315000000000001</v>
      </c>
      <c r="C2117" s="4" t="str">
        <f t="shared" si="99"/>
        <v>Over Weight</v>
      </c>
      <c r="D2117" s="4">
        <v>5.47</v>
      </c>
      <c r="E2117" s="4" t="str">
        <f t="shared" si="100"/>
        <v>Normal</v>
      </c>
      <c r="F2117" s="4" t="s">
        <v>2372</v>
      </c>
      <c r="G2117" s="4" t="s">
        <v>2373</v>
      </c>
      <c r="H2117" s="4" t="s">
        <v>2372</v>
      </c>
      <c r="I2117" s="4">
        <v>1</v>
      </c>
      <c r="J2117" s="4" t="s">
        <v>2372</v>
      </c>
      <c r="K2117" t="str">
        <f t="shared" si="101"/>
        <v>No</v>
      </c>
    </row>
    <row r="2118" spans="1:11" x14ac:dyDescent="0.3">
      <c r="A2118" s="4" t="s">
        <v>241</v>
      </c>
      <c r="B2118" s="36">
        <v>25.08</v>
      </c>
      <c r="C2118" s="4" t="str">
        <f t="shared" si="99"/>
        <v>Over Weight</v>
      </c>
      <c r="D2118" s="4">
        <v>5.09</v>
      </c>
      <c r="E2118" s="4" t="str">
        <f t="shared" si="100"/>
        <v>Normal</v>
      </c>
      <c r="F2118" s="4" t="s">
        <v>2372</v>
      </c>
      <c r="G2118" s="4" t="s">
        <v>2373</v>
      </c>
      <c r="H2118" s="4" t="s">
        <v>2372</v>
      </c>
      <c r="I2118" s="4">
        <v>1</v>
      </c>
      <c r="J2118" s="4" t="s">
        <v>2372</v>
      </c>
      <c r="K2118" t="str">
        <f t="shared" si="101"/>
        <v>No</v>
      </c>
    </row>
    <row r="2119" spans="1:11" x14ac:dyDescent="0.3">
      <c r="A2119" s="4" t="s">
        <v>240</v>
      </c>
      <c r="B2119" s="36">
        <v>15.41</v>
      </c>
      <c r="C2119" s="4" t="str">
        <f t="shared" si="99"/>
        <v>Under Weight</v>
      </c>
      <c r="D2119" s="4">
        <v>5.08</v>
      </c>
      <c r="E2119" s="4" t="str">
        <f t="shared" si="100"/>
        <v>Normal</v>
      </c>
      <c r="F2119" s="4" t="s">
        <v>2372</v>
      </c>
      <c r="G2119" s="4" t="s">
        <v>2372</v>
      </c>
      <c r="H2119" s="4" t="s">
        <v>2372</v>
      </c>
      <c r="I2119" s="4">
        <v>0</v>
      </c>
      <c r="J2119" s="4" t="s">
        <v>2372</v>
      </c>
      <c r="K2119" t="str">
        <f t="shared" si="101"/>
        <v>No</v>
      </c>
    </row>
    <row r="2120" spans="1:11" x14ac:dyDescent="0.3">
      <c r="A2120" s="4" t="s">
        <v>239</v>
      </c>
      <c r="B2120" s="36">
        <v>23.83</v>
      </c>
      <c r="C2120" s="4" t="str">
        <f t="shared" si="99"/>
        <v>Normal Weight</v>
      </c>
      <c r="D2120" s="4">
        <v>5.68</v>
      </c>
      <c r="E2120" s="4" t="str">
        <f t="shared" si="100"/>
        <v>Normal</v>
      </c>
      <c r="F2120" s="4" t="s">
        <v>2372</v>
      </c>
      <c r="G2120" s="4" t="s">
        <v>2372</v>
      </c>
      <c r="H2120" s="4" t="s">
        <v>2372</v>
      </c>
      <c r="I2120" s="4">
        <v>0</v>
      </c>
      <c r="J2120" s="4" t="s">
        <v>2372</v>
      </c>
      <c r="K2120" t="str">
        <f t="shared" si="101"/>
        <v>No</v>
      </c>
    </row>
    <row r="2121" spans="1:11" x14ac:dyDescent="0.3">
      <c r="A2121" s="4" t="s">
        <v>238</v>
      </c>
      <c r="B2121" s="36">
        <v>36</v>
      </c>
      <c r="C2121" s="4" t="str">
        <f t="shared" si="99"/>
        <v>Obesity</v>
      </c>
      <c r="D2121" s="4">
        <v>4.66</v>
      </c>
      <c r="E2121" s="4" t="str">
        <f t="shared" si="100"/>
        <v>Normal</v>
      </c>
      <c r="F2121" s="4" t="s">
        <v>2372</v>
      </c>
      <c r="G2121" s="4" t="s">
        <v>2373</v>
      </c>
      <c r="H2121" s="4" t="s">
        <v>2372</v>
      </c>
      <c r="I2121" s="4">
        <v>1</v>
      </c>
      <c r="J2121" s="4" t="s">
        <v>2372</v>
      </c>
      <c r="K2121" t="str">
        <f t="shared" si="101"/>
        <v>No</v>
      </c>
    </row>
    <row r="2122" spans="1:11" x14ac:dyDescent="0.3">
      <c r="A2122" s="4" t="s">
        <v>237</v>
      </c>
      <c r="B2122" s="36">
        <v>28.82</v>
      </c>
      <c r="C2122" s="4" t="str">
        <f t="shared" si="99"/>
        <v>Over Weight</v>
      </c>
      <c r="D2122" s="4">
        <v>5.59</v>
      </c>
      <c r="E2122" s="4" t="str">
        <f t="shared" si="100"/>
        <v>Normal</v>
      </c>
      <c r="F2122" s="4" t="s">
        <v>2372</v>
      </c>
      <c r="G2122" s="4" t="s">
        <v>2373</v>
      </c>
      <c r="H2122" s="4" t="s">
        <v>2372</v>
      </c>
      <c r="I2122" s="4">
        <v>1</v>
      </c>
      <c r="J2122" s="4" t="s">
        <v>2372</v>
      </c>
      <c r="K2122" t="str">
        <f t="shared" si="101"/>
        <v>No</v>
      </c>
    </row>
    <row r="2123" spans="1:11" x14ac:dyDescent="0.3">
      <c r="A2123" s="4" t="s">
        <v>236</v>
      </c>
      <c r="B2123" s="36">
        <v>28.05</v>
      </c>
      <c r="C2123" s="4" t="str">
        <f t="shared" si="99"/>
        <v>Over Weight</v>
      </c>
      <c r="D2123" s="4">
        <v>6.2</v>
      </c>
      <c r="E2123" s="4" t="str">
        <f t="shared" si="100"/>
        <v>Prediabetes</v>
      </c>
      <c r="F2123" s="4" t="s">
        <v>2372</v>
      </c>
      <c r="G2123" s="4" t="s">
        <v>2373</v>
      </c>
      <c r="H2123" s="4" t="s">
        <v>2372</v>
      </c>
      <c r="I2123" s="4">
        <v>1</v>
      </c>
      <c r="J2123" s="4" t="s">
        <v>2372</v>
      </c>
      <c r="K2123" t="str">
        <f t="shared" si="101"/>
        <v>No</v>
      </c>
    </row>
    <row r="2124" spans="1:11" x14ac:dyDescent="0.3">
      <c r="A2124" s="4" t="s">
        <v>235</v>
      </c>
      <c r="B2124" s="36">
        <v>27.1</v>
      </c>
      <c r="C2124" s="4" t="str">
        <f t="shared" si="99"/>
        <v>Over Weight</v>
      </c>
      <c r="D2124" s="4">
        <v>4.45</v>
      </c>
      <c r="E2124" s="4" t="str">
        <f t="shared" si="100"/>
        <v>Normal</v>
      </c>
      <c r="F2124" s="4" t="s">
        <v>2372</v>
      </c>
      <c r="G2124" s="4" t="s">
        <v>2373</v>
      </c>
      <c r="H2124" s="4" t="s">
        <v>2372</v>
      </c>
      <c r="I2124" s="4">
        <v>1</v>
      </c>
      <c r="J2124" s="4" t="s">
        <v>2372</v>
      </c>
      <c r="K2124" t="str">
        <f t="shared" si="101"/>
        <v>No</v>
      </c>
    </row>
    <row r="2125" spans="1:11" x14ac:dyDescent="0.3">
      <c r="A2125" s="4" t="s">
        <v>234</v>
      </c>
      <c r="B2125" s="36">
        <v>24.3</v>
      </c>
      <c r="C2125" s="4" t="str">
        <f t="shared" si="99"/>
        <v>Normal Weight</v>
      </c>
      <c r="D2125" s="4">
        <v>6.1</v>
      </c>
      <c r="E2125" s="4" t="str">
        <f t="shared" si="100"/>
        <v>Prediabetes</v>
      </c>
      <c r="F2125" s="4" t="s">
        <v>2373</v>
      </c>
      <c r="G2125" s="4" t="s">
        <v>2373</v>
      </c>
      <c r="H2125" s="4" t="s">
        <v>2372</v>
      </c>
      <c r="I2125" s="4">
        <v>1</v>
      </c>
      <c r="J2125" s="4" t="s">
        <v>2372</v>
      </c>
      <c r="K2125" t="str">
        <f t="shared" si="101"/>
        <v>No</v>
      </c>
    </row>
    <row r="2126" spans="1:11" x14ac:dyDescent="0.3">
      <c r="A2126" s="4" t="s">
        <v>233</v>
      </c>
      <c r="B2126" s="36">
        <v>30.72</v>
      </c>
      <c r="C2126" s="4" t="str">
        <f t="shared" si="99"/>
        <v>Obesity</v>
      </c>
      <c r="D2126" s="4">
        <v>6.06</v>
      </c>
      <c r="E2126" s="4" t="str">
        <f t="shared" si="100"/>
        <v>Prediabetes</v>
      </c>
      <c r="F2126" s="4" t="s">
        <v>2372</v>
      </c>
      <c r="G2126" s="4" t="s">
        <v>2373</v>
      </c>
      <c r="H2126" s="4" t="s">
        <v>2372</v>
      </c>
      <c r="I2126" s="4">
        <v>1</v>
      </c>
      <c r="J2126" s="4" t="s">
        <v>2372</v>
      </c>
      <c r="K2126" t="str">
        <f t="shared" si="101"/>
        <v>No</v>
      </c>
    </row>
    <row r="2127" spans="1:11" x14ac:dyDescent="0.3">
      <c r="A2127" s="4" t="s">
        <v>232</v>
      </c>
      <c r="B2127" s="36">
        <v>37.43</v>
      </c>
      <c r="C2127" s="4" t="str">
        <f t="shared" si="99"/>
        <v>Obesity</v>
      </c>
      <c r="D2127" s="4">
        <v>4.5599999999999996</v>
      </c>
      <c r="E2127" s="4" t="str">
        <f t="shared" si="100"/>
        <v>Normal</v>
      </c>
      <c r="F2127" s="4" t="s">
        <v>2372</v>
      </c>
      <c r="G2127" s="4" t="s">
        <v>2372</v>
      </c>
      <c r="H2127" s="4" t="s">
        <v>2373</v>
      </c>
      <c r="I2127" s="4">
        <v>1</v>
      </c>
      <c r="J2127" s="4" t="s">
        <v>2372</v>
      </c>
      <c r="K2127" t="str">
        <f t="shared" si="101"/>
        <v>No</v>
      </c>
    </row>
    <row r="2128" spans="1:11" x14ac:dyDescent="0.3">
      <c r="A2128" s="4" t="s">
        <v>231</v>
      </c>
      <c r="B2128" s="36">
        <v>25.74</v>
      </c>
      <c r="C2128" s="4" t="str">
        <f t="shared" si="99"/>
        <v>Over Weight</v>
      </c>
      <c r="D2128" s="4">
        <v>6.41</v>
      </c>
      <c r="E2128" s="4" t="str">
        <f t="shared" si="100"/>
        <v>Diabetes</v>
      </c>
      <c r="F2128" s="4" t="s">
        <v>2373</v>
      </c>
      <c r="G2128" s="4" t="s">
        <v>2372</v>
      </c>
      <c r="H2128" s="4" t="s">
        <v>2373</v>
      </c>
      <c r="I2128" s="4">
        <v>1</v>
      </c>
      <c r="J2128" s="4" t="s">
        <v>2372</v>
      </c>
      <c r="K2128" t="str">
        <f t="shared" si="101"/>
        <v>No</v>
      </c>
    </row>
    <row r="2129" spans="1:11" x14ac:dyDescent="0.3">
      <c r="A2129" s="4" t="s">
        <v>230</v>
      </c>
      <c r="B2129" s="36">
        <v>36.575000000000003</v>
      </c>
      <c r="C2129" s="4" t="str">
        <f t="shared" si="99"/>
        <v>Obesity</v>
      </c>
      <c r="D2129" s="4">
        <v>5.57</v>
      </c>
      <c r="E2129" s="4" t="str">
        <f t="shared" si="100"/>
        <v>Normal</v>
      </c>
      <c r="F2129" s="4" t="s">
        <v>2372</v>
      </c>
      <c r="G2129" s="4" t="s">
        <v>2372</v>
      </c>
      <c r="H2129" s="4" t="s">
        <v>2373</v>
      </c>
      <c r="I2129" s="4">
        <v>1</v>
      </c>
      <c r="J2129" s="4" t="s">
        <v>2372</v>
      </c>
      <c r="K2129" t="str">
        <f t="shared" si="101"/>
        <v>No</v>
      </c>
    </row>
    <row r="2130" spans="1:11" x14ac:dyDescent="0.3">
      <c r="A2130" s="4" t="s">
        <v>229</v>
      </c>
      <c r="B2130" s="36">
        <v>35.15</v>
      </c>
      <c r="C2130" s="4" t="str">
        <f t="shared" si="99"/>
        <v>Obesity</v>
      </c>
      <c r="D2130" s="4">
        <v>5.47</v>
      </c>
      <c r="E2130" s="4" t="str">
        <f t="shared" si="100"/>
        <v>Normal</v>
      </c>
      <c r="F2130" s="4" t="s">
        <v>2372</v>
      </c>
      <c r="G2130" s="4" t="s">
        <v>2372</v>
      </c>
      <c r="H2130" s="4" t="s">
        <v>2373</v>
      </c>
      <c r="I2130" s="4">
        <v>1</v>
      </c>
      <c r="J2130" s="4" t="s">
        <v>2372</v>
      </c>
      <c r="K2130" t="str">
        <f t="shared" si="101"/>
        <v>No</v>
      </c>
    </row>
    <row r="2131" spans="1:11" x14ac:dyDescent="0.3">
      <c r="A2131" s="4" t="s">
        <v>228</v>
      </c>
      <c r="B2131" s="36">
        <v>32.11</v>
      </c>
      <c r="C2131" s="4" t="str">
        <f t="shared" si="99"/>
        <v>Obesity</v>
      </c>
      <c r="D2131" s="4">
        <v>4.43</v>
      </c>
      <c r="E2131" s="4" t="str">
        <f t="shared" si="100"/>
        <v>Normal</v>
      </c>
      <c r="F2131" s="4" t="s">
        <v>2372</v>
      </c>
      <c r="G2131" s="4" t="s">
        <v>2372</v>
      </c>
      <c r="H2131" s="4" t="s">
        <v>2373</v>
      </c>
      <c r="I2131" s="4">
        <v>1</v>
      </c>
      <c r="J2131" s="4" t="s">
        <v>2372</v>
      </c>
      <c r="K2131" t="str">
        <f t="shared" si="101"/>
        <v>No</v>
      </c>
    </row>
    <row r="2132" spans="1:11" x14ac:dyDescent="0.3">
      <c r="A2132" s="4" t="s">
        <v>227</v>
      </c>
      <c r="B2132" s="36">
        <v>30.495000000000001</v>
      </c>
      <c r="C2132" s="4" t="str">
        <f t="shared" si="99"/>
        <v>Obesity</v>
      </c>
      <c r="D2132" s="4">
        <v>4.95</v>
      </c>
      <c r="E2132" s="4" t="str">
        <f t="shared" si="100"/>
        <v>Normal</v>
      </c>
      <c r="F2132" s="4" t="s">
        <v>2372</v>
      </c>
      <c r="G2132" s="4" t="s">
        <v>2372</v>
      </c>
      <c r="H2132" s="4" t="s">
        <v>2373</v>
      </c>
      <c r="I2132" s="4">
        <v>1</v>
      </c>
      <c r="J2132" s="4" t="s">
        <v>2372</v>
      </c>
      <c r="K2132" t="str">
        <f t="shared" si="101"/>
        <v>No</v>
      </c>
    </row>
    <row r="2133" spans="1:11" x14ac:dyDescent="0.3">
      <c r="A2133" s="4" t="s">
        <v>226</v>
      </c>
      <c r="B2133" s="36">
        <v>29.24</v>
      </c>
      <c r="C2133" s="4" t="str">
        <f t="shared" si="99"/>
        <v>Over Weight</v>
      </c>
      <c r="D2133" s="4">
        <v>4.04</v>
      </c>
      <c r="E2133" s="4" t="str">
        <f t="shared" si="100"/>
        <v>Normal</v>
      </c>
      <c r="F2133" s="4" t="s">
        <v>2372</v>
      </c>
      <c r="G2133" s="4" t="s">
        <v>2373</v>
      </c>
      <c r="H2133" s="4" t="s">
        <v>2372</v>
      </c>
      <c r="I2133" s="4">
        <v>1</v>
      </c>
      <c r="J2133" s="4" t="s">
        <v>2372</v>
      </c>
      <c r="K2133" t="str">
        <f t="shared" si="101"/>
        <v>No</v>
      </c>
    </row>
    <row r="2134" spans="1:11" x14ac:dyDescent="0.3">
      <c r="A2134" s="4" t="s">
        <v>225</v>
      </c>
      <c r="B2134" s="36">
        <v>22.515000000000001</v>
      </c>
      <c r="C2134" s="4" t="str">
        <f t="shared" si="99"/>
        <v>Normal Weight</v>
      </c>
      <c r="D2134" s="4">
        <v>5.93</v>
      </c>
      <c r="E2134" s="4" t="str">
        <f t="shared" si="100"/>
        <v>Prediabetes</v>
      </c>
      <c r="F2134" s="4" t="s">
        <v>2372</v>
      </c>
      <c r="G2134" s="4" t="s">
        <v>2372</v>
      </c>
      <c r="H2134" s="4" t="s">
        <v>2373</v>
      </c>
      <c r="I2134" s="4">
        <v>1</v>
      </c>
      <c r="J2134" s="4" t="s">
        <v>2372</v>
      </c>
      <c r="K2134" t="str">
        <f t="shared" si="101"/>
        <v>No</v>
      </c>
    </row>
    <row r="2135" spans="1:11" x14ac:dyDescent="0.3">
      <c r="A2135" s="4" t="s">
        <v>224</v>
      </c>
      <c r="B2135" s="36">
        <v>15.65</v>
      </c>
      <c r="C2135" s="4" t="str">
        <f t="shared" si="99"/>
        <v>Under Weight</v>
      </c>
      <c r="D2135" s="4">
        <v>4.2300000000000004</v>
      </c>
      <c r="E2135" s="4" t="str">
        <f t="shared" si="100"/>
        <v>Normal</v>
      </c>
      <c r="F2135" s="4" t="s">
        <v>2372</v>
      </c>
      <c r="G2135" s="4" t="s">
        <v>2372</v>
      </c>
      <c r="H2135" s="4" t="s">
        <v>2372</v>
      </c>
      <c r="I2135" s="4">
        <v>0</v>
      </c>
      <c r="J2135" s="4" t="s">
        <v>2372</v>
      </c>
      <c r="K2135" t="str">
        <f t="shared" si="101"/>
        <v>No</v>
      </c>
    </row>
    <row r="2136" spans="1:11" x14ac:dyDescent="0.3">
      <c r="A2136" s="4" t="s">
        <v>223</v>
      </c>
      <c r="B2136" s="36">
        <v>27.36</v>
      </c>
      <c r="C2136" s="4" t="str">
        <f t="shared" si="99"/>
        <v>Over Weight</v>
      </c>
      <c r="D2136" s="4">
        <v>5.59</v>
      </c>
      <c r="E2136" s="4" t="str">
        <f t="shared" si="100"/>
        <v>Normal</v>
      </c>
      <c r="F2136" s="4" t="s">
        <v>2373</v>
      </c>
      <c r="G2136" s="4" t="s">
        <v>2372</v>
      </c>
      <c r="H2136" s="4" t="s">
        <v>2372</v>
      </c>
      <c r="I2136" s="4">
        <v>0</v>
      </c>
      <c r="J2136" s="4" t="s">
        <v>2372</v>
      </c>
      <c r="K2136" t="str">
        <f t="shared" si="101"/>
        <v>No</v>
      </c>
    </row>
    <row r="2137" spans="1:11" x14ac:dyDescent="0.3">
      <c r="A2137" s="4" t="s">
        <v>222</v>
      </c>
      <c r="B2137" s="36">
        <v>22.3</v>
      </c>
      <c r="C2137" s="4" t="str">
        <f t="shared" si="99"/>
        <v>Normal Weight</v>
      </c>
      <c r="D2137" s="4">
        <v>4.8899999999999997</v>
      </c>
      <c r="E2137" s="4" t="str">
        <f t="shared" si="100"/>
        <v>Normal</v>
      </c>
      <c r="F2137" s="4" t="s">
        <v>2373</v>
      </c>
      <c r="G2137" s="4" t="s">
        <v>2372</v>
      </c>
      <c r="H2137" s="4" t="s">
        <v>2372</v>
      </c>
      <c r="I2137" s="4">
        <v>0</v>
      </c>
      <c r="J2137" s="4" t="s">
        <v>2372</v>
      </c>
      <c r="K2137" t="str">
        <f t="shared" si="101"/>
        <v>No</v>
      </c>
    </row>
    <row r="2138" spans="1:11" x14ac:dyDescent="0.3">
      <c r="A2138" s="4" t="s">
        <v>221</v>
      </c>
      <c r="B2138" s="36">
        <v>26.03</v>
      </c>
      <c r="C2138" s="4" t="str">
        <f t="shared" si="99"/>
        <v>Over Weight</v>
      </c>
      <c r="D2138" s="4">
        <v>5.81</v>
      </c>
      <c r="E2138" s="4" t="str">
        <f t="shared" si="100"/>
        <v>Prediabetes</v>
      </c>
      <c r="F2138" s="4" t="s">
        <v>2373</v>
      </c>
      <c r="G2138" s="4" t="s">
        <v>2372</v>
      </c>
      <c r="H2138" s="4" t="s">
        <v>2372</v>
      </c>
      <c r="I2138" s="4">
        <v>0</v>
      </c>
      <c r="J2138" s="4" t="s">
        <v>2372</v>
      </c>
      <c r="K2138" t="str">
        <f t="shared" si="101"/>
        <v>No</v>
      </c>
    </row>
    <row r="2139" spans="1:11" x14ac:dyDescent="0.3">
      <c r="A2139" s="4" t="s">
        <v>220</v>
      </c>
      <c r="B2139" s="36">
        <v>27.74</v>
      </c>
      <c r="C2139" s="4" t="str">
        <f t="shared" si="99"/>
        <v>Over Weight</v>
      </c>
      <c r="D2139" s="4">
        <v>4.29</v>
      </c>
      <c r="E2139" s="4" t="str">
        <f t="shared" si="100"/>
        <v>Normal</v>
      </c>
      <c r="F2139" s="4" t="s">
        <v>2372</v>
      </c>
      <c r="G2139" s="4" t="s">
        <v>2373</v>
      </c>
      <c r="H2139" s="4" t="s">
        <v>2372</v>
      </c>
      <c r="I2139" s="4">
        <v>1</v>
      </c>
      <c r="J2139" s="4" t="s">
        <v>2372</v>
      </c>
      <c r="K2139" t="str">
        <f t="shared" si="101"/>
        <v>No</v>
      </c>
    </row>
    <row r="2140" spans="1:11" x14ac:dyDescent="0.3">
      <c r="A2140" s="4" t="s">
        <v>219</v>
      </c>
      <c r="B2140" s="36">
        <v>32.11</v>
      </c>
      <c r="C2140" s="4" t="str">
        <f t="shared" si="99"/>
        <v>Obesity</v>
      </c>
      <c r="D2140" s="4">
        <v>4.03</v>
      </c>
      <c r="E2140" s="4" t="str">
        <f t="shared" si="100"/>
        <v>Normal</v>
      </c>
      <c r="F2140" s="4" t="s">
        <v>2373</v>
      </c>
      <c r="G2140" s="4" t="s">
        <v>2373</v>
      </c>
      <c r="H2140" s="4" t="s">
        <v>2372</v>
      </c>
      <c r="I2140" s="4">
        <v>2</v>
      </c>
      <c r="J2140" s="4" t="s">
        <v>2372</v>
      </c>
      <c r="K2140" t="str">
        <f t="shared" si="101"/>
        <v>No</v>
      </c>
    </row>
    <row r="2141" spans="1:11" x14ac:dyDescent="0.3">
      <c r="A2141" s="4" t="s">
        <v>218</v>
      </c>
      <c r="B2141" s="36">
        <v>25.175000000000001</v>
      </c>
      <c r="C2141" s="4" t="str">
        <f t="shared" si="99"/>
        <v>Over Weight</v>
      </c>
      <c r="D2141" s="4">
        <v>6.29</v>
      </c>
      <c r="E2141" s="4" t="str">
        <f t="shared" si="100"/>
        <v>Prediabetes</v>
      </c>
      <c r="F2141" s="4" t="s">
        <v>2373</v>
      </c>
      <c r="G2141" s="4" t="s">
        <v>2373</v>
      </c>
      <c r="H2141" s="4" t="s">
        <v>2372</v>
      </c>
      <c r="I2141" s="4">
        <v>2</v>
      </c>
      <c r="J2141" s="4" t="s">
        <v>2372</v>
      </c>
      <c r="K2141" t="str">
        <f t="shared" si="101"/>
        <v>No</v>
      </c>
    </row>
    <row r="2142" spans="1:11" x14ac:dyDescent="0.3">
      <c r="A2142" s="4" t="s">
        <v>217</v>
      </c>
      <c r="B2142" s="36">
        <v>39.49</v>
      </c>
      <c r="C2142" s="4" t="str">
        <f t="shared" si="99"/>
        <v>Obesity</v>
      </c>
      <c r="D2142" s="4">
        <v>4.4800000000000004</v>
      </c>
      <c r="E2142" s="4" t="str">
        <f t="shared" si="100"/>
        <v>Normal</v>
      </c>
      <c r="F2142" s="4" t="s">
        <v>2373</v>
      </c>
      <c r="G2142" s="4" t="s">
        <v>2372</v>
      </c>
      <c r="H2142" s="4" t="s">
        <v>2372</v>
      </c>
      <c r="I2142" s="4">
        <v>0</v>
      </c>
      <c r="J2142" s="4" t="s">
        <v>2372</v>
      </c>
      <c r="K2142" t="str">
        <f t="shared" si="101"/>
        <v>No</v>
      </c>
    </row>
    <row r="2143" spans="1:11" x14ac:dyDescent="0.3">
      <c r="A2143" s="4" t="s">
        <v>216</v>
      </c>
      <c r="B2143" s="36">
        <v>34.869999999999997</v>
      </c>
      <c r="C2143" s="4" t="str">
        <f t="shared" si="99"/>
        <v>Obesity</v>
      </c>
      <c r="D2143" s="4">
        <v>5.51</v>
      </c>
      <c r="E2143" s="4" t="str">
        <f t="shared" si="100"/>
        <v>Normal</v>
      </c>
      <c r="F2143" s="4" t="s">
        <v>2373</v>
      </c>
      <c r="G2143" s="4" t="s">
        <v>2372</v>
      </c>
      <c r="H2143" s="4" t="s">
        <v>2372</v>
      </c>
      <c r="I2143" s="4">
        <v>0</v>
      </c>
      <c r="J2143" s="4" t="s">
        <v>2372</v>
      </c>
      <c r="K2143" t="str">
        <f t="shared" si="101"/>
        <v>No</v>
      </c>
    </row>
    <row r="2144" spans="1:11" x14ac:dyDescent="0.3">
      <c r="A2144" s="4" t="s">
        <v>215</v>
      </c>
      <c r="B2144" s="36">
        <v>34.6</v>
      </c>
      <c r="C2144" s="4" t="str">
        <f t="shared" si="99"/>
        <v>Obesity</v>
      </c>
      <c r="D2144" s="4">
        <v>4.5</v>
      </c>
      <c r="E2144" s="4" t="str">
        <f t="shared" si="100"/>
        <v>Normal</v>
      </c>
      <c r="F2144" s="4" t="s">
        <v>2373</v>
      </c>
      <c r="G2144" s="4" t="s">
        <v>2372</v>
      </c>
      <c r="H2144" s="4" t="s">
        <v>2372</v>
      </c>
      <c r="I2144" s="4">
        <v>0</v>
      </c>
      <c r="J2144" s="4" t="s">
        <v>2372</v>
      </c>
      <c r="K2144" t="str">
        <f t="shared" si="101"/>
        <v>No</v>
      </c>
    </row>
    <row r="2145" spans="1:11" x14ac:dyDescent="0.3">
      <c r="A2145" s="4" t="s">
        <v>214</v>
      </c>
      <c r="B2145" s="36">
        <v>25.8</v>
      </c>
      <c r="C2145" s="4" t="str">
        <f t="shared" si="99"/>
        <v>Over Weight</v>
      </c>
      <c r="D2145" s="4">
        <v>6.29</v>
      </c>
      <c r="E2145" s="4" t="str">
        <f t="shared" si="100"/>
        <v>Prediabetes</v>
      </c>
      <c r="F2145" s="4" t="s">
        <v>2373</v>
      </c>
      <c r="G2145" s="4" t="s">
        <v>2372</v>
      </c>
      <c r="H2145" s="4" t="s">
        <v>2372</v>
      </c>
      <c r="I2145" s="4">
        <v>0</v>
      </c>
      <c r="J2145" s="4" t="s">
        <v>2372</v>
      </c>
      <c r="K2145" t="str">
        <f t="shared" si="101"/>
        <v>No</v>
      </c>
    </row>
    <row r="2146" spans="1:11" x14ac:dyDescent="0.3">
      <c r="A2146" s="4" t="s">
        <v>213</v>
      </c>
      <c r="B2146" s="36">
        <v>35.86</v>
      </c>
      <c r="C2146" s="4" t="str">
        <f t="shared" si="99"/>
        <v>Obesity</v>
      </c>
      <c r="D2146" s="4">
        <v>4.33</v>
      </c>
      <c r="E2146" s="4" t="str">
        <f t="shared" si="100"/>
        <v>Normal</v>
      </c>
      <c r="F2146" s="4" t="s">
        <v>2372</v>
      </c>
      <c r="G2146" s="4" t="s">
        <v>2372</v>
      </c>
      <c r="H2146" s="4" t="s">
        <v>2372</v>
      </c>
      <c r="I2146" s="4">
        <v>1</v>
      </c>
      <c r="J2146" s="4" t="s">
        <v>2372</v>
      </c>
      <c r="K2146" t="str">
        <f t="shared" si="101"/>
        <v>No</v>
      </c>
    </row>
    <row r="2147" spans="1:11" x14ac:dyDescent="0.3">
      <c r="A2147" s="4" t="s">
        <v>212</v>
      </c>
      <c r="B2147" s="36">
        <v>40.47</v>
      </c>
      <c r="C2147" s="4" t="str">
        <f t="shared" si="99"/>
        <v>Obesity</v>
      </c>
      <c r="D2147" s="4">
        <v>11.15</v>
      </c>
      <c r="E2147" s="4" t="str">
        <f t="shared" si="100"/>
        <v>Diabetes</v>
      </c>
      <c r="F2147" s="4" t="s">
        <v>2372</v>
      </c>
      <c r="G2147" s="4" t="s">
        <v>2372</v>
      </c>
      <c r="H2147" s="4" t="s">
        <v>2372</v>
      </c>
      <c r="I2147" s="4">
        <v>0</v>
      </c>
      <c r="J2147" s="4" t="s">
        <v>2372</v>
      </c>
      <c r="K2147" t="str">
        <f t="shared" si="101"/>
        <v>No</v>
      </c>
    </row>
    <row r="2148" spans="1:11" x14ac:dyDescent="0.3">
      <c r="A2148" s="4" t="s">
        <v>211</v>
      </c>
      <c r="B2148" s="36">
        <v>32.01</v>
      </c>
      <c r="C2148" s="4" t="str">
        <f t="shared" si="99"/>
        <v>Obesity</v>
      </c>
      <c r="D2148" s="4">
        <v>6.45</v>
      </c>
      <c r="E2148" s="4" t="str">
        <f t="shared" si="100"/>
        <v>Diabetes</v>
      </c>
      <c r="F2148" s="4" t="s">
        <v>2372</v>
      </c>
      <c r="G2148" s="4" t="s">
        <v>2372</v>
      </c>
      <c r="H2148" s="4" t="s">
        <v>2372</v>
      </c>
      <c r="I2148" s="4">
        <v>1</v>
      </c>
      <c r="J2148" s="4" t="s">
        <v>2372</v>
      </c>
      <c r="K2148" t="str">
        <f t="shared" si="101"/>
        <v>No</v>
      </c>
    </row>
    <row r="2149" spans="1:11" x14ac:dyDescent="0.3">
      <c r="A2149" s="4" t="s">
        <v>210</v>
      </c>
      <c r="B2149" s="36">
        <v>33</v>
      </c>
      <c r="C2149" s="4" t="str">
        <f t="shared" si="99"/>
        <v>Obesity</v>
      </c>
      <c r="D2149" s="4">
        <v>9.27</v>
      </c>
      <c r="E2149" s="4" t="str">
        <f t="shared" si="100"/>
        <v>Diabetes</v>
      </c>
      <c r="F2149" s="4" t="s">
        <v>2372</v>
      </c>
      <c r="G2149" s="4" t="s">
        <v>2372</v>
      </c>
      <c r="H2149" s="4" t="s">
        <v>2372</v>
      </c>
      <c r="I2149" s="4">
        <v>0</v>
      </c>
      <c r="J2149" s="4" t="s">
        <v>2372</v>
      </c>
      <c r="K2149" t="str">
        <f t="shared" si="101"/>
        <v>No</v>
      </c>
    </row>
    <row r="2150" spans="1:11" x14ac:dyDescent="0.3">
      <c r="A2150" s="4" t="s">
        <v>209</v>
      </c>
      <c r="B2150" s="36">
        <v>29.3</v>
      </c>
      <c r="C2150" s="4" t="str">
        <f t="shared" si="99"/>
        <v>Over Weight</v>
      </c>
      <c r="D2150" s="4">
        <v>6.15</v>
      </c>
      <c r="E2150" s="4" t="str">
        <f t="shared" si="100"/>
        <v>Prediabetes</v>
      </c>
      <c r="F2150" s="4" t="s">
        <v>2372</v>
      </c>
      <c r="G2150" s="4" t="s">
        <v>2372</v>
      </c>
      <c r="H2150" s="4" t="s">
        <v>2372</v>
      </c>
      <c r="I2150" s="4">
        <v>1</v>
      </c>
      <c r="J2150" s="4" t="s">
        <v>2372</v>
      </c>
      <c r="K2150" t="str">
        <f t="shared" si="101"/>
        <v>No</v>
      </c>
    </row>
    <row r="2151" spans="1:11" x14ac:dyDescent="0.3">
      <c r="A2151" s="4" t="s">
        <v>208</v>
      </c>
      <c r="B2151" s="36">
        <v>25.8</v>
      </c>
      <c r="C2151" s="4" t="str">
        <f t="shared" si="99"/>
        <v>Over Weight</v>
      </c>
      <c r="D2151" s="4">
        <v>4.13</v>
      </c>
      <c r="E2151" s="4" t="str">
        <f t="shared" si="100"/>
        <v>Normal</v>
      </c>
      <c r="F2151" s="4" t="s">
        <v>2372</v>
      </c>
      <c r="G2151" s="4" t="s">
        <v>2372</v>
      </c>
      <c r="H2151" s="4" t="s">
        <v>2372</v>
      </c>
      <c r="I2151" s="4">
        <v>1</v>
      </c>
      <c r="J2151" s="4" t="s">
        <v>2372</v>
      </c>
      <c r="K2151" t="str">
        <f t="shared" si="101"/>
        <v>No</v>
      </c>
    </row>
    <row r="2152" spans="1:11" x14ac:dyDescent="0.3">
      <c r="A2152" s="4" t="s">
        <v>207</v>
      </c>
      <c r="B2152" s="36">
        <v>23.4</v>
      </c>
      <c r="C2152" s="4" t="str">
        <f t="shared" si="99"/>
        <v>Normal Weight</v>
      </c>
      <c r="D2152" s="4">
        <v>4.24</v>
      </c>
      <c r="E2152" s="4" t="str">
        <f t="shared" si="100"/>
        <v>Normal</v>
      </c>
      <c r="F2152" s="4" t="s">
        <v>2372</v>
      </c>
      <c r="G2152" s="4" t="s">
        <v>2372</v>
      </c>
      <c r="H2152" s="4" t="s">
        <v>2372</v>
      </c>
      <c r="I2152" s="4">
        <v>1</v>
      </c>
      <c r="J2152" s="4" t="s">
        <v>2372</v>
      </c>
      <c r="K2152" t="str">
        <f t="shared" si="101"/>
        <v>No</v>
      </c>
    </row>
    <row r="2153" spans="1:11" x14ac:dyDescent="0.3">
      <c r="A2153" s="4" t="s">
        <v>206</v>
      </c>
      <c r="B2153" s="36">
        <v>27.93</v>
      </c>
      <c r="C2153" s="4" t="str">
        <f t="shared" si="99"/>
        <v>Over Weight</v>
      </c>
      <c r="D2153" s="4">
        <v>9.8800000000000008</v>
      </c>
      <c r="E2153" s="4" t="str">
        <f t="shared" si="100"/>
        <v>Diabetes</v>
      </c>
      <c r="F2153" s="4" t="s">
        <v>2372</v>
      </c>
      <c r="G2153" s="4" t="s">
        <v>2372</v>
      </c>
      <c r="H2153" s="4" t="s">
        <v>2372</v>
      </c>
      <c r="I2153" s="4">
        <v>0</v>
      </c>
      <c r="J2153" s="4" t="s">
        <v>2372</v>
      </c>
      <c r="K2153" t="str">
        <f t="shared" si="101"/>
        <v>No</v>
      </c>
    </row>
    <row r="2154" spans="1:11" x14ac:dyDescent="0.3">
      <c r="A2154" s="4" t="s">
        <v>205</v>
      </c>
      <c r="B2154" s="36">
        <v>22</v>
      </c>
      <c r="C2154" s="4" t="str">
        <f t="shared" si="99"/>
        <v>Normal Weight</v>
      </c>
      <c r="D2154" s="4">
        <v>9.5</v>
      </c>
      <c r="E2154" s="4" t="str">
        <f t="shared" si="100"/>
        <v>Diabetes</v>
      </c>
      <c r="F2154" s="4" t="s">
        <v>2372</v>
      </c>
      <c r="G2154" s="4" t="s">
        <v>2372</v>
      </c>
      <c r="H2154" s="4" t="s">
        <v>2372</v>
      </c>
      <c r="I2154" s="4">
        <v>0</v>
      </c>
      <c r="J2154" s="4" t="s">
        <v>2372</v>
      </c>
      <c r="K2154" t="str">
        <f t="shared" si="101"/>
        <v>No</v>
      </c>
    </row>
    <row r="2155" spans="1:11" x14ac:dyDescent="0.3">
      <c r="A2155" s="4" t="s">
        <v>204</v>
      </c>
      <c r="B2155" s="36">
        <v>36.86</v>
      </c>
      <c r="C2155" s="4" t="str">
        <f t="shared" si="99"/>
        <v>Obesity</v>
      </c>
      <c r="D2155" s="4">
        <v>4.97</v>
      </c>
      <c r="E2155" s="4" t="str">
        <f t="shared" si="100"/>
        <v>Normal</v>
      </c>
      <c r="F2155" s="4" t="s">
        <v>2373</v>
      </c>
      <c r="G2155" s="4" t="s">
        <v>2372</v>
      </c>
      <c r="H2155" s="4" t="s">
        <v>2372</v>
      </c>
      <c r="I2155" s="4">
        <v>0</v>
      </c>
      <c r="J2155" s="4" t="s">
        <v>2372</v>
      </c>
      <c r="K2155" t="str">
        <f t="shared" si="101"/>
        <v>No</v>
      </c>
    </row>
    <row r="2156" spans="1:11" x14ac:dyDescent="0.3">
      <c r="A2156" s="4" t="s">
        <v>203</v>
      </c>
      <c r="B2156" s="36">
        <v>31.254999999999999</v>
      </c>
      <c r="C2156" s="4" t="str">
        <f t="shared" si="99"/>
        <v>Obesity</v>
      </c>
      <c r="D2156" s="4">
        <v>5.49</v>
      </c>
      <c r="E2156" s="4" t="str">
        <f t="shared" si="100"/>
        <v>Normal</v>
      </c>
      <c r="F2156" s="4" t="s">
        <v>2373</v>
      </c>
      <c r="G2156" s="4" t="s">
        <v>2372</v>
      </c>
      <c r="H2156" s="4" t="s">
        <v>2372</v>
      </c>
      <c r="I2156" s="4">
        <v>0</v>
      </c>
      <c r="J2156" s="4" t="s">
        <v>2372</v>
      </c>
      <c r="K2156" t="str">
        <f t="shared" si="101"/>
        <v>No</v>
      </c>
    </row>
    <row r="2157" spans="1:11" x14ac:dyDescent="0.3">
      <c r="A2157" s="4" t="s">
        <v>202</v>
      </c>
      <c r="B2157" s="36">
        <v>23.06</v>
      </c>
      <c r="C2157" s="4" t="str">
        <f t="shared" si="99"/>
        <v>Normal Weight</v>
      </c>
      <c r="D2157" s="4">
        <v>4.47</v>
      </c>
      <c r="E2157" s="4" t="str">
        <f t="shared" si="100"/>
        <v>Normal</v>
      </c>
      <c r="F2157" s="4" t="s">
        <v>2372</v>
      </c>
      <c r="G2157" s="4" t="s">
        <v>2372</v>
      </c>
      <c r="H2157" s="4" t="s">
        <v>2372</v>
      </c>
      <c r="I2157" s="4">
        <v>0</v>
      </c>
      <c r="J2157" s="4" t="s">
        <v>2372</v>
      </c>
      <c r="K2157" t="str">
        <f t="shared" si="101"/>
        <v>No</v>
      </c>
    </row>
    <row r="2158" spans="1:11" x14ac:dyDescent="0.3">
      <c r="A2158" s="4" t="s">
        <v>201</v>
      </c>
      <c r="B2158" s="36">
        <v>28.975000000000001</v>
      </c>
      <c r="C2158" s="4" t="str">
        <f t="shared" si="99"/>
        <v>Over Weight</v>
      </c>
      <c r="D2158" s="4">
        <v>4.34</v>
      </c>
      <c r="E2158" s="4" t="str">
        <f t="shared" si="100"/>
        <v>Normal</v>
      </c>
      <c r="F2158" s="4" t="s">
        <v>2373</v>
      </c>
      <c r="G2158" s="4" t="s">
        <v>2372</v>
      </c>
      <c r="H2158" s="4" t="s">
        <v>2372</v>
      </c>
      <c r="I2158" s="4">
        <v>0</v>
      </c>
      <c r="J2158" s="4" t="s">
        <v>2372</v>
      </c>
      <c r="K2158" t="str">
        <f t="shared" si="101"/>
        <v>No</v>
      </c>
    </row>
    <row r="2159" spans="1:11" x14ac:dyDescent="0.3">
      <c r="A2159" s="4" t="s">
        <v>200</v>
      </c>
      <c r="B2159" s="36">
        <v>33.299999999999997</v>
      </c>
      <c r="C2159" s="4" t="str">
        <f t="shared" si="99"/>
        <v>Obesity</v>
      </c>
      <c r="D2159" s="4">
        <v>9.49</v>
      </c>
      <c r="E2159" s="4" t="str">
        <f t="shared" si="100"/>
        <v>Diabetes</v>
      </c>
      <c r="F2159" s="4" t="s">
        <v>2372</v>
      </c>
      <c r="G2159" s="4" t="s">
        <v>2372</v>
      </c>
      <c r="H2159" s="4" t="s">
        <v>2372</v>
      </c>
      <c r="I2159" s="4">
        <v>0</v>
      </c>
      <c r="J2159" s="4" t="s">
        <v>2372</v>
      </c>
      <c r="K2159" t="str">
        <f t="shared" si="101"/>
        <v>No</v>
      </c>
    </row>
    <row r="2160" spans="1:11" x14ac:dyDescent="0.3">
      <c r="A2160" s="4" t="s">
        <v>199</v>
      </c>
      <c r="B2160" s="36">
        <v>33</v>
      </c>
      <c r="C2160" s="4" t="str">
        <f t="shared" si="99"/>
        <v>Obesity</v>
      </c>
      <c r="D2160" s="4">
        <v>10.16</v>
      </c>
      <c r="E2160" s="4" t="str">
        <f t="shared" si="100"/>
        <v>Diabetes</v>
      </c>
      <c r="F2160" s="4" t="s">
        <v>2372</v>
      </c>
      <c r="G2160" s="4" t="s">
        <v>2372</v>
      </c>
      <c r="H2160" s="4" t="s">
        <v>2372</v>
      </c>
      <c r="I2160" s="4">
        <v>0</v>
      </c>
      <c r="J2160" s="4" t="s">
        <v>2372</v>
      </c>
      <c r="K2160" t="str">
        <f t="shared" si="101"/>
        <v>No</v>
      </c>
    </row>
    <row r="2161" spans="1:11" x14ac:dyDescent="0.3">
      <c r="A2161" s="4" t="s">
        <v>198</v>
      </c>
      <c r="B2161" s="36">
        <v>31.46</v>
      </c>
      <c r="C2161" s="4" t="str">
        <f t="shared" si="99"/>
        <v>Obesity</v>
      </c>
      <c r="D2161" s="4">
        <v>11.19</v>
      </c>
      <c r="E2161" s="4" t="str">
        <f t="shared" si="100"/>
        <v>Diabetes</v>
      </c>
      <c r="F2161" s="4" t="s">
        <v>2372</v>
      </c>
      <c r="G2161" s="4" t="s">
        <v>2372</v>
      </c>
      <c r="H2161" s="4" t="s">
        <v>2372</v>
      </c>
      <c r="I2161" s="4">
        <v>0</v>
      </c>
      <c r="J2161" s="4" t="s">
        <v>2372</v>
      </c>
      <c r="K2161" t="str">
        <f t="shared" si="101"/>
        <v>No</v>
      </c>
    </row>
    <row r="2162" spans="1:11" x14ac:dyDescent="0.3">
      <c r="A2162" s="4" t="s">
        <v>197</v>
      </c>
      <c r="B2162" s="36">
        <v>29.6</v>
      </c>
      <c r="C2162" s="4" t="str">
        <f t="shared" si="99"/>
        <v>Over Weight</v>
      </c>
      <c r="D2162" s="4">
        <v>11.03</v>
      </c>
      <c r="E2162" s="4" t="str">
        <f t="shared" si="100"/>
        <v>Diabetes</v>
      </c>
      <c r="F2162" s="4" t="s">
        <v>2372</v>
      </c>
      <c r="G2162" s="4" t="s">
        <v>2372</v>
      </c>
      <c r="H2162" s="4" t="s">
        <v>2372</v>
      </c>
      <c r="I2162" s="4">
        <v>0</v>
      </c>
      <c r="J2162" s="4" t="s">
        <v>2372</v>
      </c>
      <c r="K2162" t="str">
        <f t="shared" si="101"/>
        <v>No</v>
      </c>
    </row>
    <row r="2163" spans="1:11" x14ac:dyDescent="0.3">
      <c r="A2163" s="4" t="s">
        <v>196</v>
      </c>
      <c r="B2163" s="36">
        <v>22.05</v>
      </c>
      <c r="C2163" s="4" t="str">
        <f t="shared" si="99"/>
        <v>Normal Weight</v>
      </c>
      <c r="D2163" s="4">
        <v>4.43</v>
      </c>
      <c r="E2163" s="4" t="str">
        <f t="shared" si="100"/>
        <v>Normal</v>
      </c>
      <c r="F2163" s="4" t="s">
        <v>2373</v>
      </c>
      <c r="G2163" s="4" t="s">
        <v>2372</v>
      </c>
      <c r="H2163" s="4" t="s">
        <v>2372</v>
      </c>
      <c r="I2163" s="4">
        <v>0</v>
      </c>
      <c r="J2163" s="4" t="s">
        <v>2372</v>
      </c>
      <c r="K2163" t="str">
        <f t="shared" si="101"/>
        <v>No</v>
      </c>
    </row>
    <row r="2164" spans="1:11" x14ac:dyDescent="0.3">
      <c r="A2164" s="4" t="s">
        <v>194</v>
      </c>
      <c r="B2164" s="36">
        <v>27.06</v>
      </c>
      <c r="C2164" s="4" t="str">
        <f t="shared" si="99"/>
        <v>Over Weight</v>
      </c>
      <c r="D2164" s="4">
        <v>6.14</v>
      </c>
      <c r="E2164" s="4" t="str">
        <f t="shared" si="100"/>
        <v>Prediabetes</v>
      </c>
      <c r="F2164" s="4" t="s">
        <v>2372</v>
      </c>
      <c r="G2164" s="4" t="s">
        <v>2373</v>
      </c>
      <c r="H2164" s="4" t="s">
        <v>2372</v>
      </c>
      <c r="I2164" s="4">
        <v>1</v>
      </c>
      <c r="J2164" s="4" t="s">
        <v>2372</v>
      </c>
      <c r="K2164" t="str">
        <f t="shared" si="101"/>
        <v>No</v>
      </c>
    </row>
    <row r="2165" spans="1:11" x14ac:dyDescent="0.3">
      <c r="A2165" s="4" t="s">
        <v>193</v>
      </c>
      <c r="B2165" s="36">
        <v>20.49</v>
      </c>
      <c r="C2165" s="4" t="str">
        <f t="shared" si="99"/>
        <v>Normal Weight</v>
      </c>
      <c r="D2165" s="4">
        <v>4.87</v>
      </c>
      <c r="E2165" s="4" t="str">
        <f t="shared" si="100"/>
        <v>Normal</v>
      </c>
      <c r="F2165" s="4" t="s">
        <v>2372</v>
      </c>
      <c r="G2165" s="4" t="s">
        <v>2372</v>
      </c>
      <c r="H2165" s="4" t="s">
        <v>2372</v>
      </c>
      <c r="I2165" s="4">
        <v>0</v>
      </c>
      <c r="J2165" s="4" t="s">
        <v>2372</v>
      </c>
      <c r="K2165" t="str">
        <f t="shared" si="101"/>
        <v>No</v>
      </c>
    </row>
    <row r="2166" spans="1:11" x14ac:dyDescent="0.3">
      <c r="A2166" s="4" t="s">
        <v>192</v>
      </c>
      <c r="B2166" s="36">
        <v>28.4</v>
      </c>
      <c r="C2166" s="4" t="str">
        <f t="shared" si="99"/>
        <v>Over Weight</v>
      </c>
      <c r="D2166" s="4">
        <v>4.3</v>
      </c>
      <c r="E2166" s="4" t="str">
        <f t="shared" si="100"/>
        <v>Normal</v>
      </c>
      <c r="F2166" s="4" t="s">
        <v>2372</v>
      </c>
      <c r="G2166" s="4" t="s">
        <v>2372</v>
      </c>
      <c r="H2166" s="4" t="s">
        <v>2373</v>
      </c>
      <c r="I2166" s="4">
        <v>1</v>
      </c>
      <c r="J2166" s="4" t="s">
        <v>2372</v>
      </c>
      <c r="K2166" t="str">
        <f t="shared" si="101"/>
        <v>No</v>
      </c>
    </row>
    <row r="2167" spans="1:11" x14ac:dyDescent="0.3">
      <c r="A2167" s="4" t="s">
        <v>191</v>
      </c>
      <c r="B2167" s="36">
        <v>41.91</v>
      </c>
      <c r="C2167" s="4" t="str">
        <f t="shared" si="99"/>
        <v>Obesity</v>
      </c>
      <c r="D2167" s="4">
        <v>6.19</v>
      </c>
      <c r="E2167" s="4" t="str">
        <f t="shared" si="100"/>
        <v>Prediabetes</v>
      </c>
      <c r="F2167" s="4" t="s">
        <v>2372</v>
      </c>
      <c r="G2167" s="4" t="s">
        <v>2372</v>
      </c>
      <c r="H2167" s="4" t="s">
        <v>2372</v>
      </c>
      <c r="I2167" s="4">
        <v>0</v>
      </c>
      <c r="J2167" s="4" t="s">
        <v>2372</v>
      </c>
      <c r="K2167" t="str">
        <f t="shared" si="101"/>
        <v>No</v>
      </c>
    </row>
    <row r="2168" spans="1:11" x14ac:dyDescent="0.3">
      <c r="A2168" s="4" t="s">
        <v>190</v>
      </c>
      <c r="B2168" s="36">
        <v>24.6</v>
      </c>
      <c r="C2168" s="4" t="str">
        <f t="shared" si="99"/>
        <v>Normal Weight</v>
      </c>
      <c r="D2168" s="4">
        <v>6.19</v>
      </c>
      <c r="E2168" s="4" t="str">
        <f t="shared" si="100"/>
        <v>Prediabetes</v>
      </c>
      <c r="F2168" s="4" t="s">
        <v>2372</v>
      </c>
      <c r="G2168" s="4" t="s">
        <v>2372</v>
      </c>
      <c r="H2168" s="4" t="s">
        <v>2373</v>
      </c>
      <c r="I2168" s="4">
        <v>1</v>
      </c>
      <c r="J2168" s="4" t="s">
        <v>2372</v>
      </c>
      <c r="K2168" t="str">
        <f t="shared" si="101"/>
        <v>No</v>
      </c>
    </row>
    <row r="2169" spans="1:11" x14ac:dyDescent="0.3">
      <c r="A2169" s="4" t="s">
        <v>189</v>
      </c>
      <c r="B2169" s="36">
        <v>20.9</v>
      </c>
      <c r="C2169" s="4" t="str">
        <f t="shared" si="99"/>
        <v>Normal Weight</v>
      </c>
      <c r="D2169" s="4">
        <v>5.12</v>
      </c>
      <c r="E2169" s="4" t="str">
        <f t="shared" si="100"/>
        <v>Normal</v>
      </c>
      <c r="F2169" s="4" t="s">
        <v>2372</v>
      </c>
      <c r="G2169" s="4" t="s">
        <v>2372</v>
      </c>
      <c r="H2169" s="4" t="s">
        <v>2373</v>
      </c>
      <c r="I2169" s="4">
        <v>1</v>
      </c>
      <c r="J2169" s="4" t="s">
        <v>2372</v>
      </c>
      <c r="K2169" t="str">
        <f t="shared" si="101"/>
        <v>No</v>
      </c>
    </row>
    <row r="2170" spans="1:11" x14ac:dyDescent="0.3">
      <c r="A2170" s="4" t="s">
        <v>188</v>
      </c>
      <c r="B2170" s="36">
        <v>34.4</v>
      </c>
      <c r="C2170" s="4" t="str">
        <f t="shared" si="99"/>
        <v>Obesity</v>
      </c>
      <c r="D2170" s="4">
        <v>4.04</v>
      </c>
      <c r="E2170" s="4" t="str">
        <f t="shared" si="100"/>
        <v>Normal</v>
      </c>
      <c r="F2170" s="4" t="s">
        <v>2372</v>
      </c>
      <c r="G2170" s="4" t="s">
        <v>2372</v>
      </c>
      <c r="H2170" s="4" t="s">
        <v>2372</v>
      </c>
      <c r="I2170" s="4">
        <v>0</v>
      </c>
      <c r="J2170" s="4" t="s">
        <v>2372</v>
      </c>
      <c r="K2170" t="str">
        <f t="shared" si="101"/>
        <v>No</v>
      </c>
    </row>
    <row r="2171" spans="1:11" x14ac:dyDescent="0.3">
      <c r="A2171" s="4" t="s">
        <v>187</v>
      </c>
      <c r="B2171" s="36">
        <v>32.56</v>
      </c>
      <c r="C2171" s="4" t="str">
        <f t="shared" si="99"/>
        <v>Obesity</v>
      </c>
      <c r="D2171" s="4">
        <v>5.36</v>
      </c>
      <c r="E2171" s="4" t="str">
        <f t="shared" si="100"/>
        <v>Normal</v>
      </c>
      <c r="F2171" s="4" t="s">
        <v>2372</v>
      </c>
      <c r="G2171" s="4" t="s">
        <v>2372</v>
      </c>
      <c r="H2171" s="4" t="s">
        <v>2372</v>
      </c>
      <c r="I2171" s="4">
        <v>0</v>
      </c>
      <c r="J2171" s="4" t="s">
        <v>2372</v>
      </c>
      <c r="K2171" t="str">
        <f t="shared" si="101"/>
        <v>No</v>
      </c>
    </row>
    <row r="2172" spans="1:11" x14ac:dyDescent="0.3">
      <c r="A2172" s="4" t="s">
        <v>186</v>
      </c>
      <c r="B2172" s="36">
        <v>27.98</v>
      </c>
      <c r="C2172" s="4" t="str">
        <f t="shared" si="99"/>
        <v>Over Weight</v>
      </c>
      <c r="D2172" s="4">
        <v>4.38</v>
      </c>
      <c r="E2172" s="4" t="str">
        <f t="shared" si="100"/>
        <v>Normal</v>
      </c>
      <c r="F2172" s="4" t="s">
        <v>2372</v>
      </c>
      <c r="G2172" s="4" t="s">
        <v>2373</v>
      </c>
      <c r="H2172" s="4" t="s">
        <v>2372</v>
      </c>
      <c r="I2172" s="4">
        <v>1</v>
      </c>
      <c r="J2172" s="4" t="s">
        <v>2372</v>
      </c>
      <c r="K2172" t="str">
        <f t="shared" si="101"/>
        <v>No</v>
      </c>
    </row>
    <row r="2173" spans="1:11" x14ac:dyDescent="0.3">
      <c r="A2173" s="4" t="s">
        <v>185</v>
      </c>
      <c r="B2173" s="36">
        <v>26.51</v>
      </c>
      <c r="C2173" s="4" t="str">
        <f t="shared" si="99"/>
        <v>Over Weight</v>
      </c>
      <c r="D2173" s="4">
        <v>4.58</v>
      </c>
      <c r="E2173" s="4" t="str">
        <f t="shared" si="100"/>
        <v>Normal</v>
      </c>
      <c r="F2173" s="4" t="s">
        <v>2372</v>
      </c>
      <c r="G2173" s="4" t="s">
        <v>2372</v>
      </c>
      <c r="H2173" s="4" t="s">
        <v>2372</v>
      </c>
      <c r="I2173" s="4">
        <v>0</v>
      </c>
      <c r="J2173" s="4" t="s">
        <v>2372</v>
      </c>
      <c r="K2173" t="str">
        <f t="shared" si="101"/>
        <v>No</v>
      </c>
    </row>
    <row r="2174" spans="1:11" x14ac:dyDescent="0.3">
      <c r="A2174" s="4" t="s">
        <v>184</v>
      </c>
      <c r="B2174" s="36">
        <v>29.734999999999999</v>
      </c>
      <c r="C2174" s="4" t="str">
        <f t="shared" si="99"/>
        <v>Over Weight</v>
      </c>
      <c r="D2174" s="4">
        <v>11.92</v>
      </c>
      <c r="E2174" s="4" t="str">
        <f t="shared" si="100"/>
        <v>Diabetes</v>
      </c>
      <c r="F2174" s="4" t="s">
        <v>2372</v>
      </c>
      <c r="G2174" s="4" t="s">
        <v>2372</v>
      </c>
      <c r="H2174" s="4" t="s">
        <v>2372</v>
      </c>
      <c r="I2174" s="4">
        <v>0</v>
      </c>
      <c r="J2174" s="4" t="s">
        <v>2372</v>
      </c>
      <c r="K2174" t="str">
        <f t="shared" si="101"/>
        <v>No</v>
      </c>
    </row>
    <row r="2175" spans="1:11" x14ac:dyDescent="0.3">
      <c r="A2175" s="4" t="s">
        <v>183</v>
      </c>
      <c r="B2175" s="36">
        <v>40.5</v>
      </c>
      <c r="C2175" s="4" t="str">
        <f t="shared" si="99"/>
        <v>Obesity</v>
      </c>
      <c r="D2175" s="4">
        <v>5.4</v>
      </c>
      <c r="E2175" s="4" t="str">
        <f t="shared" si="100"/>
        <v>Normal</v>
      </c>
      <c r="F2175" s="4" t="s">
        <v>2372</v>
      </c>
      <c r="G2175" s="4" t="s">
        <v>2372</v>
      </c>
      <c r="H2175" s="4" t="s">
        <v>2373</v>
      </c>
      <c r="I2175" s="4">
        <v>1</v>
      </c>
      <c r="J2175" s="4" t="s">
        <v>2372</v>
      </c>
      <c r="K2175" t="str">
        <f t="shared" si="101"/>
        <v>No</v>
      </c>
    </row>
    <row r="2176" spans="1:11" x14ac:dyDescent="0.3">
      <c r="A2176" s="4" t="s">
        <v>182</v>
      </c>
      <c r="B2176" s="36">
        <v>25.64</v>
      </c>
      <c r="C2176" s="4" t="str">
        <f t="shared" si="99"/>
        <v>Over Weight</v>
      </c>
      <c r="D2176" s="4">
        <v>4.76</v>
      </c>
      <c r="E2176" s="4" t="str">
        <f t="shared" si="100"/>
        <v>Normal</v>
      </c>
      <c r="F2176" s="4" t="s">
        <v>2372</v>
      </c>
      <c r="G2176" s="4" t="s">
        <v>2372</v>
      </c>
      <c r="H2176" s="4" t="s">
        <v>2372</v>
      </c>
      <c r="I2176" s="4">
        <v>1</v>
      </c>
      <c r="J2176" s="4" t="s">
        <v>2372</v>
      </c>
      <c r="K2176" t="str">
        <f t="shared" si="101"/>
        <v>No</v>
      </c>
    </row>
    <row r="2177" spans="1:11" x14ac:dyDescent="0.3">
      <c r="A2177" s="4" t="s">
        <v>181</v>
      </c>
      <c r="B2177" s="36">
        <v>32.9</v>
      </c>
      <c r="C2177" s="4" t="str">
        <f t="shared" si="99"/>
        <v>Obesity</v>
      </c>
      <c r="D2177" s="4">
        <v>4.78</v>
      </c>
      <c r="E2177" s="4" t="str">
        <f t="shared" si="100"/>
        <v>Normal</v>
      </c>
      <c r="F2177" s="4" t="s">
        <v>2372</v>
      </c>
      <c r="G2177" s="4" t="s">
        <v>2372</v>
      </c>
      <c r="H2177" s="4" t="s">
        <v>2373</v>
      </c>
      <c r="I2177" s="4">
        <v>1</v>
      </c>
      <c r="J2177" s="4" t="s">
        <v>2372</v>
      </c>
      <c r="K2177" t="str">
        <f t="shared" si="101"/>
        <v>No</v>
      </c>
    </row>
    <row r="2178" spans="1:11" x14ac:dyDescent="0.3">
      <c r="A2178" s="4" t="s">
        <v>180</v>
      </c>
      <c r="B2178" s="36">
        <v>29.8</v>
      </c>
      <c r="C2178" s="4" t="str">
        <f t="shared" si="99"/>
        <v>Over Weight</v>
      </c>
      <c r="D2178" s="4">
        <v>4.26</v>
      </c>
      <c r="E2178" s="4" t="str">
        <f t="shared" si="100"/>
        <v>Normal</v>
      </c>
      <c r="F2178" s="4" t="s">
        <v>2372</v>
      </c>
      <c r="G2178" s="4" t="s">
        <v>2372</v>
      </c>
      <c r="H2178" s="4" t="s">
        <v>2373</v>
      </c>
      <c r="I2178" s="4">
        <v>1</v>
      </c>
      <c r="J2178" s="4" t="s">
        <v>2372</v>
      </c>
      <c r="K2178" t="str">
        <f t="shared" si="101"/>
        <v>No</v>
      </c>
    </row>
    <row r="2179" spans="1:11" x14ac:dyDescent="0.3">
      <c r="A2179" s="4" t="s">
        <v>179</v>
      </c>
      <c r="B2179" s="36">
        <v>28.9</v>
      </c>
      <c r="C2179" s="4" t="str">
        <f t="shared" ref="C2179:C2242" si="102">IF(B2179&lt;18.5,"Under Weight",IF(B2179&lt;25,"Normal Weight",IF(B2179&lt;30,"Over Weight","Obesity")))</f>
        <v>Over Weight</v>
      </c>
      <c r="D2179" s="4">
        <v>5.85</v>
      </c>
      <c r="E2179" s="4" t="str">
        <f t="shared" ref="E2179:E2242" si="103">IF(D2179&lt;5.7,"Normal",IF(D2179&lt;6.4,"Prediabetes","Diabetes"))</f>
        <v>Prediabetes</v>
      </c>
      <c r="F2179" s="4" t="s">
        <v>2372</v>
      </c>
      <c r="G2179" s="4" t="s">
        <v>2372</v>
      </c>
      <c r="H2179" s="4" t="s">
        <v>2373</v>
      </c>
      <c r="I2179" s="4">
        <v>1</v>
      </c>
      <c r="J2179" s="4" t="s">
        <v>2372</v>
      </c>
      <c r="K2179" t="str">
        <f t="shared" ref="K2179:K2242" si="104">IF(J2179="?","No",J2179)</f>
        <v>No</v>
      </c>
    </row>
    <row r="2180" spans="1:11" x14ac:dyDescent="0.3">
      <c r="A2180" s="4" t="s">
        <v>178</v>
      </c>
      <c r="B2180" s="36">
        <v>24.7</v>
      </c>
      <c r="C2180" s="4" t="str">
        <f t="shared" si="102"/>
        <v>Normal Weight</v>
      </c>
      <c r="D2180" s="4">
        <v>5.32</v>
      </c>
      <c r="E2180" s="4" t="str">
        <f t="shared" si="103"/>
        <v>Normal</v>
      </c>
      <c r="F2180" s="4" t="s">
        <v>2372</v>
      </c>
      <c r="G2180" s="4" t="s">
        <v>2372</v>
      </c>
      <c r="H2180" s="4" t="s">
        <v>2373</v>
      </c>
      <c r="I2180" s="4">
        <v>1</v>
      </c>
      <c r="J2180" s="4" t="s">
        <v>2372</v>
      </c>
      <c r="K2180" t="str">
        <f t="shared" si="104"/>
        <v>No</v>
      </c>
    </row>
    <row r="2181" spans="1:11" x14ac:dyDescent="0.3">
      <c r="A2181" s="4" t="s">
        <v>177</v>
      </c>
      <c r="B2181" s="36">
        <v>20.6</v>
      </c>
      <c r="C2181" s="4" t="str">
        <f t="shared" si="102"/>
        <v>Normal Weight</v>
      </c>
      <c r="D2181" s="4">
        <v>5.14</v>
      </c>
      <c r="E2181" s="4" t="str">
        <f t="shared" si="103"/>
        <v>Normal</v>
      </c>
      <c r="F2181" s="4" t="s">
        <v>2372</v>
      </c>
      <c r="G2181" s="4" t="s">
        <v>2372</v>
      </c>
      <c r="H2181" s="4" t="s">
        <v>2373</v>
      </c>
      <c r="I2181" s="4">
        <v>1</v>
      </c>
      <c r="J2181" s="4" t="s">
        <v>2372</v>
      </c>
      <c r="K2181" t="str">
        <f t="shared" si="104"/>
        <v>No</v>
      </c>
    </row>
    <row r="2182" spans="1:11" x14ac:dyDescent="0.3">
      <c r="A2182" s="4" t="s">
        <v>176</v>
      </c>
      <c r="B2182" s="36">
        <v>18.600000000000001</v>
      </c>
      <c r="C2182" s="4" t="str">
        <f t="shared" si="102"/>
        <v>Normal Weight</v>
      </c>
      <c r="D2182" s="4">
        <v>5</v>
      </c>
      <c r="E2182" s="4" t="str">
        <f t="shared" si="103"/>
        <v>Normal</v>
      </c>
      <c r="F2182" s="4" t="s">
        <v>2372</v>
      </c>
      <c r="G2182" s="4" t="s">
        <v>2372</v>
      </c>
      <c r="H2182" s="4" t="s">
        <v>2373</v>
      </c>
      <c r="I2182" s="4">
        <v>1</v>
      </c>
      <c r="J2182" s="4" t="s">
        <v>2372</v>
      </c>
      <c r="K2182" t="str">
        <f t="shared" si="104"/>
        <v>No</v>
      </c>
    </row>
    <row r="2183" spans="1:11" x14ac:dyDescent="0.3">
      <c r="A2183" s="4" t="s">
        <v>175</v>
      </c>
      <c r="B2183" s="36">
        <v>17.8</v>
      </c>
      <c r="C2183" s="4" t="str">
        <f t="shared" si="102"/>
        <v>Under Weight</v>
      </c>
      <c r="D2183" s="4">
        <v>4.55</v>
      </c>
      <c r="E2183" s="4" t="str">
        <f t="shared" si="103"/>
        <v>Normal</v>
      </c>
      <c r="F2183" s="4" t="s">
        <v>2372</v>
      </c>
      <c r="G2183" s="4" t="s">
        <v>2372</v>
      </c>
      <c r="H2183" s="4" t="s">
        <v>2373</v>
      </c>
      <c r="I2183" s="4">
        <v>1</v>
      </c>
      <c r="J2183" s="4" t="s">
        <v>2372</v>
      </c>
      <c r="K2183" t="str">
        <f t="shared" si="104"/>
        <v>No</v>
      </c>
    </row>
    <row r="2184" spans="1:11" x14ac:dyDescent="0.3">
      <c r="A2184" s="4" t="s">
        <v>174</v>
      </c>
      <c r="B2184" s="36">
        <v>35.200000000000003</v>
      </c>
      <c r="C2184" s="4" t="str">
        <f t="shared" si="102"/>
        <v>Obesity</v>
      </c>
      <c r="D2184" s="4">
        <v>5.97</v>
      </c>
      <c r="E2184" s="4" t="str">
        <f t="shared" si="103"/>
        <v>Prediabetes</v>
      </c>
      <c r="F2184" s="4" t="s">
        <v>2372</v>
      </c>
      <c r="G2184" s="4" t="s">
        <v>2373</v>
      </c>
      <c r="H2184" s="4" t="s">
        <v>2372</v>
      </c>
      <c r="I2184" s="4">
        <v>1</v>
      </c>
      <c r="J2184" s="4" t="s">
        <v>2372</v>
      </c>
      <c r="K2184" t="str">
        <f t="shared" si="104"/>
        <v>No</v>
      </c>
    </row>
    <row r="2185" spans="1:11" x14ac:dyDescent="0.3">
      <c r="A2185" s="4" t="s">
        <v>173</v>
      </c>
      <c r="B2185" s="36">
        <v>33.770000000000003</v>
      </c>
      <c r="C2185" s="4" t="str">
        <f t="shared" si="102"/>
        <v>Obesity</v>
      </c>
      <c r="D2185" s="4">
        <v>4.0199999999999996</v>
      </c>
      <c r="E2185" s="4" t="str">
        <f t="shared" si="103"/>
        <v>Normal</v>
      </c>
      <c r="F2185" s="4" t="s">
        <v>2372</v>
      </c>
      <c r="G2185" s="4" t="s">
        <v>2373</v>
      </c>
      <c r="H2185" s="4" t="s">
        <v>2372</v>
      </c>
      <c r="I2185" s="4">
        <v>1</v>
      </c>
      <c r="J2185" s="4" t="s">
        <v>2372</v>
      </c>
      <c r="K2185" t="str">
        <f t="shared" si="104"/>
        <v>No</v>
      </c>
    </row>
    <row r="2186" spans="1:11" x14ac:dyDescent="0.3">
      <c r="A2186" s="4" t="s">
        <v>172</v>
      </c>
      <c r="B2186" s="36">
        <v>30.03</v>
      </c>
      <c r="C2186" s="4" t="str">
        <f t="shared" si="102"/>
        <v>Obesity</v>
      </c>
      <c r="D2186" s="4">
        <v>4.04</v>
      </c>
      <c r="E2186" s="4" t="str">
        <f t="shared" si="103"/>
        <v>Normal</v>
      </c>
      <c r="F2186" s="4" t="s">
        <v>2372</v>
      </c>
      <c r="G2186" s="4" t="s">
        <v>2373</v>
      </c>
      <c r="H2186" s="4" t="s">
        <v>2372</v>
      </c>
      <c r="I2186" s="4">
        <v>1</v>
      </c>
      <c r="J2186" s="4" t="s">
        <v>2372</v>
      </c>
      <c r="K2186" t="str">
        <f t="shared" si="104"/>
        <v>No</v>
      </c>
    </row>
    <row r="2187" spans="1:11" x14ac:dyDescent="0.3">
      <c r="A2187" s="4" t="s">
        <v>171</v>
      </c>
      <c r="B2187" s="36">
        <v>29.37</v>
      </c>
      <c r="C2187" s="4" t="str">
        <f t="shared" si="102"/>
        <v>Over Weight</v>
      </c>
      <c r="D2187" s="4">
        <v>5.54</v>
      </c>
      <c r="E2187" s="4" t="str">
        <f t="shared" si="103"/>
        <v>Normal</v>
      </c>
      <c r="F2187" s="4" t="s">
        <v>2372</v>
      </c>
      <c r="G2187" s="4" t="s">
        <v>2373</v>
      </c>
      <c r="H2187" s="4" t="s">
        <v>2372</v>
      </c>
      <c r="I2187" s="4">
        <v>1</v>
      </c>
      <c r="J2187" s="4" t="s">
        <v>2372</v>
      </c>
      <c r="K2187" t="str">
        <f t="shared" si="104"/>
        <v>No</v>
      </c>
    </row>
    <row r="2188" spans="1:11" x14ac:dyDescent="0.3">
      <c r="A2188" s="4" t="s">
        <v>170</v>
      </c>
      <c r="B2188" s="36">
        <v>28.5</v>
      </c>
      <c r="C2188" s="4" t="str">
        <f t="shared" si="102"/>
        <v>Over Weight</v>
      </c>
      <c r="D2188" s="4">
        <v>4.03</v>
      </c>
      <c r="E2188" s="4" t="str">
        <f t="shared" si="103"/>
        <v>Normal</v>
      </c>
      <c r="F2188" s="4" t="s">
        <v>2372</v>
      </c>
      <c r="G2188" s="4" t="s">
        <v>2373</v>
      </c>
      <c r="H2188" s="4" t="s">
        <v>2372</v>
      </c>
      <c r="I2188" s="4">
        <v>1</v>
      </c>
      <c r="J2188" s="4" t="s">
        <v>2372</v>
      </c>
      <c r="K2188" t="str">
        <f t="shared" si="104"/>
        <v>No</v>
      </c>
    </row>
    <row r="2189" spans="1:11" x14ac:dyDescent="0.3">
      <c r="A2189" s="4" t="s">
        <v>169</v>
      </c>
      <c r="B2189" s="36">
        <v>23.32</v>
      </c>
      <c r="C2189" s="4" t="str">
        <f t="shared" si="102"/>
        <v>Normal Weight</v>
      </c>
      <c r="D2189" s="4">
        <v>5.62</v>
      </c>
      <c r="E2189" s="4" t="str">
        <f t="shared" si="103"/>
        <v>Normal</v>
      </c>
      <c r="F2189" s="4" t="s">
        <v>2372</v>
      </c>
      <c r="G2189" s="4" t="s">
        <v>2373</v>
      </c>
      <c r="H2189" s="4" t="s">
        <v>2372</v>
      </c>
      <c r="I2189" s="4">
        <v>1</v>
      </c>
      <c r="J2189" s="4" t="s">
        <v>2372</v>
      </c>
      <c r="K2189" t="str">
        <f t="shared" si="104"/>
        <v>No</v>
      </c>
    </row>
    <row r="2190" spans="1:11" x14ac:dyDescent="0.3">
      <c r="A2190" s="4" t="s">
        <v>168</v>
      </c>
      <c r="B2190" s="36">
        <v>26.125</v>
      </c>
      <c r="C2190" s="4" t="str">
        <f t="shared" si="102"/>
        <v>Over Weight</v>
      </c>
      <c r="D2190" s="4">
        <v>5.27</v>
      </c>
      <c r="E2190" s="4" t="str">
        <f t="shared" si="103"/>
        <v>Normal</v>
      </c>
      <c r="F2190" s="4" t="s">
        <v>2372</v>
      </c>
      <c r="G2190" s="4" t="s">
        <v>2373</v>
      </c>
      <c r="H2190" s="4" t="s">
        <v>2372</v>
      </c>
      <c r="I2190" s="4">
        <v>1</v>
      </c>
      <c r="J2190" s="4" t="s">
        <v>2372</v>
      </c>
      <c r="K2190" t="str">
        <f t="shared" si="104"/>
        <v>No</v>
      </c>
    </row>
    <row r="2191" spans="1:11" x14ac:dyDescent="0.3">
      <c r="A2191" s="4" t="s">
        <v>167</v>
      </c>
      <c r="B2191" s="36">
        <v>25.46</v>
      </c>
      <c r="C2191" s="4" t="str">
        <f t="shared" si="102"/>
        <v>Over Weight</v>
      </c>
      <c r="D2191" s="4">
        <v>5.18</v>
      </c>
      <c r="E2191" s="4" t="str">
        <f t="shared" si="103"/>
        <v>Normal</v>
      </c>
      <c r="F2191" s="4" t="s">
        <v>2372</v>
      </c>
      <c r="G2191" s="4" t="s">
        <v>2373</v>
      </c>
      <c r="H2191" s="4" t="s">
        <v>2372</v>
      </c>
      <c r="I2191" s="4">
        <v>1</v>
      </c>
      <c r="J2191" s="4" t="s">
        <v>2372</v>
      </c>
      <c r="K2191" t="str">
        <f t="shared" si="104"/>
        <v>No</v>
      </c>
    </row>
    <row r="2192" spans="1:11" x14ac:dyDescent="0.3">
      <c r="A2192" s="4" t="s">
        <v>166</v>
      </c>
      <c r="B2192" s="36">
        <v>23.75</v>
      </c>
      <c r="C2192" s="4" t="str">
        <f t="shared" si="102"/>
        <v>Normal Weight</v>
      </c>
      <c r="D2192" s="4">
        <v>5.27</v>
      </c>
      <c r="E2192" s="4" t="str">
        <f t="shared" si="103"/>
        <v>Normal</v>
      </c>
      <c r="F2192" s="4" t="s">
        <v>2372</v>
      </c>
      <c r="G2192" s="4" t="s">
        <v>2373</v>
      </c>
      <c r="H2192" s="4" t="s">
        <v>2372</v>
      </c>
      <c r="I2192" s="4">
        <v>1</v>
      </c>
      <c r="J2192" s="4" t="s">
        <v>2372</v>
      </c>
      <c r="K2192" t="str">
        <f t="shared" si="104"/>
        <v>No</v>
      </c>
    </row>
    <row r="2193" spans="1:11" x14ac:dyDescent="0.3">
      <c r="A2193" s="4" t="s">
        <v>164</v>
      </c>
      <c r="B2193" s="36">
        <v>23.085000000000001</v>
      </c>
      <c r="C2193" s="4" t="str">
        <f t="shared" si="102"/>
        <v>Normal Weight</v>
      </c>
      <c r="D2193" s="4">
        <v>5.62</v>
      </c>
      <c r="E2193" s="4" t="str">
        <f t="shared" si="103"/>
        <v>Normal</v>
      </c>
      <c r="F2193" s="4" t="s">
        <v>2372</v>
      </c>
      <c r="G2193" s="4" t="s">
        <v>2373</v>
      </c>
      <c r="H2193" s="4" t="s">
        <v>2372</v>
      </c>
      <c r="I2193" s="4">
        <v>1</v>
      </c>
      <c r="J2193" s="4" t="s">
        <v>2372</v>
      </c>
      <c r="K2193" t="str">
        <f t="shared" si="104"/>
        <v>No</v>
      </c>
    </row>
    <row r="2194" spans="1:11" x14ac:dyDescent="0.3">
      <c r="A2194" s="4" t="s">
        <v>162</v>
      </c>
      <c r="B2194" s="36">
        <v>22.99</v>
      </c>
      <c r="C2194" s="4" t="str">
        <f t="shared" si="102"/>
        <v>Normal Weight</v>
      </c>
      <c r="D2194" s="4">
        <v>5.0599999999999996</v>
      </c>
      <c r="E2194" s="4" t="str">
        <f t="shared" si="103"/>
        <v>Normal</v>
      </c>
      <c r="F2194" s="4" t="s">
        <v>2372</v>
      </c>
      <c r="G2194" s="4" t="s">
        <v>2373</v>
      </c>
      <c r="H2194" s="4" t="s">
        <v>2372</v>
      </c>
      <c r="I2194" s="4">
        <v>1</v>
      </c>
      <c r="J2194" s="4" t="s">
        <v>2372</v>
      </c>
      <c r="K2194" t="str">
        <f t="shared" si="104"/>
        <v>No</v>
      </c>
    </row>
    <row r="2195" spans="1:11" x14ac:dyDescent="0.3">
      <c r="A2195" s="4" t="s">
        <v>160</v>
      </c>
      <c r="B2195" s="36">
        <v>21.47</v>
      </c>
      <c r="C2195" s="4" t="str">
        <f t="shared" si="102"/>
        <v>Normal Weight</v>
      </c>
      <c r="D2195" s="4">
        <v>4.6900000000000004</v>
      </c>
      <c r="E2195" s="4" t="str">
        <f t="shared" si="103"/>
        <v>Normal</v>
      </c>
      <c r="F2195" s="4" t="s">
        <v>2372</v>
      </c>
      <c r="G2195" s="4" t="s">
        <v>2373</v>
      </c>
      <c r="H2195" s="4" t="s">
        <v>2372</v>
      </c>
      <c r="I2195" s="4">
        <v>1</v>
      </c>
      <c r="J2195" s="4" t="s">
        <v>2372</v>
      </c>
      <c r="K2195" t="str">
        <f t="shared" si="104"/>
        <v>No</v>
      </c>
    </row>
    <row r="2196" spans="1:11" x14ac:dyDescent="0.3">
      <c r="A2196" s="4" t="s">
        <v>158</v>
      </c>
      <c r="B2196" s="36">
        <v>15.96</v>
      </c>
      <c r="C2196" s="4" t="str">
        <f t="shared" si="102"/>
        <v>Under Weight</v>
      </c>
      <c r="D2196" s="4">
        <v>5.44</v>
      </c>
      <c r="E2196" s="4" t="str">
        <f t="shared" si="103"/>
        <v>Normal</v>
      </c>
      <c r="F2196" s="4" t="s">
        <v>2372</v>
      </c>
      <c r="G2196" s="4" t="s">
        <v>2373</v>
      </c>
      <c r="H2196" s="4" t="s">
        <v>2372</v>
      </c>
      <c r="I2196" s="4">
        <v>1</v>
      </c>
      <c r="J2196" s="4" t="s">
        <v>2372</v>
      </c>
      <c r="K2196" t="str">
        <f t="shared" si="104"/>
        <v>No</v>
      </c>
    </row>
    <row r="2197" spans="1:11" x14ac:dyDescent="0.3">
      <c r="A2197" s="4" t="s">
        <v>157</v>
      </c>
      <c r="B2197" s="36">
        <v>39.5</v>
      </c>
      <c r="C2197" s="4" t="str">
        <f t="shared" si="102"/>
        <v>Obesity</v>
      </c>
      <c r="D2197" s="4">
        <v>5.05</v>
      </c>
      <c r="E2197" s="4" t="str">
        <f t="shared" si="103"/>
        <v>Normal</v>
      </c>
      <c r="F2197" s="4" t="s">
        <v>2372</v>
      </c>
      <c r="G2197" s="4" t="s">
        <v>2373</v>
      </c>
      <c r="H2197" s="4" t="s">
        <v>2372</v>
      </c>
      <c r="I2197" s="4">
        <v>1</v>
      </c>
      <c r="J2197" s="4" t="s">
        <v>2372</v>
      </c>
      <c r="K2197" t="str">
        <f t="shared" si="104"/>
        <v>No</v>
      </c>
    </row>
    <row r="2198" spans="1:11" x14ac:dyDescent="0.3">
      <c r="A2198" s="4" t="s">
        <v>156</v>
      </c>
      <c r="B2198" s="36">
        <v>33.770000000000003</v>
      </c>
      <c r="C2198" s="4" t="str">
        <f t="shared" si="102"/>
        <v>Obesity</v>
      </c>
      <c r="D2198" s="4">
        <v>6</v>
      </c>
      <c r="E2198" s="4" t="str">
        <f t="shared" si="103"/>
        <v>Prediabetes</v>
      </c>
      <c r="F2198" s="4" t="s">
        <v>2372</v>
      </c>
      <c r="G2198" s="4" t="s">
        <v>2373</v>
      </c>
      <c r="H2198" s="4" t="s">
        <v>2372</v>
      </c>
      <c r="I2198" s="4">
        <v>1</v>
      </c>
      <c r="J2198" s="4" t="s">
        <v>2372</v>
      </c>
      <c r="K2198" t="str">
        <f t="shared" si="104"/>
        <v>No</v>
      </c>
    </row>
    <row r="2199" spans="1:11" x14ac:dyDescent="0.3">
      <c r="A2199" s="4" t="s">
        <v>155</v>
      </c>
      <c r="B2199" s="36">
        <v>26.84</v>
      </c>
      <c r="C2199" s="4" t="str">
        <f t="shared" si="102"/>
        <v>Over Weight</v>
      </c>
      <c r="D2199" s="4">
        <v>5.99</v>
      </c>
      <c r="E2199" s="4" t="str">
        <f t="shared" si="103"/>
        <v>Prediabetes</v>
      </c>
      <c r="F2199" s="4" t="s">
        <v>2373</v>
      </c>
      <c r="G2199" s="4" t="s">
        <v>2373</v>
      </c>
      <c r="H2199" s="4" t="s">
        <v>2372</v>
      </c>
      <c r="I2199" s="4">
        <v>1</v>
      </c>
      <c r="J2199" s="4" t="s">
        <v>2372</v>
      </c>
      <c r="K2199" t="str">
        <f t="shared" si="104"/>
        <v>No</v>
      </c>
    </row>
    <row r="2200" spans="1:11" x14ac:dyDescent="0.3">
      <c r="A2200" s="4" t="s">
        <v>154</v>
      </c>
      <c r="B2200" s="36">
        <v>35.53</v>
      </c>
      <c r="C2200" s="4" t="str">
        <f t="shared" si="102"/>
        <v>Obesity</v>
      </c>
      <c r="D2200" s="4">
        <v>4.3600000000000003</v>
      </c>
      <c r="E2200" s="4" t="str">
        <f t="shared" si="103"/>
        <v>Normal</v>
      </c>
      <c r="F2200" s="4" t="s">
        <v>2372</v>
      </c>
      <c r="G2200" s="4" t="s">
        <v>2372</v>
      </c>
      <c r="H2200" s="4" t="s">
        <v>2373</v>
      </c>
      <c r="I2200" s="4">
        <v>1</v>
      </c>
      <c r="J2200" s="4" t="s">
        <v>2372</v>
      </c>
      <c r="K2200" t="str">
        <f t="shared" si="104"/>
        <v>No</v>
      </c>
    </row>
    <row r="2201" spans="1:11" x14ac:dyDescent="0.3">
      <c r="A2201" s="4" t="s">
        <v>153</v>
      </c>
      <c r="B2201" s="36">
        <v>30.59</v>
      </c>
      <c r="C2201" s="4" t="str">
        <f t="shared" si="102"/>
        <v>Obesity</v>
      </c>
      <c r="D2201" s="4">
        <v>4.41</v>
      </c>
      <c r="E2201" s="4" t="str">
        <f t="shared" si="103"/>
        <v>Normal</v>
      </c>
      <c r="F2201" s="4" t="s">
        <v>2372</v>
      </c>
      <c r="G2201" s="4" t="s">
        <v>2372</v>
      </c>
      <c r="H2201" s="4" t="s">
        <v>2373</v>
      </c>
      <c r="I2201" s="4">
        <v>1</v>
      </c>
      <c r="J2201" s="4" t="s">
        <v>2372</v>
      </c>
      <c r="K2201" t="str">
        <f t="shared" si="104"/>
        <v>No</v>
      </c>
    </row>
    <row r="2202" spans="1:11" x14ac:dyDescent="0.3">
      <c r="A2202" s="4" t="s">
        <v>152</v>
      </c>
      <c r="B2202" s="36">
        <v>30.59</v>
      </c>
      <c r="C2202" s="4" t="str">
        <f t="shared" si="102"/>
        <v>Obesity</v>
      </c>
      <c r="D2202" s="4">
        <v>4.17</v>
      </c>
      <c r="E2202" s="4" t="str">
        <f t="shared" si="103"/>
        <v>Normal</v>
      </c>
      <c r="F2202" s="4" t="s">
        <v>2372</v>
      </c>
      <c r="G2202" s="4" t="s">
        <v>2372</v>
      </c>
      <c r="H2202" s="4" t="s">
        <v>2373</v>
      </c>
      <c r="I2202" s="4">
        <v>1</v>
      </c>
      <c r="J2202" s="4" t="s">
        <v>2372</v>
      </c>
      <c r="K2202" t="str">
        <f t="shared" si="104"/>
        <v>No</v>
      </c>
    </row>
    <row r="2203" spans="1:11" x14ac:dyDescent="0.3">
      <c r="A2203" s="4" t="s">
        <v>151</v>
      </c>
      <c r="B2203" s="36">
        <v>27.835000000000001</v>
      </c>
      <c r="C2203" s="4" t="str">
        <f t="shared" si="102"/>
        <v>Over Weight</v>
      </c>
      <c r="D2203" s="4">
        <v>4.4400000000000004</v>
      </c>
      <c r="E2203" s="4" t="str">
        <f t="shared" si="103"/>
        <v>Normal</v>
      </c>
      <c r="F2203" s="4" t="s">
        <v>2372</v>
      </c>
      <c r="G2203" s="4" t="s">
        <v>2372</v>
      </c>
      <c r="H2203" s="4" t="s">
        <v>2373</v>
      </c>
      <c r="I2203" s="4">
        <v>1</v>
      </c>
      <c r="J2203" s="4" t="s">
        <v>2372</v>
      </c>
      <c r="K2203" t="str">
        <f t="shared" si="104"/>
        <v>No</v>
      </c>
    </row>
    <row r="2204" spans="1:11" x14ac:dyDescent="0.3">
      <c r="A2204" s="4" t="s">
        <v>150</v>
      </c>
      <c r="B2204" s="36">
        <v>40.26</v>
      </c>
      <c r="C2204" s="4" t="str">
        <f t="shared" si="102"/>
        <v>Obesity</v>
      </c>
      <c r="D2204" s="4">
        <v>5.52</v>
      </c>
      <c r="E2204" s="4" t="str">
        <f t="shared" si="103"/>
        <v>Normal</v>
      </c>
      <c r="F2204" s="4" t="s">
        <v>2372</v>
      </c>
      <c r="G2204" s="4" t="s">
        <v>2373</v>
      </c>
      <c r="H2204" s="4" t="s">
        <v>2372</v>
      </c>
      <c r="I2204" s="4">
        <v>1</v>
      </c>
      <c r="J2204" s="4" t="s">
        <v>2372</v>
      </c>
      <c r="K2204" t="str">
        <f t="shared" si="104"/>
        <v>No</v>
      </c>
    </row>
    <row r="2205" spans="1:11" x14ac:dyDescent="0.3">
      <c r="A2205" s="4" t="s">
        <v>149</v>
      </c>
      <c r="B2205" s="36">
        <v>39.82</v>
      </c>
      <c r="C2205" s="4" t="str">
        <f t="shared" si="102"/>
        <v>Obesity</v>
      </c>
      <c r="D2205" s="4">
        <v>6.01</v>
      </c>
      <c r="E2205" s="4" t="str">
        <f t="shared" si="103"/>
        <v>Prediabetes</v>
      </c>
      <c r="F2205" s="4" t="s">
        <v>2372</v>
      </c>
      <c r="G2205" s="4" t="s">
        <v>2373</v>
      </c>
      <c r="H2205" s="4" t="s">
        <v>2372</v>
      </c>
      <c r="I2205" s="4">
        <v>1</v>
      </c>
      <c r="J2205" s="4" t="s">
        <v>2372</v>
      </c>
      <c r="K2205" t="str">
        <f t="shared" si="104"/>
        <v>No</v>
      </c>
    </row>
    <row r="2206" spans="1:11" x14ac:dyDescent="0.3">
      <c r="A2206" s="4" t="s">
        <v>148</v>
      </c>
      <c r="B2206" s="36">
        <v>39.159999999999997</v>
      </c>
      <c r="C2206" s="4" t="str">
        <f t="shared" si="102"/>
        <v>Obesity</v>
      </c>
      <c r="D2206" s="4">
        <v>5.81</v>
      </c>
      <c r="E2206" s="4" t="str">
        <f t="shared" si="103"/>
        <v>Prediabetes</v>
      </c>
      <c r="F2206" s="4" t="s">
        <v>2372</v>
      </c>
      <c r="G2206" s="4" t="s">
        <v>2373</v>
      </c>
      <c r="H2206" s="4" t="s">
        <v>2372</v>
      </c>
      <c r="I2206" s="4">
        <v>1</v>
      </c>
      <c r="J2206" s="4" t="s">
        <v>2372</v>
      </c>
      <c r="K2206" t="str">
        <f t="shared" si="104"/>
        <v>No</v>
      </c>
    </row>
    <row r="2207" spans="1:11" x14ac:dyDescent="0.3">
      <c r="A2207" s="4" t="s">
        <v>147</v>
      </c>
      <c r="B2207" s="36">
        <v>25.555</v>
      </c>
      <c r="C2207" s="4" t="str">
        <f t="shared" si="102"/>
        <v>Over Weight</v>
      </c>
      <c r="D2207" s="4">
        <v>4.37</v>
      </c>
      <c r="E2207" s="4" t="str">
        <f t="shared" si="103"/>
        <v>Normal</v>
      </c>
      <c r="F2207" s="4" t="s">
        <v>2372</v>
      </c>
      <c r="G2207" s="4" t="s">
        <v>2372</v>
      </c>
      <c r="H2207" s="4" t="s">
        <v>2373</v>
      </c>
      <c r="I2207" s="4">
        <v>1</v>
      </c>
      <c r="J2207" s="4" t="s">
        <v>2372</v>
      </c>
      <c r="K2207" t="str">
        <f t="shared" si="104"/>
        <v>No</v>
      </c>
    </row>
    <row r="2208" spans="1:11" x14ac:dyDescent="0.3">
      <c r="A2208" s="4" t="s">
        <v>146</v>
      </c>
      <c r="B2208" s="36">
        <v>25.175000000000001</v>
      </c>
      <c r="C2208" s="4" t="str">
        <f t="shared" si="102"/>
        <v>Over Weight</v>
      </c>
      <c r="D2208" s="4">
        <v>5.74</v>
      </c>
      <c r="E2208" s="4" t="str">
        <f t="shared" si="103"/>
        <v>Prediabetes</v>
      </c>
      <c r="F2208" s="4" t="s">
        <v>2372</v>
      </c>
      <c r="G2208" s="4" t="s">
        <v>2372</v>
      </c>
      <c r="H2208" s="4" t="s">
        <v>2373</v>
      </c>
      <c r="I2208" s="4">
        <v>1</v>
      </c>
      <c r="J2208" s="4" t="s">
        <v>2372</v>
      </c>
      <c r="K2208" t="str">
        <f t="shared" si="104"/>
        <v>No</v>
      </c>
    </row>
    <row r="2209" spans="1:11" x14ac:dyDescent="0.3">
      <c r="A2209" s="4" t="s">
        <v>145</v>
      </c>
      <c r="B2209" s="36">
        <v>38.28</v>
      </c>
      <c r="C2209" s="4" t="str">
        <f t="shared" si="102"/>
        <v>Obesity</v>
      </c>
      <c r="D2209" s="4">
        <v>5.39</v>
      </c>
      <c r="E2209" s="4" t="str">
        <f t="shared" si="103"/>
        <v>Normal</v>
      </c>
      <c r="F2209" s="4" t="s">
        <v>2372</v>
      </c>
      <c r="G2209" s="4" t="s">
        <v>2373</v>
      </c>
      <c r="H2209" s="4" t="s">
        <v>2372</v>
      </c>
      <c r="I2209" s="4">
        <v>1</v>
      </c>
      <c r="J2209" s="4" t="s">
        <v>2372</v>
      </c>
      <c r="K2209" t="str">
        <f t="shared" si="104"/>
        <v>No</v>
      </c>
    </row>
    <row r="2210" spans="1:11" x14ac:dyDescent="0.3">
      <c r="A2210" s="4" t="s">
        <v>144</v>
      </c>
      <c r="B2210" s="36">
        <v>38.17</v>
      </c>
      <c r="C2210" s="4" t="str">
        <f t="shared" si="102"/>
        <v>Obesity</v>
      </c>
      <c r="D2210" s="4">
        <v>4.07</v>
      </c>
      <c r="E2210" s="4" t="str">
        <f t="shared" si="103"/>
        <v>Normal</v>
      </c>
      <c r="F2210" s="4" t="s">
        <v>2372</v>
      </c>
      <c r="G2210" s="4" t="s">
        <v>2373</v>
      </c>
      <c r="H2210" s="4" t="s">
        <v>2372</v>
      </c>
      <c r="I2210" s="4">
        <v>1</v>
      </c>
      <c r="J2210" s="4" t="s">
        <v>2372</v>
      </c>
      <c r="K2210" t="str">
        <f t="shared" si="104"/>
        <v>No</v>
      </c>
    </row>
    <row r="2211" spans="1:11" x14ac:dyDescent="0.3">
      <c r="A2211" s="4" t="s">
        <v>143</v>
      </c>
      <c r="B2211" s="36">
        <v>36.85</v>
      </c>
      <c r="C2211" s="4" t="str">
        <f t="shared" si="102"/>
        <v>Obesity</v>
      </c>
      <c r="D2211" s="4">
        <v>5.49</v>
      </c>
      <c r="E2211" s="4" t="str">
        <f t="shared" si="103"/>
        <v>Normal</v>
      </c>
      <c r="F2211" s="4" t="s">
        <v>2372</v>
      </c>
      <c r="G2211" s="4" t="s">
        <v>2373</v>
      </c>
      <c r="H2211" s="4" t="s">
        <v>2372</v>
      </c>
      <c r="I2211" s="4">
        <v>1</v>
      </c>
      <c r="J2211" s="4" t="s">
        <v>2372</v>
      </c>
      <c r="K2211" t="str">
        <f t="shared" si="104"/>
        <v>No</v>
      </c>
    </row>
    <row r="2212" spans="1:11" x14ac:dyDescent="0.3">
      <c r="A2212" s="4" t="s">
        <v>142</v>
      </c>
      <c r="B2212" s="36">
        <v>22.61</v>
      </c>
      <c r="C2212" s="4" t="str">
        <f t="shared" si="102"/>
        <v>Normal Weight</v>
      </c>
      <c r="D2212" s="4">
        <v>5.68</v>
      </c>
      <c r="E2212" s="4" t="str">
        <f t="shared" si="103"/>
        <v>Normal</v>
      </c>
      <c r="F2212" s="4" t="s">
        <v>2372</v>
      </c>
      <c r="G2212" s="4" t="s">
        <v>2372</v>
      </c>
      <c r="H2212" s="4" t="s">
        <v>2373</v>
      </c>
      <c r="I2212" s="4">
        <v>1</v>
      </c>
      <c r="J2212" s="4" t="s">
        <v>2372</v>
      </c>
      <c r="K2212" t="str">
        <f t="shared" si="104"/>
        <v>No</v>
      </c>
    </row>
    <row r="2213" spans="1:11" x14ac:dyDescent="0.3">
      <c r="A2213" s="4" t="s">
        <v>141</v>
      </c>
      <c r="B2213" s="36">
        <v>21.754999999999999</v>
      </c>
      <c r="C2213" s="4" t="str">
        <f t="shared" si="102"/>
        <v>Normal Weight</v>
      </c>
      <c r="D2213" s="4">
        <v>6.09</v>
      </c>
      <c r="E2213" s="4" t="str">
        <f t="shared" si="103"/>
        <v>Prediabetes</v>
      </c>
      <c r="F2213" s="4" t="s">
        <v>2372</v>
      </c>
      <c r="G2213" s="4" t="s">
        <v>2372</v>
      </c>
      <c r="H2213" s="4" t="s">
        <v>2373</v>
      </c>
      <c r="I2213" s="4">
        <v>1</v>
      </c>
      <c r="J2213" s="4" t="s">
        <v>2372</v>
      </c>
      <c r="K2213" t="str">
        <f t="shared" si="104"/>
        <v>No</v>
      </c>
    </row>
    <row r="2214" spans="1:11" x14ac:dyDescent="0.3">
      <c r="A2214" s="4" t="s">
        <v>140</v>
      </c>
      <c r="B2214" s="36">
        <v>20.425000000000001</v>
      </c>
      <c r="C2214" s="4" t="str">
        <f t="shared" si="102"/>
        <v>Normal Weight</v>
      </c>
      <c r="D2214" s="4">
        <v>5.53</v>
      </c>
      <c r="E2214" s="4" t="str">
        <f t="shared" si="103"/>
        <v>Normal</v>
      </c>
      <c r="F2214" s="4" t="s">
        <v>2372</v>
      </c>
      <c r="G2214" s="4" t="s">
        <v>2372</v>
      </c>
      <c r="H2214" s="4" t="s">
        <v>2373</v>
      </c>
      <c r="I2214" s="4">
        <v>1</v>
      </c>
      <c r="J2214" s="4" t="s">
        <v>2372</v>
      </c>
      <c r="K2214" t="str">
        <f t="shared" si="104"/>
        <v>No</v>
      </c>
    </row>
    <row r="2215" spans="1:11" x14ac:dyDescent="0.3">
      <c r="A2215" s="4" t="s">
        <v>139</v>
      </c>
      <c r="B2215" s="36">
        <v>31.35</v>
      </c>
      <c r="C2215" s="4" t="str">
        <f t="shared" si="102"/>
        <v>Obesity</v>
      </c>
      <c r="D2215" s="4">
        <v>4.28</v>
      </c>
      <c r="E2215" s="4" t="str">
        <f t="shared" si="103"/>
        <v>Normal</v>
      </c>
      <c r="F2215" s="4" t="s">
        <v>2372</v>
      </c>
      <c r="G2215" s="4" t="s">
        <v>2373</v>
      </c>
      <c r="H2215" s="4" t="s">
        <v>2372</v>
      </c>
      <c r="I2215" s="4">
        <v>1</v>
      </c>
      <c r="J2215" s="4" t="s">
        <v>2372</v>
      </c>
      <c r="K2215" t="str">
        <f t="shared" si="104"/>
        <v>No</v>
      </c>
    </row>
    <row r="2216" spans="1:11" x14ac:dyDescent="0.3">
      <c r="A2216" s="4" t="s">
        <v>138</v>
      </c>
      <c r="B2216" s="36">
        <v>31.13</v>
      </c>
      <c r="C2216" s="4" t="str">
        <f t="shared" si="102"/>
        <v>Obesity</v>
      </c>
      <c r="D2216" s="4">
        <v>6.01</v>
      </c>
      <c r="E2216" s="4" t="str">
        <f t="shared" si="103"/>
        <v>Prediabetes</v>
      </c>
      <c r="F2216" s="4" t="s">
        <v>2372</v>
      </c>
      <c r="G2216" s="4" t="s">
        <v>2373</v>
      </c>
      <c r="H2216" s="4" t="s">
        <v>2372</v>
      </c>
      <c r="I2216" s="4">
        <v>1</v>
      </c>
      <c r="J2216" s="4" t="s">
        <v>2372</v>
      </c>
      <c r="K2216" t="str">
        <f t="shared" si="104"/>
        <v>No</v>
      </c>
    </row>
    <row r="2217" spans="1:11" x14ac:dyDescent="0.3">
      <c r="A2217" s="4" t="s">
        <v>137</v>
      </c>
      <c r="B2217" s="36">
        <v>17.48</v>
      </c>
      <c r="C2217" s="4" t="str">
        <f t="shared" si="102"/>
        <v>Under Weight</v>
      </c>
      <c r="D2217" s="4">
        <v>4.59</v>
      </c>
      <c r="E2217" s="4" t="str">
        <f t="shared" si="103"/>
        <v>Normal</v>
      </c>
      <c r="F2217" s="4" t="s">
        <v>2372</v>
      </c>
      <c r="G2217" s="4" t="s">
        <v>2372</v>
      </c>
      <c r="H2217" s="4" t="s">
        <v>2373</v>
      </c>
      <c r="I2217" s="4">
        <v>1</v>
      </c>
      <c r="J2217" s="4" t="s">
        <v>2372</v>
      </c>
      <c r="K2217" t="str">
        <f t="shared" si="104"/>
        <v>No</v>
      </c>
    </row>
    <row r="2218" spans="1:11" x14ac:dyDescent="0.3">
      <c r="A2218" s="4" t="s">
        <v>136</v>
      </c>
      <c r="B2218" s="36">
        <v>22.57</v>
      </c>
      <c r="C2218" s="4" t="str">
        <f t="shared" si="102"/>
        <v>Normal Weight</v>
      </c>
      <c r="D2218" s="4">
        <v>5.8</v>
      </c>
      <c r="E2218" s="4" t="str">
        <f t="shared" si="103"/>
        <v>Prediabetes</v>
      </c>
      <c r="F2218" s="4" t="s">
        <v>2373</v>
      </c>
      <c r="G2218" s="4" t="s">
        <v>2372</v>
      </c>
      <c r="H2218" s="4" t="s">
        <v>2372</v>
      </c>
      <c r="I2218" s="4">
        <v>1</v>
      </c>
      <c r="J2218" s="4" t="s">
        <v>2372</v>
      </c>
      <c r="K2218" t="str">
        <f t="shared" si="104"/>
        <v>No</v>
      </c>
    </row>
    <row r="2219" spans="1:11" x14ac:dyDescent="0.3">
      <c r="A2219" s="4" t="s">
        <v>135</v>
      </c>
      <c r="B2219" s="36">
        <v>26.73</v>
      </c>
      <c r="C2219" s="4" t="str">
        <f t="shared" si="102"/>
        <v>Over Weight</v>
      </c>
      <c r="D2219" s="4">
        <v>5.08</v>
      </c>
      <c r="E2219" s="4" t="str">
        <f t="shared" si="103"/>
        <v>Normal</v>
      </c>
      <c r="F2219" s="4" t="s">
        <v>2372</v>
      </c>
      <c r="G2219" s="4" t="s">
        <v>2373</v>
      </c>
      <c r="H2219" s="4" t="s">
        <v>2372</v>
      </c>
      <c r="I2219" s="4">
        <v>1</v>
      </c>
      <c r="J2219" s="4" t="s">
        <v>2372</v>
      </c>
      <c r="K2219" t="str">
        <f t="shared" si="104"/>
        <v>No</v>
      </c>
    </row>
    <row r="2220" spans="1:11" x14ac:dyDescent="0.3">
      <c r="A2220" s="4" t="s">
        <v>134</v>
      </c>
      <c r="B2220" s="36">
        <v>20.79</v>
      </c>
      <c r="C2220" s="4" t="str">
        <f t="shared" si="102"/>
        <v>Normal Weight</v>
      </c>
      <c r="D2220" s="4">
        <v>5.84</v>
      </c>
      <c r="E2220" s="4" t="str">
        <f t="shared" si="103"/>
        <v>Prediabetes</v>
      </c>
      <c r="F2220" s="4" t="s">
        <v>2372</v>
      </c>
      <c r="G2220" s="4" t="s">
        <v>2373</v>
      </c>
      <c r="H2220" s="4" t="s">
        <v>2372</v>
      </c>
      <c r="I2220" s="4">
        <v>1</v>
      </c>
      <c r="J2220" s="4" t="s">
        <v>2372</v>
      </c>
      <c r="K2220" t="str">
        <f t="shared" si="104"/>
        <v>No</v>
      </c>
    </row>
    <row r="2221" spans="1:11" x14ac:dyDescent="0.3">
      <c r="A2221" s="4" t="s">
        <v>133</v>
      </c>
      <c r="B2221" s="36">
        <v>20.149999999999999</v>
      </c>
      <c r="C2221" s="4" t="str">
        <f t="shared" si="102"/>
        <v>Normal Weight</v>
      </c>
      <c r="D2221" s="4">
        <v>4.1500000000000004</v>
      </c>
      <c r="E2221" s="4" t="str">
        <f t="shared" si="103"/>
        <v>Normal</v>
      </c>
      <c r="F2221" s="4" t="s">
        <v>2372</v>
      </c>
      <c r="G2221" s="4" t="s">
        <v>2372</v>
      </c>
      <c r="H2221" s="4" t="s">
        <v>2372</v>
      </c>
      <c r="I2221" s="4">
        <v>1</v>
      </c>
      <c r="J2221" s="4" t="s">
        <v>2372</v>
      </c>
      <c r="K2221" t="str">
        <f t="shared" si="104"/>
        <v>No</v>
      </c>
    </row>
    <row r="2222" spans="1:11" x14ac:dyDescent="0.3">
      <c r="A2222" s="4" t="s">
        <v>132</v>
      </c>
      <c r="B2222" s="36">
        <v>36.85</v>
      </c>
      <c r="C2222" s="4" t="str">
        <f t="shared" si="102"/>
        <v>Obesity</v>
      </c>
      <c r="D2222" s="4">
        <v>4.3600000000000003</v>
      </c>
      <c r="E2222" s="4" t="str">
        <f t="shared" si="103"/>
        <v>Normal</v>
      </c>
      <c r="F2222" s="4" t="s">
        <v>2373</v>
      </c>
      <c r="G2222" s="4" t="s">
        <v>2372</v>
      </c>
      <c r="H2222" s="4" t="s">
        <v>2372</v>
      </c>
      <c r="I2222" s="4">
        <v>0</v>
      </c>
      <c r="J2222" s="4" t="s">
        <v>2372</v>
      </c>
      <c r="K2222" t="str">
        <f t="shared" si="104"/>
        <v>No</v>
      </c>
    </row>
    <row r="2223" spans="1:11" x14ac:dyDescent="0.3">
      <c r="A2223" s="4" t="s">
        <v>131</v>
      </c>
      <c r="B2223" s="36">
        <v>35.53</v>
      </c>
      <c r="C2223" s="4" t="str">
        <f t="shared" si="102"/>
        <v>Obesity</v>
      </c>
      <c r="D2223" s="4">
        <v>4.55</v>
      </c>
      <c r="E2223" s="4" t="str">
        <f t="shared" si="103"/>
        <v>Normal</v>
      </c>
      <c r="F2223" s="4" t="s">
        <v>2373</v>
      </c>
      <c r="G2223" s="4" t="s">
        <v>2372</v>
      </c>
      <c r="H2223" s="4" t="s">
        <v>2372</v>
      </c>
      <c r="I2223" s="4">
        <v>0</v>
      </c>
      <c r="J2223" s="4" t="s">
        <v>2372</v>
      </c>
      <c r="K2223" t="str">
        <f t="shared" si="104"/>
        <v>No</v>
      </c>
    </row>
    <row r="2224" spans="1:11" x14ac:dyDescent="0.3">
      <c r="A2224" s="4" t="s">
        <v>130</v>
      </c>
      <c r="B2224" s="36">
        <v>31.1</v>
      </c>
      <c r="C2224" s="4" t="str">
        <f t="shared" si="102"/>
        <v>Obesity</v>
      </c>
      <c r="D2224" s="4">
        <v>4.37</v>
      </c>
      <c r="E2224" s="4" t="str">
        <f t="shared" si="103"/>
        <v>Normal</v>
      </c>
      <c r="F2224" s="4" t="s">
        <v>2373</v>
      </c>
      <c r="G2224" s="4" t="s">
        <v>2372</v>
      </c>
      <c r="H2224" s="4" t="s">
        <v>2372</v>
      </c>
      <c r="I2224" s="4">
        <v>0</v>
      </c>
      <c r="J2224" s="4" t="s">
        <v>2372</v>
      </c>
      <c r="K2224" t="str">
        <f t="shared" si="104"/>
        <v>No</v>
      </c>
    </row>
    <row r="2225" spans="1:11" x14ac:dyDescent="0.3">
      <c r="A2225" s="4" t="s">
        <v>129</v>
      </c>
      <c r="B2225" s="36">
        <v>23.21</v>
      </c>
      <c r="C2225" s="4" t="str">
        <f t="shared" si="102"/>
        <v>Normal Weight</v>
      </c>
      <c r="D2225" s="4">
        <v>5.24</v>
      </c>
      <c r="E2225" s="4" t="str">
        <f t="shared" si="103"/>
        <v>Normal</v>
      </c>
      <c r="F2225" s="4" t="s">
        <v>2373</v>
      </c>
      <c r="G2225" s="4" t="s">
        <v>2372</v>
      </c>
      <c r="H2225" s="4" t="s">
        <v>2372</v>
      </c>
      <c r="I2225" s="4">
        <v>0</v>
      </c>
      <c r="J2225" s="4" t="s">
        <v>2372</v>
      </c>
      <c r="K2225" t="str">
        <f t="shared" si="104"/>
        <v>No</v>
      </c>
    </row>
    <row r="2226" spans="1:11" x14ac:dyDescent="0.3">
      <c r="A2226" s="4" t="s">
        <v>128</v>
      </c>
      <c r="B2226" s="36">
        <v>18.36</v>
      </c>
      <c r="C2226" s="4" t="str">
        <f t="shared" si="102"/>
        <v>Under Weight</v>
      </c>
      <c r="D2226" s="4">
        <v>5.96</v>
      </c>
      <c r="E2226" s="4" t="str">
        <f t="shared" si="103"/>
        <v>Prediabetes</v>
      </c>
      <c r="F2226" s="4" t="s">
        <v>2372</v>
      </c>
      <c r="G2226" s="4" t="s">
        <v>2372</v>
      </c>
      <c r="H2226" s="4" t="s">
        <v>2372</v>
      </c>
      <c r="I2226" s="4">
        <v>1</v>
      </c>
      <c r="J2226" s="4" t="s">
        <v>2372</v>
      </c>
      <c r="K2226" t="str">
        <f t="shared" si="104"/>
        <v>No</v>
      </c>
    </row>
    <row r="2227" spans="1:11" x14ac:dyDescent="0.3">
      <c r="A2227" s="4" t="s">
        <v>127</v>
      </c>
      <c r="B2227" s="36">
        <v>15.92</v>
      </c>
      <c r="C2227" s="4" t="str">
        <f t="shared" si="102"/>
        <v>Under Weight</v>
      </c>
      <c r="D2227" s="4">
        <v>4.76</v>
      </c>
      <c r="E2227" s="4" t="str">
        <f t="shared" si="103"/>
        <v>Normal</v>
      </c>
      <c r="F2227" s="4" t="s">
        <v>2373</v>
      </c>
      <c r="G2227" s="4" t="s">
        <v>2372</v>
      </c>
      <c r="H2227" s="4" t="s">
        <v>2372</v>
      </c>
      <c r="I2227" s="4">
        <v>1</v>
      </c>
      <c r="J2227" s="4" t="s">
        <v>2372</v>
      </c>
      <c r="K2227" t="str">
        <f t="shared" si="104"/>
        <v>No</v>
      </c>
    </row>
    <row r="2228" spans="1:11" x14ac:dyDescent="0.3">
      <c r="A2228" s="4" t="s">
        <v>126</v>
      </c>
      <c r="B2228" s="36">
        <v>15.17</v>
      </c>
      <c r="C2228" s="4" t="str">
        <f t="shared" si="102"/>
        <v>Under Weight</v>
      </c>
      <c r="D2228" s="4">
        <v>4.3</v>
      </c>
      <c r="E2228" s="4" t="str">
        <f t="shared" si="103"/>
        <v>Normal</v>
      </c>
      <c r="F2228" s="4" t="s">
        <v>2373</v>
      </c>
      <c r="G2228" s="4" t="s">
        <v>2372</v>
      </c>
      <c r="H2228" s="4" t="s">
        <v>2373</v>
      </c>
      <c r="I2228" s="4">
        <v>1</v>
      </c>
      <c r="J2228" s="4" t="s">
        <v>2372</v>
      </c>
      <c r="K2228" t="str">
        <f t="shared" si="104"/>
        <v>No</v>
      </c>
    </row>
    <row r="2229" spans="1:11" x14ac:dyDescent="0.3">
      <c r="A2229" s="4" t="s">
        <v>125</v>
      </c>
      <c r="B2229" s="36">
        <v>16.63</v>
      </c>
      <c r="C2229" s="4" t="str">
        <f t="shared" si="102"/>
        <v>Under Weight</v>
      </c>
      <c r="D2229" s="4">
        <v>4.5</v>
      </c>
      <c r="E2229" s="4" t="str">
        <f t="shared" si="103"/>
        <v>Normal</v>
      </c>
      <c r="F2229" s="4" t="s">
        <v>2372</v>
      </c>
      <c r="G2229" s="4" t="s">
        <v>2372</v>
      </c>
      <c r="H2229" s="4" t="s">
        <v>2372</v>
      </c>
      <c r="I2229" s="4">
        <v>1</v>
      </c>
      <c r="J2229" s="4" t="s">
        <v>2372</v>
      </c>
      <c r="K2229" t="str">
        <f t="shared" si="104"/>
        <v>No</v>
      </c>
    </row>
    <row r="2230" spans="1:11" x14ac:dyDescent="0.3">
      <c r="A2230" s="4" t="s">
        <v>124</v>
      </c>
      <c r="B2230" s="36">
        <v>19.39</v>
      </c>
      <c r="C2230" s="4" t="str">
        <f t="shared" si="102"/>
        <v>Normal Weight</v>
      </c>
      <c r="D2230" s="4">
        <v>5.59</v>
      </c>
      <c r="E2230" s="4" t="str">
        <f t="shared" si="103"/>
        <v>Normal</v>
      </c>
      <c r="F2230" s="4" t="s">
        <v>2372</v>
      </c>
      <c r="G2230" s="4" t="s">
        <v>2372</v>
      </c>
      <c r="H2230" s="4" t="s">
        <v>2373</v>
      </c>
      <c r="I2230" s="4">
        <v>1</v>
      </c>
      <c r="J2230" s="4" t="s">
        <v>2372</v>
      </c>
      <c r="K2230" t="str">
        <f t="shared" si="104"/>
        <v>No</v>
      </c>
    </row>
    <row r="2231" spans="1:11" x14ac:dyDescent="0.3">
      <c r="A2231" s="4" t="s">
        <v>123</v>
      </c>
      <c r="B2231" s="36">
        <v>17.34</v>
      </c>
      <c r="C2231" s="4" t="str">
        <f t="shared" si="102"/>
        <v>Under Weight</v>
      </c>
      <c r="D2231" s="4">
        <v>6.29</v>
      </c>
      <c r="E2231" s="4" t="str">
        <f t="shared" si="103"/>
        <v>Prediabetes</v>
      </c>
      <c r="F2231" s="4" t="s">
        <v>2373</v>
      </c>
      <c r="G2231" s="4" t="s">
        <v>2372</v>
      </c>
      <c r="H2231" s="4" t="s">
        <v>2373</v>
      </c>
      <c r="I2231" s="4">
        <v>1</v>
      </c>
      <c r="J2231" s="4" t="s">
        <v>2372</v>
      </c>
      <c r="K2231" t="str">
        <f t="shared" si="104"/>
        <v>No</v>
      </c>
    </row>
    <row r="2232" spans="1:11" x14ac:dyDescent="0.3">
      <c r="A2232" s="4" t="s">
        <v>122</v>
      </c>
      <c r="B2232" s="36">
        <v>17.940000000000001</v>
      </c>
      <c r="C2232" s="4" t="str">
        <f t="shared" si="102"/>
        <v>Under Weight</v>
      </c>
      <c r="D2232" s="4">
        <v>4.1900000000000004</v>
      </c>
      <c r="E2232" s="4" t="str">
        <f t="shared" si="103"/>
        <v>Normal</v>
      </c>
      <c r="F2232" s="4" t="s">
        <v>2372</v>
      </c>
      <c r="G2232" s="4" t="s">
        <v>2373</v>
      </c>
      <c r="H2232" s="4" t="s">
        <v>2372</v>
      </c>
      <c r="I2232" s="4">
        <v>1</v>
      </c>
      <c r="J2232" s="4" t="s">
        <v>2372</v>
      </c>
      <c r="K2232" t="str">
        <f t="shared" si="104"/>
        <v>No</v>
      </c>
    </row>
    <row r="2233" spans="1:11" x14ac:dyDescent="0.3">
      <c r="A2233" s="4" t="s">
        <v>121</v>
      </c>
      <c r="B2233" s="36">
        <v>16.670000000000002</v>
      </c>
      <c r="C2233" s="4" t="str">
        <f t="shared" si="102"/>
        <v>Under Weight</v>
      </c>
      <c r="D2233" s="4">
        <v>4.7</v>
      </c>
      <c r="E2233" s="4" t="str">
        <f t="shared" si="103"/>
        <v>Normal</v>
      </c>
      <c r="F2233" s="4" t="s">
        <v>2373</v>
      </c>
      <c r="G2233" s="4" t="s">
        <v>2372</v>
      </c>
      <c r="H2233" s="4" t="s">
        <v>2373</v>
      </c>
      <c r="I2233" s="4">
        <v>1</v>
      </c>
      <c r="J2233" s="4" t="s">
        <v>2372</v>
      </c>
      <c r="K2233" t="str">
        <f t="shared" si="104"/>
        <v>No</v>
      </c>
    </row>
    <row r="2234" spans="1:11" x14ac:dyDescent="0.3">
      <c r="A2234" s="4" t="s">
        <v>120</v>
      </c>
      <c r="B2234" s="36">
        <v>20.58</v>
      </c>
      <c r="C2234" s="4" t="str">
        <f t="shared" si="102"/>
        <v>Normal Weight</v>
      </c>
      <c r="D2234" s="4">
        <v>5.64</v>
      </c>
      <c r="E2234" s="4" t="str">
        <f t="shared" si="103"/>
        <v>Normal</v>
      </c>
      <c r="F2234" s="4" t="s">
        <v>2373</v>
      </c>
      <c r="G2234" s="4" t="s">
        <v>2372</v>
      </c>
      <c r="H2234" s="4" t="s">
        <v>2372</v>
      </c>
      <c r="I2234" s="4">
        <v>0</v>
      </c>
      <c r="J2234" s="4" t="s">
        <v>2372</v>
      </c>
      <c r="K2234" t="str">
        <f t="shared" si="104"/>
        <v>No</v>
      </c>
    </row>
    <row r="2235" spans="1:11" x14ac:dyDescent="0.3">
      <c r="A2235" s="4" t="s">
        <v>119</v>
      </c>
      <c r="B2235" s="36">
        <v>16.5</v>
      </c>
      <c r="C2235" s="4" t="str">
        <f t="shared" si="102"/>
        <v>Under Weight</v>
      </c>
      <c r="D2235" s="4">
        <v>4.1100000000000003</v>
      </c>
      <c r="E2235" s="4" t="str">
        <f t="shared" si="103"/>
        <v>Normal</v>
      </c>
      <c r="F2235" s="4" t="s">
        <v>2373</v>
      </c>
      <c r="G2235" s="4" t="s">
        <v>2372</v>
      </c>
      <c r="H2235" s="4" t="s">
        <v>2372</v>
      </c>
      <c r="I2235" s="4">
        <v>0</v>
      </c>
      <c r="J2235" s="4" t="s">
        <v>2372</v>
      </c>
      <c r="K2235" t="str">
        <f t="shared" si="104"/>
        <v>No</v>
      </c>
    </row>
    <row r="2236" spans="1:11" x14ac:dyDescent="0.3">
      <c r="A2236" s="4" t="s">
        <v>118</v>
      </c>
      <c r="B2236" s="36">
        <v>15.41</v>
      </c>
      <c r="C2236" s="4" t="str">
        <f t="shared" si="102"/>
        <v>Under Weight</v>
      </c>
      <c r="D2236" s="4">
        <v>5.43</v>
      </c>
      <c r="E2236" s="4" t="str">
        <f t="shared" si="103"/>
        <v>Normal</v>
      </c>
      <c r="F2236" s="4" t="s">
        <v>2373</v>
      </c>
      <c r="G2236" s="4" t="s">
        <v>2372</v>
      </c>
      <c r="H2236" s="4" t="s">
        <v>2373</v>
      </c>
      <c r="I2236" s="4">
        <v>1</v>
      </c>
      <c r="J2236" s="4" t="s">
        <v>2372</v>
      </c>
      <c r="K2236" t="str">
        <f t="shared" si="104"/>
        <v>No</v>
      </c>
    </row>
    <row r="2237" spans="1:11" x14ac:dyDescent="0.3">
      <c r="A2237" s="4" t="s">
        <v>117</v>
      </c>
      <c r="B2237" s="36">
        <v>24.59</v>
      </c>
      <c r="C2237" s="4" t="str">
        <f t="shared" si="102"/>
        <v>Normal Weight</v>
      </c>
      <c r="D2237" s="4">
        <v>4.38</v>
      </c>
      <c r="E2237" s="4" t="str">
        <f t="shared" si="103"/>
        <v>Normal</v>
      </c>
      <c r="F2237" s="4" t="s">
        <v>2372</v>
      </c>
      <c r="G2237" s="4" t="s">
        <v>2372</v>
      </c>
      <c r="H2237" s="4" t="s">
        <v>2372</v>
      </c>
      <c r="I2237" s="4">
        <v>1</v>
      </c>
      <c r="J2237" s="4" t="s">
        <v>2372</v>
      </c>
      <c r="K2237" t="str">
        <f t="shared" si="104"/>
        <v>No</v>
      </c>
    </row>
    <row r="2238" spans="1:11" x14ac:dyDescent="0.3">
      <c r="A2238" s="4" t="s">
        <v>116</v>
      </c>
      <c r="B2238" s="36">
        <v>33.33</v>
      </c>
      <c r="C2238" s="4" t="str">
        <f t="shared" si="102"/>
        <v>Obesity</v>
      </c>
      <c r="D2238" s="4">
        <v>9.7899999999999991</v>
      </c>
      <c r="E2238" s="4" t="str">
        <f t="shared" si="103"/>
        <v>Diabetes</v>
      </c>
      <c r="F2238" s="4" t="s">
        <v>2372</v>
      </c>
      <c r="G2238" s="4" t="s">
        <v>2372</v>
      </c>
      <c r="H2238" s="4" t="s">
        <v>2372</v>
      </c>
      <c r="I2238" s="4">
        <v>0</v>
      </c>
      <c r="J2238" s="4" t="s">
        <v>2372</v>
      </c>
      <c r="K2238" t="str">
        <f t="shared" si="104"/>
        <v>No</v>
      </c>
    </row>
    <row r="2239" spans="1:11" x14ac:dyDescent="0.3">
      <c r="A2239" s="4" t="s">
        <v>115</v>
      </c>
      <c r="B2239" s="36">
        <v>18.5</v>
      </c>
      <c r="C2239" s="4" t="str">
        <f t="shared" si="102"/>
        <v>Normal Weight</v>
      </c>
      <c r="D2239" s="4">
        <v>11.84</v>
      </c>
      <c r="E2239" s="4" t="str">
        <f t="shared" si="103"/>
        <v>Diabetes</v>
      </c>
      <c r="F2239" s="4" t="s">
        <v>2372</v>
      </c>
      <c r="G2239" s="4" t="s">
        <v>2372</v>
      </c>
      <c r="H2239" s="4" t="s">
        <v>2372</v>
      </c>
      <c r="I2239" s="4">
        <v>0</v>
      </c>
      <c r="J2239" s="4" t="s">
        <v>2372</v>
      </c>
      <c r="K2239" t="str">
        <f t="shared" si="104"/>
        <v>No</v>
      </c>
    </row>
    <row r="2240" spans="1:11" x14ac:dyDescent="0.3">
      <c r="A2240" s="4" t="s">
        <v>114</v>
      </c>
      <c r="B2240" s="36">
        <v>18.579999999999998</v>
      </c>
      <c r="C2240" s="4" t="str">
        <f t="shared" si="102"/>
        <v>Normal Weight</v>
      </c>
      <c r="D2240" s="4">
        <v>6.22</v>
      </c>
      <c r="E2240" s="4" t="str">
        <f t="shared" si="103"/>
        <v>Prediabetes</v>
      </c>
      <c r="F2240" s="4" t="s">
        <v>2372</v>
      </c>
      <c r="G2240" s="4" t="s">
        <v>2372</v>
      </c>
      <c r="H2240" s="4" t="s">
        <v>2372</v>
      </c>
      <c r="I2240" s="4">
        <v>0</v>
      </c>
      <c r="J2240" s="4" t="s">
        <v>2372</v>
      </c>
      <c r="K2240" t="str">
        <f t="shared" si="104"/>
        <v>No</v>
      </c>
    </row>
    <row r="2241" spans="1:11" x14ac:dyDescent="0.3">
      <c r="A2241" s="4" t="s">
        <v>113</v>
      </c>
      <c r="B2241" s="36">
        <v>16.64</v>
      </c>
      <c r="C2241" s="4" t="str">
        <f t="shared" si="102"/>
        <v>Under Weight</v>
      </c>
      <c r="D2241" s="4">
        <v>10.01</v>
      </c>
      <c r="E2241" s="4" t="str">
        <f t="shared" si="103"/>
        <v>Diabetes</v>
      </c>
      <c r="F2241" s="4" t="s">
        <v>2372</v>
      </c>
      <c r="G2241" s="4" t="s">
        <v>2372</v>
      </c>
      <c r="H2241" s="4" t="s">
        <v>2372</v>
      </c>
      <c r="I2241" s="4">
        <v>0</v>
      </c>
      <c r="J2241" s="4" t="s">
        <v>2372</v>
      </c>
      <c r="K2241" t="str">
        <f t="shared" si="104"/>
        <v>No</v>
      </c>
    </row>
    <row r="2242" spans="1:11" x14ac:dyDescent="0.3">
      <c r="A2242" s="4" t="s">
        <v>112</v>
      </c>
      <c r="B2242" s="36">
        <v>19.329999999999998</v>
      </c>
      <c r="C2242" s="4" t="str">
        <f t="shared" si="102"/>
        <v>Normal Weight</v>
      </c>
      <c r="D2242" s="4">
        <v>4.32</v>
      </c>
      <c r="E2242" s="4" t="str">
        <f t="shared" si="103"/>
        <v>Normal</v>
      </c>
      <c r="F2242" s="4" t="s">
        <v>2372</v>
      </c>
      <c r="G2242" s="4" t="s">
        <v>2372</v>
      </c>
      <c r="H2242" s="4" t="s">
        <v>2372</v>
      </c>
      <c r="I2242" s="4">
        <v>1</v>
      </c>
      <c r="J2242" s="4" t="s">
        <v>2372</v>
      </c>
      <c r="K2242" t="str">
        <f t="shared" si="104"/>
        <v>No</v>
      </c>
    </row>
    <row r="2243" spans="1:11" x14ac:dyDescent="0.3">
      <c r="A2243" s="4" t="s">
        <v>111</v>
      </c>
      <c r="B2243" s="36">
        <v>21.26</v>
      </c>
      <c r="C2243" s="4" t="str">
        <f t="shared" ref="C2243:C2306" si="105">IF(B2243&lt;18.5,"Under Weight",IF(B2243&lt;25,"Normal Weight",IF(B2243&lt;30,"Over Weight","Obesity")))</f>
        <v>Normal Weight</v>
      </c>
      <c r="D2243" s="4">
        <v>5.65</v>
      </c>
      <c r="E2243" s="4" t="str">
        <f t="shared" ref="E2243:E2306" si="106">IF(D2243&lt;5.7,"Normal",IF(D2243&lt;6.4,"Prediabetes","Diabetes"))</f>
        <v>Normal</v>
      </c>
      <c r="F2243" s="4" t="s">
        <v>2373</v>
      </c>
      <c r="G2243" s="4" t="s">
        <v>2372</v>
      </c>
      <c r="H2243" s="4" t="s">
        <v>2373</v>
      </c>
      <c r="I2243" s="4">
        <v>1</v>
      </c>
      <c r="J2243" s="4" t="s">
        <v>2372</v>
      </c>
      <c r="K2243" t="str">
        <f t="shared" ref="K2243:K2306" si="107">IF(J2243="?","No",J2243)</f>
        <v>No</v>
      </c>
    </row>
    <row r="2244" spans="1:11" x14ac:dyDescent="0.3">
      <c r="A2244" s="4" t="s">
        <v>110</v>
      </c>
      <c r="B2244" s="36">
        <v>15.6</v>
      </c>
      <c r="C2244" s="4" t="str">
        <f t="shared" si="105"/>
        <v>Under Weight</v>
      </c>
      <c r="D2244" s="4">
        <v>4.12</v>
      </c>
      <c r="E2244" s="4" t="str">
        <f t="shared" si="106"/>
        <v>Normal</v>
      </c>
      <c r="F2244" s="4" t="s">
        <v>2373</v>
      </c>
      <c r="G2244" s="4" t="s">
        <v>2372</v>
      </c>
      <c r="H2244" s="4" t="s">
        <v>2372</v>
      </c>
      <c r="I2244" s="4">
        <v>1</v>
      </c>
      <c r="J2244" s="4" t="s">
        <v>2372</v>
      </c>
      <c r="K2244" t="str">
        <f t="shared" si="107"/>
        <v>No</v>
      </c>
    </row>
    <row r="2245" spans="1:11" x14ac:dyDescent="0.3">
      <c r="A2245" s="4" t="s">
        <v>109</v>
      </c>
      <c r="B2245" s="36">
        <v>24.39</v>
      </c>
      <c r="C2245" s="4" t="str">
        <f t="shared" si="105"/>
        <v>Normal Weight</v>
      </c>
      <c r="D2245" s="4">
        <v>6.24</v>
      </c>
      <c r="E2245" s="4" t="str">
        <f t="shared" si="106"/>
        <v>Prediabetes</v>
      </c>
      <c r="F2245" s="4" t="s">
        <v>2372</v>
      </c>
      <c r="G2245" s="4" t="s">
        <v>2372</v>
      </c>
      <c r="H2245" s="4" t="s">
        <v>2372</v>
      </c>
      <c r="I2245" s="4">
        <v>1</v>
      </c>
      <c r="J2245" s="4" t="s">
        <v>2372</v>
      </c>
      <c r="K2245" t="str">
        <f t="shared" si="107"/>
        <v>No</v>
      </c>
    </row>
    <row r="2246" spans="1:11" x14ac:dyDescent="0.3">
      <c r="A2246" s="4" t="s">
        <v>108</v>
      </c>
      <c r="B2246" s="36">
        <v>24.75</v>
      </c>
      <c r="C2246" s="4" t="str">
        <f t="shared" si="105"/>
        <v>Normal Weight</v>
      </c>
      <c r="D2246" s="4">
        <v>4.83</v>
      </c>
      <c r="E2246" s="4" t="str">
        <f t="shared" si="106"/>
        <v>Normal</v>
      </c>
      <c r="F2246" s="4" t="s">
        <v>2372</v>
      </c>
      <c r="G2246" s="4" t="s">
        <v>2372</v>
      </c>
      <c r="H2246" s="4" t="s">
        <v>2372</v>
      </c>
      <c r="I2246" s="4">
        <v>0</v>
      </c>
      <c r="J2246" s="4" t="s">
        <v>2372</v>
      </c>
      <c r="K2246" t="str">
        <f t="shared" si="107"/>
        <v>No</v>
      </c>
    </row>
    <row r="2247" spans="1:11" x14ac:dyDescent="0.3">
      <c r="A2247" s="4" t="s">
        <v>107</v>
      </c>
      <c r="B2247" s="36">
        <v>20.88</v>
      </c>
      <c r="C2247" s="4" t="str">
        <f t="shared" si="105"/>
        <v>Normal Weight</v>
      </c>
      <c r="D2247" s="4">
        <v>7.4</v>
      </c>
      <c r="E2247" s="4" t="str">
        <f t="shared" si="106"/>
        <v>Diabetes</v>
      </c>
      <c r="F2247" s="4" t="s">
        <v>2372</v>
      </c>
      <c r="G2247" s="4" t="s">
        <v>2372</v>
      </c>
      <c r="H2247" s="4" t="s">
        <v>2372</v>
      </c>
      <c r="I2247" s="4">
        <v>0</v>
      </c>
      <c r="J2247" s="4" t="s">
        <v>2372</v>
      </c>
      <c r="K2247" t="str">
        <f t="shared" si="107"/>
        <v>No</v>
      </c>
    </row>
    <row r="2248" spans="1:11" x14ac:dyDescent="0.3">
      <c r="A2248" s="4" t="s">
        <v>106</v>
      </c>
      <c r="B2248" s="36">
        <v>20.43</v>
      </c>
      <c r="C2248" s="4" t="str">
        <f t="shared" si="105"/>
        <v>Normal Weight</v>
      </c>
      <c r="D2248" s="4">
        <v>4.54</v>
      </c>
      <c r="E2248" s="4" t="str">
        <f t="shared" si="106"/>
        <v>Normal</v>
      </c>
      <c r="F2248" s="4" t="s">
        <v>2372</v>
      </c>
      <c r="G2248" s="4" t="s">
        <v>2372</v>
      </c>
      <c r="H2248" s="4" t="s">
        <v>2372</v>
      </c>
      <c r="I2248" s="4">
        <v>0</v>
      </c>
      <c r="J2248" s="4" t="s">
        <v>2372</v>
      </c>
      <c r="K2248" t="str">
        <f t="shared" si="107"/>
        <v>No</v>
      </c>
    </row>
    <row r="2249" spans="1:11" x14ac:dyDescent="0.3">
      <c r="A2249" s="4" t="s">
        <v>105</v>
      </c>
      <c r="B2249" s="36">
        <v>15.18</v>
      </c>
      <c r="C2249" s="4" t="str">
        <f t="shared" si="105"/>
        <v>Under Weight</v>
      </c>
      <c r="D2249" s="4">
        <v>11.11</v>
      </c>
      <c r="E2249" s="4" t="str">
        <f t="shared" si="106"/>
        <v>Diabetes</v>
      </c>
      <c r="F2249" s="4" t="s">
        <v>2372</v>
      </c>
      <c r="G2249" s="4" t="s">
        <v>2372</v>
      </c>
      <c r="H2249" s="4" t="s">
        <v>2372</v>
      </c>
      <c r="I2249" s="4">
        <v>0</v>
      </c>
      <c r="J2249" s="4" t="s">
        <v>2372</v>
      </c>
      <c r="K2249" t="str">
        <f t="shared" si="107"/>
        <v>No</v>
      </c>
    </row>
    <row r="2250" spans="1:11" x14ac:dyDescent="0.3">
      <c r="A2250" s="4" t="s">
        <v>104</v>
      </c>
      <c r="B2250" s="36">
        <v>15.12</v>
      </c>
      <c r="C2250" s="4" t="str">
        <f t="shared" si="105"/>
        <v>Under Weight</v>
      </c>
      <c r="D2250" s="4">
        <v>4.03</v>
      </c>
      <c r="E2250" s="4" t="str">
        <f t="shared" si="106"/>
        <v>Normal</v>
      </c>
      <c r="F2250" s="4" t="s">
        <v>2373</v>
      </c>
      <c r="G2250" s="4" t="s">
        <v>2372</v>
      </c>
      <c r="H2250" s="4" t="s">
        <v>2372</v>
      </c>
      <c r="I2250" s="4">
        <v>0</v>
      </c>
      <c r="J2250" s="4" t="s">
        <v>2372</v>
      </c>
      <c r="K2250" t="str">
        <f t="shared" si="107"/>
        <v>No</v>
      </c>
    </row>
    <row r="2251" spans="1:11" x14ac:dyDescent="0.3">
      <c r="A2251" s="4" t="s">
        <v>103</v>
      </c>
      <c r="B2251" s="36">
        <v>23.88</v>
      </c>
      <c r="C2251" s="4" t="str">
        <f t="shared" si="105"/>
        <v>Normal Weight</v>
      </c>
      <c r="D2251" s="4">
        <v>4.51</v>
      </c>
      <c r="E2251" s="4" t="str">
        <f t="shared" si="106"/>
        <v>Normal</v>
      </c>
      <c r="F2251" s="4" t="s">
        <v>2372</v>
      </c>
      <c r="G2251" s="4" t="s">
        <v>2372</v>
      </c>
      <c r="H2251" s="4" t="s">
        <v>2372</v>
      </c>
      <c r="I2251" s="4">
        <v>1</v>
      </c>
      <c r="J2251" s="4" t="s">
        <v>2372</v>
      </c>
      <c r="K2251" t="str">
        <f t="shared" si="107"/>
        <v>No</v>
      </c>
    </row>
    <row r="2252" spans="1:11" x14ac:dyDescent="0.3">
      <c r="A2252" s="4" t="s">
        <v>102</v>
      </c>
      <c r="B2252" s="36">
        <v>16.13</v>
      </c>
      <c r="C2252" s="4" t="str">
        <f t="shared" si="105"/>
        <v>Under Weight</v>
      </c>
      <c r="D2252" s="4">
        <v>5.56</v>
      </c>
      <c r="E2252" s="4" t="str">
        <f t="shared" si="106"/>
        <v>Normal</v>
      </c>
      <c r="F2252" s="4" t="s">
        <v>2372</v>
      </c>
      <c r="G2252" s="4" t="s">
        <v>2373</v>
      </c>
      <c r="H2252" s="4" t="s">
        <v>2372</v>
      </c>
      <c r="I2252" s="4">
        <v>1</v>
      </c>
      <c r="J2252" s="4" t="s">
        <v>2372</v>
      </c>
      <c r="K2252" t="str">
        <f t="shared" si="107"/>
        <v>No</v>
      </c>
    </row>
    <row r="2253" spans="1:11" x14ac:dyDescent="0.3">
      <c r="A2253" s="4" t="s">
        <v>101</v>
      </c>
      <c r="B2253" s="36">
        <v>24.09</v>
      </c>
      <c r="C2253" s="4" t="str">
        <f t="shared" si="105"/>
        <v>Normal Weight</v>
      </c>
      <c r="D2253" s="4">
        <v>4.0999999999999996</v>
      </c>
      <c r="E2253" s="4" t="str">
        <f t="shared" si="106"/>
        <v>Normal</v>
      </c>
      <c r="F2253" s="4" t="s">
        <v>2372</v>
      </c>
      <c r="G2253" s="4" t="s">
        <v>2373</v>
      </c>
      <c r="H2253" s="4" t="s">
        <v>2372</v>
      </c>
      <c r="I2253" s="4">
        <v>1</v>
      </c>
      <c r="J2253" s="4" t="s">
        <v>2372</v>
      </c>
      <c r="K2253" t="str">
        <f t="shared" si="107"/>
        <v>No</v>
      </c>
    </row>
    <row r="2254" spans="1:11" x14ac:dyDescent="0.3">
      <c r="A2254" s="4" t="s">
        <v>100</v>
      </c>
      <c r="B2254" s="36">
        <v>19.43</v>
      </c>
      <c r="C2254" s="4" t="str">
        <f t="shared" si="105"/>
        <v>Normal Weight</v>
      </c>
      <c r="D2254" s="4">
        <v>5.85</v>
      </c>
      <c r="E2254" s="4" t="str">
        <f t="shared" si="106"/>
        <v>Prediabetes</v>
      </c>
      <c r="F2254" s="4" t="s">
        <v>2372</v>
      </c>
      <c r="G2254" s="4" t="s">
        <v>2373</v>
      </c>
      <c r="H2254" s="4" t="s">
        <v>2372</v>
      </c>
      <c r="I2254" s="4">
        <v>1</v>
      </c>
      <c r="J2254" s="4" t="s">
        <v>2372</v>
      </c>
      <c r="K2254" t="str">
        <f t="shared" si="107"/>
        <v>No</v>
      </c>
    </row>
    <row r="2255" spans="1:11" x14ac:dyDescent="0.3">
      <c r="A2255" s="4" t="s">
        <v>99</v>
      </c>
      <c r="B2255" s="36">
        <v>15.22</v>
      </c>
      <c r="C2255" s="4" t="str">
        <f t="shared" si="105"/>
        <v>Under Weight</v>
      </c>
      <c r="D2255" s="4">
        <v>4.92</v>
      </c>
      <c r="E2255" s="4" t="str">
        <f t="shared" si="106"/>
        <v>Normal</v>
      </c>
      <c r="F2255" s="4" t="s">
        <v>2373</v>
      </c>
      <c r="G2255" s="4" t="s">
        <v>2372</v>
      </c>
      <c r="H2255" s="4" t="s">
        <v>2373</v>
      </c>
      <c r="I2255" s="4">
        <v>1</v>
      </c>
      <c r="J2255" s="4" t="s">
        <v>2372</v>
      </c>
      <c r="K2255" t="str">
        <f t="shared" si="107"/>
        <v>No</v>
      </c>
    </row>
    <row r="2256" spans="1:11" x14ac:dyDescent="0.3">
      <c r="A2256" s="4" t="s">
        <v>98</v>
      </c>
      <c r="B2256" s="36">
        <v>20.72</v>
      </c>
      <c r="C2256" s="4" t="str">
        <f t="shared" si="105"/>
        <v>Normal Weight</v>
      </c>
      <c r="D2256" s="4">
        <v>9.4600000000000009</v>
      </c>
      <c r="E2256" s="4" t="str">
        <f t="shared" si="106"/>
        <v>Diabetes</v>
      </c>
      <c r="F2256" s="4" t="s">
        <v>2372</v>
      </c>
      <c r="G2256" s="4" t="s">
        <v>2372</v>
      </c>
      <c r="H2256" s="4" t="s">
        <v>2372</v>
      </c>
      <c r="I2256" s="4">
        <v>0</v>
      </c>
      <c r="J2256" s="4" t="s">
        <v>2372</v>
      </c>
      <c r="K2256" t="str">
        <f t="shared" si="107"/>
        <v>No</v>
      </c>
    </row>
    <row r="2257" spans="1:11" x14ac:dyDescent="0.3">
      <c r="A2257" s="4" t="s">
        <v>97</v>
      </c>
      <c r="B2257" s="36">
        <v>35.4</v>
      </c>
      <c r="C2257" s="4" t="str">
        <f t="shared" si="105"/>
        <v>Obesity</v>
      </c>
      <c r="D2257" s="4">
        <v>5.94</v>
      </c>
      <c r="E2257" s="4" t="str">
        <f t="shared" si="106"/>
        <v>Prediabetes</v>
      </c>
      <c r="F2257" s="4" t="s">
        <v>2372</v>
      </c>
      <c r="G2257" s="4" t="s">
        <v>2372</v>
      </c>
      <c r="H2257" s="4" t="s">
        <v>2373</v>
      </c>
      <c r="I2257" s="4">
        <v>1</v>
      </c>
      <c r="J2257" s="4" t="s">
        <v>2372</v>
      </c>
      <c r="K2257" t="str">
        <f t="shared" si="107"/>
        <v>No</v>
      </c>
    </row>
    <row r="2258" spans="1:11" x14ac:dyDescent="0.3">
      <c r="A2258" s="4" t="s">
        <v>96</v>
      </c>
      <c r="B2258" s="36">
        <v>34.4</v>
      </c>
      <c r="C2258" s="4" t="str">
        <f t="shared" si="105"/>
        <v>Obesity</v>
      </c>
      <c r="D2258" s="4">
        <v>5.7</v>
      </c>
      <c r="E2258" s="4" t="str">
        <f t="shared" si="106"/>
        <v>Prediabetes</v>
      </c>
      <c r="F2258" s="4" t="s">
        <v>2372</v>
      </c>
      <c r="G2258" s="4" t="s">
        <v>2372</v>
      </c>
      <c r="H2258" s="4" t="s">
        <v>2373</v>
      </c>
      <c r="I2258" s="4">
        <v>1</v>
      </c>
      <c r="J2258" s="4" t="s">
        <v>2372</v>
      </c>
      <c r="K2258" t="str">
        <f t="shared" si="107"/>
        <v>No</v>
      </c>
    </row>
    <row r="2259" spans="1:11" x14ac:dyDescent="0.3">
      <c r="A2259" s="4" t="s">
        <v>95</v>
      </c>
      <c r="B2259" s="36">
        <v>34.1</v>
      </c>
      <c r="C2259" s="4" t="str">
        <f t="shared" si="105"/>
        <v>Obesity</v>
      </c>
      <c r="D2259" s="4">
        <v>4.13</v>
      </c>
      <c r="E2259" s="4" t="str">
        <f t="shared" si="106"/>
        <v>Normal</v>
      </c>
      <c r="F2259" s="4" t="s">
        <v>2372</v>
      </c>
      <c r="G2259" s="4" t="s">
        <v>2372</v>
      </c>
      <c r="H2259" s="4" t="s">
        <v>2373</v>
      </c>
      <c r="I2259" s="4">
        <v>1</v>
      </c>
      <c r="J2259" s="4" t="s">
        <v>2372</v>
      </c>
      <c r="K2259" t="str">
        <f t="shared" si="107"/>
        <v>No</v>
      </c>
    </row>
    <row r="2260" spans="1:11" x14ac:dyDescent="0.3">
      <c r="A2260" s="4" t="s">
        <v>94</v>
      </c>
      <c r="B2260" s="36">
        <v>30.4</v>
      </c>
      <c r="C2260" s="4" t="str">
        <f t="shared" si="105"/>
        <v>Obesity</v>
      </c>
      <c r="D2260" s="4">
        <v>4.7699999999999996</v>
      </c>
      <c r="E2260" s="4" t="str">
        <f t="shared" si="106"/>
        <v>Normal</v>
      </c>
      <c r="F2260" s="4" t="s">
        <v>2372</v>
      </c>
      <c r="G2260" s="4" t="s">
        <v>2372</v>
      </c>
      <c r="H2260" s="4" t="s">
        <v>2373</v>
      </c>
      <c r="I2260" s="4">
        <v>1</v>
      </c>
      <c r="J2260" s="4" t="s">
        <v>2372</v>
      </c>
      <c r="K2260" t="str">
        <f t="shared" si="107"/>
        <v>No</v>
      </c>
    </row>
    <row r="2261" spans="1:11" x14ac:dyDescent="0.3">
      <c r="A2261" s="4" t="s">
        <v>93</v>
      </c>
      <c r="B2261" s="36">
        <v>28.7</v>
      </c>
      <c r="C2261" s="4" t="str">
        <f t="shared" si="105"/>
        <v>Over Weight</v>
      </c>
      <c r="D2261" s="4">
        <v>4.99</v>
      </c>
      <c r="E2261" s="4" t="str">
        <f t="shared" si="106"/>
        <v>Normal</v>
      </c>
      <c r="F2261" s="4" t="s">
        <v>2372</v>
      </c>
      <c r="G2261" s="4" t="s">
        <v>2372</v>
      </c>
      <c r="H2261" s="4" t="s">
        <v>2373</v>
      </c>
      <c r="I2261" s="4">
        <v>1</v>
      </c>
      <c r="J2261" s="4" t="s">
        <v>2372</v>
      </c>
      <c r="K2261" t="str">
        <f t="shared" si="107"/>
        <v>No</v>
      </c>
    </row>
    <row r="2262" spans="1:11" x14ac:dyDescent="0.3">
      <c r="A2262" s="4" t="s">
        <v>92</v>
      </c>
      <c r="B2262" s="36">
        <v>17.440000000000001</v>
      </c>
      <c r="C2262" s="4" t="str">
        <f t="shared" si="105"/>
        <v>Under Weight</v>
      </c>
      <c r="D2262" s="4">
        <v>4.42</v>
      </c>
      <c r="E2262" s="4" t="str">
        <f t="shared" si="106"/>
        <v>Normal</v>
      </c>
      <c r="F2262" s="4" t="s">
        <v>2373</v>
      </c>
      <c r="G2262" s="4" t="s">
        <v>2372</v>
      </c>
      <c r="H2262" s="4" t="s">
        <v>2373</v>
      </c>
      <c r="I2262" s="4">
        <v>1</v>
      </c>
      <c r="J2262" s="4" t="s">
        <v>2372</v>
      </c>
      <c r="K2262" t="str">
        <f t="shared" si="107"/>
        <v>No</v>
      </c>
    </row>
    <row r="2263" spans="1:11" x14ac:dyDescent="0.3">
      <c r="A2263" s="4" t="s">
        <v>91</v>
      </c>
      <c r="B2263" s="36">
        <v>27.6</v>
      </c>
      <c r="C2263" s="4" t="str">
        <f t="shared" si="105"/>
        <v>Over Weight</v>
      </c>
      <c r="D2263" s="4">
        <v>4.01</v>
      </c>
      <c r="E2263" s="4" t="str">
        <f t="shared" si="106"/>
        <v>Normal</v>
      </c>
      <c r="F2263" s="4" t="s">
        <v>2372</v>
      </c>
      <c r="G2263" s="4" t="s">
        <v>2372</v>
      </c>
      <c r="H2263" s="4" t="s">
        <v>2373</v>
      </c>
      <c r="I2263" s="4">
        <v>1</v>
      </c>
      <c r="J2263" s="4" t="s">
        <v>2372</v>
      </c>
      <c r="K2263" t="str">
        <f t="shared" si="107"/>
        <v>No</v>
      </c>
    </row>
    <row r="2264" spans="1:11" x14ac:dyDescent="0.3">
      <c r="A2264" s="4" t="s">
        <v>90</v>
      </c>
      <c r="B2264" s="36">
        <v>20.7</v>
      </c>
      <c r="C2264" s="4" t="str">
        <f t="shared" si="105"/>
        <v>Normal Weight</v>
      </c>
      <c r="D2264" s="4">
        <v>4.49</v>
      </c>
      <c r="E2264" s="4" t="str">
        <f t="shared" si="106"/>
        <v>Normal</v>
      </c>
      <c r="F2264" s="4" t="s">
        <v>2372</v>
      </c>
      <c r="G2264" s="4" t="s">
        <v>2372</v>
      </c>
      <c r="H2264" s="4" t="s">
        <v>2373</v>
      </c>
      <c r="I2264" s="4">
        <v>1</v>
      </c>
      <c r="J2264" s="4" t="s">
        <v>2372</v>
      </c>
      <c r="K2264" t="str">
        <f t="shared" si="107"/>
        <v>No</v>
      </c>
    </row>
    <row r="2265" spans="1:11" x14ac:dyDescent="0.3">
      <c r="A2265" s="4" t="s">
        <v>89</v>
      </c>
      <c r="B2265" s="36">
        <v>20.3</v>
      </c>
      <c r="C2265" s="4" t="str">
        <f t="shared" si="105"/>
        <v>Normal Weight</v>
      </c>
      <c r="D2265" s="4">
        <v>6.37</v>
      </c>
      <c r="E2265" s="4" t="str">
        <f t="shared" si="106"/>
        <v>Prediabetes</v>
      </c>
      <c r="F2265" s="4" t="s">
        <v>2372</v>
      </c>
      <c r="G2265" s="4" t="s">
        <v>2372</v>
      </c>
      <c r="H2265" s="4" t="s">
        <v>2373</v>
      </c>
      <c r="I2265" s="4">
        <v>1</v>
      </c>
      <c r="J2265" s="4" t="s">
        <v>2372</v>
      </c>
      <c r="K2265" t="str">
        <f t="shared" si="107"/>
        <v>No</v>
      </c>
    </row>
    <row r="2266" spans="1:11" x14ac:dyDescent="0.3">
      <c r="A2266" s="4" t="s">
        <v>88</v>
      </c>
      <c r="B2266" s="36">
        <v>19.8</v>
      </c>
      <c r="C2266" s="4" t="str">
        <f t="shared" si="105"/>
        <v>Normal Weight</v>
      </c>
      <c r="D2266" s="4">
        <v>5.12</v>
      </c>
      <c r="E2266" s="4" t="str">
        <f t="shared" si="106"/>
        <v>Normal</v>
      </c>
      <c r="F2266" s="4" t="s">
        <v>2372</v>
      </c>
      <c r="G2266" s="4" t="s">
        <v>2372</v>
      </c>
      <c r="H2266" s="4" t="s">
        <v>2373</v>
      </c>
      <c r="I2266" s="4">
        <v>1</v>
      </c>
      <c r="J2266" s="4" t="s">
        <v>2372</v>
      </c>
      <c r="K2266" t="str">
        <f t="shared" si="107"/>
        <v>No</v>
      </c>
    </row>
    <row r="2267" spans="1:11" x14ac:dyDescent="0.3">
      <c r="A2267" s="4" t="s">
        <v>87</v>
      </c>
      <c r="B2267" s="36">
        <v>21.87</v>
      </c>
      <c r="C2267" s="4" t="str">
        <f t="shared" si="105"/>
        <v>Normal Weight</v>
      </c>
      <c r="D2267" s="4">
        <v>8.59</v>
      </c>
      <c r="E2267" s="4" t="str">
        <f t="shared" si="106"/>
        <v>Diabetes</v>
      </c>
      <c r="F2267" s="4" t="s">
        <v>2372</v>
      </c>
      <c r="G2267" s="4" t="s">
        <v>2372</v>
      </c>
      <c r="H2267" s="4" t="s">
        <v>2372</v>
      </c>
      <c r="I2267" s="4">
        <v>0</v>
      </c>
      <c r="J2267" s="4" t="s">
        <v>2372</v>
      </c>
      <c r="K2267" t="str">
        <f t="shared" si="107"/>
        <v>No</v>
      </c>
    </row>
    <row r="2268" spans="1:11" x14ac:dyDescent="0.3">
      <c r="A2268" s="4" t="s">
        <v>86</v>
      </c>
      <c r="B2268" s="36">
        <v>16.600000000000001</v>
      </c>
      <c r="C2268" s="4" t="str">
        <f t="shared" si="105"/>
        <v>Under Weight</v>
      </c>
      <c r="D2268" s="4">
        <v>5.87</v>
      </c>
      <c r="E2268" s="4" t="str">
        <f t="shared" si="106"/>
        <v>Prediabetes</v>
      </c>
      <c r="F2268" s="4" t="s">
        <v>2372</v>
      </c>
      <c r="G2268" s="4" t="s">
        <v>2372</v>
      </c>
      <c r="H2268" s="4" t="s">
        <v>2372</v>
      </c>
      <c r="I2268" s="4">
        <v>1</v>
      </c>
      <c r="J2268" s="4" t="s">
        <v>2372</v>
      </c>
      <c r="K2268" t="str">
        <f t="shared" si="107"/>
        <v>No</v>
      </c>
    </row>
    <row r="2269" spans="1:11" x14ac:dyDescent="0.3">
      <c r="A2269" s="4" t="s">
        <v>85</v>
      </c>
      <c r="B2269" s="36">
        <v>21.98</v>
      </c>
      <c r="C2269" s="4" t="str">
        <f t="shared" si="105"/>
        <v>Normal Weight</v>
      </c>
      <c r="D2269" s="4">
        <v>7.03</v>
      </c>
      <c r="E2269" s="4" t="str">
        <f t="shared" si="106"/>
        <v>Diabetes</v>
      </c>
      <c r="F2269" s="4" t="s">
        <v>2372</v>
      </c>
      <c r="G2269" s="4" t="s">
        <v>2372</v>
      </c>
      <c r="H2269" s="4" t="s">
        <v>2372</v>
      </c>
      <c r="I2269" s="4">
        <v>0</v>
      </c>
      <c r="J2269" s="4" t="s">
        <v>2372</v>
      </c>
      <c r="K2269" t="str">
        <f t="shared" si="107"/>
        <v>No</v>
      </c>
    </row>
    <row r="2270" spans="1:11" x14ac:dyDescent="0.3">
      <c r="A2270" s="4" t="s">
        <v>84</v>
      </c>
      <c r="B2270" s="36">
        <v>19.7</v>
      </c>
      <c r="C2270" s="4" t="str">
        <f t="shared" si="105"/>
        <v>Normal Weight</v>
      </c>
      <c r="D2270" s="4">
        <v>5.51</v>
      </c>
      <c r="E2270" s="4" t="str">
        <f t="shared" si="106"/>
        <v>Normal</v>
      </c>
      <c r="F2270" s="4" t="s">
        <v>2372</v>
      </c>
      <c r="G2270" s="4" t="s">
        <v>2372</v>
      </c>
      <c r="H2270" s="4" t="s">
        <v>2372</v>
      </c>
      <c r="I2270" s="4">
        <v>1</v>
      </c>
      <c r="J2270" s="4" t="s">
        <v>2372</v>
      </c>
      <c r="K2270" t="str">
        <f t="shared" si="107"/>
        <v>No</v>
      </c>
    </row>
    <row r="2271" spans="1:11" x14ac:dyDescent="0.3">
      <c r="A2271" s="4" t="s">
        <v>83</v>
      </c>
      <c r="B2271" s="36">
        <v>19.21</v>
      </c>
      <c r="C2271" s="4" t="str">
        <f t="shared" si="105"/>
        <v>Normal Weight</v>
      </c>
      <c r="D2271" s="4">
        <v>4.76</v>
      </c>
      <c r="E2271" s="4" t="str">
        <f t="shared" si="106"/>
        <v>Normal</v>
      </c>
      <c r="F2271" s="4" t="s">
        <v>2372</v>
      </c>
      <c r="G2271" s="4" t="s">
        <v>2373</v>
      </c>
      <c r="H2271" s="4" t="s">
        <v>2372</v>
      </c>
      <c r="I2271" s="4">
        <v>1</v>
      </c>
      <c r="J2271" s="4" t="s">
        <v>2372</v>
      </c>
      <c r="K2271" t="str">
        <f t="shared" si="107"/>
        <v>No</v>
      </c>
    </row>
    <row r="2272" spans="1:11" x14ac:dyDescent="0.3">
      <c r="A2272" s="4" t="s">
        <v>82</v>
      </c>
      <c r="B2272" s="36">
        <v>19.3</v>
      </c>
      <c r="C2272" s="4" t="str">
        <f t="shared" si="105"/>
        <v>Normal Weight</v>
      </c>
      <c r="D2272" s="4">
        <v>4.7</v>
      </c>
      <c r="E2272" s="4" t="str">
        <f t="shared" si="106"/>
        <v>Normal</v>
      </c>
      <c r="F2272" s="4" t="s">
        <v>2372</v>
      </c>
      <c r="G2272" s="4" t="s">
        <v>2373</v>
      </c>
      <c r="H2272" s="4" t="s">
        <v>2372</v>
      </c>
      <c r="I2272" s="4">
        <v>1</v>
      </c>
      <c r="J2272" s="4" t="s">
        <v>2372</v>
      </c>
      <c r="K2272" t="str">
        <f t="shared" si="107"/>
        <v>No</v>
      </c>
    </row>
    <row r="2273" spans="1:11" x14ac:dyDescent="0.3">
      <c r="A2273" s="4" t="s">
        <v>81</v>
      </c>
      <c r="B2273" s="36">
        <v>16.22</v>
      </c>
      <c r="C2273" s="4" t="str">
        <f t="shared" si="105"/>
        <v>Under Weight</v>
      </c>
      <c r="D2273" s="4">
        <v>6.21</v>
      </c>
      <c r="E2273" s="4" t="str">
        <f t="shared" si="106"/>
        <v>Prediabetes</v>
      </c>
      <c r="F2273" s="4" t="s">
        <v>2373</v>
      </c>
      <c r="G2273" s="4" t="s">
        <v>2372</v>
      </c>
      <c r="H2273" s="4" t="s">
        <v>2372</v>
      </c>
      <c r="I2273" s="4">
        <v>0</v>
      </c>
      <c r="J2273" s="4" t="s">
        <v>2372</v>
      </c>
      <c r="K2273" t="str">
        <f t="shared" si="107"/>
        <v>No</v>
      </c>
    </row>
    <row r="2274" spans="1:11" x14ac:dyDescent="0.3">
      <c r="A2274" s="4" t="s">
        <v>80</v>
      </c>
      <c r="B2274" s="36">
        <v>17.12</v>
      </c>
      <c r="C2274" s="4" t="str">
        <f t="shared" si="105"/>
        <v>Under Weight</v>
      </c>
      <c r="D2274" s="4">
        <v>4.5199999999999996</v>
      </c>
      <c r="E2274" s="4" t="str">
        <f t="shared" si="106"/>
        <v>Normal</v>
      </c>
      <c r="F2274" s="4" t="s">
        <v>2372</v>
      </c>
      <c r="G2274" s="4" t="s">
        <v>2373</v>
      </c>
      <c r="H2274" s="4" t="s">
        <v>2372</v>
      </c>
      <c r="I2274" s="4">
        <v>1</v>
      </c>
      <c r="J2274" s="4" t="s">
        <v>2372</v>
      </c>
      <c r="K2274" t="str">
        <f t="shared" si="107"/>
        <v>No</v>
      </c>
    </row>
    <row r="2275" spans="1:11" x14ac:dyDescent="0.3">
      <c r="A2275" s="4" t="s">
        <v>79</v>
      </c>
      <c r="B2275" s="36">
        <v>19.07</v>
      </c>
      <c r="C2275" s="4" t="str">
        <f t="shared" si="105"/>
        <v>Normal Weight</v>
      </c>
      <c r="D2275" s="4">
        <v>5.45</v>
      </c>
      <c r="E2275" s="4" t="str">
        <f t="shared" si="106"/>
        <v>Normal</v>
      </c>
      <c r="F2275" s="4" t="s">
        <v>2372</v>
      </c>
      <c r="G2275" s="4" t="s">
        <v>2372</v>
      </c>
      <c r="H2275" s="4" t="s">
        <v>2372</v>
      </c>
      <c r="I2275" s="4">
        <v>1</v>
      </c>
      <c r="J2275" s="4" t="s">
        <v>2372</v>
      </c>
      <c r="K2275" t="str">
        <f t="shared" si="107"/>
        <v>No</v>
      </c>
    </row>
    <row r="2276" spans="1:11" x14ac:dyDescent="0.3">
      <c r="A2276" s="4" t="s">
        <v>78</v>
      </c>
      <c r="B2276" s="36">
        <v>15.56</v>
      </c>
      <c r="C2276" s="4" t="str">
        <f t="shared" si="105"/>
        <v>Under Weight</v>
      </c>
      <c r="D2276" s="4">
        <v>4.42</v>
      </c>
      <c r="E2276" s="4" t="str">
        <f t="shared" si="106"/>
        <v>Normal</v>
      </c>
      <c r="F2276" s="4" t="s">
        <v>2372</v>
      </c>
      <c r="G2276" s="4" t="s">
        <v>2372</v>
      </c>
      <c r="H2276" s="4" t="s">
        <v>2372</v>
      </c>
      <c r="I2276" s="4">
        <v>0</v>
      </c>
      <c r="J2276" s="4" t="s">
        <v>2372</v>
      </c>
      <c r="K2276" t="str">
        <f t="shared" si="107"/>
        <v>No</v>
      </c>
    </row>
    <row r="2277" spans="1:11" x14ac:dyDescent="0.3">
      <c r="A2277" s="4" t="s">
        <v>77</v>
      </c>
      <c r="B2277" s="36">
        <v>22.76</v>
      </c>
      <c r="C2277" s="4" t="str">
        <f t="shared" si="105"/>
        <v>Normal Weight</v>
      </c>
      <c r="D2277" s="4">
        <v>9.44</v>
      </c>
      <c r="E2277" s="4" t="str">
        <f t="shared" si="106"/>
        <v>Diabetes</v>
      </c>
      <c r="F2277" s="4" t="s">
        <v>2372</v>
      </c>
      <c r="G2277" s="4" t="s">
        <v>2372</v>
      </c>
      <c r="H2277" s="4" t="s">
        <v>2372</v>
      </c>
      <c r="I2277" s="4">
        <v>0</v>
      </c>
      <c r="J2277" s="4" t="s">
        <v>2372</v>
      </c>
      <c r="K2277" t="str">
        <f t="shared" si="107"/>
        <v>No</v>
      </c>
    </row>
    <row r="2278" spans="1:11" x14ac:dyDescent="0.3">
      <c r="A2278" s="4" t="s">
        <v>76</v>
      </c>
      <c r="B2278" s="36">
        <v>22.79</v>
      </c>
      <c r="C2278" s="4" t="str">
        <f t="shared" si="105"/>
        <v>Normal Weight</v>
      </c>
      <c r="D2278" s="4">
        <v>6.15</v>
      </c>
      <c r="E2278" s="4" t="str">
        <f t="shared" si="106"/>
        <v>Prediabetes</v>
      </c>
      <c r="F2278" s="4" t="s">
        <v>2373</v>
      </c>
      <c r="G2278" s="4" t="s">
        <v>2372</v>
      </c>
      <c r="H2278" s="4" t="s">
        <v>2373</v>
      </c>
      <c r="I2278" s="4">
        <v>1</v>
      </c>
      <c r="J2278" s="4" t="s">
        <v>2372</v>
      </c>
      <c r="K2278" t="str">
        <f t="shared" si="107"/>
        <v>No</v>
      </c>
    </row>
    <row r="2279" spans="1:11" x14ac:dyDescent="0.3">
      <c r="A2279" s="4" t="s">
        <v>75</v>
      </c>
      <c r="B2279" s="36">
        <v>17.41</v>
      </c>
      <c r="C2279" s="4" t="str">
        <f t="shared" si="105"/>
        <v>Under Weight</v>
      </c>
      <c r="D2279" s="4">
        <v>5.13</v>
      </c>
      <c r="E2279" s="4" t="str">
        <f t="shared" si="106"/>
        <v>Normal</v>
      </c>
      <c r="F2279" s="4" t="s">
        <v>2373</v>
      </c>
      <c r="G2279" s="4" t="s">
        <v>2372</v>
      </c>
      <c r="H2279" s="4" t="s">
        <v>2372</v>
      </c>
      <c r="I2279" s="4">
        <v>0</v>
      </c>
      <c r="J2279" s="4" t="s">
        <v>2372</v>
      </c>
      <c r="K2279" t="str">
        <f t="shared" si="107"/>
        <v>No</v>
      </c>
    </row>
    <row r="2280" spans="1:11" x14ac:dyDescent="0.3">
      <c r="A2280" s="4" t="s">
        <v>74</v>
      </c>
      <c r="B2280" s="36">
        <v>19.32</v>
      </c>
      <c r="C2280" s="4" t="str">
        <f t="shared" si="105"/>
        <v>Normal Weight</v>
      </c>
      <c r="D2280" s="4">
        <v>4.96</v>
      </c>
      <c r="E2280" s="4" t="str">
        <f t="shared" si="106"/>
        <v>Normal</v>
      </c>
      <c r="F2280" s="4" t="s">
        <v>2373</v>
      </c>
      <c r="G2280" s="4" t="s">
        <v>2372</v>
      </c>
      <c r="H2280" s="4" t="s">
        <v>2372</v>
      </c>
      <c r="I2280" s="4">
        <v>0</v>
      </c>
      <c r="J2280" s="4" t="s">
        <v>2372</v>
      </c>
      <c r="K2280" t="str">
        <f t="shared" si="107"/>
        <v>No</v>
      </c>
    </row>
    <row r="2281" spans="1:11" x14ac:dyDescent="0.3">
      <c r="A2281" s="4" t="s">
        <v>73</v>
      </c>
      <c r="B2281" s="36">
        <v>18.25</v>
      </c>
      <c r="C2281" s="4" t="str">
        <f t="shared" si="105"/>
        <v>Under Weight</v>
      </c>
      <c r="D2281" s="4">
        <v>10.95</v>
      </c>
      <c r="E2281" s="4" t="str">
        <f t="shared" si="106"/>
        <v>Diabetes</v>
      </c>
      <c r="F2281" s="4" t="s">
        <v>2372</v>
      </c>
      <c r="G2281" s="4" t="s">
        <v>2372</v>
      </c>
      <c r="H2281" s="4" t="s">
        <v>2372</v>
      </c>
      <c r="I2281" s="4">
        <v>0</v>
      </c>
      <c r="J2281" s="4" t="s">
        <v>2372</v>
      </c>
      <c r="K2281" t="str">
        <f t="shared" si="107"/>
        <v>No</v>
      </c>
    </row>
    <row r="2282" spans="1:11" x14ac:dyDescent="0.3">
      <c r="A2282" s="4" t="s">
        <v>72</v>
      </c>
      <c r="B2282" s="36">
        <v>53.13</v>
      </c>
      <c r="C2282" s="4" t="str">
        <f t="shared" si="105"/>
        <v>Obesity</v>
      </c>
      <c r="D2282" s="4">
        <v>4.4400000000000004</v>
      </c>
      <c r="E2282" s="4" t="str">
        <f t="shared" si="106"/>
        <v>Normal</v>
      </c>
      <c r="F2282" s="4" t="s">
        <v>2372</v>
      </c>
      <c r="G2282" s="4" t="s">
        <v>2373</v>
      </c>
      <c r="H2282" s="4" t="s">
        <v>2372</v>
      </c>
      <c r="I2282" s="4">
        <v>1</v>
      </c>
      <c r="J2282" s="4" t="s">
        <v>2372</v>
      </c>
      <c r="K2282" t="str">
        <f t="shared" si="107"/>
        <v>No</v>
      </c>
    </row>
    <row r="2283" spans="1:11" x14ac:dyDescent="0.3">
      <c r="A2283" s="4" t="s">
        <v>71</v>
      </c>
      <c r="B2283" s="36">
        <v>20.46</v>
      </c>
      <c r="C2283" s="4" t="str">
        <f t="shared" si="105"/>
        <v>Normal Weight</v>
      </c>
      <c r="D2283" s="4">
        <v>4.0199999999999996</v>
      </c>
      <c r="E2283" s="4" t="str">
        <f t="shared" si="106"/>
        <v>Normal</v>
      </c>
      <c r="F2283" s="4" t="s">
        <v>2372</v>
      </c>
      <c r="G2283" s="4" t="s">
        <v>2372</v>
      </c>
      <c r="H2283" s="4" t="s">
        <v>2372</v>
      </c>
      <c r="I2283" s="4">
        <v>0</v>
      </c>
      <c r="J2283" s="4" t="s">
        <v>2372</v>
      </c>
      <c r="K2283" t="str">
        <f t="shared" si="107"/>
        <v>No</v>
      </c>
    </row>
    <row r="2284" spans="1:11" x14ac:dyDescent="0.3">
      <c r="A2284" s="4" t="s">
        <v>70</v>
      </c>
      <c r="B2284" s="36">
        <v>43.01</v>
      </c>
      <c r="C2284" s="4" t="str">
        <f t="shared" si="105"/>
        <v>Obesity</v>
      </c>
      <c r="D2284" s="4">
        <v>5.44</v>
      </c>
      <c r="E2284" s="4" t="str">
        <f t="shared" si="106"/>
        <v>Normal</v>
      </c>
      <c r="F2284" s="4" t="s">
        <v>2372</v>
      </c>
      <c r="G2284" s="4" t="s">
        <v>2373</v>
      </c>
      <c r="H2284" s="4" t="s">
        <v>2372</v>
      </c>
      <c r="I2284" s="4">
        <v>1</v>
      </c>
      <c r="J2284" s="4" t="s">
        <v>2372</v>
      </c>
      <c r="K2284" t="str">
        <f t="shared" si="107"/>
        <v>No</v>
      </c>
    </row>
    <row r="2285" spans="1:11" x14ac:dyDescent="0.3">
      <c r="A2285" s="4" t="s">
        <v>69</v>
      </c>
      <c r="B2285" s="36">
        <v>15.01</v>
      </c>
      <c r="C2285" s="4" t="str">
        <f t="shared" si="105"/>
        <v>Under Weight</v>
      </c>
      <c r="D2285" s="4">
        <v>4.1500000000000004</v>
      </c>
      <c r="E2285" s="4" t="str">
        <f t="shared" si="106"/>
        <v>Normal</v>
      </c>
      <c r="F2285" s="4" t="s">
        <v>2372</v>
      </c>
      <c r="G2285" s="4" t="s">
        <v>2372</v>
      </c>
      <c r="H2285" s="4" t="s">
        <v>2373</v>
      </c>
      <c r="I2285" s="4">
        <v>1</v>
      </c>
      <c r="J2285" s="4" t="s">
        <v>2372</v>
      </c>
      <c r="K2285" t="str">
        <f t="shared" si="107"/>
        <v>No</v>
      </c>
    </row>
    <row r="2286" spans="1:11" x14ac:dyDescent="0.3">
      <c r="A2286" s="4" t="s">
        <v>68</v>
      </c>
      <c r="B2286" s="36">
        <v>41.14</v>
      </c>
      <c r="C2286" s="4" t="str">
        <f t="shared" si="105"/>
        <v>Obesity</v>
      </c>
      <c r="D2286" s="4">
        <v>6.02</v>
      </c>
      <c r="E2286" s="4" t="str">
        <f t="shared" si="106"/>
        <v>Prediabetes</v>
      </c>
      <c r="F2286" s="4" t="s">
        <v>2372</v>
      </c>
      <c r="G2286" s="4" t="s">
        <v>2373</v>
      </c>
      <c r="H2286" s="4" t="s">
        <v>2372</v>
      </c>
      <c r="I2286" s="4">
        <v>1</v>
      </c>
      <c r="J2286" s="4" t="s">
        <v>2372</v>
      </c>
      <c r="K2286" t="str">
        <f t="shared" si="107"/>
        <v>No</v>
      </c>
    </row>
    <row r="2287" spans="1:11" x14ac:dyDescent="0.3">
      <c r="A2287" s="4" t="s">
        <v>67</v>
      </c>
      <c r="B2287" s="36">
        <v>16.55</v>
      </c>
      <c r="C2287" s="4" t="str">
        <f t="shared" si="105"/>
        <v>Under Weight</v>
      </c>
      <c r="D2287" s="4">
        <v>7.73</v>
      </c>
      <c r="E2287" s="4" t="str">
        <f t="shared" si="106"/>
        <v>Diabetes</v>
      </c>
      <c r="F2287" s="4" t="s">
        <v>2372</v>
      </c>
      <c r="G2287" s="4" t="s">
        <v>2372</v>
      </c>
      <c r="H2287" s="4" t="s">
        <v>2372</v>
      </c>
      <c r="I2287" s="4">
        <v>0</v>
      </c>
      <c r="J2287" s="4" t="s">
        <v>2372</v>
      </c>
      <c r="K2287" t="str">
        <f t="shared" si="107"/>
        <v>No</v>
      </c>
    </row>
    <row r="2288" spans="1:11" x14ac:dyDescent="0.3">
      <c r="A2288" s="4" t="s">
        <v>66</v>
      </c>
      <c r="B2288" s="36">
        <v>37.29</v>
      </c>
      <c r="C2288" s="4" t="str">
        <f t="shared" si="105"/>
        <v>Obesity</v>
      </c>
      <c r="D2288" s="4">
        <v>5.03</v>
      </c>
      <c r="E2288" s="4" t="str">
        <f t="shared" si="106"/>
        <v>Normal</v>
      </c>
      <c r="F2288" s="4" t="s">
        <v>2372</v>
      </c>
      <c r="G2288" s="4" t="s">
        <v>2373</v>
      </c>
      <c r="H2288" s="4" t="s">
        <v>2372</v>
      </c>
      <c r="I2288" s="4">
        <v>1</v>
      </c>
      <c r="J2288" s="4" t="s">
        <v>2372</v>
      </c>
      <c r="K2288" t="str">
        <f t="shared" si="107"/>
        <v>No</v>
      </c>
    </row>
    <row r="2289" spans="1:11" x14ac:dyDescent="0.3">
      <c r="A2289" s="4" t="s">
        <v>65</v>
      </c>
      <c r="B2289" s="36">
        <v>16.739999999999998</v>
      </c>
      <c r="C2289" s="4" t="str">
        <f t="shared" si="105"/>
        <v>Under Weight</v>
      </c>
      <c r="D2289" s="4">
        <v>4.08</v>
      </c>
      <c r="E2289" s="4" t="str">
        <f t="shared" si="106"/>
        <v>Normal</v>
      </c>
      <c r="F2289" s="4" t="s">
        <v>2373</v>
      </c>
      <c r="G2289" s="4" t="s">
        <v>2372</v>
      </c>
      <c r="H2289" s="4" t="s">
        <v>2372</v>
      </c>
      <c r="I2289" s="4">
        <v>0</v>
      </c>
      <c r="J2289" s="4" t="s">
        <v>2372</v>
      </c>
      <c r="K2289" t="str">
        <f t="shared" si="107"/>
        <v>No</v>
      </c>
    </row>
    <row r="2290" spans="1:11" x14ac:dyDescent="0.3">
      <c r="A2290" s="4" t="s">
        <v>64</v>
      </c>
      <c r="B2290" s="36">
        <v>34.43</v>
      </c>
      <c r="C2290" s="4" t="str">
        <f t="shared" si="105"/>
        <v>Obesity</v>
      </c>
      <c r="D2290" s="4">
        <v>4.2699999999999996</v>
      </c>
      <c r="E2290" s="4" t="str">
        <f t="shared" si="106"/>
        <v>Normal</v>
      </c>
      <c r="F2290" s="4" t="s">
        <v>2372</v>
      </c>
      <c r="G2290" s="4" t="s">
        <v>2373</v>
      </c>
      <c r="H2290" s="4" t="s">
        <v>2372</v>
      </c>
      <c r="I2290" s="4">
        <v>1</v>
      </c>
      <c r="J2290" s="4" t="s">
        <v>2372</v>
      </c>
      <c r="K2290" t="str">
        <f t="shared" si="107"/>
        <v>No</v>
      </c>
    </row>
    <row r="2291" spans="1:11" x14ac:dyDescent="0.3">
      <c r="A2291" s="4" t="s">
        <v>63</v>
      </c>
      <c r="B2291" s="36">
        <v>34.1</v>
      </c>
      <c r="C2291" s="4" t="str">
        <f t="shared" si="105"/>
        <v>Obesity</v>
      </c>
      <c r="D2291" s="4">
        <v>4.07</v>
      </c>
      <c r="E2291" s="4" t="str">
        <f t="shared" si="106"/>
        <v>Normal</v>
      </c>
      <c r="F2291" s="4" t="s">
        <v>2372</v>
      </c>
      <c r="G2291" s="4" t="s">
        <v>2373</v>
      </c>
      <c r="H2291" s="4" t="s">
        <v>2372</v>
      </c>
      <c r="I2291" s="4">
        <v>1</v>
      </c>
      <c r="J2291" s="4" t="s">
        <v>2372</v>
      </c>
      <c r="K2291" t="str">
        <f t="shared" si="107"/>
        <v>No</v>
      </c>
    </row>
    <row r="2292" spans="1:11" x14ac:dyDescent="0.3">
      <c r="A2292" s="4" t="s">
        <v>62</v>
      </c>
      <c r="B2292" s="36">
        <v>19.3</v>
      </c>
      <c r="C2292" s="4" t="str">
        <f t="shared" si="105"/>
        <v>Normal Weight</v>
      </c>
      <c r="D2292" s="4">
        <v>10.36</v>
      </c>
      <c r="E2292" s="4" t="str">
        <f t="shared" si="106"/>
        <v>Diabetes</v>
      </c>
      <c r="F2292" s="4" t="s">
        <v>2372</v>
      </c>
      <c r="G2292" s="4" t="s">
        <v>2372</v>
      </c>
      <c r="H2292" s="4" t="s">
        <v>2372</v>
      </c>
      <c r="I2292" s="4">
        <v>0</v>
      </c>
      <c r="J2292" s="4" t="s">
        <v>2372</v>
      </c>
      <c r="K2292" t="str">
        <f t="shared" si="107"/>
        <v>No</v>
      </c>
    </row>
    <row r="2293" spans="1:11" x14ac:dyDescent="0.3">
      <c r="A2293" s="4" t="s">
        <v>61</v>
      </c>
      <c r="B2293" s="36">
        <v>33.659999999999997</v>
      </c>
      <c r="C2293" s="4" t="str">
        <f t="shared" si="105"/>
        <v>Obesity</v>
      </c>
      <c r="D2293" s="4">
        <v>5.71</v>
      </c>
      <c r="E2293" s="4" t="str">
        <f t="shared" si="106"/>
        <v>Prediabetes</v>
      </c>
      <c r="F2293" s="4" t="s">
        <v>2372</v>
      </c>
      <c r="G2293" s="4" t="s">
        <v>2373</v>
      </c>
      <c r="H2293" s="4" t="s">
        <v>2372</v>
      </c>
      <c r="I2293" s="4">
        <v>1</v>
      </c>
      <c r="J2293" s="4" t="s">
        <v>2372</v>
      </c>
      <c r="K2293" t="str">
        <f t="shared" si="107"/>
        <v>No</v>
      </c>
    </row>
    <row r="2294" spans="1:11" x14ac:dyDescent="0.3">
      <c r="A2294" s="4" t="s">
        <v>60</v>
      </c>
      <c r="B2294" s="36">
        <v>33.33</v>
      </c>
      <c r="C2294" s="4" t="str">
        <f t="shared" si="105"/>
        <v>Obesity</v>
      </c>
      <c r="D2294" s="4">
        <v>6.08</v>
      </c>
      <c r="E2294" s="4" t="str">
        <f t="shared" si="106"/>
        <v>Prediabetes</v>
      </c>
      <c r="F2294" s="4" t="s">
        <v>2372</v>
      </c>
      <c r="G2294" s="4" t="s">
        <v>2373</v>
      </c>
      <c r="H2294" s="4" t="s">
        <v>2372</v>
      </c>
      <c r="I2294" s="4">
        <v>1</v>
      </c>
      <c r="J2294" s="4" t="s">
        <v>2372</v>
      </c>
      <c r="K2294" t="str">
        <f t="shared" si="107"/>
        <v>No</v>
      </c>
    </row>
    <row r="2295" spans="1:11" x14ac:dyDescent="0.3">
      <c r="A2295" s="4" t="s">
        <v>59</v>
      </c>
      <c r="B2295" s="36">
        <v>21.84</v>
      </c>
      <c r="C2295" s="4" t="str">
        <f t="shared" si="105"/>
        <v>Normal Weight</v>
      </c>
      <c r="D2295" s="4">
        <v>5.71</v>
      </c>
      <c r="E2295" s="4" t="str">
        <f t="shared" si="106"/>
        <v>Prediabetes</v>
      </c>
      <c r="F2295" s="4" t="s">
        <v>2372</v>
      </c>
      <c r="G2295" s="4" t="s">
        <v>2373</v>
      </c>
      <c r="H2295" s="4" t="s">
        <v>2372</v>
      </c>
      <c r="I2295" s="4">
        <v>1</v>
      </c>
      <c r="J2295" s="4" t="s">
        <v>2372</v>
      </c>
      <c r="K2295" t="str">
        <f t="shared" si="107"/>
        <v>No</v>
      </c>
    </row>
    <row r="2296" spans="1:11" x14ac:dyDescent="0.3">
      <c r="A2296" s="4" t="s">
        <v>58</v>
      </c>
      <c r="B2296" s="36">
        <v>16.87</v>
      </c>
      <c r="C2296" s="4" t="str">
        <f t="shared" si="105"/>
        <v>Under Weight</v>
      </c>
      <c r="D2296" s="4">
        <v>9.1300000000000008</v>
      </c>
      <c r="E2296" s="4" t="str">
        <f t="shared" si="106"/>
        <v>Diabetes</v>
      </c>
      <c r="F2296" s="4" t="s">
        <v>2372</v>
      </c>
      <c r="G2296" s="4" t="s">
        <v>2372</v>
      </c>
      <c r="H2296" s="4" t="s">
        <v>2372</v>
      </c>
      <c r="I2296" s="4">
        <v>0</v>
      </c>
      <c r="J2296" s="4" t="s">
        <v>2372</v>
      </c>
      <c r="K2296" t="str">
        <f t="shared" si="107"/>
        <v>No</v>
      </c>
    </row>
    <row r="2297" spans="1:11" x14ac:dyDescent="0.3">
      <c r="A2297" s="4" t="s">
        <v>57</v>
      </c>
      <c r="B2297" s="36">
        <v>30.14</v>
      </c>
      <c r="C2297" s="4" t="str">
        <f t="shared" si="105"/>
        <v>Obesity</v>
      </c>
      <c r="D2297" s="4">
        <v>5.49</v>
      </c>
      <c r="E2297" s="4" t="str">
        <f t="shared" si="106"/>
        <v>Normal</v>
      </c>
      <c r="F2297" s="4" t="s">
        <v>2372</v>
      </c>
      <c r="G2297" s="4" t="s">
        <v>2373</v>
      </c>
      <c r="H2297" s="4" t="s">
        <v>2372</v>
      </c>
      <c r="I2297" s="4">
        <v>1</v>
      </c>
      <c r="J2297" s="4" t="s">
        <v>2372</v>
      </c>
      <c r="K2297" t="str">
        <f t="shared" si="107"/>
        <v>No</v>
      </c>
    </row>
    <row r="2298" spans="1:11" x14ac:dyDescent="0.3">
      <c r="A2298" s="4" t="s">
        <v>56</v>
      </c>
      <c r="B2298" s="36">
        <v>23.21</v>
      </c>
      <c r="C2298" s="4" t="str">
        <f t="shared" si="105"/>
        <v>Normal Weight</v>
      </c>
      <c r="D2298" s="4">
        <v>4.37</v>
      </c>
      <c r="E2298" s="4" t="str">
        <f t="shared" si="106"/>
        <v>Normal</v>
      </c>
      <c r="F2298" s="4" t="s">
        <v>2372</v>
      </c>
      <c r="G2298" s="4" t="s">
        <v>2373</v>
      </c>
      <c r="H2298" s="4" t="s">
        <v>2372</v>
      </c>
      <c r="I2298" s="4">
        <v>1</v>
      </c>
      <c r="J2298" s="4" t="s">
        <v>2372</v>
      </c>
      <c r="K2298" t="str">
        <f t="shared" si="107"/>
        <v>No</v>
      </c>
    </row>
    <row r="2299" spans="1:11" x14ac:dyDescent="0.3">
      <c r="A2299" s="4" t="s">
        <v>55</v>
      </c>
      <c r="B2299" s="36">
        <v>17.170000000000002</v>
      </c>
      <c r="C2299" s="4" t="str">
        <f t="shared" si="105"/>
        <v>Under Weight</v>
      </c>
      <c r="D2299" s="4">
        <v>8.4600000000000009</v>
      </c>
      <c r="E2299" s="4" t="str">
        <f t="shared" si="106"/>
        <v>Diabetes</v>
      </c>
      <c r="F2299" s="4" t="s">
        <v>2372</v>
      </c>
      <c r="G2299" s="4" t="s">
        <v>2372</v>
      </c>
      <c r="H2299" s="4" t="s">
        <v>2372</v>
      </c>
      <c r="I2299" s="4">
        <v>0</v>
      </c>
      <c r="J2299" s="4" t="s">
        <v>2372</v>
      </c>
      <c r="K2299" t="str">
        <f t="shared" si="107"/>
        <v>No</v>
      </c>
    </row>
    <row r="2300" spans="1:11" x14ac:dyDescent="0.3">
      <c r="A2300" s="4" t="s">
        <v>54</v>
      </c>
      <c r="B2300" s="36">
        <v>15.61</v>
      </c>
      <c r="C2300" s="4" t="str">
        <f t="shared" si="105"/>
        <v>Under Weight</v>
      </c>
      <c r="D2300" s="4">
        <v>5.28</v>
      </c>
      <c r="E2300" s="4" t="str">
        <f t="shared" si="106"/>
        <v>Normal</v>
      </c>
      <c r="F2300" s="4" t="s">
        <v>2372</v>
      </c>
      <c r="G2300" s="4" t="s">
        <v>2372</v>
      </c>
      <c r="H2300" s="4" t="s">
        <v>2372</v>
      </c>
      <c r="I2300" s="4">
        <v>1</v>
      </c>
      <c r="J2300" s="4" t="s">
        <v>2372</v>
      </c>
      <c r="K2300" t="str">
        <f t="shared" si="107"/>
        <v>No</v>
      </c>
    </row>
    <row r="2301" spans="1:11" x14ac:dyDescent="0.3">
      <c r="A2301" s="4" t="s">
        <v>53</v>
      </c>
      <c r="B2301" s="36">
        <v>17.98</v>
      </c>
      <c r="C2301" s="4" t="str">
        <f t="shared" si="105"/>
        <v>Under Weight</v>
      </c>
      <c r="D2301" s="4">
        <v>5.33</v>
      </c>
      <c r="E2301" s="4" t="str">
        <f t="shared" si="106"/>
        <v>Normal</v>
      </c>
      <c r="F2301" s="4" t="s">
        <v>2373</v>
      </c>
      <c r="G2301" s="4" t="s">
        <v>2372</v>
      </c>
      <c r="H2301" s="4" t="s">
        <v>2373</v>
      </c>
      <c r="I2301" s="4">
        <v>1</v>
      </c>
      <c r="J2301" s="4" t="s">
        <v>2372</v>
      </c>
      <c r="K2301" t="str">
        <f t="shared" si="107"/>
        <v>No</v>
      </c>
    </row>
    <row r="2302" spans="1:11" x14ac:dyDescent="0.3">
      <c r="A2302" s="4" t="s">
        <v>52</v>
      </c>
      <c r="B2302" s="36">
        <v>21.64</v>
      </c>
      <c r="C2302" s="4" t="str">
        <f t="shared" si="105"/>
        <v>Normal Weight</v>
      </c>
      <c r="D2302" s="4">
        <v>5.5</v>
      </c>
      <c r="E2302" s="4" t="str">
        <f t="shared" si="106"/>
        <v>Normal</v>
      </c>
      <c r="F2302" s="4" t="s">
        <v>2372</v>
      </c>
      <c r="G2302" s="4" t="s">
        <v>2373</v>
      </c>
      <c r="H2302" s="4" t="s">
        <v>2372</v>
      </c>
      <c r="I2302" s="4">
        <v>1</v>
      </c>
      <c r="J2302" s="4" t="s">
        <v>2372</v>
      </c>
      <c r="K2302" t="str">
        <f t="shared" si="107"/>
        <v>No</v>
      </c>
    </row>
    <row r="2303" spans="1:11" x14ac:dyDescent="0.3">
      <c r="A2303" s="4" t="s">
        <v>51</v>
      </c>
      <c r="B2303" s="36">
        <v>16.399999999999999</v>
      </c>
      <c r="C2303" s="4" t="str">
        <f t="shared" si="105"/>
        <v>Under Weight</v>
      </c>
      <c r="D2303" s="4">
        <v>5.4</v>
      </c>
      <c r="E2303" s="4" t="str">
        <f t="shared" si="106"/>
        <v>Normal</v>
      </c>
      <c r="F2303" s="4" t="s">
        <v>2372</v>
      </c>
      <c r="G2303" s="4" t="s">
        <v>2372</v>
      </c>
      <c r="H2303" s="4" t="s">
        <v>2373</v>
      </c>
      <c r="I2303" s="4">
        <v>1</v>
      </c>
      <c r="J2303" s="4" t="s">
        <v>2372</v>
      </c>
      <c r="K2303" t="str">
        <f t="shared" si="107"/>
        <v>No</v>
      </c>
    </row>
    <row r="2304" spans="1:11" x14ac:dyDescent="0.3">
      <c r="A2304" s="4" t="s">
        <v>50</v>
      </c>
      <c r="B2304" s="36">
        <v>15.77</v>
      </c>
      <c r="C2304" s="4" t="str">
        <f t="shared" si="105"/>
        <v>Under Weight</v>
      </c>
      <c r="D2304" s="4">
        <v>6.05</v>
      </c>
      <c r="E2304" s="4" t="str">
        <f t="shared" si="106"/>
        <v>Prediabetes</v>
      </c>
      <c r="F2304" s="4" t="s">
        <v>2373</v>
      </c>
      <c r="G2304" s="4" t="s">
        <v>2372</v>
      </c>
      <c r="H2304" s="4" t="s">
        <v>2372</v>
      </c>
      <c r="I2304" s="4">
        <v>1</v>
      </c>
      <c r="J2304" s="4" t="s">
        <v>2372</v>
      </c>
      <c r="K2304" t="str">
        <f t="shared" si="107"/>
        <v>No</v>
      </c>
    </row>
    <row r="2305" spans="1:11" x14ac:dyDescent="0.3">
      <c r="A2305" s="4" t="s">
        <v>49</v>
      </c>
      <c r="B2305" s="36">
        <v>18.27</v>
      </c>
      <c r="C2305" s="4" t="str">
        <f t="shared" si="105"/>
        <v>Under Weight</v>
      </c>
      <c r="D2305" s="4">
        <v>11.46</v>
      </c>
      <c r="E2305" s="4" t="str">
        <f t="shared" si="106"/>
        <v>Diabetes</v>
      </c>
      <c r="F2305" s="4" t="s">
        <v>2372</v>
      </c>
      <c r="G2305" s="4" t="s">
        <v>2372</v>
      </c>
      <c r="H2305" s="4" t="s">
        <v>2372</v>
      </c>
      <c r="I2305" s="4">
        <v>0</v>
      </c>
      <c r="J2305" s="4" t="s">
        <v>2372</v>
      </c>
      <c r="K2305" t="str">
        <f t="shared" si="107"/>
        <v>No</v>
      </c>
    </row>
    <row r="2306" spans="1:11" x14ac:dyDescent="0.3">
      <c r="A2306" s="4" t="s">
        <v>48</v>
      </c>
      <c r="B2306" s="36">
        <v>16.489999999999998</v>
      </c>
      <c r="C2306" s="4" t="str">
        <f t="shared" si="105"/>
        <v>Under Weight</v>
      </c>
      <c r="D2306" s="4">
        <v>8.48</v>
      </c>
      <c r="E2306" s="4" t="str">
        <f t="shared" si="106"/>
        <v>Diabetes</v>
      </c>
      <c r="F2306" s="4" t="s">
        <v>2372</v>
      </c>
      <c r="G2306" s="4" t="s">
        <v>2372</v>
      </c>
      <c r="H2306" s="4" t="s">
        <v>2372</v>
      </c>
      <c r="I2306" s="4">
        <v>0</v>
      </c>
      <c r="J2306" s="4" t="s">
        <v>2372</v>
      </c>
      <c r="K2306" t="str">
        <f t="shared" si="107"/>
        <v>No</v>
      </c>
    </row>
    <row r="2307" spans="1:11" x14ac:dyDescent="0.3">
      <c r="A2307" s="4" t="s">
        <v>47</v>
      </c>
      <c r="B2307" s="36">
        <v>16.14</v>
      </c>
      <c r="C2307" s="4" t="str">
        <f t="shared" ref="C2307:C2336" si="108">IF(B2307&lt;18.5,"Under Weight",IF(B2307&lt;25,"Normal Weight",IF(B2307&lt;30,"Over Weight","Obesity")))</f>
        <v>Under Weight</v>
      </c>
      <c r="D2307" s="4">
        <v>4.8600000000000003</v>
      </c>
      <c r="E2307" s="4" t="str">
        <f t="shared" ref="E2307:E2336" si="109">IF(D2307&lt;5.7,"Normal",IF(D2307&lt;6.4,"Prediabetes","Diabetes"))</f>
        <v>Normal</v>
      </c>
      <c r="F2307" s="4" t="s">
        <v>2372</v>
      </c>
      <c r="G2307" s="4" t="s">
        <v>2372</v>
      </c>
      <c r="H2307" s="4" t="s">
        <v>2372</v>
      </c>
      <c r="I2307" s="4">
        <v>0</v>
      </c>
      <c r="J2307" s="4" t="s">
        <v>2372</v>
      </c>
      <c r="K2307" t="str">
        <f t="shared" ref="K2307:K2336" si="110">IF(J2307="?","No",J2307)</f>
        <v>No</v>
      </c>
    </row>
    <row r="2308" spans="1:11" x14ac:dyDescent="0.3">
      <c r="A2308" s="4" t="s">
        <v>46</v>
      </c>
      <c r="B2308" s="36">
        <v>20.85</v>
      </c>
      <c r="C2308" s="4" t="str">
        <f t="shared" si="108"/>
        <v>Normal Weight</v>
      </c>
      <c r="D2308" s="4">
        <v>4.45</v>
      </c>
      <c r="E2308" s="4" t="str">
        <f t="shared" si="109"/>
        <v>Normal</v>
      </c>
      <c r="F2308" s="4" t="s">
        <v>2373</v>
      </c>
      <c r="G2308" s="4" t="s">
        <v>2372</v>
      </c>
      <c r="H2308" s="4" t="s">
        <v>2372</v>
      </c>
      <c r="I2308" s="4">
        <v>1</v>
      </c>
      <c r="J2308" s="4" t="s">
        <v>2372</v>
      </c>
      <c r="K2308" t="str">
        <f t="shared" si="110"/>
        <v>No</v>
      </c>
    </row>
    <row r="2309" spans="1:11" x14ac:dyDescent="0.3">
      <c r="A2309" s="4" t="s">
        <v>45</v>
      </c>
      <c r="B2309" s="36">
        <v>15.88</v>
      </c>
      <c r="C2309" s="4" t="str">
        <f t="shared" si="108"/>
        <v>Under Weight</v>
      </c>
      <c r="D2309" s="4">
        <v>4.3600000000000003</v>
      </c>
      <c r="E2309" s="4" t="str">
        <f t="shared" si="109"/>
        <v>Normal</v>
      </c>
      <c r="F2309" s="4" t="s">
        <v>2372</v>
      </c>
      <c r="G2309" s="4" t="s">
        <v>2372</v>
      </c>
      <c r="H2309" s="4" t="s">
        <v>2372</v>
      </c>
      <c r="I2309" s="4">
        <v>0</v>
      </c>
      <c r="J2309" s="4" t="s">
        <v>2372</v>
      </c>
      <c r="K2309" t="str">
        <f t="shared" si="110"/>
        <v>No</v>
      </c>
    </row>
    <row r="2310" spans="1:11" x14ac:dyDescent="0.3">
      <c r="A2310" s="4" t="s">
        <v>44</v>
      </c>
      <c r="B2310" s="36">
        <v>20.66</v>
      </c>
      <c r="C2310" s="4" t="str">
        <f t="shared" si="108"/>
        <v>Normal Weight</v>
      </c>
      <c r="D2310" s="4">
        <v>5.8</v>
      </c>
      <c r="E2310" s="4" t="str">
        <f t="shared" si="109"/>
        <v>Prediabetes</v>
      </c>
      <c r="F2310" s="4" t="s">
        <v>2372</v>
      </c>
      <c r="G2310" s="4" t="s">
        <v>2373</v>
      </c>
      <c r="H2310" s="4" t="s">
        <v>2372</v>
      </c>
      <c r="I2310" s="4">
        <v>1</v>
      </c>
      <c r="J2310" s="4" t="s">
        <v>2372</v>
      </c>
      <c r="K2310" t="str">
        <f t="shared" si="110"/>
        <v>No</v>
      </c>
    </row>
    <row r="2311" spans="1:11" x14ac:dyDescent="0.3">
      <c r="A2311" s="4" t="s">
        <v>43</v>
      </c>
      <c r="B2311" s="36">
        <v>20.399999999999999</v>
      </c>
      <c r="C2311" s="4" t="str">
        <f t="shared" si="108"/>
        <v>Normal Weight</v>
      </c>
      <c r="D2311" s="4">
        <v>5.27</v>
      </c>
      <c r="E2311" s="4" t="str">
        <f t="shared" si="109"/>
        <v>Normal</v>
      </c>
      <c r="F2311" s="4" t="s">
        <v>2372</v>
      </c>
      <c r="G2311" s="4" t="s">
        <v>2372</v>
      </c>
      <c r="H2311" s="4" t="s">
        <v>2372</v>
      </c>
      <c r="I2311" s="4">
        <v>0</v>
      </c>
      <c r="J2311" s="4" t="s">
        <v>2372</v>
      </c>
      <c r="K2311" t="str">
        <f t="shared" si="110"/>
        <v>No</v>
      </c>
    </row>
    <row r="2312" spans="1:11" x14ac:dyDescent="0.3">
      <c r="A2312" s="4" t="s">
        <v>42</v>
      </c>
      <c r="B2312" s="36">
        <v>25.19</v>
      </c>
      <c r="C2312" s="4" t="str">
        <f t="shared" si="108"/>
        <v>Over Weight</v>
      </c>
      <c r="D2312" s="4">
        <v>5.64</v>
      </c>
      <c r="E2312" s="4" t="str">
        <f t="shared" si="109"/>
        <v>Normal</v>
      </c>
      <c r="F2312" s="4" t="s">
        <v>2373</v>
      </c>
      <c r="G2312" s="4" t="s">
        <v>2372</v>
      </c>
      <c r="H2312" s="4" t="s">
        <v>2372</v>
      </c>
      <c r="I2312" s="4">
        <v>0</v>
      </c>
      <c r="J2312" s="4" t="s">
        <v>2372</v>
      </c>
      <c r="K2312" t="str">
        <f t="shared" si="110"/>
        <v>No</v>
      </c>
    </row>
    <row r="2313" spans="1:11" x14ac:dyDescent="0.3">
      <c r="A2313" s="4" t="s">
        <v>41</v>
      </c>
      <c r="B2313" s="36">
        <v>20.54</v>
      </c>
      <c r="C2313" s="4" t="str">
        <f t="shared" si="108"/>
        <v>Normal Weight</v>
      </c>
      <c r="D2313" s="4">
        <v>4.2</v>
      </c>
      <c r="E2313" s="4" t="str">
        <f t="shared" si="109"/>
        <v>Normal</v>
      </c>
      <c r="F2313" s="4" t="s">
        <v>2373</v>
      </c>
      <c r="G2313" s="4" t="s">
        <v>2372</v>
      </c>
      <c r="H2313" s="4" t="s">
        <v>2372</v>
      </c>
      <c r="I2313" s="4">
        <v>1</v>
      </c>
      <c r="J2313" s="4" t="s">
        <v>2372</v>
      </c>
      <c r="K2313" t="str">
        <f t="shared" si="110"/>
        <v>No</v>
      </c>
    </row>
    <row r="2314" spans="1:11" x14ac:dyDescent="0.3">
      <c r="A2314" s="4" t="s">
        <v>40</v>
      </c>
      <c r="B2314" s="36">
        <v>20.13</v>
      </c>
      <c r="C2314" s="4" t="str">
        <f t="shared" si="108"/>
        <v>Normal Weight</v>
      </c>
      <c r="D2314" s="4">
        <v>5.42</v>
      </c>
      <c r="E2314" s="4" t="str">
        <f t="shared" si="109"/>
        <v>Normal</v>
      </c>
      <c r="F2314" s="4" t="s">
        <v>2372</v>
      </c>
      <c r="G2314" s="4" t="s">
        <v>2372</v>
      </c>
      <c r="H2314" s="4" t="s">
        <v>2372</v>
      </c>
      <c r="I2314" s="4">
        <v>0</v>
      </c>
      <c r="J2314" s="4" t="s">
        <v>2372</v>
      </c>
      <c r="K2314" t="str">
        <f t="shared" si="110"/>
        <v>No</v>
      </c>
    </row>
    <row r="2315" spans="1:11" x14ac:dyDescent="0.3">
      <c r="A2315" s="4" t="s">
        <v>39</v>
      </c>
      <c r="B2315" s="36">
        <v>18.93</v>
      </c>
      <c r="C2315" s="4" t="str">
        <f t="shared" si="108"/>
        <v>Normal Weight</v>
      </c>
      <c r="D2315" s="4">
        <v>6.11</v>
      </c>
      <c r="E2315" s="4" t="str">
        <f t="shared" si="109"/>
        <v>Prediabetes</v>
      </c>
      <c r="F2315" s="4" t="s">
        <v>2372</v>
      </c>
      <c r="G2315" s="4" t="s">
        <v>2372</v>
      </c>
      <c r="H2315" s="4" t="s">
        <v>2373</v>
      </c>
      <c r="I2315" s="4">
        <v>1</v>
      </c>
      <c r="J2315" s="4" t="s">
        <v>2372</v>
      </c>
      <c r="K2315" t="str">
        <f t="shared" si="110"/>
        <v>No</v>
      </c>
    </row>
    <row r="2316" spans="1:11" x14ac:dyDescent="0.3">
      <c r="A2316" s="4" t="s">
        <v>38</v>
      </c>
      <c r="B2316" s="36">
        <v>24.14</v>
      </c>
      <c r="C2316" s="4" t="str">
        <f t="shared" si="108"/>
        <v>Normal Weight</v>
      </c>
      <c r="D2316" s="4">
        <v>5.29</v>
      </c>
      <c r="E2316" s="4" t="str">
        <f t="shared" si="109"/>
        <v>Normal</v>
      </c>
      <c r="F2316" s="4" t="s">
        <v>2372</v>
      </c>
      <c r="G2316" s="4" t="s">
        <v>2373</v>
      </c>
      <c r="H2316" s="4" t="s">
        <v>2372</v>
      </c>
      <c r="I2316" s="4">
        <v>1</v>
      </c>
      <c r="J2316" s="4" t="s">
        <v>2372</v>
      </c>
      <c r="K2316" t="str">
        <f t="shared" si="110"/>
        <v>No</v>
      </c>
    </row>
    <row r="2317" spans="1:11" x14ac:dyDescent="0.3">
      <c r="A2317" s="4" t="s">
        <v>36</v>
      </c>
      <c r="B2317" s="36">
        <v>25.03</v>
      </c>
      <c r="C2317" s="4" t="str">
        <f t="shared" si="108"/>
        <v>Over Weight</v>
      </c>
      <c r="D2317" s="4">
        <v>5.91</v>
      </c>
      <c r="E2317" s="4" t="str">
        <f t="shared" si="109"/>
        <v>Prediabetes</v>
      </c>
      <c r="F2317" s="4" t="s">
        <v>2372</v>
      </c>
      <c r="G2317" s="4" t="s">
        <v>2373</v>
      </c>
      <c r="H2317" s="4" t="s">
        <v>2372</v>
      </c>
      <c r="I2317" s="4">
        <v>1</v>
      </c>
      <c r="J2317" s="4" t="s">
        <v>2372</v>
      </c>
      <c r="K2317" t="str">
        <f t="shared" si="110"/>
        <v>No</v>
      </c>
    </row>
    <row r="2318" spans="1:11" x14ac:dyDescent="0.3">
      <c r="A2318" s="4" t="s">
        <v>35</v>
      </c>
      <c r="B2318" s="36">
        <v>20.47</v>
      </c>
      <c r="C2318" s="4" t="str">
        <f t="shared" si="108"/>
        <v>Normal Weight</v>
      </c>
      <c r="D2318" s="4">
        <v>5.81</v>
      </c>
      <c r="E2318" s="4" t="str">
        <f t="shared" si="109"/>
        <v>Prediabetes</v>
      </c>
      <c r="F2318" s="4" t="s">
        <v>2373</v>
      </c>
      <c r="G2318" s="4" t="s">
        <v>2372</v>
      </c>
      <c r="H2318" s="4" t="s">
        <v>2372</v>
      </c>
      <c r="I2318" s="4">
        <v>1</v>
      </c>
      <c r="J2318" s="4" t="s">
        <v>2372</v>
      </c>
      <c r="K2318" t="str">
        <f t="shared" si="110"/>
        <v>No</v>
      </c>
    </row>
    <row r="2319" spans="1:11" x14ac:dyDescent="0.3">
      <c r="A2319" s="4" t="s">
        <v>34</v>
      </c>
      <c r="B2319" s="36">
        <v>18.82</v>
      </c>
      <c r="C2319" s="4" t="str">
        <f t="shared" si="108"/>
        <v>Normal Weight</v>
      </c>
      <c r="D2319" s="4">
        <v>5.51</v>
      </c>
      <c r="E2319" s="4" t="str">
        <f t="shared" si="109"/>
        <v>Normal</v>
      </c>
      <c r="F2319" s="4" t="s">
        <v>2373</v>
      </c>
      <c r="G2319" s="4" t="s">
        <v>2372</v>
      </c>
      <c r="H2319" s="4" t="s">
        <v>2372</v>
      </c>
      <c r="I2319" s="4">
        <v>0</v>
      </c>
      <c r="J2319" s="4" t="s">
        <v>2372</v>
      </c>
      <c r="K2319" t="str">
        <f t="shared" si="110"/>
        <v>No</v>
      </c>
    </row>
    <row r="2320" spans="1:11" x14ac:dyDescent="0.3">
      <c r="A2320" s="4" t="s">
        <v>33</v>
      </c>
      <c r="B2320" s="36">
        <v>17.079999999999998</v>
      </c>
      <c r="C2320" s="4" t="str">
        <f t="shared" si="108"/>
        <v>Under Weight</v>
      </c>
      <c r="D2320" s="4">
        <v>5.73</v>
      </c>
      <c r="E2320" s="4" t="str">
        <f t="shared" si="109"/>
        <v>Prediabetes</v>
      </c>
      <c r="F2320" s="4" t="s">
        <v>2372</v>
      </c>
      <c r="G2320" s="4" t="s">
        <v>2372</v>
      </c>
      <c r="H2320" s="4" t="s">
        <v>2373</v>
      </c>
      <c r="I2320" s="4">
        <v>1</v>
      </c>
      <c r="J2320" s="4" t="s">
        <v>2372</v>
      </c>
      <c r="K2320" t="str">
        <f t="shared" si="110"/>
        <v>No</v>
      </c>
    </row>
    <row r="2321" spans="1:11" x14ac:dyDescent="0.3">
      <c r="A2321" s="4" t="s">
        <v>31</v>
      </c>
      <c r="B2321" s="36">
        <v>19.21</v>
      </c>
      <c r="C2321" s="4" t="str">
        <f t="shared" si="108"/>
        <v>Normal Weight</v>
      </c>
      <c r="D2321" s="4">
        <v>5.53</v>
      </c>
      <c r="E2321" s="4" t="str">
        <f t="shared" si="109"/>
        <v>Normal</v>
      </c>
      <c r="F2321" s="4" t="s">
        <v>2373</v>
      </c>
      <c r="G2321" s="4" t="s">
        <v>2372</v>
      </c>
      <c r="H2321" s="4" t="s">
        <v>2372</v>
      </c>
      <c r="I2321" s="4">
        <v>0</v>
      </c>
      <c r="J2321" s="4" t="s">
        <v>2372</v>
      </c>
      <c r="K2321" t="str">
        <f t="shared" si="110"/>
        <v>No</v>
      </c>
    </row>
    <row r="2322" spans="1:11" x14ac:dyDescent="0.3">
      <c r="A2322" s="4" t="s">
        <v>29</v>
      </c>
      <c r="B2322" s="36">
        <v>17.86</v>
      </c>
      <c r="C2322" s="4" t="str">
        <f t="shared" si="108"/>
        <v>Under Weight</v>
      </c>
      <c r="D2322" s="4">
        <v>5.43</v>
      </c>
      <c r="E2322" s="4" t="str">
        <f t="shared" si="109"/>
        <v>Normal</v>
      </c>
      <c r="F2322" s="4" t="s">
        <v>2372</v>
      </c>
      <c r="G2322" s="4" t="s">
        <v>2372</v>
      </c>
      <c r="H2322" s="4" t="s">
        <v>2373</v>
      </c>
      <c r="I2322" s="4">
        <v>1</v>
      </c>
      <c r="J2322" s="4" t="s">
        <v>2372</v>
      </c>
      <c r="K2322" t="str">
        <f t="shared" si="110"/>
        <v>No</v>
      </c>
    </row>
    <row r="2323" spans="1:11" x14ac:dyDescent="0.3">
      <c r="A2323" s="4" t="s">
        <v>28</v>
      </c>
      <c r="B2323" s="36">
        <v>21.38</v>
      </c>
      <c r="C2323" s="4" t="str">
        <f t="shared" si="108"/>
        <v>Normal Weight</v>
      </c>
      <c r="D2323" s="4">
        <v>8.01</v>
      </c>
      <c r="E2323" s="4" t="str">
        <f t="shared" si="109"/>
        <v>Diabetes</v>
      </c>
      <c r="F2323" s="4" t="s">
        <v>2372</v>
      </c>
      <c r="G2323" s="4" t="s">
        <v>2372</v>
      </c>
      <c r="H2323" s="4" t="s">
        <v>2372</v>
      </c>
      <c r="I2323" s="4">
        <v>0</v>
      </c>
      <c r="J2323" s="4" t="s">
        <v>2372</v>
      </c>
      <c r="K2323" t="str">
        <f t="shared" si="110"/>
        <v>No</v>
      </c>
    </row>
    <row r="2324" spans="1:11" x14ac:dyDescent="0.3">
      <c r="A2324" s="4" t="s">
        <v>27</v>
      </c>
      <c r="B2324" s="36">
        <v>23.35</v>
      </c>
      <c r="C2324" s="4" t="str">
        <f t="shared" si="108"/>
        <v>Normal Weight</v>
      </c>
      <c r="D2324" s="4">
        <v>5.94</v>
      </c>
      <c r="E2324" s="4" t="str">
        <f t="shared" si="109"/>
        <v>Prediabetes</v>
      </c>
      <c r="F2324" s="4" t="s">
        <v>2372</v>
      </c>
      <c r="G2324" s="4" t="s">
        <v>2372</v>
      </c>
      <c r="H2324" s="4" t="s">
        <v>2372</v>
      </c>
      <c r="I2324" s="4">
        <v>0</v>
      </c>
      <c r="J2324" s="4" t="s">
        <v>2372</v>
      </c>
      <c r="K2324" t="str">
        <f t="shared" si="110"/>
        <v>No</v>
      </c>
    </row>
    <row r="2325" spans="1:11" x14ac:dyDescent="0.3">
      <c r="A2325" s="4" t="s">
        <v>24</v>
      </c>
      <c r="B2325" s="36">
        <v>22.24</v>
      </c>
      <c r="C2325" s="4" t="str">
        <f t="shared" si="108"/>
        <v>Normal Weight</v>
      </c>
      <c r="D2325" s="4">
        <v>5.04</v>
      </c>
      <c r="E2325" s="4" t="str">
        <f t="shared" si="109"/>
        <v>Normal</v>
      </c>
      <c r="F2325" s="4" t="s">
        <v>2372</v>
      </c>
      <c r="G2325" s="4" t="s">
        <v>2372</v>
      </c>
      <c r="H2325" s="4" t="s">
        <v>2372</v>
      </c>
      <c r="I2325" s="4">
        <v>0</v>
      </c>
      <c r="J2325" s="4" t="s">
        <v>2372</v>
      </c>
      <c r="K2325" t="str">
        <f t="shared" si="110"/>
        <v>No</v>
      </c>
    </row>
    <row r="2326" spans="1:11" x14ac:dyDescent="0.3">
      <c r="A2326" s="4" t="s">
        <v>23</v>
      </c>
      <c r="B2326" s="36">
        <v>24.76</v>
      </c>
      <c r="C2326" s="4" t="str">
        <f t="shared" si="108"/>
        <v>Normal Weight</v>
      </c>
      <c r="D2326" s="4">
        <v>4.54</v>
      </c>
      <c r="E2326" s="4" t="str">
        <f t="shared" si="109"/>
        <v>Normal</v>
      </c>
      <c r="F2326" s="4" t="s">
        <v>2373</v>
      </c>
      <c r="G2326" s="4" t="s">
        <v>2372</v>
      </c>
      <c r="H2326" s="4" t="s">
        <v>2372</v>
      </c>
      <c r="I2326" s="4">
        <v>0</v>
      </c>
      <c r="J2326" s="4" t="s">
        <v>2372</v>
      </c>
      <c r="K2326" t="str">
        <f t="shared" si="110"/>
        <v>No</v>
      </c>
    </row>
    <row r="2327" spans="1:11" x14ac:dyDescent="0.3">
      <c r="A2327" s="4" t="s">
        <v>22</v>
      </c>
      <c r="B2327" s="36">
        <v>20.100000000000001</v>
      </c>
      <c r="C2327" s="4" t="str">
        <f t="shared" si="108"/>
        <v>Normal Weight</v>
      </c>
      <c r="D2327" s="4">
        <v>5.6</v>
      </c>
      <c r="E2327" s="4" t="str">
        <f t="shared" si="109"/>
        <v>Normal</v>
      </c>
      <c r="F2327" s="4" t="s">
        <v>2373</v>
      </c>
      <c r="G2327" s="4" t="s">
        <v>2372</v>
      </c>
      <c r="H2327" s="4" t="s">
        <v>2373</v>
      </c>
      <c r="I2327" s="4">
        <v>1</v>
      </c>
      <c r="J2327" s="4" t="s">
        <v>2372</v>
      </c>
      <c r="K2327" t="str">
        <f t="shared" si="110"/>
        <v>No</v>
      </c>
    </row>
    <row r="2328" spans="1:11" x14ac:dyDescent="0.3">
      <c r="A2328" s="4" t="s">
        <v>21</v>
      </c>
      <c r="B2328" s="36">
        <v>21.77</v>
      </c>
      <c r="C2328" s="4" t="str">
        <f t="shared" si="108"/>
        <v>Normal Weight</v>
      </c>
      <c r="D2328" s="4">
        <v>10.67</v>
      </c>
      <c r="E2328" s="4" t="str">
        <f t="shared" si="109"/>
        <v>Diabetes</v>
      </c>
      <c r="F2328" s="4" t="s">
        <v>2372</v>
      </c>
      <c r="G2328" s="4" t="s">
        <v>2372</v>
      </c>
      <c r="H2328" s="4" t="s">
        <v>2372</v>
      </c>
      <c r="I2328" s="4">
        <v>0</v>
      </c>
      <c r="J2328" s="4" t="s">
        <v>2372</v>
      </c>
      <c r="K2328" t="str">
        <f t="shared" si="110"/>
        <v>No</v>
      </c>
    </row>
    <row r="2329" spans="1:11" x14ac:dyDescent="0.3">
      <c r="A2329" s="4" t="s">
        <v>20</v>
      </c>
      <c r="B2329" s="36">
        <v>17.82</v>
      </c>
      <c r="C2329" s="4" t="str">
        <f t="shared" si="108"/>
        <v>Under Weight</v>
      </c>
      <c r="D2329" s="4">
        <v>5.26</v>
      </c>
      <c r="E2329" s="4" t="str">
        <f t="shared" si="109"/>
        <v>Normal</v>
      </c>
      <c r="F2329" s="4" t="s">
        <v>2373</v>
      </c>
      <c r="G2329" s="4" t="s">
        <v>2372</v>
      </c>
      <c r="H2329" s="4" t="s">
        <v>2372</v>
      </c>
      <c r="I2329" s="4">
        <v>1</v>
      </c>
      <c r="J2329" s="4" t="s">
        <v>2372</v>
      </c>
      <c r="K2329" t="str">
        <f t="shared" si="110"/>
        <v>No</v>
      </c>
    </row>
    <row r="2330" spans="1:11" x14ac:dyDescent="0.3">
      <c r="A2330" s="4" t="s">
        <v>19</v>
      </c>
      <c r="B2330" s="36">
        <v>17.07</v>
      </c>
      <c r="C2330" s="4" t="str">
        <f t="shared" si="108"/>
        <v>Under Weight</v>
      </c>
      <c r="D2330" s="4">
        <v>5.22</v>
      </c>
      <c r="E2330" s="4" t="str">
        <f t="shared" si="109"/>
        <v>Normal</v>
      </c>
      <c r="F2330" s="4" t="s">
        <v>2372</v>
      </c>
      <c r="G2330" s="4" t="s">
        <v>2372</v>
      </c>
      <c r="H2330" s="4" t="s">
        <v>2373</v>
      </c>
      <c r="I2330" s="4">
        <v>1</v>
      </c>
      <c r="J2330" s="4" t="s">
        <v>2372</v>
      </c>
      <c r="K2330" t="str">
        <f t="shared" si="110"/>
        <v>No</v>
      </c>
    </row>
    <row r="2331" spans="1:11" x14ac:dyDescent="0.3">
      <c r="A2331" s="4" t="s">
        <v>17</v>
      </c>
      <c r="B2331" s="36">
        <v>22.24</v>
      </c>
      <c r="C2331" s="4" t="str">
        <f t="shared" si="108"/>
        <v>Normal Weight</v>
      </c>
      <c r="D2331" s="4">
        <v>4.29</v>
      </c>
      <c r="E2331" s="4" t="str">
        <f t="shared" si="109"/>
        <v>Normal</v>
      </c>
      <c r="F2331" s="4" t="s">
        <v>2373</v>
      </c>
      <c r="G2331" s="4" t="s">
        <v>2372</v>
      </c>
      <c r="H2331" s="4" t="s">
        <v>2372</v>
      </c>
      <c r="I2331" s="4">
        <v>0</v>
      </c>
      <c r="J2331" s="4" t="s">
        <v>2372</v>
      </c>
      <c r="K2331" t="str">
        <f t="shared" si="110"/>
        <v>No</v>
      </c>
    </row>
    <row r="2332" spans="1:11" x14ac:dyDescent="0.3">
      <c r="A2332" s="4" t="s">
        <v>16</v>
      </c>
      <c r="B2332" s="36">
        <v>22.34</v>
      </c>
      <c r="C2332" s="4" t="str">
        <f t="shared" si="108"/>
        <v>Normal Weight</v>
      </c>
      <c r="D2332" s="4">
        <v>5.57</v>
      </c>
      <c r="E2332" s="4" t="str">
        <f t="shared" si="109"/>
        <v>Normal</v>
      </c>
      <c r="F2332" s="4" t="s">
        <v>2372</v>
      </c>
      <c r="G2332" s="4" t="s">
        <v>2372</v>
      </c>
      <c r="H2332" s="4" t="s">
        <v>2372</v>
      </c>
      <c r="I2332" s="4">
        <v>1</v>
      </c>
      <c r="J2332" s="4" t="s">
        <v>2372</v>
      </c>
      <c r="K2332" t="str">
        <f t="shared" si="110"/>
        <v>No</v>
      </c>
    </row>
    <row r="2333" spans="1:11" x14ac:dyDescent="0.3">
      <c r="A2333" s="4" t="s">
        <v>14</v>
      </c>
      <c r="B2333" s="36">
        <v>17.7</v>
      </c>
      <c r="C2333" s="4" t="str">
        <f t="shared" si="108"/>
        <v>Under Weight</v>
      </c>
      <c r="D2333" s="4">
        <v>6.28</v>
      </c>
      <c r="E2333" s="4" t="str">
        <f t="shared" si="109"/>
        <v>Prediabetes</v>
      </c>
      <c r="F2333" s="4" t="s">
        <v>2372</v>
      </c>
      <c r="G2333" s="4" t="s">
        <v>2372</v>
      </c>
      <c r="H2333" s="4" t="s">
        <v>2372</v>
      </c>
      <c r="I2333" s="4">
        <v>1</v>
      </c>
      <c r="J2333" s="4" t="s">
        <v>2372</v>
      </c>
      <c r="K2333" t="str">
        <f t="shared" si="110"/>
        <v>No</v>
      </c>
    </row>
    <row r="2334" spans="1:11" x14ac:dyDescent="0.3">
      <c r="A2334" s="4" t="s">
        <v>12</v>
      </c>
      <c r="B2334" s="36">
        <v>16.47</v>
      </c>
      <c r="C2334" s="4" t="str">
        <f t="shared" si="108"/>
        <v>Under Weight</v>
      </c>
      <c r="D2334" s="4">
        <v>6.35</v>
      </c>
      <c r="E2334" s="4" t="str">
        <f t="shared" si="109"/>
        <v>Prediabetes</v>
      </c>
      <c r="F2334" s="4" t="s">
        <v>2372</v>
      </c>
      <c r="G2334" s="4" t="s">
        <v>2372</v>
      </c>
      <c r="H2334" s="4" t="s">
        <v>2373</v>
      </c>
      <c r="I2334" s="4">
        <v>1</v>
      </c>
      <c r="J2334" s="4" t="s">
        <v>2372</v>
      </c>
      <c r="K2334" t="str">
        <f t="shared" si="110"/>
        <v>No</v>
      </c>
    </row>
    <row r="2335" spans="1:11" x14ac:dyDescent="0.3">
      <c r="A2335" s="4" t="s">
        <v>9</v>
      </c>
      <c r="B2335" s="36">
        <v>17.600000000000001</v>
      </c>
      <c r="C2335" s="4" t="str">
        <f t="shared" si="108"/>
        <v>Under Weight</v>
      </c>
      <c r="D2335" s="4">
        <v>4.3899999999999997</v>
      </c>
      <c r="E2335" s="4" t="str">
        <f t="shared" si="109"/>
        <v>Normal</v>
      </c>
      <c r="F2335" s="4" t="s">
        <v>2372</v>
      </c>
      <c r="G2335" s="4" t="s">
        <v>2372</v>
      </c>
      <c r="H2335" s="4" t="s">
        <v>2372</v>
      </c>
      <c r="I2335" s="4">
        <v>1</v>
      </c>
      <c r="J2335" s="4" t="s">
        <v>2372</v>
      </c>
      <c r="K2335" t="str">
        <f t="shared" si="110"/>
        <v>No</v>
      </c>
    </row>
    <row r="2336" spans="1:11" x14ac:dyDescent="0.3">
      <c r="A2336" s="4" t="s">
        <v>4</v>
      </c>
      <c r="B2336" s="36">
        <v>17.579999999999998</v>
      </c>
      <c r="C2336" s="4" t="str">
        <f t="shared" si="108"/>
        <v>Under Weight</v>
      </c>
      <c r="D2336" s="4">
        <v>4.51</v>
      </c>
      <c r="E2336" s="4" t="str">
        <f t="shared" si="109"/>
        <v>Normal</v>
      </c>
      <c r="F2336" s="4" t="s">
        <v>2372</v>
      </c>
      <c r="G2336" s="4" t="s">
        <v>2372</v>
      </c>
      <c r="H2336" s="4" t="s">
        <v>2372</v>
      </c>
      <c r="I2336" s="4">
        <v>1</v>
      </c>
      <c r="J2336" s="4" t="s">
        <v>2372</v>
      </c>
      <c r="K2336" t="str">
        <f t="shared" si="110"/>
        <v>No</v>
      </c>
    </row>
  </sheetData>
  <autoFilter ref="A1:K2336"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344"/>
  <sheetViews>
    <sheetView zoomScale="94" zoomScaleNormal="94" workbookViewId="0">
      <selection activeCell="B1" sqref="B1"/>
    </sheetView>
  </sheetViews>
  <sheetFormatPr defaultRowHeight="14.4" x14ac:dyDescent="0.3"/>
  <cols>
    <col min="1" max="1" width="16.44140625" bestFit="1" customWidth="1"/>
    <col min="3" max="3" width="10.33203125" bestFit="1" customWidth="1"/>
    <col min="5" max="5" width="15.44140625" bestFit="1" customWidth="1"/>
    <col min="6" max="6" width="7.5546875" customWidth="1"/>
    <col min="7" max="7" width="12.5546875" style="30" bestFit="1" customWidth="1"/>
    <col min="8" max="8" width="12" style="29" bestFit="1" customWidth="1"/>
    <col min="9" max="9" width="14.109375" bestFit="1" customWidth="1"/>
    <col min="10" max="10" width="13.5546875" style="29" bestFit="1" customWidth="1"/>
    <col min="11" max="11" width="18.6640625" bestFit="1" customWidth="1"/>
    <col min="12" max="12" width="10.33203125" bestFit="1" customWidth="1"/>
    <col min="15" max="15" width="90.21875" bestFit="1" customWidth="1"/>
    <col min="18" max="18" width="132.77734375" bestFit="1" customWidth="1"/>
  </cols>
  <sheetData>
    <row r="1" spans="1:18" s="7" customFormat="1" ht="18.899999999999999" customHeight="1" x14ac:dyDescent="0.3">
      <c r="A1" s="8" t="s">
        <v>0</v>
      </c>
      <c r="B1" s="8" t="s">
        <v>2377</v>
      </c>
      <c r="C1" s="8" t="s">
        <v>2378</v>
      </c>
      <c r="D1" s="8" t="s">
        <v>2379</v>
      </c>
      <c r="E1" s="8" t="s">
        <v>5543</v>
      </c>
      <c r="F1" s="8" t="s">
        <v>2430</v>
      </c>
      <c r="G1" s="8" t="s">
        <v>2380</v>
      </c>
      <c r="H1" s="28" t="s">
        <v>2381</v>
      </c>
      <c r="I1" s="8" t="s">
        <v>1</v>
      </c>
      <c r="J1" s="8" t="s">
        <v>2</v>
      </c>
      <c r="K1" s="8" t="s">
        <v>3</v>
      </c>
    </row>
    <row r="2" spans="1:18" x14ac:dyDescent="0.3">
      <c r="A2" t="s">
        <v>4</v>
      </c>
      <c r="B2">
        <v>1992</v>
      </c>
      <c r="C2" t="s">
        <v>5</v>
      </c>
      <c r="D2">
        <v>9</v>
      </c>
      <c r="E2" t="str">
        <f>CONCATENATE(D2,"-",C2,"-",B2)</f>
        <v>9-Jul-1992</v>
      </c>
      <c r="F2">
        <f>2023-B2</f>
        <v>31</v>
      </c>
      <c r="G2">
        <v>0</v>
      </c>
      <c r="H2" s="29">
        <v>563.84</v>
      </c>
      <c r="I2" t="s">
        <v>6</v>
      </c>
      <c r="J2" t="s">
        <v>7</v>
      </c>
      <c r="K2" t="s">
        <v>8</v>
      </c>
    </row>
    <row r="3" spans="1:18" x14ac:dyDescent="0.3">
      <c r="A3" t="s">
        <v>9</v>
      </c>
      <c r="B3">
        <v>1992</v>
      </c>
      <c r="C3" t="s">
        <v>10</v>
      </c>
      <c r="D3">
        <v>30</v>
      </c>
      <c r="E3" t="str">
        <f t="shared" ref="E3:E66" si="0">CONCATENATE(D3,"-",C3,"-",B3)</f>
        <v>30-Nov-1992</v>
      </c>
      <c r="F3">
        <f t="shared" ref="F3:F66" si="1">2023-B3</f>
        <v>31</v>
      </c>
      <c r="G3">
        <v>0</v>
      </c>
      <c r="H3" s="29">
        <v>570.62</v>
      </c>
      <c r="I3" t="s">
        <v>6</v>
      </c>
      <c r="J3" t="s">
        <v>11</v>
      </c>
      <c r="K3" t="s">
        <v>8</v>
      </c>
    </row>
    <row r="4" spans="1:18" ht="21" x14ac:dyDescent="0.4">
      <c r="A4" t="s">
        <v>12</v>
      </c>
      <c r="B4">
        <v>1993</v>
      </c>
      <c r="C4" t="s">
        <v>13</v>
      </c>
      <c r="D4">
        <v>30</v>
      </c>
      <c r="E4" t="str">
        <f t="shared" si="0"/>
        <v>30-Jun-1993</v>
      </c>
      <c r="F4">
        <f t="shared" si="1"/>
        <v>30</v>
      </c>
      <c r="G4">
        <v>0</v>
      </c>
      <c r="H4" s="29">
        <v>600</v>
      </c>
      <c r="I4" t="s">
        <v>6</v>
      </c>
      <c r="J4" t="s">
        <v>11</v>
      </c>
      <c r="K4" t="s">
        <v>8</v>
      </c>
      <c r="O4" s="10" t="s">
        <v>2382</v>
      </c>
      <c r="R4" s="10" t="s">
        <v>2417</v>
      </c>
    </row>
    <row r="5" spans="1:18" ht="21" x14ac:dyDescent="0.4">
      <c r="A5" t="s">
        <v>14</v>
      </c>
      <c r="B5">
        <v>1992</v>
      </c>
      <c r="C5" t="s">
        <v>15</v>
      </c>
      <c r="D5">
        <v>13</v>
      </c>
      <c r="E5" t="str">
        <f t="shared" si="0"/>
        <v>13-Sep-1992</v>
      </c>
      <c r="F5">
        <f t="shared" si="1"/>
        <v>31</v>
      </c>
      <c r="G5">
        <v>0</v>
      </c>
      <c r="H5" s="29">
        <v>604.54</v>
      </c>
      <c r="I5" t="s">
        <v>7</v>
      </c>
      <c r="J5" t="s">
        <v>7</v>
      </c>
      <c r="K5" t="s">
        <v>8</v>
      </c>
      <c r="O5" s="11"/>
    </row>
    <row r="6" spans="1:18" ht="21" x14ac:dyDescent="0.4">
      <c r="A6" t="s">
        <v>16</v>
      </c>
      <c r="B6">
        <v>1998</v>
      </c>
      <c r="C6" t="s">
        <v>5</v>
      </c>
      <c r="D6">
        <v>27</v>
      </c>
      <c r="E6" t="str">
        <f t="shared" si="0"/>
        <v>27-Jul-1998</v>
      </c>
      <c r="F6">
        <f t="shared" si="1"/>
        <v>25</v>
      </c>
      <c r="G6">
        <v>0</v>
      </c>
      <c r="H6" s="29">
        <v>637.26</v>
      </c>
      <c r="I6" t="s">
        <v>7</v>
      </c>
      <c r="J6" t="s">
        <v>7</v>
      </c>
      <c r="K6" t="s">
        <v>8</v>
      </c>
      <c r="O6" s="10" t="s">
        <v>2383</v>
      </c>
      <c r="R6" s="10" t="s">
        <v>2418</v>
      </c>
    </row>
    <row r="7" spans="1:18" ht="21" x14ac:dyDescent="0.4">
      <c r="A7" t="s">
        <v>17</v>
      </c>
      <c r="B7">
        <v>2001</v>
      </c>
      <c r="C7" t="s">
        <v>10</v>
      </c>
      <c r="D7">
        <v>20</v>
      </c>
      <c r="E7" t="str">
        <f t="shared" si="0"/>
        <v>20-Nov-2001</v>
      </c>
      <c r="F7">
        <f t="shared" si="1"/>
        <v>22</v>
      </c>
      <c r="G7">
        <v>0</v>
      </c>
      <c r="H7" s="29">
        <v>646.14</v>
      </c>
      <c r="I7" t="s">
        <v>7</v>
      </c>
      <c r="J7" t="s">
        <v>7</v>
      </c>
      <c r="K7" t="s">
        <v>18</v>
      </c>
      <c r="O7" s="11"/>
    </row>
    <row r="8" spans="1:18" ht="18" x14ac:dyDescent="0.35">
      <c r="A8" t="s">
        <v>19</v>
      </c>
      <c r="B8">
        <v>1993</v>
      </c>
      <c r="C8" t="s">
        <v>13</v>
      </c>
      <c r="D8">
        <v>1</v>
      </c>
      <c r="E8" t="str">
        <f t="shared" si="0"/>
        <v>1-Jun-1993</v>
      </c>
      <c r="F8">
        <f t="shared" si="1"/>
        <v>30</v>
      </c>
      <c r="G8">
        <v>0</v>
      </c>
      <c r="H8" s="29">
        <v>650</v>
      </c>
      <c r="I8" t="s">
        <v>7</v>
      </c>
      <c r="J8" t="s">
        <v>7</v>
      </c>
      <c r="K8" t="s">
        <v>8</v>
      </c>
      <c r="O8" s="12" t="s">
        <v>2390</v>
      </c>
      <c r="R8" s="24" t="s">
        <v>2419</v>
      </c>
    </row>
    <row r="9" spans="1:18" x14ac:dyDescent="0.3">
      <c r="A9" t="s">
        <v>20</v>
      </c>
      <c r="B9">
        <v>1995</v>
      </c>
      <c r="C9" t="s">
        <v>5</v>
      </c>
      <c r="D9">
        <v>4</v>
      </c>
      <c r="E9" t="str">
        <f t="shared" si="0"/>
        <v>4-Jul-1995</v>
      </c>
      <c r="F9">
        <f t="shared" si="1"/>
        <v>28</v>
      </c>
      <c r="G9">
        <v>0</v>
      </c>
      <c r="H9" s="29">
        <v>650</v>
      </c>
      <c r="I9" t="s">
        <v>7</v>
      </c>
      <c r="J9" t="s">
        <v>7</v>
      </c>
      <c r="K9" t="s">
        <v>8</v>
      </c>
      <c r="L9" s="30"/>
    </row>
    <row r="10" spans="1:18" ht="18" x14ac:dyDescent="0.35">
      <c r="A10" t="s">
        <v>21</v>
      </c>
      <c r="B10">
        <v>2002</v>
      </c>
      <c r="C10" t="s">
        <v>10</v>
      </c>
      <c r="D10">
        <v>29</v>
      </c>
      <c r="E10" t="str">
        <f t="shared" si="0"/>
        <v>29-Nov-2002</v>
      </c>
      <c r="F10">
        <f t="shared" si="1"/>
        <v>21</v>
      </c>
      <c r="G10">
        <v>0</v>
      </c>
      <c r="H10" s="29">
        <v>668</v>
      </c>
      <c r="I10" t="s">
        <v>7</v>
      </c>
      <c r="J10" t="s">
        <v>6</v>
      </c>
      <c r="K10" t="s">
        <v>18</v>
      </c>
      <c r="O10" s="13" t="s">
        <v>2384</v>
      </c>
      <c r="R10" s="13" t="s">
        <v>2420</v>
      </c>
    </row>
    <row r="11" spans="1:18" ht="18" x14ac:dyDescent="0.35">
      <c r="A11" t="s">
        <v>22</v>
      </c>
      <c r="B11">
        <v>1997</v>
      </c>
      <c r="C11" t="s">
        <v>10</v>
      </c>
      <c r="D11">
        <v>9</v>
      </c>
      <c r="E11" t="str">
        <f t="shared" si="0"/>
        <v>9-Nov-1997</v>
      </c>
      <c r="F11">
        <f t="shared" si="1"/>
        <v>26</v>
      </c>
      <c r="G11">
        <v>0</v>
      </c>
      <c r="H11" s="29">
        <v>670</v>
      </c>
      <c r="I11" t="s">
        <v>7</v>
      </c>
      <c r="J11" t="s">
        <v>7</v>
      </c>
      <c r="K11" t="s">
        <v>8</v>
      </c>
      <c r="O11" s="14" t="s">
        <v>2386</v>
      </c>
    </row>
    <row r="12" spans="1:18" ht="18" x14ac:dyDescent="0.35">
      <c r="A12" t="s">
        <v>23</v>
      </c>
      <c r="B12">
        <v>2001</v>
      </c>
      <c r="C12" t="s">
        <v>15</v>
      </c>
      <c r="D12">
        <v>12</v>
      </c>
      <c r="E12" t="str">
        <f t="shared" si="0"/>
        <v>12-Sep-2001</v>
      </c>
      <c r="F12">
        <f t="shared" si="1"/>
        <v>22</v>
      </c>
      <c r="G12">
        <v>0</v>
      </c>
      <c r="H12" s="29">
        <v>687.54</v>
      </c>
      <c r="I12" t="s">
        <v>7</v>
      </c>
      <c r="J12" t="s">
        <v>6</v>
      </c>
      <c r="K12" t="s">
        <v>8</v>
      </c>
      <c r="R12" s="26" t="s">
        <v>2421</v>
      </c>
    </row>
    <row r="13" spans="1:18" ht="18" x14ac:dyDescent="0.35">
      <c r="A13" t="s">
        <v>24</v>
      </c>
      <c r="B13">
        <v>1999</v>
      </c>
      <c r="C13" t="s">
        <v>25</v>
      </c>
      <c r="D13">
        <v>26</v>
      </c>
      <c r="E13" t="str">
        <f t="shared" si="0"/>
        <v>26-Dec-1999</v>
      </c>
      <c r="F13">
        <f t="shared" si="1"/>
        <v>24</v>
      </c>
      <c r="G13">
        <v>0</v>
      </c>
      <c r="H13" s="29">
        <v>700</v>
      </c>
      <c r="I13" t="s">
        <v>6</v>
      </c>
      <c r="J13" t="s">
        <v>7</v>
      </c>
      <c r="K13" t="s">
        <v>8</v>
      </c>
      <c r="O13" s="17" t="s">
        <v>2387</v>
      </c>
    </row>
    <row r="14" spans="1:18" ht="18" x14ac:dyDescent="0.35">
      <c r="A14" t="s">
        <v>27</v>
      </c>
      <c r="B14">
        <v>1999</v>
      </c>
      <c r="C14" t="s">
        <v>25</v>
      </c>
      <c r="D14">
        <v>14</v>
      </c>
      <c r="E14" t="str">
        <f t="shared" si="0"/>
        <v>14-Dec-1999</v>
      </c>
      <c r="F14">
        <f t="shared" si="1"/>
        <v>24</v>
      </c>
      <c r="G14">
        <v>0</v>
      </c>
      <c r="H14" s="29">
        <v>722.99</v>
      </c>
      <c r="I14" t="s">
        <v>7</v>
      </c>
      <c r="J14" t="s">
        <v>11</v>
      </c>
      <c r="K14" t="s">
        <v>8</v>
      </c>
      <c r="O14" s="9" t="s">
        <v>5537</v>
      </c>
      <c r="R14" s="16" t="s">
        <v>2422</v>
      </c>
    </row>
    <row r="15" spans="1:18" ht="18" x14ac:dyDescent="0.35">
      <c r="A15" t="s">
        <v>28</v>
      </c>
      <c r="B15">
        <v>2002</v>
      </c>
      <c r="C15" t="s">
        <v>15</v>
      </c>
      <c r="D15">
        <v>19</v>
      </c>
      <c r="E15" t="str">
        <f t="shared" si="0"/>
        <v>19-Sep-2002</v>
      </c>
      <c r="F15">
        <f t="shared" si="1"/>
        <v>21</v>
      </c>
      <c r="G15">
        <v>0</v>
      </c>
      <c r="H15" s="29">
        <v>750</v>
      </c>
      <c r="I15" t="s">
        <v>7</v>
      </c>
      <c r="J15" t="s">
        <v>11</v>
      </c>
      <c r="K15" t="s">
        <v>18</v>
      </c>
      <c r="O15" s="16">
        <f>COUNTIF(A2:A2344,"Unknown")</f>
        <v>6</v>
      </c>
    </row>
    <row r="16" spans="1:18" ht="18" x14ac:dyDescent="0.35">
      <c r="A16" t="s">
        <v>29</v>
      </c>
      <c r="B16">
        <v>1993</v>
      </c>
      <c r="C16" t="s">
        <v>30</v>
      </c>
      <c r="D16">
        <v>9</v>
      </c>
      <c r="E16" t="str">
        <f t="shared" si="0"/>
        <v>9-Aug-1993</v>
      </c>
      <c r="F16">
        <f t="shared" si="1"/>
        <v>30</v>
      </c>
      <c r="G16">
        <v>0</v>
      </c>
      <c r="H16" s="29">
        <v>760</v>
      </c>
      <c r="I16" t="s">
        <v>7</v>
      </c>
      <c r="J16" t="s">
        <v>11</v>
      </c>
      <c r="K16" t="s">
        <v>8</v>
      </c>
      <c r="O16" s="13" t="s">
        <v>5536</v>
      </c>
      <c r="R16" s="24" t="s">
        <v>2428</v>
      </c>
    </row>
    <row r="17" spans="1:18" ht="18" x14ac:dyDescent="0.35">
      <c r="A17" t="s">
        <v>31</v>
      </c>
      <c r="B17">
        <v>1996</v>
      </c>
      <c r="C17" t="s">
        <v>32</v>
      </c>
      <c r="D17">
        <v>22</v>
      </c>
      <c r="E17" t="str">
        <f t="shared" si="0"/>
        <v>22-Oct-1996</v>
      </c>
      <c r="F17">
        <f t="shared" si="1"/>
        <v>27</v>
      </c>
      <c r="G17">
        <v>0</v>
      </c>
      <c r="H17" s="29">
        <v>760</v>
      </c>
      <c r="I17" t="s">
        <v>7</v>
      </c>
      <c r="J17" t="s">
        <v>7</v>
      </c>
      <c r="K17" t="s">
        <v>8</v>
      </c>
      <c r="O17" s="17" t="s">
        <v>2377</v>
      </c>
    </row>
    <row r="18" spans="1:18" ht="18" x14ac:dyDescent="0.35">
      <c r="A18" t="s">
        <v>33</v>
      </c>
      <c r="B18">
        <v>1993</v>
      </c>
      <c r="C18" t="s">
        <v>13</v>
      </c>
      <c r="D18">
        <v>28</v>
      </c>
      <c r="E18" t="str">
        <f t="shared" si="0"/>
        <v>28-Jun-1993</v>
      </c>
      <c r="F18">
        <f t="shared" si="1"/>
        <v>30</v>
      </c>
      <c r="G18">
        <v>0</v>
      </c>
      <c r="H18" s="29">
        <v>770</v>
      </c>
      <c r="I18" t="s">
        <v>7</v>
      </c>
      <c r="J18" t="s">
        <v>7</v>
      </c>
      <c r="K18" t="s">
        <v>8</v>
      </c>
      <c r="O18" s="16" t="s">
        <v>5538</v>
      </c>
      <c r="R18" s="16" t="s">
        <v>2429</v>
      </c>
    </row>
    <row r="19" spans="1:18" ht="18" x14ac:dyDescent="0.35">
      <c r="A19" t="s">
        <v>34</v>
      </c>
      <c r="B19">
        <v>1996</v>
      </c>
      <c r="C19" t="s">
        <v>15</v>
      </c>
      <c r="D19">
        <v>18</v>
      </c>
      <c r="E19" t="str">
        <f t="shared" si="0"/>
        <v>18-Sep-1996</v>
      </c>
      <c r="F19">
        <f t="shared" si="1"/>
        <v>27</v>
      </c>
      <c r="G19">
        <v>0</v>
      </c>
      <c r="H19" s="29">
        <v>770.38</v>
      </c>
      <c r="I19" t="s">
        <v>7</v>
      </c>
      <c r="J19" t="s">
        <v>6</v>
      </c>
      <c r="K19" t="s">
        <v>18</v>
      </c>
      <c r="O19" s="16">
        <v>2</v>
      </c>
    </row>
    <row r="20" spans="1:18" x14ac:dyDescent="0.3">
      <c r="A20" t="s">
        <v>35</v>
      </c>
      <c r="B20">
        <v>1995</v>
      </c>
      <c r="C20" t="s">
        <v>25</v>
      </c>
      <c r="D20">
        <v>7</v>
      </c>
      <c r="E20" t="str">
        <f t="shared" si="0"/>
        <v>7-Dec-1995</v>
      </c>
      <c r="F20">
        <f t="shared" si="1"/>
        <v>28</v>
      </c>
      <c r="G20">
        <v>0</v>
      </c>
      <c r="H20" s="29">
        <v>773.54</v>
      </c>
      <c r="I20" t="s">
        <v>7</v>
      </c>
      <c r="J20" t="s">
        <v>6</v>
      </c>
      <c r="K20" t="s">
        <v>8</v>
      </c>
    </row>
    <row r="21" spans="1:18" x14ac:dyDescent="0.3">
      <c r="A21" t="s">
        <v>36</v>
      </c>
      <c r="B21">
        <v>2004</v>
      </c>
      <c r="C21" t="s">
        <v>32</v>
      </c>
      <c r="D21">
        <v>7</v>
      </c>
      <c r="E21" t="str">
        <f t="shared" si="0"/>
        <v>7-Oct-2004</v>
      </c>
      <c r="F21">
        <f t="shared" si="1"/>
        <v>19</v>
      </c>
      <c r="G21">
        <v>0</v>
      </c>
      <c r="H21" s="29">
        <v>830.52</v>
      </c>
      <c r="I21" t="s">
        <v>7</v>
      </c>
      <c r="J21" t="s">
        <v>6</v>
      </c>
      <c r="K21" t="s">
        <v>37</v>
      </c>
    </row>
    <row r="22" spans="1:18" ht="18" x14ac:dyDescent="0.35">
      <c r="A22" t="s">
        <v>38</v>
      </c>
      <c r="B22">
        <v>2000</v>
      </c>
      <c r="C22" t="s">
        <v>10</v>
      </c>
      <c r="D22">
        <v>18</v>
      </c>
      <c r="E22" t="str">
        <f t="shared" si="0"/>
        <v>18-Nov-2000</v>
      </c>
      <c r="F22">
        <f t="shared" si="1"/>
        <v>23</v>
      </c>
      <c r="G22">
        <v>0</v>
      </c>
      <c r="H22" s="29">
        <v>865.41</v>
      </c>
      <c r="I22" t="s">
        <v>7</v>
      </c>
      <c r="J22" t="s">
        <v>11</v>
      </c>
      <c r="K22" t="s">
        <v>8</v>
      </c>
      <c r="O22" s="17" t="s">
        <v>2378</v>
      </c>
    </row>
    <row r="23" spans="1:18" ht="18" x14ac:dyDescent="0.35">
      <c r="A23" t="s">
        <v>39</v>
      </c>
      <c r="B23">
        <v>1993</v>
      </c>
      <c r="C23" t="s">
        <v>10</v>
      </c>
      <c r="D23">
        <v>27</v>
      </c>
      <c r="E23" t="str">
        <f t="shared" si="0"/>
        <v>27-Nov-1993</v>
      </c>
      <c r="F23">
        <f t="shared" si="1"/>
        <v>30</v>
      </c>
      <c r="G23">
        <v>0</v>
      </c>
      <c r="H23" s="29">
        <v>896.21</v>
      </c>
      <c r="I23" t="s">
        <v>7</v>
      </c>
      <c r="J23" t="s">
        <v>11</v>
      </c>
      <c r="K23" t="s">
        <v>8</v>
      </c>
      <c r="O23" s="16" t="s">
        <v>5539</v>
      </c>
    </row>
    <row r="24" spans="1:18" ht="18" x14ac:dyDescent="0.35">
      <c r="A24" t="s">
        <v>40</v>
      </c>
      <c r="B24">
        <v>1994</v>
      </c>
      <c r="C24" t="s">
        <v>32</v>
      </c>
      <c r="D24">
        <v>30</v>
      </c>
      <c r="E24" t="str">
        <f t="shared" si="0"/>
        <v>30-Oct-1994</v>
      </c>
      <c r="F24">
        <f t="shared" si="1"/>
        <v>29</v>
      </c>
      <c r="G24">
        <v>0</v>
      </c>
      <c r="H24" s="29">
        <v>915.07</v>
      </c>
      <c r="I24" t="s">
        <v>7</v>
      </c>
      <c r="J24" t="s">
        <v>11</v>
      </c>
      <c r="K24" t="s">
        <v>8</v>
      </c>
      <c r="O24" s="16">
        <v>3</v>
      </c>
    </row>
    <row r="25" spans="1:18" x14ac:dyDescent="0.3">
      <c r="A25" t="s">
        <v>41</v>
      </c>
      <c r="B25">
        <v>1995</v>
      </c>
      <c r="C25" t="s">
        <v>32</v>
      </c>
      <c r="D25">
        <v>28</v>
      </c>
      <c r="E25" t="str">
        <f t="shared" si="0"/>
        <v>28-Oct-1995</v>
      </c>
      <c r="F25">
        <f t="shared" si="1"/>
        <v>28</v>
      </c>
      <c r="G25">
        <v>0</v>
      </c>
      <c r="H25" s="29">
        <v>928.59</v>
      </c>
      <c r="I25" t="s">
        <v>7</v>
      </c>
      <c r="J25" t="s">
        <v>11</v>
      </c>
      <c r="K25" t="s">
        <v>8</v>
      </c>
    </row>
    <row r="26" spans="1:18" ht="18" x14ac:dyDescent="0.35">
      <c r="A26" t="s">
        <v>42</v>
      </c>
      <c r="B26">
        <v>2001</v>
      </c>
      <c r="C26" t="s">
        <v>30</v>
      </c>
      <c r="D26">
        <v>19</v>
      </c>
      <c r="E26" t="str">
        <f t="shared" si="0"/>
        <v>19-Aug-2001</v>
      </c>
      <c r="F26">
        <f t="shared" si="1"/>
        <v>22</v>
      </c>
      <c r="G26">
        <v>0</v>
      </c>
      <c r="H26" s="29">
        <v>964.71</v>
      </c>
      <c r="I26" t="s">
        <v>7</v>
      </c>
      <c r="J26" t="s">
        <v>6</v>
      </c>
      <c r="K26" t="s">
        <v>8</v>
      </c>
      <c r="O26" s="13" t="s">
        <v>2389</v>
      </c>
    </row>
    <row r="27" spans="1:18" x14ac:dyDescent="0.3">
      <c r="A27" t="s">
        <v>43</v>
      </c>
      <c r="B27">
        <v>1994</v>
      </c>
      <c r="C27" t="s">
        <v>10</v>
      </c>
      <c r="D27">
        <v>22</v>
      </c>
      <c r="E27" t="str">
        <f t="shared" si="0"/>
        <v>22-Nov-1994</v>
      </c>
      <c r="F27">
        <f t="shared" si="1"/>
        <v>29</v>
      </c>
      <c r="G27">
        <v>0</v>
      </c>
      <c r="H27" s="29">
        <v>1006.65</v>
      </c>
      <c r="I27" t="s">
        <v>7</v>
      </c>
      <c r="J27" t="s">
        <v>6</v>
      </c>
      <c r="K27" t="s">
        <v>8</v>
      </c>
    </row>
    <row r="28" spans="1:18" ht="18" x14ac:dyDescent="0.3">
      <c r="A28" t="s">
        <v>44</v>
      </c>
      <c r="B28">
        <v>2000</v>
      </c>
      <c r="C28" t="s">
        <v>32</v>
      </c>
      <c r="D28">
        <v>9</v>
      </c>
      <c r="E28" t="str">
        <f t="shared" si="0"/>
        <v>9-Oct-2000</v>
      </c>
      <c r="F28">
        <f t="shared" si="1"/>
        <v>23</v>
      </c>
      <c r="G28">
        <v>0</v>
      </c>
      <c r="H28" s="29">
        <v>1012</v>
      </c>
      <c r="I28" t="s">
        <v>7</v>
      </c>
      <c r="J28" t="s">
        <v>6</v>
      </c>
      <c r="K28" t="s">
        <v>8</v>
      </c>
      <c r="O28" s="18" t="s">
        <v>1</v>
      </c>
    </row>
    <row r="29" spans="1:18" ht="18" x14ac:dyDescent="0.35">
      <c r="A29" t="s">
        <v>45</v>
      </c>
      <c r="B29">
        <v>1999</v>
      </c>
      <c r="C29" t="s">
        <v>30</v>
      </c>
      <c r="D29">
        <v>5</v>
      </c>
      <c r="E29" t="str">
        <f t="shared" si="0"/>
        <v>5-Aug-1999</v>
      </c>
      <c r="F29">
        <f t="shared" si="1"/>
        <v>24</v>
      </c>
      <c r="G29">
        <v>0</v>
      </c>
      <c r="H29" s="29">
        <v>1019</v>
      </c>
      <c r="I29" t="s">
        <v>7</v>
      </c>
      <c r="J29" t="s">
        <v>6</v>
      </c>
      <c r="K29" t="s">
        <v>8</v>
      </c>
      <c r="O29" s="16" t="s">
        <v>5540</v>
      </c>
    </row>
    <row r="30" spans="1:18" ht="18" x14ac:dyDescent="0.35">
      <c r="A30" t="s">
        <v>46</v>
      </c>
      <c r="B30">
        <v>1995</v>
      </c>
      <c r="C30" t="s">
        <v>32</v>
      </c>
      <c r="D30">
        <v>5</v>
      </c>
      <c r="E30" t="str">
        <f t="shared" si="0"/>
        <v>5-Oct-1995</v>
      </c>
      <c r="F30">
        <f t="shared" si="1"/>
        <v>28</v>
      </c>
      <c r="G30">
        <v>0</v>
      </c>
      <c r="H30" s="29">
        <v>1033.74</v>
      </c>
      <c r="I30" t="s">
        <v>7</v>
      </c>
      <c r="J30" t="s">
        <v>11</v>
      </c>
      <c r="K30" t="s">
        <v>8</v>
      </c>
      <c r="O30" s="16">
        <v>1</v>
      </c>
    </row>
    <row r="31" spans="1:18" x14ac:dyDescent="0.3">
      <c r="A31" t="s">
        <v>47</v>
      </c>
      <c r="B31">
        <v>1994</v>
      </c>
      <c r="C31" t="s">
        <v>10</v>
      </c>
      <c r="D31">
        <v>17</v>
      </c>
      <c r="E31" t="str">
        <f t="shared" si="0"/>
        <v>17-Nov-1994</v>
      </c>
      <c r="F31">
        <f t="shared" si="1"/>
        <v>29</v>
      </c>
      <c r="G31">
        <v>0</v>
      </c>
      <c r="H31" s="29">
        <v>1044</v>
      </c>
      <c r="I31" t="s">
        <v>7</v>
      </c>
      <c r="J31" t="s">
        <v>6</v>
      </c>
      <c r="K31" t="s">
        <v>8</v>
      </c>
    </row>
    <row r="32" spans="1:18" x14ac:dyDescent="0.3">
      <c r="A32" t="s">
        <v>48</v>
      </c>
      <c r="B32">
        <v>2002</v>
      </c>
      <c r="C32" t="s">
        <v>5</v>
      </c>
      <c r="D32">
        <v>20</v>
      </c>
      <c r="E32" t="str">
        <f t="shared" si="0"/>
        <v>20-Jul-2002</v>
      </c>
      <c r="F32">
        <f t="shared" si="1"/>
        <v>21</v>
      </c>
      <c r="G32">
        <v>0</v>
      </c>
      <c r="H32" s="29">
        <v>1047</v>
      </c>
      <c r="I32" t="s">
        <v>7</v>
      </c>
      <c r="J32" t="s">
        <v>11</v>
      </c>
      <c r="K32" t="s">
        <v>8</v>
      </c>
    </row>
    <row r="33" spans="1:15" ht="18" x14ac:dyDescent="0.3">
      <c r="A33" t="s">
        <v>49</v>
      </c>
      <c r="B33">
        <v>2002</v>
      </c>
      <c r="C33" t="s">
        <v>5</v>
      </c>
      <c r="D33">
        <v>1</v>
      </c>
      <c r="E33" t="str">
        <f t="shared" si="0"/>
        <v>1-Jul-2002</v>
      </c>
      <c r="F33">
        <f t="shared" si="1"/>
        <v>21</v>
      </c>
      <c r="G33">
        <v>0</v>
      </c>
      <c r="H33" s="29">
        <v>1049</v>
      </c>
      <c r="I33" t="s">
        <v>7</v>
      </c>
      <c r="J33" t="s">
        <v>6</v>
      </c>
      <c r="K33" t="s">
        <v>18</v>
      </c>
      <c r="O33" s="19" t="s">
        <v>2</v>
      </c>
    </row>
    <row r="34" spans="1:15" ht="18" x14ac:dyDescent="0.35">
      <c r="A34" t="s">
        <v>50</v>
      </c>
      <c r="B34">
        <v>1995</v>
      </c>
      <c r="C34" t="s">
        <v>13</v>
      </c>
      <c r="D34">
        <v>1</v>
      </c>
      <c r="E34" t="str">
        <f t="shared" si="0"/>
        <v>1-Jun-1995</v>
      </c>
      <c r="F34">
        <f t="shared" si="1"/>
        <v>28</v>
      </c>
      <c r="G34">
        <v>0</v>
      </c>
      <c r="H34" s="29">
        <v>1056</v>
      </c>
      <c r="I34" t="s">
        <v>7</v>
      </c>
      <c r="J34" t="s">
        <v>6</v>
      </c>
      <c r="K34" t="s">
        <v>8</v>
      </c>
      <c r="O34" s="16" t="s">
        <v>5541</v>
      </c>
    </row>
    <row r="35" spans="1:15" ht="18" x14ac:dyDescent="0.35">
      <c r="A35" t="s">
        <v>51</v>
      </c>
      <c r="B35">
        <v>1993</v>
      </c>
      <c r="C35" t="s">
        <v>15</v>
      </c>
      <c r="D35">
        <v>28</v>
      </c>
      <c r="E35" t="str">
        <f t="shared" si="0"/>
        <v>28-Sep-1993</v>
      </c>
      <c r="F35">
        <f t="shared" si="1"/>
        <v>30</v>
      </c>
      <c r="G35">
        <v>0</v>
      </c>
      <c r="H35" s="29">
        <v>1068</v>
      </c>
      <c r="I35" t="s">
        <v>7</v>
      </c>
      <c r="J35" t="s">
        <v>11</v>
      </c>
      <c r="K35" t="s">
        <v>8</v>
      </c>
      <c r="O35" s="16">
        <v>1</v>
      </c>
    </row>
    <row r="36" spans="1:15" x14ac:dyDescent="0.3">
      <c r="A36" t="s">
        <v>52</v>
      </c>
      <c r="B36">
        <v>2004</v>
      </c>
      <c r="C36" t="s">
        <v>30</v>
      </c>
      <c r="D36">
        <v>24</v>
      </c>
      <c r="E36" t="str">
        <f t="shared" si="0"/>
        <v>24-Aug-2004</v>
      </c>
      <c r="F36">
        <f t="shared" si="1"/>
        <v>19</v>
      </c>
      <c r="G36">
        <v>0</v>
      </c>
      <c r="H36" s="29">
        <v>1070</v>
      </c>
      <c r="I36" t="s">
        <v>7</v>
      </c>
      <c r="J36" t="s">
        <v>7</v>
      </c>
      <c r="K36" t="s">
        <v>8</v>
      </c>
    </row>
    <row r="37" spans="1:15" x14ac:dyDescent="0.3">
      <c r="A37" t="s">
        <v>53</v>
      </c>
      <c r="B37">
        <v>1997</v>
      </c>
      <c r="C37" t="s">
        <v>30</v>
      </c>
      <c r="D37">
        <v>13</v>
      </c>
      <c r="E37" t="str">
        <f t="shared" si="0"/>
        <v>13-Aug-1997</v>
      </c>
      <c r="F37">
        <f t="shared" si="1"/>
        <v>26</v>
      </c>
      <c r="G37">
        <v>0</v>
      </c>
      <c r="H37" s="29">
        <v>1071</v>
      </c>
      <c r="I37" t="s">
        <v>7</v>
      </c>
      <c r="J37" t="s">
        <v>7</v>
      </c>
      <c r="K37" t="s">
        <v>8</v>
      </c>
    </row>
    <row r="38" spans="1:15" ht="18" x14ac:dyDescent="0.3">
      <c r="A38" t="s">
        <v>54</v>
      </c>
      <c r="B38">
        <v>1998</v>
      </c>
      <c r="C38" t="s">
        <v>25</v>
      </c>
      <c r="D38">
        <v>26</v>
      </c>
      <c r="E38" t="str">
        <f t="shared" si="0"/>
        <v>26-Dec-1998</v>
      </c>
      <c r="F38">
        <f t="shared" si="1"/>
        <v>25</v>
      </c>
      <c r="G38">
        <v>0</v>
      </c>
      <c r="H38" s="29">
        <v>1082</v>
      </c>
      <c r="I38" t="s">
        <v>7</v>
      </c>
      <c r="J38" t="s">
        <v>6</v>
      </c>
      <c r="K38" t="s">
        <v>8</v>
      </c>
      <c r="O38" s="19" t="s">
        <v>3</v>
      </c>
    </row>
    <row r="39" spans="1:15" ht="18" x14ac:dyDescent="0.35">
      <c r="A39" t="s">
        <v>55</v>
      </c>
      <c r="B39">
        <v>2002</v>
      </c>
      <c r="C39" t="s">
        <v>30</v>
      </c>
      <c r="D39">
        <v>13</v>
      </c>
      <c r="E39" t="str">
        <f t="shared" si="0"/>
        <v>13-Aug-2002</v>
      </c>
      <c r="F39">
        <f t="shared" si="1"/>
        <v>21</v>
      </c>
      <c r="G39">
        <v>0</v>
      </c>
      <c r="H39" s="29">
        <v>1086</v>
      </c>
      <c r="I39" t="s">
        <v>7</v>
      </c>
      <c r="J39" t="s">
        <v>7</v>
      </c>
      <c r="K39" t="s">
        <v>8</v>
      </c>
      <c r="O39" s="20" t="s">
        <v>5542</v>
      </c>
    </row>
    <row r="40" spans="1:15" ht="18" x14ac:dyDescent="0.35">
      <c r="A40" t="s">
        <v>56</v>
      </c>
      <c r="B40">
        <v>2004</v>
      </c>
      <c r="C40" t="s">
        <v>10</v>
      </c>
      <c r="D40">
        <v>12</v>
      </c>
      <c r="E40" t="str">
        <f t="shared" si="0"/>
        <v>12-Nov-2004</v>
      </c>
      <c r="F40">
        <f t="shared" si="1"/>
        <v>19</v>
      </c>
      <c r="G40">
        <v>0</v>
      </c>
      <c r="H40" s="29">
        <v>1121.8699999999999</v>
      </c>
      <c r="I40" t="s">
        <v>7</v>
      </c>
      <c r="J40" t="s">
        <v>11</v>
      </c>
      <c r="K40" t="s">
        <v>8</v>
      </c>
      <c r="O40" s="20">
        <v>2</v>
      </c>
    </row>
    <row r="41" spans="1:15" x14ac:dyDescent="0.3">
      <c r="A41" t="s">
        <v>57</v>
      </c>
      <c r="B41">
        <v>2004</v>
      </c>
      <c r="C41" t="s">
        <v>13</v>
      </c>
      <c r="D41">
        <v>14</v>
      </c>
      <c r="E41" t="str">
        <f t="shared" si="0"/>
        <v>14-Jun-2004</v>
      </c>
      <c r="F41">
        <f t="shared" si="1"/>
        <v>19</v>
      </c>
      <c r="G41">
        <v>0</v>
      </c>
      <c r="H41" s="29">
        <v>1131.51</v>
      </c>
      <c r="I41" t="s">
        <v>7</v>
      </c>
      <c r="J41" t="s">
        <v>11</v>
      </c>
      <c r="K41" t="s">
        <v>8</v>
      </c>
    </row>
    <row r="42" spans="1:15" x14ac:dyDescent="0.3">
      <c r="A42" t="s">
        <v>58</v>
      </c>
      <c r="B42">
        <v>2002</v>
      </c>
      <c r="C42" t="s">
        <v>5</v>
      </c>
      <c r="D42">
        <v>19</v>
      </c>
      <c r="E42" t="str">
        <f t="shared" si="0"/>
        <v>19-Jul-2002</v>
      </c>
      <c r="F42">
        <f t="shared" si="1"/>
        <v>21</v>
      </c>
      <c r="G42">
        <v>0</v>
      </c>
      <c r="H42" s="29">
        <v>1132</v>
      </c>
      <c r="I42" t="s">
        <v>7</v>
      </c>
      <c r="J42" t="s">
        <v>11</v>
      </c>
      <c r="K42" t="s">
        <v>8</v>
      </c>
    </row>
    <row r="43" spans="1:15" ht="18" x14ac:dyDescent="0.35">
      <c r="A43" t="s">
        <v>59</v>
      </c>
      <c r="B43">
        <v>2004</v>
      </c>
      <c r="C43" t="s">
        <v>32</v>
      </c>
      <c r="D43">
        <v>6</v>
      </c>
      <c r="E43" t="str">
        <f t="shared" si="0"/>
        <v>6-Oct-2004</v>
      </c>
      <c r="F43">
        <f t="shared" si="1"/>
        <v>19</v>
      </c>
      <c r="G43">
        <v>0</v>
      </c>
      <c r="H43" s="29">
        <v>1135</v>
      </c>
      <c r="I43" t="s">
        <v>7</v>
      </c>
      <c r="J43" t="s">
        <v>7</v>
      </c>
      <c r="K43" t="s">
        <v>8</v>
      </c>
      <c r="O43" s="12" t="s">
        <v>2392</v>
      </c>
    </row>
    <row r="44" spans="1:15" x14ac:dyDescent="0.3">
      <c r="A44" t="s">
        <v>60</v>
      </c>
      <c r="B44">
        <v>2004</v>
      </c>
      <c r="C44" t="s">
        <v>13</v>
      </c>
      <c r="D44">
        <v>11</v>
      </c>
      <c r="E44" t="str">
        <f t="shared" si="0"/>
        <v>11-Jun-2004</v>
      </c>
      <c r="F44">
        <f t="shared" si="1"/>
        <v>19</v>
      </c>
      <c r="G44">
        <v>0</v>
      </c>
      <c r="H44" s="29">
        <v>1135.94</v>
      </c>
      <c r="I44" t="s">
        <v>7</v>
      </c>
      <c r="J44" t="s">
        <v>7</v>
      </c>
      <c r="K44" t="s">
        <v>8</v>
      </c>
    </row>
    <row r="45" spans="1:15" ht="18" x14ac:dyDescent="0.35">
      <c r="A45" t="s">
        <v>61</v>
      </c>
      <c r="B45">
        <v>2004</v>
      </c>
      <c r="C45" t="s">
        <v>10</v>
      </c>
      <c r="D45">
        <v>28</v>
      </c>
      <c r="E45" t="str">
        <f t="shared" si="0"/>
        <v>28-Nov-2004</v>
      </c>
      <c r="F45">
        <f t="shared" si="1"/>
        <v>19</v>
      </c>
      <c r="G45">
        <v>0</v>
      </c>
      <c r="H45" s="29">
        <v>1136.4000000000001</v>
      </c>
      <c r="I45" t="s">
        <v>7</v>
      </c>
      <c r="J45" t="s">
        <v>7</v>
      </c>
      <c r="K45" t="s">
        <v>8</v>
      </c>
      <c r="O45" s="20" t="s">
        <v>2393</v>
      </c>
    </row>
    <row r="46" spans="1:15" ht="18" x14ac:dyDescent="0.35">
      <c r="A46" t="s">
        <v>62</v>
      </c>
      <c r="B46">
        <v>2002</v>
      </c>
      <c r="C46" t="s">
        <v>30</v>
      </c>
      <c r="D46">
        <v>11</v>
      </c>
      <c r="E46" t="str">
        <f t="shared" si="0"/>
        <v>11-Aug-2002</v>
      </c>
      <c r="F46">
        <f t="shared" si="1"/>
        <v>21</v>
      </c>
      <c r="G46">
        <v>0</v>
      </c>
      <c r="H46" s="29">
        <v>1137</v>
      </c>
      <c r="I46" t="s">
        <v>7</v>
      </c>
      <c r="J46" t="s">
        <v>11</v>
      </c>
      <c r="K46" t="s">
        <v>8</v>
      </c>
      <c r="O46" s="20" t="s">
        <v>2394</v>
      </c>
    </row>
    <row r="47" spans="1:15" x14ac:dyDescent="0.3">
      <c r="A47" t="s">
        <v>5516</v>
      </c>
      <c r="B47">
        <v>2004</v>
      </c>
      <c r="C47" t="s">
        <v>10</v>
      </c>
      <c r="D47">
        <v>6</v>
      </c>
      <c r="E47" t="str">
        <f t="shared" si="0"/>
        <v>6-Nov-2004</v>
      </c>
      <c r="F47">
        <f t="shared" si="1"/>
        <v>19</v>
      </c>
      <c r="G47">
        <v>0</v>
      </c>
      <c r="H47" s="29">
        <v>1137.01</v>
      </c>
      <c r="I47" t="s">
        <v>7</v>
      </c>
      <c r="J47" t="s">
        <v>11</v>
      </c>
      <c r="K47" t="s">
        <v>8</v>
      </c>
    </row>
    <row r="48" spans="1:15" ht="18" x14ac:dyDescent="0.35">
      <c r="A48" t="s">
        <v>63</v>
      </c>
      <c r="B48">
        <v>2004</v>
      </c>
      <c r="C48" t="s">
        <v>32</v>
      </c>
      <c r="D48">
        <v>15</v>
      </c>
      <c r="E48" t="str">
        <f t="shared" si="0"/>
        <v>15-Oct-2004</v>
      </c>
      <c r="F48">
        <f t="shared" si="1"/>
        <v>19</v>
      </c>
      <c r="G48">
        <v>0</v>
      </c>
      <c r="H48" s="29">
        <v>1137.01</v>
      </c>
      <c r="I48" t="s">
        <v>7</v>
      </c>
      <c r="J48" t="s">
        <v>11</v>
      </c>
      <c r="K48" t="s">
        <v>8</v>
      </c>
      <c r="O48" s="12" t="s">
        <v>2395</v>
      </c>
    </row>
    <row r="49" spans="1:15" x14ac:dyDescent="0.3">
      <c r="A49" t="s">
        <v>64</v>
      </c>
      <c r="B49">
        <v>2004</v>
      </c>
      <c r="C49" t="s">
        <v>10</v>
      </c>
      <c r="D49">
        <v>27</v>
      </c>
      <c r="E49" t="str">
        <f t="shared" si="0"/>
        <v>27-Nov-2004</v>
      </c>
      <c r="F49">
        <f t="shared" si="1"/>
        <v>19</v>
      </c>
      <c r="G49">
        <v>0</v>
      </c>
      <c r="H49" s="29">
        <v>1137.47</v>
      </c>
      <c r="I49" t="s">
        <v>7</v>
      </c>
      <c r="J49" t="s">
        <v>6</v>
      </c>
      <c r="K49" t="s">
        <v>8</v>
      </c>
    </row>
    <row r="50" spans="1:15" ht="18" x14ac:dyDescent="0.35">
      <c r="A50" t="s">
        <v>65</v>
      </c>
      <c r="B50">
        <v>2001</v>
      </c>
      <c r="C50" t="s">
        <v>32</v>
      </c>
      <c r="D50">
        <v>25</v>
      </c>
      <c r="E50" t="str">
        <f t="shared" si="0"/>
        <v>25-Oct-2001</v>
      </c>
      <c r="F50">
        <f t="shared" si="1"/>
        <v>22</v>
      </c>
      <c r="G50">
        <v>0</v>
      </c>
      <c r="H50" s="29">
        <v>1141</v>
      </c>
      <c r="I50" t="s">
        <v>7</v>
      </c>
      <c r="J50" t="s">
        <v>11</v>
      </c>
      <c r="K50" t="s">
        <v>8</v>
      </c>
      <c r="O50" s="20" t="s">
        <v>2393</v>
      </c>
    </row>
    <row r="51" spans="1:15" x14ac:dyDescent="0.3">
      <c r="A51" t="s">
        <v>66</v>
      </c>
      <c r="B51">
        <v>2004</v>
      </c>
      <c r="C51" t="s">
        <v>15</v>
      </c>
      <c r="D51">
        <v>12</v>
      </c>
      <c r="E51" t="str">
        <f t="shared" si="0"/>
        <v>12-Sep-2004</v>
      </c>
      <c r="F51">
        <f t="shared" si="1"/>
        <v>19</v>
      </c>
      <c r="G51">
        <v>0</v>
      </c>
      <c r="H51" s="29">
        <v>1141.45</v>
      </c>
      <c r="I51" t="s">
        <v>7</v>
      </c>
      <c r="J51" t="s">
        <v>7</v>
      </c>
      <c r="K51" t="s">
        <v>8</v>
      </c>
    </row>
    <row r="52" spans="1:15" ht="18" x14ac:dyDescent="0.35">
      <c r="A52" t="s">
        <v>67</v>
      </c>
      <c r="B52">
        <v>2002</v>
      </c>
      <c r="C52" t="s">
        <v>32</v>
      </c>
      <c r="D52">
        <v>1</v>
      </c>
      <c r="E52" t="str">
        <f t="shared" si="0"/>
        <v>1-Oct-2002</v>
      </c>
      <c r="F52">
        <f t="shared" si="1"/>
        <v>21</v>
      </c>
      <c r="G52">
        <v>0</v>
      </c>
      <c r="H52" s="29">
        <v>1142</v>
      </c>
      <c r="I52" t="s">
        <v>7</v>
      </c>
      <c r="J52" t="s">
        <v>6</v>
      </c>
      <c r="K52" t="s">
        <v>37</v>
      </c>
      <c r="O52" s="16" t="s">
        <v>2397</v>
      </c>
    </row>
    <row r="53" spans="1:15" ht="18" x14ac:dyDescent="0.35">
      <c r="A53" t="s">
        <v>68</v>
      </c>
      <c r="B53">
        <v>2004</v>
      </c>
      <c r="C53" t="s">
        <v>13</v>
      </c>
      <c r="D53">
        <v>10</v>
      </c>
      <c r="E53" t="str">
        <f t="shared" si="0"/>
        <v>10-Jun-2004</v>
      </c>
      <c r="F53">
        <f t="shared" si="1"/>
        <v>19</v>
      </c>
      <c r="G53">
        <v>0</v>
      </c>
      <c r="H53" s="29">
        <v>1146.8</v>
      </c>
      <c r="I53" t="s">
        <v>6</v>
      </c>
      <c r="J53" t="s">
        <v>6</v>
      </c>
      <c r="K53" t="s">
        <v>8</v>
      </c>
      <c r="O53" s="16">
        <f>AVERAGE(B3:B2344)</f>
        <v>1982.8377455166524</v>
      </c>
    </row>
    <row r="54" spans="1:15" x14ac:dyDescent="0.3">
      <c r="A54" t="s">
        <v>69</v>
      </c>
      <c r="B54">
        <v>2003</v>
      </c>
      <c r="C54" t="s">
        <v>13</v>
      </c>
      <c r="D54">
        <v>12</v>
      </c>
      <c r="E54" t="str">
        <f t="shared" si="0"/>
        <v>12-Jun-2003</v>
      </c>
      <c r="F54">
        <f t="shared" si="1"/>
        <v>20</v>
      </c>
      <c r="G54">
        <v>0</v>
      </c>
      <c r="H54" s="29">
        <v>1149</v>
      </c>
      <c r="I54" t="s">
        <v>6</v>
      </c>
      <c r="J54" t="s">
        <v>11</v>
      </c>
      <c r="K54" t="s">
        <v>18</v>
      </c>
    </row>
    <row r="55" spans="1:15" ht="15.6" x14ac:dyDescent="0.3">
      <c r="A55" t="s">
        <v>70</v>
      </c>
      <c r="B55">
        <v>2004</v>
      </c>
      <c r="C55" t="s">
        <v>5</v>
      </c>
      <c r="D55">
        <v>18</v>
      </c>
      <c r="E55" t="str">
        <f t="shared" si="0"/>
        <v>18-Jul-2004</v>
      </c>
      <c r="F55">
        <f t="shared" si="1"/>
        <v>19</v>
      </c>
      <c r="G55">
        <v>0</v>
      </c>
      <c r="H55" s="29">
        <v>1149.4000000000001</v>
      </c>
      <c r="I55" t="s">
        <v>6</v>
      </c>
      <c r="J55" t="s">
        <v>6</v>
      </c>
      <c r="K55" t="s">
        <v>8</v>
      </c>
      <c r="O55" s="21" t="s">
        <v>2396</v>
      </c>
    </row>
    <row r="56" spans="1:15" ht="18" x14ac:dyDescent="0.35">
      <c r="A56" t="s">
        <v>71</v>
      </c>
      <c r="B56">
        <v>1994</v>
      </c>
      <c r="C56" t="s">
        <v>5</v>
      </c>
      <c r="D56">
        <v>26</v>
      </c>
      <c r="E56" t="str">
        <f t="shared" si="0"/>
        <v>26-Jul-1994</v>
      </c>
      <c r="F56">
        <f t="shared" si="1"/>
        <v>29</v>
      </c>
      <c r="G56">
        <v>0</v>
      </c>
      <c r="H56" s="29">
        <v>1158.32</v>
      </c>
      <c r="I56" t="s">
        <v>6</v>
      </c>
      <c r="J56" t="s">
        <v>11</v>
      </c>
      <c r="K56" t="s">
        <v>8</v>
      </c>
      <c r="O56" s="16">
        <f>ROUND(O53,0)</f>
        <v>1983</v>
      </c>
    </row>
    <row r="57" spans="1:15" x14ac:dyDescent="0.3">
      <c r="A57" t="s">
        <v>72</v>
      </c>
      <c r="B57">
        <v>2004</v>
      </c>
      <c r="C57" t="s">
        <v>10</v>
      </c>
      <c r="D57">
        <v>11</v>
      </c>
      <c r="E57" t="str">
        <f t="shared" si="0"/>
        <v>11-Nov-2004</v>
      </c>
      <c r="F57">
        <f t="shared" si="1"/>
        <v>19</v>
      </c>
      <c r="G57">
        <v>0</v>
      </c>
      <c r="H57" s="29">
        <v>1163.46</v>
      </c>
      <c r="I57" t="s">
        <v>6</v>
      </c>
      <c r="J57" t="s">
        <v>7</v>
      </c>
      <c r="K57" t="s">
        <v>8</v>
      </c>
    </row>
    <row r="58" spans="1:15" x14ac:dyDescent="0.3">
      <c r="A58" t="s">
        <v>73</v>
      </c>
      <c r="B58">
        <v>2002</v>
      </c>
      <c r="C58" t="s">
        <v>13</v>
      </c>
      <c r="D58">
        <v>11</v>
      </c>
      <c r="E58" t="str">
        <f t="shared" si="0"/>
        <v>11-Jun-2002</v>
      </c>
      <c r="F58">
        <f t="shared" si="1"/>
        <v>21</v>
      </c>
      <c r="G58">
        <v>0</v>
      </c>
      <c r="H58" s="29">
        <v>1165</v>
      </c>
      <c r="I58" t="s">
        <v>6</v>
      </c>
      <c r="J58" t="s">
        <v>7</v>
      </c>
      <c r="K58" t="s">
        <v>18</v>
      </c>
    </row>
    <row r="59" spans="1:15" ht="18" x14ac:dyDescent="0.35">
      <c r="A59" t="s">
        <v>74</v>
      </c>
      <c r="B59">
        <v>2001</v>
      </c>
      <c r="C59" t="s">
        <v>10</v>
      </c>
      <c r="D59">
        <v>12</v>
      </c>
      <c r="E59" t="str">
        <f t="shared" si="0"/>
        <v>12-Nov-2001</v>
      </c>
      <c r="F59">
        <f t="shared" si="1"/>
        <v>22</v>
      </c>
      <c r="G59">
        <v>0</v>
      </c>
      <c r="H59" s="29">
        <v>1167</v>
      </c>
      <c r="I59" t="s">
        <v>6</v>
      </c>
      <c r="J59" t="s">
        <v>11</v>
      </c>
      <c r="K59" t="s">
        <v>8</v>
      </c>
      <c r="O59" s="12" t="s">
        <v>2400</v>
      </c>
    </row>
    <row r="60" spans="1:15" x14ac:dyDescent="0.3">
      <c r="A60" t="s">
        <v>75</v>
      </c>
      <c r="B60">
        <v>1996</v>
      </c>
      <c r="C60" t="s">
        <v>30</v>
      </c>
      <c r="D60">
        <v>11</v>
      </c>
      <c r="E60" t="str">
        <f t="shared" si="0"/>
        <v>11-Aug-1996</v>
      </c>
      <c r="F60">
        <f t="shared" si="1"/>
        <v>27</v>
      </c>
      <c r="G60">
        <v>0</v>
      </c>
      <c r="H60" s="29">
        <v>1178</v>
      </c>
      <c r="I60" t="s">
        <v>6</v>
      </c>
      <c r="J60" t="s">
        <v>7</v>
      </c>
      <c r="K60" t="s">
        <v>8</v>
      </c>
    </row>
    <row r="61" spans="1:15" ht="18" x14ac:dyDescent="0.35">
      <c r="A61" t="s">
        <v>76</v>
      </c>
      <c r="B61">
        <v>1997</v>
      </c>
      <c r="C61" t="s">
        <v>13</v>
      </c>
      <c r="D61">
        <v>28</v>
      </c>
      <c r="E61" t="str">
        <f t="shared" si="0"/>
        <v>28-Jun-1997</v>
      </c>
      <c r="F61">
        <f t="shared" si="1"/>
        <v>26</v>
      </c>
      <c r="G61">
        <v>0</v>
      </c>
      <c r="H61" s="29">
        <v>1178.07</v>
      </c>
      <c r="I61" t="s">
        <v>6</v>
      </c>
      <c r="J61" t="s">
        <v>6</v>
      </c>
      <c r="K61" t="s">
        <v>8</v>
      </c>
      <c r="O61" s="13" t="s">
        <v>2401</v>
      </c>
    </row>
    <row r="62" spans="1:15" ht="18" x14ac:dyDescent="0.35">
      <c r="A62" t="s">
        <v>77</v>
      </c>
      <c r="B62">
        <v>2002</v>
      </c>
      <c r="C62" t="s">
        <v>30</v>
      </c>
      <c r="D62">
        <v>26</v>
      </c>
      <c r="E62" t="str">
        <f t="shared" si="0"/>
        <v>26-Aug-2002</v>
      </c>
      <c r="F62">
        <f t="shared" si="1"/>
        <v>21</v>
      </c>
      <c r="G62">
        <v>0</v>
      </c>
      <c r="H62" s="29">
        <v>1191</v>
      </c>
      <c r="I62" t="s">
        <v>6</v>
      </c>
      <c r="J62" t="s">
        <v>11</v>
      </c>
      <c r="K62" t="s">
        <v>8</v>
      </c>
      <c r="O62" s="13"/>
    </row>
    <row r="63" spans="1:15" ht="18" x14ac:dyDescent="0.35">
      <c r="A63" t="s">
        <v>78</v>
      </c>
      <c r="B63">
        <v>1999</v>
      </c>
      <c r="C63" t="s">
        <v>13</v>
      </c>
      <c r="D63">
        <v>28</v>
      </c>
      <c r="E63" t="str">
        <f t="shared" si="0"/>
        <v>28-Jun-1999</v>
      </c>
      <c r="F63">
        <f t="shared" si="1"/>
        <v>24</v>
      </c>
      <c r="G63">
        <v>0</v>
      </c>
      <c r="H63" s="29">
        <v>1200</v>
      </c>
      <c r="I63" t="s">
        <v>6</v>
      </c>
      <c r="J63" t="s">
        <v>7</v>
      </c>
      <c r="K63" t="s">
        <v>18</v>
      </c>
      <c r="O63" s="16" t="s">
        <v>2402</v>
      </c>
    </row>
    <row r="64" spans="1:15" x14ac:dyDescent="0.3">
      <c r="A64" t="s">
        <v>79</v>
      </c>
      <c r="B64">
        <v>1992</v>
      </c>
      <c r="C64" t="s">
        <v>32</v>
      </c>
      <c r="D64">
        <v>6</v>
      </c>
      <c r="E64" t="str">
        <f t="shared" si="0"/>
        <v>6-Oct-1992</v>
      </c>
      <c r="F64">
        <f t="shared" si="1"/>
        <v>31</v>
      </c>
      <c r="G64">
        <v>0</v>
      </c>
      <c r="H64" s="29">
        <v>1200.55</v>
      </c>
      <c r="I64" t="s">
        <v>6</v>
      </c>
      <c r="J64" t="s">
        <v>7</v>
      </c>
      <c r="K64" t="s">
        <v>8</v>
      </c>
    </row>
    <row r="65" spans="1:15" x14ac:dyDescent="0.3">
      <c r="A65" t="s">
        <v>80</v>
      </c>
      <c r="B65">
        <v>2004</v>
      </c>
      <c r="C65" t="s">
        <v>13</v>
      </c>
      <c r="D65">
        <v>2</v>
      </c>
      <c r="E65" t="str">
        <f t="shared" si="0"/>
        <v>2-Jun-2004</v>
      </c>
      <c r="F65">
        <f t="shared" si="1"/>
        <v>19</v>
      </c>
      <c r="G65">
        <v>0</v>
      </c>
      <c r="H65" s="29">
        <v>1210</v>
      </c>
      <c r="I65" t="s">
        <v>6</v>
      </c>
      <c r="J65" t="s">
        <v>11</v>
      </c>
      <c r="K65" t="s">
        <v>8</v>
      </c>
    </row>
    <row r="66" spans="1:15" ht="18" x14ac:dyDescent="0.35">
      <c r="A66" t="s">
        <v>81</v>
      </c>
      <c r="B66">
        <v>1996</v>
      </c>
      <c r="C66" t="s">
        <v>10</v>
      </c>
      <c r="D66">
        <v>4</v>
      </c>
      <c r="E66" t="str">
        <f t="shared" si="0"/>
        <v>4-Nov-1996</v>
      </c>
      <c r="F66">
        <f t="shared" si="1"/>
        <v>27</v>
      </c>
      <c r="G66">
        <v>0</v>
      </c>
      <c r="H66" s="29">
        <v>1220</v>
      </c>
      <c r="I66" t="s">
        <v>6</v>
      </c>
      <c r="J66" t="s">
        <v>7</v>
      </c>
      <c r="K66" t="s">
        <v>18</v>
      </c>
      <c r="O66" s="12" t="s">
        <v>2403</v>
      </c>
    </row>
    <row r="67" spans="1:15" x14ac:dyDescent="0.3">
      <c r="A67" t="s">
        <v>82</v>
      </c>
      <c r="B67">
        <v>2004</v>
      </c>
      <c r="C67" t="s">
        <v>5</v>
      </c>
      <c r="D67">
        <v>9</v>
      </c>
      <c r="E67" t="str">
        <f t="shared" ref="E67:E130" si="2">CONCATENATE(D67,"-",C67,"-",B67)</f>
        <v>9-Jul-2004</v>
      </c>
      <c r="F67">
        <f t="shared" ref="F67:F130" si="3">2023-B67</f>
        <v>19</v>
      </c>
      <c r="G67">
        <v>0</v>
      </c>
      <c r="H67" s="29">
        <v>1224</v>
      </c>
      <c r="I67" t="s">
        <v>6</v>
      </c>
      <c r="J67" t="s">
        <v>11</v>
      </c>
      <c r="K67" t="s">
        <v>8</v>
      </c>
    </row>
    <row r="68" spans="1:15" ht="18" x14ac:dyDescent="0.35">
      <c r="A68" t="s">
        <v>83</v>
      </c>
      <c r="B68">
        <v>2004</v>
      </c>
      <c r="C68" t="s">
        <v>32</v>
      </c>
      <c r="D68">
        <v>16</v>
      </c>
      <c r="E68" t="str">
        <f t="shared" si="2"/>
        <v>16-Oct-2004</v>
      </c>
      <c r="F68">
        <f t="shared" si="3"/>
        <v>19</v>
      </c>
      <c r="G68">
        <v>0</v>
      </c>
      <c r="H68" s="29">
        <v>1228</v>
      </c>
      <c r="I68" t="s">
        <v>6</v>
      </c>
      <c r="J68" t="s">
        <v>11</v>
      </c>
      <c r="K68" t="s">
        <v>18</v>
      </c>
      <c r="O68" s="13" t="s">
        <v>2401</v>
      </c>
    </row>
    <row r="69" spans="1:15" ht="18" x14ac:dyDescent="0.35">
      <c r="A69" t="s">
        <v>84</v>
      </c>
      <c r="B69">
        <v>1998</v>
      </c>
      <c r="C69" t="s">
        <v>5</v>
      </c>
      <c r="D69">
        <v>13</v>
      </c>
      <c r="E69" t="str">
        <f t="shared" si="2"/>
        <v>13-Jul-1998</v>
      </c>
      <c r="F69">
        <f t="shared" si="3"/>
        <v>25</v>
      </c>
      <c r="G69">
        <v>0</v>
      </c>
      <c r="H69" s="29">
        <v>1234</v>
      </c>
      <c r="I69" t="s">
        <v>6</v>
      </c>
      <c r="J69" t="s">
        <v>11</v>
      </c>
      <c r="K69" t="s">
        <v>8</v>
      </c>
      <c r="O69" s="13"/>
    </row>
    <row r="70" spans="1:15" ht="18" x14ac:dyDescent="0.35">
      <c r="A70" t="s">
        <v>85</v>
      </c>
      <c r="B70">
        <v>2002</v>
      </c>
      <c r="C70" t="s">
        <v>25</v>
      </c>
      <c r="D70">
        <v>12</v>
      </c>
      <c r="E70" t="str">
        <f t="shared" si="2"/>
        <v>12-Dec-2002</v>
      </c>
      <c r="F70">
        <f t="shared" si="3"/>
        <v>21</v>
      </c>
      <c r="G70">
        <v>0</v>
      </c>
      <c r="H70" s="29">
        <v>1237</v>
      </c>
      <c r="I70" t="s">
        <v>6</v>
      </c>
      <c r="J70" t="s">
        <v>6</v>
      </c>
      <c r="K70" t="s">
        <v>8</v>
      </c>
      <c r="O70" s="16" t="s">
        <v>2405</v>
      </c>
    </row>
    <row r="71" spans="1:15" x14ac:dyDescent="0.3">
      <c r="A71" t="s">
        <v>86</v>
      </c>
      <c r="B71">
        <v>1998</v>
      </c>
      <c r="C71" t="s">
        <v>32</v>
      </c>
      <c r="D71">
        <v>11</v>
      </c>
      <c r="E71" t="str">
        <f t="shared" si="2"/>
        <v>11-Oct-1998</v>
      </c>
      <c r="F71">
        <f t="shared" si="3"/>
        <v>25</v>
      </c>
      <c r="G71">
        <v>0</v>
      </c>
      <c r="H71" s="29">
        <v>1240</v>
      </c>
      <c r="I71" t="s">
        <v>6</v>
      </c>
      <c r="J71" t="s">
        <v>11</v>
      </c>
      <c r="K71" t="s">
        <v>18</v>
      </c>
    </row>
    <row r="72" spans="1:15" x14ac:dyDescent="0.3">
      <c r="A72" t="s">
        <v>87</v>
      </c>
      <c r="B72">
        <v>2002</v>
      </c>
      <c r="C72" t="s">
        <v>5</v>
      </c>
      <c r="D72">
        <v>1</v>
      </c>
      <c r="E72" t="str">
        <f t="shared" si="2"/>
        <v>1-Jul-2002</v>
      </c>
      <c r="F72">
        <f t="shared" si="3"/>
        <v>21</v>
      </c>
      <c r="G72">
        <v>0</v>
      </c>
      <c r="H72" s="29">
        <v>1241</v>
      </c>
      <c r="I72" t="s">
        <v>6</v>
      </c>
      <c r="J72" t="s">
        <v>6</v>
      </c>
      <c r="K72" t="s">
        <v>8</v>
      </c>
    </row>
    <row r="73" spans="1:15" ht="18" x14ac:dyDescent="0.35">
      <c r="A73" t="s">
        <v>88</v>
      </c>
      <c r="B73">
        <v>2003</v>
      </c>
      <c r="C73" t="s">
        <v>30</v>
      </c>
      <c r="D73">
        <v>2</v>
      </c>
      <c r="E73" t="str">
        <f t="shared" si="2"/>
        <v>2-Aug-2003</v>
      </c>
      <c r="F73">
        <f t="shared" si="3"/>
        <v>20</v>
      </c>
      <c r="G73">
        <v>0</v>
      </c>
      <c r="H73" s="29">
        <v>1241.57</v>
      </c>
      <c r="I73" t="s">
        <v>6</v>
      </c>
      <c r="J73" t="s">
        <v>6</v>
      </c>
      <c r="K73" t="s">
        <v>37</v>
      </c>
      <c r="O73" s="24" t="s">
        <v>2406</v>
      </c>
    </row>
    <row r="74" spans="1:15" x14ac:dyDescent="0.3">
      <c r="A74" t="s">
        <v>89</v>
      </c>
      <c r="B74">
        <v>2003</v>
      </c>
      <c r="C74" t="s">
        <v>15</v>
      </c>
      <c r="D74">
        <v>15</v>
      </c>
      <c r="E74" t="str">
        <f t="shared" si="2"/>
        <v>15-Sep-2003</v>
      </c>
      <c r="F74">
        <f t="shared" si="3"/>
        <v>20</v>
      </c>
      <c r="G74">
        <v>0</v>
      </c>
      <c r="H74" s="29">
        <v>1242.26</v>
      </c>
      <c r="I74" t="s">
        <v>6</v>
      </c>
      <c r="J74" t="s">
        <v>11</v>
      </c>
      <c r="K74" t="s">
        <v>37</v>
      </c>
    </row>
    <row r="75" spans="1:15" ht="18" x14ac:dyDescent="0.35">
      <c r="A75" t="s">
        <v>90</v>
      </c>
      <c r="B75">
        <v>2003</v>
      </c>
      <c r="C75" t="s">
        <v>15</v>
      </c>
      <c r="D75">
        <v>8</v>
      </c>
      <c r="E75" t="str">
        <f t="shared" si="2"/>
        <v>8-Sep-2003</v>
      </c>
      <c r="F75">
        <f t="shared" si="3"/>
        <v>20</v>
      </c>
      <c r="G75">
        <v>0</v>
      </c>
      <c r="H75" s="29">
        <v>1242.82</v>
      </c>
      <c r="I75" t="s">
        <v>6</v>
      </c>
      <c r="J75" t="s">
        <v>11</v>
      </c>
      <c r="K75" t="s">
        <v>37</v>
      </c>
      <c r="O75" s="13" t="s">
        <v>2407</v>
      </c>
    </row>
    <row r="76" spans="1:15" ht="18" x14ac:dyDescent="0.35">
      <c r="A76" t="s">
        <v>91</v>
      </c>
      <c r="B76">
        <v>2003</v>
      </c>
      <c r="C76" t="s">
        <v>15</v>
      </c>
      <c r="D76">
        <v>15</v>
      </c>
      <c r="E76" t="str">
        <f t="shared" si="2"/>
        <v>15-Sep-2003</v>
      </c>
      <c r="F76">
        <f t="shared" si="3"/>
        <v>20</v>
      </c>
      <c r="G76">
        <v>0</v>
      </c>
      <c r="H76" s="29">
        <v>1252.4100000000001</v>
      </c>
      <c r="I76" t="s">
        <v>6</v>
      </c>
      <c r="J76" t="s">
        <v>7</v>
      </c>
      <c r="K76" t="s">
        <v>37</v>
      </c>
      <c r="O76" s="16" t="s">
        <v>2408</v>
      </c>
    </row>
    <row r="77" spans="1:15" x14ac:dyDescent="0.3">
      <c r="A77" t="s">
        <v>92</v>
      </c>
      <c r="B77">
        <v>1997</v>
      </c>
      <c r="C77" t="s">
        <v>10</v>
      </c>
      <c r="D77">
        <v>4</v>
      </c>
      <c r="E77" t="str">
        <f t="shared" si="2"/>
        <v>4-Nov-1997</v>
      </c>
      <c r="F77">
        <f t="shared" si="3"/>
        <v>26</v>
      </c>
      <c r="G77">
        <v>0</v>
      </c>
      <c r="H77" s="29">
        <v>1253</v>
      </c>
      <c r="I77" t="s">
        <v>6</v>
      </c>
      <c r="J77" t="s">
        <v>6</v>
      </c>
      <c r="K77" t="s">
        <v>8</v>
      </c>
    </row>
    <row r="78" spans="1:15" x14ac:dyDescent="0.3">
      <c r="A78" t="s">
        <v>93</v>
      </c>
      <c r="B78">
        <v>2003</v>
      </c>
      <c r="C78" t="s">
        <v>25</v>
      </c>
      <c r="D78">
        <v>10</v>
      </c>
      <c r="E78" t="str">
        <f t="shared" si="2"/>
        <v>10-Dec-2003</v>
      </c>
      <c r="F78">
        <f t="shared" si="3"/>
        <v>20</v>
      </c>
      <c r="G78">
        <v>0</v>
      </c>
      <c r="H78" s="29">
        <v>1253.94</v>
      </c>
      <c r="I78" t="s">
        <v>6</v>
      </c>
      <c r="J78" t="s">
        <v>6</v>
      </c>
      <c r="K78" t="s">
        <v>37</v>
      </c>
    </row>
    <row r="79" spans="1:15" x14ac:dyDescent="0.3">
      <c r="A79" t="s">
        <v>94</v>
      </c>
      <c r="B79">
        <v>2003</v>
      </c>
      <c r="C79" t="s">
        <v>32</v>
      </c>
      <c r="D79">
        <v>13</v>
      </c>
      <c r="E79" t="str">
        <f t="shared" si="2"/>
        <v>13-Oct-2003</v>
      </c>
      <c r="F79">
        <f t="shared" si="3"/>
        <v>20</v>
      </c>
      <c r="G79">
        <v>0</v>
      </c>
      <c r="H79" s="29">
        <v>1256.3</v>
      </c>
      <c r="I79" t="s">
        <v>6</v>
      </c>
      <c r="J79" t="s">
        <v>7</v>
      </c>
      <c r="K79" t="s">
        <v>37</v>
      </c>
    </row>
    <row r="80" spans="1:15" x14ac:dyDescent="0.3">
      <c r="A80" t="s">
        <v>95</v>
      </c>
      <c r="B80">
        <v>2003</v>
      </c>
      <c r="C80" t="s">
        <v>32</v>
      </c>
      <c r="D80">
        <v>30</v>
      </c>
      <c r="E80" t="str">
        <f t="shared" si="2"/>
        <v>30-Oct-2003</v>
      </c>
      <c r="F80">
        <f t="shared" si="3"/>
        <v>20</v>
      </c>
      <c r="G80">
        <v>0</v>
      </c>
      <c r="H80" s="29">
        <v>1261.44</v>
      </c>
      <c r="I80" t="s">
        <v>6</v>
      </c>
      <c r="J80" t="s">
        <v>7</v>
      </c>
      <c r="K80" t="s">
        <v>37</v>
      </c>
    </row>
    <row r="81" spans="1:11" x14ac:dyDescent="0.3">
      <c r="A81" t="s">
        <v>96</v>
      </c>
      <c r="B81">
        <v>2003</v>
      </c>
      <c r="C81" t="s">
        <v>30</v>
      </c>
      <c r="D81">
        <v>15</v>
      </c>
      <c r="E81" t="str">
        <f t="shared" si="2"/>
        <v>15-Aug-2003</v>
      </c>
      <c r="F81">
        <f t="shared" si="3"/>
        <v>20</v>
      </c>
      <c r="G81">
        <v>0</v>
      </c>
      <c r="H81" s="29">
        <v>1261.8599999999999</v>
      </c>
      <c r="I81" t="s">
        <v>6</v>
      </c>
      <c r="J81" t="s">
        <v>7</v>
      </c>
      <c r="K81" t="s">
        <v>37</v>
      </c>
    </row>
    <row r="82" spans="1:11" x14ac:dyDescent="0.3">
      <c r="A82" t="s">
        <v>97</v>
      </c>
      <c r="B82">
        <v>2003</v>
      </c>
      <c r="C82" t="s">
        <v>10</v>
      </c>
      <c r="D82">
        <v>21</v>
      </c>
      <c r="E82" t="str">
        <f t="shared" si="2"/>
        <v>21-Nov-2003</v>
      </c>
      <c r="F82">
        <f t="shared" si="3"/>
        <v>20</v>
      </c>
      <c r="G82">
        <v>0</v>
      </c>
      <c r="H82" s="29">
        <v>1263.25</v>
      </c>
      <c r="I82" t="s">
        <v>6</v>
      </c>
      <c r="J82" t="s">
        <v>7</v>
      </c>
      <c r="K82" t="s">
        <v>37</v>
      </c>
    </row>
    <row r="83" spans="1:11" x14ac:dyDescent="0.3">
      <c r="A83" t="s">
        <v>98</v>
      </c>
      <c r="B83">
        <v>2002</v>
      </c>
      <c r="C83" t="s">
        <v>25</v>
      </c>
      <c r="D83">
        <v>4</v>
      </c>
      <c r="E83" t="str">
        <f t="shared" si="2"/>
        <v>4-Dec-2002</v>
      </c>
      <c r="F83">
        <f t="shared" si="3"/>
        <v>21</v>
      </c>
      <c r="G83">
        <v>0</v>
      </c>
      <c r="H83" s="29">
        <v>1267</v>
      </c>
      <c r="I83" t="s">
        <v>6</v>
      </c>
      <c r="J83" t="s">
        <v>11</v>
      </c>
      <c r="K83" t="s">
        <v>8</v>
      </c>
    </row>
    <row r="84" spans="1:11" x14ac:dyDescent="0.3">
      <c r="A84" t="s">
        <v>99</v>
      </c>
      <c r="B84">
        <v>1997</v>
      </c>
      <c r="C84" t="s">
        <v>32</v>
      </c>
      <c r="D84">
        <v>26</v>
      </c>
      <c r="E84" t="str">
        <f t="shared" si="2"/>
        <v>26-Oct-1997</v>
      </c>
      <c r="F84">
        <f t="shared" si="3"/>
        <v>26</v>
      </c>
      <c r="G84">
        <v>0</v>
      </c>
      <c r="H84" s="29">
        <v>1276</v>
      </c>
      <c r="I84" t="s">
        <v>6</v>
      </c>
      <c r="J84" t="s">
        <v>6</v>
      </c>
      <c r="K84" t="s">
        <v>18</v>
      </c>
    </row>
    <row r="85" spans="1:11" x14ac:dyDescent="0.3">
      <c r="A85" t="s">
        <v>100</v>
      </c>
      <c r="B85">
        <v>2004</v>
      </c>
      <c r="C85" t="s">
        <v>15</v>
      </c>
      <c r="D85">
        <v>30</v>
      </c>
      <c r="E85" t="str">
        <f t="shared" si="2"/>
        <v>30-Sep-2004</v>
      </c>
      <c r="F85">
        <f t="shared" si="3"/>
        <v>19</v>
      </c>
      <c r="G85">
        <v>0</v>
      </c>
      <c r="H85" s="29">
        <v>1283</v>
      </c>
      <c r="I85" t="s">
        <v>6</v>
      </c>
      <c r="J85" t="s">
        <v>11</v>
      </c>
      <c r="K85" t="s">
        <v>8</v>
      </c>
    </row>
    <row r="86" spans="1:11" x14ac:dyDescent="0.3">
      <c r="A86" t="s">
        <v>101</v>
      </c>
      <c r="B86">
        <v>2004</v>
      </c>
      <c r="C86" t="s">
        <v>5</v>
      </c>
      <c r="D86">
        <v>28</v>
      </c>
      <c r="E86" t="str">
        <f t="shared" si="2"/>
        <v>28-Jul-2004</v>
      </c>
      <c r="F86">
        <f t="shared" si="3"/>
        <v>19</v>
      </c>
      <c r="G86">
        <v>0</v>
      </c>
      <c r="H86" s="29">
        <v>1285</v>
      </c>
      <c r="I86" t="s">
        <v>6</v>
      </c>
      <c r="J86" t="s">
        <v>7</v>
      </c>
      <c r="K86" t="s">
        <v>8</v>
      </c>
    </row>
    <row r="87" spans="1:11" x14ac:dyDescent="0.3">
      <c r="A87" t="s">
        <v>102</v>
      </c>
      <c r="B87">
        <v>2000</v>
      </c>
      <c r="C87" t="s">
        <v>13</v>
      </c>
      <c r="D87">
        <v>26</v>
      </c>
      <c r="E87" t="str">
        <f t="shared" si="2"/>
        <v>26-Jun-2000</v>
      </c>
      <c r="F87">
        <f t="shared" si="3"/>
        <v>23</v>
      </c>
      <c r="G87">
        <v>0</v>
      </c>
      <c r="H87" s="29">
        <v>1286</v>
      </c>
      <c r="I87" t="s">
        <v>6</v>
      </c>
      <c r="J87" t="s">
        <v>6</v>
      </c>
      <c r="K87" t="s">
        <v>8</v>
      </c>
    </row>
    <row r="88" spans="1:11" x14ac:dyDescent="0.3">
      <c r="A88" t="s">
        <v>103</v>
      </c>
      <c r="B88">
        <v>1998</v>
      </c>
      <c r="C88" t="s">
        <v>13</v>
      </c>
      <c r="D88">
        <v>4</v>
      </c>
      <c r="E88" t="str">
        <f t="shared" si="2"/>
        <v>4-Jun-1998</v>
      </c>
      <c r="F88">
        <f t="shared" si="3"/>
        <v>25</v>
      </c>
      <c r="G88">
        <v>0</v>
      </c>
      <c r="H88" s="29">
        <v>1290.93</v>
      </c>
      <c r="I88" t="s">
        <v>6</v>
      </c>
      <c r="J88" t="s">
        <v>6</v>
      </c>
      <c r="K88" t="s">
        <v>8</v>
      </c>
    </row>
    <row r="89" spans="1:11" x14ac:dyDescent="0.3">
      <c r="A89" t="s">
        <v>104</v>
      </c>
      <c r="B89">
        <v>2001</v>
      </c>
      <c r="C89" t="s">
        <v>10</v>
      </c>
      <c r="D89">
        <v>29</v>
      </c>
      <c r="E89" t="str">
        <f t="shared" si="2"/>
        <v>29-Nov-2001</v>
      </c>
      <c r="F89">
        <f t="shared" si="3"/>
        <v>22</v>
      </c>
      <c r="G89">
        <v>0</v>
      </c>
      <c r="H89" s="29">
        <v>1293</v>
      </c>
      <c r="I89" t="s">
        <v>6</v>
      </c>
      <c r="J89" t="s">
        <v>7</v>
      </c>
      <c r="K89" t="s">
        <v>18</v>
      </c>
    </row>
    <row r="90" spans="1:11" x14ac:dyDescent="0.3">
      <c r="A90" t="s">
        <v>105</v>
      </c>
      <c r="B90">
        <v>2002</v>
      </c>
      <c r="C90" t="s">
        <v>25</v>
      </c>
      <c r="D90">
        <v>10</v>
      </c>
      <c r="E90" t="str">
        <f t="shared" si="2"/>
        <v>10-Dec-2002</v>
      </c>
      <c r="F90">
        <f t="shared" si="3"/>
        <v>21</v>
      </c>
      <c r="G90">
        <v>0</v>
      </c>
      <c r="H90" s="29">
        <v>1304</v>
      </c>
      <c r="I90" t="s">
        <v>6</v>
      </c>
      <c r="J90" t="s">
        <v>6</v>
      </c>
      <c r="K90" t="s">
        <v>18</v>
      </c>
    </row>
    <row r="91" spans="1:11" x14ac:dyDescent="0.3">
      <c r="A91" t="s">
        <v>106</v>
      </c>
      <c r="B91">
        <v>1999</v>
      </c>
      <c r="C91" t="s">
        <v>25</v>
      </c>
      <c r="D91">
        <v>2</v>
      </c>
      <c r="E91" t="str">
        <f t="shared" si="2"/>
        <v>2-Dec-1999</v>
      </c>
      <c r="F91">
        <f t="shared" si="3"/>
        <v>24</v>
      </c>
      <c r="G91">
        <v>0</v>
      </c>
      <c r="H91" s="29">
        <v>1304</v>
      </c>
      <c r="I91" t="s">
        <v>6</v>
      </c>
      <c r="J91" t="s">
        <v>6</v>
      </c>
      <c r="K91" t="s">
        <v>8</v>
      </c>
    </row>
    <row r="92" spans="1:11" x14ac:dyDescent="0.3">
      <c r="A92" t="s">
        <v>107</v>
      </c>
      <c r="B92">
        <v>2002</v>
      </c>
      <c r="C92" t="s">
        <v>32</v>
      </c>
      <c r="D92">
        <v>13</v>
      </c>
      <c r="E92" t="str">
        <f t="shared" si="2"/>
        <v>13-Oct-2002</v>
      </c>
      <c r="F92">
        <f t="shared" si="3"/>
        <v>21</v>
      </c>
      <c r="G92">
        <v>0</v>
      </c>
      <c r="H92" s="29">
        <v>1315</v>
      </c>
      <c r="I92" t="s">
        <v>6</v>
      </c>
      <c r="J92" t="s">
        <v>6</v>
      </c>
      <c r="K92" t="s">
        <v>8</v>
      </c>
    </row>
    <row r="93" spans="1:11" x14ac:dyDescent="0.3">
      <c r="A93" t="s">
        <v>108</v>
      </c>
      <c r="B93">
        <v>1999</v>
      </c>
      <c r="C93" t="s">
        <v>32</v>
      </c>
      <c r="D93">
        <v>14</v>
      </c>
      <c r="E93" t="str">
        <f t="shared" si="2"/>
        <v>14-Oct-1999</v>
      </c>
      <c r="F93">
        <f t="shared" si="3"/>
        <v>24</v>
      </c>
      <c r="G93">
        <v>0</v>
      </c>
      <c r="H93" s="29">
        <v>1329.17</v>
      </c>
      <c r="I93" t="s">
        <v>6</v>
      </c>
      <c r="J93" t="s">
        <v>7</v>
      </c>
      <c r="K93" t="s">
        <v>8</v>
      </c>
    </row>
    <row r="94" spans="1:11" x14ac:dyDescent="0.3">
      <c r="A94" t="s">
        <v>109</v>
      </c>
      <c r="B94">
        <v>1998</v>
      </c>
      <c r="C94" t="s">
        <v>5</v>
      </c>
      <c r="D94">
        <v>12</v>
      </c>
      <c r="E94" t="str">
        <f t="shared" si="2"/>
        <v>12-Jul-1998</v>
      </c>
      <c r="F94">
        <f t="shared" si="3"/>
        <v>25</v>
      </c>
      <c r="G94">
        <v>0</v>
      </c>
      <c r="H94" s="29">
        <v>1332.61</v>
      </c>
      <c r="I94" t="s">
        <v>6</v>
      </c>
      <c r="J94" t="s">
        <v>7</v>
      </c>
      <c r="K94" t="s">
        <v>8</v>
      </c>
    </row>
    <row r="95" spans="1:11" x14ac:dyDescent="0.3">
      <c r="A95" t="s">
        <v>110</v>
      </c>
      <c r="B95">
        <v>1995</v>
      </c>
      <c r="C95" t="s">
        <v>5</v>
      </c>
      <c r="D95">
        <v>30</v>
      </c>
      <c r="E95" t="str">
        <f t="shared" si="2"/>
        <v>30-Jul-1995</v>
      </c>
      <c r="F95">
        <f t="shared" si="3"/>
        <v>28</v>
      </c>
      <c r="G95">
        <v>0</v>
      </c>
      <c r="H95" s="29">
        <v>1338</v>
      </c>
      <c r="I95" t="s">
        <v>6</v>
      </c>
      <c r="J95" t="s">
        <v>7</v>
      </c>
      <c r="K95" t="s">
        <v>18</v>
      </c>
    </row>
    <row r="96" spans="1:11" x14ac:dyDescent="0.3">
      <c r="A96" t="s">
        <v>111</v>
      </c>
      <c r="B96">
        <v>1997</v>
      </c>
      <c r="C96" t="s">
        <v>10</v>
      </c>
      <c r="D96">
        <v>7</v>
      </c>
      <c r="E96" t="str">
        <f t="shared" si="2"/>
        <v>7-Nov-1997</v>
      </c>
      <c r="F96">
        <f t="shared" si="3"/>
        <v>26</v>
      </c>
      <c r="G96">
        <v>0</v>
      </c>
      <c r="H96" s="29">
        <v>1341.16</v>
      </c>
      <c r="I96" t="s">
        <v>6</v>
      </c>
      <c r="J96" t="s">
        <v>6</v>
      </c>
      <c r="K96" t="s">
        <v>18</v>
      </c>
    </row>
    <row r="97" spans="1:11" x14ac:dyDescent="0.3">
      <c r="A97" t="s">
        <v>112</v>
      </c>
      <c r="B97">
        <v>1998</v>
      </c>
      <c r="C97" t="s">
        <v>25</v>
      </c>
      <c r="D97">
        <v>3</v>
      </c>
      <c r="E97" t="str">
        <f t="shared" si="2"/>
        <v>3-Dec-1998</v>
      </c>
      <c r="F97">
        <f t="shared" si="3"/>
        <v>25</v>
      </c>
      <c r="G97">
        <v>0</v>
      </c>
      <c r="H97" s="29">
        <v>1359</v>
      </c>
      <c r="I97" t="s">
        <v>6</v>
      </c>
      <c r="J97" t="s">
        <v>11</v>
      </c>
      <c r="K97" t="s">
        <v>8</v>
      </c>
    </row>
    <row r="98" spans="1:11" x14ac:dyDescent="0.3">
      <c r="A98" t="s">
        <v>113</v>
      </c>
      <c r="B98">
        <v>2002</v>
      </c>
      <c r="C98" t="s">
        <v>30</v>
      </c>
      <c r="D98">
        <v>15</v>
      </c>
      <c r="E98" t="str">
        <f t="shared" si="2"/>
        <v>15-Aug-2002</v>
      </c>
      <c r="F98">
        <f t="shared" si="3"/>
        <v>21</v>
      </c>
      <c r="G98">
        <v>0</v>
      </c>
      <c r="H98" s="29">
        <v>1382</v>
      </c>
      <c r="I98" t="s">
        <v>6</v>
      </c>
      <c r="J98" t="s">
        <v>11</v>
      </c>
      <c r="K98" t="s">
        <v>8</v>
      </c>
    </row>
    <row r="99" spans="1:11" x14ac:dyDescent="0.3">
      <c r="A99" t="s">
        <v>114</v>
      </c>
      <c r="B99">
        <v>1999</v>
      </c>
      <c r="C99" t="s">
        <v>5</v>
      </c>
      <c r="D99">
        <v>6</v>
      </c>
      <c r="E99" t="str">
        <f t="shared" si="2"/>
        <v>6-Jul-1999</v>
      </c>
      <c r="F99">
        <f t="shared" si="3"/>
        <v>24</v>
      </c>
      <c r="G99">
        <v>0</v>
      </c>
      <c r="H99" s="29">
        <v>1389</v>
      </c>
      <c r="I99" t="s">
        <v>6</v>
      </c>
      <c r="J99" t="s">
        <v>6</v>
      </c>
      <c r="K99" t="s">
        <v>8</v>
      </c>
    </row>
    <row r="100" spans="1:11" x14ac:dyDescent="0.3">
      <c r="A100" t="s">
        <v>115</v>
      </c>
      <c r="B100">
        <v>2002</v>
      </c>
      <c r="C100" t="s">
        <v>10</v>
      </c>
      <c r="D100">
        <v>14</v>
      </c>
      <c r="E100" t="str">
        <f t="shared" si="2"/>
        <v>14-Nov-2002</v>
      </c>
      <c r="F100">
        <f t="shared" si="3"/>
        <v>21</v>
      </c>
      <c r="G100">
        <v>0</v>
      </c>
      <c r="H100" s="29">
        <v>1390</v>
      </c>
      <c r="I100" t="s">
        <v>6</v>
      </c>
      <c r="J100" t="s">
        <v>6</v>
      </c>
      <c r="K100" t="s">
        <v>8</v>
      </c>
    </row>
    <row r="101" spans="1:11" x14ac:dyDescent="0.3">
      <c r="A101" t="s">
        <v>116</v>
      </c>
      <c r="B101">
        <v>2002</v>
      </c>
      <c r="C101" t="s">
        <v>25</v>
      </c>
      <c r="D101">
        <v>22</v>
      </c>
      <c r="E101" t="str">
        <f t="shared" si="2"/>
        <v>22-Dec-2002</v>
      </c>
      <c r="F101">
        <f t="shared" si="3"/>
        <v>21</v>
      </c>
      <c r="G101">
        <v>0</v>
      </c>
      <c r="H101" s="29">
        <v>1391.53</v>
      </c>
      <c r="I101" t="s">
        <v>6</v>
      </c>
      <c r="J101" t="s">
        <v>11</v>
      </c>
      <c r="K101" t="s">
        <v>8</v>
      </c>
    </row>
    <row r="102" spans="1:11" x14ac:dyDescent="0.3">
      <c r="A102" t="s">
        <v>117</v>
      </c>
      <c r="B102">
        <v>1998</v>
      </c>
      <c r="C102" t="s">
        <v>15</v>
      </c>
      <c r="D102">
        <v>5</v>
      </c>
      <c r="E102" t="str">
        <f t="shared" si="2"/>
        <v>5-Sep-1998</v>
      </c>
      <c r="F102">
        <f t="shared" si="3"/>
        <v>25</v>
      </c>
      <c r="G102">
        <v>0</v>
      </c>
      <c r="H102" s="29">
        <v>1400.44</v>
      </c>
      <c r="I102" t="s">
        <v>6</v>
      </c>
      <c r="J102" t="s">
        <v>6</v>
      </c>
      <c r="K102" t="s">
        <v>8</v>
      </c>
    </row>
    <row r="103" spans="1:11" x14ac:dyDescent="0.3">
      <c r="A103" t="s">
        <v>118</v>
      </c>
      <c r="B103">
        <v>1997</v>
      </c>
      <c r="C103" t="s">
        <v>32</v>
      </c>
      <c r="D103">
        <v>27</v>
      </c>
      <c r="E103" t="str">
        <f t="shared" si="2"/>
        <v>27-Oct-1997</v>
      </c>
      <c r="F103">
        <f t="shared" si="3"/>
        <v>26</v>
      </c>
      <c r="G103">
        <v>0</v>
      </c>
      <c r="H103" s="29">
        <v>1402</v>
      </c>
      <c r="I103" t="s">
        <v>6</v>
      </c>
      <c r="J103" t="s">
        <v>7</v>
      </c>
      <c r="K103" t="s">
        <v>37</v>
      </c>
    </row>
    <row r="104" spans="1:11" x14ac:dyDescent="0.3">
      <c r="A104" t="s">
        <v>119</v>
      </c>
      <c r="B104">
        <v>1996</v>
      </c>
      <c r="C104" t="s">
        <v>13</v>
      </c>
      <c r="D104">
        <v>23</v>
      </c>
      <c r="E104" t="str">
        <f t="shared" si="2"/>
        <v>23-Jun-1996</v>
      </c>
      <c r="F104">
        <f t="shared" si="3"/>
        <v>27</v>
      </c>
      <c r="G104">
        <v>0</v>
      </c>
      <c r="H104" s="29">
        <v>1417</v>
      </c>
      <c r="I104" t="s">
        <v>6</v>
      </c>
      <c r="J104" t="s">
        <v>7</v>
      </c>
      <c r="K104" t="s">
        <v>8</v>
      </c>
    </row>
    <row r="105" spans="1:11" x14ac:dyDescent="0.3">
      <c r="A105" t="s">
        <v>120</v>
      </c>
      <c r="B105">
        <v>2001</v>
      </c>
      <c r="C105" t="s">
        <v>30</v>
      </c>
      <c r="D105">
        <v>23</v>
      </c>
      <c r="E105" t="str">
        <f t="shared" si="2"/>
        <v>23-Aug-2001</v>
      </c>
      <c r="F105">
        <f t="shared" si="3"/>
        <v>22</v>
      </c>
      <c r="G105">
        <v>0</v>
      </c>
      <c r="H105" s="29">
        <v>1421</v>
      </c>
      <c r="I105" t="s">
        <v>6</v>
      </c>
      <c r="J105" t="s">
        <v>6</v>
      </c>
      <c r="K105" t="s">
        <v>8</v>
      </c>
    </row>
    <row r="106" spans="1:11" x14ac:dyDescent="0.3">
      <c r="A106" t="s">
        <v>121</v>
      </c>
      <c r="B106">
        <v>1997</v>
      </c>
      <c r="C106" t="s">
        <v>25</v>
      </c>
      <c r="D106">
        <v>5</v>
      </c>
      <c r="E106" t="str">
        <f t="shared" si="2"/>
        <v>5-Dec-1997</v>
      </c>
      <c r="F106">
        <f t="shared" si="3"/>
        <v>26</v>
      </c>
      <c r="G106">
        <v>0</v>
      </c>
      <c r="H106" s="29">
        <v>1422</v>
      </c>
      <c r="I106" t="s">
        <v>6</v>
      </c>
      <c r="J106" t="s">
        <v>6</v>
      </c>
      <c r="K106" t="s">
        <v>8</v>
      </c>
    </row>
    <row r="107" spans="1:11" x14ac:dyDescent="0.3">
      <c r="A107" t="s">
        <v>122</v>
      </c>
      <c r="B107">
        <v>2000</v>
      </c>
      <c r="C107" t="s">
        <v>15</v>
      </c>
      <c r="D107">
        <v>1</v>
      </c>
      <c r="E107" t="str">
        <f t="shared" si="2"/>
        <v>1-Sep-2000</v>
      </c>
      <c r="F107">
        <f t="shared" si="3"/>
        <v>23</v>
      </c>
      <c r="G107">
        <v>0</v>
      </c>
      <c r="H107" s="29">
        <v>1438</v>
      </c>
      <c r="I107" t="s">
        <v>6</v>
      </c>
      <c r="J107" t="s">
        <v>6</v>
      </c>
      <c r="K107" t="s">
        <v>8</v>
      </c>
    </row>
    <row r="108" spans="1:11" x14ac:dyDescent="0.3">
      <c r="A108" t="s">
        <v>123</v>
      </c>
      <c r="B108">
        <v>1997</v>
      </c>
      <c r="C108" t="s">
        <v>13</v>
      </c>
      <c r="D108">
        <v>19</v>
      </c>
      <c r="E108" t="str">
        <f t="shared" si="2"/>
        <v>19-Jun-1997</v>
      </c>
      <c r="F108">
        <f t="shared" si="3"/>
        <v>26</v>
      </c>
      <c r="G108">
        <v>0</v>
      </c>
      <c r="H108" s="29">
        <v>1445</v>
      </c>
      <c r="I108" t="s">
        <v>6</v>
      </c>
      <c r="J108" t="s">
        <v>11</v>
      </c>
      <c r="K108" t="s">
        <v>8</v>
      </c>
    </row>
    <row r="109" spans="1:11" x14ac:dyDescent="0.3">
      <c r="A109" t="s">
        <v>124</v>
      </c>
      <c r="B109">
        <v>2003</v>
      </c>
      <c r="C109" t="s">
        <v>13</v>
      </c>
      <c r="D109">
        <v>20</v>
      </c>
      <c r="E109" t="str">
        <f t="shared" si="2"/>
        <v>20-Jun-2003</v>
      </c>
      <c r="F109">
        <f t="shared" si="3"/>
        <v>20</v>
      </c>
      <c r="G109">
        <v>0</v>
      </c>
      <c r="H109" s="29">
        <v>1467</v>
      </c>
      <c r="I109" t="s">
        <v>6</v>
      </c>
      <c r="J109" t="s">
        <v>6</v>
      </c>
      <c r="K109" t="s">
        <v>8</v>
      </c>
    </row>
    <row r="110" spans="1:11" x14ac:dyDescent="0.3">
      <c r="A110" t="s">
        <v>125</v>
      </c>
      <c r="B110">
        <v>1998</v>
      </c>
      <c r="C110" t="s">
        <v>25</v>
      </c>
      <c r="D110">
        <v>7</v>
      </c>
      <c r="E110" t="str">
        <f t="shared" si="2"/>
        <v>7-Dec-1998</v>
      </c>
      <c r="F110">
        <f t="shared" si="3"/>
        <v>25</v>
      </c>
      <c r="G110">
        <v>0</v>
      </c>
      <c r="H110" s="29">
        <v>1477</v>
      </c>
      <c r="I110" t="s">
        <v>6</v>
      </c>
      <c r="J110" t="s">
        <v>11</v>
      </c>
      <c r="K110" t="s">
        <v>8</v>
      </c>
    </row>
    <row r="111" spans="1:11" x14ac:dyDescent="0.3">
      <c r="A111" t="s">
        <v>126</v>
      </c>
      <c r="B111">
        <v>1997</v>
      </c>
      <c r="C111" t="s">
        <v>13</v>
      </c>
      <c r="D111">
        <v>9</v>
      </c>
      <c r="E111" t="str">
        <f t="shared" si="2"/>
        <v>9-Jun-1997</v>
      </c>
      <c r="F111">
        <f t="shared" si="3"/>
        <v>26</v>
      </c>
      <c r="G111">
        <v>0</v>
      </c>
      <c r="H111" s="29">
        <v>1481</v>
      </c>
      <c r="I111" t="s">
        <v>6</v>
      </c>
      <c r="J111" t="s">
        <v>11</v>
      </c>
      <c r="K111" t="s">
        <v>18</v>
      </c>
    </row>
    <row r="112" spans="1:11" x14ac:dyDescent="0.3">
      <c r="A112" t="s">
        <v>127</v>
      </c>
      <c r="B112">
        <v>1995</v>
      </c>
      <c r="C112" t="s">
        <v>32</v>
      </c>
      <c r="D112">
        <v>7</v>
      </c>
      <c r="E112" t="str">
        <f t="shared" si="2"/>
        <v>7-Oct-1995</v>
      </c>
      <c r="F112">
        <f t="shared" si="3"/>
        <v>28</v>
      </c>
      <c r="G112">
        <v>0</v>
      </c>
      <c r="H112" s="29">
        <v>1493</v>
      </c>
      <c r="I112" t="s">
        <v>6</v>
      </c>
      <c r="J112" t="s">
        <v>7</v>
      </c>
      <c r="K112" t="s">
        <v>8</v>
      </c>
    </row>
    <row r="113" spans="1:11" x14ac:dyDescent="0.3">
      <c r="A113" t="s">
        <v>128</v>
      </c>
      <c r="B113">
        <v>1998</v>
      </c>
      <c r="C113" t="s">
        <v>13</v>
      </c>
      <c r="D113">
        <v>19</v>
      </c>
      <c r="E113" t="str">
        <f t="shared" si="2"/>
        <v>19-Jun-1998</v>
      </c>
      <c r="F113">
        <f t="shared" si="3"/>
        <v>25</v>
      </c>
      <c r="G113">
        <v>0</v>
      </c>
      <c r="H113" s="29">
        <v>1497</v>
      </c>
      <c r="I113" t="s">
        <v>6</v>
      </c>
      <c r="J113" t="s">
        <v>6</v>
      </c>
      <c r="K113" t="s">
        <v>8</v>
      </c>
    </row>
    <row r="114" spans="1:11" x14ac:dyDescent="0.3">
      <c r="A114" t="s">
        <v>129</v>
      </c>
      <c r="B114">
        <v>2001</v>
      </c>
      <c r="C114" t="s">
        <v>30</v>
      </c>
      <c r="D114">
        <v>25</v>
      </c>
      <c r="E114" t="str">
        <f t="shared" si="2"/>
        <v>25-Aug-2001</v>
      </c>
      <c r="F114">
        <f t="shared" si="3"/>
        <v>22</v>
      </c>
      <c r="G114">
        <v>0</v>
      </c>
      <c r="H114" s="29">
        <v>1515.34</v>
      </c>
      <c r="I114" t="s">
        <v>6</v>
      </c>
      <c r="J114" t="s">
        <v>7</v>
      </c>
      <c r="K114" t="s">
        <v>8</v>
      </c>
    </row>
    <row r="115" spans="1:11" x14ac:dyDescent="0.3">
      <c r="A115" t="s">
        <v>130</v>
      </c>
      <c r="B115">
        <v>2001</v>
      </c>
      <c r="C115" t="s">
        <v>5</v>
      </c>
      <c r="D115">
        <v>7</v>
      </c>
      <c r="E115" t="str">
        <f t="shared" si="2"/>
        <v>7-Jul-2001</v>
      </c>
      <c r="F115">
        <f t="shared" si="3"/>
        <v>22</v>
      </c>
      <c r="G115">
        <v>0</v>
      </c>
      <c r="H115" s="29">
        <v>1526.31</v>
      </c>
      <c r="I115" t="s">
        <v>6</v>
      </c>
      <c r="J115" t="s">
        <v>7</v>
      </c>
      <c r="K115" t="s">
        <v>37</v>
      </c>
    </row>
    <row r="116" spans="1:11" x14ac:dyDescent="0.3">
      <c r="A116" t="s">
        <v>131</v>
      </c>
      <c r="B116">
        <v>2001</v>
      </c>
      <c r="C116" t="s">
        <v>13</v>
      </c>
      <c r="D116">
        <v>2</v>
      </c>
      <c r="E116" t="str">
        <f t="shared" si="2"/>
        <v>2-Jun-2001</v>
      </c>
      <c r="F116">
        <f t="shared" si="3"/>
        <v>22</v>
      </c>
      <c r="G116">
        <v>0</v>
      </c>
      <c r="H116" s="29">
        <v>1532.47</v>
      </c>
      <c r="I116" t="s">
        <v>6</v>
      </c>
      <c r="J116" t="s">
        <v>6</v>
      </c>
      <c r="K116" t="s">
        <v>8</v>
      </c>
    </row>
    <row r="117" spans="1:11" x14ac:dyDescent="0.3">
      <c r="A117" t="s">
        <v>132</v>
      </c>
      <c r="B117">
        <v>2001</v>
      </c>
      <c r="C117" t="s">
        <v>25</v>
      </c>
      <c r="D117">
        <v>5</v>
      </c>
      <c r="E117" t="str">
        <f t="shared" si="2"/>
        <v>5-Dec-2001</v>
      </c>
      <c r="F117">
        <f t="shared" si="3"/>
        <v>22</v>
      </c>
      <c r="G117">
        <v>0</v>
      </c>
      <c r="H117" s="29">
        <v>1534.3</v>
      </c>
      <c r="I117" t="s">
        <v>6</v>
      </c>
      <c r="J117" t="s">
        <v>6</v>
      </c>
      <c r="K117" t="s">
        <v>8</v>
      </c>
    </row>
    <row r="118" spans="1:11" x14ac:dyDescent="0.3">
      <c r="A118" t="s">
        <v>133</v>
      </c>
      <c r="B118">
        <v>1992</v>
      </c>
      <c r="C118" t="s">
        <v>15</v>
      </c>
      <c r="D118">
        <v>22</v>
      </c>
      <c r="E118" t="str">
        <f t="shared" si="2"/>
        <v>22-Sep-1992</v>
      </c>
      <c r="F118">
        <f t="shared" si="3"/>
        <v>31</v>
      </c>
      <c r="G118">
        <v>0</v>
      </c>
      <c r="H118" s="29">
        <v>1566.88</v>
      </c>
      <c r="I118" t="s">
        <v>6</v>
      </c>
      <c r="J118" t="s">
        <v>11</v>
      </c>
      <c r="K118" t="s">
        <v>8</v>
      </c>
    </row>
    <row r="119" spans="1:11" x14ac:dyDescent="0.3">
      <c r="A119" t="s">
        <v>134</v>
      </c>
      <c r="B119">
        <v>2004</v>
      </c>
      <c r="C119" t="s">
        <v>10</v>
      </c>
      <c r="D119">
        <v>19</v>
      </c>
      <c r="E119" t="str">
        <f t="shared" si="2"/>
        <v>19-Nov-2004</v>
      </c>
      <c r="F119">
        <f t="shared" si="3"/>
        <v>19</v>
      </c>
      <c r="G119">
        <v>0</v>
      </c>
      <c r="H119" s="29">
        <v>1607.51</v>
      </c>
      <c r="I119" t="s">
        <v>6</v>
      </c>
      <c r="J119" t="s">
        <v>7</v>
      </c>
      <c r="K119" t="s">
        <v>8</v>
      </c>
    </row>
    <row r="120" spans="1:11" x14ac:dyDescent="0.3">
      <c r="A120" t="s">
        <v>135</v>
      </c>
      <c r="B120">
        <v>2004</v>
      </c>
      <c r="C120" t="s">
        <v>5</v>
      </c>
      <c r="D120">
        <v>22</v>
      </c>
      <c r="E120" t="str">
        <f t="shared" si="2"/>
        <v>22-Jul-2004</v>
      </c>
      <c r="F120">
        <f t="shared" si="3"/>
        <v>19</v>
      </c>
      <c r="G120">
        <v>0</v>
      </c>
      <c r="H120" s="29">
        <v>1615.77</v>
      </c>
      <c r="I120" t="s">
        <v>6</v>
      </c>
      <c r="J120" t="s">
        <v>11</v>
      </c>
      <c r="K120" t="s">
        <v>8</v>
      </c>
    </row>
    <row r="121" spans="1:11" x14ac:dyDescent="0.3">
      <c r="A121" t="s">
        <v>136</v>
      </c>
      <c r="B121">
        <v>1995</v>
      </c>
      <c r="C121" t="s">
        <v>30</v>
      </c>
      <c r="D121">
        <v>5</v>
      </c>
      <c r="E121" t="str">
        <f t="shared" si="2"/>
        <v>5-Aug-1995</v>
      </c>
      <c r="F121">
        <f t="shared" si="3"/>
        <v>28</v>
      </c>
      <c r="G121">
        <v>0</v>
      </c>
      <c r="H121" s="29">
        <v>1617.16</v>
      </c>
      <c r="I121" t="s">
        <v>6</v>
      </c>
      <c r="J121" t="s">
        <v>11</v>
      </c>
      <c r="K121" t="s">
        <v>8</v>
      </c>
    </row>
    <row r="122" spans="1:11" x14ac:dyDescent="0.3">
      <c r="A122" t="s">
        <v>137</v>
      </c>
      <c r="B122">
        <v>2003</v>
      </c>
      <c r="C122" t="s">
        <v>15</v>
      </c>
      <c r="D122">
        <v>14</v>
      </c>
      <c r="E122" t="str">
        <f t="shared" si="2"/>
        <v>14-Sep-2003</v>
      </c>
      <c r="F122">
        <f t="shared" si="3"/>
        <v>20</v>
      </c>
      <c r="G122">
        <v>0</v>
      </c>
      <c r="H122" s="29">
        <v>1621.34</v>
      </c>
      <c r="I122" t="s">
        <v>6</v>
      </c>
      <c r="J122" t="s">
        <v>6</v>
      </c>
      <c r="K122" t="s">
        <v>18</v>
      </c>
    </row>
    <row r="123" spans="1:11" x14ac:dyDescent="0.3">
      <c r="A123" t="s">
        <v>138</v>
      </c>
      <c r="B123">
        <v>2004</v>
      </c>
      <c r="C123" t="s">
        <v>30</v>
      </c>
      <c r="D123">
        <v>21</v>
      </c>
      <c r="E123" t="str">
        <f t="shared" si="2"/>
        <v>21-Aug-2004</v>
      </c>
      <c r="F123">
        <f t="shared" si="3"/>
        <v>19</v>
      </c>
      <c r="G123">
        <v>0</v>
      </c>
      <c r="H123" s="29">
        <v>1621.88</v>
      </c>
      <c r="I123" t="s">
        <v>6</v>
      </c>
      <c r="J123" t="s">
        <v>6</v>
      </c>
      <c r="K123" t="s">
        <v>8</v>
      </c>
    </row>
    <row r="124" spans="1:11" x14ac:dyDescent="0.3">
      <c r="A124" t="s">
        <v>139</v>
      </c>
      <c r="B124">
        <v>2004</v>
      </c>
      <c r="C124" t="s">
        <v>5</v>
      </c>
      <c r="D124">
        <v>25</v>
      </c>
      <c r="E124" t="str">
        <f t="shared" si="2"/>
        <v>25-Jul-2004</v>
      </c>
      <c r="F124">
        <f t="shared" si="3"/>
        <v>19</v>
      </c>
      <c r="G124">
        <v>0</v>
      </c>
      <c r="H124" s="29">
        <v>1622.19</v>
      </c>
      <c r="I124" t="s">
        <v>6</v>
      </c>
      <c r="J124" t="s">
        <v>11</v>
      </c>
      <c r="K124" t="s">
        <v>8</v>
      </c>
    </row>
    <row r="125" spans="1:11" x14ac:dyDescent="0.3">
      <c r="A125" t="s">
        <v>140</v>
      </c>
      <c r="B125">
        <v>2003</v>
      </c>
      <c r="C125" t="s">
        <v>15</v>
      </c>
      <c r="D125">
        <v>9</v>
      </c>
      <c r="E125" t="str">
        <f t="shared" si="2"/>
        <v>9-Sep-2003</v>
      </c>
      <c r="F125">
        <f t="shared" si="3"/>
        <v>20</v>
      </c>
      <c r="G125">
        <v>0</v>
      </c>
      <c r="H125" s="29">
        <v>1625.43</v>
      </c>
      <c r="I125" t="s">
        <v>6</v>
      </c>
      <c r="J125" t="s">
        <v>7</v>
      </c>
      <c r="K125" t="s">
        <v>18</v>
      </c>
    </row>
    <row r="126" spans="1:11" x14ac:dyDescent="0.3">
      <c r="A126" t="s">
        <v>141</v>
      </c>
      <c r="B126">
        <v>2003</v>
      </c>
      <c r="C126" t="s">
        <v>25</v>
      </c>
      <c r="D126">
        <v>4</v>
      </c>
      <c r="E126" t="str">
        <f t="shared" si="2"/>
        <v>4-Dec-2003</v>
      </c>
      <c r="F126">
        <f t="shared" si="3"/>
        <v>20</v>
      </c>
      <c r="G126">
        <v>0</v>
      </c>
      <c r="H126" s="29">
        <v>1627.28</v>
      </c>
      <c r="I126" t="s">
        <v>6</v>
      </c>
      <c r="J126" t="s">
        <v>6</v>
      </c>
      <c r="K126" t="s">
        <v>18</v>
      </c>
    </row>
    <row r="127" spans="1:11" x14ac:dyDescent="0.3">
      <c r="A127" t="s">
        <v>142</v>
      </c>
      <c r="B127">
        <v>2003</v>
      </c>
      <c r="C127" t="s">
        <v>5</v>
      </c>
      <c r="D127">
        <v>17</v>
      </c>
      <c r="E127" t="str">
        <f t="shared" si="2"/>
        <v>17-Jul-2003</v>
      </c>
      <c r="F127">
        <f t="shared" si="3"/>
        <v>20</v>
      </c>
      <c r="G127">
        <v>0</v>
      </c>
      <c r="H127" s="29">
        <v>1628.47</v>
      </c>
      <c r="I127" t="s">
        <v>6</v>
      </c>
      <c r="J127" t="s">
        <v>11</v>
      </c>
      <c r="K127" t="s">
        <v>18</v>
      </c>
    </row>
    <row r="128" spans="1:11" x14ac:dyDescent="0.3">
      <c r="A128" t="s">
        <v>143</v>
      </c>
      <c r="B128">
        <v>2004</v>
      </c>
      <c r="C128" t="s">
        <v>32</v>
      </c>
      <c r="D128">
        <v>4</v>
      </c>
      <c r="E128" t="str">
        <f t="shared" si="2"/>
        <v>4-Oct-2004</v>
      </c>
      <c r="F128">
        <f t="shared" si="3"/>
        <v>19</v>
      </c>
      <c r="G128">
        <v>0</v>
      </c>
      <c r="H128" s="29">
        <v>1629.83</v>
      </c>
      <c r="I128" t="s">
        <v>6</v>
      </c>
      <c r="J128" t="s">
        <v>6</v>
      </c>
      <c r="K128" t="s">
        <v>8</v>
      </c>
    </row>
    <row r="129" spans="1:11" x14ac:dyDescent="0.3">
      <c r="A129" t="s">
        <v>144</v>
      </c>
      <c r="B129">
        <v>2004</v>
      </c>
      <c r="C129" t="s">
        <v>25</v>
      </c>
      <c r="D129">
        <v>5</v>
      </c>
      <c r="E129" t="str">
        <f t="shared" si="2"/>
        <v>5-Dec-2004</v>
      </c>
      <c r="F129">
        <f t="shared" si="3"/>
        <v>19</v>
      </c>
      <c r="G129">
        <v>0</v>
      </c>
      <c r="H129" s="29">
        <v>1631.67</v>
      </c>
      <c r="I129" t="s">
        <v>6</v>
      </c>
      <c r="J129" t="s">
        <v>7</v>
      </c>
      <c r="K129" t="s">
        <v>8</v>
      </c>
    </row>
    <row r="130" spans="1:11" x14ac:dyDescent="0.3">
      <c r="A130" t="s">
        <v>145</v>
      </c>
      <c r="B130">
        <v>2004</v>
      </c>
      <c r="C130" t="s">
        <v>5</v>
      </c>
      <c r="D130">
        <v>9</v>
      </c>
      <c r="E130" t="str">
        <f t="shared" si="2"/>
        <v>9-Jul-2004</v>
      </c>
      <c r="F130">
        <f t="shared" si="3"/>
        <v>19</v>
      </c>
      <c r="G130">
        <v>0</v>
      </c>
      <c r="H130" s="29">
        <v>1631.82</v>
      </c>
      <c r="I130" t="s">
        <v>6</v>
      </c>
      <c r="J130" t="s">
        <v>11</v>
      </c>
      <c r="K130" t="s">
        <v>8</v>
      </c>
    </row>
    <row r="131" spans="1:11" x14ac:dyDescent="0.3">
      <c r="A131" t="s">
        <v>146</v>
      </c>
      <c r="B131">
        <v>2003</v>
      </c>
      <c r="C131" t="s">
        <v>32</v>
      </c>
      <c r="D131">
        <v>3</v>
      </c>
      <c r="E131" t="str">
        <f t="shared" ref="E131:E194" si="4">CONCATENATE(D131,"-",C131,"-",B131)</f>
        <v>3-Oct-2003</v>
      </c>
      <c r="F131">
        <f t="shared" ref="F131:F194" si="5">2023-B131</f>
        <v>20</v>
      </c>
      <c r="G131">
        <v>0</v>
      </c>
      <c r="H131" s="29">
        <v>1632.04</v>
      </c>
      <c r="I131" t="s">
        <v>6</v>
      </c>
      <c r="J131" t="s">
        <v>6</v>
      </c>
      <c r="K131" t="s">
        <v>18</v>
      </c>
    </row>
    <row r="132" spans="1:11" x14ac:dyDescent="0.3">
      <c r="A132" t="s">
        <v>147</v>
      </c>
      <c r="B132">
        <v>2003</v>
      </c>
      <c r="C132" t="s">
        <v>15</v>
      </c>
      <c r="D132">
        <v>16</v>
      </c>
      <c r="E132" t="str">
        <f t="shared" si="4"/>
        <v>16-Sep-2003</v>
      </c>
      <c r="F132">
        <f t="shared" si="5"/>
        <v>20</v>
      </c>
      <c r="G132">
        <v>0</v>
      </c>
      <c r="H132" s="29">
        <v>1632.56</v>
      </c>
      <c r="I132" t="s">
        <v>6</v>
      </c>
      <c r="J132" t="s">
        <v>6</v>
      </c>
      <c r="K132" t="s">
        <v>18</v>
      </c>
    </row>
    <row r="133" spans="1:11" x14ac:dyDescent="0.3">
      <c r="A133" t="s">
        <v>148</v>
      </c>
      <c r="B133">
        <v>2004</v>
      </c>
      <c r="C133" t="s">
        <v>25</v>
      </c>
      <c r="D133">
        <v>13</v>
      </c>
      <c r="E133" t="str">
        <f t="shared" si="4"/>
        <v>13-Dec-2004</v>
      </c>
      <c r="F133">
        <f t="shared" si="5"/>
        <v>19</v>
      </c>
      <c r="G133">
        <v>0</v>
      </c>
      <c r="H133" s="29">
        <v>1633.04</v>
      </c>
      <c r="I133" t="s">
        <v>6</v>
      </c>
      <c r="J133" t="s">
        <v>6</v>
      </c>
      <c r="K133" t="s">
        <v>8</v>
      </c>
    </row>
    <row r="134" spans="1:11" x14ac:dyDescent="0.3">
      <c r="A134" t="s">
        <v>149</v>
      </c>
      <c r="B134">
        <v>2004</v>
      </c>
      <c r="C134" t="s">
        <v>30</v>
      </c>
      <c r="D134">
        <v>8</v>
      </c>
      <c r="E134" t="str">
        <f t="shared" si="4"/>
        <v>8-Aug-2004</v>
      </c>
      <c r="F134">
        <f t="shared" si="5"/>
        <v>19</v>
      </c>
      <c r="G134">
        <v>0</v>
      </c>
      <c r="H134" s="29">
        <v>1633.96</v>
      </c>
      <c r="I134" t="s">
        <v>6</v>
      </c>
      <c r="J134" t="s">
        <v>11</v>
      </c>
      <c r="K134" t="s">
        <v>8</v>
      </c>
    </row>
    <row r="135" spans="1:11" x14ac:dyDescent="0.3">
      <c r="A135" t="s">
        <v>150</v>
      </c>
      <c r="B135">
        <v>2004</v>
      </c>
      <c r="C135" t="s">
        <v>13</v>
      </c>
      <c r="D135">
        <v>13</v>
      </c>
      <c r="E135" t="str">
        <f t="shared" si="4"/>
        <v>13-Jun-2004</v>
      </c>
      <c r="F135">
        <f t="shared" si="5"/>
        <v>19</v>
      </c>
      <c r="G135">
        <v>0</v>
      </c>
      <c r="H135" s="29">
        <v>1634.57</v>
      </c>
      <c r="I135" t="s">
        <v>6</v>
      </c>
      <c r="J135" t="s">
        <v>6</v>
      </c>
      <c r="K135" t="s">
        <v>8</v>
      </c>
    </row>
    <row r="136" spans="1:11" x14ac:dyDescent="0.3">
      <c r="A136" t="s">
        <v>151</v>
      </c>
      <c r="B136">
        <v>2003</v>
      </c>
      <c r="C136" t="s">
        <v>25</v>
      </c>
      <c r="D136">
        <v>30</v>
      </c>
      <c r="E136" t="str">
        <f t="shared" si="4"/>
        <v>30-Dec-2003</v>
      </c>
      <c r="F136">
        <f t="shared" si="5"/>
        <v>20</v>
      </c>
      <c r="G136">
        <v>0</v>
      </c>
      <c r="H136" s="29">
        <v>1635.73</v>
      </c>
      <c r="I136" t="s">
        <v>6</v>
      </c>
      <c r="J136" t="s">
        <v>7</v>
      </c>
      <c r="K136" t="s">
        <v>18</v>
      </c>
    </row>
    <row r="137" spans="1:11" x14ac:dyDescent="0.3">
      <c r="A137" t="s">
        <v>152</v>
      </c>
      <c r="B137">
        <v>2003</v>
      </c>
      <c r="C137" t="s">
        <v>15</v>
      </c>
      <c r="D137">
        <v>16</v>
      </c>
      <c r="E137" t="str">
        <f t="shared" si="4"/>
        <v>16-Sep-2003</v>
      </c>
      <c r="F137">
        <f t="shared" si="5"/>
        <v>20</v>
      </c>
      <c r="G137">
        <v>0</v>
      </c>
      <c r="H137" s="29">
        <v>1639.56</v>
      </c>
      <c r="I137" t="s">
        <v>6</v>
      </c>
      <c r="J137" t="s">
        <v>6</v>
      </c>
      <c r="K137" t="s">
        <v>18</v>
      </c>
    </row>
    <row r="138" spans="1:11" x14ac:dyDescent="0.3">
      <c r="A138" t="s">
        <v>153</v>
      </c>
      <c r="B138">
        <v>2003</v>
      </c>
      <c r="C138" t="s">
        <v>30</v>
      </c>
      <c r="D138">
        <v>21</v>
      </c>
      <c r="E138" t="str">
        <f t="shared" si="4"/>
        <v>21-Aug-2003</v>
      </c>
      <c r="F138">
        <f t="shared" si="5"/>
        <v>20</v>
      </c>
      <c r="G138">
        <v>0</v>
      </c>
      <c r="H138" s="29">
        <v>1639.56</v>
      </c>
      <c r="I138" t="s">
        <v>6</v>
      </c>
      <c r="J138" t="s">
        <v>6</v>
      </c>
      <c r="K138" t="s">
        <v>18</v>
      </c>
    </row>
    <row r="139" spans="1:11" x14ac:dyDescent="0.3">
      <c r="A139" t="s">
        <v>154</v>
      </c>
      <c r="B139">
        <v>2003</v>
      </c>
      <c r="C139" t="s">
        <v>25</v>
      </c>
      <c r="D139">
        <v>30</v>
      </c>
      <c r="E139" t="str">
        <f t="shared" si="4"/>
        <v>30-Dec-2003</v>
      </c>
      <c r="F139">
        <f t="shared" si="5"/>
        <v>20</v>
      </c>
      <c r="G139">
        <v>0</v>
      </c>
      <c r="H139" s="29">
        <v>1646.43</v>
      </c>
      <c r="I139" t="s">
        <v>6</v>
      </c>
      <c r="J139" t="s">
        <v>11</v>
      </c>
      <c r="K139" t="s">
        <v>18</v>
      </c>
    </row>
    <row r="140" spans="1:11" x14ac:dyDescent="0.3">
      <c r="A140" t="s">
        <v>155</v>
      </c>
      <c r="B140">
        <v>2000</v>
      </c>
      <c r="C140" t="s">
        <v>32</v>
      </c>
      <c r="D140">
        <v>23</v>
      </c>
      <c r="E140" t="str">
        <f t="shared" si="4"/>
        <v>23-Oct-2000</v>
      </c>
      <c r="F140">
        <f t="shared" si="5"/>
        <v>23</v>
      </c>
      <c r="G140">
        <v>0</v>
      </c>
      <c r="H140" s="29">
        <v>1665</v>
      </c>
      <c r="I140" t="s">
        <v>6</v>
      </c>
      <c r="J140" t="s">
        <v>6</v>
      </c>
      <c r="K140" t="s">
        <v>8</v>
      </c>
    </row>
    <row r="141" spans="1:11" x14ac:dyDescent="0.3">
      <c r="A141" t="s">
        <v>156</v>
      </c>
      <c r="B141">
        <v>2000</v>
      </c>
      <c r="C141" t="s">
        <v>13</v>
      </c>
      <c r="D141">
        <v>10</v>
      </c>
      <c r="E141" t="str">
        <f t="shared" si="4"/>
        <v>10-Jun-2000</v>
      </c>
      <c r="F141">
        <f t="shared" si="5"/>
        <v>23</v>
      </c>
      <c r="G141">
        <v>0</v>
      </c>
      <c r="H141" s="29">
        <v>1674.63</v>
      </c>
      <c r="I141" t="s">
        <v>6</v>
      </c>
      <c r="J141" t="s">
        <v>6</v>
      </c>
      <c r="K141" t="s">
        <v>8</v>
      </c>
    </row>
    <row r="142" spans="1:11" x14ac:dyDescent="0.3">
      <c r="A142" t="s">
        <v>157</v>
      </c>
      <c r="B142">
        <v>2000</v>
      </c>
      <c r="C142" t="s">
        <v>32</v>
      </c>
      <c r="D142">
        <v>21</v>
      </c>
      <c r="E142" t="str">
        <f t="shared" si="4"/>
        <v>21-Oct-2000</v>
      </c>
      <c r="F142">
        <f t="shared" si="5"/>
        <v>23</v>
      </c>
      <c r="G142">
        <v>0</v>
      </c>
      <c r="H142" s="29">
        <v>1682.6</v>
      </c>
      <c r="I142" t="s">
        <v>6</v>
      </c>
      <c r="J142" t="s">
        <v>6</v>
      </c>
      <c r="K142" t="s">
        <v>37</v>
      </c>
    </row>
    <row r="143" spans="1:11" x14ac:dyDescent="0.3">
      <c r="A143" t="s">
        <v>158</v>
      </c>
      <c r="B143">
        <v>2004</v>
      </c>
      <c r="C143" t="s">
        <v>10</v>
      </c>
      <c r="D143">
        <v>17</v>
      </c>
      <c r="E143" t="str">
        <f t="shared" si="4"/>
        <v>17-Nov-2004</v>
      </c>
      <c r="F143">
        <f t="shared" si="5"/>
        <v>19</v>
      </c>
      <c r="G143">
        <v>0</v>
      </c>
      <c r="H143" s="29">
        <v>1694.8</v>
      </c>
      <c r="I143" t="s">
        <v>6</v>
      </c>
      <c r="J143" t="s">
        <v>6</v>
      </c>
      <c r="K143" t="s">
        <v>159</v>
      </c>
    </row>
    <row r="144" spans="1:11" x14ac:dyDescent="0.3">
      <c r="A144" t="s">
        <v>160</v>
      </c>
      <c r="B144">
        <v>2004</v>
      </c>
      <c r="C144" t="s">
        <v>25</v>
      </c>
      <c r="D144">
        <v>10</v>
      </c>
      <c r="E144" t="str">
        <f t="shared" si="4"/>
        <v>10-Dec-2004</v>
      </c>
      <c r="F144">
        <f t="shared" si="5"/>
        <v>19</v>
      </c>
      <c r="G144">
        <v>0</v>
      </c>
      <c r="H144" s="29">
        <v>1702.46</v>
      </c>
      <c r="I144" t="s">
        <v>6</v>
      </c>
      <c r="J144" t="s">
        <v>7</v>
      </c>
      <c r="K144" t="s">
        <v>161</v>
      </c>
    </row>
    <row r="145" spans="1:11" x14ac:dyDescent="0.3">
      <c r="A145" t="s">
        <v>162</v>
      </c>
      <c r="B145">
        <v>2004</v>
      </c>
      <c r="C145" t="s">
        <v>10</v>
      </c>
      <c r="D145">
        <v>7</v>
      </c>
      <c r="E145" t="str">
        <f t="shared" si="4"/>
        <v>7-Nov-2004</v>
      </c>
      <c r="F145">
        <f t="shared" si="5"/>
        <v>19</v>
      </c>
      <c r="G145">
        <v>0</v>
      </c>
      <c r="H145" s="29">
        <v>1704.57</v>
      </c>
      <c r="I145" t="s">
        <v>6</v>
      </c>
      <c r="J145" t="s">
        <v>11</v>
      </c>
      <c r="K145" t="s">
        <v>163</v>
      </c>
    </row>
    <row r="146" spans="1:11" x14ac:dyDescent="0.3">
      <c r="A146" t="s">
        <v>164</v>
      </c>
      <c r="B146">
        <v>2004</v>
      </c>
      <c r="C146" t="s">
        <v>25</v>
      </c>
      <c r="D146">
        <v>14</v>
      </c>
      <c r="E146" t="str">
        <f t="shared" si="4"/>
        <v>14-Dec-2004</v>
      </c>
      <c r="F146">
        <f t="shared" si="5"/>
        <v>19</v>
      </c>
      <c r="G146">
        <v>0</v>
      </c>
      <c r="H146" s="29">
        <v>1704.7</v>
      </c>
      <c r="I146" t="s">
        <v>6</v>
      </c>
      <c r="J146" t="s">
        <v>7</v>
      </c>
      <c r="K146" t="s">
        <v>165</v>
      </c>
    </row>
    <row r="147" spans="1:11" x14ac:dyDescent="0.3">
      <c r="A147" t="s">
        <v>166</v>
      </c>
      <c r="B147">
        <v>2004</v>
      </c>
      <c r="C147" t="s">
        <v>25</v>
      </c>
      <c r="D147">
        <v>6</v>
      </c>
      <c r="E147" t="str">
        <f t="shared" si="4"/>
        <v>6-Dec-2004</v>
      </c>
      <c r="F147">
        <f t="shared" si="5"/>
        <v>19</v>
      </c>
      <c r="G147">
        <v>0</v>
      </c>
      <c r="H147" s="29">
        <v>1705.62</v>
      </c>
      <c r="I147" t="s">
        <v>6</v>
      </c>
      <c r="J147" t="s">
        <v>6</v>
      </c>
      <c r="K147" t="s">
        <v>159</v>
      </c>
    </row>
    <row r="148" spans="1:11" x14ac:dyDescent="0.3">
      <c r="A148" t="s">
        <v>167</v>
      </c>
      <c r="B148">
        <v>2004</v>
      </c>
      <c r="C148" t="s">
        <v>32</v>
      </c>
      <c r="D148">
        <v>17</v>
      </c>
      <c r="E148" t="str">
        <f t="shared" si="4"/>
        <v>17-Oct-2004</v>
      </c>
      <c r="F148">
        <f t="shared" si="5"/>
        <v>19</v>
      </c>
      <c r="G148">
        <v>0</v>
      </c>
      <c r="H148" s="29">
        <v>1708</v>
      </c>
      <c r="I148" t="s">
        <v>7</v>
      </c>
      <c r="J148" t="s">
        <v>6</v>
      </c>
      <c r="K148" t="s">
        <v>163</v>
      </c>
    </row>
    <row r="149" spans="1:11" x14ac:dyDescent="0.3">
      <c r="A149" t="s">
        <v>168</v>
      </c>
      <c r="B149">
        <v>2004</v>
      </c>
      <c r="C149" t="s">
        <v>25</v>
      </c>
      <c r="D149">
        <v>12</v>
      </c>
      <c r="E149" t="str">
        <f t="shared" si="4"/>
        <v>12-Dec-2004</v>
      </c>
      <c r="F149">
        <f t="shared" si="5"/>
        <v>19</v>
      </c>
      <c r="G149">
        <v>0</v>
      </c>
      <c r="H149" s="29">
        <v>1708.93</v>
      </c>
      <c r="I149" t="s">
        <v>7</v>
      </c>
      <c r="J149" t="s">
        <v>11</v>
      </c>
      <c r="K149" t="s">
        <v>161</v>
      </c>
    </row>
    <row r="150" spans="1:11" x14ac:dyDescent="0.3">
      <c r="A150" t="s">
        <v>169</v>
      </c>
      <c r="B150">
        <v>2004</v>
      </c>
      <c r="C150" t="s">
        <v>15</v>
      </c>
      <c r="D150">
        <v>19</v>
      </c>
      <c r="E150" t="str">
        <f t="shared" si="4"/>
        <v>19-Sep-2004</v>
      </c>
      <c r="F150">
        <f t="shared" si="5"/>
        <v>19</v>
      </c>
      <c r="G150">
        <v>1</v>
      </c>
      <c r="H150" s="29">
        <v>1711.03</v>
      </c>
      <c r="I150" t="s">
        <v>7</v>
      </c>
      <c r="J150" t="s">
        <v>7</v>
      </c>
      <c r="K150" t="s">
        <v>8</v>
      </c>
    </row>
    <row r="151" spans="1:11" x14ac:dyDescent="0.3">
      <c r="A151" t="s">
        <v>170</v>
      </c>
      <c r="B151">
        <v>2004</v>
      </c>
      <c r="C151" t="s">
        <v>15</v>
      </c>
      <c r="D151">
        <v>21</v>
      </c>
      <c r="E151" t="str">
        <f t="shared" si="4"/>
        <v>21-Sep-2004</v>
      </c>
      <c r="F151">
        <f t="shared" si="5"/>
        <v>19</v>
      </c>
      <c r="G151">
        <v>0</v>
      </c>
      <c r="H151" s="29">
        <v>1712.23</v>
      </c>
      <c r="I151" t="s">
        <v>7</v>
      </c>
      <c r="J151" t="s">
        <v>11</v>
      </c>
      <c r="K151" t="s">
        <v>163</v>
      </c>
    </row>
    <row r="152" spans="1:11" x14ac:dyDescent="0.3">
      <c r="A152" t="s">
        <v>171</v>
      </c>
      <c r="B152">
        <v>2004</v>
      </c>
      <c r="C152" t="s">
        <v>13</v>
      </c>
      <c r="D152">
        <v>10</v>
      </c>
      <c r="E152" t="str">
        <f t="shared" si="4"/>
        <v>10-Jun-2004</v>
      </c>
      <c r="F152">
        <f t="shared" si="5"/>
        <v>19</v>
      </c>
      <c r="G152">
        <v>1</v>
      </c>
      <c r="H152" s="29">
        <v>1719.44</v>
      </c>
      <c r="I152" t="s">
        <v>7</v>
      </c>
      <c r="J152" t="s">
        <v>7</v>
      </c>
      <c r="K152" t="s">
        <v>8</v>
      </c>
    </row>
    <row r="153" spans="1:11" x14ac:dyDescent="0.3">
      <c r="A153" t="s">
        <v>172</v>
      </c>
      <c r="B153">
        <v>2004</v>
      </c>
      <c r="C153" t="s">
        <v>15</v>
      </c>
      <c r="D153">
        <v>11</v>
      </c>
      <c r="E153" t="str">
        <f t="shared" si="4"/>
        <v>11-Sep-2004</v>
      </c>
      <c r="F153">
        <f t="shared" si="5"/>
        <v>19</v>
      </c>
      <c r="G153">
        <v>1</v>
      </c>
      <c r="H153" s="29">
        <v>1720.35</v>
      </c>
      <c r="I153" t="s">
        <v>7</v>
      </c>
      <c r="J153" t="s">
        <v>7</v>
      </c>
      <c r="K153" t="s">
        <v>8</v>
      </c>
    </row>
    <row r="154" spans="1:11" x14ac:dyDescent="0.3">
      <c r="A154" t="s">
        <v>173</v>
      </c>
      <c r="B154">
        <v>2004</v>
      </c>
      <c r="C154" t="s">
        <v>32</v>
      </c>
      <c r="D154">
        <v>21</v>
      </c>
      <c r="E154" t="str">
        <f t="shared" si="4"/>
        <v>21-Oct-2004</v>
      </c>
      <c r="F154">
        <f t="shared" si="5"/>
        <v>19</v>
      </c>
      <c r="G154">
        <v>1</v>
      </c>
      <c r="H154" s="29">
        <v>1725.55</v>
      </c>
      <c r="I154" t="s">
        <v>7</v>
      </c>
      <c r="J154" t="s">
        <v>6</v>
      </c>
      <c r="K154" t="s">
        <v>8</v>
      </c>
    </row>
    <row r="155" spans="1:11" x14ac:dyDescent="0.3">
      <c r="A155" t="s">
        <v>174</v>
      </c>
      <c r="B155">
        <v>2004</v>
      </c>
      <c r="C155" t="s">
        <v>15</v>
      </c>
      <c r="D155">
        <v>9</v>
      </c>
      <c r="E155" t="str">
        <f t="shared" si="4"/>
        <v>9-Sep-2004</v>
      </c>
      <c r="F155">
        <f t="shared" si="5"/>
        <v>19</v>
      </c>
      <c r="G155">
        <v>1</v>
      </c>
      <c r="H155" s="29">
        <v>1727.54</v>
      </c>
      <c r="I155" t="s">
        <v>7</v>
      </c>
      <c r="J155" t="s">
        <v>11</v>
      </c>
      <c r="K155" t="s">
        <v>8</v>
      </c>
    </row>
    <row r="156" spans="1:11" x14ac:dyDescent="0.3">
      <c r="A156" t="s">
        <v>175</v>
      </c>
      <c r="B156">
        <v>2003</v>
      </c>
      <c r="C156" t="s">
        <v>10</v>
      </c>
      <c r="D156">
        <v>21</v>
      </c>
      <c r="E156" t="str">
        <f t="shared" si="4"/>
        <v>21-Nov-2003</v>
      </c>
      <c r="F156">
        <f t="shared" si="5"/>
        <v>20</v>
      </c>
      <c r="G156">
        <v>0</v>
      </c>
      <c r="H156" s="29">
        <v>1727.79</v>
      </c>
      <c r="I156" t="s">
        <v>7</v>
      </c>
      <c r="J156" t="s">
        <v>7</v>
      </c>
      <c r="K156" t="s">
        <v>37</v>
      </c>
    </row>
    <row r="157" spans="1:11" x14ac:dyDescent="0.3">
      <c r="A157" t="s">
        <v>176</v>
      </c>
      <c r="B157">
        <v>2003</v>
      </c>
      <c r="C157" t="s">
        <v>15</v>
      </c>
      <c r="D157">
        <v>1</v>
      </c>
      <c r="E157" t="str">
        <f t="shared" si="4"/>
        <v>1-Sep-2003</v>
      </c>
      <c r="F157">
        <f t="shared" si="5"/>
        <v>20</v>
      </c>
      <c r="G157">
        <v>0</v>
      </c>
      <c r="H157" s="29">
        <v>1728.9</v>
      </c>
      <c r="I157" t="s">
        <v>7</v>
      </c>
      <c r="J157" t="s">
        <v>6</v>
      </c>
      <c r="K157" t="s">
        <v>37</v>
      </c>
    </row>
    <row r="158" spans="1:11" x14ac:dyDescent="0.3">
      <c r="A158" t="s">
        <v>177</v>
      </c>
      <c r="B158">
        <v>2003</v>
      </c>
      <c r="C158" t="s">
        <v>10</v>
      </c>
      <c r="D158">
        <v>9</v>
      </c>
      <c r="E158" t="str">
        <f t="shared" si="4"/>
        <v>9-Nov-2003</v>
      </c>
      <c r="F158">
        <f t="shared" si="5"/>
        <v>20</v>
      </c>
      <c r="G158">
        <v>0</v>
      </c>
      <c r="H158" s="29">
        <v>1731.68</v>
      </c>
      <c r="I158" t="s">
        <v>7</v>
      </c>
      <c r="J158" t="s">
        <v>6</v>
      </c>
      <c r="K158" t="s">
        <v>37</v>
      </c>
    </row>
    <row r="159" spans="1:11" x14ac:dyDescent="0.3">
      <c r="A159" t="s">
        <v>178</v>
      </c>
      <c r="B159">
        <v>2003</v>
      </c>
      <c r="C159" t="s">
        <v>10</v>
      </c>
      <c r="D159">
        <v>14</v>
      </c>
      <c r="E159" t="str">
        <f t="shared" si="4"/>
        <v>14-Nov-2003</v>
      </c>
      <c r="F159">
        <f t="shared" si="5"/>
        <v>20</v>
      </c>
      <c r="G159">
        <v>0</v>
      </c>
      <c r="H159" s="29">
        <v>1737.38</v>
      </c>
      <c r="I159" t="s">
        <v>7</v>
      </c>
      <c r="J159" t="s">
        <v>6</v>
      </c>
      <c r="K159" t="s">
        <v>37</v>
      </c>
    </row>
    <row r="160" spans="1:11" x14ac:dyDescent="0.3">
      <c r="A160" t="s">
        <v>179</v>
      </c>
      <c r="B160">
        <v>2003</v>
      </c>
      <c r="C160" t="s">
        <v>5</v>
      </c>
      <c r="D160">
        <v>25</v>
      </c>
      <c r="E160" t="str">
        <f t="shared" si="4"/>
        <v>25-Jul-2003</v>
      </c>
      <c r="F160">
        <f t="shared" si="5"/>
        <v>20</v>
      </c>
      <c r="G160">
        <v>0</v>
      </c>
      <c r="H160" s="29">
        <v>1743.21</v>
      </c>
      <c r="I160" t="s">
        <v>7</v>
      </c>
      <c r="J160" t="s">
        <v>11</v>
      </c>
      <c r="K160" t="s">
        <v>37</v>
      </c>
    </row>
    <row r="161" spans="1:11" x14ac:dyDescent="0.3">
      <c r="A161" t="s">
        <v>180</v>
      </c>
      <c r="B161">
        <v>2003</v>
      </c>
      <c r="C161" t="s">
        <v>5</v>
      </c>
      <c r="D161">
        <v>28</v>
      </c>
      <c r="E161" t="str">
        <f t="shared" si="4"/>
        <v>28-Jul-2003</v>
      </c>
      <c r="F161">
        <f t="shared" si="5"/>
        <v>20</v>
      </c>
      <c r="G161">
        <v>0</v>
      </c>
      <c r="H161" s="29">
        <v>1744.47</v>
      </c>
      <c r="I161" t="s">
        <v>7</v>
      </c>
      <c r="J161" t="s">
        <v>11</v>
      </c>
      <c r="K161" t="s">
        <v>37</v>
      </c>
    </row>
    <row r="162" spans="1:11" x14ac:dyDescent="0.3">
      <c r="A162" t="s">
        <v>181</v>
      </c>
      <c r="B162">
        <v>2003</v>
      </c>
      <c r="C162" t="s">
        <v>15</v>
      </c>
      <c r="D162">
        <v>26</v>
      </c>
      <c r="E162" t="str">
        <f t="shared" si="4"/>
        <v>26-Sep-2003</v>
      </c>
      <c r="F162">
        <f t="shared" si="5"/>
        <v>20</v>
      </c>
      <c r="G162">
        <v>0</v>
      </c>
      <c r="H162" s="29">
        <v>1748.77</v>
      </c>
      <c r="I162" t="s">
        <v>7</v>
      </c>
      <c r="J162" t="s">
        <v>11</v>
      </c>
      <c r="K162" t="s">
        <v>37</v>
      </c>
    </row>
    <row r="163" spans="1:11" x14ac:dyDescent="0.3">
      <c r="A163" t="s">
        <v>182</v>
      </c>
      <c r="B163">
        <v>1998</v>
      </c>
      <c r="C163" t="s">
        <v>32</v>
      </c>
      <c r="D163">
        <v>7</v>
      </c>
      <c r="E163" t="str">
        <f t="shared" si="4"/>
        <v>7-Oct-1998</v>
      </c>
      <c r="F163">
        <f t="shared" si="5"/>
        <v>25</v>
      </c>
      <c r="G163">
        <v>0</v>
      </c>
      <c r="H163" s="29">
        <v>1756.6</v>
      </c>
      <c r="I163" t="s">
        <v>7</v>
      </c>
      <c r="J163" t="s">
        <v>7</v>
      </c>
      <c r="K163" t="s">
        <v>8</v>
      </c>
    </row>
    <row r="164" spans="1:11" x14ac:dyDescent="0.3">
      <c r="A164" t="s">
        <v>183</v>
      </c>
      <c r="B164">
        <v>2003</v>
      </c>
      <c r="C164" t="s">
        <v>10</v>
      </c>
      <c r="D164">
        <v>19</v>
      </c>
      <c r="E164" t="str">
        <f t="shared" si="4"/>
        <v>19-Nov-2003</v>
      </c>
      <c r="F164">
        <f t="shared" si="5"/>
        <v>20</v>
      </c>
      <c r="G164">
        <v>0</v>
      </c>
      <c r="H164" s="29">
        <v>1759.34</v>
      </c>
      <c r="I164" t="s">
        <v>7</v>
      </c>
      <c r="J164" t="s">
        <v>11</v>
      </c>
      <c r="K164" t="s">
        <v>37</v>
      </c>
    </row>
    <row r="165" spans="1:11" x14ac:dyDescent="0.3">
      <c r="A165" t="s">
        <v>184</v>
      </c>
      <c r="B165">
        <v>2002</v>
      </c>
      <c r="C165" t="s">
        <v>25</v>
      </c>
      <c r="D165">
        <v>13</v>
      </c>
      <c r="E165" t="str">
        <f t="shared" si="4"/>
        <v>13-Dec-2002</v>
      </c>
      <c r="F165">
        <f t="shared" si="5"/>
        <v>21</v>
      </c>
      <c r="G165">
        <v>0</v>
      </c>
      <c r="H165" s="29">
        <v>1769.53</v>
      </c>
      <c r="I165" t="s">
        <v>7</v>
      </c>
      <c r="J165" t="s">
        <v>7</v>
      </c>
      <c r="K165" t="s">
        <v>18</v>
      </c>
    </row>
    <row r="166" spans="1:11" x14ac:dyDescent="0.3">
      <c r="A166" t="s">
        <v>185</v>
      </c>
      <c r="B166">
        <v>1999</v>
      </c>
      <c r="C166" t="s">
        <v>15</v>
      </c>
      <c r="D166">
        <v>25</v>
      </c>
      <c r="E166" t="str">
        <f t="shared" si="4"/>
        <v>25-Sep-1999</v>
      </c>
      <c r="F166">
        <f t="shared" si="5"/>
        <v>24</v>
      </c>
      <c r="G166">
        <v>0</v>
      </c>
      <c r="H166" s="29">
        <v>1815.88</v>
      </c>
      <c r="I166" t="s">
        <v>7</v>
      </c>
      <c r="J166" t="s">
        <v>7</v>
      </c>
      <c r="K166" t="s">
        <v>8</v>
      </c>
    </row>
    <row r="167" spans="1:11" x14ac:dyDescent="0.3">
      <c r="A167" t="s">
        <v>186</v>
      </c>
      <c r="B167">
        <v>2004</v>
      </c>
      <c r="C167" t="s">
        <v>30</v>
      </c>
      <c r="D167">
        <v>19</v>
      </c>
      <c r="E167" t="str">
        <f t="shared" si="4"/>
        <v>19-Aug-2004</v>
      </c>
      <c r="F167">
        <f t="shared" si="5"/>
        <v>19</v>
      </c>
      <c r="G167">
        <v>0</v>
      </c>
      <c r="H167" s="29">
        <v>1822.54</v>
      </c>
      <c r="I167" t="s">
        <v>7</v>
      </c>
      <c r="J167" t="s">
        <v>11</v>
      </c>
      <c r="K167" t="s">
        <v>18</v>
      </c>
    </row>
    <row r="168" spans="1:11" x14ac:dyDescent="0.3">
      <c r="A168" t="s">
        <v>187</v>
      </c>
      <c r="B168">
        <v>1999</v>
      </c>
      <c r="C168" t="s">
        <v>10</v>
      </c>
      <c r="D168">
        <v>17</v>
      </c>
      <c r="E168" t="str">
        <f t="shared" si="4"/>
        <v>17-Nov-1999</v>
      </c>
      <c r="F168">
        <f t="shared" si="5"/>
        <v>24</v>
      </c>
      <c r="G168">
        <v>0</v>
      </c>
      <c r="H168" s="29">
        <v>1824.29</v>
      </c>
      <c r="I168" t="s">
        <v>7</v>
      </c>
      <c r="J168" t="s">
        <v>7</v>
      </c>
      <c r="K168" t="s">
        <v>8</v>
      </c>
    </row>
    <row r="169" spans="1:11" x14ac:dyDescent="0.3">
      <c r="A169" t="s">
        <v>188</v>
      </c>
      <c r="B169">
        <v>1999</v>
      </c>
      <c r="C169" t="s">
        <v>32</v>
      </c>
      <c r="D169">
        <v>1</v>
      </c>
      <c r="E169" t="str">
        <f t="shared" si="4"/>
        <v>1-Oct-1999</v>
      </c>
      <c r="F169">
        <f t="shared" si="5"/>
        <v>24</v>
      </c>
      <c r="G169">
        <v>0</v>
      </c>
      <c r="H169" s="29">
        <v>1826.84</v>
      </c>
      <c r="I169" t="s">
        <v>7</v>
      </c>
      <c r="J169" t="s">
        <v>6</v>
      </c>
      <c r="K169" t="s">
        <v>37</v>
      </c>
    </row>
    <row r="170" spans="1:11" x14ac:dyDescent="0.3">
      <c r="A170" t="s">
        <v>189</v>
      </c>
      <c r="B170">
        <v>2003</v>
      </c>
      <c r="C170" t="s">
        <v>30</v>
      </c>
      <c r="D170">
        <v>11</v>
      </c>
      <c r="E170" t="str">
        <f t="shared" si="4"/>
        <v>11-Aug-2003</v>
      </c>
      <c r="F170">
        <f t="shared" si="5"/>
        <v>20</v>
      </c>
      <c r="G170">
        <v>1</v>
      </c>
      <c r="H170" s="29">
        <v>1832.09</v>
      </c>
      <c r="I170" t="s">
        <v>7</v>
      </c>
      <c r="J170" t="s">
        <v>7</v>
      </c>
      <c r="K170" t="s">
        <v>37</v>
      </c>
    </row>
    <row r="171" spans="1:11" x14ac:dyDescent="0.3">
      <c r="A171" t="s">
        <v>190</v>
      </c>
      <c r="B171">
        <v>2003</v>
      </c>
      <c r="C171" t="s">
        <v>30</v>
      </c>
      <c r="D171">
        <v>4</v>
      </c>
      <c r="E171" t="str">
        <f t="shared" si="4"/>
        <v>4-Aug-2003</v>
      </c>
      <c r="F171">
        <f t="shared" si="5"/>
        <v>20</v>
      </c>
      <c r="G171">
        <v>1</v>
      </c>
      <c r="H171" s="29">
        <v>1837.24</v>
      </c>
      <c r="I171" t="s">
        <v>7</v>
      </c>
      <c r="J171" t="s">
        <v>6</v>
      </c>
      <c r="K171" t="s">
        <v>37</v>
      </c>
    </row>
    <row r="172" spans="1:11" x14ac:dyDescent="0.3">
      <c r="A172" t="s">
        <v>191</v>
      </c>
      <c r="B172">
        <v>1999</v>
      </c>
      <c r="C172" t="s">
        <v>25</v>
      </c>
      <c r="D172">
        <v>12</v>
      </c>
      <c r="E172" t="str">
        <f t="shared" si="4"/>
        <v>12-Dec-1999</v>
      </c>
      <c r="F172">
        <f t="shared" si="5"/>
        <v>24</v>
      </c>
      <c r="G172">
        <v>0</v>
      </c>
      <c r="H172" s="29">
        <v>1837.28</v>
      </c>
      <c r="I172" t="s">
        <v>7</v>
      </c>
      <c r="J172" t="s">
        <v>6</v>
      </c>
      <c r="K172" t="s">
        <v>8</v>
      </c>
    </row>
    <row r="173" spans="1:11" x14ac:dyDescent="0.3">
      <c r="A173" t="s">
        <v>192</v>
      </c>
      <c r="B173">
        <v>2003</v>
      </c>
      <c r="C173" t="s">
        <v>5</v>
      </c>
      <c r="D173">
        <v>20</v>
      </c>
      <c r="E173" t="str">
        <f t="shared" si="4"/>
        <v>20-Jul-2003</v>
      </c>
      <c r="F173">
        <f t="shared" si="5"/>
        <v>20</v>
      </c>
      <c r="G173">
        <v>1</v>
      </c>
      <c r="H173" s="29">
        <v>1842.52</v>
      </c>
      <c r="I173" t="s">
        <v>7</v>
      </c>
      <c r="J173" t="s">
        <v>6</v>
      </c>
      <c r="K173" t="s">
        <v>37</v>
      </c>
    </row>
    <row r="174" spans="1:11" x14ac:dyDescent="0.3">
      <c r="A174" t="s">
        <v>193</v>
      </c>
      <c r="B174">
        <v>1994</v>
      </c>
      <c r="C174" t="s">
        <v>25</v>
      </c>
      <c r="D174">
        <v>6</v>
      </c>
      <c r="E174" t="str">
        <f t="shared" si="4"/>
        <v>6-Dec-1994</v>
      </c>
      <c r="F174">
        <f t="shared" si="5"/>
        <v>29</v>
      </c>
      <c r="G174">
        <v>0</v>
      </c>
      <c r="H174" s="29">
        <v>1850.55</v>
      </c>
      <c r="I174" t="s">
        <v>7</v>
      </c>
      <c r="J174" t="s">
        <v>6</v>
      </c>
      <c r="K174" t="s">
        <v>18</v>
      </c>
    </row>
    <row r="175" spans="1:11" x14ac:dyDescent="0.3">
      <c r="A175" t="s">
        <v>194</v>
      </c>
      <c r="B175">
        <v>2004</v>
      </c>
      <c r="C175" t="s">
        <v>25</v>
      </c>
      <c r="D175">
        <v>27</v>
      </c>
      <c r="E175" t="str">
        <f t="shared" si="4"/>
        <v>27-Dec-2004</v>
      </c>
      <c r="F175">
        <f t="shared" si="5"/>
        <v>19</v>
      </c>
      <c r="G175">
        <v>0</v>
      </c>
      <c r="H175" s="29">
        <v>1863.45</v>
      </c>
      <c r="I175" t="s">
        <v>7</v>
      </c>
      <c r="J175" t="s">
        <v>11</v>
      </c>
      <c r="K175" t="s">
        <v>195</v>
      </c>
    </row>
    <row r="176" spans="1:11" x14ac:dyDescent="0.3">
      <c r="A176" t="s">
        <v>196</v>
      </c>
      <c r="B176">
        <v>1996</v>
      </c>
      <c r="C176" t="s">
        <v>5</v>
      </c>
      <c r="D176">
        <v>2</v>
      </c>
      <c r="E176" t="str">
        <f t="shared" si="4"/>
        <v>2-Jul-1996</v>
      </c>
      <c r="F176">
        <f t="shared" si="5"/>
        <v>27</v>
      </c>
      <c r="G176">
        <v>0</v>
      </c>
      <c r="H176" s="29">
        <v>1865.98</v>
      </c>
      <c r="I176" t="s">
        <v>7</v>
      </c>
      <c r="J176" t="s">
        <v>7</v>
      </c>
      <c r="K176" t="s">
        <v>18</v>
      </c>
    </row>
    <row r="177" spans="1:11" x14ac:dyDescent="0.3">
      <c r="A177" t="s">
        <v>197</v>
      </c>
      <c r="B177">
        <v>2002</v>
      </c>
      <c r="C177" t="s">
        <v>15</v>
      </c>
      <c r="D177">
        <v>22</v>
      </c>
      <c r="E177" t="str">
        <f t="shared" si="4"/>
        <v>22-Sep-2002</v>
      </c>
      <c r="F177">
        <f t="shared" si="5"/>
        <v>21</v>
      </c>
      <c r="G177">
        <v>0</v>
      </c>
      <c r="H177" s="29">
        <v>1875.34</v>
      </c>
      <c r="I177" t="s">
        <v>7</v>
      </c>
      <c r="J177" t="s">
        <v>6</v>
      </c>
      <c r="K177" t="s">
        <v>37</v>
      </c>
    </row>
    <row r="178" spans="1:11" x14ac:dyDescent="0.3">
      <c r="A178" t="s">
        <v>198</v>
      </c>
      <c r="B178">
        <v>2002</v>
      </c>
      <c r="C178" t="s">
        <v>32</v>
      </c>
      <c r="D178">
        <v>29</v>
      </c>
      <c r="E178" t="str">
        <f t="shared" si="4"/>
        <v>29-Oct-2002</v>
      </c>
      <c r="F178">
        <f t="shared" si="5"/>
        <v>21</v>
      </c>
      <c r="G178">
        <v>0</v>
      </c>
      <c r="H178" s="29">
        <v>1877.93</v>
      </c>
      <c r="I178" t="s">
        <v>7</v>
      </c>
      <c r="J178" t="s">
        <v>11</v>
      </c>
      <c r="K178" t="s">
        <v>8</v>
      </c>
    </row>
    <row r="179" spans="1:11" x14ac:dyDescent="0.3">
      <c r="A179" t="s">
        <v>199</v>
      </c>
      <c r="B179">
        <v>2002</v>
      </c>
      <c r="C179" t="s">
        <v>30</v>
      </c>
      <c r="D179">
        <v>29</v>
      </c>
      <c r="E179" t="str">
        <f t="shared" si="4"/>
        <v>29-Aug-2002</v>
      </c>
      <c r="F179">
        <f t="shared" si="5"/>
        <v>21</v>
      </c>
      <c r="G179">
        <v>0</v>
      </c>
      <c r="H179" s="29">
        <v>1880.07</v>
      </c>
      <c r="I179" t="s">
        <v>7</v>
      </c>
      <c r="J179" t="s">
        <v>6</v>
      </c>
      <c r="K179" t="s">
        <v>8</v>
      </c>
    </row>
    <row r="180" spans="1:11" x14ac:dyDescent="0.3">
      <c r="A180" t="s">
        <v>200</v>
      </c>
      <c r="B180">
        <v>2002</v>
      </c>
      <c r="C180" t="s">
        <v>30</v>
      </c>
      <c r="D180">
        <v>21</v>
      </c>
      <c r="E180" t="str">
        <f t="shared" si="4"/>
        <v>21-Aug-2002</v>
      </c>
      <c r="F180">
        <f t="shared" si="5"/>
        <v>21</v>
      </c>
      <c r="G180">
        <v>0</v>
      </c>
      <c r="H180" s="29">
        <v>1880.49</v>
      </c>
      <c r="I180" t="s">
        <v>7</v>
      </c>
      <c r="J180" t="s">
        <v>11</v>
      </c>
      <c r="K180" t="s">
        <v>37</v>
      </c>
    </row>
    <row r="181" spans="1:11" x14ac:dyDescent="0.3">
      <c r="A181" t="s">
        <v>201</v>
      </c>
      <c r="B181">
        <v>2001</v>
      </c>
      <c r="C181" t="s">
        <v>30</v>
      </c>
      <c r="D181">
        <v>10</v>
      </c>
      <c r="E181" t="str">
        <f t="shared" si="4"/>
        <v>10-Aug-2001</v>
      </c>
      <c r="F181">
        <f t="shared" si="5"/>
        <v>22</v>
      </c>
      <c r="G181">
        <v>0</v>
      </c>
      <c r="H181" s="29">
        <v>1906.36</v>
      </c>
      <c r="I181" t="s">
        <v>7</v>
      </c>
      <c r="J181" t="s">
        <v>11</v>
      </c>
      <c r="K181" t="s">
        <v>18</v>
      </c>
    </row>
    <row r="182" spans="1:11" x14ac:dyDescent="0.3">
      <c r="A182" t="s">
        <v>202</v>
      </c>
      <c r="B182">
        <v>1994</v>
      </c>
      <c r="C182" t="s">
        <v>32</v>
      </c>
      <c r="D182">
        <v>6</v>
      </c>
      <c r="E182" t="str">
        <f t="shared" si="4"/>
        <v>6-Oct-1994</v>
      </c>
      <c r="F182">
        <f t="shared" si="5"/>
        <v>29</v>
      </c>
      <c r="G182">
        <v>0</v>
      </c>
      <c r="H182" s="29">
        <v>1908.9</v>
      </c>
      <c r="I182" t="s">
        <v>7</v>
      </c>
      <c r="J182" t="s">
        <v>7</v>
      </c>
      <c r="K182" t="s">
        <v>8</v>
      </c>
    </row>
    <row r="183" spans="1:11" x14ac:dyDescent="0.3">
      <c r="A183" t="s">
        <v>203</v>
      </c>
      <c r="B183">
        <v>2001</v>
      </c>
      <c r="C183" t="s">
        <v>30</v>
      </c>
      <c r="D183">
        <v>3</v>
      </c>
      <c r="E183" t="str">
        <f t="shared" si="4"/>
        <v>3-Aug-2001</v>
      </c>
      <c r="F183">
        <f t="shared" si="5"/>
        <v>22</v>
      </c>
      <c r="G183">
        <v>0</v>
      </c>
      <c r="H183" s="29">
        <v>1909.53</v>
      </c>
      <c r="I183" t="s">
        <v>7</v>
      </c>
      <c r="J183" t="s">
        <v>7</v>
      </c>
      <c r="K183" t="s">
        <v>18</v>
      </c>
    </row>
    <row r="184" spans="1:11" x14ac:dyDescent="0.3">
      <c r="A184" t="s">
        <v>204</v>
      </c>
      <c r="B184">
        <v>2001</v>
      </c>
      <c r="C184" t="s">
        <v>25</v>
      </c>
      <c r="D184">
        <v>9</v>
      </c>
      <c r="E184" t="str">
        <f t="shared" si="4"/>
        <v>9-Dec-2001</v>
      </c>
      <c r="F184">
        <f t="shared" si="5"/>
        <v>22</v>
      </c>
      <c r="G184">
        <v>0</v>
      </c>
      <c r="H184" s="29">
        <v>1917.32</v>
      </c>
      <c r="I184" t="s">
        <v>7</v>
      </c>
      <c r="J184" t="s">
        <v>6</v>
      </c>
      <c r="K184" t="s">
        <v>18</v>
      </c>
    </row>
    <row r="185" spans="1:11" x14ac:dyDescent="0.3">
      <c r="A185" t="s">
        <v>205</v>
      </c>
      <c r="B185">
        <v>2002</v>
      </c>
      <c r="C185" t="s">
        <v>15</v>
      </c>
      <c r="D185">
        <v>7</v>
      </c>
      <c r="E185" t="str">
        <f t="shared" si="4"/>
        <v>7-Sep-2002</v>
      </c>
      <c r="F185">
        <f t="shared" si="5"/>
        <v>21</v>
      </c>
      <c r="G185">
        <v>1</v>
      </c>
      <c r="H185" s="29">
        <v>1964.78</v>
      </c>
      <c r="I185" t="s">
        <v>7</v>
      </c>
      <c r="J185" t="s">
        <v>11</v>
      </c>
      <c r="K185" t="s">
        <v>37</v>
      </c>
    </row>
    <row r="186" spans="1:11" x14ac:dyDescent="0.3">
      <c r="A186" t="s">
        <v>206</v>
      </c>
      <c r="B186">
        <v>2002</v>
      </c>
      <c r="C186" t="s">
        <v>5</v>
      </c>
      <c r="D186">
        <v>29</v>
      </c>
      <c r="E186" t="str">
        <f t="shared" si="4"/>
        <v>29-Jul-2002</v>
      </c>
      <c r="F186">
        <f t="shared" si="5"/>
        <v>21</v>
      </c>
      <c r="G186">
        <v>0</v>
      </c>
      <c r="H186" s="29">
        <v>1967.02</v>
      </c>
      <c r="I186" t="s">
        <v>7</v>
      </c>
      <c r="J186" t="s">
        <v>6</v>
      </c>
      <c r="K186" t="s">
        <v>163</v>
      </c>
    </row>
    <row r="187" spans="1:11" x14ac:dyDescent="0.3">
      <c r="A187" t="s">
        <v>207</v>
      </c>
      <c r="B187">
        <v>1998</v>
      </c>
      <c r="C187" t="s">
        <v>15</v>
      </c>
      <c r="D187">
        <v>28</v>
      </c>
      <c r="E187" t="str">
        <f t="shared" si="4"/>
        <v>28-Sep-1998</v>
      </c>
      <c r="F187">
        <f t="shared" si="5"/>
        <v>25</v>
      </c>
      <c r="G187">
        <v>0</v>
      </c>
      <c r="H187" s="29">
        <v>1969.61</v>
      </c>
      <c r="I187" t="s">
        <v>7</v>
      </c>
      <c r="J187" t="s">
        <v>7</v>
      </c>
      <c r="K187" t="s">
        <v>37</v>
      </c>
    </row>
    <row r="188" spans="1:11" x14ac:dyDescent="0.3">
      <c r="A188" t="s">
        <v>208</v>
      </c>
      <c r="B188">
        <v>1998</v>
      </c>
      <c r="C188" t="s">
        <v>32</v>
      </c>
      <c r="D188">
        <v>5</v>
      </c>
      <c r="E188" t="str">
        <f t="shared" si="4"/>
        <v>5-Oct-1998</v>
      </c>
      <c r="F188">
        <f t="shared" si="5"/>
        <v>25</v>
      </c>
      <c r="G188">
        <v>0</v>
      </c>
      <c r="H188" s="29">
        <v>1972.95</v>
      </c>
      <c r="I188" t="s">
        <v>7</v>
      </c>
      <c r="J188" t="s">
        <v>11</v>
      </c>
      <c r="K188" t="s">
        <v>37</v>
      </c>
    </row>
    <row r="189" spans="1:11" x14ac:dyDescent="0.3">
      <c r="A189" t="s">
        <v>209</v>
      </c>
      <c r="B189">
        <v>1998</v>
      </c>
      <c r="C189" t="s">
        <v>15</v>
      </c>
      <c r="D189">
        <v>29</v>
      </c>
      <c r="E189" t="str">
        <f t="shared" si="4"/>
        <v>29-Sep-1998</v>
      </c>
      <c r="F189">
        <f t="shared" si="5"/>
        <v>25</v>
      </c>
      <c r="G189">
        <v>0</v>
      </c>
      <c r="H189" s="29">
        <v>1977.82</v>
      </c>
      <c r="I189" t="s">
        <v>7</v>
      </c>
      <c r="J189" t="s">
        <v>11</v>
      </c>
      <c r="K189" t="s">
        <v>37</v>
      </c>
    </row>
    <row r="190" spans="1:11" x14ac:dyDescent="0.3">
      <c r="A190" t="s">
        <v>210</v>
      </c>
      <c r="B190">
        <v>2002</v>
      </c>
      <c r="C190" t="s">
        <v>5</v>
      </c>
      <c r="D190">
        <v>16</v>
      </c>
      <c r="E190" t="str">
        <f t="shared" si="4"/>
        <v>16-Jul-2002</v>
      </c>
      <c r="F190">
        <f t="shared" si="5"/>
        <v>21</v>
      </c>
      <c r="G190">
        <v>1</v>
      </c>
      <c r="H190" s="29">
        <v>1980.07</v>
      </c>
      <c r="I190" t="s">
        <v>7</v>
      </c>
      <c r="J190" t="s">
        <v>7</v>
      </c>
      <c r="K190" t="s">
        <v>37</v>
      </c>
    </row>
    <row r="191" spans="1:11" x14ac:dyDescent="0.3">
      <c r="A191" t="s">
        <v>211</v>
      </c>
      <c r="B191">
        <v>1998</v>
      </c>
      <c r="C191" t="s">
        <v>25</v>
      </c>
      <c r="D191">
        <v>29</v>
      </c>
      <c r="E191" t="str">
        <f t="shared" si="4"/>
        <v>29-Dec-1998</v>
      </c>
      <c r="F191">
        <f t="shared" si="5"/>
        <v>25</v>
      </c>
      <c r="G191">
        <v>0</v>
      </c>
      <c r="H191" s="29">
        <v>1981.58</v>
      </c>
      <c r="I191" t="s">
        <v>7</v>
      </c>
      <c r="J191" t="s">
        <v>11</v>
      </c>
      <c r="K191" t="s">
        <v>8</v>
      </c>
    </row>
    <row r="192" spans="1:11" x14ac:dyDescent="0.3">
      <c r="A192" t="s">
        <v>212</v>
      </c>
      <c r="B192">
        <v>2002</v>
      </c>
      <c r="C192" t="s">
        <v>15</v>
      </c>
      <c r="D192">
        <v>29</v>
      </c>
      <c r="E192" t="str">
        <f t="shared" si="4"/>
        <v>29-Sep-2002</v>
      </c>
      <c r="F192">
        <f t="shared" si="5"/>
        <v>21</v>
      </c>
      <c r="G192">
        <v>0</v>
      </c>
      <c r="H192" s="29">
        <v>1984.45</v>
      </c>
      <c r="I192" t="s">
        <v>7</v>
      </c>
      <c r="J192" t="s">
        <v>7</v>
      </c>
      <c r="K192" t="s">
        <v>163</v>
      </c>
    </row>
    <row r="193" spans="1:11" x14ac:dyDescent="0.3">
      <c r="A193" t="s">
        <v>213</v>
      </c>
      <c r="B193">
        <v>1998</v>
      </c>
      <c r="C193" t="s">
        <v>15</v>
      </c>
      <c r="D193">
        <v>14</v>
      </c>
      <c r="E193" t="str">
        <f t="shared" si="4"/>
        <v>14-Sep-1998</v>
      </c>
      <c r="F193">
        <f t="shared" si="5"/>
        <v>25</v>
      </c>
      <c r="G193">
        <v>0</v>
      </c>
      <c r="H193" s="29">
        <v>1986.93</v>
      </c>
      <c r="I193" t="s">
        <v>7</v>
      </c>
      <c r="J193" t="s">
        <v>6</v>
      </c>
      <c r="K193" t="s">
        <v>8</v>
      </c>
    </row>
    <row r="194" spans="1:11" x14ac:dyDescent="0.3">
      <c r="A194" t="s">
        <v>214</v>
      </c>
      <c r="B194">
        <v>2001</v>
      </c>
      <c r="C194" t="s">
        <v>30</v>
      </c>
      <c r="D194">
        <v>14</v>
      </c>
      <c r="E194" t="str">
        <f t="shared" si="4"/>
        <v>14-Aug-2001</v>
      </c>
      <c r="F194">
        <f t="shared" si="5"/>
        <v>22</v>
      </c>
      <c r="G194">
        <v>0</v>
      </c>
      <c r="H194" s="29">
        <v>2007.95</v>
      </c>
      <c r="I194" t="s">
        <v>7</v>
      </c>
      <c r="J194" t="s">
        <v>6</v>
      </c>
      <c r="K194" t="s">
        <v>37</v>
      </c>
    </row>
    <row r="195" spans="1:11" x14ac:dyDescent="0.3">
      <c r="A195" t="s">
        <v>215</v>
      </c>
      <c r="B195">
        <v>2001</v>
      </c>
      <c r="C195" t="s">
        <v>5</v>
      </c>
      <c r="D195">
        <v>1</v>
      </c>
      <c r="E195" t="str">
        <f t="shared" ref="E195:E258" si="6">CONCATENATE(D195,"-",C195,"-",B195)</f>
        <v>1-Jul-2001</v>
      </c>
      <c r="F195">
        <f t="shared" ref="F195:F258" si="7">2023-B195</f>
        <v>22</v>
      </c>
      <c r="G195">
        <v>0</v>
      </c>
      <c r="H195" s="29">
        <v>2020.18</v>
      </c>
      <c r="I195" t="s">
        <v>7</v>
      </c>
      <c r="J195" t="s">
        <v>11</v>
      </c>
      <c r="K195" t="s">
        <v>37</v>
      </c>
    </row>
    <row r="196" spans="1:11" x14ac:dyDescent="0.3">
      <c r="A196" t="s">
        <v>216</v>
      </c>
      <c r="B196">
        <v>2001</v>
      </c>
      <c r="C196" t="s">
        <v>15</v>
      </c>
      <c r="D196">
        <v>6</v>
      </c>
      <c r="E196" t="str">
        <f t="shared" si="6"/>
        <v>6-Sep-2001</v>
      </c>
      <c r="F196">
        <f t="shared" si="7"/>
        <v>22</v>
      </c>
      <c r="G196">
        <v>0</v>
      </c>
      <c r="H196" s="29">
        <v>2020.55</v>
      </c>
      <c r="I196" t="s">
        <v>7</v>
      </c>
      <c r="J196" t="s">
        <v>6</v>
      </c>
      <c r="K196" t="s">
        <v>8</v>
      </c>
    </row>
    <row r="197" spans="1:11" x14ac:dyDescent="0.3">
      <c r="A197" t="s">
        <v>217</v>
      </c>
      <c r="B197">
        <v>2001</v>
      </c>
      <c r="C197" t="s">
        <v>30</v>
      </c>
      <c r="D197">
        <v>4</v>
      </c>
      <c r="E197" t="str">
        <f t="shared" si="6"/>
        <v>4-Aug-2001</v>
      </c>
      <c r="F197">
        <f t="shared" si="7"/>
        <v>22</v>
      </c>
      <c r="G197">
        <v>0</v>
      </c>
      <c r="H197" s="29">
        <v>2026.97</v>
      </c>
      <c r="I197" t="s">
        <v>7</v>
      </c>
      <c r="J197" t="s">
        <v>6</v>
      </c>
      <c r="K197" t="s">
        <v>8</v>
      </c>
    </row>
    <row r="198" spans="1:11" x14ac:dyDescent="0.3">
      <c r="A198" t="s">
        <v>218</v>
      </c>
      <c r="B198">
        <v>2000</v>
      </c>
      <c r="C198" t="s">
        <v>15</v>
      </c>
      <c r="D198">
        <v>2</v>
      </c>
      <c r="E198" t="str">
        <f t="shared" si="6"/>
        <v>2-Sep-2000</v>
      </c>
      <c r="F198">
        <f t="shared" si="7"/>
        <v>23</v>
      </c>
      <c r="G198">
        <v>0</v>
      </c>
      <c r="H198" s="29">
        <v>2045.69</v>
      </c>
      <c r="I198" t="s">
        <v>7</v>
      </c>
      <c r="J198" t="s">
        <v>7</v>
      </c>
      <c r="K198" t="s">
        <v>18</v>
      </c>
    </row>
    <row r="199" spans="1:11" x14ac:dyDescent="0.3">
      <c r="A199" t="s">
        <v>219</v>
      </c>
      <c r="B199">
        <v>2000</v>
      </c>
      <c r="C199" t="s">
        <v>5</v>
      </c>
      <c r="D199">
        <v>26</v>
      </c>
      <c r="E199" t="str">
        <f t="shared" si="6"/>
        <v>26-Jul-2000</v>
      </c>
      <c r="F199">
        <f t="shared" si="7"/>
        <v>23</v>
      </c>
      <c r="G199">
        <v>0</v>
      </c>
      <c r="H199" s="29">
        <v>2055.3200000000002</v>
      </c>
      <c r="I199" t="s">
        <v>7</v>
      </c>
      <c r="J199" t="s">
        <v>7</v>
      </c>
      <c r="K199" t="s">
        <v>18</v>
      </c>
    </row>
    <row r="200" spans="1:11" x14ac:dyDescent="0.3">
      <c r="A200" t="s">
        <v>220</v>
      </c>
      <c r="B200">
        <v>2004</v>
      </c>
      <c r="C200" t="s">
        <v>13</v>
      </c>
      <c r="D200">
        <v>12</v>
      </c>
      <c r="E200" t="str">
        <f t="shared" si="6"/>
        <v>12-Jun-2004</v>
      </c>
      <c r="F200">
        <f t="shared" si="7"/>
        <v>19</v>
      </c>
      <c r="G200">
        <v>0</v>
      </c>
      <c r="H200" s="29">
        <v>2094.1</v>
      </c>
      <c r="I200" t="s">
        <v>7</v>
      </c>
      <c r="J200" t="s">
        <v>6</v>
      </c>
      <c r="K200" t="s">
        <v>195</v>
      </c>
    </row>
    <row r="201" spans="1:11" x14ac:dyDescent="0.3">
      <c r="A201" t="s">
        <v>221</v>
      </c>
      <c r="B201">
        <v>2001</v>
      </c>
      <c r="C201" t="s">
        <v>30</v>
      </c>
      <c r="D201">
        <v>14</v>
      </c>
      <c r="E201" t="str">
        <f t="shared" si="6"/>
        <v>14-Aug-2001</v>
      </c>
      <c r="F201">
        <f t="shared" si="7"/>
        <v>22</v>
      </c>
      <c r="G201">
        <v>0</v>
      </c>
      <c r="H201" s="29">
        <v>2102.2600000000002</v>
      </c>
      <c r="I201" t="s">
        <v>7</v>
      </c>
      <c r="J201" t="s">
        <v>6</v>
      </c>
      <c r="K201" t="s">
        <v>161</v>
      </c>
    </row>
    <row r="202" spans="1:11" x14ac:dyDescent="0.3">
      <c r="A202" t="s">
        <v>222</v>
      </c>
      <c r="B202">
        <v>2001</v>
      </c>
      <c r="C202" t="s">
        <v>13</v>
      </c>
      <c r="D202">
        <v>22</v>
      </c>
      <c r="E202" t="str">
        <f t="shared" si="6"/>
        <v>22-Jun-2001</v>
      </c>
      <c r="F202">
        <f t="shared" si="7"/>
        <v>22</v>
      </c>
      <c r="G202">
        <v>1</v>
      </c>
      <c r="H202" s="29">
        <v>2103.08</v>
      </c>
      <c r="I202" t="s">
        <v>7</v>
      </c>
      <c r="J202" t="s">
        <v>6</v>
      </c>
      <c r="K202" t="s">
        <v>37</v>
      </c>
    </row>
    <row r="203" spans="1:11" x14ac:dyDescent="0.3">
      <c r="A203" t="s">
        <v>223</v>
      </c>
      <c r="B203">
        <v>2001</v>
      </c>
      <c r="C203" t="s">
        <v>10</v>
      </c>
      <c r="D203">
        <v>28</v>
      </c>
      <c r="E203" t="str">
        <f t="shared" si="6"/>
        <v>28-Nov-2001</v>
      </c>
      <c r="F203">
        <f t="shared" si="7"/>
        <v>22</v>
      </c>
      <c r="G203">
        <v>0</v>
      </c>
      <c r="H203" s="29">
        <v>2104.11</v>
      </c>
      <c r="I203" t="s">
        <v>6</v>
      </c>
      <c r="J203" t="s">
        <v>11</v>
      </c>
      <c r="K203" t="s">
        <v>163</v>
      </c>
    </row>
    <row r="204" spans="1:11" x14ac:dyDescent="0.3">
      <c r="A204" t="s">
        <v>224</v>
      </c>
      <c r="B204">
        <v>1989</v>
      </c>
      <c r="C204" t="s">
        <v>5</v>
      </c>
      <c r="D204">
        <v>21</v>
      </c>
      <c r="E204" t="str">
        <f t="shared" si="6"/>
        <v>21-Jul-1989</v>
      </c>
      <c r="F204">
        <f t="shared" si="7"/>
        <v>34</v>
      </c>
      <c r="G204">
        <v>3</v>
      </c>
      <c r="H204" s="29">
        <v>2106.2600000000002</v>
      </c>
      <c r="I204" t="s">
        <v>6</v>
      </c>
      <c r="J204" t="s">
        <v>6</v>
      </c>
      <c r="K204" t="s">
        <v>8</v>
      </c>
    </row>
    <row r="205" spans="1:11" x14ac:dyDescent="0.3">
      <c r="A205" t="s">
        <v>225</v>
      </c>
      <c r="B205">
        <v>2003</v>
      </c>
      <c r="C205" t="s">
        <v>15</v>
      </c>
      <c r="D205">
        <v>30</v>
      </c>
      <c r="E205" t="str">
        <f t="shared" si="6"/>
        <v>30-Sep-2003</v>
      </c>
      <c r="F205">
        <f t="shared" si="7"/>
        <v>20</v>
      </c>
      <c r="G205">
        <v>0</v>
      </c>
      <c r="H205" s="29">
        <v>2117.34</v>
      </c>
      <c r="I205" t="s">
        <v>6</v>
      </c>
      <c r="J205" t="s">
        <v>7</v>
      </c>
      <c r="K205" t="s">
        <v>18</v>
      </c>
    </row>
    <row r="206" spans="1:11" x14ac:dyDescent="0.3">
      <c r="A206" t="s">
        <v>226</v>
      </c>
      <c r="B206">
        <v>2004</v>
      </c>
      <c r="C206" t="s">
        <v>10</v>
      </c>
      <c r="D206">
        <v>4</v>
      </c>
      <c r="E206" t="str">
        <f t="shared" si="6"/>
        <v>4-Nov-2004</v>
      </c>
      <c r="F206">
        <f t="shared" si="7"/>
        <v>19</v>
      </c>
      <c r="G206">
        <v>0</v>
      </c>
      <c r="H206" s="29">
        <v>2118.61</v>
      </c>
      <c r="I206" t="s">
        <v>6</v>
      </c>
      <c r="J206" t="s">
        <v>11</v>
      </c>
      <c r="K206" t="s">
        <v>18</v>
      </c>
    </row>
    <row r="207" spans="1:11" x14ac:dyDescent="0.3">
      <c r="A207" t="s">
        <v>227</v>
      </c>
      <c r="B207">
        <v>2003</v>
      </c>
      <c r="C207" t="s">
        <v>30</v>
      </c>
      <c r="D207">
        <v>30</v>
      </c>
      <c r="E207" t="str">
        <f t="shared" si="6"/>
        <v>30-Aug-2003</v>
      </c>
      <c r="F207">
        <f t="shared" si="7"/>
        <v>20</v>
      </c>
      <c r="G207">
        <v>0</v>
      </c>
      <c r="H207" s="29">
        <v>2128.4299999999998</v>
      </c>
      <c r="I207" t="s">
        <v>6</v>
      </c>
      <c r="J207" t="s">
        <v>11</v>
      </c>
      <c r="K207" t="s">
        <v>18</v>
      </c>
    </row>
    <row r="208" spans="1:11" x14ac:dyDescent="0.3">
      <c r="A208" t="s">
        <v>228</v>
      </c>
      <c r="B208">
        <v>2003</v>
      </c>
      <c r="C208" t="s">
        <v>25</v>
      </c>
      <c r="D208">
        <v>22</v>
      </c>
      <c r="E208" t="str">
        <f t="shared" si="6"/>
        <v>22-Dec-2003</v>
      </c>
      <c r="F208">
        <f t="shared" si="7"/>
        <v>20</v>
      </c>
      <c r="G208">
        <v>0</v>
      </c>
      <c r="H208" s="29">
        <v>2130.6799999999998</v>
      </c>
      <c r="I208" t="s">
        <v>6</v>
      </c>
      <c r="J208" t="s">
        <v>7</v>
      </c>
      <c r="K208" t="s">
        <v>18</v>
      </c>
    </row>
    <row r="209" spans="1:11" x14ac:dyDescent="0.3">
      <c r="A209" t="s">
        <v>229</v>
      </c>
      <c r="B209">
        <v>2003</v>
      </c>
      <c r="C209" t="s">
        <v>15</v>
      </c>
      <c r="D209">
        <v>1</v>
      </c>
      <c r="E209" t="str">
        <f t="shared" si="6"/>
        <v>1-Sep-2003</v>
      </c>
      <c r="F209">
        <f t="shared" si="7"/>
        <v>20</v>
      </c>
      <c r="G209">
        <v>0</v>
      </c>
      <c r="H209" s="29">
        <v>2134.9</v>
      </c>
      <c r="I209" t="s">
        <v>6</v>
      </c>
      <c r="J209" t="s">
        <v>7</v>
      </c>
      <c r="K209" t="s">
        <v>18</v>
      </c>
    </row>
    <row r="210" spans="1:11" x14ac:dyDescent="0.3">
      <c r="A210" t="s">
        <v>230</v>
      </c>
      <c r="B210">
        <v>2003</v>
      </c>
      <c r="C210" t="s">
        <v>15</v>
      </c>
      <c r="D210">
        <v>26</v>
      </c>
      <c r="E210" t="str">
        <f t="shared" si="6"/>
        <v>26-Sep-2003</v>
      </c>
      <c r="F210">
        <f t="shared" si="7"/>
        <v>20</v>
      </c>
      <c r="G210">
        <v>0</v>
      </c>
      <c r="H210" s="29">
        <v>2136.88</v>
      </c>
      <c r="I210" t="s">
        <v>6</v>
      </c>
      <c r="J210" t="s">
        <v>6</v>
      </c>
      <c r="K210" t="s">
        <v>18</v>
      </c>
    </row>
    <row r="211" spans="1:11" x14ac:dyDescent="0.3">
      <c r="A211" t="s">
        <v>231</v>
      </c>
      <c r="B211">
        <v>1997</v>
      </c>
      <c r="C211" t="s">
        <v>15</v>
      </c>
      <c r="D211">
        <v>3</v>
      </c>
      <c r="E211" t="str">
        <f t="shared" si="6"/>
        <v>3-Sep-1997</v>
      </c>
      <c r="F211">
        <f t="shared" si="7"/>
        <v>26</v>
      </c>
      <c r="G211">
        <v>0</v>
      </c>
      <c r="H211" s="29">
        <v>2137.65</v>
      </c>
      <c r="I211" t="s">
        <v>7</v>
      </c>
      <c r="J211" t="s">
        <v>11</v>
      </c>
      <c r="K211" t="s">
        <v>8</v>
      </c>
    </row>
    <row r="212" spans="1:11" x14ac:dyDescent="0.3">
      <c r="A212" t="s">
        <v>232</v>
      </c>
      <c r="B212">
        <v>2003</v>
      </c>
      <c r="C212" t="s">
        <v>30</v>
      </c>
      <c r="D212">
        <v>19</v>
      </c>
      <c r="E212" t="str">
        <f t="shared" si="6"/>
        <v>19-Aug-2003</v>
      </c>
      <c r="F212">
        <f t="shared" si="7"/>
        <v>20</v>
      </c>
      <c r="G212">
        <v>0</v>
      </c>
      <c r="H212" s="29">
        <v>2138.0700000000002</v>
      </c>
      <c r="I212" t="s">
        <v>6</v>
      </c>
      <c r="J212" t="s">
        <v>11</v>
      </c>
      <c r="K212" t="s">
        <v>18</v>
      </c>
    </row>
    <row r="213" spans="1:11" x14ac:dyDescent="0.3">
      <c r="A213" t="s">
        <v>233</v>
      </c>
      <c r="B213">
        <v>2004</v>
      </c>
      <c r="C213" t="s">
        <v>32</v>
      </c>
      <c r="D213">
        <v>4</v>
      </c>
      <c r="E213" t="str">
        <f t="shared" si="6"/>
        <v>4-Oct-2004</v>
      </c>
      <c r="F213">
        <f t="shared" si="7"/>
        <v>19</v>
      </c>
      <c r="G213">
        <v>0</v>
      </c>
      <c r="H213" s="29">
        <v>2144.85</v>
      </c>
      <c r="I213" t="s">
        <v>6</v>
      </c>
      <c r="J213" t="s">
        <v>11</v>
      </c>
      <c r="K213" t="s">
        <v>37</v>
      </c>
    </row>
    <row r="214" spans="1:11" x14ac:dyDescent="0.3">
      <c r="A214" t="s">
        <v>234</v>
      </c>
      <c r="B214">
        <v>2000</v>
      </c>
      <c r="C214" t="s">
        <v>25</v>
      </c>
      <c r="D214">
        <v>27</v>
      </c>
      <c r="E214" t="str">
        <f t="shared" si="6"/>
        <v>27-Dec-2000</v>
      </c>
      <c r="F214">
        <f t="shared" si="7"/>
        <v>23</v>
      </c>
      <c r="G214">
        <v>0</v>
      </c>
      <c r="H214" s="29">
        <v>2150.4699999999998</v>
      </c>
      <c r="I214" t="s">
        <v>6</v>
      </c>
      <c r="J214" t="s">
        <v>7</v>
      </c>
      <c r="K214" t="s">
        <v>37</v>
      </c>
    </row>
    <row r="215" spans="1:11" x14ac:dyDescent="0.3">
      <c r="A215" t="s">
        <v>235</v>
      </c>
      <c r="B215">
        <v>2000</v>
      </c>
      <c r="C215" t="s">
        <v>32</v>
      </c>
      <c r="D215">
        <v>22</v>
      </c>
      <c r="E215" t="str">
        <f t="shared" si="6"/>
        <v>22-Oct-2000</v>
      </c>
      <c r="F215">
        <f t="shared" si="7"/>
        <v>23</v>
      </c>
      <c r="G215">
        <v>0</v>
      </c>
      <c r="H215" s="29">
        <v>2154.36</v>
      </c>
      <c r="I215" t="s">
        <v>6</v>
      </c>
      <c r="J215" t="s">
        <v>6</v>
      </c>
      <c r="K215" t="s">
        <v>37</v>
      </c>
    </row>
    <row r="216" spans="1:11" x14ac:dyDescent="0.3">
      <c r="A216" t="s">
        <v>236</v>
      </c>
      <c r="B216">
        <v>2000</v>
      </c>
      <c r="C216" t="s">
        <v>10</v>
      </c>
      <c r="D216">
        <v>29</v>
      </c>
      <c r="E216" t="str">
        <f t="shared" si="6"/>
        <v>29-Nov-2000</v>
      </c>
      <c r="F216">
        <f t="shared" si="7"/>
        <v>23</v>
      </c>
      <c r="G216">
        <v>0</v>
      </c>
      <c r="H216" s="29">
        <v>2155.6799999999998</v>
      </c>
      <c r="I216" t="s">
        <v>6</v>
      </c>
      <c r="J216" t="s">
        <v>7</v>
      </c>
      <c r="K216" t="s">
        <v>8</v>
      </c>
    </row>
    <row r="217" spans="1:11" x14ac:dyDescent="0.3">
      <c r="A217" t="s">
        <v>237</v>
      </c>
      <c r="B217">
        <v>2000</v>
      </c>
      <c r="C217" t="s">
        <v>25</v>
      </c>
      <c r="D217">
        <v>10</v>
      </c>
      <c r="E217" t="str">
        <f t="shared" si="6"/>
        <v>10-Dec-2000</v>
      </c>
      <c r="F217">
        <f t="shared" si="7"/>
        <v>23</v>
      </c>
      <c r="G217">
        <v>0</v>
      </c>
      <c r="H217" s="29">
        <v>2156.75</v>
      </c>
      <c r="I217" t="s">
        <v>6</v>
      </c>
      <c r="J217" t="s">
        <v>6</v>
      </c>
      <c r="K217" t="s">
        <v>8</v>
      </c>
    </row>
    <row r="218" spans="1:11" x14ac:dyDescent="0.3">
      <c r="A218" t="s">
        <v>238</v>
      </c>
      <c r="B218">
        <v>2000</v>
      </c>
      <c r="C218" t="s">
        <v>30</v>
      </c>
      <c r="D218">
        <v>23</v>
      </c>
      <c r="E218" t="str">
        <f t="shared" si="6"/>
        <v>23-Aug-2000</v>
      </c>
      <c r="F218">
        <f t="shared" si="7"/>
        <v>23</v>
      </c>
      <c r="G218">
        <v>0</v>
      </c>
      <c r="H218" s="29">
        <v>2166.73</v>
      </c>
      <c r="I218" t="s">
        <v>6</v>
      </c>
      <c r="J218" t="s">
        <v>6</v>
      </c>
      <c r="K218" t="s">
        <v>37</v>
      </c>
    </row>
    <row r="219" spans="1:11" x14ac:dyDescent="0.3">
      <c r="A219" t="s">
        <v>239</v>
      </c>
      <c r="B219">
        <v>1994</v>
      </c>
      <c r="C219" t="s">
        <v>15</v>
      </c>
      <c r="D219">
        <v>27</v>
      </c>
      <c r="E219" t="str">
        <f t="shared" si="6"/>
        <v>27-Sep-1994</v>
      </c>
      <c r="F219">
        <f t="shared" si="7"/>
        <v>29</v>
      </c>
      <c r="G219">
        <v>0</v>
      </c>
      <c r="H219" s="29">
        <v>2170.08</v>
      </c>
      <c r="I219" t="s">
        <v>6</v>
      </c>
      <c r="J219" t="s">
        <v>6</v>
      </c>
      <c r="K219" t="s">
        <v>8</v>
      </c>
    </row>
    <row r="220" spans="1:11" x14ac:dyDescent="0.3">
      <c r="A220" t="s">
        <v>240</v>
      </c>
      <c r="B220">
        <v>1991</v>
      </c>
      <c r="C220" t="s">
        <v>25</v>
      </c>
      <c r="D220">
        <v>16</v>
      </c>
      <c r="E220" t="str">
        <f t="shared" si="6"/>
        <v>16-Dec-1991</v>
      </c>
      <c r="F220">
        <f t="shared" si="7"/>
        <v>32</v>
      </c>
      <c r="G220">
        <v>3</v>
      </c>
      <c r="H220" s="29">
        <v>2193.1999999999998</v>
      </c>
      <c r="I220" t="s">
        <v>6</v>
      </c>
      <c r="J220" t="s">
        <v>6</v>
      </c>
      <c r="K220" t="s">
        <v>18</v>
      </c>
    </row>
    <row r="221" spans="1:11" x14ac:dyDescent="0.3">
      <c r="A221" t="s">
        <v>241</v>
      </c>
      <c r="B221">
        <v>2004</v>
      </c>
      <c r="C221" t="s">
        <v>25</v>
      </c>
      <c r="D221">
        <v>7</v>
      </c>
      <c r="E221" t="str">
        <f t="shared" si="6"/>
        <v>7-Dec-2004</v>
      </c>
      <c r="F221">
        <f t="shared" si="7"/>
        <v>19</v>
      </c>
      <c r="G221">
        <v>0</v>
      </c>
      <c r="H221" s="29">
        <v>2196.4699999999998</v>
      </c>
      <c r="I221" t="s">
        <v>6</v>
      </c>
      <c r="J221" t="s">
        <v>7</v>
      </c>
      <c r="K221" t="s">
        <v>242</v>
      </c>
    </row>
    <row r="222" spans="1:11" x14ac:dyDescent="0.3">
      <c r="A222" t="s">
        <v>243</v>
      </c>
      <c r="B222">
        <v>2004</v>
      </c>
      <c r="C222" t="s">
        <v>15</v>
      </c>
      <c r="D222">
        <v>3</v>
      </c>
      <c r="E222" t="str">
        <f t="shared" si="6"/>
        <v>3-Sep-2004</v>
      </c>
      <c r="F222">
        <f t="shared" si="7"/>
        <v>19</v>
      </c>
      <c r="G222">
        <v>0</v>
      </c>
      <c r="H222" s="29">
        <v>2198.19</v>
      </c>
      <c r="I222" t="s">
        <v>6</v>
      </c>
      <c r="J222" t="s">
        <v>11</v>
      </c>
      <c r="K222" t="s">
        <v>244</v>
      </c>
    </row>
    <row r="223" spans="1:11" x14ac:dyDescent="0.3">
      <c r="A223" t="s">
        <v>245</v>
      </c>
      <c r="B223">
        <v>2004</v>
      </c>
      <c r="C223" t="s">
        <v>15</v>
      </c>
      <c r="D223">
        <v>12</v>
      </c>
      <c r="E223" t="str">
        <f t="shared" si="6"/>
        <v>12-Sep-2004</v>
      </c>
      <c r="F223">
        <f t="shared" si="7"/>
        <v>19</v>
      </c>
      <c r="G223">
        <v>0</v>
      </c>
      <c r="H223" s="29">
        <v>2200.83</v>
      </c>
      <c r="I223" t="s">
        <v>6</v>
      </c>
      <c r="J223" t="s">
        <v>6</v>
      </c>
      <c r="K223" t="s">
        <v>242</v>
      </c>
    </row>
    <row r="224" spans="1:11" x14ac:dyDescent="0.3">
      <c r="A224" t="s">
        <v>246</v>
      </c>
      <c r="B224">
        <v>2004</v>
      </c>
      <c r="C224" t="s">
        <v>5</v>
      </c>
      <c r="D224">
        <v>27</v>
      </c>
      <c r="E224" t="str">
        <f t="shared" si="6"/>
        <v>27-Jul-2004</v>
      </c>
      <c r="F224">
        <f t="shared" si="7"/>
        <v>19</v>
      </c>
      <c r="G224">
        <v>1</v>
      </c>
      <c r="H224" s="29">
        <v>2201.1</v>
      </c>
      <c r="I224" t="s">
        <v>6</v>
      </c>
      <c r="J224" t="s">
        <v>7</v>
      </c>
      <c r="K224" t="s">
        <v>8</v>
      </c>
    </row>
    <row r="225" spans="1:11" x14ac:dyDescent="0.3">
      <c r="A225" t="s">
        <v>247</v>
      </c>
      <c r="B225">
        <v>2004</v>
      </c>
      <c r="C225" t="s">
        <v>30</v>
      </c>
      <c r="D225">
        <v>6</v>
      </c>
      <c r="E225" t="str">
        <f t="shared" si="6"/>
        <v>6-Aug-2004</v>
      </c>
      <c r="F225">
        <f t="shared" si="7"/>
        <v>19</v>
      </c>
      <c r="G225">
        <v>0</v>
      </c>
      <c r="H225" s="29">
        <v>2203.4699999999998</v>
      </c>
      <c r="I225" t="s">
        <v>6</v>
      </c>
      <c r="J225" t="s">
        <v>6</v>
      </c>
      <c r="K225" t="s">
        <v>242</v>
      </c>
    </row>
    <row r="226" spans="1:11" x14ac:dyDescent="0.3">
      <c r="A226" t="s">
        <v>248</v>
      </c>
      <c r="B226">
        <v>2004</v>
      </c>
      <c r="C226" t="s">
        <v>32</v>
      </c>
      <c r="D226">
        <v>28</v>
      </c>
      <c r="E226" t="str">
        <f t="shared" si="6"/>
        <v>28-Oct-2004</v>
      </c>
      <c r="F226">
        <f t="shared" si="7"/>
        <v>19</v>
      </c>
      <c r="G226">
        <v>0</v>
      </c>
      <c r="H226" s="29">
        <v>2203.7399999999998</v>
      </c>
      <c r="I226" t="s">
        <v>6</v>
      </c>
      <c r="J226" t="s">
        <v>6</v>
      </c>
      <c r="K226" t="s">
        <v>242</v>
      </c>
    </row>
    <row r="227" spans="1:11" x14ac:dyDescent="0.3">
      <c r="A227" t="s">
        <v>249</v>
      </c>
      <c r="B227">
        <v>2004</v>
      </c>
      <c r="C227" t="s">
        <v>10</v>
      </c>
      <c r="D227">
        <v>13</v>
      </c>
      <c r="E227" t="str">
        <f t="shared" si="6"/>
        <v>13-Nov-2004</v>
      </c>
      <c r="F227">
        <f t="shared" si="7"/>
        <v>19</v>
      </c>
      <c r="G227">
        <v>0</v>
      </c>
      <c r="H227" s="29">
        <v>2205.98</v>
      </c>
      <c r="I227" t="s">
        <v>6</v>
      </c>
      <c r="J227" t="s">
        <v>7</v>
      </c>
      <c r="K227" t="s">
        <v>242</v>
      </c>
    </row>
    <row r="228" spans="1:11" x14ac:dyDescent="0.3">
      <c r="A228" t="s">
        <v>250</v>
      </c>
      <c r="B228">
        <v>2004</v>
      </c>
      <c r="C228" t="s">
        <v>30</v>
      </c>
      <c r="D228">
        <v>6</v>
      </c>
      <c r="E228" t="str">
        <f t="shared" si="6"/>
        <v>6-Aug-2004</v>
      </c>
      <c r="F228">
        <f t="shared" si="7"/>
        <v>19</v>
      </c>
      <c r="G228">
        <v>0</v>
      </c>
      <c r="H228" s="29">
        <v>2207.6999999999998</v>
      </c>
      <c r="I228" t="s">
        <v>6</v>
      </c>
      <c r="J228" t="s">
        <v>6</v>
      </c>
      <c r="K228" t="s">
        <v>242</v>
      </c>
    </row>
    <row r="229" spans="1:11" x14ac:dyDescent="0.3">
      <c r="A229" t="s">
        <v>251</v>
      </c>
      <c r="B229">
        <v>2004</v>
      </c>
      <c r="C229" t="s">
        <v>5</v>
      </c>
      <c r="D229">
        <v>27</v>
      </c>
      <c r="E229" t="str">
        <f t="shared" si="6"/>
        <v>27-Jul-2004</v>
      </c>
      <c r="F229">
        <f t="shared" si="7"/>
        <v>19</v>
      </c>
      <c r="G229">
        <v>0</v>
      </c>
      <c r="H229" s="29">
        <v>2211.13</v>
      </c>
      <c r="I229" t="s">
        <v>6</v>
      </c>
      <c r="J229" t="s">
        <v>6</v>
      </c>
      <c r="K229" t="s">
        <v>242</v>
      </c>
    </row>
    <row r="230" spans="1:11" x14ac:dyDescent="0.3">
      <c r="A230" t="s">
        <v>252</v>
      </c>
      <c r="B230">
        <v>1994</v>
      </c>
      <c r="C230" t="s">
        <v>10</v>
      </c>
      <c r="D230">
        <v>17</v>
      </c>
      <c r="E230" t="str">
        <f t="shared" si="6"/>
        <v>17-Nov-1994</v>
      </c>
      <c r="F230">
        <f t="shared" si="7"/>
        <v>29</v>
      </c>
      <c r="G230">
        <v>0</v>
      </c>
      <c r="H230" s="29">
        <v>2213.21</v>
      </c>
      <c r="I230" t="s">
        <v>6</v>
      </c>
      <c r="J230" t="s">
        <v>6</v>
      </c>
      <c r="K230" t="s">
        <v>8</v>
      </c>
    </row>
    <row r="231" spans="1:11" x14ac:dyDescent="0.3">
      <c r="A231" t="s">
        <v>253</v>
      </c>
      <c r="B231">
        <v>2004</v>
      </c>
      <c r="C231" t="s">
        <v>13</v>
      </c>
      <c r="D231">
        <v>13</v>
      </c>
      <c r="E231" t="str">
        <f t="shared" si="6"/>
        <v>13-Jun-2004</v>
      </c>
      <c r="F231">
        <f t="shared" si="7"/>
        <v>19</v>
      </c>
      <c r="G231">
        <v>0</v>
      </c>
      <c r="H231" s="29">
        <v>2217.4699999999998</v>
      </c>
      <c r="I231" t="s">
        <v>6</v>
      </c>
      <c r="J231" t="s">
        <v>11</v>
      </c>
      <c r="K231" t="s">
        <v>242</v>
      </c>
    </row>
    <row r="232" spans="1:11" x14ac:dyDescent="0.3">
      <c r="A232" t="s">
        <v>254</v>
      </c>
      <c r="B232">
        <v>2004</v>
      </c>
      <c r="C232" t="s">
        <v>15</v>
      </c>
      <c r="D232">
        <v>25</v>
      </c>
      <c r="E232" t="str">
        <f t="shared" si="6"/>
        <v>25-Sep-2004</v>
      </c>
      <c r="F232">
        <f t="shared" si="7"/>
        <v>19</v>
      </c>
      <c r="G232">
        <v>0</v>
      </c>
      <c r="H232" s="29">
        <v>2217.6</v>
      </c>
      <c r="I232" t="s">
        <v>6</v>
      </c>
      <c r="J232" t="s">
        <v>11</v>
      </c>
      <c r="K232" t="s">
        <v>242</v>
      </c>
    </row>
    <row r="233" spans="1:11" x14ac:dyDescent="0.3">
      <c r="A233" t="s">
        <v>255</v>
      </c>
      <c r="B233">
        <v>2004</v>
      </c>
      <c r="C233" t="s">
        <v>25</v>
      </c>
      <c r="D233">
        <v>12</v>
      </c>
      <c r="E233" t="str">
        <f t="shared" si="6"/>
        <v>12-Dec-2004</v>
      </c>
      <c r="F233">
        <f t="shared" si="7"/>
        <v>19</v>
      </c>
      <c r="G233">
        <v>1</v>
      </c>
      <c r="H233" s="29">
        <v>2219.4499999999998</v>
      </c>
      <c r="I233" t="s">
        <v>6</v>
      </c>
      <c r="J233" t="s">
        <v>11</v>
      </c>
      <c r="K233" t="s">
        <v>8</v>
      </c>
    </row>
    <row r="234" spans="1:11" x14ac:dyDescent="0.3">
      <c r="A234" t="s">
        <v>256</v>
      </c>
      <c r="B234">
        <v>2003</v>
      </c>
      <c r="C234" t="s">
        <v>25</v>
      </c>
      <c r="D234">
        <v>10</v>
      </c>
      <c r="E234" t="str">
        <f t="shared" si="6"/>
        <v>10-Dec-2003</v>
      </c>
      <c r="F234">
        <f t="shared" si="7"/>
        <v>20</v>
      </c>
      <c r="G234">
        <v>1</v>
      </c>
      <c r="H234" s="29">
        <v>2221.56</v>
      </c>
      <c r="I234" t="s">
        <v>6</v>
      </c>
      <c r="J234" t="s">
        <v>7</v>
      </c>
      <c r="K234" t="s">
        <v>18</v>
      </c>
    </row>
    <row r="235" spans="1:11" x14ac:dyDescent="0.3">
      <c r="A235" t="s">
        <v>257</v>
      </c>
      <c r="B235">
        <v>2000</v>
      </c>
      <c r="C235" t="s">
        <v>13</v>
      </c>
      <c r="D235">
        <v>30</v>
      </c>
      <c r="E235" t="str">
        <f t="shared" si="6"/>
        <v>30-Jun-2000</v>
      </c>
      <c r="F235">
        <f t="shared" si="7"/>
        <v>23</v>
      </c>
      <c r="G235">
        <v>0</v>
      </c>
      <c r="H235" s="29">
        <v>2250.84</v>
      </c>
      <c r="I235" t="s">
        <v>6</v>
      </c>
      <c r="J235" t="s">
        <v>6</v>
      </c>
      <c r="K235" t="s">
        <v>165</v>
      </c>
    </row>
    <row r="236" spans="1:11" x14ac:dyDescent="0.3">
      <c r="A236" t="s">
        <v>258</v>
      </c>
      <c r="B236">
        <v>2000</v>
      </c>
      <c r="C236" t="s">
        <v>25</v>
      </c>
      <c r="D236">
        <v>11</v>
      </c>
      <c r="E236" t="str">
        <f t="shared" si="6"/>
        <v>11-Dec-2000</v>
      </c>
      <c r="F236">
        <f t="shared" si="7"/>
        <v>23</v>
      </c>
      <c r="G236">
        <v>0</v>
      </c>
      <c r="H236" s="29">
        <v>2254.8000000000002</v>
      </c>
      <c r="I236" t="s">
        <v>6</v>
      </c>
      <c r="J236" t="s">
        <v>7</v>
      </c>
      <c r="K236" t="s">
        <v>163</v>
      </c>
    </row>
    <row r="237" spans="1:11" x14ac:dyDescent="0.3">
      <c r="A237" t="s">
        <v>259</v>
      </c>
      <c r="B237">
        <v>2002</v>
      </c>
      <c r="C237" t="s">
        <v>5</v>
      </c>
      <c r="D237">
        <v>15</v>
      </c>
      <c r="E237" t="str">
        <f t="shared" si="6"/>
        <v>15-Jul-2002</v>
      </c>
      <c r="F237">
        <f t="shared" si="7"/>
        <v>21</v>
      </c>
      <c r="G237">
        <v>0</v>
      </c>
      <c r="H237" s="29">
        <v>2257.48</v>
      </c>
      <c r="I237" t="s">
        <v>6</v>
      </c>
      <c r="J237" t="s">
        <v>11</v>
      </c>
      <c r="K237" t="s">
        <v>18</v>
      </c>
    </row>
    <row r="238" spans="1:11" x14ac:dyDescent="0.3">
      <c r="A238" t="s">
        <v>260</v>
      </c>
      <c r="B238">
        <v>2002</v>
      </c>
      <c r="C238" t="s">
        <v>10</v>
      </c>
      <c r="D238">
        <v>12</v>
      </c>
      <c r="E238" t="str">
        <f t="shared" si="6"/>
        <v>12-Nov-2002</v>
      </c>
      <c r="F238">
        <f t="shared" si="7"/>
        <v>21</v>
      </c>
      <c r="G238">
        <v>0</v>
      </c>
      <c r="H238" s="29">
        <v>2261.5700000000002</v>
      </c>
      <c r="I238" t="s">
        <v>6</v>
      </c>
      <c r="J238" t="s">
        <v>11</v>
      </c>
      <c r="K238" t="s">
        <v>18</v>
      </c>
    </row>
    <row r="239" spans="1:11" x14ac:dyDescent="0.3">
      <c r="A239" t="s">
        <v>261</v>
      </c>
      <c r="B239">
        <v>1991</v>
      </c>
      <c r="C239" t="s">
        <v>13</v>
      </c>
      <c r="D239">
        <v>16</v>
      </c>
      <c r="E239" t="str">
        <f t="shared" si="6"/>
        <v>16-Jun-1991</v>
      </c>
      <c r="F239">
        <f t="shared" si="7"/>
        <v>32</v>
      </c>
      <c r="G239">
        <v>3</v>
      </c>
      <c r="H239" s="29">
        <v>2277.7199999999998</v>
      </c>
      <c r="I239" t="s">
        <v>6</v>
      </c>
      <c r="J239" t="s">
        <v>11</v>
      </c>
      <c r="K239" t="s">
        <v>8</v>
      </c>
    </row>
    <row r="240" spans="1:11" x14ac:dyDescent="0.3">
      <c r="A240" t="s">
        <v>262</v>
      </c>
      <c r="B240">
        <v>1989</v>
      </c>
      <c r="C240" t="s">
        <v>32</v>
      </c>
      <c r="D240">
        <v>5</v>
      </c>
      <c r="E240" t="str">
        <f t="shared" si="6"/>
        <v>5-Oct-1989</v>
      </c>
      <c r="F240">
        <f t="shared" si="7"/>
        <v>34</v>
      </c>
      <c r="G240">
        <v>3</v>
      </c>
      <c r="H240" s="29">
        <v>2295.2399999999998</v>
      </c>
      <c r="I240" t="s">
        <v>6</v>
      </c>
      <c r="J240" t="s">
        <v>11</v>
      </c>
      <c r="K240" t="s">
        <v>8</v>
      </c>
    </row>
    <row r="241" spans="1:11" x14ac:dyDescent="0.3">
      <c r="A241" t="s">
        <v>263</v>
      </c>
      <c r="B241">
        <v>1996</v>
      </c>
      <c r="C241" t="s">
        <v>10</v>
      </c>
      <c r="D241">
        <v>28</v>
      </c>
      <c r="E241" t="str">
        <f t="shared" si="6"/>
        <v>28-Nov-1996</v>
      </c>
      <c r="F241">
        <f t="shared" si="7"/>
        <v>27</v>
      </c>
      <c r="G241">
        <v>0</v>
      </c>
      <c r="H241" s="29">
        <v>2302.3000000000002</v>
      </c>
      <c r="I241" t="s">
        <v>11</v>
      </c>
      <c r="J241" t="s">
        <v>6</v>
      </c>
      <c r="K241" t="s">
        <v>37</v>
      </c>
    </row>
    <row r="242" spans="1:11" x14ac:dyDescent="0.3">
      <c r="A242" t="s">
        <v>264</v>
      </c>
      <c r="B242">
        <v>2004</v>
      </c>
      <c r="C242" t="s">
        <v>15</v>
      </c>
      <c r="D242">
        <v>6</v>
      </c>
      <c r="E242" t="str">
        <f t="shared" si="6"/>
        <v>6-Sep-2004</v>
      </c>
      <c r="F242">
        <f t="shared" si="7"/>
        <v>19</v>
      </c>
      <c r="G242">
        <v>2</v>
      </c>
      <c r="H242" s="29">
        <v>2304</v>
      </c>
      <c r="I242" t="s">
        <v>6</v>
      </c>
      <c r="J242" t="s">
        <v>7</v>
      </c>
      <c r="K242" t="s">
        <v>8</v>
      </c>
    </row>
    <row r="243" spans="1:11" x14ac:dyDescent="0.3">
      <c r="A243" t="s">
        <v>265</v>
      </c>
      <c r="B243">
        <v>1996</v>
      </c>
      <c r="C243" t="s">
        <v>25</v>
      </c>
      <c r="D243">
        <v>17</v>
      </c>
      <c r="E243" t="str">
        <f t="shared" si="6"/>
        <v>17-Dec-1996</v>
      </c>
      <c r="F243">
        <f t="shared" si="7"/>
        <v>27</v>
      </c>
      <c r="G243">
        <v>0</v>
      </c>
      <c r="H243" s="29">
        <v>2322.62</v>
      </c>
      <c r="I243" t="s">
        <v>6</v>
      </c>
      <c r="J243" t="s">
        <v>11</v>
      </c>
      <c r="K243" t="s">
        <v>8</v>
      </c>
    </row>
    <row r="244" spans="1:11" x14ac:dyDescent="0.3">
      <c r="A244" t="s">
        <v>266</v>
      </c>
      <c r="B244">
        <v>2003</v>
      </c>
      <c r="C244" t="s">
        <v>10</v>
      </c>
      <c r="D244">
        <v>18</v>
      </c>
      <c r="E244" t="str">
        <f t="shared" si="6"/>
        <v>18-Nov-2003</v>
      </c>
      <c r="F244">
        <f t="shared" si="7"/>
        <v>20</v>
      </c>
      <c r="G244">
        <v>1</v>
      </c>
      <c r="H244" s="29">
        <v>2331.52</v>
      </c>
      <c r="I244" t="s">
        <v>6</v>
      </c>
      <c r="J244" t="s">
        <v>7</v>
      </c>
      <c r="K244" t="s">
        <v>37</v>
      </c>
    </row>
    <row r="245" spans="1:11" x14ac:dyDescent="0.3">
      <c r="A245" t="s">
        <v>267</v>
      </c>
      <c r="B245">
        <v>1998</v>
      </c>
      <c r="C245" t="s">
        <v>32</v>
      </c>
      <c r="D245">
        <v>21</v>
      </c>
      <c r="E245" t="str">
        <f t="shared" si="6"/>
        <v>21-Oct-1998</v>
      </c>
      <c r="F245">
        <f t="shared" si="7"/>
        <v>25</v>
      </c>
      <c r="G245">
        <v>0</v>
      </c>
      <c r="H245" s="29">
        <v>2352.9699999999998</v>
      </c>
      <c r="I245" t="s">
        <v>7</v>
      </c>
      <c r="J245" t="s">
        <v>7</v>
      </c>
      <c r="K245" t="s">
        <v>18</v>
      </c>
    </row>
    <row r="246" spans="1:11" x14ac:dyDescent="0.3">
      <c r="A246" t="s">
        <v>268</v>
      </c>
      <c r="B246">
        <v>2002</v>
      </c>
      <c r="C246" t="s">
        <v>10</v>
      </c>
      <c r="D246">
        <v>5</v>
      </c>
      <c r="E246" t="str">
        <f t="shared" si="6"/>
        <v>5-Nov-2002</v>
      </c>
      <c r="F246">
        <f t="shared" si="7"/>
        <v>21</v>
      </c>
      <c r="G246">
        <v>1</v>
      </c>
      <c r="H246" s="29">
        <v>2362.23</v>
      </c>
      <c r="I246" t="s">
        <v>6</v>
      </c>
      <c r="J246" t="s">
        <v>11</v>
      </c>
      <c r="K246" t="s">
        <v>18</v>
      </c>
    </row>
    <row r="247" spans="1:11" x14ac:dyDescent="0.3">
      <c r="A247" t="s">
        <v>269</v>
      </c>
      <c r="B247">
        <v>1988</v>
      </c>
      <c r="C247" t="s">
        <v>25</v>
      </c>
      <c r="D247">
        <v>12</v>
      </c>
      <c r="E247" t="str">
        <f t="shared" si="6"/>
        <v>12-Dec-1988</v>
      </c>
      <c r="F247">
        <f t="shared" si="7"/>
        <v>35</v>
      </c>
      <c r="G247">
        <v>3</v>
      </c>
      <c r="H247" s="29">
        <v>2373.3000000000002</v>
      </c>
      <c r="I247" t="s">
        <v>6</v>
      </c>
      <c r="J247" t="s">
        <v>6</v>
      </c>
      <c r="K247" t="s">
        <v>8</v>
      </c>
    </row>
    <row r="248" spans="1:11" x14ac:dyDescent="0.3">
      <c r="A248" t="s">
        <v>270</v>
      </c>
      <c r="B248">
        <v>1999</v>
      </c>
      <c r="C248" t="s">
        <v>25</v>
      </c>
      <c r="D248">
        <v>17</v>
      </c>
      <c r="E248" t="str">
        <f t="shared" si="6"/>
        <v>17-Dec-1999</v>
      </c>
      <c r="F248">
        <f t="shared" si="7"/>
        <v>24</v>
      </c>
      <c r="G248">
        <v>0</v>
      </c>
      <c r="H248" s="29">
        <v>2395.17</v>
      </c>
      <c r="I248" t="s">
        <v>6</v>
      </c>
      <c r="J248" t="s">
        <v>11</v>
      </c>
      <c r="K248" t="s">
        <v>271</v>
      </c>
    </row>
    <row r="249" spans="1:11" x14ac:dyDescent="0.3">
      <c r="A249" t="s">
        <v>272</v>
      </c>
      <c r="B249">
        <v>1999</v>
      </c>
      <c r="C249" t="s">
        <v>30</v>
      </c>
      <c r="D249">
        <v>10</v>
      </c>
      <c r="E249" t="str">
        <f t="shared" si="6"/>
        <v>10-Aug-1999</v>
      </c>
      <c r="F249">
        <f t="shared" si="7"/>
        <v>24</v>
      </c>
      <c r="G249">
        <v>0</v>
      </c>
      <c r="H249" s="29">
        <v>2396.1</v>
      </c>
      <c r="I249" t="s">
        <v>6</v>
      </c>
      <c r="J249" t="s">
        <v>11</v>
      </c>
      <c r="K249" t="s">
        <v>161</v>
      </c>
    </row>
    <row r="250" spans="1:11" x14ac:dyDescent="0.3">
      <c r="A250" t="s">
        <v>273</v>
      </c>
      <c r="B250">
        <v>2001</v>
      </c>
      <c r="C250" t="s">
        <v>13</v>
      </c>
      <c r="D250">
        <v>3</v>
      </c>
      <c r="E250" t="str">
        <f t="shared" si="6"/>
        <v>3-Jun-2001</v>
      </c>
      <c r="F250">
        <f t="shared" si="7"/>
        <v>22</v>
      </c>
      <c r="G250">
        <v>0</v>
      </c>
      <c r="H250" s="29">
        <v>2404.73</v>
      </c>
      <c r="I250" t="s">
        <v>6</v>
      </c>
      <c r="J250" t="s">
        <v>7</v>
      </c>
      <c r="K250" t="s">
        <v>18</v>
      </c>
    </row>
    <row r="251" spans="1:11" x14ac:dyDescent="0.3">
      <c r="A251" t="s">
        <v>274</v>
      </c>
      <c r="B251">
        <v>1999</v>
      </c>
      <c r="C251" t="s">
        <v>10</v>
      </c>
      <c r="D251">
        <v>12</v>
      </c>
      <c r="E251" t="str">
        <f t="shared" si="6"/>
        <v>12-Nov-1999</v>
      </c>
      <c r="F251">
        <f t="shared" si="7"/>
        <v>24</v>
      </c>
      <c r="G251">
        <v>1</v>
      </c>
      <c r="H251" s="29">
        <v>2416.96</v>
      </c>
      <c r="I251" t="s">
        <v>6</v>
      </c>
      <c r="J251" t="s">
        <v>6</v>
      </c>
      <c r="K251" t="s">
        <v>37</v>
      </c>
    </row>
    <row r="252" spans="1:11" x14ac:dyDescent="0.3">
      <c r="A252" t="s">
        <v>275</v>
      </c>
      <c r="B252">
        <v>1999</v>
      </c>
      <c r="C252" t="s">
        <v>10</v>
      </c>
      <c r="D252">
        <v>21</v>
      </c>
      <c r="E252" t="str">
        <f t="shared" si="6"/>
        <v>21-Nov-1999</v>
      </c>
      <c r="F252">
        <f t="shared" si="7"/>
        <v>24</v>
      </c>
      <c r="G252">
        <v>1</v>
      </c>
      <c r="H252" s="29">
        <v>2438.06</v>
      </c>
      <c r="I252" t="s">
        <v>6</v>
      </c>
      <c r="J252" t="s">
        <v>6</v>
      </c>
      <c r="K252" t="s">
        <v>8</v>
      </c>
    </row>
    <row r="253" spans="1:11" x14ac:dyDescent="0.3">
      <c r="A253" t="s">
        <v>276</v>
      </c>
      <c r="B253">
        <v>2002</v>
      </c>
      <c r="C253" t="s">
        <v>5</v>
      </c>
      <c r="D253">
        <v>29</v>
      </c>
      <c r="E253" t="str">
        <f t="shared" si="6"/>
        <v>29-Jul-2002</v>
      </c>
      <c r="F253">
        <f t="shared" si="7"/>
        <v>21</v>
      </c>
      <c r="G253">
        <v>0</v>
      </c>
      <c r="H253" s="29">
        <v>2457.21</v>
      </c>
      <c r="I253" t="s">
        <v>6</v>
      </c>
      <c r="J253" t="s">
        <v>11</v>
      </c>
      <c r="K253" t="s">
        <v>242</v>
      </c>
    </row>
    <row r="254" spans="1:11" x14ac:dyDescent="0.3">
      <c r="A254" t="s">
        <v>277</v>
      </c>
      <c r="B254">
        <v>1998</v>
      </c>
      <c r="C254" t="s">
        <v>10</v>
      </c>
      <c r="D254">
        <v>19</v>
      </c>
      <c r="E254" t="str">
        <f t="shared" si="6"/>
        <v>19-Nov-1998</v>
      </c>
      <c r="F254">
        <f t="shared" si="7"/>
        <v>25</v>
      </c>
      <c r="G254">
        <v>0</v>
      </c>
      <c r="H254" s="29">
        <v>2457.5</v>
      </c>
      <c r="I254" t="s">
        <v>6</v>
      </c>
      <c r="J254" t="s">
        <v>11</v>
      </c>
      <c r="K254" t="s">
        <v>37</v>
      </c>
    </row>
    <row r="255" spans="1:11" x14ac:dyDescent="0.3">
      <c r="A255" t="s">
        <v>278</v>
      </c>
      <c r="B255">
        <v>2002</v>
      </c>
      <c r="C255" t="s">
        <v>5</v>
      </c>
      <c r="D255">
        <v>11</v>
      </c>
      <c r="E255" t="str">
        <f t="shared" si="6"/>
        <v>11-Jul-2002</v>
      </c>
      <c r="F255">
        <f t="shared" si="7"/>
        <v>21</v>
      </c>
      <c r="G255">
        <v>0</v>
      </c>
      <c r="H255" s="29">
        <v>2459.7199999999998</v>
      </c>
      <c r="I255" t="s">
        <v>6</v>
      </c>
      <c r="J255" t="s">
        <v>6</v>
      </c>
      <c r="K255" t="s">
        <v>242</v>
      </c>
    </row>
    <row r="256" spans="1:11" x14ac:dyDescent="0.3">
      <c r="A256" t="s">
        <v>279</v>
      </c>
      <c r="B256">
        <v>1998</v>
      </c>
      <c r="C256" t="s">
        <v>30</v>
      </c>
      <c r="D256">
        <v>17</v>
      </c>
      <c r="E256" t="str">
        <f t="shared" si="6"/>
        <v>17-Aug-1998</v>
      </c>
      <c r="F256">
        <f t="shared" si="7"/>
        <v>25</v>
      </c>
      <c r="G256">
        <v>0</v>
      </c>
      <c r="H256" s="29">
        <v>2464.62</v>
      </c>
      <c r="I256" t="s">
        <v>6</v>
      </c>
      <c r="J256" t="s">
        <v>7</v>
      </c>
      <c r="K256" t="s">
        <v>8</v>
      </c>
    </row>
    <row r="257" spans="1:11" x14ac:dyDescent="0.3">
      <c r="A257" t="s">
        <v>280</v>
      </c>
      <c r="B257">
        <v>1998</v>
      </c>
      <c r="C257" t="s">
        <v>5</v>
      </c>
      <c r="D257">
        <v>2</v>
      </c>
      <c r="E257" t="str">
        <f t="shared" si="6"/>
        <v>2-Jul-1998</v>
      </c>
      <c r="F257">
        <f t="shared" si="7"/>
        <v>25</v>
      </c>
      <c r="G257">
        <v>0</v>
      </c>
      <c r="H257" s="29">
        <v>2473.33</v>
      </c>
      <c r="I257" t="s">
        <v>6</v>
      </c>
      <c r="J257" t="s">
        <v>7</v>
      </c>
      <c r="K257" t="s">
        <v>8</v>
      </c>
    </row>
    <row r="258" spans="1:11" x14ac:dyDescent="0.3">
      <c r="A258" t="s">
        <v>281</v>
      </c>
      <c r="B258">
        <v>1998</v>
      </c>
      <c r="C258" t="s">
        <v>13</v>
      </c>
      <c r="D258">
        <v>20</v>
      </c>
      <c r="E258" t="str">
        <f t="shared" si="6"/>
        <v>20-Jun-1998</v>
      </c>
      <c r="F258">
        <f t="shared" si="7"/>
        <v>25</v>
      </c>
      <c r="G258">
        <v>0</v>
      </c>
      <c r="H258" s="29">
        <v>2480.98</v>
      </c>
      <c r="I258" t="s">
        <v>6</v>
      </c>
      <c r="J258" t="s">
        <v>6</v>
      </c>
      <c r="K258" t="s">
        <v>8</v>
      </c>
    </row>
    <row r="259" spans="1:11" x14ac:dyDescent="0.3">
      <c r="A259" t="s">
        <v>282</v>
      </c>
      <c r="B259">
        <v>1995</v>
      </c>
      <c r="C259" t="s">
        <v>10</v>
      </c>
      <c r="D259">
        <v>6</v>
      </c>
      <c r="E259" t="str">
        <f t="shared" ref="E259:E322" si="8">CONCATENATE(D259,"-",C259,"-",B259)</f>
        <v>6-Nov-1995</v>
      </c>
      <c r="F259">
        <f t="shared" ref="F259:F322" si="9">2023-B259</f>
        <v>28</v>
      </c>
      <c r="G259">
        <v>0</v>
      </c>
      <c r="H259" s="29">
        <v>2483.7399999999998</v>
      </c>
      <c r="I259" t="s">
        <v>7</v>
      </c>
      <c r="J259" t="s">
        <v>6</v>
      </c>
      <c r="K259" t="s">
        <v>8</v>
      </c>
    </row>
    <row r="260" spans="1:11" x14ac:dyDescent="0.3">
      <c r="A260" t="s">
        <v>283</v>
      </c>
      <c r="B260">
        <v>1995</v>
      </c>
      <c r="C260" t="s">
        <v>32</v>
      </c>
      <c r="D260">
        <v>14</v>
      </c>
      <c r="E260" t="str">
        <f t="shared" si="8"/>
        <v>14-Oct-1995</v>
      </c>
      <c r="F260">
        <f t="shared" si="9"/>
        <v>28</v>
      </c>
      <c r="G260">
        <v>0</v>
      </c>
      <c r="H260" s="29">
        <v>2494.02</v>
      </c>
      <c r="I260" t="s">
        <v>7</v>
      </c>
      <c r="J260" t="s">
        <v>11</v>
      </c>
      <c r="K260" t="s">
        <v>37</v>
      </c>
    </row>
    <row r="261" spans="1:11" x14ac:dyDescent="0.3">
      <c r="A261" t="s">
        <v>284</v>
      </c>
      <c r="B261">
        <v>1995</v>
      </c>
      <c r="C261" t="s">
        <v>5</v>
      </c>
      <c r="D261">
        <v>9</v>
      </c>
      <c r="E261" t="str">
        <f t="shared" si="8"/>
        <v>9-Jul-1995</v>
      </c>
      <c r="F261">
        <f t="shared" si="9"/>
        <v>28</v>
      </c>
      <c r="G261">
        <v>0</v>
      </c>
      <c r="H261" s="29">
        <v>2497.04</v>
      </c>
      <c r="I261" t="s">
        <v>7</v>
      </c>
      <c r="J261" t="s">
        <v>7</v>
      </c>
      <c r="K261" t="s">
        <v>8</v>
      </c>
    </row>
    <row r="262" spans="1:11" x14ac:dyDescent="0.3">
      <c r="A262" t="s">
        <v>285</v>
      </c>
      <c r="B262">
        <v>1995</v>
      </c>
      <c r="C262" t="s">
        <v>32</v>
      </c>
      <c r="D262">
        <v>15</v>
      </c>
      <c r="E262" t="str">
        <f t="shared" si="8"/>
        <v>15-Oct-1995</v>
      </c>
      <c r="F262">
        <f t="shared" si="9"/>
        <v>28</v>
      </c>
      <c r="G262">
        <v>0</v>
      </c>
      <c r="H262" s="29">
        <v>2498.41</v>
      </c>
      <c r="I262" t="s">
        <v>7</v>
      </c>
      <c r="J262" t="s">
        <v>7</v>
      </c>
      <c r="K262" t="s">
        <v>8</v>
      </c>
    </row>
    <row r="263" spans="1:11" x14ac:dyDescent="0.3">
      <c r="A263" t="s">
        <v>286</v>
      </c>
      <c r="B263">
        <v>2004</v>
      </c>
      <c r="C263" t="s">
        <v>15</v>
      </c>
      <c r="D263">
        <v>6</v>
      </c>
      <c r="E263" t="str">
        <f t="shared" si="8"/>
        <v>6-Sep-2004</v>
      </c>
      <c r="F263">
        <f t="shared" si="9"/>
        <v>19</v>
      </c>
      <c r="G263">
        <v>0</v>
      </c>
      <c r="H263" s="29">
        <v>2500.9299999999998</v>
      </c>
      <c r="I263" t="s">
        <v>6</v>
      </c>
      <c r="J263" t="s">
        <v>6</v>
      </c>
      <c r="K263" t="s">
        <v>18</v>
      </c>
    </row>
    <row r="264" spans="1:11" x14ac:dyDescent="0.3">
      <c r="A264" t="s">
        <v>287</v>
      </c>
      <c r="B264">
        <v>1991</v>
      </c>
      <c r="C264" t="s">
        <v>30</v>
      </c>
      <c r="D264">
        <v>5</v>
      </c>
      <c r="E264" t="str">
        <f t="shared" si="8"/>
        <v>5-Aug-1991</v>
      </c>
      <c r="F264">
        <f t="shared" si="9"/>
        <v>32</v>
      </c>
      <c r="G264">
        <v>3</v>
      </c>
      <c r="H264" s="29">
        <v>2510.79</v>
      </c>
      <c r="I264" t="s">
        <v>6</v>
      </c>
      <c r="J264" t="s">
        <v>11</v>
      </c>
      <c r="K264" t="s">
        <v>8</v>
      </c>
    </row>
    <row r="265" spans="1:11" x14ac:dyDescent="0.3">
      <c r="A265" t="s">
        <v>288</v>
      </c>
      <c r="B265">
        <v>1997</v>
      </c>
      <c r="C265" t="s">
        <v>10</v>
      </c>
      <c r="D265">
        <v>2</v>
      </c>
      <c r="E265" t="str">
        <f t="shared" si="8"/>
        <v>2-Nov-1997</v>
      </c>
      <c r="F265">
        <f t="shared" si="9"/>
        <v>26</v>
      </c>
      <c r="G265">
        <v>0</v>
      </c>
      <c r="H265" s="29">
        <v>2523.17</v>
      </c>
      <c r="I265" t="s">
        <v>7</v>
      </c>
      <c r="J265" t="s">
        <v>11</v>
      </c>
      <c r="K265" t="s">
        <v>18</v>
      </c>
    </row>
    <row r="266" spans="1:11" x14ac:dyDescent="0.3">
      <c r="A266" t="s">
        <v>289</v>
      </c>
      <c r="B266">
        <v>2000</v>
      </c>
      <c r="C266" t="s">
        <v>30</v>
      </c>
      <c r="D266">
        <v>25</v>
      </c>
      <c r="E266" t="str">
        <f t="shared" si="8"/>
        <v>25-Aug-2000</v>
      </c>
      <c r="F266">
        <f t="shared" si="9"/>
        <v>23</v>
      </c>
      <c r="G266">
        <v>0</v>
      </c>
      <c r="H266" s="29">
        <v>2527.8200000000002</v>
      </c>
      <c r="I266" t="s">
        <v>6</v>
      </c>
      <c r="J266" t="s">
        <v>7</v>
      </c>
      <c r="K266" t="s">
        <v>18</v>
      </c>
    </row>
    <row r="267" spans="1:11" x14ac:dyDescent="0.3">
      <c r="A267" t="s">
        <v>290</v>
      </c>
      <c r="B267">
        <v>1997</v>
      </c>
      <c r="C267" t="s">
        <v>5</v>
      </c>
      <c r="D267">
        <v>28</v>
      </c>
      <c r="E267" t="str">
        <f t="shared" si="8"/>
        <v>28-Jul-1997</v>
      </c>
      <c r="F267">
        <f t="shared" si="9"/>
        <v>26</v>
      </c>
      <c r="G267">
        <v>0</v>
      </c>
      <c r="H267" s="29">
        <v>2534.39</v>
      </c>
      <c r="I267" t="s">
        <v>7</v>
      </c>
      <c r="J267" t="s">
        <v>7</v>
      </c>
      <c r="K267" t="s">
        <v>18</v>
      </c>
    </row>
    <row r="268" spans="1:11" x14ac:dyDescent="0.3">
      <c r="A268" t="s">
        <v>291</v>
      </c>
      <c r="B268">
        <v>1990</v>
      </c>
      <c r="C268" t="s">
        <v>32</v>
      </c>
      <c r="D268">
        <v>1</v>
      </c>
      <c r="E268" t="str">
        <f t="shared" si="8"/>
        <v>1-Oct-1990</v>
      </c>
      <c r="F268">
        <f t="shared" si="9"/>
        <v>33</v>
      </c>
      <c r="G268">
        <v>3</v>
      </c>
      <c r="H268" s="29">
        <v>2540.39</v>
      </c>
      <c r="I268" t="s">
        <v>6</v>
      </c>
      <c r="J268" t="s">
        <v>6</v>
      </c>
      <c r="K268" t="s">
        <v>8</v>
      </c>
    </row>
    <row r="269" spans="1:11" x14ac:dyDescent="0.3">
      <c r="A269" t="s">
        <v>292</v>
      </c>
      <c r="B269">
        <v>1991</v>
      </c>
      <c r="C269" t="s">
        <v>10</v>
      </c>
      <c r="D269">
        <v>17</v>
      </c>
      <c r="E269" t="str">
        <f t="shared" si="8"/>
        <v>17-Nov-1991</v>
      </c>
      <c r="F269">
        <f t="shared" si="9"/>
        <v>32</v>
      </c>
      <c r="G269">
        <v>3</v>
      </c>
      <c r="H269" s="29">
        <v>2545.6799999999998</v>
      </c>
      <c r="I269" t="s">
        <v>6</v>
      </c>
      <c r="J269" t="s">
        <v>11</v>
      </c>
      <c r="K269" t="s">
        <v>8</v>
      </c>
    </row>
    <row r="270" spans="1:11" x14ac:dyDescent="0.3">
      <c r="A270" t="s">
        <v>293</v>
      </c>
      <c r="B270">
        <v>2002</v>
      </c>
      <c r="C270" t="s">
        <v>32</v>
      </c>
      <c r="D270">
        <v>11</v>
      </c>
      <c r="E270" t="str">
        <f t="shared" si="8"/>
        <v>11-Oct-2002</v>
      </c>
      <c r="F270">
        <f t="shared" si="9"/>
        <v>21</v>
      </c>
      <c r="G270">
        <v>2</v>
      </c>
      <c r="H270" s="29">
        <v>2566.4699999999998</v>
      </c>
      <c r="I270" t="s">
        <v>6</v>
      </c>
      <c r="J270" t="s">
        <v>7</v>
      </c>
      <c r="K270" t="s">
        <v>8</v>
      </c>
    </row>
    <row r="271" spans="1:11" x14ac:dyDescent="0.3">
      <c r="A271" t="s">
        <v>294</v>
      </c>
      <c r="B271">
        <v>2002</v>
      </c>
      <c r="C271" t="s">
        <v>5</v>
      </c>
      <c r="D271">
        <v>20</v>
      </c>
      <c r="E271" t="str">
        <f t="shared" si="8"/>
        <v>20-Jul-2002</v>
      </c>
      <c r="F271">
        <f t="shared" si="9"/>
        <v>21</v>
      </c>
      <c r="G271">
        <v>0</v>
      </c>
      <c r="H271" s="29">
        <v>2585.04</v>
      </c>
      <c r="I271" t="s">
        <v>6</v>
      </c>
      <c r="J271" t="s">
        <v>6</v>
      </c>
      <c r="K271" t="s">
        <v>295</v>
      </c>
    </row>
    <row r="272" spans="1:11" x14ac:dyDescent="0.3">
      <c r="A272" t="s">
        <v>296</v>
      </c>
      <c r="B272">
        <v>2001</v>
      </c>
      <c r="C272" t="s">
        <v>32</v>
      </c>
      <c r="D272">
        <v>15</v>
      </c>
      <c r="E272" t="str">
        <f t="shared" si="8"/>
        <v>15-Oct-2001</v>
      </c>
      <c r="F272">
        <f t="shared" si="9"/>
        <v>22</v>
      </c>
      <c r="G272">
        <v>1</v>
      </c>
      <c r="H272" s="29">
        <v>2585.27</v>
      </c>
      <c r="I272" t="s">
        <v>6</v>
      </c>
      <c r="J272" t="s">
        <v>7</v>
      </c>
      <c r="K272" t="s">
        <v>37</v>
      </c>
    </row>
    <row r="273" spans="1:11" x14ac:dyDescent="0.3">
      <c r="A273" t="s">
        <v>297</v>
      </c>
      <c r="B273">
        <v>2001</v>
      </c>
      <c r="C273" t="s">
        <v>5</v>
      </c>
      <c r="D273">
        <v>28</v>
      </c>
      <c r="E273" t="str">
        <f t="shared" si="8"/>
        <v>28-Jul-2001</v>
      </c>
      <c r="F273">
        <f t="shared" si="9"/>
        <v>22</v>
      </c>
      <c r="G273">
        <v>0</v>
      </c>
      <c r="H273" s="29">
        <v>2585.85</v>
      </c>
      <c r="I273" t="s">
        <v>6</v>
      </c>
      <c r="J273" t="s">
        <v>6</v>
      </c>
      <c r="K273" t="s">
        <v>242</v>
      </c>
    </row>
    <row r="274" spans="1:11" x14ac:dyDescent="0.3">
      <c r="A274" t="s">
        <v>298</v>
      </c>
      <c r="B274">
        <v>2001</v>
      </c>
      <c r="C274" t="s">
        <v>30</v>
      </c>
      <c r="D274">
        <v>26</v>
      </c>
      <c r="E274" t="str">
        <f t="shared" si="8"/>
        <v>26-Aug-2001</v>
      </c>
      <c r="F274">
        <f t="shared" si="9"/>
        <v>22</v>
      </c>
      <c r="G274">
        <v>1</v>
      </c>
      <c r="H274" s="29">
        <v>2597.7800000000002</v>
      </c>
      <c r="I274" t="s">
        <v>6</v>
      </c>
      <c r="J274" t="s">
        <v>11</v>
      </c>
      <c r="K274" t="s">
        <v>37</v>
      </c>
    </row>
    <row r="275" spans="1:11" x14ac:dyDescent="0.3">
      <c r="A275" t="s">
        <v>299</v>
      </c>
      <c r="B275">
        <v>1997</v>
      </c>
      <c r="C275" t="s">
        <v>30</v>
      </c>
      <c r="D275">
        <v>26</v>
      </c>
      <c r="E275" t="str">
        <f t="shared" si="8"/>
        <v>26-Aug-1997</v>
      </c>
      <c r="F275">
        <f t="shared" si="9"/>
        <v>26</v>
      </c>
      <c r="G275">
        <v>0</v>
      </c>
      <c r="H275" s="29">
        <v>2632.99</v>
      </c>
      <c r="I275" t="s">
        <v>6</v>
      </c>
      <c r="J275" t="s">
        <v>11</v>
      </c>
      <c r="K275" t="s">
        <v>37</v>
      </c>
    </row>
    <row r="276" spans="1:11" x14ac:dyDescent="0.3">
      <c r="A276" t="s">
        <v>300</v>
      </c>
      <c r="B276">
        <v>2000</v>
      </c>
      <c r="C276" t="s">
        <v>13</v>
      </c>
      <c r="D276">
        <v>24</v>
      </c>
      <c r="E276" t="str">
        <f t="shared" si="8"/>
        <v>24-Jun-2000</v>
      </c>
      <c r="F276">
        <f t="shared" si="9"/>
        <v>23</v>
      </c>
      <c r="G276">
        <v>1</v>
      </c>
      <c r="H276" s="29">
        <v>2639.04</v>
      </c>
      <c r="I276" t="s">
        <v>6</v>
      </c>
      <c r="J276" t="s">
        <v>6</v>
      </c>
      <c r="K276" t="s">
        <v>18</v>
      </c>
    </row>
    <row r="277" spans="1:11" x14ac:dyDescent="0.3">
      <c r="A277" t="s">
        <v>301</v>
      </c>
      <c r="B277">
        <v>2000</v>
      </c>
      <c r="C277" t="s">
        <v>25</v>
      </c>
      <c r="D277">
        <v>9</v>
      </c>
      <c r="E277" t="str">
        <f t="shared" si="8"/>
        <v>9-Dec-2000</v>
      </c>
      <c r="F277">
        <f t="shared" si="9"/>
        <v>23</v>
      </c>
      <c r="G277">
        <v>1</v>
      </c>
      <c r="H277" s="29">
        <v>2643.27</v>
      </c>
      <c r="I277" t="s">
        <v>6</v>
      </c>
      <c r="J277" t="s">
        <v>11</v>
      </c>
      <c r="K277" t="s">
        <v>18</v>
      </c>
    </row>
    <row r="278" spans="1:11" x14ac:dyDescent="0.3">
      <c r="A278" t="s">
        <v>302</v>
      </c>
      <c r="B278">
        <v>1996</v>
      </c>
      <c r="C278" t="s">
        <v>30</v>
      </c>
      <c r="D278">
        <v>5</v>
      </c>
      <c r="E278" t="str">
        <f t="shared" si="8"/>
        <v>5-Aug-1996</v>
      </c>
      <c r="F278">
        <f t="shared" si="9"/>
        <v>27</v>
      </c>
      <c r="G278">
        <v>0</v>
      </c>
      <c r="H278" s="29">
        <v>2680.95</v>
      </c>
      <c r="I278" t="s">
        <v>7</v>
      </c>
      <c r="J278" t="s">
        <v>6</v>
      </c>
      <c r="K278" t="s">
        <v>18</v>
      </c>
    </row>
    <row r="279" spans="1:11" x14ac:dyDescent="0.3">
      <c r="A279" t="s">
        <v>303</v>
      </c>
      <c r="B279">
        <v>1994</v>
      </c>
      <c r="C279" t="s">
        <v>15</v>
      </c>
      <c r="D279">
        <v>17</v>
      </c>
      <c r="E279" t="str">
        <f t="shared" si="8"/>
        <v>17-Sep-1994</v>
      </c>
      <c r="F279">
        <f t="shared" si="9"/>
        <v>29</v>
      </c>
      <c r="G279">
        <v>0</v>
      </c>
      <c r="H279" s="29">
        <v>2684.69</v>
      </c>
      <c r="I279" t="s">
        <v>6</v>
      </c>
      <c r="J279" t="s">
        <v>6</v>
      </c>
      <c r="K279" t="s">
        <v>8</v>
      </c>
    </row>
    <row r="280" spans="1:11" x14ac:dyDescent="0.3">
      <c r="A280" t="s">
        <v>304</v>
      </c>
      <c r="B280">
        <v>1994</v>
      </c>
      <c r="C280" t="s">
        <v>32</v>
      </c>
      <c r="D280">
        <v>2</v>
      </c>
      <c r="E280" t="str">
        <f t="shared" si="8"/>
        <v>2-Oct-1994</v>
      </c>
      <c r="F280">
        <f t="shared" si="9"/>
        <v>29</v>
      </c>
      <c r="G280">
        <v>0</v>
      </c>
      <c r="H280" s="29">
        <v>2689.5</v>
      </c>
      <c r="I280" t="s">
        <v>7</v>
      </c>
      <c r="J280" t="s">
        <v>6</v>
      </c>
      <c r="K280" t="s">
        <v>8</v>
      </c>
    </row>
    <row r="281" spans="1:11" x14ac:dyDescent="0.3">
      <c r="A281" t="s">
        <v>305</v>
      </c>
      <c r="B281">
        <v>1999</v>
      </c>
      <c r="C281" t="s">
        <v>13</v>
      </c>
      <c r="D281">
        <v>11</v>
      </c>
      <c r="E281" t="str">
        <f t="shared" si="8"/>
        <v>11-Jun-1999</v>
      </c>
      <c r="F281">
        <f t="shared" si="9"/>
        <v>24</v>
      </c>
      <c r="G281">
        <v>0</v>
      </c>
      <c r="H281" s="29">
        <v>2690.11</v>
      </c>
      <c r="I281" t="s">
        <v>6</v>
      </c>
      <c r="J281" t="s">
        <v>6</v>
      </c>
      <c r="K281" t="s">
        <v>18</v>
      </c>
    </row>
    <row r="282" spans="1:11" x14ac:dyDescent="0.3">
      <c r="A282" t="s">
        <v>306</v>
      </c>
      <c r="B282">
        <v>1996</v>
      </c>
      <c r="C282" t="s">
        <v>13</v>
      </c>
      <c r="D282">
        <v>13</v>
      </c>
      <c r="E282" t="str">
        <f t="shared" si="8"/>
        <v>13-Jun-1996</v>
      </c>
      <c r="F282">
        <f t="shared" si="9"/>
        <v>27</v>
      </c>
      <c r="G282">
        <v>0</v>
      </c>
      <c r="H282" s="29">
        <v>2699.57</v>
      </c>
      <c r="I282" t="s">
        <v>6</v>
      </c>
      <c r="J282" t="s">
        <v>11</v>
      </c>
      <c r="K282" t="s">
        <v>18</v>
      </c>
    </row>
    <row r="283" spans="1:11" x14ac:dyDescent="0.3">
      <c r="A283" t="s">
        <v>307</v>
      </c>
      <c r="B283">
        <v>2003</v>
      </c>
      <c r="C283" t="s">
        <v>5</v>
      </c>
      <c r="D283">
        <v>17</v>
      </c>
      <c r="E283" t="str">
        <f t="shared" si="8"/>
        <v>17-Jul-2003</v>
      </c>
      <c r="F283">
        <f t="shared" si="9"/>
        <v>20</v>
      </c>
      <c r="G283">
        <v>1</v>
      </c>
      <c r="H283" s="29">
        <v>2709.11</v>
      </c>
      <c r="I283" t="s">
        <v>6</v>
      </c>
      <c r="J283" t="s">
        <v>6</v>
      </c>
      <c r="K283" t="s">
        <v>18</v>
      </c>
    </row>
    <row r="284" spans="1:11" x14ac:dyDescent="0.3">
      <c r="A284" t="s">
        <v>308</v>
      </c>
      <c r="B284">
        <v>2003</v>
      </c>
      <c r="C284" t="s">
        <v>10</v>
      </c>
      <c r="D284">
        <v>21</v>
      </c>
      <c r="E284" t="str">
        <f t="shared" si="8"/>
        <v>21-Nov-2003</v>
      </c>
      <c r="F284">
        <f t="shared" si="9"/>
        <v>20</v>
      </c>
      <c r="G284">
        <v>1</v>
      </c>
      <c r="H284" s="29">
        <v>2709.24</v>
      </c>
      <c r="I284" t="s">
        <v>6</v>
      </c>
      <c r="J284" t="s">
        <v>6</v>
      </c>
      <c r="K284" t="s">
        <v>18</v>
      </c>
    </row>
    <row r="285" spans="1:11" x14ac:dyDescent="0.3">
      <c r="A285" t="s">
        <v>309</v>
      </c>
      <c r="B285">
        <v>2003</v>
      </c>
      <c r="C285" t="s">
        <v>25</v>
      </c>
      <c r="D285">
        <v>1</v>
      </c>
      <c r="E285" t="str">
        <f t="shared" si="8"/>
        <v>1-Dec-2003</v>
      </c>
      <c r="F285">
        <f t="shared" si="9"/>
        <v>20</v>
      </c>
      <c r="G285">
        <v>1</v>
      </c>
      <c r="H285" s="29">
        <v>2710.83</v>
      </c>
      <c r="I285" t="s">
        <v>6</v>
      </c>
      <c r="J285" t="s">
        <v>7</v>
      </c>
      <c r="K285" t="s">
        <v>18</v>
      </c>
    </row>
    <row r="286" spans="1:11" x14ac:dyDescent="0.3">
      <c r="A286" t="s">
        <v>310</v>
      </c>
      <c r="B286">
        <v>2003</v>
      </c>
      <c r="C286" t="s">
        <v>30</v>
      </c>
      <c r="D286">
        <v>6</v>
      </c>
      <c r="E286" t="str">
        <f t="shared" si="8"/>
        <v>6-Aug-2003</v>
      </c>
      <c r="F286">
        <f t="shared" si="9"/>
        <v>20</v>
      </c>
      <c r="G286">
        <v>1</v>
      </c>
      <c r="H286" s="29">
        <v>2719.28</v>
      </c>
      <c r="I286" t="s">
        <v>6</v>
      </c>
      <c r="J286" t="s">
        <v>6</v>
      </c>
      <c r="K286" t="s">
        <v>18</v>
      </c>
    </row>
    <row r="287" spans="1:11" x14ac:dyDescent="0.3">
      <c r="A287" t="s">
        <v>311</v>
      </c>
      <c r="B287">
        <v>1997</v>
      </c>
      <c r="C287" t="s">
        <v>32</v>
      </c>
      <c r="D287">
        <v>30</v>
      </c>
      <c r="E287" t="str">
        <f t="shared" si="8"/>
        <v>30-Oct-1997</v>
      </c>
      <c r="F287">
        <f t="shared" si="9"/>
        <v>26</v>
      </c>
      <c r="G287">
        <v>0</v>
      </c>
      <c r="H287" s="29">
        <v>2721.32</v>
      </c>
      <c r="I287" t="s">
        <v>11</v>
      </c>
      <c r="J287" t="s">
        <v>7</v>
      </c>
      <c r="K287" t="s">
        <v>271</v>
      </c>
    </row>
    <row r="288" spans="1:11" x14ac:dyDescent="0.3">
      <c r="A288" t="s">
        <v>312</v>
      </c>
      <c r="B288">
        <v>1988</v>
      </c>
      <c r="C288" t="s">
        <v>30</v>
      </c>
      <c r="D288">
        <v>20</v>
      </c>
      <c r="E288" t="str">
        <f t="shared" si="8"/>
        <v>20-Aug-1988</v>
      </c>
      <c r="F288">
        <f t="shared" si="9"/>
        <v>35</v>
      </c>
      <c r="G288">
        <v>3</v>
      </c>
      <c r="H288" s="29">
        <v>2726.06</v>
      </c>
      <c r="I288" t="s">
        <v>6</v>
      </c>
      <c r="J288" t="s">
        <v>6</v>
      </c>
      <c r="K288" t="s">
        <v>8</v>
      </c>
    </row>
    <row r="289" spans="1:11" x14ac:dyDescent="0.3">
      <c r="A289" t="s">
        <v>313</v>
      </c>
      <c r="B289">
        <v>1997</v>
      </c>
      <c r="C289" t="s">
        <v>32</v>
      </c>
      <c r="D289">
        <v>6</v>
      </c>
      <c r="E289" t="str">
        <f t="shared" si="8"/>
        <v>6-Oct-1997</v>
      </c>
      <c r="F289">
        <f t="shared" si="9"/>
        <v>26</v>
      </c>
      <c r="G289">
        <v>0</v>
      </c>
      <c r="H289" s="29">
        <v>2727.4</v>
      </c>
      <c r="I289" t="s">
        <v>7</v>
      </c>
      <c r="J289" t="s">
        <v>7</v>
      </c>
      <c r="K289" t="s">
        <v>163</v>
      </c>
    </row>
    <row r="290" spans="1:11" x14ac:dyDescent="0.3">
      <c r="A290" t="s">
        <v>314</v>
      </c>
      <c r="B290">
        <v>2003</v>
      </c>
      <c r="C290" t="s">
        <v>25</v>
      </c>
      <c r="D290">
        <v>3</v>
      </c>
      <c r="E290" t="str">
        <f t="shared" si="8"/>
        <v>3-Dec-2003</v>
      </c>
      <c r="F290">
        <f t="shared" si="9"/>
        <v>20</v>
      </c>
      <c r="G290">
        <v>1</v>
      </c>
      <c r="H290" s="29">
        <v>2730.11</v>
      </c>
      <c r="I290" t="s">
        <v>6</v>
      </c>
      <c r="J290" t="s">
        <v>7</v>
      </c>
      <c r="K290" t="s">
        <v>18</v>
      </c>
    </row>
    <row r="291" spans="1:11" x14ac:dyDescent="0.3">
      <c r="A291" t="s">
        <v>315</v>
      </c>
      <c r="B291">
        <v>2000</v>
      </c>
      <c r="C291" t="s">
        <v>25</v>
      </c>
      <c r="D291">
        <v>17</v>
      </c>
      <c r="E291" t="str">
        <f t="shared" si="8"/>
        <v>17-Dec-2000</v>
      </c>
      <c r="F291">
        <f t="shared" si="9"/>
        <v>23</v>
      </c>
      <c r="G291">
        <v>0</v>
      </c>
      <c r="H291" s="29">
        <v>2731.91</v>
      </c>
      <c r="I291" t="s">
        <v>6</v>
      </c>
      <c r="J291" t="s">
        <v>7</v>
      </c>
      <c r="K291" t="s">
        <v>242</v>
      </c>
    </row>
    <row r="292" spans="1:11" x14ac:dyDescent="0.3">
      <c r="A292" t="s">
        <v>316</v>
      </c>
      <c r="B292">
        <v>2000</v>
      </c>
      <c r="C292" t="s">
        <v>32</v>
      </c>
      <c r="D292">
        <v>3</v>
      </c>
      <c r="E292" t="str">
        <f t="shared" si="8"/>
        <v>3-Oct-2000</v>
      </c>
      <c r="F292">
        <f t="shared" si="9"/>
        <v>23</v>
      </c>
      <c r="G292">
        <v>0</v>
      </c>
      <c r="H292" s="29">
        <v>2741.95</v>
      </c>
      <c r="I292" t="s">
        <v>6</v>
      </c>
      <c r="J292" t="s">
        <v>7</v>
      </c>
      <c r="K292" t="s">
        <v>242</v>
      </c>
    </row>
    <row r="293" spans="1:11" x14ac:dyDescent="0.3">
      <c r="A293" t="s">
        <v>317</v>
      </c>
      <c r="B293">
        <v>2000</v>
      </c>
      <c r="C293" t="s">
        <v>32</v>
      </c>
      <c r="D293">
        <v>11</v>
      </c>
      <c r="E293" t="str">
        <f t="shared" si="8"/>
        <v>11-Oct-2000</v>
      </c>
      <c r="F293">
        <f t="shared" si="9"/>
        <v>23</v>
      </c>
      <c r="G293">
        <v>0</v>
      </c>
      <c r="H293" s="29">
        <v>2755.02</v>
      </c>
      <c r="I293" t="s">
        <v>6</v>
      </c>
      <c r="J293" t="s">
        <v>11</v>
      </c>
      <c r="K293" t="s">
        <v>242</v>
      </c>
    </row>
    <row r="294" spans="1:11" x14ac:dyDescent="0.3">
      <c r="A294" t="s">
        <v>318</v>
      </c>
      <c r="B294">
        <v>1997</v>
      </c>
      <c r="C294" t="s">
        <v>30</v>
      </c>
      <c r="D294">
        <v>10</v>
      </c>
      <c r="E294" t="str">
        <f t="shared" si="8"/>
        <v>10-Aug-1997</v>
      </c>
      <c r="F294">
        <f t="shared" si="9"/>
        <v>26</v>
      </c>
      <c r="G294">
        <v>0</v>
      </c>
      <c r="H294" s="29">
        <v>2758.99</v>
      </c>
      <c r="I294" t="s">
        <v>6</v>
      </c>
      <c r="J294" t="s">
        <v>11</v>
      </c>
      <c r="K294" t="s">
        <v>18</v>
      </c>
    </row>
    <row r="295" spans="1:11" x14ac:dyDescent="0.3">
      <c r="A295" t="s">
        <v>319</v>
      </c>
      <c r="B295">
        <v>2004</v>
      </c>
      <c r="C295" t="s">
        <v>10</v>
      </c>
      <c r="D295">
        <v>14</v>
      </c>
      <c r="E295" t="str">
        <f t="shared" si="8"/>
        <v>14-Nov-2004</v>
      </c>
      <c r="F295">
        <f t="shared" si="9"/>
        <v>19</v>
      </c>
      <c r="G295">
        <v>0</v>
      </c>
      <c r="H295" s="29">
        <v>2773.46</v>
      </c>
      <c r="I295" t="s">
        <v>6</v>
      </c>
      <c r="J295" t="s">
        <v>11</v>
      </c>
      <c r="K295" t="s">
        <v>295</v>
      </c>
    </row>
    <row r="296" spans="1:11" x14ac:dyDescent="0.3">
      <c r="A296" t="s">
        <v>5516</v>
      </c>
      <c r="B296">
        <v>1999</v>
      </c>
      <c r="C296" t="s">
        <v>13</v>
      </c>
      <c r="D296">
        <v>9</v>
      </c>
      <c r="E296" t="str">
        <f t="shared" si="8"/>
        <v>9-Jun-1999</v>
      </c>
      <c r="F296">
        <f t="shared" si="9"/>
        <v>24</v>
      </c>
      <c r="G296">
        <v>1</v>
      </c>
      <c r="H296" s="29">
        <v>2775.19</v>
      </c>
      <c r="I296" t="s">
        <v>6</v>
      </c>
      <c r="J296" t="s">
        <v>11</v>
      </c>
      <c r="K296" t="s">
        <v>18</v>
      </c>
    </row>
    <row r="297" spans="1:11" x14ac:dyDescent="0.3">
      <c r="A297" t="s">
        <v>320</v>
      </c>
      <c r="B297">
        <v>1999</v>
      </c>
      <c r="C297" t="s">
        <v>30</v>
      </c>
      <c r="D297">
        <v>29</v>
      </c>
      <c r="E297" t="str">
        <f t="shared" si="8"/>
        <v>29-Aug-1999</v>
      </c>
      <c r="F297">
        <f t="shared" si="9"/>
        <v>24</v>
      </c>
      <c r="G297">
        <v>1</v>
      </c>
      <c r="H297" s="29">
        <v>2775.19</v>
      </c>
      <c r="I297" t="s">
        <v>6</v>
      </c>
      <c r="J297" t="s">
        <v>11</v>
      </c>
      <c r="K297" t="s">
        <v>18</v>
      </c>
    </row>
    <row r="298" spans="1:11" x14ac:dyDescent="0.3">
      <c r="A298" t="s">
        <v>321</v>
      </c>
      <c r="B298">
        <v>1999</v>
      </c>
      <c r="C298" t="s">
        <v>25</v>
      </c>
      <c r="D298">
        <v>24</v>
      </c>
      <c r="E298" t="str">
        <f t="shared" si="8"/>
        <v>24-Dec-1999</v>
      </c>
      <c r="F298">
        <f t="shared" si="9"/>
        <v>24</v>
      </c>
      <c r="G298">
        <v>1</v>
      </c>
      <c r="H298" s="29">
        <v>2789.06</v>
      </c>
      <c r="I298" t="s">
        <v>6</v>
      </c>
      <c r="J298" t="s">
        <v>7</v>
      </c>
      <c r="K298" t="s">
        <v>18</v>
      </c>
    </row>
    <row r="299" spans="1:11" x14ac:dyDescent="0.3">
      <c r="A299" t="s">
        <v>322</v>
      </c>
      <c r="B299">
        <v>2004</v>
      </c>
      <c r="C299" t="s">
        <v>30</v>
      </c>
      <c r="D299">
        <v>4</v>
      </c>
      <c r="E299" t="str">
        <f t="shared" si="8"/>
        <v>4-Aug-2004</v>
      </c>
      <c r="F299">
        <f t="shared" si="9"/>
        <v>19</v>
      </c>
      <c r="G299">
        <v>2</v>
      </c>
      <c r="H299" s="29">
        <v>2801.26</v>
      </c>
      <c r="I299" t="s">
        <v>6</v>
      </c>
      <c r="J299" t="s">
        <v>7</v>
      </c>
      <c r="K299" t="s">
        <v>8</v>
      </c>
    </row>
    <row r="300" spans="1:11" x14ac:dyDescent="0.3">
      <c r="A300" t="s">
        <v>323</v>
      </c>
      <c r="B300">
        <v>2003</v>
      </c>
      <c r="C300" t="s">
        <v>15</v>
      </c>
      <c r="D300">
        <v>23</v>
      </c>
      <c r="E300" t="str">
        <f t="shared" si="8"/>
        <v>23-Sep-2003</v>
      </c>
      <c r="F300">
        <f t="shared" si="9"/>
        <v>20</v>
      </c>
      <c r="G300">
        <v>2</v>
      </c>
      <c r="H300" s="29">
        <v>2803.7</v>
      </c>
      <c r="I300" t="s">
        <v>6</v>
      </c>
      <c r="J300" t="s">
        <v>11</v>
      </c>
      <c r="K300" t="s">
        <v>18</v>
      </c>
    </row>
    <row r="301" spans="1:11" x14ac:dyDescent="0.3">
      <c r="A301" t="s">
        <v>324</v>
      </c>
      <c r="B301">
        <v>2000</v>
      </c>
      <c r="C301" t="s">
        <v>32</v>
      </c>
      <c r="D301">
        <v>1</v>
      </c>
      <c r="E301" t="str">
        <f t="shared" si="8"/>
        <v>1-Oct-2000</v>
      </c>
      <c r="F301">
        <f t="shared" si="9"/>
        <v>23</v>
      </c>
      <c r="G301">
        <v>0</v>
      </c>
      <c r="H301" s="29">
        <v>2819.51</v>
      </c>
      <c r="I301" t="s">
        <v>6</v>
      </c>
      <c r="J301" t="s">
        <v>7</v>
      </c>
      <c r="K301" t="s">
        <v>37</v>
      </c>
    </row>
    <row r="302" spans="1:11" x14ac:dyDescent="0.3">
      <c r="A302" t="s">
        <v>325</v>
      </c>
      <c r="B302">
        <v>1998</v>
      </c>
      <c r="C302" t="s">
        <v>10</v>
      </c>
      <c r="D302">
        <v>15</v>
      </c>
      <c r="E302" t="str">
        <f t="shared" si="8"/>
        <v>15-Nov-1998</v>
      </c>
      <c r="F302">
        <f t="shared" si="9"/>
        <v>25</v>
      </c>
      <c r="G302">
        <v>0</v>
      </c>
      <c r="H302" s="29">
        <v>2842.76</v>
      </c>
      <c r="I302" t="s">
        <v>6</v>
      </c>
      <c r="J302" t="s">
        <v>7</v>
      </c>
      <c r="K302" t="s">
        <v>18</v>
      </c>
    </row>
    <row r="303" spans="1:11" x14ac:dyDescent="0.3">
      <c r="A303" t="s">
        <v>326</v>
      </c>
      <c r="B303">
        <v>1998</v>
      </c>
      <c r="C303" t="s">
        <v>13</v>
      </c>
      <c r="D303">
        <v>17</v>
      </c>
      <c r="E303" t="str">
        <f t="shared" si="8"/>
        <v>17-Jun-1998</v>
      </c>
      <c r="F303">
        <f t="shared" si="9"/>
        <v>25</v>
      </c>
      <c r="G303">
        <v>0</v>
      </c>
      <c r="H303" s="29">
        <v>2850.68</v>
      </c>
      <c r="I303" t="s">
        <v>6</v>
      </c>
      <c r="J303" t="s">
        <v>7</v>
      </c>
      <c r="K303" t="s">
        <v>18</v>
      </c>
    </row>
    <row r="304" spans="1:11" x14ac:dyDescent="0.3">
      <c r="A304" t="s">
        <v>327</v>
      </c>
      <c r="B304">
        <v>1998</v>
      </c>
      <c r="C304" t="s">
        <v>15</v>
      </c>
      <c r="D304">
        <v>4</v>
      </c>
      <c r="E304" t="str">
        <f t="shared" si="8"/>
        <v>4-Sep-1998</v>
      </c>
      <c r="F304">
        <f t="shared" si="9"/>
        <v>25</v>
      </c>
      <c r="G304">
        <v>0</v>
      </c>
      <c r="H304" s="29">
        <v>2855.44</v>
      </c>
      <c r="I304" t="s">
        <v>6</v>
      </c>
      <c r="J304" t="s">
        <v>7</v>
      </c>
      <c r="K304" t="s">
        <v>18</v>
      </c>
    </row>
    <row r="305" spans="1:11" x14ac:dyDescent="0.3">
      <c r="A305" t="s">
        <v>328</v>
      </c>
      <c r="B305">
        <v>1993</v>
      </c>
      <c r="C305" t="s">
        <v>10</v>
      </c>
      <c r="D305">
        <v>1</v>
      </c>
      <c r="E305" t="str">
        <f t="shared" si="8"/>
        <v>1-Nov-1993</v>
      </c>
      <c r="F305">
        <f t="shared" si="9"/>
        <v>30</v>
      </c>
      <c r="G305">
        <v>0</v>
      </c>
      <c r="H305" s="29">
        <v>2866.09</v>
      </c>
      <c r="I305" t="s">
        <v>7</v>
      </c>
      <c r="J305" t="s">
        <v>7</v>
      </c>
      <c r="K305" t="s">
        <v>37</v>
      </c>
    </row>
    <row r="306" spans="1:11" x14ac:dyDescent="0.3">
      <c r="A306" t="s">
        <v>329</v>
      </c>
      <c r="B306">
        <v>1993</v>
      </c>
      <c r="C306" t="s">
        <v>30</v>
      </c>
      <c r="D306">
        <v>12</v>
      </c>
      <c r="E306" t="str">
        <f t="shared" si="8"/>
        <v>12-Aug-1993</v>
      </c>
      <c r="F306">
        <f t="shared" si="9"/>
        <v>30</v>
      </c>
      <c r="G306">
        <v>0</v>
      </c>
      <c r="H306" s="29">
        <v>2867.12</v>
      </c>
      <c r="I306" t="s">
        <v>11</v>
      </c>
      <c r="J306" t="s">
        <v>7</v>
      </c>
      <c r="K306" t="s">
        <v>8</v>
      </c>
    </row>
    <row r="307" spans="1:11" x14ac:dyDescent="0.3">
      <c r="A307" t="s">
        <v>330</v>
      </c>
      <c r="B307">
        <v>1996</v>
      </c>
      <c r="C307" t="s">
        <v>13</v>
      </c>
      <c r="D307">
        <v>21</v>
      </c>
      <c r="E307" t="str">
        <f t="shared" si="8"/>
        <v>21-Jun-1996</v>
      </c>
      <c r="F307">
        <f t="shared" si="9"/>
        <v>27</v>
      </c>
      <c r="G307">
        <v>0</v>
      </c>
      <c r="H307" s="29">
        <v>2897.32</v>
      </c>
      <c r="I307" t="s">
        <v>7</v>
      </c>
      <c r="J307" t="s">
        <v>7</v>
      </c>
      <c r="K307" t="s">
        <v>163</v>
      </c>
    </row>
    <row r="308" spans="1:11" x14ac:dyDescent="0.3">
      <c r="A308" t="s">
        <v>331</v>
      </c>
      <c r="B308">
        <v>2000</v>
      </c>
      <c r="C308" t="s">
        <v>5</v>
      </c>
      <c r="D308">
        <v>14</v>
      </c>
      <c r="E308" t="str">
        <f t="shared" si="8"/>
        <v>14-Jul-2000</v>
      </c>
      <c r="F308">
        <f t="shared" si="9"/>
        <v>23</v>
      </c>
      <c r="G308">
        <v>0</v>
      </c>
      <c r="H308" s="29">
        <v>2897.46</v>
      </c>
      <c r="I308" t="s">
        <v>6</v>
      </c>
      <c r="J308" t="s">
        <v>11</v>
      </c>
      <c r="K308" t="s">
        <v>18</v>
      </c>
    </row>
    <row r="309" spans="1:11" x14ac:dyDescent="0.3">
      <c r="A309" t="s">
        <v>332</v>
      </c>
      <c r="B309">
        <v>1999</v>
      </c>
      <c r="C309" t="s">
        <v>10</v>
      </c>
      <c r="D309">
        <v>1</v>
      </c>
      <c r="E309" t="str">
        <f t="shared" si="8"/>
        <v>1-Nov-1999</v>
      </c>
      <c r="F309">
        <f t="shared" si="9"/>
        <v>24</v>
      </c>
      <c r="G309">
        <v>0</v>
      </c>
      <c r="H309" s="29">
        <v>2899.49</v>
      </c>
      <c r="I309" t="s">
        <v>6</v>
      </c>
      <c r="J309" t="s">
        <v>6</v>
      </c>
      <c r="K309" t="s">
        <v>242</v>
      </c>
    </row>
    <row r="310" spans="1:11" x14ac:dyDescent="0.3">
      <c r="A310" t="s">
        <v>333</v>
      </c>
      <c r="B310">
        <v>1996</v>
      </c>
      <c r="C310" t="s">
        <v>32</v>
      </c>
      <c r="D310">
        <v>24</v>
      </c>
      <c r="E310" t="str">
        <f t="shared" si="8"/>
        <v>24-Oct-1996</v>
      </c>
      <c r="F310">
        <f t="shared" si="9"/>
        <v>27</v>
      </c>
      <c r="G310">
        <v>1</v>
      </c>
      <c r="H310" s="29">
        <v>2902.91</v>
      </c>
      <c r="I310" t="s">
        <v>6</v>
      </c>
      <c r="J310" t="s">
        <v>6</v>
      </c>
      <c r="K310" t="s">
        <v>8</v>
      </c>
    </row>
    <row r="311" spans="1:11" x14ac:dyDescent="0.3">
      <c r="A311" t="s">
        <v>334</v>
      </c>
      <c r="B311">
        <v>1996</v>
      </c>
      <c r="C311" t="s">
        <v>13</v>
      </c>
      <c r="D311">
        <v>13</v>
      </c>
      <c r="E311" t="str">
        <f t="shared" si="8"/>
        <v>13-Jun-1996</v>
      </c>
      <c r="F311">
        <f t="shared" si="9"/>
        <v>27</v>
      </c>
      <c r="G311">
        <v>1</v>
      </c>
      <c r="H311" s="29">
        <v>2904.09</v>
      </c>
      <c r="I311" t="s">
        <v>6</v>
      </c>
      <c r="J311" t="s">
        <v>6</v>
      </c>
      <c r="K311" t="s">
        <v>37</v>
      </c>
    </row>
    <row r="312" spans="1:11" x14ac:dyDescent="0.3">
      <c r="A312" t="s">
        <v>335</v>
      </c>
      <c r="B312">
        <v>2003</v>
      </c>
      <c r="C312" t="s">
        <v>13</v>
      </c>
      <c r="D312">
        <v>5</v>
      </c>
      <c r="E312" t="str">
        <f t="shared" si="8"/>
        <v>5-Jun-2003</v>
      </c>
      <c r="F312">
        <f t="shared" si="9"/>
        <v>20</v>
      </c>
      <c r="G312">
        <v>2</v>
      </c>
      <c r="H312" s="29">
        <v>2913.57</v>
      </c>
      <c r="I312" t="s">
        <v>6</v>
      </c>
      <c r="J312" t="s">
        <v>6</v>
      </c>
      <c r="K312" t="s">
        <v>37</v>
      </c>
    </row>
    <row r="313" spans="1:11" x14ac:dyDescent="0.3">
      <c r="A313" t="s">
        <v>336</v>
      </c>
      <c r="B313">
        <v>1996</v>
      </c>
      <c r="C313" t="s">
        <v>13</v>
      </c>
      <c r="D313">
        <v>30</v>
      </c>
      <c r="E313" t="str">
        <f t="shared" si="8"/>
        <v>30-Jun-1996</v>
      </c>
      <c r="F313">
        <f t="shared" si="9"/>
        <v>27</v>
      </c>
      <c r="G313">
        <v>1</v>
      </c>
      <c r="H313" s="29">
        <v>2927.06</v>
      </c>
      <c r="I313" t="s">
        <v>6</v>
      </c>
      <c r="J313" t="s">
        <v>6</v>
      </c>
      <c r="K313" t="s">
        <v>8</v>
      </c>
    </row>
    <row r="314" spans="1:11" x14ac:dyDescent="0.3">
      <c r="A314" t="s">
        <v>337</v>
      </c>
      <c r="B314">
        <v>2002</v>
      </c>
      <c r="C314" t="s">
        <v>15</v>
      </c>
      <c r="D314">
        <v>30</v>
      </c>
      <c r="E314" t="str">
        <f t="shared" si="8"/>
        <v>30-Sep-2002</v>
      </c>
      <c r="F314">
        <f t="shared" si="9"/>
        <v>21</v>
      </c>
      <c r="G314">
        <v>0</v>
      </c>
      <c r="H314" s="29">
        <v>2943.41</v>
      </c>
      <c r="I314" t="s">
        <v>6</v>
      </c>
      <c r="J314" t="s">
        <v>7</v>
      </c>
      <c r="K314" t="s">
        <v>18</v>
      </c>
    </row>
    <row r="315" spans="1:11" x14ac:dyDescent="0.3">
      <c r="A315" t="s">
        <v>338</v>
      </c>
      <c r="B315">
        <v>1995</v>
      </c>
      <c r="C315" t="s">
        <v>15</v>
      </c>
      <c r="D315">
        <v>24</v>
      </c>
      <c r="E315" t="str">
        <f t="shared" si="8"/>
        <v>24-Sep-1995</v>
      </c>
      <c r="F315">
        <f t="shared" si="9"/>
        <v>28</v>
      </c>
      <c r="G315">
        <v>0</v>
      </c>
      <c r="H315" s="29">
        <v>2974.13</v>
      </c>
      <c r="I315" t="s">
        <v>6</v>
      </c>
      <c r="J315" t="s">
        <v>11</v>
      </c>
      <c r="K315" t="s">
        <v>37</v>
      </c>
    </row>
    <row r="316" spans="1:11" x14ac:dyDescent="0.3">
      <c r="A316" t="s">
        <v>339</v>
      </c>
      <c r="B316">
        <v>1987</v>
      </c>
      <c r="C316" t="s">
        <v>13</v>
      </c>
      <c r="D316">
        <v>18</v>
      </c>
      <c r="E316" t="str">
        <f t="shared" si="8"/>
        <v>18-Jun-1987</v>
      </c>
      <c r="F316">
        <f t="shared" si="9"/>
        <v>36</v>
      </c>
      <c r="G316">
        <v>3</v>
      </c>
      <c r="H316" s="29">
        <v>2979.52</v>
      </c>
      <c r="I316" t="s">
        <v>6</v>
      </c>
      <c r="J316" t="s">
        <v>7</v>
      </c>
      <c r="K316" t="s">
        <v>8</v>
      </c>
    </row>
    <row r="317" spans="1:11" x14ac:dyDescent="0.3">
      <c r="A317" t="s">
        <v>340</v>
      </c>
      <c r="B317">
        <v>1991</v>
      </c>
      <c r="C317" t="s">
        <v>10</v>
      </c>
      <c r="D317">
        <v>20</v>
      </c>
      <c r="E317" t="str">
        <f t="shared" si="8"/>
        <v>20-Nov-1991</v>
      </c>
      <c r="F317">
        <f t="shared" si="9"/>
        <v>32</v>
      </c>
      <c r="G317">
        <v>3</v>
      </c>
      <c r="H317" s="29">
        <v>2985.67</v>
      </c>
      <c r="I317" t="s">
        <v>6</v>
      </c>
      <c r="J317" t="s">
        <v>6</v>
      </c>
      <c r="K317" t="s">
        <v>8</v>
      </c>
    </row>
    <row r="318" spans="1:11" x14ac:dyDescent="0.3">
      <c r="A318" t="s">
        <v>341</v>
      </c>
      <c r="B318">
        <v>2002</v>
      </c>
      <c r="C318" t="s">
        <v>25</v>
      </c>
      <c r="D318">
        <v>15</v>
      </c>
      <c r="E318" t="str">
        <f t="shared" si="8"/>
        <v>15-Dec-2002</v>
      </c>
      <c r="F318">
        <f t="shared" si="9"/>
        <v>21</v>
      </c>
      <c r="G318">
        <v>0</v>
      </c>
      <c r="H318" s="29">
        <v>3012.22</v>
      </c>
      <c r="I318" t="s">
        <v>6</v>
      </c>
      <c r="J318" t="s">
        <v>7</v>
      </c>
      <c r="K318" t="s">
        <v>18</v>
      </c>
    </row>
    <row r="319" spans="1:11" x14ac:dyDescent="0.3">
      <c r="A319" t="s">
        <v>342</v>
      </c>
      <c r="B319">
        <v>1988</v>
      </c>
      <c r="C319" t="s">
        <v>15</v>
      </c>
      <c r="D319">
        <v>28</v>
      </c>
      <c r="E319" t="str">
        <f t="shared" si="8"/>
        <v>28-Sep-1988</v>
      </c>
      <c r="F319">
        <f t="shared" si="9"/>
        <v>35</v>
      </c>
      <c r="G319">
        <v>3</v>
      </c>
      <c r="H319" s="29">
        <v>3018.04</v>
      </c>
      <c r="I319" t="s">
        <v>6</v>
      </c>
      <c r="J319" t="s">
        <v>6</v>
      </c>
      <c r="K319" t="s">
        <v>18</v>
      </c>
    </row>
    <row r="320" spans="1:11" x14ac:dyDescent="0.3">
      <c r="A320" t="s">
        <v>343</v>
      </c>
      <c r="B320">
        <v>1997</v>
      </c>
      <c r="C320" t="s">
        <v>25</v>
      </c>
      <c r="D320">
        <v>19</v>
      </c>
      <c r="E320" t="str">
        <f t="shared" si="8"/>
        <v>19-Dec-1997</v>
      </c>
      <c r="F320">
        <f t="shared" si="9"/>
        <v>26</v>
      </c>
      <c r="G320">
        <v>0</v>
      </c>
      <c r="H320" s="29">
        <v>3021.81</v>
      </c>
      <c r="I320" t="s">
        <v>6</v>
      </c>
      <c r="J320" t="s">
        <v>7</v>
      </c>
      <c r="K320" t="s">
        <v>18</v>
      </c>
    </row>
    <row r="321" spans="1:11" x14ac:dyDescent="0.3">
      <c r="A321" t="s">
        <v>344</v>
      </c>
      <c r="B321">
        <v>1998</v>
      </c>
      <c r="C321" t="s">
        <v>15</v>
      </c>
      <c r="D321">
        <v>15</v>
      </c>
      <c r="E321" t="str">
        <f t="shared" si="8"/>
        <v>15-Sep-1998</v>
      </c>
      <c r="F321">
        <f t="shared" si="9"/>
        <v>25</v>
      </c>
      <c r="G321">
        <v>0</v>
      </c>
      <c r="H321" s="29">
        <v>3044.21</v>
      </c>
      <c r="I321" t="s">
        <v>6</v>
      </c>
      <c r="J321" t="s">
        <v>7</v>
      </c>
      <c r="K321" t="s">
        <v>242</v>
      </c>
    </row>
    <row r="322" spans="1:11" x14ac:dyDescent="0.3">
      <c r="A322" t="s">
        <v>345</v>
      </c>
      <c r="B322">
        <v>1998</v>
      </c>
      <c r="C322" t="s">
        <v>30</v>
      </c>
      <c r="D322">
        <v>9</v>
      </c>
      <c r="E322" t="str">
        <f t="shared" si="8"/>
        <v>9-Aug-1998</v>
      </c>
      <c r="F322">
        <f t="shared" si="9"/>
        <v>25</v>
      </c>
      <c r="G322">
        <v>0</v>
      </c>
      <c r="H322" s="29">
        <v>3046.06</v>
      </c>
      <c r="I322" t="s">
        <v>6</v>
      </c>
      <c r="J322" t="s">
        <v>11</v>
      </c>
      <c r="K322" t="s">
        <v>244</v>
      </c>
    </row>
    <row r="323" spans="1:11" x14ac:dyDescent="0.3">
      <c r="A323" t="s">
        <v>346</v>
      </c>
      <c r="B323">
        <v>1997</v>
      </c>
      <c r="C323" t="s">
        <v>25</v>
      </c>
      <c r="D323">
        <v>22</v>
      </c>
      <c r="E323" t="str">
        <f t="shared" ref="E323:E386" si="10">CONCATENATE(D323,"-",C323,"-",B323)</f>
        <v>22-Dec-1997</v>
      </c>
      <c r="F323">
        <f t="shared" ref="F323:F386" si="11">2023-B323</f>
        <v>26</v>
      </c>
      <c r="G323">
        <v>0</v>
      </c>
      <c r="H323" s="29">
        <v>3051.73</v>
      </c>
      <c r="I323" t="s">
        <v>6</v>
      </c>
      <c r="J323" t="s">
        <v>6</v>
      </c>
      <c r="K323" t="s">
        <v>37</v>
      </c>
    </row>
    <row r="324" spans="1:11" x14ac:dyDescent="0.3">
      <c r="A324" t="s">
        <v>347</v>
      </c>
      <c r="B324">
        <v>2002</v>
      </c>
      <c r="C324" t="s">
        <v>13</v>
      </c>
      <c r="D324">
        <v>21</v>
      </c>
      <c r="E324" t="str">
        <f t="shared" si="10"/>
        <v>21-Jun-2002</v>
      </c>
      <c r="F324">
        <f t="shared" si="11"/>
        <v>21</v>
      </c>
      <c r="G324">
        <v>2</v>
      </c>
      <c r="H324" s="29">
        <v>3056.39</v>
      </c>
      <c r="I324" t="s">
        <v>6</v>
      </c>
      <c r="J324" t="s">
        <v>7</v>
      </c>
      <c r="K324" t="s">
        <v>8</v>
      </c>
    </row>
    <row r="325" spans="1:11" x14ac:dyDescent="0.3">
      <c r="A325" t="s">
        <v>348</v>
      </c>
      <c r="B325">
        <v>1994</v>
      </c>
      <c r="C325" t="s">
        <v>15</v>
      </c>
      <c r="D325">
        <v>26</v>
      </c>
      <c r="E325" t="str">
        <f t="shared" si="10"/>
        <v>26-Sep-1994</v>
      </c>
      <c r="F325">
        <f t="shared" si="11"/>
        <v>29</v>
      </c>
      <c r="G325">
        <v>0</v>
      </c>
      <c r="H325" s="29">
        <v>3062.51</v>
      </c>
      <c r="I325" t="s">
        <v>7</v>
      </c>
      <c r="J325" t="s">
        <v>11</v>
      </c>
      <c r="K325" t="s">
        <v>18</v>
      </c>
    </row>
    <row r="326" spans="1:11" x14ac:dyDescent="0.3">
      <c r="A326" t="s">
        <v>349</v>
      </c>
      <c r="B326">
        <v>1989</v>
      </c>
      <c r="C326" t="s">
        <v>32</v>
      </c>
      <c r="D326">
        <v>1</v>
      </c>
      <c r="E326" t="str">
        <f t="shared" si="10"/>
        <v>1-Oct-1989</v>
      </c>
      <c r="F326">
        <f t="shared" si="11"/>
        <v>34</v>
      </c>
      <c r="G326">
        <v>3</v>
      </c>
      <c r="H326" s="29">
        <v>3065.49</v>
      </c>
      <c r="I326" t="s">
        <v>6</v>
      </c>
      <c r="J326" t="s">
        <v>11</v>
      </c>
      <c r="K326" t="s">
        <v>18</v>
      </c>
    </row>
    <row r="327" spans="1:11" x14ac:dyDescent="0.3">
      <c r="A327" t="s">
        <v>350</v>
      </c>
      <c r="B327">
        <v>1995</v>
      </c>
      <c r="C327" t="s">
        <v>15</v>
      </c>
      <c r="D327">
        <v>10</v>
      </c>
      <c r="E327" t="str">
        <f t="shared" si="10"/>
        <v>10-Sep-1995</v>
      </c>
      <c r="F327">
        <f t="shared" si="11"/>
        <v>28</v>
      </c>
      <c r="G327">
        <v>0</v>
      </c>
      <c r="H327" s="29">
        <v>3070.81</v>
      </c>
      <c r="I327" t="s">
        <v>7</v>
      </c>
      <c r="J327" t="s">
        <v>11</v>
      </c>
      <c r="K327" t="s">
        <v>351</v>
      </c>
    </row>
    <row r="328" spans="1:11" x14ac:dyDescent="0.3">
      <c r="A328" t="s">
        <v>352</v>
      </c>
      <c r="B328">
        <v>2001</v>
      </c>
      <c r="C328" t="s">
        <v>32</v>
      </c>
      <c r="D328">
        <v>13</v>
      </c>
      <c r="E328" t="str">
        <f t="shared" si="10"/>
        <v>13-Oct-2001</v>
      </c>
      <c r="F328">
        <f t="shared" si="11"/>
        <v>22</v>
      </c>
      <c r="G328">
        <v>2</v>
      </c>
      <c r="H328" s="29">
        <v>3077.1</v>
      </c>
      <c r="I328" t="s">
        <v>6</v>
      </c>
      <c r="J328" t="s">
        <v>11</v>
      </c>
      <c r="K328" t="s">
        <v>18</v>
      </c>
    </row>
    <row r="329" spans="1:11" x14ac:dyDescent="0.3">
      <c r="A329" t="s">
        <v>353</v>
      </c>
      <c r="B329">
        <v>1987</v>
      </c>
      <c r="C329" t="s">
        <v>30</v>
      </c>
      <c r="D329">
        <v>1</v>
      </c>
      <c r="E329" t="str">
        <f t="shared" si="10"/>
        <v>1-Aug-1987</v>
      </c>
      <c r="F329">
        <f t="shared" si="11"/>
        <v>36</v>
      </c>
      <c r="G329">
        <v>3</v>
      </c>
      <c r="H329" s="29">
        <v>3088.06</v>
      </c>
      <c r="I329" t="s">
        <v>6</v>
      </c>
      <c r="J329" t="s">
        <v>6</v>
      </c>
      <c r="K329" t="s">
        <v>8</v>
      </c>
    </row>
    <row r="330" spans="1:11" x14ac:dyDescent="0.3">
      <c r="A330" t="s">
        <v>354</v>
      </c>
      <c r="B330">
        <v>1999</v>
      </c>
      <c r="C330" t="s">
        <v>13</v>
      </c>
      <c r="D330">
        <v>25</v>
      </c>
      <c r="E330" t="str">
        <f t="shared" si="10"/>
        <v>25-Jun-1999</v>
      </c>
      <c r="F330">
        <f t="shared" si="11"/>
        <v>24</v>
      </c>
      <c r="G330">
        <v>0</v>
      </c>
      <c r="H330" s="29">
        <v>3128.35</v>
      </c>
      <c r="I330" t="s">
        <v>6</v>
      </c>
      <c r="J330" t="s">
        <v>7</v>
      </c>
      <c r="K330" t="s">
        <v>295</v>
      </c>
    </row>
    <row r="331" spans="1:11" x14ac:dyDescent="0.3">
      <c r="A331" t="s">
        <v>355</v>
      </c>
      <c r="B331">
        <v>1994</v>
      </c>
      <c r="C331" t="s">
        <v>5</v>
      </c>
      <c r="D331">
        <v>10</v>
      </c>
      <c r="E331" t="str">
        <f t="shared" si="10"/>
        <v>10-Jul-1994</v>
      </c>
      <c r="F331">
        <f t="shared" si="11"/>
        <v>29</v>
      </c>
      <c r="G331">
        <v>0</v>
      </c>
      <c r="H331" s="29">
        <v>3161.45</v>
      </c>
      <c r="I331" t="s">
        <v>6</v>
      </c>
      <c r="J331" t="s">
        <v>11</v>
      </c>
      <c r="K331" t="s">
        <v>37</v>
      </c>
    </row>
    <row r="332" spans="1:11" x14ac:dyDescent="0.3">
      <c r="A332" t="s">
        <v>356</v>
      </c>
      <c r="B332">
        <v>1993</v>
      </c>
      <c r="C332" t="s">
        <v>15</v>
      </c>
      <c r="D332">
        <v>25</v>
      </c>
      <c r="E332" t="str">
        <f t="shared" si="10"/>
        <v>25-Sep-1993</v>
      </c>
      <c r="F332">
        <f t="shared" si="11"/>
        <v>30</v>
      </c>
      <c r="G332">
        <v>0</v>
      </c>
      <c r="H332" s="29">
        <v>3162.02</v>
      </c>
      <c r="I332" t="s">
        <v>6</v>
      </c>
      <c r="J332" t="s">
        <v>7</v>
      </c>
      <c r="K332" t="s">
        <v>8</v>
      </c>
    </row>
    <row r="333" spans="1:11" x14ac:dyDescent="0.3">
      <c r="A333" t="s">
        <v>357</v>
      </c>
      <c r="B333">
        <v>2001</v>
      </c>
      <c r="C333" t="s">
        <v>30</v>
      </c>
      <c r="D333">
        <v>29</v>
      </c>
      <c r="E333" t="str">
        <f t="shared" si="10"/>
        <v>29-Aug-2001</v>
      </c>
      <c r="F333">
        <f t="shared" si="11"/>
        <v>22</v>
      </c>
      <c r="G333">
        <v>1</v>
      </c>
      <c r="H333" s="29">
        <v>3167.46</v>
      </c>
      <c r="I333" t="s">
        <v>6</v>
      </c>
      <c r="J333" t="s">
        <v>7</v>
      </c>
      <c r="K333" t="s">
        <v>242</v>
      </c>
    </row>
    <row r="334" spans="1:11" x14ac:dyDescent="0.3">
      <c r="A334" t="s">
        <v>358</v>
      </c>
      <c r="B334">
        <v>1994</v>
      </c>
      <c r="C334" t="s">
        <v>32</v>
      </c>
      <c r="D334">
        <v>25</v>
      </c>
      <c r="E334" t="str">
        <f t="shared" si="10"/>
        <v>25-Oct-1994</v>
      </c>
      <c r="F334">
        <f t="shared" si="11"/>
        <v>29</v>
      </c>
      <c r="G334">
        <v>0</v>
      </c>
      <c r="H334" s="29">
        <v>3171.61</v>
      </c>
      <c r="I334" t="s">
        <v>6</v>
      </c>
      <c r="J334" t="s">
        <v>7</v>
      </c>
      <c r="K334" t="s">
        <v>8</v>
      </c>
    </row>
    <row r="335" spans="1:11" x14ac:dyDescent="0.3">
      <c r="A335" t="s">
        <v>359</v>
      </c>
      <c r="B335">
        <v>1994</v>
      </c>
      <c r="C335" t="s">
        <v>5</v>
      </c>
      <c r="D335">
        <v>6</v>
      </c>
      <c r="E335" t="str">
        <f t="shared" si="10"/>
        <v>6-Jul-1994</v>
      </c>
      <c r="F335">
        <f t="shared" si="11"/>
        <v>29</v>
      </c>
      <c r="G335">
        <v>0</v>
      </c>
      <c r="H335" s="29">
        <v>3172.02</v>
      </c>
      <c r="I335" t="s">
        <v>6</v>
      </c>
      <c r="J335" t="s">
        <v>11</v>
      </c>
      <c r="K335" t="s">
        <v>37</v>
      </c>
    </row>
    <row r="336" spans="1:11" x14ac:dyDescent="0.3">
      <c r="A336" t="s">
        <v>360</v>
      </c>
      <c r="B336">
        <v>1996</v>
      </c>
      <c r="C336" t="s">
        <v>30</v>
      </c>
      <c r="D336">
        <v>14</v>
      </c>
      <c r="E336" t="str">
        <f t="shared" si="10"/>
        <v>14-Aug-1996</v>
      </c>
      <c r="F336">
        <f t="shared" si="11"/>
        <v>27</v>
      </c>
      <c r="G336">
        <v>0</v>
      </c>
      <c r="H336" s="29">
        <v>3176.29</v>
      </c>
      <c r="I336" t="s">
        <v>6</v>
      </c>
      <c r="J336" t="s">
        <v>6</v>
      </c>
      <c r="K336" t="s">
        <v>18</v>
      </c>
    </row>
    <row r="337" spans="1:11" x14ac:dyDescent="0.3">
      <c r="A337" t="s">
        <v>361</v>
      </c>
      <c r="B337">
        <v>1996</v>
      </c>
      <c r="C337" t="s">
        <v>5</v>
      </c>
      <c r="D337">
        <v>3</v>
      </c>
      <c r="E337" t="str">
        <f t="shared" si="10"/>
        <v>3-Jul-1996</v>
      </c>
      <c r="F337">
        <f t="shared" si="11"/>
        <v>27</v>
      </c>
      <c r="G337">
        <v>0</v>
      </c>
      <c r="H337" s="29">
        <v>3176.82</v>
      </c>
      <c r="I337" t="s">
        <v>6</v>
      </c>
      <c r="J337" t="s">
        <v>11</v>
      </c>
      <c r="K337" t="s">
        <v>18</v>
      </c>
    </row>
    <row r="338" spans="1:11" x14ac:dyDescent="0.3">
      <c r="A338" t="s">
        <v>362</v>
      </c>
      <c r="B338">
        <v>2000</v>
      </c>
      <c r="C338" t="s">
        <v>15</v>
      </c>
      <c r="D338">
        <v>23</v>
      </c>
      <c r="E338" t="str">
        <f t="shared" si="10"/>
        <v>23-Sep-2000</v>
      </c>
      <c r="F338">
        <f t="shared" si="11"/>
        <v>23</v>
      </c>
      <c r="G338">
        <v>0</v>
      </c>
      <c r="H338" s="29">
        <v>3179.96</v>
      </c>
      <c r="I338" t="s">
        <v>6</v>
      </c>
      <c r="J338" t="s">
        <v>6</v>
      </c>
      <c r="K338" t="s">
        <v>18</v>
      </c>
    </row>
    <row r="339" spans="1:11" x14ac:dyDescent="0.3">
      <c r="A339" t="s">
        <v>363</v>
      </c>
      <c r="B339">
        <v>2001</v>
      </c>
      <c r="C339" t="s">
        <v>15</v>
      </c>
      <c r="D339">
        <v>2</v>
      </c>
      <c r="E339" t="str">
        <f t="shared" si="10"/>
        <v>2-Sep-2001</v>
      </c>
      <c r="F339">
        <f t="shared" si="11"/>
        <v>22</v>
      </c>
      <c r="G339">
        <v>2</v>
      </c>
      <c r="H339" s="29">
        <v>3180.51</v>
      </c>
      <c r="I339" t="s">
        <v>6</v>
      </c>
      <c r="J339" t="s">
        <v>6</v>
      </c>
      <c r="K339" t="s">
        <v>8</v>
      </c>
    </row>
    <row r="340" spans="1:11" x14ac:dyDescent="0.3">
      <c r="A340" t="s">
        <v>364</v>
      </c>
      <c r="B340">
        <v>1996</v>
      </c>
      <c r="C340" t="s">
        <v>32</v>
      </c>
      <c r="D340">
        <v>11</v>
      </c>
      <c r="E340" t="str">
        <f t="shared" si="10"/>
        <v>11-Oct-1996</v>
      </c>
      <c r="F340">
        <f t="shared" si="11"/>
        <v>27</v>
      </c>
      <c r="G340">
        <v>0</v>
      </c>
      <c r="H340" s="29">
        <v>3201.25</v>
      </c>
      <c r="I340" t="s">
        <v>6</v>
      </c>
      <c r="J340" t="s">
        <v>7</v>
      </c>
      <c r="K340" t="s">
        <v>18</v>
      </c>
    </row>
    <row r="341" spans="1:11" x14ac:dyDescent="0.3">
      <c r="A341" t="s">
        <v>365</v>
      </c>
      <c r="B341">
        <v>1997</v>
      </c>
      <c r="C341" t="s">
        <v>5</v>
      </c>
      <c r="D341">
        <v>5</v>
      </c>
      <c r="E341" t="str">
        <f t="shared" si="10"/>
        <v>5-Jul-1997</v>
      </c>
      <c r="F341">
        <f t="shared" si="11"/>
        <v>26</v>
      </c>
      <c r="G341">
        <v>0</v>
      </c>
      <c r="H341" s="29">
        <v>3206.49</v>
      </c>
      <c r="I341" t="s">
        <v>6</v>
      </c>
      <c r="J341" t="s">
        <v>7</v>
      </c>
      <c r="K341" t="s">
        <v>242</v>
      </c>
    </row>
    <row r="342" spans="1:11" x14ac:dyDescent="0.3">
      <c r="A342" t="s">
        <v>366</v>
      </c>
      <c r="B342">
        <v>1997</v>
      </c>
      <c r="C342" t="s">
        <v>25</v>
      </c>
      <c r="D342">
        <v>22</v>
      </c>
      <c r="E342" t="str">
        <f t="shared" si="10"/>
        <v>22-Dec-1997</v>
      </c>
      <c r="F342">
        <f t="shared" si="11"/>
        <v>26</v>
      </c>
      <c r="G342">
        <v>1</v>
      </c>
      <c r="H342" s="29">
        <v>3208.79</v>
      </c>
      <c r="I342" t="s">
        <v>6</v>
      </c>
      <c r="J342" t="s">
        <v>7</v>
      </c>
      <c r="K342" t="s">
        <v>37</v>
      </c>
    </row>
    <row r="343" spans="1:11" x14ac:dyDescent="0.3">
      <c r="A343" t="s">
        <v>367</v>
      </c>
      <c r="B343">
        <v>1997</v>
      </c>
      <c r="C343" t="s">
        <v>5</v>
      </c>
      <c r="D343">
        <v>6</v>
      </c>
      <c r="E343" t="str">
        <f t="shared" si="10"/>
        <v>6-Jul-1997</v>
      </c>
      <c r="F343">
        <f t="shared" si="11"/>
        <v>26</v>
      </c>
      <c r="G343">
        <v>0</v>
      </c>
      <c r="H343" s="29">
        <v>3213.62</v>
      </c>
      <c r="I343" t="s">
        <v>6</v>
      </c>
      <c r="J343" t="s">
        <v>6</v>
      </c>
      <c r="K343" t="s">
        <v>242</v>
      </c>
    </row>
    <row r="344" spans="1:11" x14ac:dyDescent="0.3">
      <c r="A344" t="s">
        <v>368</v>
      </c>
      <c r="B344">
        <v>1997</v>
      </c>
      <c r="C344" t="s">
        <v>30</v>
      </c>
      <c r="D344">
        <v>2</v>
      </c>
      <c r="E344" t="str">
        <f t="shared" si="10"/>
        <v>2-Aug-1997</v>
      </c>
      <c r="F344">
        <f t="shared" si="11"/>
        <v>26</v>
      </c>
      <c r="G344">
        <v>1</v>
      </c>
      <c r="H344" s="29">
        <v>3227.12</v>
      </c>
      <c r="I344" t="s">
        <v>6</v>
      </c>
      <c r="J344" t="s">
        <v>7</v>
      </c>
      <c r="K344" t="s">
        <v>8</v>
      </c>
    </row>
    <row r="345" spans="1:11" x14ac:dyDescent="0.3">
      <c r="A345" t="s">
        <v>369</v>
      </c>
      <c r="B345">
        <v>1997</v>
      </c>
      <c r="C345" t="s">
        <v>15</v>
      </c>
      <c r="D345">
        <v>2</v>
      </c>
      <c r="E345" t="str">
        <f t="shared" si="10"/>
        <v>2-Sep-1997</v>
      </c>
      <c r="F345">
        <f t="shared" si="11"/>
        <v>26</v>
      </c>
      <c r="G345">
        <v>1</v>
      </c>
      <c r="H345" s="29">
        <v>3238.44</v>
      </c>
      <c r="I345" t="s">
        <v>6</v>
      </c>
      <c r="J345" t="s">
        <v>7</v>
      </c>
      <c r="K345" t="s">
        <v>8</v>
      </c>
    </row>
    <row r="346" spans="1:11" x14ac:dyDescent="0.3">
      <c r="A346" t="s">
        <v>370</v>
      </c>
      <c r="B346">
        <v>1991</v>
      </c>
      <c r="C346" t="s">
        <v>10</v>
      </c>
      <c r="D346">
        <v>13</v>
      </c>
      <c r="E346" t="str">
        <f t="shared" si="10"/>
        <v>13-Nov-1991</v>
      </c>
      <c r="F346">
        <f t="shared" si="11"/>
        <v>32</v>
      </c>
      <c r="G346">
        <v>0</v>
      </c>
      <c r="H346" s="29">
        <v>3260.2</v>
      </c>
      <c r="I346" t="s">
        <v>7</v>
      </c>
      <c r="J346" t="s">
        <v>6</v>
      </c>
      <c r="K346" t="s">
        <v>37</v>
      </c>
    </row>
    <row r="347" spans="1:11" x14ac:dyDescent="0.3">
      <c r="A347" t="s">
        <v>371</v>
      </c>
      <c r="B347">
        <v>1994</v>
      </c>
      <c r="C347" t="s">
        <v>25</v>
      </c>
      <c r="D347">
        <v>2</v>
      </c>
      <c r="E347" t="str">
        <f t="shared" si="10"/>
        <v>2-Dec-1994</v>
      </c>
      <c r="F347">
        <f t="shared" si="11"/>
        <v>29</v>
      </c>
      <c r="G347">
        <v>0</v>
      </c>
      <c r="H347" s="29">
        <v>3268.85</v>
      </c>
      <c r="I347" t="s">
        <v>7</v>
      </c>
      <c r="J347" t="s">
        <v>11</v>
      </c>
      <c r="K347" t="s">
        <v>163</v>
      </c>
    </row>
    <row r="348" spans="1:11" x14ac:dyDescent="0.3">
      <c r="A348" t="s">
        <v>372</v>
      </c>
      <c r="B348">
        <v>1994</v>
      </c>
      <c r="C348" t="s">
        <v>5</v>
      </c>
      <c r="D348">
        <v>1</v>
      </c>
      <c r="E348" t="str">
        <f t="shared" si="10"/>
        <v>1-Jul-1994</v>
      </c>
      <c r="F348">
        <f t="shared" si="11"/>
        <v>29</v>
      </c>
      <c r="G348">
        <v>1</v>
      </c>
      <c r="H348" s="29">
        <v>3277.16</v>
      </c>
      <c r="I348" t="s">
        <v>6</v>
      </c>
      <c r="J348" t="s">
        <v>7</v>
      </c>
      <c r="K348" t="s">
        <v>37</v>
      </c>
    </row>
    <row r="349" spans="1:11" x14ac:dyDescent="0.3">
      <c r="A349" t="s">
        <v>373</v>
      </c>
      <c r="B349">
        <v>2001</v>
      </c>
      <c r="C349" t="s">
        <v>32</v>
      </c>
      <c r="D349">
        <v>6</v>
      </c>
      <c r="E349" t="str">
        <f t="shared" si="10"/>
        <v>6-Oct-2001</v>
      </c>
      <c r="F349">
        <f t="shared" si="11"/>
        <v>22</v>
      </c>
      <c r="G349">
        <v>2</v>
      </c>
      <c r="H349" s="29">
        <v>3279.87</v>
      </c>
      <c r="I349" t="s">
        <v>6</v>
      </c>
      <c r="J349" t="s">
        <v>11</v>
      </c>
      <c r="K349" t="s">
        <v>351</v>
      </c>
    </row>
    <row r="350" spans="1:11" x14ac:dyDescent="0.3">
      <c r="A350" t="s">
        <v>374</v>
      </c>
      <c r="B350">
        <v>2003</v>
      </c>
      <c r="C350" t="s">
        <v>5</v>
      </c>
      <c r="D350">
        <v>3</v>
      </c>
      <c r="E350" t="str">
        <f t="shared" si="10"/>
        <v>3-Jul-2003</v>
      </c>
      <c r="F350">
        <f t="shared" si="11"/>
        <v>20</v>
      </c>
      <c r="G350">
        <v>0</v>
      </c>
      <c r="H350" s="29">
        <v>3280.22</v>
      </c>
      <c r="I350" t="s">
        <v>6</v>
      </c>
      <c r="J350" t="s">
        <v>7</v>
      </c>
      <c r="K350" t="s">
        <v>37</v>
      </c>
    </row>
    <row r="351" spans="1:11" x14ac:dyDescent="0.3">
      <c r="A351" t="s">
        <v>375</v>
      </c>
      <c r="B351">
        <v>1996</v>
      </c>
      <c r="C351" t="s">
        <v>10</v>
      </c>
      <c r="D351">
        <v>17</v>
      </c>
      <c r="E351" t="str">
        <f t="shared" si="10"/>
        <v>17-Nov-1996</v>
      </c>
      <c r="F351">
        <f t="shared" si="11"/>
        <v>27</v>
      </c>
      <c r="G351">
        <v>1</v>
      </c>
      <c r="H351" s="29">
        <v>3292.53</v>
      </c>
      <c r="I351" t="s">
        <v>6</v>
      </c>
      <c r="J351" t="s">
        <v>6</v>
      </c>
      <c r="K351" t="s">
        <v>18</v>
      </c>
    </row>
    <row r="352" spans="1:11" x14ac:dyDescent="0.3">
      <c r="A352" t="s">
        <v>376</v>
      </c>
      <c r="B352">
        <v>2003</v>
      </c>
      <c r="C352" t="s">
        <v>25</v>
      </c>
      <c r="D352">
        <v>5</v>
      </c>
      <c r="E352" t="str">
        <f t="shared" si="10"/>
        <v>5-Dec-2003</v>
      </c>
      <c r="F352">
        <f t="shared" si="11"/>
        <v>20</v>
      </c>
      <c r="G352">
        <v>0</v>
      </c>
      <c r="H352" s="29">
        <v>3300.7</v>
      </c>
      <c r="I352" t="s">
        <v>6</v>
      </c>
      <c r="J352" t="s">
        <v>6</v>
      </c>
      <c r="K352" t="s">
        <v>195</v>
      </c>
    </row>
    <row r="353" spans="1:11" x14ac:dyDescent="0.3">
      <c r="A353" t="s">
        <v>377</v>
      </c>
      <c r="B353">
        <v>2003</v>
      </c>
      <c r="C353" t="s">
        <v>10</v>
      </c>
      <c r="D353">
        <v>18</v>
      </c>
      <c r="E353" t="str">
        <f t="shared" si="10"/>
        <v>18-Nov-2003</v>
      </c>
      <c r="F353">
        <f t="shared" si="11"/>
        <v>20</v>
      </c>
      <c r="G353">
        <v>0</v>
      </c>
      <c r="H353" s="29">
        <v>3308.46</v>
      </c>
      <c r="I353" t="s">
        <v>6</v>
      </c>
      <c r="J353" t="s">
        <v>11</v>
      </c>
      <c r="K353" t="s">
        <v>295</v>
      </c>
    </row>
    <row r="354" spans="1:11" x14ac:dyDescent="0.3">
      <c r="A354" t="s">
        <v>378</v>
      </c>
      <c r="B354">
        <v>1997</v>
      </c>
      <c r="C354" t="s">
        <v>13</v>
      </c>
      <c r="D354">
        <v>20</v>
      </c>
      <c r="E354" t="str">
        <f t="shared" si="10"/>
        <v>20-Jun-1997</v>
      </c>
      <c r="F354">
        <f t="shared" si="11"/>
        <v>26</v>
      </c>
      <c r="G354">
        <v>1</v>
      </c>
      <c r="H354" s="29">
        <v>3309.79</v>
      </c>
      <c r="I354" t="s">
        <v>7</v>
      </c>
      <c r="J354" t="s">
        <v>7</v>
      </c>
      <c r="K354" t="s">
        <v>351</v>
      </c>
    </row>
    <row r="355" spans="1:11" x14ac:dyDescent="0.3">
      <c r="A355" t="s">
        <v>379</v>
      </c>
      <c r="B355">
        <v>1991</v>
      </c>
      <c r="C355" t="s">
        <v>15</v>
      </c>
      <c r="D355">
        <v>1</v>
      </c>
      <c r="E355" t="str">
        <f t="shared" si="10"/>
        <v>1-Sep-1991</v>
      </c>
      <c r="F355">
        <f t="shared" si="11"/>
        <v>32</v>
      </c>
      <c r="G355">
        <v>3</v>
      </c>
      <c r="H355" s="29">
        <v>3342.79</v>
      </c>
      <c r="I355" t="s">
        <v>6</v>
      </c>
      <c r="J355" t="s">
        <v>11</v>
      </c>
      <c r="K355" t="s">
        <v>8</v>
      </c>
    </row>
    <row r="356" spans="1:11" x14ac:dyDescent="0.3">
      <c r="A356" t="s">
        <v>380</v>
      </c>
      <c r="B356">
        <v>1993</v>
      </c>
      <c r="C356" t="s">
        <v>32</v>
      </c>
      <c r="D356">
        <v>28</v>
      </c>
      <c r="E356" t="str">
        <f t="shared" si="10"/>
        <v>28-Oct-1993</v>
      </c>
      <c r="F356">
        <f t="shared" si="11"/>
        <v>30</v>
      </c>
      <c r="G356">
        <v>0</v>
      </c>
      <c r="H356" s="29">
        <v>3353.28</v>
      </c>
      <c r="I356" t="s">
        <v>6</v>
      </c>
      <c r="J356" t="s">
        <v>11</v>
      </c>
      <c r="K356" t="s">
        <v>37</v>
      </c>
    </row>
    <row r="357" spans="1:11" x14ac:dyDescent="0.3">
      <c r="A357" t="s">
        <v>381</v>
      </c>
      <c r="B357">
        <v>1995</v>
      </c>
      <c r="C357" t="s">
        <v>13</v>
      </c>
      <c r="D357">
        <v>23</v>
      </c>
      <c r="E357" t="str">
        <f t="shared" si="10"/>
        <v>23-Jun-1995</v>
      </c>
      <c r="F357">
        <f t="shared" si="11"/>
        <v>28</v>
      </c>
      <c r="G357">
        <v>0</v>
      </c>
      <c r="H357" s="29">
        <v>3353.47</v>
      </c>
      <c r="I357" t="s">
        <v>6</v>
      </c>
      <c r="J357" t="s">
        <v>7</v>
      </c>
      <c r="K357" t="s">
        <v>18</v>
      </c>
    </row>
    <row r="358" spans="1:11" x14ac:dyDescent="0.3">
      <c r="A358" t="s">
        <v>382</v>
      </c>
      <c r="B358">
        <v>1993</v>
      </c>
      <c r="C358" t="s">
        <v>32</v>
      </c>
      <c r="D358">
        <v>7</v>
      </c>
      <c r="E358" t="str">
        <f t="shared" si="10"/>
        <v>7-Oct-1993</v>
      </c>
      <c r="F358">
        <f t="shared" si="11"/>
        <v>30</v>
      </c>
      <c r="G358">
        <v>0</v>
      </c>
      <c r="H358" s="29">
        <v>3366.67</v>
      </c>
      <c r="I358" t="s">
        <v>6</v>
      </c>
      <c r="J358" t="s">
        <v>6</v>
      </c>
      <c r="K358" t="s">
        <v>8</v>
      </c>
    </row>
    <row r="359" spans="1:11" x14ac:dyDescent="0.3">
      <c r="A359" t="s">
        <v>383</v>
      </c>
      <c r="B359">
        <v>1996</v>
      </c>
      <c r="C359" t="s">
        <v>25</v>
      </c>
      <c r="D359">
        <v>14</v>
      </c>
      <c r="E359" t="str">
        <f t="shared" si="10"/>
        <v>14-Dec-1996</v>
      </c>
      <c r="F359">
        <f t="shared" si="11"/>
        <v>27</v>
      </c>
      <c r="G359">
        <v>1</v>
      </c>
      <c r="H359" s="29">
        <v>3378.91</v>
      </c>
      <c r="I359" t="s">
        <v>6</v>
      </c>
      <c r="J359" t="s">
        <v>11</v>
      </c>
      <c r="K359" t="s">
        <v>37</v>
      </c>
    </row>
    <row r="360" spans="1:11" x14ac:dyDescent="0.3">
      <c r="A360" t="s">
        <v>384</v>
      </c>
      <c r="B360">
        <v>1996</v>
      </c>
      <c r="C360" t="s">
        <v>10</v>
      </c>
      <c r="D360">
        <v>13</v>
      </c>
      <c r="E360" t="str">
        <f t="shared" si="10"/>
        <v>13-Nov-1996</v>
      </c>
      <c r="F360">
        <f t="shared" si="11"/>
        <v>27</v>
      </c>
      <c r="G360">
        <v>0</v>
      </c>
      <c r="H360" s="29">
        <v>3385.4</v>
      </c>
      <c r="I360" t="s">
        <v>6</v>
      </c>
      <c r="J360" t="s">
        <v>6</v>
      </c>
      <c r="K360" t="s">
        <v>242</v>
      </c>
    </row>
    <row r="361" spans="1:11" x14ac:dyDescent="0.3">
      <c r="A361" t="s">
        <v>385</v>
      </c>
      <c r="B361">
        <v>1996</v>
      </c>
      <c r="C361" t="s">
        <v>30</v>
      </c>
      <c r="D361">
        <v>10</v>
      </c>
      <c r="E361" t="str">
        <f t="shared" si="10"/>
        <v>10-Aug-1996</v>
      </c>
      <c r="F361">
        <f t="shared" si="11"/>
        <v>27</v>
      </c>
      <c r="G361">
        <v>1</v>
      </c>
      <c r="H361" s="29">
        <v>3392.37</v>
      </c>
      <c r="I361" t="s">
        <v>6</v>
      </c>
      <c r="J361" t="s">
        <v>7</v>
      </c>
      <c r="K361" t="s">
        <v>8</v>
      </c>
    </row>
    <row r="362" spans="1:11" x14ac:dyDescent="0.3">
      <c r="A362" t="s">
        <v>386</v>
      </c>
      <c r="B362">
        <v>1996</v>
      </c>
      <c r="C362" t="s">
        <v>32</v>
      </c>
      <c r="D362">
        <v>27</v>
      </c>
      <c r="E362" t="str">
        <f t="shared" si="10"/>
        <v>27-Oct-1996</v>
      </c>
      <c r="F362">
        <f t="shared" si="11"/>
        <v>27</v>
      </c>
      <c r="G362">
        <v>1</v>
      </c>
      <c r="H362" s="29">
        <v>3392.98</v>
      </c>
      <c r="I362" t="s">
        <v>6</v>
      </c>
      <c r="J362" t="s">
        <v>7</v>
      </c>
      <c r="K362" t="s">
        <v>8</v>
      </c>
    </row>
    <row r="363" spans="1:11" x14ac:dyDescent="0.3">
      <c r="A363" t="s">
        <v>387</v>
      </c>
      <c r="B363">
        <v>2004</v>
      </c>
      <c r="C363" t="s">
        <v>5</v>
      </c>
      <c r="D363">
        <v>16</v>
      </c>
      <c r="E363" t="str">
        <f t="shared" si="10"/>
        <v>16-Jul-2004</v>
      </c>
      <c r="F363">
        <f t="shared" si="11"/>
        <v>19</v>
      </c>
      <c r="G363">
        <v>2</v>
      </c>
      <c r="H363" s="29">
        <v>3393.36</v>
      </c>
      <c r="I363" t="s">
        <v>6</v>
      </c>
      <c r="J363" t="s">
        <v>6</v>
      </c>
      <c r="K363" t="s">
        <v>244</v>
      </c>
    </row>
    <row r="364" spans="1:11" x14ac:dyDescent="0.3">
      <c r="A364" t="s">
        <v>388</v>
      </c>
      <c r="B364">
        <v>1996</v>
      </c>
      <c r="C364" t="s">
        <v>25</v>
      </c>
      <c r="D364">
        <v>19</v>
      </c>
      <c r="E364" t="str">
        <f t="shared" si="10"/>
        <v>19-Dec-1996</v>
      </c>
      <c r="F364">
        <f t="shared" si="11"/>
        <v>27</v>
      </c>
      <c r="G364">
        <v>1</v>
      </c>
      <c r="H364" s="29">
        <v>3410.32</v>
      </c>
      <c r="I364" t="s">
        <v>6</v>
      </c>
      <c r="J364" t="s">
        <v>6</v>
      </c>
      <c r="K364" t="s">
        <v>37</v>
      </c>
    </row>
    <row r="365" spans="1:11" x14ac:dyDescent="0.3">
      <c r="A365" t="s">
        <v>389</v>
      </c>
      <c r="B365">
        <v>2001</v>
      </c>
      <c r="C365" t="s">
        <v>25</v>
      </c>
      <c r="D365">
        <v>26</v>
      </c>
      <c r="E365" t="str">
        <f t="shared" si="10"/>
        <v>26-Dec-2001</v>
      </c>
      <c r="F365">
        <f t="shared" si="11"/>
        <v>22</v>
      </c>
      <c r="G365">
        <v>0</v>
      </c>
      <c r="H365" s="29">
        <v>3434.38</v>
      </c>
      <c r="I365" t="s">
        <v>6</v>
      </c>
      <c r="J365" t="s">
        <v>6</v>
      </c>
      <c r="K365" t="s">
        <v>37</v>
      </c>
    </row>
    <row r="366" spans="1:11" x14ac:dyDescent="0.3">
      <c r="A366" t="s">
        <v>390</v>
      </c>
      <c r="B366">
        <v>1986</v>
      </c>
      <c r="C366" t="s">
        <v>30</v>
      </c>
      <c r="D366">
        <v>27</v>
      </c>
      <c r="E366" t="str">
        <f t="shared" si="10"/>
        <v>27-Aug-1986</v>
      </c>
      <c r="F366">
        <f t="shared" si="11"/>
        <v>37</v>
      </c>
      <c r="G366">
        <v>3</v>
      </c>
      <c r="H366" s="29">
        <v>3436.5</v>
      </c>
      <c r="I366" t="s">
        <v>6</v>
      </c>
      <c r="J366" t="s">
        <v>11</v>
      </c>
      <c r="K366" t="s">
        <v>8</v>
      </c>
    </row>
    <row r="367" spans="1:11" x14ac:dyDescent="0.3">
      <c r="A367" t="s">
        <v>391</v>
      </c>
      <c r="B367">
        <v>2000</v>
      </c>
      <c r="C367" t="s">
        <v>13</v>
      </c>
      <c r="D367">
        <v>20</v>
      </c>
      <c r="E367" t="str">
        <f t="shared" si="10"/>
        <v>20-Jun-2000</v>
      </c>
      <c r="F367">
        <f t="shared" si="11"/>
        <v>23</v>
      </c>
      <c r="G367">
        <v>3</v>
      </c>
      <c r="H367" s="29">
        <v>3443.06</v>
      </c>
      <c r="I367" t="s">
        <v>6</v>
      </c>
      <c r="J367" t="s">
        <v>11</v>
      </c>
      <c r="K367" t="s">
        <v>37</v>
      </c>
    </row>
    <row r="368" spans="1:11" x14ac:dyDescent="0.3">
      <c r="A368" t="s">
        <v>392</v>
      </c>
      <c r="B368">
        <v>1987</v>
      </c>
      <c r="C368" t="s">
        <v>15</v>
      </c>
      <c r="D368">
        <v>14</v>
      </c>
      <c r="E368" t="str">
        <f t="shared" si="10"/>
        <v>14-Sep-1987</v>
      </c>
      <c r="F368">
        <f t="shared" si="11"/>
        <v>36</v>
      </c>
      <c r="G368">
        <v>3</v>
      </c>
      <c r="H368" s="29">
        <v>3453.77</v>
      </c>
      <c r="I368" t="s">
        <v>6</v>
      </c>
      <c r="J368" t="s">
        <v>11</v>
      </c>
      <c r="K368" t="s">
        <v>37</v>
      </c>
    </row>
    <row r="369" spans="1:11" x14ac:dyDescent="0.3">
      <c r="A369" t="s">
        <v>393</v>
      </c>
      <c r="B369">
        <v>2003</v>
      </c>
      <c r="C369" t="s">
        <v>5</v>
      </c>
      <c r="D369">
        <v>29</v>
      </c>
      <c r="E369" t="str">
        <f t="shared" si="10"/>
        <v>29-Jul-2003</v>
      </c>
      <c r="F369">
        <f t="shared" si="11"/>
        <v>20</v>
      </c>
      <c r="G369">
        <v>0</v>
      </c>
      <c r="H369" s="29">
        <v>3463.51</v>
      </c>
      <c r="I369" t="s">
        <v>6</v>
      </c>
      <c r="J369" t="s">
        <v>11</v>
      </c>
      <c r="K369" t="s">
        <v>195</v>
      </c>
    </row>
    <row r="370" spans="1:11" x14ac:dyDescent="0.3">
      <c r="A370" t="s">
        <v>394</v>
      </c>
      <c r="B370">
        <v>1993</v>
      </c>
      <c r="C370" t="s">
        <v>32</v>
      </c>
      <c r="D370">
        <v>12</v>
      </c>
      <c r="E370" t="str">
        <f t="shared" si="10"/>
        <v>12-Oct-1993</v>
      </c>
      <c r="F370">
        <f t="shared" si="11"/>
        <v>30</v>
      </c>
      <c r="G370">
        <v>1</v>
      </c>
      <c r="H370" s="29">
        <v>3471.41</v>
      </c>
      <c r="I370" t="s">
        <v>6</v>
      </c>
      <c r="J370" t="s">
        <v>6</v>
      </c>
      <c r="K370" t="s">
        <v>8</v>
      </c>
    </row>
    <row r="371" spans="1:11" x14ac:dyDescent="0.3">
      <c r="A371" t="s">
        <v>395</v>
      </c>
      <c r="B371">
        <v>2004</v>
      </c>
      <c r="C371" t="s">
        <v>13</v>
      </c>
      <c r="D371">
        <v>26</v>
      </c>
      <c r="E371" t="str">
        <f t="shared" si="10"/>
        <v>26-Jun-2004</v>
      </c>
      <c r="F371">
        <f t="shared" si="11"/>
        <v>19</v>
      </c>
      <c r="G371">
        <v>3</v>
      </c>
      <c r="H371" s="29">
        <v>3481.87</v>
      </c>
      <c r="I371" t="s">
        <v>6</v>
      </c>
      <c r="J371" t="s">
        <v>7</v>
      </c>
      <c r="K371" t="s">
        <v>163</v>
      </c>
    </row>
    <row r="372" spans="1:11" x14ac:dyDescent="0.3">
      <c r="A372" t="s">
        <v>396</v>
      </c>
      <c r="B372">
        <v>1996</v>
      </c>
      <c r="C372" t="s">
        <v>15</v>
      </c>
      <c r="D372">
        <v>19</v>
      </c>
      <c r="E372" t="str">
        <f t="shared" si="10"/>
        <v>19-Sep-1996</v>
      </c>
      <c r="F372">
        <f t="shared" si="11"/>
        <v>27</v>
      </c>
      <c r="G372">
        <v>2</v>
      </c>
      <c r="H372" s="29">
        <v>3484.33</v>
      </c>
      <c r="I372" t="s">
        <v>7</v>
      </c>
      <c r="J372" t="s">
        <v>7</v>
      </c>
      <c r="K372" t="s">
        <v>37</v>
      </c>
    </row>
    <row r="373" spans="1:11" x14ac:dyDescent="0.3">
      <c r="A373" t="s">
        <v>397</v>
      </c>
      <c r="B373">
        <v>1996</v>
      </c>
      <c r="C373" t="s">
        <v>15</v>
      </c>
      <c r="D373">
        <v>18</v>
      </c>
      <c r="E373" t="str">
        <f t="shared" si="10"/>
        <v>18-Sep-1996</v>
      </c>
      <c r="F373">
        <f t="shared" si="11"/>
        <v>27</v>
      </c>
      <c r="G373">
        <v>1</v>
      </c>
      <c r="H373" s="29">
        <v>3490.55</v>
      </c>
      <c r="I373" t="s">
        <v>11</v>
      </c>
      <c r="J373" t="s">
        <v>6</v>
      </c>
      <c r="K373" t="s">
        <v>159</v>
      </c>
    </row>
    <row r="374" spans="1:11" x14ac:dyDescent="0.3">
      <c r="A374" t="s">
        <v>398</v>
      </c>
      <c r="B374">
        <v>1999</v>
      </c>
      <c r="C374" t="s">
        <v>15</v>
      </c>
      <c r="D374">
        <v>22</v>
      </c>
      <c r="E374" t="str">
        <f t="shared" si="10"/>
        <v>22-Sep-1999</v>
      </c>
      <c r="F374">
        <f t="shared" si="11"/>
        <v>24</v>
      </c>
      <c r="G374">
        <v>2</v>
      </c>
      <c r="H374" s="29">
        <v>3500.61</v>
      </c>
      <c r="I374" t="s">
        <v>6</v>
      </c>
      <c r="J374" t="s">
        <v>6</v>
      </c>
      <c r="K374" t="s">
        <v>8</v>
      </c>
    </row>
    <row r="375" spans="1:11" x14ac:dyDescent="0.3">
      <c r="A375" t="s">
        <v>399</v>
      </c>
      <c r="B375">
        <v>1998</v>
      </c>
      <c r="C375" t="s">
        <v>15</v>
      </c>
      <c r="D375">
        <v>16</v>
      </c>
      <c r="E375" t="str">
        <f t="shared" si="10"/>
        <v>16-Sep-1998</v>
      </c>
      <c r="F375">
        <f t="shared" si="11"/>
        <v>25</v>
      </c>
      <c r="G375">
        <v>2</v>
      </c>
      <c r="H375" s="29">
        <v>3537.7</v>
      </c>
      <c r="I375" t="s">
        <v>7</v>
      </c>
      <c r="J375" t="s">
        <v>7</v>
      </c>
      <c r="K375" t="s">
        <v>18</v>
      </c>
    </row>
    <row r="376" spans="1:11" x14ac:dyDescent="0.3">
      <c r="A376" t="s">
        <v>400</v>
      </c>
      <c r="B376">
        <v>2003</v>
      </c>
      <c r="C376" t="s">
        <v>30</v>
      </c>
      <c r="D376">
        <v>24</v>
      </c>
      <c r="E376" t="str">
        <f t="shared" si="10"/>
        <v>24-Aug-2003</v>
      </c>
      <c r="F376">
        <f t="shared" si="11"/>
        <v>20</v>
      </c>
      <c r="G376">
        <v>0</v>
      </c>
      <c r="H376" s="29">
        <v>3538.9</v>
      </c>
      <c r="I376" t="s">
        <v>6</v>
      </c>
      <c r="J376" t="s">
        <v>6</v>
      </c>
      <c r="K376" t="s">
        <v>18</v>
      </c>
    </row>
    <row r="377" spans="1:11" x14ac:dyDescent="0.3">
      <c r="A377" t="s">
        <v>401</v>
      </c>
      <c r="B377">
        <v>1988</v>
      </c>
      <c r="C377" t="s">
        <v>32</v>
      </c>
      <c r="D377">
        <v>15</v>
      </c>
      <c r="E377" t="str">
        <f t="shared" si="10"/>
        <v>15-Oct-1988</v>
      </c>
      <c r="F377">
        <f t="shared" si="11"/>
        <v>35</v>
      </c>
      <c r="G377">
        <v>3</v>
      </c>
      <c r="H377" s="29">
        <v>3540.12</v>
      </c>
      <c r="I377" t="s">
        <v>6</v>
      </c>
      <c r="J377" t="s">
        <v>11</v>
      </c>
      <c r="K377" t="s">
        <v>8</v>
      </c>
    </row>
    <row r="378" spans="1:11" x14ac:dyDescent="0.3">
      <c r="A378" t="s">
        <v>402</v>
      </c>
      <c r="B378">
        <v>1992</v>
      </c>
      <c r="C378" t="s">
        <v>25</v>
      </c>
      <c r="D378">
        <v>22</v>
      </c>
      <c r="E378" t="str">
        <f t="shared" si="10"/>
        <v>22-Dec-1992</v>
      </c>
      <c r="F378">
        <f t="shared" si="11"/>
        <v>31</v>
      </c>
      <c r="G378">
        <v>0</v>
      </c>
      <c r="H378" s="29">
        <v>3554.2</v>
      </c>
      <c r="I378" t="s">
        <v>6</v>
      </c>
      <c r="J378" t="s">
        <v>7</v>
      </c>
      <c r="K378" t="s">
        <v>37</v>
      </c>
    </row>
    <row r="379" spans="1:11" x14ac:dyDescent="0.3">
      <c r="A379" t="s">
        <v>403</v>
      </c>
      <c r="B379">
        <v>1994</v>
      </c>
      <c r="C379" t="s">
        <v>15</v>
      </c>
      <c r="D379">
        <v>24</v>
      </c>
      <c r="E379" t="str">
        <f t="shared" si="10"/>
        <v>24-Sep-1994</v>
      </c>
      <c r="F379">
        <f t="shared" si="11"/>
        <v>29</v>
      </c>
      <c r="G379">
        <v>0</v>
      </c>
      <c r="H379" s="29">
        <v>3556.92</v>
      </c>
      <c r="I379" t="s">
        <v>6</v>
      </c>
      <c r="J379" t="s">
        <v>7</v>
      </c>
      <c r="K379" t="s">
        <v>18</v>
      </c>
    </row>
    <row r="380" spans="1:11" x14ac:dyDescent="0.3">
      <c r="A380" t="s">
        <v>404</v>
      </c>
      <c r="B380">
        <v>1995</v>
      </c>
      <c r="C380" t="s">
        <v>32</v>
      </c>
      <c r="D380">
        <v>9</v>
      </c>
      <c r="E380" t="str">
        <f t="shared" si="10"/>
        <v>9-Oct-1995</v>
      </c>
      <c r="F380">
        <f t="shared" si="11"/>
        <v>28</v>
      </c>
      <c r="G380">
        <v>0</v>
      </c>
      <c r="H380" s="29">
        <v>3558.62</v>
      </c>
      <c r="I380" t="s">
        <v>6</v>
      </c>
      <c r="J380" t="s">
        <v>7</v>
      </c>
      <c r="K380" t="s">
        <v>242</v>
      </c>
    </row>
    <row r="381" spans="1:11" x14ac:dyDescent="0.3">
      <c r="A381" t="s">
        <v>405</v>
      </c>
      <c r="B381">
        <v>1995</v>
      </c>
      <c r="C381" t="s">
        <v>13</v>
      </c>
      <c r="D381">
        <v>16</v>
      </c>
      <c r="E381" t="str">
        <f t="shared" si="10"/>
        <v>16-Jun-1995</v>
      </c>
      <c r="F381">
        <f t="shared" si="11"/>
        <v>28</v>
      </c>
      <c r="G381">
        <v>1</v>
      </c>
      <c r="H381" s="29">
        <v>3561.89</v>
      </c>
      <c r="I381" t="s">
        <v>6</v>
      </c>
      <c r="J381" t="s">
        <v>11</v>
      </c>
      <c r="K381" t="s">
        <v>8</v>
      </c>
    </row>
    <row r="382" spans="1:11" x14ac:dyDescent="0.3">
      <c r="A382" t="s">
        <v>406</v>
      </c>
      <c r="B382">
        <v>1981</v>
      </c>
      <c r="C382" t="s">
        <v>32</v>
      </c>
      <c r="D382">
        <v>10</v>
      </c>
      <c r="E382" t="str">
        <f t="shared" si="10"/>
        <v>10-Oct-1981</v>
      </c>
      <c r="F382">
        <f t="shared" si="11"/>
        <v>42</v>
      </c>
      <c r="G382">
        <v>1</v>
      </c>
      <c r="H382" s="29">
        <v>3562.87</v>
      </c>
      <c r="I382" t="s">
        <v>6</v>
      </c>
      <c r="J382" t="s">
        <v>11</v>
      </c>
      <c r="K382" t="s">
        <v>8</v>
      </c>
    </row>
    <row r="383" spans="1:11" x14ac:dyDescent="0.3">
      <c r="A383" t="s">
        <v>407</v>
      </c>
      <c r="B383">
        <v>1988</v>
      </c>
      <c r="C383" t="s">
        <v>30</v>
      </c>
      <c r="D383">
        <v>18</v>
      </c>
      <c r="E383" t="str">
        <f t="shared" si="10"/>
        <v>18-Aug-1988</v>
      </c>
      <c r="F383">
        <f t="shared" si="11"/>
        <v>35</v>
      </c>
      <c r="G383">
        <v>3</v>
      </c>
      <c r="H383" s="29">
        <v>3569.96</v>
      </c>
      <c r="I383" t="s">
        <v>6</v>
      </c>
      <c r="J383" t="s">
        <v>11</v>
      </c>
      <c r="K383" t="s">
        <v>18</v>
      </c>
    </row>
    <row r="384" spans="1:11" x14ac:dyDescent="0.3">
      <c r="A384" t="s">
        <v>408</v>
      </c>
      <c r="B384">
        <v>1995</v>
      </c>
      <c r="C384" t="s">
        <v>30</v>
      </c>
      <c r="D384">
        <v>23</v>
      </c>
      <c r="E384" t="str">
        <f t="shared" si="10"/>
        <v>23-Aug-1995</v>
      </c>
      <c r="F384">
        <f t="shared" si="11"/>
        <v>28</v>
      </c>
      <c r="G384">
        <v>1</v>
      </c>
      <c r="H384" s="29">
        <v>3578</v>
      </c>
      <c r="I384" t="s">
        <v>6</v>
      </c>
      <c r="J384" t="s">
        <v>7</v>
      </c>
      <c r="K384" t="s">
        <v>37</v>
      </c>
    </row>
    <row r="385" spans="1:11" x14ac:dyDescent="0.3">
      <c r="A385" t="s">
        <v>409</v>
      </c>
      <c r="B385">
        <v>2001</v>
      </c>
      <c r="C385" t="s">
        <v>10</v>
      </c>
      <c r="D385">
        <v>11</v>
      </c>
      <c r="E385" t="str">
        <f t="shared" si="10"/>
        <v>11-Nov-2001</v>
      </c>
      <c r="F385">
        <f t="shared" si="11"/>
        <v>22</v>
      </c>
      <c r="G385">
        <v>2</v>
      </c>
      <c r="H385" s="29">
        <v>3579.83</v>
      </c>
      <c r="I385" t="s">
        <v>6</v>
      </c>
      <c r="J385" t="s">
        <v>6</v>
      </c>
      <c r="K385" t="s">
        <v>18</v>
      </c>
    </row>
    <row r="386" spans="1:11" x14ac:dyDescent="0.3">
      <c r="A386" t="s">
        <v>410</v>
      </c>
      <c r="B386">
        <v>1986</v>
      </c>
      <c r="C386" t="s">
        <v>25</v>
      </c>
      <c r="D386">
        <v>27</v>
      </c>
      <c r="E386" t="str">
        <f t="shared" si="10"/>
        <v>27-Dec-1986</v>
      </c>
      <c r="F386">
        <f t="shared" si="11"/>
        <v>37</v>
      </c>
      <c r="G386">
        <v>3</v>
      </c>
      <c r="H386" s="29">
        <v>3589.14</v>
      </c>
      <c r="I386" t="s">
        <v>6</v>
      </c>
      <c r="J386" t="s">
        <v>6</v>
      </c>
      <c r="K386" t="s">
        <v>8</v>
      </c>
    </row>
    <row r="387" spans="1:11" x14ac:dyDescent="0.3">
      <c r="A387" t="s">
        <v>411</v>
      </c>
      <c r="B387">
        <v>1999</v>
      </c>
      <c r="C387" t="s">
        <v>13</v>
      </c>
      <c r="D387">
        <v>6</v>
      </c>
      <c r="E387" t="str">
        <f t="shared" ref="E387:E450" si="12">CONCATENATE(D387,"-",C387,"-",B387)</f>
        <v>6-Jun-1999</v>
      </c>
      <c r="F387">
        <f t="shared" ref="F387:F450" si="13">2023-B387</f>
        <v>24</v>
      </c>
      <c r="G387">
        <v>3</v>
      </c>
      <c r="H387" s="29">
        <v>3591.48</v>
      </c>
      <c r="I387" t="s">
        <v>6</v>
      </c>
      <c r="J387" t="s">
        <v>7</v>
      </c>
      <c r="K387" t="s">
        <v>37</v>
      </c>
    </row>
    <row r="388" spans="1:11" x14ac:dyDescent="0.3">
      <c r="A388" t="s">
        <v>412</v>
      </c>
      <c r="B388">
        <v>1997</v>
      </c>
      <c r="C388" t="s">
        <v>10</v>
      </c>
      <c r="D388">
        <v>4</v>
      </c>
      <c r="E388" t="str">
        <f t="shared" si="12"/>
        <v>4-Nov-1997</v>
      </c>
      <c r="F388">
        <f t="shared" si="13"/>
        <v>26</v>
      </c>
      <c r="G388">
        <v>1</v>
      </c>
      <c r="H388" s="29">
        <v>3594.17</v>
      </c>
      <c r="I388" t="s">
        <v>6</v>
      </c>
      <c r="J388" t="s">
        <v>6</v>
      </c>
      <c r="K388" t="s">
        <v>18</v>
      </c>
    </row>
    <row r="389" spans="1:11" x14ac:dyDescent="0.3">
      <c r="A389" t="s">
        <v>413</v>
      </c>
      <c r="B389">
        <v>1999</v>
      </c>
      <c r="C389" t="s">
        <v>30</v>
      </c>
      <c r="D389">
        <v>12</v>
      </c>
      <c r="E389" t="str">
        <f t="shared" si="12"/>
        <v>12-Aug-1999</v>
      </c>
      <c r="F389">
        <f t="shared" si="13"/>
        <v>24</v>
      </c>
      <c r="G389">
        <v>3</v>
      </c>
      <c r="H389" s="29">
        <v>3597.6</v>
      </c>
      <c r="I389" t="s">
        <v>6</v>
      </c>
      <c r="J389" t="s">
        <v>6</v>
      </c>
      <c r="K389" t="s">
        <v>37</v>
      </c>
    </row>
    <row r="390" spans="1:11" x14ac:dyDescent="0.3">
      <c r="A390" t="s">
        <v>414</v>
      </c>
      <c r="B390">
        <v>1988</v>
      </c>
      <c r="C390" t="s">
        <v>10</v>
      </c>
      <c r="D390">
        <v>4</v>
      </c>
      <c r="E390" t="str">
        <f t="shared" si="12"/>
        <v>4-Nov-1988</v>
      </c>
      <c r="F390">
        <f t="shared" si="13"/>
        <v>35</v>
      </c>
      <c r="G390">
        <v>3</v>
      </c>
      <c r="H390" s="29">
        <v>3603.6</v>
      </c>
      <c r="I390" t="s">
        <v>6</v>
      </c>
      <c r="J390" t="s">
        <v>11</v>
      </c>
      <c r="K390" t="s">
        <v>8</v>
      </c>
    </row>
    <row r="391" spans="1:11" x14ac:dyDescent="0.3">
      <c r="A391" t="s">
        <v>415</v>
      </c>
      <c r="B391">
        <v>1990</v>
      </c>
      <c r="C391" t="s">
        <v>32</v>
      </c>
      <c r="D391">
        <v>11</v>
      </c>
      <c r="E391" t="str">
        <f t="shared" si="12"/>
        <v>11-Oct-1990</v>
      </c>
      <c r="F391">
        <f t="shared" si="13"/>
        <v>33</v>
      </c>
      <c r="G391">
        <v>3</v>
      </c>
      <c r="H391" s="29">
        <v>3606.43</v>
      </c>
      <c r="I391" t="s">
        <v>6</v>
      </c>
      <c r="J391" t="s">
        <v>11</v>
      </c>
      <c r="K391" t="s">
        <v>8</v>
      </c>
    </row>
    <row r="392" spans="1:11" x14ac:dyDescent="0.3">
      <c r="A392" t="s">
        <v>416</v>
      </c>
      <c r="B392">
        <v>1985</v>
      </c>
      <c r="C392" t="s">
        <v>13</v>
      </c>
      <c r="D392">
        <v>14</v>
      </c>
      <c r="E392" t="str">
        <f t="shared" si="12"/>
        <v>14-Jun-1985</v>
      </c>
      <c r="F392">
        <f t="shared" si="13"/>
        <v>38</v>
      </c>
      <c r="G392">
        <v>3</v>
      </c>
      <c r="H392" s="29">
        <v>3622.13</v>
      </c>
      <c r="I392" t="s">
        <v>6</v>
      </c>
      <c r="J392" t="s">
        <v>11</v>
      </c>
      <c r="K392" t="s">
        <v>8</v>
      </c>
    </row>
    <row r="393" spans="1:11" x14ac:dyDescent="0.3">
      <c r="A393" t="s">
        <v>417</v>
      </c>
      <c r="B393">
        <v>1992</v>
      </c>
      <c r="C393" t="s">
        <v>10</v>
      </c>
      <c r="D393">
        <v>17</v>
      </c>
      <c r="E393" t="str">
        <f t="shared" si="12"/>
        <v>17-Nov-1992</v>
      </c>
      <c r="F393">
        <f t="shared" si="13"/>
        <v>31</v>
      </c>
      <c r="G393">
        <v>0</v>
      </c>
      <c r="H393" s="29">
        <v>3645.09</v>
      </c>
      <c r="I393" t="s">
        <v>11</v>
      </c>
      <c r="J393" t="s">
        <v>6</v>
      </c>
      <c r="K393" t="s">
        <v>271</v>
      </c>
    </row>
    <row r="394" spans="1:11" x14ac:dyDescent="0.3">
      <c r="A394" t="s">
        <v>418</v>
      </c>
      <c r="B394">
        <v>1990</v>
      </c>
      <c r="C394" t="s">
        <v>10</v>
      </c>
      <c r="D394">
        <v>8</v>
      </c>
      <c r="E394" t="str">
        <f t="shared" si="12"/>
        <v>8-Nov-1990</v>
      </c>
      <c r="F394">
        <f t="shared" si="13"/>
        <v>33</v>
      </c>
      <c r="G394">
        <v>3</v>
      </c>
      <c r="H394" s="29">
        <v>3653.29</v>
      </c>
      <c r="I394" t="s">
        <v>6</v>
      </c>
      <c r="J394" t="s">
        <v>7</v>
      </c>
      <c r="K394" t="s">
        <v>37</v>
      </c>
    </row>
    <row r="395" spans="1:11" x14ac:dyDescent="0.3">
      <c r="A395" t="s">
        <v>419</v>
      </c>
      <c r="B395">
        <v>1992</v>
      </c>
      <c r="C395" t="s">
        <v>15</v>
      </c>
      <c r="D395">
        <v>14</v>
      </c>
      <c r="E395" t="str">
        <f t="shared" si="12"/>
        <v>14-Sep-1992</v>
      </c>
      <c r="F395">
        <f t="shared" si="13"/>
        <v>31</v>
      </c>
      <c r="G395">
        <v>1</v>
      </c>
      <c r="H395" s="29">
        <v>3659.35</v>
      </c>
      <c r="I395" t="s">
        <v>7</v>
      </c>
      <c r="J395" t="s">
        <v>11</v>
      </c>
      <c r="K395" t="s">
        <v>37</v>
      </c>
    </row>
    <row r="396" spans="1:11" x14ac:dyDescent="0.3">
      <c r="A396" t="s">
        <v>420</v>
      </c>
      <c r="B396">
        <v>1984</v>
      </c>
      <c r="C396" t="s">
        <v>5</v>
      </c>
      <c r="D396">
        <v>6</v>
      </c>
      <c r="E396" t="str">
        <f t="shared" si="12"/>
        <v>6-Jul-1984</v>
      </c>
      <c r="F396">
        <f t="shared" si="13"/>
        <v>39</v>
      </c>
      <c r="G396">
        <v>3</v>
      </c>
      <c r="H396" s="29">
        <v>3678.86</v>
      </c>
      <c r="I396" t="s">
        <v>6</v>
      </c>
      <c r="J396" t="s">
        <v>7</v>
      </c>
      <c r="K396" t="s">
        <v>8</v>
      </c>
    </row>
    <row r="397" spans="1:11" x14ac:dyDescent="0.3">
      <c r="A397" t="s">
        <v>421</v>
      </c>
      <c r="B397">
        <v>2003</v>
      </c>
      <c r="C397" t="s">
        <v>5</v>
      </c>
      <c r="D397">
        <v>10</v>
      </c>
      <c r="E397" t="str">
        <f t="shared" si="12"/>
        <v>10-Jul-2003</v>
      </c>
      <c r="F397">
        <f t="shared" si="13"/>
        <v>20</v>
      </c>
      <c r="G397">
        <v>0</v>
      </c>
      <c r="H397" s="29">
        <v>3688.35</v>
      </c>
      <c r="I397" t="s">
        <v>6</v>
      </c>
      <c r="J397" t="s">
        <v>6</v>
      </c>
      <c r="K397" t="s">
        <v>295</v>
      </c>
    </row>
    <row r="398" spans="1:11" x14ac:dyDescent="0.3">
      <c r="A398" t="s">
        <v>422</v>
      </c>
      <c r="B398">
        <v>1981</v>
      </c>
      <c r="C398" t="s">
        <v>25</v>
      </c>
      <c r="D398">
        <v>14</v>
      </c>
      <c r="E398" t="str">
        <f t="shared" si="12"/>
        <v>14-Dec-1981</v>
      </c>
      <c r="F398">
        <f t="shared" si="13"/>
        <v>42</v>
      </c>
      <c r="G398">
        <v>1</v>
      </c>
      <c r="H398" s="29">
        <v>3688.38</v>
      </c>
      <c r="I398" t="s">
        <v>6</v>
      </c>
      <c r="J398" t="s">
        <v>6</v>
      </c>
      <c r="K398" t="s">
        <v>8</v>
      </c>
    </row>
    <row r="399" spans="1:11" x14ac:dyDescent="0.3">
      <c r="A399" t="s">
        <v>423</v>
      </c>
      <c r="B399">
        <v>1995</v>
      </c>
      <c r="C399" t="s">
        <v>32</v>
      </c>
      <c r="D399">
        <v>21</v>
      </c>
      <c r="E399" t="str">
        <f t="shared" si="12"/>
        <v>21-Oct-1995</v>
      </c>
      <c r="F399">
        <f t="shared" si="13"/>
        <v>28</v>
      </c>
      <c r="G399">
        <v>2</v>
      </c>
      <c r="H399" s="29">
        <v>3693.43</v>
      </c>
      <c r="I399" t="s">
        <v>6</v>
      </c>
      <c r="J399" t="s">
        <v>7</v>
      </c>
      <c r="K399" t="s">
        <v>37</v>
      </c>
    </row>
    <row r="400" spans="1:11" x14ac:dyDescent="0.3">
      <c r="A400" t="s">
        <v>424</v>
      </c>
      <c r="B400">
        <v>1988</v>
      </c>
      <c r="C400" t="s">
        <v>30</v>
      </c>
      <c r="D400">
        <v>18</v>
      </c>
      <c r="E400" t="str">
        <f t="shared" si="12"/>
        <v>18-Aug-1988</v>
      </c>
      <c r="F400">
        <f t="shared" si="13"/>
        <v>35</v>
      </c>
      <c r="G400">
        <v>3</v>
      </c>
      <c r="H400" s="29">
        <v>3699.54</v>
      </c>
      <c r="I400" t="s">
        <v>6</v>
      </c>
      <c r="J400" t="s">
        <v>7</v>
      </c>
      <c r="K400" t="s">
        <v>8</v>
      </c>
    </row>
    <row r="401" spans="1:11" x14ac:dyDescent="0.3">
      <c r="A401" t="s">
        <v>425</v>
      </c>
      <c r="B401">
        <v>1989</v>
      </c>
      <c r="C401" t="s">
        <v>25</v>
      </c>
      <c r="D401">
        <v>2</v>
      </c>
      <c r="E401" t="str">
        <f t="shared" si="12"/>
        <v>2-Dec-1989</v>
      </c>
      <c r="F401">
        <f t="shared" si="13"/>
        <v>34</v>
      </c>
      <c r="G401">
        <v>0</v>
      </c>
      <c r="H401" s="29">
        <v>3704.35</v>
      </c>
      <c r="I401" t="s">
        <v>6</v>
      </c>
      <c r="J401" t="s">
        <v>6</v>
      </c>
      <c r="K401" t="s">
        <v>8</v>
      </c>
    </row>
    <row r="402" spans="1:11" x14ac:dyDescent="0.3">
      <c r="A402" t="s">
        <v>426</v>
      </c>
      <c r="B402">
        <v>2004</v>
      </c>
      <c r="C402" t="s">
        <v>10</v>
      </c>
      <c r="D402">
        <v>5</v>
      </c>
      <c r="E402" t="str">
        <f t="shared" si="12"/>
        <v>5-Nov-2004</v>
      </c>
      <c r="F402">
        <f t="shared" si="13"/>
        <v>19</v>
      </c>
      <c r="G402">
        <v>0</v>
      </c>
      <c r="H402" s="29">
        <v>3722.23</v>
      </c>
      <c r="I402" t="s">
        <v>6</v>
      </c>
      <c r="J402" t="s">
        <v>6</v>
      </c>
      <c r="K402" t="s">
        <v>195</v>
      </c>
    </row>
    <row r="403" spans="1:11" x14ac:dyDescent="0.3">
      <c r="A403" t="s">
        <v>427</v>
      </c>
      <c r="B403">
        <v>1986</v>
      </c>
      <c r="C403" t="s">
        <v>25</v>
      </c>
      <c r="D403">
        <v>1</v>
      </c>
      <c r="E403" t="str">
        <f t="shared" si="12"/>
        <v>1-Dec-1986</v>
      </c>
      <c r="F403">
        <f t="shared" si="13"/>
        <v>37</v>
      </c>
      <c r="G403">
        <v>3</v>
      </c>
      <c r="H403" s="29">
        <v>3731.6</v>
      </c>
      <c r="I403" t="s">
        <v>6</v>
      </c>
      <c r="J403" t="s">
        <v>6</v>
      </c>
      <c r="K403" t="s">
        <v>8</v>
      </c>
    </row>
    <row r="404" spans="1:11" x14ac:dyDescent="0.3">
      <c r="A404" t="s">
        <v>428</v>
      </c>
      <c r="B404">
        <v>1994</v>
      </c>
      <c r="C404" t="s">
        <v>30</v>
      </c>
      <c r="D404">
        <v>22</v>
      </c>
      <c r="E404" t="str">
        <f t="shared" si="12"/>
        <v>22-Aug-1994</v>
      </c>
      <c r="F404">
        <f t="shared" si="13"/>
        <v>29</v>
      </c>
      <c r="G404">
        <v>0</v>
      </c>
      <c r="H404" s="29">
        <v>3732.63</v>
      </c>
      <c r="I404" t="s">
        <v>6</v>
      </c>
      <c r="J404" t="s">
        <v>7</v>
      </c>
      <c r="K404" t="s">
        <v>242</v>
      </c>
    </row>
    <row r="405" spans="1:11" x14ac:dyDescent="0.3">
      <c r="A405" t="s">
        <v>429</v>
      </c>
      <c r="B405">
        <v>1993</v>
      </c>
      <c r="C405" t="s">
        <v>13</v>
      </c>
      <c r="D405">
        <v>22</v>
      </c>
      <c r="E405" t="str">
        <f t="shared" si="12"/>
        <v>22-Jun-1993</v>
      </c>
      <c r="F405">
        <f t="shared" si="13"/>
        <v>30</v>
      </c>
      <c r="G405">
        <v>0</v>
      </c>
      <c r="H405" s="29">
        <v>3736.46</v>
      </c>
      <c r="I405" t="s">
        <v>6</v>
      </c>
      <c r="J405" t="s">
        <v>6</v>
      </c>
      <c r="K405" t="s">
        <v>18</v>
      </c>
    </row>
    <row r="406" spans="1:11" x14ac:dyDescent="0.3">
      <c r="A406" t="s">
        <v>430</v>
      </c>
      <c r="B406">
        <v>1986</v>
      </c>
      <c r="C406" t="s">
        <v>15</v>
      </c>
      <c r="D406">
        <v>9</v>
      </c>
      <c r="E406" t="str">
        <f t="shared" si="12"/>
        <v>9-Sep-1986</v>
      </c>
      <c r="F406">
        <f t="shared" si="13"/>
        <v>37</v>
      </c>
      <c r="G406">
        <v>3</v>
      </c>
      <c r="H406" s="29">
        <v>3748.56</v>
      </c>
      <c r="I406" t="s">
        <v>6</v>
      </c>
      <c r="J406" t="s">
        <v>6</v>
      </c>
      <c r="K406" t="s">
        <v>8</v>
      </c>
    </row>
    <row r="407" spans="1:11" x14ac:dyDescent="0.3">
      <c r="A407" t="s">
        <v>431</v>
      </c>
      <c r="B407">
        <v>1991</v>
      </c>
      <c r="C407" t="s">
        <v>32</v>
      </c>
      <c r="D407">
        <v>28</v>
      </c>
      <c r="E407" t="str">
        <f t="shared" si="12"/>
        <v>28-Oct-1991</v>
      </c>
      <c r="F407">
        <f t="shared" si="13"/>
        <v>32</v>
      </c>
      <c r="G407">
        <v>0</v>
      </c>
      <c r="H407" s="29">
        <v>3756.62</v>
      </c>
      <c r="I407" t="s">
        <v>6</v>
      </c>
      <c r="J407" t="s">
        <v>6</v>
      </c>
      <c r="K407" t="s">
        <v>8</v>
      </c>
    </row>
    <row r="408" spans="1:11" x14ac:dyDescent="0.3">
      <c r="A408" t="s">
        <v>432</v>
      </c>
      <c r="B408">
        <v>1991</v>
      </c>
      <c r="C408" t="s">
        <v>30</v>
      </c>
      <c r="D408">
        <v>25</v>
      </c>
      <c r="E408" t="str">
        <f t="shared" si="12"/>
        <v>25-Aug-1991</v>
      </c>
      <c r="F408">
        <f t="shared" si="13"/>
        <v>32</v>
      </c>
      <c r="G408">
        <v>0</v>
      </c>
      <c r="H408" s="29">
        <v>3757.84</v>
      </c>
      <c r="I408" t="s">
        <v>6</v>
      </c>
      <c r="J408" t="s">
        <v>11</v>
      </c>
      <c r="K408" t="s">
        <v>8</v>
      </c>
    </row>
    <row r="409" spans="1:11" x14ac:dyDescent="0.3">
      <c r="A409" t="s">
        <v>433</v>
      </c>
      <c r="B409">
        <v>1991</v>
      </c>
      <c r="C409" t="s">
        <v>32</v>
      </c>
      <c r="D409">
        <v>24</v>
      </c>
      <c r="E409" t="str">
        <f t="shared" si="12"/>
        <v>24-Oct-1991</v>
      </c>
      <c r="F409">
        <f t="shared" si="13"/>
        <v>32</v>
      </c>
      <c r="G409">
        <v>0</v>
      </c>
      <c r="H409" s="29">
        <v>3761.29</v>
      </c>
      <c r="I409" t="s">
        <v>6</v>
      </c>
      <c r="J409" t="s">
        <v>7</v>
      </c>
      <c r="K409" t="s">
        <v>37</v>
      </c>
    </row>
    <row r="410" spans="1:11" x14ac:dyDescent="0.3">
      <c r="A410" t="s">
        <v>434</v>
      </c>
      <c r="B410">
        <v>1994</v>
      </c>
      <c r="C410" t="s">
        <v>10</v>
      </c>
      <c r="D410">
        <v>21</v>
      </c>
      <c r="E410" t="str">
        <f t="shared" si="12"/>
        <v>21-Nov-1994</v>
      </c>
      <c r="F410">
        <f t="shared" si="13"/>
        <v>29</v>
      </c>
      <c r="G410">
        <v>1</v>
      </c>
      <c r="H410" s="29">
        <v>3766.88</v>
      </c>
      <c r="I410" t="s">
        <v>6</v>
      </c>
      <c r="J410" t="s">
        <v>11</v>
      </c>
      <c r="K410" t="s">
        <v>8</v>
      </c>
    </row>
    <row r="411" spans="1:11" x14ac:dyDescent="0.3">
      <c r="A411" t="s">
        <v>435</v>
      </c>
      <c r="B411">
        <v>1987</v>
      </c>
      <c r="C411" t="s">
        <v>32</v>
      </c>
      <c r="D411">
        <v>24</v>
      </c>
      <c r="E411" t="str">
        <f t="shared" si="12"/>
        <v>24-Oct-1987</v>
      </c>
      <c r="F411">
        <f t="shared" si="13"/>
        <v>36</v>
      </c>
      <c r="G411">
        <v>3</v>
      </c>
      <c r="H411" s="29">
        <v>3773.23</v>
      </c>
      <c r="I411" t="s">
        <v>6</v>
      </c>
      <c r="J411" t="s">
        <v>7</v>
      </c>
      <c r="K411" t="s">
        <v>8</v>
      </c>
    </row>
    <row r="412" spans="1:11" x14ac:dyDescent="0.3">
      <c r="A412" t="s">
        <v>436</v>
      </c>
      <c r="B412">
        <v>1981</v>
      </c>
      <c r="C412" t="s">
        <v>25</v>
      </c>
      <c r="D412">
        <v>13</v>
      </c>
      <c r="E412" t="str">
        <f t="shared" si="12"/>
        <v>13-Dec-1981</v>
      </c>
      <c r="F412">
        <f t="shared" si="13"/>
        <v>42</v>
      </c>
      <c r="G412">
        <v>1</v>
      </c>
      <c r="H412" s="29">
        <v>3785.77</v>
      </c>
      <c r="I412" t="s">
        <v>6</v>
      </c>
      <c r="J412" t="s">
        <v>11</v>
      </c>
      <c r="K412" t="s">
        <v>8</v>
      </c>
    </row>
    <row r="413" spans="1:11" x14ac:dyDescent="0.3">
      <c r="A413" t="s">
        <v>437</v>
      </c>
      <c r="B413">
        <v>1988</v>
      </c>
      <c r="C413" t="s">
        <v>30</v>
      </c>
      <c r="D413">
        <v>28</v>
      </c>
      <c r="E413" t="str">
        <f t="shared" si="12"/>
        <v>28-Aug-1988</v>
      </c>
      <c r="F413">
        <f t="shared" si="13"/>
        <v>35</v>
      </c>
      <c r="G413">
        <v>3</v>
      </c>
      <c r="H413" s="29">
        <v>3793.55</v>
      </c>
      <c r="I413" t="s">
        <v>6</v>
      </c>
      <c r="J413" t="s">
        <v>7</v>
      </c>
      <c r="K413" t="s">
        <v>8</v>
      </c>
    </row>
    <row r="414" spans="1:11" x14ac:dyDescent="0.3">
      <c r="A414" t="s">
        <v>438</v>
      </c>
      <c r="B414">
        <v>1999</v>
      </c>
      <c r="C414" t="s">
        <v>13</v>
      </c>
      <c r="D414">
        <v>24</v>
      </c>
      <c r="E414" t="str">
        <f t="shared" si="12"/>
        <v>24-Jun-1999</v>
      </c>
      <c r="F414">
        <f t="shared" si="13"/>
        <v>24</v>
      </c>
      <c r="G414">
        <v>0</v>
      </c>
      <c r="H414" s="29">
        <v>3796.36</v>
      </c>
      <c r="I414" t="s">
        <v>6</v>
      </c>
      <c r="J414" t="s">
        <v>7</v>
      </c>
      <c r="K414" t="s">
        <v>18</v>
      </c>
    </row>
    <row r="415" spans="1:11" x14ac:dyDescent="0.3">
      <c r="A415" t="s">
        <v>439</v>
      </c>
      <c r="B415">
        <v>1981</v>
      </c>
      <c r="C415" t="s">
        <v>15</v>
      </c>
      <c r="D415">
        <v>29</v>
      </c>
      <c r="E415" t="str">
        <f t="shared" si="12"/>
        <v>29-Sep-1981</v>
      </c>
      <c r="F415">
        <f t="shared" si="13"/>
        <v>42</v>
      </c>
      <c r="G415">
        <v>1</v>
      </c>
      <c r="H415" s="29">
        <v>3797.2</v>
      </c>
      <c r="I415" t="s">
        <v>6</v>
      </c>
      <c r="J415" t="s">
        <v>7</v>
      </c>
      <c r="K415" t="s">
        <v>18</v>
      </c>
    </row>
    <row r="416" spans="1:11" x14ac:dyDescent="0.3">
      <c r="A416" t="s">
        <v>440</v>
      </c>
      <c r="B416">
        <v>1994</v>
      </c>
      <c r="C416" t="s">
        <v>30</v>
      </c>
      <c r="D416">
        <v>12</v>
      </c>
      <c r="E416" t="str">
        <f t="shared" si="12"/>
        <v>12-Aug-1994</v>
      </c>
      <c r="F416">
        <f t="shared" si="13"/>
        <v>29</v>
      </c>
      <c r="G416">
        <v>2</v>
      </c>
      <c r="H416" s="29">
        <v>3847.67</v>
      </c>
      <c r="I416" t="s">
        <v>7</v>
      </c>
      <c r="J416" t="s">
        <v>6</v>
      </c>
      <c r="K416" t="s">
        <v>37</v>
      </c>
    </row>
    <row r="417" spans="1:11" x14ac:dyDescent="0.3">
      <c r="A417" t="s">
        <v>441</v>
      </c>
      <c r="B417">
        <v>1991</v>
      </c>
      <c r="C417" t="s">
        <v>30</v>
      </c>
      <c r="D417">
        <v>19</v>
      </c>
      <c r="E417" t="str">
        <f t="shared" si="12"/>
        <v>19-Aug-1991</v>
      </c>
      <c r="F417">
        <f t="shared" si="13"/>
        <v>32</v>
      </c>
      <c r="G417">
        <v>0</v>
      </c>
      <c r="H417" s="29">
        <v>3857.76</v>
      </c>
      <c r="I417" t="s">
        <v>7</v>
      </c>
      <c r="J417" t="s">
        <v>11</v>
      </c>
      <c r="K417" t="s">
        <v>163</v>
      </c>
    </row>
    <row r="418" spans="1:11" x14ac:dyDescent="0.3">
      <c r="A418" t="s">
        <v>442</v>
      </c>
      <c r="B418">
        <v>2001</v>
      </c>
      <c r="C418" t="s">
        <v>13</v>
      </c>
      <c r="D418">
        <v>6</v>
      </c>
      <c r="E418" t="str">
        <f t="shared" si="12"/>
        <v>6-Jun-2001</v>
      </c>
      <c r="F418">
        <f t="shared" si="13"/>
        <v>22</v>
      </c>
      <c r="G418">
        <v>0</v>
      </c>
      <c r="H418" s="29">
        <v>3858.51</v>
      </c>
      <c r="I418" t="s">
        <v>6</v>
      </c>
      <c r="J418" t="s">
        <v>7</v>
      </c>
      <c r="K418" t="s">
        <v>195</v>
      </c>
    </row>
    <row r="419" spans="1:11" x14ac:dyDescent="0.3">
      <c r="A419" t="s">
        <v>443</v>
      </c>
      <c r="B419">
        <v>2001</v>
      </c>
      <c r="C419" t="s">
        <v>32</v>
      </c>
      <c r="D419">
        <v>18</v>
      </c>
      <c r="E419" t="str">
        <f t="shared" si="12"/>
        <v>18-Oct-2001</v>
      </c>
      <c r="F419">
        <f t="shared" si="13"/>
        <v>22</v>
      </c>
      <c r="G419">
        <v>3</v>
      </c>
      <c r="H419" s="29">
        <v>3861.21</v>
      </c>
      <c r="I419" t="s">
        <v>6</v>
      </c>
      <c r="J419" t="s">
        <v>6</v>
      </c>
      <c r="K419" t="s">
        <v>163</v>
      </c>
    </row>
    <row r="420" spans="1:11" x14ac:dyDescent="0.3">
      <c r="A420" t="s">
        <v>444</v>
      </c>
      <c r="B420">
        <v>1990</v>
      </c>
      <c r="C420" t="s">
        <v>13</v>
      </c>
      <c r="D420">
        <v>24</v>
      </c>
      <c r="E420" t="str">
        <f t="shared" si="12"/>
        <v>24-Jun-1990</v>
      </c>
      <c r="F420">
        <f t="shared" si="13"/>
        <v>33</v>
      </c>
      <c r="G420">
        <v>0</v>
      </c>
      <c r="H420" s="29">
        <v>3866.86</v>
      </c>
      <c r="I420" t="s">
        <v>11</v>
      </c>
      <c r="J420" t="s">
        <v>11</v>
      </c>
      <c r="K420" t="s">
        <v>18</v>
      </c>
    </row>
    <row r="421" spans="1:11" x14ac:dyDescent="0.3">
      <c r="A421" t="s">
        <v>445</v>
      </c>
      <c r="B421">
        <v>1991</v>
      </c>
      <c r="C421" t="s">
        <v>5</v>
      </c>
      <c r="D421">
        <v>25</v>
      </c>
      <c r="E421" t="str">
        <f t="shared" si="12"/>
        <v>25-Jul-1991</v>
      </c>
      <c r="F421">
        <f t="shared" si="13"/>
        <v>32</v>
      </c>
      <c r="G421">
        <v>1</v>
      </c>
      <c r="H421" s="29">
        <v>3875.73</v>
      </c>
      <c r="I421" t="s">
        <v>6</v>
      </c>
      <c r="J421" t="s">
        <v>7</v>
      </c>
      <c r="K421" t="s">
        <v>8</v>
      </c>
    </row>
    <row r="422" spans="1:11" x14ac:dyDescent="0.3">
      <c r="A422" t="s">
        <v>446</v>
      </c>
      <c r="B422">
        <v>1996</v>
      </c>
      <c r="C422" t="s">
        <v>32</v>
      </c>
      <c r="D422">
        <v>23</v>
      </c>
      <c r="E422" t="str">
        <f t="shared" si="12"/>
        <v>23-Oct-1996</v>
      </c>
      <c r="F422">
        <f t="shared" si="13"/>
        <v>27</v>
      </c>
      <c r="G422">
        <v>2</v>
      </c>
      <c r="H422" s="29">
        <v>3877.3</v>
      </c>
      <c r="I422" t="s">
        <v>11</v>
      </c>
      <c r="J422" t="s">
        <v>7</v>
      </c>
      <c r="K422" t="s">
        <v>18</v>
      </c>
    </row>
    <row r="423" spans="1:11" x14ac:dyDescent="0.3">
      <c r="A423" t="s">
        <v>447</v>
      </c>
      <c r="B423">
        <v>2004</v>
      </c>
      <c r="C423" t="s">
        <v>5</v>
      </c>
      <c r="D423">
        <v>13</v>
      </c>
      <c r="E423" t="str">
        <f t="shared" si="12"/>
        <v>13-Jul-2004</v>
      </c>
      <c r="F423">
        <f t="shared" si="13"/>
        <v>19</v>
      </c>
      <c r="G423">
        <v>0</v>
      </c>
      <c r="H423" s="29">
        <v>3889.2</v>
      </c>
      <c r="I423" t="s">
        <v>6</v>
      </c>
      <c r="J423" t="s">
        <v>6</v>
      </c>
      <c r="K423" t="s">
        <v>18</v>
      </c>
    </row>
    <row r="424" spans="1:11" x14ac:dyDescent="0.3">
      <c r="A424" t="s">
        <v>448</v>
      </c>
      <c r="B424">
        <v>1993</v>
      </c>
      <c r="C424" t="s">
        <v>15</v>
      </c>
      <c r="D424">
        <v>14</v>
      </c>
      <c r="E424" t="str">
        <f t="shared" si="12"/>
        <v>14-Sep-1993</v>
      </c>
      <c r="F424">
        <f t="shared" si="13"/>
        <v>30</v>
      </c>
      <c r="G424">
        <v>0</v>
      </c>
      <c r="H424" s="29">
        <v>3898.35</v>
      </c>
      <c r="I424" t="s">
        <v>6</v>
      </c>
      <c r="J424" t="s">
        <v>6</v>
      </c>
      <c r="K424" t="s">
        <v>18</v>
      </c>
    </row>
    <row r="425" spans="1:11" x14ac:dyDescent="0.3">
      <c r="A425" t="s">
        <v>449</v>
      </c>
      <c r="B425">
        <v>1981</v>
      </c>
      <c r="C425" t="s">
        <v>30</v>
      </c>
      <c r="D425">
        <v>27</v>
      </c>
      <c r="E425" t="str">
        <f t="shared" si="12"/>
        <v>27-Aug-1981</v>
      </c>
      <c r="F425">
        <f t="shared" si="13"/>
        <v>42</v>
      </c>
      <c r="G425">
        <v>1</v>
      </c>
      <c r="H425" s="29">
        <v>3902.07</v>
      </c>
      <c r="I425" t="s">
        <v>6</v>
      </c>
      <c r="J425" t="s">
        <v>6</v>
      </c>
      <c r="K425" t="s">
        <v>8</v>
      </c>
    </row>
    <row r="426" spans="1:11" x14ac:dyDescent="0.3">
      <c r="A426" t="s">
        <v>450</v>
      </c>
      <c r="B426">
        <v>1997</v>
      </c>
      <c r="C426" t="s">
        <v>10</v>
      </c>
      <c r="D426">
        <v>24</v>
      </c>
      <c r="E426" t="str">
        <f t="shared" si="12"/>
        <v>24-Nov-1997</v>
      </c>
      <c r="F426">
        <f t="shared" si="13"/>
        <v>26</v>
      </c>
      <c r="G426">
        <v>3</v>
      </c>
      <c r="H426" s="29">
        <v>3906.13</v>
      </c>
      <c r="I426" t="s">
        <v>7</v>
      </c>
      <c r="J426" t="s">
        <v>7</v>
      </c>
      <c r="K426" t="s">
        <v>37</v>
      </c>
    </row>
    <row r="427" spans="1:11" x14ac:dyDescent="0.3">
      <c r="A427" t="s">
        <v>451</v>
      </c>
      <c r="B427">
        <v>1985</v>
      </c>
      <c r="C427" t="s">
        <v>5</v>
      </c>
      <c r="D427">
        <v>5</v>
      </c>
      <c r="E427" t="str">
        <f t="shared" si="12"/>
        <v>5-Jul-1985</v>
      </c>
      <c r="F427">
        <f t="shared" si="13"/>
        <v>38</v>
      </c>
      <c r="G427">
        <v>3</v>
      </c>
      <c r="H427" s="29">
        <v>3910.44</v>
      </c>
      <c r="I427" t="s">
        <v>6</v>
      </c>
      <c r="J427" t="s">
        <v>6</v>
      </c>
      <c r="K427" t="s">
        <v>8</v>
      </c>
    </row>
    <row r="428" spans="1:11" x14ac:dyDescent="0.3">
      <c r="A428" t="s">
        <v>452</v>
      </c>
      <c r="B428">
        <v>2000</v>
      </c>
      <c r="C428" t="s">
        <v>5</v>
      </c>
      <c r="D428">
        <v>10</v>
      </c>
      <c r="E428" t="str">
        <f t="shared" si="12"/>
        <v>10-Jul-2000</v>
      </c>
      <c r="F428">
        <f t="shared" si="13"/>
        <v>23</v>
      </c>
      <c r="G428">
        <v>2</v>
      </c>
      <c r="H428" s="29">
        <v>3925.76</v>
      </c>
      <c r="I428" t="s">
        <v>6</v>
      </c>
      <c r="J428" t="s">
        <v>6</v>
      </c>
      <c r="K428" t="s">
        <v>242</v>
      </c>
    </row>
    <row r="429" spans="1:11" x14ac:dyDescent="0.3">
      <c r="A429" t="s">
        <v>453</v>
      </c>
      <c r="B429">
        <v>2002</v>
      </c>
      <c r="C429" t="s">
        <v>13</v>
      </c>
      <c r="D429">
        <v>15</v>
      </c>
      <c r="E429" t="str">
        <f t="shared" si="12"/>
        <v>15-Jun-2002</v>
      </c>
      <c r="F429">
        <f t="shared" si="13"/>
        <v>21</v>
      </c>
      <c r="G429">
        <v>0</v>
      </c>
      <c r="H429" s="29">
        <v>3931.51</v>
      </c>
      <c r="I429" t="s">
        <v>6</v>
      </c>
      <c r="J429" t="s">
        <v>7</v>
      </c>
      <c r="K429" t="s">
        <v>37</v>
      </c>
    </row>
    <row r="430" spans="1:11" x14ac:dyDescent="0.3">
      <c r="A430" t="s">
        <v>454</v>
      </c>
      <c r="B430">
        <v>1988</v>
      </c>
      <c r="C430" t="s">
        <v>32</v>
      </c>
      <c r="D430">
        <v>24</v>
      </c>
      <c r="E430" t="str">
        <f t="shared" si="12"/>
        <v>24-Oct-1988</v>
      </c>
      <c r="F430">
        <f t="shared" si="13"/>
        <v>35</v>
      </c>
      <c r="G430">
        <v>0</v>
      </c>
      <c r="H430" s="29">
        <v>3935.18</v>
      </c>
      <c r="I430" t="s">
        <v>7</v>
      </c>
      <c r="J430" t="s">
        <v>11</v>
      </c>
      <c r="K430" t="s">
        <v>8</v>
      </c>
    </row>
    <row r="431" spans="1:11" x14ac:dyDescent="0.3">
      <c r="A431" t="s">
        <v>455</v>
      </c>
      <c r="B431">
        <v>1993</v>
      </c>
      <c r="C431" t="s">
        <v>15</v>
      </c>
      <c r="D431">
        <v>29</v>
      </c>
      <c r="E431" t="str">
        <f t="shared" si="12"/>
        <v>29-Sep-1993</v>
      </c>
      <c r="F431">
        <f t="shared" si="13"/>
        <v>30</v>
      </c>
      <c r="G431">
        <v>0</v>
      </c>
      <c r="H431" s="29">
        <v>3943.6</v>
      </c>
      <c r="I431" t="s">
        <v>6</v>
      </c>
      <c r="J431" t="s">
        <v>7</v>
      </c>
      <c r="K431" t="s">
        <v>242</v>
      </c>
    </row>
    <row r="432" spans="1:11" x14ac:dyDescent="0.3">
      <c r="A432" t="s">
        <v>456</v>
      </c>
      <c r="B432">
        <v>1993</v>
      </c>
      <c r="C432" t="s">
        <v>10</v>
      </c>
      <c r="D432">
        <v>11</v>
      </c>
      <c r="E432" t="str">
        <f t="shared" si="12"/>
        <v>11-Nov-1993</v>
      </c>
      <c r="F432">
        <f t="shared" si="13"/>
        <v>30</v>
      </c>
      <c r="G432">
        <v>1</v>
      </c>
      <c r="H432" s="29">
        <v>3947.41</v>
      </c>
      <c r="I432" t="s">
        <v>6</v>
      </c>
      <c r="J432" t="s">
        <v>6</v>
      </c>
      <c r="K432" t="s">
        <v>8</v>
      </c>
    </row>
    <row r="433" spans="1:11" x14ac:dyDescent="0.3">
      <c r="A433" t="s">
        <v>457</v>
      </c>
      <c r="B433">
        <v>1999</v>
      </c>
      <c r="C433" t="s">
        <v>5</v>
      </c>
      <c r="D433">
        <v>10</v>
      </c>
      <c r="E433" t="str">
        <f t="shared" si="12"/>
        <v>10-Jul-1999</v>
      </c>
      <c r="F433">
        <f t="shared" si="13"/>
        <v>24</v>
      </c>
      <c r="G433">
        <v>0</v>
      </c>
      <c r="H433" s="29">
        <v>3955.98</v>
      </c>
      <c r="I433" t="s">
        <v>6</v>
      </c>
      <c r="J433" t="s">
        <v>7</v>
      </c>
      <c r="K433" t="s">
        <v>295</v>
      </c>
    </row>
    <row r="434" spans="1:11" x14ac:dyDescent="0.3">
      <c r="A434" t="s">
        <v>458</v>
      </c>
      <c r="B434">
        <v>1995</v>
      </c>
      <c r="C434" t="s">
        <v>5</v>
      </c>
      <c r="D434">
        <v>11</v>
      </c>
      <c r="E434" t="str">
        <f t="shared" si="12"/>
        <v>11-Jul-1995</v>
      </c>
      <c r="F434">
        <f t="shared" si="13"/>
        <v>28</v>
      </c>
      <c r="G434">
        <v>1</v>
      </c>
      <c r="H434" s="29">
        <v>3956.07</v>
      </c>
      <c r="I434" t="s">
        <v>6</v>
      </c>
      <c r="J434" t="s">
        <v>6</v>
      </c>
      <c r="K434" t="s">
        <v>18</v>
      </c>
    </row>
    <row r="435" spans="1:11" x14ac:dyDescent="0.3">
      <c r="A435" t="s">
        <v>459</v>
      </c>
      <c r="B435">
        <v>1990</v>
      </c>
      <c r="C435" t="s">
        <v>5</v>
      </c>
      <c r="D435">
        <v>29</v>
      </c>
      <c r="E435" t="str">
        <f t="shared" si="12"/>
        <v>29-Jul-1990</v>
      </c>
      <c r="F435">
        <f t="shared" si="13"/>
        <v>33</v>
      </c>
      <c r="G435">
        <v>0</v>
      </c>
      <c r="H435" s="29">
        <v>3972.92</v>
      </c>
      <c r="I435" t="s">
        <v>6</v>
      </c>
      <c r="J435" t="s">
        <v>7</v>
      </c>
      <c r="K435" t="s">
        <v>8</v>
      </c>
    </row>
    <row r="436" spans="1:11" x14ac:dyDescent="0.3">
      <c r="A436" t="s">
        <v>460</v>
      </c>
      <c r="B436">
        <v>1996</v>
      </c>
      <c r="C436" t="s">
        <v>30</v>
      </c>
      <c r="D436">
        <v>17</v>
      </c>
      <c r="E436" t="str">
        <f t="shared" si="12"/>
        <v>17-Aug-1996</v>
      </c>
      <c r="F436">
        <f t="shared" si="13"/>
        <v>27</v>
      </c>
      <c r="G436">
        <v>2</v>
      </c>
      <c r="H436" s="29">
        <v>3981.98</v>
      </c>
      <c r="I436" t="s">
        <v>6</v>
      </c>
      <c r="J436" t="s">
        <v>6</v>
      </c>
      <c r="K436" t="s">
        <v>8</v>
      </c>
    </row>
    <row r="437" spans="1:11" x14ac:dyDescent="0.3">
      <c r="A437" t="s">
        <v>461</v>
      </c>
      <c r="B437">
        <v>1996</v>
      </c>
      <c r="C437" t="s">
        <v>15</v>
      </c>
      <c r="D437">
        <v>8</v>
      </c>
      <c r="E437" t="str">
        <f t="shared" si="12"/>
        <v>8-Sep-1996</v>
      </c>
      <c r="F437">
        <f t="shared" si="13"/>
        <v>27</v>
      </c>
      <c r="G437">
        <v>2</v>
      </c>
      <c r="H437" s="29">
        <v>3987.93</v>
      </c>
      <c r="I437" t="s">
        <v>6</v>
      </c>
      <c r="J437" t="s">
        <v>6</v>
      </c>
      <c r="K437" t="s">
        <v>37</v>
      </c>
    </row>
    <row r="438" spans="1:11" x14ac:dyDescent="0.3">
      <c r="A438" t="s">
        <v>462</v>
      </c>
      <c r="B438">
        <v>1990</v>
      </c>
      <c r="C438" t="s">
        <v>10</v>
      </c>
      <c r="D438">
        <v>22</v>
      </c>
      <c r="E438" t="str">
        <f t="shared" si="12"/>
        <v>22-Nov-1990</v>
      </c>
      <c r="F438">
        <f t="shared" si="13"/>
        <v>33</v>
      </c>
      <c r="G438">
        <v>0</v>
      </c>
      <c r="H438" s="29">
        <v>3989.84</v>
      </c>
      <c r="I438" t="s">
        <v>6</v>
      </c>
      <c r="J438" t="s">
        <v>6</v>
      </c>
      <c r="K438" t="s">
        <v>37</v>
      </c>
    </row>
    <row r="439" spans="1:11" x14ac:dyDescent="0.3">
      <c r="A439" t="s">
        <v>463</v>
      </c>
      <c r="B439">
        <v>1990</v>
      </c>
      <c r="C439" t="s">
        <v>10</v>
      </c>
      <c r="D439">
        <v>1</v>
      </c>
      <c r="E439" t="str">
        <f t="shared" si="12"/>
        <v>1-Nov-1990</v>
      </c>
      <c r="F439">
        <f t="shared" si="13"/>
        <v>33</v>
      </c>
      <c r="G439">
        <v>0</v>
      </c>
      <c r="H439" s="29">
        <v>3994.18</v>
      </c>
      <c r="I439" t="s">
        <v>6</v>
      </c>
      <c r="J439" t="s">
        <v>6</v>
      </c>
      <c r="K439" t="s">
        <v>8</v>
      </c>
    </row>
    <row r="440" spans="1:11" x14ac:dyDescent="0.3">
      <c r="A440" t="s">
        <v>464</v>
      </c>
      <c r="B440">
        <v>1989</v>
      </c>
      <c r="C440" t="s">
        <v>5</v>
      </c>
      <c r="D440">
        <v>10</v>
      </c>
      <c r="E440" t="str">
        <f t="shared" si="12"/>
        <v>10-Jul-1989</v>
      </c>
      <c r="F440">
        <f t="shared" si="13"/>
        <v>34</v>
      </c>
      <c r="G440">
        <v>3</v>
      </c>
      <c r="H440" s="29">
        <v>4002.36</v>
      </c>
      <c r="I440" t="s">
        <v>6</v>
      </c>
      <c r="J440" t="s">
        <v>11</v>
      </c>
      <c r="K440" t="s">
        <v>8</v>
      </c>
    </row>
    <row r="441" spans="1:11" x14ac:dyDescent="0.3">
      <c r="A441" t="s">
        <v>465</v>
      </c>
      <c r="B441">
        <v>2000</v>
      </c>
      <c r="C441" t="s">
        <v>15</v>
      </c>
      <c r="D441">
        <v>13</v>
      </c>
      <c r="E441" t="str">
        <f t="shared" si="12"/>
        <v>13-Sep-2000</v>
      </c>
      <c r="F441">
        <f t="shared" si="13"/>
        <v>23</v>
      </c>
      <c r="G441">
        <v>3</v>
      </c>
      <c r="H441" s="29">
        <v>4005.42</v>
      </c>
      <c r="I441" t="s">
        <v>6</v>
      </c>
      <c r="J441" t="s">
        <v>11</v>
      </c>
      <c r="K441" t="s">
        <v>159</v>
      </c>
    </row>
    <row r="442" spans="1:11" x14ac:dyDescent="0.3">
      <c r="A442" t="s">
        <v>466</v>
      </c>
      <c r="B442">
        <v>1992</v>
      </c>
      <c r="C442" t="s">
        <v>32</v>
      </c>
      <c r="D442">
        <v>11</v>
      </c>
      <c r="E442" t="str">
        <f t="shared" si="12"/>
        <v>11-Oct-1992</v>
      </c>
      <c r="F442">
        <f t="shared" si="13"/>
        <v>31</v>
      </c>
      <c r="G442">
        <v>1</v>
      </c>
      <c r="H442" s="29">
        <v>4032.24</v>
      </c>
      <c r="I442" t="s">
        <v>7</v>
      </c>
      <c r="J442" t="s">
        <v>7</v>
      </c>
      <c r="K442" t="s">
        <v>18</v>
      </c>
    </row>
    <row r="443" spans="1:11" x14ac:dyDescent="0.3">
      <c r="A443" t="s">
        <v>467</v>
      </c>
      <c r="B443">
        <v>1984</v>
      </c>
      <c r="C443" t="s">
        <v>5</v>
      </c>
      <c r="D443">
        <v>7</v>
      </c>
      <c r="E443" t="str">
        <f t="shared" si="12"/>
        <v>7-Jul-1984</v>
      </c>
      <c r="F443">
        <f t="shared" si="13"/>
        <v>39</v>
      </c>
      <c r="G443">
        <v>3</v>
      </c>
      <c r="H443" s="29">
        <v>4038.41</v>
      </c>
      <c r="I443" t="s">
        <v>6</v>
      </c>
      <c r="J443" t="s">
        <v>11</v>
      </c>
      <c r="K443" t="s">
        <v>8</v>
      </c>
    </row>
    <row r="444" spans="1:11" x14ac:dyDescent="0.3">
      <c r="A444" t="s">
        <v>468</v>
      </c>
      <c r="B444">
        <v>1983</v>
      </c>
      <c r="C444" t="s">
        <v>10</v>
      </c>
      <c r="D444">
        <v>10</v>
      </c>
      <c r="E444" t="str">
        <f t="shared" si="12"/>
        <v>10-Nov-1983</v>
      </c>
      <c r="F444">
        <f t="shared" si="13"/>
        <v>40</v>
      </c>
      <c r="G444">
        <v>3</v>
      </c>
      <c r="H444" s="29">
        <v>4039.9</v>
      </c>
      <c r="I444" t="s">
        <v>6</v>
      </c>
      <c r="J444" t="s">
        <v>11</v>
      </c>
      <c r="K444" t="s">
        <v>8</v>
      </c>
    </row>
    <row r="445" spans="1:11" x14ac:dyDescent="0.3">
      <c r="A445" t="s">
        <v>469</v>
      </c>
      <c r="B445">
        <v>1993</v>
      </c>
      <c r="C445" t="s">
        <v>25</v>
      </c>
      <c r="D445">
        <v>26</v>
      </c>
      <c r="E445" t="str">
        <f t="shared" si="12"/>
        <v>26-Dec-1993</v>
      </c>
      <c r="F445">
        <f t="shared" si="13"/>
        <v>30</v>
      </c>
      <c r="G445">
        <v>1</v>
      </c>
      <c r="H445" s="29">
        <v>4040.56</v>
      </c>
      <c r="I445" t="s">
        <v>7</v>
      </c>
      <c r="J445" t="s">
        <v>7</v>
      </c>
      <c r="K445" t="s">
        <v>159</v>
      </c>
    </row>
    <row r="446" spans="1:11" x14ac:dyDescent="0.3">
      <c r="A446" t="s">
        <v>470</v>
      </c>
      <c r="B446">
        <v>1988</v>
      </c>
      <c r="C446" t="s">
        <v>10</v>
      </c>
      <c r="D446">
        <v>30</v>
      </c>
      <c r="E446" t="str">
        <f t="shared" si="12"/>
        <v>30-Nov-1988</v>
      </c>
      <c r="F446">
        <f t="shared" si="13"/>
        <v>35</v>
      </c>
      <c r="G446">
        <v>3</v>
      </c>
      <c r="H446" s="29">
        <v>4047.94</v>
      </c>
      <c r="I446" t="s">
        <v>6</v>
      </c>
      <c r="J446" t="s">
        <v>11</v>
      </c>
      <c r="K446" t="s">
        <v>8</v>
      </c>
    </row>
    <row r="447" spans="1:11" x14ac:dyDescent="0.3">
      <c r="A447" t="s">
        <v>471</v>
      </c>
      <c r="B447">
        <v>1993</v>
      </c>
      <c r="C447" t="s">
        <v>30</v>
      </c>
      <c r="D447">
        <v>13</v>
      </c>
      <c r="E447" t="str">
        <f t="shared" si="12"/>
        <v>13-Aug-1993</v>
      </c>
      <c r="F447">
        <f t="shared" si="13"/>
        <v>30</v>
      </c>
      <c r="G447">
        <v>2</v>
      </c>
      <c r="H447" s="29">
        <v>4058.12</v>
      </c>
      <c r="I447" t="s">
        <v>6</v>
      </c>
      <c r="J447" t="s">
        <v>11</v>
      </c>
      <c r="K447" t="s">
        <v>8</v>
      </c>
    </row>
    <row r="448" spans="1:11" x14ac:dyDescent="0.3">
      <c r="A448" t="s">
        <v>472</v>
      </c>
      <c r="B448">
        <v>1995</v>
      </c>
      <c r="C448" t="s">
        <v>15</v>
      </c>
      <c r="D448">
        <v>14</v>
      </c>
      <c r="E448" t="str">
        <f t="shared" si="12"/>
        <v>14-Sep-1995</v>
      </c>
      <c r="F448">
        <f t="shared" si="13"/>
        <v>28</v>
      </c>
      <c r="G448">
        <v>2</v>
      </c>
      <c r="H448" s="29">
        <v>4058.71</v>
      </c>
      <c r="I448" t="s">
        <v>7</v>
      </c>
      <c r="J448" t="s">
        <v>7</v>
      </c>
      <c r="K448" t="s">
        <v>18</v>
      </c>
    </row>
    <row r="449" spans="1:11" x14ac:dyDescent="0.3">
      <c r="A449" t="s">
        <v>473</v>
      </c>
      <c r="B449">
        <v>1983</v>
      </c>
      <c r="C449" t="s">
        <v>15</v>
      </c>
      <c r="D449">
        <v>16</v>
      </c>
      <c r="E449" t="str">
        <f t="shared" si="12"/>
        <v>16-Sep-1983</v>
      </c>
      <c r="F449">
        <f t="shared" si="13"/>
        <v>40</v>
      </c>
      <c r="G449">
        <v>3</v>
      </c>
      <c r="H449" s="29">
        <v>4070.42</v>
      </c>
      <c r="I449" t="s">
        <v>6</v>
      </c>
      <c r="J449" t="s">
        <v>11</v>
      </c>
      <c r="K449" t="s">
        <v>8</v>
      </c>
    </row>
    <row r="450" spans="1:11" x14ac:dyDescent="0.3">
      <c r="A450" t="s">
        <v>474</v>
      </c>
      <c r="B450">
        <v>2002</v>
      </c>
      <c r="C450" t="s">
        <v>32</v>
      </c>
      <c r="D450">
        <v>18</v>
      </c>
      <c r="E450" t="str">
        <f t="shared" si="12"/>
        <v>18-Oct-2002</v>
      </c>
      <c r="F450">
        <f t="shared" si="13"/>
        <v>21</v>
      </c>
      <c r="G450">
        <v>0</v>
      </c>
      <c r="H450" s="29">
        <v>4070.51</v>
      </c>
      <c r="I450" t="s">
        <v>6</v>
      </c>
      <c r="J450" t="s">
        <v>11</v>
      </c>
      <c r="K450" t="s">
        <v>18</v>
      </c>
    </row>
    <row r="451" spans="1:11" x14ac:dyDescent="0.3">
      <c r="A451" t="s">
        <v>475</v>
      </c>
      <c r="B451">
        <v>1990</v>
      </c>
      <c r="C451" t="s">
        <v>25</v>
      </c>
      <c r="D451">
        <v>1</v>
      </c>
      <c r="E451" t="str">
        <f t="shared" ref="E451:E514" si="14">CONCATENATE(D451,"-",C451,"-",B451)</f>
        <v>1-Dec-1990</v>
      </c>
      <c r="F451">
        <f t="shared" ref="F451:F514" si="15">2023-B451</f>
        <v>33</v>
      </c>
      <c r="G451">
        <v>1</v>
      </c>
      <c r="H451" s="29">
        <v>4074.45</v>
      </c>
      <c r="I451" t="s">
        <v>7</v>
      </c>
      <c r="J451" t="s">
        <v>6</v>
      </c>
      <c r="K451" t="s">
        <v>8</v>
      </c>
    </row>
    <row r="452" spans="1:11" x14ac:dyDescent="0.3">
      <c r="A452" t="s">
        <v>476</v>
      </c>
      <c r="B452">
        <v>1990</v>
      </c>
      <c r="C452" t="s">
        <v>25</v>
      </c>
      <c r="D452">
        <v>14</v>
      </c>
      <c r="E452" t="str">
        <f t="shared" si="14"/>
        <v>14-Dec-1990</v>
      </c>
      <c r="F452">
        <f t="shared" si="15"/>
        <v>33</v>
      </c>
      <c r="G452">
        <v>1</v>
      </c>
      <c r="H452" s="29">
        <v>4076.5</v>
      </c>
      <c r="I452" t="s">
        <v>6</v>
      </c>
      <c r="J452" t="s">
        <v>7</v>
      </c>
      <c r="K452" t="s">
        <v>37</v>
      </c>
    </row>
    <row r="453" spans="1:11" x14ac:dyDescent="0.3">
      <c r="A453" t="s">
        <v>477</v>
      </c>
      <c r="B453">
        <v>1994</v>
      </c>
      <c r="C453" t="s">
        <v>30</v>
      </c>
      <c r="D453">
        <v>21</v>
      </c>
      <c r="E453" t="str">
        <f t="shared" si="14"/>
        <v>21-Aug-1994</v>
      </c>
      <c r="F453">
        <f t="shared" si="15"/>
        <v>29</v>
      </c>
      <c r="G453">
        <v>1</v>
      </c>
      <c r="H453" s="29">
        <v>4133.6400000000003</v>
      </c>
      <c r="I453" t="s">
        <v>6</v>
      </c>
      <c r="J453" t="s">
        <v>7</v>
      </c>
      <c r="K453" t="s">
        <v>18</v>
      </c>
    </row>
    <row r="454" spans="1:11" x14ac:dyDescent="0.3">
      <c r="A454" t="s">
        <v>478</v>
      </c>
      <c r="B454">
        <v>1991</v>
      </c>
      <c r="C454" t="s">
        <v>30</v>
      </c>
      <c r="D454">
        <v>6</v>
      </c>
      <c r="E454" t="str">
        <f t="shared" si="14"/>
        <v>6-Aug-1991</v>
      </c>
      <c r="F454">
        <f t="shared" si="15"/>
        <v>32</v>
      </c>
      <c r="G454">
        <v>0</v>
      </c>
      <c r="H454" s="29">
        <v>4134.08</v>
      </c>
      <c r="I454" t="s">
        <v>6</v>
      </c>
      <c r="J454" t="s">
        <v>11</v>
      </c>
      <c r="K454" t="s">
        <v>18</v>
      </c>
    </row>
    <row r="455" spans="1:11" x14ac:dyDescent="0.3">
      <c r="A455" t="s">
        <v>479</v>
      </c>
      <c r="B455">
        <v>1992</v>
      </c>
      <c r="C455" t="s">
        <v>13</v>
      </c>
      <c r="D455">
        <v>18</v>
      </c>
      <c r="E455" t="str">
        <f t="shared" si="14"/>
        <v>18-Jun-1992</v>
      </c>
      <c r="F455">
        <f t="shared" si="15"/>
        <v>31</v>
      </c>
      <c r="G455">
        <v>0</v>
      </c>
      <c r="H455" s="29">
        <v>4137.5200000000004</v>
      </c>
      <c r="I455" t="s">
        <v>6</v>
      </c>
      <c r="J455" t="s">
        <v>7</v>
      </c>
      <c r="K455" t="s">
        <v>242</v>
      </c>
    </row>
    <row r="456" spans="1:11" x14ac:dyDescent="0.3">
      <c r="A456" t="s">
        <v>480</v>
      </c>
      <c r="B456">
        <v>1992</v>
      </c>
      <c r="C456" t="s">
        <v>13</v>
      </c>
      <c r="D456">
        <v>28</v>
      </c>
      <c r="E456" t="str">
        <f t="shared" si="14"/>
        <v>28-Jun-1992</v>
      </c>
      <c r="F456">
        <f t="shared" si="15"/>
        <v>31</v>
      </c>
      <c r="G456">
        <v>1</v>
      </c>
      <c r="H456" s="29">
        <v>4149.74</v>
      </c>
      <c r="I456" t="s">
        <v>6</v>
      </c>
      <c r="J456" t="s">
        <v>11</v>
      </c>
      <c r="K456" t="s">
        <v>37</v>
      </c>
    </row>
    <row r="457" spans="1:11" x14ac:dyDescent="0.3">
      <c r="A457" t="s">
        <v>481</v>
      </c>
      <c r="B457">
        <v>1992</v>
      </c>
      <c r="C457" t="s">
        <v>30</v>
      </c>
      <c r="D457">
        <v>4</v>
      </c>
      <c r="E457" t="str">
        <f t="shared" si="14"/>
        <v>4-Aug-1992</v>
      </c>
      <c r="F457">
        <f t="shared" si="15"/>
        <v>31</v>
      </c>
      <c r="G457">
        <v>1</v>
      </c>
      <c r="H457" s="29">
        <v>4151.03</v>
      </c>
      <c r="I457" t="s">
        <v>6</v>
      </c>
      <c r="J457" t="s">
        <v>6</v>
      </c>
      <c r="K457" t="s">
        <v>8</v>
      </c>
    </row>
    <row r="458" spans="1:11" x14ac:dyDescent="0.3">
      <c r="A458" t="s">
        <v>482</v>
      </c>
      <c r="B458">
        <v>1998</v>
      </c>
      <c r="C458" t="s">
        <v>10</v>
      </c>
      <c r="D458">
        <v>26</v>
      </c>
      <c r="E458" t="str">
        <f t="shared" si="14"/>
        <v>26-Nov-1998</v>
      </c>
      <c r="F458">
        <f t="shared" si="15"/>
        <v>25</v>
      </c>
      <c r="G458">
        <v>0</v>
      </c>
      <c r="H458" s="29">
        <v>4154.97</v>
      </c>
      <c r="I458" t="s">
        <v>6</v>
      </c>
      <c r="J458" t="s">
        <v>11</v>
      </c>
      <c r="K458" t="s">
        <v>18</v>
      </c>
    </row>
    <row r="459" spans="1:11" x14ac:dyDescent="0.3">
      <c r="A459" t="s">
        <v>483</v>
      </c>
      <c r="B459">
        <v>1984</v>
      </c>
      <c r="C459" t="s">
        <v>15</v>
      </c>
      <c r="D459">
        <v>16</v>
      </c>
      <c r="E459" t="str">
        <f t="shared" si="14"/>
        <v>16-Sep-1984</v>
      </c>
      <c r="F459">
        <f t="shared" si="15"/>
        <v>39</v>
      </c>
      <c r="G459">
        <v>3</v>
      </c>
      <c r="H459" s="29">
        <v>4163.21</v>
      </c>
      <c r="I459" t="s">
        <v>6</v>
      </c>
      <c r="J459" t="s">
        <v>6</v>
      </c>
      <c r="K459" t="s">
        <v>18</v>
      </c>
    </row>
    <row r="460" spans="1:11" x14ac:dyDescent="0.3">
      <c r="A460" t="s">
        <v>484</v>
      </c>
      <c r="B460">
        <v>1989</v>
      </c>
      <c r="C460" t="s">
        <v>13</v>
      </c>
      <c r="D460">
        <v>25</v>
      </c>
      <c r="E460" t="str">
        <f t="shared" si="14"/>
        <v>25-Jun-1989</v>
      </c>
      <c r="F460">
        <f t="shared" si="15"/>
        <v>34</v>
      </c>
      <c r="G460">
        <v>0</v>
      </c>
      <c r="H460" s="29">
        <v>4185.1000000000004</v>
      </c>
      <c r="I460" t="s">
        <v>6</v>
      </c>
      <c r="J460" t="s">
        <v>7</v>
      </c>
      <c r="K460" t="s">
        <v>8</v>
      </c>
    </row>
    <row r="461" spans="1:11" x14ac:dyDescent="0.3">
      <c r="A461" t="s">
        <v>485</v>
      </c>
      <c r="B461">
        <v>1995</v>
      </c>
      <c r="C461" t="s">
        <v>32</v>
      </c>
      <c r="D461">
        <v>3</v>
      </c>
      <c r="E461" t="str">
        <f t="shared" si="14"/>
        <v>3-Oct-1995</v>
      </c>
      <c r="F461">
        <f t="shared" si="15"/>
        <v>28</v>
      </c>
      <c r="G461">
        <v>0</v>
      </c>
      <c r="H461" s="29">
        <v>4188.7299999999996</v>
      </c>
      <c r="I461" t="s">
        <v>6</v>
      </c>
      <c r="J461" t="s">
        <v>6</v>
      </c>
      <c r="K461" t="s">
        <v>195</v>
      </c>
    </row>
    <row r="462" spans="1:11" x14ac:dyDescent="0.3">
      <c r="A462" t="s">
        <v>486</v>
      </c>
      <c r="B462">
        <v>1997</v>
      </c>
      <c r="C462" t="s">
        <v>15</v>
      </c>
      <c r="D462">
        <v>6</v>
      </c>
      <c r="E462" t="str">
        <f t="shared" si="14"/>
        <v>6-Sep-1997</v>
      </c>
      <c r="F462">
        <f t="shared" si="15"/>
        <v>26</v>
      </c>
      <c r="G462">
        <v>2</v>
      </c>
      <c r="H462" s="29">
        <v>4189.1099999999997</v>
      </c>
      <c r="I462" t="s">
        <v>6</v>
      </c>
      <c r="J462" t="s">
        <v>6</v>
      </c>
      <c r="K462" t="s">
        <v>18</v>
      </c>
    </row>
    <row r="463" spans="1:11" x14ac:dyDescent="0.3">
      <c r="A463" t="s">
        <v>487</v>
      </c>
      <c r="B463">
        <v>1998</v>
      </c>
      <c r="C463" t="s">
        <v>25</v>
      </c>
      <c r="D463">
        <v>14</v>
      </c>
      <c r="E463" t="str">
        <f t="shared" si="14"/>
        <v>14-Dec-1998</v>
      </c>
      <c r="F463">
        <f t="shared" si="15"/>
        <v>25</v>
      </c>
      <c r="G463">
        <v>3</v>
      </c>
      <c r="H463" s="29">
        <v>4234.93</v>
      </c>
      <c r="I463" t="s">
        <v>6</v>
      </c>
      <c r="J463" t="s">
        <v>11</v>
      </c>
      <c r="K463" t="s">
        <v>37</v>
      </c>
    </row>
    <row r="464" spans="1:11" x14ac:dyDescent="0.3">
      <c r="A464" t="s">
        <v>488</v>
      </c>
      <c r="B464">
        <v>1992</v>
      </c>
      <c r="C464" t="s">
        <v>13</v>
      </c>
      <c r="D464">
        <v>27</v>
      </c>
      <c r="E464" t="str">
        <f t="shared" si="14"/>
        <v>27-Jun-1992</v>
      </c>
      <c r="F464">
        <f t="shared" si="15"/>
        <v>31</v>
      </c>
      <c r="G464">
        <v>1</v>
      </c>
      <c r="H464" s="29">
        <v>4237.13</v>
      </c>
      <c r="I464" t="s">
        <v>7</v>
      </c>
      <c r="J464" t="s">
        <v>11</v>
      </c>
      <c r="K464" t="s">
        <v>163</v>
      </c>
    </row>
    <row r="465" spans="1:11" x14ac:dyDescent="0.3">
      <c r="A465" t="s">
        <v>489</v>
      </c>
      <c r="B465">
        <v>1991</v>
      </c>
      <c r="C465" t="s">
        <v>10</v>
      </c>
      <c r="D465">
        <v>3</v>
      </c>
      <c r="E465" t="str">
        <f t="shared" si="14"/>
        <v>3-Nov-1991</v>
      </c>
      <c r="F465">
        <f t="shared" si="15"/>
        <v>32</v>
      </c>
      <c r="G465">
        <v>1</v>
      </c>
      <c r="H465" s="29">
        <v>4239.8900000000003</v>
      </c>
      <c r="I465" t="s">
        <v>6</v>
      </c>
      <c r="J465" t="s">
        <v>6</v>
      </c>
      <c r="K465" t="s">
        <v>18</v>
      </c>
    </row>
    <row r="466" spans="1:11" x14ac:dyDescent="0.3">
      <c r="A466" t="s">
        <v>490</v>
      </c>
      <c r="B466">
        <v>1991</v>
      </c>
      <c r="C466" t="s">
        <v>25</v>
      </c>
      <c r="D466">
        <v>1</v>
      </c>
      <c r="E466" t="str">
        <f t="shared" si="14"/>
        <v>1-Dec-1991</v>
      </c>
      <c r="F466">
        <f t="shared" si="15"/>
        <v>32</v>
      </c>
      <c r="G466">
        <v>1</v>
      </c>
      <c r="H466" s="29">
        <v>4243.59</v>
      </c>
      <c r="I466" t="s">
        <v>7</v>
      </c>
      <c r="J466" t="s">
        <v>11</v>
      </c>
      <c r="K466" t="s">
        <v>18</v>
      </c>
    </row>
    <row r="467" spans="1:11" x14ac:dyDescent="0.3">
      <c r="A467" t="s">
        <v>491</v>
      </c>
      <c r="B467">
        <v>1982</v>
      </c>
      <c r="C467" t="s">
        <v>13</v>
      </c>
      <c r="D467">
        <v>16</v>
      </c>
      <c r="E467" t="str">
        <f t="shared" si="14"/>
        <v>16-Jun-1982</v>
      </c>
      <c r="F467">
        <f t="shared" si="15"/>
        <v>41</v>
      </c>
      <c r="G467">
        <v>3</v>
      </c>
      <c r="H467" s="29">
        <v>4250.24</v>
      </c>
      <c r="I467" t="s">
        <v>6</v>
      </c>
      <c r="J467" t="s">
        <v>7</v>
      </c>
      <c r="K467" t="s">
        <v>8</v>
      </c>
    </row>
    <row r="468" spans="1:11" x14ac:dyDescent="0.3">
      <c r="A468" t="s">
        <v>492</v>
      </c>
      <c r="B468">
        <v>1995</v>
      </c>
      <c r="C468" t="s">
        <v>32</v>
      </c>
      <c r="D468">
        <v>14</v>
      </c>
      <c r="E468" t="str">
        <f t="shared" si="14"/>
        <v>14-Oct-1995</v>
      </c>
      <c r="F468">
        <f t="shared" si="15"/>
        <v>28</v>
      </c>
      <c r="G468">
        <v>3</v>
      </c>
      <c r="H468" s="29">
        <v>4260.74</v>
      </c>
      <c r="I468" t="s">
        <v>7</v>
      </c>
      <c r="J468" t="s">
        <v>6</v>
      </c>
      <c r="K468" t="s">
        <v>37</v>
      </c>
    </row>
    <row r="469" spans="1:11" x14ac:dyDescent="0.3">
      <c r="A469" t="s">
        <v>493</v>
      </c>
      <c r="B469">
        <v>1983</v>
      </c>
      <c r="C469" t="s">
        <v>10</v>
      </c>
      <c r="D469">
        <v>20</v>
      </c>
      <c r="E469" t="str">
        <f t="shared" si="14"/>
        <v>20-Nov-1983</v>
      </c>
      <c r="F469">
        <f t="shared" si="15"/>
        <v>40</v>
      </c>
      <c r="G469">
        <v>3</v>
      </c>
      <c r="H469" s="29">
        <v>4265.01</v>
      </c>
      <c r="I469" t="s">
        <v>6</v>
      </c>
      <c r="J469" t="s">
        <v>11</v>
      </c>
      <c r="K469" t="s">
        <v>18</v>
      </c>
    </row>
    <row r="470" spans="1:11" x14ac:dyDescent="0.3">
      <c r="A470" t="s">
        <v>494</v>
      </c>
      <c r="B470">
        <v>1992</v>
      </c>
      <c r="C470" t="s">
        <v>13</v>
      </c>
      <c r="D470">
        <v>18</v>
      </c>
      <c r="E470" t="str">
        <f t="shared" si="14"/>
        <v>18-Jun-1992</v>
      </c>
      <c r="F470">
        <f t="shared" si="15"/>
        <v>31</v>
      </c>
      <c r="G470">
        <v>2</v>
      </c>
      <c r="H470" s="29">
        <v>4266.17</v>
      </c>
      <c r="I470" t="s">
        <v>7</v>
      </c>
      <c r="J470" t="s">
        <v>6</v>
      </c>
      <c r="K470" t="s">
        <v>8</v>
      </c>
    </row>
    <row r="471" spans="1:11" x14ac:dyDescent="0.3">
      <c r="A471" t="s">
        <v>495</v>
      </c>
      <c r="B471">
        <v>2003</v>
      </c>
      <c r="C471" t="s">
        <v>13</v>
      </c>
      <c r="D471">
        <v>8</v>
      </c>
      <c r="E471" t="str">
        <f t="shared" si="14"/>
        <v>8-Jun-2003</v>
      </c>
      <c r="F471">
        <f t="shared" si="15"/>
        <v>20</v>
      </c>
      <c r="G471">
        <v>0</v>
      </c>
      <c r="H471" s="29">
        <v>4278.55</v>
      </c>
      <c r="I471" t="s">
        <v>6</v>
      </c>
      <c r="J471" t="s">
        <v>11</v>
      </c>
      <c r="K471" t="s">
        <v>295</v>
      </c>
    </row>
    <row r="472" spans="1:11" x14ac:dyDescent="0.3">
      <c r="A472" t="s">
        <v>496</v>
      </c>
      <c r="B472">
        <v>2000</v>
      </c>
      <c r="C472" t="s">
        <v>10</v>
      </c>
      <c r="D472">
        <v>25</v>
      </c>
      <c r="E472" t="str">
        <f t="shared" si="14"/>
        <v>25-Nov-2000</v>
      </c>
      <c r="F472">
        <f t="shared" si="15"/>
        <v>23</v>
      </c>
      <c r="G472">
        <v>3</v>
      </c>
      <c r="H472" s="29">
        <v>4296.2700000000004</v>
      </c>
      <c r="I472" t="s">
        <v>6</v>
      </c>
      <c r="J472" t="s">
        <v>7</v>
      </c>
      <c r="K472" t="s">
        <v>18</v>
      </c>
    </row>
    <row r="473" spans="1:11" x14ac:dyDescent="0.3">
      <c r="A473" t="s">
        <v>497</v>
      </c>
      <c r="B473">
        <v>1988</v>
      </c>
      <c r="C473" t="s">
        <v>25</v>
      </c>
      <c r="D473">
        <v>19</v>
      </c>
      <c r="E473" t="str">
        <f t="shared" si="14"/>
        <v>19-Dec-1988</v>
      </c>
      <c r="F473">
        <f t="shared" si="15"/>
        <v>35</v>
      </c>
      <c r="G473">
        <v>0</v>
      </c>
      <c r="H473" s="29">
        <v>4320.41</v>
      </c>
      <c r="I473" t="s">
        <v>6</v>
      </c>
      <c r="J473" t="s">
        <v>11</v>
      </c>
      <c r="K473" t="s">
        <v>18</v>
      </c>
    </row>
    <row r="474" spans="1:11" x14ac:dyDescent="0.3">
      <c r="A474" t="s">
        <v>498</v>
      </c>
      <c r="B474">
        <v>1994</v>
      </c>
      <c r="C474" t="s">
        <v>10</v>
      </c>
      <c r="D474">
        <v>2</v>
      </c>
      <c r="E474" t="str">
        <f t="shared" si="14"/>
        <v>2-Nov-1994</v>
      </c>
      <c r="F474">
        <f t="shared" si="15"/>
        <v>29</v>
      </c>
      <c r="G474">
        <v>1</v>
      </c>
      <c r="H474" s="29">
        <v>4337.74</v>
      </c>
      <c r="I474" t="s">
        <v>6</v>
      </c>
      <c r="J474" t="s">
        <v>11</v>
      </c>
      <c r="K474" t="s">
        <v>242</v>
      </c>
    </row>
    <row r="475" spans="1:11" x14ac:dyDescent="0.3">
      <c r="A475" t="s">
        <v>499</v>
      </c>
      <c r="B475">
        <v>1994</v>
      </c>
      <c r="C475" t="s">
        <v>32</v>
      </c>
      <c r="D475">
        <v>26</v>
      </c>
      <c r="E475" t="str">
        <f t="shared" si="14"/>
        <v>26-Oct-1994</v>
      </c>
      <c r="F475">
        <f t="shared" si="15"/>
        <v>29</v>
      </c>
      <c r="G475">
        <v>2</v>
      </c>
      <c r="H475" s="29">
        <v>4340.4399999999996</v>
      </c>
      <c r="I475" t="s">
        <v>6</v>
      </c>
      <c r="J475" t="s">
        <v>11</v>
      </c>
      <c r="K475" t="s">
        <v>8</v>
      </c>
    </row>
    <row r="476" spans="1:11" x14ac:dyDescent="0.3">
      <c r="A476" t="s">
        <v>500</v>
      </c>
      <c r="B476">
        <v>1991</v>
      </c>
      <c r="C476" t="s">
        <v>13</v>
      </c>
      <c r="D476">
        <v>1</v>
      </c>
      <c r="E476" t="str">
        <f t="shared" si="14"/>
        <v>1-Jun-1991</v>
      </c>
      <c r="F476">
        <f t="shared" si="15"/>
        <v>32</v>
      </c>
      <c r="G476">
        <v>0</v>
      </c>
      <c r="H476" s="29">
        <v>4347.0200000000004</v>
      </c>
      <c r="I476" t="s">
        <v>6</v>
      </c>
      <c r="J476" t="s">
        <v>11</v>
      </c>
      <c r="K476" t="s">
        <v>242</v>
      </c>
    </row>
    <row r="477" spans="1:11" x14ac:dyDescent="0.3">
      <c r="A477" t="s">
        <v>501</v>
      </c>
      <c r="B477">
        <v>1994</v>
      </c>
      <c r="C477" t="s">
        <v>10</v>
      </c>
      <c r="D477">
        <v>1</v>
      </c>
      <c r="E477" t="str">
        <f t="shared" si="14"/>
        <v>1-Nov-1994</v>
      </c>
      <c r="F477">
        <f t="shared" si="15"/>
        <v>29</v>
      </c>
      <c r="G477">
        <v>2</v>
      </c>
      <c r="H477" s="29">
        <v>4349.46</v>
      </c>
      <c r="I477" t="s">
        <v>6</v>
      </c>
      <c r="J477" t="s">
        <v>6</v>
      </c>
      <c r="K477" t="s">
        <v>8</v>
      </c>
    </row>
    <row r="478" spans="1:11" x14ac:dyDescent="0.3">
      <c r="A478" t="s">
        <v>502</v>
      </c>
      <c r="B478">
        <v>1991</v>
      </c>
      <c r="C478" t="s">
        <v>15</v>
      </c>
      <c r="D478">
        <v>13</v>
      </c>
      <c r="E478" t="str">
        <f t="shared" si="14"/>
        <v>13-Sep-1991</v>
      </c>
      <c r="F478">
        <f t="shared" si="15"/>
        <v>32</v>
      </c>
      <c r="G478">
        <v>1</v>
      </c>
      <c r="H478" s="29">
        <v>4350.51</v>
      </c>
      <c r="I478" t="s">
        <v>6</v>
      </c>
      <c r="J478" t="s">
        <v>6</v>
      </c>
      <c r="K478" t="s">
        <v>8</v>
      </c>
    </row>
    <row r="479" spans="1:11" x14ac:dyDescent="0.3">
      <c r="A479" t="s">
        <v>503</v>
      </c>
      <c r="B479">
        <v>1990</v>
      </c>
      <c r="C479" t="s">
        <v>30</v>
      </c>
      <c r="D479">
        <v>28</v>
      </c>
      <c r="E479" t="str">
        <f t="shared" si="14"/>
        <v>28-Aug-1990</v>
      </c>
      <c r="F479">
        <f t="shared" si="15"/>
        <v>33</v>
      </c>
      <c r="G479">
        <v>0</v>
      </c>
      <c r="H479" s="29">
        <v>4357.04</v>
      </c>
      <c r="I479" t="s">
        <v>6</v>
      </c>
      <c r="J479" t="s">
        <v>7</v>
      </c>
      <c r="K479" t="s">
        <v>18</v>
      </c>
    </row>
    <row r="480" spans="1:11" x14ac:dyDescent="0.3">
      <c r="A480" t="s">
        <v>504</v>
      </c>
      <c r="B480">
        <v>1997</v>
      </c>
      <c r="C480" t="s">
        <v>10</v>
      </c>
      <c r="D480">
        <v>29</v>
      </c>
      <c r="E480" t="str">
        <f t="shared" si="14"/>
        <v>29-Nov-1997</v>
      </c>
      <c r="F480">
        <f t="shared" si="15"/>
        <v>26</v>
      </c>
      <c r="G480">
        <v>3</v>
      </c>
      <c r="H480" s="29">
        <v>4391.6499999999996</v>
      </c>
      <c r="I480" t="s">
        <v>6</v>
      </c>
      <c r="J480" t="s">
        <v>6</v>
      </c>
      <c r="K480" t="s">
        <v>37</v>
      </c>
    </row>
    <row r="481" spans="1:11" x14ac:dyDescent="0.3">
      <c r="A481" t="s">
        <v>505</v>
      </c>
      <c r="B481">
        <v>1982</v>
      </c>
      <c r="C481" t="s">
        <v>13</v>
      </c>
      <c r="D481">
        <v>29</v>
      </c>
      <c r="E481" t="str">
        <f t="shared" si="14"/>
        <v>29-Jun-1982</v>
      </c>
      <c r="F481">
        <f t="shared" si="15"/>
        <v>41</v>
      </c>
      <c r="G481">
        <v>3</v>
      </c>
      <c r="H481" s="29">
        <v>4392.7</v>
      </c>
      <c r="I481" t="s">
        <v>6</v>
      </c>
      <c r="J481" t="s">
        <v>6</v>
      </c>
      <c r="K481" t="s">
        <v>8</v>
      </c>
    </row>
    <row r="482" spans="1:11" x14ac:dyDescent="0.3">
      <c r="A482" t="s">
        <v>506</v>
      </c>
      <c r="B482">
        <v>1988</v>
      </c>
      <c r="C482" t="s">
        <v>5</v>
      </c>
      <c r="D482">
        <v>18</v>
      </c>
      <c r="E482" t="str">
        <f t="shared" si="14"/>
        <v>18-Jul-1988</v>
      </c>
      <c r="F482">
        <f t="shared" si="15"/>
        <v>35</v>
      </c>
      <c r="G482">
        <v>3</v>
      </c>
      <c r="H482" s="29">
        <v>4397.3100000000004</v>
      </c>
      <c r="I482" t="s">
        <v>6</v>
      </c>
      <c r="J482" t="s">
        <v>6</v>
      </c>
      <c r="K482" t="s">
        <v>8</v>
      </c>
    </row>
    <row r="483" spans="1:11" x14ac:dyDescent="0.3">
      <c r="A483" t="s">
        <v>507</v>
      </c>
      <c r="B483">
        <v>1986</v>
      </c>
      <c r="C483" t="s">
        <v>30</v>
      </c>
      <c r="D483">
        <v>11</v>
      </c>
      <c r="E483" t="str">
        <f t="shared" si="14"/>
        <v>11-Aug-1986</v>
      </c>
      <c r="F483">
        <f t="shared" si="15"/>
        <v>37</v>
      </c>
      <c r="G483">
        <v>0</v>
      </c>
      <c r="H483" s="29">
        <v>4399.7299999999996</v>
      </c>
      <c r="I483" t="s">
        <v>7</v>
      </c>
      <c r="J483" t="s">
        <v>6</v>
      </c>
      <c r="K483" t="s">
        <v>8</v>
      </c>
    </row>
    <row r="484" spans="1:11" x14ac:dyDescent="0.3">
      <c r="A484" t="s">
        <v>508</v>
      </c>
      <c r="B484">
        <v>1986</v>
      </c>
      <c r="C484" t="s">
        <v>5</v>
      </c>
      <c r="D484">
        <v>13</v>
      </c>
      <c r="E484" t="str">
        <f t="shared" si="14"/>
        <v>13-Jul-1986</v>
      </c>
      <c r="F484">
        <f t="shared" si="15"/>
        <v>37</v>
      </c>
      <c r="G484">
        <v>0</v>
      </c>
      <c r="H484" s="29">
        <v>4402.2299999999996</v>
      </c>
      <c r="I484" t="s">
        <v>6</v>
      </c>
      <c r="J484" t="s">
        <v>6</v>
      </c>
      <c r="K484" t="s">
        <v>37</v>
      </c>
    </row>
    <row r="485" spans="1:11" x14ac:dyDescent="0.3">
      <c r="A485" t="s">
        <v>509</v>
      </c>
      <c r="B485">
        <v>1988</v>
      </c>
      <c r="C485" t="s">
        <v>15</v>
      </c>
      <c r="D485">
        <v>16</v>
      </c>
      <c r="E485" t="str">
        <f t="shared" si="14"/>
        <v>16-Sep-1988</v>
      </c>
      <c r="F485">
        <f t="shared" si="15"/>
        <v>35</v>
      </c>
      <c r="G485">
        <v>0</v>
      </c>
      <c r="H485" s="29">
        <v>4415.16</v>
      </c>
      <c r="I485" t="s">
        <v>6</v>
      </c>
      <c r="J485" t="s">
        <v>11</v>
      </c>
      <c r="K485" t="s">
        <v>8</v>
      </c>
    </row>
    <row r="486" spans="1:11" x14ac:dyDescent="0.3">
      <c r="A486" t="s">
        <v>510</v>
      </c>
      <c r="B486">
        <v>1992</v>
      </c>
      <c r="C486" t="s">
        <v>30</v>
      </c>
      <c r="D486">
        <v>15</v>
      </c>
      <c r="E486" t="str">
        <f t="shared" si="14"/>
        <v>15-Aug-1992</v>
      </c>
      <c r="F486">
        <f t="shared" si="15"/>
        <v>31</v>
      </c>
      <c r="G486">
        <v>0</v>
      </c>
      <c r="H486" s="29">
        <v>4420.95</v>
      </c>
      <c r="I486" t="s">
        <v>6</v>
      </c>
      <c r="J486" t="s">
        <v>7</v>
      </c>
      <c r="K486" t="s">
        <v>511</v>
      </c>
    </row>
    <row r="487" spans="1:11" x14ac:dyDescent="0.3">
      <c r="A487" t="s">
        <v>512</v>
      </c>
      <c r="B487">
        <v>1994</v>
      </c>
      <c r="C487" t="s">
        <v>25</v>
      </c>
      <c r="D487">
        <v>29</v>
      </c>
      <c r="E487" t="str">
        <f t="shared" si="14"/>
        <v>29-Dec-1994</v>
      </c>
      <c r="F487">
        <f t="shared" si="15"/>
        <v>29</v>
      </c>
      <c r="G487">
        <v>2</v>
      </c>
      <c r="H487" s="29">
        <v>4428.8900000000003</v>
      </c>
      <c r="I487" t="s">
        <v>7</v>
      </c>
      <c r="J487" t="s">
        <v>11</v>
      </c>
      <c r="K487" t="s">
        <v>351</v>
      </c>
    </row>
    <row r="488" spans="1:11" x14ac:dyDescent="0.3">
      <c r="A488" t="s">
        <v>513</v>
      </c>
      <c r="B488">
        <v>1993</v>
      </c>
      <c r="C488" t="s">
        <v>15</v>
      </c>
      <c r="D488">
        <v>4</v>
      </c>
      <c r="E488" t="str">
        <f t="shared" si="14"/>
        <v>4-Sep-1993</v>
      </c>
      <c r="F488">
        <f t="shared" si="15"/>
        <v>30</v>
      </c>
      <c r="G488">
        <v>2</v>
      </c>
      <c r="H488" s="29">
        <v>4433.3900000000003</v>
      </c>
      <c r="I488" t="s">
        <v>6</v>
      </c>
      <c r="J488" t="s">
        <v>7</v>
      </c>
      <c r="K488" t="s">
        <v>18</v>
      </c>
    </row>
    <row r="489" spans="1:11" x14ac:dyDescent="0.3">
      <c r="A489" t="s">
        <v>514</v>
      </c>
      <c r="B489">
        <v>1993</v>
      </c>
      <c r="C489" t="s">
        <v>25</v>
      </c>
      <c r="D489">
        <v>23</v>
      </c>
      <c r="E489" t="str">
        <f t="shared" si="14"/>
        <v>23-Dec-1993</v>
      </c>
      <c r="F489">
        <f t="shared" si="15"/>
        <v>30</v>
      </c>
      <c r="G489">
        <v>2</v>
      </c>
      <c r="H489" s="29">
        <v>4433.92</v>
      </c>
      <c r="I489" t="s">
        <v>6</v>
      </c>
      <c r="J489" t="s">
        <v>6</v>
      </c>
      <c r="K489" t="s">
        <v>18</v>
      </c>
    </row>
    <row r="490" spans="1:11" x14ac:dyDescent="0.3">
      <c r="A490" t="s">
        <v>515</v>
      </c>
      <c r="B490">
        <v>1994</v>
      </c>
      <c r="C490" t="s">
        <v>32</v>
      </c>
      <c r="D490">
        <v>8</v>
      </c>
      <c r="E490" t="str">
        <f t="shared" si="14"/>
        <v>8-Oct-1994</v>
      </c>
      <c r="F490">
        <f t="shared" si="15"/>
        <v>29</v>
      </c>
      <c r="G490">
        <v>2</v>
      </c>
      <c r="H490" s="29">
        <v>4435.09</v>
      </c>
      <c r="I490" t="s">
        <v>7</v>
      </c>
      <c r="J490" t="s">
        <v>6</v>
      </c>
      <c r="K490" t="s">
        <v>163</v>
      </c>
    </row>
    <row r="491" spans="1:11" x14ac:dyDescent="0.3">
      <c r="A491" t="s">
        <v>516</v>
      </c>
      <c r="B491">
        <v>1994</v>
      </c>
      <c r="C491" t="s">
        <v>32</v>
      </c>
      <c r="D491">
        <v>24</v>
      </c>
      <c r="E491" t="str">
        <f t="shared" si="14"/>
        <v>24-Oct-1994</v>
      </c>
      <c r="F491">
        <f t="shared" si="15"/>
        <v>29</v>
      </c>
      <c r="G491">
        <v>2</v>
      </c>
      <c r="H491" s="29">
        <v>4438.26</v>
      </c>
      <c r="I491" t="s">
        <v>6</v>
      </c>
      <c r="J491" t="s">
        <v>7</v>
      </c>
      <c r="K491" t="s">
        <v>351</v>
      </c>
    </row>
    <row r="492" spans="1:11" x14ac:dyDescent="0.3">
      <c r="A492" t="s">
        <v>517</v>
      </c>
      <c r="B492">
        <v>1991</v>
      </c>
      <c r="C492" t="s">
        <v>15</v>
      </c>
      <c r="D492">
        <v>3</v>
      </c>
      <c r="E492" t="str">
        <f t="shared" si="14"/>
        <v>3-Sep-1991</v>
      </c>
      <c r="F492">
        <f t="shared" si="15"/>
        <v>32</v>
      </c>
      <c r="G492">
        <v>1</v>
      </c>
      <c r="H492" s="29">
        <v>4441.21</v>
      </c>
      <c r="I492" t="s">
        <v>11</v>
      </c>
      <c r="J492" t="s">
        <v>6</v>
      </c>
      <c r="K492" t="s">
        <v>271</v>
      </c>
    </row>
    <row r="493" spans="1:11" x14ac:dyDescent="0.3">
      <c r="A493" t="s">
        <v>518</v>
      </c>
      <c r="B493">
        <v>1994</v>
      </c>
      <c r="C493" t="s">
        <v>13</v>
      </c>
      <c r="D493">
        <v>28</v>
      </c>
      <c r="E493" t="str">
        <f t="shared" si="14"/>
        <v>28-Jun-1994</v>
      </c>
      <c r="F493">
        <f t="shared" si="15"/>
        <v>29</v>
      </c>
      <c r="G493">
        <v>3</v>
      </c>
      <c r="H493" s="29">
        <v>4449.46</v>
      </c>
      <c r="I493" t="s">
        <v>11</v>
      </c>
      <c r="J493" t="s">
        <v>6</v>
      </c>
      <c r="K493" t="s">
        <v>8</v>
      </c>
    </row>
    <row r="494" spans="1:11" x14ac:dyDescent="0.3">
      <c r="A494" t="s">
        <v>519</v>
      </c>
      <c r="B494">
        <v>1990</v>
      </c>
      <c r="C494" t="s">
        <v>30</v>
      </c>
      <c r="D494">
        <v>8</v>
      </c>
      <c r="E494" t="str">
        <f t="shared" si="14"/>
        <v>8-Aug-1990</v>
      </c>
      <c r="F494">
        <f t="shared" si="15"/>
        <v>33</v>
      </c>
      <c r="G494">
        <v>1</v>
      </c>
      <c r="H494" s="29">
        <v>4454.3999999999996</v>
      </c>
      <c r="I494" t="s">
        <v>6</v>
      </c>
      <c r="J494" t="s">
        <v>7</v>
      </c>
      <c r="K494" t="s">
        <v>18</v>
      </c>
    </row>
    <row r="495" spans="1:11" x14ac:dyDescent="0.3">
      <c r="A495" t="s">
        <v>520</v>
      </c>
      <c r="B495">
        <v>1990</v>
      </c>
      <c r="C495" t="s">
        <v>5</v>
      </c>
      <c r="D495">
        <v>15</v>
      </c>
      <c r="E495" t="str">
        <f t="shared" si="14"/>
        <v>15-Jul-1990</v>
      </c>
      <c r="F495">
        <f t="shared" si="15"/>
        <v>33</v>
      </c>
      <c r="G495">
        <v>1</v>
      </c>
      <c r="H495" s="29">
        <v>4462.72</v>
      </c>
      <c r="I495" t="s">
        <v>6</v>
      </c>
      <c r="J495" t="s">
        <v>7</v>
      </c>
      <c r="K495" t="s">
        <v>18</v>
      </c>
    </row>
    <row r="496" spans="1:11" x14ac:dyDescent="0.3">
      <c r="A496" t="s">
        <v>521</v>
      </c>
      <c r="B496">
        <v>1991</v>
      </c>
      <c r="C496" t="s">
        <v>5</v>
      </c>
      <c r="D496">
        <v>4</v>
      </c>
      <c r="E496" t="str">
        <f t="shared" si="14"/>
        <v>4-Jul-1991</v>
      </c>
      <c r="F496">
        <f t="shared" si="15"/>
        <v>32</v>
      </c>
      <c r="G496">
        <v>2</v>
      </c>
      <c r="H496" s="29">
        <v>4463.21</v>
      </c>
      <c r="I496" t="s">
        <v>7</v>
      </c>
      <c r="J496" t="s">
        <v>7</v>
      </c>
      <c r="K496" t="s">
        <v>8</v>
      </c>
    </row>
    <row r="497" spans="1:11" x14ac:dyDescent="0.3">
      <c r="A497" t="s">
        <v>522</v>
      </c>
      <c r="B497">
        <v>1999</v>
      </c>
      <c r="C497" t="s">
        <v>10</v>
      </c>
      <c r="D497">
        <v>20</v>
      </c>
      <c r="E497" t="str">
        <f t="shared" si="14"/>
        <v>20-Nov-1999</v>
      </c>
      <c r="F497">
        <f t="shared" si="15"/>
        <v>24</v>
      </c>
      <c r="G497">
        <v>3</v>
      </c>
      <c r="H497" s="29">
        <v>4466.62</v>
      </c>
      <c r="I497" t="s">
        <v>6</v>
      </c>
      <c r="J497" t="s">
        <v>6</v>
      </c>
      <c r="K497" t="s">
        <v>18</v>
      </c>
    </row>
    <row r="498" spans="1:11" x14ac:dyDescent="0.3">
      <c r="A498" t="s">
        <v>523</v>
      </c>
      <c r="B498">
        <v>2004</v>
      </c>
      <c r="C498" t="s">
        <v>5</v>
      </c>
      <c r="D498">
        <v>18</v>
      </c>
      <c r="E498" t="str">
        <f t="shared" si="14"/>
        <v>18-Jul-2004</v>
      </c>
      <c r="F498">
        <f t="shared" si="15"/>
        <v>19</v>
      </c>
      <c r="G498">
        <v>0</v>
      </c>
      <c r="H498" s="29">
        <v>4468.25</v>
      </c>
      <c r="I498" t="s">
        <v>6</v>
      </c>
      <c r="J498" t="s">
        <v>6</v>
      </c>
      <c r="K498" t="s">
        <v>18</v>
      </c>
    </row>
    <row r="499" spans="1:11" x14ac:dyDescent="0.3">
      <c r="A499" t="s">
        <v>524</v>
      </c>
      <c r="B499">
        <v>1992</v>
      </c>
      <c r="C499" t="s">
        <v>5</v>
      </c>
      <c r="D499">
        <v>12</v>
      </c>
      <c r="E499" t="str">
        <f t="shared" si="14"/>
        <v>12-Jul-1992</v>
      </c>
      <c r="F499">
        <f t="shared" si="15"/>
        <v>31</v>
      </c>
      <c r="G499">
        <v>0</v>
      </c>
      <c r="H499" s="29">
        <v>4488.58</v>
      </c>
      <c r="I499" t="s">
        <v>6</v>
      </c>
      <c r="J499" t="s">
        <v>7</v>
      </c>
      <c r="K499" t="s">
        <v>18</v>
      </c>
    </row>
    <row r="500" spans="1:11" x14ac:dyDescent="0.3">
      <c r="A500" t="s">
        <v>525</v>
      </c>
      <c r="B500">
        <v>1988</v>
      </c>
      <c r="C500" t="s">
        <v>13</v>
      </c>
      <c r="D500">
        <v>26</v>
      </c>
      <c r="E500" t="str">
        <f t="shared" si="14"/>
        <v>26-Jun-1988</v>
      </c>
      <c r="F500">
        <f t="shared" si="15"/>
        <v>35</v>
      </c>
      <c r="G500">
        <v>0</v>
      </c>
      <c r="H500" s="29">
        <v>4500.34</v>
      </c>
      <c r="I500" t="s">
        <v>6</v>
      </c>
      <c r="J500" t="s">
        <v>11</v>
      </c>
      <c r="K500" t="s">
        <v>351</v>
      </c>
    </row>
    <row r="501" spans="1:11" x14ac:dyDescent="0.3">
      <c r="A501" t="s">
        <v>526</v>
      </c>
      <c r="B501">
        <v>1997</v>
      </c>
      <c r="C501" t="s">
        <v>32</v>
      </c>
      <c r="D501">
        <v>13</v>
      </c>
      <c r="E501" t="str">
        <f t="shared" si="14"/>
        <v>13-Oct-1997</v>
      </c>
      <c r="F501">
        <f t="shared" si="15"/>
        <v>26</v>
      </c>
      <c r="G501">
        <v>4</v>
      </c>
      <c r="H501" s="29">
        <v>4504.66</v>
      </c>
      <c r="I501" t="s">
        <v>11</v>
      </c>
      <c r="J501" t="s">
        <v>6</v>
      </c>
      <c r="K501" t="s">
        <v>8</v>
      </c>
    </row>
    <row r="502" spans="1:11" x14ac:dyDescent="0.3">
      <c r="A502" t="s">
        <v>527</v>
      </c>
      <c r="B502">
        <v>1982</v>
      </c>
      <c r="C502" t="s">
        <v>15</v>
      </c>
      <c r="D502">
        <v>27</v>
      </c>
      <c r="E502" t="str">
        <f t="shared" si="14"/>
        <v>27-Sep-1982</v>
      </c>
      <c r="F502">
        <f t="shared" si="15"/>
        <v>41</v>
      </c>
      <c r="G502">
        <v>3</v>
      </c>
      <c r="H502" s="29">
        <v>4511.41</v>
      </c>
      <c r="I502" t="s">
        <v>6</v>
      </c>
      <c r="J502" t="s">
        <v>7</v>
      </c>
      <c r="K502" t="s">
        <v>8</v>
      </c>
    </row>
    <row r="503" spans="1:11" x14ac:dyDescent="0.3">
      <c r="A503" t="s">
        <v>528</v>
      </c>
      <c r="B503">
        <v>1980</v>
      </c>
      <c r="C503" t="s">
        <v>13</v>
      </c>
      <c r="D503">
        <v>16</v>
      </c>
      <c r="E503" t="str">
        <f t="shared" si="14"/>
        <v>16-Jun-1980</v>
      </c>
      <c r="F503">
        <f t="shared" si="15"/>
        <v>43</v>
      </c>
      <c r="G503">
        <v>2</v>
      </c>
      <c r="H503" s="29">
        <v>4515.71</v>
      </c>
      <c r="I503" t="s">
        <v>6</v>
      </c>
      <c r="J503" t="s">
        <v>7</v>
      </c>
      <c r="K503" t="s">
        <v>8</v>
      </c>
    </row>
    <row r="504" spans="1:11" x14ac:dyDescent="0.3">
      <c r="A504" t="s">
        <v>529</v>
      </c>
      <c r="B504">
        <v>2003</v>
      </c>
      <c r="C504" t="s">
        <v>32</v>
      </c>
      <c r="D504">
        <v>2</v>
      </c>
      <c r="E504" t="str">
        <f t="shared" si="14"/>
        <v>2-Oct-2003</v>
      </c>
      <c r="F504">
        <f t="shared" si="15"/>
        <v>20</v>
      </c>
      <c r="G504">
        <v>0</v>
      </c>
      <c r="H504" s="29">
        <v>4518.3999999999996</v>
      </c>
      <c r="I504" t="s">
        <v>6</v>
      </c>
      <c r="J504" t="s">
        <v>7</v>
      </c>
      <c r="K504" t="s">
        <v>530</v>
      </c>
    </row>
    <row r="505" spans="1:11" x14ac:dyDescent="0.3">
      <c r="A505" t="s">
        <v>531</v>
      </c>
      <c r="B505">
        <v>1987</v>
      </c>
      <c r="C505" t="s">
        <v>25</v>
      </c>
      <c r="D505">
        <v>5</v>
      </c>
      <c r="E505" t="str">
        <f t="shared" si="14"/>
        <v>5-Dec-1987</v>
      </c>
      <c r="F505">
        <f t="shared" si="15"/>
        <v>36</v>
      </c>
      <c r="G505">
        <v>3</v>
      </c>
      <c r="H505" s="29">
        <v>4518.7700000000004</v>
      </c>
      <c r="I505" t="s">
        <v>6</v>
      </c>
      <c r="J505" t="s">
        <v>7</v>
      </c>
      <c r="K505" t="s">
        <v>18</v>
      </c>
    </row>
    <row r="506" spans="1:11" x14ac:dyDescent="0.3">
      <c r="A506" t="s">
        <v>532</v>
      </c>
      <c r="B506">
        <v>1988</v>
      </c>
      <c r="C506" t="s">
        <v>25</v>
      </c>
      <c r="D506">
        <v>21</v>
      </c>
      <c r="E506" t="str">
        <f t="shared" si="14"/>
        <v>21-Dec-1988</v>
      </c>
      <c r="F506">
        <f t="shared" si="15"/>
        <v>35</v>
      </c>
      <c r="G506">
        <v>0</v>
      </c>
      <c r="H506" s="29">
        <v>4518.83</v>
      </c>
      <c r="I506" t="s">
        <v>6</v>
      </c>
      <c r="J506" t="s">
        <v>6</v>
      </c>
      <c r="K506" t="s">
        <v>351</v>
      </c>
    </row>
    <row r="507" spans="1:11" x14ac:dyDescent="0.3">
      <c r="A507" t="s">
        <v>533</v>
      </c>
      <c r="B507">
        <v>1992</v>
      </c>
      <c r="C507" t="s">
        <v>30</v>
      </c>
      <c r="D507">
        <v>13</v>
      </c>
      <c r="E507" t="str">
        <f t="shared" si="14"/>
        <v>13-Aug-1992</v>
      </c>
      <c r="F507">
        <f t="shared" si="15"/>
        <v>31</v>
      </c>
      <c r="G507">
        <v>1</v>
      </c>
      <c r="H507" s="29">
        <v>4527.18</v>
      </c>
      <c r="I507" t="s">
        <v>6</v>
      </c>
      <c r="J507" t="s">
        <v>6</v>
      </c>
      <c r="K507" t="s">
        <v>18</v>
      </c>
    </row>
    <row r="508" spans="1:11" x14ac:dyDescent="0.3">
      <c r="A508" t="s">
        <v>534</v>
      </c>
      <c r="B508">
        <v>1993</v>
      </c>
      <c r="C508" t="s">
        <v>13</v>
      </c>
      <c r="D508">
        <v>29</v>
      </c>
      <c r="E508" t="str">
        <f t="shared" si="14"/>
        <v>29-Jun-1993</v>
      </c>
      <c r="F508">
        <f t="shared" si="15"/>
        <v>30</v>
      </c>
      <c r="G508">
        <v>2</v>
      </c>
      <c r="H508" s="29">
        <v>4529.4799999999996</v>
      </c>
      <c r="I508" t="s">
        <v>6</v>
      </c>
      <c r="J508" t="s">
        <v>11</v>
      </c>
      <c r="K508" t="s">
        <v>37</v>
      </c>
    </row>
    <row r="509" spans="1:11" x14ac:dyDescent="0.3">
      <c r="A509" t="s">
        <v>535</v>
      </c>
      <c r="B509">
        <v>1988</v>
      </c>
      <c r="C509" t="s">
        <v>13</v>
      </c>
      <c r="D509">
        <v>13</v>
      </c>
      <c r="E509" t="str">
        <f t="shared" si="14"/>
        <v>13-Jun-1988</v>
      </c>
      <c r="F509">
        <f t="shared" si="15"/>
        <v>35</v>
      </c>
      <c r="G509">
        <v>1</v>
      </c>
      <c r="H509" s="29">
        <v>4536.26</v>
      </c>
      <c r="I509" t="s">
        <v>6</v>
      </c>
      <c r="J509" t="s">
        <v>6</v>
      </c>
      <c r="K509" t="s">
        <v>37</v>
      </c>
    </row>
    <row r="510" spans="1:11" x14ac:dyDescent="0.3">
      <c r="A510" t="s">
        <v>536</v>
      </c>
      <c r="B510">
        <v>1990</v>
      </c>
      <c r="C510" t="s">
        <v>10</v>
      </c>
      <c r="D510">
        <v>17</v>
      </c>
      <c r="E510" t="str">
        <f t="shared" si="14"/>
        <v>17-Nov-1990</v>
      </c>
      <c r="F510">
        <f t="shared" si="15"/>
        <v>33</v>
      </c>
      <c r="G510">
        <v>0</v>
      </c>
      <c r="H510" s="29">
        <v>4544.2299999999996</v>
      </c>
      <c r="I510" t="s">
        <v>6</v>
      </c>
      <c r="J510" t="s">
        <v>11</v>
      </c>
      <c r="K510" t="s">
        <v>242</v>
      </c>
    </row>
    <row r="511" spans="1:11" x14ac:dyDescent="0.3">
      <c r="A511" t="s">
        <v>537</v>
      </c>
      <c r="B511">
        <v>2004</v>
      </c>
      <c r="C511" t="s">
        <v>25</v>
      </c>
      <c r="D511">
        <v>22</v>
      </c>
      <c r="E511" t="str">
        <f t="shared" si="14"/>
        <v>22-Dec-2004</v>
      </c>
      <c r="F511">
        <f t="shared" si="15"/>
        <v>19</v>
      </c>
      <c r="G511">
        <v>4</v>
      </c>
      <c r="H511" s="29">
        <v>4561.1899999999996</v>
      </c>
      <c r="I511" t="s">
        <v>6</v>
      </c>
      <c r="J511" t="s">
        <v>6</v>
      </c>
      <c r="K511" t="s">
        <v>242</v>
      </c>
    </row>
    <row r="512" spans="1:11" x14ac:dyDescent="0.3">
      <c r="A512" t="s">
        <v>538</v>
      </c>
      <c r="B512">
        <v>1990</v>
      </c>
      <c r="C512" t="s">
        <v>15</v>
      </c>
      <c r="D512">
        <v>20</v>
      </c>
      <c r="E512" t="str">
        <f t="shared" si="14"/>
        <v>20-Sep-1990</v>
      </c>
      <c r="F512">
        <f t="shared" si="15"/>
        <v>33</v>
      </c>
      <c r="G512">
        <v>1</v>
      </c>
      <c r="H512" s="29">
        <v>4562.84</v>
      </c>
      <c r="I512" t="s">
        <v>6</v>
      </c>
      <c r="J512" t="s">
        <v>6</v>
      </c>
      <c r="K512" t="s">
        <v>8</v>
      </c>
    </row>
    <row r="513" spans="1:11" x14ac:dyDescent="0.3">
      <c r="A513" t="s">
        <v>539</v>
      </c>
      <c r="B513">
        <v>1996</v>
      </c>
      <c r="C513" t="s">
        <v>25</v>
      </c>
      <c r="D513">
        <v>25</v>
      </c>
      <c r="E513" t="str">
        <f t="shared" si="14"/>
        <v>25-Dec-1996</v>
      </c>
      <c r="F513">
        <f t="shared" si="15"/>
        <v>27</v>
      </c>
      <c r="G513">
        <v>2</v>
      </c>
      <c r="H513" s="29">
        <v>4564.1899999999996</v>
      </c>
      <c r="I513" t="s">
        <v>6</v>
      </c>
      <c r="J513" t="s">
        <v>6</v>
      </c>
      <c r="K513" t="s">
        <v>242</v>
      </c>
    </row>
    <row r="514" spans="1:11" x14ac:dyDescent="0.3">
      <c r="A514" t="s">
        <v>540</v>
      </c>
      <c r="B514">
        <v>1989</v>
      </c>
      <c r="C514" t="s">
        <v>15</v>
      </c>
      <c r="D514">
        <v>18</v>
      </c>
      <c r="E514" t="str">
        <f t="shared" si="14"/>
        <v>18-Sep-1989</v>
      </c>
      <c r="F514">
        <f t="shared" si="15"/>
        <v>34</v>
      </c>
      <c r="G514">
        <v>0</v>
      </c>
      <c r="H514" s="29">
        <v>4571.41</v>
      </c>
      <c r="I514" t="s">
        <v>6</v>
      </c>
      <c r="J514" t="s">
        <v>6</v>
      </c>
      <c r="K514" t="s">
        <v>18</v>
      </c>
    </row>
    <row r="515" spans="1:11" x14ac:dyDescent="0.3">
      <c r="A515" t="s">
        <v>541</v>
      </c>
      <c r="B515">
        <v>2000</v>
      </c>
      <c r="C515" t="s">
        <v>5</v>
      </c>
      <c r="D515">
        <v>2</v>
      </c>
      <c r="E515" t="str">
        <f t="shared" ref="E515:E578" si="16">CONCATENATE(D515,"-",C515,"-",B515)</f>
        <v>2-Jul-2000</v>
      </c>
      <c r="F515">
        <f t="shared" ref="F515:F578" si="17">2023-B515</f>
        <v>23</v>
      </c>
      <c r="G515">
        <v>0</v>
      </c>
      <c r="H515" s="29">
        <v>4608.03</v>
      </c>
      <c r="I515" t="s">
        <v>6</v>
      </c>
      <c r="J515" t="s">
        <v>7</v>
      </c>
      <c r="K515" t="s">
        <v>37</v>
      </c>
    </row>
    <row r="516" spans="1:11" x14ac:dyDescent="0.3">
      <c r="A516" t="s">
        <v>542</v>
      </c>
      <c r="B516">
        <v>1998</v>
      </c>
      <c r="C516" t="s">
        <v>13</v>
      </c>
      <c r="D516">
        <v>29</v>
      </c>
      <c r="E516" t="str">
        <f t="shared" si="16"/>
        <v>29-Jun-1998</v>
      </c>
      <c r="F516">
        <f t="shared" si="17"/>
        <v>25</v>
      </c>
      <c r="G516">
        <v>3</v>
      </c>
      <c r="H516" s="29">
        <v>4618.08</v>
      </c>
      <c r="I516" t="s">
        <v>6</v>
      </c>
      <c r="J516" t="s">
        <v>11</v>
      </c>
      <c r="K516" t="s">
        <v>18</v>
      </c>
    </row>
    <row r="517" spans="1:11" x14ac:dyDescent="0.3">
      <c r="A517" t="s">
        <v>543</v>
      </c>
      <c r="B517">
        <v>1985</v>
      </c>
      <c r="C517" t="s">
        <v>13</v>
      </c>
      <c r="D517">
        <v>22</v>
      </c>
      <c r="E517" t="str">
        <f t="shared" si="16"/>
        <v>22-Jun-1985</v>
      </c>
      <c r="F517">
        <f t="shared" si="17"/>
        <v>38</v>
      </c>
      <c r="G517">
        <v>0</v>
      </c>
      <c r="H517" s="29">
        <v>4646.76</v>
      </c>
      <c r="I517" t="s">
        <v>11</v>
      </c>
      <c r="J517" t="s">
        <v>11</v>
      </c>
      <c r="K517" t="s">
        <v>37</v>
      </c>
    </row>
    <row r="518" spans="1:11" x14ac:dyDescent="0.3">
      <c r="A518" t="s">
        <v>544</v>
      </c>
      <c r="B518">
        <v>1996</v>
      </c>
      <c r="C518" t="s">
        <v>32</v>
      </c>
      <c r="D518">
        <v>25</v>
      </c>
      <c r="E518" t="str">
        <f t="shared" si="16"/>
        <v>25-Oct-1996</v>
      </c>
      <c r="F518">
        <f t="shared" si="17"/>
        <v>27</v>
      </c>
      <c r="G518">
        <v>3</v>
      </c>
      <c r="H518" s="29">
        <v>4661.29</v>
      </c>
      <c r="I518" t="s">
        <v>6</v>
      </c>
      <c r="J518" t="s">
        <v>11</v>
      </c>
      <c r="K518" t="s">
        <v>351</v>
      </c>
    </row>
    <row r="519" spans="1:11" x14ac:dyDescent="0.3">
      <c r="A519" t="s">
        <v>545</v>
      </c>
      <c r="B519">
        <v>1990</v>
      </c>
      <c r="C519" t="s">
        <v>30</v>
      </c>
      <c r="D519">
        <v>5</v>
      </c>
      <c r="E519" t="str">
        <f t="shared" si="16"/>
        <v>5-Aug-1990</v>
      </c>
      <c r="F519">
        <f t="shared" si="17"/>
        <v>33</v>
      </c>
      <c r="G519">
        <v>1</v>
      </c>
      <c r="H519" s="29">
        <v>4667.6099999999997</v>
      </c>
      <c r="I519" t="s">
        <v>7</v>
      </c>
      <c r="J519" t="s">
        <v>7</v>
      </c>
      <c r="K519" t="s">
        <v>163</v>
      </c>
    </row>
    <row r="520" spans="1:11" x14ac:dyDescent="0.3">
      <c r="A520" t="s">
        <v>546</v>
      </c>
      <c r="B520">
        <v>1990</v>
      </c>
      <c r="C520" t="s">
        <v>15</v>
      </c>
      <c r="D520">
        <v>26</v>
      </c>
      <c r="E520" t="str">
        <f t="shared" si="16"/>
        <v>26-Sep-1990</v>
      </c>
      <c r="F520">
        <f t="shared" si="17"/>
        <v>33</v>
      </c>
      <c r="G520">
        <v>2</v>
      </c>
      <c r="H520" s="29">
        <v>4670.6400000000003</v>
      </c>
      <c r="I520" t="s">
        <v>6</v>
      </c>
      <c r="J520" t="s">
        <v>6</v>
      </c>
      <c r="K520" t="s">
        <v>37</v>
      </c>
    </row>
    <row r="521" spans="1:11" x14ac:dyDescent="0.3">
      <c r="A521" t="s">
        <v>547</v>
      </c>
      <c r="B521">
        <v>1990</v>
      </c>
      <c r="C521" t="s">
        <v>5</v>
      </c>
      <c r="D521">
        <v>13</v>
      </c>
      <c r="E521" t="str">
        <f t="shared" si="16"/>
        <v>13-Jul-1990</v>
      </c>
      <c r="F521">
        <f t="shared" si="17"/>
        <v>33</v>
      </c>
      <c r="G521">
        <v>2</v>
      </c>
      <c r="H521" s="29">
        <v>4673.3900000000003</v>
      </c>
      <c r="I521" t="s">
        <v>6</v>
      </c>
      <c r="J521" t="s">
        <v>11</v>
      </c>
      <c r="K521" t="s">
        <v>8</v>
      </c>
    </row>
    <row r="522" spans="1:11" x14ac:dyDescent="0.3">
      <c r="A522" t="s">
        <v>548</v>
      </c>
      <c r="B522">
        <v>1979</v>
      </c>
      <c r="C522" t="s">
        <v>32</v>
      </c>
      <c r="D522">
        <v>18</v>
      </c>
      <c r="E522" t="str">
        <f t="shared" si="16"/>
        <v>18-Oct-1979</v>
      </c>
      <c r="F522">
        <f t="shared" si="17"/>
        <v>44</v>
      </c>
      <c r="G522">
        <v>2</v>
      </c>
      <c r="H522" s="29">
        <v>4674.2</v>
      </c>
      <c r="I522" t="s">
        <v>6</v>
      </c>
      <c r="J522" t="s">
        <v>11</v>
      </c>
      <c r="K522" t="s">
        <v>8</v>
      </c>
    </row>
    <row r="523" spans="1:11" x14ac:dyDescent="0.3">
      <c r="A523" t="s">
        <v>549</v>
      </c>
      <c r="B523">
        <v>2003</v>
      </c>
      <c r="C523" t="s">
        <v>32</v>
      </c>
      <c r="D523">
        <v>4</v>
      </c>
      <c r="E523" t="str">
        <f t="shared" si="16"/>
        <v>4-Oct-2003</v>
      </c>
      <c r="F523">
        <f t="shared" si="17"/>
        <v>20</v>
      </c>
      <c r="G523">
        <v>0</v>
      </c>
      <c r="H523" s="29">
        <v>4678.8</v>
      </c>
      <c r="I523" t="s">
        <v>6</v>
      </c>
      <c r="J523" t="s">
        <v>11</v>
      </c>
      <c r="K523" t="s">
        <v>295</v>
      </c>
    </row>
    <row r="524" spans="1:11" x14ac:dyDescent="0.3">
      <c r="A524" t="s">
        <v>550</v>
      </c>
      <c r="B524">
        <v>1990</v>
      </c>
      <c r="C524" t="s">
        <v>15</v>
      </c>
      <c r="D524">
        <v>4</v>
      </c>
      <c r="E524" t="str">
        <f t="shared" si="16"/>
        <v>4-Sep-1990</v>
      </c>
      <c r="F524">
        <f t="shared" si="17"/>
        <v>33</v>
      </c>
      <c r="G524">
        <v>2</v>
      </c>
      <c r="H524" s="29">
        <v>4686.3900000000003</v>
      </c>
      <c r="I524" t="s">
        <v>7</v>
      </c>
      <c r="J524" t="s">
        <v>7</v>
      </c>
      <c r="K524" t="s">
        <v>8</v>
      </c>
    </row>
    <row r="525" spans="1:11" x14ac:dyDescent="0.3">
      <c r="A525" t="s">
        <v>551</v>
      </c>
      <c r="B525">
        <v>2003</v>
      </c>
      <c r="C525" t="s">
        <v>13</v>
      </c>
      <c r="D525">
        <v>22</v>
      </c>
      <c r="E525" t="str">
        <f t="shared" si="16"/>
        <v>22-Jun-2003</v>
      </c>
      <c r="F525">
        <f t="shared" si="17"/>
        <v>20</v>
      </c>
      <c r="G525">
        <v>5</v>
      </c>
      <c r="H525" s="29">
        <v>4687.8</v>
      </c>
      <c r="I525" t="s">
        <v>6</v>
      </c>
      <c r="J525" t="s">
        <v>7</v>
      </c>
      <c r="K525" t="s">
        <v>37</v>
      </c>
    </row>
    <row r="526" spans="1:11" x14ac:dyDescent="0.3">
      <c r="A526" t="s">
        <v>552</v>
      </c>
      <c r="B526">
        <v>1977</v>
      </c>
      <c r="C526" t="s">
        <v>25</v>
      </c>
      <c r="D526">
        <v>4</v>
      </c>
      <c r="E526" t="str">
        <f t="shared" si="16"/>
        <v>4-Dec-1977</v>
      </c>
      <c r="F526">
        <f t="shared" si="17"/>
        <v>46</v>
      </c>
      <c r="G526">
        <v>2</v>
      </c>
      <c r="H526" s="29">
        <v>4699.47</v>
      </c>
      <c r="I526" t="s">
        <v>6</v>
      </c>
      <c r="J526" t="s">
        <v>7</v>
      </c>
      <c r="K526" t="s">
        <v>8</v>
      </c>
    </row>
    <row r="527" spans="1:11" x14ac:dyDescent="0.3">
      <c r="A527" t="s">
        <v>553</v>
      </c>
      <c r="B527">
        <v>1981</v>
      </c>
      <c r="C527" t="s">
        <v>30</v>
      </c>
      <c r="D527">
        <v>12</v>
      </c>
      <c r="E527" t="str">
        <f t="shared" si="16"/>
        <v>12-Aug-1981</v>
      </c>
      <c r="F527">
        <f t="shared" si="17"/>
        <v>42</v>
      </c>
      <c r="G527">
        <v>1</v>
      </c>
      <c r="H527" s="29">
        <v>4712.12</v>
      </c>
      <c r="I527" t="s">
        <v>6</v>
      </c>
      <c r="J527" t="s">
        <v>7</v>
      </c>
      <c r="K527" t="s">
        <v>37</v>
      </c>
    </row>
    <row r="528" spans="1:11" x14ac:dyDescent="0.3">
      <c r="A528" t="s">
        <v>554</v>
      </c>
      <c r="B528">
        <v>1992</v>
      </c>
      <c r="C528" t="s">
        <v>32</v>
      </c>
      <c r="D528">
        <v>9</v>
      </c>
      <c r="E528" t="str">
        <f t="shared" si="16"/>
        <v>9-Oct-1992</v>
      </c>
      <c r="F528">
        <f t="shared" si="17"/>
        <v>31</v>
      </c>
      <c r="G528">
        <v>1</v>
      </c>
      <c r="H528" s="29">
        <v>4718.2</v>
      </c>
      <c r="I528" t="s">
        <v>6</v>
      </c>
      <c r="J528" t="s">
        <v>7</v>
      </c>
      <c r="K528" t="s">
        <v>242</v>
      </c>
    </row>
    <row r="529" spans="1:11" x14ac:dyDescent="0.3">
      <c r="A529" t="s">
        <v>555</v>
      </c>
      <c r="B529">
        <v>1992</v>
      </c>
      <c r="C529" t="s">
        <v>15</v>
      </c>
      <c r="D529">
        <v>28</v>
      </c>
      <c r="E529" t="str">
        <f t="shared" si="16"/>
        <v>28-Sep-1992</v>
      </c>
      <c r="F529">
        <f t="shared" si="17"/>
        <v>31</v>
      </c>
      <c r="G529">
        <v>1</v>
      </c>
      <c r="H529" s="29">
        <v>4719.5200000000004</v>
      </c>
      <c r="I529" t="s">
        <v>6</v>
      </c>
      <c r="J529" t="s">
        <v>6</v>
      </c>
      <c r="K529" t="s">
        <v>242</v>
      </c>
    </row>
    <row r="530" spans="1:11" x14ac:dyDescent="0.3">
      <c r="A530" t="s">
        <v>556</v>
      </c>
      <c r="B530">
        <v>1994</v>
      </c>
      <c r="C530" t="s">
        <v>30</v>
      </c>
      <c r="D530">
        <v>12</v>
      </c>
      <c r="E530" t="str">
        <f t="shared" si="16"/>
        <v>12-Aug-1994</v>
      </c>
      <c r="F530">
        <f t="shared" si="17"/>
        <v>29</v>
      </c>
      <c r="G530">
        <v>2</v>
      </c>
      <c r="H530" s="29">
        <v>4719.74</v>
      </c>
      <c r="I530" t="s">
        <v>6</v>
      </c>
      <c r="J530" t="s">
        <v>11</v>
      </c>
      <c r="K530" t="s">
        <v>18</v>
      </c>
    </row>
    <row r="531" spans="1:11" x14ac:dyDescent="0.3">
      <c r="A531" t="s">
        <v>557</v>
      </c>
      <c r="B531">
        <v>1980</v>
      </c>
      <c r="C531" t="s">
        <v>5</v>
      </c>
      <c r="D531">
        <v>2</v>
      </c>
      <c r="E531" t="str">
        <f t="shared" si="16"/>
        <v>2-Jul-1980</v>
      </c>
      <c r="F531">
        <f t="shared" si="17"/>
        <v>43</v>
      </c>
      <c r="G531">
        <v>2</v>
      </c>
      <c r="H531" s="29">
        <v>4728.71</v>
      </c>
      <c r="I531" t="s">
        <v>6</v>
      </c>
      <c r="J531" t="s">
        <v>7</v>
      </c>
      <c r="K531" t="s">
        <v>18</v>
      </c>
    </row>
    <row r="532" spans="1:11" x14ac:dyDescent="0.3">
      <c r="A532" t="s">
        <v>558</v>
      </c>
      <c r="B532">
        <v>1986</v>
      </c>
      <c r="C532" t="s">
        <v>15</v>
      </c>
      <c r="D532">
        <v>5</v>
      </c>
      <c r="E532" t="str">
        <f t="shared" si="16"/>
        <v>5-Sep-1986</v>
      </c>
      <c r="F532">
        <f t="shared" si="17"/>
        <v>37</v>
      </c>
      <c r="G532">
        <v>3</v>
      </c>
      <c r="H532" s="29">
        <v>4734.6400000000003</v>
      </c>
      <c r="I532" t="s">
        <v>6</v>
      </c>
      <c r="J532" t="s">
        <v>11</v>
      </c>
      <c r="K532" t="s">
        <v>8</v>
      </c>
    </row>
    <row r="533" spans="1:11" x14ac:dyDescent="0.3">
      <c r="A533" t="s">
        <v>559</v>
      </c>
      <c r="B533">
        <v>1991</v>
      </c>
      <c r="C533" t="s">
        <v>32</v>
      </c>
      <c r="D533">
        <v>12</v>
      </c>
      <c r="E533" t="str">
        <f t="shared" si="16"/>
        <v>12-Oct-1991</v>
      </c>
      <c r="F533">
        <f t="shared" si="17"/>
        <v>32</v>
      </c>
      <c r="G533">
        <v>1</v>
      </c>
      <c r="H533" s="29">
        <v>4738.2700000000004</v>
      </c>
      <c r="I533" t="s">
        <v>6</v>
      </c>
      <c r="J533" t="s">
        <v>7</v>
      </c>
      <c r="K533" t="s">
        <v>18</v>
      </c>
    </row>
    <row r="534" spans="1:11" x14ac:dyDescent="0.3">
      <c r="A534" t="s">
        <v>560</v>
      </c>
      <c r="B534">
        <v>2004</v>
      </c>
      <c r="C534" t="s">
        <v>10</v>
      </c>
      <c r="D534">
        <v>24</v>
      </c>
      <c r="E534" t="str">
        <f t="shared" si="16"/>
        <v>24-Nov-2004</v>
      </c>
      <c r="F534">
        <f t="shared" si="17"/>
        <v>19</v>
      </c>
      <c r="G534">
        <v>0</v>
      </c>
      <c r="H534" s="29">
        <v>4740.78</v>
      </c>
      <c r="I534" t="s">
        <v>6</v>
      </c>
      <c r="J534" t="s">
        <v>7</v>
      </c>
      <c r="K534" t="s">
        <v>295</v>
      </c>
    </row>
    <row r="535" spans="1:11" x14ac:dyDescent="0.3">
      <c r="A535" t="s">
        <v>561</v>
      </c>
      <c r="B535">
        <v>1987</v>
      </c>
      <c r="C535" t="s">
        <v>13</v>
      </c>
      <c r="D535">
        <v>5</v>
      </c>
      <c r="E535" t="str">
        <f t="shared" si="16"/>
        <v>5-Jun-1987</v>
      </c>
      <c r="F535">
        <f t="shared" si="17"/>
        <v>36</v>
      </c>
      <c r="G535">
        <v>1</v>
      </c>
      <c r="H535" s="29">
        <v>4746.34</v>
      </c>
      <c r="I535" t="s">
        <v>6</v>
      </c>
      <c r="J535" t="s">
        <v>6</v>
      </c>
      <c r="K535" t="s">
        <v>37</v>
      </c>
    </row>
    <row r="536" spans="1:11" x14ac:dyDescent="0.3">
      <c r="A536" t="s">
        <v>562</v>
      </c>
      <c r="B536">
        <v>1987</v>
      </c>
      <c r="C536" t="s">
        <v>15</v>
      </c>
      <c r="D536">
        <v>2</v>
      </c>
      <c r="E536" t="str">
        <f t="shared" si="16"/>
        <v>2-Sep-1987</v>
      </c>
      <c r="F536">
        <f t="shared" si="17"/>
        <v>36</v>
      </c>
      <c r="G536">
        <v>1</v>
      </c>
      <c r="H536" s="29">
        <v>4747.05</v>
      </c>
      <c r="I536" t="s">
        <v>6</v>
      </c>
      <c r="J536" t="s">
        <v>6</v>
      </c>
      <c r="K536" t="s">
        <v>8</v>
      </c>
    </row>
    <row r="537" spans="1:11" x14ac:dyDescent="0.3">
      <c r="A537" t="s">
        <v>563</v>
      </c>
      <c r="B537">
        <v>1987</v>
      </c>
      <c r="C537" t="s">
        <v>10</v>
      </c>
      <c r="D537">
        <v>22</v>
      </c>
      <c r="E537" t="str">
        <f t="shared" si="16"/>
        <v>22-Nov-1987</v>
      </c>
      <c r="F537">
        <f t="shared" si="17"/>
        <v>36</v>
      </c>
      <c r="G537">
        <v>1</v>
      </c>
      <c r="H537" s="29">
        <v>4751.07</v>
      </c>
      <c r="I537" t="s">
        <v>7</v>
      </c>
      <c r="J537" t="s">
        <v>11</v>
      </c>
      <c r="K537" t="s">
        <v>37</v>
      </c>
    </row>
    <row r="538" spans="1:11" x14ac:dyDescent="0.3">
      <c r="A538" t="s">
        <v>564</v>
      </c>
      <c r="B538">
        <v>1992</v>
      </c>
      <c r="C538" t="s">
        <v>30</v>
      </c>
      <c r="D538">
        <v>16</v>
      </c>
      <c r="E538" t="str">
        <f t="shared" si="16"/>
        <v>16-Aug-1992</v>
      </c>
      <c r="F538">
        <f t="shared" si="17"/>
        <v>31</v>
      </c>
      <c r="G538">
        <v>2</v>
      </c>
      <c r="H538" s="29">
        <v>4753.6400000000003</v>
      </c>
      <c r="I538" t="s">
        <v>6</v>
      </c>
      <c r="J538" t="s">
        <v>7</v>
      </c>
      <c r="K538" t="s">
        <v>8</v>
      </c>
    </row>
    <row r="539" spans="1:11" x14ac:dyDescent="0.3">
      <c r="A539" t="s">
        <v>565</v>
      </c>
      <c r="B539">
        <v>1987</v>
      </c>
      <c r="C539" t="s">
        <v>15</v>
      </c>
      <c r="D539">
        <v>27</v>
      </c>
      <c r="E539" t="str">
        <f t="shared" si="16"/>
        <v>27-Sep-1987</v>
      </c>
      <c r="F539">
        <f t="shared" si="17"/>
        <v>36</v>
      </c>
      <c r="G539">
        <v>1</v>
      </c>
      <c r="H539" s="29">
        <v>4762.33</v>
      </c>
      <c r="I539" t="s">
        <v>7</v>
      </c>
      <c r="J539" t="s">
        <v>7</v>
      </c>
      <c r="K539" t="s">
        <v>37</v>
      </c>
    </row>
    <row r="540" spans="1:11" x14ac:dyDescent="0.3">
      <c r="A540" t="s">
        <v>566</v>
      </c>
      <c r="B540">
        <v>1989</v>
      </c>
      <c r="C540" t="s">
        <v>30</v>
      </c>
      <c r="D540">
        <v>1</v>
      </c>
      <c r="E540" t="str">
        <f t="shared" si="16"/>
        <v>1-Aug-1989</v>
      </c>
      <c r="F540">
        <f t="shared" si="17"/>
        <v>34</v>
      </c>
      <c r="G540">
        <v>1</v>
      </c>
      <c r="H540" s="29">
        <v>4766.0200000000004</v>
      </c>
      <c r="I540" t="s">
        <v>6</v>
      </c>
      <c r="J540" t="s">
        <v>7</v>
      </c>
      <c r="K540" t="s">
        <v>37</v>
      </c>
    </row>
    <row r="541" spans="1:11" x14ac:dyDescent="0.3">
      <c r="A541" t="s">
        <v>567</v>
      </c>
      <c r="B541">
        <v>1989</v>
      </c>
      <c r="C541" t="s">
        <v>25</v>
      </c>
      <c r="D541">
        <v>9</v>
      </c>
      <c r="E541" t="str">
        <f t="shared" si="16"/>
        <v>9-Dec-1989</v>
      </c>
      <c r="F541">
        <f t="shared" si="17"/>
        <v>34</v>
      </c>
      <c r="G541">
        <v>1</v>
      </c>
      <c r="H541" s="29">
        <v>4779.6000000000004</v>
      </c>
      <c r="I541" t="s">
        <v>6</v>
      </c>
      <c r="J541" t="s">
        <v>7</v>
      </c>
      <c r="K541" t="s">
        <v>8</v>
      </c>
    </row>
    <row r="542" spans="1:11" x14ac:dyDescent="0.3">
      <c r="A542" t="s">
        <v>568</v>
      </c>
      <c r="B542">
        <v>1987</v>
      </c>
      <c r="C542" t="s">
        <v>13</v>
      </c>
      <c r="D542">
        <v>22</v>
      </c>
      <c r="E542" t="str">
        <f t="shared" si="16"/>
        <v>22-Jun-1987</v>
      </c>
      <c r="F542">
        <f t="shared" si="17"/>
        <v>36</v>
      </c>
      <c r="G542">
        <v>3</v>
      </c>
      <c r="H542" s="29">
        <v>4787.42</v>
      </c>
      <c r="I542" t="s">
        <v>6</v>
      </c>
      <c r="J542" t="s">
        <v>7</v>
      </c>
      <c r="K542" t="s">
        <v>8</v>
      </c>
    </row>
    <row r="543" spans="1:11" x14ac:dyDescent="0.3">
      <c r="A543" t="s">
        <v>569</v>
      </c>
      <c r="B543">
        <v>1989</v>
      </c>
      <c r="C543" t="s">
        <v>25</v>
      </c>
      <c r="D543">
        <v>16</v>
      </c>
      <c r="E543" t="str">
        <f t="shared" si="16"/>
        <v>16-Dec-1989</v>
      </c>
      <c r="F543">
        <f t="shared" si="17"/>
        <v>34</v>
      </c>
      <c r="G543">
        <v>1</v>
      </c>
      <c r="H543" s="29">
        <v>4795.66</v>
      </c>
      <c r="I543" t="s">
        <v>6</v>
      </c>
      <c r="J543" t="s">
        <v>11</v>
      </c>
      <c r="K543" t="s">
        <v>8</v>
      </c>
    </row>
    <row r="544" spans="1:11" x14ac:dyDescent="0.3">
      <c r="A544" t="s">
        <v>570</v>
      </c>
      <c r="B544">
        <v>1978</v>
      </c>
      <c r="C544" t="s">
        <v>32</v>
      </c>
      <c r="D544">
        <v>3</v>
      </c>
      <c r="E544" t="str">
        <f t="shared" si="16"/>
        <v>3-Oct-1978</v>
      </c>
      <c r="F544">
        <f t="shared" si="17"/>
        <v>45</v>
      </c>
      <c r="G544">
        <v>2</v>
      </c>
      <c r="H544" s="29">
        <v>4812.34</v>
      </c>
      <c r="I544" t="s">
        <v>6</v>
      </c>
      <c r="J544" t="s">
        <v>7</v>
      </c>
      <c r="K544" t="s">
        <v>8</v>
      </c>
    </row>
    <row r="545" spans="1:11" x14ac:dyDescent="0.3">
      <c r="A545" t="s">
        <v>571</v>
      </c>
      <c r="B545">
        <v>1981</v>
      </c>
      <c r="C545" t="s">
        <v>5</v>
      </c>
      <c r="D545">
        <v>3</v>
      </c>
      <c r="E545" t="str">
        <f t="shared" si="16"/>
        <v>3-Jul-1981</v>
      </c>
      <c r="F545">
        <f t="shared" si="17"/>
        <v>42</v>
      </c>
      <c r="G545">
        <v>1</v>
      </c>
      <c r="H545" s="29">
        <v>4827.1000000000004</v>
      </c>
      <c r="I545" t="s">
        <v>6</v>
      </c>
      <c r="J545" t="s">
        <v>11</v>
      </c>
      <c r="K545" t="s">
        <v>8</v>
      </c>
    </row>
    <row r="546" spans="1:11" x14ac:dyDescent="0.3">
      <c r="A546" t="s">
        <v>572</v>
      </c>
      <c r="B546">
        <v>1995</v>
      </c>
      <c r="C546" t="s">
        <v>25</v>
      </c>
      <c r="D546">
        <v>1</v>
      </c>
      <c r="E546" t="str">
        <f t="shared" si="16"/>
        <v>1-Dec-1995</v>
      </c>
      <c r="F546">
        <f t="shared" si="17"/>
        <v>28</v>
      </c>
      <c r="G546">
        <v>3</v>
      </c>
      <c r="H546" s="29">
        <v>4827.8999999999996</v>
      </c>
      <c r="I546" t="s">
        <v>11</v>
      </c>
      <c r="J546" t="s">
        <v>6</v>
      </c>
      <c r="K546" t="s">
        <v>5516</v>
      </c>
    </row>
    <row r="547" spans="1:11" x14ac:dyDescent="0.3">
      <c r="A547" t="s">
        <v>573</v>
      </c>
      <c r="B547">
        <v>2002</v>
      </c>
      <c r="C547" t="s">
        <v>13</v>
      </c>
      <c r="D547">
        <v>27</v>
      </c>
      <c r="E547" t="str">
        <f t="shared" si="16"/>
        <v>27-Jun-2002</v>
      </c>
      <c r="F547">
        <f t="shared" si="17"/>
        <v>21</v>
      </c>
      <c r="G547">
        <v>5</v>
      </c>
      <c r="H547" s="29">
        <v>4830.63</v>
      </c>
      <c r="I547" t="s">
        <v>6</v>
      </c>
      <c r="J547" t="s">
        <v>11</v>
      </c>
      <c r="K547" t="s">
        <v>37</v>
      </c>
    </row>
    <row r="548" spans="1:11" x14ac:dyDescent="0.3">
      <c r="A548" t="s">
        <v>574</v>
      </c>
      <c r="B548">
        <v>2000</v>
      </c>
      <c r="C548" t="s">
        <v>25</v>
      </c>
      <c r="D548">
        <v>11</v>
      </c>
      <c r="E548" t="str">
        <f t="shared" si="16"/>
        <v>11-Dec-2000</v>
      </c>
      <c r="F548">
        <f t="shared" si="17"/>
        <v>23</v>
      </c>
      <c r="G548">
        <v>0</v>
      </c>
      <c r="H548" s="29">
        <v>4835.43</v>
      </c>
      <c r="I548" t="s">
        <v>6</v>
      </c>
      <c r="J548" t="s">
        <v>6</v>
      </c>
      <c r="K548" t="s">
        <v>295</v>
      </c>
    </row>
    <row r="549" spans="1:11" x14ac:dyDescent="0.3">
      <c r="A549" t="s">
        <v>575</v>
      </c>
      <c r="B549">
        <v>1992</v>
      </c>
      <c r="C549" t="s">
        <v>15</v>
      </c>
      <c r="D549">
        <v>10</v>
      </c>
      <c r="E549" t="str">
        <f t="shared" si="16"/>
        <v>10-Sep-1992</v>
      </c>
      <c r="F549">
        <f t="shared" si="17"/>
        <v>31</v>
      </c>
      <c r="G549">
        <v>3</v>
      </c>
      <c r="H549" s="29">
        <v>4837.58</v>
      </c>
      <c r="I549" t="s">
        <v>7</v>
      </c>
      <c r="J549" t="s">
        <v>6</v>
      </c>
      <c r="K549" t="s">
        <v>8</v>
      </c>
    </row>
    <row r="550" spans="1:11" x14ac:dyDescent="0.3">
      <c r="A550" t="s">
        <v>576</v>
      </c>
      <c r="B550">
        <v>1984</v>
      </c>
      <c r="C550" t="s">
        <v>32</v>
      </c>
      <c r="D550">
        <v>15</v>
      </c>
      <c r="E550" t="str">
        <f t="shared" si="16"/>
        <v>15-Oct-1984</v>
      </c>
      <c r="F550">
        <f t="shared" si="17"/>
        <v>39</v>
      </c>
      <c r="G550">
        <v>3</v>
      </c>
      <c r="H550" s="29">
        <v>4839.18</v>
      </c>
      <c r="I550" t="s">
        <v>6</v>
      </c>
      <c r="J550" t="s">
        <v>11</v>
      </c>
      <c r="K550" t="s">
        <v>18</v>
      </c>
    </row>
    <row r="551" spans="1:11" x14ac:dyDescent="0.3">
      <c r="A551" t="s">
        <v>577</v>
      </c>
      <c r="B551">
        <v>1995</v>
      </c>
      <c r="C551" t="s">
        <v>15</v>
      </c>
      <c r="D551">
        <v>29</v>
      </c>
      <c r="E551" t="str">
        <f t="shared" si="16"/>
        <v>29-Sep-1995</v>
      </c>
      <c r="F551">
        <f t="shared" si="17"/>
        <v>28</v>
      </c>
      <c r="G551">
        <v>0</v>
      </c>
      <c r="H551" s="29">
        <v>4840.95</v>
      </c>
      <c r="I551" t="s">
        <v>6</v>
      </c>
      <c r="J551" t="s">
        <v>11</v>
      </c>
      <c r="K551" t="s">
        <v>295</v>
      </c>
    </row>
    <row r="552" spans="1:11" x14ac:dyDescent="0.3">
      <c r="A552" t="s">
        <v>578</v>
      </c>
      <c r="B552">
        <v>1979</v>
      </c>
      <c r="C552" t="s">
        <v>25</v>
      </c>
      <c r="D552">
        <v>13</v>
      </c>
      <c r="E552" t="str">
        <f t="shared" si="16"/>
        <v>13-Dec-1979</v>
      </c>
      <c r="F552">
        <f t="shared" si="17"/>
        <v>44</v>
      </c>
      <c r="G552">
        <v>2</v>
      </c>
      <c r="H552" s="29">
        <v>4843.79</v>
      </c>
      <c r="I552" t="s">
        <v>6</v>
      </c>
      <c r="J552" t="s">
        <v>7</v>
      </c>
      <c r="K552" t="s">
        <v>8</v>
      </c>
    </row>
    <row r="553" spans="1:11" x14ac:dyDescent="0.3">
      <c r="A553" t="s">
        <v>579</v>
      </c>
      <c r="B553">
        <v>1974</v>
      </c>
      <c r="C553" t="s">
        <v>15</v>
      </c>
      <c r="D553">
        <v>11</v>
      </c>
      <c r="E553" t="str">
        <f t="shared" si="16"/>
        <v>11-Sep-1974</v>
      </c>
      <c r="F553">
        <f t="shared" si="17"/>
        <v>49</v>
      </c>
      <c r="G553">
        <v>0</v>
      </c>
      <c r="H553" s="29">
        <v>4844.67</v>
      </c>
      <c r="I553" t="s">
        <v>6</v>
      </c>
      <c r="J553" t="s">
        <v>6</v>
      </c>
      <c r="K553" t="s">
        <v>8</v>
      </c>
    </row>
    <row r="554" spans="1:11" x14ac:dyDescent="0.3">
      <c r="A554" t="s">
        <v>580</v>
      </c>
      <c r="B554">
        <v>2001</v>
      </c>
      <c r="C554" t="s">
        <v>13</v>
      </c>
      <c r="D554">
        <v>7</v>
      </c>
      <c r="E554" t="str">
        <f t="shared" si="16"/>
        <v>7-Jun-2001</v>
      </c>
      <c r="F554">
        <f t="shared" si="17"/>
        <v>22</v>
      </c>
      <c r="G554">
        <v>0</v>
      </c>
      <c r="H554" s="29">
        <v>4846.53</v>
      </c>
      <c r="I554" t="s">
        <v>6</v>
      </c>
      <c r="J554" t="s">
        <v>7</v>
      </c>
      <c r="K554" t="s">
        <v>295</v>
      </c>
    </row>
    <row r="555" spans="1:11" x14ac:dyDescent="0.3">
      <c r="A555" t="s">
        <v>581</v>
      </c>
      <c r="B555">
        <v>1995</v>
      </c>
      <c r="C555" t="s">
        <v>25</v>
      </c>
      <c r="D555">
        <v>27</v>
      </c>
      <c r="E555" t="str">
        <f t="shared" si="16"/>
        <v>27-Dec-1995</v>
      </c>
      <c r="F555">
        <f t="shared" si="17"/>
        <v>28</v>
      </c>
      <c r="G555">
        <v>3</v>
      </c>
      <c r="H555" s="29">
        <v>4846.92</v>
      </c>
      <c r="I555" t="s">
        <v>6</v>
      </c>
      <c r="J555" t="s">
        <v>7</v>
      </c>
      <c r="K555" t="s">
        <v>351</v>
      </c>
    </row>
    <row r="556" spans="1:11" x14ac:dyDescent="0.3">
      <c r="A556" t="s">
        <v>582</v>
      </c>
      <c r="B556">
        <v>1989</v>
      </c>
      <c r="C556" t="s">
        <v>15</v>
      </c>
      <c r="D556">
        <v>1</v>
      </c>
      <c r="E556" t="str">
        <f t="shared" si="16"/>
        <v>1-Sep-1989</v>
      </c>
      <c r="F556">
        <f t="shared" si="17"/>
        <v>34</v>
      </c>
      <c r="G556">
        <v>3</v>
      </c>
      <c r="H556" s="29">
        <v>4859.8900000000003</v>
      </c>
      <c r="I556" t="s">
        <v>6</v>
      </c>
      <c r="J556" t="s">
        <v>7</v>
      </c>
      <c r="K556" t="s">
        <v>37</v>
      </c>
    </row>
    <row r="557" spans="1:11" x14ac:dyDescent="0.3">
      <c r="A557" t="s">
        <v>583</v>
      </c>
      <c r="B557">
        <v>1997</v>
      </c>
      <c r="C557" t="s">
        <v>15</v>
      </c>
      <c r="D557">
        <v>29</v>
      </c>
      <c r="E557" t="str">
        <f t="shared" si="16"/>
        <v>29-Sep-1997</v>
      </c>
      <c r="F557">
        <f t="shared" si="17"/>
        <v>26</v>
      </c>
      <c r="G557">
        <v>4</v>
      </c>
      <c r="H557" s="29">
        <v>4877.9799999999996</v>
      </c>
      <c r="I557" t="s">
        <v>6</v>
      </c>
      <c r="J557" t="s">
        <v>7</v>
      </c>
      <c r="K557" t="s">
        <v>18</v>
      </c>
    </row>
    <row r="558" spans="1:11" x14ac:dyDescent="0.3">
      <c r="A558" t="s">
        <v>584</v>
      </c>
      <c r="B558">
        <v>1986</v>
      </c>
      <c r="C558" t="s">
        <v>25</v>
      </c>
      <c r="D558">
        <v>23</v>
      </c>
      <c r="E558" t="str">
        <f t="shared" si="16"/>
        <v>23-Dec-1986</v>
      </c>
      <c r="F558">
        <f t="shared" si="17"/>
        <v>37</v>
      </c>
      <c r="G558">
        <v>0</v>
      </c>
      <c r="H558" s="29">
        <v>4883.87</v>
      </c>
      <c r="I558" t="s">
        <v>6</v>
      </c>
      <c r="J558" t="s">
        <v>11</v>
      </c>
      <c r="K558" t="s">
        <v>37</v>
      </c>
    </row>
    <row r="559" spans="1:11" x14ac:dyDescent="0.3">
      <c r="A559" t="s">
        <v>585</v>
      </c>
      <c r="B559">
        <v>1986</v>
      </c>
      <c r="C559" t="s">
        <v>32</v>
      </c>
      <c r="D559">
        <v>27</v>
      </c>
      <c r="E559" t="str">
        <f t="shared" si="16"/>
        <v>27-Oct-1986</v>
      </c>
      <c r="F559">
        <f t="shared" si="17"/>
        <v>37</v>
      </c>
      <c r="G559">
        <v>0</v>
      </c>
      <c r="H559" s="29">
        <v>4889.04</v>
      </c>
      <c r="I559" t="s">
        <v>6</v>
      </c>
      <c r="J559" t="s">
        <v>11</v>
      </c>
      <c r="K559" t="s">
        <v>8</v>
      </c>
    </row>
    <row r="560" spans="1:11" x14ac:dyDescent="0.3">
      <c r="A560" t="s">
        <v>586</v>
      </c>
      <c r="B560">
        <v>1989</v>
      </c>
      <c r="C560" t="s">
        <v>5</v>
      </c>
      <c r="D560">
        <v>10</v>
      </c>
      <c r="E560" t="str">
        <f t="shared" si="16"/>
        <v>10-Jul-1989</v>
      </c>
      <c r="F560">
        <f t="shared" si="17"/>
        <v>34</v>
      </c>
      <c r="G560">
        <v>2</v>
      </c>
      <c r="H560" s="29">
        <v>4890</v>
      </c>
      <c r="I560" t="s">
        <v>7</v>
      </c>
      <c r="J560" t="s">
        <v>6</v>
      </c>
      <c r="K560" t="s">
        <v>8</v>
      </c>
    </row>
    <row r="561" spans="1:11" x14ac:dyDescent="0.3">
      <c r="A561" t="s">
        <v>587</v>
      </c>
      <c r="B561">
        <v>1990</v>
      </c>
      <c r="C561" t="s">
        <v>10</v>
      </c>
      <c r="D561">
        <v>28</v>
      </c>
      <c r="E561" t="str">
        <f t="shared" si="16"/>
        <v>28-Nov-1990</v>
      </c>
      <c r="F561">
        <f t="shared" si="17"/>
        <v>33</v>
      </c>
      <c r="G561">
        <v>3</v>
      </c>
      <c r="H561" s="29">
        <v>4894.3900000000003</v>
      </c>
      <c r="I561" t="s">
        <v>6</v>
      </c>
      <c r="J561" t="s">
        <v>7</v>
      </c>
      <c r="K561" t="s">
        <v>8</v>
      </c>
    </row>
    <row r="562" spans="1:11" x14ac:dyDescent="0.3">
      <c r="A562" t="s">
        <v>588</v>
      </c>
      <c r="B562">
        <v>1988</v>
      </c>
      <c r="C562" t="s">
        <v>15</v>
      </c>
      <c r="D562">
        <v>23</v>
      </c>
      <c r="E562" t="str">
        <f t="shared" si="16"/>
        <v>23-Sep-1988</v>
      </c>
      <c r="F562">
        <f t="shared" si="17"/>
        <v>35</v>
      </c>
      <c r="G562">
        <v>1</v>
      </c>
      <c r="H562" s="29">
        <v>4894.75</v>
      </c>
      <c r="I562" t="s">
        <v>7</v>
      </c>
      <c r="J562" t="s">
        <v>7</v>
      </c>
      <c r="K562" t="s">
        <v>18</v>
      </c>
    </row>
    <row r="563" spans="1:11" x14ac:dyDescent="0.3">
      <c r="A563" t="s">
        <v>589</v>
      </c>
      <c r="B563">
        <v>1993</v>
      </c>
      <c r="C563" t="s">
        <v>5</v>
      </c>
      <c r="D563">
        <v>10</v>
      </c>
      <c r="E563" t="str">
        <f t="shared" si="16"/>
        <v>10-Jul-1993</v>
      </c>
      <c r="F563">
        <f t="shared" si="17"/>
        <v>30</v>
      </c>
      <c r="G563">
        <v>2</v>
      </c>
      <c r="H563" s="29">
        <v>4906.41</v>
      </c>
      <c r="I563" t="s">
        <v>6</v>
      </c>
      <c r="J563" t="s">
        <v>11</v>
      </c>
      <c r="K563" t="s">
        <v>18</v>
      </c>
    </row>
    <row r="564" spans="1:11" x14ac:dyDescent="0.3">
      <c r="A564" t="s">
        <v>590</v>
      </c>
      <c r="B564">
        <v>1981</v>
      </c>
      <c r="C564" t="s">
        <v>32</v>
      </c>
      <c r="D564">
        <v>18</v>
      </c>
      <c r="E564" t="str">
        <f t="shared" si="16"/>
        <v>18-Oct-1981</v>
      </c>
      <c r="F564">
        <f t="shared" si="17"/>
        <v>42</v>
      </c>
      <c r="G564">
        <v>1</v>
      </c>
      <c r="H564" s="29">
        <v>4911.8900000000003</v>
      </c>
      <c r="I564" t="s">
        <v>6</v>
      </c>
      <c r="J564" t="s">
        <v>7</v>
      </c>
      <c r="K564" t="s">
        <v>8</v>
      </c>
    </row>
    <row r="565" spans="1:11" x14ac:dyDescent="0.3">
      <c r="A565" t="s">
        <v>591</v>
      </c>
      <c r="B565">
        <v>2002</v>
      </c>
      <c r="C565" t="s">
        <v>30</v>
      </c>
      <c r="D565">
        <v>21</v>
      </c>
      <c r="E565" t="str">
        <f t="shared" si="16"/>
        <v>21-Aug-2002</v>
      </c>
      <c r="F565">
        <f t="shared" si="17"/>
        <v>21</v>
      </c>
      <c r="G565">
        <v>5</v>
      </c>
      <c r="H565" s="29">
        <v>4915.0600000000004</v>
      </c>
      <c r="I565" t="s">
        <v>6</v>
      </c>
      <c r="J565" t="s">
        <v>11</v>
      </c>
      <c r="K565" t="s">
        <v>351</v>
      </c>
    </row>
    <row r="566" spans="1:11" x14ac:dyDescent="0.3">
      <c r="A566" t="s">
        <v>592</v>
      </c>
      <c r="B566">
        <v>1993</v>
      </c>
      <c r="C566" t="s">
        <v>30</v>
      </c>
      <c r="D566">
        <v>10</v>
      </c>
      <c r="E566" t="str">
        <f t="shared" si="16"/>
        <v>10-Aug-1993</v>
      </c>
      <c r="F566">
        <f t="shared" si="17"/>
        <v>30</v>
      </c>
      <c r="G566">
        <v>2</v>
      </c>
      <c r="H566" s="29">
        <v>4922.92</v>
      </c>
      <c r="I566" t="s">
        <v>6</v>
      </c>
      <c r="J566" t="s">
        <v>6</v>
      </c>
      <c r="K566" t="s">
        <v>18</v>
      </c>
    </row>
    <row r="567" spans="1:11" x14ac:dyDescent="0.3">
      <c r="A567" t="s">
        <v>593</v>
      </c>
      <c r="B567">
        <v>1991</v>
      </c>
      <c r="C567" t="s">
        <v>30</v>
      </c>
      <c r="D567">
        <v>23</v>
      </c>
      <c r="E567" t="str">
        <f t="shared" si="16"/>
        <v>23-Aug-1991</v>
      </c>
      <c r="F567">
        <f t="shared" si="17"/>
        <v>32</v>
      </c>
      <c r="G567">
        <v>2</v>
      </c>
      <c r="H567" s="29">
        <v>4931.6499999999996</v>
      </c>
      <c r="I567" t="s">
        <v>6</v>
      </c>
      <c r="J567" t="s">
        <v>7</v>
      </c>
      <c r="K567" t="s">
        <v>37</v>
      </c>
    </row>
    <row r="568" spans="1:11" x14ac:dyDescent="0.3">
      <c r="A568" t="s">
        <v>594</v>
      </c>
      <c r="B568">
        <v>1991</v>
      </c>
      <c r="C568" t="s">
        <v>10</v>
      </c>
      <c r="D568">
        <v>27</v>
      </c>
      <c r="E568" t="str">
        <f t="shared" si="16"/>
        <v>27-Nov-1991</v>
      </c>
      <c r="F568">
        <f t="shared" si="17"/>
        <v>32</v>
      </c>
      <c r="G568">
        <v>2</v>
      </c>
      <c r="H568" s="29">
        <v>4934.71</v>
      </c>
      <c r="I568" t="s">
        <v>6</v>
      </c>
      <c r="J568" t="s">
        <v>7</v>
      </c>
      <c r="K568" t="s">
        <v>37</v>
      </c>
    </row>
    <row r="569" spans="1:11" x14ac:dyDescent="0.3">
      <c r="A569" t="s">
        <v>595</v>
      </c>
      <c r="B569">
        <v>1974</v>
      </c>
      <c r="C569" t="s">
        <v>13</v>
      </c>
      <c r="D569">
        <v>26</v>
      </c>
      <c r="E569" t="str">
        <f t="shared" si="16"/>
        <v>26-Jun-1974</v>
      </c>
      <c r="F569">
        <f t="shared" si="17"/>
        <v>49</v>
      </c>
      <c r="G569">
        <v>0</v>
      </c>
      <c r="H569" s="29">
        <v>4942.0600000000004</v>
      </c>
      <c r="I569" t="s">
        <v>6</v>
      </c>
      <c r="J569" t="s">
        <v>6</v>
      </c>
      <c r="K569" t="s">
        <v>8</v>
      </c>
    </row>
    <row r="570" spans="1:11" x14ac:dyDescent="0.3">
      <c r="A570" t="s">
        <v>596</v>
      </c>
      <c r="B570">
        <v>1991</v>
      </c>
      <c r="C570" t="s">
        <v>30</v>
      </c>
      <c r="D570">
        <v>30</v>
      </c>
      <c r="E570" t="str">
        <f t="shared" si="16"/>
        <v>30-Aug-1991</v>
      </c>
      <c r="F570">
        <f t="shared" si="17"/>
        <v>32</v>
      </c>
      <c r="G570">
        <v>2</v>
      </c>
      <c r="H570" s="29">
        <v>4949.76</v>
      </c>
      <c r="I570" t="s">
        <v>6</v>
      </c>
      <c r="J570" t="s">
        <v>11</v>
      </c>
      <c r="K570" t="s">
        <v>8</v>
      </c>
    </row>
    <row r="571" spans="1:11" x14ac:dyDescent="0.3">
      <c r="A571" t="s">
        <v>597</v>
      </c>
      <c r="B571">
        <v>1973</v>
      </c>
      <c r="C571" t="s">
        <v>10</v>
      </c>
      <c r="D571">
        <v>7</v>
      </c>
      <c r="E571" t="str">
        <f t="shared" si="16"/>
        <v>7-Nov-1973</v>
      </c>
      <c r="F571">
        <f t="shared" si="17"/>
        <v>50</v>
      </c>
      <c r="G571">
        <v>0</v>
      </c>
      <c r="H571" s="29">
        <v>4985.22</v>
      </c>
      <c r="I571" t="s">
        <v>6</v>
      </c>
      <c r="J571" t="s">
        <v>7</v>
      </c>
      <c r="K571" t="s">
        <v>8</v>
      </c>
    </row>
    <row r="572" spans="1:11" x14ac:dyDescent="0.3">
      <c r="A572" t="s">
        <v>598</v>
      </c>
      <c r="B572">
        <v>1988</v>
      </c>
      <c r="C572" t="s">
        <v>13</v>
      </c>
      <c r="D572">
        <v>24</v>
      </c>
      <c r="E572" t="str">
        <f t="shared" si="16"/>
        <v>24-Jun-1988</v>
      </c>
      <c r="F572">
        <f t="shared" si="17"/>
        <v>35</v>
      </c>
      <c r="G572">
        <v>0</v>
      </c>
      <c r="H572" s="29">
        <v>4992.38</v>
      </c>
      <c r="I572" t="s">
        <v>6</v>
      </c>
      <c r="J572" t="s">
        <v>7</v>
      </c>
      <c r="K572" t="s">
        <v>242</v>
      </c>
    </row>
    <row r="573" spans="1:11" x14ac:dyDescent="0.3">
      <c r="A573" t="s">
        <v>599</v>
      </c>
      <c r="B573">
        <v>2001</v>
      </c>
      <c r="C573" t="s">
        <v>32</v>
      </c>
      <c r="D573">
        <v>5</v>
      </c>
      <c r="E573" t="str">
        <f t="shared" si="16"/>
        <v>5-Oct-2001</v>
      </c>
      <c r="F573">
        <f t="shared" si="17"/>
        <v>22</v>
      </c>
      <c r="G573">
        <v>0</v>
      </c>
      <c r="H573" s="29">
        <v>4999.04</v>
      </c>
      <c r="I573" t="s">
        <v>6</v>
      </c>
      <c r="J573" t="s">
        <v>6</v>
      </c>
      <c r="K573" t="s">
        <v>37</v>
      </c>
    </row>
    <row r="574" spans="1:11" x14ac:dyDescent="0.3">
      <c r="A574" t="s">
        <v>600</v>
      </c>
      <c r="B574">
        <v>1988</v>
      </c>
      <c r="C574" t="s">
        <v>15</v>
      </c>
      <c r="D574">
        <v>4</v>
      </c>
      <c r="E574" t="str">
        <f t="shared" si="16"/>
        <v>4-Sep-1988</v>
      </c>
      <c r="F574">
        <f t="shared" si="17"/>
        <v>35</v>
      </c>
      <c r="G574">
        <v>1</v>
      </c>
      <c r="H574" s="29">
        <v>5002.78</v>
      </c>
      <c r="I574" t="s">
        <v>6</v>
      </c>
      <c r="J574" t="s">
        <v>6</v>
      </c>
      <c r="K574" t="s">
        <v>8</v>
      </c>
    </row>
    <row r="575" spans="1:11" x14ac:dyDescent="0.3">
      <c r="A575" t="s">
        <v>601</v>
      </c>
      <c r="B575">
        <v>1977</v>
      </c>
      <c r="C575" t="s">
        <v>13</v>
      </c>
      <c r="D575">
        <v>9</v>
      </c>
      <c r="E575" t="str">
        <f t="shared" si="16"/>
        <v>9-Jun-1977</v>
      </c>
      <c r="F575">
        <f t="shared" si="17"/>
        <v>46</v>
      </c>
      <c r="G575">
        <v>2</v>
      </c>
      <c r="H575" s="29">
        <v>5003.7700000000004</v>
      </c>
      <c r="I575" t="s">
        <v>6</v>
      </c>
      <c r="J575" t="s">
        <v>7</v>
      </c>
      <c r="K575" t="s">
        <v>8</v>
      </c>
    </row>
    <row r="576" spans="1:11" x14ac:dyDescent="0.3">
      <c r="A576" t="s">
        <v>602</v>
      </c>
      <c r="B576">
        <v>1988</v>
      </c>
      <c r="C576" t="s">
        <v>5</v>
      </c>
      <c r="D576">
        <v>8</v>
      </c>
      <c r="E576" t="str">
        <f t="shared" si="16"/>
        <v>8-Jul-1988</v>
      </c>
      <c r="F576">
        <f t="shared" si="17"/>
        <v>35</v>
      </c>
      <c r="G576">
        <v>1</v>
      </c>
      <c r="H576" s="29">
        <v>5003.8500000000004</v>
      </c>
      <c r="I576" t="s">
        <v>6</v>
      </c>
      <c r="J576" t="s">
        <v>7</v>
      </c>
      <c r="K576" t="s">
        <v>37</v>
      </c>
    </row>
    <row r="577" spans="1:11" x14ac:dyDescent="0.3">
      <c r="A577" t="s">
        <v>603</v>
      </c>
      <c r="B577">
        <v>1988</v>
      </c>
      <c r="C577" t="s">
        <v>10</v>
      </c>
      <c r="D577">
        <v>9</v>
      </c>
      <c r="E577" t="str">
        <f t="shared" si="16"/>
        <v>9-Nov-1988</v>
      </c>
      <c r="F577">
        <f t="shared" si="17"/>
        <v>35</v>
      </c>
      <c r="G577">
        <v>1</v>
      </c>
      <c r="H577" s="29">
        <v>5012.47</v>
      </c>
      <c r="I577" t="s">
        <v>6</v>
      </c>
      <c r="J577" t="s">
        <v>7</v>
      </c>
      <c r="K577" t="s">
        <v>37</v>
      </c>
    </row>
    <row r="578" spans="1:11" x14ac:dyDescent="0.3">
      <c r="A578" t="s">
        <v>604</v>
      </c>
      <c r="B578">
        <v>1985</v>
      </c>
      <c r="C578" t="s">
        <v>25</v>
      </c>
      <c r="D578">
        <v>28</v>
      </c>
      <c r="E578" t="str">
        <f t="shared" si="16"/>
        <v>28-Dec-1985</v>
      </c>
      <c r="F578">
        <f t="shared" si="17"/>
        <v>38</v>
      </c>
      <c r="G578">
        <v>0</v>
      </c>
      <c r="H578" s="29">
        <v>5028.1499999999996</v>
      </c>
      <c r="I578" t="s">
        <v>11</v>
      </c>
      <c r="J578" t="s">
        <v>6</v>
      </c>
      <c r="K578" t="s">
        <v>18</v>
      </c>
    </row>
    <row r="579" spans="1:11" x14ac:dyDescent="0.3">
      <c r="A579" t="s">
        <v>605</v>
      </c>
      <c r="B579">
        <v>1991</v>
      </c>
      <c r="C579" t="s">
        <v>15</v>
      </c>
      <c r="D579">
        <v>10</v>
      </c>
      <c r="E579" t="str">
        <f t="shared" ref="E579:E642" si="18">CONCATENATE(D579,"-",C579,"-",B579)</f>
        <v>10-Sep-1991</v>
      </c>
      <c r="F579">
        <f t="shared" ref="F579:F642" si="19">2023-B579</f>
        <v>32</v>
      </c>
      <c r="G579">
        <v>2</v>
      </c>
      <c r="H579" s="29">
        <v>5031.2700000000004</v>
      </c>
      <c r="I579" t="s">
        <v>7</v>
      </c>
      <c r="J579" t="s">
        <v>11</v>
      </c>
      <c r="K579" t="s">
        <v>163</v>
      </c>
    </row>
    <row r="580" spans="1:11" x14ac:dyDescent="0.3">
      <c r="A580" t="s">
        <v>606</v>
      </c>
      <c r="B580">
        <v>1986</v>
      </c>
      <c r="C580" t="s">
        <v>13</v>
      </c>
      <c r="D580">
        <v>29</v>
      </c>
      <c r="E580" t="str">
        <f t="shared" si="18"/>
        <v>29-Jun-1986</v>
      </c>
      <c r="F580">
        <f t="shared" si="19"/>
        <v>37</v>
      </c>
      <c r="G580">
        <v>3</v>
      </c>
      <c r="H580" s="29">
        <v>5034.1000000000004</v>
      </c>
      <c r="I580" t="s">
        <v>6</v>
      </c>
      <c r="J580" t="s">
        <v>6</v>
      </c>
      <c r="K580" t="s">
        <v>8</v>
      </c>
    </row>
    <row r="581" spans="1:11" x14ac:dyDescent="0.3">
      <c r="A581" t="s">
        <v>607</v>
      </c>
      <c r="B581">
        <v>1997</v>
      </c>
      <c r="C581" t="s">
        <v>25</v>
      </c>
      <c r="D581">
        <v>4</v>
      </c>
      <c r="E581" t="str">
        <f t="shared" si="18"/>
        <v>4-Dec-1997</v>
      </c>
      <c r="F581">
        <f t="shared" si="19"/>
        <v>26</v>
      </c>
      <c r="G581">
        <v>0</v>
      </c>
      <c r="H581" s="29">
        <v>5038.57</v>
      </c>
      <c r="I581" t="s">
        <v>6</v>
      </c>
      <c r="J581" t="s">
        <v>6</v>
      </c>
      <c r="K581" t="s">
        <v>195</v>
      </c>
    </row>
    <row r="582" spans="1:11" x14ac:dyDescent="0.3">
      <c r="A582" t="s">
        <v>608</v>
      </c>
      <c r="B582">
        <v>2001</v>
      </c>
      <c r="C582" t="s">
        <v>32</v>
      </c>
      <c r="D582">
        <v>16</v>
      </c>
      <c r="E582" t="str">
        <f t="shared" si="18"/>
        <v>16-Oct-2001</v>
      </c>
      <c r="F582">
        <f t="shared" si="19"/>
        <v>22</v>
      </c>
      <c r="G582">
        <v>0</v>
      </c>
      <c r="H582" s="29">
        <v>5043.13</v>
      </c>
      <c r="I582" t="s">
        <v>6</v>
      </c>
      <c r="J582" t="s">
        <v>7</v>
      </c>
      <c r="K582" t="s">
        <v>37</v>
      </c>
    </row>
    <row r="583" spans="1:11" x14ac:dyDescent="0.3">
      <c r="A583" t="s">
        <v>609</v>
      </c>
      <c r="B583">
        <v>1997</v>
      </c>
      <c r="C583" t="s">
        <v>5</v>
      </c>
      <c r="D583">
        <v>29</v>
      </c>
      <c r="E583" t="str">
        <f t="shared" si="18"/>
        <v>29-Jul-1997</v>
      </c>
      <c r="F583">
        <f t="shared" si="19"/>
        <v>26</v>
      </c>
      <c r="G583">
        <v>0</v>
      </c>
      <c r="H583" s="29">
        <v>5045.1499999999996</v>
      </c>
      <c r="I583" t="s">
        <v>6</v>
      </c>
      <c r="J583" t="s">
        <v>6</v>
      </c>
      <c r="K583" t="s">
        <v>18</v>
      </c>
    </row>
    <row r="584" spans="1:11" x14ac:dyDescent="0.3">
      <c r="A584" t="s">
        <v>610</v>
      </c>
      <c r="B584">
        <v>1980</v>
      </c>
      <c r="C584" t="s">
        <v>15</v>
      </c>
      <c r="D584">
        <v>7</v>
      </c>
      <c r="E584" t="str">
        <f t="shared" si="18"/>
        <v>7-Sep-1980</v>
      </c>
      <c r="F584">
        <f t="shared" si="19"/>
        <v>43</v>
      </c>
      <c r="G584">
        <v>2</v>
      </c>
      <c r="H584" s="29">
        <v>5054.05</v>
      </c>
      <c r="I584" t="s">
        <v>6</v>
      </c>
      <c r="J584" t="s">
        <v>6</v>
      </c>
      <c r="K584" t="s">
        <v>8</v>
      </c>
    </row>
    <row r="585" spans="1:11" x14ac:dyDescent="0.3">
      <c r="A585" t="s">
        <v>611</v>
      </c>
      <c r="B585">
        <v>1993</v>
      </c>
      <c r="C585" t="s">
        <v>13</v>
      </c>
      <c r="D585">
        <v>11</v>
      </c>
      <c r="E585" t="str">
        <f t="shared" si="18"/>
        <v>11-Jun-1993</v>
      </c>
      <c r="F585">
        <f t="shared" si="19"/>
        <v>30</v>
      </c>
      <c r="G585">
        <v>0</v>
      </c>
      <c r="H585" s="29">
        <v>5059.5600000000004</v>
      </c>
      <c r="I585" t="s">
        <v>6</v>
      </c>
      <c r="J585" t="s">
        <v>11</v>
      </c>
      <c r="K585" t="s">
        <v>295</v>
      </c>
    </row>
    <row r="586" spans="1:11" x14ac:dyDescent="0.3">
      <c r="A586" t="s">
        <v>612</v>
      </c>
      <c r="B586">
        <v>1978</v>
      </c>
      <c r="C586" t="s">
        <v>10</v>
      </c>
      <c r="D586">
        <v>22</v>
      </c>
      <c r="E586" t="str">
        <f t="shared" si="18"/>
        <v>22-Nov-1978</v>
      </c>
      <c r="F586">
        <f t="shared" si="19"/>
        <v>45</v>
      </c>
      <c r="G586">
        <v>2</v>
      </c>
      <c r="H586" s="29">
        <v>5077.1899999999996</v>
      </c>
      <c r="I586" t="s">
        <v>6</v>
      </c>
      <c r="J586" t="s">
        <v>7</v>
      </c>
      <c r="K586" t="s">
        <v>18</v>
      </c>
    </row>
    <row r="587" spans="1:11" x14ac:dyDescent="0.3">
      <c r="A587" t="s">
        <v>613</v>
      </c>
      <c r="B587">
        <v>1997</v>
      </c>
      <c r="C587" t="s">
        <v>5</v>
      </c>
      <c r="D587">
        <v>14</v>
      </c>
      <c r="E587" t="str">
        <f t="shared" si="18"/>
        <v>14-Jul-1997</v>
      </c>
      <c r="F587">
        <f t="shared" si="19"/>
        <v>26</v>
      </c>
      <c r="G587">
        <v>5</v>
      </c>
      <c r="H587" s="29">
        <v>5080.1000000000004</v>
      </c>
      <c r="I587" t="s">
        <v>7</v>
      </c>
      <c r="J587" t="s">
        <v>6</v>
      </c>
      <c r="K587" t="s">
        <v>37</v>
      </c>
    </row>
    <row r="588" spans="1:11" x14ac:dyDescent="0.3">
      <c r="A588" t="s">
        <v>614</v>
      </c>
      <c r="B588">
        <v>1999</v>
      </c>
      <c r="C588" t="s">
        <v>13</v>
      </c>
      <c r="D588">
        <v>19</v>
      </c>
      <c r="E588" t="str">
        <f t="shared" si="18"/>
        <v>19-Jun-1999</v>
      </c>
      <c r="F588">
        <f t="shared" si="19"/>
        <v>24</v>
      </c>
      <c r="G588">
        <v>0</v>
      </c>
      <c r="H588" s="29">
        <v>5087.92</v>
      </c>
      <c r="I588" t="s">
        <v>6</v>
      </c>
      <c r="J588" t="s">
        <v>6</v>
      </c>
      <c r="K588" t="s">
        <v>530</v>
      </c>
    </row>
    <row r="589" spans="1:11" x14ac:dyDescent="0.3">
      <c r="A589" t="s">
        <v>615</v>
      </c>
      <c r="B589">
        <v>1987</v>
      </c>
      <c r="C589" t="s">
        <v>10</v>
      </c>
      <c r="D589">
        <v>18</v>
      </c>
      <c r="E589" t="str">
        <f t="shared" si="18"/>
        <v>18-Nov-1987</v>
      </c>
      <c r="F589">
        <f t="shared" si="19"/>
        <v>36</v>
      </c>
      <c r="G589">
        <v>1</v>
      </c>
      <c r="H589" s="29">
        <v>5116.5</v>
      </c>
      <c r="I589" t="s">
        <v>6</v>
      </c>
      <c r="J589" t="s">
        <v>6</v>
      </c>
      <c r="K589" t="s">
        <v>18</v>
      </c>
    </row>
    <row r="590" spans="1:11" x14ac:dyDescent="0.3">
      <c r="A590" t="s">
        <v>616</v>
      </c>
      <c r="B590">
        <v>1988</v>
      </c>
      <c r="C590" t="s">
        <v>10</v>
      </c>
      <c r="D590">
        <v>1</v>
      </c>
      <c r="E590" t="str">
        <f t="shared" si="18"/>
        <v>1-Nov-1988</v>
      </c>
      <c r="F590">
        <f t="shared" si="19"/>
        <v>35</v>
      </c>
      <c r="G590">
        <v>2</v>
      </c>
      <c r="H590" s="29">
        <v>5124.1899999999996</v>
      </c>
      <c r="I590" t="s">
        <v>6</v>
      </c>
      <c r="J590" t="s">
        <v>7</v>
      </c>
      <c r="K590" t="s">
        <v>8</v>
      </c>
    </row>
    <row r="591" spans="1:11" x14ac:dyDescent="0.3">
      <c r="A591" t="s">
        <v>617</v>
      </c>
      <c r="B591">
        <v>1987</v>
      </c>
      <c r="C591" t="s">
        <v>15</v>
      </c>
      <c r="D591">
        <v>13</v>
      </c>
      <c r="E591" t="str">
        <f t="shared" si="18"/>
        <v>13-Sep-1987</v>
      </c>
      <c r="F591">
        <f t="shared" si="19"/>
        <v>36</v>
      </c>
      <c r="G591">
        <v>1</v>
      </c>
      <c r="H591" s="29">
        <v>5125.22</v>
      </c>
      <c r="I591" t="s">
        <v>11</v>
      </c>
      <c r="J591" t="s">
        <v>6</v>
      </c>
      <c r="K591" t="s">
        <v>18</v>
      </c>
    </row>
    <row r="592" spans="1:11" x14ac:dyDescent="0.3">
      <c r="A592" t="s">
        <v>618</v>
      </c>
      <c r="B592">
        <v>1988</v>
      </c>
      <c r="C592" t="s">
        <v>15</v>
      </c>
      <c r="D592">
        <v>15</v>
      </c>
      <c r="E592" t="str">
        <f t="shared" si="18"/>
        <v>15-Sep-1988</v>
      </c>
      <c r="F592">
        <f t="shared" si="19"/>
        <v>35</v>
      </c>
      <c r="G592">
        <v>3</v>
      </c>
      <c r="H592" s="29">
        <v>5136.75</v>
      </c>
      <c r="I592" t="s">
        <v>6</v>
      </c>
      <c r="J592" t="s">
        <v>11</v>
      </c>
      <c r="K592" t="s">
        <v>8</v>
      </c>
    </row>
    <row r="593" spans="1:11" x14ac:dyDescent="0.3">
      <c r="A593" t="s">
        <v>619</v>
      </c>
      <c r="B593">
        <v>1993</v>
      </c>
      <c r="C593" t="s">
        <v>25</v>
      </c>
      <c r="D593">
        <v>10</v>
      </c>
      <c r="E593" t="str">
        <f t="shared" si="18"/>
        <v>10-Dec-1993</v>
      </c>
      <c r="F593">
        <f t="shared" si="19"/>
        <v>30</v>
      </c>
      <c r="G593">
        <v>3</v>
      </c>
      <c r="H593" s="29">
        <v>5138.26</v>
      </c>
      <c r="I593" t="s">
        <v>6</v>
      </c>
      <c r="J593" t="s">
        <v>6</v>
      </c>
      <c r="K593" t="s">
        <v>8</v>
      </c>
    </row>
    <row r="594" spans="1:11" x14ac:dyDescent="0.3">
      <c r="A594" t="s">
        <v>620</v>
      </c>
      <c r="B594">
        <v>1984</v>
      </c>
      <c r="C594" t="s">
        <v>30</v>
      </c>
      <c r="D594">
        <v>22</v>
      </c>
      <c r="E594" t="str">
        <f t="shared" si="18"/>
        <v>22-Aug-1984</v>
      </c>
      <c r="F594">
        <f t="shared" si="19"/>
        <v>39</v>
      </c>
      <c r="G594">
        <v>3</v>
      </c>
      <c r="H594" s="29">
        <v>5144.18</v>
      </c>
      <c r="I594" t="s">
        <v>6</v>
      </c>
      <c r="J594" t="s">
        <v>11</v>
      </c>
      <c r="K594" t="s">
        <v>8</v>
      </c>
    </row>
    <row r="595" spans="1:11" x14ac:dyDescent="0.3">
      <c r="A595" t="s">
        <v>621</v>
      </c>
      <c r="B595">
        <v>1990</v>
      </c>
      <c r="C595" t="s">
        <v>30</v>
      </c>
      <c r="D595">
        <v>22</v>
      </c>
      <c r="E595" t="str">
        <f t="shared" si="18"/>
        <v>22-Aug-1990</v>
      </c>
      <c r="F595">
        <f t="shared" si="19"/>
        <v>33</v>
      </c>
      <c r="G595">
        <v>1</v>
      </c>
      <c r="H595" s="29">
        <v>5148.55</v>
      </c>
      <c r="I595" t="s">
        <v>6</v>
      </c>
      <c r="J595" t="s">
        <v>6</v>
      </c>
      <c r="K595" t="s">
        <v>242</v>
      </c>
    </row>
    <row r="596" spans="1:11" x14ac:dyDescent="0.3">
      <c r="A596" t="s">
        <v>622</v>
      </c>
      <c r="B596">
        <v>1990</v>
      </c>
      <c r="C596" t="s">
        <v>32</v>
      </c>
      <c r="D596">
        <v>9</v>
      </c>
      <c r="E596" t="str">
        <f t="shared" si="18"/>
        <v>9-Oct-1990</v>
      </c>
      <c r="F596">
        <f t="shared" si="19"/>
        <v>33</v>
      </c>
      <c r="G596">
        <v>2</v>
      </c>
      <c r="H596" s="29">
        <v>5152.13</v>
      </c>
      <c r="I596" t="s">
        <v>6</v>
      </c>
      <c r="J596" t="s">
        <v>6</v>
      </c>
      <c r="K596" t="s">
        <v>37</v>
      </c>
    </row>
    <row r="597" spans="1:11" x14ac:dyDescent="0.3">
      <c r="A597" t="s">
        <v>623</v>
      </c>
      <c r="B597">
        <v>1991</v>
      </c>
      <c r="C597" t="s">
        <v>30</v>
      </c>
      <c r="D597">
        <v>29</v>
      </c>
      <c r="E597" t="str">
        <f t="shared" si="18"/>
        <v>29-Aug-1991</v>
      </c>
      <c r="F597">
        <f t="shared" si="19"/>
        <v>32</v>
      </c>
      <c r="G597">
        <v>3</v>
      </c>
      <c r="H597" s="29">
        <v>5166.96</v>
      </c>
      <c r="I597" t="s">
        <v>6</v>
      </c>
      <c r="J597" t="s">
        <v>6</v>
      </c>
      <c r="K597" t="s">
        <v>18</v>
      </c>
    </row>
    <row r="598" spans="1:11" x14ac:dyDescent="0.3">
      <c r="A598" t="s">
        <v>624</v>
      </c>
      <c r="B598">
        <v>1984</v>
      </c>
      <c r="C598" t="s">
        <v>32</v>
      </c>
      <c r="D598">
        <v>16</v>
      </c>
      <c r="E598" t="str">
        <f t="shared" si="18"/>
        <v>16-Oct-1984</v>
      </c>
      <c r="F598">
        <f t="shared" si="19"/>
        <v>39</v>
      </c>
      <c r="G598">
        <v>3</v>
      </c>
      <c r="H598" s="29">
        <v>5177.12</v>
      </c>
      <c r="I598" t="s">
        <v>6</v>
      </c>
      <c r="J598" t="s">
        <v>11</v>
      </c>
      <c r="K598" t="s">
        <v>8</v>
      </c>
    </row>
    <row r="599" spans="1:11" x14ac:dyDescent="0.3">
      <c r="A599" t="s">
        <v>625</v>
      </c>
      <c r="B599">
        <v>1979</v>
      </c>
      <c r="C599" t="s">
        <v>15</v>
      </c>
      <c r="D599">
        <v>12</v>
      </c>
      <c r="E599" t="str">
        <f t="shared" si="18"/>
        <v>12-Sep-1979</v>
      </c>
      <c r="F599">
        <f t="shared" si="19"/>
        <v>44</v>
      </c>
      <c r="G599">
        <v>2</v>
      </c>
      <c r="H599" s="29">
        <v>5195.58</v>
      </c>
      <c r="I599" t="s">
        <v>6</v>
      </c>
      <c r="J599" t="s">
        <v>6</v>
      </c>
      <c r="K599" t="s">
        <v>8</v>
      </c>
    </row>
    <row r="600" spans="1:11" x14ac:dyDescent="0.3">
      <c r="A600" t="s">
        <v>626</v>
      </c>
      <c r="B600">
        <v>2004</v>
      </c>
      <c r="C600" t="s">
        <v>13</v>
      </c>
      <c r="D600">
        <v>6</v>
      </c>
      <c r="E600" t="str">
        <f t="shared" si="18"/>
        <v>6-Jun-2004</v>
      </c>
      <c r="F600">
        <f t="shared" si="19"/>
        <v>19</v>
      </c>
      <c r="G600">
        <v>0</v>
      </c>
      <c r="H600" s="29">
        <v>5198.6899999999996</v>
      </c>
      <c r="I600" t="s">
        <v>6</v>
      </c>
      <c r="J600" t="s">
        <v>6</v>
      </c>
      <c r="K600" t="s">
        <v>627</v>
      </c>
    </row>
    <row r="601" spans="1:11" x14ac:dyDescent="0.3">
      <c r="A601" t="s">
        <v>628</v>
      </c>
      <c r="B601">
        <v>1983</v>
      </c>
      <c r="C601" t="s">
        <v>32</v>
      </c>
      <c r="D601">
        <v>24</v>
      </c>
      <c r="E601" t="str">
        <f t="shared" si="18"/>
        <v>24-Oct-1983</v>
      </c>
      <c r="F601">
        <f t="shared" si="19"/>
        <v>40</v>
      </c>
      <c r="G601">
        <v>3</v>
      </c>
      <c r="H601" s="29">
        <v>5207.97</v>
      </c>
      <c r="I601" t="s">
        <v>6</v>
      </c>
      <c r="J601" t="s">
        <v>6</v>
      </c>
      <c r="K601" t="s">
        <v>18</v>
      </c>
    </row>
    <row r="602" spans="1:11" x14ac:dyDescent="0.3">
      <c r="A602" t="s">
        <v>629</v>
      </c>
      <c r="B602">
        <v>1993</v>
      </c>
      <c r="C602" t="s">
        <v>13</v>
      </c>
      <c r="D602">
        <v>17</v>
      </c>
      <c r="E602" t="str">
        <f t="shared" si="18"/>
        <v>17-Jun-1993</v>
      </c>
      <c r="F602">
        <f t="shared" si="19"/>
        <v>30</v>
      </c>
      <c r="G602">
        <v>3</v>
      </c>
      <c r="H602" s="29">
        <v>5209.58</v>
      </c>
      <c r="I602" t="s">
        <v>7</v>
      </c>
      <c r="J602" t="s">
        <v>7</v>
      </c>
      <c r="K602" t="s">
        <v>351</v>
      </c>
    </row>
    <row r="603" spans="1:11" x14ac:dyDescent="0.3">
      <c r="A603" t="s">
        <v>630</v>
      </c>
      <c r="B603">
        <v>1999</v>
      </c>
      <c r="C603" t="s">
        <v>25</v>
      </c>
      <c r="D603">
        <v>1</v>
      </c>
      <c r="E603" t="str">
        <f t="shared" si="18"/>
        <v>1-Dec-1999</v>
      </c>
      <c r="F603">
        <f t="shared" si="19"/>
        <v>24</v>
      </c>
      <c r="G603">
        <v>0</v>
      </c>
      <c r="H603" s="29">
        <v>5213.22</v>
      </c>
      <c r="I603" t="s">
        <v>6</v>
      </c>
      <c r="J603" t="s">
        <v>11</v>
      </c>
      <c r="K603" t="s">
        <v>18</v>
      </c>
    </row>
    <row r="604" spans="1:11" x14ac:dyDescent="0.3">
      <c r="A604" t="s">
        <v>631</v>
      </c>
      <c r="B604">
        <v>1995</v>
      </c>
      <c r="C604" t="s">
        <v>13</v>
      </c>
      <c r="D604">
        <v>6</v>
      </c>
      <c r="E604" t="str">
        <f t="shared" si="18"/>
        <v>6-Jun-1995</v>
      </c>
      <c r="F604">
        <f t="shared" si="19"/>
        <v>28</v>
      </c>
      <c r="G604">
        <v>0</v>
      </c>
      <c r="H604" s="29">
        <v>5216.4799999999996</v>
      </c>
      <c r="I604" t="s">
        <v>6</v>
      </c>
      <c r="J604" t="s">
        <v>6</v>
      </c>
      <c r="K604" t="s">
        <v>195</v>
      </c>
    </row>
    <row r="605" spans="1:11" x14ac:dyDescent="0.3">
      <c r="A605" t="s">
        <v>632</v>
      </c>
      <c r="B605">
        <v>1987</v>
      </c>
      <c r="C605" t="s">
        <v>13</v>
      </c>
      <c r="D605">
        <v>29</v>
      </c>
      <c r="E605" t="str">
        <f t="shared" si="18"/>
        <v>29-Jun-1987</v>
      </c>
      <c r="F605">
        <f t="shared" si="19"/>
        <v>36</v>
      </c>
      <c r="G605">
        <v>0</v>
      </c>
      <c r="H605" s="29">
        <v>5227.99</v>
      </c>
      <c r="I605" t="s">
        <v>6</v>
      </c>
      <c r="J605" t="s">
        <v>11</v>
      </c>
      <c r="K605" t="s">
        <v>242</v>
      </c>
    </row>
    <row r="606" spans="1:11" x14ac:dyDescent="0.3">
      <c r="A606" t="s">
        <v>633</v>
      </c>
      <c r="B606">
        <v>1987</v>
      </c>
      <c r="C606" t="s">
        <v>25</v>
      </c>
      <c r="D606">
        <v>26</v>
      </c>
      <c r="E606" t="str">
        <f t="shared" si="18"/>
        <v>26-Dec-1987</v>
      </c>
      <c r="F606">
        <f t="shared" si="19"/>
        <v>36</v>
      </c>
      <c r="G606">
        <v>1</v>
      </c>
      <c r="H606" s="29">
        <v>5240.7700000000004</v>
      </c>
      <c r="I606" t="s">
        <v>6</v>
      </c>
      <c r="J606" t="s">
        <v>6</v>
      </c>
      <c r="K606" t="s">
        <v>37</v>
      </c>
    </row>
    <row r="607" spans="1:11" x14ac:dyDescent="0.3">
      <c r="A607" t="s">
        <v>634</v>
      </c>
      <c r="B607">
        <v>1987</v>
      </c>
      <c r="C607" t="s">
        <v>5</v>
      </c>
      <c r="D607">
        <v>5</v>
      </c>
      <c r="E607" t="str">
        <f t="shared" si="18"/>
        <v>5-Jul-1987</v>
      </c>
      <c r="F607">
        <f t="shared" si="19"/>
        <v>36</v>
      </c>
      <c r="G607">
        <v>1</v>
      </c>
      <c r="H607" s="29">
        <v>5245.23</v>
      </c>
      <c r="I607" t="s">
        <v>6</v>
      </c>
      <c r="J607" t="s">
        <v>6</v>
      </c>
      <c r="K607" t="s">
        <v>8</v>
      </c>
    </row>
    <row r="608" spans="1:11" x14ac:dyDescent="0.3">
      <c r="A608" t="s">
        <v>635</v>
      </c>
      <c r="B608">
        <v>1987</v>
      </c>
      <c r="C608" t="s">
        <v>15</v>
      </c>
      <c r="D608">
        <v>9</v>
      </c>
      <c r="E608" t="str">
        <f t="shared" si="18"/>
        <v>9-Sep-1987</v>
      </c>
      <c r="F608">
        <f t="shared" si="19"/>
        <v>36</v>
      </c>
      <c r="G608">
        <v>1</v>
      </c>
      <c r="H608" s="29">
        <v>5246.05</v>
      </c>
      <c r="I608" t="s">
        <v>6</v>
      </c>
      <c r="J608" t="s">
        <v>7</v>
      </c>
      <c r="K608" t="s">
        <v>37</v>
      </c>
    </row>
    <row r="609" spans="1:11" x14ac:dyDescent="0.3">
      <c r="A609" t="s">
        <v>636</v>
      </c>
      <c r="B609">
        <v>1990</v>
      </c>
      <c r="C609" t="s">
        <v>5</v>
      </c>
      <c r="D609">
        <v>6</v>
      </c>
      <c r="E609" t="str">
        <f t="shared" si="18"/>
        <v>6-Jul-1990</v>
      </c>
      <c r="F609">
        <f t="shared" si="19"/>
        <v>33</v>
      </c>
      <c r="G609">
        <v>3</v>
      </c>
      <c r="H609" s="29">
        <v>5253.52</v>
      </c>
      <c r="I609" t="s">
        <v>7</v>
      </c>
      <c r="J609" t="s">
        <v>7</v>
      </c>
      <c r="K609" t="s">
        <v>37</v>
      </c>
    </row>
    <row r="610" spans="1:11" x14ac:dyDescent="0.3">
      <c r="A610" t="s">
        <v>637</v>
      </c>
      <c r="B610">
        <v>1989</v>
      </c>
      <c r="C610" t="s">
        <v>10</v>
      </c>
      <c r="D610">
        <v>25</v>
      </c>
      <c r="E610" t="str">
        <f t="shared" si="18"/>
        <v>25-Nov-1989</v>
      </c>
      <c r="F610">
        <f t="shared" si="19"/>
        <v>34</v>
      </c>
      <c r="G610">
        <v>2</v>
      </c>
      <c r="H610" s="29">
        <v>5257.51</v>
      </c>
      <c r="I610" t="s">
        <v>6</v>
      </c>
      <c r="J610" t="s">
        <v>6</v>
      </c>
      <c r="K610" t="s">
        <v>18</v>
      </c>
    </row>
    <row r="611" spans="1:11" x14ac:dyDescent="0.3">
      <c r="A611" t="s">
        <v>638</v>
      </c>
      <c r="B611">
        <v>1989</v>
      </c>
      <c r="C611" t="s">
        <v>5</v>
      </c>
      <c r="D611">
        <v>19</v>
      </c>
      <c r="E611" t="str">
        <f t="shared" si="18"/>
        <v>19-Jul-1989</v>
      </c>
      <c r="F611">
        <f t="shared" si="19"/>
        <v>34</v>
      </c>
      <c r="G611">
        <v>2</v>
      </c>
      <c r="H611" s="29">
        <v>5261.47</v>
      </c>
      <c r="I611" t="s">
        <v>6</v>
      </c>
      <c r="J611" t="s">
        <v>6</v>
      </c>
      <c r="K611" t="s">
        <v>18</v>
      </c>
    </row>
    <row r="612" spans="1:11" x14ac:dyDescent="0.3">
      <c r="A612" t="s">
        <v>639</v>
      </c>
      <c r="B612">
        <v>1986</v>
      </c>
      <c r="C612" t="s">
        <v>32</v>
      </c>
      <c r="D612">
        <v>25</v>
      </c>
      <c r="E612" t="str">
        <f t="shared" si="18"/>
        <v>25-Oct-1986</v>
      </c>
      <c r="F612">
        <f t="shared" si="19"/>
        <v>37</v>
      </c>
      <c r="G612">
        <v>0</v>
      </c>
      <c r="H612" s="29">
        <v>5266.37</v>
      </c>
      <c r="I612" t="s">
        <v>6</v>
      </c>
      <c r="J612" t="s">
        <v>6</v>
      </c>
      <c r="K612" t="s">
        <v>18</v>
      </c>
    </row>
    <row r="613" spans="1:11" x14ac:dyDescent="0.3">
      <c r="A613" t="s">
        <v>640</v>
      </c>
      <c r="B613">
        <v>1986</v>
      </c>
      <c r="C613" t="s">
        <v>15</v>
      </c>
      <c r="D613">
        <v>20</v>
      </c>
      <c r="E613" t="str">
        <f t="shared" si="18"/>
        <v>20-Sep-1986</v>
      </c>
      <c r="F613">
        <f t="shared" si="19"/>
        <v>37</v>
      </c>
      <c r="G613">
        <v>0</v>
      </c>
      <c r="H613" s="29">
        <v>5267.82</v>
      </c>
      <c r="I613" t="s">
        <v>6</v>
      </c>
      <c r="J613" t="s">
        <v>6</v>
      </c>
      <c r="K613" t="s">
        <v>18</v>
      </c>
    </row>
    <row r="614" spans="1:11" x14ac:dyDescent="0.3">
      <c r="A614" t="s">
        <v>641</v>
      </c>
      <c r="B614">
        <v>1986</v>
      </c>
      <c r="C614" t="s">
        <v>32</v>
      </c>
      <c r="D614">
        <v>20</v>
      </c>
      <c r="E614" t="str">
        <f t="shared" si="18"/>
        <v>20-Oct-1986</v>
      </c>
      <c r="F614">
        <f t="shared" si="19"/>
        <v>37</v>
      </c>
      <c r="G614">
        <v>0</v>
      </c>
      <c r="H614" s="29">
        <v>5272.18</v>
      </c>
      <c r="I614" t="s">
        <v>6</v>
      </c>
      <c r="J614" t="s">
        <v>7</v>
      </c>
      <c r="K614" t="s">
        <v>18</v>
      </c>
    </row>
    <row r="615" spans="1:11" x14ac:dyDescent="0.3">
      <c r="A615" t="s">
        <v>642</v>
      </c>
      <c r="B615">
        <v>1987</v>
      </c>
      <c r="C615" t="s">
        <v>15</v>
      </c>
      <c r="D615">
        <v>1</v>
      </c>
      <c r="E615" t="str">
        <f t="shared" si="18"/>
        <v>1-Sep-1987</v>
      </c>
      <c r="F615">
        <f t="shared" si="19"/>
        <v>36</v>
      </c>
      <c r="G615">
        <v>3</v>
      </c>
      <c r="H615" s="29">
        <v>5275.86</v>
      </c>
      <c r="I615" t="s">
        <v>6</v>
      </c>
      <c r="J615" t="s">
        <v>6</v>
      </c>
      <c r="K615" t="s">
        <v>8</v>
      </c>
    </row>
    <row r="616" spans="1:11" x14ac:dyDescent="0.3">
      <c r="A616" t="s">
        <v>643</v>
      </c>
      <c r="B616">
        <v>1974</v>
      </c>
      <c r="C616" t="s">
        <v>10</v>
      </c>
      <c r="D616">
        <v>12</v>
      </c>
      <c r="E616" t="str">
        <f t="shared" si="18"/>
        <v>12-Nov-1974</v>
      </c>
      <c r="F616">
        <f t="shared" si="19"/>
        <v>49</v>
      </c>
      <c r="G616">
        <v>0</v>
      </c>
      <c r="H616" s="29">
        <v>5291.71</v>
      </c>
      <c r="I616" t="s">
        <v>6</v>
      </c>
      <c r="J616" t="s">
        <v>6</v>
      </c>
      <c r="K616" t="s">
        <v>18</v>
      </c>
    </row>
    <row r="617" spans="1:11" x14ac:dyDescent="0.3">
      <c r="A617" t="s">
        <v>644</v>
      </c>
      <c r="B617">
        <v>2004</v>
      </c>
      <c r="C617" t="s">
        <v>30</v>
      </c>
      <c r="D617">
        <v>22</v>
      </c>
      <c r="E617" t="str">
        <f t="shared" si="18"/>
        <v>22-Aug-2004</v>
      </c>
      <c r="F617">
        <f t="shared" si="19"/>
        <v>19</v>
      </c>
      <c r="G617">
        <v>0</v>
      </c>
      <c r="H617" s="29">
        <v>5293.67</v>
      </c>
      <c r="I617" t="s">
        <v>6</v>
      </c>
      <c r="J617" t="s">
        <v>6</v>
      </c>
      <c r="K617" t="s">
        <v>627</v>
      </c>
    </row>
    <row r="618" spans="1:11" x14ac:dyDescent="0.3">
      <c r="A618" t="s">
        <v>645</v>
      </c>
      <c r="B618">
        <v>2000</v>
      </c>
      <c r="C618" t="s">
        <v>15</v>
      </c>
      <c r="D618">
        <v>9</v>
      </c>
      <c r="E618" t="str">
        <f t="shared" si="18"/>
        <v>9-Sep-2000</v>
      </c>
      <c r="F618">
        <f t="shared" si="19"/>
        <v>23</v>
      </c>
      <c r="G618">
        <v>0</v>
      </c>
      <c r="H618" s="29">
        <v>5306.7</v>
      </c>
      <c r="I618" t="s">
        <v>6</v>
      </c>
      <c r="J618" t="s">
        <v>7</v>
      </c>
      <c r="K618" t="s">
        <v>18</v>
      </c>
    </row>
    <row r="619" spans="1:11" x14ac:dyDescent="0.3">
      <c r="A619" t="s">
        <v>646</v>
      </c>
      <c r="B619">
        <v>1994</v>
      </c>
      <c r="C619" t="s">
        <v>10</v>
      </c>
      <c r="D619">
        <v>13</v>
      </c>
      <c r="E619" t="str">
        <f t="shared" si="18"/>
        <v>13-Nov-1994</v>
      </c>
      <c r="F619">
        <f t="shared" si="19"/>
        <v>29</v>
      </c>
      <c r="G619">
        <v>3</v>
      </c>
      <c r="H619" s="29">
        <v>5312.17</v>
      </c>
      <c r="I619" t="s">
        <v>6</v>
      </c>
      <c r="J619" t="s">
        <v>6</v>
      </c>
      <c r="K619" t="s">
        <v>18</v>
      </c>
    </row>
    <row r="620" spans="1:11" x14ac:dyDescent="0.3">
      <c r="A620" t="s">
        <v>647</v>
      </c>
      <c r="B620">
        <v>1974</v>
      </c>
      <c r="C620" t="s">
        <v>15</v>
      </c>
      <c r="D620">
        <v>2</v>
      </c>
      <c r="E620" t="str">
        <f t="shared" si="18"/>
        <v>2-Sep-1974</v>
      </c>
      <c r="F620">
        <f t="shared" si="19"/>
        <v>49</v>
      </c>
      <c r="G620">
        <v>0</v>
      </c>
      <c r="H620" s="29">
        <v>5322.24</v>
      </c>
      <c r="I620" t="s">
        <v>6</v>
      </c>
      <c r="J620" t="s">
        <v>11</v>
      </c>
      <c r="K620" t="s">
        <v>18</v>
      </c>
    </row>
    <row r="621" spans="1:11" x14ac:dyDescent="0.3">
      <c r="A621" t="s">
        <v>648</v>
      </c>
      <c r="B621">
        <v>1992</v>
      </c>
      <c r="C621" t="s">
        <v>13</v>
      </c>
      <c r="D621">
        <v>18</v>
      </c>
      <c r="E621" t="str">
        <f t="shared" si="18"/>
        <v>18-Jun-1992</v>
      </c>
      <c r="F621">
        <f t="shared" si="19"/>
        <v>31</v>
      </c>
      <c r="G621">
        <v>3</v>
      </c>
      <c r="H621" s="29">
        <v>5325.65</v>
      </c>
      <c r="I621" t="s">
        <v>6</v>
      </c>
      <c r="J621" t="s">
        <v>11</v>
      </c>
      <c r="K621" t="s">
        <v>37</v>
      </c>
    </row>
    <row r="622" spans="1:11" x14ac:dyDescent="0.3">
      <c r="A622" t="s">
        <v>649</v>
      </c>
      <c r="B622">
        <v>1991</v>
      </c>
      <c r="C622" t="s">
        <v>30</v>
      </c>
      <c r="D622">
        <v>28</v>
      </c>
      <c r="E622" t="str">
        <f t="shared" si="18"/>
        <v>28-Aug-1991</v>
      </c>
      <c r="F622">
        <f t="shared" si="19"/>
        <v>32</v>
      </c>
      <c r="G622">
        <v>2</v>
      </c>
      <c r="H622" s="29">
        <v>5327.4</v>
      </c>
      <c r="I622" t="s">
        <v>6</v>
      </c>
      <c r="J622" t="s">
        <v>11</v>
      </c>
      <c r="K622" t="s">
        <v>18</v>
      </c>
    </row>
    <row r="623" spans="1:11" x14ac:dyDescent="0.3">
      <c r="A623" t="s">
        <v>650</v>
      </c>
      <c r="B623">
        <v>1972</v>
      </c>
      <c r="C623" t="s">
        <v>25</v>
      </c>
      <c r="D623">
        <v>15</v>
      </c>
      <c r="E623" t="str">
        <f t="shared" si="18"/>
        <v>15-Dec-1972</v>
      </c>
      <c r="F623">
        <f t="shared" si="19"/>
        <v>51</v>
      </c>
      <c r="G623">
        <v>0</v>
      </c>
      <c r="H623" s="29">
        <v>5344.81</v>
      </c>
      <c r="I623" t="s">
        <v>6</v>
      </c>
      <c r="J623" t="s">
        <v>7</v>
      </c>
      <c r="K623" t="s">
        <v>8</v>
      </c>
    </row>
    <row r="624" spans="1:11" x14ac:dyDescent="0.3">
      <c r="A624" t="s">
        <v>651</v>
      </c>
      <c r="B624">
        <v>1989</v>
      </c>
      <c r="C624" t="s">
        <v>10</v>
      </c>
      <c r="D624">
        <v>7</v>
      </c>
      <c r="E624" t="str">
        <f t="shared" si="18"/>
        <v>7-Nov-1989</v>
      </c>
      <c r="F624">
        <f t="shared" si="19"/>
        <v>34</v>
      </c>
      <c r="G624">
        <v>1</v>
      </c>
      <c r="H624" s="29">
        <v>5354.07</v>
      </c>
      <c r="I624" t="s">
        <v>6</v>
      </c>
      <c r="J624" t="s">
        <v>7</v>
      </c>
      <c r="K624" t="s">
        <v>242</v>
      </c>
    </row>
    <row r="625" spans="1:11" x14ac:dyDescent="0.3">
      <c r="A625" t="s">
        <v>652</v>
      </c>
      <c r="B625">
        <v>1994</v>
      </c>
      <c r="C625" t="s">
        <v>25</v>
      </c>
      <c r="D625">
        <v>7</v>
      </c>
      <c r="E625" t="str">
        <f t="shared" si="18"/>
        <v>7-Dec-1994</v>
      </c>
      <c r="F625">
        <f t="shared" si="19"/>
        <v>29</v>
      </c>
      <c r="G625">
        <v>0</v>
      </c>
      <c r="H625" s="29">
        <v>5364.66</v>
      </c>
      <c r="I625" t="s">
        <v>6</v>
      </c>
      <c r="J625" t="s">
        <v>11</v>
      </c>
      <c r="K625" t="s">
        <v>37</v>
      </c>
    </row>
    <row r="626" spans="1:11" x14ac:dyDescent="0.3">
      <c r="A626" t="s">
        <v>653</v>
      </c>
      <c r="B626">
        <v>1986</v>
      </c>
      <c r="C626" t="s">
        <v>13</v>
      </c>
      <c r="D626">
        <v>1</v>
      </c>
      <c r="E626" t="str">
        <f t="shared" si="18"/>
        <v>1-Jun-1986</v>
      </c>
      <c r="F626">
        <f t="shared" si="19"/>
        <v>37</v>
      </c>
      <c r="G626">
        <v>1</v>
      </c>
      <c r="H626" s="29">
        <v>5373.36</v>
      </c>
      <c r="I626" t="s">
        <v>6</v>
      </c>
      <c r="J626" t="s">
        <v>6</v>
      </c>
      <c r="K626" t="s">
        <v>18</v>
      </c>
    </row>
    <row r="627" spans="1:11" x14ac:dyDescent="0.3">
      <c r="A627" t="s">
        <v>654</v>
      </c>
      <c r="B627">
        <v>1989</v>
      </c>
      <c r="C627" t="s">
        <v>10</v>
      </c>
      <c r="D627">
        <v>18</v>
      </c>
      <c r="E627" t="str">
        <f t="shared" si="18"/>
        <v>18-Nov-1989</v>
      </c>
      <c r="F627">
        <f t="shared" si="19"/>
        <v>34</v>
      </c>
      <c r="G627">
        <v>2</v>
      </c>
      <c r="H627" s="29">
        <v>5375.04</v>
      </c>
      <c r="I627" t="s">
        <v>6</v>
      </c>
      <c r="J627" t="s">
        <v>11</v>
      </c>
      <c r="K627" t="s">
        <v>37</v>
      </c>
    </row>
    <row r="628" spans="1:11" x14ac:dyDescent="0.3">
      <c r="A628" t="s">
        <v>655</v>
      </c>
      <c r="B628">
        <v>1986</v>
      </c>
      <c r="C628" t="s">
        <v>5</v>
      </c>
      <c r="D628">
        <v>22</v>
      </c>
      <c r="E628" t="str">
        <f t="shared" si="18"/>
        <v>22-Jul-1986</v>
      </c>
      <c r="F628">
        <f t="shared" si="19"/>
        <v>37</v>
      </c>
      <c r="G628">
        <v>1</v>
      </c>
      <c r="H628" s="29">
        <v>5377.46</v>
      </c>
      <c r="I628" t="s">
        <v>6</v>
      </c>
      <c r="J628" t="s">
        <v>7</v>
      </c>
      <c r="K628" t="s">
        <v>18</v>
      </c>
    </row>
    <row r="629" spans="1:11" x14ac:dyDescent="0.3">
      <c r="A629" t="s">
        <v>656</v>
      </c>
      <c r="B629">
        <v>1984</v>
      </c>
      <c r="C629" t="s">
        <v>13</v>
      </c>
      <c r="D629">
        <v>1</v>
      </c>
      <c r="E629" t="str">
        <f t="shared" si="18"/>
        <v>1-Jun-1984</v>
      </c>
      <c r="F629">
        <f t="shared" si="19"/>
        <v>39</v>
      </c>
      <c r="G629">
        <v>0</v>
      </c>
      <c r="H629" s="29">
        <v>5383.54</v>
      </c>
      <c r="I629" t="s">
        <v>6</v>
      </c>
      <c r="J629" t="s">
        <v>7</v>
      </c>
      <c r="K629" t="s">
        <v>37</v>
      </c>
    </row>
    <row r="630" spans="1:11" x14ac:dyDescent="0.3">
      <c r="A630" t="s">
        <v>657</v>
      </c>
      <c r="B630">
        <v>1988</v>
      </c>
      <c r="C630" t="s">
        <v>30</v>
      </c>
      <c r="D630">
        <v>8</v>
      </c>
      <c r="E630" t="str">
        <f t="shared" si="18"/>
        <v>8-Aug-1988</v>
      </c>
      <c r="F630">
        <f t="shared" si="19"/>
        <v>35</v>
      </c>
      <c r="G630">
        <v>1</v>
      </c>
      <c r="H630" s="29">
        <v>5385.34</v>
      </c>
      <c r="I630" t="s">
        <v>6</v>
      </c>
      <c r="J630" t="s">
        <v>7</v>
      </c>
      <c r="K630" t="s">
        <v>18</v>
      </c>
    </row>
    <row r="631" spans="1:11" x14ac:dyDescent="0.3">
      <c r="A631" t="s">
        <v>658</v>
      </c>
      <c r="B631">
        <v>1989</v>
      </c>
      <c r="C631" t="s">
        <v>10</v>
      </c>
      <c r="D631">
        <v>6</v>
      </c>
      <c r="E631" t="str">
        <f t="shared" si="18"/>
        <v>6-Nov-1989</v>
      </c>
      <c r="F631">
        <f t="shared" si="19"/>
        <v>34</v>
      </c>
      <c r="G631">
        <v>3</v>
      </c>
      <c r="H631" s="29">
        <v>5396.44</v>
      </c>
      <c r="I631" t="s">
        <v>6</v>
      </c>
      <c r="J631" t="s">
        <v>7</v>
      </c>
      <c r="K631" t="s">
        <v>8</v>
      </c>
    </row>
    <row r="632" spans="1:11" x14ac:dyDescent="0.3">
      <c r="A632" t="s">
        <v>659</v>
      </c>
      <c r="B632">
        <v>1984</v>
      </c>
      <c r="C632" t="s">
        <v>15</v>
      </c>
      <c r="D632">
        <v>3</v>
      </c>
      <c r="E632" t="str">
        <f t="shared" si="18"/>
        <v>3-Sep-1984</v>
      </c>
      <c r="F632">
        <f t="shared" si="19"/>
        <v>39</v>
      </c>
      <c r="G632">
        <v>0</v>
      </c>
      <c r="H632" s="29">
        <v>5397.62</v>
      </c>
      <c r="I632" t="s">
        <v>6</v>
      </c>
      <c r="J632" t="s">
        <v>6</v>
      </c>
      <c r="K632" t="s">
        <v>8</v>
      </c>
    </row>
    <row r="633" spans="1:11" x14ac:dyDescent="0.3">
      <c r="A633" t="s">
        <v>660</v>
      </c>
      <c r="B633">
        <v>1984</v>
      </c>
      <c r="C633" t="s">
        <v>30</v>
      </c>
      <c r="D633">
        <v>1</v>
      </c>
      <c r="E633" t="str">
        <f t="shared" si="18"/>
        <v>1-Aug-1984</v>
      </c>
      <c r="F633">
        <f t="shared" si="19"/>
        <v>39</v>
      </c>
      <c r="G633">
        <v>0</v>
      </c>
      <c r="H633" s="29">
        <v>5400.98</v>
      </c>
      <c r="I633" t="s">
        <v>6</v>
      </c>
      <c r="J633" t="s">
        <v>6</v>
      </c>
      <c r="K633" t="s">
        <v>8</v>
      </c>
    </row>
    <row r="634" spans="1:11" x14ac:dyDescent="0.3">
      <c r="A634" t="s">
        <v>661</v>
      </c>
      <c r="B634">
        <v>1985</v>
      </c>
      <c r="C634" t="s">
        <v>25</v>
      </c>
      <c r="D634">
        <v>23</v>
      </c>
      <c r="E634" t="str">
        <f t="shared" si="18"/>
        <v>23-Dec-1985</v>
      </c>
      <c r="F634">
        <f t="shared" si="19"/>
        <v>38</v>
      </c>
      <c r="G634">
        <v>3</v>
      </c>
      <c r="H634" s="29">
        <v>5402.89</v>
      </c>
      <c r="I634" t="s">
        <v>6</v>
      </c>
      <c r="J634" t="s">
        <v>11</v>
      </c>
      <c r="K634" t="s">
        <v>8</v>
      </c>
    </row>
    <row r="635" spans="1:11" x14ac:dyDescent="0.3">
      <c r="A635" t="s">
        <v>662</v>
      </c>
      <c r="B635">
        <v>1975</v>
      </c>
      <c r="C635" t="s">
        <v>15</v>
      </c>
      <c r="D635">
        <v>27</v>
      </c>
      <c r="E635" t="str">
        <f t="shared" si="18"/>
        <v>27-Sep-1975</v>
      </c>
      <c r="F635">
        <f t="shared" si="19"/>
        <v>48</v>
      </c>
      <c r="G635">
        <v>1</v>
      </c>
      <c r="H635" s="29">
        <v>5411.99</v>
      </c>
      <c r="I635" t="s">
        <v>6</v>
      </c>
      <c r="J635" t="s">
        <v>7</v>
      </c>
      <c r="K635" t="s">
        <v>18</v>
      </c>
    </row>
    <row r="636" spans="1:11" x14ac:dyDescent="0.3">
      <c r="A636" t="s">
        <v>663</v>
      </c>
      <c r="B636">
        <v>1982</v>
      </c>
      <c r="C636" t="s">
        <v>15</v>
      </c>
      <c r="D636">
        <v>27</v>
      </c>
      <c r="E636" t="str">
        <f t="shared" si="18"/>
        <v>27-Sep-1982</v>
      </c>
      <c r="F636">
        <f t="shared" si="19"/>
        <v>41</v>
      </c>
      <c r="G636">
        <v>0</v>
      </c>
      <c r="H636" s="29">
        <v>5415.66</v>
      </c>
      <c r="I636" t="s">
        <v>6</v>
      </c>
      <c r="J636" t="s">
        <v>7</v>
      </c>
      <c r="K636" t="s">
        <v>8</v>
      </c>
    </row>
    <row r="637" spans="1:11" x14ac:dyDescent="0.3">
      <c r="A637" t="s">
        <v>664</v>
      </c>
      <c r="B637">
        <v>1991</v>
      </c>
      <c r="C637" t="s">
        <v>5</v>
      </c>
      <c r="D637">
        <v>6</v>
      </c>
      <c r="E637" t="str">
        <f t="shared" si="18"/>
        <v>6-Jul-1991</v>
      </c>
      <c r="F637">
        <f t="shared" si="19"/>
        <v>32</v>
      </c>
      <c r="G637">
        <v>3</v>
      </c>
      <c r="H637" s="29">
        <v>5425.02</v>
      </c>
      <c r="I637" t="s">
        <v>6</v>
      </c>
      <c r="J637" t="s">
        <v>11</v>
      </c>
      <c r="K637" t="s">
        <v>18</v>
      </c>
    </row>
    <row r="638" spans="1:11" x14ac:dyDescent="0.3">
      <c r="A638" t="s">
        <v>665</v>
      </c>
      <c r="B638">
        <v>1992</v>
      </c>
      <c r="C638" t="s">
        <v>15</v>
      </c>
      <c r="D638">
        <v>17</v>
      </c>
      <c r="E638" t="str">
        <f t="shared" si="18"/>
        <v>17-Sep-1992</v>
      </c>
      <c r="F638">
        <f t="shared" si="19"/>
        <v>31</v>
      </c>
      <c r="G638">
        <v>3</v>
      </c>
      <c r="H638" s="29">
        <v>5428.73</v>
      </c>
      <c r="I638" t="s">
        <v>7</v>
      </c>
      <c r="J638" t="s">
        <v>11</v>
      </c>
      <c r="K638" t="s">
        <v>351</v>
      </c>
    </row>
    <row r="639" spans="1:11" x14ac:dyDescent="0.3">
      <c r="A639" t="s">
        <v>666</v>
      </c>
      <c r="B639">
        <v>1978</v>
      </c>
      <c r="C639" t="s">
        <v>13</v>
      </c>
      <c r="D639">
        <v>8</v>
      </c>
      <c r="E639" t="str">
        <f t="shared" si="18"/>
        <v>8-Jun-1978</v>
      </c>
      <c r="F639">
        <f t="shared" si="19"/>
        <v>45</v>
      </c>
      <c r="G639">
        <v>2</v>
      </c>
      <c r="H639" s="29">
        <v>5428.98</v>
      </c>
      <c r="I639" t="s">
        <v>6</v>
      </c>
      <c r="J639" t="s">
        <v>6</v>
      </c>
      <c r="K639" t="s">
        <v>18</v>
      </c>
    </row>
    <row r="640" spans="1:11" x14ac:dyDescent="0.3">
      <c r="A640" t="s">
        <v>667</v>
      </c>
      <c r="B640">
        <v>1982</v>
      </c>
      <c r="C640" t="s">
        <v>30</v>
      </c>
      <c r="D640">
        <v>25</v>
      </c>
      <c r="E640" t="str">
        <f t="shared" si="18"/>
        <v>25-Aug-1982</v>
      </c>
      <c r="F640">
        <f t="shared" si="19"/>
        <v>41</v>
      </c>
      <c r="G640">
        <v>0</v>
      </c>
      <c r="H640" s="29">
        <v>5438.75</v>
      </c>
      <c r="I640" t="s">
        <v>7</v>
      </c>
      <c r="J640" t="s">
        <v>6</v>
      </c>
      <c r="K640" t="s">
        <v>8</v>
      </c>
    </row>
    <row r="641" spans="1:11" x14ac:dyDescent="0.3">
      <c r="A641" t="s">
        <v>668</v>
      </c>
      <c r="B641">
        <v>1986</v>
      </c>
      <c r="C641" t="s">
        <v>25</v>
      </c>
      <c r="D641">
        <v>25</v>
      </c>
      <c r="E641" t="str">
        <f t="shared" si="18"/>
        <v>25-Dec-1986</v>
      </c>
      <c r="F641">
        <f t="shared" si="19"/>
        <v>37</v>
      </c>
      <c r="G641">
        <v>0</v>
      </c>
      <c r="H641" s="29">
        <v>5458.05</v>
      </c>
      <c r="I641" t="s">
        <v>6</v>
      </c>
      <c r="J641" t="s">
        <v>6</v>
      </c>
      <c r="K641" t="s">
        <v>242</v>
      </c>
    </row>
    <row r="642" spans="1:11" x14ac:dyDescent="0.3">
      <c r="A642" t="s">
        <v>669</v>
      </c>
      <c r="B642">
        <v>1973</v>
      </c>
      <c r="C642" t="s">
        <v>32</v>
      </c>
      <c r="D642">
        <v>24</v>
      </c>
      <c r="E642" t="str">
        <f t="shared" si="18"/>
        <v>24-Oct-1973</v>
      </c>
      <c r="F642">
        <f t="shared" si="19"/>
        <v>50</v>
      </c>
      <c r="G642">
        <v>0</v>
      </c>
      <c r="H642" s="29">
        <v>5466.88</v>
      </c>
      <c r="I642" t="s">
        <v>6</v>
      </c>
      <c r="J642" t="s">
        <v>6</v>
      </c>
      <c r="K642" t="s">
        <v>8</v>
      </c>
    </row>
    <row r="643" spans="1:11" x14ac:dyDescent="0.3">
      <c r="A643" t="s">
        <v>670</v>
      </c>
      <c r="B643">
        <v>1986</v>
      </c>
      <c r="C643" t="s">
        <v>25</v>
      </c>
      <c r="D643">
        <v>2</v>
      </c>
      <c r="E643" t="str">
        <f t="shared" ref="E643:E706" si="20">CONCATENATE(D643,"-",C643,"-",B643)</f>
        <v>2-Dec-1986</v>
      </c>
      <c r="F643">
        <f t="shared" ref="F643:F706" si="21">2023-B643</f>
        <v>37</v>
      </c>
      <c r="G643">
        <v>0</v>
      </c>
      <c r="H643" s="29">
        <v>5469.01</v>
      </c>
      <c r="I643" t="s">
        <v>6</v>
      </c>
      <c r="J643" t="s">
        <v>6</v>
      </c>
      <c r="K643" t="s">
        <v>242</v>
      </c>
    </row>
    <row r="644" spans="1:11" x14ac:dyDescent="0.3">
      <c r="A644" t="s">
        <v>671</v>
      </c>
      <c r="B644">
        <v>1986</v>
      </c>
      <c r="C644" t="s">
        <v>5</v>
      </c>
      <c r="D644">
        <v>12</v>
      </c>
      <c r="E644" t="str">
        <f t="shared" si="20"/>
        <v>12-Jul-1986</v>
      </c>
      <c r="F644">
        <f t="shared" si="21"/>
        <v>37</v>
      </c>
      <c r="G644">
        <v>1</v>
      </c>
      <c r="H644" s="29">
        <v>5472.45</v>
      </c>
      <c r="I644" t="s">
        <v>6</v>
      </c>
      <c r="J644" t="s">
        <v>7</v>
      </c>
      <c r="K644" t="s">
        <v>37</v>
      </c>
    </row>
    <row r="645" spans="1:11" x14ac:dyDescent="0.3">
      <c r="A645" t="s">
        <v>672</v>
      </c>
      <c r="B645">
        <v>1986</v>
      </c>
      <c r="C645" t="s">
        <v>15</v>
      </c>
      <c r="D645">
        <v>30</v>
      </c>
      <c r="E645" t="str">
        <f t="shared" si="20"/>
        <v>30-Sep-1986</v>
      </c>
      <c r="F645">
        <f t="shared" si="21"/>
        <v>37</v>
      </c>
      <c r="G645">
        <v>1</v>
      </c>
      <c r="H645" s="29">
        <v>5478.04</v>
      </c>
      <c r="I645" t="s">
        <v>6</v>
      </c>
      <c r="J645" t="s">
        <v>7</v>
      </c>
      <c r="K645" t="s">
        <v>8</v>
      </c>
    </row>
    <row r="646" spans="1:11" x14ac:dyDescent="0.3">
      <c r="A646" t="s">
        <v>673</v>
      </c>
      <c r="B646">
        <v>1984</v>
      </c>
      <c r="C646" t="s">
        <v>30</v>
      </c>
      <c r="D646">
        <v>26</v>
      </c>
      <c r="E646" t="str">
        <f t="shared" si="20"/>
        <v>26-Aug-1984</v>
      </c>
      <c r="F646">
        <f t="shared" si="21"/>
        <v>39</v>
      </c>
      <c r="G646">
        <v>1</v>
      </c>
      <c r="H646" s="29">
        <v>5484.47</v>
      </c>
      <c r="I646" t="s">
        <v>6</v>
      </c>
      <c r="J646" t="s">
        <v>6</v>
      </c>
      <c r="K646" t="s">
        <v>8</v>
      </c>
    </row>
    <row r="647" spans="1:11" x14ac:dyDescent="0.3">
      <c r="A647" t="s">
        <v>674</v>
      </c>
      <c r="B647">
        <v>1984</v>
      </c>
      <c r="C647" t="s">
        <v>30</v>
      </c>
      <c r="D647">
        <v>17</v>
      </c>
      <c r="E647" t="str">
        <f t="shared" si="20"/>
        <v>17-Aug-1984</v>
      </c>
      <c r="F647">
        <f t="shared" si="21"/>
        <v>39</v>
      </c>
      <c r="G647">
        <v>1</v>
      </c>
      <c r="H647" s="29">
        <v>5488.26</v>
      </c>
      <c r="I647" t="s">
        <v>6</v>
      </c>
      <c r="J647" t="s">
        <v>7</v>
      </c>
      <c r="K647" t="s">
        <v>37</v>
      </c>
    </row>
    <row r="648" spans="1:11" x14ac:dyDescent="0.3">
      <c r="A648" t="s">
        <v>675</v>
      </c>
      <c r="B648">
        <v>1988</v>
      </c>
      <c r="C648" t="s">
        <v>5</v>
      </c>
      <c r="D648">
        <v>29</v>
      </c>
      <c r="E648" t="str">
        <f t="shared" si="20"/>
        <v>29-Jul-1988</v>
      </c>
      <c r="F648">
        <f t="shared" si="21"/>
        <v>35</v>
      </c>
      <c r="G648">
        <v>3</v>
      </c>
      <c r="H648" s="29">
        <v>5503.36</v>
      </c>
      <c r="I648" t="s">
        <v>6</v>
      </c>
      <c r="J648" t="s">
        <v>6</v>
      </c>
      <c r="K648" t="s">
        <v>18</v>
      </c>
    </row>
    <row r="649" spans="1:11" x14ac:dyDescent="0.3">
      <c r="A649" t="s">
        <v>676</v>
      </c>
      <c r="B649">
        <v>1981</v>
      </c>
      <c r="C649" t="s">
        <v>10</v>
      </c>
      <c r="D649">
        <v>7</v>
      </c>
      <c r="E649" t="str">
        <f t="shared" si="20"/>
        <v>7-Nov-1981</v>
      </c>
      <c r="F649">
        <f t="shared" si="21"/>
        <v>42</v>
      </c>
      <c r="G649">
        <v>1</v>
      </c>
      <c r="H649" s="29">
        <v>5539.4</v>
      </c>
      <c r="I649" t="s">
        <v>6</v>
      </c>
      <c r="J649" t="s">
        <v>6</v>
      </c>
      <c r="K649" t="s">
        <v>8</v>
      </c>
    </row>
    <row r="650" spans="1:11" x14ac:dyDescent="0.3">
      <c r="A650" t="s">
        <v>677</v>
      </c>
      <c r="B650">
        <v>1980</v>
      </c>
      <c r="C650" t="s">
        <v>25</v>
      </c>
      <c r="D650">
        <v>7</v>
      </c>
      <c r="E650" t="str">
        <f t="shared" si="20"/>
        <v>7-Dec-1980</v>
      </c>
      <c r="F650">
        <f t="shared" si="21"/>
        <v>43</v>
      </c>
      <c r="G650">
        <v>2</v>
      </c>
      <c r="H650" s="29">
        <v>5540.35</v>
      </c>
      <c r="I650" t="s">
        <v>6</v>
      </c>
      <c r="J650" t="s">
        <v>6</v>
      </c>
      <c r="K650" t="s">
        <v>18</v>
      </c>
    </row>
    <row r="651" spans="1:11" x14ac:dyDescent="0.3">
      <c r="A651" t="s">
        <v>678</v>
      </c>
      <c r="B651">
        <v>1999</v>
      </c>
      <c r="C651" t="s">
        <v>15</v>
      </c>
      <c r="D651">
        <v>22</v>
      </c>
      <c r="E651" t="str">
        <f t="shared" si="20"/>
        <v>22-Sep-1999</v>
      </c>
      <c r="F651">
        <f t="shared" si="21"/>
        <v>24</v>
      </c>
      <c r="G651">
        <v>0</v>
      </c>
      <c r="H651" s="29">
        <v>5552.61</v>
      </c>
      <c r="I651" t="s">
        <v>6</v>
      </c>
      <c r="J651" t="s">
        <v>7</v>
      </c>
      <c r="K651" t="s">
        <v>530</v>
      </c>
    </row>
    <row r="652" spans="1:11" x14ac:dyDescent="0.3">
      <c r="A652" t="s">
        <v>679</v>
      </c>
      <c r="B652">
        <v>1974</v>
      </c>
      <c r="C652" t="s">
        <v>15</v>
      </c>
      <c r="D652">
        <v>18</v>
      </c>
      <c r="E652" t="str">
        <f t="shared" si="20"/>
        <v>18-Sep-1974</v>
      </c>
      <c r="F652">
        <f t="shared" si="21"/>
        <v>49</v>
      </c>
      <c r="G652">
        <v>0</v>
      </c>
      <c r="H652" s="29">
        <v>5576.35</v>
      </c>
      <c r="I652" t="s">
        <v>6</v>
      </c>
      <c r="J652" t="s">
        <v>7</v>
      </c>
      <c r="K652" t="s">
        <v>8</v>
      </c>
    </row>
    <row r="653" spans="1:11" x14ac:dyDescent="0.3">
      <c r="A653" t="s">
        <v>680</v>
      </c>
      <c r="B653">
        <v>1985</v>
      </c>
      <c r="C653" t="s">
        <v>15</v>
      </c>
      <c r="D653">
        <v>5</v>
      </c>
      <c r="E653" t="str">
        <f t="shared" si="20"/>
        <v>5-Sep-1985</v>
      </c>
      <c r="F653">
        <f t="shared" si="21"/>
        <v>38</v>
      </c>
      <c r="G653">
        <v>3</v>
      </c>
      <c r="H653" s="29">
        <v>5582.95</v>
      </c>
      <c r="I653" t="s">
        <v>6</v>
      </c>
      <c r="J653" t="s">
        <v>11</v>
      </c>
      <c r="K653" t="s">
        <v>18</v>
      </c>
    </row>
    <row r="654" spans="1:11" x14ac:dyDescent="0.3">
      <c r="A654" t="s">
        <v>681</v>
      </c>
      <c r="B654">
        <v>1986</v>
      </c>
      <c r="C654" t="s">
        <v>10</v>
      </c>
      <c r="D654">
        <v>21</v>
      </c>
      <c r="E654" t="str">
        <f t="shared" si="20"/>
        <v>21-Nov-1986</v>
      </c>
      <c r="F654">
        <f t="shared" si="21"/>
        <v>37</v>
      </c>
      <c r="G654">
        <v>2</v>
      </c>
      <c r="H654" s="29">
        <v>5584.31</v>
      </c>
      <c r="I654" t="s">
        <v>7</v>
      </c>
      <c r="J654" t="s">
        <v>11</v>
      </c>
      <c r="K654" t="s">
        <v>8</v>
      </c>
    </row>
    <row r="655" spans="1:11" x14ac:dyDescent="0.3">
      <c r="A655" t="s">
        <v>682</v>
      </c>
      <c r="B655">
        <v>1983</v>
      </c>
      <c r="C655" t="s">
        <v>32</v>
      </c>
      <c r="D655">
        <v>3</v>
      </c>
      <c r="E655" t="str">
        <f t="shared" si="20"/>
        <v>3-Oct-1983</v>
      </c>
      <c r="F655">
        <f t="shared" si="21"/>
        <v>40</v>
      </c>
      <c r="G655">
        <v>3</v>
      </c>
      <c r="H655" s="29">
        <v>5587.59</v>
      </c>
      <c r="I655" t="s">
        <v>6</v>
      </c>
      <c r="J655" t="s">
        <v>11</v>
      </c>
      <c r="K655" t="s">
        <v>8</v>
      </c>
    </row>
    <row r="656" spans="1:11" x14ac:dyDescent="0.3">
      <c r="A656" t="s">
        <v>683</v>
      </c>
      <c r="B656">
        <v>1988</v>
      </c>
      <c r="C656" t="s">
        <v>10</v>
      </c>
      <c r="D656">
        <v>18</v>
      </c>
      <c r="E656" t="str">
        <f t="shared" si="20"/>
        <v>18-Nov-1988</v>
      </c>
      <c r="F656">
        <f t="shared" si="21"/>
        <v>35</v>
      </c>
      <c r="G656">
        <v>1</v>
      </c>
      <c r="H656" s="29">
        <v>5594.85</v>
      </c>
      <c r="I656" t="s">
        <v>6</v>
      </c>
      <c r="J656" t="s">
        <v>7</v>
      </c>
      <c r="K656" t="s">
        <v>242</v>
      </c>
    </row>
    <row r="657" spans="1:11" x14ac:dyDescent="0.3">
      <c r="A657" t="s">
        <v>684</v>
      </c>
      <c r="B657">
        <v>1978</v>
      </c>
      <c r="C657" t="s">
        <v>15</v>
      </c>
      <c r="D657">
        <v>11</v>
      </c>
      <c r="E657" t="str">
        <f t="shared" si="20"/>
        <v>11-Sep-1978</v>
      </c>
      <c r="F657">
        <f t="shared" si="21"/>
        <v>45</v>
      </c>
      <c r="G657">
        <v>2</v>
      </c>
      <c r="H657" s="29">
        <v>5612.83</v>
      </c>
      <c r="I657" t="s">
        <v>6</v>
      </c>
      <c r="J657" t="s">
        <v>7</v>
      </c>
      <c r="K657" t="s">
        <v>8</v>
      </c>
    </row>
    <row r="658" spans="1:11" x14ac:dyDescent="0.3">
      <c r="A658" t="s">
        <v>685</v>
      </c>
      <c r="B658">
        <v>1994</v>
      </c>
      <c r="C658" t="s">
        <v>10</v>
      </c>
      <c r="D658">
        <v>15</v>
      </c>
      <c r="E658" t="str">
        <f t="shared" si="20"/>
        <v>15-Nov-1994</v>
      </c>
      <c r="F658">
        <f t="shared" si="21"/>
        <v>29</v>
      </c>
      <c r="G658">
        <v>5</v>
      </c>
      <c r="H658" s="29">
        <v>5615.37</v>
      </c>
      <c r="I658" t="s">
        <v>6</v>
      </c>
      <c r="J658" t="s">
        <v>7</v>
      </c>
      <c r="K658" t="s">
        <v>37</v>
      </c>
    </row>
    <row r="659" spans="1:11" x14ac:dyDescent="0.3">
      <c r="A659" t="s">
        <v>686</v>
      </c>
      <c r="B659">
        <v>1987</v>
      </c>
      <c r="C659" t="s">
        <v>25</v>
      </c>
      <c r="D659">
        <v>9</v>
      </c>
      <c r="E659" t="str">
        <f t="shared" si="20"/>
        <v>9-Dec-1987</v>
      </c>
      <c r="F659">
        <f t="shared" si="21"/>
        <v>36</v>
      </c>
      <c r="G659">
        <v>1</v>
      </c>
      <c r="H659" s="29">
        <v>5630.46</v>
      </c>
      <c r="I659" t="s">
        <v>6</v>
      </c>
      <c r="J659" t="s">
        <v>7</v>
      </c>
      <c r="K659" t="s">
        <v>18</v>
      </c>
    </row>
    <row r="660" spans="1:11" x14ac:dyDescent="0.3">
      <c r="A660" t="s">
        <v>687</v>
      </c>
      <c r="B660">
        <v>1983</v>
      </c>
      <c r="C660" t="s">
        <v>13</v>
      </c>
      <c r="D660">
        <v>8</v>
      </c>
      <c r="E660" t="str">
        <f t="shared" si="20"/>
        <v>8-Jun-1983</v>
      </c>
      <c r="F660">
        <f t="shared" si="21"/>
        <v>40</v>
      </c>
      <c r="G660">
        <v>0</v>
      </c>
      <c r="H660" s="29">
        <v>5649.72</v>
      </c>
      <c r="I660" t="s">
        <v>6</v>
      </c>
      <c r="J660" t="s">
        <v>7</v>
      </c>
      <c r="K660" t="s">
        <v>37</v>
      </c>
    </row>
    <row r="661" spans="1:11" x14ac:dyDescent="0.3">
      <c r="A661" t="s">
        <v>688</v>
      </c>
      <c r="B661">
        <v>1978</v>
      </c>
      <c r="C661" t="s">
        <v>15</v>
      </c>
      <c r="D661">
        <v>27</v>
      </c>
      <c r="E661" t="str">
        <f t="shared" si="20"/>
        <v>27-Sep-1978</v>
      </c>
      <c r="F661">
        <f t="shared" si="21"/>
        <v>45</v>
      </c>
      <c r="G661">
        <v>2</v>
      </c>
      <c r="H661" s="29">
        <v>5650.14</v>
      </c>
      <c r="I661" t="s">
        <v>6</v>
      </c>
      <c r="J661" t="s">
        <v>11</v>
      </c>
      <c r="K661" t="s">
        <v>8</v>
      </c>
    </row>
    <row r="662" spans="1:11" x14ac:dyDescent="0.3">
      <c r="A662" t="s">
        <v>689</v>
      </c>
      <c r="B662">
        <v>1983</v>
      </c>
      <c r="C662" t="s">
        <v>15</v>
      </c>
      <c r="D662">
        <v>3</v>
      </c>
      <c r="E662" t="str">
        <f t="shared" si="20"/>
        <v>3-Sep-1983</v>
      </c>
      <c r="F662">
        <f t="shared" si="21"/>
        <v>40</v>
      </c>
      <c r="G662">
        <v>0</v>
      </c>
      <c r="H662" s="29">
        <v>5662.23</v>
      </c>
      <c r="I662" t="s">
        <v>6</v>
      </c>
      <c r="J662" t="s">
        <v>11</v>
      </c>
      <c r="K662" t="s">
        <v>8</v>
      </c>
    </row>
    <row r="663" spans="1:11" x14ac:dyDescent="0.3">
      <c r="A663" t="s">
        <v>690</v>
      </c>
      <c r="B663">
        <v>1984</v>
      </c>
      <c r="C663" t="s">
        <v>30</v>
      </c>
      <c r="D663">
        <v>12</v>
      </c>
      <c r="E663" t="str">
        <f t="shared" si="20"/>
        <v>12-Aug-1984</v>
      </c>
      <c r="F663">
        <f t="shared" si="21"/>
        <v>39</v>
      </c>
      <c r="G663">
        <v>3</v>
      </c>
      <c r="H663" s="29">
        <v>5679.13</v>
      </c>
      <c r="I663" t="s">
        <v>6</v>
      </c>
      <c r="J663" t="s">
        <v>6</v>
      </c>
      <c r="K663" t="s">
        <v>8</v>
      </c>
    </row>
    <row r="664" spans="1:11" x14ac:dyDescent="0.3">
      <c r="A664" t="s">
        <v>691</v>
      </c>
      <c r="B664">
        <v>1972</v>
      </c>
      <c r="C664" t="s">
        <v>32</v>
      </c>
      <c r="D664">
        <v>28</v>
      </c>
      <c r="E664" t="str">
        <f t="shared" si="20"/>
        <v>28-Oct-1972</v>
      </c>
      <c r="F664">
        <f t="shared" si="21"/>
        <v>51</v>
      </c>
      <c r="G664">
        <v>0</v>
      </c>
      <c r="H664" s="29">
        <v>5690.79</v>
      </c>
      <c r="I664" t="s">
        <v>6</v>
      </c>
      <c r="J664" t="s">
        <v>11</v>
      </c>
      <c r="K664" t="s">
        <v>8</v>
      </c>
    </row>
    <row r="665" spans="1:11" x14ac:dyDescent="0.3">
      <c r="A665" t="s">
        <v>692</v>
      </c>
      <c r="B665">
        <v>1992</v>
      </c>
      <c r="C665" t="s">
        <v>10</v>
      </c>
      <c r="D665">
        <v>3</v>
      </c>
      <c r="E665" t="str">
        <f t="shared" si="20"/>
        <v>3-Nov-1992</v>
      </c>
      <c r="F665">
        <f t="shared" si="21"/>
        <v>31</v>
      </c>
      <c r="G665">
        <v>3</v>
      </c>
      <c r="H665" s="29">
        <v>5693.43</v>
      </c>
      <c r="I665" t="s">
        <v>6</v>
      </c>
      <c r="J665" t="s">
        <v>7</v>
      </c>
      <c r="K665" t="s">
        <v>18</v>
      </c>
    </row>
    <row r="666" spans="1:11" x14ac:dyDescent="0.3">
      <c r="A666" t="s">
        <v>693</v>
      </c>
      <c r="B666">
        <v>1974</v>
      </c>
      <c r="C666" t="s">
        <v>5</v>
      </c>
      <c r="D666">
        <v>6</v>
      </c>
      <c r="E666" t="str">
        <f t="shared" si="20"/>
        <v>6-Jul-1974</v>
      </c>
      <c r="F666">
        <f t="shared" si="21"/>
        <v>49</v>
      </c>
      <c r="G666">
        <v>0</v>
      </c>
      <c r="H666" s="29">
        <v>5698.74</v>
      </c>
      <c r="I666" t="s">
        <v>6</v>
      </c>
      <c r="J666" t="s">
        <v>6</v>
      </c>
      <c r="K666" t="s">
        <v>18</v>
      </c>
    </row>
    <row r="667" spans="1:11" x14ac:dyDescent="0.3">
      <c r="A667" t="s">
        <v>694</v>
      </c>
      <c r="B667">
        <v>1981</v>
      </c>
      <c r="C667" t="s">
        <v>13</v>
      </c>
      <c r="D667">
        <v>15</v>
      </c>
      <c r="E667" t="str">
        <f t="shared" si="20"/>
        <v>15-Jun-1981</v>
      </c>
      <c r="F667">
        <f t="shared" si="21"/>
        <v>42</v>
      </c>
      <c r="G667">
        <v>0</v>
      </c>
      <c r="H667" s="29">
        <v>5699.84</v>
      </c>
      <c r="I667" t="s">
        <v>6</v>
      </c>
      <c r="J667" t="s">
        <v>7</v>
      </c>
      <c r="K667" t="s">
        <v>8</v>
      </c>
    </row>
    <row r="668" spans="1:11" x14ac:dyDescent="0.3">
      <c r="A668" t="s">
        <v>695</v>
      </c>
      <c r="B668">
        <v>1993</v>
      </c>
      <c r="C668" t="s">
        <v>10</v>
      </c>
      <c r="D668">
        <v>3</v>
      </c>
      <c r="E668" t="str">
        <f t="shared" si="20"/>
        <v>3-Nov-1993</v>
      </c>
      <c r="F668">
        <f t="shared" si="21"/>
        <v>30</v>
      </c>
      <c r="G668">
        <v>4</v>
      </c>
      <c r="H668" s="29">
        <v>5708.87</v>
      </c>
      <c r="I668" t="s">
        <v>6</v>
      </c>
      <c r="J668" t="s">
        <v>11</v>
      </c>
      <c r="K668" t="s">
        <v>37</v>
      </c>
    </row>
    <row r="669" spans="1:11" x14ac:dyDescent="0.3">
      <c r="A669" t="s">
        <v>696</v>
      </c>
      <c r="B669">
        <v>1981</v>
      </c>
      <c r="C669" t="s">
        <v>30</v>
      </c>
      <c r="D669">
        <v>30</v>
      </c>
      <c r="E669" t="str">
        <f t="shared" si="20"/>
        <v>30-Aug-1981</v>
      </c>
      <c r="F669">
        <f t="shared" si="21"/>
        <v>42</v>
      </c>
      <c r="G669">
        <v>0</v>
      </c>
      <c r="H669" s="29">
        <v>5709.16</v>
      </c>
      <c r="I669" t="s">
        <v>7</v>
      </c>
      <c r="J669" t="s">
        <v>7</v>
      </c>
      <c r="K669" t="s">
        <v>8</v>
      </c>
    </row>
    <row r="670" spans="1:11" x14ac:dyDescent="0.3">
      <c r="A670" t="s">
        <v>697</v>
      </c>
      <c r="B670">
        <v>1971</v>
      </c>
      <c r="C670" t="s">
        <v>25</v>
      </c>
      <c r="D670">
        <v>18</v>
      </c>
      <c r="E670" t="str">
        <f t="shared" si="20"/>
        <v>18-Dec-1971</v>
      </c>
      <c r="F670">
        <f t="shared" si="21"/>
        <v>52</v>
      </c>
      <c r="G670">
        <v>0</v>
      </c>
      <c r="H670" s="29">
        <v>5720.38</v>
      </c>
      <c r="I670" t="s">
        <v>6</v>
      </c>
      <c r="J670" t="s">
        <v>11</v>
      </c>
      <c r="K670" t="s">
        <v>8</v>
      </c>
    </row>
    <row r="671" spans="1:11" x14ac:dyDescent="0.3">
      <c r="A671" t="s">
        <v>698</v>
      </c>
      <c r="B671">
        <v>1987</v>
      </c>
      <c r="C671" t="s">
        <v>32</v>
      </c>
      <c r="D671">
        <v>19</v>
      </c>
      <c r="E671" t="str">
        <f t="shared" si="20"/>
        <v>19-Oct-1987</v>
      </c>
      <c r="F671">
        <f t="shared" si="21"/>
        <v>36</v>
      </c>
      <c r="G671">
        <v>2</v>
      </c>
      <c r="H671" s="29">
        <v>5729.01</v>
      </c>
      <c r="I671" t="s">
        <v>11</v>
      </c>
      <c r="J671" t="s">
        <v>6</v>
      </c>
      <c r="K671" t="s">
        <v>18</v>
      </c>
    </row>
    <row r="672" spans="1:11" x14ac:dyDescent="0.3">
      <c r="A672" t="s">
        <v>699</v>
      </c>
      <c r="B672">
        <v>1972</v>
      </c>
      <c r="C672" t="s">
        <v>30</v>
      </c>
      <c r="D672">
        <v>21</v>
      </c>
      <c r="E672" t="str">
        <f t="shared" si="20"/>
        <v>21-Aug-1972</v>
      </c>
      <c r="F672">
        <f t="shared" si="21"/>
        <v>51</v>
      </c>
      <c r="G672">
        <v>0</v>
      </c>
      <c r="H672" s="29">
        <v>5741.67</v>
      </c>
      <c r="I672" t="s">
        <v>6</v>
      </c>
      <c r="J672" t="s">
        <v>7</v>
      </c>
      <c r="K672" t="s">
        <v>8</v>
      </c>
    </row>
    <row r="673" spans="1:11" x14ac:dyDescent="0.3">
      <c r="A673" t="s">
        <v>700</v>
      </c>
      <c r="B673">
        <v>1993</v>
      </c>
      <c r="C673" t="s">
        <v>13</v>
      </c>
      <c r="D673">
        <v>10</v>
      </c>
      <c r="E673" t="str">
        <f t="shared" si="20"/>
        <v>10-Jun-1993</v>
      </c>
      <c r="F673">
        <f t="shared" si="21"/>
        <v>30</v>
      </c>
      <c r="G673">
        <v>0</v>
      </c>
      <c r="H673" s="29">
        <v>5748.13</v>
      </c>
      <c r="I673" t="s">
        <v>6</v>
      </c>
      <c r="J673" t="s">
        <v>11</v>
      </c>
      <c r="K673" t="s">
        <v>295</v>
      </c>
    </row>
    <row r="674" spans="1:11" x14ac:dyDescent="0.3">
      <c r="A674" t="s">
        <v>701</v>
      </c>
      <c r="B674">
        <v>1983</v>
      </c>
      <c r="C674" t="s">
        <v>30</v>
      </c>
      <c r="D674">
        <v>30</v>
      </c>
      <c r="E674" t="str">
        <f t="shared" si="20"/>
        <v>30-Aug-1983</v>
      </c>
      <c r="F674">
        <f t="shared" si="21"/>
        <v>40</v>
      </c>
      <c r="G674">
        <v>0</v>
      </c>
      <c r="H674" s="29">
        <v>5757.41</v>
      </c>
      <c r="I674" t="s">
        <v>6</v>
      </c>
      <c r="J674" t="s">
        <v>7</v>
      </c>
      <c r="K674" t="s">
        <v>161</v>
      </c>
    </row>
    <row r="675" spans="1:11" x14ac:dyDescent="0.3">
      <c r="A675" t="s">
        <v>702</v>
      </c>
      <c r="B675">
        <v>2004</v>
      </c>
      <c r="C675" t="s">
        <v>10</v>
      </c>
      <c r="D675">
        <v>1</v>
      </c>
      <c r="E675" t="str">
        <f t="shared" si="20"/>
        <v>1-Nov-2004</v>
      </c>
      <c r="F675">
        <f t="shared" si="21"/>
        <v>19</v>
      </c>
      <c r="G675">
        <v>0</v>
      </c>
      <c r="H675" s="29">
        <v>5778.71</v>
      </c>
      <c r="I675" t="s">
        <v>6</v>
      </c>
      <c r="J675" t="s">
        <v>7</v>
      </c>
      <c r="K675" t="s">
        <v>627</v>
      </c>
    </row>
    <row r="676" spans="1:11" x14ac:dyDescent="0.3">
      <c r="A676" t="s">
        <v>703</v>
      </c>
      <c r="B676">
        <v>1980</v>
      </c>
      <c r="C676" t="s">
        <v>15</v>
      </c>
      <c r="D676">
        <v>18</v>
      </c>
      <c r="E676" t="str">
        <f t="shared" si="20"/>
        <v>18-Sep-1980</v>
      </c>
      <c r="F676">
        <f t="shared" si="21"/>
        <v>43</v>
      </c>
      <c r="G676">
        <v>2</v>
      </c>
      <c r="H676" s="29">
        <v>5807.06</v>
      </c>
      <c r="I676" t="s">
        <v>6</v>
      </c>
      <c r="J676" t="s">
        <v>7</v>
      </c>
      <c r="K676" t="s">
        <v>8</v>
      </c>
    </row>
    <row r="677" spans="1:11" x14ac:dyDescent="0.3">
      <c r="A677" t="s">
        <v>704</v>
      </c>
      <c r="B677">
        <v>1972</v>
      </c>
      <c r="C677" t="s">
        <v>10</v>
      </c>
      <c r="D677">
        <v>2</v>
      </c>
      <c r="E677" t="str">
        <f t="shared" si="20"/>
        <v>2-Nov-1972</v>
      </c>
      <c r="F677">
        <f t="shared" si="21"/>
        <v>51</v>
      </c>
      <c r="G677">
        <v>0</v>
      </c>
      <c r="H677" s="29">
        <v>5812.9</v>
      </c>
      <c r="I677" t="s">
        <v>6</v>
      </c>
      <c r="J677" t="s">
        <v>6</v>
      </c>
      <c r="K677" t="s">
        <v>8</v>
      </c>
    </row>
    <row r="678" spans="1:11" x14ac:dyDescent="0.3">
      <c r="A678" t="s">
        <v>705</v>
      </c>
      <c r="B678">
        <v>2002</v>
      </c>
      <c r="C678" t="s">
        <v>5</v>
      </c>
      <c r="D678">
        <v>22</v>
      </c>
      <c r="E678" t="str">
        <f t="shared" si="20"/>
        <v>22-Jul-2002</v>
      </c>
      <c r="F678">
        <f t="shared" si="21"/>
        <v>21</v>
      </c>
      <c r="G678">
        <v>0</v>
      </c>
      <c r="H678" s="29">
        <v>5816.58</v>
      </c>
      <c r="I678" t="s">
        <v>6</v>
      </c>
      <c r="J678" t="s">
        <v>6</v>
      </c>
      <c r="K678" t="s">
        <v>530</v>
      </c>
    </row>
    <row r="679" spans="1:11" x14ac:dyDescent="0.3">
      <c r="A679" t="s">
        <v>706</v>
      </c>
      <c r="B679">
        <v>1971</v>
      </c>
      <c r="C679" t="s">
        <v>15</v>
      </c>
      <c r="D679">
        <v>27</v>
      </c>
      <c r="E679" t="str">
        <f t="shared" si="20"/>
        <v>27-Sep-1971</v>
      </c>
      <c r="F679">
        <f t="shared" si="21"/>
        <v>52</v>
      </c>
      <c r="G679">
        <v>0</v>
      </c>
      <c r="H679" s="29">
        <v>5832.6</v>
      </c>
      <c r="I679" t="s">
        <v>6</v>
      </c>
      <c r="J679" t="s">
        <v>7</v>
      </c>
      <c r="K679" t="s">
        <v>18</v>
      </c>
    </row>
    <row r="680" spans="1:11" x14ac:dyDescent="0.3">
      <c r="A680" t="s">
        <v>707</v>
      </c>
      <c r="B680">
        <v>1987</v>
      </c>
      <c r="C680" t="s">
        <v>5</v>
      </c>
      <c r="D680">
        <v>27</v>
      </c>
      <c r="E680" t="str">
        <f t="shared" si="20"/>
        <v>27-Jul-1987</v>
      </c>
      <c r="F680">
        <f t="shared" si="21"/>
        <v>36</v>
      </c>
      <c r="G680">
        <v>2</v>
      </c>
      <c r="H680" s="29">
        <v>5836.52</v>
      </c>
      <c r="I680" t="s">
        <v>6</v>
      </c>
      <c r="J680" t="s">
        <v>7</v>
      </c>
      <c r="K680" t="s">
        <v>8</v>
      </c>
    </row>
    <row r="681" spans="1:11" x14ac:dyDescent="0.3">
      <c r="A681" t="s">
        <v>708</v>
      </c>
      <c r="B681">
        <v>1995</v>
      </c>
      <c r="C681" t="s">
        <v>30</v>
      </c>
      <c r="D681">
        <v>20</v>
      </c>
      <c r="E681" t="str">
        <f t="shared" si="20"/>
        <v>20-Aug-1995</v>
      </c>
      <c r="F681">
        <f t="shared" si="21"/>
        <v>28</v>
      </c>
      <c r="G681">
        <v>0</v>
      </c>
      <c r="H681" s="29">
        <v>5843.99</v>
      </c>
      <c r="I681" t="s">
        <v>6</v>
      </c>
      <c r="J681" t="s">
        <v>6</v>
      </c>
      <c r="K681" t="s">
        <v>195</v>
      </c>
    </row>
    <row r="682" spans="1:11" x14ac:dyDescent="0.3">
      <c r="A682" t="s">
        <v>709</v>
      </c>
      <c r="B682">
        <v>1987</v>
      </c>
      <c r="C682" t="s">
        <v>15</v>
      </c>
      <c r="D682">
        <v>30</v>
      </c>
      <c r="E682" t="str">
        <f t="shared" si="20"/>
        <v>30-Sep-1987</v>
      </c>
      <c r="F682">
        <f t="shared" si="21"/>
        <v>36</v>
      </c>
      <c r="G682">
        <v>2</v>
      </c>
      <c r="H682" s="29">
        <v>5846.92</v>
      </c>
      <c r="I682" t="s">
        <v>6</v>
      </c>
      <c r="J682" t="s">
        <v>6</v>
      </c>
      <c r="K682" t="s">
        <v>8</v>
      </c>
    </row>
    <row r="683" spans="1:11" x14ac:dyDescent="0.3">
      <c r="A683" t="s">
        <v>710</v>
      </c>
      <c r="B683">
        <v>1985</v>
      </c>
      <c r="C683" t="s">
        <v>13</v>
      </c>
      <c r="D683">
        <v>18</v>
      </c>
      <c r="E683" t="str">
        <f t="shared" si="20"/>
        <v>18-Jun-1985</v>
      </c>
      <c r="F683">
        <f t="shared" si="21"/>
        <v>38</v>
      </c>
      <c r="G683">
        <v>3</v>
      </c>
      <c r="H683" s="29">
        <v>5847.24</v>
      </c>
      <c r="I683" t="s">
        <v>6</v>
      </c>
      <c r="J683" t="s">
        <v>11</v>
      </c>
      <c r="K683" t="s">
        <v>8</v>
      </c>
    </row>
    <row r="684" spans="1:11" x14ac:dyDescent="0.3">
      <c r="A684" t="s">
        <v>711</v>
      </c>
      <c r="B684">
        <v>1984</v>
      </c>
      <c r="C684" t="s">
        <v>10</v>
      </c>
      <c r="D684">
        <v>22</v>
      </c>
      <c r="E684" t="str">
        <f t="shared" si="20"/>
        <v>22-Nov-1984</v>
      </c>
      <c r="F684">
        <f t="shared" si="21"/>
        <v>39</v>
      </c>
      <c r="G684">
        <v>1</v>
      </c>
      <c r="H684" s="29">
        <v>5855.9</v>
      </c>
      <c r="I684" t="s">
        <v>6</v>
      </c>
      <c r="J684" t="s">
        <v>7</v>
      </c>
      <c r="K684" t="s">
        <v>18</v>
      </c>
    </row>
    <row r="685" spans="1:11" x14ac:dyDescent="0.3">
      <c r="A685" t="s">
        <v>712</v>
      </c>
      <c r="B685">
        <v>1993</v>
      </c>
      <c r="C685" t="s">
        <v>32</v>
      </c>
      <c r="D685">
        <v>19</v>
      </c>
      <c r="E685" t="str">
        <f t="shared" si="20"/>
        <v>19-Oct-1993</v>
      </c>
      <c r="F685">
        <f t="shared" si="21"/>
        <v>30</v>
      </c>
      <c r="G685">
        <v>0</v>
      </c>
      <c r="H685" s="29">
        <v>5877.02</v>
      </c>
      <c r="I685" t="s">
        <v>6</v>
      </c>
      <c r="J685" t="s">
        <v>6</v>
      </c>
      <c r="K685" t="s">
        <v>295</v>
      </c>
    </row>
    <row r="686" spans="1:11" x14ac:dyDescent="0.3">
      <c r="A686" t="s">
        <v>713</v>
      </c>
      <c r="B686">
        <v>1982</v>
      </c>
      <c r="C686" t="s">
        <v>5</v>
      </c>
      <c r="D686">
        <v>8</v>
      </c>
      <c r="E686" t="str">
        <f t="shared" si="20"/>
        <v>8-Jul-1982</v>
      </c>
      <c r="F686">
        <f t="shared" si="21"/>
        <v>41</v>
      </c>
      <c r="G686">
        <v>0</v>
      </c>
      <c r="H686" s="29">
        <v>5910.94</v>
      </c>
      <c r="I686" t="s">
        <v>6</v>
      </c>
      <c r="J686" t="s">
        <v>11</v>
      </c>
      <c r="K686" t="s">
        <v>37</v>
      </c>
    </row>
    <row r="687" spans="1:11" x14ac:dyDescent="0.3">
      <c r="A687" t="s">
        <v>714</v>
      </c>
      <c r="B687">
        <v>1982</v>
      </c>
      <c r="C687" t="s">
        <v>25</v>
      </c>
      <c r="D687">
        <v>21</v>
      </c>
      <c r="E687" t="str">
        <f t="shared" si="20"/>
        <v>21-Dec-1982</v>
      </c>
      <c r="F687">
        <f t="shared" si="21"/>
        <v>41</v>
      </c>
      <c r="G687">
        <v>0</v>
      </c>
      <c r="H687" s="29">
        <v>5920.1</v>
      </c>
      <c r="I687" t="s">
        <v>6</v>
      </c>
      <c r="J687" t="s">
        <v>11</v>
      </c>
      <c r="K687" t="s">
        <v>8</v>
      </c>
    </row>
    <row r="688" spans="1:11" x14ac:dyDescent="0.3">
      <c r="A688" t="s">
        <v>715</v>
      </c>
      <c r="B688">
        <v>1987</v>
      </c>
      <c r="C688" t="s">
        <v>5</v>
      </c>
      <c r="D688">
        <v>29</v>
      </c>
      <c r="E688" t="str">
        <f t="shared" si="20"/>
        <v>29-Jul-1987</v>
      </c>
      <c r="F688">
        <f t="shared" si="21"/>
        <v>36</v>
      </c>
      <c r="G688">
        <v>3</v>
      </c>
      <c r="H688" s="29">
        <v>5926.85</v>
      </c>
      <c r="I688" t="s">
        <v>7</v>
      </c>
      <c r="J688" t="s">
        <v>7</v>
      </c>
      <c r="K688" t="s">
        <v>37</v>
      </c>
    </row>
    <row r="689" spans="1:11" x14ac:dyDescent="0.3">
      <c r="A689" t="s">
        <v>716</v>
      </c>
      <c r="B689">
        <v>1993</v>
      </c>
      <c r="C689" t="s">
        <v>30</v>
      </c>
      <c r="D689">
        <v>13</v>
      </c>
      <c r="E689" t="str">
        <f t="shared" si="20"/>
        <v>13-Aug-1993</v>
      </c>
      <c r="F689">
        <f t="shared" si="21"/>
        <v>30</v>
      </c>
      <c r="G689">
        <v>0</v>
      </c>
      <c r="H689" s="29">
        <v>5926.93</v>
      </c>
      <c r="I689" t="s">
        <v>6</v>
      </c>
      <c r="J689" t="s">
        <v>6</v>
      </c>
      <c r="K689" t="s">
        <v>195</v>
      </c>
    </row>
    <row r="690" spans="1:11" x14ac:dyDescent="0.3">
      <c r="A690" t="s">
        <v>717</v>
      </c>
      <c r="B690">
        <v>1994</v>
      </c>
      <c r="C690" t="s">
        <v>5</v>
      </c>
      <c r="D690">
        <v>30</v>
      </c>
      <c r="E690" t="str">
        <f t="shared" si="20"/>
        <v>30-Jul-1994</v>
      </c>
      <c r="F690">
        <f t="shared" si="21"/>
        <v>29</v>
      </c>
      <c r="G690">
        <v>0</v>
      </c>
      <c r="H690" s="29">
        <v>5927.65</v>
      </c>
      <c r="I690" t="s">
        <v>6</v>
      </c>
      <c r="J690" t="s">
        <v>11</v>
      </c>
      <c r="K690" t="s">
        <v>18</v>
      </c>
    </row>
    <row r="691" spans="1:11" x14ac:dyDescent="0.3">
      <c r="A691" t="s">
        <v>718</v>
      </c>
      <c r="B691">
        <v>1987</v>
      </c>
      <c r="C691" t="s">
        <v>5</v>
      </c>
      <c r="D691">
        <v>14</v>
      </c>
      <c r="E691" t="str">
        <f t="shared" si="20"/>
        <v>14-Jul-1987</v>
      </c>
      <c r="F691">
        <f t="shared" si="21"/>
        <v>36</v>
      </c>
      <c r="G691">
        <v>3</v>
      </c>
      <c r="H691" s="29">
        <v>5934.38</v>
      </c>
      <c r="I691" t="s">
        <v>7</v>
      </c>
      <c r="J691" t="s">
        <v>6</v>
      </c>
      <c r="K691" t="s">
        <v>8</v>
      </c>
    </row>
    <row r="692" spans="1:11" x14ac:dyDescent="0.3">
      <c r="A692" t="s">
        <v>719</v>
      </c>
      <c r="B692">
        <v>2003</v>
      </c>
      <c r="C692" t="s">
        <v>30</v>
      </c>
      <c r="D692">
        <v>13</v>
      </c>
      <c r="E692" t="str">
        <f t="shared" si="20"/>
        <v>13-Aug-2003</v>
      </c>
      <c r="F692">
        <f t="shared" si="21"/>
        <v>20</v>
      </c>
      <c r="G692">
        <v>0</v>
      </c>
      <c r="H692" s="29">
        <v>5957.35</v>
      </c>
      <c r="I692" t="s">
        <v>6</v>
      </c>
      <c r="J692" t="s">
        <v>6</v>
      </c>
      <c r="K692" t="s">
        <v>18</v>
      </c>
    </row>
    <row r="693" spans="1:11" x14ac:dyDescent="0.3">
      <c r="A693" t="s">
        <v>720</v>
      </c>
      <c r="B693">
        <v>2004</v>
      </c>
      <c r="C693" t="s">
        <v>5</v>
      </c>
      <c r="D693">
        <v>15</v>
      </c>
      <c r="E693" t="str">
        <f t="shared" si="20"/>
        <v>15-Jul-2004</v>
      </c>
      <c r="F693">
        <f t="shared" si="21"/>
        <v>19</v>
      </c>
      <c r="G693">
        <v>0</v>
      </c>
      <c r="H693" s="29">
        <v>5960.91</v>
      </c>
      <c r="I693" t="s">
        <v>6</v>
      </c>
      <c r="J693" t="s">
        <v>11</v>
      </c>
      <c r="K693" t="s">
        <v>530</v>
      </c>
    </row>
    <row r="694" spans="1:11" x14ac:dyDescent="0.3">
      <c r="A694" t="s">
        <v>721</v>
      </c>
      <c r="B694">
        <v>1980</v>
      </c>
      <c r="C694" t="s">
        <v>30</v>
      </c>
      <c r="D694">
        <v>5</v>
      </c>
      <c r="E694" t="str">
        <f t="shared" si="20"/>
        <v>5-Aug-1980</v>
      </c>
      <c r="F694">
        <f t="shared" si="21"/>
        <v>43</v>
      </c>
      <c r="G694">
        <v>0</v>
      </c>
      <c r="H694" s="29">
        <v>5966.89</v>
      </c>
      <c r="I694" t="s">
        <v>6</v>
      </c>
      <c r="J694" t="s">
        <v>7</v>
      </c>
      <c r="K694" t="s">
        <v>8</v>
      </c>
    </row>
    <row r="695" spans="1:11" x14ac:dyDescent="0.3">
      <c r="A695" t="s">
        <v>722</v>
      </c>
      <c r="B695">
        <v>1980</v>
      </c>
      <c r="C695" t="s">
        <v>5</v>
      </c>
      <c r="D695">
        <v>21</v>
      </c>
      <c r="E695" t="str">
        <f t="shared" si="20"/>
        <v>21-Jul-1980</v>
      </c>
      <c r="F695">
        <f t="shared" si="21"/>
        <v>43</v>
      </c>
      <c r="G695">
        <v>0</v>
      </c>
      <c r="H695" s="29">
        <v>5969.72</v>
      </c>
      <c r="I695" t="s">
        <v>7</v>
      </c>
      <c r="J695" t="s">
        <v>7</v>
      </c>
      <c r="K695" t="s">
        <v>37</v>
      </c>
    </row>
    <row r="696" spans="1:11" x14ac:dyDescent="0.3">
      <c r="A696" t="s">
        <v>723</v>
      </c>
      <c r="B696">
        <v>1989</v>
      </c>
      <c r="C696" t="s">
        <v>5</v>
      </c>
      <c r="D696">
        <v>22</v>
      </c>
      <c r="E696" t="str">
        <f t="shared" si="20"/>
        <v>22-Jul-1989</v>
      </c>
      <c r="F696">
        <f t="shared" si="21"/>
        <v>34</v>
      </c>
      <c r="G696">
        <v>3</v>
      </c>
      <c r="H696" s="29">
        <v>5972.38</v>
      </c>
      <c r="I696" t="s">
        <v>6</v>
      </c>
      <c r="J696" t="s">
        <v>6</v>
      </c>
      <c r="K696" t="s">
        <v>37</v>
      </c>
    </row>
    <row r="697" spans="1:11" x14ac:dyDescent="0.3">
      <c r="A697" t="s">
        <v>724</v>
      </c>
      <c r="B697">
        <v>1984</v>
      </c>
      <c r="C697" t="s">
        <v>15</v>
      </c>
      <c r="D697">
        <v>19</v>
      </c>
      <c r="E697" t="str">
        <f t="shared" si="20"/>
        <v>19-Sep-1984</v>
      </c>
      <c r="F697">
        <f t="shared" si="21"/>
        <v>39</v>
      </c>
      <c r="G697">
        <v>1</v>
      </c>
      <c r="H697" s="29">
        <v>5974.38</v>
      </c>
      <c r="I697" t="s">
        <v>6</v>
      </c>
      <c r="J697" t="s">
        <v>7</v>
      </c>
      <c r="K697" t="s">
        <v>8</v>
      </c>
    </row>
    <row r="698" spans="1:11" x14ac:dyDescent="0.3">
      <c r="A698" t="s">
        <v>725</v>
      </c>
      <c r="B698">
        <v>1984</v>
      </c>
      <c r="C698" t="s">
        <v>10</v>
      </c>
      <c r="D698">
        <v>11</v>
      </c>
      <c r="E698" t="str">
        <f t="shared" si="20"/>
        <v>11-Nov-1984</v>
      </c>
      <c r="F698">
        <f t="shared" si="21"/>
        <v>39</v>
      </c>
      <c r="G698">
        <v>1</v>
      </c>
      <c r="H698" s="29">
        <v>5976.83</v>
      </c>
      <c r="I698" t="s">
        <v>6</v>
      </c>
      <c r="J698" t="s">
        <v>6</v>
      </c>
      <c r="K698" t="s">
        <v>8</v>
      </c>
    </row>
    <row r="699" spans="1:11" x14ac:dyDescent="0.3">
      <c r="A699" t="s">
        <v>726</v>
      </c>
      <c r="B699">
        <v>1970</v>
      </c>
      <c r="C699" t="s">
        <v>13</v>
      </c>
      <c r="D699">
        <v>25</v>
      </c>
      <c r="E699" t="str">
        <f t="shared" si="20"/>
        <v>25-Jun-1970</v>
      </c>
      <c r="F699">
        <f t="shared" si="21"/>
        <v>53</v>
      </c>
      <c r="G699">
        <v>0</v>
      </c>
      <c r="H699" s="29">
        <v>5979.66</v>
      </c>
      <c r="I699" t="s">
        <v>6</v>
      </c>
      <c r="J699" t="s">
        <v>7</v>
      </c>
      <c r="K699" t="s">
        <v>8</v>
      </c>
    </row>
    <row r="700" spans="1:11" x14ac:dyDescent="0.3">
      <c r="A700" t="s">
        <v>727</v>
      </c>
      <c r="B700">
        <v>1980</v>
      </c>
      <c r="C700" t="s">
        <v>32</v>
      </c>
      <c r="D700">
        <v>10</v>
      </c>
      <c r="E700" t="str">
        <f t="shared" si="20"/>
        <v>10-Oct-1980</v>
      </c>
      <c r="F700">
        <f t="shared" si="21"/>
        <v>43</v>
      </c>
      <c r="G700">
        <v>0</v>
      </c>
      <c r="H700" s="29">
        <v>5979.73</v>
      </c>
      <c r="I700" t="s">
        <v>6</v>
      </c>
      <c r="J700" t="s">
        <v>6</v>
      </c>
      <c r="K700" t="s">
        <v>37</v>
      </c>
    </row>
    <row r="701" spans="1:11" x14ac:dyDescent="0.3">
      <c r="A701" t="s">
        <v>728</v>
      </c>
      <c r="B701">
        <v>1974</v>
      </c>
      <c r="C701" t="s">
        <v>32</v>
      </c>
      <c r="D701">
        <v>11</v>
      </c>
      <c r="E701" t="str">
        <f t="shared" si="20"/>
        <v>11-Oct-1974</v>
      </c>
      <c r="F701">
        <f t="shared" si="21"/>
        <v>49</v>
      </c>
      <c r="G701">
        <v>0</v>
      </c>
      <c r="H701" s="29">
        <v>5979.99</v>
      </c>
      <c r="I701" t="s">
        <v>6</v>
      </c>
      <c r="J701" t="s">
        <v>7</v>
      </c>
      <c r="K701" t="s">
        <v>8</v>
      </c>
    </row>
    <row r="702" spans="1:11" x14ac:dyDescent="0.3">
      <c r="A702" t="s">
        <v>729</v>
      </c>
      <c r="B702">
        <v>1988</v>
      </c>
      <c r="C702" t="s">
        <v>13</v>
      </c>
      <c r="D702">
        <v>10</v>
      </c>
      <c r="E702" t="str">
        <f t="shared" si="20"/>
        <v>10-Jun-1988</v>
      </c>
      <c r="F702">
        <f t="shared" si="21"/>
        <v>35</v>
      </c>
      <c r="G702">
        <v>2</v>
      </c>
      <c r="H702" s="29">
        <v>5989.52</v>
      </c>
      <c r="I702" t="s">
        <v>6</v>
      </c>
      <c r="J702" t="s">
        <v>11</v>
      </c>
      <c r="K702" t="s">
        <v>18</v>
      </c>
    </row>
    <row r="703" spans="1:11" x14ac:dyDescent="0.3">
      <c r="A703" t="s">
        <v>730</v>
      </c>
      <c r="B703">
        <v>1974</v>
      </c>
      <c r="C703" t="s">
        <v>30</v>
      </c>
      <c r="D703">
        <v>17</v>
      </c>
      <c r="E703" t="str">
        <f t="shared" si="20"/>
        <v>17-Aug-1974</v>
      </c>
      <c r="F703">
        <f t="shared" si="21"/>
        <v>49</v>
      </c>
      <c r="G703">
        <v>0</v>
      </c>
      <c r="H703" s="29">
        <v>5990.17</v>
      </c>
      <c r="I703" t="s">
        <v>6</v>
      </c>
      <c r="J703" t="s">
        <v>6</v>
      </c>
      <c r="K703" t="s">
        <v>8</v>
      </c>
    </row>
    <row r="704" spans="1:11" x14ac:dyDescent="0.3">
      <c r="A704" t="s">
        <v>731</v>
      </c>
      <c r="B704">
        <v>1980</v>
      </c>
      <c r="C704" t="s">
        <v>30</v>
      </c>
      <c r="D704">
        <v>8</v>
      </c>
      <c r="E704" t="str">
        <f t="shared" si="20"/>
        <v>8-Aug-1980</v>
      </c>
      <c r="F704">
        <f t="shared" si="21"/>
        <v>43</v>
      </c>
      <c r="G704">
        <v>2</v>
      </c>
      <c r="H704" s="29">
        <v>5993.62</v>
      </c>
      <c r="I704" t="s">
        <v>6</v>
      </c>
      <c r="J704" t="s">
        <v>7</v>
      </c>
      <c r="K704" t="s">
        <v>8</v>
      </c>
    </row>
    <row r="705" spans="1:11" x14ac:dyDescent="0.3">
      <c r="A705" t="s">
        <v>732</v>
      </c>
      <c r="B705">
        <v>1989</v>
      </c>
      <c r="C705" t="s">
        <v>30</v>
      </c>
      <c r="D705">
        <v>16</v>
      </c>
      <c r="E705" t="str">
        <f t="shared" si="20"/>
        <v>16-Aug-1989</v>
      </c>
      <c r="F705">
        <f t="shared" si="21"/>
        <v>34</v>
      </c>
      <c r="G705">
        <v>4</v>
      </c>
      <c r="H705" s="29">
        <v>6059.17</v>
      </c>
      <c r="I705" t="s">
        <v>6</v>
      </c>
      <c r="J705" t="s">
        <v>11</v>
      </c>
      <c r="K705" t="s">
        <v>37</v>
      </c>
    </row>
    <row r="706" spans="1:11" x14ac:dyDescent="0.3">
      <c r="A706" t="s">
        <v>733</v>
      </c>
      <c r="B706">
        <v>1996</v>
      </c>
      <c r="C706" t="s">
        <v>5</v>
      </c>
      <c r="D706">
        <v>28</v>
      </c>
      <c r="E706" t="str">
        <f t="shared" si="20"/>
        <v>28-Jul-1996</v>
      </c>
      <c r="F706">
        <f t="shared" si="21"/>
        <v>27</v>
      </c>
      <c r="G706">
        <v>0</v>
      </c>
      <c r="H706" s="29">
        <v>6061.8</v>
      </c>
      <c r="I706" t="s">
        <v>6</v>
      </c>
      <c r="J706" t="s">
        <v>7</v>
      </c>
      <c r="K706" t="s">
        <v>18</v>
      </c>
    </row>
    <row r="707" spans="1:11" x14ac:dyDescent="0.3">
      <c r="A707" t="s">
        <v>734</v>
      </c>
      <c r="B707">
        <v>1994</v>
      </c>
      <c r="C707" t="s">
        <v>10</v>
      </c>
      <c r="D707">
        <v>8</v>
      </c>
      <c r="E707" t="str">
        <f t="shared" ref="E707:E770" si="22">CONCATENATE(D707,"-",C707,"-",B707)</f>
        <v>8-Nov-1994</v>
      </c>
      <c r="F707">
        <f t="shared" ref="F707:F770" si="23">2023-B707</f>
        <v>29</v>
      </c>
      <c r="G707">
        <v>0</v>
      </c>
      <c r="H707" s="29">
        <v>6064.37</v>
      </c>
      <c r="I707" t="s">
        <v>6</v>
      </c>
      <c r="J707" t="s">
        <v>6</v>
      </c>
      <c r="K707" t="s">
        <v>37</v>
      </c>
    </row>
    <row r="708" spans="1:11" x14ac:dyDescent="0.3">
      <c r="A708" t="s">
        <v>735</v>
      </c>
      <c r="B708">
        <v>1984</v>
      </c>
      <c r="C708" t="s">
        <v>15</v>
      </c>
      <c r="D708">
        <v>21</v>
      </c>
      <c r="E708" t="str">
        <f t="shared" si="22"/>
        <v>21-Sep-1984</v>
      </c>
      <c r="F708">
        <f t="shared" si="23"/>
        <v>39</v>
      </c>
      <c r="G708">
        <v>1</v>
      </c>
      <c r="H708" s="29">
        <v>6067.13</v>
      </c>
      <c r="I708" t="s">
        <v>7</v>
      </c>
      <c r="J708" t="s">
        <v>11</v>
      </c>
      <c r="K708" t="s">
        <v>163</v>
      </c>
    </row>
    <row r="709" spans="1:11" x14ac:dyDescent="0.3">
      <c r="A709" t="s">
        <v>736</v>
      </c>
      <c r="B709">
        <v>1979</v>
      </c>
      <c r="C709" t="s">
        <v>30</v>
      </c>
      <c r="D709">
        <v>8</v>
      </c>
      <c r="E709" t="str">
        <f t="shared" si="22"/>
        <v>8-Aug-1979</v>
      </c>
      <c r="F709">
        <f t="shared" si="23"/>
        <v>44</v>
      </c>
      <c r="G709">
        <v>2</v>
      </c>
      <c r="H709" s="29">
        <v>6074.37</v>
      </c>
      <c r="I709" t="s">
        <v>6</v>
      </c>
      <c r="J709" t="s">
        <v>6</v>
      </c>
      <c r="K709" t="s">
        <v>18</v>
      </c>
    </row>
    <row r="710" spans="1:11" x14ac:dyDescent="0.3">
      <c r="A710" t="s">
        <v>737</v>
      </c>
      <c r="B710">
        <v>1984</v>
      </c>
      <c r="C710" t="s">
        <v>32</v>
      </c>
      <c r="D710">
        <v>14</v>
      </c>
      <c r="E710" t="str">
        <f t="shared" si="22"/>
        <v>14-Oct-1984</v>
      </c>
      <c r="F710">
        <f t="shared" si="23"/>
        <v>39</v>
      </c>
      <c r="G710">
        <v>1</v>
      </c>
      <c r="H710" s="29">
        <v>6079.67</v>
      </c>
      <c r="I710" t="s">
        <v>11</v>
      </c>
      <c r="J710" t="s">
        <v>11</v>
      </c>
      <c r="K710" t="s">
        <v>271</v>
      </c>
    </row>
    <row r="711" spans="1:11" x14ac:dyDescent="0.3">
      <c r="A711" t="s">
        <v>738</v>
      </c>
      <c r="B711">
        <v>1984</v>
      </c>
      <c r="C711" t="s">
        <v>5</v>
      </c>
      <c r="D711">
        <v>25</v>
      </c>
      <c r="E711" t="str">
        <f t="shared" si="22"/>
        <v>25-Jul-1984</v>
      </c>
      <c r="F711">
        <f t="shared" si="23"/>
        <v>39</v>
      </c>
      <c r="G711">
        <v>2</v>
      </c>
      <c r="H711" s="29">
        <v>6082.41</v>
      </c>
      <c r="I711" t="s">
        <v>11</v>
      </c>
      <c r="J711" t="s">
        <v>6</v>
      </c>
      <c r="K711" t="s">
        <v>37</v>
      </c>
    </row>
    <row r="712" spans="1:11" x14ac:dyDescent="0.3">
      <c r="A712" t="s">
        <v>739</v>
      </c>
      <c r="B712">
        <v>1970</v>
      </c>
      <c r="C712" t="s">
        <v>13</v>
      </c>
      <c r="D712">
        <v>9</v>
      </c>
      <c r="E712" t="str">
        <f t="shared" si="22"/>
        <v>9-Jun-1970</v>
      </c>
      <c r="F712">
        <f t="shared" si="23"/>
        <v>53</v>
      </c>
      <c r="G712">
        <v>0</v>
      </c>
      <c r="H712" s="29">
        <v>6098.38</v>
      </c>
      <c r="I712" t="s">
        <v>6</v>
      </c>
      <c r="J712" t="s">
        <v>6</v>
      </c>
      <c r="K712" t="s">
        <v>8</v>
      </c>
    </row>
    <row r="713" spans="1:11" x14ac:dyDescent="0.3">
      <c r="A713" t="s">
        <v>740</v>
      </c>
      <c r="B713">
        <v>1995</v>
      </c>
      <c r="C713" t="s">
        <v>15</v>
      </c>
      <c r="D713">
        <v>9</v>
      </c>
      <c r="E713" t="str">
        <f t="shared" si="22"/>
        <v>9-Sep-1995</v>
      </c>
      <c r="F713">
        <f t="shared" si="23"/>
        <v>28</v>
      </c>
      <c r="G713">
        <v>0</v>
      </c>
      <c r="H713" s="29">
        <v>6111.95</v>
      </c>
      <c r="I713" t="s">
        <v>6</v>
      </c>
      <c r="J713" t="s">
        <v>7</v>
      </c>
      <c r="K713" t="s">
        <v>530</v>
      </c>
    </row>
    <row r="714" spans="1:11" x14ac:dyDescent="0.3">
      <c r="A714" t="s">
        <v>741</v>
      </c>
      <c r="B714">
        <v>1985</v>
      </c>
      <c r="C714" t="s">
        <v>5</v>
      </c>
      <c r="D714">
        <v>21</v>
      </c>
      <c r="E714" t="str">
        <f t="shared" si="22"/>
        <v>21-Jul-1985</v>
      </c>
      <c r="F714">
        <f t="shared" si="23"/>
        <v>38</v>
      </c>
      <c r="G714">
        <v>1</v>
      </c>
      <c r="H714" s="29">
        <v>6112.35</v>
      </c>
      <c r="I714" t="s">
        <v>6</v>
      </c>
      <c r="J714" t="s">
        <v>11</v>
      </c>
      <c r="K714" t="s">
        <v>18</v>
      </c>
    </row>
    <row r="715" spans="1:11" x14ac:dyDescent="0.3">
      <c r="A715" t="s">
        <v>742</v>
      </c>
      <c r="B715">
        <v>1991</v>
      </c>
      <c r="C715" t="s">
        <v>5</v>
      </c>
      <c r="D715">
        <v>25</v>
      </c>
      <c r="E715" t="str">
        <f t="shared" si="22"/>
        <v>25-Jul-1991</v>
      </c>
      <c r="F715">
        <f t="shared" si="23"/>
        <v>32</v>
      </c>
      <c r="G715">
        <v>3</v>
      </c>
      <c r="H715" s="29">
        <v>6113.23</v>
      </c>
      <c r="I715" t="s">
        <v>6</v>
      </c>
      <c r="J715" t="s">
        <v>6</v>
      </c>
      <c r="K715" t="s">
        <v>242</v>
      </c>
    </row>
    <row r="716" spans="1:11" x14ac:dyDescent="0.3">
      <c r="A716" t="s">
        <v>743</v>
      </c>
      <c r="B716">
        <v>1983</v>
      </c>
      <c r="C716" t="s">
        <v>30</v>
      </c>
      <c r="D716">
        <v>11</v>
      </c>
      <c r="E716" t="str">
        <f t="shared" si="22"/>
        <v>11-Aug-1983</v>
      </c>
      <c r="F716">
        <f t="shared" si="23"/>
        <v>40</v>
      </c>
      <c r="G716">
        <v>1</v>
      </c>
      <c r="H716" s="29">
        <v>6117.49</v>
      </c>
      <c r="I716" t="s">
        <v>6</v>
      </c>
      <c r="J716" t="s">
        <v>7</v>
      </c>
      <c r="K716" t="s">
        <v>18</v>
      </c>
    </row>
    <row r="717" spans="1:11" x14ac:dyDescent="0.3">
      <c r="A717" t="s">
        <v>744</v>
      </c>
      <c r="B717">
        <v>1983</v>
      </c>
      <c r="C717" t="s">
        <v>10</v>
      </c>
      <c r="D717">
        <v>16</v>
      </c>
      <c r="E717" t="str">
        <f t="shared" si="22"/>
        <v>16-Nov-1983</v>
      </c>
      <c r="F717">
        <f t="shared" si="23"/>
        <v>40</v>
      </c>
      <c r="G717">
        <v>1</v>
      </c>
      <c r="H717" s="29">
        <v>6123.57</v>
      </c>
      <c r="I717" t="s">
        <v>7</v>
      </c>
      <c r="J717" t="s">
        <v>6</v>
      </c>
      <c r="K717" t="s">
        <v>18</v>
      </c>
    </row>
    <row r="718" spans="1:11" x14ac:dyDescent="0.3">
      <c r="A718" t="s">
        <v>745</v>
      </c>
      <c r="B718">
        <v>1990</v>
      </c>
      <c r="C718" t="s">
        <v>30</v>
      </c>
      <c r="D718">
        <v>18</v>
      </c>
      <c r="E718" t="str">
        <f t="shared" si="22"/>
        <v>18-Aug-1990</v>
      </c>
      <c r="F718">
        <f t="shared" si="23"/>
        <v>33</v>
      </c>
      <c r="G718">
        <v>3</v>
      </c>
      <c r="H718" s="29">
        <v>6128.8</v>
      </c>
      <c r="I718" t="s">
        <v>6</v>
      </c>
      <c r="J718" t="s">
        <v>7</v>
      </c>
      <c r="K718" t="s">
        <v>18</v>
      </c>
    </row>
    <row r="719" spans="1:11" x14ac:dyDescent="0.3">
      <c r="A719" t="s">
        <v>746</v>
      </c>
      <c r="B719">
        <v>1969</v>
      </c>
      <c r="C719" t="s">
        <v>10</v>
      </c>
      <c r="D719">
        <v>9</v>
      </c>
      <c r="E719" t="str">
        <f t="shared" si="22"/>
        <v>9-Nov-1969</v>
      </c>
      <c r="F719">
        <f t="shared" si="23"/>
        <v>54</v>
      </c>
      <c r="G719">
        <v>0</v>
      </c>
      <c r="H719" s="29">
        <v>6138.5</v>
      </c>
      <c r="I719" t="s">
        <v>6</v>
      </c>
      <c r="J719" t="s">
        <v>6</v>
      </c>
      <c r="K719" t="s">
        <v>37</v>
      </c>
    </row>
    <row r="720" spans="1:11" x14ac:dyDescent="0.3">
      <c r="A720" t="s">
        <v>747</v>
      </c>
      <c r="B720">
        <v>1978</v>
      </c>
      <c r="C720" t="s">
        <v>15</v>
      </c>
      <c r="D720">
        <v>5</v>
      </c>
      <c r="E720" t="str">
        <f t="shared" si="22"/>
        <v>5-Sep-1978</v>
      </c>
      <c r="F720">
        <f t="shared" si="23"/>
        <v>45</v>
      </c>
      <c r="G720">
        <v>2</v>
      </c>
      <c r="H720" s="29">
        <v>6138.58</v>
      </c>
      <c r="I720" t="s">
        <v>6</v>
      </c>
      <c r="J720" t="s">
        <v>11</v>
      </c>
      <c r="K720" t="s">
        <v>8</v>
      </c>
    </row>
    <row r="721" spans="1:11" x14ac:dyDescent="0.3">
      <c r="A721" t="s">
        <v>748</v>
      </c>
      <c r="B721">
        <v>1976</v>
      </c>
      <c r="C721" t="s">
        <v>25</v>
      </c>
      <c r="D721">
        <v>12</v>
      </c>
      <c r="E721" t="str">
        <f t="shared" si="22"/>
        <v>12-Dec-1976</v>
      </c>
      <c r="F721">
        <f t="shared" si="23"/>
        <v>47</v>
      </c>
      <c r="G721">
        <v>2</v>
      </c>
      <c r="H721" s="29">
        <v>6139.14</v>
      </c>
      <c r="I721" t="s">
        <v>6</v>
      </c>
      <c r="J721" t="s">
        <v>7</v>
      </c>
      <c r="K721" t="s">
        <v>8</v>
      </c>
    </row>
    <row r="722" spans="1:11" x14ac:dyDescent="0.3">
      <c r="A722" t="s">
        <v>749</v>
      </c>
      <c r="B722">
        <v>1970</v>
      </c>
      <c r="C722" t="s">
        <v>32</v>
      </c>
      <c r="D722">
        <v>14</v>
      </c>
      <c r="E722" t="str">
        <f t="shared" si="22"/>
        <v>14-Oct-1970</v>
      </c>
      <c r="F722">
        <f t="shared" si="23"/>
        <v>53</v>
      </c>
      <c r="G722">
        <v>0</v>
      </c>
      <c r="H722" s="29">
        <v>6147.12</v>
      </c>
      <c r="I722" t="s">
        <v>6</v>
      </c>
      <c r="J722" t="s">
        <v>7</v>
      </c>
      <c r="K722" t="s">
        <v>18</v>
      </c>
    </row>
    <row r="723" spans="1:11" x14ac:dyDescent="0.3">
      <c r="A723" t="s">
        <v>750</v>
      </c>
      <c r="B723">
        <v>1973</v>
      </c>
      <c r="C723" t="s">
        <v>10</v>
      </c>
      <c r="D723">
        <v>6</v>
      </c>
      <c r="E723" t="str">
        <f t="shared" si="22"/>
        <v>6-Nov-1973</v>
      </c>
      <c r="F723">
        <f t="shared" si="23"/>
        <v>50</v>
      </c>
      <c r="G723">
        <v>0</v>
      </c>
      <c r="H723" s="29">
        <v>6152.05</v>
      </c>
      <c r="I723" t="s">
        <v>6</v>
      </c>
      <c r="J723" t="s">
        <v>7</v>
      </c>
      <c r="K723" t="s">
        <v>8</v>
      </c>
    </row>
    <row r="724" spans="1:11" x14ac:dyDescent="0.3">
      <c r="A724" t="s">
        <v>751</v>
      </c>
      <c r="B724">
        <v>1985</v>
      </c>
      <c r="C724" t="s">
        <v>32</v>
      </c>
      <c r="D724">
        <v>15</v>
      </c>
      <c r="E724" t="str">
        <f t="shared" si="22"/>
        <v>15-Oct-1985</v>
      </c>
      <c r="F724">
        <f t="shared" si="23"/>
        <v>38</v>
      </c>
      <c r="G724">
        <v>3</v>
      </c>
      <c r="H724" s="29">
        <v>6159.57</v>
      </c>
      <c r="I724" t="s">
        <v>6</v>
      </c>
      <c r="J724" t="s">
        <v>11</v>
      </c>
      <c r="K724" t="s">
        <v>18</v>
      </c>
    </row>
    <row r="725" spans="1:11" x14ac:dyDescent="0.3">
      <c r="A725" t="s">
        <v>752</v>
      </c>
      <c r="B725">
        <v>1984</v>
      </c>
      <c r="C725" t="s">
        <v>32</v>
      </c>
      <c r="D725">
        <v>6</v>
      </c>
      <c r="E725" t="str">
        <f t="shared" si="22"/>
        <v>6-Oct-1984</v>
      </c>
      <c r="F725">
        <f t="shared" si="23"/>
        <v>39</v>
      </c>
      <c r="G725">
        <v>3</v>
      </c>
      <c r="H725" s="29">
        <v>6170.96</v>
      </c>
      <c r="I725" t="s">
        <v>6</v>
      </c>
      <c r="J725" t="s">
        <v>11</v>
      </c>
      <c r="K725" t="s">
        <v>8</v>
      </c>
    </row>
    <row r="726" spans="1:11" x14ac:dyDescent="0.3">
      <c r="A726" t="s">
        <v>753</v>
      </c>
      <c r="B726">
        <v>1985</v>
      </c>
      <c r="C726" t="s">
        <v>30</v>
      </c>
      <c r="D726">
        <v>9</v>
      </c>
      <c r="E726" t="str">
        <f t="shared" si="22"/>
        <v>9-Aug-1985</v>
      </c>
      <c r="F726">
        <f t="shared" si="23"/>
        <v>38</v>
      </c>
      <c r="G726">
        <v>3</v>
      </c>
      <c r="H726" s="29">
        <v>6183.32</v>
      </c>
      <c r="I726" t="s">
        <v>6</v>
      </c>
      <c r="J726" t="s">
        <v>6</v>
      </c>
      <c r="K726" t="s">
        <v>18</v>
      </c>
    </row>
    <row r="727" spans="1:11" x14ac:dyDescent="0.3">
      <c r="A727" t="s">
        <v>754</v>
      </c>
      <c r="B727">
        <v>1970</v>
      </c>
      <c r="C727" t="s">
        <v>32</v>
      </c>
      <c r="D727">
        <v>5</v>
      </c>
      <c r="E727" t="str">
        <f t="shared" si="22"/>
        <v>5-Oct-1970</v>
      </c>
      <c r="F727">
        <f t="shared" si="23"/>
        <v>53</v>
      </c>
      <c r="G727">
        <v>0</v>
      </c>
      <c r="H727" s="29">
        <v>6183.46</v>
      </c>
      <c r="I727" t="s">
        <v>6</v>
      </c>
      <c r="J727" t="s">
        <v>6</v>
      </c>
      <c r="K727" t="s">
        <v>18</v>
      </c>
    </row>
    <row r="728" spans="1:11" x14ac:dyDescent="0.3">
      <c r="A728" t="s">
        <v>755</v>
      </c>
      <c r="B728">
        <v>1988</v>
      </c>
      <c r="C728" t="s">
        <v>10</v>
      </c>
      <c r="D728">
        <v>1</v>
      </c>
      <c r="E728" t="str">
        <f t="shared" si="22"/>
        <v>1-Nov-1988</v>
      </c>
      <c r="F728">
        <f t="shared" si="23"/>
        <v>35</v>
      </c>
      <c r="G728">
        <v>3</v>
      </c>
      <c r="H728" s="29">
        <v>6184.3</v>
      </c>
      <c r="I728" t="s">
        <v>6</v>
      </c>
      <c r="J728" t="s">
        <v>7</v>
      </c>
      <c r="K728" t="s">
        <v>8</v>
      </c>
    </row>
    <row r="729" spans="1:11" x14ac:dyDescent="0.3">
      <c r="A729" t="s">
        <v>756</v>
      </c>
      <c r="B729">
        <v>1981</v>
      </c>
      <c r="C729" t="s">
        <v>10</v>
      </c>
      <c r="D729">
        <v>22</v>
      </c>
      <c r="E729" t="str">
        <f t="shared" si="22"/>
        <v>22-Nov-1981</v>
      </c>
      <c r="F729">
        <f t="shared" si="23"/>
        <v>42</v>
      </c>
      <c r="G729">
        <v>0</v>
      </c>
      <c r="H729" s="29">
        <v>6185.32</v>
      </c>
      <c r="I729" t="s">
        <v>6</v>
      </c>
      <c r="J729" t="s">
        <v>11</v>
      </c>
      <c r="K729" t="s">
        <v>8</v>
      </c>
    </row>
    <row r="730" spans="1:11" x14ac:dyDescent="0.3">
      <c r="A730" t="s">
        <v>757</v>
      </c>
      <c r="B730">
        <v>1981</v>
      </c>
      <c r="C730" t="s">
        <v>32</v>
      </c>
      <c r="D730">
        <v>1</v>
      </c>
      <c r="E730" t="str">
        <f t="shared" si="22"/>
        <v>1-Oct-1981</v>
      </c>
      <c r="F730">
        <f t="shared" si="23"/>
        <v>42</v>
      </c>
      <c r="G730">
        <v>0</v>
      </c>
      <c r="H730" s="29">
        <v>6186.13</v>
      </c>
      <c r="I730" t="s">
        <v>6</v>
      </c>
      <c r="J730" t="s">
        <v>7</v>
      </c>
      <c r="K730" t="s">
        <v>37</v>
      </c>
    </row>
    <row r="731" spans="1:11" x14ac:dyDescent="0.3">
      <c r="A731" t="s">
        <v>758</v>
      </c>
      <c r="B731">
        <v>1988</v>
      </c>
      <c r="C731" t="s">
        <v>32</v>
      </c>
      <c r="D731">
        <v>23</v>
      </c>
      <c r="E731" t="str">
        <f t="shared" si="22"/>
        <v>23-Oct-1988</v>
      </c>
      <c r="F731">
        <f t="shared" si="23"/>
        <v>35</v>
      </c>
      <c r="G731">
        <v>3</v>
      </c>
      <c r="H731" s="29">
        <v>6196.45</v>
      </c>
      <c r="I731" t="s">
        <v>6</v>
      </c>
      <c r="J731" t="s">
        <v>11</v>
      </c>
      <c r="K731" t="s">
        <v>37</v>
      </c>
    </row>
    <row r="732" spans="1:11" x14ac:dyDescent="0.3">
      <c r="A732" t="s">
        <v>759</v>
      </c>
      <c r="B732">
        <v>1985</v>
      </c>
      <c r="C732" t="s">
        <v>5</v>
      </c>
      <c r="D732">
        <v>22</v>
      </c>
      <c r="E732" t="str">
        <f t="shared" si="22"/>
        <v>22-Jul-1985</v>
      </c>
      <c r="F732">
        <f t="shared" si="23"/>
        <v>38</v>
      </c>
      <c r="G732">
        <v>2</v>
      </c>
      <c r="H732" s="29">
        <v>6198.75</v>
      </c>
      <c r="I732" t="s">
        <v>6</v>
      </c>
      <c r="J732" t="s">
        <v>11</v>
      </c>
      <c r="K732" t="s">
        <v>18</v>
      </c>
    </row>
    <row r="733" spans="1:11" x14ac:dyDescent="0.3">
      <c r="A733" t="s">
        <v>5516</v>
      </c>
      <c r="B733">
        <v>1985</v>
      </c>
      <c r="C733" t="s">
        <v>25</v>
      </c>
      <c r="D733">
        <v>20</v>
      </c>
      <c r="E733" t="str">
        <f t="shared" si="22"/>
        <v>20-Dec-1985</v>
      </c>
      <c r="F733">
        <f t="shared" si="23"/>
        <v>38</v>
      </c>
      <c r="G733">
        <v>2</v>
      </c>
      <c r="H733" s="29">
        <v>6203.9</v>
      </c>
      <c r="I733" t="s">
        <v>11</v>
      </c>
      <c r="J733" t="s">
        <v>6</v>
      </c>
      <c r="K733" t="s">
        <v>18</v>
      </c>
    </row>
    <row r="734" spans="1:11" x14ac:dyDescent="0.3">
      <c r="A734" t="s">
        <v>760</v>
      </c>
      <c r="B734">
        <v>1985</v>
      </c>
      <c r="C734" t="s">
        <v>15</v>
      </c>
      <c r="D734">
        <v>22</v>
      </c>
      <c r="E734" t="str">
        <f t="shared" si="22"/>
        <v>22-Sep-1985</v>
      </c>
      <c r="F734">
        <f t="shared" si="23"/>
        <v>38</v>
      </c>
      <c r="G734">
        <v>2</v>
      </c>
      <c r="H734" s="29">
        <v>6203.9</v>
      </c>
      <c r="I734" t="s">
        <v>6</v>
      </c>
      <c r="J734" t="s">
        <v>6</v>
      </c>
      <c r="K734" t="s">
        <v>18</v>
      </c>
    </row>
    <row r="735" spans="1:11" x14ac:dyDescent="0.3">
      <c r="A735" t="s">
        <v>761</v>
      </c>
      <c r="B735">
        <v>1999</v>
      </c>
      <c r="C735" t="s">
        <v>15</v>
      </c>
      <c r="D735">
        <v>10</v>
      </c>
      <c r="E735" t="str">
        <f t="shared" si="22"/>
        <v>10-Sep-1999</v>
      </c>
      <c r="F735">
        <f t="shared" si="23"/>
        <v>24</v>
      </c>
      <c r="G735">
        <v>0</v>
      </c>
      <c r="H735" s="29">
        <v>6207.26</v>
      </c>
      <c r="I735" t="s">
        <v>6</v>
      </c>
      <c r="J735" t="s">
        <v>6</v>
      </c>
      <c r="K735" t="s">
        <v>530</v>
      </c>
    </row>
    <row r="736" spans="1:11" x14ac:dyDescent="0.3">
      <c r="A736" t="s">
        <v>762</v>
      </c>
      <c r="B736">
        <v>1992</v>
      </c>
      <c r="C736" t="s">
        <v>30</v>
      </c>
      <c r="D736">
        <v>12</v>
      </c>
      <c r="E736" t="str">
        <f t="shared" si="22"/>
        <v>12-Aug-1992</v>
      </c>
      <c r="F736">
        <f t="shared" si="23"/>
        <v>31</v>
      </c>
      <c r="G736">
        <v>0</v>
      </c>
      <c r="H736" s="29">
        <v>6208.5</v>
      </c>
      <c r="I736" t="s">
        <v>6</v>
      </c>
      <c r="J736" t="s">
        <v>11</v>
      </c>
      <c r="K736" t="s">
        <v>295</v>
      </c>
    </row>
    <row r="737" spans="1:11" x14ac:dyDescent="0.3">
      <c r="A737" t="s">
        <v>763</v>
      </c>
      <c r="B737">
        <v>1972</v>
      </c>
      <c r="C737" t="s">
        <v>13</v>
      </c>
      <c r="D737">
        <v>29</v>
      </c>
      <c r="E737" t="str">
        <f t="shared" si="22"/>
        <v>29-Jun-1972</v>
      </c>
      <c r="F737">
        <f t="shared" si="23"/>
        <v>51</v>
      </c>
      <c r="G737">
        <v>0</v>
      </c>
      <c r="H737" s="29">
        <v>6219.93</v>
      </c>
      <c r="I737" t="s">
        <v>6</v>
      </c>
      <c r="J737" t="s">
        <v>6</v>
      </c>
      <c r="K737" t="s">
        <v>8</v>
      </c>
    </row>
    <row r="738" spans="1:11" x14ac:dyDescent="0.3">
      <c r="A738" t="s">
        <v>764</v>
      </c>
      <c r="B738">
        <v>1978</v>
      </c>
      <c r="C738" t="s">
        <v>15</v>
      </c>
      <c r="D738">
        <v>19</v>
      </c>
      <c r="E738" t="str">
        <f t="shared" si="22"/>
        <v>19-Sep-1978</v>
      </c>
      <c r="F738">
        <f t="shared" si="23"/>
        <v>45</v>
      </c>
      <c r="G738">
        <v>2</v>
      </c>
      <c r="H738" s="29">
        <v>6236.95</v>
      </c>
      <c r="I738" t="s">
        <v>6</v>
      </c>
      <c r="J738" t="s">
        <v>6</v>
      </c>
      <c r="K738" t="s">
        <v>8</v>
      </c>
    </row>
    <row r="739" spans="1:11" x14ac:dyDescent="0.3">
      <c r="A739" t="s">
        <v>765</v>
      </c>
      <c r="B739">
        <v>1983</v>
      </c>
      <c r="C739" t="s">
        <v>30</v>
      </c>
      <c r="D739">
        <v>11</v>
      </c>
      <c r="E739" t="str">
        <f t="shared" si="22"/>
        <v>11-Aug-1983</v>
      </c>
      <c r="F739">
        <f t="shared" si="23"/>
        <v>40</v>
      </c>
      <c r="G739">
        <v>1</v>
      </c>
      <c r="H739" s="29">
        <v>6238.3</v>
      </c>
      <c r="I739" t="s">
        <v>6</v>
      </c>
      <c r="J739" t="s">
        <v>11</v>
      </c>
      <c r="K739" t="s">
        <v>37</v>
      </c>
    </row>
    <row r="740" spans="1:11" x14ac:dyDescent="0.3">
      <c r="A740" t="s">
        <v>766</v>
      </c>
      <c r="B740">
        <v>1979</v>
      </c>
      <c r="C740" t="s">
        <v>32</v>
      </c>
      <c r="D740">
        <v>10</v>
      </c>
      <c r="E740" t="str">
        <f t="shared" si="22"/>
        <v>10-Oct-1979</v>
      </c>
      <c r="F740">
        <f t="shared" si="23"/>
        <v>44</v>
      </c>
      <c r="G740">
        <v>0</v>
      </c>
      <c r="H740" s="29">
        <v>6250.44</v>
      </c>
      <c r="I740" t="s">
        <v>6</v>
      </c>
      <c r="J740" t="s">
        <v>11</v>
      </c>
      <c r="K740" t="s">
        <v>37</v>
      </c>
    </row>
    <row r="741" spans="1:11" x14ac:dyDescent="0.3">
      <c r="A741" t="s">
        <v>767</v>
      </c>
      <c r="B741">
        <v>1972</v>
      </c>
      <c r="C741" t="s">
        <v>10</v>
      </c>
      <c r="D741">
        <v>11</v>
      </c>
      <c r="E741" t="str">
        <f t="shared" si="22"/>
        <v>11-Nov-1972</v>
      </c>
      <c r="F741">
        <f t="shared" si="23"/>
        <v>51</v>
      </c>
      <c r="G741">
        <v>0</v>
      </c>
      <c r="H741" s="29">
        <v>6253.85</v>
      </c>
      <c r="I741" t="s">
        <v>6</v>
      </c>
      <c r="J741" t="s">
        <v>6</v>
      </c>
      <c r="K741" t="s">
        <v>8</v>
      </c>
    </row>
    <row r="742" spans="1:11" x14ac:dyDescent="0.3">
      <c r="A742" t="s">
        <v>768</v>
      </c>
      <c r="B742">
        <v>1972</v>
      </c>
      <c r="C742" t="s">
        <v>15</v>
      </c>
      <c r="D742">
        <v>8</v>
      </c>
      <c r="E742" t="str">
        <f t="shared" si="22"/>
        <v>8-Sep-1972</v>
      </c>
      <c r="F742">
        <f t="shared" si="23"/>
        <v>51</v>
      </c>
      <c r="G742">
        <v>0</v>
      </c>
      <c r="H742" s="29">
        <v>6254.13</v>
      </c>
      <c r="I742" t="s">
        <v>6</v>
      </c>
      <c r="J742" t="s">
        <v>6</v>
      </c>
      <c r="K742" t="s">
        <v>18</v>
      </c>
    </row>
    <row r="743" spans="1:11" x14ac:dyDescent="0.3">
      <c r="A743" t="s">
        <v>769</v>
      </c>
      <c r="B743">
        <v>1970</v>
      </c>
      <c r="C743" t="s">
        <v>32</v>
      </c>
      <c r="D743">
        <v>11</v>
      </c>
      <c r="E743" t="str">
        <f t="shared" si="22"/>
        <v>11-Oct-1970</v>
      </c>
      <c r="F743">
        <f t="shared" si="23"/>
        <v>53</v>
      </c>
      <c r="G743">
        <v>0</v>
      </c>
      <c r="H743" s="29">
        <v>6255.38</v>
      </c>
      <c r="I743" t="s">
        <v>6</v>
      </c>
      <c r="J743" t="s">
        <v>6</v>
      </c>
      <c r="K743" t="s">
        <v>8</v>
      </c>
    </row>
    <row r="744" spans="1:11" x14ac:dyDescent="0.3">
      <c r="A744" t="s">
        <v>770</v>
      </c>
      <c r="B744">
        <v>1995</v>
      </c>
      <c r="C744" t="s">
        <v>32</v>
      </c>
      <c r="D744">
        <v>17</v>
      </c>
      <c r="E744" t="str">
        <f t="shared" si="22"/>
        <v>17-Oct-1995</v>
      </c>
      <c r="F744">
        <f t="shared" si="23"/>
        <v>28</v>
      </c>
      <c r="G744">
        <v>0</v>
      </c>
      <c r="H744" s="29">
        <v>6261.2</v>
      </c>
      <c r="I744" t="s">
        <v>6</v>
      </c>
      <c r="J744" t="s">
        <v>11</v>
      </c>
      <c r="K744" t="s">
        <v>530</v>
      </c>
    </row>
    <row r="745" spans="1:11" x14ac:dyDescent="0.3">
      <c r="A745" t="s">
        <v>771</v>
      </c>
      <c r="B745">
        <v>1984</v>
      </c>
      <c r="C745" t="s">
        <v>15</v>
      </c>
      <c r="D745">
        <v>25</v>
      </c>
      <c r="E745" t="str">
        <f t="shared" si="22"/>
        <v>25-Sep-1984</v>
      </c>
      <c r="F745">
        <f t="shared" si="23"/>
        <v>39</v>
      </c>
      <c r="G745">
        <v>3</v>
      </c>
      <c r="H745" s="29">
        <v>6269.33</v>
      </c>
      <c r="I745" t="s">
        <v>6</v>
      </c>
      <c r="J745" t="s">
        <v>11</v>
      </c>
      <c r="K745" t="s">
        <v>8</v>
      </c>
    </row>
    <row r="746" spans="1:11" x14ac:dyDescent="0.3">
      <c r="A746" t="s">
        <v>772</v>
      </c>
      <c r="B746">
        <v>1981</v>
      </c>
      <c r="C746" t="s">
        <v>13</v>
      </c>
      <c r="D746">
        <v>30</v>
      </c>
      <c r="E746" t="str">
        <f t="shared" si="22"/>
        <v>30-Jun-1981</v>
      </c>
      <c r="F746">
        <f t="shared" si="23"/>
        <v>42</v>
      </c>
      <c r="G746">
        <v>1</v>
      </c>
      <c r="H746" s="29">
        <v>6272.48</v>
      </c>
      <c r="I746" t="s">
        <v>11</v>
      </c>
      <c r="J746" t="s">
        <v>7</v>
      </c>
      <c r="K746" t="s">
        <v>8</v>
      </c>
    </row>
    <row r="747" spans="1:11" x14ac:dyDescent="0.3">
      <c r="A747" t="s">
        <v>773</v>
      </c>
      <c r="B747">
        <v>1993</v>
      </c>
      <c r="C747" t="s">
        <v>32</v>
      </c>
      <c r="D747">
        <v>16</v>
      </c>
      <c r="E747" t="str">
        <f t="shared" si="22"/>
        <v>16-Oct-1993</v>
      </c>
      <c r="F747">
        <f t="shared" si="23"/>
        <v>30</v>
      </c>
      <c r="G747">
        <v>0</v>
      </c>
      <c r="H747" s="29">
        <v>6276.3</v>
      </c>
      <c r="I747" t="s">
        <v>6</v>
      </c>
      <c r="J747" t="s">
        <v>11</v>
      </c>
      <c r="K747" t="s">
        <v>195</v>
      </c>
    </row>
    <row r="748" spans="1:11" x14ac:dyDescent="0.3">
      <c r="A748" t="s">
        <v>774</v>
      </c>
      <c r="B748">
        <v>1981</v>
      </c>
      <c r="C748" t="s">
        <v>10</v>
      </c>
      <c r="D748">
        <v>24</v>
      </c>
      <c r="E748" t="str">
        <f t="shared" si="22"/>
        <v>24-Nov-1981</v>
      </c>
      <c r="F748">
        <f t="shared" si="23"/>
        <v>42</v>
      </c>
      <c r="G748">
        <v>1</v>
      </c>
      <c r="H748" s="29">
        <v>6282.24</v>
      </c>
      <c r="I748" t="s">
        <v>6</v>
      </c>
      <c r="J748" t="s">
        <v>11</v>
      </c>
      <c r="K748" t="s">
        <v>37</v>
      </c>
    </row>
    <row r="749" spans="1:11" x14ac:dyDescent="0.3">
      <c r="A749" t="s">
        <v>775</v>
      </c>
      <c r="B749">
        <v>1981</v>
      </c>
      <c r="C749" t="s">
        <v>30</v>
      </c>
      <c r="D749">
        <v>26</v>
      </c>
      <c r="E749" t="str">
        <f t="shared" si="22"/>
        <v>26-Aug-1981</v>
      </c>
      <c r="F749">
        <f t="shared" si="23"/>
        <v>42</v>
      </c>
      <c r="G749">
        <v>1</v>
      </c>
      <c r="H749" s="29">
        <v>6289.75</v>
      </c>
      <c r="I749" t="s">
        <v>6</v>
      </c>
      <c r="J749" t="s">
        <v>7</v>
      </c>
      <c r="K749" t="s">
        <v>8</v>
      </c>
    </row>
    <row r="750" spans="1:11" x14ac:dyDescent="0.3">
      <c r="A750" t="s">
        <v>776</v>
      </c>
      <c r="B750">
        <v>1996</v>
      </c>
      <c r="C750" t="s">
        <v>5</v>
      </c>
      <c r="D750">
        <v>4</v>
      </c>
      <c r="E750" t="str">
        <f t="shared" si="22"/>
        <v>4-Jul-1996</v>
      </c>
      <c r="F750">
        <f t="shared" si="23"/>
        <v>27</v>
      </c>
      <c r="G750">
        <v>0</v>
      </c>
      <c r="H750" s="29">
        <v>6293.63</v>
      </c>
      <c r="I750" t="s">
        <v>6</v>
      </c>
      <c r="J750" t="s">
        <v>7</v>
      </c>
      <c r="K750" t="s">
        <v>295</v>
      </c>
    </row>
    <row r="751" spans="1:11" x14ac:dyDescent="0.3">
      <c r="A751" t="s">
        <v>777</v>
      </c>
      <c r="B751">
        <v>1974</v>
      </c>
      <c r="C751" t="s">
        <v>15</v>
      </c>
      <c r="D751">
        <v>17</v>
      </c>
      <c r="E751" t="str">
        <f t="shared" si="22"/>
        <v>17-Sep-1974</v>
      </c>
      <c r="F751">
        <f t="shared" si="23"/>
        <v>49</v>
      </c>
      <c r="G751">
        <v>0</v>
      </c>
      <c r="H751" s="29">
        <v>6302.23</v>
      </c>
      <c r="I751" t="s">
        <v>6</v>
      </c>
      <c r="J751" t="s">
        <v>11</v>
      </c>
      <c r="K751" t="s">
        <v>8</v>
      </c>
    </row>
    <row r="752" spans="1:11" x14ac:dyDescent="0.3">
      <c r="A752" t="s">
        <v>778</v>
      </c>
      <c r="B752">
        <v>1969</v>
      </c>
      <c r="C752" t="s">
        <v>15</v>
      </c>
      <c r="D752">
        <v>4</v>
      </c>
      <c r="E752" t="str">
        <f t="shared" si="22"/>
        <v>4-Sep-1969</v>
      </c>
      <c r="F752">
        <f t="shared" si="23"/>
        <v>54</v>
      </c>
      <c r="G752">
        <v>0</v>
      </c>
      <c r="H752" s="29">
        <v>6305.61</v>
      </c>
      <c r="I752" t="s">
        <v>6</v>
      </c>
      <c r="J752" t="s">
        <v>6</v>
      </c>
      <c r="K752" t="s">
        <v>18</v>
      </c>
    </row>
    <row r="753" spans="1:11" x14ac:dyDescent="0.3">
      <c r="A753" t="s">
        <v>779</v>
      </c>
      <c r="B753">
        <v>2004</v>
      </c>
      <c r="C753" t="s">
        <v>5</v>
      </c>
      <c r="D753">
        <v>27</v>
      </c>
      <c r="E753" t="str">
        <f t="shared" si="22"/>
        <v>27-Jul-2004</v>
      </c>
      <c r="F753">
        <f t="shared" si="23"/>
        <v>19</v>
      </c>
      <c r="G753">
        <v>0</v>
      </c>
      <c r="H753" s="29">
        <v>6311.11</v>
      </c>
      <c r="I753" t="s">
        <v>6</v>
      </c>
      <c r="J753" t="s">
        <v>6</v>
      </c>
      <c r="K753" t="s">
        <v>37</v>
      </c>
    </row>
    <row r="754" spans="1:11" x14ac:dyDescent="0.3">
      <c r="A754" t="s">
        <v>780</v>
      </c>
      <c r="B754">
        <v>1985</v>
      </c>
      <c r="C754" t="s">
        <v>10</v>
      </c>
      <c r="D754">
        <v>19</v>
      </c>
      <c r="E754" t="str">
        <f t="shared" si="22"/>
        <v>19-Nov-1985</v>
      </c>
      <c r="F754">
        <f t="shared" si="23"/>
        <v>38</v>
      </c>
      <c r="G754">
        <v>2</v>
      </c>
      <c r="H754" s="29">
        <v>6311.95</v>
      </c>
      <c r="I754" t="s">
        <v>6</v>
      </c>
      <c r="J754" t="s">
        <v>11</v>
      </c>
      <c r="K754" t="s">
        <v>37</v>
      </c>
    </row>
    <row r="755" spans="1:11" x14ac:dyDescent="0.3">
      <c r="A755" t="s">
        <v>781</v>
      </c>
      <c r="B755">
        <v>1985</v>
      </c>
      <c r="C755" t="s">
        <v>25</v>
      </c>
      <c r="D755">
        <v>15</v>
      </c>
      <c r="E755" t="str">
        <f t="shared" si="22"/>
        <v>15-Dec-1985</v>
      </c>
      <c r="F755">
        <f t="shared" si="23"/>
        <v>38</v>
      </c>
      <c r="G755">
        <v>2</v>
      </c>
      <c r="H755" s="29">
        <v>6313.76</v>
      </c>
      <c r="I755" t="s">
        <v>6</v>
      </c>
      <c r="J755" t="s">
        <v>11</v>
      </c>
      <c r="K755" t="s">
        <v>8</v>
      </c>
    </row>
    <row r="756" spans="1:11" x14ac:dyDescent="0.3">
      <c r="A756" t="s">
        <v>782</v>
      </c>
      <c r="B756">
        <v>1990</v>
      </c>
      <c r="C756" t="s">
        <v>30</v>
      </c>
      <c r="D756">
        <v>13</v>
      </c>
      <c r="E756" t="str">
        <f t="shared" si="22"/>
        <v>13-Aug-1990</v>
      </c>
      <c r="F756">
        <f t="shared" si="23"/>
        <v>33</v>
      </c>
      <c r="G756">
        <v>3</v>
      </c>
      <c r="H756" s="29">
        <v>6334.34</v>
      </c>
      <c r="I756" t="s">
        <v>6</v>
      </c>
      <c r="J756" t="s">
        <v>6</v>
      </c>
      <c r="K756" t="s">
        <v>242</v>
      </c>
    </row>
    <row r="757" spans="1:11" x14ac:dyDescent="0.3">
      <c r="A757" t="s">
        <v>783</v>
      </c>
      <c r="B757">
        <v>1986</v>
      </c>
      <c r="C757" t="s">
        <v>15</v>
      </c>
      <c r="D757">
        <v>25</v>
      </c>
      <c r="E757" t="str">
        <f t="shared" si="22"/>
        <v>25-Sep-1986</v>
      </c>
      <c r="F757">
        <f t="shared" si="23"/>
        <v>37</v>
      </c>
      <c r="G757">
        <v>3</v>
      </c>
      <c r="H757" s="29">
        <v>6335.64</v>
      </c>
      <c r="I757" t="s">
        <v>6</v>
      </c>
      <c r="J757" t="s">
        <v>6</v>
      </c>
      <c r="K757" t="s">
        <v>8</v>
      </c>
    </row>
    <row r="758" spans="1:11" x14ac:dyDescent="0.3">
      <c r="A758" t="s">
        <v>784</v>
      </c>
      <c r="B758">
        <v>1983</v>
      </c>
      <c r="C758" t="s">
        <v>32</v>
      </c>
      <c r="D758">
        <v>21</v>
      </c>
      <c r="E758" t="str">
        <f t="shared" si="22"/>
        <v>21-Oct-1983</v>
      </c>
      <c r="F758">
        <f t="shared" si="23"/>
        <v>40</v>
      </c>
      <c r="G758">
        <v>2</v>
      </c>
      <c r="H758" s="29">
        <v>6338.08</v>
      </c>
      <c r="I758" t="s">
        <v>6</v>
      </c>
      <c r="J758" t="s">
        <v>11</v>
      </c>
      <c r="K758" t="s">
        <v>8</v>
      </c>
    </row>
    <row r="759" spans="1:11" x14ac:dyDescent="0.3">
      <c r="A759" t="s">
        <v>785</v>
      </c>
      <c r="B759">
        <v>1983</v>
      </c>
      <c r="C759" t="s">
        <v>30</v>
      </c>
      <c r="D759">
        <v>19</v>
      </c>
      <c r="E759" t="str">
        <f t="shared" si="22"/>
        <v>19-Aug-1983</v>
      </c>
      <c r="F759">
        <f t="shared" si="23"/>
        <v>40</v>
      </c>
      <c r="G759">
        <v>2</v>
      </c>
      <c r="H759" s="29">
        <v>6356.27</v>
      </c>
      <c r="I759" t="s">
        <v>7</v>
      </c>
      <c r="J759" t="s">
        <v>6</v>
      </c>
      <c r="K759" t="s">
        <v>8</v>
      </c>
    </row>
    <row r="760" spans="1:11" x14ac:dyDescent="0.3">
      <c r="A760" t="s">
        <v>786</v>
      </c>
      <c r="B760">
        <v>1980</v>
      </c>
      <c r="C760" t="s">
        <v>32</v>
      </c>
      <c r="D760">
        <v>30</v>
      </c>
      <c r="E760" t="str">
        <f t="shared" si="22"/>
        <v>30-Oct-1980</v>
      </c>
      <c r="F760">
        <f t="shared" si="23"/>
        <v>43</v>
      </c>
      <c r="G760">
        <v>0</v>
      </c>
      <c r="H760" s="29">
        <v>6358.78</v>
      </c>
      <c r="I760" t="s">
        <v>6</v>
      </c>
      <c r="J760" t="s">
        <v>11</v>
      </c>
      <c r="K760" t="s">
        <v>18</v>
      </c>
    </row>
    <row r="761" spans="1:11" x14ac:dyDescent="0.3">
      <c r="A761" t="s">
        <v>787</v>
      </c>
      <c r="B761">
        <v>1989</v>
      </c>
      <c r="C761" t="s">
        <v>13</v>
      </c>
      <c r="D761">
        <v>24</v>
      </c>
      <c r="E761" t="str">
        <f t="shared" si="22"/>
        <v>24-Jun-1989</v>
      </c>
      <c r="F761">
        <f t="shared" si="23"/>
        <v>34</v>
      </c>
      <c r="G761">
        <v>3</v>
      </c>
      <c r="H761" s="29">
        <v>6360.99</v>
      </c>
      <c r="I761" t="s">
        <v>6</v>
      </c>
      <c r="J761" t="s">
        <v>6</v>
      </c>
      <c r="K761" t="s">
        <v>18</v>
      </c>
    </row>
    <row r="762" spans="1:11" x14ac:dyDescent="0.3">
      <c r="A762" t="s">
        <v>788</v>
      </c>
      <c r="B762">
        <v>1996</v>
      </c>
      <c r="C762" t="s">
        <v>5</v>
      </c>
      <c r="D762">
        <v>7</v>
      </c>
      <c r="E762" t="str">
        <f t="shared" si="22"/>
        <v>7-Jul-1996</v>
      </c>
      <c r="F762">
        <f t="shared" si="23"/>
        <v>27</v>
      </c>
      <c r="G762">
        <v>0</v>
      </c>
      <c r="H762" s="29">
        <v>6361.47</v>
      </c>
      <c r="I762" t="s">
        <v>6</v>
      </c>
      <c r="J762" t="s">
        <v>7</v>
      </c>
      <c r="K762" t="s">
        <v>295</v>
      </c>
    </row>
    <row r="763" spans="1:11" x14ac:dyDescent="0.3">
      <c r="A763" t="s">
        <v>789</v>
      </c>
      <c r="B763">
        <v>1970</v>
      </c>
      <c r="C763" t="s">
        <v>10</v>
      </c>
      <c r="D763">
        <v>9</v>
      </c>
      <c r="E763" t="str">
        <f t="shared" si="22"/>
        <v>9-Nov-1970</v>
      </c>
      <c r="F763">
        <f t="shared" si="23"/>
        <v>53</v>
      </c>
      <c r="G763">
        <v>0</v>
      </c>
      <c r="H763" s="29">
        <v>6367.31</v>
      </c>
      <c r="I763" t="s">
        <v>6</v>
      </c>
      <c r="J763" t="s">
        <v>11</v>
      </c>
      <c r="K763" t="s">
        <v>8</v>
      </c>
    </row>
    <row r="764" spans="1:11" x14ac:dyDescent="0.3">
      <c r="A764" t="s">
        <v>790</v>
      </c>
      <c r="B764">
        <v>1984</v>
      </c>
      <c r="C764" t="s">
        <v>30</v>
      </c>
      <c r="D764">
        <v>13</v>
      </c>
      <c r="E764" t="str">
        <f t="shared" si="22"/>
        <v>13-Aug-1984</v>
      </c>
      <c r="F764">
        <f t="shared" si="23"/>
        <v>39</v>
      </c>
      <c r="G764">
        <v>1</v>
      </c>
      <c r="H764" s="29">
        <v>6373.56</v>
      </c>
      <c r="I764" t="s">
        <v>6</v>
      </c>
      <c r="J764" t="s">
        <v>11</v>
      </c>
      <c r="K764" t="s">
        <v>18</v>
      </c>
    </row>
    <row r="765" spans="1:11" x14ac:dyDescent="0.3">
      <c r="A765" t="s">
        <v>791</v>
      </c>
      <c r="B765">
        <v>1976</v>
      </c>
      <c r="C765" t="s">
        <v>10</v>
      </c>
      <c r="D765">
        <v>18</v>
      </c>
      <c r="E765" t="str">
        <f t="shared" si="22"/>
        <v>18-Nov-1976</v>
      </c>
      <c r="F765">
        <f t="shared" si="23"/>
        <v>47</v>
      </c>
      <c r="G765">
        <v>2</v>
      </c>
      <c r="H765" s="29">
        <v>6374.16</v>
      </c>
      <c r="I765" t="s">
        <v>6</v>
      </c>
      <c r="J765" t="s">
        <v>6</v>
      </c>
      <c r="K765" t="s">
        <v>8</v>
      </c>
    </row>
    <row r="766" spans="1:11" x14ac:dyDescent="0.3">
      <c r="A766" t="s">
        <v>792</v>
      </c>
      <c r="B766">
        <v>1982</v>
      </c>
      <c r="C766" t="s">
        <v>30</v>
      </c>
      <c r="D766">
        <v>6</v>
      </c>
      <c r="E766" t="str">
        <f t="shared" si="22"/>
        <v>6-Aug-1982</v>
      </c>
      <c r="F766">
        <f t="shared" si="23"/>
        <v>41</v>
      </c>
      <c r="G766">
        <v>1</v>
      </c>
      <c r="H766" s="29">
        <v>6389.38</v>
      </c>
      <c r="I766" t="s">
        <v>11</v>
      </c>
      <c r="J766" t="s">
        <v>6</v>
      </c>
      <c r="K766" t="s">
        <v>18</v>
      </c>
    </row>
    <row r="767" spans="1:11" x14ac:dyDescent="0.3">
      <c r="A767" t="s">
        <v>793</v>
      </c>
      <c r="B767">
        <v>1997</v>
      </c>
      <c r="C767" t="s">
        <v>30</v>
      </c>
      <c r="D767">
        <v>16</v>
      </c>
      <c r="E767" t="str">
        <f t="shared" si="22"/>
        <v>16-Aug-1997</v>
      </c>
      <c r="F767">
        <f t="shared" si="23"/>
        <v>26</v>
      </c>
      <c r="G767">
        <v>0</v>
      </c>
      <c r="H767" s="29">
        <v>6389.53</v>
      </c>
      <c r="I767" t="s">
        <v>6</v>
      </c>
      <c r="J767" t="s">
        <v>6</v>
      </c>
      <c r="K767" t="s">
        <v>295</v>
      </c>
    </row>
    <row r="768" spans="1:11" x14ac:dyDescent="0.3">
      <c r="A768" t="s">
        <v>794</v>
      </c>
      <c r="B768">
        <v>1982</v>
      </c>
      <c r="C768" t="s">
        <v>32</v>
      </c>
      <c r="D768">
        <v>28</v>
      </c>
      <c r="E768" t="str">
        <f t="shared" si="22"/>
        <v>28-Oct-1982</v>
      </c>
      <c r="F768">
        <f t="shared" si="23"/>
        <v>41</v>
      </c>
      <c r="G768">
        <v>1</v>
      </c>
      <c r="H768" s="29">
        <v>6393.6</v>
      </c>
      <c r="I768" t="s">
        <v>6</v>
      </c>
      <c r="J768" t="s">
        <v>11</v>
      </c>
      <c r="K768" t="s">
        <v>18</v>
      </c>
    </row>
    <row r="769" spans="1:11" x14ac:dyDescent="0.3">
      <c r="A769" t="s">
        <v>795</v>
      </c>
      <c r="B769">
        <v>1987</v>
      </c>
      <c r="C769" t="s">
        <v>15</v>
      </c>
      <c r="D769">
        <v>9</v>
      </c>
      <c r="E769" t="str">
        <f t="shared" si="22"/>
        <v>9-Sep-1987</v>
      </c>
      <c r="F769">
        <f t="shared" si="23"/>
        <v>36</v>
      </c>
      <c r="G769">
        <v>2</v>
      </c>
      <c r="H769" s="29">
        <v>6402.29</v>
      </c>
      <c r="I769" t="s">
        <v>6</v>
      </c>
      <c r="J769" t="s">
        <v>7</v>
      </c>
      <c r="K769" t="s">
        <v>242</v>
      </c>
    </row>
    <row r="770" spans="1:11" x14ac:dyDescent="0.3">
      <c r="A770" t="s">
        <v>796</v>
      </c>
      <c r="B770">
        <v>1985</v>
      </c>
      <c r="C770" t="s">
        <v>25</v>
      </c>
      <c r="D770">
        <v>10</v>
      </c>
      <c r="E770" t="str">
        <f t="shared" si="22"/>
        <v>10-Dec-1985</v>
      </c>
      <c r="F770">
        <f t="shared" si="23"/>
        <v>38</v>
      </c>
      <c r="G770">
        <v>2</v>
      </c>
      <c r="H770" s="29">
        <v>6406.41</v>
      </c>
      <c r="I770" t="s">
        <v>11</v>
      </c>
      <c r="J770" t="s">
        <v>7</v>
      </c>
      <c r="K770" t="s">
        <v>271</v>
      </c>
    </row>
    <row r="771" spans="1:11" x14ac:dyDescent="0.3">
      <c r="A771" t="s">
        <v>797</v>
      </c>
      <c r="B771">
        <v>1970</v>
      </c>
      <c r="C771" t="s">
        <v>30</v>
      </c>
      <c r="D771">
        <v>20</v>
      </c>
      <c r="E771" t="str">
        <f t="shared" ref="E771:E834" si="24">CONCATENATE(D771,"-",C771,"-",B771)</f>
        <v>20-Aug-1970</v>
      </c>
      <c r="F771">
        <f t="shared" ref="F771:F834" si="25">2023-B771</f>
        <v>53</v>
      </c>
      <c r="G771">
        <v>0</v>
      </c>
      <c r="H771" s="29">
        <v>6407.05</v>
      </c>
      <c r="I771" t="s">
        <v>6</v>
      </c>
      <c r="J771" t="s">
        <v>11</v>
      </c>
      <c r="K771" t="s">
        <v>8</v>
      </c>
    </row>
    <row r="772" spans="1:11" x14ac:dyDescent="0.3">
      <c r="A772" t="s">
        <v>798</v>
      </c>
      <c r="B772">
        <v>1971</v>
      </c>
      <c r="C772" t="s">
        <v>30</v>
      </c>
      <c r="D772">
        <v>22</v>
      </c>
      <c r="E772" t="str">
        <f t="shared" si="24"/>
        <v>22-Aug-1971</v>
      </c>
      <c r="F772">
        <f t="shared" si="25"/>
        <v>52</v>
      </c>
      <c r="G772">
        <v>0</v>
      </c>
      <c r="H772" s="29">
        <v>6412.34</v>
      </c>
      <c r="I772" t="s">
        <v>6</v>
      </c>
      <c r="J772" t="s">
        <v>7</v>
      </c>
      <c r="K772" t="s">
        <v>8</v>
      </c>
    </row>
    <row r="773" spans="1:11" x14ac:dyDescent="0.3">
      <c r="A773" t="s">
        <v>799</v>
      </c>
      <c r="B773">
        <v>1987</v>
      </c>
      <c r="C773" t="s">
        <v>15</v>
      </c>
      <c r="D773">
        <v>4</v>
      </c>
      <c r="E773" t="str">
        <f t="shared" si="24"/>
        <v>4-Sep-1987</v>
      </c>
      <c r="F773">
        <f t="shared" si="25"/>
        <v>36</v>
      </c>
      <c r="G773">
        <v>3</v>
      </c>
      <c r="H773" s="29">
        <v>6414.18</v>
      </c>
      <c r="I773" t="s">
        <v>6</v>
      </c>
      <c r="J773" t="s">
        <v>6</v>
      </c>
      <c r="K773" t="s">
        <v>37</v>
      </c>
    </row>
    <row r="774" spans="1:11" x14ac:dyDescent="0.3">
      <c r="A774" t="s">
        <v>800</v>
      </c>
      <c r="B774">
        <v>1976</v>
      </c>
      <c r="C774" t="s">
        <v>25</v>
      </c>
      <c r="D774">
        <v>30</v>
      </c>
      <c r="E774" t="str">
        <f t="shared" si="24"/>
        <v>30-Dec-1976</v>
      </c>
      <c r="F774">
        <f t="shared" si="25"/>
        <v>47</v>
      </c>
      <c r="G774">
        <v>2</v>
      </c>
      <c r="H774" s="29">
        <v>6417.28</v>
      </c>
      <c r="I774" t="s">
        <v>6</v>
      </c>
      <c r="J774" t="s">
        <v>7</v>
      </c>
      <c r="K774" t="s">
        <v>8</v>
      </c>
    </row>
    <row r="775" spans="1:11" x14ac:dyDescent="0.3">
      <c r="A775" t="s">
        <v>801</v>
      </c>
      <c r="B775">
        <v>1975</v>
      </c>
      <c r="C775" t="s">
        <v>30</v>
      </c>
      <c r="D775">
        <v>5</v>
      </c>
      <c r="E775" t="str">
        <f t="shared" si="24"/>
        <v>5-Aug-1975</v>
      </c>
      <c r="F775">
        <f t="shared" si="25"/>
        <v>48</v>
      </c>
      <c r="G775">
        <v>1</v>
      </c>
      <c r="H775" s="29">
        <v>6423.48</v>
      </c>
      <c r="I775" t="s">
        <v>6</v>
      </c>
      <c r="J775" t="s">
        <v>7</v>
      </c>
      <c r="K775" t="s">
        <v>8</v>
      </c>
    </row>
    <row r="776" spans="1:11" x14ac:dyDescent="0.3">
      <c r="A776" t="s">
        <v>802</v>
      </c>
      <c r="B776">
        <v>1985</v>
      </c>
      <c r="C776" t="s">
        <v>5</v>
      </c>
      <c r="D776">
        <v>22</v>
      </c>
      <c r="E776" t="str">
        <f t="shared" si="24"/>
        <v>22-Jul-1985</v>
      </c>
      <c r="F776">
        <f t="shared" si="25"/>
        <v>38</v>
      </c>
      <c r="G776">
        <v>3</v>
      </c>
      <c r="H776" s="29">
        <v>6435.62</v>
      </c>
      <c r="I776" t="s">
        <v>7</v>
      </c>
      <c r="J776" t="s">
        <v>6</v>
      </c>
      <c r="K776" t="s">
        <v>8</v>
      </c>
    </row>
    <row r="777" spans="1:11" x14ac:dyDescent="0.3">
      <c r="A777" t="s">
        <v>803</v>
      </c>
      <c r="B777">
        <v>1984</v>
      </c>
      <c r="C777" t="s">
        <v>30</v>
      </c>
      <c r="D777">
        <v>26</v>
      </c>
      <c r="E777" t="str">
        <f t="shared" si="24"/>
        <v>26-Aug-1984</v>
      </c>
      <c r="F777">
        <f t="shared" si="25"/>
        <v>39</v>
      </c>
      <c r="G777">
        <v>2</v>
      </c>
      <c r="H777" s="29">
        <v>6455.86</v>
      </c>
      <c r="I777" t="s">
        <v>7</v>
      </c>
      <c r="J777" t="s">
        <v>7</v>
      </c>
      <c r="K777" t="s">
        <v>18</v>
      </c>
    </row>
    <row r="778" spans="1:11" x14ac:dyDescent="0.3">
      <c r="A778" t="s">
        <v>804</v>
      </c>
      <c r="B778">
        <v>1984</v>
      </c>
      <c r="C778" t="s">
        <v>10</v>
      </c>
      <c r="D778">
        <v>1</v>
      </c>
      <c r="E778" t="str">
        <f t="shared" si="24"/>
        <v>1-Nov-1984</v>
      </c>
      <c r="F778">
        <f t="shared" si="25"/>
        <v>39</v>
      </c>
      <c r="G778">
        <v>2</v>
      </c>
      <c r="H778" s="29">
        <v>6457.84</v>
      </c>
      <c r="I778" t="s">
        <v>6</v>
      </c>
      <c r="J778" t="s">
        <v>7</v>
      </c>
      <c r="K778" t="s">
        <v>18</v>
      </c>
    </row>
    <row r="779" spans="1:11" x14ac:dyDescent="0.3">
      <c r="A779" t="s">
        <v>805</v>
      </c>
      <c r="B779">
        <v>1981</v>
      </c>
      <c r="C779" t="s">
        <v>5</v>
      </c>
      <c r="D779">
        <v>27</v>
      </c>
      <c r="E779" t="str">
        <f t="shared" si="24"/>
        <v>27-Jul-1981</v>
      </c>
      <c r="F779">
        <f t="shared" si="25"/>
        <v>42</v>
      </c>
      <c r="G779">
        <v>1</v>
      </c>
      <c r="H779" s="29">
        <v>6473.15</v>
      </c>
      <c r="I779" t="s">
        <v>6</v>
      </c>
      <c r="J779" t="s">
        <v>6</v>
      </c>
      <c r="K779" t="s">
        <v>8</v>
      </c>
    </row>
    <row r="780" spans="1:11" x14ac:dyDescent="0.3">
      <c r="A780" t="s">
        <v>806</v>
      </c>
      <c r="B780">
        <v>1980</v>
      </c>
      <c r="C780" t="s">
        <v>13</v>
      </c>
      <c r="D780">
        <v>8</v>
      </c>
      <c r="E780" t="str">
        <f t="shared" si="24"/>
        <v>8-Jun-1980</v>
      </c>
      <c r="F780">
        <f t="shared" si="25"/>
        <v>43</v>
      </c>
      <c r="G780">
        <v>0</v>
      </c>
      <c r="H780" s="29">
        <v>6474.01</v>
      </c>
      <c r="I780" t="s">
        <v>6</v>
      </c>
      <c r="J780" t="s">
        <v>7</v>
      </c>
      <c r="K780" t="s">
        <v>37</v>
      </c>
    </row>
    <row r="781" spans="1:11" x14ac:dyDescent="0.3">
      <c r="A781" t="s">
        <v>807</v>
      </c>
      <c r="B781">
        <v>1970</v>
      </c>
      <c r="C781" t="s">
        <v>25</v>
      </c>
      <c r="D781">
        <v>1</v>
      </c>
      <c r="E781" t="str">
        <f t="shared" si="24"/>
        <v>1-Dec-1970</v>
      </c>
      <c r="F781">
        <f t="shared" si="25"/>
        <v>53</v>
      </c>
      <c r="G781">
        <v>0</v>
      </c>
      <c r="H781" s="29">
        <v>6481.67</v>
      </c>
      <c r="I781" t="s">
        <v>6</v>
      </c>
      <c r="J781" t="s">
        <v>6</v>
      </c>
      <c r="K781" t="s">
        <v>8</v>
      </c>
    </row>
    <row r="782" spans="1:11" x14ac:dyDescent="0.3">
      <c r="A782" t="s">
        <v>808</v>
      </c>
      <c r="B782">
        <v>1982</v>
      </c>
      <c r="C782" t="s">
        <v>32</v>
      </c>
      <c r="D782">
        <v>9</v>
      </c>
      <c r="E782" t="str">
        <f t="shared" si="24"/>
        <v>9-Oct-1982</v>
      </c>
      <c r="F782">
        <f t="shared" si="25"/>
        <v>41</v>
      </c>
      <c r="G782">
        <v>1</v>
      </c>
      <c r="H782" s="29">
        <v>6496.89</v>
      </c>
      <c r="I782" t="s">
        <v>6</v>
      </c>
      <c r="J782" t="s">
        <v>7</v>
      </c>
      <c r="K782" t="s">
        <v>37</v>
      </c>
    </row>
    <row r="783" spans="1:11" x14ac:dyDescent="0.3">
      <c r="A783" t="s">
        <v>809</v>
      </c>
      <c r="B783">
        <v>1982</v>
      </c>
      <c r="C783" t="s">
        <v>30</v>
      </c>
      <c r="D783">
        <v>28</v>
      </c>
      <c r="E783" t="str">
        <f t="shared" si="24"/>
        <v>28-Aug-1982</v>
      </c>
      <c r="F783">
        <f t="shared" si="25"/>
        <v>41</v>
      </c>
      <c r="G783">
        <v>1</v>
      </c>
      <c r="H783" s="29">
        <v>6500.24</v>
      </c>
      <c r="I783" t="s">
        <v>6</v>
      </c>
      <c r="J783" t="s">
        <v>6</v>
      </c>
      <c r="K783" t="s">
        <v>8</v>
      </c>
    </row>
    <row r="784" spans="1:11" x14ac:dyDescent="0.3">
      <c r="A784" t="s">
        <v>810</v>
      </c>
      <c r="B784">
        <v>1994</v>
      </c>
      <c r="C784" t="s">
        <v>5</v>
      </c>
      <c r="D784">
        <v>7</v>
      </c>
      <c r="E784" t="str">
        <f t="shared" si="24"/>
        <v>7-Jul-1994</v>
      </c>
      <c r="F784">
        <f t="shared" si="25"/>
        <v>29</v>
      </c>
      <c r="G784">
        <v>0</v>
      </c>
      <c r="H784" s="29">
        <v>6512.24</v>
      </c>
      <c r="I784" t="s">
        <v>6</v>
      </c>
      <c r="J784" t="s">
        <v>11</v>
      </c>
      <c r="K784" t="s">
        <v>295</v>
      </c>
    </row>
    <row r="785" spans="1:11" x14ac:dyDescent="0.3">
      <c r="A785" t="s">
        <v>811</v>
      </c>
      <c r="B785">
        <v>1976</v>
      </c>
      <c r="C785" t="s">
        <v>32</v>
      </c>
      <c r="D785">
        <v>23</v>
      </c>
      <c r="E785" t="str">
        <f t="shared" si="24"/>
        <v>23-Oct-1976</v>
      </c>
      <c r="F785">
        <f t="shared" si="25"/>
        <v>47</v>
      </c>
      <c r="G785">
        <v>2</v>
      </c>
      <c r="H785" s="29">
        <v>6529.21</v>
      </c>
      <c r="I785" t="s">
        <v>6</v>
      </c>
      <c r="J785" t="s">
        <v>11</v>
      </c>
      <c r="K785" t="s">
        <v>8</v>
      </c>
    </row>
    <row r="786" spans="1:11" x14ac:dyDescent="0.3">
      <c r="A786" t="s">
        <v>812</v>
      </c>
      <c r="B786">
        <v>1982</v>
      </c>
      <c r="C786" t="s">
        <v>30</v>
      </c>
      <c r="D786">
        <v>12</v>
      </c>
      <c r="E786" t="str">
        <f t="shared" si="24"/>
        <v>12-Aug-1982</v>
      </c>
      <c r="F786">
        <f t="shared" si="25"/>
        <v>41</v>
      </c>
      <c r="G786">
        <v>3</v>
      </c>
      <c r="H786" s="29">
        <v>6532.04</v>
      </c>
      <c r="I786" t="s">
        <v>6</v>
      </c>
      <c r="J786" t="s">
        <v>11</v>
      </c>
      <c r="K786" t="s">
        <v>8</v>
      </c>
    </row>
    <row r="787" spans="1:11" x14ac:dyDescent="0.3">
      <c r="A787" t="s">
        <v>813</v>
      </c>
      <c r="B787">
        <v>1982</v>
      </c>
      <c r="C787" t="s">
        <v>32</v>
      </c>
      <c r="D787">
        <v>2</v>
      </c>
      <c r="E787" t="str">
        <f t="shared" si="24"/>
        <v>2-Oct-1982</v>
      </c>
      <c r="F787">
        <f t="shared" si="25"/>
        <v>41</v>
      </c>
      <c r="G787">
        <v>3</v>
      </c>
      <c r="H787" s="29">
        <v>6536.68</v>
      </c>
      <c r="I787" t="s">
        <v>6</v>
      </c>
      <c r="J787" t="s">
        <v>6</v>
      </c>
      <c r="K787" t="s">
        <v>18</v>
      </c>
    </row>
    <row r="788" spans="1:11" x14ac:dyDescent="0.3">
      <c r="A788" t="s">
        <v>814</v>
      </c>
      <c r="B788">
        <v>1969</v>
      </c>
      <c r="C788" t="s">
        <v>25</v>
      </c>
      <c r="D788">
        <v>3</v>
      </c>
      <c r="E788" t="str">
        <f t="shared" si="24"/>
        <v>3-Dec-1969</v>
      </c>
      <c r="F788">
        <f t="shared" si="25"/>
        <v>54</v>
      </c>
      <c r="G788">
        <v>0</v>
      </c>
      <c r="H788" s="29">
        <v>6546.16</v>
      </c>
      <c r="I788" t="s">
        <v>6</v>
      </c>
      <c r="J788" t="s">
        <v>7</v>
      </c>
      <c r="K788" t="s">
        <v>8</v>
      </c>
    </row>
    <row r="789" spans="1:11" x14ac:dyDescent="0.3">
      <c r="A789" t="s">
        <v>815</v>
      </c>
      <c r="B789">
        <v>1986</v>
      </c>
      <c r="C789" t="s">
        <v>25</v>
      </c>
      <c r="D789">
        <v>18</v>
      </c>
      <c r="E789" t="str">
        <f t="shared" si="24"/>
        <v>18-Dec-1986</v>
      </c>
      <c r="F789">
        <f t="shared" si="25"/>
        <v>37</v>
      </c>
      <c r="G789">
        <v>3</v>
      </c>
      <c r="H789" s="29">
        <v>6548.2</v>
      </c>
      <c r="I789" t="s">
        <v>6</v>
      </c>
      <c r="J789" t="s">
        <v>7</v>
      </c>
      <c r="K789" t="s">
        <v>18</v>
      </c>
    </row>
    <row r="790" spans="1:11" x14ac:dyDescent="0.3">
      <c r="A790" t="s">
        <v>816</v>
      </c>
      <c r="B790">
        <v>1989</v>
      </c>
      <c r="C790" t="s">
        <v>30</v>
      </c>
      <c r="D790">
        <v>6</v>
      </c>
      <c r="E790" t="str">
        <f t="shared" si="24"/>
        <v>6-Aug-1989</v>
      </c>
      <c r="F790">
        <f t="shared" si="25"/>
        <v>34</v>
      </c>
      <c r="G790">
        <v>3</v>
      </c>
      <c r="H790" s="29">
        <v>6551.75</v>
      </c>
      <c r="I790" t="s">
        <v>6</v>
      </c>
      <c r="J790" t="s">
        <v>6</v>
      </c>
      <c r="K790" t="s">
        <v>242</v>
      </c>
    </row>
    <row r="791" spans="1:11" x14ac:dyDescent="0.3">
      <c r="A791" t="s">
        <v>817</v>
      </c>
      <c r="B791">
        <v>1968</v>
      </c>
      <c r="C791" t="s">
        <v>25</v>
      </c>
      <c r="D791">
        <v>11</v>
      </c>
      <c r="E791" t="str">
        <f t="shared" si="24"/>
        <v>11-Dec-1968</v>
      </c>
      <c r="F791">
        <f t="shared" si="25"/>
        <v>55</v>
      </c>
      <c r="G791">
        <v>0</v>
      </c>
      <c r="H791" s="29">
        <v>6552.01</v>
      </c>
      <c r="I791" t="s">
        <v>7</v>
      </c>
      <c r="J791" t="s">
        <v>6</v>
      </c>
      <c r="K791" t="s">
        <v>8</v>
      </c>
    </row>
    <row r="792" spans="1:11" x14ac:dyDescent="0.3">
      <c r="A792" t="s">
        <v>818</v>
      </c>
      <c r="B792">
        <v>1984</v>
      </c>
      <c r="C792" t="s">
        <v>15</v>
      </c>
      <c r="D792">
        <v>20</v>
      </c>
      <c r="E792" t="str">
        <f t="shared" si="24"/>
        <v>20-Sep-1984</v>
      </c>
      <c r="F792">
        <f t="shared" si="25"/>
        <v>39</v>
      </c>
      <c r="G792">
        <v>1</v>
      </c>
      <c r="H792" s="29">
        <v>6555.07</v>
      </c>
      <c r="I792" t="s">
        <v>6</v>
      </c>
      <c r="J792" t="s">
        <v>6</v>
      </c>
      <c r="K792" t="s">
        <v>242</v>
      </c>
    </row>
    <row r="793" spans="1:11" x14ac:dyDescent="0.3">
      <c r="A793" t="s">
        <v>819</v>
      </c>
      <c r="B793">
        <v>1981</v>
      </c>
      <c r="C793" t="s">
        <v>5</v>
      </c>
      <c r="D793">
        <v>20</v>
      </c>
      <c r="E793" t="str">
        <f t="shared" si="24"/>
        <v>20-Jul-1981</v>
      </c>
      <c r="F793">
        <f t="shared" si="25"/>
        <v>42</v>
      </c>
      <c r="G793">
        <v>0</v>
      </c>
      <c r="H793" s="29">
        <v>6571.02</v>
      </c>
      <c r="I793" t="s">
        <v>6</v>
      </c>
      <c r="J793" t="s">
        <v>11</v>
      </c>
      <c r="K793" t="s">
        <v>18</v>
      </c>
    </row>
    <row r="794" spans="1:11" x14ac:dyDescent="0.3">
      <c r="A794" t="s">
        <v>820</v>
      </c>
      <c r="B794">
        <v>1984</v>
      </c>
      <c r="C794" t="s">
        <v>32</v>
      </c>
      <c r="D794">
        <v>5</v>
      </c>
      <c r="E794" t="str">
        <f t="shared" si="24"/>
        <v>5-Oct-1984</v>
      </c>
      <c r="F794">
        <f t="shared" si="25"/>
        <v>39</v>
      </c>
      <c r="G794">
        <v>2</v>
      </c>
      <c r="H794" s="29">
        <v>6571.54</v>
      </c>
      <c r="I794" t="s">
        <v>6</v>
      </c>
      <c r="J794" t="s">
        <v>7</v>
      </c>
      <c r="K794" t="s">
        <v>37</v>
      </c>
    </row>
    <row r="795" spans="1:11" x14ac:dyDescent="0.3">
      <c r="A795" t="s">
        <v>821</v>
      </c>
      <c r="B795">
        <v>1982</v>
      </c>
      <c r="C795" t="s">
        <v>10</v>
      </c>
      <c r="D795">
        <v>22</v>
      </c>
      <c r="E795" t="str">
        <f t="shared" si="24"/>
        <v>22-Nov-1982</v>
      </c>
      <c r="F795">
        <f t="shared" si="25"/>
        <v>41</v>
      </c>
      <c r="G795">
        <v>2</v>
      </c>
      <c r="H795" s="29">
        <v>6593.51</v>
      </c>
      <c r="I795" t="s">
        <v>6</v>
      </c>
      <c r="J795" t="s">
        <v>11</v>
      </c>
      <c r="K795" t="s">
        <v>8</v>
      </c>
    </row>
    <row r="796" spans="1:11" x14ac:dyDescent="0.3">
      <c r="A796" t="s">
        <v>822</v>
      </c>
      <c r="B796">
        <v>1982</v>
      </c>
      <c r="C796" t="s">
        <v>25</v>
      </c>
      <c r="D796">
        <v>29</v>
      </c>
      <c r="E796" t="str">
        <f t="shared" si="24"/>
        <v>29-Dec-1982</v>
      </c>
      <c r="F796">
        <f t="shared" si="25"/>
        <v>41</v>
      </c>
      <c r="G796">
        <v>1</v>
      </c>
      <c r="H796" s="29">
        <v>6600.21</v>
      </c>
      <c r="I796" t="s">
        <v>7</v>
      </c>
      <c r="J796" t="s">
        <v>6</v>
      </c>
      <c r="K796" t="s">
        <v>163</v>
      </c>
    </row>
    <row r="797" spans="1:11" x14ac:dyDescent="0.3">
      <c r="A797" t="s">
        <v>823</v>
      </c>
      <c r="B797">
        <v>1982</v>
      </c>
      <c r="C797" t="s">
        <v>10</v>
      </c>
      <c r="D797">
        <v>7</v>
      </c>
      <c r="E797" t="str">
        <f t="shared" si="24"/>
        <v>7-Nov-1982</v>
      </c>
      <c r="F797">
        <f t="shared" si="25"/>
        <v>41</v>
      </c>
      <c r="G797">
        <v>2</v>
      </c>
      <c r="H797" s="29">
        <v>6600.36</v>
      </c>
      <c r="I797" t="s">
        <v>6</v>
      </c>
      <c r="J797" t="s">
        <v>7</v>
      </c>
      <c r="K797" t="s">
        <v>37</v>
      </c>
    </row>
    <row r="798" spans="1:11" x14ac:dyDescent="0.3">
      <c r="A798" t="s">
        <v>824</v>
      </c>
      <c r="B798">
        <v>1982</v>
      </c>
      <c r="C798" t="s">
        <v>30</v>
      </c>
      <c r="D798">
        <v>28</v>
      </c>
      <c r="E798" t="str">
        <f t="shared" si="24"/>
        <v>28-Aug-1982</v>
      </c>
      <c r="F798">
        <f t="shared" si="25"/>
        <v>41</v>
      </c>
      <c r="G798">
        <v>1</v>
      </c>
      <c r="H798" s="29">
        <v>6610.11</v>
      </c>
      <c r="I798" t="s">
        <v>7</v>
      </c>
      <c r="J798" t="s">
        <v>6</v>
      </c>
      <c r="K798" t="s">
        <v>159</v>
      </c>
    </row>
    <row r="799" spans="1:11" x14ac:dyDescent="0.3">
      <c r="A799" t="s">
        <v>825</v>
      </c>
      <c r="B799">
        <v>1973</v>
      </c>
      <c r="C799" t="s">
        <v>30</v>
      </c>
      <c r="D799">
        <v>29</v>
      </c>
      <c r="E799" t="str">
        <f t="shared" si="24"/>
        <v>29-Aug-1973</v>
      </c>
      <c r="F799">
        <f t="shared" si="25"/>
        <v>50</v>
      </c>
      <c r="G799">
        <v>0</v>
      </c>
      <c r="H799" s="29">
        <v>6630.31</v>
      </c>
      <c r="I799" t="s">
        <v>6</v>
      </c>
      <c r="J799" t="s">
        <v>11</v>
      </c>
      <c r="K799" t="s">
        <v>8</v>
      </c>
    </row>
    <row r="800" spans="1:11" x14ac:dyDescent="0.3">
      <c r="A800" t="s">
        <v>826</v>
      </c>
      <c r="B800">
        <v>2003</v>
      </c>
      <c r="C800" t="s">
        <v>15</v>
      </c>
      <c r="D800">
        <v>4</v>
      </c>
      <c r="E800" t="str">
        <f t="shared" si="24"/>
        <v>4-Sep-2003</v>
      </c>
      <c r="F800">
        <f t="shared" si="25"/>
        <v>20</v>
      </c>
      <c r="G800">
        <v>0</v>
      </c>
      <c r="H800" s="29">
        <v>6638.16</v>
      </c>
      <c r="I800" t="s">
        <v>6</v>
      </c>
      <c r="J800" t="s">
        <v>11</v>
      </c>
      <c r="K800" t="s">
        <v>18</v>
      </c>
    </row>
    <row r="801" spans="1:11" x14ac:dyDescent="0.3">
      <c r="A801" t="s">
        <v>827</v>
      </c>
      <c r="B801">
        <v>1990</v>
      </c>
      <c r="C801" t="s">
        <v>13</v>
      </c>
      <c r="D801">
        <v>6</v>
      </c>
      <c r="E801" t="str">
        <f t="shared" si="24"/>
        <v>6-Jun-1990</v>
      </c>
      <c r="F801">
        <f t="shared" si="25"/>
        <v>33</v>
      </c>
      <c r="G801">
        <v>3</v>
      </c>
      <c r="H801" s="29">
        <v>6639.3</v>
      </c>
      <c r="I801" t="s">
        <v>6</v>
      </c>
      <c r="J801" t="s">
        <v>6</v>
      </c>
      <c r="K801" t="s">
        <v>295</v>
      </c>
    </row>
    <row r="802" spans="1:11" x14ac:dyDescent="0.3">
      <c r="A802" t="s">
        <v>828</v>
      </c>
      <c r="B802">
        <v>1984</v>
      </c>
      <c r="C802" t="s">
        <v>25</v>
      </c>
      <c r="D802">
        <v>8</v>
      </c>
      <c r="E802" t="str">
        <f t="shared" si="24"/>
        <v>8-Dec-1984</v>
      </c>
      <c r="F802">
        <f t="shared" si="25"/>
        <v>39</v>
      </c>
      <c r="G802">
        <v>2</v>
      </c>
      <c r="H802" s="29">
        <v>6640.54</v>
      </c>
      <c r="I802" t="s">
        <v>6</v>
      </c>
      <c r="J802" t="s">
        <v>7</v>
      </c>
      <c r="K802" t="s">
        <v>161</v>
      </c>
    </row>
    <row r="803" spans="1:11" x14ac:dyDescent="0.3">
      <c r="A803" t="s">
        <v>829</v>
      </c>
      <c r="B803">
        <v>1970</v>
      </c>
      <c r="C803" t="s">
        <v>10</v>
      </c>
      <c r="D803">
        <v>8</v>
      </c>
      <c r="E803" t="str">
        <f t="shared" si="24"/>
        <v>8-Nov-1970</v>
      </c>
      <c r="F803">
        <f t="shared" si="25"/>
        <v>53</v>
      </c>
      <c r="G803">
        <v>0</v>
      </c>
      <c r="H803" s="29">
        <v>6651.26</v>
      </c>
      <c r="I803" t="s">
        <v>6</v>
      </c>
      <c r="J803" t="s">
        <v>7</v>
      </c>
      <c r="K803" t="s">
        <v>8</v>
      </c>
    </row>
    <row r="804" spans="1:11" x14ac:dyDescent="0.3">
      <c r="A804" t="s">
        <v>830</v>
      </c>
      <c r="B804">
        <v>1984</v>
      </c>
      <c r="C804" t="s">
        <v>5</v>
      </c>
      <c r="D804">
        <v>1</v>
      </c>
      <c r="E804" t="str">
        <f t="shared" si="24"/>
        <v>1-Jul-1984</v>
      </c>
      <c r="F804">
        <f t="shared" si="25"/>
        <v>39</v>
      </c>
      <c r="G804">
        <v>3</v>
      </c>
      <c r="H804" s="29">
        <v>6652.53</v>
      </c>
      <c r="I804" t="s">
        <v>7</v>
      </c>
      <c r="J804" t="s">
        <v>6</v>
      </c>
      <c r="K804" t="s">
        <v>8</v>
      </c>
    </row>
    <row r="805" spans="1:11" x14ac:dyDescent="0.3">
      <c r="A805" t="s">
        <v>831</v>
      </c>
      <c r="B805">
        <v>1989</v>
      </c>
      <c r="C805" t="s">
        <v>10</v>
      </c>
      <c r="D805">
        <v>19</v>
      </c>
      <c r="E805" t="str">
        <f t="shared" si="24"/>
        <v>19-Nov-1989</v>
      </c>
      <c r="F805">
        <f t="shared" si="25"/>
        <v>34</v>
      </c>
      <c r="G805">
        <v>5</v>
      </c>
      <c r="H805" s="29">
        <v>6653.79</v>
      </c>
      <c r="I805" t="s">
        <v>6</v>
      </c>
      <c r="J805" t="s">
        <v>11</v>
      </c>
      <c r="K805" t="s">
        <v>8</v>
      </c>
    </row>
    <row r="806" spans="1:11" x14ac:dyDescent="0.3">
      <c r="A806" t="s">
        <v>832</v>
      </c>
      <c r="B806">
        <v>1982</v>
      </c>
      <c r="C806" t="s">
        <v>15</v>
      </c>
      <c r="D806">
        <v>27</v>
      </c>
      <c r="E806" t="str">
        <f t="shared" si="24"/>
        <v>27-Sep-1982</v>
      </c>
      <c r="F806">
        <f t="shared" si="25"/>
        <v>41</v>
      </c>
      <c r="G806">
        <v>3</v>
      </c>
      <c r="H806" s="29">
        <v>6664.32</v>
      </c>
      <c r="I806" t="s">
        <v>6</v>
      </c>
      <c r="J806" t="s">
        <v>6</v>
      </c>
      <c r="K806" t="s">
        <v>8</v>
      </c>
    </row>
    <row r="807" spans="1:11" x14ac:dyDescent="0.3">
      <c r="A807" t="s">
        <v>833</v>
      </c>
      <c r="B807">
        <v>1981</v>
      </c>
      <c r="C807" t="s">
        <v>15</v>
      </c>
      <c r="D807">
        <v>17</v>
      </c>
      <c r="E807" t="str">
        <f t="shared" si="24"/>
        <v>17-Sep-1981</v>
      </c>
      <c r="F807">
        <f t="shared" si="25"/>
        <v>42</v>
      </c>
      <c r="G807">
        <v>1</v>
      </c>
      <c r="H807" s="29">
        <v>6664.69</v>
      </c>
      <c r="I807" t="s">
        <v>7</v>
      </c>
      <c r="J807" t="s">
        <v>11</v>
      </c>
      <c r="K807" t="s">
        <v>18</v>
      </c>
    </row>
    <row r="808" spans="1:11" x14ac:dyDescent="0.3">
      <c r="A808" t="s">
        <v>834</v>
      </c>
      <c r="B808">
        <v>1989</v>
      </c>
      <c r="C808" t="s">
        <v>32</v>
      </c>
      <c r="D808">
        <v>20</v>
      </c>
      <c r="E808" t="str">
        <f t="shared" si="24"/>
        <v>20-Oct-1989</v>
      </c>
      <c r="F808">
        <f t="shared" si="25"/>
        <v>34</v>
      </c>
      <c r="G808">
        <v>5</v>
      </c>
      <c r="H808" s="29">
        <v>6666.24</v>
      </c>
      <c r="I808" t="s">
        <v>7</v>
      </c>
      <c r="J808" t="s">
        <v>11</v>
      </c>
      <c r="K808" t="s">
        <v>37</v>
      </c>
    </row>
    <row r="809" spans="1:11" x14ac:dyDescent="0.3">
      <c r="A809" t="s">
        <v>835</v>
      </c>
      <c r="B809">
        <v>1985</v>
      </c>
      <c r="C809" t="s">
        <v>5</v>
      </c>
      <c r="D809">
        <v>9</v>
      </c>
      <c r="E809" t="str">
        <f t="shared" si="24"/>
        <v>9-Jul-1985</v>
      </c>
      <c r="F809">
        <f t="shared" si="25"/>
        <v>38</v>
      </c>
      <c r="G809">
        <v>2</v>
      </c>
      <c r="H809" s="29">
        <v>6686.43</v>
      </c>
      <c r="I809" t="s">
        <v>6</v>
      </c>
      <c r="J809" t="s">
        <v>7</v>
      </c>
      <c r="K809" t="s">
        <v>18</v>
      </c>
    </row>
    <row r="810" spans="1:11" x14ac:dyDescent="0.3">
      <c r="A810" t="s">
        <v>836</v>
      </c>
      <c r="B810">
        <v>1968</v>
      </c>
      <c r="C810" t="s">
        <v>5</v>
      </c>
      <c r="D810">
        <v>13</v>
      </c>
      <c r="E810" t="str">
        <f t="shared" si="24"/>
        <v>13-Jul-1968</v>
      </c>
      <c r="F810">
        <f t="shared" si="25"/>
        <v>55</v>
      </c>
      <c r="G810">
        <v>0</v>
      </c>
      <c r="H810" s="29">
        <v>6700.56</v>
      </c>
      <c r="I810" t="s">
        <v>7</v>
      </c>
      <c r="J810" t="s">
        <v>11</v>
      </c>
      <c r="K810" t="s">
        <v>18</v>
      </c>
    </row>
    <row r="811" spans="1:11" x14ac:dyDescent="0.3">
      <c r="A811" t="s">
        <v>837</v>
      </c>
      <c r="B811">
        <v>1971</v>
      </c>
      <c r="C811" t="s">
        <v>25</v>
      </c>
      <c r="D811">
        <v>12</v>
      </c>
      <c r="E811" t="str">
        <f t="shared" si="24"/>
        <v>12-Dec-1971</v>
      </c>
      <c r="F811">
        <f t="shared" si="25"/>
        <v>52</v>
      </c>
      <c r="G811">
        <v>0</v>
      </c>
      <c r="H811" s="29">
        <v>6706.47</v>
      </c>
      <c r="I811" t="s">
        <v>6</v>
      </c>
      <c r="J811" t="s">
        <v>11</v>
      </c>
      <c r="K811" t="s">
        <v>8</v>
      </c>
    </row>
    <row r="812" spans="1:11" x14ac:dyDescent="0.3">
      <c r="A812" t="s">
        <v>838</v>
      </c>
      <c r="B812">
        <v>1983</v>
      </c>
      <c r="C812" t="s">
        <v>13</v>
      </c>
      <c r="D812">
        <v>12</v>
      </c>
      <c r="E812" t="str">
        <f t="shared" si="24"/>
        <v>12-Jun-1983</v>
      </c>
      <c r="F812">
        <f t="shared" si="25"/>
        <v>40</v>
      </c>
      <c r="G812">
        <v>2</v>
      </c>
      <c r="H812" s="29">
        <v>6710.19</v>
      </c>
      <c r="I812" t="s">
        <v>7</v>
      </c>
      <c r="J812" t="s">
        <v>7</v>
      </c>
      <c r="K812" t="s">
        <v>18</v>
      </c>
    </row>
    <row r="813" spans="1:11" x14ac:dyDescent="0.3">
      <c r="A813" t="s">
        <v>839</v>
      </c>
      <c r="B813">
        <v>1994</v>
      </c>
      <c r="C813" t="s">
        <v>13</v>
      </c>
      <c r="D813">
        <v>13</v>
      </c>
      <c r="E813" t="str">
        <f t="shared" si="24"/>
        <v>13-Jun-1994</v>
      </c>
      <c r="F813">
        <f t="shared" si="25"/>
        <v>29</v>
      </c>
      <c r="G813">
        <v>0</v>
      </c>
      <c r="H813" s="29">
        <v>6721.37</v>
      </c>
      <c r="I813" t="s">
        <v>6</v>
      </c>
      <c r="J813" t="s">
        <v>11</v>
      </c>
      <c r="K813" t="s">
        <v>18</v>
      </c>
    </row>
    <row r="814" spans="1:11" x14ac:dyDescent="0.3">
      <c r="A814" t="s">
        <v>840</v>
      </c>
      <c r="B814">
        <v>1978</v>
      </c>
      <c r="C814" t="s">
        <v>32</v>
      </c>
      <c r="D814">
        <v>21</v>
      </c>
      <c r="E814" t="str">
        <f t="shared" si="24"/>
        <v>21-Oct-1978</v>
      </c>
      <c r="F814">
        <f t="shared" si="25"/>
        <v>45</v>
      </c>
      <c r="G814">
        <v>2</v>
      </c>
      <c r="H814" s="29">
        <v>6737.98</v>
      </c>
      <c r="I814" t="s">
        <v>6</v>
      </c>
      <c r="J814" t="s">
        <v>7</v>
      </c>
      <c r="K814" t="s">
        <v>8</v>
      </c>
    </row>
    <row r="815" spans="1:11" x14ac:dyDescent="0.3">
      <c r="A815" t="s">
        <v>841</v>
      </c>
      <c r="B815">
        <v>1968</v>
      </c>
      <c r="C815" t="s">
        <v>5</v>
      </c>
      <c r="D815">
        <v>18</v>
      </c>
      <c r="E815" t="str">
        <f t="shared" si="24"/>
        <v>18-Jul-1968</v>
      </c>
      <c r="F815">
        <f t="shared" si="25"/>
        <v>55</v>
      </c>
      <c r="G815">
        <v>0</v>
      </c>
      <c r="H815" s="29">
        <v>6738.84</v>
      </c>
      <c r="I815" t="s">
        <v>7</v>
      </c>
      <c r="J815" t="s">
        <v>11</v>
      </c>
      <c r="K815" t="s">
        <v>18</v>
      </c>
    </row>
    <row r="816" spans="1:11" x14ac:dyDescent="0.3">
      <c r="A816" t="s">
        <v>842</v>
      </c>
      <c r="B816">
        <v>1986</v>
      </c>
      <c r="C816" t="s">
        <v>30</v>
      </c>
      <c r="D816">
        <v>7</v>
      </c>
      <c r="E816" t="str">
        <f t="shared" si="24"/>
        <v>7-Aug-1986</v>
      </c>
      <c r="F816">
        <f t="shared" si="25"/>
        <v>37</v>
      </c>
      <c r="G816">
        <v>3</v>
      </c>
      <c r="H816" s="29">
        <v>6746.74</v>
      </c>
      <c r="I816" t="s">
        <v>7</v>
      </c>
      <c r="J816" t="s">
        <v>6</v>
      </c>
      <c r="K816" t="s">
        <v>163</v>
      </c>
    </row>
    <row r="817" spans="1:11" x14ac:dyDescent="0.3">
      <c r="A817" t="s">
        <v>843</v>
      </c>
      <c r="B817">
        <v>1986</v>
      </c>
      <c r="C817" t="s">
        <v>13</v>
      </c>
      <c r="D817">
        <v>5</v>
      </c>
      <c r="E817" t="str">
        <f t="shared" si="24"/>
        <v>5-Jun-1986</v>
      </c>
      <c r="F817">
        <f t="shared" si="25"/>
        <v>37</v>
      </c>
      <c r="G817">
        <v>3</v>
      </c>
      <c r="H817" s="29">
        <v>6748.59</v>
      </c>
      <c r="I817" t="s">
        <v>7</v>
      </c>
      <c r="J817" t="s">
        <v>11</v>
      </c>
      <c r="K817" t="s">
        <v>163</v>
      </c>
    </row>
    <row r="818" spans="1:11" x14ac:dyDescent="0.3">
      <c r="A818" t="s">
        <v>844</v>
      </c>
      <c r="B818">
        <v>1970</v>
      </c>
      <c r="C818" t="s">
        <v>13</v>
      </c>
      <c r="D818">
        <v>17</v>
      </c>
      <c r="E818" t="str">
        <f t="shared" si="24"/>
        <v>17-Jun-1970</v>
      </c>
      <c r="F818">
        <f t="shared" si="25"/>
        <v>53</v>
      </c>
      <c r="G818">
        <v>0</v>
      </c>
      <c r="H818" s="29">
        <v>6749.63</v>
      </c>
      <c r="I818" t="s">
        <v>6</v>
      </c>
      <c r="J818" t="s">
        <v>11</v>
      </c>
      <c r="K818" t="s">
        <v>8</v>
      </c>
    </row>
    <row r="819" spans="1:11" x14ac:dyDescent="0.3">
      <c r="A819" t="s">
        <v>845</v>
      </c>
      <c r="B819">
        <v>1966</v>
      </c>
      <c r="C819" t="s">
        <v>25</v>
      </c>
      <c r="D819">
        <v>9</v>
      </c>
      <c r="E819" t="str">
        <f t="shared" si="24"/>
        <v>9-Dec-1966</v>
      </c>
      <c r="F819">
        <f t="shared" si="25"/>
        <v>57</v>
      </c>
      <c r="G819">
        <v>0</v>
      </c>
      <c r="H819" s="29">
        <v>6750.27</v>
      </c>
      <c r="I819" t="s">
        <v>7</v>
      </c>
      <c r="J819" t="s">
        <v>6</v>
      </c>
      <c r="K819" t="s">
        <v>8</v>
      </c>
    </row>
    <row r="820" spans="1:11" x14ac:dyDescent="0.3">
      <c r="A820" t="s">
        <v>846</v>
      </c>
      <c r="B820">
        <v>1988</v>
      </c>
      <c r="C820" t="s">
        <v>32</v>
      </c>
      <c r="D820">
        <v>10</v>
      </c>
      <c r="E820" t="str">
        <f t="shared" si="24"/>
        <v>10-Oct-1988</v>
      </c>
      <c r="F820">
        <f t="shared" si="25"/>
        <v>35</v>
      </c>
      <c r="G820">
        <v>3</v>
      </c>
      <c r="H820" s="29">
        <v>6753.04</v>
      </c>
      <c r="I820" t="s">
        <v>6</v>
      </c>
      <c r="J820" t="s">
        <v>6</v>
      </c>
      <c r="K820" t="s">
        <v>242</v>
      </c>
    </row>
    <row r="821" spans="1:11" x14ac:dyDescent="0.3">
      <c r="A821" t="s">
        <v>847</v>
      </c>
      <c r="B821">
        <v>1981</v>
      </c>
      <c r="C821" t="s">
        <v>15</v>
      </c>
      <c r="D821">
        <v>21</v>
      </c>
      <c r="E821" t="str">
        <f t="shared" si="24"/>
        <v>21-Sep-1981</v>
      </c>
      <c r="F821">
        <f t="shared" si="25"/>
        <v>42</v>
      </c>
      <c r="G821">
        <v>1</v>
      </c>
      <c r="H821" s="29">
        <v>6770.19</v>
      </c>
      <c r="I821" t="s">
        <v>6</v>
      </c>
      <c r="J821" t="s">
        <v>7</v>
      </c>
      <c r="K821" t="s">
        <v>8</v>
      </c>
    </row>
    <row r="822" spans="1:11" x14ac:dyDescent="0.3">
      <c r="A822" t="s">
        <v>848</v>
      </c>
      <c r="B822">
        <v>1981</v>
      </c>
      <c r="C822" t="s">
        <v>15</v>
      </c>
      <c r="D822">
        <v>3</v>
      </c>
      <c r="E822" t="str">
        <f t="shared" si="24"/>
        <v>3-Sep-1981</v>
      </c>
      <c r="F822">
        <f t="shared" si="25"/>
        <v>42</v>
      </c>
      <c r="G822">
        <v>1</v>
      </c>
      <c r="H822" s="29">
        <v>6775.96</v>
      </c>
      <c r="I822" t="s">
        <v>6</v>
      </c>
      <c r="J822" t="s">
        <v>7</v>
      </c>
      <c r="K822" t="s">
        <v>37</v>
      </c>
    </row>
    <row r="823" spans="1:11" x14ac:dyDescent="0.3">
      <c r="A823" t="s">
        <v>849</v>
      </c>
      <c r="B823">
        <v>1981</v>
      </c>
      <c r="C823" t="s">
        <v>32</v>
      </c>
      <c r="D823">
        <v>8</v>
      </c>
      <c r="E823" t="str">
        <f t="shared" si="24"/>
        <v>8-Oct-1981</v>
      </c>
      <c r="F823">
        <f t="shared" si="25"/>
        <v>42</v>
      </c>
      <c r="G823">
        <v>1</v>
      </c>
      <c r="H823" s="29">
        <v>6781.35</v>
      </c>
      <c r="I823" t="s">
        <v>6</v>
      </c>
      <c r="J823" t="s">
        <v>11</v>
      </c>
      <c r="K823" t="s">
        <v>8</v>
      </c>
    </row>
    <row r="824" spans="1:11" x14ac:dyDescent="0.3">
      <c r="A824" t="s">
        <v>850</v>
      </c>
      <c r="B824">
        <v>1980</v>
      </c>
      <c r="C824" t="s">
        <v>10</v>
      </c>
      <c r="D824">
        <v>23</v>
      </c>
      <c r="E824" t="str">
        <f t="shared" si="24"/>
        <v>23-Nov-1980</v>
      </c>
      <c r="F824">
        <f t="shared" si="25"/>
        <v>43</v>
      </c>
      <c r="G824">
        <v>2</v>
      </c>
      <c r="H824" s="29">
        <v>6781.52</v>
      </c>
      <c r="I824" t="s">
        <v>6</v>
      </c>
      <c r="J824" t="s">
        <v>6</v>
      </c>
      <c r="K824" t="s">
        <v>8</v>
      </c>
    </row>
    <row r="825" spans="1:11" x14ac:dyDescent="0.3">
      <c r="A825" t="s">
        <v>851</v>
      </c>
      <c r="B825">
        <v>1985</v>
      </c>
      <c r="C825" t="s">
        <v>25</v>
      </c>
      <c r="D825">
        <v>24</v>
      </c>
      <c r="E825" t="str">
        <f t="shared" si="24"/>
        <v>24-Dec-1985</v>
      </c>
      <c r="F825">
        <f t="shared" si="25"/>
        <v>38</v>
      </c>
      <c r="G825">
        <v>3</v>
      </c>
      <c r="H825" s="29">
        <v>6796.86</v>
      </c>
      <c r="I825" t="s">
        <v>7</v>
      </c>
      <c r="J825" t="s">
        <v>7</v>
      </c>
      <c r="K825" t="s">
        <v>18</v>
      </c>
    </row>
    <row r="826" spans="1:11" x14ac:dyDescent="0.3">
      <c r="A826" t="s">
        <v>852</v>
      </c>
      <c r="B826">
        <v>1991</v>
      </c>
      <c r="C826" t="s">
        <v>13</v>
      </c>
      <c r="D826">
        <v>29</v>
      </c>
      <c r="E826" t="str">
        <f t="shared" si="24"/>
        <v>29-Jun-1991</v>
      </c>
      <c r="F826">
        <f t="shared" si="25"/>
        <v>32</v>
      </c>
      <c r="G826">
        <v>5</v>
      </c>
      <c r="H826" s="29">
        <v>6799.46</v>
      </c>
      <c r="I826" t="s">
        <v>11</v>
      </c>
      <c r="J826" t="s">
        <v>6</v>
      </c>
      <c r="K826" t="s">
        <v>271</v>
      </c>
    </row>
    <row r="827" spans="1:11" x14ac:dyDescent="0.3">
      <c r="A827" t="s">
        <v>853</v>
      </c>
      <c r="B827">
        <v>1975</v>
      </c>
      <c r="C827" t="s">
        <v>30</v>
      </c>
      <c r="D827">
        <v>17</v>
      </c>
      <c r="E827" t="str">
        <f t="shared" si="24"/>
        <v>17-Aug-1975</v>
      </c>
      <c r="F827">
        <f t="shared" si="25"/>
        <v>48</v>
      </c>
      <c r="G827">
        <v>1</v>
      </c>
      <c r="H827" s="29">
        <v>6809.46</v>
      </c>
      <c r="I827" t="s">
        <v>6</v>
      </c>
      <c r="J827" t="s">
        <v>11</v>
      </c>
      <c r="K827" t="s">
        <v>18</v>
      </c>
    </row>
    <row r="828" spans="1:11" x14ac:dyDescent="0.3">
      <c r="A828" t="s">
        <v>854</v>
      </c>
      <c r="B828">
        <v>1994</v>
      </c>
      <c r="C828" t="s">
        <v>5</v>
      </c>
      <c r="D828">
        <v>8</v>
      </c>
      <c r="E828" t="str">
        <f t="shared" si="24"/>
        <v>8-Jul-1994</v>
      </c>
      <c r="F828">
        <f t="shared" si="25"/>
        <v>29</v>
      </c>
      <c r="G828">
        <v>0</v>
      </c>
      <c r="H828" s="29">
        <v>6827.69</v>
      </c>
      <c r="I828" t="s">
        <v>6</v>
      </c>
      <c r="J828" t="s">
        <v>6</v>
      </c>
      <c r="K828" t="s">
        <v>295</v>
      </c>
    </row>
    <row r="829" spans="1:11" x14ac:dyDescent="0.3">
      <c r="A829" t="s">
        <v>855</v>
      </c>
      <c r="B829">
        <v>1979</v>
      </c>
      <c r="C829" t="s">
        <v>5</v>
      </c>
      <c r="D829">
        <v>15</v>
      </c>
      <c r="E829" t="str">
        <f t="shared" si="24"/>
        <v>15-Jul-1979</v>
      </c>
      <c r="F829">
        <f t="shared" si="25"/>
        <v>44</v>
      </c>
      <c r="G829">
        <v>0</v>
      </c>
      <c r="H829" s="29">
        <v>6837.37</v>
      </c>
      <c r="I829" t="s">
        <v>7</v>
      </c>
      <c r="J829" t="s">
        <v>11</v>
      </c>
      <c r="K829" t="s">
        <v>163</v>
      </c>
    </row>
    <row r="830" spans="1:11" x14ac:dyDescent="0.3">
      <c r="A830" t="s">
        <v>856</v>
      </c>
      <c r="B830">
        <v>2000</v>
      </c>
      <c r="C830" t="s">
        <v>10</v>
      </c>
      <c r="D830">
        <v>30</v>
      </c>
      <c r="E830" t="str">
        <f t="shared" si="24"/>
        <v>30-Nov-2000</v>
      </c>
      <c r="F830">
        <f t="shared" si="25"/>
        <v>23</v>
      </c>
      <c r="G830">
        <v>0</v>
      </c>
      <c r="H830" s="29">
        <v>6842.28</v>
      </c>
      <c r="I830" t="s">
        <v>6</v>
      </c>
      <c r="J830" t="s">
        <v>11</v>
      </c>
      <c r="K830" t="s">
        <v>18</v>
      </c>
    </row>
    <row r="831" spans="1:11" x14ac:dyDescent="0.3">
      <c r="A831" t="s">
        <v>857</v>
      </c>
      <c r="B831">
        <v>1977</v>
      </c>
      <c r="C831" t="s">
        <v>13</v>
      </c>
      <c r="D831">
        <v>15</v>
      </c>
      <c r="E831" t="str">
        <f t="shared" si="24"/>
        <v>15-Jun-1977</v>
      </c>
      <c r="F831">
        <f t="shared" si="25"/>
        <v>46</v>
      </c>
      <c r="G831">
        <v>2</v>
      </c>
      <c r="H831" s="29">
        <v>6843.17</v>
      </c>
      <c r="I831" t="s">
        <v>6</v>
      </c>
      <c r="J831" t="s">
        <v>11</v>
      </c>
      <c r="K831" t="s">
        <v>8</v>
      </c>
    </row>
    <row r="832" spans="1:11" x14ac:dyDescent="0.3">
      <c r="A832" t="s">
        <v>858</v>
      </c>
      <c r="B832">
        <v>1979</v>
      </c>
      <c r="C832" t="s">
        <v>10</v>
      </c>
      <c r="D832">
        <v>4</v>
      </c>
      <c r="E832" t="str">
        <f t="shared" si="24"/>
        <v>4-Nov-1979</v>
      </c>
      <c r="F832">
        <f t="shared" si="25"/>
        <v>44</v>
      </c>
      <c r="G832">
        <v>1</v>
      </c>
      <c r="H832" s="29">
        <v>6849.03</v>
      </c>
      <c r="I832" t="s">
        <v>6</v>
      </c>
      <c r="J832" t="s">
        <v>6</v>
      </c>
      <c r="K832" t="s">
        <v>37</v>
      </c>
    </row>
    <row r="833" spans="1:11" x14ac:dyDescent="0.3">
      <c r="A833" t="s">
        <v>859</v>
      </c>
      <c r="B833">
        <v>1981</v>
      </c>
      <c r="C833" t="s">
        <v>13</v>
      </c>
      <c r="D833">
        <v>19</v>
      </c>
      <c r="E833" t="str">
        <f t="shared" si="24"/>
        <v>19-Jun-1981</v>
      </c>
      <c r="F833">
        <f t="shared" si="25"/>
        <v>42</v>
      </c>
      <c r="G833">
        <v>1</v>
      </c>
      <c r="H833" s="29">
        <v>6858.48</v>
      </c>
      <c r="I833" t="s">
        <v>6</v>
      </c>
      <c r="J833" t="s">
        <v>6</v>
      </c>
      <c r="K833" t="s">
        <v>161</v>
      </c>
    </row>
    <row r="834" spans="1:11" x14ac:dyDescent="0.3">
      <c r="A834" t="s">
        <v>860</v>
      </c>
      <c r="B834">
        <v>1978</v>
      </c>
      <c r="C834" t="s">
        <v>30</v>
      </c>
      <c r="D834">
        <v>5</v>
      </c>
      <c r="E834" t="str">
        <f t="shared" si="24"/>
        <v>5-Aug-1978</v>
      </c>
      <c r="F834">
        <f t="shared" si="25"/>
        <v>45</v>
      </c>
      <c r="G834">
        <v>2</v>
      </c>
      <c r="H834" s="29">
        <v>6863.49</v>
      </c>
      <c r="I834" t="s">
        <v>6</v>
      </c>
      <c r="J834" t="s">
        <v>11</v>
      </c>
      <c r="K834" t="s">
        <v>8</v>
      </c>
    </row>
    <row r="835" spans="1:11" x14ac:dyDescent="0.3">
      <c r="A835" t="s">
        <v>861</v>
      </c>
      <c r="B835">
        <v>1969</v>
      </c>
      <c r="C835" t="s">
        <v>32</v>
      </c>
      <c r="D835">
        <v>23</v>
      </c>
      <c r="E835" t="str">
        <f t="shared" ref="E835:E898" si="26">CONCATENATE(D835,"-",C835,"-",B835)</f>
        <v>23-Oct-1969</v>
      </c>
      <c r="F835">
        <f t="shared" ref="F835:F898" si="27">2023-B835</f>
        <v>54</v>
      </c>
      <c r="G835">
        <v>0</v>
      </c>
      <c r="H835" s="29">
        <v>6868.39</v>
      </c>
      <c r="I835" t="s">
        <v>6</v>
      </c>
      <c r="J835" t="s">
        <v>6</v>
      </c>
      <c r="K835" t="s">
        <v>8</v>
      </c>
    </row>
    <row r="836" spans="1:11" x14ac:dyDescent="0.3">
      <c r="A836" t="s">
        <v>862</v>
      </c>
      <c r="B836">
        <v>1981</v>
      </c>
      <c r="C836" t="s">
        <v>13</v>
      </c>
      <c r="D836">
        <v>23</v>
      </c>
      <c r="E836" t="str">
        <f t="shared" si="26"/>
        <v>23-Jun-1981</v>
      </c>
      <c r="F836">
        <f t="shared" si="27"/>
        <v>42</v>
      </c>
      <c r="G836">
        <v>2</v>
      </c>
      <c r="H836" s="29">
        <v>6875.96</v>
      </c>
      <c r="I836" t="s">
        <v>6</v>
      </c>
      <c r="J836" t="s">
        <v>6</v>
      </c>
      <c r="K836" t="s">
        <v>37</v>
      </c>
    </row>
    <row r="837" spans="1:11" x14ac:dyDescent="0.3">
      <c r="A837" t="s">
        <v>863</v>
      </c>
      <c r="B837">
        <v>2004</v>
      </c>
      <c r="C837" t="s">
        <v>25</v>
      </c>
      <c r="D837">
        <v>24</v>
      </c>
      <c r="E837" t="str">
        <f t="shared" si="26"/>
        <v>24-Dec-2004</v>
      </c>
      <c r="F837">
        <f t="shared" si="27"/>
        <v>19</v>
      </c>
      <c r="G837">
        <v>0</v>
      </c>
      <c r="H837" s="29">
        <v>6876.53</v>
      </c>
      <c r="I837" t="s">
        <v>6</v>
      </c>
      <c r="J837" t="s">
        <v>11</v>
      </c>
      <c r="K837" t="s">
        <v>18</v>
      </c>
    </row>
    <row r="838" spans="1:11" x14ac:dyDescent="0.3">
      <c r="A838" t="s">
        <v>864</v>
      </c>
      <c r="B838">
        <v>1985</v>
      </c>
      <c r="C838" t="s">
        <v>15</v>
      </c>
      <c r="D838">
        <v>10</v>
      </c>
      <c r="E838" t="str">
        <f t="shared" si="26"/>
        <v>10-Sep-1985</v>
      </c>
      <c r="F838">
        <f t="shared" si="27"/>
        <v>38</v>
      </c>
      <c r="G838">
        <v>2</v>
      </c>
      <c r="H838" s="29">
        <v>6877.98</v>
      </c>
      <c r="I838" t="s">
        <v>6</v>
      </c>
      <c r="J838" t="s">
        <v>11</v>
      </c>
      <c r="K838" t="s">
        <v>242</v>
      </c>
    </row>
    <row r="839" spans="1:11" x14ac:dyDescent="0.3">
      <c r="A839" t="s">
        <v>865</v>
      </c>
      <c r="B839">
        <v>1989</v>
      </c>
      <c r="C839" t="s">
        <v>25</v>
      </c>
      <c r="D839">
        <v>21</v>
      </c>
      <c r="E839" t="str">
        <f t="shared" si="26"/>
        <v>21-Dec-1989</v>
      </c>
      <c r="F839">
        <f t="shared" si="27"/>
        <v>34</v>
      </c>
      <c r="G839">
        <v>3</v>
      </c>
      <c r="H839" s="29">
        <v>6895.19</v>
      </c>
      <c r="I839" t="s">
        <v>6</v>
      </c>
      <c r="J839" t="s">
        <v>7</v>
      </c>
      <c r="K839" t="s">
        <v>242</v>
      </c>
    </row>
    <row r="840" spans="1:11" x14ac:dyDescent="0.3">
      <c r="A840" t="s">
        <v>866</v>
      </c>
      <c r="B840">
        <v>1984</v>
      </c>
      <c r="C840" t="s">
        <v>15</v>
      </c>
      <c r="D840">
        <v>5</v>
      </c>
      <c r="E840" t="str">
        <f t="shared" si="26"/>
        <v>5-Sep-1984</v>
      </c>
      <c r="F840">
        <f t="shared" si="27"/>
        <v>39</v>
      </c>
      <c r="G840">
        <v>2</v>
      </c>
      <c r="H840" s="29">
        <v>6933.24</v>
      </c>
      <c r="I840" t="s">
        <v>6</v>
      </c>
      <c r="J840" t="s">
        <v>7</v>
      </c>
      <c r="K840" t="s">
        <v>18</v>
      </c>
    </row>
    <row r="841" spans="1:11" x14ac:dyDescent="0.3">
      <c r="A841" t="s">
        <v>867</v>
      </c>
      <c r="B841">
        <v>1978</v>
      </c>
      <c r="C841" t="s">
        <v>10</v>
      </c>
      <c r="D841">
        <v>29</v>
      </c>
      <c r="E841" t="str">
        <f t="shared" si="26"/>
        <v>29-Nov-1978</v>
      </c>
      <c r="F841">
        <f t="shared" si="27"/>
        <v>45</v>
      </c>
      <c r="G841">
        <v>2</v>
      </c>
      <c r="H841" s="29">
        <v>6938.11</v>
      </c>
      <c r="I841" t="s">
        <v>6</v>
      </c>
      <c r="J841" t="s">
        <v>6</v>
      </c>
      <c r="K841" t="s">
        <v>8</v>
      </c>
    </row>
    <row r="842" spans="1:11" x14ac:dyDescent="0.3">
      <c r="A842" t="s">
        <v>868</v>
      </c>
      <c r="B842">
        <v>1980</v>
      </c>
      <c r="C842" t="s">
        <v>30</v>
      </c>
      <c r="D842">
        <v>30</v>
      </c>
      <c r="E842" t="str">
        <f t="shared" si="26"/>
        <v>30-Aug-1980</v>
      </c>
      <c r="F842">
        <f t="shared" si="27"/>
        <v>43</v>
      </c>
      <c r="G842">
        <v>1</v>
      </c>
      <c r="H842" s="29">
        <v>6940.91</v>
      </c>
      <c r="I842" t="s">
        <v>6</v>
      </c>
      <c r="J842" t="s">
        <v>6</v>
      </c>
      <c r="K842" t="s">
        <v>18</v>
      </c>
    </row>
    <row r="843" spans="1:11" x14ac:dyDescent="0.3">
      <c r="A843" t="s">
        <v>869</v>
      </c>
      <c r="B843">
        <v>1980</v>
      </c>
      <c r="C843" t="s">
        <v>32</v>
      </c>
      <c r="D843">
        <v>5</v>
      </c>
      <c r="E843" t="str">
        <f t="shared" si="26"/>
        <v>5-Oct-1980</v>
      </c>
      <c r="F843">
        <f t="shared" si="27"/>
        <v>43</v>
      </c>
      <c r="G843">
        <v>2</v>
      </c>
      <c r="H843" s="29">
        <v>6940.94</v>
      </c>
      <c r="I843" t="s">
        <v>6</v>
      </c>
      <c r="J843" t="s">
        <v>7</v>
      </c>
      <c r="K843" t="s">
        <v>8</v>
      </c>
    </row>
    <row r="844" spans="1:11" x14ac:dyDescent="0.3">
      <c r="A844" t="s">
        <v>870</v>
      </c>
      <c r="B844">
        <v>1978</v>
      </c>
      <c r="C844" t="s">
        <v>25</v>
      </c>
      <c r="D844">
        <v>15</v>
      </c>
      <c r="E844" t="str">
        <f t="shared" si="26"/>
        <v>15-Dec-1978</v>
      </c>
      <c r="F844">
        <f t="shared" si="27"/>
        <v>45</v>
      </c>
      <c r="G844">
        <v>0</v>
      </c>
      <c r="H844" s="29">
        <v>6948.7</v>
      </c>
      <c r="I844" t="s">
        <v>11</v>
      </c>
      <c r="J844" t="s">
        <v>6</v>
      </c>
      <c r="K844" t="s">
        <v>18</v>
      </c>
    </row>
    <row r="845" spans="1:11" x14ac:dyDescent="0.3">
      <c r="A845" t="s">
        <v>871</v>
      </c>
      <c r="B845">
        <v>1980</v>
      </c>
      <c r="C845" t="s">
        <v>30</v>
      </c>
      <c r="D845">
        <v>18</v>
      </c>
      <c r="E845" t="str">
        <f t="shared" si="26"/>
        <v>18-Aug-1980</v>
      </c>
      <c r="F845">
        <f t="shared" si="27"/>
        <v>43</v>
      </c>
      <c r="G845">
        <v>2</v>
      </c>
      <c r="H845" s="29">
        <v>6951.12</v>
      </c>
      <c r="I845" t="s">
        <v>6</v>
      </c>
      <c r="J845" t="s">
        <v>6</v>
      </c>
      <c r="K845" t="s">
        <v>8</v>
      </c>
    </row>
    <row r="846" spans="1:11" x14ac:dyDescent="0.3">
      <c r="A846" t="s">
        <v>872</v>
      </c>
      <c r="B846">
        <v>1975</v>
      </c>
      <c r="C846" t="s">
        <v>13</v>
      </c>
      <c r="D846">
        <v>3</v>
      </c>
      <c r="E846" t="str">
        <f t="shared" si="26"/>
        <v>3-Jun-1975</v>
      </c>
      <c r="F846">
        <f t="shared" si="27"/>
        <v>48</v>
      </c>
      <c r="G846">
        <v>1</v>
      </c>
      <c r="H846" s="29">
        <v>6965.21</v>
      </c>
      <c r="I846" t="s">
        <v>6</v>
      </c>
      <c r="J846" t="s">
        <v>7</v>
      </c>
      <c r="K846" t="s">
        <v>8</v>
      </c>
    </row>
    <row r="847" spans="1:11" x14ac:dyDescent="0.3">
      <c r="A847" t="s">
        <v>873</v>
      </c>
      <c r="B847">
        <v>1985</v>
      </c>
      <c r="C847" t="s">
        <v>25</v>
      </c>
      <c r="D847">
        <v>10</v>
      </c>
      <c r="E847" t="str">
        <f t="shared" si="26"/>
        <v>10-Dec-1985</v>
      </c>
      <c r="F847">
        <f t="shared" si="27"/>
        <v>38</v>
      </c>
      <c r="G847">
        <v>3</v>
      </c>
      <c r="H847" s="29">
        <v>6985.51</v>
      </c>
      <c r="I847" t="s">
        <v>6</v>
      </c>
      <c r="J847" t="s">
        <v>6</v>
      </c>
      <c r="K847" t="s">
        <v>161</v>
      </c>
    </row>
    <row r="848" spans="1:11" x14ac:dyDescent="0.3">
      <c r="A848" t="s">
        <v>874</v>
      </c>
      <c r="B848">
        <v>1982</v>
      </c>
      <c r="C848" t="s">
        <v>32</v>
      </c>
      <c r="D848">
        <v>18</v>
      </c>
      <c r="E848" t="str">
        <f t="shared" si="26"/>
        <v>18-Oct-1982</v>
      </c>
      <c r="F848">
        <f t="shared" si="27"/>
        <v>41</v>
      </c>
      <c r="G848">
        <v>2</v>
      </c>
      <c r="H848" s="29">
        <v>6986.7</v>
      </c>
      <c r="I848" t="s">
        <v>7</v>
      </c>
      <c r="J848" t="s">
        <v>11</v>
      </c>
      <c r="K848" t="s">
        <v>18</v>
      </c>
    </row>
    <row r="849" spans="1:11" x14ac:dyDescent="0.3">
      <c r="A849" t="s">
        <v>875</v>
      </c>
      <c r="B849">
        <v>1982</v>
      </c>
      <c r="C849" t="s">
        <v>15</v>
      </c>
      <c r="D849">
        <v>1</v>
      </c>
      <c r="E849" t="str">
        <f t="shared" si="26"/>
        <v>1-Sep-1982</v>
      </c>
      <c r="F849">
        <f t="shared" si="27"/>
        <v>41</v>
      </c>
      <c r="G849">
        <v>3</v>
      </c>
      <c r="H849" s="29">
        <v>6989.95</v>
      </c>
      <c r="I849" t="s">
        <v>6</v>
      </c>
      <c r="J849" t="s">
        <v>11</v>
      </c>
      <c r="K849" t="s">
        <v>8</v>
      </c>
    </row>
    <row r="850" spans="1:11" x14ac:dyDescent="0.3">
      <c r="A850" t="s">
        <v>876</v>
      </c>
      <c r="B850">
        <v>1969</v>
      </c>
      <c r="C850" t="s">
        <v>5</v>
      </c>
      <c r="D850">
        <v>6</v>
      </c>
      <c r="E850" t="str">
        <f t="shared" si="26"/>
        <v>6-Jul-1969</v>
      </c>
      <c r="F850">
        <f t="shared" si="27"/>
        <v>54</v>
      </c>
      <c r="G850">
        <v>0</v>
      </c>
      <c r="H850" s="29">
        <v>7003.1</v>
      </c>
      <c r="I850" t="s">
        <v>6</v>
      </c>
      <c r="J850" t="s">
        <v>7</v>
      </c>
      <c r="K850" t="s">
        <v>8</v>
      </c>
    </row>
    <row r="851" spans="1:11" x14ac:dyDescent="0.3">
      <c r="A851" t="s">
        <v>877</v>
      </c>
      <c r="B851">
        <v>1978</v>
      </c>
      <c r="C851" t="s">
        <v>13</v>
      </c>
      <c r="D851">
        <v>2</v>
      </c>
      <c r="E851" t="str">
        <f t="shared" si="26"/>
        <v>2-Jun-1978</v>
      </c>
      <c r="F851">
        <f t="shared" si="27"/>
        <v>45</v>
      </c>
      <c r="G851">
        <v>2</v>
      </c>
      <c r="H851" s="29">
        <v>7033.08</v>
      </c>
      <c r="I851" t="s">
        <v>6</v>
      </c>
      <c r="J851" t="s">
        <v>6</v>
      </c>
      <c r="K851" t="s">
        <v>8</v>
      </c>
    </row>
    <row r="852" spans="1:11" x14ac:dyDescent="0.3">
      <c r="A852" t="s">
        <v>878</v>
      </c>
      <c r="B852">
        <v>1995</v>
      </c>
      <c r="C852" t="s">
        <v>32</v>
      </c>
      <c r="D852">
        <v>29</v>
      </c>
      <c r="E852" t="str">
        <f t="shared" si="26"/>
        <v>29-Oct-1995</v>
      </c>
      <c r="F852">
        <f t="shared" si="27"/>
        <v>28</v>
      </c>
      <c r="G852">
        <v>0</v>
      </c>
      <c r="H852" s="29">
        <v>7042.11</v>
      </c>
      <c r="I852" t="s">
        <v>6</v>
      </c>
      <c r="J852" t="s">
        <v>7</v>
      </c>
      <c r="K852" t="s">
        <v>18</v>
      </c>
    </row>
    <row r="853" spans="1:11" x14ac:dyDescent="0.3">
      <c r="A853" t="s">
        <v>879</v>
      </c>
      <c r="B853">
        <v>1980</v>
      </c>
      <c r="C853" t="s">
        <v>5</v>
      </c>
      <c r="D853">
        <v>26</v>
      </c>
      <c r="E853" t="str">
        <f t="shared" si="26"/>
        <v>26-Jul-1980</v>
      </c>
      <c r="F853">
        <f t="shared" si="27"/>
        <v>43</v>
      </c>
      <c r="G853">
        <v>1</v>
      </c>
      <c r="H853" s="29">
        <v>7045.5</v>
      </c>
      <c r="I853" t="s">
        <v>6</v>
      </c>
      <c r="J853" t="s">
        <v>11</v>
      </c>
      <c r="K853" t="s">
        <v>37</v>
      </c>
    </row>
    <row r="854" spans="1:11" x14ac:dyDescent="0.3">
      <c r="A854" t="s">
        <v>880</v>
      </c>
      <c r="B854">
        <v>1980</v>
      </c>
      <c r="C854" t="s">
        <v>32</v>
      </c>
      <c r="D854">
        <v>22</v>
      </c>
      <c r="E854" t="str">
        <f t="shared" si="26"/>
        <v>22-Oct-1980</v>
      </c>
      <c r="F854">
        <f t="shared" si="27"/>
        <v>43</v>
      </c>
      <c r="G854">
        <v>1</v>
      </c>
      <c r="H854" s="29">
        <v>7046.72</v>
      </c>
      <c r="I854" t="s">
        <v>6</v>
      </c>
      <c r="J854" t="s">
        <v>7</v>
      </c>
      <c r="K854" t="s">
        <v>8</v>
      </c>
    </row>
    <row r="855" spans="1:11" x14ac:dyDescent="0.3">
      <c r="A855" t="s">
        <v>881</v>
      </c>
      <c r="B855">
        <v>1980</v>
      </c>
      <c r="C855" t="s">
        <v>5</v>
      </c>
      <c r="D855">
        <v>21</v>
      </c>
      <c r="E855" t="str">
        <f t="shared" si="26"/>
        <v>21-Jul-1980</v>
      </c>
      <c r="F855">
        <f t="shared" si="27"/>
        <v>43</v>
      </c>
      <c r="G855">
        <v>0</v>
      </c>
      <c r="H855" s="29">
        <v>7050.02</v>
      </c>
      <c r="I855" t="s">
        <v>6</v>
      </c>
      <c r="J855" t="s">
        <v>11</v>
      </c>
      <c r="K855" t="s">
        <v>242</v>
      </c>
    </row>
    <row r="856" spans="1:11" x14ac:dyDescent="0.3">
      <c r="A856" t="s">
        <v>882</v>
      </c>
      <c r="B856">
        <v>1980</v>
      </c>
      <c r="C856" t="s">
        <v>13</v>
      </c>
      <c r="D856">
        <v>28</v>
      </c>
      <c r="E856" t="str">
        <f t="shared" si="26"/>
        <v>28-Jun-1980</v>
      </c>
      <c r="F856">
        <f t="shared" si="27"/>
        <v>43</v>
      </c>
      <c r="G856">
        <v>1</v>
      </c>
      <c r="H856" s="29">
        <v>7050.64</v>
      </c>
      <c r="I856" t="s">
        <v>6</v>
      </c>
      <c r="J856" t="s">
        <v>7</v>
      </c>
      <c r="K856" t="s">
        <v>37</v>
      </c>
    </row>
    <row r="857" spans="1:11" x14ac:dyDescent="0.3">
      <c r="A857" t="s">
        <v>883</v>
      </c>
      <c r="B857">
        <v>1978</v>
      </c>
      <c r="C857" t="s">
        <v>13</v>
      </c>
      <c r="D857">
        <v>24</v>
      </c>
      <c r="E857" t="str">
        <f t="shared" si="26"/>
        <v>24-Jun-1978</v>
      </c>
      <c r="F857">
        <f t="shared" si="27"/>
        <v>45</v>
      </c>
      <c r="G857">
        <v>2</v>
      </c>
      <c r="H857" s="29">
        <v>7054.41</v>
      </c>
      <c r="I857" t="s">
        <v>6</v>
      </c>
      <c r="J857" t="s">
        <v>6</v>
      </c>
      <c r="K857" t="s">
        <v>8</v>
      </c>
    </row>
    <row r="858" spans="1:11" x14ac:dyDescent="0.3">
      <c r="A858" t="s">
        <v>884</v>
      </c>
      <c r="B858">
        <v>1982</v>
      </c>
      <c r="C858" t="s">
        <v>32</v>
      </c>
      <c r="D858">
        <v>6</v>
      </c>
      <c r="E858" t="str">
        <f t="shared" si="26"/>
        <v>6-Oct-1982</v>
      </c>
      <c r="F858">
        <f t="shared" si="27"/>
        <v>41</v>
      </c>
      <c r="G858">
        <v>1</v>
      </c>
      <c r="H858" s="29">
        <v>7077.19</v>
      </c>
      <c r="I858" t="s">
        <v>6</v>
      </c>
      <c r="J858" t="s">
        <v>7</v>
      </c>
      <c r="K858" t="s">
        <v>242</v>
      </c>
    </row>
    <row r="859" spans="1:11" x14ac:dyDescent="0.3">
      <c r="A859" t="s">
        <v>885</v>
      </c>
      <c r="B859">
        <v>1992</v>
      </c>
      <c r="C859" t="s">
        <v>13</v>
      </c>
      <c r="D859">
        <v>18</v>
      </c>
      <c r="E859" t="str">
        <f t="shared" si="26"/>
        <v>18-Jun-1992</v>
      </c>
      <c r="F859">
        <f t="shared" si="27"/>
        <v>31</v>
      </c>
      <c r="G859">
        <v>0</v>
      </c>
      <c r="H859" s="29">
        <v>7096.98</v>
      </c>
      <c r="I859" t="s">
        <v>6</v>
      </c>
      <c r="J859" t="s">
        <v>6</v>
      </c>
      <c r="K859" t="s">
        <v>18</v>
      </c>
    </row>
    <row r="860" spans="1:11" x14ac:dyDescent="0.3">
      <c r="A860" t="s">
        <v>886</v>
      </c>
      <c r="B860">
        <v>1987</v>
      </c>
      <c r="C860" t="s">
        <v>30</v>
      </c>
      <c r="D860">
        <v>11</v>
      </c>
      <c r="E860" t="str">
        <f t="shared" si="26"/>
        <v>11-Aug-1987</v>
      </c>
      <c r="F860">
        <f t="shared" si="27"/>
        <v>36</v>
      </c>
      <c r="G860">
        <v>3</v>
      </c>
      <c r="H860" s="29">
        <v>7106.81</v>
      </c>
      <c r="I860" t="s">
        <v>6</v>
      </c>
      <c r="J860" t="s">
        <v>11</v>
      </c>
      <c r="K860" t="s">
        <v>18</v>
      </c>
    </row>
    <row r="861" spans="1:11" x14ac:dyDescent="0.3">
      <c r="A861" t="s">
        <v>887</v>
      </c>
      <c r="B861">
        <v>1968</v>
      </c>
      <c r="C861" t="s">
        <v>13</v>
      </c>
      <c r="D861">
        <v>29</v>
      </c>
      <c r="E861" t="str">
        <f t="shared" si="26"/>
        <v>29-Jun-1968</v>
      </c>
      <c r="F861">
        <f t="shared" si="27"/>
        <v>55</v>
      </c>
      <c r="G861">
        <v>0</v>
      </c>
      <c r="H861" s="29">
        <v>7125.25</v>
      </c>
      <c r="I861" t="s">
        <v>7</v>
      </c>
      <c r="J861" t="s">
        <v>6</v>
      </c>
      <c r="K861" t="s">
        <v>8</v>
      </c>
    </row>
    <row r="862" spans="1:11" x14ac:dyDescent="0.3">
      <c r="A862" t="s">
        <v>888</v>
      </c>
      <c r="B862">
        <v>1993</v>
      </c>
      <c r="C862" t="s">
        <v>30</v>
      </c>
      <c r="D862">
        <v>1</v>
      </c>
      <c r="E862" t="str">
        <f t="shared" si="26"/>
        <v>1-Aug-1993</v>
      </c>
      <c r="F862">
        <f t="shared" si="27"/>
        <v>30</v>
      </c>
      <c r="G862">
        <v>0</v>
      </c>
      <c r="H862" s="29">
        <v>7128.64</v>
      </c>
      <c r="I862" t="s">
        <v>6</v>
      </c>
      <c r="J862" t="s">
        <v>6</v>
      </c>
      <c r="K862" t="s">
        <v>295</v>
      </c>
    </row>
    <row r="863" spans="1:11" x14ac:dyDescent="0.3">
      <c r="A863" t="s">
        <v>889</v>
      </c>
      <c r="B863">
        <v>1984</v>
      </c>
      <c r="C863" t="s">
        <v>5</v>
      </c>
      <c r="D863">
        <v>7</v>
      </c>
      <c r="E863" t="str">
        <f t="shared" si="26"/>
        <v>7-Jul-1984</v>
      </c>
      <c r="F863">
        <f t="shared" si="27"/>
        <v>39</v>
      </c>
      <c r="G863">
        <v>2</v>
      </c>
      <c r="H863" s="29">
        <v>7133.9</v>
      </c>
      <c r="I863" t="s">
        <v>6</v>
      </c>
      <c r="J863" t="s">
        <v>11</v>
      </c>
      <c r="K863" t="s">
        <v>242</v>
      </c>
    </row>
    <row r="864" spans="1:11" x14ac:dyDescent="0.3">
      <c r="A864" t="s">
        <v>890</v>
      </c>
      <c r="B864">
        <v>1999</v>
      </c>
      <c r="C864" t="s">
        <v>30</v>
      </c>
      <c r="D864">
        <v>8</v>
      </c>
      <c r="E864" t="str">
        <f t="shared" si="26"/>
        <v>8-Aug-1999</v>
      </c>
      <c r="F864">
        <f t="shared" si="27"/>
        <v>24</v>
      </c>
      <c r="G864">
        <v>0</v>
      </c>
      <c r="H864" s="29">
        <v>7144.4</v>
      </c>
      <c r="I864" t="s">
        <v>6</v>
      </c>
      <c r="J864" t="s">
        <v>11</v>
      </c>
      <c r="K864" t="s">
        <v>627</v>
      </c>
    </row>
    <row r="865" spans="1:11" x14ac:dyDescent="0.3">
      <c r="A865" t="s">
        <v>891</v>
      </c>
      <c r="B865">
        <v>1984</v>
      </c>
      <c r="C865" t="s">
        <v>10</v>
      </c>
      <c r="D865">
        <v>21</v>
      </c>
      <c r="E865" t="str">
        <f t="shared" si="26"/>
        <v>21-Nov-1984</v>
      </c>
      <c r="F865">
        <f t="shared" si="27"/>
        <v>39</v>
      </c>
      <c r="G865">
        <v>2</v>
      </c>
      <c r="H865" s="29">
        <v>7144.86</v>
      </c>
      <c r="I865" t="s">
        <v>6</v>
      </c>
      <c r="J865" t="s">
        <v>6</v>
      </c>
      <c r="K865" t="s">
        <v>242</v>
      </c>
    </row>
    <row r="866" spans="1:11" x14ac:dyDescent="0.3">
      <c r="A866" t="s">
        <v>892</v>
      </c>
      <c r="B866">
        <v>1976</v>
      </c>
      <c r="C866" t="s">
        <v>13</v>
      </c>
      <c r="D866">
        <v>24</v>
      </c>
      <c r="E866" t="str">
        <f t="shared" si="26"/>
        <v>24-Jun-1976</v>
      </c>
      <c r="F866">
        <f t="shared" si="27"/>
        <v>47</v>
      </c>
      <c r="G866">
        <v>0</v>
      </c>
      <c r="H866" s="29">
        <v>7147.11</v>
      </c>
      <c r="I866" t="s">
        <v>7</v>
      </c>
      <c r="J866" t="s">
        <v>6</v>
      </c>
      <c r="K866" t="s">
        <v>37</v>
      </c>
    </row>
    <row r="867" spans="1:11" x14ac:dyDescent="0.3">
      <c r="A867" t="s">
        <v>893</v>
      </c>
      <c r="B867">
        <v>1978</v>
      </c>
      <c r="C867" t="s">
        <v>5</v>
      </c>
      <c r="D867">
        <v>30</v>
      </c>
      <c r="E867" t="str">
        <f t="shared" si="26"/>
        <v>30-Jul-1978</v>
      </c>
      <c r="F867">
        <f t="shared" si="27"/>
        <v>45</v>
      </c>
      <c r="G867">
        <v>1</v>
      </c>
      <c r="H867" s="29">
        <v>7147.47</v>
      </c>
      <c r="I867" t="s">
        <v>6</v>
      </c>
      <c r="J867" t="s">
        <v>7</v>
      </c>
      <c r="K867" t="s">
        <v>8</v>
      </c>
    </row>
    <row r="868" spans="1:11" x14ac:dyDescent="0.3">
      <c r="A868" t="s">
        <v>894</v>
      </c>
      <c r="B868">
        <v>1984</v>
      </c>
      <c r="C868" t="s">
        <v>13</v>
      </c>
      <c r="D868">
        <v>29</v>
      </c>
      <c r="E868" t="str">
        <f t="shared" si="26"/>
        <v>29-Jun-1984</v>
      </c>
      <c r="F868">
        <f t="shared" si="27"/>
        <v>39</v>
      </c>
      <c r="G868">
        <v>3</v>
      </c>
      <c r="H868" s="29">
        <v>7151.09</v>
      </c>
      <c r="I868" t="s">
        <v>6</v>
      </c>
      <c r="J868" t="s">
        <v>6</v>
      </c>
      <c r="K868" t="s">
        <v>37</v>
      </c>
    </row>
    <row r="869" spans="1:11" x14ac:dyDescent="0.3">
      <c r="A869" t="s">
        <v>895</v>
      </c>
      <c r="B869">
        <v>1978</v>
      </c>
      <c r="C869" t="s">
        <v>15</v>
      </c>
      <c r="D869">
        <v>6</v>
      </c>
      <c r="E869" t="str">
        <f t="shared" si="26"/>
        <v>6-Sep-1978</v>
      </c>
      <c r="F869">
        <f t="shared" si="27"/>
        <v>45</v>
      </c>
      <c r="G869">
        <v>1</v>
      </c>
      <c r="H869" s="29">
        <v>7152.67</v>
      </c>
      <c r="I869" t="s">
        <v>7</v>
      </c>
      <c r="J869" t="s">
        <v>6</v>
      </c>
      <c r="K869" t="s">
        <v>8</v>
      </c>
    </row>
    <row r="870" spans="1:11" x14ac:dyDescent="0.3">
      <c r="A870" t="s">
        <v>896</v>
      </c>
      <c r="B870">
        <v>1981</v>
      </c>
      <c r="C870" t="s">
        <v>5</v>
      </c>
      <c r="D870">
        <v>17</v>
      </c>
      <c r="E870" t="str">
        <f t="shared" si="26"/>
        <v>17-Jul-1981</v>
      </c>
      <c r="F870">
        <f t="shared" si="27"/>
        <v>42</v>
      </c>
      <c r="G870">
        <v>1</v>
      </c>
      <c r="H870" s="29">
        <v>7153.55</v>
      </c>
      <c r="I870" t="s">
        <v>6</v>
      </c>
      <c r="J870" t="s">
        <v>11</v>
      </c>
      <c r="K870" t="s">
        <v>18</v>
      </c>
    </row>
    <row r="871" spans="1:11" x14ac:dyDescent="0.3">
      <c r="A871" t="s">
        <v>897</v>
      </c>
      <c r="B871">
        <v>1980</v>
      </c>
      <c r="C871" t="s">
        <v>13</v>
      </c>
      <c r="D871">
        <v>22</v>
      </c>
      <c r="E871" t="str">
        <f t="shared" si="26"/>
        <v>22-Jun-1980</v>
      </c>
      <c r="F871">
        <f t="shared" si="27"/>
        <v>43</v>
      </c>
      <c r="G871">
        <v>2</v>
      </c>
      <c r="H871" s="29">
        <v>7160.09</v>
      </c>
      <c r="I871" t="s">
        <v>6</v>
      </c>
      <c r="J871" t="s">
        <v>6</v>
      </c>
      <c r="K871" t="s">
        <v>37</v>
      </c>
    </row>
    <row r="872" spans="1:11" x14ac:dyDescent="0.3">
      <c r="A872" t="s">
        <v>898</v>
      </c>
      <c r="B872">
        <v>1980</v>
      </c>
      <c r="C872" t="s">
        <v>32</v>
      </c>
      <c r="D872">
        <v>7</v>
      </c>
      <c r="E872" t="str">
        <f t="shared" si="26"/>
        <v>7-Oct-1980</v>
      </c>
      <c r="F872">
        <f t="shared" si="27"/>
        <v>43</v>
      </c>
      <c r="G872">
        <v>2</v>
      </c>
      <c r="H872" s="29">
        <v>7160.33</v>
      </c>
      <c r="I872" t="s">
        <v>6</v>
      </c>
      <c r="J872" t="s">
        <v>11</v>
      </c>
      <c r="K872" t="s">
        <v>8</v>
      </c>
    </row>
    <row r="873" spans="1:11" x14ac:dyDescent="0.3">
      <c r="A873" t="s">
        <v>899</v>
      </c>
      <c r="B873">
        <v>1980</v>
      </c>
      <c r="C873" t="s">
        <v>15</v>
      </c>
      <c r="D873">
        <v>30</v>
      </c>
      <c r="E873" t="str">
        <f t="shared" si="26"/>
        <v>30-Sep-1980</v>
      </c>
      <c r="F873">
        <f t="shared" si="27"/>
        <v>43</v>
      </c>
      <c r="G873">
        <v>2</v>
      </c>
      <c r="H873" s="29">
        <v>7162.01</v>
      </c>
      <c r="I873" t="s">
        <v>6</v>
      </c>
      <c r="J873" t="s">
        <v>7</v>
      </c>
      <c r="K873" t="s">
        <v>8</v>
      </c>
    </row>
    <row r="874" spans="1:11" x14ac:dyDescent="0.3">
      <c r="A874" t="s">
        <v>900</v>
      </c>
      <c r="B874">
        <v>1982</v>
      </c>
      <c r="C874" t="s">
        <v>30</v>
      </c>
      <c r="D874">
        <v>16</v>
      </c>
      <c r="E874" t="str">
        <f t="shared" si="26"/>
        <v>16-Aug-1982</v>
      </c>
      <c r="F874">
        <f t="shared" si="27"/>
        <v>41</v>
      </c>
      <c r="G874">
        <v>2</v>
      </c>
      <c r="H874" s="29">
        <v>7173.36</v>
      </c>
      <c r="I874" t="s">
        <v>7</v>
      </c>
      <c r="J874" t="s">
        <v>6</v>
      </c>
      <c r="K874" t="s">
        <v>163</v>
      </c>
    </row>
    <row r="875" spans="1:11" x14ac:dyDescent="0.3">
      <c r="A875" t="s">
        <v>901</v>
      </c>
      <c r="B875">
        <v>1975</v>
      </c>
      <c r="C875" t="s">
        <v>5</v>
      </c>
      <c r="D875">
        <v>19</v>
      </c>
      <c r="E875" t="str">
        <f t="shared" si="26"/>
        <v>19-Jul-1975</v>
      </c>
      <c r="F875">
        <f t="shared" si="27"/>
        <v>48</v>
      </c>
      <c r="G875">
        <v>1</v>
      </c>
      <c r="H875" s="29">
        <v>7175.51</v>
      </c>
      <c r="I875" t="s">
        <v>6</v>
      </c>
      <c r="J875" t="s">
        <v>7</v>
      </c>
      <c r="K875" t="s">
        <v>8</v>
      </c>
    </row>
    <row r="876" spans="1:11" x14ac:dyDescent="0.3">
      <c r="A876" t="s">
        <v>902</v>
      </c>
      <c r="B876">
        <v>1968</v>
      </c>
      <c r="C876" t="s">
        <v>30</v>
      </c>
      <c r="D876">
        <v>26</v>
      </c>
      <c r="E876" t="str">
        <f t="shared" si="26"/>
        <v>26-Aug-1968</v>
      </c>
      <c r="F876">
        <f t="shared" si="27"/>
        <v>55</v>
      </c>
      <c r="G876">
        <v>0</v>
      </c>
      <c r="H876" s="29">
        <v>7179.52</v>
      </c>
      <c r="I876" t="s">
        <v>7</v>
      </c>
      <c r="J876" t="s">
        <v>7</v>
      </c>
      <c r="K876" t="s">
        <v>8</v>
      </c>
    </row>
    <row r="877" spans="1:11" x14ac:dyDescent="0.3">
      <c r="A877" t="s">
        <v>903</v>
      </c>
      <c r="B877">
        <v>1982</v>
      </c>
      <c r="C877" t="s">
        <v>15</v>
      </c>
      <c r="D877">
        <v>14</v>
      </c>
      <c r="E877" t="str">
        <f t="shared" si="26"/>
        <v>14-Sep-1982</v>
      </c>
      <c r="F877">
        <f t="shared" si="27"/>
        <v>41</v>
      </c>
      <c r="G877">
        <v>3</v>
      </c>
      <c r="H877" s="29">
        <v>7196.87</v>
      </c>
      <c r="I877" t="s">
        <v>7</v>
      </c>
      <c r="J877" t="s">
        <v>6</v>
      </c>
      <c r="K877" t="s">
        <v>37</v>
      </c>
    </row>
    <row r="878" spans="1:11" x14ac:dyDescent="0.3">
      <c r="A878" t="s">
        <v>904</v>
      </c>
      <c r="B878">
        <v>1983</v>
      </c>
      <c r="C878" t="s">
        <v>30</v>
      </c>
      <c r="D878">
        <v>11</v>
      </c>
      <c r="E878" t="str">
        <f t="shared" si="26"/>
        <v>11-Aug-1983</v>
      </c>
      <c r="F878">
        <f t="shared" si="27"/>
        <v>40</v>
      </c>
      <c r="G878">
        <v>2</v>
      </c>
      <c r="H878" s="29">
        <v>7201.7</v>
      </c>
      <c r="I878" t="s">
        <v>6</v>
      </c>
      <c r="J878" t="s">
        <v>7</v>
      </c>
      <c r="K878" t="s">
        <v>18</v>
      </c>
    </row>
    <row r="879" spans="1:11" x14ac:dyDescent="0.3">
      <c r="A879" t="s">
        <v>905</v>
      </c>
      <c r="B879">
        <v>1983</v>
      </c>
      <c r="C879" t="s">
        <v>10</v>
      </c>
      <c r="D879">
        <v>21</v>
      </c>
      <c r="E879" t="str">
        <f t="shared" si="26"/>
        <v>21-Nov-1983</v>
      </c>
      <c r="F879">
        <f t="shared" si="27"/>
        <v>40</v>
      </c>
      <c r="G879">
        <v>2</v>
      </c>
      <c r="H879" s="29">
        <v>7209.49</v>
      </c>
      <c r="I879" t="s">
        <v>6</v>
      </c>
      <c r="J879" t="s">
        <v>7</v>
      </c>
      <c r="K879" t="s">
        <v>18</v>
      </c>
    </row>
    <row r="880" spans="1:11" x14ac:dyDescent="0.3">
      <c r="A880" t="s">
        <v>906</v>
      </c>
      <c r="B880">
        <v>1991</v>
      </c>
      <c r="C880" t="s">
        <v>13</v>
      </c>
      <c r="D880">
        <v>28</v>
      </c>
      <c r="E880" t="str">
        <f t="shared" si="26"/>
        <v>28-Jun-1991</v>
      </c>
      <c r="F880">
        <f t="shared" si="27"/>
        <v>32</v>
      </c>
      <c r="G880">
        <v>3</v>
      </c>
      <c r="H880" s="29">
        <v>7220.25</v>
      </c>
      <c r="I880" t="s">
        <v>6</v>
      </c>
      <c r="J880" t="s">
        <v>6</v>
      </c>
      <c r="K880" t="s">
        <v>295</v>
      </c>
    </row>
    <row r="881" spans="1:11" x14ac:dyDescent="0.3">
      <c r="A881" t="s">
        <v>907</v>
      </c>
      <c r="B881">
        <v>1977</v>
      </c>
      <c r="C881" t="s">
        <v>15</v>
      </c>
      <c r="D881">
        <v>15</v>
      </c>
      <c r="E881" t="str">
        <f t="shared" si="26"/>
        <v>15-Sep-1977</v>
      </c>
      <c r="F881">
        <f t="shared" si="27"/>
        <v>46</v>
      </c>
      <c r="G881">
        <v>0</v>
      </c>
      <c r="H881" s="29">
        <v>7222.79</v>
      </c>
      <c r="I881" t="s">
        <v>7</v>
      </c>
      <c r="J881" t="s">
        <v>7</v>
      </c>
      <c r="K881" t="s">
        <v>18</v>
      </c>
    </row>
    <row r="882" spans="1:11" x14ac:dyDescent="0.3">
      <c r="A882" t="s">
        <v>908</v>
      </c>
      <c r="B882">
        <v>1986</v>
      </c>
      <c r="C882" t="s">
        <v>5</v>
      </c>
      <c r="D882">
        <v>13</v>
      </c>
      <c r="E882" t="str">
        <f t="shared" si="26"/>
        <v>13-Jul-1986</v>
      </c>
      <c r="F882">
        <f t="shared" si="27"/>
        <v>37</v>
      </c>
      <c r="G882">
        <v>3</v>
      </c>
      <c r="H882" s="29">
        <v>7228.22</v>
      </c>
      <c r="I882" t="s">
        <v>6</v>
      </c>
      <c r="J882" t="s">
        <v>11</v>
      </c>
      <c r="K882" t="s">
        <v>242</v>
      </c>
    </row>
    <row r="883" spans="1:11" x14ac:dyDescent="0.3">
      <c r="A883" t="s">
        <v>909</v>
      </c>
      <c r="B883">
        <v>1986</v>
      </c>
      <c r="C883" t="s">
        <v>15</v>
      </c>
      <c r="D883">
        <v>2</v>
      </c>
      <c r="E883" t="str">
        <f t="shared" si="26"/>
        <v>2-Sep-1986</v>
      </c>
      <c r="F883">
        <f t="shared" si="27"/>
        <v>37</v>
      </c>
      <c r="G883">
        <v>4</v>
      </c>
      <c r="H883" s="29">
        <v>7243.81</v>
      </c>
      <c r="I883" t="s">
        <v>6</v>
      </c>
      <c r="J883" t="s">
        <v>7</v>
      </c>
      <c r="K883" t="s">
        <v>8</v>
      </c>
    </row>
    <row r="884" spans="1:11" x14ac:dyDescent="0.3">
      <c r="A884" t="s">
        <v>910</v>
      </c>
      <c r="B884">
        <v>1982</v>
      </c>
      <c r="C884" t="s">
        <v>5</v>
      </c>
      <c r="D884">
        <v>24</v>
      </c>
      <c r="E884" t="str">
        <f t="shared" si="26"/>
        <v>24-Jul-1982</v>
      </c>
      <c r="F884">
        <f t="shared" si="27"/>
        <v>41</v>
      </c>
      <c r="G884">
        <v>3</v>
      </c>
      <c r="H884" s="29">
        <v>7248.71</v>
      </c>
      <c r="I884" t="s">
        <v>6</v>
      </c>
      <c r="J884" t="s">
        <v>11</v>
      </c>
      <c r="K884" t="s">
        <v>8</v>
      </c>
    </row>
    <row r="885" spans="1:11" x14ac:dyDescent="0.3">
      <c r="A885" t="s">
        <v>911</v>
      </c>
      <c r="B885">
        <v>1981</v>
      </c>
      <c r="C885" t="s">
        <v>30</v>
      </c>
      <c r="D885">
        <v>14</v>
      </c>
      <c r="E885" t="str">
        <f t="shared" si="26"/>
        <v>14-Aug-1981</v>
      </c>
      <c r="F885">
        <f t="shared" si="27"/>
        <v>42</v>
      </c>
      <c r="G885">
        <v>2</v>
      </c>
      <c r="H885" s="29">
        <v>7256.72</v>
      </c>
      <c r="I885" t="s">
        <v>7</v>
      </c>
      <c r="J885" t="s">
        <v>6</v>
      </c>
      <c r="K885" t="s">
        <v>18</v>
      </c>
    </row>
    <row r="886" spans="1:11" x14ac:dyDescent="0.3">
      <c r="A886" t="s">
        <v>912</v>
      </c>
      <c r="B886">
        <v>1981</v>
      </c>
      <c r="C886" t="s">
        <v>13</v>
      </c>
      <c r="D886">
        <v>13</v>
      </c>
      <c r="E886" t="str">
        <f t="shared" si="26"/>
        <v>13-Jun-1981</v>
      </c>
      <c r="F886">
        <f t="shared" si="27"/>
        <v>42</v>
      </c>
      <c r="G886">
        <v>2</v>
      </c>
      <c r="H886" s="29">
        <v>7261.74</v>
      </c>
      <c r="I886" t="s">
        <v>7</v>
      </c>
      <c r="J886" t="s">
        <v>7</v>
      </c>
      <c r="K886" t="s">
        <v>18</v>
      </c>
    </row>
    <row r="887" spans="1:11" x14ac:dyDescent="0.3">
      <c r="A887" t="s">
        <v>913</v>
      </c>
      <c r="B887">
        <v>1973</v>
      </c>
      <c r="C887" t="s">
        <v>32</v>
      </c>
      <c r="D887">
        <v>25</v>
      </c>
      <c r="E887" t="str">
        <f t="shared" si="26"/>
        <v>25-Oct-1973</v>
      </c>
      <c r="F887">
        <f t="shared" si="27"/>
        <v>50</v>
      </c>
      <c r="G887">
        <v>0</v>
      </c>
      <c r="H887" s="29">
        <v>7265.58</v>
      </c>
      <c r="I887" t="s">
        <v>6</v>
      </c>
      <c r="J887" t="s">
        <v>6</v>
      </c>
      <c r="K887" t="s">
        <v>8</v>
      </c>
    </row>
    <row r="888" spans="1:11" x14ac:dyDescent="0.3">
      <c r="A888" t="s">
        <v>914</v>
      </c>
      <c r="B888">
        <v>1981</v>
      </c>
      <c r="C888" t="s">
        <v>30</v>
      </c>
      <c r="D888">
        <v>4</v>
      </c>
      <c r="E888" t="str">
        <f t="shared" si="26"/>
        <v>4-Aug-1981</v>
      </c>
      <c r="F888">
        <f t="shared" si="27"/>
        <v>42</v>
      </c>
      <c r="G888">
        <v>2</v>
      </c>
      <c r="H888" s="29">
        <v>7265.7</v>
      </c>
      <c r="I888" t="s">
        <v>7</v>
      </c>
      <c r="J888" t="s">
        <v>7</v>
      </c>
      <c r="K888" t="s">
        <v>18</v>
      </c>
    </row>
    <row r="889" spans="1:11" x14ac:dyDescent="0.3">
      <c r="A889" t="s">
        <v>915</v>
      </c>
      <c r="B889">
        <v>1976</v>
      </c>
      <c r="C889" t="s">
        <v>25</v>
      </c>
      <c r="D889">
        <v>18</v>
      </c>
      <c r="E889" t="str">
        <f t="shared" si="26"/>
        <v>18-Dec-1976</v>
      </c>
      <c r="F889">
        <f t="shared" si="27"/>
        <v>47</v>
      </c>
      <c r="G889">
        <v>2</v>
      </c>
      <c r="H889" s="29">
        <v>7273.02</v>
      </c>
      <c r="I889" t="s">
        <v>6</v>
      </c>
      <c r="J889" t="s">
        <v>11</v>
      </c>
      <c r="K889" t="s">
        <v>8</v>
      </c>
    </row>
    <row r="890" spans="1:11" x14ac:dyDescent="0.3">
      <c r="A890" t="s">
        <v>916</v>
      </c>
      <c r="B890">
        <v>1985</v>
      </c>
      <c r="C890" t="s">
        <v>10</v>
      </c>
      <c r="D890">
        <v>2</v>
      </c>
      <c r="E890" t="str">
        <f t="shared" si="26"/>
        <v>2-Nov-1985</v>
      </c>
      <c r="F890">
        <f t="shared" si="27"/>
        <v>38</v>
      </c>
      <c r="G890">
        <v>3</v>
      </c>
      <c r="H890" s="29">
        <v>7281.51</v>
      </c>
      <c r="I890" t="s">
        <v>6</v>
      </c>
      <c r="J890" t="s">
        <v>11</v>
      </c>
      <c r="K890" t="s">
        <v>18</v>
      </c>
    </row>
    <row r="891" spans="1:11" x14ac:dyDescent="0.3">
      <c r="A891" t="s">
        <v>917</v>
      </c>
      <c r="B891">
        <v>1966</v>
      </c>
      <c r="C891" t="s">
        <v>25</v>
      </c>
      <c r="D891">
        <v>26</v>
      </c>
      <c r="E891" t="str">
        <f t="shared" si="26"/>
        <v>26-Dec-1966</v>
      </c>
      <c r="F891">
        <f t="shared" si="27"/>
        <v>57</v>
      </c>
      <c r="G891">
        <v>0</v>
      </c>
      <c r="H891" s="29">
        <v>7302.46</v>
      </c>
      <c r="I891" t="s">
        <v>7</v>
      </c>
      <c r="J891" t="s">
        <v>11</v>
      </c>
      <c r="K891" t="s">
        <v>18</v>
      </c>
    </row>
    <row r="892" spans="1:11" x14ac:dyDescent="0.3">
      <c r="A892" t="s">
        <v>918</v>
      </c>
      <c r="B892">
        <v>1965</v>
      </c>
      <c r="C892" t="s">
        <v>13</v>
      </c>
      <c r="D892">
        <v>6</v>
      </c>
      <c r="E892" t="str">
        <f t="shared" si="26"/>
        <v>6-Jun-1965</v>
      </c>
      <c r="F892">
        <f t="shared" si="27"/>
        <v>58</v>
      </c>
      <c r="G892">
        <v>0</v>
      </c>
      <c r="H892" s="29">
        <v>7304.65</v>
      </c>
      <c r="I892" t="s">
        <v>7</v>
      </c>
      <c r="J892" t="s">
        <v>7</v>
      </c>
      <c r="K892" t="s">
        <v>8</v>
      </c>
    </row>
    <row r="893" spans="1:11" x14ac:dyDescent="0.3">
      <c r="A893" t="s">
        <v>919</v>
      </c>
      <c r="B893">
        <v>1965</v>
      </c>
      <c r="C893" t="s">
        <v>13</v>
      </c>
      <c r="D893">
        <v>25</v>
      </c>
      <c r="E893" t="str">
        <f t="shared" si="26"/>
        <v>25-Jun-1965</v>
      </c>
      <c r="F893">
        <f t="shared" si="27"/>
        <v>58</v>
      </c>
      <c r="G893">
        <v>0</v>
      </c>
      <c r="H893" s="29">
        <v>7318.21</v>
      </c>
      <c r="I893" t="s">
        <v>7</v>
      </c>
      <c r="J893" t="s">
        <v>11</v>
      </c>
      <c r="K893" t="s">
        <v>8</v>
      </c>
    </row>
    <row r="894" spans="1:11" x14ac:dyDescent="0.3">
      <c r="A894" t="s">
        <v>920</v>
      </c>
      <c r="B894">
        <v>1972</v>
      </c>
      <c r="C894" t="s">
        <v>30</v>
      </c>
      <c r="D894">
        <v>11</v>
      </c>
      <c r="E894" t="str">
        <f t="shared" si="26"/>
        <v>11-Aug-1972</v>
      </c>
      <c r="F894">
        <f t="shared" si="27"/>
        <v>51</v>
      </c>
      <c r="G894">
        <v>0</v>
      </c>
      <c r="H894" s="29">
        <v>7318.22</v>
      </c>
      <c r="I894" t="s">
        <v>6</v>
      </c>
      <c r="J894" t="s">
        <v>7</v>
      </c>
      <c r="K894" t="s">
        <v>18</v>
      </c>
    </row>
    <row r="895" spans="1:11" x14ac:dyDescent="0.3">
      <c r="A895" t="s">
        <v>921</v>
      </c>
      <c r="B895">
        <v>1965</v>
      </c>
      <c r="C895" t="s">
        <v>5</v>
      </c>
      <c r="D895">
        <v>11</v>
      </c>
      <c r="E895" t="str">
        <f t="shared" si="26"/>
        <v>11-Jul-1965</v>
      </c>
      <c r="F895">
        <f t="shared" si="27"/>
        <v>58</v>
      </c>
      <c r="G895">
        <v>0</v>
      </c>
      <c r="H895" s="29">
        <v>7322.86</v>
      </c>
      <c r="I895" t="s">
        <v>7</v>
      </c>
      <c r="J895" t="s">
        <v>7</v>
      </c>
      <c r="K895" t="s">
        <v>18</v>
      </c>
    </row>
    <row r="896" spans="1:11" x14ac:dyDescent="0.3">
      <c r="A896" t="s">
        <v>922</v>
      </c>
      <c r="B896">
        <v>2004</v>
      </c>
      <c r="C896" t="s">
        <v>10</v>
      </c>
      <c r="D896">
        <v>15</v>
      </c>
      <c r="E896" t="str">
        <f t="shared" si="26"/>
        <v>15-Nov-2004</v>
      </c>
      <c r="F896">
        <f t="shared" si="27"/>
        <v>19</v>
      </c>
      <c r="G896">
        <v>0</v>
      </c>
      <c r="H896" s="29">
        <v>7323.73</v>
      </c>
      <c r="I896" t="s">
        <v>6</v>
      </c>
      <c r="J896" t="s">
        <v>6</v>
      </c>
      <c r="K896" t="s">
        <v>242</v>
      </c>
    </row>
    <row r="897" spans="1:11" x14ac:dyDescent="0.3">
      <c r="A897" t="s">
        <v>923</v>
      </c>
      <c r="B897">
        <v>1979</v>
      </c>
      <c r="C897" t="s">
        <v>13</v>
      </c>
      <c r="D897">
        <v>19</v>
      </c>
      <c r="E897" t="str">
        <f t="shared" si="26"/>
        <v>19-Jun-1979</v>
      </c>
      <c r="F897">
        <f t="shared" si="27"/>
        <v>44</v>
      </c>
      <c r="G897">
        <v>0</v>
      </c>
      <c r="H897" s="29">
        <v>7325.05</v>
      </c>
      <c r="I897" t="s">
        <v>6</v>
      </c>
      <c r="J897" t="s">
        <v>7</v>
      </c>
      <c r="K897" t="s">
        <v>242</v>
      </c>
    </row>
    <row r="898" spans="1:11" x14ac:dyDescent="0.3">
      <c r="A898" t="s">
        <v>924</v>
      </c>
      <c r="B898">
        <v>1984</v>
      </c>
      <c r="C898" t="s">
        <v>5</v>
      </c>
      <c r="D898">
        <v>25</v>
      </c>
      <c r="E898" t="str">
        <f t="shared" si="26"/>
        <v>25-Jul-1984</v>
      </c>
      <c r="F898">
        <f t="shared" si="27"/>
        <v>39</v>
      </c>
      <c r="G898">
        <v>3</v>
      </c>
      <c r="H898" s="29">
        <v>7325.47</v>
      </c>
      <c r="I898" t="s">
        <v>6</v>
      </c>
      <c r="J898" t="s">
        <v>11</v>
      </c>
      <c r="K898" t="s">
        <v>18</v>
      </c>
    </row>
    <row r="899" spans="1:11" x14ac:dyDescent="0.3">
      <c r="A899" t="s">
        <v>925</v>
      </c>
      <c r="B899">
        <v>1979</v>
      </c>
      <c r="C899" t="s">
        <v>15</v>
      </c>
      <c r="D899">
        <v>19</v>
      </c>
      <c r="E899" t="str">
        <f t="shared" ref="E899:E962" si="28">CONCATENATE(D899,"-",C899,"-",B899)</f>
        <v>19-Sep-1979</v>
      </c>
      <c r="F899">
        <f t="shared" ref="F899:F962" si="29">2023-B899</f>
        <v>44</v>
      </c>
      <c r="G899">
        <v>1</v>
      </c>
      <c r="H899" s="29">
        <v>7337.75</v>
      </c>
      <c r="I899" t="s">
        <v>6</v>
      </c>
      <c r="J899" t="s">
        <v>7</v>
      </c>
      <c r="K899" t="s">
        <v>37</v>
      </c>
    </row>
    <row r="900" spans="1:11" x14ac:dyDescent="0.3">
      <c r="A900" t="s">
        <v>926</v>
      </c>
      <c r="B900">
        <v>1986</v>
      </c>
      <c r="C900" t="s">
        <v>13</v>
      </c>
      <c r="D900">
        <v>15</v>
      </c>
      <c r="E900" t="str">
        <f t="shared" si="28"/>
        <v>15-Jun-1986</v>
      </c>
      <c r="F900">
        <f t="shared" si="29"/>
        <v>37</v>
      </c>
      <c r="G900">
        <v>3</v>
      </c>
      <c r="H900" s="29">
        <v>7339.93</v>
      </c>
      <c r="I900" t="s">
        <v>6</v>
      </c>
      <c r="J900" t="s">
        <v>6</v>
      </c>
      <c r="K900" t="s">
        <v>18</v>
      </c>
    </row>
    <row r="901" spans="1:11" x14ac:dyDescent="0.3">
      <c r="A901" t="s">
        <v>927</v>
      </c>
      <c r="B901">
        <v>1977</v>
      </c>
      <c r="C901" t="s">
        <v>25</v>
      </c>
      <c r="D901">
        <v>18</v>
      </c>
      <c r="E901" t="str">
        <f t="shared" si="28"/>
        <v>18-Dec-1977</v>
      </c>
      <c r="F901">
        <f t="shared" si="29"/>
        <v>46</v>
      </c>
      <c r="G901">
        <v>0</v>
      </c>
      <c r="H901" s="29">
        <v>7345.08</v>
      </c>
      <c r="I901" t="s">
        <v>6</v>
      </c>
      <c r="J901" t="s">
        <v>11</v>
      </c>
      <c r="K901" t="s">
        <v>37</v>
      </c>
    </row>
    <row r="902" spans="1:11" x14ac:dyDescent="0.3">
      <c r="A902" t="s">
        <v>928</v>
      </c>
      <c r="B902">
        <v>1979</v>
      </c>
      <c r="C902" t="s">
        <v>13</v>
      </c>
      <c r="D902">
        <v>26</v>
      </c>
      <c r="E902" t="str">
        <f t="shared" si="28"/>
        <v>26-Jun-1979</v>
      </c>
      <c r="F902">
        <f t="shared" si="29"/>
        <v>44</v>
      </c>
      <c r="G902">
        <v>1</v>
      </c>
      <c r="H902" s="29">
        <v>7345.73</v>
      </c>
      <c r="I902" t="s">
        <v>6</v>
      </c>
      <c r="J902" t="s">
        <v>11</v>
      </c>
      <c r="K902" t="s">
        <v>8</v>
      </c>
    </row>
    <row r="903" spans="1:11" x14ac:dyDescent="0.3">
      <c r="A903" t="s">
        <v>929</v>
      </c>
      <c r="B903">
        <v>1977</v>
      </c>
      <c r="C903" t="s">
        <v>25</v>
      </c>
      <c r="D903">
        <v>1</v>
      </c>
      <c r="E903" t="str">
        <f t="shared" si="28"/>
        <v>1-Dec-1977</v>
      </c>
      <c r="F903">
        <f t="shared" si="29"/>
        <v>46</v>
      </c>
      <c r="G903">
        <v>0</v>
      </c>
      <c r="H903" s="29">
        <v>7348.14</v>
      </c>
      <c r="I903" t="s">
        <v>6</v>
      </c>
      <c r="J903" t="s">
        <v>11</v>
      </c>
      <c r="K903" t="s">
        <v>37</v>
      </c>
    </row>
    <row r="904" spans="1:11" x14ac:dyDescent="0.3">
      <c r="A904" t="s">
        <v>930</v>
      </c>
      <c r="B904">
        <v>1993</v>
      </c>
      <c r="C904" t="s">
        <v>32</v>
      </c>
      <c r="D904">
        <v>5</v>
      </c>
      <c r="E904" t="str">
        <f t="shared" si="28"/>
        <v>5-Oct-1993</v>
      </c>
      <c r="F904">
        <f t="shared" si="29"/>
        <v>30</v>
      </c>
      <c r="G904">
        <v>0</v>
      </c>
      <c r="H904" s="29">
        <v>7349.12</v>
      </c>
      <c r="I904" t="s">
        <v>6</v>
      </c>
      <c r="J904" t="s">
        <v>6</v>
      </c>
      <c r="K904" t="s">
        <v>295</v>
      </c>
    </row>
    <row r="905" spans="1:11" x14ac:dyDescent="0.3">
      <c r="A905" t="s">
        <v>931</v>
      </c>
      <c r="B905">
        <v>1983</v>
      </c>
      <c r="C905" t="s">
        <v>13</v>
      </c>
      <c r="D905">
        <v>21</v>
      </c>
      <c r="E905" t="str">
        <f t="shared" si="28"/>
        <v>21-Jun-1983</v>
      </c>
      <c r="F905">
        <f t="shared" si="29"/>
        <v>40</v>
      </c>
      <c r="G905">
        <v>3</v>
      </c>
      <c r="H905" s="29">
        <v>7357.49</v>
      </c>
      <c r="I905" t="s">
        <v>6</v>
      </c>
      <c r="J905" t="s">
        <v>6</v>
      </c>
      <c r="K905" t="s">
        <v>18</v>
      </c>
    </row>
    <row r="906" spans="1:11" x14ac:dyDescent="0.3">
      <c r="A906" t="s">
        <v>932</v>
      </c>
      <c r="B906">
        <v>1981</v>
      </c>
      <c r="C906" t="s">
        <v>5</v>
      </c>
      <c r="D906">
        <v>16</v>
      </c>
      <c r="E906" t="str">
        <f t="shared" si="28"/>
        <v>16-Jul-1981</v>
      </c>
      <c r="F906">
        <f t="shared" si="29"/>
        <v>42</v>
      </c>
      <c r="G906">
        <v>1</v>
      </c>
      <c r="H906" s="29">
        <v>7358.18</v>
      </c>
      <c r="I906" t="s">
        <v>6</v>
      </c>
      <c r="J906" t="s">
        <v>7</v>
      </c>
      <c r="K906" t="s">
        <v>242</v>
      </c>
    </row>
    <row r="907" spans="1:11" x14ac:dyDescent="0.3">
      <c r="A907" t="s">
        <v>933</v>
      </c>
      <c r="B907">
        <v>1965</v>
      </c>
      <c r="C907" t="s">
        <v>25</v>
      </c>
      <c r="D907">
        <v>9</v>
      </c>
      <c r="E907" t="str">
        <f t="shared" si="28"/>
        <v>9-Dec-1965</v>
      </c>
      <c r="F907">
        <f t="shared" si="29"/>
        <v>58</v>
      </c>
      <c r="G907">
        <v>0</v>
      </c>
      <c r="H907" s="29">
        <v>7362.31</v>
      </c>
      <c r="I907" t="s">
        <v>7</v>
      </c>
      <c r="J907" t="s">
        <v>7</v>
      </c>
      <c r="K907" t="s">
        <v>8</v>
      </c>
    </row>
    <row r="908" spans="1:11" x14ac:dyDescent="0.3">
      <c r="A908" t="s">
        <v>934</v>
      </c>
      <c r="B908">
        <v>1981</v>
      </c>
      <c r="C908" t="s">
        <v>10</v>
      </c>
      <c r="D908">
        <v>24</v>
      </c>
      <c r="E908" t="str">
        <f t="shared" si="28"/>
        <v>24-Nov-1981</v>
      </c>
      <c r="F908">
        <f t="shared" si="29"/>
        <v>42</v>
      </c>
      <c r="G908">
        <v>2</v>
      </c>
      <c r="H908" s="29">
        <v>7371.77</v>
      </c>
      <c r="I908" t="s">
        <v>6</v>
      </c>
      <c r="J908" t="s">
        <v>11</v>
      </c>
      <c r="K908" t="s">
        <v>37</v>
      </c>
    </row>
    <row r="909" spans="1:11" x14ac:dyDescent="0.3">
      <c r="A909" t="s">
        <v>935</v>
      </c>
      <c r="B909">
        <v>1993</v>
      </c>
      <c r="C909" t="s">
        <v>5</v>
      </c>
      <c r="D909">
        <v>22</v>
      </c>
      <c r="E909" t="str">
        <f t="shared" si="28"/>
        <v>22-Jul-1993</v>
      </c>
      <c r="F909">
        <f t="shared" si="29"/>
        <v>30</v>
      </c>
      <c r="G909">
        <v>0</v>
      </c>
      <c r="H909" s="29">
        <v>7388.85</v>
      </c>
      <c r="I909" t="s">
        <v>6</v>
      </c>
      <c r="J909" t="s">
        <v>6</v>
      </c>
      <c r="K909" t="s">
        <v>530</v>
      </c>
    </row>
    <row r="910" spans="1:11" x14ac:dyDescent="0.3">
      <c r="A910" t="s">
        <v>936</v>
      </c>
      <c r="B910">
        <v>1965</v>
      </c>
      <c r="C910" t="s">
        <v>25</v>
      </c>
      <c r="D910">
        <v>5</v>
      </c>
      <c r="E910" t="str">
        <f t="shared" si="28"/>
        <v>5-Dec-1965</v>
      </c>
      <c r="F910">
        <f t="shared" si="29"/>
        <v>58</v>
      </c>
      <c r="G910">
        <v>0</v>
      </c>
      <c r="H910" s="29">
        <v>7403.98</v>
      </c>
      <c r="I910" t="s">
        <v>7</v>
      </c>
      <c r="J910" t="s">
        <v>6</v>
      </c>
      <c r="K910" t="s">
        <v>8</v>
      </c>
    </row>
    <row r="911" spans="1:11" x14ac:dyDescent="0.3">
      <c r="A911" t="s">
        <v>937</v>
      </c>
      <c r="B911">
        <v>1983</v>
      </c>
      <c r="C911" t="s">
        <v>15</v>
      </c>
      <c r="D911">
        <v>19</v>
      </c>
      <c r="E911" t="str">
        <f t="shared" si="28"/>
        <v>19-Sep-1983</v>
      </c>
      <c r="F911">
        <f t="shared" si="29"/>
        <v>40</v>
      </c>
      <c r="G911">
        <v>3</v>
      </c>
      <c r="H911" s="29">
        <v>7418.52</v>
      </c>
      <c r="I911" t="s">
        <v>6</v>
      </c>
      <c r="J911" t="s">
        <v>6</v>
      </c>
      <c r="K911" t="s">
        <v>37</v>
      </c>
    </row>
    <row r="912" spans="1:11" x14ac:dyDescent="0.3">
      <c r="A912" t="s">
        <v>938</v>
      </c>
      <c r="B912">
        <v>1978</v>
      </c>
      <c r="C912" t="s">
        <v>10</v>
      </c>
      <c r="D912">
        <v>12</v>
      </c>
      <c r="E912" t="str">
        <f t="shared" si="28"/>
        <v>12-Nov-1978</v>
      </c>
      <c r="F912">
        <f t="shared" si="29"/>
        <v>45</v>
      </c>
      <c r="G912">
        <v>0</v>
      </c>
      <c r="H912" s="29">
        <v>7419.48</v>
      </c>
      <c r="I912" t="s">
        <v>6</v>
      </c>
      <c r="J912" t="s">
        <v>6</v>
      </c>
      <c r="K912" t="s">
        <v>18</v>
      </c>
    </row>
    <row r="913" spans="1:11" x14ac:dyDescent="0.3">
      <c r="A913" t="s">
        <v>939</v>
      </c>
      <c r="B913">
        <v>1978</v>
      </c>
      <c r="C913" t="s">
        <v>25</v>
      </c>
      <c r="D913">
        <v>2</v>
      </c>
      <c r="E913" t="str">
        <f t="shared" si="28"/>
        <v>2-Dec-1978</v>
      </c>
      <c r="F913">
        <f t="shared" si="29"/>
        <v>45</v>
      </c>
      <c r="G913">
        <v>0</v>
      </c>
      <c r="H913" s="29">
        <v>7421.19</v>
      </c>
      <c r="I913" t="s">
        <v>6</v>
      </c>
      <c r="J913" t="s">
        <v>7</v>
      </c>
      <c r="K913" t="s">
        <v>18</v>
      </c>
    </row>
    <row r="914" spans="1:11" x14ac:dyDescent="0.3">
      <c r="A914" t="s">
        <v>940</v>
      </c>
      <c r="B914">
        <v>1977</v>
      </c>
      <c r="C914" t="s">
        <v>30</v>
      </c>
      <c r="D914">
        <v>25</v>
      </c>
      <c r="E914" t="str">
        <f t="shared" si="28"/>
        <v>25-Aug-1977</v>
      </c>
      <c r="F914">
        <f t="shared" si="29"/>
        <v>46</v>
      </c>
      <c r="G914">
        <v>1</v>
      </c>
      <c r="H914" s="29">
        <v>7441.05</v>
      </c>
      <c r="I914" t="s">
        <v>7</v>
      </c>
      <c r="J914" t="s">
        <v>6</v>
      </c>
      <c r="K914" t="s">
        <v>37</v>
      </c>
    </row>
    <row r="915" spans="1:11" x14ac:dyDescent="0.3">
      <c r="A915" t="s">
        <v>941</v>
      </c>
      <c r="B915">
        <v>1979</v>
      </c>
      <c r="C915" t="s">
        <v>15</v>
      </c>
      <c r="D915">
        <v>1</v>
      </c>
      <c r="E915" t="str">
        <f t="shared" si="28"/>
        <v>1-Sep-1979</v>
      </c>
      <c r="F915">
        <f t="shared" si="29"/>
        <v>44</v>
      </c>
      <c r="G915">
        <v>2</v>
      </c>
      <c r="H915" s="29">
        <v>7441.5</v>
      </c>
      <c r="I915" t="s">
        <v>7</v>
      </c>
      <c r="J915" t="s">
        <v>6</v>
      </c>
      <c r="K915" t="s">
        <v>37</v>
      </c>
    </row>
    <row r="916" spans="1:11" x14ac:dyDescent="0.3">
      <c r="A916" t="s">
        <v>942</v>
      </c>
      <c r="B916">
        <v>1980</v>
      </c>
      <c r="C916" t="s">
        <v>5</v>
      </c>
      <c r="D916">
        <v>7</v>
      </c>
      <c r="E916" t="str">
        <f t="shared" si="28"/>
        <v>7-Jul-1980</v>
      </c>
      <c r="F916">
        <f t="shared" si="29"/>
        <v>43</v>
      </c>
      <c r="G916">
        <v>1</v>
      </c>
      <c r="H916" s="29">
        <v>7443.64</v>
      </c>
      <c r="I916" t="s">
        <v>6</v>
      </c>
      <c r="J916" t="s">
        <v>7</v>
      </c>
      <c r="K916" t="s">
        <v>18</v>
      </c>
    </row>
    <row r="917" spans="1:11" x14ac:dyDescent="0.3">
      <c r="A917" t="s">
        <v>943</v>
      </c>
      <c r="B917">
        <v>1977</v>
      </c>
      <c r="C917" t="s">
        <v>15</v>
      </c>
      <c r="D917">
        <v>25</v>
      </c>
      <c r="E917" t="str">
        <f t="shared" si="28"/>
        <v>25-Sep-1977</v>
      </c>
      <c r="F917">
        <f t="shared" si="29"/>
        <v>46</v>
      </c>
      <c r="G917">
        <v>1</v>
      </c>
      <c r="H917" s="29">
        <v>7445.92</v>
      </c>
      <c r="I917" t="s">
        <v>7</v>
      </c>
      <c r="J917" t="s">
        <v>11</v>
      </c>
      <c r="K917" t="s">
        <v>37</v>
      </c>
    </row>
    <row r="918" spans="1:11" x14ac:dyDescent="0.3">
      <c r="A918" t="s">
        <v>944</v>
      </c>
      <c r="B918">
        <v>1977</v>
      </c>
      <c r="C918" t="s">
        <v>15</v>
      </c>
      <c r="D918">
        <v>30</v>
      </c>
      <c r="E918" t="str">
        <f t="shared" si="28"/>
        <v>30-Sep-1977</v>
      </c>
      <c r="F918">
        <f t="shared" si="29"/>
        <v>46</v>
      </c>
      <c r="G918">
        <v>0</v>
      </c>
      <c r="H918" s="29">
        <v>7448.4</v>
      </c>
      <c r="I918" t="s">
        <v>7</v>
      </c>
      <c r="J918" t="s">
        <v>7</v>
      </c>
      <c r="K918" t="s">
        <v>351</v>
      </c>
    </row>
    <row r="919" spans="1:11" x14ac:dyDescent="0.3">
      <c r="A919" t="s">
        <v>945</v>
      </c>
      <c r="B919">
        <v>2001</v>
      </c>
      <c r="C919" t="s">
        <v>13</v>
      </c>
      <c r="D919">
        <v>1</v>
      </c>
      <c r="E919" t="str">
        <f t="shared" si="28"/>
        <v>1-Jun-2001</v>
      </c>
      <c r="F919">
        <f t="shared" si="29"/>
        <v>22</v>
      </c>
      <c r="G919">
        <v>0</v>
      </c>
      <c r="H919" s="29">
        <v>7450.36</v>
      </c>
      <c r="I919" t="s">
        <v>6</v>
      </c>
      <c r="J919" t="s">
        <v>6</v>
      </c>
      <c r="K919" t="s">
        <v>18</v>
      </c>
    </row>
    <row r="920" spans="1:11" x14ac:dyDescent="0.3">
      <c r="A920" t="s">
        <v>946</v>
      </c>
      <c r="B920">
        <v>1967</v>
      </c>
      <c r="C920" t="s">
        <v>30</v>
      </c>
      <c r="D920">
        <v>4</v>
      </c>
      <c r="E920" t="str">
        <f t="shared" si="28"/>
        <v>4-Aug-1967</v>
      </c>
      <c r="F920">
        <f t="shared" si="29"/>
        <v>56</v>
      </c>
      <c r="G920">
        <v>0</v>
      </c>
      <c r="H920" s="29">
        <v>7463.51</v>
      </c>
      <c r="I920" t="s">
        <v>7</v>
      </c>
      <c r="J920" t="s">
        <v>7</v>
      </c>
      <c r="K920" t="s">
        <v>8</v>
      </c>
    </row>
    <row r="921" spans="1:11" x14ac:dyDescent="0.3">
      <c r="A921" t="s">
        <v>947</v>
      </c>
      <c r="B921">
        <v>1996</v>
      </c>
      <c r="C921" t="s">
        <v>13</v>
      </c>
      <c r="D921">
        <v>14</v>
      </c>
      <c r="E921" t="str">
        <f t="shared" si="28"/>
        <v>14-Jun-1996</v>
      </c>
      <c r="F921">
        <f t="shared" si="29"/>
        <v>27</v>
      </c>
      <c r="G921">
        <v>0</v>
      </c>
      <c r="H921" s="29">
        <v>7487.38</v>
      </c>
      <c r="I921" t="s">
        <v>6</v>
      </c>
      <c r="J921" t="s">
        <v>7</v>
      </c>
      <c r="K921" t="s">
        <v>18</v>
      </c>
    </row>
    <row r="922" spans="1:11" x14ac:dyDescent="0.3">
      <c r="A922" t="s">
        <v>948</v>
      </c>
      <c r="B922">
        <v>1988</v>
      </c>
      <c r="C922" t="s">
        <v>25</v>
      </c>
      <c r="D922">
        <v>15</v>
      </c>
      <c r="E922" t="str">
        <f t="shared" si="28"/>
        <v>15-Dec-1988</v>
      </c>
      <c r="F922">
        <f t="shared" si="29"/>
        <v>35</v>
      </c>
      <c r="G922">
        <v>3</v>
      </c>
      <c r="H922" s="29">
        <v>7494.63</v>
      </c>
      <c r="I922" t="s">
        <v>6</v>
      </c>
      <c r="J922" t="s">
        <v>7</v>
      </c>
      <c r="K922" t="s">
        <v>195</v>
      </c>
    </row>
    <row r="923" spans="1:11" x14ac:dyDescent="0.3">
      <c r="A923" t="s">
        <v>949</v>
      </c>
      <c r="B923">
        <v>1997</v>
      </c>
      <c r="C923" t="s">
        <v>32</v>
      </c>
      <c r="D923">
        <v>28</v>
      </c>
      <c r="E923" t="str">
        <f t="shared" si="28"/>
        <v>28-Oct-1997</v>
      </c>
      <c r="F923">
        <f t="shared" si="29"/>
        <v>26</v>
      </c>
      <c r="G923">
        <v>0</v>
      </c>
      <c r="H923" s="29">
        <v>7504.3</v>
      </c>
      <c r="I923" t="s">
        <v>6</v>
      </c>
      <c r="J923" t="s">
        <v>11</v>
      </c>
      <c r="K923" t="s">
        <v>18</v>
      </c>
    </row>
    <row r="924" spans="1:11" x14ac:dyDescent="0.3">
      <c r="A924" t="s">
        <v>950</v>
      </c>
      <c r="B924">
        <v>1983</v>
      </c>
      <c r="C924" t="s">
        <v>5</v>
      </c>
      <c r="D924">
        <v>10</v>
      </c>
      <c r="E924" t="str">
        <f t="shared" si="28"/>
        <v>10-Jul-1983</v>
      </c>
      <c r="F924">
        <f t="shared" si="29"/>
        <v>40</v>
      </c>
      <c r="G924">
        <v>4</v>
      </c>
      <c r="H924" s="29">
        <v>7512.27</v>
      </c>
      <c r="I924" t="s">
        <v>7</v>
      </c>
      <c r="J924" t="s">
        <v>6</v>
      </c>
      <c r="K924" t="s">
        <v>37</v>
      </c>
    </row>
    <row r="925" spans="1:11" x14ac:dyDescent="0.3">
      <c r="A925" t="s">
        <v>951</v>
      </c>
      <c r="B925">
        <v>1978</v>
      </c>
      <c r="C925" t="s">
        <v>32</v>
      </c>
      <c r="D925">
        <v>18</v>
      </c>
      <c r="E925" t="str">
        <f t="shared" si="28"/>
        <v>18-Oct-1978</v>
      </c>
      <c r="F925">
        <f t="shared" si="29"/>
        <v>45</v>
      </c>
      <c r="G925">
        <v>1</v>
      </c>
      <c r="H925" s="29">
        <v>7518.03</v>
      </c>
      <c r="I925" t="s">
        <v>6</v>
      </c>
      <c r="J925" t="s">
        <v>7</v>
      </c>
      <c r="K925" t="s">
        <v>18</v>
      </c>
    </row>
    <row r="926" spans="1:11" x14ac:dyDescent="0.3">
      <c r="A926" t="s">
        <v>952</v>
      </c>
      <c r="B926">
        <v>1976</v>
      </c>
      <c r="C926" t="s">
        <v>32</v>
      </c>
      <c r="D926">
        <v>10</v>
      </c>
      <c r="E926" t="str">
        <f t="shared" si="28"/>
        <v>10-Oct-1976</v>
      </c>
      <c r="F926">
        <f t="shared" si="29"/>
        <v>47</v>
      </c>
      <c r="G926">
        <v>0</v>
      </c>
      <c r="H926" s="29">
        <v>7526.71</v>
      </c>
      <c r="I926" t="s">
        <v>7</v>
      </c>
      <c r="J926" t="s">
        <v>11</v>
      </c>
      <c r="K926" t="s">
        <v>18</v>
      </c>
    </row>
    <row r="927" spans="1:11" x14ac:dyDescent="0.3">
      <c r="A927" t="s">
        <v>953</v>
      </c>
      <c r="B927">
        <v>1978</v>
      </c>
      <c r="C927" t="s">
        <v>25</v>
      </c>
      <c r="D927">
        <v>14</v>
      </c>
      <c r="E927" t="str">
        <f t="shared" si="28"/>
        <v>14-Dec-1978</v>
      </c>
      <c r="F927">
        <f t="shared" si="29"/>
        <v>45</v>
      </c>
      <c r="G927">
        <v>2</v>
      </c>
      <c r="H927" s="29">
        <v>7531.7</v>
      </c>
      <c r="I927" t="s">
        <v>6</v>
      </c>
      <c r="J927" t="s">
        <v>11</v>
      </c>
      <c r="K927" t="s">
        <v>8</v>
      </c>
    </row>
    <row r="928" spans="1:11" x14ac:dyDescent="0.3">
      <c r="A928" t="s">
        <v>954</v>
      </c>
      <c r="B928">
        <v>1984</v>
      </c>
      <c r="C928" t="s">
        <v>30</v>
      </c>
      <c r="D928">
        <v>22</v>
      </c>
      <c r="E928" t="str">
        <f t="shared" si="28"/>
        <v>22-Aug-1984</v>
      </c>
      <c r="F928">
        <f t="shared" si="29"/>
        <v>39</v>
      </c>
      <c r="G928">
        <v>3</v>
      </c>
      <c r="H928" s="29">
        <v>7537.16</v>
      </c>
      <c r="I928" t="s">
        <v>6</v>
      </c>
      <c r="J928" t="s">
        <v>6</v>
      </c>
      <c r="K928" t="s">
        <v>18</v>
      </c>
    </row>
    <row r="929" spans="1:11" x14ac:dyDescent="0.3">
      <c r="A929" t="s">
        <v>955</v>
      </c>
      <c r="B929">
        <v>1988</v>
      </c>
      <c r="C929" t="s">
        <v>25</v>
      </c>
      <c r="D929">
        <v>15</v>
      </c>
      <c r="E929" t="str">
        <f t="shared" si="28"/>
        <v>15-Dec-1988</v>
      </c>
      <c r="F929">
        <f t="shared" si="29"/>
        <v>35</v>
      </c>
      <c r="G929">
        <v>3</v>
      </c>
      <c r="H929" s="29">
        <v>7538.52</v>
      </c>
      <c r="I929" t="s">
        <v>6</v>
      </c>
      <c r="J929" t="s">
        <v>6</v>
      </c>
      <c r="K929" t="s">
        <v>18</v>
      </c>
    </row>
    <row r="930" spans="1:11" x14ac:dyDescent="0.3">
      <c r="A930" t="s">
        <v>956</v>
      </c>
      <c r="B930">
        <v>1994</v>
      </c>
      <c r="C930" t="s">
        <v>30</v>
      </c>
      <c r="D930">
        <v>14</v>
      </c>
      <c r="E930" t="str">
        <f t="shared" si="28"/>
        <v>14-Aug-1994</v>
      </c>
      <c r="F930">
        <f t="shared" si="29"/>
        <v>29</v>
      </c>
      <c r="G930">
        <v>0</v>
      </c>
      <c r="H930" s="29">
        <v>7567.13</v>
      </c>
      <c r="I930" t="s">
        <v>6</v>
      </c>
      <c r="J930" t="s">
        <v>6</v>
      </c>
      <c r="K930" t="s">
        <v>295</v>
      </c>
    </row>
    <row r="931" spans="1:11" x14ac:dyDescent="0.3">
      <c r="A931" t="s">
        <v>957</v>
      </c>
      <c r="B931">
        <v>1967</v>
      </c>
      <c r="C931" t="s">
        <v>5</v>
      </c>
      <c r="D931">
        <v>17</v>
      </c>
      <c r="E931" t="str">
        <f t="shared" si="28"/>
        <v>17-Jul-1967</v>
      </c>
      <c r="F931">
        <f t="shared" si="29"/>
        <v>56</v>
      </c>
      <c r="G931">
        <v>0</v>
      </c>
      <c r="H931" s="29">
        <v>7585.62</v>
      </c>
      <c r="I931" t="s">
        <v>7</v>
      </c>
      <c r="J931" t="s">
        <v>6</v>
      </c>
      <c r="K931" t="s">
        <v>8</v>
      </c>
    </row>
    <row r="932" spans="1:11" x14ac:dyDescent="0.3">
      <c r="A932" t="s">
        <v>958</v>
      </c>
      <c r="B932">
        <v>1997</v>
      </c>
      <c r="C932" t="s">
        <v>15</v>
      </c>
      <c r="D932">
        <v>30</v>
      </c>
      <c r="E932" t="str">
        <f t="shared" si="28"/>
        <v>30-Sep-1997</v>
      </c>
      <c r="F932">
        <f t="shared" si="29"/>
        <v>26</v>
      </c>
      <c r="G932">
        <v>0</v>
      </c>
      <c r="H932" s="29">
        <v>7607.03</v>
      </c>
      <c r="I932" t="s">
        <v>6</v>
      </c>
      <c r="J932" t="s">
        <v>6</v>
      </c>
      <c r="K932" t="s">
        <v>18</v>
      </c>
    </row>
    <row r="933" spans="1:11" x14ac:dyDescent="0.3">
      <c r="A933" t="s">
        <v>959</v>
      </c>
      <c r="B933">
        <v>1968</v>
      </c>
      <c r="C933" t="s">
        <v>5</v>
      </c>
      <c r="D933">
        <v>3</v>
      </c>
      <c r="E933" t="str">
        <f t="shared" si="28"/>
        <v>3-Jul-1968</v>
      </c>
      <c r="F933">
        <f t="shared" si="29"/>
        <v>55</v>
      </c>
      <c r="G933">
        <v>0</v>
      </c>
      <c r="H933" s="29">
        <v>7609.6</v>
      </c>
      <c r="I933" t="s">
        <v>7</v>
      </c>
      <c r="J933" t="s">
        <v>6</v>
      </c>
      <c r="K933" t="s">
        <v>18</v>
      </c>
    </row>
    <row r="934" spans="1:11" x14ac:dyDescent="0.3">
      <c r="A934" t="s">
        <v>960</v>
      </c>
      <c r="B934">
        <v>1996</v>
      </c>
      <c r="C934" t="s">
        <v>15</v>
      </c>
      <c r="D934">
        <v>17</v>
      </c>
      <c r="E934" t="str">
        <f t="shared" si="28"/>
        <v>17-Sep-1996</v>
      </c>
      <c r="F934">
        <f t="shared" si="29"/>
        <v>27</v>
      </c>
      <c r="G934">
        <v>0</v>
      </c>
      <c r="H934" s="29">
        <v>7623.13</v>
      </c>
      <c r="I934" t="s">
        <v>6</v>
      </c>
      <c r="J934" t="s">
        <v>7</v>
      </c>
      <c r="K934" t="s">
        <v>37</v>
      </c>
    </row>
    <row r="935" spans="1:11" x14ac:dyDescent="0.3">
      <c r="A935" t="s">
        <v>961</v>
      </c>
      <c r="B935">
        <v>1978</v>
      </c>
      <c r="C935" t="s">
        <v>10</v>
      </c>
      <c r="D935">
        <v>28</v>
      </c>
      <c r="E935" t="str">
        <f t="shared" si="28"/>
        <v>28-Nov-1978</v>
      </c>
      <c r="F935">
        <f t="shared" si="29"/>
        <v>45</v>
      </c>
      <c r="G935">
        <v>1</v>
      </c>
      <c r="H935" s="29">
        <v>7623.52</v>
      </c>
      <c r="I935" t="s">
        <v>6</v>
      </c>
      <c r="J935" t="s">
        <v>11</v>
      </c>
      <c r="K935" t="s">
        <v>37</v>
      </c>
    </row>
    <row r="936" spans="1:11" x14ac:dyDescent="0.3">
      <c r="A936" t="s">
        <v>962</v>
      </c>
      <c r="B936">
        <v>1978</v>
      </c>
      <c r="C936" t="s">
        <v>10</v>
      </c>
      <c r="D936">
        <v>6</v>
      </c>
      <c r="E936" t="str">
        <f t="shared" si="28"/>
        <v>6-Nov-1978</v>
      </c>
      <c r="F936">
        <f t="shared" si="29"/>
        <v>45</v>
      </c>
      <c r="G936">
        <v>1</v>
      </c>
      <c r="H936" s="29">
        <v>7624.63</v>
      </c>
      <c r="I936" t="s">
        <v>6</v>
      </c>
      <c r="J936" t="s">
        <v>11</v>
      </c>
      <c r="K936" t="s">
        <v>37</v>
      </c>
    </row>
    <row r="937" spans="1:11" x14ac:dyDescent="0.3">
      <c r="A937" t="s">
        <v>963</v>
      </c>
      <c r="B937">
        <v>1978</v>
      </c>
      <c r="C937" t="s">
        <v>10</v>
      </c>
      <c r="D937">
        <v>29</v>
      </c>
      <c r="E937" t="str">
        <f t="shared" si="28"/>
        <v>29-Nov-1978</v>
      </c>
      <c r="F937">
        <f t="shared" si="29"/>
        <v>45</v>
      </c>
      <c r="G937">
        <v>1</v>
      </c>
      <c r="H937" s="29">
        <v>7626.99</v>
      </c>
      <c r="I937" t="s">
        <v>6</v>
      </c>
      <c r="J937" t="s">
        <v>6</v>
      </c>
      <c r="K937" t="s">
        <v>37</v>
      </c>
    </row>
    <row r="938" spans="1:11" x14ac:dyDescent="0.3">
      <c r="A938" t="s">
        <v>964</v>
      </c>
      <c r="B938">
        <v>1978</v>
      </c>
      <c r="C938" t="s">
        <v>30</v>
      </c>
      <c r="D938">
        <v>24</v>
      </c>
      <c r="E938" t="str">
        <f t="shared" si="28"/>
        <v>24-Aug-1978</v>
      </c>
      <c r="F938">
        <f t="shared" si="29"/>
        <v>45</v>
      </c>
      <c r="G938">
        <v>1</v>
      </c>
      <c r="H938" s="29">
        <v>7633.72</v>
      </c>
      <c r="I938" t="s">
        <v>6</v>
      </c>
      <c r="J938" t="s">
        <v>11</v>
      </c>
      <c r="K938" t="s">
        <v>8</v>
      </c>
    </row>
    <row r="939" spans="1:11" x14ac:dyDescent="0.3">
      <c r="A939" t="s">
        <v>965</v>
      </c>
      <c r="B939">
        <v>2001</v>
      </c>
      <c r="C939" t="s">
        <v>25</v>
      </c>
      <c r="D939">
        <v>13</v>
      </c>
      <c r="E939" t="str">
        <f t="shared" si="28"/>
        <v>13-Dec-2001</v>
      </c>
      <c r="F939">
        <f t="shared" si="29"/>
        <v>22</v>
      </c>
      <c r="G939">
        <v>0</v>
      </c>
      <c r="H939" s="29">
        <v>7636.92</v>
      </c>
      <c r="I939" t="s">
        <v>6</v>
      </c>
      <c r="J939" t="s">
        <v>7</v>
      </c>
      <c r="K939" t="s">
        <v>18</v>
      </c>
    </row>
    <row r="940" spans="1:11" x14ac:dyDescent="0.3">
      <c r="A940" t="s">
        <v>966</v>
      </c>
      <c r="B940">
        <v>1980</v>
      </c>
      <c r="C940" t="s">
        <v>13</v>
      </c>
      <c r="D940">
        <v>20</v>
      </c>
      <c r="E940" t="str">
        <f t="shared" si="28"/>
        <v>20-Jun-1980</v>
      </c>
      <c r="F940">
        <f t="shared" si="29"/>
        <v>43</v>
      </c>
      <c r="G940">
        <v>1</v>
      </c>
      <c r="H940" s="29">
        <v>7639.42</v>
      </c>
      <c r="I940" t="s">
        <v>6</v>
      </c>
      <c r="J940" t="s">
        <v>6</v>
      </c>
      <c r="K940" t="s">
        <v>242</v>
      </c>
    </row>
    <row r="941" spans="1:11" x14ac:dyDescent="0.3">
      <c r="A941" t="s">
        <v>967</v>
      </c>
      <c r="B941">
        <v>1980</v>
      </c>
      <c r="C941" t="s">
        <v>5</v>
      </c>
      <c r="D941">
        <v>24</v>
      </c>
      <c r="E941" t="str">
        <f t="shared" si="28"/>
        <v>24-Jul-1980</v>
      </c>
      <c r="F941">
        <f t="shared" si="29"/>
        <v>43</v>
      </c>
      <c r="G941">
        <v>2</v>
      </c>
      <c r="H941" s="29">
        <v>7640.31</v>
      </c>
      <c r="I941" t="s">
        <v>6</v>
      </c>
      <c r="J941" t="s">
        <v>11</v>
      </c>
      <c r="K941" t="s">
        <v>8</v>
      </c>
    </row>
    <row r="942" spans="1:11" x14ac:dyDescent="0.3">
      <c r="A942" t="s">
        <v>968</v>
      </c>
      <c r="B942">
        <v>1999</v>
      </c>
      <c r="C942" t="s">
        <v>13</v>
      </c>
      <c r="D942">
        <v>15</v>
      </c>
      <c r="E942" t="str">
        <f t="shared" si="28"/>
        <v>15-Jun-1999</v>
      </c>
      <c r="F942">
        <f t="shared" si="29"/>
        <v>24</v>
      </c>
      <c r="G942">
        <v>0</v>
      </c>
      <c r="H942" s="29">
        <v>7642.05</v>
      </c>
      <c r="I942" t="s">
        <v>6</v>
      </c>
      <c r="J942" t="s">
        <v>6</v>
      </c>
      <c r="K942" t="s">
        <v>530</v>
      </c>
    </row>
    <row r="943" spans="1:11" x14ac:dyDescent="0.3">
      <c r="A943" t="s">
        <v>969</v>
      </c>
      <c r="B943">
        <v>1980</v>
      </c>
      <c r="C943" t="s">
        <v>32</v>
      </c>
      <c r="D943">
        <v>16</v>
      </c>
      <c r="E943" t="str">
        <f t="shared" si="28"/>
        <v>16-Oct-1980</v>
      </c>
      <c r="F943">
        <f t="shared" si="29"/>
        <v>43</v>
      </c>
      <c r="G943">
        <v>1</v>
      </c>
      <c r="H943" s="29">
        <v>7650.77</v>
      </c>
      <c r="I943" t="s">
        <v>6</v>
      </c>
      <c r="J943" t="s">
        <v>6</v>
      </c>
      <c r="K943" t="s">
        <v>242</v>
      </c>
    </row>
    <row r="944" spans="1:11" x14ac:dyDescent="0.3">
      <c r="A944" t="s">
        <v>970</v>
      </c>
      <c r="B944">
        <v>1993</v>
      </c>
      <c r="C944" t="s">
        <v>30</v>
      </c>
      <c r="D944">
        <v>10</v>
      </c>
      <c r="E944" t="str">
        <f t="shared" si="28"/>
        <v>10-Aug-1993</v>
      </c>
      <c r="F944">
        <f t="shared" si="29"/>
        <v>30</v>
      </c>
      <c r="G944">
        <v>0</v>
      </c>
      <c r="H944" s="29">
        <v>7650.8</v>
      </c>
      <c r="I944" t="s">
        <v>6</v>
      </c>
      <c r="J944" t="s">
        <v>6</v>
      </c>
      <c r="K944" t="s">
        <v>18</v>
      </c>
    </row>
    <row r="945" spans="1:11" x14ac:dyDescent="0.3">
      <c r="A945" t="s">
        <v>971</v>
      </c>
      <c r="B945">
        <v>1998</v>
      </c>
      <c r="C945" t="s">
        <v>15</v>
      </c>
      <c r="D945">
        <v>30</v>
      </c>
      <c r="E945" t="str">
        <f t="shared" si="28"/>
        <v>30-Sep-1998</v>
      </c>
      <c r="F945">
        <f t="shared" si="29"/>
        <v>25</v>
      </c>
      <c r="G945">
        <v>0</v>
      </c>
      <c r="H945" s="29">
        <v>7652.26</v>
      </c>
      <c r="I945" t="s">
        <v>6</v>
      </c>
      <c r="J945" t="s">
        <v>7</v>
      </c>
      <c r="K945" t="s">
        <v>244</v>
      </c>
    </row>
    <row r="946" spans="1:11" x14ac:dyDescent="0.3">
      <c r="A946" t="s">
        <v>972</v>
      </c>
      <c r="B946">
        <v>1965</v>
      </c>
      <c r="C946" t="s">
        <v>25</v>
      </c>
      <c r="D946">
        <v>27</v>
      </c>
      <c r="E946" t="str">
        <f t="shared" si="28"/>
        <v>27-Dec-1965</v>
      </c>
      <c r="F946">
        <f t="shared" si="29"/>
        <v>58</v>
      </c>
      <c r="G946">
        <v>0</v>
      </c>
      <c r="H946" s="29">
        <v>7657.69</v>
      </c>
      <c r="I946" t="s">
        <v>7</v>
      </c>
      <c r="J946" t="s">
        <v>7</v>
      </c>
      <c r="K946" t="s">
        <v>18</v>
      </c>
    </row>
    <row r="947" spans="1:11" x14ac:dyDescent="0.3">
      <c r="A947" t="s">
        <v>973</v>
      </c>
      <c r="B947">
        <v>1976</v>
      </c>
      <c r="C947" t="s">
        <v>32</v>
      </c>
      <c r="D947">
        <v>9</v>
      </c>
      <c r="E947" t="str">
        <f t="shared" si="28"/>
        <v>9-Oct-1976</v>
      </c>
      <c r="F947">
        <f t="shared" si="29"/>
        <v>47</v>
      </c>
      <c r="G947">
        <v>2</v>
      </c>
      <c r="H947" s="29">
        <v>7662.47</v>
      </c>
      <c r="I947" t="s">
        <v>6</v>
      </c>
      <c r="J947" t="s">
        <v>11</v>
      </c>
      <c r="K947" t="s">
        <v>37</v>
      </c>
    </row>
    <row r="948" spans="1:11" x14ac:dyDescent="0.3">
      <c r="A948" t="s">
        <v>974</v>
      </c>
      <c r="B948">
        <v>1996</v>
      </c>
      <c r="C948" t="s">
        <v>10</v>
      </c>
      <c r="D948">
        <v>24</v>
      </c>
      <c r="E948" t="str">
        <f t="shared" si="28"/>
        <v>24-Nov-1996</v>
      </c>
      <c r="F948">
        <f t="shared" si="29"/>
        <v>27</v>
      </c>
      <c r="G948">
        <v>0</v>
      </c>
      <c r="H948" s="29">
        <v>7670.75</v>
      </c>
      <c r="I948" t="s">
        <v>6</v>
      </c>
      <c r="J948" t="s">
        <v>6</v>
      </c>
      <c r="K948" t="s">
        <v>627</v>
      </c>
    </row>
    <row r="949" spans="1:11" x14ac:dyDescent="0.3">
      <c r="A949" t="s">
        <v>975</v>
      </c>
      <c r="B949">
        <v>1995</v>
      </c>
      <c r="C949" t="s">
        <v>15</v>
      </c>
      <c r="D949">
        <v>13</v>
      </c>
      <c r="E949" t="str">
        <f t="shared" si="28"/>
        <v>13-Sep-1995</v>
      </c>
      <c r="F949">
        <f t="shared" si="29"/>
        <v>28</v>
      </c>
      <c r="G949">
        <v>0</v>
      </c>
      <c r="H949" s="29">
        <v>7676.4</v>
      </c>
      <c r="I949" t="s">
        <v>6</v>
      </c>
      <c r="J949" t="s">
        <v>11</v>
      </c>
      <c r="K949" t="s">
        <v>18</v>
      </c>
    </row>
    <row r="950" spans="1:11" x14ac:dyDescent="0.3">
      <c r="A950" t="s">
        <v>976</v>
      </c>
      <c r="B950">
        <v>1971</v>
      </c>
      <c r="C950" t="s">
        <v>32</v>
      </c>
      <c r="D950">
        <v>11</v>
      </c>
      <c r="E950" t="str">
        <f t="shared" si="28"/>
        <v>11-Oct-1971</v>
      </c>
      <c r="F950">
        <f t="shared" si="29"/>
        <v>52</v>
      </c>
      <c r="G950">
        <v>0</v>
      </c>
      <c r="H950" s="29">
        <v>7680.92</v>
      </c>
      <c r="I950" t="s">
        <v>6</v>
      </c>
      <c r="J950" t="s">
        <v>11</v>
      </c>
      <c r="K950" t="s">
        <v>8</v>
      </c>
    </row>
    <row r="951" spans="1:11" x14ac:dyDescent="0.3">
      <c r="A951" t="s">
        <v>977</v>
      </c>
      <c r="B951">
        <v>1981</v>
      </c>
      <c r="C951" t="s">
        <v>25</v>
      </c>
      <c r="D951">
        <v>19</v>
      </c>
      <c r="E951" t="str">
        <f t="shared" si="28"/>
        <v>19-Dec-1981</v>
      </c>
      <c r="F951">
        <f t="shared" si="29"/>
        <v>42</v>
      </c>
      <c r="G951">
        <v>1</v>
      </c>
      <c r="H951" s="29">
        <v>7681.17</v>
      </c>
      <c r="I951" t="s">
        <v>6</v>
      </c>
      <c r="J951" t="s">
        <v>6</v>
      </c>
      <c r="K951" t="s">
        <v>511</v>
      </c>
    </row>
    <row r="952" spans="1:11" x14ac:dyDescent="0.3">
      <c r="A952" t="s">
        <v>978</v>
      </c>
      <c r="B952">
        <v>1982</v>
      </c>
      <c r="C952" t="s">
        <v>25</v>
      </c>
      <c r="D952">
        <v>18</v>
      </c>
      <c r="E952" t="str">
        <f t="shared" si="28"/>
        <v>18-Dec-1982</v>
      </c>
      <c r="F952">
        <f t="shared" si="29"/>
        <v>41</v>
      </c>
      <c r="G952">
        <v>3</v>
      </c>
      <c r="H952" s="29">
        <v>7682.67</v>
      </c>
      <c r="I952" t="s">
        <v>6</v>
      </c>
      <c r="J952" t="s">
        <v>11</v>
      </c>
      <c r="K952" t="s">
        <v>8</v>
      </c>
    </row>
    <row r="953" spans="1:11" x14ac:dyDescent="0.3">
      <c r="A953" t="s">
        <v>979</v>
      </c>
      <c r="B953">
        <v>1987</v>
      </c>
      <c r="C953" t="s">
        <v>5</v>
      </c>
      <c r="D953">
        <v>12</v>
      </c>
      <c r="E953" t="str">
        <f t="shared" si="28"/>
        <v>12-Jul-1987</v>
      </c>
      <c r="F953">
        <f t="shared" si="29"/>
        <v>36</v>
      </c>
      <c r="G953">
        <v>3</v>
      </c>
      <c r="H953" s="29">
        <v>7684.62</v>
      </c>
      <c r="I953" t="s">
        <v>6</v>
      </c>
      <c r="J953" t="s">
        <v>7</v>
      </c>
      <c r="K953" t="s">
        <v>295</v>
      </c>
    </row>
    <row r="954" spans="1:11" x14ac:dyDescent="0.3">
      <c r="A954" t="s">
        <v>980</v>
      </c>
      <c r="B954">
        <v>1978</v>
      </c>
      <c r="C954" t="s">
        <v>25</v>
      </c>
      <c r="D954">
        <v>29</v>
      </c>
      <c r="E954" t="str">
        <f t="shared" si="28"/>
        <v>29-Dec-1978</v>
      </c>
      <c r="F954">
        <f t="shared" si="29"/>
        <v>45</v>
      </c>
      <c r="G954">
        <v>2</v>
      </c>
      <c r="H954" s="29">
        <v>7726.85</v>
      </c>
      <c r="I954" t="s">
        <v>11</v>
      </c>
      <c r="J954" t="s">
        <v>6</v>
      </c>
      <c r="K954" t="s">
        <v>37</v>
      </c>
    </row>
    <row r="955" spans="1:11" x14ac:dyDescent="0.3">
      <c r="A955" t="s">
        <v>981</v>
      </c>
      <c r="B955">
        <v>1979</v>
      </c>
      <c r="C955" t="s">
        <v>13</v>
      </c>
      <c r="D955">
        <v>2</v>
      </c>
      <c r="E955" t="str">
        <f t="shared" si="28"/>
        <v>2-Jun-1979</v>
      </c>
      <c r="F955">
        <f t="shared" si="29"/>
        <v>44</v>
      </c>
      <c r="G955">
        <v>1</v>
      </c>
      <c r="H955" s="29">
        <v>7727.25</v>
      </c>
      <c r="I955" t="s">
        <v>6</v>
      </c>
      <c r="J955" t="s">
        <v>7</v>
      </c>
      <c r="K955" t="s">
        <v>18</v>
      </c>
    </row>
    <row r="956" spans="1:11" x14ac:dyDescent="0.3">
      <c r="A956" t="s">
        <v>982</v>
      </c>
      <c r="B956">
        <v>1980</v>
      </c>
      <c r="C956" t="s">
        <v>15</v>
      </c>
      <c r="D956">
        <v>10</v>
      </c>
      <c r="E956" t="str">
        <f t="shared" si="28"/>
        <v>10-Sep-1980</v>
      </c>
      <c r="F956">
        <f t="shared" si="29"/>
        <v>43</v>
      </c>
      <c r="G956">
        <v>2</v>
      </c>
      <c r="H956" s="29">
        <v>7729.65</v>
      </c>
      <c r="I956" t="s">
        <v>7</v>
      </c>
      <c r="J956" t="s">
        <v>11</v>
      </c>
      <c r="K956" t="s">
        <v>163</v>
      </c>
    </row>
    <row r="957" spans="1:11" x14ac:dyDescent="0.3">
      <c r="A957" t="s">
        <v>983</v>
      </c>
      <c r="B957">
        <v>1978</v>
      </c>
      <c r="C957" t="s">
        <v>25</v>
      </c>
      <c r="D957">
        <v>4</v>
      </c>
      <c r="E957" t="str">
        <f t="shared" si="28"/>
        <v>4-Dec-1978</v>
      </c>
      <c r="F957">
        <f t="shared" si="29"/>
        <v>45</v>
      </c>
      <c r="G957">
        <v>2</v>
      </c>
      <c r="H957" s="29">
        <v>7731.43</v>
      </c>
      <c r="I957" t="s">
        <v>7</v>
      </c>
      <c r="J957" t="s">
        <v>6</v>
      </c>
      <c r="K957" t="s">
        <v>8</v>
      </c>
    </row>
    <row r="958" spans="1:11" x14ac:dyDescent="0.3">
      <c r="A958" t="s">
        <v>984</v>
      </c>
      <c r="B958">
        <v>1977</v>
      </c>
      <c r="C958" t="s">
        <v>30</v>
      </c>
      <c r="D958">
        <v>29</v>
      </c>
      <c r="E958" t="str">
        <f t="shared" si="28"/>
        <v>29-Aug-1977</v>
      </c>
      <c r="F958">
        <f t="shared" si="29"/>
        <v>46</v>
      </c>
      <c r="G958">
        <v>0</v>
      </c>
      <c r="H958" s="29">
        <v>7731.86</v>
      </c>
      <c r="I958" t="s">
        <v>6</v>
      </c>
      <c r="J958" t="s">
        <v>7</v>
      </c>
      <c r="K958" t="s">
        <v>18</v>
      </c>
    </row>
    <row r="959" spans="1:11" x14ac:dyDescent="0.3">
      <c r="A959" t="s">
        <v>985</v>
      </c>
      <c r="B959">
        <v>1965</v>
      </c>
      <c r="C959" t="s">
        <v>5</v>
      </c>
      <c r="D959">
        <v>18</v>
      </c>
      <c r="E959" t="str">
        <f t="shared" si="28"/>
        <v>18-Jul-1965</v>
      </c>
      <c r="F959">
        <f t="shared" si="29"/>
        <v>58</v>
      </c>
      <c r="G959">
        <v>0</v>
      </c>
      <c r="H959" s="29">
        <v>7736.39</v>
      </c>
      <c r="I959" t="s">
        <v>7</v>
      </c>
      <c r="J959" t="s">
        <v>6</v>
      </c>
      <c r="K959" t="s">
        <v>8</v>
      </c>
    </row>
    <row r="960" spans="1:11" x14ac:dyDescent="0.3">
      <c r="A960" t="s">
        <v>986</v>
      </c>
      <c r="B960">
        <v>1978</v>
      </c>
      <c r="C960" t="s">
        <v>15</v>
      </c>
      <c r="D960">
        <v>4</v>
      </c>
      <c r="E960" t="str">
        <f t="shared" si="28"/>
        <v>4-Sep-1978</v>
      </c>
      <c r="F960">
        <f t="shared" si="29"/>
        <v>45</v>
      </c>
      <c r="G960">
        <v>2</v>
      </c>
      <c r="H960" s="29">
        <v>7740.34</v>
      </c>
      <c r="I960" t="s">
        <v>11</v>
      </c>
      <c r="J960" t="s">
        <v>11</v>
      </c>
      <c r="K960" t="s">
        <v>37</v>
      </c>
    </row>
    <row r="961" spans="1:11" x14ac:dyDescent="0.3">
      <c r="A961" t="s">
        <v>987</v>
      </c>
      <c r="B961">
        <v>1976</v>
      </c>
      <c r="C961" t="s">
        <v>25</v>
      </c>
      <c r="D961">
        <v>12</v>
      </c>
      <c r="E961" t="str">
        <f t="shared" si="28"/>
        <v>12-Dec-1976</v>
      </c>
      <c r="F961">
        <f t="shared" si="29"/>
        <v>47</v>
      </c>
      <c r="G961">
        <v>1</v>
      </c>
      <c r="H961" s="29">
        <v>7742.11</v>
      </c>
      <c r="I961" t="s">
        <v>7</v>
      </c>
      <c r="J961" t="s">
        <v>6</v>
      </c>
      <c r="K961" t="s">
        <v>8</v>
      </c>
    </row>
    <row r="962" spans="1:11" x14ac:dyDescent="0.3">
      <c r="A962" t="s">
        <v>988</v>
      </c>
      <c r="B962">
        <v>1981</v>
      </c>
      <c r="C962" t="s">
        <v>13</v>
      </c>
      <c r="D962">
        <v>30</v>
      </c>
      <c r="E962" t="str">
        <f t="shared" si="28"/>
        <v>30-Jun-1981</v>
      </c>
      <c r="F962">
        <f t="shared" si="29"/>
        <v>42</v>
      </c>
      <c r="G962">
        <v>2</v>
      </c>
      <c r="H962" s="29">
        <v>7749.16</v>
      </c>
      <c r="I962" t="s">
        <v>6</v>
      </c>
      <c r="J962" t="s">
        <v>11</v>
      </c>
      <c r="K962" t="s">
        <v>18</v>
      </c>
    </row>
    <row r="963" spans="1:11" x14ac:dyDescent="0.3">
      <c r="A963" t="s">
        <v>989</v>
      </c>
      <c r="B963">
        <v>1997</v>
      </c>
      <c r="C963" t="s">
        <v>25</v>
      </c>
      <c r="D963">
        <v>21</v>
      </c>
      <c r="E963" t="str">
        <f t="shared" ref="E963:E1026" si="30">CONCATENATE(D963,"-",C963,"-",B963)</f>
        <v>21-Dec-1997</v>
      </c>
      <c r="F963">
        <f t="shared" ref="F963:F1026" si="31">2023-B963</f>
        <v>26</v>
      </c>
      <c r="G963">
        <v>0</v>
      </c>
      <c r="H963" s="29">
        <v>7763.06</v>
      </c>
      <c r="I963" t="s">
        <v>6</v>
      </c>
      <c r="J963" t="s">
        <v>11</v>
      </c>
      <c r="K963" t="s">
        <v>18</v>
      </c>
    </row>
    <row r="964" spans="1:11" x14ac:dyDescent="0.3">
      <c r="A964" t="s">
        <v>990</v>
      </c>
      <c r="B964">
        <v>1974</v>
      </c>
      <c r="C964" t="s">
        <v>25</v>
      </c>
      <c r="D964">
        <v>6</v>
      </c>
      <c r="E964" t="str">
        <f t="shared" si="30"/>
        <v>6-Dec-1974</v>
      </c>
      <c r="F964">
        <f t="shared" si="31"/>
        <v>49</v>
      </c>
      <c r="G964">
        <v>0</v>
      </c>
      <c r="H964" s="29">
        <v>7789.64</v>
      </c>
      <c r="I964" t="s">
        <v>11</v>
      </c>
      <c r="J964" t="s">
        <v>7</v>
      </c>
      <c r="K964" t="s">
        <v>8</v>
      </c>
    </row>
    <row r="965" spans="1:11" x14ac:dyDescent="0.3">
      <c r="A965" t="s">
        <v>991</v>
      </c>
      <c r="B965">
        <v>1999</v>
      </c>
      <c r="C965" t="s">
        <v>25</v>
      </c>
      <c r="D965">
        <v>25</v>
      </c>
      <c r="E965" t="str">
        <f t="shared" si="30"/>
        <v>25-Dec-1999</v>
      </c>
      <c r="F965">
        <f t="shared" si="31"/>
        <v>24</v>
      </c>
      <c r="G965">
        <v>0</v>
      </c>
      <c r="H965" s="29">
        <v>7794.68</v>
      </c>
      <c r="I965" t="s">
        <v>6</v>
      </c>
      <c r="J965" t="s">
        <v>6</v>
      </c>
      <c r="K965" t="s">
        <v>530</v>
      </c>
    </row>
    <row r="966" spans="1:11" x14ac:dyDescent="0.3">
      <c r="A966" t="s">
        <v>992</v>
      </c>
      <c r="B966">
        <v>1997</v>
      </c>
      <c r="C966" t="s">
        <v>25</v>
      </c>
      <c r="D966">
        <v>2</v>
      </c>
      <c r="E966" t="str">
        <f t="shared" si="30"/>
        <v>2-Dec-1997</v>
      </c>
      <c r="F966">
        <f t="shared" si="31"/>
        <v>26</v>
      </c>
      <c r="G966">
        <v>0</v>
      </c>
      <c r="H966" s="29">
        <v>7803.77</v>
      </c>
      <c r="I966" t="s">
        <v>6</v>
      </c>
      <c r="J966" t="s">
        <v>7</v>
      </c>
      <c r="K966" t="s">
        <v>18</v>
      </c>
    </row>
    <row r="967" spans="1:11" x14ac:dyDescent="0.3">
      <c r="A967" t="s">
        <v>993</v>
      </c>
      <c r="B967">
        <v>1974</v>
      </c>
      <c r="C967" t="s">
        <v>10</v>
      </c>
      <c r="D967">
        <v>9</v>
      </c>
      <c r="E967" t="str">
        <f t="shared" si="30"/>
        <v>9-Nov-1974</v>
      </c>
      <c r="F967">
        <f t="shared" si="31"/>
        <v>49</v>
      </c>
      <c r="G967">
        <v>0</v>
      </c>
      <c r="H967" s="29">
        <v>7804.16</v>
      </c>
      <c r="I967" t="s">
        <v>6</v>
      </c>
      <c r="J967" t="s">
        <v>7</v>
      </c>
      <c r="K967" t="s">
        <v>8</v>
      </c>
    </row>
    <row r="968" spans="1:11" x14ac:dyDescent="0.3">
      <c r="A968" t="s">
        <v>994</v>
      </c>
      <c r="B968">
        <v>1991</v>
      </c>
      <c r="C968" t="s">
        <v>25</v>
      </c>
      <c r="D968">
        <v>21</v>
      </c>
      <c r="E968" t="str">
        <f t="shared" si="30"/>
        <v>21-Dec-1991</v>
      </c>
      <c r="F968">
        <f t="shared" si="31"/>
        <v>32</v>
      </c>
      <c r="G968">
        <v>3</v>
      </c>
      <c r="H968" s="29">
        <v>7812.67</v>
      </c>
      <c r="I968" t="s">
        <v>6</v>
      </c>
      <c r="J968" t="s">
        <v>11</v>
      </c>
      <c r="K968" t="s">
        <v>18</v>
      </c>
    </row>
    <row r="969" spans="1:11" x14ac:dyDescent="0.3">
      <c r="A969" t="s">
        <v>995</v>
      </c>
      <c r="B969">
        <v>1989</v>
      </c>
      <c r="C969" t="s">
        <v>32</v>
      </c>
      <c r="D969">
        <v>12</v>
      </c>
      <c r="E969" t="str">
        <f t="shared" si="30"/>
        <v>12-Oct-1989</v>
      </c>
      <c r="F969">
        <f t="shared" si="31"/>
        <v>34</v>
      </c>
      <c r="G969">
        <v>3</v>
      </c>
      <c r="H969" s="29">
        <v>7824.37</v>
      </c>
      <c r="I969" t="s">
        <v>6</v>
      </c>
      <c r="J969" t="s">
        <v>6</v>
      </c>
      <c r="K969" t="s">
        <v>18</v>
      </c>
    </row>
    <row r="970" spans="1:11" x14ac:dyDescent="0.3">
      <c r="A970" t="s">
        <v>996</v>
      </c>
      <c r="B970">
        <v>2001</v>
      </c>
      <c r="C970" t="s">
        <v>32</v>
      </c>
      <c r="D970">
        <v>5</v>
      </c>
      <c r="E970" t="str">
        <f t="shared" si="30"/>
        <v>5-Oct-2001</v>
      </c>
      <c r="F970">
        <f t="shared" si="31"/>
        <v>22</v>
      </c>
      <c r="G970">
        <v>0</v>
      </c>
      <c r="H970" s="29">
        <v>7844.8</v>
      </c>
      <c r="I970" t="s">
        <v>6</v>
      </c>
      <c r="J970" t="s">
        <v>6</v>
      </c>
      <c r="K970" t="s">
        <v>18</v>
      </c>
    </row>
    <row r="971" spans="1:11" x14ac:dyDescent="0.3">
      <c r="A971" t="s">
        <v>997</v>
      </c>
      <c r="B971">
        <v>1994</v>
      </c>
      <c r="C971" t="s">
        <v>10</v>
      </c>
      <c r="D971">
        <v>17</v>
      </c>
      <c r="E971" t="str">
        <f t="shared" si="30"/>
        <v>17-Nov-1994</v>
      </c>
      <c r="F971">
        <f t="shared" si="31"/>
        <v>29</v>
      </c>
      <c r="G971">
        <v>0</v>
      </c>
      <c r="H971" s="29">
        <v>7851.85</v>
      </c>
      <c r="I971" t="s">
        <v>6</v>
      </c>
      <c r="J971" t="s">
        <v>7</v>
      </c>
      <c r="K971" t="s">
        <v>18</v>
      </c>
    </row>
    <row r="972" spans="1:11" x14ac:dyDescent="0.3">
      <c r="A972" t="s">
        <v>998</v>
      </c>
      <c r="B972">
        <v>1962</v>
      </c>
      <c r="C972" t="s">
        <v>32</v>
      </c>
      <c r="D972">
        <v>10</v>
      </c>
      <c r="E972" t="str">
        <f t="shared" si="30"/>
        <v>10-Oct-1962</v>
      </c>
      <c r="F972">
        <f t="shared" si="31"/>
        <v>61</v>
      </c>
      <c r="G972">
        <v>0</v>
      </c>
      <c r="H972" s="29">
        <v>7896.41</v>
      </c>
      <c r="I972" t="s">
        <v>7</v>
      </c>
      <c r="J972" t="s">
        <v>6</v>
      </c>
      <c r="K972" t="s">
        <v>8</v>
      </c>
    </row>
    <row r="973" spans="1:11" x14ac:dyDescent="0.3">
      <c r="A973" t="s">
        <v>999</v>
      </c>
      <c r="B973">
        <v>1977</v>
      </c>
      <c r="C973" t="s">
        <v>5</v>
      </c>
      <c r="D973">
        <v>20</v>
      </c>
      <c r="E973" t="str">
        <f t="shared" si="30"/>
        <v>20-Jul-1977</v>
      </c>
      <c r="F973">
        <f t="shared" si="31"/>
        <v>46</v>
      </c>
      <c r="G973">
        <v>0</v>
      </c>
      <c r="H973" s="29">
        <v>7935.29</v>
      </c>
      <c r="I973" t="s">
        <v>6</v>
      </c>
      <c r="J973" t="s">
        <v>11</v>
      </c>
      <c r="K973" t="s">
        <v>242</v>
      </c>
    </row>
    <row r="974" spans="1:11" x14ac:dyDescent="0.3">
      <c r="A974" t="s">
        <v>1000</v>
      </c>
      <c r="B974">
        <v>1987</v>
      </c>
      <c r="C974" t="s">
        <v>32</v>
      </c>
      <c r="D974">
        <v>29</v>
      </c>
      <c r="E974" t="str">
        <f t="shared" si="30"/>
        <v>29-Oct-1987</v>
      </c>
      <c r="F974">
        <f t="shared" si="31"/>
        <v>36</v>
      </c>
      <c r="G974">
        <v>3</v>
      </c>
      <c r="H974" s="29">
        <v>7948.22</v>
      </c>
      <c r="I974" t="s">
        <v>6</v>
      </c>
      <c r="J974" t="s">
        <v>7</v>
      </c>
      <c r="K974" t="s">
        <v>195</v>
      </c>
    </row>
    <row r="975" spans="1:11" x14ac:dyDescent="0.3">
      <c r="A975" t="s">
        <v>1001</v>
      </c>
      <c r="B975">
        <v>1966</v>
      </c>
      <c r="C975" t="s">
        <v>5</v>
      </c>
      <c r="D975">
        <v>9</v>
      </c>
      <c r="E975" t="str">
        <f t="shared" si="30"/>
        <v>9-Jul-1966</v>
      </c>
      <c r="F975">
        <f t="shared" si="31"/>
        <v>57</v>
      </c>
      <c r="G975">
        <v>0</v>
      </c>
      <c r="H975" s="29">
        <v>7953.72</v>
      </c>
      <c r="I975" t="s">
        <v>7</v>
      </c>
      <c r="J975" t="s">
        <v>7</v>
      </c>
      <c r="K975" t="s">
        <v>18</v>
      </c>
    </row>
    <row r="976" spans="1:11" x14ac:dyDescent="0.3">
      <c r="A976" t="s">
        <v>1002</v>
      </c>
      <c r="B976">
        <v>1981</v>
      </c>
      <c r="C976" t="s">
        <v>25</v>
      </c>
      <c r="D976">
        <v>28</v>
      </c>
      <c r="E976" t="str">
        <f t="shared" si="30"/>
        <v>28-Dec-1981</v>
      </c>
      <c r="F976">
        <f t="shared" si="31"/>
        <v>42</v>
      </c>
      <c r="G976">
        <v>3</v>
      </c>
      <c r="H976" s="29">
        <v>7954.52</v>
      </c>
      <c r="I976" t="s">
        <v>6</v>
      </c>
      <c r="J976" t="s">
        <v>6</v>
      </c>
      <c r="K976" t="s">
        <v>37</v>
      </c>
    </row>
    <row r="977" spans="1:11" x14ac:dyDescent="0.3">
      <c r="A977" t="s">
        <v>1003</v>
      </c>
      <c r="B977">
        <v>1970</v>
      </c>
      <c r="C977" t="s">
        <v>13</v>
      </c>
      <c r="D977">
        <v>19</v>
      </c>
      <c r="E977" t="str">
        <f t="shared" si="30"/>
        <v>19-Jun-1970</v>
      </c>
      <c r="F977">
        <f t="shared" si="31"/>
        <v>53</v>
      </c>
      <c r="G977">
        <v>0</v>
      </c>
      <c r="H977" s="29">
        <v>7958.13</v>
      </c>
      <c r="I977" t="s">
        <v>6</v>
      </c>
      <c r="J977" t="s">
        <v>6</v>
      </c>
      <c r="K977" t="s">
        <v>8</v>
      </c>
    </row>
    <row r="978" spans="1:11" x14ac:dyDescent="0.3">
      <c r="A978" t="s">
        <v>1004</v>
      </c>
      <c r="B978">
        <v>1975</v>
      </c>
      <c r="C978" t="s">
        <v>30</v>
      </c>
      <c r="D978">
        <v>10</v>
      </c>
      <c r="E978" t="str">
        <f t="shared" si="30"/>
        <v>10-Aug-1975</v>
      </c>
      <c r="F978">
        <f t="shared" si="31"/>
        <v>48</v>
      </c>
      <c r="G978">
        <v>1</v>
      </c>
      <c r="H978" s="29">
        <v>7966.81</v>
      </c>
      <c r="I978" t="s">
        <v>6</v>
      </c>
      <c r="J978" t="s">
        <v>6</v>
      </c>
      <c r="K978" t="s">
        <v>8</v>
      </c>
    </row>
    <row r="979" spans="1:11" x14ac:dyDescent="0.3">
      <c r="A979" t="s">
        <v>1005</v>
      </c>
      <c r="B979">
        <v>1972</v>
      </c>
      <c r="C979" t="s">
        <v>10</v>
      </c>
      <c r="D979">
        <v>23</v>
      </c>
      <c r="E979" t="str">
        <f t="shared" si="30"/>
        <v>23-Nov-1972</v>
      </c>
      <c r="F979">
        <f t="shared" si="31"/>
        <v>51</v>
      </c>
      <c r="G979">
        <v>0</v>
      </c>
      <c r="H979" s="29">
        <v>7980.34</v>
      </c>
      <c r="I979" t="s">
        <v>6</v>
      </c>
      <c r="J979" t="s">
        <v>6</v>
      </c>
      <c r="K979" t="s">
        <v>8</v>
      </c>
    </row>
    <row r="980" spans="1:11" x14ac:dyDescent="0.3">
      <c r="A980" t="s">
        <v>1006</v>
      </c>
      <c r="B980">
        <v>1983</v>
      </c>
      <c r="C980" t="s">
        <v>30</v>
      </c>
      <c r="D980">
        <v>28</v>
      </c>
      <c r="E980" t="str">
        <f t="shared" si="30"/>
        <v>28-Aug-1983</v>
      </c>
      <c r="F980">
        <f t="shared" si="31"/>
        <v>40</v>
      </c>
      <c r="G980">
        <v>3</v>
      </c>
      <c r="H980" s="29">
        <v>7985.82</v>
      </c>
      <c r="I980" t="s">
        <v>6</v>
      </c>
      <c r="J980" t="s">
        <v>11</v>
      </c>
      <c r="K980" t="s">
        <v>242</v>
      </c>
    </row>
    <row r="981" spans="1:11" x14ac:dyDescent="0.3">
      <c r="A981" t="s">
        <v>1007</v>
      </c>
      <c r="B981">
        <v>1983</v>
      </c>
      <c r="C981" t="s">
        <v>30</v>
      </c>
      <c r="D981">
        <v>20</v>
      </c>
      <c r="E981" t="str">
        <f t="shared" si="30"/>
        <v>20-Aug-1983</v>
      </c>
      <c r="F981">
        <f t="shared" si="31"/>
        <v>40</v>
      </c>
      <c r="G981">
        <v>3</v>
      </c>
      <c r="H981" s="29">
        <v>7986.48</v>
      </c>
      <c r="I981" t="s">
        <v>6</v>
      </c>
      <c r="J981" t="s">
        <v>7</v>
      </c>
      <c r="K981" t="s">
        <v>242</v>
      </c>
    </row>
    <row r="982" spans="1:11" x14ac:dyDescent="0.3">
      <c r="A982" t="s">
        <v>1008</v>
      </c>
      <c r="B982">
        <v>1962</v>
      </c>
      <c r="C982" t="s">
        <v>30</v>
      </c>
      <c r="D982">
        <v>22</v>
      </c>
      <c r="E982" t="str">
        <f t="shared" si="30"/>
        <v>22-Aug-1962</v>
      </c>
      <c r="F982">
        <f t="shared" si="31"/>
        <v>61</v>
      </c>
      <c r="G982">
        <v>0</v>
      </c>
      <c r="H982" s="29">
        <v>8004.96</v>
      </c>
      <c r="I982" t="s">
        <v>7</v>
      </c>
      <c r="J982" t="s">
        <v>11</v>
      </c>
      <c r="K982" t="s">
        <v>8</v>
      </c>
    </row>
    <row r="983" spans="1:11" x14ac:dyDescent="0.3">
      <c r="A983" t="s">
        <v>1009</v>
      </c>
      <c r="B983">
        <v>1995</v>
      </c>
      <c r="C983" t="s">
        <v>15</v>
      </c>
      <c r="D983">
        <v>18</v>
      </c>
      <c r="E983" t="str">
        <f t="shared" si="30"/>
        <v>18-Sep-1995</v>
      </c>
      <c r="F983">
        <f t="shared" si="31"/>
        <v>28</v>
      </c>
      <c r="G983">
        <v>0</v>
      </c>
      <c r="H983" s="29">
        <v>8014.62</v>
      </c>
      <c r="I983" t="s">
        <v>6</v>
      </c>
      <c r="J983" t="s">
        <v>7</v>
      </c>
      <c r="K983" t="s">
        <v>18</v>
      </c>
    </row>
    <row r="984" spans="1:11" x14ac:dyDescent="0.3">
      <c r="A984" t="s">
        <v>1010</v>
      </c>
      <c r="B984">
        <v>1980</v>
      </c>
      <c r="C984" t="s">
        <v>10</v>
      </c>
      <c r="D984">
        <v>8</v>
      </c>
      <c r="E984" t="str">
        <f t="shared" si="30"/>
        <v>8-Nov-1980</v>
      </c>
      <c r="F984">
        <f t="shared" si="31"/>
        <v>43</v>
      </c>
      <c r="G984">
        <v>2</v>
      </c>
      <c r="H984" s="29">
        <v>8017.06</v>
      </c>
      <c r="I984" t="s">
        <v>6</v>
      </c>
      <c r="J984" t="s">
        <v>6</v>
      </c>
      <c r="K984" t="s">
        <v>18</v>
      </c>
    </row>
    <row r="985" spans="1:11" x14ac:dyDescent="0.3">
      <c r="A985" t="s">
        <v>1011</v>
      </c>
      <c r="B985">
        <v>1989</v>
      </c>
      <c r="C985" t="s">
        <v>10</v>
      </c>
      <c r="D985">
        <v>3</v>
      </c>
      <c r="E985" t="str">
        <f t="shared" si="30"/>
        <v>3-Nov-1989</v>
      </c>
      <c r="F985">
        <f t="shared" si="31"/>
        <v>34</v>
      </c>
      <c r="G985">
        <v>3</v>
      </c>
      <c r="H985" s="29">
        <v>8021.11</v>
      </c>
      <c r="I985" t="s">
        <v>6</v>
      </c>
      <c r="J985" t="s">
        <v>11</v>
      </c>
      <c r="K985" t="s">
        <v>18</v>
      </c>
    </row>
    <row r="986" spans="1:11" x14ac:dyDescent="0.3">
      <c r="A986" t="s">
        <v>1012</v>
      </c>
      <c r="B986">
        <v>1978</v>
      </c>
      <c r="C986" t="s">
        <v>5</v>
      </c>
      <c r="D986">
        <v>17</v>
      </c>
      <c r="E986" t="str">
        <f t="shared" si="30"/>
        <v>17-Jul-1978</v>
      </c>
      <c r="F986">
        <f t="shared" si="31"/>
        <v>45</v>
      </c>
      <c r="G986">
        <v>1</v>
      </c>
      <c r="H986" s="29">
        <v>8023.14</v>
      </c>
      <c r="I986" t="s">
        <v>6</v>
      </c>
      <c r="J986" t="s">
        <v>7</v>
      </c>
      <c r="K986" t="s">
        <v>18</v>
      </c>
    </row>
    <row r="987" spans="1:11" x14ac:dyDescent="0.3">
      <c r="A987" t="s">
        <v>1013</v>
      </c>
      <c r="B987">
        <v>1976</v>
      </c>
      <c r="C987" t="s">
        <v>25</v>
      </c>
      <c r="D987">
        <v>20</v>
      </c>
      <c r="E987" t="str">
        <f t="shared" si="30"/>
        <v>20-Dec-1976</v>
      </c>
      <c r="F987">
        <f t="shared" si="31"/>
        <v>47</v>
      </c>
      <c r="G987">
        <v>0</v>
      </c>
      <c r="H987" s="29">
        <v>8026.67</v>
      </c>
      <c r="I987" t="s">
        <v>6</v>
      </c>
      <c r="J987" t="s">
        <v>6</v>
      </c>
      <c r="K987" t="s">
        <v>18</v>
      </c>
    </row>
    <row r="988" spans="1:11" x14ac:dyDescent="0.3">
      <c r="A988" t="s">
        <v>1014</v>
      </c>
      <c r="B988">
        <v>1977</v>
      </c>
      <c r="C988" t="s">
        <v>10</v>
      </c>
      <c r="D988">
        <v>6</v>
      </c>
      <c r="E988" t="str">
        <f t="shared" si="30"/>
        <v>6-Nov-1977</v>
      </c>
      <c r="F988">
        <f t="shared" si="31"/>
        <v>46</v>
      </c>
      <c r="G988">
        <v>2</v>
      </c>
      <c r="H988" s="29">
        <v>8027.97</v>
      </c>
      <c r="I988" t="s">
        <v>7</v>
      </c>
      <c r="J988" t="s">
        <v>6</v>
      </c>
      <c r="K988" t="s">
        <v>37</v>
      </c>
    </row>
    <row r="989" spans="1:11" x14ac:dyDescent="0.3">
      <c r="A989" t="s">
        <v>1015</v>
      </c>
      <c r="B989">
        <v>2003</v>
      </c>
      <c r="C989" t="s">
        <v>25</v>
      </c>
      <c r="D989">
        <v>12</v>
      </c>
      <c r="E989" t="str">
        <f t="shared" si="30"/>
        <v>12-Dec-2003</v>
      </c>
      <c r="F989">
        <f t="shared" si="31"/>
        <v>20</v>
      </c>
      <c r="G989">
        <v>0</v>
      </c>
      <c r="H989" s="29">
        <v>8035.64</v>
      </c>
      <c r="I989" t="s">
        <v>6</v>
      </c>
      <c r="J989" t="s">
        <v>6</v>
      </c>
      <c r="K989" t="s">
        <v>18</v>
      </c>
    </row>
    <row r="990" spans="1:11" x14ac:dyDescent="0.3">
      <c r="A990" t="s">
        <v>1016</v>
      </c>
      <c r="B990">
        <v>1985</v>
      </c>
      <c r="C990" t="s">
        <v>10</v>
      </c>
      <c r="D990">
        <v>28</v>
      </c>
      <c r="E990" t="str">
        <f t="shared" si="30"/>
        <v>28-Nov-1985</v>
      </c>
      <c r="F990">
        <f t="shared" si="31"/>
        <v>38</v>
      </c>
      <c r="G990">
        <v>3</v>
      </c>
      <c r="H990" s="29">
        <v>8059.06</v>
      </c>
      <c r="I990" t="s">
        <v>6</v>
      </c>
      <c r="J990" t="s">
        <v>7</v>
      </c>
      <c r="K990" t="s">
        <v>18</v>
      </c>
    </row>
    <row r="991" spans="1:11" x14ac:dyDescent="0.3">
      <c r="A991" t="s">
        <v>1017</v>
      </c>
      <c r="B991">
        <v>1982</v>
      </c>
      <c r="C991" t="s">
        <v>25</v>
      </c>
      <c r="D991">
        <v>27</v>
      </c>
      <c r="E991" t="str">
        <f t="shared" si="30"/>
        <v>27-Dec-1982</v>
      </c>
      <c r="F991">
        <f t="shared" si="31"/>
        <v>41</v>
      </c>
      <c r="G991">
        <v>3</v>
      </c>
      <c r="H991" s="29">
        <v>8059.68</v>
      </c>
      <c r="I991" t="s">
        <v>6</v>
      </c>
      <c r="J991" t="s">
        <v>7</v>
      </c>
      <c r="K991" t="s">
        <v>18</v>
      </c>
    </row>
    <row r="992" spans="1:11" x14ac:dyDescent="0.3">
      <c r="A992" t="s">
        <v>1018</v>
      </c>
      <c r="B992">
        <v>1970</v>
      </c>
      <c r="C992" t="s">
        <v>25</v>
      </c>
      <c r="D992">
        <v>12</v>
      </c>
      <c r="E992" t="str">
        <f t="shared" si="30"/>
        <v>12-Dec-1970</v>
      </c>
      <c r="F992">
        <f t="shared" si="31"/>
        <v>53</v>
      </c>
      <c r="G992">
        <v>0</v>
      </c>
      <c r="H992" s="29">
        <v>8062.31</v>
      </c>
      <c r="I992" t="s">
        <v>6</v>
      </c>
      <c r="J992" t="s">
        <v>11</v>
      </c>
      <c r="K992" t="s">
        <v>8</v>
      </c>
    </row>
    <row r="993" spans="1:11" x14ac:dyDescent="0.3">
      <c r="A993" t="s">
        <v>1019</v>
      </c>
      <c r="B993">
        <v>1975</v>
      </c>
      <c r="C993" t="s">
        <v>13</v>
      </c>
      <c r="D993">
        <v>28</v>
      </c>
      <c r="E993" t="str">
        <f t="shared" si="30"/>
        <v>28-Jun-1975</v>
      </c>
      <c r="F993">
        <f t="shared" si="31"/>
        <v>48</v>
      </c>
      <c r="G993">
        <v>1</v>
      </c>
      <c r="H993" s="29">
        <v>8062.76</v>
      </c>
      <c r="I993" t="s">
        <v>7</v>
      </c>
      <c r="J993" t="s">
        <v>7</v>
      </c>
      <c r="K993" t="s">
        <v>37</v>
      </c>
    </row>
    <row r="994" spans="1:11" x14ac:dyDescent="0.3">
      <c r="A994" t="s">
        <v>1020</v>
      </c>
      <c r="B994">
        <v>1965</v>
      </c>
      <c r="C994" t="s">
        <v>30</v>
      </c>
      <c r="D994">
        <v>11</v>
      </c>
      <c r="E994" t="str">
        <f t="shared" si="30"/>
        <v>11-Aug-1965</v>
      </c>
      <c r="F994">
        <f t="shared" si="31"/>
        <v>58</v>
      </c>
      <c r="G994">
        <v>0</v>
      </c>
      <c r="H994" s="29">
        <v>8067.83</v>
      </c>
      <c r="I994" t="s">
        <v>7</v>
      </c>
      <c r="J994" t="s">
        <v>11</v>
      </c>
      <c r="K994" t="s">
        <v>8</v>
      </c>
    </row>
    <row r="995" spans="1:11" x14ac:dyDescent="0.3">
      <c r="A995" t="s">
        <v>1021</v>
      </c>
      <c r="B995">
        <v>1975</v>
      </c>
      <c r="C995" t="s">
        <v>25</v>
      </c>
      <c r="D995">
        <v>15</v>
      </c>
      <c r="E995" t="str">
        <f t="shared" si="30"/>
        <v>15-Dec-1975</v>
      </c>
      <c r="F995">
        <f t="shared" si="31"/>
        <v>48</v>
      </c>
      <c r="G995">
        <v>1</v>
      </c>
      <c r="H995" s="29">
        <v>8068.19</v>
      </c>
      <c r="I995" t="s">
        <v>7</v>
      </c>
      <c r="J995" t="s">
        <v>6</v>
      </c>
      <c r="K995" t="s">
        <v>37</v>
      </c>
    </row>
    <row r="996" spans="1:11" x14ac:dyDescent="0.3">
      <c r="A996" t="s">
        <v>1022</v>
      </c>
      <c r="B996">
        <v>1965</v>
      </c>
      <c r="C996" t="s">
        <v>32</v>
      </c>
      <c r="D996">
        <v>21</v>
      </c>
      <c r="E996" t="str">
        <f t="shared" si="30"/>
        <v>21-Oct-1965</v>
      </c>
      <c r="F996">
        <f t="shared" si="31"/>
        <v>58</v>
      </c>
      <c r="G996">
        <v>0</v>
      </c>
      <c r="H996" s="29">
        <v>8071.57</v>
      </c>
      <c r="I996" t="s">
        <v>7</v>
      </c>
      <c r="J996" t="s">
        <v>11</v>
      </c>
      <c r="K996" t="s">
        <v>37</v>
      </c>
    </row>
    <row r="997" spans="1:11" x14ac:dyDescent="0.3">
      <c r="A997" t="s">
        <v>1023</v>
      </c>
      <c r="B997">
        <v>1993</v>
      </c>
      <c r="C997" t="s">
        <v>10</v>
      </c>
      <c r="D997">
        <v>7</v>
      </c>
      <c r="E997" t="str">
        <f t="shared" si="30"/>
        <v>7-Nov-1993</v>
      </c>
      <c r="F997">
        <f t="shared" si="31"/>
        <v>30</v>
      </c>
      <c r="G997">
        <v>0</v>
      </c>
      <c r="H997" s="29">
        <v>8077.41</v>
      </c>
      <c r="I997" t="s">
        <v>6</v>
      </c>
      <c r="J997" t="s">
        <v>11</v>
      </c>
      <c r="K997" t="s">
        <v>530</v>
      </c>
    </row>
    <row r="998" spans="1:11" x14ac:dyDescent="0.3">
      <c r="A998" t="s">
        <v>1024</v>
      </c>
      <c r="B998">
        <v>2001</v>
      </c>
      <c r="C998" t="s">
        <v>30</v>
      </c>
      <c r="D998">
        <v>28</v>
      </c>
      <c r="E998" t="str">
        <f t="shared" si="30"/>
        <v>28-Aug-2001</v>
      </c>
      <c r="F998">
        <f t="shared" si="31"/>
        <v>22</v>
      </c>
      <c r="G998">
        <v>0</v>
      </c>
      <c r="H998" s="29">
        <v>8081.26</v>
      </c>
      <c r="I998" t="s">
        <v>6</v>
      </c>
      <c r="J998" t="s">
        <v>6</v>
      </c>
      <c r="K998" t="s">
        <v>18</v>
      </c>
    </row>
    <row r="999" spans="1:11" x14ac:dyDescent="0.3">
      <c r="A999" t="s">
        <v>1025</v>
      </c>
      <c r="B999">
        <v>1994</v>
      </c>
      <c r="C999" t="s">
        <v>32</v>
      </c>
      <c r="D999">
        <v>12</v>
      </c>
      <c r="E999" t="str">
        <f t="shared" si="30"/>
        <v>12-Oct-1994</v>
      </c>
      <c r="F999">
        <f t="shared" si="31"/>
        <v>29</v>
      </c>
      <c r="G999">
        <v>0</v>
      </c>
      <c r="H999" s="29">
        <v>8081.74</v>
      </c>
      <c r="I999" t="s">
        <v>6</v>
      </c>
      <c r="J999" t="s">
        <v>6</v>
      </c>
      <c r="K999" t="s">
        <v>530</v>
      </c>
    </row>
    <row r="1000" spans="1:11" x14ac:dyDescent="0.3">
      <c r="A1000" t="s">
        <v>1026</v>
      </c>
      <c r="B1000">
        <v>1975</v>
      </c>
      <c r="C1000" t="s">
        <v>25</v>
      </c>
      <c r="D1000">
        <v>21</v>
      </c>
      <c r="E1000" t="str">
        <f t="shared" si="30"/>
        <v>21-Dec-1975</v>
      </c>
      <c r="F1000">
        <f t="shared" si="31"/>
        <v>48</v>
      </c>
      <c r="G1000">
        <v>1</v>
      </c>
      <c r="H1000" s="29">
        <v>8083.92</v>
      </c>
      <c r="I1000" t="s">
        <v>7</v>
      </c>
      <c r="J1000" t="s">
        <v>7</v>
      </c>
      <c r="K1000" t="s">
        <v>8</v>
      </c>
    </row>
    <row r="1001" spans="1:11" x14ac:dyDescent="0.3">
      <c r="A1001" t="s">
        <v>1027</v>
      </c>
      <c r="B1001">
        <v>1967</v>
      </c>
      <c r="C1001" t="s">
        <v>13</v>
      </c>
      <c r="D1001">
        <v>10</v>
      </c>
      <c r="E1001" t="str">
        <f t="shared" si="30"/>
        <v>10-Jun-1967</v>
      </c>
      <c r="F1001">
        <f t="shared" si="31"/>
        <v>56</v>
      </c>
      <c r="G1001">
        <v>0</v>
      </c>
      <c r="H1001" s="29">
        <v>8091.3</v>
      </c>
      <c r="I1001" t="s">
        <v>7</v>
      </c>
      <c r="J1001" t="s">
        <v>11</v>
      </c>
      <c r="K1001" t="s">
        <v>18</v>
      </c>
    </row>
    <row r="1002" spans="1:11" x14ac:dyDescent="0.3">
      <c r="A1002" t="s">
        <v>1028</v>
      </c>
      <c r="B1002">
        <v>1973</v>
      </c>
      <c r="C1002" t="s">
        <v>32</v>
      </c>
      <c r="D1002">
        <v>11</v>
      </c>
      <c r="E1002" t="str">
        <f t="shared" si="30"/>
        <v>11-Oct-1973</v>
      </c>
      <c r="F1002">
        <f t="shared" si="31"/>
        <v>50</v>
      </c>
      <c r="G1002">
        <v>0</v>
      </c>
      <c r="H1002" s="29">
        <v>8112.59</v>
      </c>
      <c r="I1002" t="s">
        <v>6</v>
      </c>
      <c r="J1002" t="s">
        <v>6</v>
      </c>
      <c r="K1002" t="s">
        <v>8</v>
      </c>
    </row>
    <row r="1003" spans="1:11" x14ac:dyDescent="0.3">
      <c r="A1003" t="s">
        <v>1029</v>
      </c>
      <c r="B1003">
        <v>1978</v>
      </c>
      <c r="C1003" t="s">
        <v>15</v>
      </c>
      <c r="D1003">
        <v>1</v>
      </c>
      <c r="E1003" t="str">
        <f t="shared" si="30"/>
        <v>1-Sep-1978</v>
      </c>
      <c r="F1003">
        <f t="shared" si="31"/>
        <v>45</v>
      </c>
      <c r="G1003">
        <v>2</v>
      </c>
      <c r="H1003" s="29">
        <v>8116.27</v>
      </c>
      <c r="I1003" t="s">
        <v>7</v>
      </c>
      <c r="J1003" t="s">
        <v>11</v>
      </c>
      <c r="K1003" t="s">
        <v>18</v>
      </c>
    </row>
    <row r="1004" spans="1:11" x14ac:dyDescent="0.3">
      <c r="A1004" t="s">
        <v>1030</v>
      </c>
      <c r="B1004">
        <v>1973</v>
      </c>
      <c r="C1004" t="s">
        <v>25</v>
      </c>
      <c r="D1004">
        <v>16</v>
      </c>
      <c r="E1004" t="str">
        <f t="shared" si="30"/>
        <v>16-Dec-1973</v>
      </c>
      <c r="F1004">
        <f t="shared" si="31"/>
        <v>50</v>
      </c>
      <c r="G1004">
        <v>0</v>
      </c>
      <c r="H1004" s="29">
        <v>8116.68</v>
      </c>
      <c r="I1004" t="s">
        <v>7</v>
      </c>
      <c r="J1004" t="s">
        <v>11</v>
      </c>
      <c r="K1004" t="s">
        <v>37</v>
      </c>
    </row>
    <row r="1005" spans="1:11" x14ac:dyDescent="0.3">
      <c r="A1005" t="s">
        <v>1031</v>
      </c>
      <c r="B1005">
        <v>1973</v>
      </c>
      <c r="C1005" t="s">
        <v>30</v>
      </c>
      <c r="D1005">
        <v>30</v>
      </c>
      <c r="E1005" t="str">
        <f t="shared" si="30"/>
        <v>30-Aug-1973</v>
      </c>
      <c r="F1005">
        <f t="shared" si="31"/>
        <v>50</v>
      </c>
      <c r="G1005">
        <v>0</v>
      </c>
      <c r="H1005" s="29">
        <v>8124.41</v>
      </c>
      <c r="I1005" t="s">
        <v>7</v>
      </c>
      <c r="J1005" t="s">
        <v>11</v>
      </c>
      <c r="K1005" t="s">
        <v>8</v>
      </c>
    </row>
    <row r="1006" spans="1:11" x14ac:dyDescent="0.3">
      <c r="A1006" t="s">
        <v>1032</v>
      </c>
      <c r="B1006">
        <v>1973</v>
      </c>
      <c r="C1006" t="s">
        <v>15</v>
      </c>
      <c r="D1006">
        <v>3</v>
      </c>
      <c r="E1006" t="str">
        <f t="shared" si="30"/>
        <v>3-Sep-1973</v>
      </c>
      <c r="F1006">
        <f t="shared" si="31"/>
        <v>50</v>
      </c>
      <c r="G1006">
        <v>0</v>
      </c>
      <c r="H1006" s="29">
        <v>8125.78</v>
      </c>
      <c r="I1006" t="s">
        <v>6</v>
      </c>
      <c r="J1006" t="s">
        <v>6</v>
      </c>
      <c r="K1006" t="s">
        <v>8</v>
      </c>
    </row>
    <row r="1007" spans="1:11" x14ac:dyDescent="0.3">
      <c r="A1007" t="s">
        <v>1033</v>
      </c>
      <c r="B1007">
        <v>1990</v>
      </c>
      <c r="C1007" t="s">
        <v>13</v>
      </c>
      <c r="D1007">
        <v>21</v>
      </c>
      <c r="E1007" t="str">
        <f t="shared" si="30"/>
        <v>21-Jun-1990</v>
      </c>
      <c r="F1007">
        <f t="shared" si="31"/>
        <v>33</v>
      </c>
      <c r="G1007">
        <v>3</v>
      </c>
      <c r="H1007" s="29">
        <v>8157.92</v>
      </c>
      <c r="I1007" t="s">
        <v>6</v>
      </c>
      <c r="J1007" t="s">
        <v>7</v>
      </c>
      <c r="K1007" t="s">
        <v>195</v>
      </c>
    </row>
    <row r="1008" spans="1:11" x14ac:dyDescent="0.3">
      <c r="A1008" t="s">
        <v>1034</v>
      </c>
      <c r="B1008">
        <v>1982</v>
      </c>
      <c r="C1008" t="s">
        <v>13</v>
      </c>
      <c r="D1008">
        <v>28</v>
      </c>
      <c r="E1008" t="str">
        <f t="shared" si="30"/>
        <v>28-Jun-1982</v>
      </c>
      <c r="F1008">
        <f t="shared" si="31"/>
        <v>41</v>
      </c>
      <c r="G1008">
        <v>4</v>
      </c>
      <c r="H1008" s="29">
        <v>8162.72</v>
      </c>
      <c r="I1008" t="s">
        <v>7</v>
      </c>
      <c r="J1008" t="s">
        <v>7</v>
      </c>
      <c r="K1008" t="s">
        <v>18</v>
      </c>
    </row>
    <row r="1009" spans="1:11" x14ac:dyDescent="0.3">
      <c r="A1009" t="s">
        <v>1035</v>
      </c>
      <c r="B1009">
        <v>1963</v>
      </c>
      <c r="C1009" t="s">
        <v>10</v>
      </c>
      <c r="D1009">
        <v>5</v>
      </c>
      <c r="E1009" t="str">
        <f t="shared" si="30"/>
        <v>5-Nov-1963</v>
      </c>
      <c r="F1009">
        <f t="shared" si="31"/>
        <v>60</v>
      </c>
      <c r="G1009">
        <v>0</v>
      </c>
      <c r="H1009" s="29">
        <v>8177.9</v>
      </c>
      <c r="I1009" t="s">
        <v>7</v>
      </c>
      <c r="J1009" t="s">
        <v>11</v>
      </c>
      <c r="K1009" t="s">
        <v>8</v>
      </c>
    </row>
    <row r="1010" spans="1:11" x14ac:dyDescent="0.3">
      <c r="A1010" t="s">
        <v>1036</v>
      </c>
      <c r="B1010">
        <v>1983</v>
      </c>
      <c r="C1010" t="s">
        <v>13</v>
      </c>
      <c r="D1010">
        <v>8</v>
      </c>
      <c r="E1010" t="str">
        <f t="shared" si="30"/>
        <v>8-Jun-1983</v>
      </c>
      <c r="F1010">
        <f t="shared" si="31"/>
        <v>40</v>
      </c>
      <c r="G1010">
        <v>3</v>
      </c>
      <c r="H1010" s="29">
        <v>8179.51</v>
      </c>
      <c r="I1010" t="s">
        <v>6</v>
      </c>
      <c r="J1010" t="s">
        <v>6</v>
      </c>
      <c r="K1010" t="s">
        <v>511</v>
      </c>
    </row>
    <row r="1011" spans="1:11" x14ac:dyDescent="0.3">
      <c r="A1011" t="s">
        <v>1037</v>
      </c>
      <c r="B1011">
        <v>1997</v>
      </c>
      <c r="C1011" t="s">
        <v>32</v>
      </c>
      <c r="D1011">
        <v>21</v>
      </c>
      <c r="E1011" t="str">
        <f t="shared" si="30"/>
        <v>21-Oct-1997</v>
      </c>
      <c r="F1011">
        <f t="shared" si="31"/>
        <v>26</v>
      </c>
      <c r="G1011">
        <v>0</v>
      </c>
      <c r="H1011" s="29">
        <v>8182.89</v>
      </c>
      <c r="I1011" t="s">
        <v>6</v>
      </c>
      <c r="J1011" t="s">
        <v>11</v>
      </c>
      <c r="K1011" t="s">
        <v>530</v>
      </c>
    </row>
    <row r="1012" spans="1:11" x14ac:dyDescent="0.3">
      <c r="A1012" t="s">
        <v>1038</v>
      </c>
      <c r="B1012">
        <v>1962</v>
      </c>
      <c r="C1012" t="s">
        <v>10</v>
      </c>
      <c r="D1012">
        <v>23</v>
      </c>
      <c r="E1012" t="str">
        <f t="shared" si="30"/>
        <v>23-Nov-1962</v>
      </c>
      <c r="F1012">
        <f t="shared" si="31"/>
        <v>61</v>
      </c>
      <c r="G1012">
        <v>0</v>
      </c>
      <c r="H1012" s="29">
        <v>8188.12</v>
      </c>
      <c r="I1012" t="s">
        <v>7</v>
      </c>
      <c r="J1012" t="s">
        <v>7</v>
      </c>
      <c r="K1012" t="s">
        <v>8</v>
      </c>
    </row>
    <row r="1013" spans="1:11" x14ac:dyDescent="0.3">
      <c r="A1013" t="s">
        <v>1039</v>
      </c>
      <c r="B1013">
        <v>1978</v>
      </c>
      <c r="C1013" t="s">
        <v>32</v>
      </c>
      <c r="D1013">
        <v>24</v>
      </c>
      <c r="E1013" t="str">
        <f t="shared" si="30"/>
        <v>24-Oct-1978</v>
      </c>
      <c r="F1013">
        <f t="shared" si="31"/>
        <v>45</v>
      </c>
      <c r="G1013">
        <v>2</v>
      </c>
      <c r="H1013" s="29">
        <v>8211.1</v>
      </c>
      <c r="I1013" t="s">
        <v>6</v>
      </c>
      <c r="J1013" t="s">
        <v>7</v>
      </c>
      <c r="K1013" t="s">
        <v>8</v>
      </c>
    </row>
    <row r="1014" spans="1:11" x14ac:dyDescent="0.3">
      <c r="A1014" t="s">
        <v>1040</v>
      </c>
      <c r="B1014">
        <v>1978</v>
      </c>
      <c r="C1014" t="s">
        <v>13</v>
      </c>
      <c r="D1014">
        <v>30</v>
      </c>
      <c r="E1014" t="str">
        <f t="shared" si="30"/>
        <v>30-Jun-1978</v>
      </c>
      <c r="F1014">
        <f t="shared" si="31"/>
        <v>45</v>
      </c>
      <c r="G1014">
        <v>2</v>
      </c>
      <c r="H1014" s="29">
        <v>8219.2000000000007</v>
      </c>
      <c r="I1014" t="s">
        <v>6</v>
      </c>
      <c r="J1014" t="s">
        <v>6</v>
      </c>
      <c r="K1014" t="s">
        <v>8</v>
      </c>
    </row>
    <row r="1015" spans="1:11" x14ac:dyDescent="0.3">
      <c r="A1015" t="s">
        <v>1041</v>
      </c>
      <c r="B1015">
        <v>1976</v>
      </c>
      <c r="C1015" t="s">
        <v>15</v>
      </c>
      <c r="D1015">
        <v>3</v>
      </c>
      <c r="E1015" t="str">
        <f t="shared" si="30"/>
        <v>3-Sep-1976</v>
      </c>
      <c r="F1015">
        <f t="shared" si="31"/>
        <v>47</v>
      </c>
      <c r="G1015">
        <v>1</v>
      </c>
      <c r="H1015" s="29">
        <v>8232.64</v>
      </c>
      <c r="I1015" t="s">
        <v>6</v>
      </c>
      <c r="J1015" t="s">
        <v>7</v>
      </c>
      <c r="K1015" t="s">
        <v>8</v>
      </c>
    </row>
    <row r="1016" spans="1:11" x14ac:dyDescent="0.3">
      <c r="A1016" t="s">
        <v>1042</v>
      </c>
      <c r="B1016">
        <v>1976</v>
      </c>
      <c r="C1016" t="s">
        <v>13</v>
      </c>
      <c r="D1016">
        <v>30</v>
      </c>
      <c r="E1016" t="str">
        <f t="shared" si="30"/>
        <v>30-Jun-1976</v>
      </c>
      <c r="F1016">
        <f t="shared" si="31"/>
        <v>47</v>
      </c>
      <c r="G1016">
        <v>1</v>
      </c>
      <c r="H1016" s="29">
        <v>8233.1</v>
      </c>
      <c r="I1016" t="s">
        <v>6</v>
      </c>
      <c r="J1016" t="s">
        <v>6</v>
      </c>
      <c r="K1016" t="s">
        <v>8</v>
      </c>
    </row>
    <row r="1017" spans="1:11" x14ac:dyDescent="0.3">
      <c r="A1017" t="s">
        <v>1043</v>
      </c>
      <c r="B1017">
        <v>1976</v>
      </c>
      <c r="C1017" t="s">
        <v>15</v>
      </c>
      <c r="D1017">
        <v>2</v>
      </c>
      <c r="E1017" t="str">
        <f t="shared" si="30"/>
        <v>2-Sep-1976</v>
      </c>
      <c r="F1017">
        <f t="shared" si="31"/>
        <v>47</v>
      </c>
      <c r="G1017">
        <v>1</v>
      </c>
      <c r="H1017" s="29">
        <v>8240.59</v>
      </c>
      <c r="I1017" t="s">
        <v>6</v>
      </c>
      <c r="J1017" t="s">
        <v>6</v>
      </c>
      <c r="K1017" t="s">
        <v>8</v>
      </c>
    </row>
    <row r="1018" spans="1:11" x14ac:dyDescent="0.3">
      <c r="A1018" t="s">
        <v>1044</v>
      </c>
      <c r="B1018">
        <v>1982</v>
      </c>
      <c r="C1018" t="s">
        <v>15</v>
      </c>
      <c r="D1018">
        <v>27</v>
      </c>
      <c r="E1018" t="str">
        <f t="shared" si="30"/>
        <v>27-Sep-1982</v>
      </c>
      <c r="F1018">
        <f t="shared" si="31"/>
        <v>41</v>
      </c>
      <c r="G1018">
        <v>3</v>
      </c>
      <c r="H1018" s="29">
        <v>8252.2800000000007</v>
      </c>
      <c r="I1018" t="s">
        <v>6</v>
      </c>
      <c r="J1018" t="s">
        <v>6</v>
      </c>
      <c r="K1018" t="s">
        <v>242</v>
      </c>
    </row>
    <row r="1019" spans="1:11" x14ac:dyDescent="0.3">
      <c r="A1019" t="s">
        <v>1045</v>
      </c>
      <c r="B1019">
        <v>1964</v>
      </c>
      <c r="C1019" t="s">
        <v>15</v>
      </c>
      <c r="D1019">
        <v>5</v>
      </c>
      <c r="E1019" t="str">
        <f t="shared" si="30"/>
        <v>5-Sep-1964</v>
      </c>
      <c r="F1019">
        <f t="shared" si="31"/>
        <v>59</v>
      </c>
      <c r="G1019">
        <v>0</v>
      </c>
      <c r="H1019" s="29">
        <v>8268</v>
      </c>
      <c r="I1019" t="s">
        <v>7</v>
      </c>
      <c r="J1019" t="s">
        <v>7</v>
      </c>
      <c r="K1019" t="s">
        <v>8</v>
      </c>
    </row>
    <row r="1020" spans="1:11" x14ac:dyDescent="0.3">
      <c r="A1020" t="s">
        <v>1046</v>
      </c>
      <c r="B1020">
        <v>1974</v>
      </c>
      <c r="C1020" t="s">
        <v>30</v>
      </c>
      <c r="D1020">
        <v>5</v>
      </c>
      <c r="E1020" t="str">
        <f t="shared" si="30"/>
        <v>5-Aug-1974</v>
      </c>
      <c r="F1020">
        <f t="shared" si="31"/>
        <v>49</v>
      </c>
      <c r="G1020">
        <v>0</v>
      </c>
      <c r="H1020" s="29">
        <v>8269.0400000000009</v>
      </c>
      <c r="I1020" t="s">
        <v>6</v>
      </c>
      <c r="J1020" t="s">
        <v>11</v>
      </c>
      <c r="K1020" t="s">
        <v>37</v>
      </c>
    </row>
    <row r="1021" spans="1:11" x14ac:dyDescent="0.3">
      <c r="A1021" t="s">
        <v>1047</v>
      </c>
      <c r="B1021">
        <v>2000</v>
      </c>
      <c r="C1021" t="s">
        <v>10</v>
      </c>
      <c r="D1021">
        <v>28</v>
      </c>
      <c r="E1021" t="str">
        <f t="shared" si="30"/>
        <v>28-Nov-2000</v>
      </c>
      <c r="F1021">
        <f t="shared" si="31"/>
        <v>23</v>
      </c>
      <c r="G1021">
        <v>0</v>
      </c>
      <c r="H1021" s="29">
        <v>8271.4599999999991</v>
      </c>
      <c r="I1021" t="s">
        <v>6</v>
      </c>
      <c r="J1021" t="s">
        <v>11</v>
      </c>
      <c r="K1021" t="s">
        <v>244</v>
      </c>
    </row>
    <row r="1022" spans="1:11" x14ac:dyDescent="0.3">
      <c r="A1022" t="s">
        <v>1048</v>
      </c>
      <c r="B1022">
        <v>1974</v>
      </c>
      <c r="C1022" t="s">
        <v>15</v>
      </c>
      <c r="D1022">
        <v>26</v>
      </c>
      <c r="E1022" t="str">
        <f t="shared" si="30"/>
        <v>26-Sep-1974</v>
      </c>
      <c r="F1022">
        <f t="shared" si="31"/>
        <v>49</v>
      </c>
      <c r="G1022">
        <v>0</v>
      </c>
      <c r="H1022" s="29">
        <v>8277.52</v>
      </c>
      <c r="I1022" t="s">
        <v>6</v>
      </c>
      <c r="J1022" t="s">
        <v>6</v>
      </c>
      <c r="K1022" t="s">
        <v>37</v>
      </c>
    </row>
    <row r="1023" spans="1:11" x14ac:dyDescent="0.3">
      <c r="A1023" t="s">
        <v>1049</v>
      </c>
      <c r="B1023">
        <v>1974</v>
      </c>
      <c r="C1023" t="s">
        <v>25</v>
      </c>
      <c r="D1023">
        <v>22</v>
      </c>
      <c r="E1023" t="str">
        <f t="shared" si="30"/>
        <v>22-Dec-1974</v>
      </c>
      <c r="F1023">
        <f t="shared" si="31"/>
        <v>49</v>
      </c>
      <c r="G1023">
        <v>0</v>
      </c>
      <c r="H1023" s="29">
        <v>8280.6200000000008</v>
      </c>
      <c r="I1023" t="s">
        <v>6</v>
      </c>
      <c r="J1023" t="s">
        <v>6</v>
      </c>
      <c r="K1023" t="s">
        <v>8</v>
      </c>
    </row>
    <row r="1024" spans="1:11" x14ac:dyDescent="0.3">
      <c r="A1024" t="s">
        <v>1050</v>
      </c>
      <c r="B1024">
        <v>1974</v>
      </c>
      <c r="C1024" t="s">
        <v>13</v>
      </c>
      <c r="D1024">
        <v>6</v>
      </c>
      <c r="E1024" t="str">
        <f t="shared" si="30"/>
        <v>6-Jun-1974</v>
      </c>
      <c r="F1024">
        <f t="shared" si="31"/>
        <v>49</v>
      </c>
      <c r="G1024">
        <v>0</v>
      </c>
      <c r="H1024" s="29">
        <v>8283.68</v>
      </c>
      <c r="I1024" t="s">
        <v>6</v>
      </c>
      <c r="J1024" t="s">
        <v>7</v>
      </c>
      <c r="K1024" t="s">
        <v>8</v>
      </c>
    </row>
    <row r="1025" spans="1:11" x14ac:dyDescent="0.3">
      <c r="A1025" t="s">
        <v>1051</v>
      </c>
      <c r="B1025">
        <v>1978</v>
      </c>
      <c r="C1025" t="s">
        <v>13</v>
      </c>
      <c r="D1025">
        <v>26</v>
      </c>
      <c r="E1025" t="str">
        <f t="shared" si="30"/>
        <v>26-Jun-1978</v>
      </c>
      <c r="F1025">
        <f t="shared" si="31"/>
        <v>45</v>
      </c>
      <c r="G1025">
        <v>2</v>
      </c>
      <c r="H1025" s="29">
        <v>8302.5400000000009</v>
      </c>
      <c r="I1025" t="s">
        <v>7</v>
      </c>
      <c r="J1025" t="s">
        <v>7</v>
      </c>
      <c r="K1025" t="s">
        <v>163</v>
      </c>
    </row>
    <row r="1026" spans="1:11" x14ac:dyDescent="0.3">
      <c r="A1026" t="s">
        <v>1052</v>
      </c>
      <c r="B1026">
        <v>1979</v>
      </c>
      <c r="C1026" t="s">
        <v>30</v>
      </c>
      <c r="D1026">
        <v>7</v>
      </c>
      <c r="E1026" t="str">
        <f t="shared" si="30"/>
        <v>7-Aug-1979</v>
      </c>
      <c r="F1026">
        <f t="shared" si="31"/>
        <v>44</v>
      </c>
      <c r="G1026">
        <v>2</v>
      </c>
      <c r="H1026" s="29">
        <v>8310.84</v>
      </c>
      <c r="I1026" t="s">
        <v>6</v>
      </c>
      <c r="J1026" t="s">
        <v>6</v>
      </c>
      <c r="K1026" t="s">
        <v>18</v>
      </c>
    </row>
    <row r="1027" spans="1:11" x14ac:dyDescent="0.3">
      <c r="A1027" t="s">
        <v>1053</v>
      </c>
      <c r="B1027">
        <v>1993</v>
      </c>
      <c r="C1027" t="s">
        <v>13</v>
      </c>
      <c r="D1027">
        <v>22</v>
      </c>
      <c r="E1027" t="str">
        <f t="shared" ref="E1027:E1090" si="32">CONCATENATE(D1027,"-",C1027,"-",B1027)</f>
        <v>22-Jun-1993</v>
      </c>
      <c r="F1027">
        <f t="shared" ref="F1027:F1090" si="33">2023-B1027</f>
        <v>30</v>
      </c>
      <c r="G1027">
        <v>0</v>
      </c>
      <c r="H1027" s="29">
        <v>8314.65</v>
      </c>
      <c r="I1027" t="s">
        <v>6</v>
      </c>
      <c r="J1027" t="s">
        <v>11</v>
      </c>
      <c r="K1027" t="s">
        <v>18</v>
      </c>
    </row>
    <row r="1028" spans="1:11" x14ac:dyDescent="0.3">
      <c r="A1028" t="s">
        <v>1054</v>
      </c>
      <c r="B1028">
        <v>1976</v>
      </c>
      <c r="C1028" t="s">
        <v>5</v>
      </c>
      <c r="D1028">
        <v>12</v>
      </c>
      <c r="E1028" t="str">
        <f t="shared" si="32"/>
        <v>12-Jul-1976</v>
      </c>
      <c r="F1028">
        <f t="shared" si="33"/>
        <v>47</v>
      </c>
      <c r="G1028">
        <v>1</v>
      </c>
      <c r="H1028" s="29">
        <v>8334.4599999999991</v>
      </c>
      <c r="I1028" t="s">
        <v>7</v>
      </c>
      <c r="J1028" t="s">
        <v>6</v>
      </c>
      <c r="K1028" t="s">
        <v>163</v>
      </c>
    </row>
    <row r="1029" spans="1:11" x14ac:dyDescent="0.3">
      <c r="A1029" t="s">
        <v>1055</v>
      </c>
      <c r="B1029">
        <v>1976</v>
      </c>
      <c r="C1029" t="s">
        <v>5</v>
      </c>
      <c r="D1029">
        <v>20</v>
      </c>
      <c r="E1029" t="str">
        <f t="shared" si="32"/>
        <v>20-Jul-1976</v>
      </c>
      <c r="F1029">
        <f t="shared" si="33"/>
        <v>47</v>
      </c>
      <c r="G1029">
        <v>1</v>
      </c>
      <c r="H1029" s="29">
        <v>8334.59</v>
      </c>
      <c r="I1029" t="s">
        <v>7</v>
      </c>
      <c r="J1029" t="s">
        <v>6</v>
      </c>
      <c r="K1029" t="s">
        <v>163</v>
      </c>
    </row>
    <row r="1030" spans="1:11" x14ac:dyDescent="0.3">
      <c r="A1030" t="s">
        <v>1056</v>
      </c>
      <c r="B1030">
        <v>1976</v>
      </c>
      <c r="C1030" t="s">
        <v>5</v>
      </c>
      <c r="D1030">
        <v>7</v>
      </c>
      <c r="E1030" t="str">
        <f t="shared" si="32"/>
        <v>7-Jul-1976</v>
      </c>
      <c r="F1030">
        <f t="shared" si="33"/>
        <v>47</v>
      </c>
      <c r="G1030">
        <v>1</v>
      </c>
      <c r="H1030" s="29">
        <v>8342.91</v>
      </c>
      <c r="I1030" t="s">
        <v>7</v>
      </c>
      <c r="J1030" t="s">
        <v>11</v>
      </c>
      <c r="K1030" t="s">
        <v>163</v>
      </c>
    </row>
    <row r="1031" spans="1:11" x14ac:dyDescent="0.3">
      <c r="A1031" t="s">
        <v>1057</v>
      </c>
      <c r="B1031">
        <v>1976</v>
      </c>
      <c r="C1031" t="s">
        <v>13</v>
      </c>
      <c r="D1031">
        <v>12</v>
      </c>
      <c r="E1031" t="str">
        <f t="shared" si="32"/>
        <v>12-Jun-1976</v>
      </c>
      <c r="F1031">
        <f t="shared" si="33"/>
        <v>47</v>
      </c>
      <c r="G1031">
        <v>2</v>
      </c>
      <c r="H1031" s="29">
        <v>8347.16</v>
      </c>
      <c r="I1031" t="s">
        <v>6</v>
      </c>
      <c r="J1031" t="s">
        <v>11</v>
      </c>
      <c r="K1031" t="s">
        <v>8</v>
      </c>
    </row>
    <row r="1032" spans="1:11" x14ac:dyDescent="0.3">
      <c r="A1032" t="s">
        <v>1058</v>
      </c>
      <c r="B1032">
        <v>1963</v>
      </c>
      <c r="C1032" t="s">
        <v>15</v>
      </c>
      <c r="D1032">
        <v>21</v>
      </c>
      <c r="E1032" t="str">
        <f t="shared" si="32"/>
        <v>21-Sep-1963</v>
      </c>
      <c r="F1032">
        <f t="shared" si="33"/>
        <v>60</v>
      </c>
      <c r="G1032">
        <v>0</v>
      </c>
      <c r="H1032" s="29">
        <v>8355.5400000000009</v>
      </c>
      <c r="I1032" t="s">
        <v>7</v>
      </c>
      <c r="J1032" t="s">
        <v>7</v>
      </c>
      <c r="K1032" t="s">
        <v>18</v>
      </c>
    </row>
    <row r="1033" spans="1:11" x14ac:dyDescent="0.3">
      <c r="A1033" t="s">
        <v>1059</v>
      </c>
      <c r="B1033">
        <v>1971</v>
      </c>
      <c r="C1033" t="s">
        <v>15</v>
      </c>
      <c r="D1033">
        <v>4</v>
      </c>
      <c r="E1033" t="str">
        <f t="shared" si="32"/>
        <v>4-Sep-1971</v>
      </c>
      <c r="F1033">
        <f t="shared" si="33"/>
        <v>52</v>
      </c>
      <c r="G1033">
        <v>0</v>
      </c>
      <c r="H1033" s="29">
        <v>8396.6200000000008</v>
      </c>
      <c r="I1033" t="s">
        <v>6</v>
      </c>
      <c r="J1033" t="s">
        <v>7</v>
      </c>
      <c r="K1033" t="s">
        <v>8</v>
      </c>
    </row>
    <row r="1034" spans="1:11" x14ac:dyDescent="0.3">
      <c r="A1034" t="s">
        <v>1060</v>
      </c>
      <c r="B1034">
        <v>1971</v>
      </c>
      <c r="C1034" t="s">
        <v>15</v>
      </c>
      <c r="D1034">
        <v>18</v>
      </c>
      <c r="E1034" t="str">
        <f t="shared" si="32"/>
        <v>18-Sep-1971</v>
      </c>
      <c r="F1034">
        <f t="shared" si="33"/>
        <v>52</v>
      </c>
      <c r="G1034">
        <v>0</v>
      </c>
      <c r="H1034" s="29">
        <v>8400.01</v>
      </c>
      <c r="I1034" t="s">
        <v>6</v>
      </c>
      <c r="J1034" t="s">
        <v>7</v>
      </c>
      <c r="K1034" t="s">
        <v>8</v>
      </c>
    </row>
    <row r="1035" spans="1:11" x14ac:dyDescent="0.3">
      <c r="A1035" t="s">
        <v>1061</v>
      </c>
      <c r="B1035">
        <v>1979</v>
      </c>
      <c r="C1035" t="s">
        <v>13</v>
      </c>
      <c r="D1035">
        <v>11</v>
      </c>
      <c r="E1035" t="str">
        <f t="shared" si="32"/>
        <v>11-Jun-1979</v>
      </c>
      <c r="F1035">
        <f t="shared" si="33"/>
        <v>44</v>
      </c>
      <c r="G1035">
        <v>3</v>
      </c>
      <c r="H1035" s="29">
        <v>8410.0499999999993</v>
      </c>
      <c r="I1035" t="s">
        <v>6</v>
      </c>
      <c r="J1035" t="s">
        <v>6</v>
      </c>
      <c r="K1035" t="s">
        <v>18</v>
      </c>
    </row>
    <row r="1036" spans="1:11" x14ac:dyDescent="0.3">
      <c r="A1036" t="s">
        <v>1062</v>
      </c>
      <c r="B1036">
        <v>1977</v>
      </c>
      <c r="C1036" t="s">
        <v>15</v>
      </c>
      <c r="D1036">
        <v>4</v>
      </c>
      <c r="E1036" t="str">
        <f t="shared" si="32"/>
        <v>4-Sep-1977</v>
      </c>
      <c r="F1036">
        <f t="shared" si="33"/>
        <v>46</v>
      </c>
      <c r="G1036">
        <v>2</v>
      </c>
      <c r="H1036" s="29">
        <v>8413.4599999999991</v>
      </c>
      <c r="I1036" t="s">
        <v>7</v>
      </c>
      <c r="J1036" t="s">
        <v>11</v>
      </c>
      <c r="K1036" t="s">
        <v>18</v>
      </c>
    </row>
    <row r="1037" spans="1:11" x14ac:dyDescent="0.3">
      <c r="A1037" t="s">
        <v>1063</v>
      </c>
      <c r="B1037">
        <v>1975</v>
      </c>
      <c r="C1037" t="s">
        <v>15</v>
      </c>
      <c r="D1037">
        <v>28</v>
      </c>
      <c r="E1037" t="str">
        <f t="shared" si="32"/>
        <v>28-Sep-1975</v>
      </c>
      <c r="F1037">
        <f t="shared" si="33"/>
        <v>48</v>
      </c>
      <c r="G1037">
        <v>1</v>
      </c>
      <c r="H1037" s="29">
        <v>8428.07</v>
      </c>
      <c r="I1037" t="s">
        <v>7</v>
      </c>
      <c r="J1037" t="s">
        <v>6</v>
      </c>
      <c r="K1037" t="s">
        <v>18</v>
      </c>
    </row>
    <row r="1038" spans="1:11" x14ac:dyDescent="0.3">
      <c r="A1038" t="s">
        <v>1064</v>
      </c>
      <c r="B1038">
        <v>1963</v>
      </c>
      <c r="C1038" t="s">
        <v>15</v>
      </c>
      <c r="D1038">
        <v>24</v>
      </c>
      <c r="E1038" t="str">
        <f t="shared" si="32"/>
        <v>24-Sep-1963</v>
      </c>
      <c r="F1038">
        <f t="shared" si="33"/>
        <v>60</v>
      </c>
      <c r="G1038">
        <v>0</v>
      </c>
      <c r="H1038" s="29">
        <v>8440.0499999999993</v>
      </c>
      <c r="I1038" t="s">
        <v>7</v>
      </c>
      <c r="J1038" t="s">
        <v>6</v>
      </c>
      <c r="K1038" t="s">
        <v>8</v>
      </c>
    </row>
    <row r="1039" spans="1:11" x14ac:dyDescent="0.3">
      <c r="A1039" t="s">
        <v>1065</v>
      </c>
      <c r="B1039">
        <v>1972</v>
      </c>
      <c r="C1039" t="s">
        <v>15</v>
      </c>
      <c r="D1039">
        <v>9</v>
      </c>
      <c r="E1039" t="str">
        <f t="shared" si="32"/>
        <v>9-Sep-1972</v>
      </c>
      <c r="F1039">
        <f t="shared" si="33"/>
        <v>51</v>
      </c>
      <c r="G1039">
        <v>0</v>
      </c>
      <c r="H1039" s="29">
        <v>8442.67</v>
      </c>
      <c r="I1039" t="s">
        <v>6</v>
      </c>
      <c r="J1039" t="s">
        <v>7</v>
      </c>
      <c r="K1039" t="s">
        <v>8</v>
      </c>
    </row>
    <row r="1040" spans="1:11" x14ac:dyDescent="0.3">
      <c r="A1040" t="s">
        <v>1066</v>
      </c>
      <c r="B1040">
        <v>1972</v>
      </c>
      <c r="C1040" t="s">
        <v>15</v>
      </c>
      <c r="D1040">
        <v>4</v>
      </c>
      <c r="E1040" t="str">
        <f t="shared" si="32"/>
        <v>4-Sep-1972</v>
      </c>
      <c r="F1040">
        <f t="shared" si="33"/>
        <v>51</v>
      </c>
      <c r="G1040">
        <v>0</v>
      </c>
      <c r="H1040" s="29">
        <v>8444.4699999999993</v>
      </c>
      <c r="I1040" t="s">
        <v>7</v>
      </c>
      <c r="J1040" t="s">
        <v>11</v>
      </c>
      <c r="K1040" t="s">
        <v>37</v>
      </c>
    </row>
    <row r="1041" spans="1:11" x14ac:dyDescent="0.3">
      <c r="A1041" t="s">
        <v>1067</v>
      </c>
      <c r="B1041">
        <v>1966</v>
      </c>
      <c r="C1041" t="s">
        <v>13</v>
      </c>
      <c r="D1041">
        <v>12</v>
      </c>
      <c r="E1041" t="str">
        <f t="shared" si="32"/>
        <v>12-Jun-1966</v>
      </c>
      <c r="F1041">
        <f t="shared" si="33"/>
        <v>57</v>
      </c>
      <c r="G1041">
        <v>0</v>
      </c>
      <c r="H1041" s="29">
        <v>8448.66</v>
      </c>
      <c r="I1041" t="s">
        <v>7</v>
      </c>
      <c r="J1041" t="s">
        <v>11</v>
      </c>
      <c r="K1041" t="s">
        <v>8</v>
      </c>
    </row>
    <row r="1042" spans="1:11" x14ac:dyDescent="0.3">
      <c r="A1042" t="s">
        <v>1068</v>
      </c>
      <c r="B1042">
        <v>1984</v>
      </c>
      <c r="C1042" t="s">
        <v>13</v>
      </c>
      <c r="D1042">
        <v>19</v>
      </c>
      <c r="E1042" t="str">
        <f t="shared" si="32"/>
        <v>19-Jun-1984</v>
      </c>
      <c r="F1042">
        <f t="shared" si="33"/>
        <v>39</v>
      </c>
      <c r="G1042">
        <v>3</v>
      </c>
      <c r="H1042" s="29">
        <v>8450.82</v>
      </c>
      <c r="I1042" t="s">
        <v>6</v>
      </c>
      <c r="J1042" t="s">
        <v>6</v>
      </c>
      <c r="K1042" t="s">
        <v>195</v>
      </c>
    </row>
    <row r="1043" spans="1:11" x14ac:dyDescent="0.3">
      <c r="A1043" t="s">
        <v>1069</v>
      </c>
      <c r="B1043">
        <v>1972</v>
      </c>
      <c r="C1043" t="s">
        <v>25</v>
      </c>
      <c r="D1043">
        <v>26</v>
      </c>
      <c r="E1043" t="str">
        <f t="shared" si="32"/>
        <v>26-Dec-1972</v>
      </c>
      <c r="F1043">
        <f t="shared" si="33"/>
        <v>51</v>
      </c>
      <c r="G1043">
        <v>0</v>
      </c>
      <c r="H1043" s="29">
        <v>8457.82</v>
      </c>
      <c r="I1043" t="s">
        <v>6</v>
      </c>
      <c r="J1043" t="s">
        <v>7</v>
      </c>
      <c r="K1043" t="s">
        <v>37</v>
      </c>
    </row>
    <row r="1044" spans="1:11" x14ac:dyDescent="0.3">
      <c r="A1044" t="s">
        <v>1070</v>
      </c>
      <c r="B1044">
        <v>1992</v>
      </c>
      <c r="C1044" t="s">
        <v>15</v>
      </c>
      <c r="D1044">
        <v>9</v>
      </c>
      <c r="E1044" t="str">
        <f t="shared" si="32"/>
        <v>9-Sep-1992</v>
      </c>
      <c r="F1044">
        <f t="shared" si="33"/>
        <v>31</v>
      </c>
      <c r="G1044">
        <v>0</v>
      </c>
      <c r="H1044" s="29">
        <v>8466.35</v>
      </c>
      <c r="I1044" t="s">
        <v>6</v>
      </c>
      <c r="J1044" t="s">
        <v>6</v>
      </c>
      <c r="K1044" t="s">
        <v>18</v>
      </c>
    </row>
    <row r="1045" spans="1:11" x14ac:dyDescent="0.3">
      <c r="A1045" t="s">
        <v>1071</v>
      </c>
      <c r="B1045">
        <v>1993</v>
      </c>
      <c r="C1045" t="s">
        <v>10</v>
      </c>
      <c r="D1045">
        <v>10</v>
      </c>
      <c r="E1045" t="str">
        <f t="shared" si="32"/>
        <v>10-Nov-1993</v>
      </c>
      <c r="F1045">
        <f t="shared" si="33"/>
        <v>30</v>
      </c>
      <c r="G1045">
        <v>0</v>
      </c>
      <c r="H1045" s="29">
        <v>8471.65</v>
      </c>
      <c r="I1045" t="s">
        <v>6</v>
      </c>
      <c r="J1045" t="s">
        <v>11</v>
      </c>
      <c r="K1045" t="s">
        <v>18</v>
      </c>
    </row>
    <row r="1046" spans="1:11" x14ac:dyDescent="0.3">
      <c r="A1046" t="s">
        <v>1072</v>
      </c>
      <c r="B1046">
        <v>1977</v>
      </c>
      <c r="C1046" t="s">
        <v>25</v>
      </c>
      <c r="D1046">
        <v>26</v>
      </c>
      <c r="E1046" t="str">
        <f t="shared" si="32"/>
        <v>26-Dec-1977</v>
      </c>
      <c r="F1046">
        <f t="shared" si="33"/>
        <v>46</v>
      </c>
      <c r="G1046">
        <v>2</v>
      </c>
      <c r="H1046" s="29">
        <v>8515.76</v>
      </c>
      <c r="I1046" t="s">
        <v>6</v>
      </c>
      <c r="J1046" t="s">
        <v>6</v>
      </c>
      <c r="K1046" t="s">
        <v>8</v>
      </c>
    </row>
    <row r="1047" spans="1:11" x14ac:dyDescent="0.3">
      <c r="A1047" t="s">
        <v>1073</v>
      </c>
      <c r="B1047">
        <v>1977</v>
      </c>
      <c r="C1047" t="s">
        <v>13</v>
      </c>
      <c r="D1047">
        <v>21</v>
      </c>
      <c r="E1047" t="str">
        <f t="shared" si="32"/>
        <v>21-Jun-1977</v>
      </c>
      <c r="F1047">
        <f t="shared" si="33"/>
        <v>46</v>
      </c>
      <c r="G1047">
        <v>2</v>
      </c>
      <c r="H1047" s="29">
        <v>8516.83</v>
      </c>
      <c r="I1047" t="s">
        <v>6</v>
      </c>
      <c r="J1047" t="s">
        <v>11</v>
      </c>
      <c r="K1047" t="s">
        <v>8</v>
      </c>
    </row>
    <row r="1048" spans="1:11" x14ac:dyDescent="0.3">
      <c r="A1048" t="s">
        <v>1074</v>
      </c>
      <c r="B1048">
        <v>1977</v>
      </c>
      <c r="C1048" t="s">
        <v>25</v>
      </c>
      <c r="D1048">
        <v>29</v>
      </c>
      <c r="E1048" t="str">
        <f t="shared" si="32"/>
        <v>29-Dec-1977</v>
      </c>
      <c r="F1048">
        <f t="shared" si="33"/>
        <v>46</v>
      </c>
      <c r="G1048">
        <v>2</v>
      </c>
      <c r="H1048" s="29">
        <v>8520.0300000000007</v>
      </c>
      <c r="I1048" t="s">
        <v>6</v>
      </c>
      <c r="J1048" t="s">
        <v>7</v>
      </c>
      <c r="K1048" t="s">
        <v>37</v>
      </c>
    </row>
    <row r="1049" spans="1:11" x14ac:dyDescent="0.3">
      <c r="A1049" t="s">
        <v>1075</v>
      </c>
      <c r="B1049">
        <v>1979</v>
      </c>
      <c r="C1049" t="s">
        <v>30</v>
      </c>
      <c r="D1049">
        <v>13</v>
      </c>
      <c r="E1049" t="str">
        <f t="shared" si="32"/>
        <v>13-Aug-1979</v>
      </c>
      <c r="F1049">
        <f t="shared" si="33"/>
        <v>44</v>
      </c>
      <c r="G1049">
        <v>3</v>
      </c>
      <c r="H1049" s="29">
        <v>8522</v>
      </c>
      <c r="I1049" t="s">
        <v>6</v>
      </c>
      <c r="J1049" t="s">
        <v>6</v>
      </c>
      <c r="K1049" t="s">
        <v>37</v>
      </c>
    </row>
    <row r="1050" spans="1:11" x14ac:dyDescent="0.3">
      <c r="A1050" t="s">
        <v>1076</v>
      </c>
      <c r="B1050">
        <v>1977</v>
      </c>
      <c r="C1050" t="s">
        <v>5</v>
      </c>
      <c r="D1050">
        <v>26</v>
      </c>
      <c r="E1050" t="str">
        <f t="shared" si="32"/>
        <v>26-Jul-1977</v>
      </c>
      <c r="F1050">
        <f t="shared" si="33"/>
        <v>46</v>
      </c>
      <c r="G1050">
        <v>2</v>
      </c>
      <c r="H1050" s="29">
        <v>8527.5300000000007</v>
      </c>
      <c r="I1050" t="s">
        <v>6</v>
      </c>
      <c r="J1050" t="s">
        <v>6</v>
      </c>
      <c r="K1050" t="s">
        <v>8</v>
      </c>
    </row>
    <row r="1051" spans="1:11" x14ac:dyDescent="0.3">
      <c r="A1051" t="s">
        <v>1077</v>
      </c>
      <c r="B1051">
        <v>1983</v>
      </c>
      <c r="C1051" t="s">
        <v>5</v>
      </c>
      <c r="D1051">
        <v>24</v>
      </c>
      <c r="E1051" t="str">
        <f t="shared" si="32"/>
        <v>24-Jul-1983</v>
      </c>
      <c r="F1051">
        <f t="shared" si="33"/>
        <v>40</v>
      </c>
      <c r="G1051">
        <v>0</v>
      </c>
      <c r="H1051" s="29">
        <v>8534.67</v>
      </c>
      <c r="I1051" t="s">
        <v>6</v>
      </c>
      <c r="J1051" t="s">
        <v>7</v>
      </c>
      <c r="K1051" t="s">
        <v>242</v>
      </c>
    </row>
    <row r="1052" spans="1:11" x14ac:dyDescent="0.3">
      <c r="A1052" t="s">
        <v>1078</v>
      </c>
      <c r="B1052">
        <v>1981</v>
      </c>
      <c r="C1052" t="s">
        <v>25</v>
      </c>
      <c r="D1052">
        <v>27</v>
      </c>
      <c r="E1052" t="str">
        <f t="shared" si="32"/>
        <v>27-Dec-1981</v>
      </c>
      <c r="F1052">
        <f t="shared" si="33"/>
        <v>42</v>
      </c>
      <c r="G1052">
        <v>3</v>
      </c>
      <c r="H1052" s="29">
        <v>8538.2900000000009</v>
      </c>
      <c r="I1052" t="s">
        <v>6</v>
      </c>
      <c r="J1052" t="s">
        <v>7</v>
      </c>
      <c r="K1052" t="s">
        <v>242</v>
      </c>
    </row>
    <row r="1053" spans="1:11" x14ac:dyDescent="0.3">
      <c r="A1053" t="s">
        <v>1079</v>
      </c>
      <c r="B1053">
        <v>1975</v>
      </c>
      <c r="C1053" t="s">
        <v>10</v>
      </c>
      <c r="D1053">
        <v>6</v>
      </c>
      <c r="E1053" t="str">
        <f t="shared" si="32"/>
        <v>6-Nov-1975</v>
      </c>
      <c r="F1053">
        <f t="shared" si="33"/>
        <v>48</v>
      </c>
      <c r="G1053">
        <v>1</v>
      </c>
      <c r="H1053" s="29">
        <v>8539.67</v>
      </c>
      <c r="I1053" t="s">
        <v>6</v>
      </c>
      <c r="J1053" t="s">
        <v>7</v>
      </c>
      <c r="K1053" t="s">
        <v>37</v>
      </c>
    </row>
    <row r="1054" spans="1:11" x14ac:dyDescent="0.3">
      <c r="A1054" t="s">
        <v>1080</v>
      </c>
      <c r="B1054">
        <v>1983</v>
      </c>
      <c r="C1054" t="s">
        <v>25</v>
      </c>
      <c r="D1054">
        <v>12</v>
      </c>
      <c r="E1054" t="str">
        <f t="shared" si="32"/>
        <v>12-Dec-1983</v>
      </c>
      <c r="F1054">
        <f t="shared" si="33"/>
        <v>40</v>
      </c>
      <c r="G1054">
        <v>1</v>
      </c>
      <c r="H1054" s="29">
        <v>8547.69</v>
      </c>
      <c r="I1054" t="s">
        <v>6</v>
      </c>
      <c r="J1054" t="s">
        <v>11</v>
      </c>
      <c r="K1054" t="s">
        <v>8</v>
      </c>
    </row>
    <row r="1055" spans="1:11" x14ac:dyDescent="0.3">
      <c r="A1055" t="s">
        <v>1081</v>
      </c>
      <c r="B1055">
        <v>1975</v>
      </c>
      <c r="C1055" t="s">
        <v>30</v>
      </c>
      <c r="D1055">
        <v>6</v>
      </c>
      <c r="E1055" t="str">
        <f t="shared" si="32"/>
        <v>6-Aug-1975</v>
      </c>
      <c r="F1055">
        <f t="shared" si="33"/>
        <v>48</v>
      </c>
      <c r="G1055">
        <v>1</v>
      </c>
      <c r="H1055" s="29">
        <v>8551.35</v>
      </c>
      <c r="I1055" t="s">
        <v>6</v>
      </c>
      <c r="J1055" t="s">
        <v>6</v>
      </c>
      <c r="K1055" t="s">
        <v>37</v>
      </c>
    </row>
    <row r="1056" spans="1:11" x14ac:dyDescent="0.3">
      <c r="A1056" t="s">
        <v>1082</v>
      </c>
      <c r="B1056">
        <v>1975</v>
      </c>
      <c r="C1056" t="s">
        <v>30</v>
      </c>
      <c r="D1056">
        <v>21</v>
      </c>
      <c r="E1056" t="str">
        <f t="shared" si="32"/>
        <v>21-Aug-1975</v>
      </c>
      <c r="F1056">
        <f t="shared" si="33"/>
        <v>48</v>
      </c>
      <c r="G1056">
        <v>1</v>
      </c>
      <c r="H1056" s="29">
        <v>8556.91</v>
      </c>
      <c r="I1056" t="s">
        <v>6</v>
      </c>
      <c r="J1056" t="s">
        <v>11</v>
      </c>
      <c r="K1056" t="s">
        <v>37</v>
      </c>
    </row>
    <row r="1057" spans="1:11" x14ac:dyDescent="0.3">
      <c r="A1057" t="s">
        <v>1083</v>
      </c>
      <c r="B1057">
        <v>1988</v>
      </c>
      <c r="C1057" t="s">
        <v>15</v>
      </c>
      <c r="D1057">
        <v>21</v>
      </c>
      <c r="E1057" t="str">
        <f t="shared" si="32"/>
        <v>21-Sep-1988</v>
      </c>
      <c r="F1057">
        <f t="shared" si="33"/>
        <v>35</v>
      </c>
      <c r="G1057">
        <v>3</v>
      </c>
      <c r="H1057" s="29">
        <v>8567.25</v>
      </c>
      <c r="I1057" t="s">
        <v>6</v>
      </c>
      <c r="J1057" t="s">
        <v>11</v>
      </c>
      <c r="K1057" t="s">
        <v>18</v>
      </c>
    </row>
    <row r="1058" spans="1:11" x14ac:dyDescent="0.3">
      <c r="A1058" t="s">
        <v>1084</v>
      </c>
      <c r="B1058">
        <v>1975</v>
      </c>
      <c r="C1058" t="s">
        <v>15</v>
      </c>
      <c r="D1058">
        <v>26</v>
      </c>
      <c r="E1058" t="str">
        <f t="shared" si="32"/>
        <v>26-Sep-1975</v>
      </c>
      <c r="F1058">
        <f t="shared" si="33"/>
        <v>48</v>
      </c>
      <c r="G1058">
        <v>1</v>
      </c>
      <c r="H1058" s="29">
        <v>8569.86</v>
      </c>
      <c r="I1058" t="s">
        <v>6</v>
      </c>
      <c r="J1058" t="s">
        <v>7</v>
      </c>
      <c r="K1058" t="s">
        <v>8</v>
      </c>
    </row>
    <row r="1059" spans="1:11" x14ac:dyDescent="0.3">
      <c r="A1059" t="s">
        <v>1085</v>
      </c>
      <c r="B1059">
        <v>1982</v>
      </c>
      <c r="C1059" t="s">
        <v>25</v>
      </c>
      <c r="D1059">
        <v>6</v>
      </c>
      <c r="E1059" t="str">
        <f t="shared" si="32"/>
        <v>6-Dec-1982</v>
      </c>
      <c r="F1059">
        <f t="shared" si="33"/>
        <v>41</v>
      </c>
      <c r="G1059">
        <v>3</v>
      </c>
      <c r="H1059" s="29">
        <v>8572.0400000000009</v>
      </c>
      <c r="I1059" t="s">
        <v>6</v>
      </c>
      <c r="J1059" t="s">
        <v>6</v>
      </c>
      <c r="K1059" t="s">
        <v>295</v>
      </c>
    </row>
    <row r="1060" spans="1:11" x14ac:dyDescent="0.3">
      <c r="A1060" t="s">
        <v>1086</v>
      </c>
      <c r="B1060">
        <v>1987</v>
      </c>
      <c r="C1060" t="s">
        <v>10</v>
      </c>
      <c r="D1060">
        <v>11</v>
      </c>
      <c r="E1060" t="str">
        <f t="shared" si="32"/>
        <v>11-Nov-1987</v>
      </c>
      <c r="F1060">
        <f t="shared" si="33"/>
        <v>36</v>
      </c>
      <c r="G1060">
        <v>3</v>
      </c>
      <c r="H1060" s="29">
        <v>8573.2999999999993</v>
      </c>
      <c r="I1060" t="s">
        <v>6</v>
      </c>
      <c r="J1060" t="s">
        <v>6</v>
      </c>
      <c r="K1060" t="s">
        <v>295</v>
      </c>
    </row>
    <row r="1061" spans="1:11" x14ac:dyDescent="0.3">
      <c r="A1061" t="s">
        <v>1087</v>
      </c>
      <c r="B1061">
        <v>1983</v>
      </c>
      <c r="C1061" t="s">
        <v>25</v>
      </c>
      <c r="D1061">
        <v>30</v>
      </c>
      <c r="E1061" t="str">
        <f t="shared" si="32"/>
        <v>30-Dec-1983</v>
      </c>
      <c r="F1061">
        <f t="shared" si="33"/>
        <v>40</v>
      </c>
      <c r="G1061">
        <v>5</v>
      </c>
      <c r="H1061" s="29">
        <v>8582.2999999999993</v>
      </c>
      <c r="I1061" t="s">
        <v>6</v>
      </c>
      <c r="J1061" t="s">
        <v>11</v>
      </c>
      <c r="K1061" t="s">
        <v>8</v>
      </c>
    </row>
    <row r="1062" spans="1:11" x14ac:dyDescent="0.3">
      <c r="A1062" t="s">
        <v>1088</v>
      </c>
      <c r="B1062">
        <v>1983</v>
      </c>
      <c r="C1062" t="s">
        <v>5</v>
      </c>
      <c r="D1062">
        <v>25</v>
      </c>
      <c r="E1062" t="str">
        <f t="shared" si="32"/>
        <v>25-Jul-1983</v>
      </c>
      <c r="F1062">
        <f t="shared" si="33"/>
        <v>40</v>
      </c>
      <c r="G1062">
        <v>5</v>
      </c>
      <c r="H1062" s="29">
        <v>8596.83</v>
      </c>
      <c r="I1062" t="s">
        <v>6</v>
      </c>
      <c r="J1062" t="s">
        <v>7</v>
      </c>
      <c r="K1062" t="s">
        <v>8</v>
      </c>
    </row>
    <row r="1063" spans="1:11" x14ac:dyDescent="0.3">
      <c r="A1063" t="s">
        <v>1089</v>
      </c>
      <c r="B1063">
        <v>1973</v>
      </c>
      <c r="C1063" t="s">
        <v>5</v>
      </c>
      <c r="D1063">
        <v>11</v>
      </c>
      <c r="E1063" t="str">
        <f t="shared" si="32"/>
        <v>11-Jul-1973</v>
      </c>
      <c r="F1063">
        <f t="shared" si="33"/>
        <v>50</v>
      </c>
      <c r="G1063">
        <v>0</v>
      </c>
      <c r="H1063" s="29">
        <v>8601.33</v>
      </c>
      <c r="I1063" t="s">
        <v>6</v>
      </c>
      <c r="J1063" t="s">
        <v>11</v>
      </c>
      <c r="K1063" t="s">
        <v>8</v>
      </c>
    </row>
    <row r="1064" spans="1:11" x14ac:dyDescent="0.3">
      <c r="A1064" t="s">
        <v>1090</v>
      </c>
      <c r="B1064">
        <v>1977</v>
      </c>
      <c r="C1064" t="s">
        <v>15</v>
      </c>
      <c r="D1064">
        <v>24</v>
      </c>
      <c r="E1064" t="str">
        <f t="shared" si="32"/>
        <v>24-Sep-1977</v>
      </c>
      <c r="F1064">
        <f t="shared" si="33"/>
        <v>46</v>
      </c>
      <c r="G1064">
        <v>2</v>
      </c>
      <c r="H1064" s="29">
        <v>8603.82</v>
      </c>
      <c r="I1064" t="s">
        <v>6</v>
      </c>
      <c r="J1064" t="s">
        <v>11</v>
      </c>
      <c r="K1064" t="s">
        <v>161</v>
      </c>
    </row>
    <row r="1065" spans="1:11" x14ac:dyDescent="0.3">
      <c r="A1065" t="s">
        <v>1091</v>
      </c>
      <c r="B1065">
        <v>1977</v>
      </c>
      <c r="C1065" t="s">
        <v>10</v>
      </c>
      <c r="D1065">
        <v>12</v>
      </c>
      <c r="E1065" t="str">
        <f t="shared" si="32"/>
        <v>12-Nov-1977</v>
      </c>
      <c r="F1065">
        <f t="shared" si="33"/>
        <v>46</v>
      </c>
      <c r="G1065">
        <v>2</v>
      </c>
      <c r="H1065" s="29">
        <v>8604.48</v>
      </c>
      <c r="I1065" t="s">
        <v>7</v>
      </c>
      <c r="J1065" t="s">
        <v>6</v>
      </c>
      <c r="K1065" t="s">
        <v>163</v>
      </c>
    </row>
    <row r="1066" spans="1:11" x14ac:dyDescent="0.3">
      <c r="A1066" t="s">
        <v>1092</v>
      </c>
      <c r="B1066">
        <v>1977</v>
      </c>
      <c r="C1066" t="s">
        <v>32</v>
      </c>
      <c r="D1066">
        <v>15</v>
      </c>
      <c r="E1066" t="str">
        <f t="shared" si="32"/>
        <v>15-Oct-1977</v>
      </c>
      <c r="F1066">
        <f t="shared" si="33"/>
        <v>46</v>
      </c>
      <c r="G1066">
        <v>3</v>
      </c>
      <c r="H1066" s="29">
        <v>8605.36</v>
      </c>
      <c r="I1066" t="s">
        <v>6</v>
      </c>
      <c r="J1066" t="s">
        <v>6</v>
      </c>
      <c r="K1066" t="s">
        <v>8</v>
      </c>
    </row>
    <row r="1067" spans="1:11" x14ac:dyDescent="0.3">
      <c r="A1067" t="s">
        <v>1093</v>
      </c>
      <c r="B1067">
        <v>1979</v>
      </c>
      <c r="C1067" t="s">
        <v>5</v>
      </c>
      <c r="D1067">
        <v>17</v>
      </c>
      <c r="E1067" t="str">
        <f t="shared" si="32"/>
        <v>17-Jul-1979</v>
      </c>
      <c r="F1067">
        <f t="shared" si="33"/>
        <v>44</v>
      </c>
      <c r="G1067">
        <v>3</v>
      </c>
      <c r="H1067" s="29">
        <v>8606.2199999999993</v>
      </c>
      <c r="I1067" t="s">
        <v>11</v>
      </c>
      <c r="J1067" t="s">
        <v>6</v>
      </c>
      <c r="K1067" t="s">
        <v>271</v>
      </c>
    </row>
    <row r="1068" spans="1:11" x14ac:dyDescent="0.3">
      <c r="A1068" t="s">
        <v>1094</v>
      </c>
      <c r="B1068">
        <v>1977</v>
      </c>
      <c r="C1068" t="s">
        <v>15</v>
      </c>
      <c r="D1068">
        <v>2</v>
      </c>
      <c r="E1068" t="str">
        <f t="shared" si="32"/>
        <v>2-Sep-1977</v>
      </c>
      <c r="F1068">
        <f t="shared" si="33"/>
        <v>46</v>
      </c>
      <c r="G1068">
        <v>3</v>
      </c>
      <c r="H1068" s="29">
        <v>8615.2999999999993</v>
      </c>
      <c r="I1068" t="s">
        <v>6</v>
      </c>
      <c r="J1068" t="s">
        <v>7</v>
      </c>
      <c r="K1068" t="s">
        <v>37</v>
      </c>
    </row>
    <row r="1069" spans="1:11" x14ac:dyDescent="0.3">
      <c r="A1069" t="s">
        <v>1095</v>
      </c>
      <c r="B1069">
        <v>1975</v>
      </c>
      <c r="C1069" t="s">
        <v>30</v>
      </c>
      <c r="D1069">
        <v>3</v>
      </c>
      <c r="E1069" t="str">
        <f t="shared" si="32"/>
        <v>3-Aug-1975</v>
      </c>
      <c r="F1069">
        <f t="shared" si="33"/>
        <v>48</v>
      </c>
      <c r="G1069">
        <v>1</v>
      </c>
      <c r="H1069" s="29">
        <v>8627.5400000000009</v>
      </c>
      <c r="I1069" t="s">
        <v>6</v>
      </c>
      <c r="J1069" t="s">
        <v>6</v>
      </c>
      <c r="K1069" t="s">
        <v>351</v>
      </c>
    </row>
    <row r="1070" spans="1:11" x14ac:dyDescent="0.3">
      <c r="A1070" t="s">
        <v>1096</v>
      </c>
      <c r="B1070">
        <v>1965</v>
      </c>
      <c r="C1070" t="s">
        <v>32</v>
      </c>
      <c r="D1070">
        <v>21</v>
      </c>
      <c r="E1070" t="str">
        <f t="shared" si="32"/>
        <v>21-Oct-1965</v>
      </c>
      <c r="F1070">
        <f t="shared" si="33"/>
        <v>58</v>
      </c>
      <c r="G1070">
        <v>0</v>
      </c>
      <c r="H1070" s="29">
        <v>8665.09</v>
      </c>
      <c r="I1070" t="s">
        <v>7</v>
      </c>
      <c r="J1070" t="s">
        <v>6</v>
      </c>
      <c r="K1070" t="s">
        <v>18</v>
      </c>
    </row>
    <row r="1071" spans="1:11" x14ac:dyDescent="0.3">
      <c r="A1071" t="s">
        <v>1097</v>
      </c>
      <c r="B1071">
        <v>1969</v>
      </c>
      <c r="C1071" t="s">
        <v>30</v>
      </c>
      <c r="D1071">
        <v>10</v>
      </c>
      <c r="E1071" t="str">
        <f t="shared" si="32"/>
        <v>10-Aug-1969</v>
      </c>
      <c r="F1071">
        <f t="shared" si="33"/>
        <v>54</v>
      </c>
      <c r="G1071">
        <v>0</v>
      </c>
      <c r="H1071" s="29">
        <v>8665.14</v>
      </c>
      <c r="I1071" t="s">
        <v>6</v>
      </c>
      <c r="J1071" t="s">
        <v>7</v>
      </c>
      <c r="K1071" t="s">
        <v>8</v>
      </c>
    </row>
    <row r="1072" spans="1:11" x14ac:dyDescent="0.3">
      <c r="A1072" t="s">
        <v>1098</v>
      </c>
      <c r="B1072">
        <v>1974</v>
      </c>
      <c r="C1072" t="s">
        <v>30</v>
      </c>
      <c r="D1072">
        <v>16</v>
      </c>
      <c r="E1072" t="str">
        <f t="shared" si="32"/>
        <v>16-Aug-1974</v>
      </c>
      <c r="F1072">
        <f t="shared" si="33"/>
        <v>49</v>
      </c>
      <c r="G1072">
        <v>0</v>
      </c>
      <c r="H1072" s="29">
        <v>8671.19</v>
      </c>
      <c r="I1072" t="s">
        <v>6</v>
      </c>
      <c r="J1072" t="s">
        <v>11</v>
      </c>
      <c r="K1072" t="s">
        <v>18</v>
      </c>
    </row>
    <row r="1073" spans="1:11" x14ac:dyDescent="0.3">
      <c r="A1073" t="s">
        <v>1099</v>
      </c>
      <c r="B1073">
        <v>1973</v>
      </c>
      <c r="C1073" t="s">
        <v>32</v>
      </c>
      <c r="D1073">
        <v>11</v>
      </c>
      <c r="E1073" t="str">
        <f t="shared" si="32"/>
        <v>11-Oct-1973</v>
      </c>
      <c r="F1073">
        <f t="shared" si="33"/>
        <v>50</v>
      </c>
      <c r="G1073">
        <v>0</v>
      </c>
      <c r="H1073" s="29">
        <v>8688.86</v>
      </c>
      <c r="I1073" t="s">
        <v>6</v>
      </c>
      <c r="J1073" t="s">
        <v>11</v>
      </c>
      <c r="K1073" t="s">
        <v>351</v>
      </c>
    </row>
    <row r="1074" spans="1:11" x14ac:dyDescent="0.3">
      <c r="A1074" t="s">
        <v>1100</v>
      </c>
      <c r="B1074">
        <v>1980</v>
      </c>
      <c r="C1074" t="s">
        <v>32</v>
      </c>
      <c r="D1074">
        <v>28</v>
      </c>
      <c r="E1074" t="str">
        <f t="shared" si="32"/>
        <v>28-Oct-1980</v>
      </c>
      <c r="F1074">
        <f t="shared" si="33"/>
        <v>43</v>
      </c>
      <c r="G1074">
        <v>2</v>
      </c>
      <c r="H1074" s="29">
        <v>8701.84</v>
      </c>
      <c r="I1074" t="s">
        <v>6</v>
      </c>
      <c r="J1074" t="s">
        <v>7</v>
      </c>
      <c r="K1074" t="s">
        <v>295</v>
      </c>
    </row>
    <row r="1075" spans="1:11" x14ac:dyDescent="0.3">
      <c r="A1075" t="s">
        <v>1101</v>
      </c>
      <c r="B1075">
        <v>1973</v>
      </c>
      <c r="C1075" t="s">
        <v>13</v>
      </c>
      <c r="D1075">
        <v>25</v>
      </c>
      <c r="E1075" t="str">
        <f t="shared" si="32"/>
        <v>25-Jun-1973</v>
      </c>
      <c r="F1075">
        <f t="shared" si="33"/>
        <v>50</v>
      </c>
      <c r="G1075">
        <v>1</v>
      </c>
      <c r="H1075" s="29">
        <v>8703.4599999999991</v>
      </c>
      <c r="I1075" t="s">
        <v>7</v>
      </c>
      <c r="J1075" t="s">
        <v>7</v>
      </c>
      <c r="K1075" t="s">
        <v>37</v>
      </c>
    </row>
    <row r="1076" spans="1:11" x14ac:dyDescent="0.3">
      <c r="A1076" t="s">
        <v>1102</v>
      </c>
      <c r="B1076">
        <v>1976</v>
      </c>
      <c r="C1076" t="s">
        <v>13</v>
      </c>
      <c r="D1076">
        <v>17</v>
      </c>
      <c r="E1076" t="str">
        <f t="shared" si="32"/>
        <v>17-Jun-1976</v>
      </c>
      <c r="F1076">
        <f t="shared" si="33"/>
        <v>47</v>
      </c>
      <c r="G1076">
        <v>2</v>
      </c>
      <c r="H1076" s="29">
        <v>8733.23</v>
      </c>
      <c r="I1076" t="s">
        <v>6</v>
      </c>
      <c r="J1076" t="s">
        <v>7</v>
      </c>
      <c r="K1076" t="s">
        <v>18</v>
      </c>
    </row>
    <row r="1077" spans="1:11" x14ac:dyDescent="0.3">
      <c r="A1077" t="s">
        <v>1103</v>
      </c>
      <c r="B1077">
        <v>1999</v>
      </c>
      <c r="C1077" t="s">
        <v>30</v>
      </c>
      <c r="D1077">
        <v>23</v>
      </c>
      <c r="E1077" t="str">
        <f t="shared" si="32"/>
        <v>23-Aug-1999</v>
      </c>
      <c r="F1077">
        <f t="shared" si="33"/>
        <v>24</v>
      </c>
      <c r="G1077">
        <v>0</v>
      </c>
      <c r="H1077" s="29">
        <v>8747.68</v>
      </c>
      <c r="I1077" t="s">
        <v>6</v>
      </c>
      <c r="J1077" t="s">
        <v>7</v>
      </c>
      <c r="K1077" t="s">
        <v>37</v>
      </c>
    </row>
    <row r="1078" spans="1:11" x14ac:dyDescent="0.3">
      <c r="A1078" t="s">
        <v>1104</v>
      </c>
      <c r="B1078">
        <v>1969</v>
      </c>
      <c r="C1078" t="s">
        <v>15</v>
      </c>
      <c r="D1078">
        <v>9</v>
      </c>
      <c r="E1078" t="str">
        <f t="shared" si="32"/>
        <v>9-Sep-1969</v>
      </c>
      <c r="F1078">
        <f t="shared" si="33"/>
        <v>54</v>
      </c>
      <c r="G1078">
        <v>0</v>
      </c>
      <c r="H1078" s="29">
        <v>8760.1200000000008</v>
      </c>
      <c r="I1078" t="s">
        <v>6</v>
      </c>
      <c r="J1078" t="s">
        <v>11</v>
      </c>
      <c r="K1078" t="s">
        <v>8</v>
      </c>
    </row>
    <row r="1079" spans="1:11" x14ac:dyDescent="0.3">
      <c r="A1079" t="s">
        <v>1105</v>
      </c>
      <c r="B1079">
        <v>1974</v>
      </c>
      <c r="C1079" t="s">
        <v>15</v>
      </c>
      <c r="D1079">
        <v>6</v>
      </c>
      <c r="E1079" t="str">
        <f t="shared" si="32"/>
        <v>6-Sep-1974</v>
      </c>
      <c r="F1079">
        <f t="shared" si="33"/>
        <v>49</v>
      </c>
      <c r="G1079">
        <v>1</v>
      </c>
      <c r="H1079" s="29">
        <v>8765.25</v>
      </c>
      <c r="I1079" t="s">
        <v>6</v>
      </c>
      <c r="J1079" t="s">
        <v>7</v>
      </c>
      <c r="K1079" t="s">
        <v>18</v>
      </c>
    </row>
    <row r="1080" spans="1:11" x14ac:dyDescent="0.3">
      <c r="A1080" t="s">
        <v>1106</v>
      </c>
      <c r="B1080">
        <v>1971</v>
      </c>
      <c r="C1080" t="s">
        <v>30</v>
      </c>
      <c r="D1080">
        <v>23</v>
      </c>
      <c r="E1080" t="str">
        <f t="shared" si="32"/>
        <v>23-Aug-1971</v>
      </c>
      <c r="F1080">
        <f t="shared" si="33"/>
        <v>52</v>
      </c>
      <c r="G1080">
        <v>0</v>
      </c>
      <c r="H1080" s="29">
        <v>8782.4699999999993</v>
      </c>
      <c r="I1080" t="s">
        <v>6</v>
      </c>
      <c r="J1080" t="s">
        <v>7</v>
      </c>
      <c r="K1080" t="s">
        <v>37</v>
      </c>
    </row>
    <row r="1081" spans="1:11" x14ac:dyDescent="0.3">
      <c r="A1081" t="s">
        <v>1107</v>
      </c>
      <c r="B1081">
        <v>1971</v>
      </c>
      <c r="C1081" t="s">
        <v>13</v>
      </c>
      <c r="D1081">
        <v>18</v>
      </c>
      <c r="E1081" t="str">
        <f t="shared" si="32"/>
        <v>18-Jun-1971</v>
      </c>
      <c r="F1081">
        <f t="shared" si="33"/>
        <v>52</v>
      </c>
      <c r="G1081">
        <v>0</v>
      </c>
      <c r="H1081" s="29">
        <v>8798.59</v>
      </c>
      <c r="I1081" t="s">
        <v>6</v>
      </c>
      <c r="J1081" t="s">
        <v>11</v>
      </c>
      <c r="K1081" t="s">
        <v>37</v>
      </c>
    </row>
    <row r="1082" spans="1:11" x14ac:dyDescent="0.3">
      <c r="A1082" t="s">
        <v>1108</v>
      </c>
      <c r="B1082">
        <v>1965</v>
      </c>
      <c r="C1082" t="s">
        <v>30</v>
      </c>
      <c r="D1082">
        <v>29</v>
      </c>
      <c r="E1082" t="str">
        <f t="shared" si="32"/>
        <v>29-Aug-1965</v>
      </c>
      <c r="F1082">
        <f t="shared" si="33"/>
        <v>58</v>
      </c>
      <c r="G1082">
        <v>0</v>
      </c>
      <c r="H1082" s="29">
        <v>8800.49</v>
      </c>
      <c r="I1082" t="s">
        <v>7</v>
      </c>
      <c r="J1082" t="s">
        <v>6</v>
      </c>
      <c r="K1082" t="s">
        <v>8</v>
      </c>
    </row>
    <row r="1083" spans="1:11" x14ac:dyDescent="0.3">
      <c r="A1083" t="s">
        <v>1109</v>
      </c>
      <c r="B1083">
        <v>2001</v>
      </c>
      <c r="C1083" t="s">
        <v>10</v>
      </c>
      <c r="D1083">
        <v>7</v>
      </c>
      <c r="E1083" t="str">
        <f t="shared" si="32"/>
        <v>7-Nov-2001</v>
      </c>
      <c r="F1083">
        <f t="shared" si="33"/>
        <v>22</v>
      </c>
      <c r="G1083">
        <v>0</v>
      </c>
      <c r="H1083" s="29">
        <v>8821.8799999999992</v>
      </c>
      <c r="I1083" t="s">
        <v>6</v>
      </c>
      <c r="J1083" t="s">
        <v>7</v>
      </c>
      <c r="K1083" t="s">
        <v>244</v>
      </c>
    </row>
    <row r="1084" spans="1:11" x14ac:dyDescent="0.3">
      <c r="A1084" t="s">
        <v>1110</v>
      </c>
      <c r="B1084">
        <v>1976</v>
      </c>
      <c r="C1084" t="s">
        <v>13</v>
      </c>
      <c r="D1084">
        <v>14</v>
      </c>
      <c r="E1084" t="str">
        <f t="shared" si="32"/>
        <v>14-Jun-1976</v>
      </c>
      <c r="F1084">
        <f t="shared" si="33"/>
        <v>47</v>
      </c>
      <c r="G1084">
        <v>2</v>
      </c>
      <c r="H1084" s="29">
        <v>8823.2800000000007</v>
      </c>
      <c r="I1084" t="s">
        <v>6</v>
      </c>
      <c r="J1084" t="s">
        <v>11</v>
      </c>
      <c r="K1084" t="s">
        <v>37</v>
      </c>
    </row>
    <row r="1085" spans="1:11" x14ac:dyDescent="0.3">
      <c r="A1085" t="s">
        <v>1111</v>
      </c>
      <c r="B1085">
        <v>1976</v>
      </c>
      <c r="C1085" t="s">
        <v>32</v>
      </c>
      <c r="D1085">
        <v>19</v>
      </c>
      <c r="E1085" t="str">
        <f t="shared" si="32"/>
        <v>19-Oct-1976</v>
      </c>
      <c r="F1085">
        <f t="shared" si="33"/>
        <v>47</v>
      </c>
      <c r="G1085">
        <v>1</v>
      </c>
      <c r="H1085" s="29">
        <v>8823.99</v>
      </c>
      <c r="I1085" t="s">
        <v>6</v>
      </c>
      <c r="J1085" t="s">
        <v>7</v>
      </c>
      <c r="K1085" t="s">
        <v>242</v>
      </c>
    </row>
    <row r="1086" spans="1:11" x14ac:dyDescent="0.3">
      <c r="A1086" t="s">
        <v>1112</v>
      </c>
      <c r="B1086">
        <v>1988</v>
      </c>
      <c r="C1086" t="s">
        <v>30</v>
      </c>
      <c r="D1086">
        <v>22</v>
      </c>
      <c r="E1086" t="str">
        <f t="shared" si="32"/>
        <v>22-Aug-1988</v>
      </c>
      <c r="F1086">
        <f t="shared" si="33"/>
        <v>35</v>
      </c>
      <c r="G1086">
        <v>3</v>
      </c>
      <c r="H1086" s="29">
        <v>8824.27</v>
      </c>
      <c r="I1086" t="s">
        <v>6</v>
      </c>
      <c r="J1086" t="s">
        <v>11</v>
      </c>
      <c r="K1086" t="s">
        <v>195</v>
      </c>
    </row>
    <row r="1087" spans="1:11" x14ac:dyDescent="0.3">
      <c r="A1087" t="s">
        <v>1113</v>
      </c>
      <c r="B1087">
        <v>1976</v>
      </c>
      <c r="C1087" t="s">
        <v>5</v>
      </c>
      <c r="D1087">
        <v>14</v>
      </c>
      <c r="E1087" t="str">
        <f t="shared" si="32"/>
        <v>14-Jul-1976</v>
      </c>
      <c r="F1087">
        <f t="shared" si="33"/>
        <v>47</v>
      </c>
      <c r="G1087">
        <v>2</v>
      </c>
      <c r="H1087" s="29">
        <v>8825.09</v>
      </c>
      <c r="I1087" t="s">
        <v>6</v>
      </c>
      <c r="J1087" t="s">
        <v>7</v>
      </c>
      <c r="K1087" t="s">
        <v>37</v>
      </c>
    </row>
    <row r="1088" spans="1:11" x14ac:dyDescent="0.3">
      <c r="A1088" t="s">
        <v>1114</v>
      </c>
      <c r="B1088">
        <v>1972</v>
      </c>
      <c r="C1088" t="s">
        <v>10</v>
      </c>
      <c r="D1088">
        <v>14</v>
      </c>
      <c r="E1088" t="str">
        <f t="shared" si="32"/>
        <v>14-Nov-1972</v>
      </c>
      <c r="F1088">
        <f t="shared" si="33"/>
        <v>51</v>
      </c>
      <c r="G1088">
        <v>0</v>
      </c>
      <c r="H1088" s="29">
        <v>8827.2099999999991</v>
      </c>
      <c r="I1088" t="s">
        <v>7</v>
      </c>
      <c r="J1088" t="s">
        <v>11</v>
      </c>
      <c r="K1088" t="s">
        <v>18</v>
      </c>
    </row>
    <row r="1089" spans="1:11" x14ac:dyDescent="0.3">
      <c r="A1089" t="s">
        <v>1115</v>
      </c>
      <c r="B1089">
        <v>1972</v>
      </c>
      <c r="C1089" t="s">
        <v>10</v>
      </c>
      <c r="D1089">
        <v>22</v>
      </c>
      <c r="E1089" t="str">
        <f t="shared" si="32"/>
        <v>22-Nov-1972</v>
      </c>
      <c r="F1089">
        <f t="shared" si="33"/>
        <v>51</v>
      </c>
      <c r="G1089">
        <v>0</v>
      </c>
      <c r="H1089" s="29">
        <v>8835.26</v>
      </c>
      <c r="I1089" t="s">
        <v>7</v>
      </c>
      <c r="J1089" t="s">
        <v>6</v>
      </c>
      <c r="K1089" t="s">
        <v>18</v>
      </c>
    </row>
    <row r="1090" spans="1:11" x14ac:dyDescent="0.3">
      <c r="A1090" t="s">
        <v>1116</v>
      </c>
      <c r="B1090">
        <v>1974</v>
      </c>
      <c r="C1090" t="s">
        <v>13</v>
      </c>
      <c r="D1090">
        <v>18</v>
      </c>
      <c r="E1090" t="str">
        <f t="shared" si="32"/>
        <v>18-Jun-1974</v>
      </c>
      <c r="F1090">
        <f t="shared" si="33"/>
        <v>49</v>
      </c>
      <c r="G1090">
        <v>1</v>
      </c>
      <c r="H1090" s="29">
        <v>8871.15</v>
      </c>
      <c r="I1090" t="s">
        <v>6</v>
      </c>
      <c r="J1090" t="s">
        <v>7</v>
      </c>
      <c r="K1090" t="s">
        <v>8</v>
      </c>
    </row>
    <row r="1091" spans="1:11" x14ac:dyDescent="0.3">
      <c r="A1091" t="s">
        <v>1117</v>
      </c>
      <c r="B1091">
        <v>1973</v>
      </c>
      <c r="C1091" t="s">
        <v>15</v>
      </c>
      <c r="D1091">
        <v>9</v>
      </c>
      <c r="E1091" t="str">
        <f t="shared" ref="E1091:E1154" si="34">CONCATENATE(D1091,"-",C1091,"-",B1091)</f>
        <v>9-Sep-1973</v>
      </c>
      <c r="F1091">
        <f t="shared" ref="F1091:F1154" si="35">2023-B1091</f>
        <v>50</v>
      </c>
      <c r="G1091">
        <v>0</v>
      </c>
      <c r="H1091" s="29">
        <v>8890.59</v>
      </c>
      <c r="I1091" t="s">
        <v>6</v>
      </c>
      <c r="J1091" t="s">
        <v>7</v>
      </c>
      <c r="K1091" t="s">
        <v>18</v>
      </c>
    </row>
    <row r="1092" spans="1:11" x14ac:dyDescent="0.3">
      <c r="A1092" t="s">
        <v>1118</v>
      </c>
      <c r="B1092">
        <v>1978</v>
      </c>
      <c r="C1092" t="s">
        <v>25</v>
      </c>
      <c r="D1092">
        <v>16</v>
      </c>
      <c r="E1092" t="str">
        <f t="shared" si="34"/>
        <v>16-Dec-1978</v>
      </c>
      <c r="F1092">
        <f t="shared" si="35"/>
        <v>45</v>
      </c>
      <c r="G1092">
        <v>3</v>
      </c>
      <c r="H1092" s="29">
        <v>8891.14</v>
      </c>
      <c r="I1092" t="s">
        <v>6</v>
      </c>
      <c r="J1092" t="s">
        <v>7</v>
      </c>
      <c r="K1092" t="s">
        <v>351</v>
      </c>
    </row>
    <row r="1093" spans="1:11" x14ac:dyDescent="0.3">
      <c r="A1093" t="s">
        <v>1119</v>
      </c>
      <c r="B1093">
        <v>1997</v>
      </c>
      <c r="C1093" t="s">
        <v>10</v>
      </c>
      <c r="D1093">
        <v>28</v>
      </c>
      <c r="E1093" t="str">
        <f t="shared" si="34"/>
        <v>28-Nov-1997</v>
      </c>
      <c r="F1093">
        <f t="shared" si="35"/>
        <v>26</v>
      </c>
      <c r="G1093">
        <v>0</v>
      </c>
      <c r="H1093" s="29">
        <v>8906.14</v>
      </c>
      <c r="I1093" t="s">
        <v>6</v>
      </c>
      <c r="J1093" t="s">
        <v>6</v>
      </c>
      <c r="K1093" t="s">
        <v>18</v>
      </c>
    </row>
    <row r="1094" spans="1:11" x14ac:dyDescent="0.3">
      <c r="A1094" t="s">
        <v>1120</v>
      </c>
      <c r="B1094">
        <v>1967</v>
      </c>
      <c r="C1094" t="s">
        <v>15</v>
      </c>
      <c r="D1094">
        <v>6</v>
      </c>
      <c r="E1094" t="str">
        <f t="shared" si="34"/>
        <v>6-Sep-1967</v>
      </c>
      <c r="F1094">
        <f t="shared" si="35"/>
        <v>56</v>
      </c>
      <c r="G1094">
        <v>0</v>
      </c>
      <c r="H1094" s="29">
        <v>8908.4699999999993</v>
      </c>
      <c r="I1094" t="s">
        <v>7</v>
      </c>
      <c r="J1094" t="s">
        <v>6</v>
      </c>
      <c r="K1094" t="s">
        <v>8</v>
      </c>
    </row>
    <row r="1095" spans="1:11" x14ac:dyDescent="0.3">
      <c r="A1095" t="s">
        <v>1121</v>
      </c>
      <c r="B1095">
        <v>1975</v>
      </c>
      <c r="C1095" t="s">
        <v>5</v>
      </c>
      <c r="D1095">
        <v>7</v>
      </c>
      <c r="E1095" t="str">
        <f t="shared" si="34"/>
        <v>7-Jul-1975</v>
      </c>
      <c r="F1095">
        <f t="shared" si="35"/>
        <v>48</v>
      </c>
      <c r="G1095">
        <v>1</v>
      </c>
      <c r="H1095" s="29">
        <v>8930.93</v>
      </c>
      <c r="I1095" t="s">
        <v>6</v>
      </c>
      <c r="J1095" t="s">
        <v>6</v>
      </c>
      <c r="K1095" t="s">
        <v>18</v>
      </c>
    </row>
    <row r="1096" spans="1:11" x14ac:dyDescent="0.3">
      <c r="A1096" t="s">
        <v>1122</v>
      </c>
      <c r="B1096">
        <v>1972</v>
      </c>
      <c r="C1096" t="s">
        <v>13</v>
      </c>
      <c r="D1096">
        <v>6</v>
      </c>
      <c r="E1096" t="str">
        <f t="shared" si="34"/>
        <v>6-Jun-1972</v>
      </c>
      <c r="F1096">
        <f t="shared" si="35"/>
        <v>51</v>
      </c>
      <c r="G1096">
        <v>0</v>
      </c>
      <c r="H1096" s="29">
        <v>8932.08</v>
      </c>
      <c r="I1096" t="s">
        <v>6</v>
      </c>
      <c r="J1096" t="s">
        <v>11</v>
      </c>
      <c r="K1096" t="s">
        <v>37</v>
      </c>
    </row>
    <row r="1097" spans="1:11" x14ac:dyDescent="0.3">
      <c r="A1097" t="s">
        <v>1123</v>
      </c>
      <c r="B1097">
        <v>1976</v>
      </c>
      <c r="C1097" t="s">
        <v>25</v>
      </c>
      <c r="D1097">
        <v>25</v>
      </c>
      <c r="E1097" t="str">
        <f t="shared" si="34"/>
        <v>25-Dec-1976</v>
      </c>
      <c r="F1097">
        <f t="shared" si="35"/>
        <v>47</v>
      </c>
      <c r="G1097">
        <v>3</v>
      </c>
      <c r="H1097" s="29">
        <v>8944.1200000000008</v>
      </c>
      <c r="I1097" t="s">
        <v>7</v>
      </c>
      <c r="J1097" t="s">
        <v>6</v>
      </c>
      <c r="K1097" t="s">
        <v>8</v>
      </c>
    </row>
    <row r="1098" spans="1:11" x14ac:dyDescent="0.3">
      <c r="A1098" t="s">
        <v>1124</v>
      </c>
      <c r="B1098">
        <v>1992</v>
      </c>
      <c r="C1098" t="s">
        <v>15</v>
      </c>
      <c r="D1098">
        <v>27</v>
      </c>
      <c r="E1098" t="str">
        <f t="shared" si="34"/>
        <v>27-Sep-1992</v>
      </c>
      <c r="F1098">
        <f t="shared" si="35"/>
        <v>31</v>
      </c>
      <c r="G1098">
        <v>0</v>
      </c>
      <c r="H1098" s="29">
        <v>8954.99</v>
      </c>
      <c r="I1098" t="s">
        <v>6</v>
      </c>
      <c r="J1098" t="s">
        <v>7</v>
      </c>
      <c r="K1098" t="s">
        <v>530</v>
      </c>
    </row>
    <row r="1099" spans="1:11" x14ac:dyDescent="0.3">
      <c r="A1099" t="s">
        <v>1125</v>
      </c>
      <c r="B1099">
        <v>1974</v>
      </c>
      <c r="C1099" t="s">
        <v>30</v>
      </c>
      <c r="D1099">
        <v>17</v>
      </c>
      <c r="E1099" t="str">
        <f t="shared" si="34"/>
        <v>17-Aug-1974</v>
      </c>
      <c r="F1099">
        <f t="shared" si="35"/>
        <v>49</v>
      </c>
      <c r="G1099">
        <v>1</v>
      </c>
      <c r="H1099" s="29">
        <v>8964.06</v>
      </c>
      <c r="I1099" t="s">
        <v>7</v>
      </c>
      <c r="J1099" t="s">
        <v>6</v>
      </c>
      <c r="K1099" t="s">
        <v>163</v>
      </c>
    </row>
    <row r="1100" spans="1:11" x14ac:dyDescent="0.3">
      <c r="A1100" t="s">
        <v>1126</v>
      </c>
      <c r="B1100">
        <v>1983</v>
      </c>
      <c r="C1100" t="s">
        <v>5</v>
      </c>
      <c r="D1100">
        <v>15</v>
      </c>
      <c r="E1100" t="str">
        <f t="shared" si="34"/>
        <v>15-Jul-1983</v>
      </c>
      <c r="F1100">
        <f t="shared" si="35"/>
        <v>40</v>
      </c>
      <c r="G1100">
        <v>5</v>
      </c>
      <c r="H1100" s="29">
        <v>8965.7999999999993</v>
      </c>
      <c r="I1100" t="s">
        <v>6</v>
      </c>
      <c r="J1100" t="s">
        <v>7</v>
      </c>
      <c r="K1100" t="s">
        <v>18</v>
      </c>
    </row>
    <row r="1101" spans="1:11" x14ac:dyDescent="0.3">
      <c r="A1101" t="s">
        <v>1127</v>
      </c>
      <c r="B1101">
        <v>1974</v>
      </c>
      <c r="C1101" t="s">
        <v>15</v>
      </c>
      <c r="D1101">
        <v>8</v>
      </c>
      <c r="E1101" t="str">
        <f t="shared" si="34"/>
        <v>8-Sep-1974</v>
      </c>
      <c r="F1101">
        <f t="shared" si="35"/>
        <v>49</v>
      </c>
      <c r="G1101">
        <v>2</v>
      </c>
      <c r="H1101" s="29">
        <v>8968.33</v>
      </c>
      <c r="I1101" t="s">
        <v>7</v>
      </c>
      <c r="J1101" t="s">
        <v>6</v>
      </c>
      <c r="K1101" t="s">
        <v>37</v>
      </c>
    </row>
    <row r="1102" spans="1:11" x14ac:dyDescent="0.3">
      <c r="A1102" t="s">
        <v>1128</v>
      </c>
      <c r="B1102">
        <v>1974</v>
      </c>
      <c r="C1102" t="s">
        <v>5</v>
      </c>
      <c r="D1102">
        <v>21</v>
      </c>
      <c r="E1102" t="str">
        <f t="shared" si="34"/>
        <v>21-Jul-1974</v>
      </c>
      <c r="F1102">
        <f t="shared" si="35"/>
        <v>49</v>
      </c>
      <c r="G1102">
        <v>2</v>
      </c>
      <c r="H1102" s="29">
        <v>8978.19</v>
      </c>
      <c r="I1102" t="s">
        <v>6</v>
      </c>
      <c r="J1102" t="s">
        <v>6</v>
      </c>
      <c r="K1102" t="s">
        <v>8</v>
      </c>
    </row>
    <row r="1103" spans="1:11" x14ac:dyDescent="0.3">
      <c r="A1103" t="s">
        <v>1129</v>
      </c>
      <c r="B1103">
        <v>1973</v>
      </c>
      <c r="C1103" t="s">
        <v>32</v>
      </c>
      <c r="D1103">
        <v>11</v>
      </c>
      <c r="E1103" t="str">
        <f t="shared" si="34"/>
        <v>11-Oct-1973</v>
      </c>
      <c r="F1103">
        <f t="shared" si="35"/>
        <v>50</v>
      </c>
      <c r="G1103">
        <v>0</v>
      </c>
      <c r="H1103" s="29">
        <v>8988.16</v>
      </c>
      <c r="I1103" t="s">
        <v>6</v>
      </c>
      <c r="J1103" t="s">
        <v>11</v>
      </c>
      <c r="K1103" t="s">
        <v>18</v>
      </c>
    </row>
    <row r="1104" spans="1:11" x14ac:dyDescent="0.3">
      <c r="A1104" t="s">
        <v>1130</v>
      </c>
      <c r="B1104">
        <v>1979</v>
      </c>
      <c r="C1104" t="s">
        <v>25</v>
      </c>
      <c r="D1104">
        <v>16</v>
      </c>
      <c r="E1104" t="str">
        <f t="shared" si="34"/>
        <v>16-Dec-1979</v>
      </c>
      <c r="F1104">
        <f t="shared" si="35"/>
        <v>44</v>
      </c>
      <c r="G1104">
        <v>2</v>
      </c>
      <c r="H1104" s="29">
        <v>8998.43</v>
      </c>
      <c r="I1104" t="s">
        <v>6</v>
      </c>
      <c r="J1104" t="s">
        <v>11</v>
      </c>
      <c r="K1104" t="s">
        <v>195</v>
      </c>
    </row>
    <row r="1105" spans="1:11" x14ac:dyDescent="0.3">
      <c r="A1105" t="s">
        <v>1131</v>
      </c>
      <c r="B1105">
        <v>1993</v>
      </c>
      <c r="C1105" t="s">
        <v>25</v>
      </c>
      <c r="D1105">
        <v>1</v>
      </c>
      <c r="E1105" t="str">
        <f t="shared" si="34"/>
        <v>1-Dec-1993</v>
      </c>
      <c r="F1105">
        <f t="shared" si="35"/>
        <v>30</v>
      </c>
      <c r="G1105">
        <v>0</v>
      </c>
      <c r="H1105" s="29">
        <v>9010.2000000000007</v>
      </c>
      <c r="I1105" t="s">
        <v>6</v>
      </c>
      <c r="J1105" t="s">
        <v>7</v>
      </c>
      <c r="K1105" t="s">
        <v>530</v>
      </c>
    </row>
    <row r="1106" spans="1:11" x14ac:dyDescent="0.3">
      <c r="A1106" t="s">
        <v>1132</v>
      </c>
      <c r="B1106">
        <v>1972</v>
      </c>
      <c r="C1106" t="s">
        <v>25</v>
      </c>
      <c r="D1106">
        <v>7</v>
      </c>
      <c r="E1106" t="str">
        <f t="shared" si="34"/>
        <v>7-Dec-1972</v>
      </c>
      <c r="F1106">
        <f t="shared" si="35"/>
        <v>51</v>
      </c>
      <c r="G1106">
        <v>1</v>
      </c>
      <c r="H1106" s="29">
        <v>9048.0300000000007</v>
      </c>
      <c r="I1106" t="s">
        <v>6</v>
      </c>
      <c r="J1106" t="s">
        <v>6</v>
      </c>
      <c r="K1106" t="s">
        <v>8</v>
      </c>
    </row>
    <row r="1107" spans="1:11" x14ac:dyDescent="0.3">
      <c r="A1107" t="s">
        <v>1133</v>
      </c>
      <c r="B1107">
        <v>1972</v>
      </c>
      <c r="C1107" t="s">
        <v>25</v>
      </c>
      <c r="D1107">
        <v>2</v>
      </c>
      <c r="E1107" t="str">
        <f t="shared" si="34"/>
        <v>2-Dec-1972</v>
      </c>
      <c r="F1107">
        <f t="shared" si="35"/>
        <v>51</v>
      </c>
      <c r="G1107">
        <v>1</v>
      </c>
      <c r="H1107" s="29">
        <v>9058.73</v>
      </c>
      <c r="I1107" t="s">
        <v>7</v>
      </c>
      <c r="J1107" t="s">
        <v>6</v>
      </c>
      <c r="K1107" t="s">
        <v>8</v>
      </c>
    </row>
    <row r="1108" spans="1:11" x14ac:dyDescent="0.3">
      <c r="A1108" t="s">
        <v>1134</v>
      </c>
      <c r="B1108">
        <v>1977</v>
      </c>
      <c r="C1108" t="s">
        <v>10</v>
      </c>
      <c r="D1108">
        <v>4</v>
      </c>
      <c r="E1108" t="str">
        <f t="shared" si="34"/>
        <v>4-Nov-1977</v>
      </c>
      <c r="F1108">
        <f t="shared" si="35"/>
        <v>46</v>
      </c>
      <c r="G1108">
        <v>2</v>
      </c>
      <c r="H1108" s="29">
        <v>9095.07</v>
      </c>
      <c r="I1108" t="s">
        <v>6</v>
      </c>
      <c r="J1108" t="s">
        <v>6</v>
      </c>
      <c r="K1108" t="s">
        <v>242</v>
      </c>
    </row>
    <row r="1109" spans="1:11" x14ac:dyDescent="0.3">
      <c r="A1109" t="s">
        <v>1135</v>
      </c>
      <c r="B1109">
        <v>1965</v>
      </c>
      <c r="C1109" t="s">
        <v>10</v>
      </c>
      <c r="D1109">
        <v>9</v>
      </c>
      <c r="E1109" t="str">
        <f t="shared" si="34"/>
        <v>9-Nov-1965</v>
      </c>
      <c r="F1109">
        <f t="shared" si="35"/>
        <v>58</v>
      </c>
      <c r="G1109">
        <v>0</v>
      </c>
      <c r="H1109" s="29">
        <v>9095.94</v>
      </c>
      <c r="I1109" t="s">
        <v>7</v>
      </c>
      <c r="J1109" t="s">
        <v>11</v>
      </c>
      <c r="K1109" t="s">
        <v>37</v>
      </c>
    </row>
    <row r="1110" spans="1:11" x14ac:dyDescent="0.3">
      <c r="A1110" t="s">
        <v>1136</v>
      </c>
      <c r="B1110">
        <v>1977</v>
      </c>
      <c r="C1110" t="s">
        <v>25</v>
      </c>
      <c r="D1110">
        <v>2</v>
      </c>
      <c r="E1110" t="str">
        <f t="shared" si="34"/>
        <v>2-Dec-1977</v>
      </c>
      <c r="F1110">
        <f t="shared" si="35"/>
        <v>46</v>
      </c>
      <c r="G1110">
        <v>3</v>
      </c>
      <c r="H1110" s="29">
        <v>9101.7999999999993</v>
      </c>
      <c r="I1110" t="s">
        <v>6</v>
      </c>
      <c r="J1110" t="s">
        <v>11</v>
      </c>
      <c r="K1110" t="s">
        <v>37</v>
      </c>
    </row>
    <row r="1111" spans="1:11" x14ac:dyDescent="0.3">
      <c r="A1111" t="s">
        <v>1137</v>
      </c>
      <c r="B1111">
        <v>1970</v>
      </c>
      <c r="C1111" t="s">
        <v>30</v>
      </c>
      <c r="D1111">
        <v>12</v>
      </c>
      <c r="E1111" t="str">
        <f t="shared" si="34"/>
        <v>12-Aug-1970</v>
      </c>
      <c r="F1111">
        <f t="shared" si="35"/>
        <v>53</v>
      </c>
      <c r="G1111">
        <v>0</v>
      </c>
      <c r="H1111" s="29">
        <v>9140.9500000000007</v>
      </c>
      <c r="I1111" t="s">
        <v>7</v>
      </c>
      <c r="J1111" t="s">
        <v>7</v>
      </c>
      <c r="K1111" t="s">
        <v>8</v>
      </c>
    </row>
    <row r="1112" spans="1:11" x14ac:dyDescent="0.3">
      <c r="A1112" t="s">
        <v>1138</v>
      </c>
      <c r="B1112">
        <v>1970</v>
      </c>
      <c r="C1112" t="s">
        <v>32</v>
      </c>
      <c r="D1112">
        <v>18</v>
      </c>
      <c r="E1112" t="str">
        <f t="shared" si="34"/>
        <v>18-Oct-1970</v>
      </c>
      <c r="F1112">
        <f t="shared" si="35"/>
        <v>53</v>
      </c>
      <c r="G1112">
        <v>0</v>
      </c>
      <c r="H1112" s="29">
        <v>9144.57</v>
      </c>
      <c r="I1112" t="s">
        <v>7</v>
      </c>
      <c r="J1112" t="s">
        <v>6</v>
      </c>
      <c r="K1112" t="s">
        <v>37</v>
      </c>
    </row>
    <row r="1113" spans="1:11" x14ac:dyDescent="0.3">
      <c r="A1113" t="s">
        <v>1139</v>
      </c>
      <c r="B1113">
        <v>1982</v>
      </c>
      <c r="C1113" t="s">
        <v>25</v>
      </c>
      <c r="D1113">
        <v>8</v>
      </c>
      <c r="E1113" t="str">
        <f t="shared" si="34"/>
        <v>8-Dec-1982</v>
      </c>
      <c r="F1113">
        <f t="shared" si="35"/>
        <v>41</v>
      </c>
      <c r="G1113">
        <v>3</v>
      </c>
      <c r="H1113" s="29">
        <v>9147.5</v>
      </c>
      <c r="I1113" t="s">
        <v>6</v>
      </c>
      <c r="J1113" t="s">
        <v>11</v>
      </c>
      <c r="K1113" t="s">
        <v>18</v>
      </c>
    </row>
    <row r="1114" spans="1:11" x14ac:dyDescent="0.3">
      <c r="A1114" t="s">
        <v>1140</v>
      </c>
      <c r="B1114">
        <v>1990</v>
      </c>
      <c r="C1114" t="s">
        <v>30</v>
      </c>
      <c r="D1114">
        <v>23</v>
      </c>
      <c r="E1114" t="str">
        <f t="shared" si="34"/>
        <v>23-Aug-1990</v>
      </c>
      <c r="F1114">
        <f t="shared" si="35"/>
        <v>33</v>
      </c>
      <c r="G1114">
        <v>3</v>
      </c>
      <c r="H1114" s="29">
        <v>9159.51</v>
      </c>
      <c r="I1114" t="s">
        <v>6</v>
      </c>
      <c r="J1114" t="s">
        <v>6</v>
      </c>
      <c r="K1114" t="s">
        <v>295</v>
      </c>
    </row>
    <row r="1115" spans="1:11" x14ac:dyDescent="0.3">
      <c r="A1115" t="s">
        <v>1141</v>
      </c>
      <c r="B1115">
        <v>1970</v>
      </c>
      <c r="C1115" t="s">
        <v>32</v>
      </c>
      <c r="D1115">
        <v>24</v>
      </c>
      <c r="E1115" t="str">
        <f t="shared" si="34"/>
        <v>24-Oct-1970</v>
      </c>
      <c r="F1115">
        <f t="shared" si="35"/>
        <v>53</v>
      </c>
      <c r="G1115">
        <v>0</v>
      </c>
      <c r="H1115" s="29">
        <v>9171.75</v>
      </c>
      <c r="I1115" t="s">
        <v>6</v>
      </c>
      <c r="J1115" t="s">
        <v>6</v>
      </c>
      <c r="K1115" t="s">
        <v>18</v>
      </c>
    </row>
    <row r="1116" spans="1:11" x14ac:dyDescent="0.3">
      <c r="A1116" t="s">
        <v>1142</v>
      </c>
      <c r="B1116">
        <v>1971</v>
      </c>
      <c r="C1116" t="s">
        <v>25</v>
      </c>
      <c r="D1116">
        <v>29</v>
      </c>
      <c r="E1116" t="str">
        <f t="shared" si="34"/>
        <v>29-Dec-1971</v>
      </c>
      <c r="F1116">
        <f t="shared" si="35"/>
        <v>52</v>
      </c>
      <c r="G1116">
        <v>0</v>
      </c>
      <c r="H1116" s="29">
        <v>9174.14</v>
      </c>
      <c r="I1116" t="s">
        <v>7</v>
      </c>
      <c r="J1116" t="s">
        <v>11</v>
      </c>
      <c r="K1116" t="s">
        <v>18</v>
      </c>
    </row>
    <row r="1117" spans="1:11" x14ac:dyDescent="0.3">
      <c r="A1117" t="s">
        <v>1143</v>
      </c>
      <c r="B1117">
        <v>1973</v>
      </c>
      <c r="C1117" t="s">
        <v>25</v>
      </c>
      <c r="D1117">
        <v>25</v>
      </c>
      <c r="E1117" t="str">
        <f t="shared" si="34"/>
        <v>25-Dec-1973</v>
      </c>
      <c r="F1117">
        <f t="shared" si="35"/>
        <v>50</v>
      </c>
      <c r="G1117">
        <v>1</v>
      </c>
      <c r="H1117" s="29">
        <v>9182.17</v>
      </c>
      <c r="I1117" t="s">
        <v>6</v>
      </c>
      <c r="J1117" t="s">
        <v>7</v>
      </c>
      <c r="K1117" t="s">
        <v>37</v>
      </c>
    </row>
    <row r="1118" spans="1:11" x14ac:dyDescent="0.3">
      <c r="A1118" t="s">
        <v>1144</v>
      </c>
      <c r="B1118">
        <v>1976</v>
      </c>
      <c r="C1118" t="s">
        <v>15</v>
      </c>
      <c r="D1118">
        <v>10</v>
      </c>
      <c r="E1118" t="str">
        <f t="shared" si="34"/>
        <v>10-Sep-1976</v>
      </c>
      <c r="F1118">
        <f t="shared" si="35"/>
        <v>47</v>
      </c>
      <c r="G1118">
        <v>2</v>
      </c>
      <c r="H1118" s="29">
        <v>9193.84</v>
      </c>
      <c r="I1118" t="s">
        <v>6</v>
      </c>
      <c r="J1118" t="s">
        <v>11</v>
      </c>
      <c r="K1118" t="s">
        <v>18</v>
      </c>
    </row>
    <row r="1119" spans="1:11" x14ac:dyDescent="0.3">
      <c r="A1119" t="s">
        <v>1145</v>
      </c>
      <c r="B1119">
        <v>1986</v>
      </c>
      <c r="C1119" t="s">
        <v>25</v>
      </c>
      <c r="D1119">
        <v>25</v>
      </c>
      <c r="E1119" t="str">
        <f t="shared" si="34"/>
        <v>25-Dec-1986</v>
      </c>
      <c r="F1119">
        <f t="shared" si="35"/>
        <v>37</v>
      </c>
      <c r="G1119">
        <v>3</v>
      </c>
      <c r="H1119" s="29">
        <v>9210.06</v>
      </c>
      <c r="I1119" t="s">
        <v>6</v>
      </c>
      <c r="J1119" t="s">
        <v>7</v>
      </c>
      <c r="K1119" t="s">
        <v>295</v>
      </c>
    </row>
    <row r="1120" spans="1:11" x14ac:dyDescent="0.3">
      <c r="A1120" t="s">
        <v>1146</v>
      </c>
      <c r="B1120">
        <v>1981</v>
      </c>
      <c r="C1120" t="s">
        <v>25</v>
      </c>
      <c r="D1120">
        <v>5</v>
      </c>
      <c r="E1120" t="str">
        <f t="shared" si="34"/>
        <v>5-Dec-1981</v>
      </c>
      <c r="F1120">
        <f t="shared" si="35"/>
        <v>42</v>
      </c>
      <c r="G1120">
        <v>5</v>
      </c>
      <c r="H1120" s="29">
        <v>9222.4</v>
      </c>
      <c r="I1120" t="s">
        <v>6</v>
      </c>
      <c r="J1120" t="s">
        <v>7</v>
      </c>
      <c r="K1120" t="s">
        <v>161</v>
      </c>
    </row>
    <row r="1121" spans="1:11" x14ac:dyDescent="0.3">
      <c r="A1121" t="s">
        <v>1147</v>
      </c>
      <c r="B1121">
        <v>1975</v>
      </c>
      <c r="C1121" t="s">
        <v>25</v>
      </c>
      <c r="D1121">
        <v>6</v>
      </c>
      <c r="E1121" t="str">
        <f t="shared" si="34"/>
        <v>6-Dec-1975</v>
      </c>
      <c r="F1121">
        <f t="shared" si="35"/>
        <v>48</v>
      </c>
      <c r="G1121">
        <v>2</v>
      </c>
      <c r="H1121" s="29">
        <v>9225.26</v>
      </c>
      <c r="I1121" t="s">
        <v>7</v>
      </c>
      <c r="J1121" t="s">
        <v>7</v>
      </c>
      <c r="K1121" t="s">
        <v>159</v>
      </c>
    </row>
    <row r="1122" spans="1:11" x14ac:dyDescent="0.3">
      <c r="A1122" t="s">
        <v>1148</v>
      </c>
      <c r="B1122">
        <v>1980</v>
      </c>
      <c r="C1122" t="s">
        <v>32</v>
      </c>
      <c r="D1122">
        <v>5</v>
      </c>
      <c r="E1122" t="str">
        <f t="shared" si="34"/>
        <v>5-Oct-1980</v>
      </c>
      <c r="F1122">
        <f t="shared" si="35"/>
        <v>43</v>
      </c>
      <c r="G1122">
        <v>2</v>
      </c>
      <c r="H1122" s="29">
        <v>9247.94</v>
      </c>
      <c r="I1122" t="s">
        <v>6</v>
      </c>
      <c r="J1122" t="s">
        <v>11</v>
      </c>
      <c r="K1122" t="s">
        <v>295</v>
      </c>
    </row>
    <row r="1123" spans="1:11" x14ac:dyDescent="0.3">
      <c r="A1123" t="s">
        <v>1149</v>
      </c>
      <c r="B1123">
        <v>1974</v>
      </c>
      <c r="C1123" t="s">
        <v>30</v>
      </c>
      <c r="D1123">
        <v>21</v>
      </c>
      <c r="E1123" t="str">
        <f t="shared" si="34"/>
        <v>21-Aug-1974</v>
      </c>
      <c r="F1123">
        <f t="shared" si="35"/>
        <v>49</v>
      </c>
      <c r="G1123">
        <v>1</v>
      </c>
      <c r="H1123" s="29">
        <v>9249.5</v>
      </c>
      <c r="I1123" t="s">
        <v>6</v>
      </c>
      <c r="J1123" t="s">
        <v>11</v>
      </c>
      <c r="K1123" t="s">
        <v>18</v>
      </c>
    </row>
    <row r="1124" spans="1:11" x14ac:dyDescent="0.3">
      <c r="A1124" t="s">
        <v>1150</v>
      </c>
      <c r="B1124">
        <v>1971</v>
      </c>
      <c r="C1124" t="s">
        <v>30</v>
      </c>
      <c r="D1124">
        <v>6</v>
      </c>
      <c r="E1124" t="str">
        <f t="shared" si="34"/>
        <v>6-Aug-1971</v>
      </c>
      <c r="F1124">
        <f t="shared" si="35"/>
        <v>52</v>
      </c>
      <c r="G1124">
        <v>0</v>
      </c>
      <c r="H1124" s="29">
        <v>9264.7999999999993</v>
      </c>
      <c r="I1124" t="s">
        <v>6</v>
      </c>
      <c r="J1124" t="s">
        <v>11</v>
      </c>
      <c r="K1124" t="s">
        <v>37</v>
      </c>
    </row>
    <row r="1125" spans="1:11" x14ac:dyDescent="0.3">
      <c r="A1125" t="s">
        <v>1151</v>
      </c>
      <c r="B1125">
        <v>1973</v>
      </c>
      <c r="C1125" t="s">
        <v>32</v>
      </c>
      <c r="D1125">
        <v>27</v>
      </c>
      <c r="E1125" t="str">
        <f t="shared" si="34"/>
        <v>27-Oct-1973</v>
      </c>
      <c r="F1125">
        <f t="shared" si="35"/>
        <v>50</v>
      </c>
      <c r="G1125">
        <v>1</v>
      </c>
      <c r="H1125" s="29">
        <v>9282.48</v>
      </c>
      <c r="I1125" t="s">
        <v>7</v>
      </c>
      <c r="J1125" t="s">
        <v>6</v>
      </c>
      <c r="K1125" t="s">
        <v>163</v>
      </c>
    </row>
    <row r="1126" spans="1:11" x14ac:dyDescent="0.3">
      <c r="A1126" t="s">
        <v>1152</v>
      </c>
      <c r="B1126">
        <v>1971</v>
      </c>
      <c r="C1126" t="s">
        <v>5</v>
      </c>
      <c r="D1126">
        <v>2</v>
      </c>
      <c r="E1126" t="str">
        <f t="shared" si="34"/>
        <v>2-Jul-1971</v>
      </c>
      <c r="F1126">
        <f t="shared" si="35"/>
        <v>52</v>
      </c>
      <c r="G1126">
        <v>0</v>
      </c>
      <c r="H1126" s="29">
        <v>9283.56</v>
      </c>
      <c r="I1126" t="s">
        <v>6</v>
      </c>
      <c r="J1126" t="s">
        <v>7</v>
      </c>
      <c r="K1126" t="s">
        <v>8</v>
      </c>
    </row>
    <row r="1127" spans="1:11" x14ac:dyDescent="0.3">
      <c r="A1127" t="s">
        <v>1153</v>
      </c>
      <c r="B1127">
        <v>1969</v>
      </c>
      <c r="C1127" t="s">
        <v>10</v>
      </c>
      <c r="D1127">
        <v>26</v>
      </c>
      <c r="E1127" t="str">
        <f t="shared" si="34"/>
        <v>26-Nov-1969</v>
      </c>
      <c r="F1127">
        <f t="shared" si="35"/>
        <v>54</v>
      </c>
      <c r="G1127">
        <v>0</v>
      </c>
      <c r="H1127" s="29">
        <v>9285.8700000000008</v>
      </c>
      <c r="I1127" t="s">
        <v>6</v>
      </c>
      <c r="J1127" t="s">
        <v>7</v>
      </c>
      <c r="K1127" t="s">
        <v>8</v>
      </c>
    </row>
    <row r="1128" spans="1:11" x14ac:dyDescent="0.3">
      <c r="A1128" t="s">
        <v>1154</v>
      </c>
      <c r="B1128">
        <v>1973</v>
      </c>
      <c r="C1128" t="s">
        <v>32</v>
      </c>
      <c r="D1128">
        <v>16</v>
      </c>
      <c r="E1128" t="str">
        <f t="shared" si="34"/>
        <v>16-Oct-1973</v>
      </c>
      <c r="F1128">
        <f t="shared" si="35"/>
        <v>50</v>
      </c>
      <c r="G1128">
        <v>1</v>
      </c>
      <c r="H1128" s="29">
        <v>9288.0300000000007</v>
      </c>
      <c r="I1128" t="s">
        <v>6</v>
      </c>
      <c r="J1128" t="s">
        <v>7</v>
      </c>
      <c r="K1128" t="s">
        <v>165</v>
      </c>
    </row>
    <row r="1129" spans="1:11" x14ac:dyDescent="0.3">
      <c r="A1129" t="s">
        <v>1155</v>
      </c>
      <c r="B1129">
        <v>1973</v>
      </c>
      <c r="C1129" t="s">
        <v>15</v>
      </c>
      <c r="D1129">
        <v>18</v>
      </c>
      <c r="E1129" t="str">
        <f t="shared" si="34"/>
        <v>18-Sep-1973</v>
      </c>
      <c r="F1129">
        <f t="shared" si="35"/>
        <v>50</v>
      </c>
      <c r="G1129">
        <v>1</v>
      </c>
      <c r="H1129" s="29">
        <v>9290.14</v>
      </c>
      <c r="I1129" t="s">
        <v>7</v>
      </c>
      <c r="J1129" t="s">
        <v>7</v>
      </c>
      <c r="K1129" t="s">
        <v>163</v>
      </c>
    </row>
    <row r="1130" spans="1:11" x14ac:dyDescent="0.3">
      <c r="A1130" t="s">
        <v>1156</v>
      </c>
      <c r="B1130">
        <v>1976</v>
      </c>
      <c r="C1130" t="s">
        <v>10</v>
      </c>
      <c r="D1130">
        <v>3</v>
      </c>
      <c r="E1130" t="str">
        <f t="shared" si="34"/>
        <v>3-Nov-1976</v>
      </c>
      <c r="F1130">
        <f t="shared" si="35"/>
        <v>47</v>
      </c>
      <c r="G1130">
        <v>3</v>
      </c>
      <c r="H1130" s="29">
        <v>9301.89</v>
      </c>
      <c r="I1130" t="s">
        <v>6</v>
      </c>
      <c r="J1130" t="s">
        <v>11</v>
      </c>
      <c r="K1130" t="s">
        <v>18</v>
      </c>
    </row>
    <row r="1131" spans="1:11" x14ac:dyDescent="0.3">
      <c r="A1131" t="s">
        <v>1157</v>
      </c>
      <c r="B1131">
        <v>1973</v>
      </c>
      <c r="C1131" t="s">
        <v>32</v>
      </c>
      <c r="D1131">
        <v>16</v>
      </c>
      <c r="E1131" t="str">
        <f t="shared" si="34"/>
        <v>16-Oct-1973</v>
      </c>
      <c r="F1131">
        <f t="shared" si="35"/>
        <v>50</v>
      </c>
      <c r="G1131">
        <v>2</v>
      </c>
      <c r="H1131" s="29">
        <v>9304.7000000000007</v>
      </c>
      <c r="I1131" t="s">
        <v>7</v>
      </c>
      <c r="J1131" t="s">
        <v>7</v>
      </c>
      <c r="K1131" t="s">
        <v>8</v>
      </c>
    </row>
    <row r="1132" spans="1:11" x14ac:dyDescent="0.3">
      <c r="A1132" t="s">
        <v>1158</v>
      </c>
      <c r="B1132">
        <v>1963</v>
      </c>
      <c r="C1132" t="s">
        <v>13</v>
      </c>
      <c r="D1132">
        <v>8</v>
      </c>
      <c r="E1132" t="str">
        <f t="shared" si="34"/>
        <v>8-Jun-1963</v>
      </c>
      <c r="F1132">
        <f t="shared" si="35"/>
        <v>60</v>
      </c>
      <c r="G1132">
        <v>0</v>
      </c>
      <c r="H1132" s="29">
        <v>9310.81</v>
      </c>
      <c r="I1132" t="s">
        <v>7</v>
      </c>
      <c r="J1132" t="s">
        <v>11</v>
      </c>
      <c r="K1132" t="s">
        <v>8</v>
      </c>
    </row>
    <row r="1133" spans="1:11" x14ac:dyDescent="0.3">
      <c r="A1133" t="s">
        <v>1159</v>
      </c>
      <c r="B1133">
        <v>1977</v>
      </c>
      <c r="C1133" t="s">
        <v>32</v>
      </c>
      <c r="D1133">
        <v>12</v>
      </c>
      <c r="E1133" t="str">
        <f t="shared" si="34"/>
        <v>12-Oct-1977</v>
      </c>
      <c r="F1133">
        <f t="shared" si="35"/>
        <v>46</v>
      </c>
      <c r="G1133">
        <v>2</v>
      </c>
      <c r="H1133" s="29">
        <v>9315.41</v>
      </c>
      <c r="I1133" t="s">
        <v>6</v>
      </c>
      <c r="J1133" t="s">
        <v>11</v>
      </c>
      <c r="K1133" t="s">
        <v>242</v>
      </c>
    </row>
    <row r="1134" spans="1:11" x14ac:dyDescent="0.3">
      <c r="A1134" t="s">
        <v>1160</v>
      </c>
      <c r="B1134">
        <v>1988</v>
      </c>
      <c r="C1134" t="s">
        <v>5</v>
      </c>
      <c r="D1134">
        <v>9</v>
      </c>
      <c r="E1134" t="str">
        <f t="shared" si="34"/>
        <v>9-Jul-1988</v>
      </c>
      <c r="F1134">
        <f t="shared" si="35"/>
        <v>35</v>
      </c>
      <c r="G1134">
        <v>3</v>
      </c>
      <c r="H1134" s="29">
        <v>9320.26</v>
      </c>
      <c r="I1134" t="s">
        <v>6</v>
      </c>
      <c r="J1134" t="s">
        <v>11</v>
      </c>
      <c r="K1134" t="s">
        <v>18</v>
      </c>
    </row>
    <row r="1135" spans="1:11" x14ac:dyDescent="0.3">
      <c r="A1135" t="s">
        <v>1161</v>
      </c>
      <c r="B1135">
        <v>1996</v>
      </c>
      <c r="C1135" t="s">
        <v>32</v>
      </c>
      <c r="D1135">
        <v>12</v>
      </c>
      <c r="E1135" t="str">
        <f t="shared" si="34"/>
        <v>12-Oct-1996</v>
      </c>
      <c r="F1135">
        <f t="shared" si="35"/>
        <v>27</v>
      </c>
      <c r="G1135">
        <v>0</v>
      </c>
      <c r="H1135" s="29">
        <v>9338.61</v>
      </c>
      <c r="I1135" t="s">
        <v>6</v>
      </c>
      <c r="J1135" t="s">
        <v>11</v>
      </c>
      <c r="K1135" t="s">
        <v>530</v>
      </c>
    </row>
    <row r="1136" spans="1:11" x14ac:dyDescent="0.3">
      <c r="A1136" t="s">
        <v>1162</v>
      </c>
      <c r="B1136">
        <v>1988</v>
      </c>
      <c r="C1136" t="s">
        <v>5</v>
      </c>
      <c r="D1136">
        <v>1</v>
      </c>
      <c r="E1136" t="str">
        <f t="shared" si="34"/>
        <v>1-Jul-1988</v>
      </c>
      <c r="F1136">
        <f t="shared" si="35"/>
        <v>35</v>
      </c>
      <c r="G1136">
        <v>3</v>
      </c>
      <c r="H1136" s="29">
        <v>9344.2000000000007</v>
      </c>
      <c r="I1136" t="s">
        <v>6</v>
      </c>
      <c r="J1136" t="s">
        <v>11</v>
      </c>
      <c r="K1136" t="s">
        <v>295</v>
      </c>
    </row>
    <row r="1137" spans="1:11" x14ac:dyDescent="0.3">
      <c r="A1137" t="s">
        <v>1163</v>
      </c>
      <c r="B1137">
        <v>1971</v>
      </c>
      <c r="C1137" t="s">
        <v>32</v>
      </c>
      <c r="D1137">
        <v>8</v>
      </c>
      <c r="E1137" t="str">
        <f t="shared" si="34"/>
        <v>8-Oct-1971</v>
      </c>
      <c r="F1137">
        <f t="shared" si="35"/>
        <v>52</v>
      </c>
      <c r="G1137">
        <v>0</v>
      </c>
      <c r="H1137" s="29">
        <v>9361.33</v>
      </c>
      <c r="I1137" t="s">
        <v>7</v>
      </c>
      <c r="J1137" t="s">
        <v>11</v>
      </c>
      <c r="K1137" t="s">
        <v>163</v>
      </c>
    </row>
    <row r="1138" spans="1:11" x14ac:dyDescent="0.3">
      <c r="A1138" t="s">
        <v>1164</v>
      </c>
      <c r="B1138">
        <v>1969</v>
      </c>
      <c r="C1138" t="s">
        <v>10</v>
      </c>
      <c r="D1138">
        <v>24</v>
      </c>
      <c r="E1138" t="str">
        <f t="shared" si="34"/>
        <v>24-Nov-1969</v>
      </c>
      <c r="F1138">
        <f t="shared" si="35"/>
        <v>54</v>
      </c>
      <c r="G1138">
        <v>0</v>
      </c>
      <c r="H1138" s="29">
        <v>9377.4500000000007</v>
      </c>
      <c r="I1138" t="s">
        <v>6</v>
      </c>
      <c r="J1138" t="s">
        <v>7</v>
      </c>
      <c r="K1138" t="s">
        <v>8</v>
      </c>
    </row>
    <row r="1139" spans="1:11" x14ac:dyDescent="0.3">
      <c r="A1139" t="s">
        <v>1165</v>
      </c>
      <c r="B1139">
        <v>1971</v>
      </c>
      <c r="C1139" t="s">
        <v>10</v>
      </c>
      <c r="D1139">
        <v>26</v>
      </c>
      <c r="E1139" t="str">
        <f t="shared" si="34"/>
        <v>26-Nov-1971</v>
      </c>
      <c r="F1139">
        <f t="shared" si="35"/>
        <v>52</v>
      </c>
      <c r="G1139">
        <v>1</v>
      </c>
      <c r="H1139" s="29">
        <v>9377.9</v>
      </c>
      <c r="I1139" t="s">
        <v>6</v>
      </c>
      <c r="J1139" t="s">
        <v>11</v>
      </c>
      <c r="K1139" t="s">
        <v>8</v>
      </c>
    </row>
    <row r="1140" spans="1:11" x14ac:dyDescent="0.3">
      <c r="A1140" t="s">
        <v>1166</v>
      </c>
      <c r="B1140">
        <v>1975</v>
      </c>
      <c r="C1140" t="s">
        <v>25</v>
      </c>
      <c r="D1140">
        <v>2</v>
      </c>
      <c r="E1140" t="str">
        <f t="shared" si="34"/>
        <v>2-Dec-1975</v>
      </c>
      <c r="F1140">
        <f t="shared" si="35"/>
        <v>48</v>
      </c>
      <c r="G1140">
        <v>1</v>
      </c>
      <c r="H1140" s="29">
        <v>9380.75</v>
      </c>
      <c r="I1140" t="s">
        <v>6</v>
      </c>
      <c r="J1140" t="s">
        <v>6</v>
      </c>
      <c r="K1140" t="s">
        <v>242</v>
      </c>
    </row>
    <row r="1141" spans="1:11" x14ac:dyDescent="0.3">
      <c r="A1141" t="s">
        <v>1167</v>
      </c>
      <c r="B1141">
        <v>1971</v>
      </c>
      <c r="C1141" t="s">
        <v>25</v>
      </c>
      <c r="D1141">
        <v>29</v>
      </c>
      <c r="E1141" t="str">
        <f t="shared" si="34"/>
        <v>29-Dec-1971</v>
      </c>
      <c r="F1141">
        <f t="shared" si="35"/>
        <v>52</v>
      </c>
      <c r="G1141">
        <v>1</v>
      </c>
      <c r="H1141" s="29">
        <v>9386.16</v>
      </c>
      <c r="I1141" t="s">
        <v>7</v>
      </c>
      <c r="J1141" t="s">
        <v>6</v>
      </c>
      <c r="K1141" t="s">
        <v>8</v>
      </c>
    </row>
    <row r="1142" spans="1:11" x14ac:dyDescent="0.3">
      <c r="A1142" t="s">
        <v>1168</v>
      </c>
      <c r="B1142">
        <v>1971</v>
      </c>
      <c r="C1142" t="s">
        <v>32</v>
      </c>
      <c r="D1142">
        <v>20</v>
      </c>
      <c r="E1142" t="str">
        <f t="shared" si="34"/>
        <v>20-Oct-1971</v>
      </c>
      <c r="F1142">
        <f t="shared" si="35"/>
        <v>52</v>
      </c>
      <c r="G1142">
        <v>1</v>
      </c>
      <c r="H1142" s="29">
        <v>9391.35</v>
      </c>
      <c r="I1142" t="s">
        <v>7</v>
      </c>
      <c r="J1142" t="s">
        <v>7</v>
      </c>
      <c r="K1142" t="s">
        <v>37</v>
      </c>
    </row>
    <row r="1143" spans="1:11" x14ac:dyDescent="0.3">
      <c r="A1143" t="s">
        <v>1169</v>
      </c>
      <c r="B1143">
        <v>1976</v>
      </c>
      <c r="C1143" t="s">
        <v>32</v>
      </c>
      <c r="D1143">
        <v>17</v>
      </c>
      <c r="E1143" t="str">
        <f t="shared" si="34"/>
        <v>17-Oct-1976</v>
      </c>
      <c r="F1143">
        <f t="shared" si="35"/>
        <v>47</v>
      </c>
      <c r="G1143">
        <v>2</v>
      </c>
      <c r="H1143" s="29">
        <v>9411.01</v>
      </c>
      <c r="I1143" t="s">
        <v>6</v>
      </c>
      <c r="J1143" t="s">
        <v>7</v>
      </c>
      <c r="K1143" t="s">
        <v>242</v>
      </c>
    </row>
    <row r="1144" spans="1:11" x14ac:dyDescent="0.3">
      <c r="A1144" t="s">
        <v>1170</v>
      </c>
      <c r="B1144">
        <v>1976</v>
      </c>
      <c r="C1144" t="s">
        <v>32</v>
      </c>
      <c r="D1144">
        <v>30</v>
      </c>
      <c r="E1144" t="str">
        <f t="shared" si="34"/>
        <v>30-Oct-1976</v>
      </c>
      <c r="F1144">
        <f t="shared" si="35"/>
        <v>47</v>
      </c>
      <c r="G1144">
        <v>3</v>
      </c>
      <c r="H1144" s="29">
        <v>9414.92</v>
      </c>
      <c r="I1144" t="s">
        <v>6</v>
      </c>
      <c r="J1144" t="s">
        <v>6</v>
      </c>
      <c r="K1144" t="s">
        <v>37</v>
      </c>
    </row>
    <row r="1145" spans="1:11" x14ac:dyDescent="0.3">
      <c r="A1145" t="s">
        <v>1171</v>
      </c>
      <c r="B1145">
        <v>1976</v>
      </c>
      <c r="C1145" t="s">
        <v>10</v>
      </c>
      <c r="D1145">
        <v>3</v>
      </c>
      <c r="E1145" t="str">
        <f t="shared" si="34"/>
        <v>3-Nov-1976</v>
      </c>
      <c r="F1145">
        <f t="shared" si="35"/>
        <v>47</v>
      </c>
      <c r="G1145">
        <v>2</v>
      </c>
      <c r="H1145" s="29">
        <v>9432.93</v>
      </c>
      <c r="I1145" t="s">
        <v>6</v>
      </c>
      <c r="J1145" t="s">
        <v>11</v>
      </c>
      <c r="K1145" t="s">
        <v>242</v>
      </c>
    </row>
    <row r="1146" spans="1:11" x14ac:dyDescent="0.3">
      <c r="A1146" t="s">
        <v>1172</v>
      </c>
      <c r="B1146">
        <v>1974</v>
      </c>
      <c r="C1146" t="s">
        <v>10</v>
      </c>
      <c r="D1146">
        <v>27</v>
      </c>
      <c r="E1146" t="str">
        <f t="shared" si="34"/>
        <v>27-Nov-1974</v>
      </c>
      <c r="F1146">
        <f t="shared" si="35"/>
        <v>49</v>
      </c>
      <c r="G1146">
        <v>1</v>
      </c>
      <c r="H1146" s="29">
        <v>9447.25</v>
      </c>
      <c r="I1146" t="s">
        <v>6</v>
      </c>
      <c r="J1146" t="s">
        <v>11</v>
      </c>
      <c r="K1146" t="s">
        <v>242</v>
      </c>
    </row>
    <row r="1147" spans="1:11" x14ac:dyDescent="0.3">
      <c r="A1147" t="s">
        <v>1173</v>
      </c>
      <c r="B1147">
        <v>1974</v>
      </c>
      <c r="C1147" t="s">
        <v>13</v>
      </c>
      <c r="D1147">
        <v>8</v>
      </c>
      <c r="E1147" t="str">
        <f t="shared" si="34"/>
        <v>8-Jun-1974</v>
      </c>
      <c r="F1147">
        <f t="shared" si="35"/>
        <v>49</v>
      </c>
      <c r="G1147">
        <v>1</v>
      </c>
      <c r="H1147" s="29">
        <v>9447.3799999999992</v>
      </c>
      <c r="I1147" t="s">
        <v>6</v>
      </c>
      <c r="J1147" t="s">
        <v>7</v>
      </c>
      <c r="K1147" t="s">
        <v>242</v>
      </c>
    </row>
    <row r="1148" spans="1:11" x14ac:dyDescent="0.3">
      <c r="A1148" t="s">
        <v>1174</v>
      </c>
      <c r="B1148">
        <v>1987</v>
      </c>
      <c r="C1148" t="s">
        <v>10</v>
      </c>
      <c r="D1148">
        <v>14</v>
      </c>
      <c r="E1148" t="str">
        <f t="shared" si="34"/>
        <v>14-Nov-1987</v>
      </c>
      <c r="F1148">
        <f t="shared" si="35"/>
        <v>36</v>
      </c>
      <c r="G1148">
        <v>3</v>
      </c>
      <c r="H1148" s="29">
        <v>9448.42</v>
      </c>
      <c r="I1148" t="s">
        <v>6</v>
      </c>
      <c r="J1148" t="s">
        <v>7</v>
      </c>
      <c r="K1148" t="s">
        <v>295</v>
      </c>
    </row>
    <row r="1149" spans="1:11" x14ac:dyDescent="0.3">
      <c r="A1149" t="s">
        <v>1175</v>
      </c>
      <c r="B1149">
        <v>1979</v>
      </c>
      <c r="C1149" t="s">
        <v>5</v>
      </c>
      <c r="D1149">
        <v>17</v>
      </c>
      <c r="E1149" t="str">
        <f t="shared" si="34"/>
        <v>17-Jul-1979</v>
      </c>
      <c r="F1149">
        <f t="shared" si="35"/>
        <v>44</v>
      </c>
      <c r="G1149">
        <v>2</v>
      </c>
      <c r="H1149" s="29">
        <v>9453.92</v>
      </c>
      <c r="I1149" t="s">
        <v>6</v>
      </c>
      <c r="J1149" t="s">
        <v>6</v>
      </c>
      <c r="K1149" t="s">
        <v>295</v>
      </c>
    </row>
    <row r="1150" spans="1:11" x14ac:dyDescent="0.3">
      <c r="A1150" t="s">
        <v>1176</v>
      </c>
      <c r="B1150">
        <v>1969</v>
      </c>
      <c r="C1150" t="s">
        <v>13</v>
      </c>
      <c r="D1150">
        <v>4</v>
      </c>
      <c r="E1150" t="str">
        <f t="shared" si="34"/>
        <v>4-Jun-1969</v>
      </c>
      <c r="F1150">
        <f t="shared" si="35"/>
        <v>54</v>
      </c>
      <c r="G1150">
        <v>0</v>
      </c>
      <c r="H1150" s="29">
        <v>9487.64</v>
      </c>
      <c r="I1150" t="s">
        <v>6</v>
      </c>
      <c r="J1150" t="s">
        <v>6</v>
      </c>
      <c r="K1150" t="s">
        <v>8</v>
      </c>
    </row>
    <row r="1151" spans="1:11" x14ac:dyDescent="0.3">
      <c r="A1151" t="s">
        <v>1177</v>
      </c>
      <c r="B1151">
        <v>1976</v>
      </c>
      <c r="C1151" t="s">
        <v>10</v>
      </c>
      <c r="D1151">
        <v>28</v>
      </c>
      <c r="E1151" t="str">
        <f t="shared" si="34"/>
        <v>28-Nov-1976</v>
      </c>
      <c r="F1151">
        <f t="shared" si="35"/>
        <v>47</v>
      </c>
      <c r="G1151">
        <v>3</v>
      </c>
      <c r="H1151" s="29">
        <v>9500.57</v>
      </c>
      <c r="I1151" t="s">
        <v>6</v>
      </c>
      <c r="J1151" t="s">
        <v>7</v>
      </c>
      <c r="K1151" t="s">
        <v>351</v>
      </c>
    </row>
    <row r="1152" spans="1:11" x14ac:dyDescent="0.3">
      <c r="A1152" t="s">
        <v>1178</v>
      </c>
      <c r="B1152">
        <v>1969</v>
      </c>
      <c r="C1152" t="s">
        <v>30</v>
      </c>
      <c r="D1152">
        <v>24</v>
      </c>
      <c r="E1152" t="str">
        <f t="shared" si="34"/>
        <v>24-Aug-1969</v>
      </c>
      <c r="F1152">
        <f t="shared" si="35"/>
        <v>54</v>
      </c>
      <c r="G1152">
        <v>0</v>
      </c>
      <c r="H1152" s="29">
        <v>9504.31</v>
      </c>
      <c r="I1152" t="s">
        <v>7</v>
      </c>
      <c r="J1152" t="s">
        <v>6</v>
      </c>
      <c r="K1152" t="s">
        <v>8</v>
      </c>
    </row>
    <row r="1153" spans="1:11" x14ac:dyDescent="0.3">
      <c r="A1153" t="s">
        <v>1179</v>
      </c>
      <c r="B1153">
        <v>1992</v>
      </c>
      <c r="C1153" t="s">
        <v>30</v>
      </c>
      <c r="D1153">
        <v>22</v>
      </c>
      <c r="E1153" t="str">
        <f t="shared" si="34"/>
        <v>22-Aug-1992</v>
      </c>
      <c r="F1153">
        <f t="shared" si="35"/>
        <v>31</v>
      </c>
      <c r="G1153">
        <v>0</v>
      </c>
      <c r="H1153" s="29">
        <v>9507.68</v>
      </c>
      <c r="I1153" t="s">
        <v>6</v>
      </c>
      <c r="J1153" t="s">
        <v>11</v>
      </c>
      <c r="K1153" t="s">
        <v>18</v>
      </c>
    </row>
    <row r="1154" spans="1:11" x14ac:dyDescent="0.3">
      <c r="A1154" t="s">
        <v>1180</v>
      </c>
      <c r="B1154">
        <v>1971</v>
      </c>
      <c r="C1154" t="s">
        <v>10</v>
      </c>
      <c r="D1154">
        <v>29</v>
      </c>
      <c r="E1154" t="str">
        <f t="shared" si="34"/>
        <v>29-Nov-1971</v>
      </c>
      <c r="F1154">
        <f t="shared" si="35"/>
        <v>52</v>
      </c>
      <c r="G1154">
        <v>0</v>
      </c>
      <c r="H1154" s="29">
        <v>9528.9</v>
      </c>
      <c r="I1154" t="s">
        <v>6</v>
      </c>
      <c r="J1154" t="s">
        <v>6</v>
      </c>
      <c r="K1154" t="s">
        <v>37</v>
      </c>
    </row>
    <row r="1155" spans="1:11" x14ac:dyDescent="0.3">
      <c r="A1155" t="s">
        <v>1181</v>
      </c>
      <c r="B1155">
        <v>1973</v>
      </c>
      <c r="C1155" t="s">
        <v>25</v>
      </c>
      <c r="D1155">
        <v>21</v>
      </c>
      <c r="E1155" t="str">
        <f t="shared" ref="E1155:E1218" si="36">CONCATENATE(D1155,"-",C1155,"-",B1155)</f>
        <v>21-Dec-1973</v>
      </c>
      <c r="F1155">
        <f t="shared" ref="F1155:F1218" si="37">2023-B1155</f>
        <v>50</v>
      </c>
      <c r="G1155">
        <v>0</v>
      </c>
      <c r="H1155" s="29">
        <v>9538.65</v>
      </c>
      <c r="I1155" t="s">
        <v>6</v>
      </c>
      <c r="J1155" t="s">
        <v>7</v>
      </c>
      <c r="K1155" t="s">
        <v>295</v>
      </c>
    </row>
    <row r="1156" spans="1:11" x14ac:dyDescent="0.3">
      <c r="A1156" t="s">
        <v>1182</v>
      </c>
      <c r="B1156">
        <v>1975</v>
      </c>
      <c r="C1156" t="s">
        <v>5</v>
      </c>
      <c r="D1156">
        <v>28</v>
      </c>
      <c r="E1156" t="str">
        <f t="shared" si="36"/>
        <v>28-Jul-1975</v>
      </c>
      <c r="F1156">
        <f t="shared" si="37"/>
        <v>48</v>
      </c>
      <c r="G1156">
        <v>1</v>
      </c>
      <c r="H1156" s="29">
        <v>9540.17</v>
      </c>
      <c r="I1156" t="s">
        <v>6</v>
      </c>
      <c r="J1156" t="s">
        <v>6</v>
      </c>
      <c r="K1156" t="s">
        <v>242</v>
      </c>
    </row>
    <row r="1157" spans="1:11" x14ac:dyDescent="0.3">
      <c r="A1157" t="s">
        <v>1183</v>
      </c>
      <c r="B1157">
        <v>1972</v>
      </c>
      <c r="C1157" t="s">
        <v>15</v>
      </c>
      <c r="D1157">
        <v>22</v>
      </c>
      <c r="E1157" t="str">
        <f t="shared" si="36"/>
        <v>22-Sep-1972</v>
      </c>
      <c r="F1157">
        <f t="shared" si="37"/>
        <v>51</v>
      </c>
      <c r="G1157">
        <v>0</v>
      </c>
      <c r="H1157" s="29">
        <v>9541.7000000000007</v>
      </c>
      <c r="I1157" t="s">
        <v>6</v>
      </c>
      <c r="J1157" t="s">
        <v>11</v>
      </c>
      <c r="K1157" t="s">
        <v>242</v>
      </c>
    </row>
    <row r="1158" spans="1:11" x14ac:dyDescent="0.3">
      <c r="A1158" t="s">
        <v>1184</v>
      </c>
      <c r="B1158">
        <v>1972</v>
      </c>
      <c r="C1158" t="s">
        <v>15</v>
      </c>
      <c r="D1158">
        <v>22</v>
      </c>
      <c r="E1158" t="str">
        <f t="shared" si="36"/>
        <v>22-Sep-1972</v>
      </c>
      <c r="F1158">
        <f t="shared" si="37"/>
        <v>51</v>
      </c>
      <c r="G1158">
        <v>1</v>
      </c>
      <c r="H1158" s="29">
        <v>9549.57</v>
      </c>
      <c r="I1158" t="s">
        <v>6</v>
      </c>
      <c r="J1158" t="s">
        <v>11</v>
      </c>
      <c r="K1158" t="s">
        <v>8</v>
      </c>
    </row>
    <row r="1159" spans="1:11" x14ac:dyDescent="0.3">
      <c r="A1159" t="s">
        <v>1185</v>
      </c>
      <c r="B1159">
        <v>1974</v>
      </c>
      <c r="C1159" t="s">
        <v>30</v>
      </c>
      <c r="D1159">
        <v>14</v>
      </c>
      <c r="E1159" t="str">
        <f t="shared" si="36"/>
        <v>14-Aug-1974</v>
      </c>
      <c r="F1159">
        <f t="shared" si="37"/>
        <v>49</v>
      </c>
      <c r="G1159">
        <v>3</v>
      </c>
      <c r="H1159" s="29">
        <v>9563.0300000000007</v>
      </c>
      <c r="I1159" t="s">
        <v>7</v>
      </c>
      <c r="J1159" t="s">
        <v>11</v>
      </c>
      <c r="K1159" t="s">
        <v>37</v>
      </c>
    </row>
    <row r="1160" spans="1:11" x14ac:dyDescent="0.3">
      <c r="A1160" t="s">
        <v>1186</v>
      </c>
      <c r="B1160">
        <v>1973</v>
      </c>
      <c r="C1160" t="s">
        <v>25</v>
      </c>
      <c r="D1160">
        <v>1</v>
      </c>
      <c r="E1160" t="str">
        <f t="shared" si="36"/>
        <v>1-Dec-1973</v>
      </c>
      <c r="F1160">
        <f t="shared" si="37"/>
        <v>50</v>
      </c>
      <c r="G1160">
        <v>1</v>
      </c>
      <c r="H1160" s="29">
        <v>9566.99</v>
      </c>
      <c r="I1160" t="s">
        <v>6</v>
      </c>
      <c r="J1160" t="s">
        <v>11</v>
      </c>
      <c r="K1160" t="s">
        <v>18</v>
      </c>
    </row>
    <row r="1161" spans="1:11" x14ac:dyDescent="0.3">
      <c r="A1161" t="s">
        <v>1187</v>
      </c>
      <c r="B1161">
        <v>1966</v>
      </c>
      <c r="C1161" t="s">
        <v>25</v>
      </c>
      <c r="D1161">
        <v>4</v>
      </c>
      <c r="E1161" t="str">
        <f t="shared" si="36"/>
        <v>4-Dec-1966</v>
      </c>
      <c r="F1161">
        <f t="shared" si="37"/>
        <v>57</v>
      </c>
      <c r="G1161">
        <v>0</v>
      </c>
      <c r="H1161" s="29">
        <v>9582.5400000000009</v>
      </c>
      <c r="I1161" t="s">
        <v>7</v>
      </c>
      <c r="J1161" t="s">
        <v>6</v>
      </c>
      <c r="K1161" t="s">
        <v>8</v>
      </c>
    </row>
    <row r="1162" spans="1:11" x14ac:dyDescent="0.3">
      <c r="A1162" t="s">
        <v>1188</v>
      </c>
      <c r="B1162">
        <v>1973</v>
      </c>
      <c r="C1162" t="s">
        <v>10</v>
      </c>
      <c r="D1162">
        <v>28</v>
      </c>
      <c r="E1162" t="str">
        <f t="shared" si="36"/>
        <v>28-Nov-1973</v>
      </c>
      <c r="F1162">
        <f t="shared" si="37"/>
        <v>50</v>
      </c>
      <c r="G1162">
        <v>1</v>
      </c>
      <c r="H1162" s="29">
        <v>9583.89</v>
      </c>
      <c r="I1162" t="s">
        <v>6</v>
      </c>
      <c r="J1162" t="s">
        <v>7</v>
      </c>
      <c r="K1162" t="s">
        <v>18</v>
      </c>
    </row>
    <row r="1163" spans="1:11" x14ac:dyDescent="0.3">
      <c r="A1163" t="s">
        <v>1189</v>
      </c>
      <c r="B1163">
        <v>1981</v>
      </c>
      <c r="C1163" t="s">
        <v>32</v>
      </c>
      <c r="D1163">
        <v>18</v>
      </c>
      <c r="E1163" t="str">
        <f t="shared" si="36"/>
        <v>18-Oct-1981</v>
      </c>
      <c r="F1163">
        <f t="shared" si="37"/>
        <v>42</v>
      </c>
      <c r="G1163">
        <v>1</v>
      </c>
      <c r="H1163" s="29">
        <v>9584.0400000000009</v>
      </c>
      <c r="I1163" t="s">
        <v>6</v>
      </c>
      <c r="J1163" t="s">
        <v>11</v>
      </c>
      <c r="K1163" t="s">
        <v>295</v>
      </c>
    </row>
    <row r="1164" spans="1:11" x14ac:dyDescent="0.3">
      <c r="A1164" t="s">
        <v>1190</v>
      </c>
      <c r="B1164">
        <v>1964</v>
      </c>
      <c r="C1164" t="s">
        <v>25</v>
      </c>
      <c r="D1164">
        <v>15</v>
      </c>
      <c r="E1164" t="str">
        <f t="shared" si="36"/>
        <v>15-Dec-1964</v>
      </c>
      <c r="F1164">
        <f t="shared" si="37"/>
        <v>59</v>
      </c>
      <c r="G1164">
        <v>0</v>
      </c>
      <c r="H1164" s="29">
        <v>9597.6299999999992</v>
      </c>
      <c r="I1164" t="s">
        <v>7</v>
      </c>
      <c r="J1164" t="s">
        <v>7</v>
      </c>
      <c r="K1164" t="s">
        <v>8</v>
      </c>
    </row>
    <row r="1165" spans="1:11" x14ac:dyDescent="0.3">
      <c r="A1165" t="s">
        <v>1191</v>
      </c>
      <c r="B1165">
        <v>1972</v>
      </c>
      <c r="C1165" t="s">
        <v>25</v>
      </c>
      <c r="D1165">
        <v>27</v>
      </c>
      <c r="E1165" t="str">
        <f t="shared" si="36"/>
        <v>27-Dec-1972</v>
      </c>
      <c r="F1165">
        <f t="shared" si="37"/>
        <v>51</v>
      </c>
      <c r="G1165">
        <v>1</v>
      </c>
      <c r="H1165" s="29">
        <v>9617.66</v>
      </c>
      <c r="I1165" t="s">
        <v>7</v>
      </c>
      <c r="J1165" t="s">
        <v>7</v>
      </c>
      <c r="K1165" t="s">
        <v>163</v>
      </c>
    </row>
    <row r="1166" spans="1:11" x14ac:dyDescent="0.3">
      <c r="A1166" t="s">
        <v>1192</v>
      </c>
      <c r="B1166">
        <v>1982</v>
      </c>
      <c r="C1166" t="s">
        <v>30</v>
      </c>
      <c r="D1166">
        <v>29</v>
      </c>
      <c r="E1166" t="str">
        <f t="shared" si="36"/>
        <v>29-Aug-1982</v>
      </c>
      <c r="F1166">
        <f t="shared" si="37"/>
        <v>41</v>
      </c>
      <c r="G1166">
        <v>3</v>
      </c>
      <c r="H1166" s="29">
        <v>9619.18</v>
      </c>
      <c r="I1166" t="s">
        <v>6</v>
      </c>
      <c r="J1166" t="s">
        <v>11</v>
      </c>
      <c r="K1166" t="s">
        <v>195</v>
      </c>
    </row>
    <row r="1167" spans="1:11" x14ac:dyDescent="0.3">
      <c r="A1167" t="s">
        <v>1193</v>
      </c>
      <c r="B1167">
        <v>1975</v>
      </c>
      <c r="C1167" t="s">
        <v>32</v>
      </c>
      <c r="D1167">
        <v>29</v>
      </c>
      <c r="E1167" t="str">
        <f t="shared" si="36"/>
        <v>29-Oct-1975</v>
      </c>
      <c r="F1167">
        <f t="shared" si="37"/>
        <v>48</v>
      </c>
      <c r="G1167">
        <v>3</v>
      </c>
      <c r="H1167" s="29">
        <v>9620.33</v>
      </c>
      <c r="I1167" t="s">
        <v>7</v>
      </c>
      <c r="J1167" t="s">
        <v>7</v>
      </c>
      <c r="K1167" t="s">
        <v>18</v>
      </c>
    </row>
    <row r="1168" spans="1:11" x14ac:dyDescent="0.3">
      <c r="A1168" t="s">
        <v>1194</v>
      </c>
      <c r="B1168">
        <v>1970</v>
      </c>
      <c r="C1168" t="s">
        <v>25</v>
      </c>
      <c r="D1168">
        <v>16</v>
      </c>
      <c r="E1168" t="str">
        <f t="shared" si="36"/>
        <v>16-Dec-1970</v>
      </c>
      <c r="F1168">
        <f t="shared" si="37"/>
        <v>53</v>
      </c>
      <c r="G1168">
        <v>0</v>
      </c>
      <c r="H1168" s="29">
        <v>9625.92</v>
      </c>
      <c r="I1168" t="s">
        <v>6</v>
      </c>
      <c r="J1168" t="s">
        <v>7</v>
      </c>
      <c r="K1168" t="s">
        <v>37</v>
      </c>
    </row>
    <row r="1169" spans="1:11" x14ac:dyDescent="0.3">
      <c r="A1169" t="s">
        <v>1195</v>
      </c>
      <c r="B1169">
        <v>1998</v>
      </c>
      <c r="C1169" t="s">
        <v>13</v>
      </c>
      <c r="D1169">
        <v>23</v>
      </c>
      <c r="E1169" t="str">
        <f t="shared" si="36"/>
        <v>23-Jun-1998</v>
      </c>
      <c r="F1169">
        <f t="shared" si="37"/>
        <v>25</v>
      </c>
      <c r="G1169">
        <v>0</v>
      </c>
      <c r="H1169" s="29">
        <v>9628.7900000000009</v>
      </c>
      <c r="I1169" t="s">
        <v>6</v>
      </c>
      <c r="J1169" t="s">
        <v>6</v>
      </c>
      <c r="K1169" t="s">
        <v>530</v>
      </c>
    </row>
    <row r="1170" spans="1:11" x14ac:dyDescent="0.3">
      <c r="A1170" t="s">
        <v>1196</v>
      </c>
      <c r="B1170">
        <v>1979</v>
      </c>
      <c r="C1170" t="s">
        <v>25</v>
      </c>
      <c r="D1170">
        <v>19</v>
      </c>
      <c r="E1170" t="str">
        <f t="shared" si="36"/>
        <v>19-Dec-1979</v>
      </c>
      <c r="F1170">
        <f t="shared" si="37"/>
        <v>44</v>
      </c>
      <c r="G1170">
        <v>2</v>
      </c>
      <c r="H1170" s="29">
        <v>9630.2999999999993</v>
      </c>
      <c r="I1170" t="s">
        <v>6</v>
      </c>
      <c r="J1170" t="s">
        <v>6</v>
      </c>
      <c r="K1170" t="s">
        <v>295</v>
      </c>
    </row>
    <row r="1171" spans="1:11" x14ac:dyDescent="0.3">
      <c r="A1171" t="s">
        <v>1197</v>
      </c>
      <c r="B1171">
        <v>1972</v>
      </c>
      <c r="C1171" t="s">
        <v>32</v>
      </c>
      <c r="D1171">
        <v>23</v>
      </c>
      <c r="E1171" t="str">
        <f t="shared" si="36"/>
        <v>23-Oct-1972</v>
      </c>
      <c r="F1171">
        <f t="shared" si="37"/>
        <v>51</v>
      </c>
      <c r="G1171">
        <v>2</v>
      </c>
      <c r="H1171" s="29">
        <v>9630.4</v>
      </c>
      <c r="I1171" t="s">
        <v>6</v>
      </c>
      <c r="J1171" t="s">
        <v>6</v>
      </c>
      <c r="K1171" t="s">
        <v>37</v>
      </c>
    </row>
    <row r="1172" spans="1:11" x14ac:dyDescent="0.3">
      <c r="A1172" t="s">
        <v>1198</v>
      </c>
      <c r="B1172">
        <v>1968</v>
      </c>
      <c r="C1172" t="s">
        <v>13</v>
      </c>
      <c r="D1172">
        <v>22</v>
      </c>
      <c r="E1172" t="str">
        <f t="shared" si="36"/>
        <v>22-Jun-1968</v>
      </c>
      <c r="F1172">
        <f t="shared" si="37"/>
        <v>55</v>
      </c>
      <c r="G1172">
        <v>0</v>
      </c>
      <c r="H1172" s="29">
        <v>9630.91</v>
      </c>
      <c r="I1172" t="s">
        <v>7</v>
      </c>
      <c r="J1172" t="s">
        <v>6</v>
      </c>
      <c r="K1172" t="s">
        <v>8</v>
      </c>
    </row>
    <row r="1173" spans="1:11" x14ac:dyDescent="0.3">
      <c r="A1173" t="s">
        <v>1199</v>
      </c>
      <c r="B1173">
        <v>1970</v>
      </c>
      <c r="C1173" t="s">
        <v>15</v>
      </c>
      <c r="D1173">
        <v>30</v>
      </c>
      <c r="E1173" t="str">
        <f t="shared" si="36"/>
        <v>30-Sep-1970</v>
      </c>
      <c r="F1173">
        <f t="shared" si="37"/>
        <v>53</v>
      </c>
      <c r="G1173">
        <v>0</v>
      </c>
      <c r="H1173" s="29">
        <v>9634.5400000000009</v>
      </c>
      <c r="I1173" t="s">
        <v>6</v>
      </c>
      <c r="J1173" t="s">
        <v>6</v>
      </c>
      <c r="K1173" t="s">
        <v>37</v>
      </c>
    </row>
    <row r="1174" spans="1:11" x14ac:dyDescent="0.3">
      <c r="A1174" t="s">
        <v>1200</v>
      </c>
      <c r="B1174">
        <v>1971</v>
      </c>
      <c r="C1174" t="s">
        <v>5</v>
      </c>
      <c r="D1174">
        <v>19</v>
      </c>
      <c r="E1174" t="str">
        <f t="shared" si="36"/>
        <v>19-Jul-1971</v>
      </c>
      <c r="F1174">
        <f t="shared" si="37"/>
        <v>52</v>
      </c>
      <c r="G1174">
        <v>0</v>
      </c>
      <c r="H1174" s="29">
        <v>9644.25</v>
      </c>
      <c r="I1174" t="s">
        <v>6</v>
      </c>
      <c r="J1174" t="s">
        <v>11</v>
      </c>
      <c r="K1174" t="s">
        <v>18</v>
      </c>
    </row>
    <row r="1175" spans="1:11" x14ac:dyDescent="0.3">
      <c r="A1175" t="s">
        <v>1201</v>
      </c>
      <c r="B1175">
        <v>1974</v>
      </c>
      <c r="C1175" t="s">
        <v>5</v>
      </c>
      <c r="D1175">
        <v>8</v>
      </c>
      <c r="E1175" t="str">
        <f t="shared" si="36"/>
        <v>8-Jul-1974</v>
      </c>
      <c r="F1175">
        <f t="shared" si="37"/>
        <v>49</v>
      </c>
      <c r="G1175">
        <v>0</v>
      </c>
      <c r="H1175" s="29">
        <v>9653.81</v>
      </c>
      <c r="I1175" t="s">
        <v>6</v>
      </c>
      <c r="J1175" t="s">
        <v>6</v>
      </c>
      <c r="K1175" t="s">
        <v>37</v>
      </c>
    </row>
    <row r="1176" spans="1:11" x14ac:dyDescent="0.3">
      <c r="A1176" t="s">
        <v>1202</v>
      </c>
      <c r="B1176">
        <v>1981</v>
      </c>
      <c r="C1176" t="s">
        <v>30</v>
      </c>
      <c r="D1176">
        <v>8</v>
      </c>
      <c r="E1176" t="str">
        <f t="shared" si="36"/>
        <v>8-Aug-1981</v>
      </c>
      <c r="F1176">
        <f t="shared" si="37"/>
        <v>42</v>
      </c>
      <c r="G1176">
        <v>1</v>
      </c>
      <c r="H1176" s="29">
        <v>9664.34</v>
      </c>
      <c r="I1176" t="s">
        <v>6</v>
      </c>
      <c r="J1176" t="s">
        <v>7</v>
      </c>
      <c r="K1176" t="s">
        <v>37</v>
      </c>
    </row>
    <row r="1177" spans="1:11" x14ac:dyDescent="0.3">
      <c r="A1177" t="s">
        <v>1203</v>
      </c>
      <c r="B1177">
        <v>1966</v>
      </c>
      <c r="C1177" t="s">
        <v>15</v>
      </c>
      <c r="D1177">
        <v>16</v>
      </c>
      <c r="E1177" t="str">
        <f t="shared" si="36"/>
        <v>16-Sep-1966</v>
      </c>
      <c r="F1177">
        <f t="shared" si="37"/>
        <v>57</v>
      </c>
      <c r="G1177">
        <v>0</v>
      </c>
      <c r="H1177" s="29">
        <v>9684.2900000000009</v>
      </c>
      <c r="I1177" t="s">
        <v>7</v>
      </c>
      <c r="J1177" t="s">
        <v>6</v>
      </c>
      <c r="K1177" t="s">
        <v>8</v>
      </c>
    </row>
    <row r="1178" spans="1:11" x14ac:dyDescent="0.3">
      <c r="A1178" t="s">
        <v>1204</v>
      </c>
      <c r="B1178">
        <v>1964</v>
      </c>
      <c r="C1178" t="s">
        <v>10</v>
      </c>
      <c r="D1178">
        <v>7</v>
      </c>
      <c r="E1178" t="str">
        <f t="shared" si="36"/>
        <v>7-Nov-1964</v>
      </c>
      <c r="F1178">
        <f t="shared" si="37"/>
        <v>59</v>
      </c>
      <c r="G1178">
        <v>0</v>
      </c>
      <c r="H1178" s="29">
        <v>9698.42</v>
      </c>
      <c r="I1178" t="s">
        <v>7</v>
      </c>
      <c r="J1178" t="s">
        <v>7</v>
      </c>
      <c r="K1178" t="s">
        <v>8</v>
      </c>
    </row>
    <row r="1179" spans="1:11" x14ac:dyDescent="0.3">
      <c r="A1179" t="s">
        <v>1205</v>
      </c>
      <c r="B1179">
        <v>1977</v>
      </c>
      <c r="C1179" t="s">
        <v>15</v>
      </c>
      <c r="D1179">
        <v>19</v>
      </c>
      <c r="E1179" t="str">
        <f t="shared" si="36"/>
        <v>19-Sep-1977</v>
      </c>
      <c r="F1179">
        <f t="shared" si="37"/>
        <v>46</v>
      </c>
      <c r="G1179">
        <v>3</v>
      </c>
      <c r="H1179" s="29">
        <v>9704.67</v>
      </c>
      <c r="I1179" t="s">
        <v>6</v>
      </c>
      <c r="J1179" t="s">
        <v>7</v>
      </c>
      <c r="K1179" t="s">
        <v>242</v>
      </c>
    </row>
    <row r="1180" spans="1:11" x14ac:dyDescent="0.3">
      <c r="A1180" t="s">
        <v>1206</v>
      </c>
      <c r="B1180">
        <v>1972</v>
      </c>
      <c r="C1180" t="s">
        <v>5</v>
      </c>
      <c r="D1180">
        <v>10</v>
      </c>
      <c r="E1180" t="str">
        <f t="shared" si="36"/>
        <v>10-Jul-1972</v>
      </c>
      <c r="F1180">
        <f t="shared" si="37"/>
        <v>51</v>
      </c>
      <c r="G1180">
        <v>0</v>
      </c>
      <c r="H1180" s="29">
        <v>9710.7099999999991</v>
      </c>
      <c r="I1180" t="s">
        <v>6</v>
      </c>
      <c r="J1180" t="s">
        <v>11</v>
      </c>
      <c r="K1180" t="s">
        <v>295</v>
      </c>
    </row>
    <row r="1181" spans="1:11" x14ac:dyDescent="0.3">
      <c r="A1181" t="s">
        <v>1207</v>
      </c>
      <c r="B1181">
        <v>1975</v>
      </c>
      <c r="C1181" t="s">
        <v>13</v>
      </c>
      <c r="D1181">
        <v>27</v>
      </c>
      <c r="E1181" t="str">
        <f t="shared" si="36"/>
        <v>27-Jun-1975</v>
      </c>
      <c r="F1181">
        <f t="shared" si="37"/>
        <v>48</v>
      </c>
      <c r="G1181">
        <v>2</v>
      </c>
      <c r="H1181" s="29">
        <v>9715.84</v>
      </c>
      <c r="I1181" t="s">
        <v>6</v>
      </c>
      <c r="J1181" t="s">
        <v>11</v>
      </c>
      <c r="K1181" t="s">
        <v>242</v>
      </c>
    </row>
    <row r="1182" spans="1:11" x14ac:dyDescent="0.3">
      <c r="A1182" t="s">
        <v>1208</v>
      </c>
      <c r="B1182">
        <v>1970</v>
      </c>
      <c r="C1182" t="s">
        <v>15</v>
      </c>
      <c r="D1182">
        <v>12</v>
      </c>
      <c r="E1182" t="str">
        <f t="shared" si="36"/>
        <v>12-Sep-1970</v>
      </c>
      <c r="F1182">
        <f t="shared" si="37"/>
        <v>53</v>
      </c>
      <c r="G1182">
        <v>0</v>
      </c>
      <c r="H1182" s="29">
        <v>9722.77</v>
      </c>
      <c r="I1182" t="s">
        <v>7</v>
      </c>
      <c r="J1182" t="s">
        <v>11</v>
      </c>
      <c r="K1182" t="s">
        <v>163</v>
      </c>
    </row>
    <row r="1183" spans="1:11" x14ac:dyDescent="0.3">
      <c r="A1183" t="s">
        <v>1209</v>
      </c>
      <c r="B1183">
        <v>1970</v>
      </c>
      <c r="C1183" t="s">
        <v>30</v>
      </c>
      <c r="D1183">
        <v>18</v>
      </c>
      <c r="E1183" t="str">
        <f t="shared" si="36"/>
        <v>18-Aug-1970</v>
      </c>
      <c r="F1183">
        <f t="shared" si="37"/>
        <v>53</v>
      </c>
      <c r="G1183">
        <v>1</v>
      </c>
      <c r="H1183" s="29">
        <v>9724.5300000000007</v>
      </c>
      <c r="I1183" t="s">
        <v>7</v>
      </c>
      <c r="J1183" t="s">
        <v>11</v>
      </c>
      <c r="K1183" t="s">
        <v>37</v>
      </c>
    </row>
    <row r="1184" spans="1:11" x14ac:dyDescent="0.3">
      <c r="A1184" t="s">
        <v>1210</v>
      </c>
      <c r="B1184">
        <v>1970</v>
      </c>
      <c r="C1184" t="s">
        <v>5</v>
      </c>
      <c r="D1184">
        <v>4</v>
      </c>
      <c r="E1184" t="str">
        <f t="shared" si="36"/>
        <v>4-Jul-1970</v>
      </c>
      <c r="F1184">
        <f t="shared" si="37"/>
        <v>53</v>
      </c>
      <c r="G1184">
        <v>1</v>
      </c>
      <c r="H1184" s="29">
        <v>9748.91</v>
      </c>
      <c r="I1184" t="s">
        <v>6</v>
      </c>
      <c r="J1184" t="s">
        <v>11</v>
      </c>
      <c r="K1184" t="s">
        <v>8</v>
      </c>
    </row>
    <row r="1185" spans="1:11" x14ac:dyDescent="0.3">
      <c r="A1185" t="s">
        <v>1211</v>
      </c>
      <c r="B1185">
        <v>2001</v>
      </c>
      <c r="C1185" t="s">
        <v>5</v>
      </c>
      <c r="D1185">
        <v>14</v>
      </c>
      <c r="E1185" t="str">
        <f t="shared" si="36"/>
        <v>14-Jul-2001</v>
      </c>
      <c r="F1185">
        <f t="shared" si="37"/>
        <v>22</v>
      </c>
      <c r="G1185">
        <v>0</v>
      </c>
      <c r="H1185" s="29">
        <v>9753.49</v>
      </c>
      <c r="I1185" t="s">
        <v>6</v>
      </c>
      <c r="J1185" t="s">
        <v>6</v>
      </c>
      <c r="K1185" t="s">
        <v>18</v>
      </c>
    </row>
    <row r="1186" spans="1:11" x14ac:dyDescent="0.3">
      <c r="A1186" t="s">
        <v>1212</v>
      </c>
      <c r="B1186">
        <v>1965</v>
      </c>
      <c r="C1186" t="s">
        <v>15</v>
      </c>
      <c r="D1186">
        <v>5</v>
      </c>
      <c r="E1186" t="str">
        <f t="shared" si="36"/>
        <v>5-Sep-1965</v>
      </c>
      <c r="F1186">
        <f t="shared" si="37"/>
        <v>58</v>
      </c>
      <c r="G1186">
        <v>0</v>
      </c>
      <c r="H1186" s="29">
        <v>9764.08</v>
      </c>
      <c r="I1186" t="s">
        <v>7</v>
      </c>
      <c r="J1186" t="s">
        <v>11</v>
      </c>
      <c r="K1186" t="s">
        <v>18</v>
      </c>
    </row>
    <row r="1187" spans="1:11" x14ac:dyDescent="0.3">
      <c r="A1187" t="s">
        <v>1213</v>
      </c>
      <c r="B1187">
        <v>1973</v>
      </c>
      <c r="C1187" t="s">
        <v>5</v>
      </c>
      <c r="D1187">
        <v>7</v>
      </c>
      <c r="E1187" t="str">
        <f t="shared" si="36"/>
        <v>7-Jul-1973</v>
      </c>
      <c r="F1187">
        <f t="shared" si="37"/>
        <v>50</v>
      </c>
      <c r="G1187">
        <v>1</v>
      </c>
      <c r="H1187" s="29">
        <v>9778.35</v>
      </c>
      <c r="I1187" t="s">
        <v>6</v>
      </c>
      <c r="J1187" t="s">
        <v>6</v>
      </c>
      <c r="K1187" t="s">
        <v>242</v>
      </c>
    </row>
    <row r="1188" spans="1:11" x14ac:dyDescent="0.3">
      <c r="A1188" t="s">
        <v>1214</v>
      </c>
      <c r="B1188">
        <v>1996</v>
      </c>
      <c r="C1188" t="s">
        <v>30</v>
      </c>
      <c r="D1188">
        <v>8</v>
      </c>
      <c r="E1188" t="str">
        <f t="shared" si="36"/>
        <v>8-Aug-1996</v>
      </c>
      <c r="F1188">
        <f t="shared" si="37"/>
        <v>27</v>
      </c>
      <c r="G1188">
        <v>0</v>
      </c>
      <c r="H1188" s="29">
        <v>9787.32</v>
      </c>
      <c r="I1188" t="s">
        <v>6</v>
      </c>
      <c r="J1188" t="s">
        <v>7</v>
      </c>
      <c r="K1188" t="s">
        <v>244</v>
      </c>
    </row>
    <row r="1189" spans="1:11" x14ac:dyDescent="0.3">
      <c r="A1189" t="s">
        <v>1215</v>
      </c>
      <c r="B1189">
        <v>1977</v>
      </c>
      <c r="C1189" t="s">
        <v>13</v>
      </c>
      <c r="D1189">
        <v>7</v>
      </c>
      <c r="E1189" t="str">
        <f t="shared" si="36"/>
        <v>7-Jun-1977</v>
      </c>
      <c r="F1189">
        <f t="shared" si="37"/>
        <v>46</v>
      </c>
      <c r="G1189">
        <v>5</v>
      </c>
      <c r="H1189" s="29">
        <v>9788.8700000000008</v>
      </c>
      <c r="I1189" t="s">
        <v>7</v>
      </c>
      <c r="J1189" t="s">
        <v>6</v>
      </c>
      <c r="K1189" t="s">
        <v>8</v>
      </c>
    </row>
    <row r="1190" spans="1:11" x14ac:dyDescent="0.3">
      <c r="A1190" t="s">
        <v>1216</v>
      </c>
      <c r="B1190">
        <v>1973</v>
      </c>
      <c r="C1190" t="s">
        <v>15</v>
      </c>
      <c r="D1190">
        <v>17</v>
      </c>
      <c r="E1190" t="str">
        <f t="shared" si="36"/>
        <v>17-Sep-1973</v>
      </c>
      <c r="F1190">
        <f t="shared" si="37"/>
        <v>50</v>
      </c>
      <c r="G1190">
        <v>2</v>
      </c>
      <c r="H1190" s="29">
        <v>9800.89</v>
      </c>
      <c r="I1190" t="s">
        <v>6</v>
      </c>
      <c r="J1190" t="s">
        <v>11</v>
      </c>
      <c r="K1190" t="s">
        <v>8</v>
      </c>
    </row>
    <row r="1191" spans="1:11" x14ac:dyDescent="0.3">
      <c r="A1191" t="s">
        <v>1217</v>
      </c>
      <c r="B1191">
        <v>1972</v>
      </c>
      <c r="C1191" t="s">
        <v>13</v>
      </c>
      <c r="D1191">
        <v>28</v>
      </c>
      <c r="E1191" t="str">
        <f t="shared" si="36"/>
        <v>28-Jun-1972</v>
      </c>
      <c r="F1191">
        <f t="shared" si="37"/>
        <v>51</v>
      </c>
      <c r="G1191">
        <v>0</v>
      </c>
      <c r="H1191" s="29">
        <v>9819.25</v>
      </c>
      <c r="I1191" t="s">
        <v>6</v>
      </c>
      <c r="J1191" t="s">
        <v>6</v>
      </c>
      <c r="K1191" t="s">
        <v>295</v>
      </c>
    </row>
    <row r="1192" spans="1:11" x14ac:dyDescent="0.3">
      <c r="A1192" t="s">
        <v>1218</v>
      </c>
      <c r="B1192">
        <v>1972</v>
      </c>
      <c r="C1192" t="s">
        <v>15</v>
      </c>
      <c r="D1192">
        <v>26</v>
      </c>
      <c r="E1192" t="str">
        <f t="shared" si="36"/>
        <v>26-Sep-1972</v>
      </c>
      <c r="F1192">
        <f t="shared" si="37"/>
        <v>51</v>
      </c>
      <c r="G1192">
        <v>0</v>
      </c>
      <c r="H1192" s="29">
        <v>9836.2099999999991</v>
      </c>
      <c r="I1192" t="s">
        <v>6</v>
      </c>
      <c r="J1192" t="s">
        <v>7</v>
      </c>
      <c r="K1192" t="s">
        <v>295</v>
      </c>
    </row>
    <row r="1193" spans="1:11" x14ac:dyDescent="0.3">
      <c r="A1193" t="s">
        <v>1219</v>
      </c>
      <c r="B1193">
        <v>1992</v>
      </c>
      <c r="C1193" t="s">
        <v>30</v>
      </c>
      <c r="D1193">
        <v>13</v>
      </c>
      <c r="E1193" t="str">
        <f t="shared" si="36"/>
        <v>13-Aug-1992</v>
      </c>
      <c r="F1193">
        <f t="shared" si="37"/>
        <v>31</v>
      </c>
      <c r="G1193">
        <v>0</v>
      </c>
      <c r="H1193" s="29">
        <v>9844.4500000000007</v>
      </c>
      <c r="I1193" t="s">
        <v>6</v>
      </c>
      <c r="J1193" t="s">
        <v>11</v>
      </c>
      <c r="K1193" t="s">
        <v>18</v>
      </c>
    </row>
    <row r="1194" spans="1:11" x14ac:dyDescent="0.3">
      <c r="A1194" t="s">
        <v>1220</v>
      </c>
      <c r="B1194">
        <v>1968</v>
      </c>
      <c r="C1194" t="s">
        <v>10</v>
      </c>
      <c r="D1194">
        <v>4</v>
      </c>
      <c r="E1194" t="str">
        <f t="shared" si="36"/>
        <v>4-Nov-1968</v>
      </c>
      <c r="F1194">
        <f t="shared" si="37"/>
        <v>55</v>
      </c>
      <c r="G1194">
        <v>0</v>
      </c>
      <c r="H1194" s="29">
        <v>9850.43</v>
      </c>
      <c r="I1194" t="s">
        <v>7</v>
      </c>
      <c r="J1194" t="s">
        <v>7</v>
      </c>
      <c r="K1194" t="s">
        <v>37</v>
      </c>
    </row>
    <row r="1195" spans="1:11" x14ac:dyDescent="0.3">
      <c r="A1195" t="s">
        <v>1221</v>
      </c>
      <c r="B1195">
        <v>1971</v>
      </c>
      <c r="C1195" t="s">
        <v>32</v>
      </c>
      <c r="D1195">
        <v>23</v>
      </c>
      <c r="E1195" t="str">
        <f t="shared" si="36"/>
        <v>23-Oct-1971</v>
      </c>
      <c r="F1195">
        <f t="shared" si="37"/>
        <v>52</v>
      </c>
      <c r="G1195">
        <v>1</v>
      </c>
      <c r="H1195" s="29">
        <v>9855.1299999999992</v>
      </c>
      <c r="I1195" t="s">
        <v>6</v>
      </c>
      <c r="J1195" t="s">
        <v>7</v>
      </c>
      <c r="K1195" t="s">
        <v>8</v>
      </c>
    </row>
    <row r="1196" spans="1:11" x14ac:dyDescent="0.3">
      <c r="A1196" t="s">
        <v>1222</v>
      </c>
      <c r="B1196">
        <v>1971</v>
      </c>
      <c r="C1196" t="s">
        <v>5</v>
      </c>
      <c r="D1196">
        <v>17</v>
      </c>
      <c r="E1196" t="str">
        <f t="shared" si="36"/>
        <v>17-Jul-1971</v>
      </c>
      <c r="F1196">
        <f t="shared" si="37"/>
        <v>52</v>
      </c>
      <c r="G1196">
        <v>1</v>
      </c>
      <c r="H1196" s="29">
        <v>9861.0300000000007</v>
      </c>
      <c r="I1196" t="s">
        <v>6</v>
      </c>
      <c r="J1196" t="s">
        <v>6</v>
      </c>
      <c r="K1196" t="s">
        <v>37</v>
      </c>
    </row>
    <row r="1197" spans="1:11" x14ac:dyDescent="0.3">
      <c r="A1197" t="s">
        <v>1223</v>
      </c>
      <c r="B1197">
        <v>1969</v>
      </c>
      <c r="C1197" t="s">
        <v>32</v>
      </c>
      <c r="D1197">
        <v>20</v>
      </c>
      <c r="E1197" t="str">
        <f t="shared" si="36"/>
        <v>20-Oct-1969</v>
      </c>
      <c r="F1197">
        <f t="shared" si="37"/>
        <v>54</v>
      </c>
      <c r="G1197">
        <v>0</v>
      </c>
      <c r="H1197" s="29">
        <v>9863.4699999999993</v>
      </c>
      <c r="I1197" t="s">
        <v>7</v>
      </c>
      <c r="J1197" t="s">
        <v>7</v>
      </c>
      <c r="K1197" t="s">
        <v>18</v>
      </c>
    </row>
    <row r="1198" spans="1:11" x14ac:dyDescent="0.3">
      <c r="A1198" t="s">
        <v>1224</v>
      </c>
      <c r="B1198">
        <v>1971</v>
      </c>
      <c r="C1198" t="s">
        <v>10</v>
      </c>
      <c r="D1198">
        <v>9</v>
      </c>
      <c r="E1198" t="str">
        <f t="shared" si="36"/>
        <v>9-Nov-1971</v>
      </c>
      <c r="F1198">
        <f t="shared" si="37"/>
        <v>52</v>
      </c>
      <c r="G1198">
        <v>0</v>
      </c>
      <c r="H1198" s="29">
        <v>9866.2999999999993</v>
      </c>
      <c r="I1198" t="s">
        <v>6</v>
      </c>
      <c r="J1198" t="s">
        <v>7</v>
      </c>
      <c r="K1198" t="s">
        <v>242</v>
      </c>
    </row>
    <row r="1199" spans="1:11" x14ac:dyDescent="0.3">
      <c r="A1199" t="s">
        <v>1225</v>
      </c>
      <c r="B1199">
        <v>1969</v>
      </c>
      <c r="C1199" t="s">
        <v>30</v>
      </c>
      <c r="D1199">
        <v>13</v>
      </c>
      <c r="E1199" t="str">
        <f t="shared" si="36"/>
        <v>13-Aug-1969</v>
      </c>
      <c r="F1199">
        <f t="shared" si="37"/>
        <v>54</v>
      </c>
      <c r="G1199">
        <v>0</v>
      </c>
      <c r="H1199" s="29">
        <v>9869.81</v>
      </c>
      <c r="I1199" t="s">
        <v>7</v>
      </c>
      <c r="J1199" t="s">
        <v>7</v>
      </c>
      <c r="K1199" t="s">
        <v>18</v>
      </c>
    </row>
    <row r="1200" spans="1:11" x14ac:dyDescent="0.3">
      <c r="A1200" t="s">
        <v>1226</v>
      </c>
      <c r="B1200">
        <v>1998</v>
      </c>
      <c r="C1200" t="s">
        <v>5</v>
      </c>
      <c r="D1200">
        <v>6</v>
      </c>
      <c r="E1200" t="str">
        <f t="shared" si="36"/>
        <v>6-Jul-1998</v>
      </c>
      <c r="F1200">
        <f t="shared" si="37"/>
        <v>25</v>
      </c>
      <c r="G1200">
        <v>0</v>
      </c>
      <c r="H1200" s="29">
        <v>9870.59</v>
      </c>
      <c r="I1200" t="s">
        <v>6</v>
      </c>
      <c r="J1200" t="s">
        <v>6</v>
      </c>
      <c r="K1200" t="s">
        <v>244</v>
      </c>
    </row>
    <row r="1201" spans="1:11" x14ac:dyDescent="0.3">
      <c r="A1201" t="s">
        <v>1227</v>
      </c>
      <c r="B1201">
        <v>1971</v>
      </c>
      <c r="C1201" t="s">
        <v>25</v>
      </c>
      <c r="D1201">
        <v>22</v>
      </c>
      <c r="E1201" t="str">
        <f t="shared" si="36"/>
        <v>22-Dec-1971</v>
      </c>
      <c r="F1201">
        <f t="shared" si="37"/>
        <v>52</v>
      </c>
      <c r="G1201">
        <v>1</v>
      </c>
      <c r="H1201" s="29">
        <v>9872.7000000000007</v>
      </c>
      <c r="I1201" t="s">
        <v>6</v>
      </c>
      <c r="J1201" t="s">
        <v>6</v>
      </c>
      <c r="K1201" t="s">
        <v>37</v>
      </c>
    </row>
    <row r="1202" spans="1:11" x14ac:dyDescent="0.3">
      <c r="A1202" t="s">
        <v>1228</v>
      </c>
      <c r="B1202">
        <v>1971</v>
      </c>
      <c r="C1202" t="s">
        <v>5</v>
      </c>
      <c r="D1202">
        <v>3</v>
      </c>
      <c r="E1202" t="str">
        <f t="shared" si="36"/>
        <v>3-Jul-1971</v>
      </c>
      <c r="F1202">
        <f t="shared" si="37"/>
        <v>52</v>
      </c>
      <c r="G1202">
        <v>0</v>
      </c>
      <c r="H1202" s="29">
        <v>9875.68</v>
      </c>
      <c r="I1202" t="s">
        <v>6</v>
      </c>
      <c r="J1202" t="s">
        <v>7</v>
      </c>
      <c r="K1202" t="s">
        <v>242</v>
      </c>
    </row>
    <row r="1203" spans="1:11" x14ac:dyDescent="0.3">
      <c r="A1203" t="s">
        <v>1229</v>
      </c>
      <c r="B1203">
        <v>1971</v>
      </c>
      <c r="C1203" t="s">
        <v>32</v>
      </c>
      <c r="D1203">
        <v>3</v>
      </c>
      <c r="E1203" t="str">
        <f t="shared" si="36"/>
        <v>3-Oct-1971</v>
      </c>
      <c r="F1203">
        <f t="shared" si="37"/>
        <v>52</v>
      </c>
      <c r="G1203">
        <v>1</v>
      </c>
      <c r="H1203" s="29">
        <v>9877.61</v>
      </c>
      <c r="I1203" t="s">
        <v>6</v>
      </c>
      <c r="J1203" t="s">
        <v>11</v>
      </c>
      <c r="K1203" t="s">
        <v>8</v>
      </c>
    </row>
    <row r="1204" spans="1:11" x14ac:dyDescent="0.3">
      <c r="A1204" t="s">
        <v>1230</v>
      </c>
      <c r="B1204">
        <v>1971</v>
      </c>
      <c r="C1204" t="s">
        <v>10</v>
      </c>
      <c r="D1204">
        <v>8</v>
      </c>
      <c r="E1204" t="str">
        <f t="shared" si="36"/>
        <v>8-Nov-1971</v>
      </c>
      <c r="F1204">
        <f t="shared" si="37"/>
        <v>52</v>
      </c>
      <c r="G1204">
        <v>1</v>
      </c>
      <c r="H1204" s="29">
        <v>9880.07</v>
      </c>
      <c r="I1204" t="s">
        <v>6</v>
      </c>
      <c r="J1204" t="s">
        <v>7</v>
      </c>
      <c r="K1204" t="s">
        <v>37</v>
      </c>
    </row>
    <row r="1205" spans="1:11" x14ac:dyDescent="0.3">
      <c r="A1205" t="s">
        <v>1231</v>
      </c>
      <c r="B1205">
        <v>1966</v>
      </c>
      <c r="C1205" t="s">
        <v>10</v>
      </c>
      <c r="D1205">
        <v>5</v>
      </c>
      <c r="E1205" t="str">
        <f t="shared" si="36"/>
        <v>5-Nov-1966</v>
      </c>
      <c r="F1205">
        <f t="shared" si="37"/>
        <v>57</v>
      </c>
      <c r="G1205">
        <v>0</v>
      </c>
      <c r="H1205" s="29">
        <v>9890.23</v>
      </c>
      <c r="I1205" t="s">
        <v>7</v>
      </c>
      <c r="J1205" t="s">
        <v>7</v>
      </c>
      <c r="K1205" t="s">
        <v>8</v>
      </c>
    </row>
    <row r="1206" spans="1:11" x14ac:dyDescent="0.3">
      <c r="A1206" t="s">
        <v>1232</v>
      </c>
      <c r="B1206">
        <v>1996</v>
      </c>
      <c r="C1206" t="s">
        <v>5</v>
      </c>
      <c r="D1206">
        <v>8</v>
      </c>
      <c r="E1206" t="str">
        <f t="shared" si="36"/>
        <v>8-Jul-1996</v>
      </c>
      <c r="F1206">
        <f t="shared" si="37"/>
        <v>27</v>
      </c>
      <c r="G1206">
        <v>0</v>
      </c>
      <c r="H1206" s="29">
        <v>9894.69</v>
      </c>
      <c r="I1206" t="s">
        <v>6</v>
      </c>
      <c r="J1206" t="s">
        <v>7</v>
      </c>
      <c r="K1206" t="s">
        <v>18</v>
      </c>
    </row>
    <row r="1207" spans="1:11" x14ac:dyDescent="0.3">
      <c r="A1207" t="s">
        <v>1233</v>
      </c>
      <c r="B1207">
        <v>1962</v>
      </c>
      <c r="C1207" t="s">
        <v>30</v>
      </c>
      <c r="D1207">
        <v>17</v>
      </c>
      <c r="E1207" t="str">
        <f t="shared" si="36"/>
        <v>17-Aug-1962</v>
      </c>
      <c r="F1207">
        <f t="shared" si="37"/>
        <v>61</v>
      </c>
      <c r="G1207">
        <v>0</v>
      </c>
      <c r="H1207" s="29">
        <v>9907.83</v>
      </c>
      <c r="I1207" t="s">
        <v>7</v>
      </c>
      <c r="J1207" t="s">
        <v>6</v>
      </c>
      <c r="K1207" t="s">
        <v>8</v>
      </c>
    </row>
    <row r="1208" spans="1:11" x14ac:dyDescent="0.3">
      <c r="A1208" t="s">
        <v>1234</v>
      </c>
      <c r="B1208">
        <v>1972</v>
      </c>
      <c r="C1208" t="s">
        <v>15</v>
      </c>
      <c r="D1208">
        <v>14</v>
      </c>
      <c r="E1208" t="str">
        <f t="shared" si="36"/>
        <v>14-Sep-1972</v>
      </c>
      <c r="F1208">
        <f t="shared" si="37"/>
        <v>51</v>
      </c>
      <c r="G1208">
        <v>1</v>
      </c>
      <c r="H1208" s="29">
        <v>9910.36</v>
      </c>
      <c r="I1208" t="s">
        <v>6</v>
      </c>
      <c r="J1208" t="s">
        <v>7</v>
      </c>
      <c r="K1208" t="s">
        <v>18</v>
      </c>
    </row>
    <row r="1209" spans="1:11" x14ac:dyDescent="0.3">
      <c r="A1209" t="s">
        <v>1235</v>
      </c>
      <c r="B1209">
        <v>1985</v>
      </c>
      <c r="C1209" t="s">
        <v>30</v>
      </c>
      <c r="D1209">
        <v>19</v>
      </c>
      <c r="E1209" t="str">
        <f t="shared" si="36"/>
        <v>19-Aug-1985</v>
      </c>
      <c r="F1209">
        <f t="shared" si="37"/>
        <v>38</v>
      </c>
      <c r="G1209">
        <v>3</v>
      </c>
      <c r="H1209" s="29">
        <v>9930.64</v>
      </c>
      <c r="I1209" t="s">
        <v>6</v>
      </c>
      <c r="J1209" t="s">
        <v>7</v>
      </c>
      <c r="K1209" t="s">
        <v>195</v>
      </c>
    </row>
    <row r="1210" spans="1:11" x14ac:dyDescent="0.3">
      <c r="A1210" t="s">
        <v>1236</v>
      </c>
      <c r="B1210">
        <v>1983</v>
      </c>
      <c r="C1210" t="s">
        <v>25</v>
      </c>
      <c r="D1210">
        <v>3</v>
      </c>
      <c r="E1210" t="str">
        <f t="shared" si="36"/>
        <v>3-Dec-1983</v>
      </c>
      <c r="F1210">
        <f t="shared" si="37"/>
        <v>40</v>
      </c>
      <c r="G1210">
        <v>3</v>
      </c>
      <c r="H1210" s="29">
        <v>9931.9599999999991</v>
      </c>
      <c r="I1210" t="s">
        <v>6</v>
      </c>
      <c r="J1210" t="s">
        <v>6</v>
      </c>
      <c r="K1210" t="s">
        <v>18</v>
      </c>
    </row>
    <row r="1211" spans="1:11" x14ac:dyDescent="0.3">
      <c r="A1211" t="s">
        <v>1237</v>
      </c>
      <c r="B1211">
        <v>1964</v>
      </c>
      <c r="C1211" t="s">
        <v>15</v>
      </c>
      <c r="D1211">
        <v>11</v>
      </c>
      <c r="E1211" t="str">
        <f t="shared" si="36"/>
        <v>11-Sep-1964</v>
      </c>
      <c r="F1211">
        <f t="shared" si="37"/>
        <v>59</v>
      </c>
      <c r="G1211">
        <v>0</v>
      </c>
      <c r="H1211" s="29">
        <v>9933.44</v>
      </c>
      <c r="I1211" t="s">
        <v>7</v>
      </c>
      <c r="J1211" t="s">
        <v>7</v>
      </c>
      <c r="K1211" t="s">
        <v>8</v>
      </c>
    </row>
    <row r="1212" spans="1:11" x14ac:dyDescent="0.3">
      <c r="A1212" t="s">
        <v>1238</v>
      </c>
      <c r="B1212">
        <v>1971</v>
      </c>
      <c r="C1212" t="s">
        <v>25</v>
      </c>
      <c r="D1212">
        <v>26</v>
      </c>
      <c r="E1212" t="str">
        <f t="shared" si="36"/>
        <v>26-Dec-1971</v>
      </c>
      <c r="F1212">
        <f t="shared" si="37"/>
        <v>52</v>
      </c>
      <c r="G1212">
        <v>1</v>
      </c>
      <c r="H1212" s="29">
        <v>9957.7199999999993</v>
      </c>
      <c r="I1212" t="s">
        <v>6</v>
      </c>
      <c r="J1212" t="s">
        <v>7</v>
      </c>
      <c r="K1212" t="s">
        <v>165</v>
      </c>
    </row>
    <row r="1213" spans="1:11" x14ac:dyDescent="0.3">
      <c r="A1213" t="s">
        <v>1239</v>
      </c>
      <c r="B1213">
        <v>1971</v>
      </c>
      <c r="C1213" t="s">
        <v>32</v>
      </c>
      <c r="D1213">
        <v>6</v>
      </c>
      <c r="E1213" t="str">
        <f t="shared" si="36"/>
        <v>6-Oct-1971</v>
      </c>
      <c r="F1213">
        <f t="shared" si="37"/>
        <v>52</v>
      </c>
      <c r="G1213">
        <v>1</v>
      </c>
      <c r="H1213" s="29">
        <v>9964.06</v>
      </c>
      <c r="I1213" t="s">
        <v>6</v>
      </c>
      <c r="J1213" t="s">
        <v>6</v>
      </c>
      <c r="K1213" t="s">
        <v>161</v>
      </c>
    </row>
    <row r="1214" spans="1:11" x14ac:dyDescent="0.3">
      <c r="A1214" t="s">
        <v>1240</v>
      </c>
      <c r="B1214">
        <v>1970</v>
      </c>
      <c r="C1214" t="s">
        <v>30</v>
      </c>
      <c r="D1214">
        <v>11</v>
      </c>
      <c r="E1214" t="str">
        <f t="shared" si="36"/>
        <v>11-Aug-1970</v>
      </c>
      <c r="F1214">
        <f t="shared" si="37"/>
        <v>53</v>
      </c>
      <c r="G1214">
        <v>0</v>
      </c>
      <c r="H1214" s="29">
        <v>9991.0400000000009</v>
      </c>
      <c r="I1214" t="s">
        <v>6</v>
      </c>
      <c r="J1214" t="s">
        <v>7</v>
      </c>
      <c r="K1214" t="s">
        <v>18</v>
      </c>
    </row>
    <row r="1215" spans="1:11" x14ac:dyDescent="0.3">
      <c r="A1215" t="s">
        <v>1241</v>
      </c>
      <c r="B1215">
        <v>1988</v>
      </c>
      <c r="C1215" t="s">
        <v>5</v>
      </c>
      <c r="D1215">
        <v>3</v>
      </c>
      <c r="E1215" t="str">
        <f t="shared" si="36"/>
        <v>3-Jul-1988</v>
      </c>
      <c r="F1215">
        <f t="shared" si="37"/>
        <v>35</v>
      </c>
      <c r="G1215">
        <v>3</v>
      </c>
      <c r="H1215" s="29">
        <v>10011.44</v>
      </c>
      <c r="I1215" t="s">
        <v>7</v>
      </c>
      <c r="J1215" t="s">
        <v>7</v>
      </c>
      <c r="K1215" t="s">
        <v>530</v>
      </c>
    </row>
    <row r="1216" spans="1:11" x14ac:dyDescent="0.3">
      <c r="A1216" t="s">
        <v>1242</v>
      </c>
      <c r="B1216">
        <v>1979</v>
      </c>
      <c r="C1216" t="s">
        <v>25</v>
      </c>
      <c r="D1216">
        <v>28</v>
      </c>
      <c r="E1216" t="str">
        <f t="shared" si="36"/>
        <v>28-Dec-1979</v>
      </c>
      <c r="F1216">
        <f t="shared" si="37"/>
        <v>44</v>
      </c>
      <c r="G1216">
        <v>2</v>
      </c>
      <c r="H1216" s="29">
        <v>10027.15</v>
      </c>
      <c r="I1216" t="s">
        <v>7</v>
      </c>
      <c r="J1216" t="s">
        <v>11</v>
      </c>
      <c r="K1216" t="s">
        <v>295</v>
      </c>
    </row>
    <row r="1217" spans="1:11" x14ac:dyDescent="0.3">
      <c r="A1217" t="s">
        <v>1243</v>
      </c>
      <c r="B1217">
        <v>1974</v>
      </c>
      <c r="C1217" t="s">
        <v>30</v>
      </c>
      <c r="D1217">
        <v>30</v>
      </c>
      <c r="E1217" t="str">
        <f t="shared" si="36"/>
        <v>30-Aug-1974</v>
      </c>
      <c r="F1217">
        <f t="shared" si="37"/>
        <v>49</v>
      </c>
      <c r="G1217">
        <v>2</v>
      </c>
      <c r="H1217" s="29">
        <v>10043.25</v>
      </c>
      <c r="I1217" t="s">
        <v>7</v>
      </c>
      <c r="J1217" t="s">
        <v>6</v>
      </c>
      <c r="K1217" t="s">
        <v>242</v>
      </c>
    </row>
    <row r="1218" spans="1:11" x14ac:dyDescent="0.3">
      <c r="A1218" t="s">
        <v>1244</v>
      </c>
      <c r="B1218">
        <v>1969</v>
      </c>
      <c r="C1218" t="s">
        <v>30</v>
      </c>
      <c r="D1218">
        <v>22</v>
      </c>
      <c r="E1218" t="str">
        <f t="shared" si="36"/>
        <v>22-Aug-1969</v>
      </c>
      <c r="F1218">
        <f t="shared" si="37"/>
        <v>54</v>
      </c>
      <c r="G1218">
        <v>1</v>
      </c>
      <c r="H1218" s="29">
        <v>10065.41</v>
      </c>
      <c r="I1218" t="s">
        <v>7</v>
      </c>
      <c r="J1218" t="s">
        <v>6</v>
      </c>
      <c r="K1218" t="s">
        <v>37</v>
      </c>
    </row>
    <row r="1219" spans="1:11" x14ac:dyDescent="0.3">
      <c r="A1219" t="s">
        <v>1245</v>
      </c>
      <c r="B1219">
        <v>1969</v>
      </c>
      <c r="C1219" t="s">
        <v>32</v>
      </c>
      <c r="D1219">
        <v>27</v>
      </c>
      <c r="E1219" t="str">
        <f t="shared" ref="E1219:E1282" si="38">CONCATENATE(D1219,"-",C1219,"-",B1219)</f>
        <v>27-Oct-1969</v>
      </c>
      <c r="F1219">
        <f t="shared" ref="F1219:F1282" si="39">2023-B1219</f>
        <v>54</v>
      </c>
      <c r="G1219">
        <v>0</v>
      </c>
      <c r="H1219" s="29">
        <v>10072.06</v>
      </c>
      <c r="I1219" t="s">
        <v>7</v>
      </c>
      <c r="J1219" t="s">
        <v>11</v>
      </c>
      <c r="K1219" t="s">
        <v>351</v>
      </c>
    </row>
    <row r="1220" spans="1:11" x14ac:dyDescent="0.3">
      <c r="A1220" t="s">
        <v>1246</v>
      </c>
      <c r="B1220">
        <v>1969</v>
      </c>
      <c r="C1220" t="s">
        <v>5</v>
      </c>
      <c r="D1220">
        <v>3</v>
      </c>
      <c r="E1220" t="str">
        <f t="shared" si="38"/>
        <v>3-Jul-1969</v>
      </c>
      <c r="F1220">
        <f t="shared" si="39"/>
        <v>54</v>
      </c>
      <c r="G1220">
        <v>1</v>
      </c>
      <c r="H1220" s="29">
        <v>10085.85</v>
      </c>
      <c r="I1220" t="s">
        <v>7</v>
      </c>
      <c r="J1220" t="s">
        <v>7</v>
      </c>
      <c r="K1220" t="s">
        <v>37</v>
      </c>
    </row>
    <row r="1221" spans="1:11" x14ac:dyDescent="0.3">
      <c r="A1221" t="s">
        <v>1247</v>
      </c>
      <c r="B1221">
        <v>1976</v>
      </c>
      <c r="C1221" t="s">
        <v>25</v>
      </c>
      <c r="D1221">
        <v>19</v>
      </c>
      <c r="E1221" t="str">
        <f t="shared" si="38"/>
        <v>19-Dec-1976</v>
      </c>
      <c r="F1221">
        <f t="shared" si="39"/>
        <v>47</v>
      </c>
      <c r="G1221">
        <v>5</v>
      </c>
      <c r="H1221" s="29">
        <v>10096.969999999999</v>
      </c>
      <c r="I1221" t="s">
        <v>7</v>
      </c>
      <c r="J1221" t="s">
        <v>6</v>
      </c>
      <c r="K1221" t="s">
        <v>37</v>
      </c>
    </row>
    <row r="1222" spans="1:11" x14ac:dyDescent="0.3">
      <c r="A1222" t="s">
        <v>1248</v>
      </c>
      <c r="B1222">
        <v>1972</v>
      </c>
      <c r="C1222" t="s">
        <v>32</v>
      </c>
      <c r="D1222">
        <v>19</v>
      </c>
      <c r="E1222" t="str">
        <f t="shared" si="38"/>
        <v>19-Oct-1972</v>
      </c>
      <c r="F1222">
        <f t="shared" si="39"/>
        <v>51</v>
      </c>
      <c r="G1222">
        <v>1</v>
      </c>
      <c r="H1222" s="29">
        <v>10106.129999999999</v>
      </c>
      <c r="I1222" t="s">
        <v>7</v>
      </c>
      <c r="J1222" t="s">
        <v>11</v>
      </c>
      <c r="K1222" t="s">
        <v>242</v>
      </c>
    </row>
    <row r="1223" spans="1:11" x14ac:dyDescent="0.3">
      <c r="A1223" t="s">
        <v>1249</v>
      </c>
      <c r="B1223">
        <v>1972</v>
      </c>
      <c r="C1223" t="s">
        <v>30</v>
      </c>
      <c r="D1223">
        <v>8</v>
      </c>
      <c r="E1223" t="str">
        <f t="shared" si="38"/>
        <v>8-Aug-1972</v>
      </c>
      <c r="F1223">
        <f t="shared" si="39"/>
        <v>51</v>
      </c>
      <c r="G1223">
        <v>2</v>
      </c>
      <c r="H1223" s="29">
        <v>10107.219999999999</v>
      </c>
      <c r="I1223" t="s">
        <v>7</v>
      </c>
      <c r="J1223" t="s">
        <v>11</v>
      </c>
      <c r="K1223" t="s">
        <v>8</v>
      </c>
    </row>
    <row r="1224" spans="1:11" x14ac:dyDescent="0.3">
      <c r="A1224" t="s">
        <v>1250</v>
      </c>
      <c r="B1224">
        <v>1975</v>
      </c>
      <c r="C1224" t="s">
        <v>5</v>
      </c>
      <c r="D1224">
        <v>2</v>
      </c>
      <c r="E1224" t="str">
        <f t="shared" si="38"/>
        <v>2-Jul-1975</v>
      </c>
      <c r="F1224">
        <f t="shared" si="39"/>
        <v>48</v>
      </c>
      <c r="G1224">
        <v>3</v>
      </c>
      <c r="H1224" s="29">
        <v>10115.01</v>
      </c>
      <c r="I1224" t="s">
        <v>7</v>
      </c>
      <c r="J1224" t="s">
        <v>7</v>
      </c>
      <c r="K1224" t="s">
        <v>18</v>
      </c>
    </row>
    <row r="1225" spans="1:11" x14ac:dyDescent="0.3">
      <c r="A1225" t="s">
        <v>1251</v>
      </c>
      <c r="B1225">
        <v>1972</v>
      </c>
      <c r="C1225" t="s">
        <v>10</v>
      </c>
      <c r="D1225">
        <v>16</v>
      </c>
      <c r="E1225" t="str">
        <f t="shared" si="38"/>
        <v>16-Nov-1972</v>
      </c>
      <c r="F1225">
        <f t="shared" si="39"/>
        <v>51</v>
      </c>
      <c r="G1225">
        <v>2</v>
      </c>
      <c r="H1225" s="29">
        <v>10118.42</v>
      </c>
      <c r="I1225" t="s">
        <v>7</v>
      </c>
      <c r="J1225" t="s">
        <v>7</v>
      </c>
      <c r="K1225" t="s">
        <v>37</v>
      </c>
    </row>
    <row r="1226" spans="1:11" x14ac:dyDescent="0.3">
      <c r="A1226" t="s">
        <v>1252</v>
      </c>
      <c r="B1226">
        <v>1997</v>
      </c>
      <c r="C1226" t="s">
        <v>15</v>
      </c>
      <c r="D1226">
        <v>5</v>
      </c>
      <c r="E1226" t="str">
        <f t="shared" si="38"/>
        <v>5-Sep-1997</v>
      </c>
      <c r="F1226">
        <f t="shared" si="39"/>
        <v>26</v>
      </c>
      <c r="G1226">
        <v>0</v>
      </c>
      <c r="H1226" s="29">
        <v>10139.84</v>
      </c>
      <c r="I1226" t="s">
        <v>7</v>
      </c>
      <c r="J1226" t="s">
        <v>6</v>
      </c>
      <c r="K1226" t="s">
        <v>18</v>
      </c>
    </row>
    <row r="1227" spans="1:11" x14ac:dyDescent="0.3">
      <c r="A1227" t="s">
        <v>1253</v>
      </c>
      <c r="B1227">
        <v>1974</v>
      </c>
      <c r="C1227" t="s">
        <v>25</v>
      </c>
      <c r="D1227">
        <v>30</v>
      </c>
      <c r="E1227" t="str">
        <f t="shared" si="38"/>
        <v>30-Dec-1974</v>
      </c>
      <c r="F1227">
        <f t="shared" si="39"/>
        <v>49</v>
      </c>
      <c r="G1227">
        <v>3</v>
      </c>
      <c r="H1227" s="29">
        <v>10141.14</v>
      </c>
      <c r="I1227" t="s">
        <v>7</v>
      </c>
      <c r="J1227" t="s">
        <v>11</v>
      </c>
      <c r="K1227" t="s">
        <v>163</v>
      </c>
    </row>
    <row r="1228" spans="1:11" x14ac:dyDescent="0.3">
      <c r="A1228" t="s">
        <v>1254</v>
      </c>
      <c r="B1228">
        <v>1981</v>
      </c>
      <c r="C1228" t="s">
        <v>13</v>
      </c>
      <c r="D1228">
        <v>12</v>
      </c>
      <c r="E1228" t="str">
        <f t="shared" si="38"/>
        <v>12-Jun-1981</v>
      </c>
      <c r="F1228">
        <f t="shared" si="39"/>
        <v>42</v>
      </c>
      <c r="G1228">
        <v>1</v>
      </c>
      <c r="H1228" s="29">
        <v>10146.129999999999</v>
      </c>
      <c r="I1228" t="s">
        <v>7</v>
      </c>
      <c r="J1228" t="s">
        <v>11</v>
      </c>
      <c r="K1228" t="s">
        <v>195</v>
      </c>
    </row>
    <row r="1229" spans="1:11" x14ac:dyDescent="0.3">
      <c r="A1229" t="s">
        <v>1255</v>
      </c>
      <c r="B1229">
        <v>1973</v>
      </c>
      <c r="C1229" t="s">
        <v>32</v>
      </c>
      <c r="D1229">
        <v>13</v>
      </c>
      <c r="E1229" t="str">
        <f t="shared" si="38"/>
        <v>13-Oct-1973</v>
      </c>
      <c r="F1229">
        <f t="shared" si="39"/>
        <v>50</v>
      </c>
      <c r="G1229">
        <v>2</v>
      </c>
      <c r="H1229" s="29">
        <v>10156.780000000001</v>
      </c>
      <c r="I1229" t="s">
        <v>7</v>
      </c>
      <c r="J1229" t="s">
        <v>6</v>
      </c>
      <c r="K1229" t="s">
        <v>18</v>
      </c>
    </row>
    <row r="1230" spans="1:11" x14ac:dyDescent="0.3">
      <c r="A1230" t="s">
        <v>1256</v>
      </c>
      <c r="B1230">
        <v>1972</v>
      </c>
      <c r="C1230" t="s">
        <v>5</v>
      </c>
      <c r="D1230">
        <v>10</v>
      </c>
      <c r="E1230" t="str">
        <f t="shared" si="38"/>
        <v>10-Jul-1972</v>
      </c>
      <c r="F1230">
        <f t="shared" si="39"/>
        <v>51</v>
      </c>
      <c r="G1230">
        <v>0</v>
      </c>
      <c r="H1230" s="29">
        <v>10160.870000000001</v>
      </c>
      <c r="I1230" t="s">
        <v>7</v>
      </c>
      <c r="J1230" t="s">
        <v>7</v>
      </c>
      <c r="K1230" t="s">
        <v>195</v>
      </c>
    </row>
    <row r="1231" spans="1:11" x14ac:dyDescent="0.3">
      <c r="A1231" t="s">
        <v>1257</v>
      </c>
      <c r="B1231">
        <v>1985</v>
      </c>
      <c r="C1231" t="s">
        <v>32</v>
      </c>
      <c r="D1231">
        <v>16</v>
      </c>
      <c r="E1231" t="str">
        <f t="shared" si="38"/>
        <v>16-Oct-1985</v>
      </c>
      <c r="F1231">
        <f t="shared" si="39"/>
        <v>38</v>
      </c>
      <c r="G1231">
        <v>3</v>
      </c>
      <c r="H1231" s="29">
        <v>10191.82</v>
      </c>
      <c r="I1231" t="s">
        <v>7</v>
      </c>
      <c r="J1231" t="s">
        <v>6</v>
      </c>
      <c r="K1231" t="s">
        <v>530</v>
      </c>
    </row>
    <row r="1232" spans="1:11" x14ac:dyDescent="0.3">
      <c r="A1232" t="s">
        <v>1258</v>
      </c>
      <c r="B1232">
        <v>1970</v>
      </c>
      <c r="C1232" t="s">
        <v>25</v>
      </c>
      <c r="D1232">
        <v>24</v>
      </c>
      <c r="E1232" t="str">
        <f t="shared" si="38"/>
        <v>24-Dec-1970</v>
      </c>
      <c r="F1232">
        <f t="shared" si="39"/>
        <v>53</v>
      </c>
      <c r="G1232">
        <v>0</v>
      </c>
      <c r="H1232" s="29">
        <v>10197.77</v>
      </c>
      <c r="I1232" t="s">
        <v>7</v>
      </c>
      <c r="J1232" t="s">
        <v>11</v>
      </c>
      <c r="K1232" t="s">
        <v>242</v>
      </c>
    </row>
    <row r="1233" spans="1:11" x14ac:dyDescent="0.3">
      <c r="A1233" t="s">
        <v>1259</v>
      </c>
      <c r="B1233">
        <v>1967</v>
      </c>
      <c r="C1233" t="s">
        <v>15</v>
      </c>
      <c r="D1233">
        <v>26</v>
      </c>
      <c r="E1233" t="str">
        <f t="shared" si="38"/>
        <v>26-Sep-1967</v>
      </c>
      <c r="F1233">
        <f t="shared" si="39"/>
        <v>56</v>
      </c>
      <c r="G1233">
        <v>0</v>
      </c>
      <c r="H1233" s="29">
        <v>10214.64</v>
      </c>
      <c r="I1233" t="s">
        <v>7</v>
      </c>
      <c r="J1233" t="s">
        <v>6</v>
      </c>
      <c r="K1233" t="s">
        <v>37</v>
      </c>
    </row>
    <row r="1234" spans="1:11" x14ac:dyDescent="0.3">
      <c r="A1234" t="s">
        <v>1260</v>
      </c>
      <c r="B1234">
        <v>1967</v>
      </c>
      <c r="C1234" t="s">
        <v>13</v>
      </c>
      <c r="D1234">
        <v>28</v>
      </c>
      <c r="E1234" t="str">
        <f t="shared" si="38"/>
        <v>28-Jun-1967</v>
      </c>
      <c r="F1234">
        <f t="shared" si="39"/>
        <v>56</v>
      </c>
      <c r="G1234">
        <v>0</v>
      </c>
      <c r="H1234" s="29">
        <v>10226.280000000001</v>
      </c>
      <c r="I1234" t="s">
        <v>7</v>
      </c>
      <c r="J1234" t="s">
        <v>7</v>
      </c>
      <c r="K1234" t="s">
        <v>8</v>
      </c>
    </row>
    <row r="1235" spans="1:11" x14ac:dyDescent="0.3">
      <c r="A1235" t="s">
        <v>1261</v>
      </c>
      <c r="B1235">
        <v>1968</v>
      </c>
      <c r="C1235" t="s">
        <v>15</v>
      </c>
      <c r="D1235">
        <v>23</v>
      </c>
      <c r="E1235" t="str">
        <f t="shared" si="38"/>
        <v>23-Sep-1968</v>
      </c>
      <c r="F1235">
        <f t="shared" si="39"/>
        <v>55</v>
      </c>
      <c r="G1235">
        <v>0</v>
      </c>
      <c r="H1235" s="29">
        <v>10231.5</v>
      </c>
      <c r="I1235" t="s">
        <v>7</v>
      </c>
      <c r="J1235" t="s">
        <v>11</v>
      </c>
      <c r="K1235" t="s">
        <v>18</v>
      </c>
    </row>
    <row r="1236" spans="1:11" x14ac:dyDescent="0.3">
      <c r="A1236" t="s">
        <v>1262</v>
      </c>
      <c r="B1236">
        <v>1975</v>
      </c>
      <c r="C1236" t="s">
        <v>30</v>
      </c>
      <c r="D1236">
        <v>15</v>
      </c>
      <c r="E1236" t="str">
        <f t="shared" si="38"/>
        <v>15-Aug-1975</v>
      </c>
      <c r="F1236">
        <f t="shared" si="39"/>
        <v>48</v>
      </c>
      <c r="G1236">
        <v>1</v>
      </c>
      <c r="H1236" s="29">
        <v>10259.129999999999</v>
      </c>
      <c r="I1236" t="s">
        <v>7</v>
      </c>
      <c r="J1236" t="s">
        <v>6</v>
      </c>
      <c r="K1236" t="s">
        <v>37</v>
      </c>
    </row>
    <row r="1237" spans="1:11" x14ac:dyDescent="0.3">
      <c r="A1237" t="s">
        <v>1263</v>
      </c>
      <c r="B1237">
        <v>1973</v>
      </c>
      <c r="C1237" t="s">
        <v>15</v>
      </c>
      <c r="D1237">
        <v>5</v>
      </c>
      <c r="E1237" t="str">
        <f t="shared" si="38"/>
        <v>5-Sep-1973</v>
      </c>
      <c r="F1237">
        <f t="shared" si="39"/>
        <v>50</v>
      </c>
      <c r="G1237">
        <v>3</v>
      </c>
      <c r="H1237" s="29">
        <v>10264.44</v>
      </c>
      <c r="I1237" t="s">
        <v>7</v>
      </c>
      <c r="J1237" t="s">
        <v>6</v>
      </c>
      <c r="K1237" t="s">
        <v>18</v>
      </c>
    </row>
    <row r="1238" spans="1:11" x14ac:dyDescent="0.3">
      <c r="A1238" t="s">
        <v>1264</v>
      </c>
      <c r="B1238">
        <v>1973</v>
      </c>
      <c r="C1238" t="s">
        <v>10</v>
      </c>
      <c r="D1238">
        <v>27</v>
      </c>
      <c r="E1238" t="str">
        <f t="shared" si="38"/>
        <v>27-Nov-1973</v>
      </c>
      <c r="F1238">
        <f t="shared" si="39"/>
        <v>50</v>
      </c>
      <c r="G1238">
        <v>3</v>
      </c>
      <c r="H1238" s="29">
        <v>10269.459999999999</v>
      </c>
      <c r="I1238" t="s">
        <v>7</v>
      </c>
      <c r="J1238" t="s">
        <v>7</v>
      </c>
      <c r="K1238" t="s">
        <v>18</v>
      </c>
    </row>
    <row r="1239" spans="1:11" x14ac:dyDescent="0.3">
      <c r="A1239" t="s">
        <v>1265</v>
      </c>
      <c r="B1239">
        <v>1970</v>
      </c>
      <c r="C1239" t="s">
        <v>13</v>
      </c>
      <c r="D1239">
        <v>21</v>
      </c>
      <c r="E1239" t="str">
        <f t="shared" si="38"/>
        <v>21-Jun-1970</v>
      </c>
      <c r="F1239">
        <f t="shared" si="39"/>
        <v>53</v>
      </c>
      <c r="G1239">
        <v>0</v>
      </c>
      <c r="H1239" s="29">
        <v>10274.33</v>
      </c>
      <c r="I1239" t="s">
        <v>7</v>
      </c>
      <c r="J1239" t="s">
        <v>11</v>
      </c>
      <c r="K1239" t="s">
        <v>242</v>
      </c>
    </row>
    <row r="1240" spans="1:11" x14ac:dyDescent="0.3">
      <c r="A1240" t="s">
        <v>1266</v>
      </c>
      <c r="B1240">
        <v>1988</v>
      </c>
      <c r="C1240" t="s">
        <v>15</v>
      </c>
      <c r="D1240">
        <v>14</v>
      </c>
      <c r="E1240" t="str">
        <f t="shared" si="38"/>
        <v>14-Sep-1988</v>
      </c>
      <c r="F1240">
        <f t="shared" si="39"/>
        <v>35</v>
      </c>
      <c r="G1240">
        <v>3</v>
      </c>
      <c r="H1240" s="29">
        <v>10276.99</v>
      </c>
      <c r="I1240" t="s">
        <v>7</v>
      </c>
      <c r="J1240" t="s">
        <v>11</v>
      </c>
      <c r="K1240" t="s">
        <v>295</v>
      </c>
    </row>
    <row r="1241" spans="1:11" x14ac:dyDescent="0.3">
      <c r="A1241" t="s">
        <v>1267</v>
      </c>
      <c r="B1241">
        <v>1963</v>
      </c>
      <c r="C1241" t="s">
        <v>15</v>
      </c>
      <c r="D1241">
        <v>24</v>
      </c>
      <c r="E1241" t="str">
        <f t="shared" si="38"/>
        <v>24-Sep-1963</v>
      </c>
      <c r="F1241">
        <f t="shared" si="39"/>
        <v>60</v>
      </c>
      <c r="G1241">
        <v>0</v>
      </c>
      <c r="H1241" s="29">
        <v>10308.040000000001</v>
      </c>
      <c r="I1241" t="s">
        <v>7</v>
      </c>
      <c r="J1241" t="s">
        <v>11</v>
      </c>
      <c r="K1241" t="s">
        <v>8</v>
      </c>
    </row>
    <row r="1242" spans="1:11" x14ac:dyDescent="0.3">
      <c r="A1242" t="s">
        <v>1268</v>
      </c>
      <c r="B1242">
        <v>1962</v>
      </c>
      <c r="C1242" t="s">
        <v>5</v>
      </c>
      <c r="D1242">
        <v>12</v>
      </c>
      <c r="E1242" t="str">
        <f t="shared" si="38"/>
        <v>12-Jul-1962</v>
      </c>
      <c r="F1242">
        <f t="shared" si="39"/>
        <v>61</v>
      </c>
      <c r="G1242">
        <v>0</v>
      </c>
      <c r="H1242" s="29">
        <v>10310.780000000001</v>
      </c>
      <c r="I1242" t="s">
        <v>7</v>
      </c>
      <c r="J1242" t="s">
        <v>7</v>
      </c>
      <c r="K1242" t="s">
        <v>18</v>
      </c>
    </row>
    <row r="1243" spans="1:11" x14ac:dyDescent="0.3">
      <c r="A1243" t="s">
        <v>1269</v>
      </c>
      <c r="B1243">
        <v>1991</v>
      </c>
      <c r="C1243" t="s">
        <v>10</v>
      </c>
      <c r="D1243">
        <v>17</v>
      </c>
      <c r="E1243" t="str">
        <f t="shared" si="38"/>
        <v>17-Nov-1991</v>
      </c>
      <c r="F1243">
        <f t="shared" si="39"/>
        <v>32</v>
      </c>
      <c r="G1243">
        <v>3</v>
      </c>
      <c r="H1243" s="29">
        <v>10315.91</v>
      </c>
      <c r="I1243" t="s">
        <v>7</v>
      </c>
      <c r="J1243" t="s">
        <v>6</v>
      </c>
      <c r="K1243" t="s">
        <v>18</v>
      </c>
    </row>
    <row r="1244" spans="1:11" x14ac:dyDescent="0.3">
      <c r="A1244" t="s">
        <v>1270</v>
      </c>
      <c r="B1244">
        <v>1991</v>
      </c>
      <c r="C1244" t="s">
        <v>30</v>
      </c>
      <c r="D1244">
        <v>21</v>
      </c>
      <c r="E1244" t="str">
        <f t="shared" si="38"/>
        <v>21-Aug-1991</v>
      </c>
      <c r="F1244">
        <f t="shared" si="39"/>
        <v>32</v>
      </c>
      <c r="G1244">
        <v>3</v>
      </c>
      <c r="H1244" s="29">
        <v>10322.9</v>
      </c>
      <c r="I1244" t="s">
        <v>7</v>
      </c>
      <c r="J1244" t="s">
        <v>11</v>
      </c>
      <c r="K1244" t="s">
        <v>530</v>
      </c>
    </row>
    <row r="1245" spans="1:11" x14ac:dyDescent="0.3">
      <c r="A1245" t="s">
        <v>1271</v>
      </c>
      <c r="B1245">
        <v>1970</v>
      </c>
      <c r="C1245" t="s">
        <v>25</v>
      </c>
      <c r="D1245">
        <v>1</v>
      </c>
      <c r="E1245" t="str">
        <f t="shared" si="38"/>
        <v>1-Dec-1970</v>
      </c>
      <c r="F1245">
        <f t="shared" si="39"/>
        <v>53</v>
      </c>
      <c r="G1245">
        <v>2</v>
      </c>
      <c r="H1245" s="29">
        <v>10325.209999999999</v>
      </c>
      <c r="I1245" t="s">
        <v>7</v>
      </c>
      <c r="J1245" t="s">
        <v>7</v>
      </c>
      <c r="K1245" t="s">
        <v>37</v>
      </c>
    </row>
    <row r="1246" spans="1:11" x14ac:dyDescent="0.3">
      <c r="A1246" t="s">
        <v>1272</v>
      </c>
      <c r="B1246">
        <v>1982</v>
      </c>
      <c r="C1246" t="s">
        <v>5</v>
      </c>
      <c r="D1246">
        <v>21</v>
      </c>
      <c r="E1246" t="str">
        <f t="shared" si="38"/>
        <v>21-Jul-1982</v>
      </c>
      <c r="F1246">
        <f t="shared" si="39"/>
        <v>41</v>
      </c>
      <c r="G1246">
        <v>3</v>
      </c>
      <c r="H1246" s="29">
        <v>10329.06</v>
      </c>
      <c r="I1246" t="s">
        <v>7</v>
      </c>
      <c r="J1246" t="s">
        <v>11</v>
      </c>
      <c r="K1246" t="s">
        <v>295</v>
      </c>
    </row>
    <row r="1247" spans="1:11" x14ac:dyDescent="0.3">
      <c r="A1247" t="s">
        <v>1273</v>
      </c>
      <c r="B1247">
        <v>1968</v>
      </c>
      <c r="C1247" t="s">
        <v>5</v>
      </c>
      <c r="D1247">
        <v>19</v>
      </c>
      <c r="E1247" t="str">
        <f t="shared" si="38"/>
        <v>19-Jul-1968</v>
      </c>
      <c r="F1247">
        <f t="shared" si="39"/>
        <v>55</v>
      </c>
      <c r="G1247">
        <v>0</v>
      </c>
      <c r="H1247" s="29">
        <v>10338.93</v>
      </c>
      <c r="I1247" t="s">
        <v>7</v>
      </c>
      <c r="J1247" t="s">
        <v>11</v>
      </c>
      <c r="K1247" t="s">
        <v>8</v>
      </c>
    </row>
    <row r="1248" spans="1:11" x14ac:dyDescent="0.3">
      <c r="A1248" t="s">
        <v>1274</v>
      </c>
      <c r="B1248">
        <v>1973</v>
      </c>
      <c r="C1248" t="s">
        <v>30</v>
      </c>
      <c r="D1248">
        <v>8</v>
      </c>
      <c r="E1248" t="str">
        <f t="shared" si="38"/>
        <v>8-Aug-1973</v>
      </c>
      <c r="F1248">
        <f t="shared" si="39"/>
        <v>50</v>
      </c>
      <c r="G1248">
        <v>0</v>
      </c>
      <c r="H1248" s="29">
        <v>10345.93</v>
      </c>
      <c r="I1248" t="s">
        <v>7</v>
      </c>
      <c r="J1248" t="s">
        <v>6</v>
      </c>
      <c r="K1248" t="s">
        <v>295</v>
      </c>
    </row>
    <row r="1249" spans="1:11" x14ac:dyDescent="0.3">
      <c r="A1249" t="s">
        <v>1275</v>
      </c>
      <c r="B1249">
        <v>1974</v>
      </c>
      <c r="C1249" t="s">
        <v>15</v>
      </c>
      <c r="D1249">
        <v>29</v>
      </c>
      <c r="E1249" t="str">
        <f t="shared" si="38"/>
        <v>29-Sep-1974</v>
      </c>
      <c r="F1249">
        <f t="shared" si="39"/>
        <v>49</v>
      </c>
      <c r="G1249">
        <v>0</v>
      </c>
      <c r="H1249" s="29">
        <v>10352.48</v>
      </c>
      <c r="I1249" t="s">
        <v>7</v>
      </c>
      <c r="J1249" t="s">
        <v>11</v>
      </c>
      <c r="K1249" t="s">
        <v>18</v>
      </c>
    </row>
    <row r="1250" spans="1:11" x14ac:dyDescent="0.3">
      <c r="A1250" t="s">
        <v>1276</v>
      </c>
      <c r="B1250">
        <v>1969</v>
      </c>
      <c r="C1250" t="s">
        <v>13</v>
      </c>
      <c r="D1250">
        <v>17</v>
      </c>
      <c r="E1250" t="str">
        <f t="shared" si="38"/>
        <v>17-Jun-1969</v>
      </c>
      <c r="F1250">
        <f t="shared" si="39"/>
        <v>54</v>
      </c>
      <c r="G1250">
        <v>0</v>
      </c>
      <c r="H1250" s="29">
        <v>10355.64</v>
      </c>
      <c r="I1250" t="s">
        <v>7</v>
      </c>
      <c r="J1250" t="s">
        <v>11</v>
      </c>
      <c r="K1250" t="s">
        <v>18</v>
      </c>
    </row>
    <row r="1251" spans="1:11" x14ac:dyDescent="0.3">
      <c r="A1251" t="s">
        <v>1277</v>
      </c>
      <c r="B1251">
        <v>1971</v>
      </c>
      <c r="C1251" t="s">
        <v>15</v>
      </c>
      <c r="D1251">
        <v>6</v>
      </c>
      <c r="E1251" t="str">
        <f t="shared" si="38"/>
        <v>6-Sep-1971</v>
      </c>
      <c r="F1251">
        <f t="shared" si="39"/>
        <v>52</v>
      </c>
      <c r="G1251">
        <v>0</v>
      </c>
      <c r="H1251" s="29">
        <v>10356.67</v>
      </c>
      <c r="I1251" t="s">
        <v>7</v>
      </c>
      <c r="J1251" t="s">
        <v>11</v>
      </c>
      <c r="K1251" t="s">
        <v>195</v>
      </c>
    </row>
    <row r="1252" spans="1:11" x14ac:dyDescent="0.3">
      <c r="A1252" t="s">
        <v>1278</v>
      </c>
      <c r="B1252">
        <v>1973</v>
      </c>
      <c r="C1252" t="s">
        <v>15</v>
      </c>
      <c r="D1252">
        <v>29</v>
      </c>
      <c r="E1252" t="str">
        <f t="shared" si="38"/>
        <v>29-Sep-1973</v>
      </c>
      <c r="F1252">
        <f t="shared" si="39"/>
        <v>50</v>
      </c>
      <c r="G1252">
        <v>2</v>
      </c>
      <c r="H1252" s="29">
        <v>10370.91</v>
      </c>
      <c r="I1252" t="s">
        <v>7</v>
      </c>
      <c r="J1252" t="s">
        <v>7</v>
      </c>
      <c r="K1252" t="s">
        <v>242</v>
      </c>
    </row>
    <row r="1253" spans="1:11" x14ac:dyDescent="0.3">
      <c r="A1253" t="s">
        <v>1279</v>
      </c>
      <c r="B1253">
        <v>1973</v>
      </c>
      <c r="C1253" t="s">
        <v>15</v>
      </c>
      <c r="D1253">
        <v>19</v>
      </c>
      <c r="E1253" t="str">
        <f t="shared" si="38"/>
        <v>19-Sep-1973</v>
      </c>
      <c r="F1253">
        <f t="shared" si="39"/>
        <v>50</v>
      </c>
      <c r="G1253">
        <v>3</v>
      </c>
      <c r="H1253" s="29">
        <v>10381.48</v>
      </c>
      <c r="I1253" t="s">
        <v>7</v>
      </c>
      <c r="J1253" t="s">
        <v>7</v>
      </c>
      <c r="K1253" t="s">
        <v>8</v>
      </c>
    </row>
    <row r="1254" spans="1:11" x14ac:dyDescent="0.3">
      <c r="A1254" t="s">
        <v>1280</v>
      </c>
      <c r="B1254">
        <v>1969</v>
      </c>
      <c r="C1254" t="s">
        <v>5</v>
      </c>
      <c r="D1254">
        <v>7</v>
      </c>
      <c r="E1254" t="str">
        <f t="shared" si="38"/>
        <v>7-Jul-1969</v>
      </c>
      <c r="F1254">
        <f t="shared" si="39"/>
        <v>54</v>
      </c>
      <c r="G1254">
        <v>0</v>
      </c>
      <c r="H1254" s="29">
        <v>10403.27</v>
      </c>
      <c r="I1254" t="s">
        <v>7</v>
      </c>
      <c r="J1254" t="s">
        <v>6</v>
      </c>
      <c r="K1254" t="s">
        <v>511</v>
      </c>
    </row>
    <row r="1255" spans="1:11" x14ac:dyDescent="0.3">
      <c r="A1255" t="s">
        <v>1281</v>
      </c>
      <c r="B1255">
        <v>1975</v>
      </c>
      <c r="C1255" t="s">
        <v>13</v>
      </c>
      <c r="D1255">
        <v>5</v>
      </c>
      <c r="E1255" t="str">
        <f t="shared" si="38"/>
        <v>5-Jun-1975</v>
      </c>
      <c r="F1255">
        <f t="shared" si="39"/>
        <v>48</v>
      </c>
      <c r="G1255">
        <v>4</v>
      </c>
      <c r="H1255" s="29">
        <v>10407.09</v>
      </c>
      <c r="I1255" t="s">
        <v>7</v>
      </c>
      <c r="J1255" t="s">
        <v>11</v>
      </c>
      <c r="K1255" t="s">
        <v>159</v>
      </c>
    </row>
    <row r="1256" spans="1:11" x14ac:dyDescent="0.3">
      <c r="A1256" t="s">
        <v>1282</v>
      </c>
      <c r="B1256">
        <v>1980</v>
      </c>
      <c r="C1256" t="s">
        <v>32</v>
      </c>
      <c r="D1256">
        <v>24</v>
      </c>
      <c r="E1256" t="str">
        <f t="shared" si="38"/>
        <v>24-Oct-1980</v>
      </c>
      <c r="F1256">
        <f t="shared" si="39"/>
        <v>43</v>
      </c>
      <c r="G1256">
        <v>2</v>
      </c>
      <c r="H1256" s="29">
        <v>10407.98</v>
      </c>
      <c r="I1256" t="s">
        <v>7</v>
      </c>
      <c r="J1256" t="s">
        <v>11</v>
      </c>
      <c r="K1256" t="s">
        <v>295</v>
      </c>
    </row>
    <row r="1257" spans="1:11" x14ac:dyDescent="0.3">
      <c r="A1257" t="s">
        <v>1283</v>
      </c>
      <c r="B1257">
        <v>1973</v>
      </c>
      <c r="C1257" t="s">
        <v>32</v>
      </c>
      <c r="D1257">
        <v>11</v>
      </c>
      <c r="E1257" t="str">
        <f t="shared" si="38"/>
        <v>11-Oct-1973</v>
      </c>
      <c r="F1257">
        <f t="shared" si="39"/>
        <v>50</v>
      </c>
      <c r="G1257">
        <v>0</v>
      </c>
      <c r="H1257" s="29">
        <v>10419.59</v>
      </c>
      <c r="I1257" t="s">
        <v>7</v>
      </c>
      <c r="J1257" t="s">
        <v>6</v>
      </c>
      <c r="K1257" t="s">
        <v>195</v>
      </c>
    </row>
    <row r="1258" spans="1:11" x14ac:dyDescent="0.3">
      <c r="A1258" t="s">
        <v>1284</v>
      </c>
      <c r="B1258">
        <v>1979</v>
      </c>
      <c r="C1258" t="s">
        <v>10</v>
      </c>
      <c r="D1258">
        <v>25</v>
      </c>
      <c r="E1258" t="str">
        <f t="shared" si="38"/>
        <v>25-Nov-1979</v>
      </c>
      <c r="F1258">
        <f t="shared" si="39"/>
        <v>44</v>
      </c>
      <c r="G1258">
        <v>2</v>
      </c>
      <c r="H1258" s="29">
        <v>10419.65</v>
      </c>
      <c r="I1258" t="s">
        <v>7</v>
      </c>
      <c r="J1258" t="s">
        <v>6</v>
      </c>
      <c r="K1258" t="s">
        <v>195</v>
      </c>
    </row>
    <row r="1259" spans="1:11" x14ac:dyDescent="0.3">
      <c r="A1259" t="s">
        <v>1285</v>
      </c>
      <c r="B1259">
        <v>1968</v>
      </c>
      <c r="C1259" t="s">
        <v>25</v>
      </c>
      <c r="D1259">
        <v>27</v>
      </c>
      <c r="E1259" t="str">
        <f t="shared" si="38"/>
        <v>27-Dec-1968</v>
      </c>
      <c r="F1259">
        <f t="shared" si="39"/>
        <v>55</v>
      </c>
      <c r="G1259">
        <v>0</v>
      </c>
      <c r="H1259" s="29">
        <v>10422.92</v>
      </c>
      <c r="I1259" t="s">
        <v>7</v>
      </c>
      <c r="J1259" t="s">
        <v>11</v>
      </c>
      <c r="K1259" t="s">
        <v>351</v>
      </c>
    </row>
    <row r="1260" spans="1:11" x14ac:dyDescent="0.3">
      <c r="A1260" t="s">
        <v>1286</v>
      </c>
      <c r="B1260">
        <v>1968</v>
      </c>
      <c r="C1260" t="s">
        <v>30</v>
      </c>
      <c r="D1260">
        <v>23</v>
      </c>
      <c r="E1260" t="str">
        <f t="shared" si="38"/>
        <v>23-Aug-1968</v>
      </c>
      <c r="F1260">
        <f t="shared" si="39"/>
        <v>55</v>
      </c>
      <c r="G1260">
        <v>0</v>
      </c>
      <c r="H1260" s="29">
        <v>10435.07</v>
      </c>
      <c r="I1260" t="s">
        <v>7</v>
      </c>
      <c r="J1260" t="s">
        <v>11</v>
      </c>
      <c r="K1260" t="s">
        <v>163</v>
      </c>
    </row>
    <row r="1261" spans="1:11" x14ac:dyDescent="0.3">
      <c r="A1261" t="s">
        <v>1287</v>
      </c>
      <c r="B1261">
        <v>1968</v>
      </c>
      <c r="C1261" t="s">
        <v>30</v>
      </c>
      <c r="D1261">
        <v>29</v>
      </c>
      <c r="E1261" t="str">
        <f t="shared" si="38"/>
        <v>29-Aug-1968</v>
      </c>
      <c r="F1261">
        <f t="shared" si="39"/>
        <v>55</v>
      </c>
      <c r="G1261">
        <v>1</v>
      </c>
      <c r="H1261" s="29">
        <v>10436.1</v>
      </c>
      <c r="I1261" t="s">
        <v>7</v>
      </c>
      <c r="J1261" t="s">
        <v>7</v>
      </c>
      <c r="K1261" t="s">
        <v>37</v>
      </c>
    </row>
    <row r="1262" spans="1:11" x14ac:dyDescent="0.3">
      <c r="A1262" t="s">
        <v>1288</v>
      </c>
      <c r="B1262">
        <v>1968</v>
      </c>
      <c r="C1262" t="s">
        <v>10</v>
      </c>
      <c r="D1262">
        <v>8</v>
      </c>
      <c r="E1262" t="str">
        <f t="shared" si="38"/>
        <v>8-Nov-1968</v>
      </c>
      <c r="F1262">
        <f t="shared" si="39"/>
        <v>55</v>
      </c>
      <c r="G1262">
        <v>1</v>
      </c>
      <c r="H1262" s="29">
        <v>10450.549999999999</v>
      </c>
      <c r="I1262" t="s">
        <v>7</v>
      </c>
      <c r="J1262" t="s">
        <v>11</v>
      </c>
      <c r="K1262" t="s">
        <v>37</v>
      </c>
    </row>
    <row r="1263" spans="1:11" x14ac:dyDescent="0.3">
      <c r="A1263" t="s">
        <v>1289</v>
      </c>
      <c r="B1263">
        <v>1964</v>
      </c>
      <c r="C1263" t="s">
        <v>32</v>
      </c>
      <c r="D1263">
        <v>14</v>
      </c>
      <c r="E1263" t="str">
        <f t="shared" si="38"/>
        <v>14-Oct-1964</v>
      </c>
      <c r="F1263">
        <f t="shared" si="39"/>
        <v>59</v>
      </c>
      <c r="G1263">
        <v>0</v>
      </c>
      <c r="H1263" s="29">
        <v>10455.1</v>
      </c>
      <c r="I1263" t="s">
        <v>7</v>
      </c>
      <c r="J1263" t="s">
        <v>11</v>
      </c>
      <c r="K1263" t="s">
        <v>18</v>
      </c>
    </row>
    <row r="1264" spans="1:11" x14ac:dyDescent="0.3">
      <c r="A1264" t="s">
        <v>1290</v>
      </c>
      <c r="B1264">
        <v>1976</v>
      </c>
      <c r="C1264" t="s">
        <v>30</v>
      </c>
      <c r="D1264">
        <v>3</v>
      </c>
      <c r="E1264" t="str">
        <f t="shared" si="38"/>
        <v>3-Aug-1976</v>
      </c>
      <c r="F1264">
        <f t="shared" si="39"/>
        <v>47</v>
      </c>
      <c r="G1264">
        <v>2</v>
      </c>
      <c r="H1264" s="29">
        <v>10455.14</v>
      </c>
      <c r="I1264" t="s">
        <v>7</v>
      </c>
      <c r="J1264" t="s">
        <v>6</v>
      </c>
      <c r="K1264" t="s">
        <v>295</v>
      </c>
    </row>
    <row r="1265" spans="1:11" x14ac:dyDescent="0.3">
      <c r="A1265" t="s">
        <v>1291</v>
      </c>
      <c r="B1265">
        <v>1964</v>
      </c>
      <c r="C1265" t="s">
        <v>5</v>
      </c>
      <c r="D1265">
        <v>27</v>
      </c>
      <c r="E1265" t="str">
        <f t="shared" si="38"/>
        <v>27-Jul-1964</v>
      </c>
      <c r="F1265">
        <f t="shared" si="39"/>
        <v>59</v>
      </c>
      <c r="G1265">
        <v>0</v>
      </c>
      <c r="H1265" s="29">
        <v>10459.19</v>
      </c>
      <c r="I1265" t="s">
        <v>7</v>
      </c>
      <c r="J1265" t="s">
        <v>11</v>
      </c>
      <c r="K1265" t="s">
        <v>8</v>
      </c>
    </row>
    <row r="1266" spans="1:11" x14ac:dyDescent="0.3">
      <c r="A1266" t="s">
        <v>1292</v>
      </c>
      <c r="B1266">
        <v>1969</v>
      </c>
      <c r="C1266" t="s">
        <v>15</v>
      </c>
      <c r="D1266">
        <v>22</v>
      </c>
      <c r="E1266" t="str">
        <f t="shared" si="38"/>
        <v>22-Sep-1969</v>
      </c>
      <c r="F1266">
        <f t="shared" si="39"/>
        <v>54</v>
      </c>
      <c r="G1266">
        <v>1</v>
      </c>
      <c r="H1266" s="29">
        <v>10461.98</v>
      </c>
      <c r="I1266" t="s">
        <v>7</v>
      </c>
      <c r="J1266" t="s">
        <v>11</v>
      </c>
      <c r="K1266" t="s">
        <v>18</v>
      </c>
    </row>
    <row r="1267" spans="1:11" x14ac:dyDescent="0.3">
      <c r="A1267" t="s">
        <v>1293</v>
      </c>
      <c r="B1267">
        <v>1987</v>
      </c>
      <c r="C1267" t="s">
        <v>13</v>
      </c>
      <c r="D1267">
        <v>28</v>
      </c>
      <c r="E1267" t="str">
        <f t="shared" si="38"/>
        <v>28-Jun-1987</v>
      </c>
      <c r="F1267">
        <f t="shared" si="39"/>
        <v>36</v>
      </c>
      <c r="G1267">
        <v>3</v>
      </c>
      <c r="H1267" s="29">
        <v>10464.83</v>
      </c>
      <c r="I1267" t="s">
        <v>7</v>
      </c>
      <c r="J1267" t="s">
        <v>11</v>
      </c>
      <c r="K1267" t="s">
        <v>18</v>
      </c>
    </row>
    <row r="1268" spans="1:11" x14ac:dyDescent="0.3">
      <c r="A1268" t="s">
        <v>1294</v>
      </c>
      <c r="B1268">
        <v>1978</v>
      </c>
      <c r="C1268" t="s">
        <v>30</v>
      </c>
      <c r="D1268">
        <v>21</v>
      </c>
      <c r="E1268" t="str">
        <f t="shared" si="38"/>
        <v>21-Aug-1978</v>
      </c>
      <c r="F1268">
        <f t="shared" si="39"/>
        <v>45</v>
      </c>
      <c r="G1268">
        <v>2</v>
      </c>
      <c r="H1268" s="29">
        <v>10486.55</v>
      </c>
      <c r="I1268" t="s">
        <v>7</v>
      </c>
      <c r="J1268" t="s">
        <v>7</v>
      </c>
      <c r="K1268" t="s">
        <v>195</v>
      </c>
    </row>
    <row r="1269" spans="1:11" x14ac:dyDescent="0.3">
      <c r="A1269" t="s">
        <v>1295</v>
      </c>
      <c r="B1269">
        <v>1972</v>
      </c>
      <c r="C1269" t="s">
        <v>32</v>
      </c>
      <c r="D1269">
        <v>19</v>
      </c>
      <c r="E1269" t="str">
        <f t="shared" si="38"/>
        <v>19-Oct-1972</v>
      </c>
      <c r="F1269">
        <f t="shared" si="39"/>
        <v>51</v>
      </c>
      <c r="G1269">
        <v>2</v>
      </c>
      <c r="H1269" s="29">
        <v>10493.95</v>
      </c>
      <c r="I1269" t="s">
        <v>7</v>
      </c>
      <c r="J1269" t="s">
        <v>11</v>
      </c>
      <c r="K1269" t="s">
        <v>18</v>
      </c>
    </row>
    <row r="1270" spans="1:11" x14ac:dyDescent="0.3">
      <c r="A1270" t="s">
        <v>1296</v>
      </c>
      <c r="B1270">
        <v>1977</v>
      </c>
      <c r="C1270" t="s">
        <v>32</v>
      </c>
      <c r="D1270">
        <v>25</v>
      </c>
      <c r="E1270" t="str">
        <f t="shared" si="38"/>
        <v>25-Oct-1977</v>
      </c>
      <c r="F1270">
        <f t="shared" si="39"/>
        <v>46</v>
      </c>
      <c r="G1270">
        <v>2</v>
      </c>
      <c r="H1270" s="29">
        <v>10495.6</v>
      </c>
      <c r="I1270" t="s">
        <v>7</v>
      </c>
      <c r="J1270" t="s">
        <v>11</v>
      </c>
      <c r="K1270" t="s">
        <v>18</v>
      </c>
    </row>
    <row r="1271" spans="1:11" x14ac:dyDescent="0.3">
      <c r="A1271" t="s">
        <v>1297</v>
      </c>
      <c r="B1271">
        <v>1971</v>
      </c>
      <c r="C1271" t="s">
        <v>15</v>
      </c>
      <c r="D1271">
        <v>26</v>
      </c>
      <c r="E1271" t="str">
        <f t="shared" si="38"/>
        <v>26-Sep-1971</v>
      </c>
      <c r="F1271">
        <f t="shared" si="39"/>
        <v>52</v>
      </c>
      <c r="G1271">
        <v>0</v>
      </c>
      <c r="H1271" s="29">
        <v>10546.48</v>
      </c>
      <c r="I1271" t="s">
        <v>7</v>
      </c>
      <c r="J1271" t="s">
        <v>7</v>
      </c>
      <c r="K1271" t="s">
        <v>37</v>
      </c>
    </row>
    <row r="1272" spans="1:11" x14ac:dyDescent="0.3">
      <c r="A1272" t="s">
        <v>1298</v>
      </c>
      <c r="B1272">
        <v>1971</v>
      </c>
      <c r="C1272" t="s">
        <v>13</v>
      </c>
      <c r="D1272">
        <v>29</v>
      </c>
      <c r="E1272" t="str">
        <f t="shared" si="38"/>
        <v>29-Jun-1971</v>
      </c>
      <c r="F1272">
        <f t="shared" si="39"/>
        <v>52</v>
      </c>
      <c r="G1272">
        <v>3</v>
      </c>
      <c r="H1272" s="29">
        <v>10560.49</v>
      </c>
      <c r="I1272" t="s">
        <v>7</v>
      </c>
      <c r="J1272" t="s">
        <v>6</v>
      </c>
      <c r="K1272" t="s">
        <v>8</v>
      </c>
    </row>
    <row r="1273" spans="1:11" x14ac:dyDescent="0.3">
      <c r="A1273" t="s">
        <v>1299</v>
      </c>
      <c r="B1273">
        <v>1969</v>
      </c>
      <c r="C1273" t="s">
        <v>5</v>
      </c>
      <c r="D1273">
        <v>17</v>
      </c>
      <c r="E1273" t="str">
        <f t="shared" si="38"/>
        <v>17-Jul-1969</v>
      </c>
      <c r="F1273">
        <f t="shared" si="39"/>
        <v>54</v>
      </c>
      <c r="G1273">
        <v>0</v>
      </c>
      <c r="H1273" s="29">
        <v>10564.88</v>
      </c>
      <c r="I1273" t="s">
        <v>7</v>
      </c>
      <c r="J1273" t="s">
        <v>11</v>
      </c>
      <c r="K1273" t="s">
        <v>242</v>
      </c>
    </row>
    <row r="1274" spans="1:11" x14ac:dyDescent="0.3">
      <c r="A1274" t="s">
        <v>1300</v>
      </c>
      <c r="B1274">
        <v>1966</v>
      </c>
      <c r="C1274" t="s">
        <v>25</v>
      </c>
      <c r="D1274">
        <v>11</v>
      </c>
      <c r="E1274" t="str">
        <f t="shared" si="38"/>
        <v>11-Dec-1966</v>
      </c>
      <c r="F1274">
        <f t="shared" si="39"/>
        <v>57</v>
      </c>
      <c r="G1274">
        <v>0</v>
      </c>
      <c r="H1274" s="29">
        <v>10577.09</v>
      </c>
      <c r="I1274" t="s">
        <v>7</v>
      </c>
      <c r="J1274" t="s">
        <v>7</v>
      </c>
      <c r="K1274" t="s">
        <v>37</v>
      </c>
    </row>
    <row r="1275" spans="1:11" x14ac:dyDescent="0.3">
      <c r="A1275" t="s">
        <v>1301</v>
      </c>
      <c r="B1275">
        <v>1969</v>
      </c>
      <c r="C1275" t="s">
        <v>25</v>
      </c>
      <c r="D1275">
        <v>25</v>
      </c>
      <c r="E1275" t="str">
        <f t="shared" si="38"/>
        <v>25-Dec-1969</v>
      </c>
      <c r="F1275">
        <f t="shared" si="39"/>
        <v>54</v>
      </c>
      <c r="G1275">
        <v>1</v>
      </c>
      <c r="H1275" s="29">
        <v>10579.71</v>
      </c>
      <c r="I1275" t="s">
        <v>7</v>
      </c>
      <c r="J1275" t="s">
        <v>7</v>
      </c>
      <c r="K1275" t="s">
        <v>8</v>
      </c>
    </row>
    <row r="1276" spans="1:11" x14ac:dyDescent="0.3">
      <c r="A1276" t="s">
        <v>1302</v>
      </c>
      <c r="B1276">
        <v>1966</v>
      </c>
      <c r="C1276" t="s">
        <v>10</v>
      </c>
      <c r="D1276">
        <v>3</v>
      </c>
      <c r="E1276" t="str">
        <f t="shared" si="38"/>
        <v>3-Nov-1966</v>
      </c>
      <c r="F1276">
        <f t="shared" si="39"/>
        <v>57</v>
      </c>
      <c r="G1276">
        <v>0</v>
      </c>
      <c r="H1276" s="29">
        <v>10594.23</v>
      </c>
      <c r="I1276" t="s">
        <v>7</v>
      </c>
      <c r="J1276" t="s">
        <v>7</v>
      </c>
      <c r="K1276" t="s">
        <v>8</v>
      </c>
    </row>
    <row r="1277" spans="1:11" x14ac:dyDescent="0.3">
      <c r="A1277" t="s">
        <v>1303</v>
      </c>
      <c r="B1277">
        <v>1967</v>
      </c>
      <c r="C1277" t="s">
        <v>10</v>
      </c>
      <c r="D1277">
        <v>29</v>
      </c>
      <c r="E1277" t="str">
        <f t="shared" si="38"/>
        <v>29-Nov-1967</v>
      </c>
      <c r="F1277">
        <f t="shared" si="39"/>
        <v>56</v>
      </c>
      <c r="G1277">
        <v>0</v>
      </c>
      <c r="H1277" s="29">
        <v>10594.5</v>
      </c>
      <c r="I1277" t="s">
        <v>7</v>
      </c>
      <c r="J1277" t="s">
        <v>11</v>
      </c>
      <c r="K1277" t="s">
        <v>18</v>
      </c>
    </row>
    <row r="1278" spans="1:11" x14ac:dyDescent="0.3">
      <c r="A1278" t="s">
        <v>1304</v>
      </c>
      <c r="B1278">
        <v>1972</v>
      </c>
      <c r="C1278" t="s">
        <v>25</v>
      </c>
      <c r="D1278">
        <v>14</v>
      </c>
      <c r="E1278" t="str">
        <f t="shared" si="38"/>
        <v>14-Dec-1972</v>
      </c>
      <c r="F1278">
        <f t="shared" si="39"/>
        <v>51</v>
      </c>
      <c r="G1278">
        <v>3</v>
      </c>
      <c r="H1278" s="29">
        <v>10600.55</v>
      </c>
      <c r="I1278" t="s">
        <v>7</v>
      </c>
      <c r="J1278" t="s">
        <v>11</v>
      </c>
      <c r="K1278" t="s">
        <v>18</v>
      </c>
    </row>
    <row r="1279" spans="1:11" x14ac:dyDescent="0.3">
      <c r="A1279" t="s">
        <v>1305</v>
      </c>
      <c r="B1279">
        <v>1966</v>
      </c>
      <c r="C1279" t="s">
        <v>5</v>
      </c>
      <c r="D1279">
        <v>20</v>
      </c>
      <c r="E1279" t="str">
        <f t="shared" si="38"/>
        <v>20-Jul-1966</v>
      </c>
      <c r="F1279">
        <f t="shared" si="39"/>
        <v>57</v>
      </c>
      <c r="G1279">
        <v>0</v>
      </c>
      <c r="H1279" s="29">
        <v>10601.41</v>
      </c>
      <c r="I1279" t="s">
        <v>7</v>
      </c>
      <c r="J1279" t="s">
        <v>6</v>
      </c>
      <c r="K1279" t="s">
        <v>37</v>
      </c>
    </row>
    <row r="1280" spans="1:11" x14ac:dyDescent="0.3">
      <c r="A1280" t="s">
        <v>1306</v>
      </c>
      <c r="B1280">
        <v>1967</v>
      </c>
      <c r="C1280" t="s">
        <v>13</v>
      </c>
      <c r="D1280">
        <v>23</v>
      </c>
      <c r="E1280" t="str">
        <f t="shared" si="38"/>
        <v>23-Jun-1967</v>
      </c>
      <c r="F1280">
        <f t="shared" si="39"/>
        <v>56</v>
      </c>
      <c r="G1280">
        <v>0</v>
      </c>
      <c r="H1280" s="29">
        <v>10601.63</v>
      </c>
      <c r="I1280" t="s">
        <v>7</v>
      </c>
      <c r="J1280" t="s">
        <v>6</v>
      </c>
      <c r="K1280" t="s">
        <v>18</v>
      </c>
    </row>
    <row r="1281" spans="1:11" x14ac:dyDescent="0.3">
      <c r="A1281" t="s">
        <v>1307</v>
      </c>
      <c r="B1281">
        <v>1966</v>
      </c>
      <c r="C1281" t="s">
        <v>5</v>
      </c>
      <c r="D1281">
        <v>2</v>
      </c>
      <c r="E1281" t="str">
        <f t="shared" si="38"/>
        <v>2-Jul-1966</v>
      </c>
      <c r="F1281">
        <f t="shared" si="39"/>
        <v>57</v>
      </c>
      <c r="G1281">
        <v>0</v>
      </c>
      <c r="H1281" s="29">
        <v>10602.39</v>
      </c>
      <c r="I1281" t="s">
        <v>7</v>
      </c>
      <c r="J1281" t="s">
        <v>7</v>
      </c>
      <c r="K1281" t="s">
        <v>37</v>
      </c>
    </row>
    <row r="1282" spans="1:11" x14ac:dyDescent="0.3">
      <c r="A1282" t="s">
        <v>1308</v>
      </c>
      <c r="B1282">
        <v>1965</v>
      </c>
      <c r="C1282" t="s">
        <v>13</v>
      </c>
      <c r="D1282">
        <v>27</v>
      </c>
      <c r="E1282" t="str">
        <f t="shared" si="38"/>
        <v>27-Jun-1965</v>
      </c>
      <c r="F1282">
        <f t="shared" si="39"/>
        <v>58</v>
      </c>
      <c r="G1282">
        <v>0</v>
      </c>
      <c r="H1282" s="29">
        <v>10608.67</v>
      </c>
      <c r="I1282" t="s">
        <v>7</v>
      </c>
      <c r="J1282" t="s">
        <v>7</v>
      </c>
      <c r="K1282" t="s">
        <v>18</v>
      </c>
    </row>
    <row r="1283" spans="1:11" x14ac:dyDescent="0.3">
      <c r="A1283" t="s">
        <v>1309</v>
      </c>
      <c r="B1283">
        <v>1992</v>
      </c>
      <c r="C1283" t="s">
        <v>5</v>
      </c>
      <c r="D1283">
        <v>23</v>
      </c>
      <c r="E1283" t="str">
        <f t="shared" ref="E1283:E1346" si="40">CONCATENATE(D1283,"-",C1283,"-",B1283)</f>
        <v>23-Jul-1992</v>
      </c>
      <c r="F1283">
        <f t="shared" ref="F1283:F1346" si="41">2023-B1283</f>
        <v>31</v>
      </c>
      <c r="G1283">
        <v>0</v>
      </c>
      <c r="H1283" s="29">
        <v>10617.04</v>
      </c>
      <c r="I1283" t="s">
        <v>7</v>
      </c>
      <c r="J1283" t="s">
        <v>7</v>
      </c>
      <c r="K1283" t="s">
        <v>530</v>
      </c>
    </row>
    <row r="1284" spans="1:11" x14ac:dyDescent="0.3">
      <c r="A1284" t="s">
        <v>1310</v>
      </c>
      <c r="B1284">
        <v>1990</v>
      </c>
      <c r="C1284" t="s">
        <v>5</v>
      </c>
      <c r="D1284">
        <v>6</v>
      </c>
      <c r="E1284" t="str">
        <f t="shared" si="40"/>
        <v>6-Jul-1990</v>
      </c>
      <c r="F1284">
        <f t="shared" si="41"/>
        <v>33</v>
      </c>
      <c r="G1284">
        <v>3</v>
      </c>
      <c r="H1284" s="29">
        <v>10620.26</v>
      </c>
      <c r="I1284" t="s">
        <v>7</v>
      </c>
      <c r="J1284" t="s">
        <v>7</v>
      </c>
      <c r="K1284" t="s">
        <v>18</v>
      </c>
    </row>
    <row r="1285" spans="1:11" x14ac:dyDescent="0.3">
      <c r="A1285" t="s">
        <v>1311</v>
      </c>
      <c r="B1285">
        <v>1964</v>
      </c>
      <c r="C1285" t="s">
        <v>30</v>
      </c>
      <c r="D1285">
        <v>8</v>
      </c>
      <c r="E1285" t="str">
        <f t="shared" si="40"/>
        <v>8-Aug-1964</v>
      </c>
      <c r="F1285">
        <f t="shared" si="41"/>
        <v>59</v>
      </c>
      <c r="G1285">
        <v>0</v>
      </c>
      <c r="H1285" s="29">
        <v>10627.81</v>
      </c>
      <c r="I1285" t="s">
        <v>7</v>
      </c>
      <c r="J1285" t="s">
        <v>7</v>
      </c>
      <c r="K1285" t="s">
        <v>8</v>
      </c>
    </row>
    <row r="1286" spans="1:11" x14ac:dyDescent="0.3">
      <c r="A1286" t="s">
        <v>1312</v>
      </c>
      <c r="B1286">
        <v>1976</v>
      </c>
      <c r="C1286" t="s">
        <v>10</v>
      </c>
      <c r="D1286">
        <v>22</v>
      </c>
      <c r="E1286" t="str">
        <f t="shared" si="40"/>
        <v>22-Nov-1976</v>
      </c>
      <c r="F1286">
        <f t="shared" si="41"/>
        <v>47</v>
      </c>
      <c r="G1286">
        <v>2</v>
      </c>
      <c r="H1286" s="29">
        <v>10665.44</v>
      </c>
      <c r="I1286" t="s">
        <v>7</v>
      </c>
      <c r="J1286" t="s">
        <v>6</v>
      </c>
      <c r="K1286" t="s">
        <v>295</v>
      </c>
    </row>
    <row r="1287" spans="1:11" x14ac:dyDescent="0.3">
      <c r="A1287" t="s">
        <v>1313</v>
      </c>
      <c r="B1287">
        <v>1962</v>
      </c>
      <c r="C1287" t="s">
        <v>15</v>
      </c>
      <c r="D1287">
        <v>7</v>
      </c>
      <c r="E1287" t="str">
        <f t="shared" si="40"/>
        <v>7-Sep-1962</v>
      </c>
      <c r="F1287">
        <f t="shared" si="41"/>
        <v>61</v>
      </c>
      <c r="G1287">
        <v>0</v>
      </c>
      <c r="H1287" s="29">
        <v>10676.83</v>
      </c>
      <c r="I1287" t="s">
        <v>7</v>
      </c>
      <c r="J1287" t="s">
        <v>7</v>
      </c>
      <c r="K1287" t="s">
        <v>8</v>
      </c>
    </row>
    <row r="1288" spans="1:11" x14ac:dyDescent="0.3">
      <c r="A1288" t="s">
        <v>1314</v>
      </c>
      <c r="B1288">
        <v>1977</v>
      </c>
      <c r="C1288" t="s">
        <v>30</v>
      </c>
      <c r="D1288">
        <v>2</v>
      </c>
      <c r="E1288" t="str">
        <f t="shared" si="40"/>
        <v>2-Aug-1977</v>
      </c>
      <c r="F1288">
        <f t="shared" si="41"/>
        <v>46</v>
      </c>
      <c r="G1288">
        <v>2</v>
      </c>
      <c r="H1288" s="29">
        <v>10690.11</v>
      </c>
      <c r="I1288" t="s">
        <v>7</v>
      </c>
      <c r="J1288" t="s">
        <v>6</v>
      </c>
      <c r="K1288" t="s">
        <v>295</v>
      </c>
    </row>
    <row r="1289" spans="1:11" x14ac:dyDescent="0.3">
      <c r="A1289" t="s">
        <v>1315</v>
      </c>
      <c r="B1289">
        <v>1976</v>
      </c>
      <c r="C1289" t="s">
        <v>15</v>
      </c>
      <c r="D1289">
        <v>30</v>
      </c>
      <c r="E1289" t="str">
        <f t="shared" si="40"/>
        <v>30-Sep-1976</v>
      </c>
      <c r="F1289">
        <f t="shared" si="41"/>
        <v>47</v>
      </c>
      <c r="G1289">
        <v>2</v>
      </c>
      <c r="H1289" s="29">
        <v>10698.38</v>
      </c>
      <c r="I1289" t="s">
        <v>7</v>
      </c>
      <c r="J1289" t="s">
        <v>11</v>
      </c>
      <c r="K1289" t="s">
        <v>195</v>
      </c>
    </row>
    <row r="1290" spans="1:11" x14ac:dyDescent="0.3">
      <c r="A1290" t="s">
        <v>1316</v>
      </c>
      <c r="B1290">
        <v>1972</v>
      </c>
      <c r="C1290" t="s">
        <v>32</v>
      </c>
      <c r="D1290">
        <v>24</v>
      </c>
      <c r="E1290" t="str">
        <f t="shared" si="40"/>
        <v>24-Oct-1972</v>
      </c>
      <c r="F1290">
        <f t="shared" si="41"/>
        <v>51</v>
      </c>
      <c r="G1290">
        <v>3</v>
      </c>
      <c r="H1290" s="29">
        <v>10702.64</v>
      </c>
      <c r="I1290" t="s">
        <v>7</v>
      </c>
      <c r="J1290" t="s">
        <v>7</v>
      </c>
      <c r="K1290" t="s">
        <v>8</v>
      </c>
    </row>
    <row r="1291" spans="1:11" x14ac:dyDescent="0.3">
      <c r="A1291" t="s">
        <v>1317</v>
      </c>
      <c r="B1291">
        <v>1967</v>
      </c>
      <c r="C1291" t="s">
        <v>5</v>
      </c>
      <c r="D1291">
        <v>30</v>
      </c>
      <c r="E1291" t="str">
        <f t="shared" si="40"/>
        <v>30-Jul-1967</v>
      </c>
      <c r="F1291">
        <f t="shared" si="41"/>
        <v>56</v>
      </c>
      <c r="G1291">
        <v>0</v>
      </c>
      <c r="H1291" s="29">
        <v>10704.47</v>
      </c>
      <c r="I1291" t="s">
        <v>7</v>
      </c>
      <c r="J1291" t="s">
        <v>6</v>
      </c>
      <c r="K1291" t="s">
        <v>37</v>
      </c>
    </row>
    <row r="1292" spans="1:11" x14ac:dyDescent="0.3">
      <c r="A1292" t="s">
        <v>1318</v>
      </c>
      <c r="B1292">
        <v>1967</v>
      </c>
      <c r="C1292" t="s">
        <v>32</v>
      </c>
      <c r="D1292">
        <v>5</v>
      </c>
      <c r="E1292" t="str">
        <f t="shared" si="40"/>
        <v>5-Oct-1967</v>
      </c>
      <c r="F1292">
        <f t="shared" si="41"/>
        <v>56</v>
      </c>
      <c r="G1292">
        <v>0</v>
      </c>
      <c r="H1292" s="29">
        <v>10713.64</v>
      </c>
      <c r="I1292" t="s">
        <v>7</v>
      </c>
      <c r="J1292" t="s">
        <v>7</v>
      </c>
      <c r="K1292" t="s">
        <v>37</v>
      </c>
    </row>
    <row r="1293" spans="1:11" x14ac:dyDescent="0.3">
      <c r="A1293" t="s">
        <v>1319</v>
      </c>
      <c r="B1293">
        <v>1992</v>
      </c>
      <c r="C1293" t="s">
        <v>13</v>
      </c>
      <c r="D1293">
        <v>25</v>
      </c>
      <c r="E1293" t="str">
        <f t="shared" si="40"/>
        <v>25-Jun-1992</v>
      </c>
      <c r="F1293">
        <f t="shared" si="41"/>
        <v>31</v>
      </c>
      <c r="G1293">
        <v>0</v>
      </c>
      <c r="H1293" s="29">
        <v>10719.57</v>
      </c>
      <c r="I1293" t="s">
        <v>7</v>
      </c>
      <c r="J1293" t="s">
        <v>11</v>
      </c>
      <c r="K1293" t="s">
        <v>18</v>
      </c>
    </row>
    <row r="1294" spans="1:11" x14ac:dyDescent="0.3">
      <c r="A1294" t="s">
        <v>1320</v>
      </c>
      <c r="B1294">
        <v>1974</v>
      </c>
      <c r="C1294" t="s">
        <v>25</v>
      </c>
      <c r="D1294">
        <v>9</v>
      </c>
      <c r="E1294" t="str">
        <f t="shared" si="40"/>
        <v>9-Dec-1974</v>
      </c>
      <c r="F1294">
        <f t="shared" si="41"/>
        <v>49</v>
      </c>
      <c r="G1294">
        <v>4</v>
      </c>
      <c r="H1294" s="29">
        <v>10736.87</v>
      </c>
      <c r="I1294" t="s">
        <v>7</v>
      </c>
      <c r="J1294" t="s">
        <v>11</v>
      </c>
      <c r="K1294" t="s">
        <v>163</v>
      </c>
    </row>
    <row r="1295" spans="1:11" x14ac:dyDescent="0.3">
      <c r="A1295" t="s">
        <v>1321</v>
      </c>
      <c r="B1295">
        <v>1986</v>
      </c>
      <c r="C1295" t="s">
        <v>30</v>
      </c>
      <c r="D1295">
        <v>29</v>
      </c>
      <c r="E1295" t="str">
        <f t="shared" si="40"/>
        <v>29-Aug-1986</v>
      </c>
      <c r="F1295">
        <f t="shared" si="41"/>
        <v>37</v>
      </c>
      <c r="G1295">
        <v>3</v>
      </c>
      <c r="H1295" s="29">
        <v>10749.02</v>
      </c>
      <c r="I1295" t="s">
        <v>7</v>
      </c>
      <c r="J1295" t="s">
        <v>11</v>
      </c>
      <c r="K1295" t="s">
        <v>530</v>
      </c>
    </row>
    <row r="1296" spans="1:11" x14ac:dyDescent="0.3">
      <c r="A1296" t="s">
        <v>1322</v>
      </c>
      <c r="B1296">
        <v>1989</v>
      </c>
      <c r="C1296" t="s">
        <v>10</v>
      </c>
      <c r="D1296">
        <v>25</v>
      </c>
      <c r="E1296" t="str">
        <f t="shared" si="40"/>
        <v>25-Nov-1989</v>
      </c>
      <c r="F1296">
        <f t="shared" si="41"/>
        <v>34</v>
      </c>
      <c r="G1296">
        <v>3</v>
      </c>
      <c r="H1296" s="29">
        <v>10769.75</v>
      </c>
      <c r="I1296" t="s">
        <v>7</v>
      </c>
      <c r="J1296" t="s">
        <v>6</v>
      </c>
      <c r="K1296" t="s">
        <v>627</v>
      </c>
    </row>
    <row r="1297" spans="1:11" x14ac:dyDescent="0.3">
      <c r="A1297" t="s">
        <v>1323</v>
      </c>
      <c r="B1297">
        <v>1967</v>
      </c>
      <c r="C1297" t="s">
        <v>10</v>
      </c>
      <c r="D1297">
        <v>11</v>
      </c>
      <c r="E1297" t="str">
        <f t="shared" si="40"/>
        <v>11-Nov-1967</v>
      </c>
      <c r="F1297">
        <f t="shared" si="41"/>
        <v>56</v>
      </c>
      <c r="G1297">
        <v>1</v>
      </c>
      <c r="H1297" s="29">
        <v>10791.96</v>
      </c>
      <c r="I1297" t="s">
        <v>7</v>
      </c>
      <c r="J1297" t="s">
        <v>6</v>
      </c>
      <c r="K1297" t="s">
        <v>37</v>
      </c>
    </row>
    <row r="1298" spans="1:11" x14ac:dyDescent="0.3">
      <c r="A1298" t="s">
        <v>1324</v>
      </c>
      <c r="B1298">
        <v>1999</v>
      </c>
      <c r="C1298" t="s">
        <v>25</v>
      </c>
      <c r="D1298">
        <v>24</v>
      </c>
      <c r="E1298" t="str">
        <f t="shared" si="40"/>
        <v>24-Dec-1999</v>
      </c>
      <c r="F1298">
        <f t="shared" si="41"/>
        <v>24</v>
      </c>
      <c r="G1298">
        <v>0</v>
      </c>
      <c r="H1298" s="29">
        <v>10795.94</v>
      </c>
      <c r="I1298" t="s">
        <v>7</v>
      </c>
      <c r="J1298" t="s">
        <v>11</v>
      </c>
      <c r="K1298" t="s">
        <v>37</v>
      </c>
    </row>
    <row r="1299" spans="1:11" x14ac:dyDescent="0.3">
      <c r="A1299" t="s">
        <v>1325</v>
      </c>
      <c r="B1299">
        <v>1967</v>
      </c>
      <c r="C1299" t="s">
        <v>32</v>
      </c>
      <c r="D1299">
        <v>23</v>
      </c>
      <c r="E1299" t="str">
        <f t="shared" si="40"/>
        <v>23-Oct-1967</v>
      </c>
      <c r="F1299">
        <f t="shared" si="41"/>
        <v>56</v>
      </c>
      <c r="G1299">
        <v>0</v>
      </c>
      <c r="H1299" s="29">
        <v>10796.35</v>
      </c>
      <c r="I1299" t="s">
        <v>7</v>
      </c>
      <c r="J1299" t="s">
        <v>11</v>
      </c>
      <c r="K1299" t="s">
        <v>161</v>
      </c>
    </row>
    <row r="1300" spans="1:11" x14ac:dyDescent="0.3">
      <c r="A1300" t="s">
        <v>1326</v>
      </c>
      <c r="B1300">
        <v>1970</v>
      </c>
      <c r="C1300" t="s">
        <v>32</v>
      </c>
      <c r="D1300">
        <v>28</v>
      </c>
      <c r="E1300" t="str">
        <f t="shared" si="40"/>
        <v>28-Oct-1970</v>
      </c>
      <c r="F1300">
        <f t="shared" si="41"/>
        <v>53</v>
      </c>
      <c r="G1300">
        <v>1</v>
      </c>
      <c r="H1300" s="29">
        <v>10797.34</v>
      </c>
      <c r="I1300" t="s">
        <v>7</v>
      </c>
      <c r="J1300" t="s">
        <v>6</v>
      </c>
      <c r="K1300" t="s">
        <v>244</v>
      </c>
    </row>
    <row r="1301" spans="1:11" x14ac:dyDescent="0.3">
      <c r="A1301" t="s">
        <v>1327</v>
      </c>
      <c r="B1301">
        <v>1970</v>
      </c>
      <c r="C1301" t="s">
        <v>25</v>
      </c>
      <c r="D1301">
        <v>18</v>
      </c>
      <c r="E1301" t="str">
        <f t="shared" si="40"/>
        <v>18-Dec-1970</v>
      </c>
      <c r="F1301">
        <f t="shared" si="41"/>
        <v>53</v>
      </c>
      <c r="G1301">
        <v>2</v>
      </c>
      <c r="H1301" s="29">
        <v>10806.84</v>
      </c>
      <c r="I1301" t="s">
        <v>7</v>
      </c>
      <c r="J1301" t="s">
        <v>6</v>
      </c>
      <c r="K1301" t="s">
        <v>37</v>
      </c>
    </row>
    <row r="1302" spans="1:11" x14ac:dyDescent="0.3">
      <c r="A1302" t="s">
        <v>1328</v>
      </c>
      <c r="B1302">
        <v>1967</v>
      </c>
      <c r="C1302" t="s">
        <v>32</v>
      </c>
      <c r="D1302">
        <v>2</v>
      </c>
      <c r="E1302" t="str">
        <f t="shared" si="40"/>
        <v>2-Oct-1967</v>
      </c>
      <c r="F1302">
        <f t="shared" si="41"/>
        <v>56</v>
      </c>
      <c r="G1302">
        <v>1</v>
      </c>
      <c r="H1302" s="29">
        <v>10807.49</v>
      </c>
      <c r="I1302" t="s">
        <v>7</v>
      </c>
      <c r="J1302" t="s">
        <v>6</v>
      </c>
      <c r="K1302" t="s">
        <v>8</v>
      </c>
    </row>
    <row r="1303" spans="1:11" x14ac:dyDescent="0.3">
      <c r="A1303" t="s">
        <v>1329</v>
      </c>
      <c r="B1303">
        <v>1968</v>
      </c>
      <c r="C1303" t="s">
        <v>5</v>
      </c>
      <c r="D1303">
        <v>28</v>
      </c>
      <c r="E1303" t="str">
        <f t="shared" si="40"/>
        <v>28-Jul-1968</v>
      </c>
      <c r="F1303">
        <f t="shared" si="41"/>
        <v>55</v>
      </c>
      <c r="G1303">
        <v>1</v>
      </c>
      <c r="H1303" s="29">
        <v>10825.25</v>
      </c>
      <c r="I1303" t="s">
        <v>7</v>
      </c>
      <c r="J1303" t="s">
        <v>7</v>
      </c>
      <c r="K1303" t="s">
        <v>18</v>
      </c>
    </row>
    <row r="1304" spans="1:11" x14ac:dyDescent="0.3">
      <c r="A1304" t="s">
        <v>1330</v>
      </c>
      <c r="B1304">
        <v>1971</v>
      </c>
      <c r="C1304" t="s">
        <v>25</v>
      </c>
      <c r="D1304">
        <v>20</v>
      </c>
      <c r="E1304" t="str">
        <f t="shared" si="40"/>
        <v>20-Dec-1971</v>
      </c>
      <c r="F1304">
        <f t="shared" si="41"/>
        <v>52</v>
      </c>
      <c r="G1304">
        <v>2</v>
      </c>
      <c r="H1304" s="29">
        <v>10848.13</v>
      </c>
      <c r="I1304" t="s">
        <v>7</v>
      </c>
      <c r="J1304" t="s">
        <v>7</v>
      </c>
      <c r="K1304" t="s">
        <v>18</v>
      </c>
    </row>
    <row r="1305" spans="1:11" x14ac:dyDescent="0.3">
      <c r="A1305" t="s">
        <v>1331</v>
      </c>
      <c r="B1305">
        <v>1994</v>
      </c>
      <c r="C1305" t="s">
        <v>15</v>
      </c>
      <c r="D1305">
        <v>6</v>
      </c>
      <c r="E1305" t="str">
        <f t="shared" si="40"/>
        <v>6-Sep-1994</v>
      </c>
      <c r="F1305">
        <f t="shared" si="41"/>
        <v>29</v>
      </c>
      <c r="G1305">
        <v>0</v>
      </c>
      <c r="H1305" s="29">
        <v>10886.66</v>
      </c>
      <c r="I1305" t="s">
        <v>7</v>
      </c>
      <c r="J1305" t="s">
        <v>7</v>
      </c>
      <c r="K1305" t="s">
        <v>18</v>
      </c>
    </row>
    <row r="1306" spans="1:11" x14ac:dyDescent="0.3">
      <c r="A1306" t="s">
        <v>1332</v>
      </c>
      <c r="B1306">
        <v>1968</v>
      </c>
      <c r="C1306" t="s">
        <v>10</v>
      </c>
      <c r="D1306">
        <v>13</v>
      </c>
      <c r="E1306" t="str">
        <f t="shared" si="40"/>
        <v>13-Nov-1968</v>
      </c>
      <c r="F1306">
        <f t="shared" si="41"/>
        <v>55</v>
      </c>
      <c r="G1306">
        <v>0</v>
      </c>
      <c r="H1306" s="29">
        <v>10923.93</v>
      </c>
      <c r="I1306" t="s">
        <v>7</v>
      </c>
      <c r="J1306" t="s">
        <v>11</v>
      </c>
      <c r="K1306" t="s">
        <v>242</v>
      </c>
    </row>
    <row r="1307" spans="1:11" x14ac:dyDescent="0.3">
      <c r="A1307" t="s">
        <v>1333</v>
      </c>
      <c r="B1307">
        <v>1968</v>
      </c>
      <c r="C1307" t="s">
        <v>10</v>
      </c>
      <c r="D1307">
        <v>12</v>
      </c>
      <c r="E1307" t="str">
        <f t="shared" si="40"/>
        <v>12-Nov-1968</v>
      </c>
      <c r="F1307">
        <f t="shared" si="41"/>
        <v>55</v>
      </c>
      <c r="G1307">
        <v>1</v>
      </c>
      <c r="H1307" s="29">
        <v>10928.85</v>
      </c>
      <c r="I1307" t="s">
        <v>7</v>
      </c>
      <c r="J1307" t="s">
        <v>7</v>
      </c>
      <c r="K1307" t="s">
        <v>8</v>
      </c>
    </row>
    <row r="1308" spans="1:11" x14ac:dyDescent="0.3">
      <c r="A1308" t="s">
        <v>1334</v>
      </c>
      <c r="B1308">
        <v>1969</v>
      </c>
      <c r="C1308" t="s">
        <v>10</v>
      </c>
      <c r="D1308">
        <v>10</v>
      </c>
      <c r="E1308" t="str">
        <f t="shared" si="40"/>
        <v>10-Nov-1969</v>
      </c>
      <c r="F1308">
        <f t="shared" si="41"/>
        <v>54</v>
      </c>
      <c r="G1308">
        <v>1</v>
      </c>
      <c r="H1308" s="29">
        <v>10942.13</v>
      </c>
      <c r="I1308" t="s">
        <v>7</v>
      </c>
      <c r="J1308" t="s">
        <v>7</v>
      </c>
      <c r="K1308" t="s">
        <v>18</v>
      </c>
    </row>
    <row r="1309" spans="1:11" x14ac:dyDescent="0.3">
      <c r="A1309" t="s">
        <v>1335</v>
      </c>
      <c r="B1309">
        <v>1965</v>
      </c>
      <c r="C1309" t="s">
        <v>25</v>
      </c>
      <c r="D1309">
        <v>4</v>
      </c>
      <c r="E1309" t="str">
        <f t="shared" si="40"/>
        <v>4-Dec-1965</v>
      </c>
      <c r="F1309">
        <f t="shared" si="41"/>
        <v>58</v>
      </c>
      <c r="G1309">
        <v>0</v>
      </c>
      <c r="H1309" s="29">
        <v>10959.33</v>
      </c>
      <c r="I1309" t="s">
        <v>7</v>
      </c>
      <c r="J1309" t="s">
        <v>7</v>
      </c>
      <c r="K1309" t="s">
        <v>37</v>
      </c>
    </row>
    <row r="1310" spans="1:11" x14ac:dyDescent="0.3">
      <c r="A1310" t="s">
        <v>1336</v>
      </c>
      <c r="B1310">
        <v>1969</v>
      </c>
      <c r="C1310" t="s">
        <v>30</v>
      </c>
      <c r="D1310">
        <v>14</v>
      </c>
      <c r="E1310" t="str">
        <f t="shared" si="40"/>
        <v>14-Aug-1969</v>
      </c>
      <c r="F1310">
        <f t="shared" si="41"/>
        <v>54</v>
      </c>
      <c r="G1310">
        <v>1</v>
      </c>
      <c r="H1310" s="29">
        <v>10959.69</v>
      </c>
      <c r="I1310" t="s">
        <v>7</v>
      </c>
      <c r="J1310" t="s">
        <v>7</v>
      </c>
      <c r="K1310" t="s">
        <v>18</v>
      </c>
    </row>
    <row r="1311" spans="1:11" x14ac:dyDescent="0.3">
      <c r="A1311" t="s">
        <v>1337</v>
      </c>
      <c r="B1311">
        <v>1965</v>
      </c>
      <c r="C1311" t="s">
        <v>13</v>
      </c>
      <c r="D1311">
        <v>19</v>
      </c>
      <c r="E1311" t="str">
        <f t="shared" si="40"/>
        <v>19-Jun-1965</v>
      </c>
      <c r="F1311">
        <f t="shared" si="41"/>
        <v>58</v>
      </c>
      <c r="G1311">
        <v>0</v>
      </c>
      <c r="H1311" s="29">
        <v>10965.45</v>
      </c>
      <c r="I1311" t="s">
        <v>7</v>
      </c>
      <c r="J1311" t="s">
        <v>6</v>
      </c>
      <c r="K1311" t="s">
        <v>37</v>
      </c>
    </row>
    <row r="1312" spans="1:11" x14ac:dyDescent="0.3">
      <c r="A1312" t="s">
        <v>1338</v>
      </c>
      <c r="B1312">
        <v>1966</v>
      </c>
      <c r="C1312" t="s">
        <v>5</v>
      </c>
      <c r="D1312">
        <v>9</v>
      </c>
      <c r="E1312" t="str">
        <f t="shared" si="40"/>
        <v>9-Jul-1966</v>
      </c>
      <c r="F1312">
        <f t="shared" si="41"/>
        <v>57</v>
      </c>
      <c r="G1312">
        <v>0</v>
      </c>
      <c r="H1312" s="29">
        <v>10976.25</v>
      </c>
      <c r="I1312" t="s">
        <v>7</v>
      </c>
      <c r="J1312" t="s">
        <v>6</v>
      </c>
      <c r="K1312" t="s">
        <v>18</v>
      </c>
    </row>
    <row r="1313" spans="1:11" x14ac:dyDescent="0.3">
      <c r="A1313" t="s">
        <v>1339</v>
      </c>
      <c r="B1313">
        <v>1973</v>
      </c>
      <c r="C1313" t="s">
        <v>32</v>
      </c>
      <c r="D1313">
        <v>21</v>
      </c>
      <c r="E1313" t="str">
        <f t="shared" si="40"/>
        <v>21-Oct-1973</v>
      </c>
      <c r="F1313">
        <f t="shared" si="41"/>
        <v>50</v>
      </c>
      <c r="G1313">
        <v>4</v>
      </c>
      <c r="H1313" s="29">
        <v>10977.21</v>
      </c>
      <c r="I1313" t="s">
        <v>7</v>
      </c>
      <c r="J1313" t="s">
        <v>11</v>
      </c>
      <c r="K1313" t="s">
        <v>8</v>
      </c>
    </row>
    <row r="1314" spans="1:11" x14ac:dyDescent="0.3">
      <c r="A1314" t="s">
        <v>1340</v>
      </c>
      <c r="B1314">
        <v>1965</v>
      </c>
      <c r="C1314" t="s">
        <v>25</v>
      </c>
      <c r="D1314">
        <v>18</v>
      </c>
      <c r="E1314" t="str">
        <f t="shared" si="40"/>
        <v>18-Dec-1965</v>
      </c>
      <c r="F1314">
        <f t="shared" si="41"/>
        <v>58</v>
      </c>
      <c r="G1314">
        <v>0</v>
      </c>
      <c r="H1314" s="29">
        <v>10982.5</v>
      </c>
      <c r="I1314" t="s">
        <v>7</v>
      </c>
      <c r="J1314" t="s">
        <v>7</v>
      </c>
      <c r="K1314" t="s">
        <v>8</v>
      </c>
    </row>
    <row r="1315" spans="1:11" x14ac:dyDescent="0.3">
      <c r="A1315" t="s">
        <v>1341</v>
      </c>
      <c r="B1315">
        <v>2000</v>
      </c>
      <c r="C1315" t="s">
        <v>15</v>
      </c>
      <c r="D1315">
        <v>17</v>
      </c>
      <c r="E1315" t="str">
        <f t="shared" si="40"/>
        <v>17-Sep-2000</v>
      </c>
      <c r="F1315">
        <f t="shared" si="41"/>
        <v>23</v>
      </c>
      <c r="G1315">
        <v>0</v>
      </c>
      <c r="H1315" s="29">
        <v>10991.58</v>
      </c>
      <c r="I1315" t="s">
        <v>7</v>
      </c>
      <c r="J1315" t="s">
        <v>7</v>
      </c>
      <c r="K1315" t="s">
        <v>18</v>
      </c>
    </row>
    <row r="1316" spans="1:11" x14ac:dyDescent="0.3">
      <c r="A1316" t="s">
        <v>1342</v>
      </c>
      <c r="B1316">
        <v>1968</v>
      </c>
      <c r="C1316" t="s">
        <v>32</v>
      </c>
      <c r="D1316">
        <v>24</v>
      </c>
      <c r="E1316" t="str">
        <f t="shared" si="40"/>
        <v>24-Oct-1968</v>
      </c>
      <c r="F1316">
        <f t="shared" si="41"/>
        <v>55</v>
      </c>
      <c r="G1316">
        <v>2</v>
      </c>
      <c r="H1316" s="29">
        <v>11013.71</v>
      </c>
      <c r="I1316" t="s">
        <v>7</v>
      </c>
      <c r="J1316" t="s">
        <v>11</v>
      </c>
      <c r="K1316" t="s">
        <v>8</v>
      </c>
    </row>
    <row r="1317" spans="1:11" x14ac:dyDescent="0.3">
      <c r="A1317" t="s">
        <v>1343</v>
      </c>
      <c r="B1317">
        <v>1974</v>
      </c>
      <c r="C1317" t="s">
        <v>25</v>
      </c>
      <c r="D1317">
        <v>15</v>
      </c>
      <c r="E1317" t="str">
        <f t="shared" si="40"/>
        <v>15-Dec-1974</v>
      </c>
      <c r="F1317">
        <f t="shared" si="41"/>
        <v>49</v>
      </c>
      <c r="G1317">
        <v>4</v>
      </c>
      <c r="H1317" s="29">
        <v>11015.17</v>
      </c>
      <c r="I1317" t="s">
        <v>7</v>
      </c>
      <c r="J1317" t="s">
        <v>11</v>
      </c>
      <c r="K1317" t="s">
        <v>18</v>
      </c>
    </row>
    <row r="1318" spans="1:11" x14ac:dyDescent="0.3">
      <c r="A1318" t="s">
        <v>1344</v>
      </c>
      <c r="B1318">
        <v>1991</v>
      </c>
      <c r="C1318" t="s">
        <v>13</v>
      </c>
      <c r="D1318">
        <v>26</v>
      </c>
      <c r="E1318" t="str">
        <f t="shared" si="40"/>
        <v>26-Jun-1991</v>
      </c>
      <c r="F1318">
        <f t="shared" si="41"/>
        <v>32</v>
      </c>
      <c r="G1318">
        <v>3</v>
      </c>
      <c r="H1318" s="29">
        <v>11018.05</v>
      </c>
      <c r="I1318" t="s">
        <v>7</v>
      </c>
      <c r="J1318" t="s">
        <v>6</v>
      </c>
      <c r="K1318" t="s">
        <v>18</v>
      </c>
    </row>
    <row r="1319" spans="1:11" x14ac:dyDescent="0.3">
      <c r="A1319" t="s">
        <v>1345</v>
      </c>
      <c r="B1319">
        <v>1996</v>
      </c>
      <c r="C1319" t="s">
        <v>5</v>
      </c>
      <c r="D1319">
        <v>21</v>
      </c>
      <c r="E1319" t="str">
        <f t="shared" si="40"/>
        <v>21-Jul-1996</v>
      </c>
      <c r="F1319">
        <f t="shared" si="41"/>
        <v>27</v>
      </c>
      <c r="G1319">
        <v>0</v>
      </c>
      <c r="H1319" s="29">
        <v>11028.56</v>
      </c>
      <c r="I1319" t="s">
        <v>7</v>
      </c>
      <c r="J1319" t="s">
        <v>7</v>
      </c>
      <c r="K1319" t="s">
        <v>18</v>
      </c>
    </row>
    <row r="1320" spans="1:11" x14ac:dyDescent="0.3">
      <c r="A1320" t="s">
        <v>1346</v>
      </c>
      <c r="B1320">
        <v>1974</v>
      </c>
      <c r="C1320" t="s">
        <v>25</v>
      </c>
      <c r="D1320">
        <v>10</v>
      </c>
      <c r="E1320" t="str">
        <f t="shared" si="40"/>
        <v>10-Dec-1974</v>
      </c>
      <c r="F1320">
        <f t="shared" si="41"/>
        <v>49</v>
      </c>
      <c r="G1320">
        <v>4</v>
      </c>
      <c r="H1320" s="29">
        <v>11033.66</v>
      </c>
      <c r="I1320" t="s">
        <v>7</v>
      </c>
      <c r="J1320" t="s">
        <v>7</v>
      </c>
      <c r="K1320" t="s">
        <v>18</v>
      </c>
    </row>
    <row r="1321" spans="1:11" x14ac:dyDescent="0.3">
      <c r="A1321" t="s">
        <v>1347</v>
      </c>
      <c r="B1321">
        <v>1989</v>
      </c>
      <c r="C1321" t="s">
        <v>32</v>
      </c>
      <c r="D1321">
        <v>25</v>
      </c>
      <c r="E1321" t="str">
        <f t="shared" si="40"/>
        <v>25-Oct-1989</v>
      </c>
      <c r="F1321">
        <f t="shared" si="41"/>
        <v>34</v>
      </c>
      <c r="G1321">
        <v>3</v>
      </c>
      <c r="H1321" s="29">
        <v>11037.51</v>
      </c>
      <c r="I1321" t="s">
        <v>7</v>
      </c>
      <c r="J1321" t="s">
        <v>11</v>
      </c>
      <c r="K1321" t="s">
        <v>18</v>
      </c>
    </row>
    <row r="1322" spans="1:11" x14ac:dyDescent="0.3">
      <c r="A1322" t="s">
        <v>1348</v>
      </c>
      <c r="B1322">
        <v>1974</v>
      </c>
      <c r="C1322" t="s">
        <v>30</v>
      </c>
      <c r="D1322">
        <v>30</v>
      </c>
      <c r="E1322" t="str">
        <f t="shared" si="40"/>
        <v>30-Aug-1974</v>
      </c>
      <c r="F1322">
        <f t="shared" si="41"/>
        <v>49</v>
      </c>
      <c r="G1322">
        <v>0</v>
      </c>
      <c r="H1322" s="29">
        <v>11037.85</v>
      </c>
      <c r="I1322" t="s">
        <v>7</v>
      </c>
      <c r="J1322" t="s">
        <v>6</v>
      </c>
      <c r="K1322" t="s">
        <v>195</v>
      </c>
    </row>
    <row r="1323" spans="1:11" x14ac:dyDescent="0.3">
      <c r="A1323" t="s">
        <v>1349</v>
      </c>
      <c r="B1323">
        <v>2001</v>
      </c>
      <c r="C1323" t="s">
        <v>25</v>
      </c>
      <c r="D1323">
        <v>17</v>
      </c>
      <c r="E1323" t="str">
        <f t="shared" si="40"/>
        <v>17-Dec-2001</v>
      </c>
      <c r="F1323">
        <f t="shared" si="41"/>
        <v>22</v>
      </c>
      <c r="G1323">
        <v>0</v>
      </c>
      <c r="H1323" s="29">
        <v>11046.02</v>
      </c>
      <c r="I1323" t="s">
        <v>7</v>
      </c>
      <c r="J1323" t="s">
        <v>11</v>
      </c>
      <c r="K1323" t="s">
        <v>530</v>
      </c>
    </row>
    <row r="1324" spans="1:11" x14ac:dyDescent="0.3">
      <c r="A1324" t="s">
        <v>1350</v>
      </c>
      <c r="B1324">
        <v>2000</v>
      </c>
      <c r="C1324" t="s">
        <v>15</v>
      </c>
      <c r="D1324">
        <v>18</v>
      </c>
      <c r="E1324" t="str">
        <f t="shared" si="40"/>
        <v>18-Sep-2000</v>
      </c>
      <c r="F1324">
        <f t="shared" si="41"/>
        <v>23</v>
      </c>
      <c r="G1324">
        <v>0</v>
      </c>
      <c r="H1324" s="29">
        <v>11068.7</v>
      </c>
      <c r="I1324" t="s">
        <v>7</v>
      </c>
      <c r="J1324" t="s">
        <v>11</v>
      </c>
      <c r="K1324" t="s">
        <v>37</v>
      </c>
    </row>
    <row r="1325" spans="1:11" x14ac:dyDescent="0.3">
      <c r="A1325" t="s">
        <v>1351</v>
      </c>
      <c r="B1325">
        <v>1971</v>
      </c>
      <c r="C1325" t="s">
        <v>10</v>
      </c>
      <c r="D1325">
        <v>9</v>
      </c>
      <c r="E1325" t="str">
        <f t="shared" si="40"/>
        <v>9-Nov-1971</v>
      </c>
      <c r="F1325">
        <f t="shared" si="41"/>
        <v>52</v>
      </c>
      <c r="G1325">
        <v>0</v>
      </c>
      <c r="H1325" s="29">
        <v>11068.77</v>
      </c>
      <c r="I1325" t="s">
        <v>7</v>
      </c>
      <c r="J1325" t="s">
        <v>6</v>
      </c>
      <c r="K1325" t="s">
        <v>18</v>
      </c>
    </row>
    <row r="1326" spans="1:11" x14ac:dyDescent="0.3">
      <c r="A1326" t="s">
        <v>1352</v>
      </c>
      <c r="B1326">
        <v>1966</v>
      </c>
      <c r="C1326" t="s">
        <v>10</v>
      </c>
      <c r="D1326">
        <v>7</v>
      </c>
      <c r="E1326" t="str">
        <f t="shared" si="40"/>
        <v>7-Nov-1966</v>
      </c>
      <c r="F1326">
        <f t="shared" si="41"/>
        <v>57</v>
      </c>
      <c r="G1326">
        <v>0</v>
      </c>
      <c r="H1326" s="29">
        <v>11070.54</v>
      </c>
      <c r="I1326" t="s">
        <v>7</v>
      </c>
      <c r="J1326" t="s">
        <v>7</v>
      </c>
      <c r="K1326" t="s">
        <v>37</v>
      </c>
    </row>
    <row r="1327" spans="1:11" x14ac:dyDescent="0.3">
      <c r="A1327" t="s">
        <v>1353</v>
      </c>
      <c r="B1327">
        <v>1966</v>
      </c>
      <c r="C1327" t="s">
        <v>10</v>
      </c>
      <c r="D1327">
        <v>20</v>
      </c>
      <c r="E1327" t="str">
        <f t="shared" si="40"/>
        <v>20-Nov-1966</v>
      </c>
      <c r="F1327">
        <f t="shared" si="41"/>
        <v>57</v>
      </c>
      <c r="G1327">
        <v>0</v>
      </c>
      <c r="H1327" s="29">
        <v>11073.18</v>
      </c>
      <c r="I1327" t="s">
        <v>7</v>
      </c>
      <c r="J1327" t="s">
        <v>7</v>
      </c>
      <c r="K1327" t="s">
        <v>37</v>
      </c>
    </row>
    <row r="1328" spans="1:11" x14ac:dyDescent="0.3">
      <c r="A1328" t="s">
        <v>1354</v>
      </c>
      <c r="B1328">
        <v>1967</v>
      </c>
      <c r="C1328" t="s">
        <v>15</v>
      </c>
      <c r="D1328">
        <v>4</v>
      </c>
      <c r="E1328" t="str">
        <f t="shared" si="40"/>
        <v>4-Sep-1967</v>
      </c>
      <c r="F1328">
        <f t="shared" si="41"/>
        <v>56</v>
      </c>
      <c r="G1328">
        <v>0</v>
      </c>
      <c r="H1328" s="29">
        <v>11082.58</v>
      </c>
      <c r="I1328" t="s">
        <v>7</v>
      </c>
      <c r="J1328" t="s">
        <v>6</v>
      </c>
      <c r="K1328" t="s">
        <v>18</v>
      </c>
    </row>
    <row r="1329" spans="1:11" x14ac:dyDescent="0.3">
      <c r="A1329" t="s">
        <v>1355</v>
      </c>
      <c r="B1329">
        <v>1972</v>
      </c>
      <c r="C1329" t="s">
        <v>32</v>
      </c>
      <c r="D1329">
        <v>7</v>
      </c>
      <c r="E1329" t="str">
        <f t="shared" si="40"/>
        <v>7-Oct-1972</v>
      </c>
      <c r="F1329">
        <f t="shared" si="41"/>
        <v>51</v>
      </c>
      <c r="G1329">
        <v>3</v>
      </c>
      <c r="H1329" s="29">
        <v>11085.59</v>
      </c>
      <c r="I1329" t="s">
        <v>7</v>
      </c>
      <c r="J1329" t="s">
        <v>6</v>
      </c>
      <c r="K1329" t="s">
        <v>18</v>
      </c>
    </row>
    <row r="1330" spans="1:11" x14ac:dyDescent="0.3">
      <c r="A1330" t="s">
        <v>1356</v>
      </c>
      <c r="B1330">
        <v>1966</v>
      </c>
      <c r="C1330" t="s">
        <v>15</v>
      </c>
      <c r="D1330">
        <v>9</v>
      </c>
      <c r="E1330" t="str">
        <f t="shared" si="40"/>
        <v>9-Sep-1966</v>
      </c>
      <c r="F1330">
        <f t="shared" si="41"/>
        <v>57</v>
      </c>
      <c r="G1330">
        <v>0</v>
      </c>
      <c r="H1330" s="29">
        <v>11090.72</v>
      </c>
      <c r="I1330" t="s">
        <v>7</v>
      </c>
      <c r="J1330" t="s">
        <v>11</v>
      </c>
      <c r="K1330" t="s">
        <v>8</v>
      </c>
    </row>
    <row r="1331" spans="1:11" x14ac:dyDescent="0.3">
      <c r="A1331" t="s">
        <v>1357</v>
      </c>
      <c r="B1331">
        <v>1966</v>
      </c>
      <c r="C1331" t="s">
        <v>5</v>
      </c>
      <c r="D1331">
        <v>5</v>
      </c>
      <c r="E1331" t="str">
        <f t="shared" si="40"/>
        <v>5-Jul-1966</v>
      </c>
      <c r="F1331">
        <f t="shared" si="41"/>
        <v>57</v>
      </c>
      <c r="G1331">
        <v>0</v>
      </c>
      <c r="H1331" s="29">
        <v>11093.62</v>
      </c>
      <c r="I1331" t="s">
        <v>7</v>
      </c>
      <c r="J1331" t="s">
        <v>11</v>
      </c>
      <c r="K1331" t="s">
        <v>8</v>
      </c>
    </row>
    <row r="1332" spans="1:11" x14ac:dyDescent="0.3">
      <c r="A1332" t="s">
        <v>1358</v>
      </c>
      <c r="B1332">
        <v>1980</v>
      </c>
      <c r="C1332" t="s">
        <v>30</v>
      </c>
      <c r="D1332">
        <v>20</v>
      </c>
      <c r="E1332" t="str">
        <f t="shared" si="40"/>
        <v>20-Aug-1980</v>
      </c>
      <c r="F1332">
        <f t="shared" si="41"/>
        <v>43</v>
      </c>
      <c r="G1332">
        <v>2</v>
      </c>
      <c r="H1332" s="29">
        <v>11103.33</v>
      </c>
      <c r="I1332" t="s">
        <v>7</v>
      </c>
      <c r="J1332" t="s">
        <v>11</v>
      </c>
      <c r="K1332" t="s">
        <v>295</v>
      </c>
    </row>
    <row r="1333" spans="1:11" x14ac:dyDescent="0.3">
      <c r="A1333" t="s">
        <v>1359</v>
      </c>
      <c r="B1333">
        <v>1969</v>
      </c>
      <c r="C1333" t="s">
        <v>10</v>
      </c>
      <c r="D1333">
        <v>30</v>
      </c>
      <c r="E1333" t="str">
        <f t="shared" si="40"/>
        <v>30-Nov-1969</v>
      </c>
      <c r="F1333">
        <f t="shared" si="41"/>
        <v>54</v>
      </c>
      <c r="G1333">
        <v>2</v>
      </c>
      <c r="H1333" s="29">
        <v>11150.78</v>
      </c>
      <c r="I1333" t="s">
        <v>7</v>
      </c>
      <c r="J1333" t="s">
        <v>6</v>
      </c>
      <c r="K1333" t="s">
        <v>37</v>
      </c>
    </row>
    <row r="1334" spans="1:11" x14ac:dyDescent="0.3">
      <c r="A1334" t="s">
        <v>1360</v>
      </c>
      <c r="B1334">
        <v>1969</v>
      </c>
      <c r="C1334" t="s">
        <v>13</v>
      </c>
      <c r="D1334">
        <v>25</v>
      </c>
      <c r="E1334" t="str">
        <f t="shared" si="40"/>
        <v>25-Jun-1969</v>
      </c>
      <c r="F1334">
        <f t="shared" si="41"/>
        <v>54</v>
      </c>
      <c r="G1334">
        <v>2</v>
      </c>
      <c r="H1334" s="29">
        <v>11163.57</v>
      </c>
      <c r="I1334" t="s">
        <v>7</v>
      </c>
      <c r="J1334" t="s">
        <v>6</v>
      </c>
      <c r="K1334" t="s">
        <v>37</v>
      </c>
    </row>
    <row r="1335" spans="1:11" x14ac:dyDescent="0.3">
      <c r="A1335" t="s">
        <v>1361</v>
      </c>
      <c r="B1335">
        <v>1966</v>
      </c>
      <c r="C1335" t="s">
        <v>30</v>
      </c>
      <c r="D1335">
        <v>6</v>
      </c>
      <c r="E1335" t="str">
        <f t="shared" si="40"/>
        <v>6-Aug-1966</v>
      </c>
      <c r="F1335">
        <f t="shared" si="41"/>
        <v>57</v>
      </c>
      <c r="G1335">
        <v>0</v>
      </c>
      <c r="H1335" s="29">
        <v>11165.42</v>
      </c>
      <c r="I1335" t="s">
        <v>7</v>
      </c>
      <c r="J1335" t="s">
        <v>11</v>
      </c>
      <c r="K1335" t="s">
        <v>163</v>
      </c>
    </row>
    <row r="1336" spans="1:11" x14ac:dyDescent="0.3">
      <c r="A1336" t="s">
        <v>1362</v>
      </c>
      <c r="B1336">
        <v>1972</v>
      </c>
      <c r="C1336" t="s">
        <v>15</v>
      </c>
      <c r="D1336">
        <v>3</v>
      </c>
      <c r="E1336" t="str">
        <f t="shared" si="40"/>
        <v>3-Sep-1972</v>
      </c>
      <c r="F1336">
        <f t="shared" si="41"/>
        <v>51</v>
      </c>
      <c r="G1336">
        <v>0</v>
      </c>
      <c r="H1336" s="29">
        <v>11186.2</v>
      </c>
      <c r="I1336" t="s">
        <v>7</v>
      </c>
      <c r="J1336" t="s">
        <v>6</v>
      </c>
      <c r="K1336" t="s">
        <v>295</v>
      </c>
    </row>
    <row r="1337" spans="1:11" x14ac:dyDescent="0.3">
      <c r="A1337" t="s">
        <v>1363</v>
      </c>
      <c r="B1337">
        <v>1970</v>
      </c>
      <c r="C1337" t="s">
        <v>13</v>
      </c>
      <c r="D1337">
        <v>14</v>
      </c>
      <c r="E1337" t="str">
        <f t="shared" si="40"/>
        <v>14-Jun-1970</v>
      </c>
      <c r="F1337">
        <f t="shared" si="41"/>
        <v>53</v>
      </c>
      <c r="G1337">
        <v>2</v>
      </c>
      <c r="H1337" s="29">
        <v>11187.66</v>
      </c>
      <c r="I1337" t="s">
        <v>7</v>
      </c>
      <c r="J1337" t="s">
        <v>6</v>
      </c>
      <c r="K1337" t="s">
        <v>18</v>
      </c>
    </row>
    <row r="1338" spans="1:11" x14ac:dyDescent="0.3">
      <c r="A1338" t="s">
        <v>1364</v>
      </c>
      <c r="B1338">
        <v>1976</v>
      </c>
      <c r="C1338" t="s">
        <v>13</v>
      </c>
      <c r="D1338">
        <v>28</v>
      </c>
      <c r="E1338" t="str">
        <f t="shared" si="40"/>
        <v>28-Jun-1976</v>
      </c>
      <c r="F1338">
        <f t="shared" si="41"/>
        <v>47</v>
      </c>
      <c r="G1338">
        <v>2</v>
      </c>
      <c r="H1338" s="29">
        <v>11217.35</v>
      </c>
      <c r="I1338" t="s">
        <v>7</v>
      </c>
      <c r="J1338" t="s">
        <v>6</v>
      </c>
      <c r="K1338" t="s">
        <v>195</v>
      </c>
    </row>
    <row r="1339" spans="1:11" x14ac:dyDescent="0.3">
      <c r="A1339" t="s">
        <v>1365</v>
      </c>
      <c r="B1339">
        <v>1969</v>
      </c>
      <c r="C1339" t="s">
        <v>25</v>
      </c>
      <c r="D1339">
        <v>30</v>
      </c>
      <c r="E1339" t="str">
        <f t="shared" si="40"/>
        <v>30-Dec-1969</v>
      </c>
      <c r="F1339">
        <f t="shared" si="41"/>
        <v>54</v>
      </c>
      <c r="G1339">
        <v>2</v>
      </c>
      <c r="H1339" s="29">
        <v>11244.38</v>
      </c>
      <c r="I1339" t="s">
        <v>7</v>
      </c>
      <c r="J1339" t="s">
        <v>11</v>
      </c>
      <c r="K1339" t="s">
        <v>163</v>
      </c>
    </row>
    <row r="1340" spans="1:11" x14ac:dyDescent="0.3">
      <c r="A1340" t="s">
        <v>1366</v>
      </c>
      <c r="B1340">
        <v>1989</v>
      </c>
      <c r="C1340" t="s">
        <v>25</v>
      </c>
      <c r="D1340">
        <v>17</v>
      </c>
      <c r="E1340" t="str">
        <f t="shared" si="40"/>
        <v>17-Dec-1989</v>
      </c>
      <c r="F1340">
        <f t="shared" si="41"/>
        <v>34</v>
      </c>
      <c r="G1340">
        <v>3</v>
      </c>
      <c r="H1340" s="29">
        <v>11250.43</v>
      </c>
      <c r="I1340" t="s">
        <v>7</v>
      </c>
      <c r="J1340" t="s">
        <v>6</v>
      </c>
      <c r="K1340" t="s">
        <v>530</v>
      </c>
    </row>
    <row r="1341" spans="1:11" x14ac:dyDescent="0.3">
      <c r="A1341" t="s">
        <v>1367</v>
      </c>
      <c r="B1341">
        <v>1969</v>
      </c>
      <c r="C1341" t="s">
        <v>30</v>
      </c>
      <c r="D1341">
        <v>20</v>
      </c>
      <c r="E1341" t="str">
        <f t="shared" si="40"/>
        <v>20-Aug-1969</v>
      </c>
      <c r="F1341">
        <f t="shared" si="41"/>
        <v>54</v>
      </c>
      <c r="G1341">
        <v>3</v>
      </c>
      <c r="H1341" s="29">
        <v>11253.42</v>
      </c>
      <c r="I1341" t="s">
        <v>7</v>
      </c>
      <c r="J1341" t="s">
        <v>11</v>
      </c>
      <c r="K1341" t="s">
        <v>37</v>
      </c>
    </row>
    <row r="1342" spans="1:11" x14ac:dyDescent="0.3">
      <c r="A1342" t="s">
        <v>1368</v>
      </c>
      <c r="B1342">
        <v>1981</v>
      </c>
      <c r="C1342" t="s">
        <v>32</v>
      </c>
      <c r="D1342">
        <v>2</v>
      </c>
      <c r="E1342" t="str">
        <f t="shared" si="40"/>
        <v>2-Oct-1981</v>
      </c>
      <c r="F1342">
        <f t="shared" si="41"/>
        <v>42</v>
      </c>
      <c r="G1342">
        <v>1</v>
      </c>
      <c r="H1342" s="29">
        <v>11255.29</v>
      </c>
      <c r="I1342" t="s">
        <v>7</v>
      </c>
      <c r="J1342" t="s">
        <v>11</v>
      </c>
      <c r="K1342" t="s">
        <v>530</v>
      </c>
    </row>
    <row r="1343" spans="1:11" x14ac:dyDescent="0.3">
      <c r="A1343" t="s">
        <v>1369</v>
      </c>
      <c r="B1343">
        <v>1969</v>
      </c>
      <c r="C1343" t="s">
        <v>32</v>
      </c>
      <c r="D1343">
        <v>11</v>
      </c>
      <c r="E1343" t="str">
        <f t="shared" si="40"/>
        <v>11-Oct-1969</v>
      </c>
      <c r="F1343">
        <f t="shared" si="41"/>
        <v>54</v>
      </c>
      <c r="G1343">
        <v>3</v>
      </c>
      <c r="H1343" s="29">
        <v>11264.54</v>
      </c>
      <c r="I1343" t="s">
        <v>7</v>
      </c>
      <c r="J1343" t="s">
        <v>6</v>
      </c>
      <c r="K1343" t="s">
        <v>37</v>
      </c>
    </row>
    <row r="1344" spans="1:11" x14ac:dyDescent="0.3">
      <c r="A1344" t="s">
        <v>1370</v>
      </c>
      <c r="B1344">
        <v>1971</v>
      </c>
      <c r="C1344" t="s">
        <v>25</v>
      </c>
      <c r="D1344">
        <v>26</v>
      </c>
      <c r="E1344" t="str">
        <f t="shared" si="40"/>
        <v>26-Dec-1971</v>
      </c>
      <c r="F1344">
        <f t="shared" si="41"/>
        <v>52</v>
      </c>
      <c r="G1344">
        <v>0</v>
      </c>
      <c r="H1344" s="29">
        <v>11265.71</v>
      </c>
      <c r="I1344" t="s">
        <v>7</v>
      </c>
      <c r="J1344" t="s">
        <v>11</v>
      </c>
      <c r="K1344" t="s">
        <v>195</v>
      </c>
    </row>
    <row r="1345" spans="1:11" x14ac:dyDescent="0.3">
      <c r="A1345" t="s">
        <v>1371</v>
      </c>
      <c r="B1345">
        <v>2004</v>
      </c>
      <c r="C1345" t="s">
        <v>32</v>
      </c>
      <c r="D1345">
        <v>4</v>
      </c>
      <c r="E1345" t="str">
        <f t="shared" si="40"/>
        <v>4-Oct-2004</v>
      </c>
      <c r="F1345">
        <f t="shared" si="41"/>
        <v>19</v>
      </c>
      <c r="G1345">
        <v>1</v>
      </c>
      <c r="H1345" s="29">
        <v>11272.33</v>
      </c>
      <c r="I1345" t="s">
        <v>7</v>
      </c>
      <c r="J1345" t="s">
        <v>6</v>
      </c>
      <c r="K1345" t="s">
        <v>161</v>
      </c>
    </row>
    <row r="1346" spans="1:11" x14ac:dyDescent="0.3">
      <c r="A1346" t="s">
        <v>1372</v>
      </c>
      <c r="B1346">
        <v>1967</v>
      </c>
      <c r="C1346" t="s">
        <v>13</v>
      </c>
      <c r="D1346">
        <v>14</v>
      </c>
      <c r="E1346" t="str">
        <f t="shared" si="40"/>
        <v>14-Jun-1967</v>
      </c>
      <c r="F1346">
        <f t="shared" si="41"/>
        <v>56</v>
      </c>
      <c r="G1346">
        <v>0</v>
      </c>
      <c r="H1346" s="29">
        <v>11286.54</v>
      </c>
      <c r="I1346" t="s">
        <v>7</v>
      </c>
      <c r="J1346" t="s">
        <v>7</v>
      </c>
      <c r="K1346" t="s">
        <v>242</v>
      </c>
    </row>
    <row r="1347" spans="1:11" x14ac:dyDescent="0.3">
      <c r="A1347" t="s">
        <v>1373</v>
      </c>
      <c r="B1347">
        <v>1970</v>
      </c>
      <c r="C1347" t="s">
        <v>13</v>
      </c>
      <c r="D1347">
        <v>22</v>
      </c>
      <c r="E1347" t="str">
        <f t="shared" ref="E1347:E1410" si="42">CONCATENATE(D1347,"-",C1347,"-",B1347)</f>
        <v>22-Jun-1970</v>
      </c>
      <c r="F1347">
        <f t="shared" ref="F1347:F1410" si="43">2023-B1347</f>
        <v>53</v>
      </c>
      <c r="G1347">
        <v>3</v>
      </c>
      <c r="H1347" s="29">
        <v>11289.11</v>
      </c>
      <c r="I1347" t="s">
        <v>7</v>
      </c>
      <c r="J1347" t="s">
        <v>11</v>
      </c>
      <c r="K1347" t="s">
        <v>18</v>
      </c>
    </row>
    <row r="1348" spans="1:11" x14ac:dyDescent="0.3">
      <c r="A1348" t="s">
        <v>1374</v>
      </c>
      <c r="B1348">
        <v>1988</v>
      </c>
      <c r="C1348" t="s">
        <v>10</v>
      </c>
      <c r="D1348">
        <v>14</v>
      </c>
      <c r="E1348" t="str">
        <f t="shared" si="42"/>
        <v>14-Nov-1988</v>
      </c>
      <c r="F1348">
        <f t="shared" si="43"/>
        <v>35</v>
      </c>
      <c r="G1348">
        <v>3</v>
      </c>
      <c r="H1348" s="29">
        <v>11294.57</v>
      </c>
      <c r="I1348" t="s">
        <v>7</v>
      </c>
      <c r="J1348" t="s">
        <v>11</v>
      </c>
      <c r="K1348" t="s">
        <v>627</v>
      </c>
    </row>
    <row r="1349" spans="1:11" x14ac:dyDescent="0.3">
      <c r="A1349" t="s">
        <v>1375</v>
      </c>
      <c r="B1349">
        <v>1972</v>
      </c>
      <c r="C1349" t="s">
        <v>15</v>
      </c>
      <c r="D1349">
        <v>25</v>
      </c>
      <c r="E1349" t="str">
        <f t="shared" si="42"/>
        <v>25-Sep-1972</v>
      </c>
      <c r="F1349">
        <f t="shared" si="43"/>
        <v>51</v>
      </c>
      <c r="G1349">
        <v>4</v>
      </c>
      <c r="H1349" s="29">
        <v>11299.34</v>
      </c>
      <c r="I1349" t="s">
        <v>7</v>
      </c>
      <c r="J1349" t="s">
        <v>6</v>
      </c>
      <c r="K1349" t="s">
        <v>37</v>
      </c>
    </row>
    <row r="1350" spans="1:11" x14ac:dyDescent="0.3">
      <c r="A1350" t="s">
        <v>1376</v>
      </c>
      <c r="B1350">
        <v>1968</v>
      </c>
      <c r="C1350" t="s">
        <v>32</v>
      </c>
      <c r="D1350">
        <v>6</v>
      </c>
      <c r="E1350" t="str">
        <f t="shared" si="42"/>
        <v>6-Oct-1968</v>
      </c>
      <c r="F1350">
        <f t="shared" si="43"/>
        <v>55</v>
      </c>
      <c r="G1350">
        <v>1</v>
      </c>
      <c r="H1350" s="29">
        <v>11305.93</v>
      </c>
      <c r="I1350" t="s">
        <v>7</v>
      </c>
      <c r="J1350" t="s">
        <v>11</v>
      </c>
      <c r="K1350" t="s">
        <v>18</v>
      </c>
    </row>
    <row r="1351" spans="1:11" x14ac:dyDescent="0.3">
      <c r="A1351" t="s">
        <v>1377</v>
      </c>
      <c r="B1351">
        <v>1963</v>
      </c>
      <c r="C1351" t="s">
        <v>10</v>
      </c>
      <c r="D1351">
        <v>22</v>
      </c>
      <c r="E1351" t="str">
        <f t="shared" si="42"/>
        <v>22-Nov-1963</v>
      </c>
      <c r="F1351">
        <f t="shared" si="43"/>
        <v>60</v>
      </c>
      <c r="G1351">
        <v>0</v>
      </c>
      <c r="H1351" s="29">
        <v>11312.33</v>
      </c>
      <c r="I1351" t="s">
        <v>7</v>
      </c>
      <c r="J1351" t="s">
        <v>7</v>
      </c>
      <c r="K1351" t="s">
        <v>18</v>
      </c>
    </row>
    <row r="1352" spans="1:11" x14ac:dyDescent="0.3">
      <c r="A1352" t="s">
        <v>1378</v>
      </c>
      <c r="B1352">
        <v>1995</v>
      </c>
      <c r="C1352" t="s">
        <v>25</v>
      </c>
      <c r="D1352">
        <v>10</v>
      </c>
      <c r="E1352" t="str">
        <f t="shared" si="42"/>
        <v>10-Dec-1995</v>
      </c>
      <c r="F1352">
        <f t="shared" si="43"/>
        <v>28</v>
      </c>
      <c r="G1352">
        <v>0</v>
      </c>
      <c r="H1352" s="29">
        <v>11318.57</v>
      </c>
      <c r="I1352" t="s">
        <v>7</v>
      </c>
      <c r="J1352" t="s">
        <v>6</v>
      </c>
      <c r="K1352" t="s">
        <v>530</v>
      </c>
    </row>
    <row r="1353" spans="1:11" x14ac:dyDescent="0.3">
      <c r="A1353" t="s">
        <v>1379</v>
      </c>
      <c r="B1353">
        <v>1963</v>
      </c>
      <c r="C1353" t="s">
        <v>5</v>
      </c>
      <c r="D1353">
        <v>11</v>
      </c>
      <c r="E1353" t="str">
        <f t="shared" si="42"/>
        <v>11-Jul-1963</v>
      </c>
      <c r="F1353">
        <f t="shared" si="43"/>
        <v>60</v>
      </c>
      <c r="G1353">
        <v>0</v>
      </c>
      <c r="H1353" s="29">
        <v>11319.12</v>
      </c>
      <c r="I1353" t="s">
        <v>7</v>
      </c>
      <c r="J1353" t="s">
        <v>11</v>
      </c>
      <c r="K1353" t="s">
        <v>18</v>
      </c>
    </row>
    <row r="1354" spans="1:11" x14ac:dyDescent="0.3">
      <c r="A1354" t="s">
        <v>1380</v>
      </c>
      <c r="B1354">
        <v>2002</v>
      </c>
      <c r="C1354" t="s">
        <v>15</v>
      </c>
      <c r="D1354">
        <v>20</v>
      </c>
      <c r="E1354" t="str">
        <f t="shared" si="42"/>
        <v>20-Sep-2002</v>
      </c>
      <c r="F1354">
        <f t="shared" si="43"/>
        <v>21</v>
      </c>
      <c r="G1354">
        <v>0</v>
      </c>
      <c r="H1354" s="29">
        <v>11321.49</v>
      </c>
      <c r="I1354" t="s">
        <v>7</v>
      </c>
      <c r="J1354" t="s">
        <v>7</v>
      </c>
      <c r="K1354" t="s">
        <v>18</v>
      </c>
    </row>
    <row r="1355" spans="1:11" x14ac:dyDescent="0.3">
      <c r="A1355" t="s">
        <v>1381</v>
      </c>
      <c r="B1355">
        <v>1989</v>
      </c>
      <c r="C1355" t="s">
        <v>30</v>
      </c>
      <c r="D1355">
        <v>19</v>
      </c>
      <c r="E1355" t="str">
        <f t="shared" si="42"/>
        <v>19-Aug-1989</v>
      </c>
      <c r="F1355">
        <f t="shared" si="43"/>
        <v>34</v>
      </c>
      <c r="G1355">
        <v>1</v>
      </c>
      <c r="H1355" s="29">
        <v>11326.71</v>
      </c>
      <c r="I1355" t="s">
        <v>7</v>
      </c>
      <c r="J1355" t="s">
        <v>7</v>
      </c>
      <c r="K1355" t="s">
        <v>8</v>
      </c>
    </row>
    <row r="1356" spans="1:11" x14ac:dyDescent="0.3">
      <c r="A1356" t="s">
        <v>1382</v>
      </c>
      <c r="B1356">
        <v>1968</v>
      </c>
      <c r="C1356" t="s">
        <v>10</v>
      </c>
      <c r="D1356">
        <v>2</v>
      </c>
      <c r="E1356" t="str">
        <f t="shared" si="42"/>
        <v>2-Nov-1968</v>
      </c>
      <c r="F1356">
        <f t="shared" si="43"/>
        <v>55</v>
      </c>
      <c r="G1356">
        <v>0</v>
      </c>
      <c r="H1356" s="29">
        <v>11344.32</v>
      </c>
      <c r="I1356" t="s">
        <v>7</v>
      </c>
      <c r="J1356" t="s">
        <v>6</v>
      </c>
      <c r="K1356" t="s">
        <v>195</v>
      </c>
    </row>
    <row r="1357" spans="1:11" x14ac:dyDescent="0.3">
      <c r="A1357" t="s">
        <v>1383</v>
      </c>
      <c r="B1357">
        <v>1964</v>
      </c>
      <c r="C1357" t="s">
        <v>5</v>
      </c>
      <c r="D1357">
        <v>12</v>
      </c>
      <c r="E1357" t="str">
        <f t="shared" si="42"/>
        <v>12-Jul-1964</v>
      </c>
      <c r="F1357">
        <f t="shared" si="43"/>
        <v>59</v>
      </c>
      <c r="G1357">
        <v>0</v>
      </c>
      <c r="H1357" s="29">
        <v>11345.52</v>
      </c>
      <c r="I1357" t="s">
        <v>7</v>
      </c>
      <c r="J1357" t="s">
        <v>7</v>
      </c>
      <c r="K1357" t="s">
        <v>37</v>
      </c>
    </row>
    <row r="1358" spans="1:11" x14ac:dyDescent="0.3">
      <c r="A1358" t="s">
        <v>1384</v>
      </c>
      <c r="B1358">
        <v>1965</v>
      </c>
      <c r="C1358" t="s">
        <v>10</v>
      </c>
      <c r="D1358">
        <v>29</v>
      </c>
      <c r="E1358" t="str">
        <f t="shared" si="42"/>
        <v>29-Nov-1965</v>
      </c>
      <c r="F1358">
        <f t="shared" si="43"/>
        <v>58</v>
      </c>
      <c r="G1358">
        <v>0</v>
      </c>
      <c r="H1358" s="29">
        <v>11353.23</v>
      </c>
      <c r="I1358" t="s">
        <v>7</v>
      </c>
      <c r="J1358" t="s">
        <v>11</v>
      </c>
      <c r="K1358" t="s">
        <v>18</v>
      </c>
    </row>
    <row r="1359" spans="1:11" x14ac:dyDescent="0.3">
      <c r="A1359" t="s">
        <v>1385</v>
      </c>
      <c r="B1359">
        <v>1965</v>
      </c>
      <c r="C1359" t="s">
        <v>15</v>
      </c>
      <c r="D1359">
        <v>26</v>
      </c>
      <c r="E1359" t="str">
        <f t="shared" si="42"/>
        <v>26-Sep-1965</v>
      </c>
      <c r="F1359">
        <f t="shared" si="43"/>
        <v>58</v>
      </c>
      <c r="G1359">
        <v>0</v>
      </c>
      <c r="H1359" s="29">
        <v>11356.66</v>
      </c>
      <c r="I1359" t="s">
        <v>7</v>
      </c>
      <c r="J1359" t="s">
        <v>7</v>
      </c>
      <c r="K1359" t="s">
        <v>18</v>
      </c>
    </row>
    <row r="1360" spans="1:11" x14ac:dyDescent="0.3">
      <c r="A1360" t="s">
        <v>1386</v>
      </c>
      <c r="B1360">
        <v>1964</v>
      </c>
      <c r="C1360" t="s">
        <v>5</v>
      </c>
      <c r="D1360">
        <v>4</v>
      </c>
      <c r="E1360" t="str">
        <f t="shared" si="42"/>
        <v>4-Jul-1964</v>
      </c>
      <c r="F1360">
        <f t="shared" si="43"/>
        <v>59</v>
      </c>
      <c r="G1360">
        <v>0</v>
      </c>
      <c r="H1360" s="29">
        <v>11362.76</v>
      </c>
      <c r="I1360" t="s">
        <v>7</v>
      </c>
      <c r="J1360" t="s">
        <v>11</v>
      </c>
      <c r="K1360" t="s">
        <v>37</v>
      </c>
    </row>
    <row r="1361" spans="1:11" x14ac:dyDescent="0.3">
      <c r="A1361" t="s">
        <v>1387</v>
      </c>
      <c r="B1361">
        <v>1964</v>
      </c>
      <c r="C1361" t="s">
        <v>5</v>
      </c>
      <c r="D1361">
        <v>3</v>
      </c>
      <c r="E1361" t="str">
        <f t="shared" si="42"/>
        <v>3-Jul-1964</v>
      </c>
      <c r="F1361">
        <f t="shared" si="43"/>
        <v>59</v>
      </c>
      <c r="G1361">
        <v>0</v>
      </c>
      <c r="H1361" s="29">
        <v>11363.28</v>
      </c>
      <c r="I1361" t="s">
        <v>7</v>
      </c>
      <c r="J1361" t="s">
        <v>11</v>
      </c>
      <c r="K1361" t="s">
        <v>8</v>
      </c>
    </row>
    <row r="1362" spans="1:11" x14ac:dyDescent="0.3">
      <c r="A1362" t="s">
        <v>1388</v>
      </c>
      <c r="B1362">
        <v>1964</v>
      </c>
      <c r="C1362" t="s">
        <v>25</v>
      </c>
      <c r="D1362">
        <v>13</v>
      </c>
      <c r="E1362" t="str">
        <f t="shared" si="42"/>
        <v>13-Dec-1964</v>
      </c>
      <c r="F1362">
        <f t="shared" si="43"/>
        <v>59</v>
      </c>
      <c r="G1362">
        <v>0</v>
      </c>
      <c r="H1362" s="29">
        <v>11365.95</v>
      </c>
      <c r="I1362" t="s">
        <v>7</v>
      </c>
      <c r="J1362" t="s">
        <v>6</v>
      </c>
      <c r="K1362" t="s">
        <v>37</v>
      </c>
    </row>
    <row r="1363" spans="1:11" x14ac:dyDescent="0.3">
      <c r="A1363" t="s">
        <v>1389</v>
      </c>
      <c r="B1363">
        <v>1979</v>
      </c>
      <c r="C1363" t="s">
        <v>13</v>
      </c>
      <c r="D1363">
        <v>7</v>
      </c>
      <c r="E1363" t="str">
        <f t="shared" si="42"/>
        <v>7-Jun-1979</v>
      </c>
      <c r="F1363">
        <f t="shared" si="43"/>
        <v>44</v>
      </c>
      <c r="G1363">
        <v>2</v>
      </c>
      <c r="H1363" s="29">
        <v>11369.39</v>
      </c>
      <c r="I1363" t="s">
        <v>7</v>
      </c>
      <c r="J1363" t="s">
        <v>11</v>
      </c>
      <c r="K1363" t="s">
        <v>530</v>
      </c>
    </row>
    <row r="1364" spans="1:11" x14ac:dyDescent="0.3">
      <c r="A1364" t="s">
        <v>1390</v>
      </c>
      <c r="B1364">
        <v>1972</v>
      </c>
      <c r="C1364" t="s">
        <v>25</v>
      </c>
      <c r="D1364">
        <v>6</v>
      </c>
      <c r="E1364" t="str">
        <f t="shared" si="42"/>
        <v>6-Dec-1972</v>
      </c>
      <c r="F1364">
        <f t="shared" si="43"/>
        <v>51</v>
      </c>
      <c r="G1364">
        <v>0</v>
      </c>
      <c r="H1364" s="29">
        <v>11378.57</v>
      </c>
      <c r="I1364" t="s">
        <v>7</v>
      </c>
      <c r="J1364" t="s">
        <v>6</v>
      </c>
      <c r="K1364" t="s">
        <v>195</v>
      </c>
    </row>
    <row r="1365" spans="1:11" x14ac:dyDescent="0.3">
      <c r="A1365" t="s">
        <v>1391</v>
      </c>
      <c r="B1365">
        <v>1964</v>
      </c>
      <c r="C1365" t="s">
        <v>13</v>
      </c>
      <c r="D1365">
        <v>13</v>
      </c>
      <c r="E1365" t="str">
        <f t="shared" si="42"/>
        <v>13-Jun-1964</v>
      </c>
      <c r="F1365">
        <f t="shared" si="43"/>
        <v>59</v>
      </c>
      <c r="G1365">
        <v>0</v>
      </c>
      <c r="H1365" s="29">
        <v>11381.33</v>
      </c>
      <c r="I1365" t="s">
        <v>7</v>
      </c>
      <c r="J1365" t="s">
        <v>6</v>
      </c>
      <c r="K1365" t="s">
        <v>8</v>
      </c>
    </row>
    <row r="1366" spans="1:11" x14ac:dyDescent="0.3">
      <c r="A1366" t="s">
        <v>1392</v>
      </c>
      <c r="B1366">
        <v>1997</v>
      </c>
      <c r="C1366" t="s">
        <v>5</v>
      </c>
      <c r="D1366">
        <v>28</v>
      </c>
      <c r="E1366" t="str">
        <f t="shared" si="42"/>
        <v>28-Jul-1997</v>
      </c>
      <c r="F1366">
        <f t="shared" si="43"/>
        <v>26</v>
      </c>
      <c r="G1366">
        <v>0</v>
      </c>
      <c r="H1366" s="29">
        <v>11388.27</v>
      </c>
      <c r="I1366" t="s">
        <v>7</v>
      </c>
      <c r="J1366" t="s">
        <v>6</v>
      </c>
      <c r="K1366" t="s">
        <v>530</v>
      </c>
    </row>
    <row r="1367" spans="1:11" x14ac:dyDescent="0.3">
      <c r="A1367" t="s">
        <v>1393</v>
      </c>
      <c r="B1367">
        <v>1967</v>
      </c>
      <c r="C1367" t="s">
        <v>25</v>
      </c>
      <c r="D1367">
        <v>19</v>
      </c>
      <c r="E1367" t="str">
        <f t="shared" si="42"/>
        <v>19-Dec-1967</v>
      </c>
      <c r="F1367">
        <f t="shared" si="43"/>
        <v>56</v>
      </c>
      <c r="G1367">
        <v>1</v>
      </c>
      <c r="H1367" s="29">
        <v>11394.07</v>
      </c>
      <c r="I1367" t="s">
        <v>7</v>
      </c>
      <c r="J1367" t="s">
        <v>11</v>
      </c>
      <c r="K1367" t="s">
        <v>165</v>
      </c>
    </row>
    <row r="1368" spans="1:11" x14ac:dyDescent="0.3">
      <c r="A1368" t="s">
        <v>1394</v>
      </c>
      <c r="B1368">
        <v>1970</v>
      </c>
      <c r="C1368" t="s">
        <v>32</v>
      </c>
      <c r="D1368">
        <v>2</v>
      </c>
      <c r="E1368" t="str">
        <f t="shared" si="42"/>
        <v>2-Oct-1970</v>
      </c>
      <c r="F1368">
        <f t="shared" si="43"/>
        <v>53</v>
      </c>
      <c r="G1368">
        <v>2</v>
      </c>
      <c r="H1368" s="29">
        <v>11396.9</v>
      </c>
      <c r="I1368" t="s">
        <v>7</v>
      </c>
      <c r="J1368" t="s">
        <v>7</v>
      </c>
      <c r="K1368" t="s">
        <v>242</v>
      </c>
    </row>
    <row r="1369" spans="1:11" x14ac:dyDescent="0.3">
      <c r="A1369" t="s">
        <v>1395</v>
      </c>
      <c r="B1369">
        <v>1970</v>
      </c>
      <c r="C1369" t="s">
        <v>32</v>
      </c>
      <c r="D1369">
        <v>7</v>
      </c>
      <c r="E1369" t="str">
        <f t="shared" si="42"/>
        <v>7-Oct-1970</v>
      </c>
      <c r="F1369">
        <f t="shared" si="43"/>
        <v>53</v>
      </c>
      <c r="G1369">
        <v>3</v>
      </c>
      <c r="H1369" s="29">
        <v>11411.69</v>
      </c>
      <c r="I1369" t="s">
        <v>7</v>
      </c>
      <c r="J1369" t="s">
        <v>6</v>
      </c>
      <c r="K1369" t="s">
        <v>37</v>
      </c>
    </row>
    <row r="1370" spans="1:11" x14ac:dyDescent="0.3">
      <c r="A1370" t="s">
        <v>1396</v>
      </c>
      <c r="B1370">
        <v>1983</v>
      </c>
      <c r="C1370" t="s">
        <v>32</v>
      </c>
      <c r="D1370">
        <v>23</v>
      </c>
      <c r="E1370" t="str">
        <f t="shared" si="42"/>
        <v>23-Oct-1983</v>
      </c>
      <c r="F1370">
        <f t="shared" si="43"/>
        <v>40</v>
      </c>
      <c r="G1370">
        <v>3</v>
      </c>
      <c r="H1370" s="29">
        <v>11412.02</v>
      </c>
      <c r="I1370" t="s">
        <v>7</v>
      </c>
      <c r="J1370" t="s">
        <v>11</v>
      </c>
      <c r="K1370" t="s">
        <v>295</v>
      </c>
    </row>
    <row r="1371" spans="1:11" x14ac:dyDescent="0.3">
      <c r="A1371" t="s">
        <v>1397</v>
      </c>
      <c r="B1371">
        <v>1985</v>
      </c>
      <c r="C1371" t="s">
        <v>13</v>
      </c>
      <c r="D1371">
        <v>9</v>
      </c>
      <c r="E1371" t="str">
        <f t="shared" si="42"/>
        <v>9-Jun-1985</v>
      </c>
      <c r="F1371">
        <f t="shared" si="43"/>
        <v>38</v>
      </c>
      <c r="G1371">
        <v>3</v>
      </c>
      <c r="H1371" s="29">
        <v>11419.49</v>
      </c>
      <c r="I1371" t="s">
        <v>7</v>
      </c>
      <c r="J1371" t="s">
        <v>11</v>
      </c>
      <c r="K1371" t="s">
        <v>18</v>
      </c>
    </row>
    <row r="1372" spans="1:11" x14ac:dyDescent="0.3">
      <c r="A1372" t="s">
        <v>1398</v>
      </c>
      <c r="B1372">
        <v>1980</v>
      </c>
      <c r="C1372" t="s">
        <v>5</v>
      </c>
      <c r="D1372">
        <v>17</v>
      </c>
      <c r="E1372" t="str">
        <f t="shared" si="42"/>
        <v>17-Jul-1980</v>
      </c>
      <c r="F1372">
        <f t="shared" si="43"/>
        <v>43</v>
      </c>
      <c r="G1372">
        <v>2</v>
      </c>
      <c r="H1372" s="29">
        <v>11435.74</v>
      </c>
      <c r="I1372" t="s">
        <v>7</v>
      </c>
      <c r="J1372" t="s">
        <v>7</v>
      </c>
      <c r="K1372" t="s">
        <v>295</v>
      </c>
    </row>
    <row r="1373" spans="1:11" x14ac:dyDescent="0.3">
      <c r="A1373" t="s">
        <v>1399</v>
      </c>
      <c r="B1373">
        <v>1971</v>
      </c>
      <c r="C1373" t="s">
        <v>15</v>
      </c>
      <c r="D1373">
        <v>12</v>
      </c>
      <c r="E1373" t="str">
        <f t="shared" si="42"/>
        <v>12-Sep-1971</v>
      </c>
      <c r="F1373">
        <f t="shared" si="43"/>
        <v>52</v>
      </c>
      <c r="G1373">
        <v>3</v>
      </c>
      <c r="H1373" s="29">
        <v>11436.74</v>
      </c>
      <c r="I1373" t="s">
        <v>7</v>
      </c>
      <c r="J1373" t="s">
        <v>7</v>
      </c>
      <c r="K1373" t="s">
        <v>18</v>
      </c>
    </row>
    <row r="1374" spans="1:11" x14ac:dyDescent="0.3">
      <c r="A1374" t="s">
        <v>1400</v>
      </c>
      <c r="B1374">
        <v>1966</v>
      </c>
      <c r="C1374" t="s">
        <v>13</v>
      </c>
      <c r="D1374">
        <v>14</v>
      </c>
      <c r="E1374" t="str">
        <f t="shared" si="42"/>
        <v>14-Jun-1966</v>
      </c>
      <c r="F1374">
        <f t="shared" si="43"/>
        <v>57</v>
      </c>
      <c r="G1374">
        <v>0</v>
      </c>
      <c r="H1374" s="29">
        <v>11454.02</v>
      </c>
      <c r="I1374" t="s">
        <v>7</v>
      </c>
      <c r="J1374" t="s">
        <v>11</v>
      </c>
      <c r="K1374" t="s">
        <v>18</v>
      </c>
    </row>
    <row r="1375" spans="1:11" x14ac:dyDescent="0.3">
      <c r="A1375" t="s">
        <v>1401</v>
      </c>
      <c r="B1375">
        <v>1965</v>
      </c>
      <c r="C1375" t="s">
        <v>13</v>
      </c>
      <c r="D1375">
        <v>23</v>
      </c>
      <c r="E1375" t="str">
        <f t="shared" si="42"/>
        <v>23-Jun-1965</v>
      </c>
      <c r="F1375">
        <f t="shared" si="43"/>
        <v>58</v>
      </c>
      <c r="G1375">
        <v>0</v>
      </c>
      <c r="H1375" s="29">
        <v>11455.28</v>
      </c>
      <c r="I1375" t="s">
        <v>7</v>
      </c>
      <c r="J1375" t="s">
        <v>6</v>
      </c>
      <c r="K1375" t="s">
        <v>37</v>
      </c>
    </row>
    <row r="1376" spans="1:11" x14ac:dyDescent="0.3">
      <c r="A1376" t="s">
        <v>1402</v>
      </c>
      <c r="B1376">
        <v>1966</v>
      </c>
      <c r="C1376" t="s">
        <v>15</v>
      </c>
      <c r="D1376">
        <v>7</v>
      </c>
      <c r="E1376" t="str">
        <f t="shared" si="42"/>
        <v>7-Sep-1966</v>
      </c>
      <c r="F1376">
        <f t="shared" si="43"/>
        <v>57</v>
      </c>
      <c r="G1376">
        <v>0</v>
      </c>
      <c r="H1376" s="29">
        <v>11478.14</v>
      </c>
      <c r="I1376" t="s">
        <v>7</v>
      </c>
      <c r="J1376" t="s">
        <v>6</v>
      </c>
      <c r="K1376" t="s">
        <v>195</v>
      </c>
    </row>
    <row r="1377" spans="1:11" x14ac:dyDescent="0.3">
      <c r="A1377" t="s">
        <v>1403</v>
      </c>
      <c r="B1377">
        <v>2004</v>
      </c>
      <c r="C1377" t="s">
        <v>15</v>
      </c>
      <c r="D1377">
        <v>10</v>
      </c>
      <c r="E1377" t="str">
        <f t="shared" si="42"/>
        <v>10-Sep-2004</v>
      </c>
      <c r="F1377">
        <f t="shared" si="43"/>
        <v>19</v>
      </c>
      <c r="G1377">
        <v>0</v>
      </c>
      <c r="H1377" s="29">
        <v>11482.63</v>
      </c>
      <c r="I1377" t="s">
        <v>7</v>
      </c>
      <c r="J1377" t="s">
        <v>6</v>
      </c>
      <c r="K1377" t="s">
        <v>8</v>
      </c>
    </row>
    <row r="1378" spans="1:11" x14ac:dyDescent="0.3">
      <c r="A1378" t="s">
        <v>1404</v>
      </c>
      <c r="B1378">
        <v>1970</v>
      </c>
      <c r="C1378" t="s">
        <v>32</v>
      </c>
      <c r="D1378">
        <v>13</v>
      </c>
      <c r="E1378" t="str">
        <f t="shared" si="42"/>
        <v>13-Oct-1970</v>
      </c>
      <c r="F1378">
        <f t="shared" si="43"/>
        <v>53</v>
      </c>
      <c r="G1378">
        <v>3</v>
      </c>
      <c r="H1378" s="29">
        <v>11488.32</v>
      </c>
      <c r="I1378" t="s">
        <v>7</v>
      </c>
      <c r="J1378" t="s">
        <v>11</v>
      </c>
      <c r="K1378" t="s">
        <v>271</v>
      </c>
    </row>
    <row r="1379" spans="1:11" x14ac:dyDescent="0.3">
      <c r="A1379" t="s">
        <v>1405</v>
      </c>
      <c r="B1379">
        <v>1983</v>
      </c>
      <c r="C1379" t="s">
        <v>13</v>
      </c>
      <c r="D1379">
        <v>7</v>
      </c>
      <c r="E1379" t="str">
        <f t="shared" si="42"/>
        <v>7-Jun-1983</v>
      </c>
      <c r="F1379">
        <f t="shared" si="43"/>
        <v>40</v>
      </c>
      <c r="G1379">
        <v>3</v>
      </c>
      <c r="H1379" s="29">
        <v>11492.46</v>
      </c>
      <c r="I1379" t="s">
        <v>7</v>
      </c>
      <c r="J1379" t="s">
        <v>7</v>
      </c>
      <c r="K1379" t="s">
        <v>530</v>
      </c>
    </row>
    <row r="1380" spans="1:11" x14ac:dyDescent="0.3">
      <c r="A1380" t="s">
        <v>1406</v>
      </c>
      <c r="B1380">
        <v>1969</v>
      </c>
      <c r="C1380" t="s">
        <v>30</v>
      </c>
      <c r="D1380">
        <v>11</v>
      </c>
      <c r="E1380" t="str">
        <f t="shared" si="42"/>
        <v>11-Aug-1969</v>
      </c>
      <c r="F1380">
        <f t="shared" si="43"/>
        <v>54</v>
      </c>
      <c r="G1380">
        <v>0</v>
      </c>
      <c r="H1380" s="29">
        <v>11497.69</v>
      </c>
      <c r="I1380" t="s">
        <v>7</v>
      </c>
      <c r="J1380" t="s">
        <v>11</v>
      </c>
      <c r="K1380" t="s">
        <v>18</v>
      </c>
    </row>
    <row r="1381" spans="1:11" x14ac:dyDescent="0.3">
      <c r="A1381" t="s">
        <v>1407</v>
      </c>
      <c r="B1381">
        <v>1989</v>
      </c>
      <c r="C1381" t="s">
        <v>32</v>
      </c>
      <c r="D1381">
        <v>6</v>
      </c>
      <c r="E1381" t="str">
        <f t="shared" si="42"/>
        <v>6-Oct-1989</v>
      </c>
      <c r="F1381">
        <f t="shared" si="43"/>
        <v>34</v>
      </c>
      <c r="G1381">
        <v>3</v>
      </c>
      <c r="H1381" s="29">
        <v>11511.61</v>
      </c>
      <c r="I1381" t="s">
        <v>7</v>
      </c>
      <c r="J1381" t="s">
        <v>7</v>
      </c>
      <c r="K1381" t="s">
        <v>530</v>
      </c>
    </row>
    <row r="1382" spans="1:11" x14ac:dyDescent="0.3">
      <c r="A1382" t="s">
        <v>1408</v>
      </c>
      <c r="B1382">
        <v>1968</v>
      </c>
      <c r="C1382" t="s">
        <v>13</v>
      </c>
      <c r="D1382">
        <v>24</v>
      </c>
      <c r="E1382" t="str">
        <f t="shared" si="42"/>
        <v>24-Jun-1968</v>
      </c>
      <c r="F1382">
        <f t="shared" si="43"/>
        <v>55</v>
      </c>
      <c r="G1382">
        <v>1</v>
      </c>
      <c r="H1382" s="29">
        <v>11512.41</v>
      </c>
      <c r="I1382" t="s">
        <v>7</v>
      </c>
      <c r="J1382" t="s">
        <v>11</v>
      </c>
      <c r="K1382" t="s">
        <v>242</v>
      </c>
    </row>
    <row r="1383" spans="1:11" x14ac:dyDescent="0.3">
      <c r="A1383" t="s">
        <v>1409</v>
      </c>
      <c r="B1383">
        <v>1971</v>
      </c>
      <c r="C1383" t="s">
        <v>25</v>
      </c>
      <c r="D1383">
        <v>19</v>
      </c>
      <c r="E1383" t="str">
        <f t="shared" si="42"/>
        <v>19-Dec-1971</v>
      </c>
      <c r="F1383">
        <f t="shared" si="43"/>
        <v>52</v>
      </c>
      <c r="G1383">
        <v>4</v>
      </c>
      <c r="H1383" s="29">
        <v>11520.1</v>
      </c>
      <c r="I1383" t="s">
        <v>7</v>
      </c>
      <c r="J1383" t="s">
        <v>11</v>
      </c>
      <c r="K1383" t="s">
        <v>18</v>
      </c>
    </row>
    <row r="1384" spans="1:11" x14ac:dyDescent="0.3">
      <c r="A1384" t="s">
        <v>1410</v>
      </c>
      <c r="B1384">
        <v>1988</v>
      </c>
      <c r="C1384" t="s">
        <v>13</v>
      </c>
      <c r="D1384">
        <v>12</v>
      </c>
      <c r="E1384" t="str">
        <f t="shared" si="42"/>
        <v>12-Jun-1988</v>
      </c>
      <c r="F1384">
        <f t="shared" si="43"/>
        <v>35</v>
      </c>
      <c r="G1384">
        <v>3</v>
      </c>
      <c r="H1384" s="29">
        <v>11524.25</v>
      </c>
      <c r="I1384" t="s">
        <v>7</v>
      </c>
      <c r="J1384" t="s">
        <v>11</v>
      </c>
      <c r="K1384" t="s">
        <v>530</v>
      </c>
    </row>
    <row r="1385" spans="1:11" x14ac:dyDescent="0.3">
      <c r="A1385" t="s">
        <v>1411</v>
      </c>
      <c r="B1385">
        <v>1970</v>
      </c>
      <c r="C1385" t="s">
        <v>5</v>
      </c>
      <c r="D1385">
        <v>23</v>
      </c>
      <c r="E1385" t="str">
        <f t="shared" si="42"/>
        <v>23-Jul-1970</v>
      </c>
      <c r="F1385">
        <f t="shared" si="43"/>
        <v>53</v>
      </c>
      <c r="G1385">
        <v>0</v>
      </c>
      <c r="H1385" s="29">
        <v>11530.12</v>
      </c>
      <c r="I1385" t="s">
        <v>7</v>
      </c>
      <c r="J1385" t="s">
        <v>11</v>
      </c>
      <c r="K1385" t="s">
        <v>18</v>
      </c>
    </row>
    <row r="1386" spans="1:11" x14ac:dyDescent="0.3">
      <c r="A1386" t="s">
        <v>1412</v>
      </c>
      <c r="B1386">
        <v>1965</v>
      </c>
      <c r="C1386" t="s">
        <v>32</v>
      </c>
      <c r="D1386">
        <v>3</v>
      </c>
      <c r="E1386" t="str">
        <f t="shared" si="42"/>
        <v>3-Oct-1965</v>
      </c>
      <c r="F1386">
        <f t="shared" si="43"/>
        <v>58</v>
      </c>
      <c r="G1386">
        <v>0</v>
      </c>
      <c r="H1386" s="29">
        <v>11534.87</v>
      </c>
      <c r="I1386" t="s">
        <v>7</v>
      </c>
      <c r="J1386" t="s">
        <v>11</v>
      </c>
      <c r="K1386" t="s">
        <v>351</v>
      </c>
    </row>
    <row r="1387" spans="1:11" x14ac:dyDescent="0.3">
      <c r="A1387" t="s">
        <v>1413</v>
      </c>
      <c r="B1387">
        <v>1968</v>
      </c>
      <c r="C1387" t="s">
        <v>10</v>
      </c>
      <c r="D1387">
        <v>14</v>
      </c>
      <c r="E1387" t="str">
        <f t="shared" si="42"/>
        <v>14-Nov-1968</v>
      </c>
      <c r="F1387">
        <f t="shared" si="43"/>
        <v>55</v>
      </c>
      <c r="G1387">
        <v>2</v>
      </c>
      <c r="H1387" s="29">
        <v>11538.42</v>
      </c>
      <c r="I1387" t="s">
        <v>7</v>
      </c>
      <c r="J1387" t="s">
        <v>11</v>
      </c>
      <c r="K1387" t="s">
        <v>37</v>
      </c>
    </row>
    <row r="1388" spans="1:11" x14ac:dyDescent="0.3">
      <c r="A1388" t="s">
        <v>1414</v>
      </c>
      <c r="B1388">
        <v>1971</v>
      </c>
      <c r="C1388" t="s">
        <v>25</v>
      </c>
      <c r="D1388">
        <v>1</v>
      </c>
      <c r="E1388" t="str">
        <f t="shared" si="42"/>
        <v>1-Dec-1971</v>
      </c>
      <c r="F1388">
        <f t="shared" si="43"/>
        <v>52</v>
      </c>
      <c r="G1388">
        <v>0</v>
      </c>
      <c r="H1388" s="29">
        <v>11540.25</v>
      </c>
      <c r="I1388" t="s">
        <v>7</v>
      </c>
      <c r="J1388" t="s">
        <v>11</v>
      </c>
      <c r="K1388" t="s">
        <v>18</v>
      </c>
    </row>
    <row r="1389" spans="1:11" x14ac:dyDescent="0.3">
      <c r="A1389" t="s">
        <v>1415</v>
      </c>
      <c r="B1389">
        <v>1973</v>
      </c>
      <c r="C1389" t="s">
        <v>5</v>
      </c>
      <c r="D1389">
        <v>23</v>
      </c>
      <c r="E1389" t="str">
        <f t="shared" si="42"/>
        <v>23-Jul-1973</v>
      </c>
      <c r="F1389">
        <f t="shared" si="43"/>
        <v>50</v>
      </c>
      <c r="G1389">
        <v>5</v>
      </c>
      <c r="H1389" s="29">
        <v>11552.9</v>
      </c>
      <c r="I1389" t="s">
        <v>7</v>
      </c>
      <c r="J1389" t="s">
        <v>6</v>
      </c>
      <c r="K1389" t="s">
        <v>37</v>
      </c>
    </row>
    <row r="1390" spans="1:11" x14ac:dyDescent="0.3">
      <c r="A1390" t="s">
        <v>1416</v>
      </c>
      <c r="B1390">
        <v>1965</v>
      </c>
      <c r="C1390" t="s">
        <v>32</v>
      </c>
      <c r="D1390">
        <v>27</v>
      </c>
      <c r="E1390" t="str">
        <f t="shared" si="42"/>
        <v>27-Oct-1965</v>
      </c>
      <c r="F1390">
        <f t="shared" si="43"/>
        <v>58</v>
      </c>
      <c r="G1390">
        <v>1</v>
      </c>
      <c r="H1390" s="29">
        <v>11554.22</v>
      </c>
      <c r="I1390" t="s">
        <v>7</v>
      </c>
      <c r="J1390" t="s">
        <v>11</v>
      </c>
      <c r="K1390" t="s">
        <v>8</v>
      </c>
    </row>
    <row r="1391" spans="1:11" x14ac:dyDescent="0.3">
      <c r="A1391" t="s">
        <v>1417</v>
      </c>
      <c r="B1391">
        <v>1965</v>
      </c>
      <c r="C1391" t="s">
        <v>25</v>
      </c>
      <c r="D1391">
        <v>25</v>
      </c>
      <c r="E1391" t="str">
        <f t="shared" si="42"/>
        <v>25-Dec-1965</v>
      </c>
      <c r="F1391">
        <f t="shared" si="43"/>
        <v>58</v>
      </c>
      <c r="G1391">
        <v>0</v>
      </c>
      <c r="H1391" s="29">
        <v>11566.3</v>
      </c>
      <c r="I1391" t="s">
        <v>7</v>
      </c>
      <c r="J1391" t="s">
        <v>7</v>
      </c>
      <c r="K1391" t="s">
        <v>163</v>
      </c>
    </row>
    <row r="1392" spans="1:11" x14ac:dyDescent="0.3">
      <c r="A1392" t="s">
        <v>1418</v>
      </c>
      <c r="B1392">
        <v>1965</v>
      </c>
      <c r="C1392" t="s">
        <v>10</v>
      </c>
      <c r="D1392">
        <v>6</v>
      </c>
      <c r="E1392" t="str">
        <f t="shared" si="42"/>
        <v>6-Nov-1965</v>
      </c>
      <c r="F1392">
        <f t="shared" si="43"/>
        <v>58</v>
      </c>
      <c r="G1392">
        <v>1</v>
      </c>
      <c r="H1392" s="29">
        <v>11576.13</v>
      </c>
      <c r="I1392" t="s">
        <v>7</v>
      </c>
      <c r="J1392" t="s">
        <v>7</v>
      </c>
      <c r="K1392" t="s">
        <v>37</v>
      </c>
    </row>
    <row r="1393" spans="1:11" x14ac:dyDescent="0.3">
      <c r="A1393" t="s">
        <v>1419</v>
      </c>
      <c r="B1393">
        <v>1964</v>
      </c>
      <c r="C1393" t="s">
        <v>13</v>
      </c>
      <c r="D1393">
        <v>20</v>
      </c>
      <c r="E1393" t="str">
        <f t="shared" si="42"/>
        <v>20-Jun-1964</v>
      </c>
      <c r="F1393">
        <f t="shared" si="43"/>
        <v>59</v>
      </c>
      <c r="G1393">
        <v>0</v>
      </c>
      <c r="H1393" s="29">
        <v>11602.75</v>
      </c>
      <c r="I1393" t="s">
        <v>7</v>
      </c>
      <c r="J1393" t="s">
        <v>11</v>
      </c>
      <c r="K1393" t="s">
        <v>511</v>
      </c>
    </row>
    <row r="1394" spans="1:11" x14ac:dyDescent="0.3">
      <c r="A1394" t="s">
        <v>1420</v>
      </c>
      <c r="B1394">
        <v>1986</v>
      </c>
      <c r="C1394" t="s">
        <v>5</v>
      </c>
      <c r="D1394">
        <v>17</v>
      </c>
      <c r="E1394" t="str">
        <f t="shared" si="42"/>
        <v>17-Jul-1986</v>
      </c>
      <c r="F1394">
        <f t="shared" si="43"/>
        <v>37</v>
      </c>
      <c r="G1394">
        <v>3</v>
      </c>
      <c r="H1394" s="29">
        <v>11625.11</v>
      </c>
      <c r="I1394" t="s">
        <v>7</v>
      </c>
      <c r="J1394" t="s">
        <v>7</v>
      </c>
      <c r="K1394" t="s">
        <v>627</v>
      </c>
    </row>
    <row r="1395" spans="1:11" x14ac:dyDescent="0.3">
      <c r="A1395" t="s">
        <v>1421</v>
      </c>
      <c r="B1395">
        <v>1966</v>
      </c>
      <c r="C1395" t="s">
        <v>32</v>
      </c>
      <c r="D1395">
        <v>4</v>
      </c>
      <c r="E1395" t="str">
        <f t="shared" si="42"/>
        <v>4-Oct-1966</v>
      </c>
      <c r="F1395">
        <f t="shared" si="43"/>
        <v>57</v>
      </c>
      <c r="G1395">
        <v>0</v>
      </c>
      <c r="H1395" s="29">
        <v>11657.72</v>
      </c>
      <c r="I1395" t="s">
        <v>7</v>
      </c>
      <c r="J1395" t="s">
        <v>6</v>
      </c>
      <c r="K1395" t="s">
        <v>242</v>
      </c>
    </row>
    <row r="1396" spans="1:11" x14ac:dyDescent="0.3">
      <c r="A1396" t="s">
        <v>1422</v>
      </c>
      <c r="B1396">
        <v>1994</v>
      </c>
      <c r="C1396" t="s">
        <v>5</v>
      </c>
      <c r="D1396">
        <v>20</v>
      </c>
      <c r="E1396" t="str">
        <f t="shared" si="42"/>
        <v>20-Jul-1994</v>
      </c>
      <c r="F1396">
        <f t="shared" si="43"/>
        <v>29</v>
      </c>
      <c r="G1396">
        <v>0</v>
      </c>
      <c r="H1396" s="29">
        <v>11657.81</v>
      </c>
      <c r="I1396" t="s">
        <v>7</v>
      </c>
      <c r="J1396" t="s">
        <v>6</v>
      </c>
      <c r="K1396" t="s">
        <v>244</v>
      </c>
    </row>
    <row r="1397" spans="1:11" x14ac:dyDescent="0.3">
      <c r="A1397" t="s">
        <v>1423</v>
      </c>
      <c r="B1397">
        <v>1966</v>
      </c>
      <c r="C1397" t="s">
        <v>5</v>
      </c>
      <c r="D1397">
        <v>6</v>
      </c>
      <c r="E1397" t="str">
        <f t="shared" si="42"/>
        <v>6-Jul-1966</v>
      </c>
      <c r="F1397">
        <f t="shared" si="43"/>
        <v>57</v>
      </c>
      <c r="G1397">
        <v>0</v>
      </c>
      <c r="H1397" s="29">
        <v>11658.12</v>
      </c>
      <c r="I1397" t="s">
        <v>7</v>
      </c>
      <c r="J1397" t="s">
        <v>11</v>
      </c>
      <c r="K1397" t="s">
        <v>242</v>
      </c>
    </row>
    <row r="1398" spans="1:11" x14ac:dyDescent="0.3">
      <c r="A1398" t="s">
        <v>1424</v>
      </c>
      <c r="B1398">
        <v>1966</v>
      </c>
      <c r="C1398" t="s">
        <v>30</v>
      </c>
      <c r="D1398">
        <v>23</v>
      </c>
      <c r="E1398" t="str">
        <f t="shared" si="42"/>
        <v>23-Aug-1966</v>
      </c>
      <c r="F1398">
        <f t="shared" si="43"/>
        <v>57</v>
      </c>
      <c r="G1398">
        <v>0</v>
      </c>
      <c r="H1398" s="29">
        <v>11658.38</v>
      </c>
      <c r="I1398" t="s">
        <v>7</v>
      </c>
      <c r="J1398" t="s">
        <v>7</v>
      </c>
      <c r="K1398" t="s">
        <v>242</v>
      </c>
    </row>
    <row r="1399" spans="1:11" x14ac:dyDescent="0.3">
      <c r="A1399" t="s">
        <v>1425</v>
      </c>
      <c r="B1399">
        <v>1966</v>
      </c>
      <c r="C1399" t="s">
        <v>10</v>
      </c>
      <c r="D1399">
        <v>9</v>
      </c>
      <c r="E1399" t="str">
        <f t="shared" si="42"/>
        <v>9-Nov-1966</v>
      </c>
      <c r="F1399">
        <f t="shared" si="43"/>
        <v>57</v>
      </c>
      <c r="G1399">
        <v>1</v>
      </c>
      <c r="H1399" s="29">
        <v>11674.13</v>
      </c>
      <c r="I1399" t="s">
        <v>7</v>
      </c>
      <c r="J1399" t="s">
        <v>11</v>
      </c>
      <c r="K1399" t="s">
        <v>37</v>
      </c>
    </row>
    <row r="1400" spans="1:11" x14ac:dyDescent="0.3">
      <c r="A1400" t="s">
        <v>1426</v>
      </c>
      <c r="B1400">
        <v>1970</v>
      </c>
      <c r="C1400" t="s">
        <v>25</v>
      </c>
      <c r="D1400">
        <v>1</v>
      </c>
      <c r="E1400" t="str">
        <f t="shared" si="42"/>
        <v>1-Dec-1970</v>
      </c>
      <c r="F1400">
        <f t="shared" si="43"/>
        <v>53</v>
      </c>
      <c r="G1400">
        <v>0</v>
      </c>
      <c r="H1400" s="29">
        <v>11696.52</v>
      </c>
      <c r="I1400" t="s">
        <v>7</v>
      </c>
      <c r="J1400" t="s">
        <v>11</v>
      </c>
      <c r="K1400" t="s">
        <v>295</v>
      </c>
    </row>
    <row r="1401" spans="1:11" x14ac:dyDescent="0.3">
      <c r="A1401" t="s">
        <v>1427</v>
      </c>
      <c r="B1401">
        <v>1982</v>
      </c>
      <c r="C1401" t="s">
        <v>32</v>
      </c>
      <c r="D1401">
        <v>21</v>
      </c>
      <c r="E1401" t="str">
        <f t="shared" si="42"/>
        <v>21-Oct-1982</v>
      </c>
      <c r="F1401">
        <f t="shared" si="43"/>
        <v>41</v>
      </c>
      <c r="G1401">
        <v>3</v>
      </c>
      <c r="H1401" s="29">
        <v>11712.97</v>
      </c>
      <c r="I1401" t="s">
        <v>7</v>
      </c>
      <c r="J1401" t="s">
        <v>6</v>
      </c>
      <c r="K1401" t="s">
        <v>295</v>
      </c>
    </row>
    <row r="1402" spans="1:11" x14ac:dyDescent="0.3">
      <c r="A1402" t="s">
        <v>1428</v>
      </c>
      <c r="B1402">
        <v>1969</v>
      </c>
      <c r="C1402" t="s">
        <v>32</v>
      </c>
      <c r="D1402">
        <v>12</v>
      </c>
      <c r="E1402" t="str">
        <f t="shared" si="42"/>
        <v>12-Oct-1969</v>
      </c>
      <c r="F1402">
        <f t="shared" si="43"/>
        <v>54</v>
      </c>
      <c r="G1402">
        <v>2</v>
      </c>
      <c r="H1402" s="29">
        <v>11729.68</v>
      </c>
      <c r="I1402" t="s">
        <v>7</v>
      </c>
      <c r="J1402" t="s">
        <v>11</v>
      </c>
      <c r="K1402" t="s">
        <v>242</v>
      </c>
    </row>
    <row r="1403" spans="1:11" x14ac:dyDescent="0.3">
      <c r="A1403" t="s">
        <v>1429</v>
      </c>
      <c r="B1403">
        <v>1984</v>
      </c>
      <c r="C1403" t="s">
        <v>10</v>
      </c>
      <c r="D1403">
        <v>26</v>
      </c>
      <c r="E1403" t="str">
        <f t="shared" si="42"/>
        <v>26-Nov-1984</v>
      </c>
      <c r="F1403">
        <f t="shared" si="43"/>
        <v>39</v>
      </c>
      <c r="G1403">
        <v>3</v>
      </c>
      <c r="H1403" s="29">
        <v>11730.82</v>
      </c>
      <c r="I1403" t="s">
        <v>7</v>
      </c>
      <c r="J1403" t="s">
        <v>7</v>
      </c>
      <c r="K1403" t="s">
        <v>530</v>
      </c>
    </row>
    <row r="1404" spans="1:11" x14ac:dyDescent="0.3">
      <c r="A1404" t="s">
        <v>1430</v>
      </c>
      <c r="B1404">
        <v>1964</v>
      </c>
      <c r="C1404" t="s">
        <v>10</v>
      </c>
      <c r="D1404">
        <v>9</v>
      </c>
      <c r="E1404" t="str">
        <f t="shared" si="42"/>
        <v>9-Nov-1964</v>
      </c>
      <c r="F1404">
        <f t="shared" si="43"/>
        <v>59</v>
      </c>
      <c r="G1404">
        <v>0</v>
      </c>
      <c r="H1404" s="29">
        <v>11735.88</v>
      </c>
      <c r="I1404" t="s">
        <v>7</v>
      </c>
      <c r="J1404" t="s">
        <v>11</v>
      </c>
      <c r="K1404" t="s">
        <v>18</v>
      </c>
    </row>
    <row r="1405" spans="1:11" x14ac:dyDescent="0.3">
      <c r="A1405" t="s">
        <v>1431</v>
      </c>
      <c r="B1405">
        <v>1988</v>
      </c>
      <c r="C1405" t="s">
        <v>15</v>
      </c>
      <c r="D1405">
        <v>5</v>
      </c>
      <c r="E1405" t="str">
        <f t="shared" si="42"/>
        <v>5-Sep-1988</v>
      </c>
      <c r="F1405">
        <f t="shared" si="43"/>
        <v>35</v>
      </c>
      <c r="G1405">
        <v>2</v>
      </c>
      <c r="H1405" s="29">
        <v>11737.85</v>
      </c>
      <c r="I1405" t="s">
        <v>7</v>
      </c>
      <c r="J1405" t="s">
        <v>11</v>
      </c>
      <c r="K1405" t="s">
        <v>37</v>
      </c>
    </row>
    <row r="1406" spans="1:11" x14ac:dyDescent="0.3">
      <c r="A1406" t="s">
        <v>1432</v>
      </c>
      <c r="B1406">
        <v>1969</v>
      </c>
      <c r="C1406" t="s">
        <v>10</v>
      </c>
      <c r="D1406">
        <v>12</v>
      </c>
      <c r="E1406" t="str">
        <f t="shared" si="42"/>
        <v>12-Nov-1969</v>
      </c>
      <c r="F1406">
        <f t="shared" si="43"/>
        <v>54</v>
      </c>
      <c r="G1406">
        <v>3</v>
      </c>
      <c r="H1406" s="29">
        <v>11741.73</v>
      </c>
      <c r="I1406" t="s">
        <v>7</v>
      </c>
      <c r="J1406" t="s">
        <v>11</v>
      </c>
      <c r="K1406" t="s">
        <v>37</v>
      </c>
    </row>
    <row r="1407" spans="1:11" x14ac:dyDescent="0.3">
      <c r="A1407" t="s">
        <v>1433</v>
      </c>
      <c r="B1407">
        <v>1963</v>
      </c>
      <c r="C1407" t="s">
        <v>13</v>
      </c>
      <c r="D1407">
        <v>9</v>
      </c>
      <c r="E1407" t="str">
        <f t="shared" si="42"/>
        <v>9-Jun-1963</v>
      </c>
      <c r="F1407">
        <f t="shared" si="43"/>
        <v>60</v>
      </c>
      <c r="G1407">
        <v>0</v>
      </c>
      <c r="H1407" s="29">
        <v>11743.3</v>
      </c>
      <c r="I1407" t="s">
        <v>7</v>
      </c>
      <c r="J1407" t="s">
        <v>7</v>
      </c>
      <c r="K1407" t="s">
        <v>8</v>
      </c>
    </row>
    <row r="1408" spans="1:11" x14ac:dyDescent="0.3">
      <c r="A1408" t="s">
        <v>1434</v>
      </c>
      <c r="B1408">
        <v>1964</v>
      </c>
      <c r="C1408" t="s">
        <v>25</v>
      </c>
      <c r="D1408">
        <v>2</v>
      </c>
      <c r="E1408" t="str">
        <f t="shared" si="42"/>
        <v>2-Dec-1964</v>
      </c>
      <c r="F1408">
        <f t="shared" si="43"/>
        <v>59</v>
      </c>
      <c r="G1408">
        <v>0</v>
      </c>
      <c r="H1408" s="29">
        <v>11743.93</v>
      </c>
      <c r="I1408" t="s">
        <v>7</v>
      </c>
      <c r="J1408" t="s">
        <v>11</v>
      </c>
      <c r="K1408" t="s">
        <v>18</v>
      </c>
    </row>
    <row r="1409" spans="1:11" x14ac:dyDescent="0.3">
      <c r="A1409" t="s">
        <v>1435</v>
      </c>
      <c r="B1409">
        <v>1979</v>
      </c>
      <c r="C1409" t="s">
        <v>10</v>
      </c>
      <c r="D1409">
        <v>6</v>
      </c>
      <c r="E1409" t="str">
        <f t="shared" si="42"/>
        <v>6-Nov-1979</v>
      </c>
      <c r="F1409">
        <f t="shared" si="43"/>
        <v>44</v>
      </c>
      <c r="G1409">
        <v>2</v>
      </c>
      <c r="H1409" s="29">
        <v>11752.68</v>
      </c>
      <c r="I1409" t="s">
        <v>7</v>
      </c>
      <c r="J1409" t="s">
        <v>11</v>
      </c>
      <c r="K1409" t="s">
        <v>530</v>
      </c>
    </row>
    <row r="1410" spans="1:11" x14ac:dyDescent="0.3">
      <c r="A1410" t="s">
        <v>1436</v>
      </c>
      <c r="B1410">
        <v>1966</v>
      </c>
      <c r="C1410" t="s">
        <v>5</v>
      </c>
      <c r="D1410">
        <v>25</v>
      </c>
      <c r="E1410" t="str">
        <f t="shared" si="42"/>
        <v>25-Jul-1966</v>
      </c>
      <c r="F1410">
        <f t="shared" si="43"/>
        <v>57</v>
      </c>
      <c r="G1410">
        <v>1</v>
      </c>
      <c r="H1410" s="29">
        <v>11763</v>
      </c>
      <c r="I1410" t="s">
        <v>7</v>
      </c>
      <c r="J1410" t="s">
        <v>7</v>
      </c>
      <c r="K1410" t="s">
        <v>163</v>
      </c>
    </row>
    <row r="1411" spans="1:11" x14ac:dyDescent="0.3">
      <c r="A1411" t="s">
        <v>1437</v>
      </c>
      <c r="B1411">
        <v>1982</v>
      </c>
      <c r="C1411" t="s">
        <v>10</v>
      </c>
      <c r="D1411">
        <v>20</v>
      </c>
      <c r="E1411" t="str">
        <f t="shared" ref="E1411:E1474" si="44">CONCATENATE(D1411,"-",C1411,"-",B1411)</f>
        <v>20-Nov-1982</v>
      </c>
      <c r="F1411">
        <f t="shared" ref="F1411:F1474" si="45">2023-B1411</f>
        <v>41</v>
      </c>
      <c r="G1411">
        <v>3</v>
      </c>
      <c r="H1411" s="29">
        <v>11773.06</v>
      </c>
      <c r="I1411" t="s">
        <v>7</v>
      </c>
      <c r="J1411" t="s">
        <v>7</v>
      </c>
      <c r="K1411" t="s">
        <v>530</v>
      </c>
    </row>
    <row r="1412" spans="1:11" x14ac:dyDescent="0.3">
      <c r="A1412" t="s">
        <v>1438</v>
      </c>
      <c r="B1412">
        <v>1965</v>
      </c>
      <c r="C1412" t="s">
        <v>32</v>
      </c>
      <c r="D1412">
        <v>3</v>
      </c>
      <c r="E1412" t="str">
        <f t="shared" si="44"/>
        <v>3-Oct-1965</v>
      </c>
      <c r="F1412">
        <f t="shared" si="45"/>
        <v>58</v>
      </c>
      <c r="G1412">
        <v>0</v>
      </c>
      <c r="H1412" s="29">
        <v>11830.61</v>
      </c>
      <c r="I1412" t="s">
        <v>7</v>
      </c>
      <c r="J1412" t="s">
        <v>11</v>
      </c>
      <c r="K1412" t="s">
        <v>18</v>
      </c>
    </row>
    <row r="1413" spans="1:11" x14ac:dyDescent="0.3">
      <c r="A1413" t="s">
        <v>1439</v>
      </c>
      <c r="B1413">
        <v>1964</v>
      </c>
      <c r="C1413" t="s">
        <v>13</v>
      </c>
      <c r="D1413">
        <v>27</v>
      </c>
      <c r="E1413" t="str">
        <f t="shared" si="44"/>
        <v>27-Jun-1964</v>
      </c>
      <c r="F1413">
        <f t="shared" si="45"/>
        <v>59</v>
      </c>
      <c r="G1413">
        <v>0</v>
      </c>
      <c r="H1413" s="29">
        <v>11833.78</v>
      </c>
      <c r="I1413" t="s">
        <v>7</v>
      </c>
      <c r="J1413" t="s">
        <v>7</v>
      </c>
      <c r="K1413" t="s">
        <v>8</v>
      </c>
    </row>
    <row r="1414" spans="1:11" x14ac:dyDescent="0.3">
      <c r="A1414" t="s">
        <v>1440</v>
      </c>
      <c r="B1414">
        <v>1964</v>
      </c>
      <c r="C1414" t="s">
        <v>15</v>
      </c>
      <c r="D1414">
        <v>11</v>
      </c>
      <c r="E1414" t="str">
        <f t="shared" si="44"/>
        <v>11-Sep-1964</v>
      </c>
      <c r="F1414">
        <f t="shared" si="45"/>
        <v>59</v>
      </c>
      <c r="G1414">
        <v>0</v>
      </c>
      <c r="H1414" s="29">
        <v>11837.16</v>
      </c>
      <c r="I1414" t="s">
        <v>7</v>
      </c>
      <c r="J1414" t="s">
        <v>7</v>
      </c>
      <c r="K1414" t="s">
        <v>37</v>
      </c>
    </row>
    <row r="1415" spans="1:11" x14ac:dyDescent="0.3">
      <c r="A1415" t="s">
        <v>1441</v>
      </c>
      <c r="B1415">
        <v>1965</v>
      </c>
      <c r="C1415" t="s">
        <v>15</v>
      </c>
      <c r="D1415">
        <v>25</v>
      </c>
      <c r="E1415" t="str">
        <f t="shared" si="44"/>
        <v>25-Sep-1965</v>
      </c>
      <c r="F1415">
        <f t="shared" si="45"/>
        <v>58</v>
      </c>
      <c r="G1415">
        <v>0</v>
      </c>
      <c r="H1415" s="29">
        <v>11840.78</v>
      </c>
      <c r="I1415" t="s">
        <v>7</v>
      </c>
      <c r="J1415" t="s">
        <v>6</v>
      </c>
      <c r="K1415" t="s">
        <v>18</v>
      </c>
    </row>
    <row r="1416" spans="1:11" x14ac:dyDescent="0.3">
      <c r="A1416" t="s">
        <v>1442</v>
      </c>
      <c r="B1416">
        <v>1964</v>
      </c>
      <c r="C1416" t="s">
        <v>5</v>
      </c>
      <c r="D1416">
        <v>11</v>
      </c>
      <c r="E1416" t="str">
        <f t="shared" si="44"/>
        <v>11-Jul-1964</v>
      </c>
      <c r="F1416">
        <f t="shared" si="45"/>
        <v>59</v>
      </c>
      <c r="G1416">
        <v>0</v>
      </c>
      <c r="H1416" s="29">
        <v>11842.44</v>
      </c>
      <c r="I1416" t="s">
        <v>7</v>
      </c>
      <c r="J1416" t="s">
        <v>6</v>
      </c>
      <c r="K1416" t="s">
        <v>37</v>
      </c>
    </row>
    <row r="1417" spans="1:11" x14ac:dyDescent="0.3">
      <c r="A1417" t="s">
        <v>1443</v>
      </c>
      <c r="B1417">
        <v>1965</v>
      </c>
      <c r="C1417" t="s">
        <v>10</v>
      </c>
      <c r="D1417">
        <v>10</v>
      </c>
      <c r="E1417" t="str">
        <f t="shared" si="44"/>
        <v>10-Nov-1965</v>
      </c>
      <c r="F1417">
        <f t="shared" si="45"/>
        <v>58</v>
      </c>
      <c r="G1417">
        <v>0</v>
      </c>
      <c r="H1417" s="29">
        <v>11842.62</v>
      </c>
      <c r="I1417" t="s">
        <v>7</v>
      </c>
      <c r="J1417" t="s">
        <v>7</v>
      </c>
      <c r="K1417" t="s">
        <v>18</v>
      </c>
    </row>
    <row r="1418" spans="1:11" x14ac:dyDescent="0.3">
      <c r="A1418" t="s">
        <v>1444</v>
      </c>
      <c r="B1418">
        <v>1964</v>
      </c>
      <c r="C1418" t="s">
        <v>13</v>
      </c>
      <c r="D1418">
        <v>27</v>
      </c>
      <c r="E1418" t="str">
        <f t="shared" si="44"/>
        <v>27-Jun-1964</v>
      </c>
      <c r="F1418">
        <f t="shared" si="45"/>
        <v>59</v>
      </c>
      <c r="G1418">
        <v>0</v>
      </c>
      <c r="H1418" s="29">
        <v>11848.14</v>
      </c>
      <c r="I1418" t="s">
        <v>7</v>
      </c>
      <c r="J1418" t="s">
        <v>6</v>
      </c>
      <c r="K1418" t="s">
        <v>37</v>
      </c>
    </row>
    <row r="1419" spans="1:11" x14ac:dyDescent="0.3">
      <c r="A1419" t="s">
        <v>1445</v>
      </c>
      <c r="B1419">
        <v>1964</v>
      </c>
      <c r="C1419" t="s">
        <v>15</v>
      </c>
      <c r="D1419">
        <v>29</v>
      </c>
      <c r="E1419" t="str">
        <f t="shared" si="44"/>
        <v>29-Sep-1964</v>
      </c>
      <c r="F1419">
        <f t="shared" si="45"/>
        <v>59</v>
      </c>
      <c r="G1419">
        <v>0</v>
      </c>
      <c r="H1419" s="29">
        <v>11856.41</v>
      </c>
      <c r="I1419" t="s">
        <v>7</v>
      </c>
      <c r="J1419" t="s">
        <v>6</v>
      </c>
      <c r="K1419" t="s">
        <v>8</v>
      </c>
    </row>
    <row r="1420" spans="1:11" x14ac:dyDescent="0.3">
      <c r="A1420" t="s">
        <v>1446</v>
      </c>
      <c r="B1420">
        <v>1974</v>
      </c>
      <c r="C1420" t="s">
        <v>5</v>
      </c>
      <c r="D1420">
        <v>7</v>
      </c>
      <c r="E1420" t="str">
        <f t="shared" si="44"/>
        <v>7-Jul-1974</v>
      </c>
      <c r="F1420">
        <f t="shared" si="45"/>
        <v>49</v>
      </c>
      <c r="G1420">
        <v>0</v>
      </c>
      <c r="H1420" s="29">
        <v>11858.56</v>
      </c>
      <c r="I1420" t="s">
        <v>7</v>
      </c>
      <c r="J1420" t="s">
        <v>7</v>
      </c>
      <c r="K1420" t="s">
        <v>37</v>
      </c>
    </row>
    <row r="1421" spans="1:11" x14ac:dyDescent="0.3">
      <c r="A1421" t="s">
        <v>1447</v>
      </c>
      <c r="B1421">
        <v>1967</v>
      </c>
      <c r="C1421" t="s">
        <v>30</v>
      </c>
      <c r="D1421">
        <v>24</v>
      </c>
      <c r="E1421" t="str">
        <f t="shared" si="44"/>
        <v>24-Aug-1967</v>
      </c>
      <c r="F1421">
        <f t="shared" si="45"/>
        <v>56</v>
      </c>
      <c r="G1421">
        <v>1</v>
      </c>
      <c r="H1421" s="29">
        <v>11879.1</v>
      </c>
      <c r="I1421" t="s">
        <v>7</v>
      </c>
      <c r="J1421" t="s">
        <v>7</v>
      </c>
      <c r="K1421" t="s">
        <v>242</v>
      </c>
    </row>
    <row r="1422" spans="1:11" x14ac:dyDescent="0.3">
      <c r="A1422" t="s">
        <v>1448</v>
      </c>
      <c r="B1422">
        <v>1967</v>
      </c>
      <c r="C1422" t="s">
        <v>5</v>
      </c>
      <c r="D1422">
        <v>14</v>
      </c>
      <c r="E1422" t="str">
        <f t="shared" si="44"/>
        <v>14-Jul-1967</v>
      </c>
      <c r="F1422">
        <f t="shared" si="45"/>
        <v>56</v>
      </c>
      <c r="G1422">
        <v>2</v>
      </c>
      <c r="H1422" s="29">
        <v>11881.36</v>
      </c>
      <c r="I1422" t="s">
        <v>7</v>
      </c>
      <c r="J1422" t="s">
        <v>6</v>
      </c>
      <c r="K1422" t="s">
        <v>37</v>
      </c>
    </row>
    <row r="1423" spans="1:11" x14ac:dyDescent="0.3">
      <c r="A1423" t="s">
        <v>1449</v>
      </c>
      <c r="B1423">
        <v>1967</v>
      </c>
      <c r="C1423" t="s">
        <v>32</v>
      </c>
      <c r="D1423">
        <v>29</v>
      </c>
      <c r="E1423" t="str">
        <f t="shared" si="44"/>
        <v>29-Oct-1967</v>
      </c>
      <c r="F1423">
        <f t="shared" si="45"/>
        <v>56</v>
      </c>
      <c r="G1423">
        <v>2</v>
      </c>
      <c r="H1423" s="29">
        <v>11881.97</v>
      </c>
      <c r="I1423" t="s">
        <v>7</v>
      </c>
      <c r="J1423" t="s">
        <v>11</v>
      </c>
      <c r="K1423" t="s">
        <v>8</v>
      </c>
    </row>
    <row r="1424" spans="1:11" x14ac:dyDescent="0.3">
      <c r="A1424" t="s">
        <v>1450</v>
      </c>
      <c r="B1424">
        <v>2004</v>
      </c>
      <c r="C1424" t="s">
        <v>13</v>
      </c>
      <c r="D1424">
        <v>2</v>
      </c>
      <c r="E1424" t="str">
        <f t="shared" si="44"/>
        <v>2-Jun-2004</v>
      </c>
      <c r="F1424">
        <f t="shared" si="45"/>
        <v>19</v>
      </c>
      <c r="G1424">
        <v>2</v>
      </c>
      <c r="H1424" s="29">
        <v>11884.05</v>
      </c>
      <c r="I1424" t="s">
        <v>7</v>
      </c>
      <c r="J1424" t="s">
        <v>7</v>
      </c>
      <c r="K1424" t="s">
        <v>8</v>
      </c>
    </row>
    <row r="1425" spans="1:11" x14ac:dyDescent="0.3">
      <c r="A1425" t="s">
        <v>1451</v>
      </c>
      <c r="B1425">
        <v>1964</v>
      </c>
      <c r="C1425" t="s">
        <v>10</v>
      </c>
      <c r="D1425">
        <v>19</v>
      </c>
      <c r="E1425" t="str">
        <f t="shared" si="44"/>
        <v>19-Nov-1964</v>
      </c>
      <c r="F1425">
        <f t="shared" si="45"/>
        <v>59</v>
      </c>
      <c r="G1425">
        <v>0</v>
      </c>
      <c r="H1425" s="29">
        <v>11918.2</v>
      </c>
      <c r="I1425" t="s">
        <v>7</v>
      </c>
      <c r="J1425" t="s">
        <v>11</v>
      </c>
      <c r="K1425" t="s">
        <v>295</v>
      </c>
    </row>
    <row r="1426" spans="1:11" x14ac:dyDescent="0.3">
      <c r="A1426" t="s">
        <v>1452</v>
      </c>
      <c r="B1426">
        <v>1964</v>
      </c>
      <c r="C1426" t="s">
        <v>25</v>
      </c>
      <c r="D1426">
        <v>20</v>
      </c>
      <c r="E1426" t="str">
        <f t="shared" si="44"/>
        <v>20-Dec-1964</v>
      </c>
      <c r="F1426">
        <f t="shared" si="45"/>
        <v>59</v>
      </c>
      <c r="G1426">
        <v>0</v>
      </c>
      <c r="H1426" s="29">
        <v>11931.13</v>
      </c>
      <c r="I1426" t="s">
        <v>7</v>
      </c>
      <c r="J1426" t="s">
        <v>11</v>
      </c>
      <c r="K1426" t="s">
        <v>161</v>
      </c>
    </row>
    <row r="1427" spans="1:11" x14ac:dyDescent="0.3">
      <c r="A1427" t="s">
        <v>1453</v>
      </c>
      <c r="B1427">
        <v>1964</v>
      </c>
      <c r="C1427" t="s">
        <v>30</v>
      </c>
      <c r="D1427">
        <v>2</v>
      </c>
      <c r="E1427" t="str">
        <f t="shared" si="44"/>
        <v>2-Aug-1964</v>
      </c>
      <c r="F1427">
        <f t="shared" si="45"/>
        <v>59</v>
      </c>
      <c r="G1427">
        <v>0</v>
      </c>
      <c r="H1427" s="29">
        <v>11938.26</v>
      </c>
      <c r="I1427" t="s">
        <v>7</v>
      </c>
      <c r="J1427" t="s">
        <v>7</v>
      </c>
      <c r="K1427" t="s">
        <v>161</v>
      </c>
    </row>
    <row r="1428" spans="1:11" x14ac:dyDescent="0.3">
      <c r="A1428" t="s">
        <v>1454</v>
      </c>
      <c r="B1428">
        <v>1991</v>
      </c>
      <c r="C1428" t="s">
        <v>32</v>
      </c>
      <c r="D1428">
        <v>19</v>
      </c>
      <c r="E1428" t="str">
        <f t="shared" si="44"/>
        <v>19-Oct-1991</v>
      </c>
      <c r="F1428">
        <f t="shared" si="45"/>
        <v>32</v>
      </c>
      <c r="G1428">
        <v>3</v>
      </c>
      <c r="H1428" s="29">
        <v>11941.83</v>
      </c>
      <c r="I1428" t="s">
        <v>7</v>
      </c>
      <c r="J1428" t="s">
        <v>11</v>
      </c>
      <c r="K1428" t="s">
        <v>244</v>
      </c>
    </row>
    <row r="1429" spans="1:11" x14ac:dyDescent="0.3">
      <c r="A1429" t="s">
        <v>1455</v>
      </c>
      <c r="B1429">
        <v>1964</v>
      </c>
      <c r="C1429" t="s">
        <v>25</v>
      </c>
      <c r="D1429">
        <v>25</v>
      </c>
      <c r="E1429" t="str">
        <f t="shared" si="44"/>
        <v>25-Dec-1964</v>
      </c>
      <c r="F1429">
        <f t="shared" si="45"/>
        <v>59</v>
      </c>
      <c r="G1429">
        <v>0</v>
      </c>
      <c r="H1429" s="29">
        <v>11944.59</v>
      </c>
      <c r="I1429" t="s">
        <v>7</v>
      </c>
      <c r="J1429" t="s">
        <v>6</v>
      </c>
      <c r="K1429" t="s">
        <v>163</v>
      </c>
    </row>
    <row r="1430" spans="1:11" x14ac:dyDescent="0.3">
      <c r="A1430" t="s">
        <v>1456</v>
      </c>
      <c r="B1430">
        <v>1965</v>
      </c>
      <c r="C1430" t="s">
        <v>10</v>
      </c>
      <c r="D1430">
        <v>1</v>
      </c>
      <c r="E1430" t="str">
        <f t="shared" si="44"/>
        <v>1-Nov-1965</v>
      </c>
      <c r="F1430">
        <f t="shared" si="45"/>
        <v>58</v>
      </c>
      <c r="G1430">
        <v>1</v>
      </c>
      <c r="H1430" s="29">
        <v>11945.13</v>
      </c>
      <c r="I1430" t="s">
        <v>7</v>
      </c>
      <c r="J1430" t="s">
        <v>6</v>
      </c>
      <c r="K1430" t="s">
        <v>18</v>
      </c>
    </row>
    <row r="1431" spans="1:11" x14ac:dyDescent="0.3">
      <c r="A1431" t="s">
        <v>1457</v>
      </c>
      <c r="B1431">
        <v>1964</v>
      </c>
      <c r="C1431" t="s">
        <v>15</v>
      </c>
      <c r="D1431">
        <v>29</v>
      </c>
      <c r="E1431" t="str">
        <f t="shared" si="44"/>
        <v>29-Sep-1964</v>
      </c>
      <c r="F1431">
        <f t="shared" si="45"/>
        <v>59</v>
      </c>
      <c r="G1431">
        <v>1</v>
      </c>
      <c r="H1431" s="29">
        <v>11946.63</v>
      </c>
      <c r="I1431" t="s">
        <v>7</v>
      </c>
      <c r="J1431" t="s">
        <v>6</v>
      </c>
      <c r="K1431" t="s">
        <v>8</v>
      </c>
    </row>
    <row r="1432" spans="1:11" x14ac:dyDescent="0.3">
      <c r="A1432" t="s">
        <v>1458</v>
      </c>
      <c r="B1432">
        <v>1967</v>
      </c>
      <c r="C1432" t="s">
        <v>25</v>
      </c>
      <c r="D1432">
        <v>22</v>
      </c>
      <c r="E1432" t="str">
        <f t="shared" si="44"/>
        <v>22-Dec-1967</v>
      </c>
      <c r="F1432">
        <f t="shared" si="45"/>
        <v>56</v>
      </c>
      <c r="G1432">
        <v>3</v>
      </c>
      <c r="H1432" s="29">
        <v>11987.17</v>
      </c>
      <c r="I1432" t="s">
        <v>7</v>
      </c>
      <c r="J1432" t="s">
        <v>7</v>
      </c>
      <c r="K1432" t="s">
        <v>8</v>
      </c>
    </row>
    <row r="1433" spans="1:11" x14ac:dyDescent="0.3">
      <c r="A1433" t="s">
        <v>1459</v>
      </c>
      <c r="B1433">
        <v>1983</v>
      </c>
      <c r="C1433" t="s">
        <v>5</v>
      </c>
      <c r="D1433">
        <v>4</v>
      </c>
      <c r="E1433" t="str">
        <f t="shared" si="44"/>
        <v>4-Jul-1983</v>
      </c>
      <c r="F1433">
        <f t="shared" si="45"/>
        <v>40</v>
      </c>
      <c r="G1433">
        <v>3</v>
      </c>
      <c r="H1433" s="29">
        <v>11987.68</v>
      </c>
      <c r="I1433" t="s">
        <v>7</v>
      </c>
      <c r="J1433" t="s">
        <v>6</v>
      </c>
      <c r="K1433" t="s">
        <v>530</v>
      </c>
    </row>
    <row r="1434" spans="1:11" x14ac:dyDescent="0.3">
      <c r="A1434" t="s">
        <v>1460</v>
      </c>
      <c r="B1434">
        <v>1993</v>
      </c>
      <c r="C1434" t="s">
        <v>25</v>
      </c>
      <c r="D1434">
        <v>12</v>
      </c>
      <c r="E1434" t="str">
        <f t="shared" si="44"/>
        <v>12-Dec-1993</v>
      </c>
      <c r="F1434">
        <f t="shared" si="45"/>
        <v>30</v>
      </c>
      <c r="G1434">
        <v>0</v>
      </c>
      <c r="H1434" s="29">
        <v>11994.89</v>
      </c>
      <c r="I1434" t="s">
        <v>7</v>
      </c>
      <c r="J1434" t="s">
        <v>6</v>
      </c>
      <c r="K1434" t="s">
        <v>18</v>
      </c>
    </row>
    <row r="1435" spans="1:11" x14ac:dyDescent="0.3">
      <c r="A1435" t="s">
        <v>1461</v>
      </c>
      <c r="B1435">
        <v>1982</v>
      </c>
      <c r="C1435" t="s">
        <v>32</v>
      </c>
      <c r="D1435">
        <v>17</v>
      </c>
      <c r="E1435" t="str">
        <f t="shared" si="44"/>
        <v>17-Oct-1982</v>
      </c>
      <c r="F1435">
        <f t="shared" si="45"/>
        <v>41</v>
      </c>
      <c r="G1435">
        <v>3</v>
      </c>
      <c r="H1435" s="29">
        <v>12001.29</v>
      </c>
      <c r="I1435" t="s">
        <v>7</v>
      </c>
      <c r="J1435" t="s">
        <v>7</v>
      </c>
      <c r="K1435" t="s">
        <v>295</v>
      </c>
    </row>
    <row r="1436" spans="1:11" x14ac:dyDescent="0.3">
      <c r="A1436" t="s">
        <v>1462</v>
      </c>
      <c r="B1436">
        <v>1965</v>
      </c>
      <c r="C1436" t="s">
        <v>13</v>
      </c>
      <c r="D1436">
        <v>9</v>
      </c>
      <c r="E1436" t="str">
        <f t="shared" si="44"/>
        <v>9-Jun-1965</v>
      </c>
      <c r="F1436">
        <f t="shared" si="45"/>
        <v>58</v>
      </c>
      <c r="G1436">
        <v>0</v>
      </c>
      <c r="H1436" s="29">
        <v>12029.29</v>
      </c>
      <c r="I1436" t="s">
        <v>7</v>
      </c>
      <c r="J1436" t="s">
        <v>6</v>
      </c>
      <c r="K1436" t="s">
        <v>242</v>
      </c>
    </row>
    <row r="1437" spans="1:11" x14ac:dyDescent="0.3">
      <c r="A1437" t="s">
        <v>1463</v>
      </c>
      <c r="B1437">
        <v>1965</v>
      </c>
      <c r="C1437" t="s">
        <v>32</v>
      </c>
      <c r="D1437">
        <v>29</v>
      </c>
      <c r="E1437" t="str">
        <f t="shared" si="44"/>
        <v>29-Oct-1965</v>
      </c>
      <c r="F1437">
        <f t="shared" si="45"/>
        <v>58</v>
      </c>
      <c r="G1437">
        <v>1</v>
      </c>
      <c r="H1437" s="29">
        <v>12032.33</v>
      </c>
      <c r="I1437" t="s">
        <v>7</v>
      </c>
      <c r="J1437" t="s">
        <v>11</v>
      </c>
      <c r="K1437" t="s">
        <v>37</v>
      </c>
    </row>
    <row r="1438" spans="1:11" x14ac:dyDescent="0.3">
      <c r="A1438" t="s">
        <v>1464</v>
      </c>
      <c r="B1438">
        <v>1979</v>
      </c>
      <c r="C1438" t="s">
        <v>32</v>
      </c>
      <c r="D1438">
        <v>16</v>
      </c>
      <c r="E1438" t="str">
        <f t="shared" si="44"/>
        <v>16-Oct-1979</v>
      </c>
      <c r="F1438">
        <f t="shared" si="45"/>
        <v>44</v>
      </c>
      <c r="G1438">
        <v>2</v>
      </c>
      <c r="H1438" s="29">
        <v>12035.18</v>
      </c>
      <c r="I1438" t="s">
        <v>7</v>
      </c>
      <c r="J1438" t="s">
        <v>7</v>
      </c>
      <c r="K1438" t="s">
        <v>295</v>
      </c>
    </row>
    <row r="1439" spans="1:11" x14ac:dyDescent="0.3">
      <c r="A1439" t="s">
        <v>1465</v>
      </c>
      <c r="B1439">
        <v>1966</v>
      </c>
      <c r="C1439" t="s">
        <v>10</v>
      </c>
      <c r="D1439">
        <v>24</v>
      </c>
      <c r="E1439" t="str">
        <f t="shared" si="44"/>
        <v>24-Nov-1966</v>
      </c>
      <c r="F1439">
        <f t="shared" si="45"/>
        <v>57</v>
      </c>
      <c r="G1439">
        <v>1</v>
      </c>
      <c r="H1439" s="29">
        <v>12044.34</v>
      </c>
      <c r="I1439" t="s">
        <v>7</v>
      </c>
      <c r="J1439" t="s">
        <v>11</v>
      </c>
      <c r="K1439" t="s">
        <v>18</v>
      </c>
    </row>
    <row r="1440" spans="1:11" x14ac:dyDescent="0.3">
      <c r="A1440" t="s">
        <v>1466</v>
      </c>
      <c r="B1440">
        <v>1986</v>
      </c>
      <c r="C1440" t="s">
        <v>15</v>
      </c>
      <c r="D1440">
        <v>7</v>
      </c>
      <c r="E1440" t="str">
        <f t="shared" si="44"/>
        <v>7-Sep-1986</v>
      </c>
      <c r="F1440">
        <f t="shared" si="45"/>
        <v>37</v>
      </c>
      <c r="G1440">
        <v>3</v>
      </c>
      <c r="H1440" s="29">
        <v>12048.13</v>
      </c>
      <c r="I1440" t="s">
        <v>7</v>
      </c>
      <c r="J1440" t="s">
        <v>6</v>
      </c>
      <c r="K1440" t="s">
        <v>530</v>
      </c>
    </row>
    <row r="1441" spans="1:11" x14ac:dyDescent="0.3">
      <c r="A1441" t="s">
        <v>1467</v>
      </c>
      <c r="B1441">
        <v>1984</v>
      </c>
      <c r="C1441" t="s">
        <v>15</v>
      </c>
      <c r="D1441">
        <v>2</v>
      </c>
      <c r="E1441" t="str">
        <f t="shared" si="44"/>
        <v>2-Sep-1984</v>
      </c>
      <c r="F1441">
        <f t="shared" si="45"/>
        <v>39</v>
      </c>
      <c r="G1441">
        <v>3</v>
      </c>
      <c r="H1441" s="29">
        <v>12091.34</v>
      </c>
      <c r="I1441" t="s">
        <v>7</v>
      </c>
      <c r="J1441" t="s">
        <v>6</v>
      </c>
      <c r="K1441" t="s">
        <v>627</v>
      </c>
    </row>
    <row r="1442" spans="1:11" x14ac:dyDescent="0.3">
      <c r="A1442" t="s">
        <v>1468</v>
      </c>
      <c r="B1442">
        <v>1968</v>
      </c>
      <c r="C1442" t="s">
        <v>13</v>
      </c>
      <c r="D1442">
        <v>21</v>
      </c>
      <c r="E1442" t="str">
        <f t="shared" si="44"/>
        <v>21-Jun-1968</v>
      </c>
      <c r="F1442">
        <f t="shared" si="45"/>
        <v>55</v>
      </c>
      <c r="G1442">
        <v>3</v>
      </c>
      <c r="H1442" s="29">
        <v>12094.48</v>
      </c>
      <c r="I1442" t="s">
        <v>7</v>
      </c>
      <c r="J1442" t="s">
        <v>7</v>
      </c>
      <c r="K1442" t="s">
        <v>37</v>
      </c>
    </row>
    <row r="1443" spans="1:11" x14ac:dyDescent="0.3">
      <c r="A1443" t="s">
        <v>1469</v>
      </c>
      <c r="B1443">
        <v>1968</v>
      </c>
      <c r="C1443" t="s">
        <v>25</v>
      </c>
      <c r="D1443">
        <v>9</v>
      </c>
      <c r="E1443" t="str">
        <f t="shared" si="44"/>
        <v>9-Dec-1968</v>
      </c>
      <c r="F1443">
        <f t="shared" si="45"/>
        <v>55</v>
      </c>
      <c r="G1443">
        <v>2</v>
      </c>
      <c r="H1443" s="29">
        <v>12096.65</v>
      </c>
      <c r="I1443" t="s">
        <v>7</v>
      </c>
      <c r="J1443" t="s">
        <v>11</v>
      </c>
      <c r="K1443" t="s">
        <v>242</v>
      </c>
    </row>
    <row r="1444" spans="1:11" x14ac:dyDescent="0.3">
      <c r="A1444" t="s">
        <v>1470</v>
      </c>
      <c r="B1444">
        <v>1968</v>
      </c>
      <c r="C1444" t="s">
        <v>32</v>
      </c>
      <c r="D1444">
        <v>25</v>
      </c>
      <c r="E1444" t="str">
        <f t="shared" si="44"/>
        <v>25-Oct-1968</v>
      </c>
      <c r="F1444">
        <f t="shared" si="45"/>
        <v>55</v>
      </c>
      <c r="G1444">
        <v>3</v>
      </c>
      <c r="H1444" s="29">
        <v>12105.32</v>
      </c>
      <c r="I1444" t="s">
        <v>7</v>
      </c>
      <c r="J1444" t="s">
        <v>7</v>
      </c>
      <c r="K1444" t="s">
        <v>37</v>
      </c>
    </row>
    <row r="1445" spans="1:11" x14ac:dyDescent="0.3">
      <c r="A1445" t="s">
        <v>1471</v>
      </c>
      <c r="B1445">
        <v>1963</v>
      </c>
      <c r="C1445" t="s">
        <v>5</v>
      </c>
      <c r="D1445">
        <v>20</v>
      </c>
      <c r="E1445" t="str">
        <f t="shared" si="44"/>
        <v>20-Jul-1963</v>
      </c>
      <c r="F1445">
        <f t="shared" si="45"/>
        <v>60</v>
      </c>
      <c r="G1445">
        <v>0</v>
      </c>
      <c r="H1445" s="29">
        <v>12124.99</v>
      </c>
      <c r="I1445" t="s">
        <v>7</v>
      </c>
      <c r="J1445" t="s">
        <v>11</v>
      </c>
      <c r="K1445" t="s">
        <v>18</v>
      </c>
    </row>
    <row r="1446" spans="1:11" x14ac:dyDescent="0.3">
      <c r="A1446" t="s">
        <v>1472</v>
      </c>
      <c r="B1446">
        <v>1963</v>
      </c>
      <c r="C1446" t="s">
        <v>13</v>
      </c>
      <c r="D1446">
        <v>4</v>
      </c>
      <c r="E1446" t="str">
        <f t="shared" si="44"/>
        <v>4-Jun-1963</v>
      </c>
      <c r="F1446">
        <f t="shared" si="45"/>
        <v>60</v>
      </c>
      <c r="G1446">
        <v>0</v>
      </c>
      <c r="H1446" s="29">
        <v>12129.61</v>
      </c>
      <c r="I1446" t="s">
        <v>7</v>
      </c>
      <c r="J1446" t="s">
        <v>11</v>
      </c>
      <c r="K1446" t="s">
        <v>18</v>
      </c>
    </row>
    <row r="1447" spans="1:11" x14ac:dyDescent="0.3">
      <c r="A1447" t="s">
        <v>1473</v>
      </c>
      <c r="B1447">
        <v>1991</v>
      </c>
      <c r="C1447" t="s">
        <v>10</v>
      </c>
      <c r="D1447">
        <v>6</v>
      </c>
      <c r="E1447" t="str">
        <f t="shared" si="44"/>
        <v>6-Nov-1991</v>
      </c>
      <c r="F1447">
        <f t="shared" si="45"/>
        <v>32</v>
      </c>
      <c r="G1447">
        <v>3</v>
      </c>
      <c r="H1447" s="29">
        <v>12130.8</v>
      </c>
      <c r="I1447" t="s">
        <v>7</v>
      </c>
      <c r="J1447" t="s">
        <v>7</v>
      </c>
      <c r="K1447" t="s">
        <v>530</v>
      </c>
    </row>
    <row r="1448" spans="1:11" x14ac:dyDescent="0.3">
      <c r="A1448" t="s">
        <v>1474</v>
      </c>
      <c r="B1448">
        <v>1974</v>
      </c>
      <c r="C1448" t="s">
        <v>15</v>
      </c>
      <c r="D1448">
        <v>16</v>
      </c>
      <c r="E1448" t="str">
        <f t="shared" si="44"/>
        <v>16-Sep-1974</v>
      </c>
      <c r="F1448">
        <f t="shared" si="45"/>
        <v>49</v>
      </c>
      <c r="G1448">
        <v>0</v>
      </c>
      <c r="H1448" s="29">
        <v>12137.6</v>
      </c>
      <c r="I1448" t="s">
        <v>7</v>
      </c>
      <c r="J1448" t="s">
        <v>7</v>
      </c>
      <c r="K1448" t="s">
        <v>18</v>
      </c>
    </row>
    <row r="1449" spans="1:11" x14ac:dyDescent="0.3">
      <c r="A1449" t="s">
        <v>1475</v>
      </c>
      <c r="B1449">
        <v>1962</v>
      </c>
      <c r="C1449" t="s">
        <v>10</v>
      </c>
      <c r="D1449">
        <v>4</v>
      </c>
      <c r="E1449" t="str">
        <f t="shared" si="44"/>
        <v>4-Nov-1962</v>
      </c>
      <c r="F1449">
        <f t="shared" si="45"/>
        <v>61</v>
      </c>
      <c r="G1449">
        <v>0</v>
      </c>
      <c r="H1449" s="29">
        <v>12142.58</v>
      </c>
      <c r="I1449" t="s">
        <v>7</v>
      </c>
      <c r="J1449" t="s">
        <v>6</v>
      </c>
      <c r="K1449" t="s">
        <v>8</v>
      </c>
    </row>
    <row r="1450" spans="1:11" x14ac:dyDescent="0.3">
      <c r="A1450" t="s">
        <v>1476</v>
      </c>
      <c r="B1450">
        <v>1962</v>
      </c>
      <c r="C1450" t="s">
        <v>15</v>
      </c>
      <c r="D1450">
        <v>15</v>
      </c>
      <c r="E1450" t="str">
        <f t="shared" si="44"/>
        <v>15-Sep-1962</v>
      </c>
      <c r="F1450">
        <f t="shared" si="45"/>
        <v>61</v>
      </c>
      <c r="G1450">
        <v>0</v>
      </c>
      <c r="H1450" s="29">
        <v>12146.97</v>
      </c>
      <c r="I1450" t="s">
        <v>7</v>
      </c>
      <c r="J1450" t="s">
        <v>7</v>
      </c>
      <c r="K1450" t="s">
        <v>37</v>
      </c>
    </row>
    <row r="1451" spans="1:11" x14ac:dyDescent="0.3">
      <c r="A1451" t="s">
        <v>1477</v>
      </c>
      <c r="B1451">
        <v>1987</v>
      </c>
      <c r="C1451" t="s">
        <v>32</v>
      </c>
      <c r="D1451">
        <v>5</v>
      </c>
      <c r="E1451" t="str">
        <f t="shared" si="44"/>
        <v>5-Oct-1987</v>
      </c>
      <c r="F1451">
        <f t="shared" si="45"/>
        <v>36</v>
      </c>
      <c r="G1451">
        <v>3</v>
      </c>
      <c r="H1451" s="29">
        <v>12148.2</v>
      </c>
      <c r="I1451" t="s">
        <v>7</v>
      </c>
      <c r="J1451" t="s">
        <v>7</v>
      </c>
      <c r="K1451" t="s">
        <v>18</v>
      </c>
    </row>
    <row r="1452" spans="1:11" x14ac:dyDescent="0.3">
      <c r="A1452" t="s">
        <v>1478</v>
      </c>
      <c r="B1452">
        <v>1991</v>
      </c>
      <c r="C1452" t="s">
        <v>30</v>
      </c>
      <c r="D1452">
        <v>29</v>
      </c>
      <c r="E1452" t="str">
        <f t="shared" si="44"/>
        <v>29-Aug-1991</v>
      </c>
      <c r="F1452">
        <f t="shared" si="45"/>
        <v>32</v>
      </c>
      <c r="G1452">
        <v>3</v>
      </c>
      <c r="H1452" s="29">
        <v>12198.64</v>
      </c>
      <c r="I1452" t="s">
        <v>7</v>
      </c>
      <c r="J1452" t="s">
        <v>7</v>
      </c>
      <c r="K1452" t="s">
        <v>530</v>
      </c>
    </row>
    <row r="1453" spans="1:11" x14ac:dyDescent="0.3">
      <c r="A1453" t="s">
        <v>1479</v>
      </c>
      <c r="B1453">
        <v>1977</v>
      </c>
      <c r="C1453" t="s">
        <v>30</v>
      </c>
      <c r="D1453">
        <v>14</v>
      </c>
      <c r="E1453" t="str">
        <f t="shared" si="44"/>
        <v>14-Aug-1977</v>
      </c>
      <c r="F1453">
        <f t="shared" si="45"/>
        <v>46</v>
      </c>
      <c r="G1453">
        <v>2</v>
      </c>
      <c r="H1453" s="29">
        <v>12218.7</v>
      </c>
      <c r="I1453" t="s">
        <v>7</v>
      </c>
      <c r="J1453" t="s">
        <v>11</v>
      </c>
      <c r="K1453" t="s">
        <v>18</v>
      </c>
    </row>
    <row r="1454" spans="1:11" x14ac:dyDescent="0.3">
      <c r="A1454" t="s">
        <v>1480</v>
      </c>
      <c r="B1454">
        <v>1964</v>
      </c>
      <c r="C1454" t="s">
        <v>5</v>
      </c>
      <c r="D1454">
        <v>20</v>
      </c>
      <c r="E1454" t="str">
        <f t="shared" si="44"/>
        <v>20-Jul-1964</v>
      </c>
      <c r="F1454">
        <f t="shared" si="45"/>
        <v>59</v>
      </c>
      <c r="G1454">
        <v>0</v>
      </c>
      <c r="H1454" s="29">
        <v>12222.9</v>
      </c>
      <c r="I1454" t="s">
        <v>7</v>
      </c>
      <c r="J1454" t="s">
        <v>6</v>
      </c>
      <c r="K1454" t="s">
        <v>18</v>
      </c>
    </row>
    <row r="1455" spans="1:11" x14ac:dyDescent="0.3">
      <c r="A1455" t="s">
        <v>1481</v>
      </c>
      <c r="B1455">
        <v>1964</v>
      </c>
      <c r="C1455" t="s">
        <v>5</v>
      </c>
      <c r="D1455">
        <v>2</v>
      </c>
      <c r="E1455" t="str">
        <f t="shared" si="44"/>
        <v>2-Jul-1964</v>
      </c>
      <c r="F1455">
        <f t="shared" si="45"/>
        <v>59</v>
      </c>
      <c r="G1455">
        <v>0</v>
      </c>
      <c r="H1455" s="29">
        <v>12224.35</v>
      </c>
      <c r="I1455" t="s">
        <v>7</v>
      </c>
      <c r="J1455" t="s">
        <v>11</v>
      </c>
      <c r="K1455" t="s">
        <v>18</v>
      </c>
    </row>
    <row r="1456" spans="1:11" x14ac:dyDescent="0.3">
      <c r="A1456" t="s">
        <v>1482</v>
      </c>
      <c r="B1456">
        <v>1964</v>
      </c>
      <c r="C1456" t="s">
        <v>13</v>
      </c>
      <c r="D1456">
        <v>24</v>
      </c>
      <c r="E1456" t="str">
        <f t="shared" si="44"/>
        <v>24-Jun-1964</v>
      </c>
      <c r="F1456">
        <f t="shared" si="45"/>
        <v>59</v>
      </c>
      <c r="G1456">
        <v>0</v>
      </c>
      <c r="H1456" s="29">
        <v>12231.61</v>
      </c>
      <c r="I1456" t="s">
        <v>7</v>
      </c>
      <c r="J1456" t="s">
        <v>7</v>
      </c>
      <c r="K1456" t="s">
        <v>18</v>
      </c>
    </row>
    <row r="1457" spans="1:11" x14ac:dyDescent="0.3">
      <c r="A1457" t="s">
        <v>1483</v>
      </c>
      <c r="B1457">
        <v>1963</v>
      </c>
      <c r="C1457" t="s">
        <v>5</v>
      </c>
      <c r="D1457">
        <v>19</v>
      </c>
      <c r="E1457" t="str">
        <f t="shared" si="44"/>
        <v>19-Jul-1963</v>
      </c>
      <c r="F1457">
        <f t="shared" si="45"/>
        <v>60</v>
      </c>
      <c r="G1457">
        <v>0</v>
      </c>
      <c r="H1457" s="29">
        <v>12233.83</v>
      </c>
      <c r="I1457" t="s">
        <v>7</v>
      </c>
      <c r="J1457" t="s">
        <v>11</v>
      </c>
      <c r="K1457" t="s">
        <v>37</v>
      </c>
    </row>
    <row r="1458" spans="1:11" x14ac:dyDescent="0.3">
      <c r="A1458" t="s">
        <v>1484</v>
      </c>
      <c r="B1458">
        <v>1964</v>
      </c>
      <c r="C1458" t="s">
        <v>32</v>
      </c>
      <c r="D1458">
        <v>15</v>
      </c>
      <c r="E1458" t="str">
        <f t="shared" si="44"/>
        <v>15-Oct-1964</v>
      </c>
      <c r="F1458">
        <f t="shared" si="45"/>
        <v>59</v>
      </c>
      <c r="G1458">
        <v>0</v>
      </c>
      <c r="H1458" s="29">
        <v>12235.84</v>
      </c>
      <c r="I1458" t="s">
        <v>7</v>
      </c>
      <c r="J1458" t="s">
        <v>7</v>
      </c>
      <c r="K1458" t="s">
        <v>18</v>
      </c>
    </row>
    <row r="1459" spans="1:11" x14ac:dyDescent="0.3">
      <c r="A1459" t="s">
        <v>1485</v>
      </c>
      <c r="B1459">
        <v>1966</v>
      </c>
      <c r="C1459" t="s">
        <v>5</v>
      </c>
      <c r="D1459">
        <v>29</v>
      </c>
      <c r="E1459" t="str">
        <f t="shared" si="44"/>
        <v>29-Jul-1966</v>
      </c>
      <c r="F1459">
        <f t="shared" si="45"/>
        <v>57</v>
      </c>
      <c r="G1459">
        <v>0</v>
      </c>
      <c r="H1459" s="29">
        <v>12237.73</v>
      </c>
      <c r="I1459" t="s">
        <v>7</v>
      </c>
      <c r="J1459" t="s">
        <v>7</v>
      </c>
      <c r="K1459" t="s">
        <v>18</v>
      </c>
    </row>
    <row r="1460" spans="1:11" x14ac:dyDescent="0.3">
      <c r="A1460" t="s">
        <v>1486</v>
      </c>
      <c r="B1460">
        <v>1963</v>
      </c>
      <c r="C1460" t="s">
        <v>5</v>
      </c>
      <c r="D1460">
        <v>17</v>
      </c>
      <c r="E1460" t="str">
        <f t="shared" si="44"/>
        <v>17-Jul-1963</v>
      </c>
      <c r="F1460">
        <f t="shared" si="45"/>
        <v>60</v>
      </c>
      <c r="G1460">
        <v>0</v>
      </c>
      <c r="H1460" s="29">
        <v>12244.53</v>
      </c>
      <c r="I1460" t="s">
        <v>7</v>
      </c>
      <c r="J1460" t="s">
        <v>11</v>
      </c>
      <c r="K1460" t="s">
        <v>8</v>
      </c>
    </row>
    <row r="1461" spans="1:11" x14ac:dyDescent="0.3">
      <c r="A1461" t="s">
        <v>1487</v>
      </c>
      <c r="B1461">
        <v>1974</v>
      </c>
      <c r="C1461" t="s">
        <v>13</v>
      </c>
      <c r="D1461">
        <v>23</v>
      </c>
      <c r="E1461" t="str">
        <f t="shared" si="44"/>
        <v>23-Jun-1974</v>
      </c>
      <c r="F1461">
        <f t="shared" si="45"/>
        <v>49</v>
      </c>
      <c r="G1461">
        <v>0</v>
      </c>
      <c r="H1461" s="29">
        <v>12245.17</v>
      </c>
      <c r="I1461" t="s">
        <v>7</v>
      </c>
      <c r="J1461" t="s">
        <v>11</v>
      </c>
      <c r="K1461" t="s">
        <v>18</v>
      </c>
    </row>
    <row r="1462" spans="1:11" x14ac:dyDescent="0.3">
      <c r="A1462" t="s">
        <v>1488</v>
      </c>
      <c r="B1462">
        <v>1989</v>
      </c>
      <c r="C1462" t="s">
        <v>10</v>
      </c>
      <c r="D1462">
        <v>23</v>
      </c>
      <c r="E1462" t="str">
        <f t="shared" si="44"/>
        <v>23-Nov-1989</v>
      </c>
      <c r="F1462">
        <f t="shared" si="45"/>
        <v>34</v>
      </c>
      <c r="G1462">
        <v>3</v>
      </c>
      <c r="H1462" s="29">
        <v>12254.44</v>
      </c>
      <c r="I1462" t="s">
        <v>7</v>
      </c>
      <c r="J1462" t="s">
        <v>7</v>
      </c>
      <c r="K1462" t="s">
        <v>530</v>
      </c>
    </row>
    <row r="1463" spans="1:11" x14ac:dyDescent="0.3">
      <c r="A1463" t="s">
        <v>1489</v>
      </c>
      <c r="B1463">
        <v>1986</v>
      </c>
      <c r="C1463" t="s">
        <v>30</v>
      </c>
      <c r="D1463">
        <v>13</v>
      </c>
      <c r="E1463" t="str">
        <f t="shared" si="44"/>
        <v>13-Aug-1986</v>
      </c>
      <c r="F1463">
        <f t="shared" si="45"/>
        <v>37</v>
      </c>
      <c r="G1463">
        <v>3</v>
      </c>
      <c r="H1463" s="29">
        <v>12255.04</v>
      </c>
      <c r="I1463" t="s">
        <v>7</v>
      </c>
      <c r="J1463" t="s">
        <v>6</v>
      </c>
      <c r="K1463" t="s">
        <v>530</v>
      </c>
    </row>
    <row r="1464" spans="1:11" x14ac:dyDescent="0.3">
      <c r="A1464" t="s">
        <v>1490</v>
      </c>
      <c r="B1464">
        <v>1966</v>
      </c>
      <c r="C1464" t="s">
        <v>25</v>
      </c>
      <c r="D1464">
        <v>6</v>
      </c>
      <c r="E1464" t="str">
        <f t="shared" si="44"/>
        <v>6-Dec-1966</v>
      </c>
      <c r="F1464">
        <f t="shared" si="45"/>
        <v>57</v>
      </c>
      <c r="G1464">
        <v>2</v>
      </c>
      <c r="H1464" s="29">
        <v>12265.51</v>
      </c>
      <c r="I1464" t="s">
        <v>7</v>
      </c>
      <c r="J1464" t="s">
        <v>7</v>
      </c>
      <c r="K1464" t="s">
        <v>8</v>
      </c>
    </row>
    <row r="1465" spans="1:11" x14ac:dyDescent="0.3">
      <c r="A1465" t="s">
        <v>1491</v>
      </c>
      <c r="B1465">
        <v>1967</v>
      </c>
      <c r="C1465" t="s">
        <v>25</v>
      </c>
      <c r="D1465">
        <v>30</v>
      </c>
      <c r="E1465" t="str">
        <f t="shared" si="44"/>
        <v>30-Dec-1967</v>
      </c>
      <c r="F1465">
        <f t="shared" si="45"/>
        <v>56</v>
      </c>
      <c r="G1465">
        <v>2</v>
      </c>
      <c r="H1465" s="29">
        <v>12268.63</v>
      </c>
      <c r="I1465" t="s">
        <v>7</v>
      </c>
      <c r="J1465" t="s">
        <v>11</v>
      </c>
      <c r="K1465" t="s">
        <v>18</v>
      </c>
    </row>
    <row r="1466" spans="1:11" x14ac:dyDescent="0.3">
      <c r="A1466" t="s">
        <v>1492</v>
      </c>
      <c r="B1466">
        <v>1967</v>
      </c>
      <c r="C1466" t="s">
        <v>30</v>
      </c>
      <c r="D1466">
        <v>28</v>
      </c>
      <c r="E1466" t="str">
        <f t="shared" si="44"/>
        <v>28-Aug-1967</v>
      </c>
      <c r="F1466">
        <f t="shared" si="45"/>
        <v>56</v>
      </c>
      <c r="G1466">
        <v>2</v>
      </c>
      <c r="H1466" s="29">
        <v>12269.69</v>
      </c>
      <c r="I1466" t="s">
        <v>7</v>
      </c>
      <c r="J1466" t="s">
        <v>6</v>
      </c>
      <c r="K1466" t="s">
        <v>18</v>
      </c>
    </row>
    <row r="1467" spans="1:11" x14ac:dyDescent="0.3">
      <c r="A1467" t="s">
        <v>1493</v>
      </c>
      <c r="B1467">
        <v>1966</v>
      </c>
      <c r="C1467" t="s">
        <v>10</v>
      </c>
      <c r="D1467">
        <v>16</v>
      </c>
      <c r="E1467" t="str">
        <f t="shared" si="44"/>
        <v>16-Nov-1966</v>
      </c>
      <c r="F1467">
        <f t="shared" si="45"/>
        <v>57</v>
      </c>
      <c r="G1467">
        <v>0</v>
      </c>
      <c r="H1467" s="29">
        <v>12282.03</v>
      </c>
      <c r="I1467" t="s">
        <v>7</v>
      </c>
      <c r="J1467" t="s">
        <v>11</v>
      </c>
      <c r="K1467" t="s">
        <v>195</v>
      </c>
    </row>
    <row r="1468" spans="1:11" x14ac:dyDescent="0.3">
      <c r="A1468" t="s">
        <v>1494</v>
      </c>
      <c r="B1468">
        <v>1990</v>
      </c>
      <c r="C1468" t="s">
        <v>32</v>
      </c>
      <c r="D1468">
        <v>29</v>
      </c>
      <c r="E1468" t="str">
        <f t="shared" si="44"/>
        <v>29-Oct-1990</v>
      </c>
      <c r="F1468">
        <f t="shared" si="45"/>
        <v>33</v>
      </c>
      <c r="G1468">
        <v>3</v>
      </c>
      <c r="H1468" s="29">
        <v>12282.38</v>
      </c>
      <c r="I1468" t="s">
        <v>7</v>
      </c>
      <c r="J1468" t="s">
        <v>11</v>
      </c>
      <c r="K1468" t="s">
        <v>37</v>
      </c>
    </row>
    <row r="1469" spans="1:11" x14ac:dyDescent="0.3">
      <c r="A1469" t="s">
        <v>1495</v>
      </c>
      <c r="B1469">
        <v>1963</v>
      </c>
      <c r="C1469" t="s">
        <v>32</v>
      </c>
      <c r="D1469">
        <v>28</v>
      </c>
      <c r="E1469" t="str">
        <f t="shared" si="44"/>
        <v>28-Oct-1963</v>
      </c>
      <c r="F1469">
        <f t="shared" si="45"/>
        <v>60</v>
      </c>
      <c r="G1469">
        <v>0</v>
      </c>
      <c r="H1469" s="29">
        <v>12299.59</v>
      </c>
      <c r="I1469" t="s">
        <v>7</v>
      </c>
      <c r="J1469" t="s">
        <v>11</v>
      </c>
      <c r="K1469" t="s">
        <v>195</v>
      </c>
    </row>
    <row r="1470" spans="1:11" x14ac:dyDescent="0.3">
      <c r="A1470" t="s">
        <v>1496</v>
      </c>
      <c r="B1470">
        <v>1963</v>
      </c>
      <c r="C1470" t="s">
        <v>30</v>
      </c>
      <c r="D1470">
        <v>29</v>
      </c>
      <c r="E1470" t="str">
        <f t="shared" si="44"/>
        <v>29-Aug-1963</v>
      </c>
      <c r="F1470">
        <f t="shared" si="45"/>
        <v>60</v>
      </c>
      <c r="G1470">
        <v>0</v>
      </c>
      <c r="H1470" s="29">
        <v>12323.94</v>
      </c>
      <c r="I1470" t="s">
        <v>7</v>
      </c>
      <c r="J1470" t="s">
        <v>7</v>
      </c>
      <c r="K1470" t="s">
        <v>351</v>
      </c>
    </row>
    <row r="1471" spans="1:11" x14ac:dyDescent="0.3">
      <c r="A1471" t="s">
        <v>1497</v>
      </c>
      <c r="B1471">
        <v>1963</v>
      </c>
      <c r="C1471" t="s">
        <v>30</v>
      </c>
      <c r="D1471">
        <v>2</v>
      </c>
      <c r="E1471" t="str">
        <f t="shared" si="44"/>
        <v>2-Aug-1963</v>
      </c>
      <c r="F1471">
        <f t="shared" si="45"/>
        <v>60</v>
      </c>
      <c r="G1471">
        <v>1</v>
      </c>
      <c r="H1471" s="29">
        <v>12333.83</v>
      </c>
      <c r="I1471" t="s">
        <v>7</v>
      </c>
      <c r="J1471" t="s">
        <v>6</v>
      </c>
      <c r="K1471" t="s">
        <v>37</v>
      </c>
    </row>
    <row r="1472" spans="1:11" x14ac:dyDescent="0.3">
      <c r="A1472" t="s">
        <v>1498</v>
      </c>
      <c r="B1472">
        <v>1963</v>
      </c>
      <c r="C1472" t="s">
        <v>15</v>
      </c>
      <c r="D1472">
        <v>22</v>
      </c>
      <c r="E1472" t="str">
        <f t="shared" si="44"/>
        <v>22-Sep-1963</v>
      </c>
      <c r="F1472">
        <f t="shared" si="45"/>
        <v>60</v>
      </c>
      <c r="G1472">
        <v>1</v>
      </c>
      <c r="H1472" s="29">
        <v>12347.17</v>
      </c>
      <c r="I1472" t="s">
        <v>7</v>
      </c>
      <c r="J1472" t="s">
        <v>7</v>
      </c>
      <c r="K1472" t="s">
        <v>37</v>
      </c>
    </row>
    <row r="1473" spans="1:11" x14ac:dyDescent="0.3">
      <c r="A1473" t="s">
        <v>1499</v>
      </c>
      <c r="B1473">
        <v>1966</v>
      </c>
      <c r="C1473" t="s">
        <v>25</v>
      </c>
      <c r="D1473">
        <v>29</v>
      </c>
      <c r="E1473" t="str">
        <f t="shared" si="44"/>
        <v>29-Dec-1966</v>
      </c>
      <c r="F1473">
        <f t="shared" si="45"/>
        <v>57</v>
      </c>
      <c r="G1473">
        <v>3</v>
      </c>
      <c r="H1473" s="29">
        <v>12363.55</v>
      </c>
      <c r="I1473" t="s">
        <v>7</v>
      </c>
      <c r="J1473" t="s">
        <v>7</v>
      </c>
      <c r="K1473" t="s">
        <v>37</v>
      </c>
    </row>
    <row r="1474" spans="1:11" x14ac:dyDescent="0.3">
      <c r="A1474" t="s">
        <v>1500</v>
      </c>
      <c r="B1474">
        <v>1962</v>
      </c>
      <c r="C1474" t="s">
        <v>15</v>
      </c>
      <c r="D1474">
        <v>26</v>
      </c>
      <c r="E1474" t="str">
        <f t="shared" si="44"/>
        <v>26-Sep-1962</v>
      </c>
      <c r="F1474">
        <f t="shared" si="45"/>
        <v>61</v>
      </c>
      <c r="G1474">
        <v>0</v>
      </c>
      <c r="H1474" s="29">
        <v>12369.89</v>
      </c>
      <c r="I1474" t="s">
        <v>7</v>
      </c>
      <c r="J1474" t="s">
        <v>6</v>
      </c>
      <c r="K1474" t="s">
        <v>242</v>
      </c>
    </row>
    <row r="1475" spans="1:11" x14ac:dyDescent="0.3">
      <c r="A1475" t="s">
        <v>1501</v>
      </c>
      <c r="B1475">
        <v>1989</v>
      </c>
      <c r="C1475" t="s">
        <v>25</v>
      </c>
      <c r="D1475">
        <v>29</v>
      </c>
      <c r="E1475" t="str">
        <f t="shared" ref="E1475:E1538" si="46">CONCATENATE(D1475,"-",C1475,"-",B1475)</f>
        <v>29-Dec-1989</v>
      </c>
      <c r="F1475">
        <f t="shared" ref="F1475:F1538" si="47">2023-B1475</f>
        <v>34</v>
      </c>
      <c r="G1475">
        <v>0</v>
      </c>
      <c r="H1475" s="29">
        <v>12404.88</v>
      </c>
      <c r="I1475" t="s">
        <v>7</v>
      </c>
      <c r="J1475" t="s">
        <v>7</v>
      </c>
      <c r="K1475" t="s">
        <v>163</v>
      </c>
    </row>
    <row r="1476" spans="1:11" x14ac:dyDescent="0.3">
      <c r="A1476" t="s">
        <v>1502</v>
      </c>
      <c r="B1476">
        <v>1972</v>
      </c>
      <c r="C1476" t="s">
        <v>30</v>
      </c>
      <c r="D1476">
        <v>21</v>
      </c>
      <c r="E1476" t="str">
        <f t="shared" si="46"/>
        <v>21-Aug-1972</v>
      </c>
      <c r="F1476">
        <f t="shared" si="47"/>
        <v>51</v>
      </c>
      <c r="G1476">
        <v>0</v>
      </c>
      <c r="H1476" s="29">
        <v>12407.3</v>
      </c>
      <c r="I1476" t="s">
        <v>7</v>
      </c>
      <c r="J1476" t="s">
        <v>6</v>
      </c>
      <c r="K1476" t="s">
        <v>295</v>
      </c>
    </row>
    <row r="1477" spans="1:11" x14ac:dyDescent="0.3">
      <c r="A1477" t="s">
        <v>1503</v>
      </c>
      <c r="B1477">
        <v>1979</v>
      </c>
      <c r="C1477" t="s">
        <v>5</v>
      </c>
      <c r="D1477">
        <v>14</v>
      </c>
      <c r="E1477" t="str">
        <f t="shared" si="46"/>
        <v>14-Jul-1979</v>
      </c>
      <c r="F1477">
        <f t="shared" si="47"/>
        <v>44</v>
      </c>
      <c r="G1477">
        <v>2</v>
      </c>
      <c r="H1477" s="29">
        <v>12408.29</v>
      </c>
      <c r="I1477" t="s">
        <v>7</v>
      </c>
      <c r="J1477" t="s">
        <v>11</v>
      </c>
      <c r="K1477" t="s">
        <v>627</v>
      </c>
    </row>
    <row r="1478" spans="1:11" x14ac:dyDescent="0.3">
      <c r="A1478" t="s">
        <v>1504</v>
      </c>
      <c r="B1478">
        <v>1964</v>
      </c>
      <c r="C1478" t="s">
        <v>30</v>
      </c>
      <c r="D1478">
        <v>4</v>
      </c>
      <c r="E1478" t="str">
        <f t="shared" si="46"/>
        <v>4-Aug-1964</v>
      </c>
      <c r="F1478">
        <f t="shared" si="47"/>
        <v>59</v>
      </c>
      <c r="G1478">
        <v>0</v>
      </c>
      <c r="H1478" s="29">
        <v>12430.95</v>
      </c>
      <c r="I1478" t="s">
        <v>7</v>
      </c>
      <c r="J1478" t="s">
        <v>7</v>
      </c>
      <c r="K1478" t="s">
        <v>242</v>
      </c>
    </row>
    <row r="1479" spans="1:11" x14ac:dyDescent="0.3">
      <c r="A1479" t="s">
        <v>1505</v>
      </c>
      <c r="B1479">
        <v>1995</v>
      </c>
      <c r="C1479" t="s">
        <v>30</v>
      </c>
      <c r="D1479">
        <v>9</v>
      </c>
      <c r="E1479" t="str">
        <f t="shared" si="46"/>
        <v>9-Aug-1995</v>
      </c>
      <c r="F1479">
        <f t="shared" si="47"/>
        <v>28</v>
      </c>
      <c r="G1479">
        <v>0</v>
      </c>
      <c r="H1479" s="29">
        <v>12452.25</v>
      </c>
      <c r="I1479" t="s">
        <v>7</v>
      </c>
      <c r="J1479" t="s">
        <v>7</v>
      </c>
      <c r="K1479" t="s">
        <v>18</v>
      </c>
    </row>
    <row r="1480" spans="1:11" x14ac:dyDescent="0.3">
      <c r="A1480" t="s">
        <v>1506</v>
      </c>
      <c r="B1480">
        <v>1968</v>
      </c>
      <c r="C1480" t="s">
        <v>10</v>
      </c>
      <c r="D1480">
        <v>26</v>
      </c>
      <c r="E1480" t="str">
        <f t="shared" si="46"/>
        <v>26-Nov-1968</v>
      </c>
      <c r="F1480">
        <f t="shared" si="47"/>
        <v>55</v>
      </c>
      <c r="G1480">
        <v>3</v>
      </c>
      <c r="H1480" s="29">
        <v>12475.35</v>
      </c>
      <c r="I1480" t="s">
        <v>7</v>
      </c>
      <c r="J1480" t="s">
        <v>11</v>
      </c>
      <c r="K1480" t="s">
        <v>18</v>
      </c>
    </row>
    <row r="1481" spans="1:11" x14ac:dyDescent="0.3">
      <c r="A1481" t="s">
        <v>1507</v>
      </c>
      <c r="B1481">
        <v>1968</v>
      </c>
      <c r="C1481" t="s">
        <v>10</v>
      </c>
      <c r="D1481">
        <v>12</v>
      </c>
      <c r="E1481" t="str">
        <f t="shared" si="46"/>
        <v>12-Nov-1968</v>
      </c>
      <c r="F1481">
        <f t="shared" si="47"/>
        <v>55</v>
      </c>
      <c r="G1481">
        <v>3</v>
      </c>
      <c r="H1481" s="29">
        <v>12479.71</v>
      </c>
      <c r="I1481" t="s">
        <v>7</v>
      </c>
      <c r="J1481" t="s">
        <v>7</v>
      </c>
      <c r="K1481" t="s">
        <v>18</v>
      </c>
    </row>
    <row r="1482" spans="1:11" x14ac:dyDescent="0.3">
      <c r="A1482" t="s">
        <v>1508</v>
      </c>
      <c r="B1482">
        <v>1967</v>
      </c>
      <c r="C1482" t="s">
        <v>15</v>
      </c>
      <c r="D1482">
        <v>1</v>
      </c>
      <c r="E1482" t="str">
        <f t="shared" si="46"/>
        <v>1-Sep-1967</v>
      </c>
      <c r="F1482">
        <f t="shared" si="47"/>
        <v>56</v>
      </c>
      <c r="G1482">
        <v>3</v>
      </c>
      <c r="H1482" s="29">
        <v>12485.8</v>
      </c>
      <c r="I1482" t="s">
        <v>7</v>
      </c>
      <c r="J1482" t="s">
        <v>7</v>
      </c>
      <c r="K1482" t="s">
        <v>8</v>
      </c>
    </row>
    <row r="1483" spans="1:11" x14ac:dyDescent="0.3">
      <c r="A1483" t="s">
        <v>1509</v>
      </c>
      <c r="B1483">
        <v>1968</v>
      </c>
      <c r="C1483" t="s">
        <v>25</v>
      </c>
      <c r="D1483">
        <v>3</v>
      </c>
      <c r="E1483" t="str">
        <f t="shared" si="46"/>
        <v>3-Dec-1968</v>
      </c>
      <c r="F1483">
        <f t="shared" si="47"/>
        <v>55</v>
      </c>
      <c r="G1483">
        <v>3</v>
      </c>
      <c r="H1483" s="29">
        <v>12495.29</v>
      </c>
      <c r="I1483" t="s">
        <v>7</v>
      </c>
      <c r="J1483" t="s">
        <v>7</v>
      </c>
      <c r="K1483" t="s">
        <v>18</v>
      </c>
    </row>
    <row r="1484" spans="1:11" x14ac:dyDescent="0.3">
      <c r="A1484" t="s">
        <v>1510</v>
      </c>
      <c r="B1484">
        <v>1966</v>
      </c>
      <c r="C1484" t="s">
        <v>5</v>
      </c>
      <c r="D1484">
        <v>12</v>
      </c>
      <c r="E1484" t="str">
        <f t="shared" si="46"/>
        <v>12-Jul-1966</v>
      </c>
      <c r="F1484">
        <f t="shared" si="47"/>
        <v>57</v>
      </c>
      <c r="G1484">
        <v>0</v>
      </c>
      <c r="H1484" s="29">
        <v>12499.88</v>
      </c>
      <c r="I1484" t="s">
        <v>7</v>
      </c>
      <c r="J1484" t="s">
        <v>6</v>
      </c>
      <c r="K1484" t="s">
        <v>18</v>
      </c>
    </row>
    <row r="1485" spans="1:11" x14ac:dyDescent="0.3">
      <c r="A1485" t="s">
        <v>1511</v>
      </c>
      <c r="B1485">
        <v>1962</v>
      </c>
      <c r="C1485" t="s">
        <v>32</v>
      </c>
      <c r="D1485">
        <v>16</v>
      </c>
      <c r="E1485" t="str">
        <f t="shared" si="46"/>
        <v>16-Oct-1962</v>
      </c>
      <c r="F1485">
        <f t="shared" si="47"/>
        <v>61</v>
      </c>
      <c r="G1485">
        <v>0</v>
      </c>
      <c r="H1485" s="29">
        <v>12523.6</v>
      </c>
      <c r="I1485" t="s">
        <v>7</v>
      </c>
      <c r="J1485" t="s">
        <v>7</v>
      </c>
      <c r="K1485" t="s">
        <v>18</v>
      </c>
    </row>
    <row r="1486" spans="1:11" x14ac:dyDescent="0.3">
      <c r="A1486" t="s">
        <v>1512</v>
      </c>
      <c r="B1486">
        <v>1961</v>
      </c>
      <c r="C1486" t="s">
        <v>10</v>
      </c>
      <c r="D1486">
        <v>28</v>
      </c>
      <c r="E1486" t="str">
        <f t="shared" si="46"/>
        <v>28-Nov-1961</v>
      </c>
      <c r="F1486">
        <f t="shared" si="47"/>
        <v>62</v>
      </c>
      <c r="G1486">
        <v>0</v>
      </c>
      <c r="H1486" s="29">
        <v>12557.61</v>
      </c>
      <c r="I1486" t="s">
        <v>7</v>
      </c>
      <c r="J1486" t="s">
        <v>7</v>
      </c>
      <c r="K1486" t="s">
        <v>8</v>
      </c>
    </row>
    <row r="1487" spans="1:11" x14ac:dyDescent="0.3">
      <c r="A1487" t="s">
        <v>1513</v>
      </c>
      <c r="B1487">
        <v>1961</v>
      </c>
      <c r="C1487" t="s">
        <v>10</v>
      </c>
      <c r="D1487">
        <v>28</v>
      </c>
      <c r="E1487" t="str">
        <f t="shared" si="46"/>
        <v>28-Nov-1961</v>
      </c>
      <c r="F1487">
        <f t="shared" si="47"/>
        <v>62</v>
      </c>
      <c r="G1487">
        <v>0</v>
      </c>
      <c r="H1487" s="29">
        <v>12574.05</v>
      </c>
      <c r="I1487" t="s">
        <v>7</v>
      </c>
      <c r="J1487" t="s">
        <v>11</v>
      </c>
      <c r="K1487" t="s">
        <v>37</v>
      </c>
    </row>
    <row r="1488" spans="1:11" x14ac:dyDescent="0.3">
      <c r="A1488" t="s">
        <v>1514</v>
      </c>
      <c r="B1488">
        <v>1969</v>
      </c>
      <c r="C1488" t="s">
        <v>10</v>
      </c>
      <c r="D1488">
        <v>26</v>
      </c>
      <c r="E1488" t="str">
        <f t="shared" si="46"/>
        <v>26-Nov-1969</v>
      </c>
      <c r="F1488">
        <f t="shared" si="47"/>
        <v>54</v>
      </c>
      <c r="G1488">
        <v>0</v>
      </c>
      <c r="H1488" s="29">
        <v>12579.92</v>
      </c>
      <c r="I1488" t="s">
        <v>7</v>
      </c>
      <c r="J1488" t="s">
        <v>11</v>
      </c>
      <c r="K1488" t="s">
        <v>195</v>
      </c>
    </row>
    <row r="1489" spans="1:11" x14ac:dyDescent="0.3">
      <c r="A1489" t="s">
        <v>1515</v>
      </c>
      <c r="B1489">
        <v>1970</v>
      </c>
      <c r="C1489" t="s">
        <v>13</v>
      </c>
      <c r="D1489">
        <v>18</v>
      </c>
      <c r="E1489" t="str">
        <f t="shared" si="46"/>
        <v>18-Jun-1970</v>
      </c>
      <c r="F1489">
        <f t="shared" si="47"/>
        <v>53</v>
      </c>
      <c r="G1489">
        <v>5</v>
      </c>
      <c r="H1489" s="29">
        <v>12592.53</v>
      </c>
      <c r="I1489" t="s">
        <v>7</v>
      </c>
      <c r="J1489" t="s">
        <v>6</v>
      </c>
      <c r="K1489" t="s">
        <v>8</v>
      </c>
    </row>
    <row r="1490" spans="1:11" x14ac:dyDescent="0.3">
      <c r="A1490" t="s">
        <v>1516</v>
      </c>
      <c r="B1490">
        <v>1988</v>
      </c>
      <c r="C1490" t="s">
        <v>30</v>
      </c>
      <c r="D1490">
        <v>11</v>
      </c>
      <c r="E1490" t="str">
        <f t="shared" si="46"/>
        <v>11-Aug-1988</v>
      </c>
      <c r="F1490">
        <f t="shared" si="47"/>
        <v>35</v>
      </c>
      <c r="G1490">
        <v>3</v>
      </c>
      <c r="H1490" s="29">
        <v>12600.46</v>
      </c>
      <c r="I1490" t="s">
        <v>7</v>
      </c>
      <c r="J1490" t="s">
        <v>11</v>
      </c>
      <c r="K1490" t="s">
        <v>244</v>
      </c>
    </row>
    <row r="1491" spans="1:11" x14ac:dyDescent="0.3">
      <c r="A1491" t="s">
        <v>1517</v>
      </c>
      <c r="B1491">
        <v>1998</v>
      </c>
      <c r="C1491" t="s">
        <v>10</v>
      </c>
      <c r="D1491">
        <v>18</v>
      </c>
      <c r="E1491" t="str">
        <f t="shared" si="46"/>
        <v>18-Nov-1998</v>
      </c>
      <c r="F1491">
        <f t="shared" si="47"/>
        <v>25</v>
      </c>
      <c r="G1491">
        <v>1</v>
      </c>
      <c r="H1491" s="29">
        <v>12609.89</v>
      </c>
      <c r="I1491" t="s">
        <v>7</v>
      </c>
      <c r="J1491" t="s">
        <v>7</v>
      </c>
      <c r="K1491" t="s">
        <v>18</v>
      </c>
    </row>
    <row r="1492" spans="1:11" x14ac:dyDescent="0.3">
      <c r="A1492" t="s">
        <v>1518</v>
      </c>
      <c r="B1492">
        <v>1963</v>
      </c>
      <c r="C1492" t="s">
        <v>30</v>
      </c>
      <c r="D1492">
        <v>19</v>
      </c>
      <c r="E1492" t="str">
        <f t="shared" si="46"/>
        <v>19-Aug-1963</v>
      </c>
      <c r="F1492">
        <f t="shared" si="47"/>
        <v>60</v>
      </c>
      <c r="G1492">
        <v>0</v>
      </c>
      <c r="H1492" s="29">
        <v>12622.18</v>
      </c>
      <c r="I1492" t="s">
        <v>7</v>
      </c>
      <c r="J1492" t="s">
        <v>11</v>
      </c>
      <c r="K1492" t="s">
        <v>18</v>
      </c>
    </row>
    <row r="1493" spans="1:11" x14ac:dyDescent="0.3">
      <c r="A1493" t="s">
        <v>1519</v>
      </c>
      <c r="B1493">
        <v>1970</v>
      </c>
      <c r="C1493" t="s">
        <v>25</v>
      </c>
      <c r="D1493">
        <v>28</v>
      </c>
      <c r="E1493" t="str">
        <f t="shared" si="46"/>
        <v>28-Dec-1970</v>
      </c>
      <c r="F1493">
        <f t="shared" si="47"/>
        <v>53</v>
      </c>
      <c r="G1493">
        <v>0</v>
      </c>
      <c r="H1493" s="29">
        <v>12624.74</v>
      </c>
      <c r="I1493" t="s">
        <v>7</v>
      </c>
      <c r="J1493" t="s">
        <v>11</v>
      </c>
      <c r="K1493" t="s">
        <v>18</v>
      </c>
    </row>
    <row r="1494" spans="1:11" x14ac:dyDescent="0.3">
      <c r="A1494" t="s">
        <v>1520</v>
      </c>
      <c r="B1494">
        <v>1965</v>
      </c>
      <c r="C1494" t="s">
        <v>32</v>
      </c>
      <c r="D1494">
        <v>4</v>
      </c>
      <c r="E1494" t="str">
        <f t="shared" si="46"/>
        <v>4-Oct-1965</v>
      </c>
      <c r="F1494">
        <f t="shared" si="47"/>
        <v>58</v>
      </c>
      <c r="G1494">
        <v>2</v>
      </c>
      <c r="H1494" s="29">
        <v>12629.17</v>
      </c>
      <c r="I1494" t="s">
        <v>7</v>
      </c>
      <c r="J1494" t="s">
        <v>11</v>
      </c>
      <c r="K1494" t="s">
        <v>8</v>
      </c>
    </row>
    <row r="1495" spans="1:11" x14ac:dyDescent="0.3">
      <c r="A1495" t="s">
        <v>1521</v>
      </c>
      <c r="B1495">
        <v>1962</v>
      </c>
      <c r="C1495" t="s">
        <v>10</v>
      </c>
      <c r="D1495">
        <v>22</v>
      </c>
      <c r="E1495" t="str">
        <f t="shared" si="46"/>
        <v>22-Nov-1962</v>
      </c>
      <c r="F1495">
        <f t="shared" si="47"/>
        <v>61</v>
      </c>
      <c r="G1495">
        <v>0</v>
      </c>
      <c r="H1495" s="29">
        <v>12629.9</v>
      </c>
      <c r="I1495" t="s">
        <v>7</v>
      </c>
      <c r="J1495" t="s">
        <v>7</v>
      </c>
      <c r="K1495" t="s">
        <v>8</v>
      </c>
    </row>
    <row r="1496" spans="1:11" x14ac:dyDescent="0.3">
      <c r="A1496" t="s">
        <v>1522</v>
      </c>
      <c r="B1496">
        <v>1962</v>
      </c>
      <c r="C1496" t="s">
        <v>5</v>
      </c>
      <c r="D1496">
        <v>22</v>
      </c>
      <c r="E1496" t="str">
        <f t="shared" si="46"/>
        <v>22-Jul-1962</v>
      </c>
      <c r="F1496">
        <f t="shared" si="47"/>
        <v>61</v>
      </c>
      <c r="G1496">
        <v>0</v>
      </c>
      <c r="H1496" s="29">
        <v>12638.2</v>
      </c>
      <c r="I1496" t="s">
        <v>7</v>
      </c>
      <c r="J1496" t="s">
        <v>11</v>
      </c>
      <c r="K1496" t="s">
        <v>37</v>
      </c>
    </row>
    <row r="1497" spans="1:11" x14ac:dyDescent="0.3">
      <c r="A1497" t="s">
        <v>1523</v>
      </c>
      <c r="B1497">
        <v>1972</v>
      </c>
      <c r="C1497" t="s">
        <v>15</v>
      </c>
      <c r="D1497">
        <v>5</v>
      </c>
      <c r="E1497" t="str">
        <f t="shared" si="46"/>
        <v>5-Sep-1972</v>
      </c>
      <c r="F1497">
        <f t="shared" si="47"/>
        <v>51</v>
      </c>
      <c r="G1497">
        <v>0</v>
      </c>
      <c r="H1497" s="29">
        <v>12640.24</v>
      </c>
      <c r="I1497" t="s">
        <v>7</v>
      </c>
      <c r="J1497" t="s">
        <v>11</v>
      </c>
      <c r="K1497" t="s">
        <v>37</v>
      </c>
    </row>
    <row r="1498" spans="1:11" x14ac:dyDescent="0.3">
      <c r="A1498" t="s">
        <v>1524</v>
      </c>
      <c r="B1498">
        <v>1966</v>
      </c>
      <c r="C1498" t="s">
        <v>25</v>
      </c>
      <c r="D1498">
        <v>17</v>
      </c>
      <c r="E1498" t="str">
        <f t="shared" si="46"/>
        <v>17-Dec-1966</v>
      </c>
      <c r="F1498">
        <f t="shared" si="47"/>
        <v>57</v>
      </c>
      <c r="G1498">
        <v>2</v>
      </c>
      <c r="H1498" s="29">
        <v>12643.38</v>
      </c>
      <c r="I1498" t="s">
        <v>7</v>
      </c>
      <c r="J1498" t="s">
        <v>11</v>
      </c>
      <c r="K1498" t="s">
        <v>18</v>
      </c>
    </row>
    <row r="1499" spans="1:11" x14ac:dyDescent="0.3">
      <c r="A1499" t="s">
        <v>1525</v>
      </c>
      <c r="B1499">
        <v>1962</v>
      </c>
      <c r="C1499" t="s">
        <v>5</v>
      </c>
      <c r="D1499">
        <v>11</v>
      </c>
      <c r="E1499" t="str">
        <f t="shared" si="46"/>
        <v>11-Jul-1962</v>
      </c>
      <c r="F1499">
        <f t="shared" si="47"/>
        <v>61</v>
      </c>
      <c r="G1499">
        <v>0</v>
      </c>
      <c r="H1499" s="29">
        <v>12644.59</v>
      </c>
      <c r="I1499" t="s">
        <v>7</v>
      </c>
      <c r="J1499" t="s">
        <v>6</v>
      </c>
      <c r="K1499" t="s">
        <v>37</v>
      </c>
    </row>
    <row r="1500" spans="1:11" x14ac:dyDescent="0.3">
      <c r="A1500" t="s">
        <v>1526</v>
      </c>
      <c r="B1500">
        <v>1965</v>
      </c>
      <c r="C1500" t="s">
        <v>15</v>
      </c>
      <c r="D1500">
        <v>14</v>
      </c>
      <c r="E1500" t="str">
        <f t="shared" si="46"/>
        <v>14-Sep-1965</v>
      </c>
      <c r="F1500">
        <f t="shared" si="47"/>
        <v>58</v>
      </c>
      <c r="G1500">
        <v>2</v>
      </c>
      <c r="H1500" s="29">
        <v>12646.21</v>
      </c>
      <c r="I1500" t="s">
        <v>7</v>
      </c>
      <c r="J1500" t="s">
        <v>6</v>
      </c>
      <c r="K1500" t="s">
        <v>37</v>
      </c>
    </row>
    <row r="1501" spans="1:11" x14ac:dyDescent="0.3">
      <c r="A1501" t="s">
        <v>1527</v>
      </c>
      <c r="B1501">
        <v>1962</v>
      </c>
      <c r="C1501" t="s">
        <v>30</v>
      </c>
      <c r="D1501">
        <v>27</v>
      </c>
      <c r="E1501" t="str">
        <f t="shared" si="46"/>
        <v>27-Aug-1962</v>
      </c>
      <c r="F1501">
        <f t="shared" si="47"/>
        <v>61</v>
      </c>
      <c r="G1501">
        <v>0</v>
      </c>
      <c r="H1501" s="29">
        <v>12648.7</v>
      </c>
      <c r="I1501" t="s">
        <v>7</v>
      </c>
      <c r="J1501" t="s">
        <v>6</v>
      </c>
      <c r="K1501" t="s">
        <v>8</v>
      </c>
    </row>
    <row r="1502" spans="1:11" x14ac:dyDescent="0.3">
      <c r="A1502" t="s">
        <v>1528</v>
      </c>
      <c r="B1502">
        <v>1974</v>
      </c>
      <c r="C1502" t="s">
        <v>15</v>
      </c>
      <c r="D1502">
        <v>24</v>
      </c>
      <c r="E1502" t="str">
        <f t="shared" si="46"/>
        <v>24-Sep-1974</v>
      </c>
      <c r="F1502">
        <f t="shared" si="47"/>
        <v>49</v>
      </c>
      <c r="G1502">
        <v>0</v>
      </c>
      <c r="H1502" s="29">
        <v>12697.48</v>
      </c>
      <c r="I1502" t="s">
        <v>7</v>
      </c>
      <c r="J1502" t="s">
        <v>7</v>
      </c>
      <c r="K1502" t="s">
        <v>295</v>
      </c>
    </row>
    <row r="1503" spans="1:11" x14ac:dyDescent="0.3">
      <c r="A1503" t="s">
        <v>1529</v>
      </c>
      <c r="B1503">
        <v>1992</v>
      </c>
      <c r="C1503" t="s">
        <v>5</v>
      </c>
      <c r="D1503">
        <v>7</v>
      </c>
      <c r="E1503" t="str">
        <f t="shared" si="46"/>
        <v>7-Jul-1992</v>
      </c>
      <c r="F1503">
        <f t="shared" si="47"/>
        <v>31</v>
      </c>
      <c r="G1503">
        <v>0</v>
      </c>
      <c r="H1503" s="29">
        <v>12699.56</v>
      </c>
      <c r="I1503" t="s">
        <v>7</v>
      </c>
      <c r="J1503" t="s">
        <v>6</v>
      </c>
      <c r="K1503" t="s">
        <v>37</v>
      </c>
    </row>
    <row r="1504" spans="1:11" x14ac:dyDescent="0.3">
      <c r="A1504" t="s">
        <v>1530</v>
      </c>
      <c r="B1504">
        <v>1964</v>
      </c>
      <c r="C1504" t="s">
        <v>10</v>
      </c>
      <c r="D1504">
        <v>28</v>
      </c>
      <c r="E1504" t="str">
        <f t="shared" si="46"/>
        <v>28-Nov-1964</v>
      </c>
      <c r="F1504">
        <f t="shared" si="47"/>
        <v>59</v>
      </c>
      <c r="G1504">
        <v>0</v>
      </c>
      <c r="H1504" s="29">
        <v>12700.63</v>
      </c>
      <c r="I1504" t="s">
        <v>7</v>
      </c>
      <c r="J1504" t="s">
        <v>7</v>
      </c>
      <c r="K1504" t="s">
        <v>37</v>
      </c>
    </row>
    <row r="1505" spans="1:11" x14ac:dyDescent="0.3">
      <c r="A1505" t="s">
        <v>1531</v>
      </c>
      <c r="B1505">
        <v>1970</v>
      </c>
      <c r="C1505" t="s">
        <v>5</v>
      </c>
      <c r="D1505">
        <v>8</v>
      </c>
      <c r="E1505" t="str">
        <f t="shared" si="46"/>
        <v>8-Jul-1970</v>
      </c>
      <c r="F1505">
        <f t="shared" si="47"/>
        <v>53</v>
      </c>
      <c r="G1505">
        <v>0</v>
      </c>
      <c r="H1505" s="29">
        <v>12713</v>
      </c>
      <c r="I1505" t="s">
        <v>7</v>
      </c>
      <c r="J1505" t="s">
        <v>11</v>
      </c>
      <c r="K1505" t="s">
        <v>37</v>
      </c>
    </row>
    <row r="1506" spans="1:11" x14ac:dyDescent="0.3">
      <c r="A1506" t="s">
        <v>1532</v>
      </c>
      <c r="B1506">
        <v>1988</v>
      </c>
      <c r="C1506" t="s">
        <v>5</v>
      </c>
      <c r="D1506">
        <v>17</v>
      </c>
      <c r="E1506" t="str">
        <f t="shared" si="46"/>
        <v>17-Jul-1988</v>
      </c>
      <c r="F1506">
        <f t="shared" si="47"/>
        <v>35</v>
      </c>
      <c r="G1506">
        <v>3</v>
      </c>
      <c r="H1506" s="29">
        <v>12718.21</v>
      </c>
      <c r="I1506" t="s">
        <v>7</v>
      </c>
      <c r="J1506" t="s">
        <v>11</v>
      </c>
      <c r="K1506" t="s">
        <v>530</v>
      </c>
    </row>
    <row r="1507" spans="1:11" x14ac:dyDescent="0.3">
      <c r="A1507" t="s">
        <v>1533</v>
      </c>
      <c r="B1507">
        <v>1962</v>
      </c>
      <c r="C1507" t="s">
        <v>15</v>
      </c>
      <c r="D1507">
        <v>2</v>
      </c>
      <c r="E1507" t="str">
        <f t="shared" si="46"/>
        <v>2-Sep-1962</v>
      </c>
      <c r="F1507">
        <f t="shared" si="47"/>
        <v>61</v>
      </c>
      <c r="G1507">
        <v>0</v>
      </c>
      <c r="H1507" s="29">
        <v>12731</v>
      </c>
      <c r="I1507" t="s">
        <v>7</v>
      </c>
      <c r="J1507" t="s">
        <v>7</v>
      </c>
      <c r="K1507" t="s">
        <v>163</v>
      </c>
    </row>
    <row r="1508" spans="1:11" x14ac:dyDescent="0.3">
      <c r="A1508" t="s">
        <v>1534</v>
      </c>
      <c r="B1508">
        <v>1962</v>
      </c>
      <c r="C1508" t="s">
        <v>32</v>
      </c>
      <c r="D1508">
        <v>1</v>
      </c>
      <c r="E1508" t="str">
        <f t="shared" si="46"/>
        <v>1-Oct-1962</v>
      </c>
      <c r="F1508">
        <f t="shared" si="47"/>
        <v>61</v>
      </c>
      <c r="G1508">
        <v>0</v>
      </c>
      <c r="H1508" s="29">
        <v>12741.17</v>
      </c>
      <c r="I1508" t="s">
        <v>7</v>
      </c>
      <c r="J1508" t="s">
        <v>11</v>
      </c>
      <c r="K1508" t="s">
        <v>351</v>
      </c>
    </row>
    <row r="1509" spans="1:11" x14ac:dyDescent="0.3">
      <c r="A1509" t="s">
        <v>1535</v>
      </c>
      <c r="B1509">
        <v>1975</v>
      </c>
      <c r="C1509" t="s">
        <v>15</v>
      </c>
      <c r="D1509">
        <v>25</v>
      </c>
      <c r="E1509" t="str">
        <f t="shared" si="46"/>
        <v>25-Sep-1975</v>
      </c>
      <c r="F1509">
        <f t="shared" si="47"/>
        <v>48</v>
      </c>
      <c r="G1509">
        <v>1</v>
      </c>
      <c r="H1509" s="29">
        <v>12770.27</v>
      </c>
      <c r="I1509" t="s">
        <v>7</v>
      </c>
      <c r="J1509" t="s">
        <v>7</v>
      </c>
      <c r="K1509" t="s">
        <v>295</v>
      </c>
    </row>
    <row r="1510" spans="1:11" x14ac:dyDescent="0.3">
      <c r="A1510" t="s">
        <v>1536</v>
      </c>
      <c r="B1510">
        <v>1972</v>
      </c>
      <c r="C1510" t="s">
        <v>32</v>
      </c>
      <c r="D1510">
        <v>7</v>
      </c>
      <c r="E1510" t="str">
        <f t="shared" si="46"/>
        <v>7-Oct-1972</v>
      </c>
      <c r="F1510">
        <f t="shared" si="47"/>
        <v>51</v>
      </c>
      <c r="G1510">
        <v>0</v>
      </c>
      <c r="H1510" s="29">
        <v>12776.05</v>
      </c>
      <c r="I1510" t="s">
        <v>7</v>
      </c>
      <c r="J1510" t="s">
        <v>7</v>
      </c>
      <c r="K1510" t="s">
        <v>530</v>
      </c>
    </row>
    <row r="1511" spans="1:11" x14ac:dyDescent="0.3">
      <c r="A1511" t="s">
        <v>1537</v>
      </c>
      <c r="B1511">
        <v>1963</v>
      </c>
      <c r="C1511" t="s">
        <v>25</v>
      </c>
      <c r="D1511">
        <v>5</v>
      </c>
      <c r="E1511" t="str">
        <f t="shared" si="46"/>
        <v>5-Dec-1963</v>
      </c>
      <c r="F1511">
        <f t="shared" si="47"/>
        <v>60</v>
      </c>
      <c r="G1511">
        <v>0</v>
      </c>
      <c r="H1511" s="29">
        <v>12788.03</v>
      </c>
      <c r="I1511" t="s">
        <v>7</v>
      </c>
      <c r="J1511" t="s">
        <v>7</v>
      </c>
      <c r="K1511" t="s">
        <v>195</v>
      </c>
    </row>
    <row r="1512" spans="1:11" x14ac:dyDescent="0.3">
      <c r="A1512" t="s">
        <v>1538</v>
      </c>
      <c r="B1512">
        <v>1983</v>
      </c>
      <c r="C1512" t="s">
        <v>32</v>
      </c>
      <c r="D1512">
        <v>29</v>
      </c>
      <c r="E1512" t="str">
        <f t="shared" si="46"/>
        <v>29-Oct-1983</v>
      </c>
      <c r="F1512">
        <f t="shared" si="47"/>
        <v>40</v>
      </c>
      <c r="G1512">
        <v>3</v>
      </c>
      <c r="H1512" s="29">
        <v>12788.18</v>
      </c>
      <c r="I1512" t="s">
        <v>7</v>
      </c>
      <c r="J1512" t="s">
        <v>11</v>
      </c>
      <c r="K1512" t="s">
        <v>530</v>
      </c>
    </row>
    <row r="1513" spans="1:11" x14ac:dyDescent="0.3">
      <c r="A1513" t="s">
        <v>1539</v>
      </c>
      <c r="B1513">
        <v>1978</v>
      </c>
      <c r="C1513" t="s">
        <v>5</v>
      </c>
      <c r="D1513">
        <v>24</v>
      </c>
      <c r="E1513" t="str">
        <f t="shared" si="46"/>
        <v>24-Jul-1978</v>
      </c>
      <c r="F1513">
        <f t="shared" si="47"/>
        <v>45</v>
      </c>
      <c r="G1513">
        <v>0</v>
      </c>
      <c r="H1513" s="29">
        <v>12797.21</v>
      </c>
      <c r="I1513" t="s">
        <v>7</v>
      </c>
      <c r="J1513" t="s">
        <v>11</v>
      </c>
      <c r="K1513" t="s">
        <v>242</v>
      </c>
    </row>
    <row r="1514" spans="1:11" x14ac:dyDescent="0.3">
      <c r="A1514" t="s">
        <v>1540</v>
      </c>
      <c r="B1514">
        <v>1963</v>
      </c>
      <c r="C1514" t="s">
        <v>5</v>
      </c>
      <c r="D1514">
        <v>20</v>
      </c>
      <c r="E1514" t="str">
        <f t="shared" si="46"/>
        <v>20-Jul-1963</v>
      </c>
      <c r="F1514">
        <f t="shared" si="47"/>
        <v>60</v>
      </c>
      <c r="G1514">
        <v>0</v>
      </c>
      <c r="H1514" s="29">
        <v>12815.44</v>
      </c>
      <c r="I1514" t="s">
        <v>7</v>
      </c>
      <c r="J1514" t="s">
        <v>7</v>
      </c>
      <c r="K1514" t="s">
        <v>242</v>
      </c>
    </row>
    <row r="1515" spans="1:11" x14ac:dyDescent="0.3">
      <c r="A1515" t="s">
        <v>1541</v>
      </c>
      <c r="B1515">
        <v>1967</v>
      </c>
      <c r="C1515" t="s">
        <v>15</v>
      </c>
      <c r="D1515">
        <v>25</v>
      </c>
      <c r="E1515" t="str">
        <f t="shared" si="46"/>
        <v>25-Sep-1967</v>
      </c>
      <c r="F1515">
        <f t="shared" si="47"/>
        <v>56</v>
      </c>
      <c r="G1515">
        <v>0</v>
      </c>
      <c r="H1515" s="29">
        <v>12823.25</v>
      </c>
      <c r="I1515" t="s">
        <v>7</v>
      </c>
      <c r="J1515" t="s">
        <v>7</v>
      </c>
      <c r="K1515" t="s">
        <v>295</v>
      </c>
    </row>
    <row r="1516" spans="1:11" x14ac:dyDescent="0.3">
      <c r="A1516" t="s">
        <v>1542</v>
      </c>
      <c r="B1516">
        <v>2004</v>
      </c>
      <c r="C1516" t="s">
        <v>10</v>
      </c>
      <c r="D1516">
        <v>9</v>
      </c>
      <c r="E1516" t="str">
        <f t="shared" si="46"/>
        <v>9-Nov-2004</v>
      </c>
      <c r="F1516">
        <f t="shared" si="47"/>
        <v>19</v>
      </c>
      <c r="G1516">
        <v>2</v>
      </c>
      <c r="H1516" s="29">
        <v>12829.46</v>
      </c>
      <c r="I1516" t="s">
        <v>7</v>
      </c>
      <c r="J1516" t="s">
        <v>7</v>
      </c>
      <c r="K1516" t="s">
        <v>163</v>
      </c>
    </row>
    <row r="1517" spans="1:11" x14ac:dyDescent="0.3">
      <c r="A1517" t="s">
        <v>1543</v>
      </c>
      <c r="B1517">
        <v>1993</v>
      </c>
      <c r="C1517" t="s">
        <v>15</v>
      </c>
      <c r="D1517">
        <v>27</v>
      </c>
      <c r="E1517" t="str">
        <f t="shared" si="46"/>
        <v>27-Sep-1993</v>
      </c>
      <c r="F1517">
        <f t="shared" si="47"/>
        <v>30</v>
      </c>
      <c r="G1517">
        <v>0</v>
      </c>
      <c r="H1517" s="29">
        <v>12847.24</v>
      </c>
      <c r="I1517" t="s">
        <v>7</v>
      </c>
      <c r="J1517" t="s">
        <v>6</v>
      </c>
      <c r="K1517" t="s">
        <v>18</v>
      </c>
    </row>
    <row r="1518" spans="1:11" x14ac:dyDescent="0.3">
      <c r="A1518" t="s">
        <v>1544</v>
      </c>
      <c r="B1518">
        <v>1973</v>
      </c>
      <c r="C1518" t="s">
        <v>15</v>
      </c>
      <c r="D1518">
        <v>22</v>
      </c>
      <c r="E1518" t="str">
        <f t="shared" si="46"/>
        <v>22-Sep-1973</v>
      </c>
      <c r="F1518">
        <f t="shared" si="47"/>
        <v>50</v>
      </c>
      <c r="G1518">
        <v>0</v>
      </c>
      <c r="H1518" s="29">
        <v>12852.37</v>
      </c>
      <c r="I1518" t="s">
        <v>7</v>
      </c>
      <c r="J1518" t="s">
        <v>11</v>
      </c>
      <c r="K1518" t="s">
        <v>18</v>
      </c>
    </row>
    <row r="1519" spans="1:11" x14ac:dyDescent="0.3">
      <c r="A1519" t="s">
        <v>1545</v>
      </c>
      <c r="B1519">
        <v>1963</v>
      </c>
      <c r="C1519" t="s">
        <v>15</v>
      </c>
      <c r="D1519">
        <v>27</v>
      </c>
      <c r="E1519" t="str">
        <f t="shared" si="46"/>
        <v>27-Sep-1963</v>
      </c>
      <c r="F1519">
        <f t="shared" si="47"/>
        <v>60</v>
      </c>
      <c r="G1519">
        <v>0</v>
      </c>
      <c r="H1519" s="29">
        <v>12856.84</v>
      </c>
      <c r="I1519" t="s">
        <v>7</v>
      </c>
      <c r="J1519" t="s">
        <v>7</v>
      </c>
      <c r="K1519" t="s">
        <v>295</v>
      </c>
    </row>
    <row r="1520" spans="1:11" x14ac:dyDescent="0.3">
      <c r="A1520" t="s">
        <v>1546</v>
      </c>
      <c r="B1520">
        <v>1984</v>
      </c>
      <c r="C1520" t="s">
        <v>30</v>
      </c>
      <c r="D1520">
        <v>6</v>
      </c>
      <c r="E1520" t="str">
        <f t="shared" si="46"/>
        <v>6-Aug-1984</v>
      </c>
      <c r="F1520">
        <f t="shared" si="47"/>
        <v>39</v>
      </c>
      <c r="G1520">
        <v>3</v>
      </c>
      <c r="H1520" s="29">
        <v>12870.31</v>
      </c>
      <c r="I1520" t="s">
        <v>7</v>
      </c>
      <c r="J1520" t="s">
        <v>7</v>
      </c>
      <c r="K1520" t="s">
        <v>18</v>
      </c>
    </row>
    <row r="1521" spans="1:11" x14ac:dyDescent="0.3">
      <c r="A1521" t="s">
        <v>1547</v>
      </c>
      <c r="B1521">
        <v>2004</v>
      </c>
      <c r="C1521" t="s">
        <v>5</v>
      </c>
      <c r="D1521">
        <v>9</v>
      </c>
      <c r="E1521" t="str">
        <f t="shared" si="46"/>
        <v>9-Jul-2004</v>
      </c>
      <c r="F1521">
        <f t="shared" si="47"/>
        <v>19</v>
      </c>
      <c r="G1521">
        <v>0</v>
      </c>
      <c r="H1521" s="29">
        <v>12890.06</v>
      </c>
      <c r="I1521" t="s">
        <v>7</v>
      </c>
      <c r="J1521" t="s">
        <v>11</v>
      </c>
      <c r="K1521" t="s">
        <v>161</v>
      </c>
    </row>
    <row r="1522" spans="1:11" x14ac:dyDescent="0.3">
      <c r="A1522" t="s">
        <v>1548</v>
      </c>
      <c r="B1522">
        <v>1963</v>
      </c>
      <c r="C1522" t="s">
        <v>30</v>
      </c>
      <c r="D1522">
        <v>16</v>
      </c>
      <c r="E1522" t="str">
        <f t="shared" si="46"/>
        <v>16-Aug-1963</v>
      </c>
      <c r="F1522">
        <f t="shared" si="47"/>
        <v>60</v>
      </c>
      <c r="G1522">
        <v>1</v>
      </c>
      <c r="H1522" s="29">
        <v>12913.99</v>
      </c>
      <c r="I1522" t="s">
        <v>7</v>
      </c>
      <c r="J1522" t="s">
        <v>6</v>
      </c>
      <c r="K1522" t="s">
        <v>163</v>
      </c>
    </row>
    <row r="1523" spans="1:11" x14ac:dyDescent="0.3">
      <c r="A1523" t="s">
        <v>1549</v>
      </c>
      <c r="B1523">
        <v>1963</v>
      </c>
      <c r="C1523" t="s">
        <v>15</v>
      </c>
      <c r="D1523">
        <v>1</v>
      </c>
      <c r="E1523" t="str">
        <f t="shared" si="46"/>
        <v>1-Sep-1963</v>
      </c>
      <c r="F1523">
        <f t="shared" si="47"/>
        <v>60</v>
      </c>
      <c r="G1523">
        <v>2</v>
      </c>
      <c r="H1523" s="29">
        <v>12925.89</v>
      </c>
      <c r="I1523" t="s">
        <v>7</v>
      </c>
      <c r="J1523" t="s">
        <v>6</v>
      </c>
      <c r="K1523" t="s">
        <v>8</v>
      </c>
    </row>
    <row r="1524" spans="1:11" x14ac:dyDescent="0.3">
      <c r="A1524" t="s">
        <v>1550</v>
      </c>
      <c r="B1524">
        <v>1963</v>
      </c>
      <c r="C1524" t="s">
        <v>30</v>
      </c>
      <c r="D1524">
        <v>14</v>
      </c>
      <c r="E1524" t="str">
        <f t="shared" si="46"/>
        <v>14-Aug-1963</v>
      </c>
      <c r="F1524">
        <f t="shared" si="47"/>
        <v>60</v>
      </c>
      <c r="G1524">
        <v>2</v>
      </c>
      <c r="H1524" s="29">
        <v>12928.79</v>
      </c>
      <c r="I1524" t="s">
        <v>7</v>
      </c>
      <c r="J1524" t="s">
        <v>6</v>
      </c>
      <c r="K1524" t="s">
        <v>8</v>
      </c>
    </row>
    <row r="1525" spans="1:11" x14ac:dyDescent="0.3">
      <c r="A1525" t="s">
        <v>1551</v>
      </c>
      <c r="B1525">
        <v>1966</v>
      </c>
      <c r="C1525" t="s">
        <v>25</v>
      </c>
      <c r="D1525">
        <v>22</v>
      </c>
      <c r="E1525" t="str">
        <f t="shared" si="46"/>
        <v>22-Dec-1966</v>
      </c>
      <c r="F1525">
        <f t="shared" si="47"/>
        <v>57</v>
      </c>
      <c r="G1525">
        <v>4</v>
      </c>
      <c r="H1525" s="29">
        <v>12949.16</v>
      </c>
      <c r="I1525" t="s">
        <v>7</v>
      </c>
      <c r="J1525" t="s">
        <v>7</v>
      </c>
      <c r="K1525" t="s">
        <v>8</v>
      </c>
    </row>
    <row r="1526" spans="1:11" x14ac:dyDescent="0.3">
      <c r="A1526" t="s">
        <v>1552</v>
      </c>
      <c r="B1526">
        <v>1961</v>
      </c>
      <c r="C1526" t="s">
        <v>30</v>
      </c>
      <c r="D1526">
        <v>20</v>
      </c>
      <c r="E1526" t="str">
        <f t="shared" si="46"/>
        <v>20-Aug-1961</v>
      </c>
      <c r="F1526">
        <f t="shared" si="47"/>
        <v>62</v>
      </c>
      <c r="G1526">
        <v>0</v>
      </c>
      <c r="H1526" s="29">
        <v>12950.07</v>
      </c>
      <c r="I1526" t="s">
        <v>7</v>
      </c>
      <c r="J1526" t="s">
        <v>11</v>
      </c>
      <c r="K1526" t="s">
        <v>18</v>
      </c>
    </row>
    <row r="1527" spans="1:11" x14ac:dyDescent="0.3">
      <c r="A1527" t="s">
        <v>1553</v>
      </c>
      <c r="B1527">
        <v>1960</v>
      </c>
      <c r="C1527" t="s">
        <v>10</v>
      </c>
      <c r="D1527">
        <v>4</v>
      </c>
      <c r="E1527" t="str">
        <f t="shared" si="46"/>
        <v>4-Nov-1960</v>
      </c>
      <c r="F1527">
        <f t="shared" si="47"/>
        <v>63</v>
      </c>
      <c r="G1527">
        <v>0</v>
      </c>
      <c r="H1527" s="29">
        <v>12957.12</v>
      </c>
      <c r="I1527" t="s">
        <v>7</v>
      </c>
      <c r="J1527" t="s">
        <v>11</v>
      </c>
      <c r="K1527" t="s">
        <v>37</v>
      </c>
    </row>
    <row r="1528" spans="1:11" x14ac:dyDescent="0.3">
      <c r="A1528" t="s">
        <v>1554</v>
      </c>
      <c r="B1528">
        <v>1960</v>
      </c>
      <c r="C1528" t="s">
        <v>13</v>
      </c>
      <c r="D1528">
        <v>22</v>
      </c>
      <c r="E1528" t="str">
        <f t="shared" si="46"/>
        <v>22-Jun-1960</v>
      </c>
      <c r="F1528">
        <f t="shared" si="47"/>
        <v>63</v>
      </c>
      <c r="G1528">
        <v>0</v>
      </c>
      <c r="H1528" s="29">
        <v>12979.36</v>
      </c>
      <c r="I1528" t="s">
        <v>7</v>
      </c>
      <c r="J1528" t="s">
        <v>11</v>
      </c>
      <c r="K1528" t="s">
        <v>37</v>
      </c>
    </row>
    <row r="1529" spans="1:11" x14ac:dyDescent="0.3">
      <c r="A1529" t="s">
        <v>1555</v>
      </c>
      <c r="B1529">
        <v>1960</v>
      </c>
      <c r="C1529" t="s">
        <v>15</v>
      </c>
      <c r="D1529">
        <v>23</v>
      </c>
      <c r="E1529" t="str">
        <f t="shared" si="46"/>
        <v>23-Sep-1960</v>
      </c>
      <c r="F1529">
        <f t="shared" si="47"/>
        <v>63</v>
      </c>
      <c r="G1529">
        <v>0</v>
      </c>
      <c r="H1529" s="29">
        <v>12981.35</v>
      </c>
      <c r="I1529" t="s">
        <v>7</v>
      </c>
      <c r="J1529" t="s">
        <v>7</v>
      </c>
      <c r="K1529" t="s">
        <v>8</v>
      </c>
    </row>
    <row r="1530" spans="1:11" x14ac:dyDescent="0.3">
      <c r="A1530" t="s">
        <v>1556</v>
      </c>
      <c r="B1530">
        <v>1960</v>
      </c>
      <c r="C1530" t="s">
        <v>10</v>
      </c>
      <c r="D1530">
        <v>28</v>
      </c>
      <c r="E1530" t="str">
        <f t="shared" si="46"/>
        <v>28-Nov-1960</v>
      </c>
      <c r="F1530">
        <f t="shared" si="47"/>
        <v>63</v>
      </c>
      <c r="G1530">
        <v>0</v>
      </c>
      <c r="H1530" s="29">
        <v>12982.87</v>
      </c>
      <c r="I1530" t="s">
        <v>7</v>
      </c>
      <c r="J1530" t="s">
        <v>11</v>
      </c>
      <c r="K1530" t="s">
        <v>8</v>
      </c>
    </row>
    <row r="1531" spans="1:11" x14ac:dyDescent="0.3">
      <c r="A1531" t="s">
        <v>1557</v>
      </c>
      <c r="B1531">
        <v>1979</v>
      </c>
      <c r="C1531" t="s">
        <v>10</v>
      </c>
      <c r="D1531">
        <v>27</v>
      </c>
      <c r="E1531" t="str">
        <f t="shared" si="46"/>
        <v>27-Nov-1979</v>
      </c>
      <c r="F1531">
        <f t="shared" si="47"/>
        <v>44</v>
      </c>
      <c r="G1531">
        <v>2</v>
      </c>
      <c r="H1531" s="29">
        <v>12994.12</v>
      </c>
      <c r="I1531" t="s">
        <v>7</v>
      </c>
      <c r="J1531" t="s">
        <v>6</v>
      </c>
      <c r="K1531" t="s">
        <v>530</v>
      </c>
    </row>
    <row r="1532" spans="1:11" x14ac:dyDescent="0.3">
      <c r="A1532" t="s">
        <v>1558</v>
      </c>
      <c r="B1532">
        <v>1981</v>
      </c>
      <c r="C1532" t="s">
        <v>32</v>
      </c>
      <c r="D1532">
        <v>30</v>
      </c>
      <c r="E1532" t="str">
        <f t="shared" si="46"/>
        <v>30-Oct-1981</v>
      </c>
      <c r="F1532">
        <f t="shared" si="47"/>
        <v>42</v>
      </c>
      <c r="G1532">
        <v>1</v>
      </c>
      <c r="H1532" s="29">
        <v>13002.91</v>
      </c>
      <c r="I1532" t="s">
        <v>7</v>
      </c>
      <c r="J1532" t="s">
        <v>11</v>
      </c>
      <c r="K1532" t="s">
        <v>18</v>
      </c>
    </row>
    <row r="1533" spans="1:11" x14ac:dyDescent="0.3">
      <c r="A1533" t="s">
        <v>1559</v>
      </c>
      <c r="B1533">
        <v>1962</v>
      </c>
      <c r="C1533" t="s">
        <v>13</v>
      </c>
      <c r="D1533">
        <v>24</v>
      </c>
      <c r="E1533" t="str">
        <f t="shared" si="46"/>
        <v>24-Jun-1962</v>
      </c>
      <c r="F1533">
        <f t="shared" si="47"/>
        <v>61</v>
      </c>
      <c r="G1533">
        <v>0</v>
      </c>
      <c r="H1533" s="29">
        <v>13004.95</v>
      </c>
      <c r="I1533" t="s">
        <v>7</v>
      </c>
      <c r="J1533" t="s">
        <v>11</v>
      </c>
      <c r="K1533" t="s">
        <v>18</v>
      </c>
    </row>
    <row r="1534" spans="1:11" x14ac:dyDescent="0.3">
      <c r="A1534" t="s">
        <v>1560</v>
      </c>
      <c r="B1534">
        <v>1969</v>
      </c>
      <c r="C1534" t="s">
        <v>25</v>
      </c>
      <c r="D1534">
        <v>13</v>
      </c>
      <c r="E1534" t="str">
        <f t="shared" si="46"/>
        <v>13-Dec-1969</v>
      </c>
      <c r="F1534">
        <f t="shared" si="47"/>
        <v>54</v>
      </c>
      <c r="G1534">
        <v>0</v>
      </c>
      <c r="H1534" s="29">
        <v>13008.07</v>
      </c>
      <c r="I1534" t="s">
        <v>7</v>
      </c>
      <c r="J1534" t="s">
        <v>7</v>
      </c>
      <c r="K1534" t="s">
        <v>18</v>
      </c>
    </row>
    <row r="1535" spans="1:11" x14ac:dyDescent="0.3">
      <c r="A1535" t="s">
        <v>1561</v>
      </c>
      <c r="B1535">
        <v>1972</v>
      </c>
      <c r="C1535" t="s">
        <v>15</v>
      </c>
      <c r="D1535">
        <v>27</v>
      </c>
      <c r="E1535" t="str">
        <f t="shared" si="46"/>
        <v>27-Sep-1972</v>
      </c>
      <c r="F1535">
        <f t="shared" si="47"/>
        <v>51</v>
      </c>
      <c r="G1535">
        <v>0</v>
      </c>
      <c r="H1535" s="29">
        <v>13010.86</v>
      </c>
      <c r="I1535" t="s">
        <v>7</v>
      </c>
      <c r="J1535" t="s">
        <v>6</v>
      </c>
      <c r="K1535" t="s">
        <v>18</v>
      </c>
    </row>
    <row r="1536" spans="1:11" x14ac:dyDescent="0.3">
      <c r="A1536" t="s">
        <v>1562</v>
      </c>
      <c r="B1536">
        <v>1962</v>
      </c>
      <c r="C1536" t="s">
        <v>5</v>
      </c>
      <c r="D1536">
        <v>20</v>
      </c>
      <c r="E1536" t="str">
        <f t="shared" si="46"/>
        <v>20-Jul-1962</v>
      </c>
      <c r="F1536">
        <f t="shared" si="47"/>
        <v>61</v>
      </c>
      <c r="G1536">
        <v>0</v>
      </c>
      <c r="H1536" s="29">
        <v>13012.21</v>
      </c>
      <c r="I1536" t="s">
        <v>7</v>
      </c>
      <c r="J1536" t="s">
        <v>11</v>
      </c>
      <c r="K1536" t="s">
        <v>18</v>
      </c>
    </row>
    <row r="1537" spans="1:11" x14ac:dyDescent="0.3">
      <c r="A1537" t="s">
        <v>1563</v>
      </c>
      <c r="B1537">
        <v>1964</v>
      </c>
      <c r="C1537" t="s">
        <v>15</v>
      </c>
      <c r="D1537">
        <v>23</v>
      </c>
      <c r="E1537" t="str">
        <f t="shared" si="46"/>
        <v>23-Sep-1964</v>
      </c>
      <c r="F1537">
        <f t="shared" si="47"/>
        <v>59</v>
      </c>
      <c r="G1537">
        <v>1</v>
      </c>
      <c r="H1537" s="29">
        <v>13019.16</v>
      </c>
      <c r="I1537" t="s">
        <v>7</v>
      </c>
      <c r="J1537" t="s">
        <v>11</v>
      </c>
      <c r="K1537" t="s">
        <v>242</v>
      </c>
    </row>
    <row r="1538" spans="1:11" x14ac:dyDescent="0.3">
      <c r="A1538" t="s">
        <v>1564</v>
      </c>
      <c r="B1538">
        <v>1965</v>
      </c>
      <c r="C1538" t="s">
        <v>10</v>
      </c>
      <c r="D1538">
        <v>4</v>
      </c>
      <c r="E1538" t="str">
        <f t="shared" si="46"/>
        <v>4-Nov-1965</v>
      </c>
      <c r="F1538">
        <f t="shared" si="47"/>
        <v>58</v>
      </c>
      <c r="G1538">
        <v>0</v>
      </c>
      <c r="H1538" s="29">
        <v>13023.93</v>
      </c>
      <c r="I1538" t="s">
        <v>7</v>
      </c>
      <c r="J1538" t="s">
        <v>6</v>
      </c>
      <c r="K1538" t="s">
        <v>195</v>
      </c>
    </row>
    <row r="1539" spans="1:11" x14ac:dyDescent="0.3">
      <c r="A1539" t="s">
        <v>1565</v>
      </c>
      <c r="B1539">
        <v>1961</v>
      </c>
      <c r="C1539" t="s">
        <v>10</v>
      </c>
      <c r="D1539">
        <v>9</v>
      </c>
      <c r="E1539" t="str">
        <f t="shared" ref="E1539:E1602" si="48">CONCATENATE(D1539,"-",C1539,"-",B1539)</f>
        <v>9-Nov-1961</v>
      </c>
      <c r="F1539">
        <f t="shared" ref="F1539:F1602" si="49">2023-B1539</f>
        <v>62</v>
      </c>
      <c r="G1539">
        <v>0</v>
      </c>
      <c r="H1539" s="29">
        <v>13041.92</v>
      </c>
      <c r="I1539" t="s">
        <v>7</v>
      </c>
      <c r="J1539" t="s">
        <v>11</v>
      </c>
      <c r="K1539" t="s">
        <v>37</v>
      </c>
    </row>
    <row r="1540" spans="1:11" x14ac:dyDescent="0.3">
      <c r="A1540" t="s">
        <v>1566</v>
      </c>
      <c r="B1540">
        <v>1969</v>
      </c>
      <c r="C1540" t="s">
        <v>15</v>
      </c>
      <c r="D1540">
        <v>23</v>
      </c>
      <c r="E1540" t="str">
        <f t="shared" si="48"/>
        <v>23-Sep-1969</v>
      </c>
      <c r="F1540">
        <f t="shared" si="49"/>
        <v>54</v>
      </c>
      <c r="G1540">
        <v>0</v>
      </c>
      <c r="H1540" s="29">
        <v>13044.41</v>
      </c>
      <c r="I1540" t="s">
        <v>7</v>
      </c>
      <c r="J1540" t="s">
        <v>11</v>
      </c>
      <c r="K1540" t="s">
        <v>18</v>
      </c>
    </row>
    <row r="1541" spans="1:11" x14ac:dyDescent="0.3">
      <c r="A1541" t="s">
        <v>1567</v>
      </c>
      <c r="B1541">
        <v>1967</v>
      </c>
      <c r="C1541" t="s">
        <v>30</v>
      </c>
      <c r="D1541">
        <v>6</v>
      </c>
      <c r="E1541" t="str">
        <f t="shared" si="48"/>
        <v>6-Aug-1967</v>
      </c>
      <c r="F1541">
        <f t="shared" si="49"/>
        <v>56</v>
      </c>
      <c r="G1541">
        <v>3</v>
      </c>
      <c r="H1541" s="29">
        <v>13047.33</v>
      </c>
      <c r="I1541" t="s">
        <v>7</v>
      </c>
      <c r="J1541" t="s">
        <v>7</v>
      </c>
      <c r="K1541" t="s">
        <v>242</v>
      </c>
    </row>
    <row r="1542" spans="1:11" x14ac:dyDescent="0.3">
      <c r="A1542" t="s">
        <v>1568</v>
      </c>
      <c r="B1542">
        <v>1985</v>
      </c>
      <c r="C1542" t="s">
        <v>32</v>
      </c>
      <c r="D1542">
        <v>26</v>
      </c>
      <c r="E1542" t="str">
        <f t="shared" si="48"/>
        <v>26-Oct-1985</v>
      </c>
      <c r="F1542">
        <f t="shared" si="49"/>
        <v>38</v>
      </c>
      <c r="G1542">
        <v>3</v>
      </c>
      <c r="H1542" s="29">
        <v>13051.22</v>
      </c>
      <c r="I1542" t="s">
        <v>7</v>
      </c>
      <c r="J1542" t="s">
        <v>11</v>
      </c>
      <c r="K1542" t="s">
        <v>530</v>
      </c>
    </row>
    <row r="1543" spans="1:11" x14ac:dyDescent="0.3">
      <c r="A1543" t="s">
        <v>1569</v>
      </c>
      <c r="B1543">
        <v>1961</v>
      </c>
      <c r="C1543" t="s">
        <v>10</v>
      </c>
      <c r="D1543">
        <v>6</v>
      </c>
      <c r="E1543" t="str">
        <f t="shared" si="48"/>
        <v>6-Nov-1961</v>
      </c>
      <c r="F1543">
        <f t="shared" si="49"/>
        <v>62</v>
      </c>
      <c r="G1543">
        <v>0</v>
      </c>
      <c r="H1543" s="29">
        <v>13063.88</v>
      </c>
      <c r="I1543" t="s">
        <v>7</v>
      </c>
      <c r="J1543" t="s">
        <v>6</v>
      </c>
      <c r="K1543" t="s">
        <v>37</v>
      </c>
    </row>
    <row r="1544" spans="1:11" x14ac:dyDescent="0.3">
      <c r="A1544" t="s">
        <v>1570</v>
      </c>
      <c r="B1544">
        <v>1978</v>
      </c>
      <c r="C1544" t="s">
        <v>5</v>
      </c>
      <c r="D1544">
        <v>17</v>
      </c>
      <c r="E1544" t="str">
        <f t="shared" si="48"/>
        <v>17-Jul-1978</v>
      </c>
      <c r="F1544">
        <f t="shared" si="49"/>
        <v>45</v>
      </c>
      <c r="G1544">
        <v>2</v>
      </c>
      <c r="H1544" s="29">
        <v>13101.74</v>
      </c>
      <c r="I1544" t="s">
        <v>7</v>
      </c>
      <c r="J1544" t="s">
        <v>6</v>
      </c>
      <c r="K1544" t="s">
        <v>530</v>
      </c>
    </row>
    <row r="1545" spans="1:11" x14ac:dyDescent="0.3">
      <c r="A1545" t="s">
        <v>1571</v>
      </c>
      <c r="B1545">
        <v>1971</v>
      </c>
      <c r="C1545" t="s">
        <v>32</v>
      </c>
      <c r="D1545">
        <v>30</v>
      </c>
      <c r="E1545" t="str">
        <f t="shared" si="48"/>
        <v>30-Oct-1971</v>
      </c>
      <c r="F1545">
        <f t="shared" si="49"/>
        <v>52</v>
      </c>
      <c r="G1545">
        <v>0</v>
      </c>
      <c r="H1545" s="29">
        <v>13110.79</v>
      </c>
      <c r="I1545" t="s">
        <v>7</v>
      </c>
      <c r="J1545" t="s">
        <v>6</v>
      </c>
      <c r="K1545" t="s">
        <v>37</v>
      </c>
    </row>
    <row r="1546" spans="1:11" x14ac:dyDescent="0.3">
      <c r="A1546" t="s">
        <v>1572</v>
      </c>
      <c r="B1546">
        <v>1962</v>
      </c>
      <c r="C1546" t="s">
        <v>30</v>
      </c>
      <c r="D1546">
        <v>2</v>
      </c>
      <c r="E1546" t="str">
        <f t="shared" si="48"/>
        <v>2-Aug-1962</v>
      </c>
      <c r="F1546">
        <f t="shared" si="49"/>
        <v>61</v>
      </c>
      <c r="G1546">
        <v>1</v>
      </c>
      <c r="H1546" s="29">
        <v>13112.6</v>
      </c>
      <c r="I1546" t="s">
        <v>7</v>
      </c>
      <c r="J1546" t="s">
        <v>7</v>
      </c>
      <c r="K1546" t="s">
        <v>18</v>
      </c>
    </row>
    <row r="1547" spans="1:11" x14ac:dyDescent="0.3">
      <c r="A1547" t="s">
        <v>1573</v>
      </c>
      <c r="B1547">
        <v>1992</v>
      </c>
      <c r="C1547" t="s">
        <v>30</v>
      </c>
      <c r="D1547">
        <v>12</v>
      </c>
      <c r="E1547" t="str">
        <f t="shared" si="48"/>
        <v>12-Aug-1992</v>
      </c>
      <c r="F1547">
        <f t="shared" si="49"/>
        <v>31</v>
      </c>
      <c r="G1547">
        <v>0</v>
      </c>
      <c r="H1547" s="29">
        <v>13113.51</v>
      </c>
      <c r="I1547" t="s">
        <v>7</v>
      </c>
      <c r="J1547" t="s">
        <v>6</v>
      </c>
      <c r="K1547" t="s">
        <v>530</v>
      </c>
    </row>
    <row r="1548" spans="1:11" x14ac:dyDescent="0.3">
      <c r="A1548" t="s">
        <v>1574</v>
      </c>
      <c r="B1548">
        <v>1963</v>
      </c>
      <c r="C1548" t="s">
        <v>15</v>
      </c>
      <c r="D1548">
        <v>14</v>
      </c>
      <c r="E1548" t="str">
        <f t="shared" si="48"/>
        <v>14-Sep-1963</v>
      </c>
      <c r="F1548">
        <f t="shared" si="49"/>
        <v>60</v>
      </c>
      <c r="G1548">
        <v>0</v>
      </c>
      <c r="H1548" s="29">
        <v>13116.84</v>
      </c>
      <c r="I1548" t="s">
        <v>7</v>
      </c>
      <c r="J1548" t="s">
        <v>11</v>
      </c>
      <c r="K1548" t="s">
        <v>18</v>
      </c>
    </row>
    <row r="1549" spans="1:11" x14ac:dyDescent="0.3">
      <c r="A1549" t="s">
        <v>1575</v>
      </c>
      <c r="B1549">
        <v>1999</v>
      </c>
      <c r="C1549" t="s">
        <v>30</v>
      </c>
      <c r="D1549">
        <v>16</v>
      </c>
      <c r="E1549" t="str">
        <f t="shared" si="48"/>
        <v>16-Aug-1999</v>
      </c>
      <c r="F1549">
        <f t="shared" si="49"/>
        <v>24</v>
      </c>
      <c r="G1549">
        <v>0</v>
      </c>
      <c r="H1549" s="29">
        <v>13126.68</v>
      </c>
      <c r="I1549" t="s">
        <v>7</v>
      </c>
      <c r="J1549" t="s">
        <v>7</v>
      </c>
      <c r="K1549" t="s">
        <v>37</v>
      </c>
    </row>
    <row r="1550" spans="1:11" x14ac:dyDescent="0.3">
      <c r="A1550" t="s">
        <v>1576</v>
      </c>
      <c r="B1550">
        <v>1961</v>
      </c>
      <c r="C1550" t="s">
        <v>15</v>
      </c>
      <c r="D1550">
        <v>7</v>
      </c>
      <c r="E1550" t="str">
        <f t="shared" si="48"/>
        <v>7-Sep-1961</v>
      </c>
      <c r="F1550">
        <f t="shared" si="49"/>
        <v>62</v>
      </c>
      <c r="G1550">
        <v>0</v>
      </c>
      <c r="H1550" s="29">
        <v>13129.6</v>
      </c>
      <c r="I1550" t="s">
        <v>7</v>
      </c>
      <c r="J1550" t="s">
        <v>6</v>
      </c>
      <c r="K1550" t="s">
        <v>351</v>
      </c>
    </row>
    <row r="1551" spans="1:11" x14ac:dyDescent="0.3">
      <c r="A1551" t="s">
        <v>1577</v>
      </c>
      <c r="B1551">
        <v>1961</v>
      </c>
      <c r="C1551" t="s">
        <v>25</v>
      </c>
      <c r="D1551">
        <v>6</v>
      </c>
      <c r="E1551" t="str">
        <f t="shared" si="48"/>
        <v>6-Dec-1961</v>
      </c>
      <c r="F1551">
        <f t="shared" si="49"/>
        <v>62</v>
      </c>
      <c r="G1551">
        <v>0</v>
      </c>
      <c r="H1551" s="29">
        <v>13143.34</v>
      </c>
      <c r="I1551" t="s">
        <v>7</v>
      </c>
      <c r="J1551" t="s">
        <v>6</v>
      </c>
      <c r="K1551" t="s">
        <v>511</v>
      </c>
    </row>
    <row r="1552" spans="1:11" x14ac:dyDescent="0.3">
      <c r="A1552" t="s">
        <v>1578</v>
      </c>
      <c r="B1552">
        <v>1961</v>
      </c>
      <c r="C1552" t="s">
        <v>25</v>
      </c>
      <c r="D1552">
        <v>6</v>
      </c>
      <c r="E1552" t="str">
        <f t="shared" si="48"/>
        <v>6-Dec-1961</v>
      </c>
      <c r="F1552">
        <f t="shared" si="49"/>
        <v>62</v>
      </c>
      <c r="G1552">
        <v>0</v>
      </c>
      <c r="H1552" s="29">
        <v>13143.86</v>
      </c>
      <c r="I1552" t="s">
        <v>7</v>
      </c>
      <c r="J1552" t="s">
        <v>6</v>
      </c>
      <c r="K1552" t="s">
        <v>163</v>
      </c>
    </row>
    <row r="1553" spans="1:11" x14ac:dyDescent="0.3">
      <c r="A1553" t="s">
        <v>1579</v>
      </c>
      <c r="B1553">
        <v>1962</v>
      </c>
      <c r="C1553" t="s">
        <v>30</v>
      </c>
      <c r="D1553">
        <v>5</v>
      </c>
      <c r="E1553" t="str">
        <f t="shared" si="48"/>
        <v>5-Aug-1962</v>
      </c>
      <c r="F1553">
        <f t="shared" si="49"/>
        <v>61</v>
      </c>
      <c r="G1553">
        <v>0</v>
      </c>
      <c r="H1553" s="29">
        <v>13204.29</v>
      </c>
      <c r="I1553" t="s">
        <v>7</v>
      </c>
      <c r="J1553" t="s">
        <v>11</v>
      </c>
      <c r="K1553" t="s">
        <v>242</v>
      </c>
    </row>
    <row r="1554" spans="1:11" x14ac:dyDescent="0.3">
      <c r="A1554" t="s">
        <v>1580</v>
      </c>
      <c r="B1554">
        <v>1982</v>
      </c>
      <c r="C1554" t="s">
        <v>32</v>
      </c>
      <c r="D1554">
        <v>15</v>
      </c>
      <c r="E1554" t="str">
        <f t="shared" si="48"/>
        <v>15-Oct-1982</v>
      </c>
      <c r="F1554">
        <f t="shared" si="49"/>
        <v>41</v>
      </c>
      <c r="G1554">
        <v>3</v>
      </c>
      <c r="H1554" s="29">
        <v>13214.43</v>
      </c>
      <c r="I1554" t="s">
        <v>7</v>
      </c>
      <c r="J1554" t="s">
        <v>6</v>
      </c>
      <c r="K1554" t="s">
        <v>18</v>
      </c>
    </row>
    <row r="1555" spans="1:11" x14ac:dyDescent="0.3">
      <c r="A1555" t="s">
        <v>1581</v>
      </c>
      <c r="B1555">
        <v>1962</v>
      </c>
      <c r="C1555" t="s">
        <v>25</v>
      </c>
      <c r="D1555">
        <v>7</v>
      </c>
      <c r="E1555" t="str">
        <f t="shared" si="48"/>
        <v>7-Dec-1962</v>
      </c>
      <c r="F1555">
        <f t="shared" si="49"/>
        <v>61</v>
      </c>
      <c r="G1555">
        <v>0</v>
      </c>
      <c r="H1555" s="29">
        <v>13217.09</v>
      </c>
      <c r="I1555" t="s">
        <v>7</v>
      </c>
      <c r="J1555" t="s">
        <v>11</v>
      </c>
      <c r="K1555" t="s">
        <v>242</v>
      </c>
    </row>
    <row r="1556" spans="1:11" x14ac:dyDescent="0.3">
      <c r="A1556" t="s">
        <v>1582</v>
      </c>
      <c r="B1556">
        <v>1965</v>
      </c>
      <c r="C1556" t="s">
        <v>10</v>
      </c>
      <c r="D1556">
        <v>13</v>
      </c>
      <c r="E1556" t="str">
        <f t="shared" si="48"/>
        <v>13-Nov-1965</v>
      </c>
      <c r="F1556">
        <f t="shared" si="49"/>
        <v>58</v>
      </c>
      <c r="G1556">
        <v>2</v>
      </c>
      <c r="H1556" s="29">
        <v>13224.06</v>
      </c>
      <c r="I1556" t="s">
        <v>7</v>
      </c>
      <c r="J1556" t="s">
        <v>7</v>
      </c>
      <c r="K1556" t="s">
        <v>242</v>
      </c>
    </row>
    <row r="1557" spans="1:11" x14ac:dyDescent="0.3">
      <c r="A1557" t="s">
        <v>1583</v>
      </c>
      <c r="B1557">
        <v>1962</v>
      </c>
      <c r="C1557" t="s">
        <v>10</v>
      </c>
      <c r="D1557">
        <v>24</v>
      </c>
      <c r="E1557" t="str">
        <f t="shared" si="48"/>
        <v>24-Nov-1962</v>
      </c>
      <c r="F1557">
        <f t="shared" si="49"/>
        <v>61</v>
      </c>
      <c r="G1557">
        <v>1</v>
      </c>
      <c r="H1557" s="29">
        <v>13224.69</v>
      </c>
      <c r="I1557" t="s">
        <v>7</v>
      </c>
      <c r="J1557" t="s">
        <v>6</v>
      </c>
      <c r="K1557" t="s">
        <v>37</v>
      </c>
    </row>
    <row r="1558" spans="1:11" x14ac:dyDescent="0.3">
      <c r="A1558" t="s">
        <v>1584</v>
      </c>
      <c r="B1558">
        <v>1962</v>
      </c>
      <c r="C1558" t="s">
        <v>32</v>
      </c>
      <c r="D1558">
        <v>11</v>
      </c>
      <c r="E1558" t="str">
        <f t="shared" si="48"/>
        <v>11-Oct-1962</v>
      </c>
      <c r="F1558">
        <f t="shared" si="49"/>
        <v>61</v>
      </c>
      <c r="G1558">
        <v>0</v>
      </c>
      <c r="H1558" s="29">
        <v>13228.85</v>
      </c>
      <c r="I1558" t="s">
        <v>7</v>
      </c>
      <c r="J1558" t="s">
        <v>7</v>
      </c>
      <c r="K1558" t="s">
        <v>244</v>
      </c>
    </row>
    <row r="1559" spans="1:11" x14ac:dyDescent="0.3">
      <c r="A1559" t="s">
        <v>1585</v>
      </c>
      <c r="B1559">
        <v>1994</v>
      </c>
      <c r="C1559" t="s">
        <v>5</v>
      </c>
      <c r="D1559">
        <v>1</v>
      </c>
      <c r="E1559" t="str">
        <f t="shared" si="48"/>
        <v>1-Jul-1994</v>
      </c>
      <c r="F1559">
        <f t="shared" si="49"/>
        <v>29</v>
      </c>
      <c r="G1559">
        <v>0</v>
      </c>
      <c r="H1559" s="29">
        <v>13292.52</v>
      </c>
      <c r="I1559" t="s">
        <v>7</v>
      </c>
      <c r="J1559" t="s">
        <v>7</v>
      </c>
      <c r="K1559" t="s">
        <v>18</v>
      </c>
    </row>
    <row r="1560" spans="1:11" x14ac:dyDescent="0.3">
      <c r="A1560" t="s">
        <v>1586</v>
      </c>
      <c r="B1560">
        <v>1976</v>
      </c>
      <c r="C1560" t="s">
        <v>30</v>
      </c>
      <c r="D1560">
        <v>23</v>
      </c>
      <c r="E1560" t="str">
        <f t="shared" si="48"/>
        <v>23-Aug-1976</v>
      </c>
      <c r="F1560">
        <f t="shared" si="49"/>
        <v>47</v>
      </c>
      <c r="G1560">
        <v>2</v>
      </c>
      <c r="H1560" s="29">
        <v>13333.71</v>
      </c>
      <c r="I1560" t="s">
        <v>7</v>
      </c>
      <c r="J1560" t="s">
        <v>6</v>
      </c>
      <c r="K1560" t="s">
        <v>18</v>
      </c>
    </row>
    <row r="1561" spans="1:11" x14ac:dyDescent="0.3">
      <c r="A1561" t="s">
        <v>1587</v>
      </c>
      <c r="B1561">
        <v>1960</v>
      </c>
      <c r="C1561" t="s">
        <v>10</v>
      </c>
      <c r="D1561">
        <v>11</v>
      </c>
      <c r="E1561" t="str">
        <f t="shared" si="48"/>
        <v>11-Nov-1960</v>
      </c>
      <c r="F1561">
        <f t="shared" si="49"/>
        <v>63</v>
      </c>
      <c r="G1561">
        <v>0</v>
      </c>
      <c r="H1561" s="29">
        <v>13352.1</v>
      </c>
      <c r="I1561" t="s">
        <v>7</v>
      </c>
      <c r="J1561" t="s">
        <v>11</v>
      </c>
      <c r="K1561" t="s">
        <v>18</v>
      </c>
    </row>
    <row r="1562" spans="1:11" x14ac:dyDescent="0.3">
      <c r="A1562" t="s">
        <v>1588</v>
      </c>
      <c r="B1562">
        <v>1990</v>
      </c>
      <c r="C1562" t="s">
        <v>32</v>
      </c>
      <c r="D1562">
        <v>2</v>
      </c>
      <c r="E1562" t="str">
        <f t="shared" si="48"/>
        <v>2-Oct-1990</v>
      </c>
      <c r="F1562">
        <f t="shared" si="49"/>
        <v>33</v>
      </c>
      <c r="G1562">
        <v>3</v>
      </c>
      <c r="H1562" s="29">
        <v>13360.94</v>
      </c>
      <c r="I1562" t="s">
        <v>7</v>
      </c>
      <c r="J1562" t="s">
        <v>11</v>
      </c>
      <c r="K1562" t="s">
        <v>18</v>
      </c>
    </row>
    <row r="1563" spans="1:11" x14ac:dyDescent="0.3">
      <c r="A1563" t="s">
        <v>1589</v>
      </c>
      <c r="B1563">
        <v>1964</v>
      </c>
      <c r="C1563" t="s">
        <v>15</v>
      </c>
      <c r="D1563">
        <v>24</v>
      </c>
      <c r="E1563" t="str">
        <f t="shared" si="48"/>
        <v>24-Sep-1964</v>
      </c>
      <c r="F1563">
        <f t="shared" si="49"/>
        <v>59</v>
      </c>
      <c r="G1563">
        <v>0</v>
      </c>
      <c r="H1563" s="29">
        <v>13375.76</v>
      </c>
      <c r="I1563" t="s">
        <v>7</v>
      </c>
      <c r="J1563" t="s">
        <v>6</v>
      </c>
      <c r="K1563" t="s">
        <v>195</v>
      </c>
    </row>
    <row r="1564" spans="1:11" x14ac:dyDescent="0.3">
      <c r="A1564" t="s">
        <v>1590</v>
      </c>
      <c r="B1564">
        <v>1979</v>
      </c>
      <c r="C1564" t="s">
        <v>15</v>
      </c>
      <c r="D1564">
        <v>30</v>
      </c>
      <c r="E1564" t="str">
        <f t="shared" si="48"/>
        <v>30-Sep-1979</v>
      </c>
      <c r="F1564">
        <f t="shared" si="49"/>
        <v>44</v>
      </c>
      <c r="G1564">
        <v>2</v>
      </c>
      <c r="H1564" s="29">
        <v>13377.41</v>
      </c>
      <c r="I1564" t="s">
        <v>7</v>
      </c>
      <c r="J1564" t="s">
        <v>7</v>
      </c>
      <c r="K1564" t="s">
        <v>530</v>
      </c>
    </row>
    <row r="1565" spans="1:11" x14ac:dyDescent="0.3">
      <c r="A1565" t="s">
        <v>1591</v>
      </c>
      <c r="B1565">
        <v>1984</v>
      </c>
      <c r="C1565" t="s">
        <v>13</v>
      </c>
      <c r="D1565">
        <v>6</v>
      </c>
      <c r="E1565" t="str">
        <f t="shared" si="48"/>
        <v>6-Jun-1984</v>
      </c>
      <c r="F1565">
        <f t="shared" si="49"/>
        <v>39</v>
      </c>
      <c r="G1565">
        <v>3</v>
      </c>
      <c r="H1565" s="29">
        <v>13383.67</v>
      </c>
      <c r="I1565" t="s">
        <v>7</v>
      </c>
      <c r="J1565" t="s">
        <v>6</v>
      </c>
      <c r="K1565" t="s">
        <v>244</v>
      </c>
    </row>
    <row r="1566" spans="1:11" x14ac:dyDescent="0.3">
      <c r="A1566" t="s">
        <v>1592</v>
      </c>
      <c r="B1566">
        <v>1959</v>
      </c>
      <c r="C1566" t="s">
        <v>25</v>
      </c>
      <c r="D1566">
        <v>9</v>
      </c>
      <c r="E1566" t="str">
        <f t="shared" si="48"/>
        <v>9-Dec-1959</v>
      </c>
      <c r="F1566">
        <f t="shared" si="49"/>
        <v>64</v>
      </c>
      <c r="G1566">
        <v>0</v>
      </c>
      <c r="H1566" s="29">
        <v>13390.56</v>
      </c>
      <c r="I1566" t="s">
        <v>7</v>
      </c>
      <c r="J1566" t="s">
        <v>7</v>
      </c>
      <c r="K1566" t="s">
        <v>37</v>
      </c>
    </row>
    <row r="1567" spans="1:11" x14ac:dyDescent="0.3">
      <c r="A1567" t="s">
        <v>1593</v>
      </c>
      <c r="B1567">
        <v>1959</v>
      </c>
      <c r="C1567" t="s">
        <v>10</v>
      </c>
      <c r="D1567">
        <v>25</v>
      </c>
      <c r="E1567" t="str">
        <f t="shared" si="48"/>
        <v>25-Nov-1959</v>
      </c>
      <c r="F1567">
        <f t="shared" si="49"/>
        <v>64</v>
      </c>
      <c r="G1567">
        <v>0</v>
      </c>
      <c r="H1567" s="29">
        <v>13393.76</v>
      </c>
      <c r="I1567" t="s">
        <v>7</v>
      </c>
      <c r="J1567" t="s">
        <v>11</v>
      </c>
      <c r="K1567" t="s">
        <v>37</v>
      </c>
    </row>
    <row r="1568" spans="1:11" x14ac:dyDescent="0.3">
      <c r="A1568" t="s">
        <v>1594</v>
      </c>
      <c r="B1568">
        <v>1959</v>
      </c>
      <c r="C1568" t="s">
        <v>25</v>
      </c>
      <c r="D1568">
        <v>20</v>
      </c>
      <c r="E1568" t="str">
        <f t="shared" si="48"/>
        <v>20-Dec-1959</v>
      </c>
      <c r="F1568">
        <f t="shared" si="49"/>
        <v>64</v>
      </c>
      <c r="G1568">
        <v>0</v>
      </c>
      <c r="H1568" s="29">
        <v>13405.39</v>
      </c>
      <c r="I1568" t="s">
        <v>7</v>
      </c>
      <c r="J1568" t="s">
        <v>7</v>
      </c>
      <c r="K1568" t="s">
        <v>8</v>
      </c>
    </row>
    <row r="1569" spans="1:11" x14ac:dyDescent="0.3">
      <c r="A1569" t="s">
        <v>1595</v>
      </c>
      <c r="B1569">
        <v>1992</v>
      </c>
      <c r="C1569" t="s">
        <v>25</v>
      </c>
      <c r="D1569">
        <v>19</v>
      </c>
      <c r="E1569" t="str">
        <f t="shared" si="48"/>
        <v>19-Dec-1992</v>
      </c>
      <c r="F1569">
        <f t="shared" si="49"/>
        <v>31</v>
      </c>
      <c r="G1569">
        <v>0</v>
      </c>
      <c r="H1569" s="29">
        <v>13412.97</v>
      </c>
      <c r="I1569" t="s">
        <v>7</v>
      </c>
      <c r="J1569" t="s">
        <v>7</v>
      </c>
      <c r="K1569" t="s">
        <v>244</v>
      </c>
    </row>
    <row r="1570" spans="1:11" x14ac:dyDescent="0.3">
      <c r="A1570" t="s">
        <v>1596</v>
      </c>
      <c r="B1570">
        <v>1961</v>
      </c>
      <c r="C1570" t="s">
        <v>5</v>
      </c>
      <c r="D1570">
        <v>22</v>
      </c>
      <c r="E1570" t="str">
        <f t="shared" si="48"/>
        <v>22-Jul-1961</v>
      </c>
      <c r="F1570">
        <f t="shared" si="49"/>
        <v>62</v>
      </c>
      <c r="G1570">
        <v>0</v>
      </c>
      <c r="H1570" s="29">
        <v>13415.04</v>
      </c>
      <c r="I1570" t="s">
        <v>7</v>
      </c>
      <c r="J1570" t="s">
        <v>6</v>
      </c>
      <c r="K1570" t="s">
        <v>18</v>
      </c>
    </row>
    <row r="1571" spans="1:11" x14ac:dyDescent="0.3">
      <c r="A1571" t="s">
        <v>1597</v>
      </c>
      <c r="B1571">
        <v>1994</v>
      </c>
      <c r="C1571" t="s">
        <v>13</v>
      </c>
      <c r="D1571">
        <v>17</v>
      </c>
      <c r="E1571" t="str">
        <f t="shared" si="48"/>
        <v>17-Jun-1994</v>
      </c>
      <c r="F1571">
        <f t="shared" si="49"/>
        <v>29</v>
      </c>
      <c r="G1571">
        <v>0</v>
      </c>
      <c r="H1571" s="29">
        <v>13417.05</v>
      </c>
      <c r="I1571" t="s">
        <v>7</v>
      </c>
      <c r="J1571" t="s">
        <v>7</v>
      </c>
      <c r="K1571" t="s">
        <v>18</v>
      </c>
    </row>
    <row r="1572" spans="1:11" x14ac:dyDescent="0.3">
      <c r="A1572" t="s">
        <v>1598</v>
      </c>
      <c r="B1572">
        <v>1961</v>
      </c>
      <c r="C1572" t="s">
        <v>10</v>
      </c>
      <c r="D1572">
        <v>3</v>
      </c>
      <c r="E1572" t="str">
        <f t="shared" si="48"/>
        <v>3-Nov-1961</v>
      </c>
      <c r="F1572">
        <f t="shared" si="49"/>
        <v>62</v>
      </c>
      <c r="G1572">
        <v>0</v>
      </c>
      <c r="H1572" s="29">
        <v>13429.04</v>
      </c>
      <c r="I1572" t="s">
        <v>7</v>
      </c>
      <c r="J1572" t="s">
        <v>7</v>
      </c>
      <c r="K1572" t="s">
        <v>18</v>
      </c>
    </row>
    <row r="1573" spans="1:11" x14ac:dyDescent="0.3">
      <c r="A1573" t="s">
        <v>1599</v>
      </c>
      <c r="B1573">
        <v>1966</v>
      </c>
      <c r="C1573" t="s">
        <v>10</v>
      </c>
      <c r="D1573">
        <v>14</v>
      </c>
      <c r="E1573" t="str">
        <f t="shared" si="48"/>
        <v>14-Nov-1966</v>
      </c>
      <c r="F1573">
        <f t="shared" si="49"/>
        <v>57</v>
      </c>
      <c r="G1573">
        <v>3</v>
      </c>
      <c r="H1573" s="29">
        <v>13430.27</v>
      </c>
      <c r="I1573" t="s">
        <v>7</v>
      </c>
      <c r="J1573" t="s">
        <v>7</v>
      </c>
      <c r="K1573" t="s">
        <v>242</v>
      </c>
    </row>
    <row r="1574" spans="1:11" x14ac:dyDescent="0.3">
      <c r="A1574" t="s">
        <v>1600</v>
      </c>
      <c r="B1574">
        <v>1975</v>
      </c>
      <c r="C1574" t="s">
        <v>13</v>
      </c>
      <c r="D1574">
        <v>29</v>
      </c>
      <c r="E1574" t="str">
        <f t="shared" si="48"/>
        <v>29-Jun-1975</v>
      </c>
      <c r="F1574">
        <f t="shared" si="49"/>
        <v>48</v>
      </c>
      <c r="G1574">
        <v>1</v>
      </c>
      <c r="H1574" s="29">
        <v>13440.7</v>
      </c>
      <c r="I1574" t="s">
        <v>7</v>
      </c>
      <c r="J1574" t="s">
        <v>6</v>
      </c>
      <c r="K1574" t="s">
        <v>18</v>
      </c>
    </row>
    <row r="1575" spans="1:11" x14ac:dyDescent="0.3">
      <c r="A1575" t="s">
        <v>1601</v>
      </c>
      <c r="B1575">
        <v>1960</v>
      </c>
      <c r="C1575" t="s">
        <v>30</v>
      </c>
      <c r="D1575">
        <v>13</v>
      </c>
      <c r="E1575" t="str">
        <f t="shared" si="48"/>
        <v>13-Aug-1960</v>
      </c>
      <c r="F1575">
        <f t="shared" si="49"/>
        <v>63</v>
      </c>
      <c r="G1575">
        <v>0</v>
      </c>
      <c r="H1575" s="29">
        <v>13451.12</v>
      </c>
      <c r="I1575" t="s">
        <v>7</v>
      </c>
      <c r="J1575" t="s">
        <v>11</v>
      </c>
      <c r="K1575" t="s">
        <v>37</v>
      </c>
    </row>
    <row r="1576" spans="1:11" x14ac:dyDescent="0.3">
      <c r="A1576" t="s">
        <v>1602</v>
      </c>
      <c r="B1576">
        <v>1960</v>
      </c>
      <c r="C1576" t="s">
        <v>5</v>
      </c>
      <c r="D1576">
        <v>11</v>
      </c>
      <c r="E1576" t="str">
        <f t="shared" si="48"/>
        <v>11-Jul-1960</v>
      </c>
      <c r="F1576">
        <f t="shared" si="49"/>
        <v>63</v>
      </c>
      <c r="G1576">
        <v>0</v>
      </c>
      <c r="H1576" s="29">
        <v>13457.96</v>
      </c>
      <c r="I1576" t="s">
        <v>7</v>
      </c>
      <c r="J1576" t="s">
        <v>11</v>
      </c>
      <c r="K1576" t="s">
        <v>8</v>
      </c>
    </row>
    <row r="1577" spans="1:11" x14ac:dyDescent="0.3">
      <c r="A1577" t="s">
        <v>1603</v>
      </c>
      <c r="B1577">
        <v>1960</v>
      </c>
      <c r="C1577" t="s">
        <v>25</v>
      </c>
      <c r="D1577">
        <v>16</v>
      </c>
      <c r="E1577" t="str">
        <f t="shared" si="48"/>
        <v>16-Dec-1960</v>
      </c>
      <c r="F1577">
        <f t="shared" si="49"/>
        <v>63</v>
      </c>
      <c r="G1577">
        <v>0</v>
      </c>
      <c r="H1577" s="29">
        <v>13462.52</v>
      </c>
      <c r="I1577" t="s">
        <v>7</v>
      </c>
      <c r="J1577" t="s">
        <v>6</v>
      </c>
      <c r="K1577" t="s">
        <v>37</v>
      </c>
    </row>
    <row r="1578" spans="1:11" x14ac:dyDescent="0.3">
      <c r="A1578" t="s">
        <v>1604</v>
      </c>
      <c r="B1578">
        <v>1985</v>
      </c>
      <c r="C1578" t="s">
        <v>30</v>
      </c>
      <c r="D1578">
        <v>19</v>
      </c>
      <c r="E1578" t="str">
        <f t="shared" si="48"/>
        <v>19-Aug-1985</v>
      </c>
      <c r="F1578">
        <f t="shared" si="49"/>
        <v>38</v>
      </c>
      <c r="G1578">
        <v>3</v>
      </c>
      <c r="H1578" s="29">
        <v>13465.8</v>
      </c>
      <c r="I1578" t="s">
        <v>7</v>
      </c>
      <c r="J1578" t="s">
        <v>11</v>
      </c>
      <c r="K1578" t="s">
        <v>18</v>
      </c>
    </row>
    <row r="1579" spans="1:11" x14ac:dyDescent="0.3">
      <c r="A1579" t="s">
        <v>1605</v>
      </c>
      <c r="B1579">
        <v>1960</v>
      </c>
      <c r="C1579" t="s">
        <v>5</v>
      </c>
      <c r="D1579">
        <v>28</v>
      </c>
      <c r="E1579" t="str">
        <f t="shared" si="48"/>
        <v>28-Jul-1960</v>
      </c>
      <c r="F1579">
        <f t="shared" si="49"/>
        <v>63</v>
      </c>
      <c r="G1579">
        <v>0</v>
      </c>
      <c r="H1579" s="29">
        <v>13470.8</v>
      </c>
      <c r="I1579" t="s">
        <v>7</v>
      </c>
      <c r="J1579" t="s">
        <v>6</v>
      </c>
      <c r="K1579" t="s">
        <v>8</v>
      </c>
    </row>
    <row r="1580" spans="1:11" x14ac:dyDescent="0.3">
      <c r="A1580" t="s">
        <v>1606</v>
      </c>
      <c r="B1580">
        <v>1960</v>
      </c>
      <c r="C1580" t="s">
        <v>5</v>
      </c>
      <c r="D1580">
        <v>24</v>
      </c>
      <c r="E1580" t="str">
        <f t="shared" si="48"/>
        <v>24-Jul-1960</v>
      </c>
      <c r="F1580">
        <f t="shared" si="49"/>
        <v>63</v>
      </c>
      <c r="G1580">
        <v>0</v>
      </c>
      <c r="H1580" s="29">
        <v>13470.86</v>
      </c>
      <c r="I1580" t="s">
        <v>7</v>
      </c>
      <c r="J1580" t="s">
        <v>7</v>
      </c>
      <c r="K1580" t="s">
        <v>37</v>
      </c>
    </row>
    <row r="1581" spans="1:11" x14ac:dyDescent="0.3">
      <c r="A1581" t="s">
        <v>1607</v>
      </c>
      <c r="B1581">
        <v>1975</v>
      </c>
      <c r="C1581" t="s">
        <v>30</v>
      </c>
      <c r="D1581">
        <v>7</v>
      </c>
      <c r="E1581" t="str">
        <f t="shared" si="48"/>
        <v>7-Aug-1975</v>
      </c>
      <c r="F1581">
        <f t="shared" si="49"/>
        <v>48</v>
      </c>
      <c r="G1581">
        <v>1</v>
      </c>
      <c r="H1581" s="29">
        <v>13472.19</v>
      </c>
      <c r="I1581" t="s">
        <v>7</v>
      </c>
      <c r="J1581" t="s">
        <v>6</v>
      </c>
      <c r="K1581" t="s">
        <v>18</v>
      </c>
    </row>
    <row r="1582" spans="1:11" x14ac:dyDescent="0.3">
      <c r="A1582" t="s">
        <v>1608</v>
      </c>
      <c r="B1582">
        <v>1990</v>
      </c>
      <c r="C1582" t="s">
        <v>30</v>
      </c>
      <c r="D1582">
        <v>30</v>
      </c>
      <c r="E1582" t="str">
        <f t="shared" si="48"/>
        <v>30-Aug-1990</v>
      </c>
      <c r="F1582">
        <f t="shared" si="49"/>
        <v>33</v>
      </c>
      <c r="G1582">
        <v>3</v>
      </c>
      <c r="H1582" s="29">
        <v>13480.83</v>
      </c>
      <c r="I1582" t="s">
        <v>7</v>
      </c>
      <c r="J1582" t="s">
        <v>6</v>
      </c>
      <c r="K1582" t="s">
        <v>244</v>
      </c>
    </row>
    <row r="1583" spans="1:11" x14ac:dyDescent="0.3">
      <c r="A1583" t="s">
        <v>1609</v>
      </c>
      <c r="B1583">
        <v>1963</v>
      </c>
      <c r="C1583" t="s">
        <v>32</v>
      </c>
      <c r="D1583">
        <v>14</v>
      </c>
      <c r="E1583" t="str">
        <f t="shared" si="48"/>
        <v>14-Oct-1963</v>
      </c>
      <c r="F1583">
        <f t="shared" si="49"/>
        <v>60</v>
      </c>
      <c r="G1583">
        <v>0</v>
      </c>
      <c r="H1583" s="29">
        <v>13511.28</v>
      </c>
      <c r="I1583" t="s">
        <v>7</v>
      </c>
      <c r="J1583" t="s">
        <v>11</v>
      </c>
      <c r="K1583" t="s">
        <v>18</v>
      </c>
    </row>
    <row r="1584" spans="1:11" x14ac:dyDescent="0.3">
      <c r="A1584" t="s">
        <v>1610</v>
      </c>
      <c r="B1584">
        <v>1960</v>
      </c>
      <c r="C1584" t="s">
        <v>5</v>
      </c>
      <c r="D1584">
        <v>11</v>
      </c>
      <c r="E1584" t="str">
        <f t="shared" si="48"/>
        <v>11-Jul-1960</v>
      </c>
      <c r="F1584">
        <f t="shared" si="49"/>
        <v>63</v>
      </c>
      <c r="G1584">
        <v>0</v>
      </c>
      <c r="H1584" s="29">
        <v>13555</v>
      </c>
      <c r="I1584" t="s">
        <v>7</v>
      </c>
      <c r="J1584" t="s">
        <v>7</v>
      </c>
      <c r="K1584" t="s">
        <v>351</v>
      </c>
    </row>
    <row r="1585" spans="1:11" x14ac:dyDescent="0.3">
      <c r="A1585" t="s">
        <v>1611</v>
      </c>
      <c r="B1585">
        <v>1968</v>
      </c>
      <c r="C1585" t="s">
        <v>5</v>
      </c>
      <c r="D1585">
        <v>15</v>
      </c>
      <c r="E1585" t="str">
        <f t="shared" si="48"/>
        <v>15-Jul-1968</v>
      </c>
      <c r="F1585">
        <f t="shared" si="49"/>
        <v>55</v>
      </c>
      <c r="G1585">
        <v>0</v>
      </c>
      <c r="H1585" s="29">
        <v>13566.04</v>
      </c>
      <c r="I1585" t="s">
        <v>7</v>
      </c>
      <c r="J1585" t="s">
        <v>7</v>
      </c>
      <c r="K1585" t="s">
        <v>530</v>
      </c>
    </row>
    <row r="1586" spans="1:11" x14ac:dyDescent="0.3">
      <c r="A1586" t="s">
        <v>1612</v>
      </c>
      <c r="B1586">
        <v>1992</v>
      </c>
      <c r="C1586" t="s">
        <v>30</v>
      </c>
      <c r="D1586">
        <v>14</v>
      </c>
      <c r="E1586" t="str">
        <f t="shared" si="48"/>
        <v>14-Aug-1992</v>
      </c>
      <c r="F1586">
        <f t="shared" si="49"/>
        <v>31</v>
      </c>
      <c r="G1586">
        <v>0</v>
      </c>
      <c r="H1586" s="29">
        <v>13588.17</v>
      </c>
      <c r="I1586" t="s">
        <v>7</v>
      </c>
      <c r="J1586" t="s">
        <v>11</v>
      </c>
      <c r="K1586" t="s">
        <v>18</v>
      </c>
    </row>
    <row r="1587" spans="1:11" x14ac:dyDescent="0.3">
      <c r="A1587" t="s">
        <v>1613</v>
      </c>
      <c r="B1587">
        <v>1964</v>
      </c>
      <c r="C1587" t="s">
        <v>15</v>
      </c>
      <c r="D1587">
        <v>10</v>
      </c>
      <c r="E1587" t="str">
        <f t="shared" si="48"/>
        <v>10-Sep-1964</v>
      </c>
      <c r="F1587">
        <f t="shared" si="49"/>
        <v>59</v>
      </c>
      <c r="G1587">
        <v>2</v>
      </c>
      <c r="H1587" s="29">
        <v>13607.37</v>
      </c>
      <c r="I1587" t="s">
        <v>7</v>
      </c>
      <c r="J1587" t="s">
        <v>11</v>
      </c>
      <c r="K1587" t="s">
        <v>242</v>
      </c>
    </row>
    <row r="1588" spans="1:11" x14ac:dyDescent="0.3">
      <c r="A1588" t="s">
        <v>1614</v>
      </c>
      <c r="B1588">
        <v>1961</v>
      </c>
      <c r="C1588" t="s">
        <v>10</v>
      </c>
      <c r="D1588">
        <v>18</v>
      </c>
      <c r="E1588" t="str">
        <f t="shared" si="48"/>
        <v>18-Nov-1961</v>
      </c>
      <c r="F1588">
        <f t="shared" si="49"/>
        <v>62</v>
      </c>
      <c r="G1588">
        <v>0</v>
      </c>
      <c r="H1588" s="29">
        <v>13616.36</v>
      </c>
      <c r="I1588" t="s">
        <v>7</v>
      </c>
      <c r="J1588" t="s">
        <v>7</v>
      </c>
      <c r="K1588" t="s">
        <v>242</v>
      </c>
    </row>
    <row r="1589" spans="1:11" x14ac:dyDescent="0.3">
      <c r="A1589" t="s">
        <v>1615</v>
      </c>
      <c r="B1589">
        <v>1969</v>
      </c>
      <c r="C1589" t="s">
        <v>5</v>
      </c>
      <c r="D1589">
        <v>26</v>
      </c>
      <c r="E1589" t="str">
        <f t="shared" si="48"/>
        <v>26-Jul-1969</v>
      </c>
      <c r="F1589">
        <f t="shared" si="49"/>
        <v>54</v>
      </c>
      <c r="G1589">
        <v>0</v>
      </c>
      <c r="H1589" s="29">
        <v>13622.01</v>
      </c>
      <c r="I1589" t="s">
        <v>7</v>
      </c>
      <c r="J1589" t="s">
        <v>7</v>
      </c>
      <c r="K1589" t="s">
        <v>18</v>
      </c>
    </row>
    <row r="1590" spans="1:11" x14ac:dyDescent="0.3">
      <c r="A1590" t="s">
        <v>1616</v>
      </c>
      <c r="B1590">
        <v>1961</v>
      </c>
      <c r="C1590" t="s">
        <v>25</v>
      </c>
      <c r="D1590">
        <v>24</v>
      </c>
      <c r="E1590" t="str">
        <f t="shared" si="48"/>
        <v>24-Dec-1961</v>
      </c>
      <c r="F1590">
        <f t="shared" si="49"/>
        <v>62</v>
      </c>
      <c r="G1590">
        <v>0</v>
      </c>
      <c r="H1590" s="29">
        <v>13635.64</v>
      </c>
      <c r="I1590" t="s">
        <v>7</v>
      </c>
      <c r="J1590" t="s">
        <v>7</v>
      </c>
      <c r="K1590" t="s">
        <v>242</v>
      </c>
    </row>
    <row r="1591" spans="1:11" x14ac:dyDescent="0.3">
      <c r="A1591" t="s">
        <v>1617</v>
      </c>
      <c r="B1591">
        <v>1984</v>
      </c>
      <c r="C1591" t="s">
        <v>5</v>
      </c>
      <c r="D1591">
        <v>20</v>
      </c>
      <c r="E1591" t="str">
        <f t="shared" si="48"/>
        <v>20-Jul-1984</v>
      </c>
      <c r="F1591">
        <f t="shared" si="49"/>
        <v>39</v>
      </c>
      <c r="G1591">
        <v>3</v>
      </c>
      <c r="H1591" s="29">
        <v>13638.06</v>
      </c>
      <c r="I1591" t="s">
        <v>7</v>
      </c>
      <c r="J1591" t="s">
        <v>7</v>
      </c>
      <c r="K1591" t="s">
        <v>244</v>
      </c>
    </row>
    <row r="1592" spans="1:11" x14ac:dyDescent="0.3">
      <c r="A1592" t="s">
        <v>1618</v>
      </c>
      <c r="B1592">
        <v>1963</v>
      </c>
      <c r="C1592" t="s">
        <v>30</v>
      </c>
      <c r="D1592">
        <v>4</v>
      </c>
      <c r="E1592" t="str">
        <f t="shared" si="48"/>
        <v>4-Aug-1963</v>
      </c>
      <c r="F1592">
        <f t="shared" si="49"/>
        <v>60</v>
      </c>
      <c r="G1592">
        <v>0</v>
      </c>
      <c r="H1592" s="29">
        <v>13677.68</v>
      </c>
      <c r="I1592" t="s">
        <v>7</v>
      </c>
      <c r="J1592" t="s">
        <v>6</v>
      </c>
      <c r="K1592" t="s">
        <v>295</v>
      </c>
    </row>
    <row r="1593" spans="1:11" x14ac:dyDescent="0.3">
      <c r="A1593" t="s">
        <v>1619</v>
      </c>
      <c r="B1593">
        <v>1985</v>
      </c>
      <c r="C1593" t="s">
        <v>15</v>
      </c>
      <c r="D1593">
        <v>14</v>
      </c>
      <c r="E1593" t="str">
        <f t="shared" si="48"/>
        <v>14-Sep-1985</v>
      </c>
      <c r="F1593">
        <f t="shared" si="49"/>
        <v>38</v>
      </c>
      <c r="G1593">
        <v>3</v>
      </c>
      <c r="H1593" s="29">
        <v>13685.51</v>
      </c>
      <c r="I1593" t="s">
        <v>7</v>
      </c>
      <c r="J1593" t="s">
        <v>11</v>
      </c>
      <c r="K1593" t="s">
        <v>530</v>
      </c>
    </row>
    <row r="1594" spans="1:11" x14ac:dyDescent="0.3">
      <c r="A1594" t="s">
        <v>1620</v>
      </c>
      <c r="B1594">
        <v>1986</v>
      </c>
      <c r="C1594" t="s">
        <v>10</v>
      </c>
      <c r="D1594">
        <v>24</v>
      </c>
      <c r="E1594" t="str">
        <f t="shared" si="48"/>
        <v>24-Nov-1986</v>
      </c>
      <c r="F1594">
        <f t="shared" si="49"/>
        <v>37</v>
      </c>
      <c r="G1594">
        <v>3</v>
      </c>
      <c r="H1594" s="29">
        <v>13714.55</v>
      </c>
      <c r="I1594" t="s">
        <v>7</v>
      </c>
      <c r="J1594" t="s">
        <v>6</v>
      </c>
      <c r="K1594" t="s">
        <v>244</v>
      </c>
    </row>
    <row r="1595" spans="1:11" x14ac:dyDescent="0.3">
      <c r="A1595" t="s">
        <v>1621</v>
      </c>
      <c r="B1595">
        <v>1981</v>
      </c>
      <c r="C1595" t="s">
        <v>30</v>
      </c>
      <c r="D1595">
        <v>2</v>
      </c>
      <c r="E1595" t="str">
        <f t="shared" si="48"/>
        <v>2-Aug-1981</v>
      </c>
      <c r="F1595">
        <f t="shared" si="49"/>
        <v>42</v>
      </c>
      <c r="G1595">
        <v>1</v>
      </c>
      <c r="H1595" s="29">
        <v>13725.47</v>
      </c>
      <c r="I1595" t="s">
        <v>7</v>
      </c>
      <c r="J1595" t="s">
        <v>6</v>
      </c>
      <c r="K1595" t="s">
        <v>242</v>
      </c>
    </row>
    <row r="1596" spans="1:11" x14ac:dyDescent="0.3">
      <c r="A1596" t="s">
        <v>1622</v>
      </c>
      <c r="B1596">
        <v>1985</v>
      </c>
      <c r="C1596" t="s">
        <v>30</v>
      </c>
      <c r="D1596">
        <v>29</v>
      </c>
      <c r="E1596" t="str">
        <f t="shared" si="48"/>
        <v>29-Aug-1985</v>
      </c>
      <c r="F1596">
        <f t="shared" si="49"/>
        <v>38</v>
      </c>
      <c r="G1596">
        <v>3</v>
      </c>
      <c r="H1596" s="29">
        <v>13726.21</v>
      </c>
      <c r="I1596" t="s">
        <v>7</v>
      </c>
      <c r="J1596" t="s">
        <v>7</v>
      </c>
      <c r="K1596" t="s">
        <v>530</v>
      </c>
    </row>
    <row r="1597" spans="1:11" x14ac:dyDescent="0.3">
      <c r="A1597" t="s">
        <v>1623</v>
      </c>
      <c r="B1597">
        <v>1969</v>
      </c>
      <c r="C1597" t="s">
        <v>32</v>
      </c>
      <c r="D1597">
        <v>23</v>
      </c>
      <c r="E1597" t="str">
        <f t="shared" si="48"/>
        <v>23-Oct-1969</v>
      </c>
      <c r="F1597">
        <f t="shared" si="49"/>
        <v>54</v>
      </c>
      <c r="G1597">
        <v>0</v>
      </c>
      <c r="H1597" s="29">
        <v>13746.74</v>
      </c>
      <c r="I1597" t="s">
        <v>7</v>
      </c>
      <c r="J1597" t="s">
        <v>6</v>
      </c>
      <c r="K1597" t="s">
        <v>530</v>
      </c>
    </row>
    <row r="1598" spans="1:11" x14ac:dyDescent="0.3">
      <c r="A1598" t="s">
        <v>1624</v>
      </c>
      <c r="B1598">
        <v>2004</v>
      </c>
      <c r="C1598" t="s">
        <v>5</v>
      </c>
      <c r="D1598">
        <v>16</v>
      </c>
      <c r="E1598" t="str">
        <f t="shared" si="48"/>
        <v>16-Jul-2004</v>
      </c>
      <c r="F1598">
        <f t="shared" si="49"/>
        <v>19</v>
      </c>
      <c r="G1598">
        <v>0</v>
      </c>
      <c r="H1598" s="29">
        <v>13747.87</v>
      </c>
      <c r="I1598" t="s">
        <v>7</v>
      </c>
      <c r="J1598" t="s">
        <v>6</v>
      </c>
      <c r="K1598" t="s">
        <v>165</v>
      </c>
    </row>
    <row r="1599" spans="1:11" x14ac:dyDescent="0.3">
      <c r="A1599" t="s">
        <v>1625</v>
      </c>
      <c r="B1599">
        <v>1959</v>
      </c>
      <c r="C1599" t="s">
        <v>30</v>
      </c>
      <c r="D1599">
        <v>6</v>
      </c>
      <c r="E1599" t="str">
        <f t="shared" si="48"/>
        <v>6-Aug-1959</v>
      </c>
      <c r="F1599">
        <f t="shared" si="49"/>
        <v>64</v>
      </c>
      <c r="G1599">
        <v>0</v>
      </c>
      <c r="H1599" s="29">
        <v>13770.1</v>
      </c>
      <c r="I1599" t="s">
        <v>7</v>
      </c>
      <c r="J1599" t="s">
        <v>11</v>
      </c>
      <c r="K1599" t="s">
        <v>18</v>
      </c>
    </row>
    <row r="1600" spans="1:11" x14ac:dyDescent="0.3">
      <c r="A1600" t="s">
        <v>1626</v>
      </c>
      <c r="B1600">
        <v>1966</v>
      </c>
      <c r="C1600" t="s">
        <v>10</v>
      </c>
      <c r="D1600">
        <v>10</v>
      </c>
      <c r="E1600" t="str">
        <f t="shared" si="48"/>
        <v>10-Nov-1966</v>
      </c>
      <c r="F1600">
        <f t="shared" si="49"/>
        <v>57</v>
      </c>
      <c r="G1600">
        <v>0</v>
      </c>
      <c r="H1600" s="29">
        <v>13801.61</v>
      </c>
      <c r="I1600" t="s">
        <v>7</v>
      </c>
      <c r="J1600" t="s">
        <v>7</v>
      </c>
      <c r="K1600" t="s">
        <v>530</v>
      </c>
    </row>
    <row r="1601" spans="1:11" x14ac:dyDescent="0.3">
      <c r="A1601" t="s">
        <v>1627</v>
      </c>
      <c r="B1601">
        <v>1986</v>
      </c>
      <c r="C1601" t="s">
        <v>25</v>
      </c>
      <c r="D1601">
        <v>8</v>
      </c>
      <c r="E1601" t="str">
        <f t="shared" si="48"/>
        <v>8-Dec-1986</v>
      </c>
      <c r="F1601">
        <f t="shared" si="49"/>
        <v>37</v>
      </c>
      <c r="G1601">
        <v>3</v>
      </c>
      <c r="H1601" s="29">
        <v>13819.49</v>
      </c>
      <c r="I1601" t="s">
        <v>7</v>
      </c>
      <c r="J1601" t="s">
        <v>6</v>
      </c>
      <c r="K1601" t="s">
        <v>18</v>
      </c>
    </row>
    <row r="1602" spans="1:11" x14ac:dyDescent="0.3">
      <c r="A1602" t="s">
        <v>1628</v>
      </c>
      <c r="B1602">
        <v>1958</v>
      </c>
      <c r="C1602" t="s">
        <v>10</v>
      </c>
      <c r="D1602">
        <v>25</v>
      </c>
      <c r="E1602" t="str">
        <f t="shared" si="48"/>
        <v>25-Nov-1958</v>
      </c>
      <c r="F1602">
        <f t="shared" si="49"/>
        <v>65</v>
      </c>
      <c r="G1602">
        <v>0</v>
      </c>
      <c r="H1602" s="29">
        <v>13822.8</v>
      </c>
      <c r="I1602" t="s">
        <v>7</v>
      </c>
      <c r="J1602" t="s">
        <v>7</v>
      </c>
      <c r="K1602" t="s">
        <v>37</v>
      </c>
    </row>
    <row r="1603" spans="1:11" x14ac:dyDescent="0.3">
      <c r="A1603" t="s">
        <v>1629</v>
      </c>
      <c r="B1603">
        <v>1958</v>
      </c>
      <c r="C1603" t="s">
        <v>25</v>
      </c>
      <c r="D1603">
        <v>10</v>
      </c>
      <c r="E1603" t="str">
        <f t="shared" ref="E1603:E1666" si="50">CONCATENATE(D1603,"-",C1603,"-",B1603)</f>
        <v>10-Dec-1958</v>
      </c>
      <c r="F1603">
        <f t="shared" ref="F1603:F1666" si="51">2023-B1603</f>
        <v>65</v>
      </c>
      <c r="G1603">
        <v>0</v>
      </c>
      <c r="H1603" s="29">
        <v>13831.12</v>
      </c>
      <c r="I1603" t="s">
        <v>7</v>
      </c>
      <c r="J1603" t="s">
        <v>11</v>
      </c>
      <c r="K1603" t="s">
        <v>8</v>
      </c>
    </row>
    <row r="1604" spans="1:11" x14ac:dyDescent="0.3">
      <c r="A1604" t="s">
        <v>1630</v>
      </c>
      <c r="B1604">
        <v>2003</v>
      </c>
      <c r="C1604" t="s">
        <v>13</v>
      </c>
      <c r="D1604">
        <v>7</v>
      </c>
      <c r="E1604" t="str">
        <f t="shared" si="50"/>
        <v>7-Jun-2003</v>
      </c>
      <c r="F1604">
        <f t="shared" si="51"/>
        <v>20</v>
      </c>
      <c r="G1604">
        <v>0</v>
      </c>
      <c r="H1604" s="29">
        <v>13844.51</v>
      </c>
      <c r="I1604" t="s">
        <v>6</v>
      </c>
      <c r="J1604" t="s">
        <v>11</v>
      </c>
      <c r="K1604" t="s">
        <v>37</v>
      </c>
    </row>
    <row r="1605" spans="1:11" x14ac:dyDescent="0.3">
      <c r="A1605" t="s">
        <v>1631</v>
      </c>
      <c r="B1605">
        <v>1960</v>
      </c>
      <c r="C1605" t="s">
        <v>5</v>
      </c>
      <c r="D1605">
        <v>21</v>
      </c>
      <c r="E1605" t="str">
        <f t="shared" si="50"/>
        <v>21-Jul-1960</v>
      </c>
      <c r="F1605">
        <f t="shared" si="51"/>
        <v>63</v>
      </c>
      <c r="G1605">
        <v>0</v>
      </c>
      <c r="H1605" s="29">
        <v>13844.8</v>
      </c>
      <c r="I1605" t="s">
        <v>6</v>
      </c>
      <c r="J1605" t="s">
        <v>6</v>
      </c>
      <c r="K1605" t="s">
        <v>18</v>
      </c>
    </row>
    <row r="1606" spans="1:11" x14ac:dyDescent="0.3">
      <c r="A1606" t="s">
        <v>1632</v>
      </c>
      <c r="B1606">
        <v>1978</v>
      </c>
      <c r="C1606" t="s">
        <v>25</v>
      </c>
      <c r="D1606">
        <v>19</v>
      </c>
      <c r="E1606" t="str">
        <f t="shared" si="50"/>
        <v>19-Dec-1978</v>
      </c>
      <c r="F1606">
        <f t="shared" si="51"/>
        <v>45</v>
      </c>
      <c r="G1606">
        <v>2</v>
      </c>
      <c r="H1606" s="29">
        <v>13874.89</v>
      </c>
      <c r="I1606" t="s">
        <v>6</v>
      </c>
      <c r="J1606" t="s">
        <v>11</v>
      </c>
      <c r="K1606" t="s">
        <v>18</v>
      </c>
    </row>
    <row r="1607" spans="1:11" x14ac:dyDescent="0.3">
      <c r="A1607" t="s">
        <v>1633</v>
      </c>
      <c r="B1607">
        <v>1959</v>
      </c>
      <c r="C1607" t="s">
        <v>32</v>
      </c>
      <c r="D1607">
        <v>5</v>
      </c>
      <c r="E1607" t="str">
        <f t="shared" si="50"/>
        <v>5-Oct-1959</v>
      </c>
      <c r="F1607">
        <f t="shared" si="51"/>
        <v>64</v>
      </c>
      <c r="G1607">
        <v>0</v>
      </c>
      <c r="H1607" s="29">
        <v>13880.95</v>
      </c>
      <c r="I1607" t="s">
        <v>6</v>
      </c>
      <c r="J1607" t="s">
        <v>6</v>
      </c>
      <c r="K1607" t="s">
        <v>37</v>
      </c>
    </row>
    <row r="1608" spans="1:11" x14ac:dyDescent="0.3">
      <c r="A1608" t="s">
        <v>1634</v>
      </c>
      <c r="B1608">
        <v>1985</v>
      </c>
      <c r="C1608" t="s">
        <v>15</v>
      </c>
      <c r="D1608">
        <v>25</v>
      </c>
      <c r="E1608" t="str">
        <f t="shared" si="50"/>
        <v>25-Sep-1985</v>
      </c>
      <c r="F1608">
        <f t="shared" si="51"/>
        <v>38</v>
      </c>
      <c r="G1608">
        <v>3</v>
      </c>
      <c r="H1608" s="29">
        <v>13886.4</v>
      </c>
      <c r="I1608" t="s">
        <v>6</v>
      </c>
      <c r="J1608" t="s">
        <v>6</v>
      </c>
      <c r="K1608" t="s">
        <v>18</v>
      </c>
    </row>
    <row r="1609" spans="1:11" x14ac:dyDescent="0.3">
      <c r="A1609" t="s">
        <v>1635</v>
      </c>
      <c r="B1609">
        <v>1959</v>
      </c>
      <c r="C1609" t="s">
        <v>25</v>
      </c>
      <c r="D1609">
        <v>29</v>
      </c>
      <c r="E1609" t="str">
        <f t="shared" si="50"/>
        <v>29-Dec-1959</v>
      </c>
      <c r="F1609">
        <f t="shared" si="51"/>
        <v>64</v>
      </c>
      <c r="G1609">
        <v>0</v>
      </c>
      <c r="H1609" s="29">
        <v>13887.2</v>
      </c>
      <c r="I1609" t="s">
        <v>6</v>
      </c>
      <c r="J1609" t="s">
        <v>7</v>
      </c>
      <c r="K1609" t="s">
        <v>8</v>
      </c>
    </row>
    <row r="1610" spans="1:11" x14ac:dyDescent="0.3">
      <c r="A1610" t="s">
        <v>1636</v>
      </c>
      <c r="B1610">
        <v>1959</v>
      </c>
      <c r="C1610" t="s">
        <v>5</v>
      </c>
      <c r="D1610">
        <v>7</v>
      </c>
      <c r="E1610" t="str">
        <f t="shared" si="50"/>
        <v>7-Jul-1959</v>
      </c>
      <c r="F1610">
        <f t="shared" si="51"/>
        <v>64</v>
      </c>
      <c r="G1610">
        <v>0</v>
      </c>
      <c r="H1610" s="29">
        <v>13887.97</v>
      </c>
      <c r="I1610" t="s">
        <v>6</v>
      </c>
      <c r="J1610" t="s">
        <v>6</v>
      </c>
      <c r="K1610" t="s">
        <v>8</v>
      </c>
    </row>
    <row r="1611" spans="1:11" x14ac:dyDescent="0.3">
      <c r="A1611" t="s">
        <v>1637</v>
      </c>
      <c r="B1611">
        <v>1962</v>
      </c>
      <c r="C1611" t="s">
        <v>5</v>
      </c>
      <c r="D1611">
        <v>27</v>
      </c>
      <c r="E1611" t="str">
        <f t="shared" si="50"/>
        <v>27-Jul-1962</v>
      </c>
      <c r="F1611">
        <f t="shared" si="51"/>
        <v>61</v>
      </c>
      <c r="G1611">
        <v>3</v>
      </c>
      <c r="H1611" s="29">
        <v>13919.82</v>
      </c>
      <c r="I1611" t="s">
        <v>6</v>
      </c>
      <c r="J1611" t="s">
        <v>6</v>
      </c>
      <c r="K1611" t="s">
        <v>8</v>
      </c>
    </row>
    <row r="1612" spans="1:11" x14ac:dyDescent="0.3">
      <c r="A1612" t="s">
        <v>1638</v>
      </c>
      <c r="B1612">
        <v>1960</v>
      </c>
      <c r="C1612" t="s">
        <v>13</v>
      </c>
      <c r="D1612">
        <v>18</v>
      </c>
      <c r="E1612" t="str">
        <f t="shared" si="50"/>
        <v>18-Jun-1960</v>
      </c>
      <c r="F1612">
        <f t="shared" si="51"/>
        <v>63</v>
      </c>
      <c r="G1612">
        <v>1</v>
      </c>
      <c r="H1612" s="29">
        <v>13937.67</v>
      </c>
      <c r="I1612" t="s">
        <v>6</v>
      </c>
      <c r="J1612" t="s">
        <v>11</v>
      </c>
      <c r="K1612" t="s">
        <v>18</v>
      </c>
    </row>
    <row r="1613" spans="1:11" x14ac:dyDescent="0.3">
      <c r="A1613" t="s">
        <v>1639</v>
      </c>
      <c r="B1613">
        <v>1959</v>
      </c>
      <c r="C1613" t="s">
        <v>30</v>
      </c>
      <c r="D1613">
        <v>29</v>
      </c>
      <c r="E1613" t="str">
        <f t="shared" si="50"/>
        <v>29-Aug-1959</v>
      </c>
      <c r="F1613">
        <f t="shared" si="51"/>
        <v>64</v>
      </c>
      <c r="G1613">
        <v>0</v>
      </c>
      <c r="H1613" s="29">
        <v>13974.46</v>
      </c>
      <c r="I1613" t="s">
        <v>6</v>
      </c>
      <c r="J1613" t="s">
        <v>6</v>
      </c>
      <c r="K1613" t="s">
        <v>161</v>
      </c>
    </row>
    <row r="1614" spans="1:11" x14ac:dyDescent="0.3">
      <c r="A1614" t="s">
        <v>1640</v>
      </c>
      <c r="B1614">
        <v>1990</v>
      </c>
      <c r="C1614" t="s">
        <v>5</v>
      </c>
      <c r="D1614">
        <v>13</v>
      </c>
      <c r="E1614" t="str">
        <f t="shared" si="50"/>
        <v>13-Jul-1990</v>
      </c>
      <c r="F1614">
        <f t="shared" si="51"/>
        <v>33</v>
      </c>
      <c r="G1614">
        <v>3</v>
      </c>
      <c r="H1614" s="29">
        <v>13979.45</v>
      </c>
      <c r="I1614" t="s">
        <v>6</v>
      </c>
      <c r="J1614" t="s">
        <v>11</v>
      </c>
      <c r="K1614" t="s">
        <v>244</v>
      </c>
    </row>
    <row r="1615" spans="1:11" x14ac:dyDescent="0.3">
      <c r="A1615" t="s">
        <v>1641</v>
      </c>
      <c r="B1615">
        <v>1959</v>
      </c>
      <c r="C1615" t="s">
        <v>15</v>
      </c>
      <c r="D1615">
        <v>6</v>
      </c>
      <c r="E1615" t="str">
        <f t="shared" si="50"/>
        <v>6-Sep-1959</v>
      </c>
      <c r="F1615">
        <f t="shared" si="51"/>
        <v>64</v>
      </c>
      <c r="G1615">
        <v>0</v>
      </c>
      <c r="H1615" s="29">
        <v>13981.85</v>
      </c>
      <c r="I1615" t="s">
        <v>6</v>
      </c>
      <c r="J1615" t="s">
        <v>11</v>
      </c>
      <c r="K1615" t="s">
        <v>163</v>
      </c>
    </row>
    <row r="1616" spans="1:11" x14ac:dyDescent="0.3">
      <c r="A1616" t="s">
        <v>1642</v>
      </c>
      <c r="B1616">
        <v>1963</v>
      </c>
      <c r="C1616" t="s">
        <v>25</v>
      </c>
      <c r="D1616">
        <v>23</v>
      </c>
      <c r="E1616" t="str">
        <f t="shared" si="50"/>
        <v>23-Dec-1963</v>
      </c>
      <c r="F1616">
        <f t="shared" si="51"/>
        <v>60</v>
      </c>
      <c r="G1616">
        <v>3</v>
      </c>
      <c r="H1616" s="29">
        <v>14001.13</v>
      </c>
      <c r="I1616" t="s">
        <v>6</v>
      </c>
      <c r="J1616" t="s">
        <v>11</v>
      </c>
      <c r="K1616" t="s">
        <v>8</v>
      </c>
    </row>
    <row r="1617" spans="1:11" x14ac:dyDescent="0.3">
      <c r="A1617" t="s">
        <v>1643</v>
      </c>
      <c r="B1617">
        <v>1963</v>
      </c>
      <c r="C1617" t="s">
        <v>5</v>
      </c>
      <c r="D1617">
        <v>6</v>
      </c>
      <c r="E1617" t="str">
        <f t="shared" si="50"/>
        <v>6-Jul-1963</v>
      </c>
      <c r="F1617">
        <f t="shared" si="51"/>
        <v>60</v>
      </c>
      <c r="G1617">
        <v>3</v>
      </c>
      <c r="H1617" s="29">
        <v>14001.29</v>
      </c>
      <c r="I1617" t="s">
        <v>6</v>
      </c>
      <c r="J1617" t="s">
        <v>6</v>
      </c>
      <c r="K1617" t="s">
        <v>8</v>
      </c>
    </row>
    <row r="1618" spans="1:11" x14ac:dyDescent="0.3">
      <c r="A1618" t="s">
        <v>1644</v>
      </c>
      <c r="B1618">
        <v>1963</v>
      </c>
      <c r="C1618" t="s">
        <v>5</v>
      </c>
      <c r="D1618">
        <v>8</v>
      </c>
      <c r="E1618" t="str">
        <f t="shared" si="50"/>
        <v>8-Jul-1963</v>
      </c>
      <c r="F1618">
        <f t="shared" si="51"/>
        <v>60</v>
      </c>
      <c r="G1618">
        <v>3</v>
      </c>
      <c r="H1618" s="29">
        <v>14007.22</v>
      </c>
      <c r="I1618" t="s">
        <v>6</v>
      </c>
      <c r="J1618" t="s">
        <v>7</v>
      </c>
      <c r="K1618" t="s">
        <v>37</v>
      </c>
    </row>
    <row r="1619" spans="1:11" x14ac:dyDescent="0.3">
      <c r="A1619" t="s">
        <v>1645</v>
      </c>
      <c r="B1619">
        <v>1960</v>
      </c>
      <c r="C1619" t="s">
        <v>10</v>
      </c>
      <c r="D1619">
        <v>8</v>
      </c>
      <c r="E1619" t="str">
        <f t="shared" si="50"/>
        <v>8-Nov-1960</v>
      </c>
      <c r="F1619">
        <f t="shared" si="51"/>
        <v>63</v>
      </c>
      <c r="G1619">
        <v>0</v>
      </c>
      <c r="H1619" s="29">
        <v>14043.48</v>
      </c>
      <c r="I1619" t="s">
        <v>6</v>
      </c>
      <c r="J1619" t="s">
        <v>7</v>
      </c>
      <c r="K1619" t="s">
        <v>242</v>
      </c>
    </row>
    <row r="1620" spans="1:11" x14ac:dyDescent="0.3">
      <c r="A1620" t="s">
        <v>1646</v>
      </c>
      <c r="B1620">
        <v>1991</v>
      </c>
      <c r="C1620" t="s">
        <v>15</v>
      </c>
      <c r="D1620">
        <v>12</v>
      </c>
      <c r="E1620" t="str">
        <f t="shared" si="50"/>
        <v>12-Sep-1991</v>
      </c>
      <c r="F1620">
        <f t="shared" si="51"/>
        <v>32</v>
      </c>
      <c r="G1620">
        <v>3</v>
      </c>
      <c r="H1620" s="29">
        <v>14081.93</v>
      </c>
      <c r="I1620" t="s">
        <v>6</v>
      </c>
      <c r="J1620" t="s">
        <v>7</v>
      </c>
      <c r="K1620" t="s">
        <v>18</v>
      </c>
    </row>
    <row r="1621" spans="1:11" x14ac:dyDescent="0.3">
      <c r="A1621" t="s">
        <v>1647</v>
      </c>
      <c r="B1621">
        <v>1976</v>
      </c>
      <c r="C1621" t="s">
        <v>15</v>
      </c>
      <c r="D1621">
        <v>26</v>
      </c>
      <c r="E1621" t="str">
        <f t="shared" si="50"/>
        <v>26-Sep-1976</v>
      </c>
      <c r="F1621">
        <f t="shared" si="51"/>
        <v>47</v>
      </c>
      <c r="G1621">
        <v>2</v>
      </c>
      <c r="H1621" s="29">
        <v>14098.07</v>
      </c>
      <c r="I1621" t="s">
        <v>6</v>
      </c>
      <c r="J1621" t="s">
        <v>7</v>
      </c>
      <c r="K1621" t="s">
        <v>244</v>
      </c>
    </row>
    <row r="1622" spans="1:11" x14ac:dyDescent="0.3">
      <c r="A1622" t="s">
        <v>1648</v>
      </c>
      <c r="B1622">
        <v>1961</v>
      </c>
      <c r="C1622" t="s">
        <v>13</v>
      </c>
      <c r="D1622">
        <v>14</v>
      </c>
      <c r="E1622" t="str">
        <f t="shared" si="50"/>
        <v>14-Jun-1961</v>
      </c>
      <c r="F1622">
        <f t="shared" si="51"/>
        <v>62</v>
      </c>
      <c r="G1622">
        <v>2</v>
      </c>
      <c r="H1622" s="29">
        <v>14119.62</v>
      </c>
      <c r="I1622" t="s">
        <v>6</v>
      </c>
      <c r="J1622" t="s">
        <v>11</v>
      </c>
      <c r="K1622" t="s">
        <v>18</v>
      </c>
    </row>
    <row r="1623" spans="1:11" x14ac:dyDescent="0.3">
      <c r="A1623" t="s">
        <v>1649</v>
      </c>
      <c r="B1623">
        <v>2004</v>
      </c>
      <c r="C1623" t="s">
        <v>5</v>
      </c>
      <c r="D1623">
        <v>6</v>
      </c>
      <c r="E1623" t="str">
        <f t="shared" si="50"/>
        <v>6-Jul-2004</v>
      </c>
      <c r="F1623">
        <f t="shared" si="51"/>
        <v>19</v>
      </c>
      <c r="G1623">
        <v>0</v>
      </c>
      <c r="H1623" s="29">
        <v>14133.04</v>
      </c>
      <c r="I1623" t="s">
        <v>6</v>
      </c>
      <c r="J1623" t="s">
        <v>7</v>
      </c>
      <c r="K1623" t="s">
        <v>8</v>
      </c>
    </row>
    <row r="1624" spans="1:11" x14ac:dyDescent="0.3">
      <c r="A1624" t="s">
        <v>1650</v>
      </c>
      <c r="B1624">
        <v>1984</v>
      </c>
      <c r="C1624" t="s">
        <v>5</v>
      </c>
      <c r="D1624">
        <v>7</v>
      </c>
      <c r="E1624" t="str">
        <f t="shared" si="50"/>
        <v>7-Jul-1984</v>
      </c>
      <c r="F1624">
        <f t="shared" si="51"/>
        <v>39</v>
      </c>
      <c r="G1624">
        <v>3</v>
      </c>
      <c r="H1624" s="29">
        <v>14152.46</v>
      </c>
      <c r="I1624" t="s">
        <v>6</v>
      </c>
      <c r="J1624" t="s">
        <v>11</v>
      </c>
      <c r="K1624" t="s">
        <v>18</v>
      </c>
    </row>
    <row r="1625" spans="1:11" x14ac:dyDescent="0.3">
      <c r="A1625" t="s">
        <v>1651</v>
      </c>
      <c r="B1625">
        <v>1968</v>
      </c>
      <c r="C1625" t="s">
        <v>25</v>
      </c>
      <c r="D1625">
        <v>25</v>
      </c>
      <c r="E1625" t="str">
        <f t="shared" si="50"/>
        <v>25-Dec-1968</v>
      </c>
      <c r="F1625">
        <f t="shared" si="51"/>
        <v>55</v>
      </c>
      <c r="G1625">
        <v>0</v>
      </c>
      <c r="H1625" s="29">
        <v>14193.55</v>
      </c>
      <c r="I1625" t="s">
        <v>6</v>
      </c>
      <c r="J1625" t="s">
        <v>11</v>
      </c>
      <c r="K1625" t="s">
        <v>530</v>
      </c>
    </row>
    <row r="1626" spans="1:11" x14ac:dyDescent="0.3">
      <c r="A1626" t="s">
        <v>1652</v>
      </c>
      <c r="B1626">
        <v>1983</v>
      </c>
      <c r="C1626" t="s">
        <v>10</v>
      </c>
      <c r="D1626">
        <v>17</v>
      </c>
      <c r="E1626" t="str">
        <f t="shared" si="50"/>
        <v>17-Nov-1983</v>
      </c>
      <c r="F1626">
        <f t="shared" si="51"/>
        <v>40</v>
      </c>
      <c r="G1626">
        <v>3</v>
      </c>
      <c r="H1626" s="29">
        <v>14209.4</v>
      </c>
      <c r="I1626" t="s">
        <v>6</v>
      </c>
      <c r="J1626" t="s">
        <v>11</v>
      </c>
      <c r="K1626" t="s">
        <v>530</v>
      </c>
    </row>
    <row r="1627" spans="1:11" x14ac:dyDescent="0.3">
      <c r="A1627" t="s">
        <v>1653</v>
      </c>
      <c r="B1627">
        <v>1958</v>
      </c>
      <c r="C1627" t="s">
        <v>15</v>
      </c>
      <c r="D1627">
        <v>21</v>
      </c>
      <c r="E1627" t="str">
        <f t="shared" si="50"/>
        <v>21-Sep-1958</v>
      </c>
      <c r="F1627">
        <f t="shared" si="51"/>
        <v>65</v>
      </c>
      <c r="G1627">
        <v>0</v>
      </c>
      <c r="H1627" s="29">
        <v>14210.54</v>
      </c>
      <c r="I1627" t="s">
        <v>6</v>
      </c>
      <c r="J1627" t="s">
        <v>6</v>
      </c>
      <c r="K1627" t="s">
        <v>18</v>
      </c>
    </row>
    <row r="1628" spans="1:11" x14ac:dyDescent="0.3">
      <c r="A1628" t="s">
        <v>1654</v>
      </c>
      <c r="B1628">
        <v>1961</v>
      </c>
      <c r="C1628" t="s">
        <v>15</v>
      </c>
      <c r="D1628">
        <v>25</v>
      </c>
      <c r="E1628" t="str">
        <f t="shared" si="50"/>
        <v>25-Sep-1961</v>
      </c>
      <c r="F1628">
        <f t="shared" si="51"/>
        <v>62</v>
      </c>
      <c r="G1628">
        <v>2</v>
      </c>
      <c r="H1628" s="29">
        <v>14235.07</v>
      </c>
      <c r="I1628" t="s">
        <v>6</v>
      </c>
      <c r="J1628" t="s">
        <v>11</v>
      </c>
      <c r="K1628" t="s">
        <v>37</v>
      </c>
    </row>
    <row r="1629" spans="1:11" x14ac:dyDescent="0.3">
      <c r="A1629" t="s">
        <v>1655</v>
      </c>
      <c r="B1629">
        <v>1959</v>
      </c>
      <c r="C1629" t="s">
        <v>32</v>
      </c>
      <c r="D1629">
        <v>10</v>
      </c>
      <c r="E1629" t="str">
        <f t="shared" si="50"/>
        <v>10-Oct-1959</v>
      </c>
      <c r="F1629">
        <f t="shared" si="51"/>
        <v>64</v>
      </c>
      <c r="G1629">
        <v>0</v>
      </c>
      <c r="H1629" s="29">
        <v>14254.61</v>
      </c>
      <c r="I1629" t="s">
        <v>6</v>
      </c>
      <c r="J1629" t="s">
        <v>11</v>
      </c>
      <c r="K1629" t="s">
        <v>18</v>
      </c>
    </row>
    <row r="1630" spans="1:11" x14ac:dyDescent="0.3">
      <c r="A1630" t="s">
        <v>1656</v>
      </c>
      <c r="B1630">
        <v>1959</v>
      </c>
      <c r="C1630" t="s">
        <v>10</v>
      </c>
      <c r="D1630">
        <v>8</v>
      </c>
      <c r="E1630" t="str">
        <f t="shared" si="50"/>
        <v>8-Nov-1959</v>
      </c>
      <c r="F1630">
        <f t="shared" si="51"/>
        <v>64</v>
      </c>
      <c r="G1630">
        <v>0</v>
      </c>
      <c r="H1630" s="29">
        <v>14256.19</v>
      </c>
      <c r="I1630" t="s">
        <v>6</v>
      </c>
      <c r="J1630" t="s">
        <v>7</v>
      </c>
      <c r="K1630" t="s">
        <v>18</v>
      </c>
    </row>
    <row r="1631" spans="1:11" x14ac:dyDescent="0.3">
      <c r="A1631" t="s">
        <v>1657</v>
      </c>
      <c r="B1631">
        <v>1974</v>
      </c>
      <c r="C1631" t="s">
        <v>25</v>
      </c>
      <c r="D1631">
        <v>26</v>
      </c>
      <c r="E1631" t="str">
        <f t="shared" si="50"/>
        <v>26-Dec-1974</v>
      </c>
      <c r="F1631">
        <f t="shared" si="51"/>
        <v>49</v>
      </c>
      <c r="G1631">
        <v>0</v>
      </c>
      <c r="H1631" s="29">
        <v>14256.79</v>
      </c>
      <c r="I1631" t="s">
        <v>6</v>
      </c>
      <c r="J1631" t="s">
        <v>6</v>
      </c>
      <c r="K1631" t="s">
        <v>530</v>
      </c>
    </row>
    <row r="1632" spans="1:11" x14ac:dyDescent="0.3">
      <c r="A1632" t="s">
        <v>1658</v>
      </c>
      <c r="B1632">
        <v>1972</v>
      </c>
      <c r="C1632" t="s">
        <v>5</v>
      </c>
      <c r="D1632">
        <v>13</v>
      </c>
      <c r="E1632" t="str">
        <f t="shared" si="50"/>
        <v>13-Jul-1972</v>
      </c>
      <c r="F1632">
        <f t="shared" si="51"/>
        <v>51</v>
      </c>
      <c r="G1632">
        <v>0</v>
      </c>
      <c r="H1632" s="29">
        <v>14258.33</v>
      </c>
      <c r="I1632" t="s">
        <v>6</v>
      </c>
      <c r="J1632" t="s">
        <v>6</v>
      </c>
      <c r="K1632" t="s">
        <v>530</v>
      </c>
    </row>
    <row r="1633" spans="1:11" x14ac:dyDescent="0.3">
      <c r="A1633" t="s">
        <v>1659</v>
      </c>
      <c r="B1633">
        <v>2004</v>
      </c>
      <c r="C1633" t="s">
        <v>15</v>
      </c>
      <c r="D1633">
        <v>6</v>
      </c>
      <c r="E1633" t="str">
        <f t="shared" si="50"/>
        <v>6-Sep-2004</v>
      </c>
      <c r="F1633">
        <f t="shared" si="51"/>
        <v>19</v>
      </c>
      <c r="G1633">
        <v>0</v>
      </c>
      <c r="H1633" s="29">
        <v>14283.46</v>
      </c>
      <c r="I1633" t="s">
        <v>6</v>
      </c>
      <c r="J1633" t="s">
        <v>6</v>
      </c>
      <c r="K1633" t="s">
        <v>242</v>
      </c>
    </row>
    <row r="1634" spans="1:11" x14ac:dyDescent="0.3">
      <c r="A1634" t="s">
        <v>1660</v>
      </c>
      <c r="B1634">
        <v>1968</v>
      </c>
      <c r="C1634" t="s">
        <v>25</v>
      </c>
      <c r="D1634">
        <v>15</v>
      </c>
      <c r="E1634" t="str">
        <f t="shared" si="50"/>
        <v>15-Dec-1968</v>
      </c>
      <c r="F1634">
        <f t="shared" si="51"/>
        <v>55</v>
      </c>
      <c r="G1634">
        <v>0</v>
      </c>
      <c r="H1634" s="29">
        <v>14285.9</v>
      </c>
      <c r="I1634" t="s">
        <v>6</v>
      </c>
      <c r="J1634" t="s">
        <v>7</v>
      </c>
      <c r="K1634" t="s">
        <v>18</v>
      </c>
    </row>
    <row r="1635" spans="1:11" x14ac:dyDescent="0.3">
      <c r="A1635" t="s">
        <v>1661</v>
      </c>
      <c r="B1635">
        <v>1958</v>
      </c>
      <c r="C1635" t="s">
        <v>32</v>
      </c>
      <c r="D1635">
        <v>15</v>
      </c>
      <c r="E1635" t="str">
        <f t="shared" si="50"/>
        <v>15-Oct-1958</v>
      </c>
      <c r="F1635">
        <f t="shared" si="51"/>
        <v>65</v>
      </c>
      <c r="G1635">
        <v>0</v>
      </c>
      <c r="H1635" s="29">
        <v>14313.85</v>
      </c>
      <c r="I1635" t="s">
        <v>6</v>
      </c>
      <c r="J1635" t="s">
        <v>7</v>
      </c>
      <c r="K1635" t="s">
        <v>8</v>
      </c>
    </row>
    <row r="1636" spans="1:11" x14ac:dyDescent="0.3">
      <c r="A1636" t="s">
        <v>1662</v>
      </c>
      <c r="B1636">
        <v>1958</v>
      </c>
      <c r="C1636" t="s">
        <v>5</v>
      </c>
      <c r="D1636">
        <v>10</v>
      </c>
      <c r="E1636" t="str">
        <f t="shared" si="50"/>
        <v>10-Jul-1958</v>
      </c>
      <c r="F1636">
        <f t="shared" si="51"/>
        <v>65</v>
      </c>
      <c r="G1636">
        <v>0</v>
      </c>
      <c r="H1636" s="29">
        <v>14319.03</v>
      </c>
      <c r="I1636" t="s">
        <v>6</v>
      </c>
      <c r="J1636" t="s">
        <v>6</v>
      </c>
      <c r="K1636" t="s">
        <v>37</v>
      </c>
    </row>
    <row r="1637" spans="1:11" x14ac:dyDescent="0.3">
      <c r="A1637" t="s">
        <v>1663</v>
      </c>
      <c r="B1637">
        <v>1969</v>
      </c>
      <c r="C1637" t="s">
        <v>15</v>
      </c>
      <c r="D1637">
        <v>26</v>
      </c>
      <c r="E1637" t="str">
        <f t="shared" si="50"/>
        <v>26-Sep-1969</v>
      </c>
      <c r="F1637">
        <f t="shared" si="51"/>
        <v>54</v>
      </c>
      <c r="G1637">
        <v>0</v>
      </c>
      <c r="H1637" s="29">
        <v>14337.91</v>
      </c>
      <c r="I1637" t="s">
        <v>6</v>
      </c>
      <c r="J1637" t="s">
        <v>7</v>
      </c>
      <c r="K1637" t="s">
        <v>627</v>
      </c>
    </row>
    <row r="1638" spans="1:11" x14ac:dyDescent="0.3">
      <c r="A1638" t="s">
        <v>1664</v>
      </c>
      <c r="B1638">
        <v>1959</v>
      </c>
      <c r="C1638" t="s">
        <v>25</v>
      </c>
      <c r="D1638">
        <v>24</v>
      </c>
      <c r="E1638" t="str">
        <f t="shared" si="50"/>
        <v>24-Dec-1959</v>
      </c>
      <c r="F1638">
        <f t="shared" si="51"/>
        <v>64</v>
      </c>
      <c r="G1638">
        <v>1</v>
      </c>
      <c r="H1638" s="29">
        <v>14349.85</v>
      </c>
      <c r="I1638" t="s">
        <v>6</v>
      </c>
      <c r="J1638" t="s">
        <v>6</v>
      </c>
      <c r="K1638" t="s">
        <v>18</v>
      </c>
    </row>
    <row r="1639" spans="1:11" x14ac:dyDescent="0.3">
      <c r="A1639" t="s">
        <v>1665</v>
      </c>
      <c r="B1639">
        <v>1967</v>
      </c>
      <c r="C1639" t="s">
        <v>32</v>
      </c>
      <c r="D1639">
        <v>10</v>
      </c>
      <c r="E1639" t="str">
        <f t="shared" si="50"/>
        <v>10-Oct-1967</v>
      </c>
      <c r="F1639">
        <f t="shared" si="51"/>
        <v>56</v>
      </c>
      <c r="G1639">
        <v>0</v>
      </c>
      <c r="H1639" s="29">
        <v>14355.43</v>
      </c>
      <c r="I1639" t="s">
        <v>6</v>
      </c>
      <c r="J1639" t="s">
        <v>11</v>
      </c>
      <c r="K1639" t="s">
        <v>530</v>
      </c>
    </row>
    <row r="1640" spans="1:11" x14ac:dyDescent="0.3">
      <c r="A1640" t="s">
        <v>1666</v>
      </c>
      <c r="B1640">
        <v>1988</v>
      </c>
      <c r="C1640" t="s">
        <v>10</v>
      </c>
      <c r="D1640">
        <v>16</v>
      </c>
      <c r="E1640" t="str">
        <f t="shared" si="50"/>
        <v>16-Nov-1988</v>
      </c>
      <c r="F1640">
        <f t="shared" si="51"/>
        <v>35</v>
      </c>
      <c r="G1640">
        <v>1</v>
      </c>
      <c r="H1640" s="29">
        <v>14358.36</v>
      </c>
      <c r="I1640" t="s">
        <v>6</v>
      </c>
      <c r="J1640" t="s">
        <v>6</v>
      </c>
      <c r="K1640" t="s">
        <v>37</v>
      </c>
    </row>
    <row r="1641" spans="1:11" x14ac:dyDescent="0.3">
      <c r="A1641" t="s">
        <v>1667</v>
      </c>
      <c r="B1641">
        <v>1963</v>
      </c>
      <c r="C1641" t="s">
        <v>5</v>
      </c>
      <c r="D1641">
        <v>16</v>
      </c>
      <c r="E1641" t="str">
        <f t="shared" si="50"/>
        <v>16-Jul-1963</v>
      </c>
      <c r="F1641">
        <f t="shared" si="51"/>
        <v>60</v>
      </c>
      <c r="G1641">
        <v>3</v>
      </c>
      <c r="H1641" s="29">
        <v>14382.71</v>
      </c>
      <c r="I1641" t="s">
        <v>6</v>
      </c>
      <c r="J1641" t="s">
        <v>6</v>
      </c>
      <c r="K1641" t="s">
        <v>18</v>
      </c>
    </row>
    <row r="1642" spans="1:11" x14ac:dyDescent="0.3">
      <c r="A1642" t="s">
        <v>1668</v>
      </c>
      <c r="B1642">
        <v>1965</v>
      </c>
      <c r="C1642" t="s">
        <v>13</v>
      </c>
      <c r="D1642">
        <v>22</v>
      </c>
      <c r="E1642" t="str">
        <f t="shared" si="50"/>
        <v>22-Jun-1965</v>
      </c>
      <c r="F1642">
        <f t="shared" si="51"/>
        <v>58</v>
      </c>
      <c r="G1642">
        <v>4</v>
      </c>
      <c r="H1642" s="29">
        <v>14394.4</v>
      </c>
      <c r="I1642" t="s">
        <v>6</v>
      </c>
      <c r="J1642" t="s">
        <v>7</v>
      </c>
      <c r="K1642" t="s">
        <v>242</v>
      </c>
    </row>
    <row r="1643" spans="1:11" x14ac:dyDescent="0.3">
      <c r="A1643" t="s">
        <v>1669</v>
      </c>
      <c r="B1643">
        <v>1958</v>
      </c>
      <c r="C1643" t="s">
        <v>15</v>
      </c>
      <c r="D1643">
        <v>14</v>
      </c>
      <c r="E1643" t="str">
        <f t="shared" si="50"/>
        <v>14-Sep-1958</v>
      </c>
      <c r="F1643">
        <f t="shared" si="51"/>
        <v>65</v>
      </c>
      <c r="G1643">
        <v>0</v>
      </c>
      <c r="H1643" s="29">
        <v>14394.56</v>
      </c>
      <c r="I1643" t="s">
        <v>6</v>
      </c>
      <c r="J1643" t="s">
        <v>11</v>
      </c>
      <c r="K1643" t="s">
        <v>165</v>
      </c>
    </row>
    <row r="1644" spans="1:11" x14ac:dyDescent="0.3">
      <c r="A1644" t="s">
        <v>1670</v>
      </c>
      <c r="B1644">
        <v>1958</v>
      </c>
      <c r="C1644" t="s">
        <v>5</v>
      </c>
      <c r="D1644">
        <v>29</v>
      </c>
      <c r="E1644" t="str">
        <f t="shared" si="50"/>
        <v>29-Jul-1958</v>
      </c>
      <c r="F1644">
        <f t="shared" si="51"/>
        <v>65</v>
      </c>
      <c r="G1644">
        <v>0</v>
      </c>
      <c r="H1644" s="29">
        <v>14410.93</v>
      </c>
      <c r="I1644" t="s">
        <v>6</v>
      </c>
      <c r="J1644" t="s">
        <v>6</v>
      </c>
      <c r="K1644" t="s">
        <v>163</v>
      </c>
    </row>
    <row r="1645" spans="1:11" x14ac:dyDescent="0.3">
      <c r="A1645" t="s">
        <v>1671</v>
      </c>
      <c r="B1645">
        <v>1958</v>
      </c>
      <c r="C1645" t="s">
        <v>15</v>
      </c>
      <c r="D1645">
        <v>20</v>
      </c>
      <c r="E1645" t="str">
        <f t="shared" si="50"/>
        <v>20-Sep-1958</v>
      </c>
      <c r="F1645">
        <f t="shared" si="51"/>
        <v>65</v>
      </c>
      <c r="G1645">
        <v>1</v>
      </c>
      <c r="H1645" s="29">
        <v>14418.28</v>
      </c>
      <c r="I1645" t="s">
        <v>6</v>
      </c>
      <c r="J1645" t="s">
        <v>7</v>
      </c>
      <c r="K1645" t="s">
        <v>8</v>
      </c>
    </row>
    <row r="1646" spans="1:11" x14ac:dyDescent="0.3">
      <c r="A1646" t="s">
        <v>1672</v>
      </c>
      <c r="B1646">
        <v>1999</v>
      </c>
      <c r="C1646" t="s">
        <v>30</v>
      </c>
      <c r="D1646">
        <v>10</v>
      </c>
      <c r="E1646" t="str">
        <f t="shared" si="50"/>
        <v>10-Aug-1999</v>
      </c>
      <c r="F1646">
        <f t="shared" si="51"/>
        <v>24</v>
      </c>
      <c r="G1646">
        <v>2</v>
      </c>
      <c r="H1646" s="29">
        <v>14426.07</v>
      </c>
      <c r="I1646" t="s">
        <v>6</v>
      </c>
      <c r="J1646" t="s">
        <v>11</v>
      </c>
      <c r="K1646" t="s">
        <v>18</v>
      </c>
    </row>
    <row r="1647" spans="1:11" x14ac:dyDescent="0.3">
      <c r="A1647" t="s">
        <v>1673</v>
      </c>
      <c r="B1647">
        <v>1967</v>
      </c>
      <c r="C1647" t="s">
        <v>30</v>
      </c>
      <c r="D1647">
        <v>15</v>
      </c>
      <c r="E1647" t="str">
        <f t="shared" si="50"/>
        <v>15-Aug-1967</v>
      </c>
      <c r="F1647">
        <f t="shared" si="51"/>
        <v>56</v>
      </c>
      <c r="G1647">
        <v>0</v>
      </c>
      <c r="H1647" s="29">
        <v>14426.66</v>
      </c>
      <c r="I1647" t="s">
        <v>6</v>
      </c>
      <c r="J1647" t="s">
        <v>6</v>
      </c>
      <c r="K1647" t="s">
        <v>530</v>
      </c>
    </row>
    <row r="1648" spans="1:11" x14ac:dyDescent="0.3">
      <c r="A1648" t="s">
        <v>1674</v>
      </c>
      <c r="B1648">
        <v>1967</v>
      </c>
      <c r="C1648" t="s">
        <v>10</v>
      </c>
      <c r="D1648">
        <v>4</v>
      </c>
      <c r="E1648" t="str">
        <f t="shared" si="50"/>
        <v>4-Nov-1967</v>
      </c>
      <c r="F1648">
        <f t="shared" si="51"/>
        <v>56</v>
      </c>
      <c r="G1648">
        <v>0</v>
      </c>
      <c r="H1648" s="29">
        <v>14427.63</v>
      </c>
      <c r="I1648" t="s">
        <v>6</v>
      </c>
      <c r="J1648" t="s">
        <v>6</v>
      </c>
      <c r="K1648" t="s">
        <v>295</v>
      </c>
    </row>
    <row r="1649" spans="1:11" x14ac:dyDescent="0.3">
      <c r="A1649" t="s">
        <v>1675</v>
      </c>
      <c r="B1649">
        <v>1959</v>
      </c>
      <c r="C1649" t="s">
        <v>13</v>
      </c>
      <c r="D1649">
        <v>29</v>
      </c>
      <c r="E1649" t="str">
        <f t="shared" si="50"/>
        <v>29-Jun-1959</v>
      </c>
      <c r="F1649">
        <f t="shared" si="51"/>
        <v>64</v>
      </c>
      <c r="G1649">
        <v>0</v>
      </c>
      <c r="H1649" s="29">
        <v>14449.85</v>
      </c>
      <c r="I1649" t="s">
        <v>6</v>
      </c>
      <c r="J1649" t="s">
        <v>11</v>
      </c>
      <c r="K1649" t="s">
        <v>242</v>
      </c>
    </row>
    <row r="1650" spans="1:11" x14ac:dyDescent="0.3">
      <c r="A1650" t="s">
        <v>1676</v>
      </c>
      <c r="B1650">
        <v>1959</v>
      </c>
      <c r="C1650" t="s">
        <v>30</v>
      </c>
      <c r="D1650">
        <v>3</v>
      </c>
      <c r="E1650" t="str">
        <f t="shared" si="50"/>
        <v>3-Aug-1959</v>
      </c>
      <c r="F1650">
        <f t="shared" si="51"/>
        <v>64</v>
      </c>
      <c r="G1650">
        <v>0</v>
      </c>
      <c r="H1650" s="29">
        <v>14451.84</v>
      </c>
      <c r="I1650" t="s">
        <v>6</v>
      </c>
      <c r="J1650" t="s">
        <v>7</v>
      </c>
      <c r="K1650" t="s">
        <v>244</v>
      </c>
    </row>
    <row r="1651" spans="1:11" x14ac:dyDescent="0.3">
      <c r="A1651" t="s">
        <v>1677</v>
      </c>
      <c r="B1651">
        <v>1996</v>
      </c>
      <c r="C1651" t="s">
        <v>10</v>
      </c>
      <c r="D1651">
        <v>10</v>
      </c>
      <c r="E1651" t="str">
        <f t="shared" si="50"/>
        <v>10-Nov-1996</v>
      </c>
      <c r="F1651">
        <f t="shared" si="51"/>
        <v>27</v>
      </c>
      <c r="G1651">
        <v>2</v>
      </c>
      <c r="H1651" s="29">
        <v>14455.64</v>
      </c>
      <c r="I1651" t="s">
        <v>6</v>
      </c>
      <c r="J1651" t="s">
        <v>7</v>
      </c>
      <c r="K1651" t="s">
        <v>242</v>
      </c>
    </row>
    <row r="1652" spans="1:11" x14ac:dyDescent="0.3">
      <c r="A1652" t="s">
        <v>1678</v>
      </c>
      <c r="B1652">
        <v>1976</v>
      </c>
      <c r="C1652" t="s">
        <v>10</v>
      </c>
      <c r="D1652">
        <v>27</v>
      </c>
      <c r="E1652" t="str">
        <f t="shared" si="50"/>
        <v>27-Nov-1976</v>
      </c>
      <c r="F1652">
        <f t="shared" si="51"/>
        <v>47</v>
      </c>
      <c r="G1652">
        <v>2</v>
      </c>
      <c r="H1652" s="29">
        <v>14470.01</v>
      </c>
      <c r="I1652" t="s">
        <v>6</v>
      </c>
      <c r="J1652" t="s">
        <v>7</v>
      </c>
      <c r="K1652" t="s">
        <v>18</v>
      </c>
    </row>
    <row r="1653" spans="1:11" x14ac:dyDescent="0.3">
      <c r="A1653" t="s">
        <v>1679</v>
      </c>
      <c r="B1653">
        <v>1959</v>
      </c>
      <c r="C1653" t="s">
        <v>10</v>
      </c>
      <c r="D1653">
        <v>20</v>
      </c>
      <c r="E1653" t="str">
        <f t="shared" si="50"/>
        <v>20-Nov-1959</v>
      </c>
      <c r="F1653">
        <f t="shared" si="51"/>
        <v>64</v>
      </c>
      <c r="G1653">
        <v>1</v>
      </c>
      <c r="H1653" s="29">
        <v>14474.68</v>
      </c>
      <c r="I1653" t="s">
        <v>6</v>
      </c>
      <c r="J1653" t="s">
        <v>6</v>
      </c>
      <c r="K1653" t="s">
        <v>8</v>
      </c>
    </row>
    <row r="1654" spans="1:11" x14ac:dyDescent="0.3">
      <c r="A1654" t="s">
        <v>1680</v>
      </c>
      <c r="B1654">
        <v>1979</v>
      </c>
      <c r="C1654" t="s">
        <v>32</v>
      </c>
      <c r="D1654">
        <v>20</v>
      </c>
      <c r="E1654" t="str">
        <f t="shared" si="50"/>
        <v>20-Oct-1979</v>
      </c>
      <c r="F1654">
        <f t="shared" si="51"/>
        <v>44</v>
      </c>
      <c r="G1654">
        <v>5</v>
      </c>
      <c r="H1654" s="29">
        <v>14478.33</v>
      </c>
      <c r="I1654" t="s">
        <v>6</v>
      </c>
      <c r="J1654" t="s">
        <v>6</v>
      </c>
      <c r="K1654" t="s">
        <v>8</v>
      </c>
    </row>
    <row r="1655" spans="1:11" x14ac:dyDescent="0.3">
      <c r="A1655" t="s">
        <v>1681</v>
      </c>
      <c r="B1655">
        <v>1989</v>
      </c>
      <c r="C1655" t="s">
        <v>5</v>
      </c>
      <c r="D1655">
        <v>22</v>
      </c>
      <c r="E1655" t="str">
        <f t="shared" si="50"/>
        <v>22-Jul-1989</v>
      </c>
      <c r="F1655">
        <f t="shared" si="51"/>
        <v>34</v>
      </c>
      <c r="G1655">
        <v>3</v>
      </c>
      <c r="H1655" s="29">
        <v>14507.46</v>
      </c>
      <c r="I1655" t="s">
        <v>6</v>
      </c>
      <c r="J1655" t="s">
        <v>7</v>
      </c>
      <c r="K1655" t="s">
        <v>18</v>
      </c>
    </row>
    <row r="1656" spans="1:11" x14ac:dyDescent="0.3">
      <c r="A1656" t="s">
        <v>1682</v>
      </c>
      <c r="B1656">
        <v>1989</v>
      </c>
      <c r="C1656" t="s">
        <v>5</v>
      </c>
      <c r="D1656">
        <v>14</v>
      </c>
      <c r="E1656" t="str">
        <f t="shared" si="50"/>
        <v>14-Jul-1989</v>
      </c>
      <c r="F1656">
        <f t="shared" si="51"/>
        <v>34</v>
      </c>
      <c r="G1656">
        <v>3</v>
      </c>
      <c r="H1656" s="29">
        <v>14547.26</v>
      </c>
      <c r="I1656" t="s">
        <v>6</v>
      </c>
      <c r="J1656" t="s">
        <v>7</v>
      </c>
      <c r="K1656" t="s">
        <v>37</v>
      </c>
    </row>
    <row r="1657" spans="1:11" x14ac:dyDescent="0.3">
      <c r="A1657" t="s">
        <v>1683</v>
      </c>
      <c r="B1657">
        <v>1998</v>
      </c>
      <c r="C1657" t="s">
        <v>15</v>
      </c>
      <c r="D1657">
        <v>12</v>
      </c>
      <c r="E1657" t="str">
        <f t="shared" si="50"/>
        <v>12-Sep-1998</v>
      </c>
      <c r="F1657">
        <f t="shared" si="51"/>
        <v>25</v>
      </c>
      <c r="G1657">
        <v>0</v>
      </c>
      <c r="H1657" s="29">
        <v>14571.89</v>
      </c>
      <c r="I1657" t="s">
        <v>6</v>
      </c>
      <c r="J1657" t="s">
        <v>11</v>
      </c>
      <c r="K1657" t="s">
        <v>242</v>
      </c>
    </row>
    <row r="1658" spans="1:11" x14ac:dyDescent="0.3">
      <c r="A1658" t="s">
        <v>1684</v>
      </c>
      <c r="B1658">
        <v>1962</v>
      </c>
      <c r="C1658" t="s">
        <v>25</v>
      </c>
      <c r="D1658">
        <v>3</v>
      </c>
      <c r="E1658" t="str">
        <f t="shared" si="50"/>
        <v>3-Dec-1962</v>
      </c>
      <c r="F1658">
        <f t="shared" si="51"/>
        <v>61</v>
      </c>
      <c r="G1658">
        <v>0</v>
      </c>
      <c r="H1658" s="29">
        <v>14574.64</v>
      </c>
      <c r="I1658" t="s">
        <v>6</v>
      </c>
      <c r="J1658" t="s">
        <v>11</v>
      </c>
      <c r="K1658" t="s">
        <v>195</v>
      </c>
    </row>
    <row r="1659" spans="1:11" x14ac:dyDescent="0.3">
      <c r="A1659" t="s">
        <v>1685</v>
      </c>
      <c r="B1659">
        <v>1963</v>
      </c>
      <c r="C1659" t="s">
        <v>32</v>
      </c>
      <c r="D1659">
        <v>14</v>
      </c>
      <c r="E1659" t="str">
        <f t="shared" si="50"/>
        <v>14-Oct-1963</v>
      </c>
      <c r="F1659">
        <f t="shared" si="51"/>
        <v>60</v>
      </c>
      <c r="G1659">
        <v>3</v>
      </c>
      <c r="H1659" s="29">
        <v>14590.63</v>
      </c>
      <c r="I1659" t="s">
        <v>6</v>
      </c>
      <c r="J1659" t="s">
        <v>11</v>
      </c>
      <c r="K1659" t="s">
        <v>242</v>
      </c>
    </row>
    <row r="1660" spans="1:11" x14ac:dyDescent="0.3">
      <c r="A1660" t="s">
        <v>1686</v>
      </c>
      <c r="B1660">
        <v>1967</v>
      </c>
      <c r="C1660" t="s">
        <v>5</v>
      </c>
      <c r="D1660">
        <v>18</v>
      </c>
      <c r="E1660" t="str">
        <f t="shared" si="50"/>
        <v>18-Jul-1967</v>
      </c>
      <c r="F1660">
        <f t="shared" si="51"/>
        <v>56</v>
      </c>
      <c r="G1660">
        <v>0</v>
      </c>
      <c r="H1660" s="29">
        <v>14600.62</v>
      </c>
      <c r="I1660" t="s">
        <v>6</v>
      </c>
      <c r="J1660" t="s">
        <v>7</v>
      </c>
      <c r="K1660" t="s">
        <v>627</v>
      </c>
    </row>
    <row r="1661" spans="1:11" x14ac:dyDescent="0.3">
      <c r="A1661" t="s">
        <v>1687</v>
      </c>
      <c r="B1661">
        <v>1965</v>
      </c>
      <c r="C1661" t="s">
        <v>10</v>
      </c>
      <c r="D1661">
        <v>8</v>
      </c>
      <c r="E1661" t="str">
        <f t="shared" si="50"/>
        <v>8-Nov-1965</v>
      </c>
      <c r="F1661">
        <f t="shared" si="51"/>
        <v>58</v>
      </c>
      <c r="G1661">
        <v>0</v>
      </c>
      <c r="H1661" s="29">
        <v>14612.33</v>
      </c>
      <c r="I1661" t="s">
        <v>6</v>
      </c>
      <c r="J1661" t="s">
        <v>7</v>
      </c>
      <c r="K1661" t="s">
        <v>295</v>
      </c>
    </row>
    <row r="1662" spans="1:11" x14ac:dyDescent="0.3">
      <c r="A1662" t="s">
        <v>1688</v>
      </c>
      <c r="B1662">
        <v>1991</v>
      </c>
      <c r="C1662" t="s">
        <v>30</v>
      </c>
      <c r="D1662">
        <v>21</v>
      </c>
      <c r="E1662" t="str">
        <f t="shared" si="50"/>
        <v>21-Aug-1991</v>
      </c>
      <c r="F1662">
        <f t="shared" si="51"/>
        <v>32</v>
      </c>
      <c r="G1662">
        <v>3</v>
      </c>
      <c r="H1662" s="29">
        <v>14630.52</v>
      </c>
      <c r="I1662" t="s">
        <v>6</v>
      </c>
      <c r="J1662" t="s">
        <v>7</v>
      </c>
      <c r="K1662" t="s">
        <v>37</v>
      </c>
    </row>
    <row r="1663" spans="1:11" x14ac:dyDescent="0.3">
      <c r="A1663" t="s">
        <v>1689</v>
      </c>
      <c r="B1663">
        <v>1967</v>
      </c>
      <c r="C1663" t="s">
        <v>15</v>
      </c>
      <c r="D1663">
        <v>1</v>
      </c>
      <c r="E1663" t="str">
        <f t="shared" si="50"/>
        <v>1-Sep-1967</v>
      </c>
      <c r="F1663">
        <f t="shared" si="51"/>
        <v>56</v>
      </c>
      <c r="G1663">
        <v>0</v>
      </c>
      <c r="H1663" s="29">
        <v>14640.35</v>
      </c>
      <c r="I1663" t="s">
        <v>6</v>
      </c>
      <c r="J1663" t="s">
        <v>7</v>
      </c>
      <c r="K1663" t="s">
        <v>530</v>
      </c>
    </row>
    <row r="1664" spans="1:11" x14ac:dyDescent="0.3">
      <c r="A1664" t="s">
        <v>1690</v>
      </c>
      <c r="B1664">
        <v>1981</v>
      </c>
      <c r="C1664" t="s">
        <v>10</v>
      </c>
      <c r="D1664">
        <v>13</v>
      </c>
      <c r="E1664" t="str">
        <f t="shared" si="50"/>
        <v>13-Nov-1981</v>
      </c>
      <c r="F1664">
        <f t="shared" si="51"/>
        <v>42</v>
      </c>
      <c r="G1664">
        <v>1</v>
      </c>
      <c r="H1664" s="29">
        <v>14657.2</v>
      </c>
      <c r="I1664" t="s">
        <v>6</v>
      </c>
      <c r="J1664" t="s">
        <v>11</v>
      </c>
      <c r="K1664" t="s">
        <v>18</v>
      </c>
    </row>
    <row r="1665" spans="1:11" x14ac:dyDescent="0.3">
      <c r="A1665" t="s">
        <v>1691</v>
      </c>
      <c r="B1665">
        <v>1969</v>
      </c>
      <c r="C1665" t="s">
        <v>32</v>
      </c>
      <c r="D1665">
        <v>20</v>
      </c>
      <c r="E1665" t="str">
        <f t="shared" si="50"/>
        <v>20-Oct-1969</v>
      </c>
      <c r="F1665">
        <f t="shared" si="51"/>
        <v>54</v>
      </c>
      <c r="G1665">
        <v>0</v>
      </c>
      <c r="H1665" s="29">
        <v>14665.75</v>
      </c>
      <c r="I1665" t="s">
        <v>6</v>
      </c>
      <c r="J1665" t="s">
        <v>11</v>
      </c>
      <c r="K1665" t="s">
        <v>18</v>
      </c>
    </row>
    <row r="1666" spans="1:11" x14ac:dyDescent="0.3">
      <c r="A1666" t="s">
        <v>1692</v>
      </c>
      <c r="B1666">
        <v>1958</v>
      </c>
      <c r="C1666" t="s">
        <v>5</v>
      </c>
      <c r="D1666">
        <v>23</v>
      </c>
      <c r="E1666" t="str">
        <f t="shared" si="50"/>
        <v>23-Jul-1958</v>
      </c>
      <c r="F1666">
        <f t="shared" si="51"/>
        <v>65</v>
      </c>
      <c r="G1666">
        <v>0</v>
      </c>
      <c r="H1666" s="29">
        <v>14692.67</v>
      </c>
      <c r="I1666" t="s">
        <v>6</v>
      </c>
      <c r="J1666" t="s">
        <v>11</v>
      </c>
      <c r="K1666" t="s">
        <v>18</v>
      </c>
    </row>
    <row r="1667" spans="1:11" x14ac:dyDescent="0.3">
      <c r="A1667" t="s">
        <v>1693</v>
      </c>
      <c r="B1667">
        <v>1982</v>
      </c>
      <c r="C1667" t="s">
        <v>15</v>
      </c>
      <c r="D1667">
        <v>4</v>
      </c>
      <c r="E1667" t="str">
        <f t="shared" ref="E1667:E1730" si="52">CONCATENATE(D1667,"-",C1667,"-",B1667)</f>
        <v>4-Sep-1982</v>
      </c>
      <c r="F1667">
        <f t="shared" ref="F1667:F1730" si="53">2023-B1667</f>
        <v>41</v>
      </c>
      <c r="G1667">
        <v>3</v>
      </c>
      <c r="H1667" s="29">
        <v>14696.77</v>
      </c>
      <c r="I1667" t="s">
        <v>6</v>
      </c>
      <c r="J1667" t="s">
        <v>6</v>
      </c>
      <c r="K1667" t="s">
        <v>37</v>
      </c>
    </row>
    <row r="1668" spans="1:11" x14ac:dyDescent="0.3">
      <c r="A1668" t="s">
        <v>1694</v>
      </c>
      <c r="B1668">
        <v>2002</v>
      </c>
      <c r="C1668" t="s">
        <v>15</v>
      </c>
      <c r="D1668">
        <v>24</v>
      </c>
      <c r="E1668" t="str">
        <f t="shared" si="52"/>
        <v>24-Sep-2002</v>
      </c>
      <c r="F1668">
        <f t="shared" si="53"/>
        <v>21</v>
      </c>
      <c r="G1668">
        <v>0</v>
      </c>
      <c r="H1668" s="29">
        <v>14711.74</v>
      </c>
      <c r="I1668" t="s">
        <v>6</v>
      </c>
      <c r="J1668" t="s">
        <v>6</v>
      </c>
      <c r="K1668" t="s">
        <v>18</v>
      </c>
    </row>
    <row r="1669" spans="1:11" x14ac:dyDescent="0.3">
      <c r="A1669" t="s">
        <v>1695</v>
      </c>
      <c r="B1669">
        <v>1962</v>
      </c>
      <c r="C1669" t="s">
        <v>5</v>
      </c>
      <c r="D1669">
        <v>29</v>
      </c>
      <c r="E1669" t="str">
        <f t="shared" si="52"/>
        <v>29-Jul-1962</v>
      </c>
      <c r="F1669">
        <f t="shared" si="53"/>
        <v>61</v>
      </c>
      <c r="G1669">
        <v>0</v>
      </c>
      <c r="H1669" s="29">
        <v>14738.43</v>
      </c>
      <c r="I1669" t="s">
        <v>6</v>
      </c>
      <c r="J1669" t="s">
        <v>7</v>
      </c>
      <c r="K1669" t="s">
        <v>295</v>
      </c>
    </row>
    <row r="1670" spans="1:11" x14ac:dyDescent="0.3">
      <c r="A1670" t="s">
        <v>1696</v>
      </c>
      <c r="B1670">
        <v>1965</v>
      </c>
      <c r="C1670" t="s">
        <v>5</v>
      </c>
      <c r="D1670">
        <v>27</v>
      </c>
      <c r="E1670" t="str">
        <f t="shared" si="52"/>
        <v>27-Jul-1965</v>
      </c>
      <c r="F1670">
        <f t="shared" si="53"/>
        <v>58</v>
      </c>
      <c r="G1670">
        <v>0</v>
      </c>
      <c r="H1670" s="29">
        <v>14750.42</v>
      </c>
      <c r="I1670" t="s">
        <v>6</v>
      </c>
      <c r="J1670" t="s">
        <v>6</v>
      </c>
      <c r="K1670" t="s">
        <v>530</v>
      </c>
    </row>
    <row r="1671" spans="1:11" x14ac:dyDescent="0.3">
      <c r="A1671" t="s">
        <v>1697</v>
      </c>
      <c r="B1671">
        <v>1975</v>
      </c>
      <c r="C1671" t="s">
        <v>25</v>
      </c>
      <c r="D1671">
        <v>10</v>
      </c>
      <c r="E1671" t="str">
        <f t="shared" si="52"/>
        <v>10-Dec-1975</v>
      </c>
      <c r="F1671">
        <f t="shared" si="53"/>
        <v>48</v>
      </c>
      <c r="G1671">
        <v>1</v>
      </c>
      <c r="H1671" s="29">
        <v>14819</v>
      </c>
      <c r="I1671" t="s">
        <v>6</v>
      </c>
      <c r="J1671" t="s">
        <v>7</v>
      </c>
      <c r="K1671" t="s">
        <v>244</v>
      </c>
    </row>
    <row r="1672" spans="1:11" x14ac:dyDescent="0.3">
      <c r="A1672" t="s">
        <v>1698</v>
      </c>
      <c r="B1672">
        <v>1979</v>
      </c>
      <c r="C1672" t="s">
        <v>32</v>
      </c>
      <c r="D1672">
        <v>18</v>
      </c>
      <c r="E1672" t="str">
        <f t="shared" si="52"/>
        <v>18-Oct-1979</v>
      </c>
      <c r="F1672">
        <f t="shared" si="53"/>
        <v>44</v>
      </c>
      <c r="G1672">
        <v>2</v>
      </c>
      <c r="H1672" s="29">
        <v>14839.34</v>
      </c>
      <c r="I1672" t="s">
        <v>6</v>
      </c>
      <c r="J1672" t="s">
        <v>7</v>
      </c>
      <c r="K1672" t="s">
        <v>530</v>
      </c>
    </row>
    <row r="1673" spans="1:11" x14ac:dyDescent="0.3">
      <c r="A1673" t="s">
        <v>1699</v>
      </c>
      <c r="B1673">
        <v>1981</v>
      </c>
      <c r="C1673" t="s">
        <v>13</v>
      </c>
      <c r="D1673">
        <v>5</v>
      </c>
      <c r="E1673" t="str">
        <f t="shared" si="52"/>
        <v>5-Jun-1981</v>
      </c>
      <c r="F1673">
        <f t="shared" si="53"/>
        <v>42</v>
      </c>
      <c r="G1673">
        <v>1</v>
      </c>
      <c r="H1673" s="29">
        <v>14843.96</v>
      </c>
      <c r="I1673" t="s">
        <v>6</v>
      </c>
      <c r="J1673" t="s">
        <v>7</v>
      </c>
      <c r="K1673" t="s">
        <v>530</v>
      </c>
    </row>
    <row r="1674" spans="1:11" x14ac:dyDescent="0.3">
      <c r="A1674" t="s">
        <v>1700</v>
      </c>
      <c r="B1674">
        <v>1970</v>
      </c>
      <c r="C1674" t="s">
        <v>10</v>
      </c>
      <c r="D1674">
        <v>11</v>
      </c>
      <c r="E1674" t="str">
        <f t="shared" si="52"/>
        <v>11-Nov-1970</v>
      </c>
      <c r="F1674">
        <f t="shared" si="53"/>
        <v>53</v>
      </c>
      <c r="G1674">
        <v>0</v>
      </c>
      <c r="H1674" s="29">
        <v>14847.63</v>
      </c>
      <c r="I1674" t="s">
        <v>6</v>
      </c>
      <c r="J1674" t="s">
        <v>6</v>
      </c>
      <c r="K1674" t="s">
        <v>244</v>
      </c>
    </row>
    <row r="1675" spans="1:11" x14ac:dyDescent="0.3">
      <c r="A1675" t="s">
        <v>1701</v>
      </c>
      <c r="B1675">
        <v>1958</v>
      </c>
      <c r="C1675" t="s">
        <v>32</v>
      </c>
      <c r="D1675">
        <v>17</v>
      </c>
      <c r="E1675" t="str">
        <f t="shared" si="52"/>
        <v>17-Oct-1958</v>
      </c>
      <c r="F1675">
        <f t="shared" si="53"/>
        <v>65</v>
      </c>
      <c r="G1675">
        <v>0</v>
      </c>
      <c r="H1675" s="29">
        <v>14901.52</v>
      </c>
      <c r="I1675" t="s">
        <v>6</v>
      </c>
      <c r="J1675" t="s">
        <v>6</v>
      </c>
      <c r="K1675" t="s">
        <v>242</v>
      </c>
    </row>
    <row r="1676" spans="1:11" x14ac:dyDescent="0.3">
      <c r="A1676" t="s">
        <v>1702</v>
      </c>
      <c r="B1676">
        <v>1981</v>
      </c>
      <c r="C1676" t="s">
        <v>5</v>
      </c>
      <c r="D1676">
        <v>4</v>
      </c>
      <c r="E1676" t="str">
        <f t="shared" si="52"/>
        <v>4-Jul-1981</v>
      </c>
      <c r="F1676">
        <f t="shared" si="53"/>
        <v>42</v>
      </c>
      <c r="G1676">
        <v>1</v>
      </c>
      <c r="H1676" s="29">
        <v>14908.27</v>
      </c>
      <c r="I1676" t="s">
        <v>6</v>
      </c>
      <c r="J1676" t="s">
        <v>11</v>
      </c>
      <c r="K1676" t="s">
        <v>37</v>
      </c>
    </row>
    <row r="1677" spans="1:11" x14ac:dyDescent="0.3">
      <c r="A1677" t="s">
        <v>1703</v>
      </c>
      <c r="B1677">
        <v>1968</v>
      </c>
      <c r="C1677" t="s">
        <v>10</v>
      </c>
      <c r="D1677">
        <v>8</v>
      </c>
      <c r="E1677" t="str">
        <f t="shared" si="52"/>
        <v>8-Nov-1968</v>
      </c>
      <c r="F1677">
        <f t="shared" si="53"/>
        <v>55</v>
      </c>
      <c r="G1677">
        <v>0</v>
      </c>
      <c r="H1677" s="29">
        <v>14926.97</v>
      </c>
      <c r="I1677" t="s">
        <v>6</v>
      </c>
      <c r="J1677" t="s">
        <v>6</v>
      </c>
      <c r="K1677" t="s">
        <v>18</v>
      </c>
    </row>
    <row r="1678" spans="1:11" x14ac:dyDescent="0.3">
      <c r="A1678" t="s">
        <v>1704</v>
      </c>
      <c r="B1678">
        <v>1962</v>
      </c>
      <c r="C1678" t="s">
        <v>10</v>
      </c>
      <c r="D1678">
        <v>29</v>
      </c>
      <c r="E1678" t="str">
        <f t="shared" si="52"/>
        <v>29-Nov-1962</v>
      </c>
      <c r="F1678">
        <f t="shared" si="53"/>
        <v>61</v>
      </c>
      <c r="G1678">
        <v>0</v>
      </c>
      <c r="H1678" s="29">
        <v>14945.34</v>
      </c>
      <c r="I1678" t="s">
        <v>6</v>
      </c>
      <c r="J1678" t="s">
        <v>11</v>
      </c>
      <c r="K1678" t="s">
        <v>295</v>
      </c>
    </row>
    <row r="1679" spans="1:11" x14ac:dyDescent="0.3">
      <c r="A1679" t="s">
        <v>1705</v>
      </c>
      <c r="B1679">
        <v>1958</v>
      </c>
      <c r="C1679" t="s">
        <v>5</v>
      </c>
      <c r="D1679">
        <v>29</v>
      </c>
      <c r="E1679" t="str">
        <f t="shared" si="52"/>
        <v>29-Jul-1958</v>
      </c>
      <c r="F1679">
        <f t="shared" si="53"/>
        <v>65</v>
      </c>
      <c r="G1679">
        <v>2</v>
      </c>
      <c r="H1679" s="29">
        <v>14988.43</v>
      </c>
      <c r="I1679" t="s">
        <v>6</v>
      </c>
      <c r="J1679" t="s">
        <v>7</v>
      </c>
      <c r="K1679" t="s">
        <v>37</v>
      </c>
    </row>
    <row r="1680" spans="1:11" x14ac:dyDescent="0.3">
      <c r="A1680" t="s">
        <v>1706</v>
      </c>
      <c r="B1680">
        <v>1995</v>
      </c>
      <c r="C1680" t="s">
        <v>30</v>
      </c>
      <c r="D1680">
        <v>2</v>
      </c>
      <c r="E1680" t="str">
        <f t="shared" si="52"/>
        <v>2-Aug-1995</v>
      </c>
      <c r="F1680">
        <f t="shared" si="53"/>
        <v>28</v>
      </c>
      <c r="G1680">
        <v>2</v>
      </c>
      <c r="H1680" s="29">
        <v>15006.58</v>
      </c>
      <c r="I1680" t="s">
        <v>6</v>
      </c>
      <c r="J1680" t="s">
        <v>6</v>
      </c>
      <c r="K1680" t="s">
        <v>242</v>
      </c>
    </row>
    <row r="1681" spans="1:11" x14ac:dyDescent="0.3">
      <c r="A1681" t="s">
        <v>1707</v>
      </c>
      <c r="B1681">
        <v>1960</v>
      </c>
      <c r="C1681" t="s">
        <v>30</v>
      </c>
      <c r="D1681">
        <v>8</v>
      </c>
      <c r="E1681" t="str">
        <f t="shared" si="52"/>
        <v>8-Aug-1960</v>
      </c>
      <c r="F1681">
        <f t="shared" si="53"/>
        <v>63</v>
      </c>
      <c r="G1681">
        <v>2</v>
      </c>
      <c r="H1681" s="29">
        <v>15019.76</v>
      </c>
      <c r="I1681" t="s">
        <v>6</v>
      </c>
      <c r="J1681" t="s">
        <v>6</v>
      </c>
      <c r="K1681" t="s">
        <v>18</v>
      </c>
    </row>
    <row r="1682" spans="1:11" x14ac:dyDescent="0.3">
      <c r="A1682" t="s">
        <v>1708</v>
      </c>
      <c r="B1682">
        <v>1979</v>
      </c>
      <c r="C1682" t="s">
        <v>10</v>
      </c>
      <c r="D1682">
        <v>25</v>
      </c>
      <c r="E1682" t="str">
        <f t="shared" si="52"/>
        <v>25-Nov-1979</v>
      </c>
      <c r="F1682">
        <f t="shared" si="53"/>
        <v>44</v>
      </c>
      <c r="G1682">
        <v>2</v>
      </c>
      <c r="H1682" s="29">
        <v>15025.76</v>
      </c>
      <c r="I1682" t="s">
        <v>6</v>
      </c>
      <c r="J1682" t="s">
        <v>11</v>
      </c>
      <c r="K1682" t="s">
        <v>37</v>
      </c>
    </row>
    <row r="1683" spans="1:11" x14ac:dyDescent="0.3">
      <c r="A1683" t="s">
        <v>1709</v>
      </c>
      <c r="B1683">
        <v>1970</v>
      </c>
      <c r="C1683" t="s">
        <v>15</v>
      </c>
      <c r="D1683">
        <v>11</v>
      </c>
      <c r="E1683" t="str">
        <f t="shared" si="52"/>
        <v>11-Sep-1970</v>
      </c>
      <c r="F1683">
        <f t="shared" si="53"/>
        <v>53</v>
      </c>
      <c r="G1683">
        <v>0</v>
      </c>
      <c r="H1683" s="29">
        <v>15026.3</v>
      </c>
      <c r="I1683" t="s">
        <v>6</v>
      </c>
      <c r="J1683" t="s">
        <v>7</v>
      </c>
      <c r="K1683" t="s">
        <v>37</v>
      </c>
    </row>
    <row r="1684" spans="1:11" x14ac:dyDescent="0.3">
      <c r="A1684" t="s">
        <v>1710</v>
      </c>
      <c r="B1684">
        <v>1971</v>
      </c>
      <c r="C1684" t="s">
        <v>30</v>
      </c>
      <c r="D1684">
        <v>15</v>
      </c>
      <c r="E1684" t="str">
        <f t="shared" si="52"/>
        <v>15-Aug-1971</v>
      </c>
      <c r="F1684">
        <f t="shared" si="53"/>
        <v>52</v>
      </c>
      <c r="G1684">
        <v>0</v>
      </c>
      <c r="H1684" s="29">
        <v>15038.51</v>
      </c>
      <c r="I1684" t="s">
        <v>6</v>
      </c>
      <c r="J1684" t="s">
        <v>7</v>
      </c>
      <c r="K1684" t="s">
        <v>244</v>
      </c>
    </row>
    <row r="1685" spans="1:11" x14ac:dyDescent="0.3">
      <c r="A1685" t="s">
        <v>1711</v>
      </c>
      <c r="B1685">
        <v>1968</v>
      </c>
      <c r="C1685" t="s">
        <v>13</v>
      </c>
      <c r="D1685">
        <v>12</v>
      </c>
      <c r="E1685" t="str">
        <f t="shared" si="52"/>
        <v>12-Jun-1968</v>
      </c>
      <c r="F1685">
        <f t="shared" si="53"/>
        <v>55</v>
      </c>
      <c r="G1685">
        <v>0</v>
      </c>
      <c r="H1685" s="29">
        <v>15052.68</v>
      </c>
      <c r="I1685" t="s">
        <v>6</v>
      </c>
      <c r="J1685" t="s">
        <v>6</v>
      </c>
      <c r="K1685" t="s">
        <v>627</v>
      </c>
    </row>
    <row r="1686" spans="1:11" x14ac:dyDescent="0.3">
      <c r="A1686" t="s">
        <v>1712</v>
      </c>
      <c r="B1686">
        <v>1975</v>
      </c>
      <c r="C1686" t="s">
        <v>32</v>
      </c>
      <c r="D1686">
        <v>26</v>
      </c>
      <c r="E1686" t="str">
        <f t="shared" si="52"/>
        <v>26-Oct-1975</v>
      </c>
      <c r="F1686">
        <f t="shared" si="53"/>
        <v>48</v>
      </c>
      <c r="G1686">
        <v>1</v>
      </c>
      <c r="H1686" s="29">
        <v>15090.35</v>
      </c>
      <c r="I1686" t="s">
        <v>6</v>
      </c>
      <c r="J1686" t="s">
        <v>11</v>
      </c>
      <c r="K1686" t="s">
        <v>244</v>
      </c>
    </row>
    <row r="1687" spans="1:11" x14ac:dyDescent="0.3">
      <c r="A1687" t="s">
        <v>1713</v>
      </c>
      <c r="B1687">
        <v>1972</v>
      </c>
      <c r="C1687" t="s">
        <v>10</v>
      </c>
      <c r="D1687">
        <v>7</v>
      </c>
      <c r="E1687" t="str">
        <f t="shared" si="52"/>
        <v>7-Nov-1972</v>
      </c>
      <c r="F1687">
        <f t="shared" si="53"/>
        <v>51</v>
      </c>
      <c r="G1687">
        <v>0</v>
      </c>
      <c r="H1687" s="29">
        <v>15103.69</v>
      </c>
      <c r="I1687" t="s">
        <v>6</v>
      </c>
      <c r="J1687" t="s">
        <v>11</v>
      </c>
      <c r="K1687" t="s">
        <v>18</v>
      </c>
    </row>
    <row r="1688" spans="1:11" x14ac:dyDescent="0.3">
      <c r="A1688" t="s">
        <v>1714</v>
      </c>
      <c r="B1688">
        <v>1978</v>
      </c>
      <c r="C1688" t="s">
        <v>15</v>
      </c>
      <c r="D1688">
        <v>5</v>
      </c>
      <c r="E1688" t="str">
        <f t="shared" si="52"/>
        <v>5-Sep-1978</v>
      </c>
      <c r="F1688">
        <f t="shared" si="53"/>
        <v>45</v>
      </c>
      <c r="G1688">
        <v>2</v>
      </c>
      <c r="H1688" s="29">
        <v>15123.19</v>
      </c>
      <c r="I1688" t="s">
        <v>6</v>
      </c>
      <c r="J1688" t="s">
        <v>11</v>
      </c>
      <c r="K1688" t="s">
        <v>37</v>
      </c>
    </row>
    <row r="1689" spans="1:11" x14ac:dyDescent="0.3">
      <c r="A1689" t="s">
        <v>1715</v>
      </c>
      <c r="B1689">
        <v>1971</v>
      </c>
      <c r="C1689" t="s">
        <v>10</v>
      </c>
      <c r="D1689">
        <v>25</v>
      </c>
      <c r="E1689" t="str">
        <f t="shared" si="52"/>
        <v>25-Nov-1971</v>
      </c>
      <c r="F1689">
        <f t="shared" si="53"/>
        <v>52</v>
      </c>
      <c r="G1689">
        <v>0</v>
      </c>
      <c r="H1689" s="29">
        <v>15150.44</v>
      </c>
      <c r="I1689" t="s">
        <v>6</v>
      </c>
      <c r="J1689" t="s">
        <v>11</v>
      </c>
      <c r="K1689" t="s">
        <v>244</v>
      </c>
    </row>
    <row r="1690" spans="1:11" x14ac:dyDescent="0.3">
      <c r="A1690" t="s">
        <v>1716</v>
      </c>
      <c r="B1690">
        <v>1962</v>
      </c>
      <c r="C1690" t="s">
        <v>32</v>
      </c>
      <c r="D1690">
        <v>25</v>
      </c>
      <c r="E1690" t="str">
        <f t="shared" si="52"/>
        <v>25-Oct-1962</v>
      </c>
      <c r="F1690">
        <f t="shared" si="53"/>
        <v>61</v>
      </c>
      <c r="G1690">
        <v>0</v>
      </c>
      <c r="H1690" s="29">
        <v>15161.25</v>
      </c>
      <c r="I1690" t="s">
        <v>6</v>
      </c>
      <c r="J1690" t="s">
        <v>6</v>
      </c>
      <c r="K1690" t="s">
        <v>18</v>
      </c>
    </row>
    <row r="1691" spans="1:11" x14ac:dyDescent="0.3">
      <c r="A1691" t="s">
        <v>1717</v>
      </c>
      <c r="B1691">
        <v>1959</v>
      </c>
      <c r="C1691" t="s">
        <v>13</v>
      </c>
      <c r="D1691">
        <v>4</v>
      </c>
      <c r="E1691" t="str">
        <f t="shared" si="52"/>
        <v>4-Jun-1959</v>
      </c>
      <c r="F1691">
        <f t="shared" si="53"/>
        <v>64</v>
      </c>
      <c r="G1691">
        <v>3</v>
      </c>
      <c r="H1691" s="29">
        <v>15161.53</v>
      </c>
      <c r="I1691" t="s">
        <v>6</v>
      </c>
      <c r="J1691" t="s">
        <v>11</v>
      </c>
      <c r="K1691" t="s">
        <v>8</v>
      </c>
    </row>
    <row r="1692" spans="1:11" x14ac:dyDescent="0.3">
      <c r="A1692" t="s">
        <v>1718</v>
      </c>
      <c r="B1692">
        <v>1959</v>
      </c>
      <c r="C1692" t="s">
        <v>25</v>
      </c>
      <c r="D1692">
        <v>3</v>
      </c>
      <c r="E1692" t="str">
        <f t="shared" si="52"/>
        <v>3-Dec-1959</v>
      </c>
      <c r="F1692">
        <f t="shared" si="53"/>
        <v>64</v>
      </c>
      <c r="G1692">
        <v>3</v>
      </c>
      <c r="H1692" s="29">
        <v>15170.07</v>
      </c>
      <c r="I1692" t="s">
        <v>6</v>
      </c>
      <c r="J1692" t="s">
        <v>7</v>
      </c>
      <c r="K1692" t="s">
        <v>37</v>
      </c>
    </row>
    <row r="1693" spans="1:11" x14ac:dyDescent="0.3">
      <c r="A1693" t="s">
        <v>1719</v>
      </c>
      <c r="B1693">
        <v>1962</v>
      </c>
      <c r="C1693" t="s">
        <v>13</v>
      </c>
      <c r="D1693">
        <v>17</v>
      </c>
      <c r="E1693" t="str">
        <f t="shared" si="52"/>
        <v>17-Jun-1962</v>
      </c>
      <c r="F1693">
        <f t="shared" si="53"/>
        <v>61</v>
      </c>
      <c r="G1693">
        <v>0</v>
      </c>
      <c r="H1693" s="29">
        <v>15174.81</v>
      </c>
      <c r="I1693" t="s">
        <v>6</v>
      </c>
      <c r="J1693" t="s">
        <v>11</v>
      </c>
      <c r="K1693" t="s">
        <v>18</v>
      </c>
    </row>
    <row r="1694" spans="1:11" x14ac:dyDescent="0.3">
      <c r="A1694" t="s">
        <v>1720</v>
      </c>
      <c r="B1694">
        <v>1978</v>
      </c>
      <c r="C1694" t="s">
        <v>10</v>
      </c>
      <c r="D1694">
        <v>23</v>
      </c>
      <c r="E1694" t="str">
        <f t="shared" si="52"/>
        <v>23-Nov-1978</v>
      </c>
      <c r="F1694">
        <f t="shared" si="53"/>
        <v>45</v>
      </c>
      <c r="G1694">
        <v>2</v>
      </c>
      <c r="H1694" s="29">
        <v>15207.92</v>
      </c>
      <c r="I1694" t="s">
        <v>6</v>
      </c>
      <c r="J1694" t="s">
        <v>11</v>
      </c>
      <c r="K1694" t="s">
        <v>18</v>
      </c>
    </row>
    <row r="1695" spans="1:11" x14ac:dyDescent="0.3">
      <c r="A1695" t="s">
        <v>1721</v>
      </c>
      <c r="B1695">
        <v>1960</v>
      </c>
      <c r="C1695" t="s">
        <v>5</v>
      </c>
      <c r="D1695">
        <v>25</v>
      </c>
      <c r="E1695" t="str">
        <f t="shared" si="52"/>
        <v>25-Jul-1960</v>
      </c>
      <c r="F1695">
        <f t="shared" si="53"/>
        <v>63</v>
      </c>
      <c r="G1695">
        <v>2</v>
      </c>
      <c r="H1695" s="29">
        <v>15230.32</v>
      </c>
      <c r="I1695" t="s">
        <v>6</v>
      </c>
      <c r="J1695" t="s">
        <v>6</v>
      </c>
      <c r="K1695" t="s">
        <v>242</v>
      </c>
    </row>
    <row r="1696" spans="1:11" x14ac:dyDescent="0.3">
      <c r="A1696" t="s">
        <v>1722</v>
      </c>
      <c r="B1696">
        <v>1969</v>
      </c>
      <c r="C1696" t="s">
        <v>15</v>
      </c>
      <c r="D1696">
        <v>16</v>
      </c>
      <c r="E1696" t="str">
        <f t="shared" si="52"/>
        <v>16-Sep-1969</v>
      </c>
      <c r="F1696">
        <f t="shared" si="53"/>
        <v>54</v>
      </c>
      <c r="G1696">
        <v>0</v>
      </c>
      <c r="H1696" s="29">
        <v>15260.52</v>
      </c>
      <c r="I1696" t="s">
        <v>6</v>
      </c>
      <c r="J1696" t="s">
        <v>6</v>
      </c>
      <c r="K1696" t="s">
        <v>244</v>
      </c>
    </row>
    <row r="1697" spans="1:11" x14ac:dyDescent="0.3">
      <c r="A1697" t="s">
        <v>1723</v>
      </c>
      <c r="B1697">
        <v>1963</v>
      </c>
      <c r="C1697" t="s">
        <v>25</v>
      </c>
      <c r="D1697">
        <v>13</v>
      </c>
      <c r="E1697" t="str">
        <f t="shared" si="52"/>
        <v>13-Dec-1963</v>
      </c>
      <c r="F1697">
        <f t="shared" si="53"/>
        <v>60</v>
      </c>
      <c r="G1697">
        <v>0</v>
      </c>
      <c r="H1697" s="29">
        <v>15322.77</v>
      </c>
      <c r="I1697" t="s">
        <v>6</v>
      </c>
      <c r="J1697" t="s">
        <v>7</v>
      </c>
      <c r="K1697" t="s">
        <v>295</v>
      </c>
    </row>
    <row r="1698" spans="1:11" x14ac:dyDescent="0.3">
      <c r="A1698" t="s">
        <v>1724</v>
      </c>
      <c r="B1698">
        <v>2001</v>
      </c>
      <c r="C1698" t="s">
        <v>5</v>
      </c>
      <c r="D1698">
        <v>14</v>
      </c>
      <c r="E1698" t="str">
        <f t="shared" si="52"/>
        <v>14-Jul-2001</v>
      </c>
      <c r="F1698">
        <f t="shared" si="53"/>
        <v>22</v>
      </c>
      <c r="G1698">
        <v>1</v>
      </c>
      <c r="H1698" s="29">
        <v>15359.1</v>
      </c>
      <c r="I1698" t="s">
        <v>6</v>
      </c>
      <c r="J1698" t="s">
        <v>7</v>
      </c>
      <c r="K1698" t="s">
        <v>242</v>
      </c>
    </row>
    <row r="1699" spans="1:11" x14ac:dyDescent="0.3">
      <c r="A1699" t="s">
        <v>1725</v>
      </c>
      <c r="B1699">
        <v>1988</v>
      </c>
      <c r="C1699" t="s">
        <v>25</v>
      </c>
      <c r="D1699">
        <v>17</v>
      </c>
      <c r="E1699" t="str">
        <f t="shared" si="52"/>
        <v>17-Dec-1988</v>
      </c>
      <c r="F1699">
        <f t="shared" si="53"/>
        <v>35</v>
      </c>
      <c r="G1699">
        <v>3</v>
      </c>
      <c r="H1699" s="29">
        <v>15361.5</v>
      </c>
      <c r="I1699" t="s">
        <v>6</v>
      </c>
      <c r="J1699" t="s">
        <v>7</v>
      </c>
      <c r="K1699" t="s">
        <v>244</v>
      </c>
    </row>
    <row r="1700" spans="1:11" x14ac:dyDescent="0.3">
      <c r="A1700" t="s">
        <v>1726</v>
      </c>
      <c r="B1700">
        <v>1968</v>
      </c>
      <c r="C1700" t="s">
        <v>5</v>
      </c>
      <c r="D1700">
        <v>18</v>
      </c>
      <c r="E1700" t="str">
        <f t="shared" si="52"/>
        <v>18-Jul-1968</v>
      </c>
      <c r="F1700">
        <f t="shared" si="53"/>
        <v>55</v>
      </c>
      <c r="G1700">
        <v>0</v>
      </c>
      <c r="H1700" s="29">
        <v>15363.77</v>
      </c>
      <c r="I1700" t="s">
        <v>6</v>
      </c>
      <c r="J1700" t="s">
        <v>11</v>
      </c>
      <c r="K1700" t="s">
        <v>530</v>
      </c>
    </row>
    <row r="1701" spans="1:11" x14ac:dyDescent="0.3">
      <c r="A1701" t="s">
        <v>1727</v>
      </c>
      <c r="B1701">
        <v>1962</v>
      </c>
      <c r="C1701" t="s">
        <v>15</v>
      </c>
      <c r="D1701">
        <v>6</v>
      </c>
      <c r="E1701" t="str">
        <f t="shared" si="52"/>
        <v>6-Sep-1962</v>
      </c>
      <c r="F1701">
        <f t="shared" si="53"/>
        <v>61</v>
      </c>
      <c r="G1701">
        <v>0</v>
      </c>
      <c r="H1701" s="29">
        <v>15368.22</v>
      </c>
      <c r="I1701" t="s">
        <v>6</v>
      </c>
      <c r="J1701" t="s">
        <v>6</v>
      </c>
      <c r="K1701" t="s">
        <v>37</v>
      </c>
    </row>
    <row r="1702" spans="1:11" x14ac:dyDescent="0.3">
      <c r="A1702" t="s">
        <v>1728</v>
      </c>
      <c r="B1702">
        <v>1964</v>
      </c>
      <c r="C1702" t="s">
        <v>15</v>
      </c>
      <c r="D1702">
        <v>4</v>
      </c>
      <c r="E1702" t="str">
        <f t="shared" si="52"/>
        <v>4-Sep-1964</v>
      </c>
      <c r="F1702">
        <f t="shared" si="53"/>
        <v>59</v>
      </c>
      <c r="G1702">
        <v>0</v>
      </c>
      <c r="H1702" s="29">
        <v>15377.77</v>
      </c>
      <c r="I1702" t="s">
        <v>6</v>
      </c>
      <c r="J1702" t="s">
        <v>6</v>
      </c>
      <c r="K1702" t="s">
        <v>18</v>
      </c>
    </row>
    <row r="1703" spans="1:11" x14ac:dyDescent="0.3">
      <c r="A1703" t="s">
        <v>1729</v>
      </c>
      <c r="B1703">
        <v>1990</v>
      </c>
      <c r="C1703" t="s">
        <v>32</v>
      </c>
      <c r="D1703">
        <v>25</v>
      </c>
      <c r="E1703" t="str">
        <f t="shared" si="52"/>
        <v>25-Oct-1990</v>
      </c>
      <c r="F1703">
        <f t="shared" si="53"/>
        <v>33</v>
      </c>
      <c r="G1703">
        <v>3</v>
      </c>
      <c r="H1703" s="29">
        <v>15440.2</v>
      </c>
      <c r="I1703" t="s">
        <v>6</v>
      </c>
      <c r="J1703" t="s">
        <v>11</v>
      </c>
      <c r="K1703" t="s">
        <v>18</v>
      </c>
    </row>
    <row r="1704" spans="1:11" x14ac:dyDescent="0.3">
      <c r="A1704" t="s">
        <v>1730</v>
      </c>
      <c r="B1704">
        <v>1976</v>
      </c>
      <c r="C1704" t="s">
        <v>5</v>
      </c>
      <c r="D1704">
        <v>20</v>
      </c>
      <c r="E1704" t="str">
        <f t="shared" si="52"/>
        <v>20-Jul-1976</v>
      </c>
      <c r="F1704">
        <f t="shared" si="53"/>
        <v>47</v>
      </c>
      <c r="G1704">
        <v>2</v>
      </c>
      <c r="H1704" s="29">
        <v>15450.48</v>
      </c>
      <c r="I1704" t="s">
        <v>6</v>
      </c>
      <c r="J1704" t="s">
        <v>11</v>
      </c>
      <c r="K1704" t="s">
        <v>530</v>
      </c>
    </row>
    <row r="1705" spans="1:11" x14ac:dyDescent="0.3">
      <c r="A1705" t="s">
        <v>1731</v>
      </c>
      <c r="B1705">
        <v>2004</v>
      </c>
      <c r="C1705" t="s">
        <v>5</v>
      </c>
      <c r="D1705">
        <v>17</v>
      </c>
      <c r="E1705" t="str">
        <f t="shared" si="52"/>
        <v>17-Jul-2004</v>
      </c>
      <c r="F1705">
        <f t="shared" si="53"/>
        <v>19</v>
      </c>
      <c r="G1705">
        <v>0</v>
      </c>
      <c r="H1705" s="29">
        <v>15518.18</v>
      </c>
      <c r="I1705" t="s">
        <v>6</v>
      </c>
      <c r="J1705" t="s">
        <v>7</v>
      </c>
      <c r="K1705" t="s">
        <v>159</v>
      </c>
    </row>
    <row r="1706" spans="1:11" x14ac:dyDescent="0.3">
      <c r="A1706" t="s">
        <v>1732</v>
      </c>
      <c r="B1706">
        <v>1974</v>
      </c>
      <c r="C1706" t="s">
        <v>13</v>
      </c>
      <c r="D1706">
        <v>28</v>
      </c>
      <c r="E1706" t="str">
        <f t="shared" si="52"/>
        <v>28-Jun-1974</v>
      </c>
      <c r="F1706">
        <f t="shared" si="53"/>
        <v>49</v>
      </c>
      <c r="G1706">
        <v>0</v>
      </c>
      <c r="H1706" s="29">
        <v>15532.16</v>
      </c>
      <c r="I1706" t="s">
        <v>6</v>
      </c>
      <c r="J1706" t="s">
        <v>6</v>
      </c>
      <c r="K1706" t="s">
        <v>530</v>
      </c>
    </row>
    <row r="1707" spans="1:11" x14ac:dyDescent="0.3">
      <c r="A1707" t="s">
        <v>1733</v>
      </c>
      <c r="B1707">
        <v>1959</v>
      </c>
      <c r="C1707" t="s">
        <v>32</v>
      </c>
      <c r="D1707">
        <v>2</v>
      </c>
      <c r="E1707" t="str">
        <f t="shared" si="52"/>
        <v>2-Oct-1959</v>
      </c>
      <c r="F1707">
        <f t="shared" si="53"/>
        <v>64</v>
      </c>
      <c r="G1707">
        <v>3</v>
      </c>
      <c r="H1707" s="29">
        <v>15555.19</v>
      </c>
      <c r="I1707" t="s">
        <v>6</v>
      </c>
      <c r="J1707" t="s">
        <v>7</v>
      </c>
      <c r="K1707" t="s">
        <v>18</v>
      </c>
    </row>
    <row r="1708" spans="1:11" x14ac:dyDescent="0.3">
      <c r="A1708" t="s">
        <v>1734</v>
      </c>
      <c r="B1708">
        <v>1974</v>
      </c>
      <c r="C1708" t="s">
        <v>5</v>
      </c>
      <c r="D1708">
        <v>30</v>
      </c>
      <c r="E1708" t="str">
        <f t="shared" si="52"/>
        <v>30-Jul-1974</v>
      </c>
      <c r="F1708">
        <f t="shared" si="53"/>
        <v>49</v>
      </c>
      <c r="G1708">
        <v>0</v>
      </c>
      <c r="H1708" s="29">
        <v>15556.67</v>
      </c>
      <c r="I1708" t="s">
        <v>6</v>
      </c>
      <c r="J1708" t="s">
        <v>6</v>
      </c>
      <c r="K1708" t="s">
        <v>18</v>
      </c>
    </row>
    <row r="1709" spans="1:11" x14ac:dyDescent="0.3">
      <c r="A1709" t="s">
        <v>1735</v>
      </c>
      <c r="B1709">
        <v>1965</v>
      </c>
      <c r="C1709" t="s">
        <v>32</v>
      </c>
      <c r="D1709">
        <v>28</v>
      </c>
      <c r="E1709" t="str">
        <f t="shared" si="52"/>
        <v>28-Oct-1965</v>
      </c>
      <c r="F1709">
        <f t="shared" si="53"/>
        <v>58</v>
      </c>
      <c r="G1709">
        <v>0</v>
      </c>
      <c r="H1709" s="29">
        <v>15608.58</v>
      </c>
      <c r="I1709" t="s">
        <v>6</v>
      </c>
      <c r="J1709" t="s">
        <v>6</v>
      </c>
      <c r="K1709" t="s">
        <v>530</v>
      </c>
    </row>
    <row r="1710" spans="1:11" x14ac:dyDescent="0.3">
      <c r="A1710" t="s">
        <v>1736</v>
      </c>
      <c r="B1710">
        <v>1960</v>
      </c>
      <c r="C1710" t="s">
        <v>13</v>
      </c>
      <c r="D1710">
        <v>6</v>
      </c>
      <c r="E1710" t="str">
        <f t="shared" si="52"/>
        <v>6-Jun-1960</v>
      </c>
      <c r="F1710">
        <f t="shared" si="53"/>
        <v>63</v>
      </c>
      <c r="G1710">
        <v>3</v>
      </c>
      <c r="H1710" s="29">
        <v>15612.19</v>
      </c>
      <c r="I1710" t="s">
        <v>6</v>
      </c>
      <c r="J1710" t="s">
        <v>6</v>
      </c>
      <c r="K1710" t="s">
        <v>18</v>
      </c>
    </row>
    <row r="1711" spans="1:11" x14ac:dyDescent="0.3">
      <c r="A1711" t="s">
        <v>1737</v>
      </c>
      <c r="B1711">
        <v>1988</v>
      </c>
      <c r="C1711" t="s">
        <v>25</v>
      </c>
      <c r="D1711">
        <v>22</v>
      </c>
      <c r="E1711" t="str">
        <f t="shared" si="52"/>
        <v>22-Dec-1988</v>
      </c>
      <c r="F1711">
        <f t="shared" si="53"/>
        <v>35</v>
      </c>
      <c r="G1711">
        <v>3</v>
      </c>
      <c r="H1711" s="29">
        <v>15646.28</v>
      </c>
      <c r="I1711" t="s">
        <v>6</v>
      </c>
      <c r="J1711" t="s">
        <v>6</v>
      </c>
      <c r="K1711" t="s">
        <v>37</v>
      </c>
    </row>
    <row r="1712" spans="1:11" x14ac:dyDescent="0.3">
      <c r="A1712" t="s">
        <v>1738</v>
      </c>
      <c r="B1712">
        <v>1973</v>
      </c>
      <c r="C1712" t="s">
        <v>13</v>
      </c>
      <c r="D1712">
        <v>26</v>
      </c>
      <c r="E1712" t="str">
        <f t="shared" si="52"/>
        <v>26-Jun-1973</v>
      </c>
      <c r="F1712">
        <f t="shared" si="53"/>
        <v>50</v>
      </c>
      <c r="G1712">
        <v>0</v>
      </c>
      <c r="H1712" s="29">
        <v>15670.3</v>
      </c>
      <c r="I1712" t="s">
        <v>6</v>
      </c>
      <c r="J1712" t="s">
        <v>6</v>
      </c>
      <c r="K1712" t="s">
        <v>530</v>
      </c>
    </row>
    <row r="1713" spans="1:11" x14ac:dyDescent="0.3">
      <c r="A1713" t="s">
        <v>1739</v>
      </c>
      <c r="B1713">
        <v>1976</v>
      </c>
      <c r="C1713" t="s">
        <v>15</v>
      </c>
      <c r="D1713">
        <v>20</v>
      </c>
      <c r="E1713" t="str">
        <f t="shared" si="52"/>
        <v>20-Sep-1976</v>
      </c>
      <c r="F1713">
        <f t="shared" si="53"/>
        <v>47</v>
      </c>
      <c r="G1713">
        <v>2</v>
      </c>
      <c r="H1713" s="29">
        <v>15698.86</v>
      </c>
      <c r="I1713" t="s">
        <v>6</v>
      </c>
      <c r="J1713" t="s">
        <v>6</v>
      </c>
      <c r="K1713" t="s">
        <v>18</v>
      </c>
    </row>
    <row r="1714" spans="1:11" x14ac:dyDescent="0.3">
      <c r="A1714" t="s">
        <v>1740</v>
      </c>
      <c r="B1714">
        <v>1974</v>
      </c>
      <c r="C1714" t="s">
        <v>30</v>
      </c>
      <c r="D1714">
        <v>29</v>
      </c>
      <c r="E1714" t="str">
        <f t="shared" si="52"/>
        <v>29-Aug-1974</v>
      </c>
      <c r="F1714">
        <f t="shared" si="53"/>
        <v>49</v>
      </c>
      <c r="G1714">
        <v>0</v>
      </c>
      <c r="H1714" s="29">
        <v>15746.62</v>
      </c>
      <c r="I1714" t="s">
        <v>6</v>
      </c>
      <c r="J1714" t="s">
        <v>11</v>
      </c>
      <c r="K1714" t="s">
        <v>18</v>
      </c>
    </row>
    <row r="1715" spans="1:11" x14ac:dyDescent="0.3">
      <c r="A1715" t="s">
        <v>1741</v>
      </c>
      <c r="B1715">
        <v>1997</v>
      </c>
      <c r="C1715" t="s">
        <v>32</v>
      </c>
      <c r="D1715">
        <v>9</v>
      </c>
      <c r="E1715" t="str">
        <f t="shared" si="52"/>
        <v>9-Oct-1997</v>
      </c>
      <c r="F1715">
        <f t="shared" si="53"/>
        <v>26</v>
      </c>
      <c r="G1715">
        <v>0</v>
      </c>
      <c r="H1715" s="29">
        <v>15817.99</v>
      </c>
      <c r="I1715" t="s">
        <v>6</v>
      </c>
      <c r="J1715" t="s">
        <v>6</v>
      </c>
      <c r="K1715" t="s">
        <v>18</v>
      </c>
    </row>
    <row r="1716" spans="1:11" x14ac:dyDescent="0.3">
      <c r="A1716" t="s">
        <v>1742</v>
      </c>
      <c r="B1716">
        <v>1984</v>
      </c>
      <c r="C1716" t="s">
        <v>13</v>
      </c>
      <c r="D1716">
        <v>26</v>
      </c>
      <c r="E1716" t="str">
        <f t="shared" si="52"/>
        <v>26-Jun-1984</v>
      </c>
      <c r="F1716">
        <f t="shared" si="53"/>
        <v>39</v>
      </c>
      <c r="G1716">
        <v>0</v>
      </c>
      <c r="H1716" s="29">
        <v>15820.7</v>
      </c>
      <c r="I1716" t="s">
        <v>6</v>
      </c>
      <c r="J1716" t="s">
        <v>7</v>
      </c>
      <c r="K1716" t="s">
        <v>37</v>
      </c>
    </row>
    <row r="1717" spans="1:11" x14ac:dyDescent="0.3">
      <c r="A1717" t="s">
        <v>1743</v>
      </c>
      <c r="B1717">
        <v>1982</v>
      </c>
      <c r="C1717" t="s">
        <v>10</v>
      </c>
      <c r="D1717">
        <v>11</v>
      </c>
      <c r="E1717" t="str">
        <f t="shared" si="52"/>
        <v>11-Nov-1982</v>
      </c>
      <c r="F1717">
        <f t="shared" si="53"/>
        <v>41</v>
      </c>
      <c r="G1717">
        <v>4</v>
      </c>
      <c r="H1717" s="29">
        <v>15828.82</v>
      </c>
      <c r="I1717" t="s">
        <v>6</v>
      </c>
      <c r="J1717" t="s">
        <v>7</v>
      </c>
      <c r="K1717" t="s">
        <v>37</v>
      </c>
    </row>
    <row r="1718" spans="1:11" x14ac:dyDescent="0.3">
      <c r="A1718" t="s">
        <v>1744</v>
      </c>
      <c r="B1718">
        <v>1962</v>
      </c>
      <c r="C1718" t="s">
        <v>25</v>
      </c>
      <c r="D1718">
        <v>25</v>
      </c>
      <c r="E1718" t="str">
        <f t="shared" si="52"/>
        <v>25-Dec-1962</v>
      </c>
      <c r="F1718">
        <f t="shared" si="53"/>
        <v>61</v>
      </c>
      <c r="G1718">
        <v>0</v>
      </c>
      <c r="H1718" s="29">
        <v>15840.81</v>
      </c>
      <c r="I1718" t="s">
        <v>6</v>
      </c>
      <c r="J1718" t="s">
        <v>11</v>
      </c>
      <c r="K1718" t="s">
        <v>627</v>
      </c>
    </row>
    <row r="1719" spans="1:11" x14ac:dyDescent="0.3">
      <c r="A1719" t="s">
        <v>1745</v>
      </c>
      <c r="B1719">
        <v>1980</v>
      </c>
      <c r="C1719" t="s">
        <v>32</v>
      </c>
      <c r="D1719">
        <v>12</v>
      </c>
      <c r="E1719" t="str">
        <f t="shared" si="52"/>
        <v>12-Oct-1980</v>
      </c>
      <c r="F1719">
        <f t="shared" si="53"/>
        <v>43</v>
      </c>
      <c r="G1719">
        <v>2</v>
      </c>
      <c r="H1719" s="29">
        <v>15922.29</v>
      </c>
      <c r="I1719" t="s">
        <v>6</v>
      </c>
      <c r="J1719" t="s">
        <v>7</v>
      </c>
      <c r="K1719" t="s">
        <v>530</v>
      </c>
    </row>
    <row r="1720" spans="1:11" x14ac:dyDescent="0.3">
      <c r="A1720" t="s">
        <v>1746</v>
      </c>
      <c r="B1720">
        <v>1982</v>
      </c>
      <c r="C1720" t="s">
        <v>5</v>
      </c>
      <c r="D1720">
        <v>24</v>
      </c>
      <c r="E1720" t="str">
        <f t="shared" si="52"/>
        <v>24-Jul-1982</v>
      </c>
      <c r="F1720">
        <f t="shared" si="53"/>
        <v>41</v>
      </c>
      <c r="G1720">
        <v>3</v>
      </c>
      <c r="H1720" s="29">
        <v>15965.29</v>
      </c>
      <c r="I1720" t="s">
        <v>6</v>
      </c>
      <c r="J1720" t="s">
        <v>11</v>
      </c>
      <c r="K1720" t="s">
        <v>18</v>
      </c>
    </row>
    <row r="1721" spans="1:11" x14ac:dyDescent="0.3">
      <c r="A1721" t="s">
        <v>1747</v>
      </c>
      <c r="B1721">
        <v>1980</v>
      </c>
      <c r="C1721" t="s">
        <v>15</v>
      </c>
      <c r="D1721">
        <v>19</v>
      </c>
      <c r="E1721" t="str">
        <f t="shared" si="52"/>
        <v>19-Sep-1980</v>
      </c>
      <c r="F1721">
        <f t="shared" si="53"/>
        <v>43</v>
      </c>
      <c r="G1721">
        <v>2</v>
      </c>
      <c r="H1721" s="29">
        <v>15966.19</v>
      </c>
      <c r="I1721" t="s">
        <v>6</v>
      </c>
      <c r="J1721" t="s">
        <v>6</v>
      </c>
      <c r="K1721" t="s">
        <v>18</v>
      </c>
    </row>
    <row r="1722" spans="1:11" x14ac:dyDescent="0.3">
      <c r="A1722" t="s">
        <v>1748</v>
      </c>
      <c r="B1722">
        <v>1988</v>
      </c>
      <c r="C1722" t="s">
        <v>25</v>
      </c>
      <c r="D1722">
        <v>5</v>
      </c>
      <c r="E1722" t="str">
        <f t="shared" si="52"/>
        <v>5-Dec-1988</v>
      </c>
      <c r="F1722">
        <f t="shared" si="53"/>
        <v>35</v>
      </c>
      <c r="G1722">
        <v>3</v>
      </c>
      <c r="H1722" s="29">
        <v>16059.06</v>
      </c>
      <c r="I1722" t="s">
        <v>6</v>
      </c>
      <c r="J1722" t="s">
        <v>7</v>
      </c>
      <c r="K1722" t="s">
        <v>18</v>
      </c>
    </row>
    <row r="1723" spans="1:11" x14ac:dyDescent="0.3">
      <c r="A1723" t="s">
        <v>1749</v>
      </c>
      <c r="B1723">
        <v>1978</v>
      </c>
      <c r="C1723" t="s">
        <v>15</v>
      </c>
      <c r="D1723">
        <v>16</v>
      </c>
      <c r="E1723" t="str">
        <f t="shared" si="52"/>
        <v>16-Sep-1978</v>
      </c>
      <c r="F1723">
        <f t="shared" si="53"/>
        <v>45</v>
      </c>
      <c r="G1723">
        <v>2</v>
      </c>
      <c r="H1723" s="29">
        <v>16062.89</v>
      </c>
      <c r="I1723" t="s">
        <v>6</v>
      </c>
      <c r="J1723" t="s">
        <v>6</v>
      </c>
      <c r="K1723" t="s">
        <v>530</v>
      </c>
    </row>
    <row r="1724" spans="1:11" x14ac:dyDescent="0.3">
      <c r="A1724" t="s">
        <v>1750</v>
      </c>
      <c r="B1724">
        <v>1958</v>
      </c>
      <c r="C1724" t="s">
        <v>32</v>
      </c>
      <c r="D1724">
        <v>22</v>
      </c>
      <c r="E1724" t="str">
        <f t="shared" si="52"/>
        <v>22-Oct-1958</v>
      </c>
      <c r="F1724">
        <f t="shared" si="53"/>
        <v>65</v>
      </c>
      <c r="G1724">
        <v>2</v>
      </c>
      <c r="H1724" s="29">
        <v>16069.08</v>
      </c>
      <c r="I1724" t="s">
        <v>6</v>
      </c>
      <c r="J1724" t="s">
        <v>6</v>
      </c>
      <c r="K1724" t="s">
        <v>242</v>
      </c>
    </row>
    <row r="1725" spans="1:11" x14ac:dyDescent="0.3">
      <c r="A1725" t="s">
        <v>1751</v>
      </c>
      <c r="B1725">
        <v>1958</v>
      </c>
      <c r="C1725" t="s">
        <v>13</v>
      </c>
      <c r="D1725">
        <v>21</v>
      </c>
      <c r="E1725" t="str">
        <f t="shared" si="52"/>
        <v>21-Jun-1958</v>
      </c>
      <c r="F1725">
        <f t="shared" si="53"/>
        <v>65</v>
      </c>
      <c r="G1725">
        <v>3</v>
      </c>
      <c r="H1725" s="29">
        <v>16085.13</v>
      </c>
      <c r="I1725" t="s">
        <v>6</v>
      </c>
      <c r="J1725" t="s">
        <v>6</v>
      </c>
      <c r="K1725" t="s">
        <v>8</v>
      </c>
    </row>
    <row r="1726" spans="1:11" x14ac:dyDescent="0.3">
      <c r="A1726" t="s">
        <v>1752</v>
      </c>
      <c r="B1726">
        <v>1985</v>
      </c>
      <c r="C1726" t="s">
        <v>30</v>
      </c>
      <c r="D1726">
        <v>27</v>
      </c>
      <c r="E1726" t="str">
        <f t="shared" si="52"/>
        <v>27-Aug-1985</v>
      </c>
      <c r="F1726">
        <f t="shared" si="53"/>
        <v>38</v>
      </c>
      <c r="G1726">
        <v>3</v>
      </c>
      <c r="H1726" s="29">
        <v>16097.94</v>
      </c>
      <c r="I1726" t="s">
        <v>6</v>
      </c>
      <c r="J1726" t="s">
        <v>7</v>
      </c>
      <c r="K1726" t="s">
        <v>18</v>
      </c>
    </row>
    <row r="1727" spans="1:11" x14ac:dyDescent="0.3">
      <c r="A1727" t="s">
        <v>1753</v>
      </c>
      <c r="B1727">
        <v>1993</v>
      </c>
      <c r="C1727" t="s">
        <v>30</v>
      </c>
      <c r="D1727">
        <v>8</v>
      </c>
      <c r="E1727" t="str">
        <f t="shared" si="52"/>
        <v>8-Aug-1993</v>
      </c>
      <c r="F1727">
        <f t="shared" si="53"/>
        <v>30</v>
      </c>
      <c r="G1727">
        <v>0</v>
      </c>
      <c r="H1727" s="29">
        <v>16115.3</v>
      </c>
      <c r="I1727" t="s">
        <v>6</v>
      </c>
      <c r="J1727" t="s">
        <v>11</v>
      </c>
      <c r="K1727" t="s">
        <v>242</v>
      </c>
    </row>
    <row r="1728" spans="1:11" x14ac:dyDescent="0.3">
      <c r="A1728" t="s">
        <v>1754</v>
      </c>
      <c r="B1728">
        <v>1987</v>
      </c>
      <c r="C1728" t="s">
        <v>32</v>
      </c>
      <c r="D1728">
        <v>6</v>
      </c>
      <c r="E1728" t="str">
        <f t="shared" si="52"/>
        <v>6-Oct-1987</v>
      </c>
      <c r="F1728">
        <f t="shared" si="53"/>
        <v>36</v>
      </c>
      <c r="G1728">
        <v>3</v>
      </c>
      <c r="H1728" s="29">
        <v>16122.65</v>
      </c>
      <c r="I1728" t="s">
        <v>6</v>
      </c>
      <c r="J1728" t="s">
        <v>11</v>
      </c>
      <c r="K1728" t="s">
        <v>37</v>
      </c>
    </row>
    <row r="1729" spans="1:11" x14ac:dyDescent="0.3">
      <c r="A1729" t="s">
        <v>1755</v>
      </c>
      <c r="B1729">
        <v>1993</v>
      </c>
      <c r="C1729" t="s">
        <v>25</v>
      </c>
      <c r="D1729">
        <v>12</v>
      </c>
      <c r="E1729" t="str">
        <f t="shared" si="52"/>
        <v>12-Dec-1993</v>
      </c>
      <c r="F1729">
        <f t="shared" si="53"/>
        <v>30</v>
      </c>
      <c r="G1729">
        <v>0</v>
      </c>
      <c r="H1729" s="29">
        <v>16138.76</v>
      </c>
      <c r="I1729" t="s">
        <v>6</v>
      </c>
      <c r="J1729" t="s">
        <v>7</v>
      </c>
      <c r="K1729" t="s">
        <v>351</v>
      </c>
    </row>
    <row r="1730" spans="1:11" x14ac:dyDescent="0.3">
      <c r="A1730" t="s">
        <v>1756</v>
      </c>
      <c r="B1730">
        <v>1982</v>
      </c>
      <c r="C1730" t="s">
        <v>5</v>
      </c>
      <c r="D1730">
        <v>6</v>
      </c>
      <c r="E1730" t="str">
        <f t="shared" si="52"/>
        <v>6-Jul-1982</v>
      </c>
      <c r="F1730">
        <f t="shared" si="53"/>
        <v>41</v>
      </c>
      <c r="G1730">
        <v>3</v>
      </c>
      <c r="H1730" s="29">
        <v>16152.04</v>
      </c>
      <c r="I1730" t="s">
        <v>6</v>
      </c>
      <c r="J1730" t="s">
        <v>11</v>
      </c>
      <c r="K1730" t="s">
        <v>530</v>
      </c>
    </row>
    <row r="1731" spans="1:11" x14ac:dyDescent="0.3">
      <c r="A1731" t="s">
        <v>1757</v>
      </c>
      <c r="B1731">
        <v>1974</v>
      </c>
      <c r="C1731" t="s">
        <v>15</v>
      </c>
      <c r="D1731">
        <v>11</v>
      </c>
      <c r="E1731" t="str">
        <f t="shared" ref="E1731:E1794" si="54">CONCATENATE(D1731,"-",C1731,"-",B1731)</f>
        <v>11-Sep-1974</v>
      </c>
      <c r="F1731">
        <f t="shared" ref="F1731:F1794" si="55">2023-B1731</f>
        <v>49</v>
      </c>
      <c r="G1731">
        <v>0</v>
      </c>
      <c r="H1731" s="29">
        <v>16190.97</v>
      </c>
      <c r="I1731" t="s">
        <v>6</v>
      </c>
      <c r="J1731" t="s">
        <v>7</v>
      </c>
      <c r="K1731" t="s">
        <v>18</v>
      </c>
    </row>
    <row r="1732" spans="1:11" x14ac:dyDescent="0.3">
      <c r="A1732" t="s">
        <v>1758</v>
      </c>
      <c r="B1732">
        <v>1988</v>
      </c>
      <c r="C1732" t="s">
        <v>30</v>
      </c>
      <c r="D1732">
        <v>6</v>
      </c>
      <c r="E1732" t="str">
        <f t="shared" si="54"/>
        <v>6-Aug-1988</v>
      </c>
      <c r="F1732">
        <f t="shared" si="55"/>
        <v>35</v>
      </c>
      <c r="G1732">
        <v>3</v>
      </c>
      <c r="H1732" s="29">
        <v>16199.1</v>
      </c>
      <c r="I1732" t="s">
        <v>6</v>
      </c>
      <c r="J1732" t="s">
        <v>6</v>
      </c>
      <c r="K1732" t="s">
        <v>18</v>
      </c>
    </row>
    <row r="1733" spans="1:11" x14ac:dyDescent="0.3">
      <c r="A1733" t="s">
        <v>1759</v>
      </c>
      <c r="B1733">
        <v>1988</v>
      </c>
      <c r="C1733" t="s">
        <v>30</v>
      </c>
      <c r="D1733">
        <v>21</v>
      </c>
      <c r="E1733" t="str">
        <f t="shared" si="54"/>
        <v>21-Aug-1988</v>
      </c>
      <c r="F1733">
        <f t="shared" si="55"/>
        <v>35</v>
      </c>
      <c r="G1733">
        <v>3</v>
      </c>
      <c r="H1733" s="29">
        <v>16205.88</v>
      </c>
      <c r="I1733" t="s">
        <v>6</v>
      </c>
      <c r="J1733" t="s">
        <v>11</v>
      </c>
      <c r="K1733" t="s">
        <v>18</v>
      </c>
    </row>
    <row r="1734" spans="1:11" x14ac:dyDescent="0.3">
      <c r="A1734" t="s">
        <v>1760</v>
      </c>
      <c r="B1734">
        <v>2002</v>
      </c>
      <c r="C1734" t="s">
        <v>15</v>
      </c>
      <c r="D1734">
        <v>8</v>
      </c>
      <c r="E1734" t="str">
        <f t="shared" si="54"/>
        <v>8-Sep-2002</v>
      </c>
      <c r="F1734">
        <f t="shared" si="55"/>
        <v>21</v>
      </c>
      <c r="G1734">
        <v>0</v>
      </c>
      <c r="H1734" s="29">
        <v>16232.85</v>
      </c>
      <c r="I1734" t="s">
        <v>6</v>
      </c>
      <c r="J1734" t="s">
        <v>11</v>
      </c>
      <c r="K1734" t="s">
        <v>37</v>
      </c>
    </row>
    <row r="1735" spans="1:11" x14ac:dyDescent="0.3">
      <c r="A1735" t="s">
        <v>1761</v>
      </c>
      <c r="B1735">
        <v>1972</v>
      </c>
      <c r="C1735" t="s">
        <v>5</v>
      </c>
      <c r="D1735">
        <v>30</v>
      </c>
      <c r="E1735" t="str">
        <f t="shared" si="54"/>
        <v>30-Jul-1972</v>
      </c>
      <c r="F1735">
        <f t="shared" si="55"/>
        <v>51</v>
      </c>
      <c r="G1735">
        <v>0</v>
      </c>
      <c r="H1735" s="29">
        <v>16267.32</v>
      </c>
      <c r="I1735" t="s">
        <v>6</v>
      </c>
      <c r="J1735" t="s">
        <v>6</v>
      </c>
      <c r="K1735" t="s">
        <v>244</v>
      </c>
    </row>
    <row r="1736" spans="1:11" x14ac:dyDescent="0.3">
      <c r="A1736" t="s">
        <v>1762</v>
      </c>
      <c r="B1736">
        <v>2003</v>
      </c>
      <c r="C1736" t="s">
        <v>30</v>
      </c>
      <c r="D1736">
        <v>24</v>
      </c>
      <c r="E1736" t="str">
        <f t="shared" si="54"/>
        <v>24-Aug-2003</v>
      </c>
      <c r="F1736">
        <f t="shared" si="55"/>
        <v>20</v>
      </c>
      <c r="G1736">
        <v>0</v>
      </c>
      <c r="H1736" s="29">
        <v>16297.85</v>
      </c>
      <c r="I1736" t="s">
        <v>6</v>
      </c>
      <c r="J1736" t="s">
        <v>7</v>
      </c>
      <c r="K1736" t="s">
        <v>37</v>
      </c>
    </row>
    <row r="1737" spans="1:11" x14ac:dyDescent="0.3">
      <c r="A1737" t="s">
        <v>1763</v>
      </c>
      <c r="B1737">
        <v>1969</v>
      </c>
      <c r="C1737" t="s">
        <v>30</v>
      </c>
      <c r="D1737">
        <v>8</v>
      </c>
      <c r="E1737" t="str">
        <f t="shared" si="54"/>
        <v>8-Aug-1969</v>
      </c>
      <c r="F1737">
        <f t="shared" si="55"/>
        <v>54</v>
      </c>
      <c r="G1737">
        <v>0</v>
      </c>
      <c r="H1737" s="29">
        <v>16311.05</v>
      </c>
      <c r="I1737" t="s">
        <v>6</v>
      </c>
      <c r="J1737" t="s">
        <v>7</v>
      </c>
      <c r="K1737" t="s">
        <v>530</v>
      </c>
    </row>
    <row r="1738" spans="1:11" x14ac:dyDescent="0.3">
      <c r="A1738" t="s">
        <v>1764</v>
      </c>
      <c r="B1738">
        <v>1965</v>
      </c>
      <c r="C1738" t="s">
        <v>25</v>
      </c>
      <c r="D1738">
        <v>5</v>
      </c>
      <c r="E1738" t="str">
        <f t="shared" si="54"/>
        <v>5-Dec-1965</v>
      </c>
      <c r="F1738">
        <f t="shared" si="55"/>
        <v>58</v>
      </c>
      <c r="G1738">
        <v>0</v>
      </c>
      <c r="H1738" s="29">
        <v>16351.42</v>
      </c>
      <c r="I1738" t="s">
        <v>6</v>
      </c>
      <c r="J1738" t="s">
        <v>7</v>
      </c>
      <c r="K1738" t="s">
        <v>530</v>
      </c>
    </row>
    <row r="1739" spans="1:11" x14ac:dyDescent="0.3">
      <c r="A1739" t="s">
        <v>1765</v>
      </c>
      <c r="B1739">
        <v>1995</v>
      </c>
      <c r="C1739" t="s">
        <v>15</v>
      </c>
      <c r="D1739">
        <v>28</v>
      </c>
      <c r="E1739" t="str">
        <f t="shared" si="54"/>
        <v>28-Sep-1995</v>
      </c>
      <c r="F1739">
        <f t="shared" si="55"/>
        <v>28</v>
      </c>
      <c r="G1739">
        <v>3</v>
      </c>
      <c r="H1739" s="29">
        <v>16420.490000000002</v>
      </c>
      <c r="I1739" t="s">
        <v>6</v>
      </c>
      <c r="J1739" t="s">
        <v>7</v>
      </c>
      <c r="K1739" t="s">
        <v>18</v>
      </c>
    </row>
    <row r="1740" spans="1:11" x14ac:dyDescent="0.3">
      <c r="A1740" t="s">
        <v>1766</v>
      </c>
      <c r="B1740">
        <v>2003</v>
      </c>
      <c r="C1740" t="s">
        <v>25</v>
      </c>
      <c r="D1740">
        <v>20</v>
      </c>
      <c r="E1740" t="str">
        <f t="shared" si="54"/>
        <v>20-Dec-2003</v>
      </c>
      <c r="F1740">
        <f t="shared" si="55"/>
        <v>20</v>
      </c>
      <c r="G1740">
        <v>1</v>
      </c>
      <c r="H1740" s="29">
        <v>16450.89</v>
      </c>
      <c r="I1740" t="s">
        <v>6</v>
      </c>
      <c r="J1740" t="s">
        <v>11</v>
      </c>
      <c r="K1740" t="s">
        <v>18</v>
      </c>
    </row>
    <row r="1741" spans="1:11" x14ac:dyDescent="0.3">
      <c r="A1741" t="s">
        <v>1767</v>
      </c>
      <c r="B1741">
        <v>1958</v>
      </c>
      <c r="C1741" t="s">
        <v>32</v>
      </c>
      <c r="D1741">
        <v>10</v>
      </c>
      <c r="E1741" t="str">
        <f t="shared" si="54"/>
        <v>10-Oct-1958</v>
      </c>
      <c r="F1741">
        <f t="shared" si="55"/>
        <v>65</v>
      </c>
      <c r="G1741">
        <v>3</v>
      </c>
      <c r="H1741" s="29">
        <v>16455.71</v>
      </c>
      <c r="I1741" t="s">
        <v>6</v>
      </c>
      <c r="J1741" t="s">
        <v>6</v>
      </c>
      <c r="K1741" t="s">
        <v>18</v>
      </c>
    </row>
    <row r="1742" spans="1:11" x14ac:dyDescent="0.3">
      <c r="A1742" t="s">
        <v>1768</v>
      </c>
      <c r="B1742">
        <v>1995</v>
      </c>
      <c r="C1742" t="s">
        <v>25</v>
      </c>
      <c r="D1742">
        <v>23</v>
      </c>
      <c r="E1742" t="str">
        <f t="shared" si="54"/>
        <v>23-Dec-1995</v>
      </c>
      <c r="F1742">
        <f t="shared" si="55"/>
        <v>28</v>
      </c>
      <c r="G1742">
        <v>0</v>
      </c>
      <c r="H1742" s="29">
        <v>16577.78</v>
      </c>
      <c r="I1742" t="s">
        <v>6</v>
      </c>
      <c r="J1742" t="s">
        <v>11</v>
      </c>
      <c r="K1742" t="s">
        <v>8</v>
      </c>
    </row>
    <row r="1743" spans="1:11" x14ac:dyDescent="0.3">
      <c r="A1743" t="s">
        <v>1769</v>
      </c>
      <c r="B1743">
        <v>2001</v>
      </c>
      <c r="C1743" t="s">
        <v>13</v>
      </c>
      <c r="D1743">
        <v>25</v>
      </c>
      <c r="E1743" t="str">
        <f t="shared" si="54"/>
        <v>25-Jun-2001</v>
      </c>
      <c r="F1743">
        <f t="shared" si="55"/>
        <v>22</v>
      </c>
      <c r="G1743">
        <v>0</v>
      </c>
      <c r="H1743" s="29">
        <v>16586.5</v>
      </c>
      <c r="I1743" t="s">
        <v>6</v>
      </c>
      <c r="J1743" t="s">
        <v>11</v>
      </c>
      <c r="K1743" t="s">
        <v>8</v>
      </c>
    </row>
    <row r="1744" spans="1:11" x14ac:dyDescent="0.3">
      <c r="A1744" t="s">
        <v>1770</v>
      </c>
      <c r="B1744">
        <v>1963</v>
      </c>
      <c r="C1744" t="s">
        <v>13</v>
      </c>
      <c r="D1744">
        <v>25</v>
      </c>
      <c r="E1744" t="str">
        <f t="shared" si="54"/>
        <v>25-Jun-1963</v>
      </c>
      <c r="F1744">
        <f t="shared" si="55"/>
        <v>60</v>
      </c>
      <c r="G1744">
        <v>0</v>
      </c>
      <c r="H1744" s="29">
        <v>16587.96</v>
      </c>
      <c r="I1744" t="s">
        <v>6</v>
      </c>
      <c r="J1744" t="s">
        <v>6</v>
      </c>
      <c r="K1744" t="s">
        <v>244</v>
      </c>
    </row>
    <row r="1745" spans="1:11" x14ac:dyDescent="0.3">
      <c r="A1745" t="s">
        <v>1771</v>
      </c>
      <c r="B1745">
        <v>1970</v>
      </c>
      <c r="C1745" t="s">
        <v>5</v>
      </c>
      <c r="D1745">
        <v>10</v>
      </c>
      <c r="E1745" t="str">
        <f t="shared" si="54"/>
        <v>10-Jul-1970</v>
      </c>
      <c r="F1745">
        <f t="shared" si="55"/>
        <v>53</v>
      </c>
      <c r="G1745">
        <v>0</v>
      </c>
      <c r="H1745" s="29">
        <v>16600.16</v>
      </c>
      <c r="I1745" t="s">
        <v>6</v>
      </c>
      <c r="J1745" t="s">
        <v>6</v>
      </c>
      <c r="K1745" t="s">
        <v>37</v>
      </c>
    </row>
    <row r="1746" spans="1:11" x14ac:dyDescent="0.3">
      <c r="A1746" t="s">
        <v>1772</v>
      </c>
      <c r="B1746">
        <v>1975</v>
      </c>
      <c r="C1746" t="s">
        <v>5</v>
      </c>
      <c r="D1746">
        <v>24</v>
      </c>
      <c r="E1746" t="str">
        <f t="shared" si="54"/>
        <v>24-Jul-1975</v>
      </c>
      <c r="F1746">
        <f t="shared" si="55"/>
        <v>48</v>
      </c>
      <c r="G1746">
        <v>1</v>
      </c>
      <c r="H1746" s="29">
        <v>16602.18</v>
      </c>
      <c r="I1746" t="s">
        <v>6</v>
      </c>
      <c r="J1746" t="s">
        <v>11</v>
      </c>
      <c r="K1746" t="s">
        <v>530</v>
      </c>
    </row>
    <row r="1747" spans="1:11" x14ac:dyDescent="0.3">
      <c r="A1747" t="s">
        <v>1773</v>
      </c>
      <c r="B1747">
        <v>1977</v>
      </c>
      <c r="C1747" t="s">
        <v>15</v>
      </c>
      <c r="D1747">
        <v>25</v>
      </c>
      <c r="E1747" t="str">
        <f t="shared" si="54"/>
        <v>25-Sep-1977</v>
      </c>
      <c r="F1747">
        <f t="shared" si="55"/>
        <v>46</v>
      </c>
      <c r="G1747">
        <v>2</v>
      </c>
      <c r="H1747" s="29">
        <v>16631.61</v>
      </c>
      <c r="I1747" t="s">
        <v>6</v>
      </c>
      <c r="J1747" t="s">
        <v>11</v>
      </c>
      <c r="K1747" t="s">
        <v>18</v>
      </c>
    </row>
    <row r="1748" spans="1:11" x14ac:dyDescent="0.3">
      <c r="A1748" t="s">
        <v>1774</v>
      </c>
      <c r="B1748">
        <v>1993</v>
      </c>
      <c r="C1748" t="s">
        <v>10</v>
      </c>
      <c r="D1748">
        <v>5</v>
      </c>
      <c r="E1748" t="str">
        <f t="shared" si="54"/>
        <v>5-Nov-1993</v>
      </c>
      <c r="F1748">
        <f t="shared" si="55"/>
        <v>30</v>
      </c>
      <c r="G1748">
        <v>1</v>
      </c>
      <c r="H1748" s="29">
        <v>16657.72</v>
      </c>
      <c r="I1748" t="s">
        <v>6</v>
      </c>
      <c r="J1748" t="s">
        <v>11</v>
      </c>
      <c r="K1748" t="s">
        <v>242</v>
      </c>
    </row>
    <row r="1749" spans="1:11" x14ac:dyDescent="0.3">
      <c r="A1749" t="s">
        <v>1775</v>
      </c>
      <c r="B1749">
        <v>1974</v>
      </c>
      <c r="C1749" t="s">
        <v>30</v>
      </c>
      <c r="D1749">
        <v>28</v>
      </c>
      <c r="E1749" t="str">
        <f t="shared" si="54"/>
        <v>28-Aug-1974</v>
      </c>
      <c r="F1749">
        <f t="shared" si="55"/>
        <v>49</v>
      </c>
      <c r="G1749">
        <v>0</v>
      </c>
      <c r="H1749" s="29">
        <v>16770.990000000002</v>
      </c>
      <c r="I1749" t="s">
        <v>6</v>
      </c>
      <c r="J1749" t="s">
        <v>11</v>
      </c>
      <c r="K1749" t="s">
        <v>18</v>
      </c>
    </row>
    <row r="1750" spans="1:11" x14ac:dyDescent="0.3">
      <c r="A1750" t="s">
        <v>1776</v>
      </c>
      <c r="B1750">
        <v>1989</v>
      </c>
      <c r="C1750" t="s">
        <v>15</v>
      </c>
      <c r="D1750">
        <v>23</v>
      </c>
      <c r="E1750" t="str">
        <f t="shared" si="54"/>
        <v>23-Sep-1989</v>
      </c>
      <c r="F1750">
        <f t="shared" si="55"/>
        <v>34</v>
      </c>
      <c r="G1750">
        <v>2</v>
      </c>
      <c r="H1750" s="29">
        <v>16776.3</v>
      </c>
      <c r="I1750" t="s">
        <v>6</v>
      </c>
      <c r="J1750" t="s">
        <v>6</v>
      </c>
      <c r="K1750" t="s">
        <v>242</v>
      </c>
    </row>
    <row r="1751" spans="1:11" x14ac:dyDescent="0.3">
      <c r="A1751" t="s">
        <v>1777</v>
      </c>
      <c r="B1751">
        <v>1962</v>
      </c>
      <c r="C1751" t="s">
        <v>5</v>
      </c>
      <c r="D1751">
        <v>29</v>
      </c>
      <c r="E1751" t="str">
        <f t="shared" si="54"/>
        <v>29-Jul-1962</v>
      </c>
      <c r="F1751">
        <f t="shared" si="55"/>
        <v>61</v>
      </c>
      <c r="G1751">
        <v>0</v>
      </c>
      <c r="H1751" s="29">
        <v>16779.400000000001</v>
      </c>
      <c r="I1751" t="s">
        <v>6</v>
      </c>
      <c r="J1751" t="s">
        <v>6</v>
      </c>
      <c r="K1751" t="s">
        <v>530</v>
      </c>
    </row>
    <row r="1752" spans="1:11" x14ac:dyDescent="0.3">
      <c r="A1752" t="s">
        <v>1778</v>
      </c>
      <c r="B1752">
        <v>1995</v>
      </c>
      <c r="C1752" t="s">
        <v>32</v>
      </c>
      <c r="D1752">
        <v>19</v>
      </c>
      <c r="E1752" t="str">
        <f t="shared" si="54"/>
        <v>19-Oct-1995</v>
      </c>
      <c r="F1752">
        <f t="shared" si="55"/>
        <v>28</v>
      </c>
      <c r="G1752">
        <v>1</v>
      </c>
      <c r="H1752" s="29">
        <v>16796.41</v>
      </c>
      <c r="I1752" t="s">
        <v>6</v>
      </c>
      <c r="J1752" t="s">
        <v>7</v>
      </c>
      <c r="K1752" t="s">
        <v>242</v>
      </c>
    </row>
    <row r="1753" spans="1:11" x14ac:dyDescent="0.3">
      <c r="A1753" t="s">
        <v>1779</v>
      </c>
      <c r="B1753">
        <v>1974</v>
      </c>
      <c r="C1753" t="s">
        <v>30</v>
      </c>
      <c r="D1753">
        <v>8</v>
      </c>
      <c r="E1753" t="str">
        <f t="shared" si="54"/>
        <v>8-Aug-1974</v>
      </c>
      <c r="F1753">
        <f t="shared" si="55"/>
        <v>49</v>
      </c>
      <c r="G1753">
        <v>0</v>
      </c>
      <c r="H1753" s="29">
        <v>16841.32</v>
      </c>
      <c r="I1753" t="s">
        <v>6</v>
      </c>
      <c r="J1753" t="s">
        <v>7</v>
      </c>
      <c r="K1753" t="s">
        <v>37</v>
      </c>
    </row>
    <row r="1754" spans="1:11" x14ac:dyDescent="0.3">
      <c r="A1754" t="s">
        <v>1780</v>
      </c>
      <c r="B1754">
        <v>2003</v>
      </c>
      <c r="C1754" t="s">
        <v>15</v>
      </c>
      <c r="D1754">
        <v>10</v>
      </c>
      <c r="E1754" t="str">
        <f t="shared" si="54"/>
        <v>10-Sep-2003</v>
      </c>
      <c r="F1754">
        <f t="shared" si="55"/>
        <v>20</v>
      </c>
      <c r="G1754">
        <v>0</v>
      </c>
      <c r="H1754" s="29">
        <v>16884.919999999998</v>
      </c>
      <c r="I1754" t="s">
        <v>6</v>
      </c>
      <c r="J1754" t="s">
        <v>6</v>
      </c>
      <c r="K1754" t="s">
        <v>37</v>
      </c>
    </row>
    <row r="1755" spans="1:11" x14ac:dyDescent="0.3">
      <c r="A1755" t="s">
        <v>1781</v>
      </c>
      <c r="B1755">
        <v>1968</v>
      </c>
      <c r="C1755" t="s">
        <v>32</v>
      </c>
      <c r="D1755">
        <v>21</v>
      </c>
      <c r="E1755" t="str">
        <f t="shared" si="54"/>
        <v>21-Oct-1968</v>
      </c>
      <c r="F1755">
        <f t="shared" si="55"/>
        <v>55</v>
      </c>
      <c r="G1755">
        <v>0</v>
      </c>
      <c r="H1755" s="29">
        <v>16903.5</v>
      </c>
      <c r="I1755" t="s">
        <v>6</v>
      </c>
      <c r="J1755" t="s">
        <v>7</v>
      </c>
      <c r="K1755" t="s">
        <v>18</v>
      </c>
    </row>
    <row r="1756" spans="1:11" x14ac:dyDescent="0.3">
      <c r="A1756" t="s">
        <v>1782</v>
      </c>
      <c r="B1756">
        <v>1977</v>
      </c>
      <c r="C1756" t="s">
        <v>30</v>
      </c>
      <c r="D1756">
        <v>25</v>
      </c>
      <c r="E1756" t="str">
        <f t="shared" si="54"/>
        <v>25-Aug-1977</v>
      </c>
      <c r="F1756">
        <f t="shared" si="55"/>
        <v>46</v>
      </c>
      <c r="G1756">
        <v>2</v>
      </c>
      <c r="H1756" s="29">
        <v>16921.09</v>
      </c>
      <c r="I1756" t="s">
        <v>6</v>
      </c>
      <c r="J1756" t="s">
        <v>7</v>
      </c>
      <c r="K1756" t="s">
        <v>244</v>
      </c>
    </row>
    <row r="1757" spans="1:11" x14ac:dyDescent="0.3">
      <c r="A1757" t="s">
        <v>1783</v>
      </c>
      <c r="B1757">
        <v>1980</v>
      </c>
      <c r="C1757" t="s">
        <v>5</v>
      </c>
      <c r="D1757">
        <v>16</v>
      </c>
      <c r="E1757" t="str">
        <f t="shared" si="54"/>
        <v>16-Jul-1980</v>
      </c>
      <c r="F1757">
        <f t="shared" si="55"/>
        <v>43</v>
      </c>
      <c r="G1757">
        <v>2</v>
      </c>
      <c r="H1757" s="29">
        <v>16990.55</v>
      </c>
      <c r="I1757" t="s">
        <v>6</v>
      </c>
      <c r="J1757" t="s">
        <v>7</v>
      </c>
      <c r="K1757" t="s">
        <v>18</v>
      </c>
    </row>
    <row r="1758" spans="1:11" x14ac:dyDescent="0.3">
      <c r="A1758" t="s">
        <v>1784</v>
      </c>
      <c r="B1758">
        <v>1971</v>
      </c>
      <c r="C1758" t="s">
        <v>30</v>
      </c>
      <c r="D1758">
        <v>22</v>
      </c>
      <c r="E1758" t="str">
        <f t="shared" si="54"/>
        <v>22-Aug-1971</v>
      </c>
      <c r="F1758">
        <f t="shared" si="55"/>
        <v>52</v>
      </c>
      <c r="G1758">
        <v>0</v>
      </c>
      <c r="H1758" s="29">
        <v>17016.009999999998</v>
      </c>
      <c r="I1758" t="s">
        <v>6</v>
      </c>
      <c r="J1758" t="s">
        <v>6</v>
      </c>
      <c r="K1758" t="s">
        <v>244</v>
      </c>
    </row>
    <row r="1759" spans="1:11" x14ac:dyDescent="0.3">
      <c r="A1759" t="s">
        <v>1785</v>
      </c>
      <c r="B1759">
        <v>1996</v>
      </c>
      <c r="C1759" t="s">
        <v>13</v>
      </c>
      <c r="D1759">
        <v>10</v>
      </c>
      <c r="E1759" t="str">
        <f t="shared" si="54"/>
        <v>10-Jun-1996</v>
      </c>
      <c r="F1759">
        <f t="shared" si="55"/>
        <v>27</v>
      </c>
      <c r="G1759">
        <v>0</v>
      </c>
      <c r="H1759" s="29">
        <v>17043.34</v>
      </c>
      <c r="I1759" t="s">
        <v>6</v>
      </c>
      <c r="J1759" t="s">
        <v>7</v>
      </c>
      <c r="K1759" t="s">
        <v>8</v>
      </c>
    </row>
    <row r="1760" spans="1:11" x14ac:dyDescent="0.3">
      <c r="A1760" t="s">
        <v>1786</v>
      </c>
      <c r="B1760">
        <v>2003</v>
      </c>
      <c r="C1760" t="s">
        <v>25</v>
      </c>
      <c r="D1760">
        <v>26</v>
      </c>
      <c r="E1760" t="str">
        <f t="shared" si="54"/>
        <v>26-Dec-2003</v>
      </c>
      <c r="F1760">
        <f t="shared" si="55"/>
        <v>20</v>
      </c>
      <c r="G1760">
        <v>0</v>
      </c>
      <c r="H1760" s="29">
        <v>17081.080000000002</v>
      </c>
      <c r="I1760" t="s">
        <v>6</v>
      </c>
      <c r="J1760" t="s">
        <v>6</v>
      </c>
      <c r="K1760" t="s">
        <v>37</v>
      </c>
    </row>
    <row r="1761" spans="1:11" x14ac:dyDescent="0.3">
      <c r="A1761" t="s">
        <v>1787</v>
      </c>
      <c r="B1761">
        <v>2002</v>
      </c>
      <c r="C1761" t="s">
        <v>13</v>
      </c>
      <c r="D1761">
        <v>28</v>
      </c>
      <c r="E1761" t="str">
        <f t="shared" si="54"/>
        <v>28-Jun-2002</v>
      </c>
      <c r="F1761">
        <f t="shared" si="55"/>
        <v>21</v>
      </c>
      <c r="G1761">
        <v>1</v>
      </c>
      <c r="H1761" s="29">
        <v>17085.27</v>
      </c>
      <c r="I1761" t="s">
        <v>6</v>
      </c>
      <c r="J1761" t="s">
        <v>7</v>
      </c>
      <c r="K1761" t="s">
        <v>8</v>
      </c>
    </row>
    <row r="1762" spans="1:11" x14ac:dyDescent="0.3">
      <c r="A1762" t="s">
        <v>1788</v>
      </c>
      <c r="B1762">
        <v>1998</v>
      </c>
      <c r="C1762" t="s">
        <v>13</v>
      </c>
      <c r="D1762">
        <v>3</v>
      </c>
      <c r="E1762" t="str">
        <f t="shared" si="54"/>
        <v>3-Jun-1998</v>
      </c>
      <c r="F1762">
        <f t="shared" si="55"/>
        <v>25</v>
      </c>
      <c r="G1762">
        <v>4</v>
      </c>
      <c r="H1762" s="29">
        <v>17128.43</v>
      </c>
      <c r="I1762" t="s">
        <v>6</v>
      </c>
      <c r="J1762" t="s">
        <v>7</v>
      </c>
      <c r="K1762" t="s">
        <v>163</v>
      </c>
    </row>
    <row r="1763" spans="1:11" x14ac:dyDescent="0.3">
      <c r="A1763" t="s">
        <v>1789</v>
      </c>
      <c r="B1763">
        <v>1965</v>
      </c>
      <c r="C1763" t="s">
        <v>15</v>
      </c>
      <c r="D1763">
        <v>16</v>
      </c>
      <c r="E1763" t="str">
        <f t="shared" si="54"/>
        <v>16-Sep-1965</v>
      </c>
      <c r="F1763">
        <f t="shared" si="55"/>
        <v>58</v>
      </c>
      <c r="G1763">
        <v>0</v>
      </c>
      <c r="H1763" s="29">
        <v>17172.27</v>
      </c>
      <c r="I1763" t="s">
        <v>6</v>
      </c>
      <c r="J1763" t="s">
        <v>6</v>
      </c>
      <c r="K1763" t="s">
        <v>530</v>
      </c>
    </row>
    <row r="1764" spans="1:11" x14ac:dyDescent="0.3">
      <c r="A1764" t="s">
        <v>1790</v>
      </c>
      <c r="B1764">
        <v>1964</v>
      </c>
      <c r="C1764" t="s">
        <v>13</v>
      </c>
      <c r="D1764">
        <v>7</v>
      </c>
      <c r="E1764" t="str">
        <f t="shared" si="54"/>
        <v>7-Jun-1964</v>
      </c>
      <c r="F1764">
        <f t="shared" si="55"/>
        <v>59</v>
      </c>
      <c r="G1764">
        <v>0</v>
      </c>
      <c r="H1764" s="29">
        <v>17174.52</v>
      </c>
      <c r="I1764" t="s">
        <v>6</v>
      </c>
      <c r="J1764" t="s">
        <v>6</v>
      </c>
      <c r="K1764" t="s">
        <v>18</v>
      </c>
    </row>
    <row r="1765" spans="1:11" x14ac:dyDescent="0.3">
      <c r="A1765" t="s">
        <v>1791</v>
      </c>
      <c r="B1765">
        <v>2004</v>
      </c>
      <c r="C1765" t="s">
        <v>30</v>
      </c>
      <c r="D1765">
        <v>18</v>
      </c>
      <c r="E1765" t="str">
        <f t="shared" si="54"/>
        <v>18-Aug-2004</v>
      </c>
      <c r="F1765">
        <f t="shared" si="55"/>
        <v>19</v>
      </c>
      <c r="G1765">
        <v>1</v>
      </c>
      <c r="H1765" s="29">
        <v>17178.68</v>
      </c>
      <c r="I1765" t="s">
        <v>6</v>
      </c>
      <c r="J1765" t="s">
        <v>6</v>
      </c>
      <c r="K1765" t="s">
        <v>161</v>
      </c>
    </row>
    <row r="1766" spans="1:11" x14ac:dyDescent="0.3">
      <c r="A1766" t="s">
        <v>1792</v>
      </c>
      <c r="B1766">
        <v>1982</v>
      </c>
      <c r="C1766" t="s">
        <v>32</v>
      </c>
      <c r="D1766">
        <v>22</v>
      </c>
      <c r="E1766" t="str">
        <f t="shared" si="54"/>
        <v>22-Oct-1982</v>
      </c>
      <c r="F1766">
        <f t="shared" si="55"/>
        <v>41</v>
      </c>
      <c r="G1766">
        <v>1</v>
      </c>
      <c r="H1766" s="29">
        <v>17179.52</v>
      </c>
      <c r="I1766" t="s">
        <v>6</v>
      </c>
      <c r="J1766" t="s">
        <v>11</v>
      </c>
      <c r="K1766" t="s">
        <v>8</v>
      </c>
    </row>
    <row r="1767" spans="1:11" x14ac:dyDescent="0.3">
      <c r="A1767" t="s">
        <v>1793</v>
      </c>
      <c r="B1767">
        <v>1975</v>
      </c>
      <c r="C1767" t="s">
        <v>30</v>
      </c>
      <c r="D1767">
        <v>25</v>
      </c>
      <c r="E1767" t="str">
        <f t="shared" si="54"/>
        <v>25-Aug-1975</v>
      </c>
      <c r="F1767">
        <f t="shared" si="55"/>
        <v>48</v>
      </c>
      <c r="G1767">
        <v>1</v>
      </c>
      <c r="H1767" s="29">
        <v>17253.43</v>
      </c>
      <c r="I1767" t="s">
        <v>6</v>
      </c>
      <c r="J1767" t="s">
        <v>7</v>
      </c>
      <c r="K1767" t="s">
        <v>530</v>
      </c>
    </row>
    <row r="1768" spans="1:11" x14ac:dyDescent="0.3">
      <c r="A1768" t="s">
        <v>1794</v>
      </c>
      <c r="B1768">
        <v>1963</v>
      </c>
      <c r="C1768" t="s">
        <v>5</v>
      </c>
      <c r="D1768">
        <v>12</v>
      </c>
      <c r="E1768" t="str">
        <f t="shared" si="54"/>
        <v>12-Jul-1963</v>
      </c>
      <c r="F1768">
        <f t="shared" si="55"/>
        <v>60</v>
      </c>
      <c r="G1768">
        <v>0</v>
      </c>
      <c r="H1768" s="29">
        <v>17337.580000000002</v>
      </c>
      <c r="I1768" t="s">
        <v>6</v>
      </c>
      <c r="J1768" t="s">
        <v>7</v>
      </c>
      <c r="K1768" t="s">
        <v>244</v>
      </c>
    </row>
    <row r="1769" spans="1:11" x14ac:dyDescent="0.3">
      <c r="A1769" t="s">
        <v>1795</v>
      </c>
      <c r="B1769">
        <v>2003</v>
      </c>
      <c r="C1769" t="s">
        <v>10</v>
      </c>
      <c r="D1769">
        <v>1</v>
      </c>
      <c r="E1769" t="str">
        <f t="shared" si="54"/>
        <v>1-Nov-2003</v>
      </c>
      <c r="F1769">
        <f t="shared" si="55"/>
        <v>20</v>
      </c>
      <c r="G1769">
        <v>0</v>
      </c>
      <c r="H1769" s="29">
        <v>17352.68</v>
      </c>
      <c r="I1769" t="s">
        <v>6</v>
      </c>
      <c r="J1769" t="s">
        <v>7</v>
      </c>
      <c r="K1769" t="s">
        <v>18</v>
      </c>
    </row>
    <row r="1770" spans="1:11" x14ac:dyDescent="0.3">
      <c r="A1770" t="s">
        <v>1796</v>
      </c>
      <c r="B1770">
        <v>1992</v>
      </c>
      <c r="C1770" t="s">
        <v>32</v>
      </c>
      <c r="D1770">
        <v>18</v>
      </c>
      <c r="E1770" t="str">
        <f t="shared" si="54"/>
        <v>18-Oct-1992</v>
      </c>
      <c r="F1770">
        <f t="shared" si="55"/>
        <v>31</v>
      </c>
      <c r="G1770">
        <v>2</v>
      </c>
      <c r="H1770" s="29">
        <v>17361.77</v>
      </c>
      <c r="I1770" t="s">
        <v>6</v>
      </c>
      <c r="J1770" t="s">
        <v>11</v>
      </c>
      <c r="K1770" t="s">
        <v>18</v>
      </c>
    </row>
    <row r="1771" spans="1:11" x14ac:dyDescent="0.3">
      <c r="A1771" t="s">
        <v>1797</v>
      </c>
      <c r="B1771">
        <v>2003</v>
      </c>
      <c r="C1771" t="s">
        <v>10</v>
      </c>
      <c r="D1771">
        <v>2</v>
      </c>
      <c r="E1771" t="str">
        <f t="shared" si="54"/>
        <v>2-Nov-2003</v>
      </c>
      <c r="F1771">
        <f t="shared" si="55"/>
        <v>20</v>
      </c>
      <c r="G1771">
        <v>0</v>
      </c>
      <c r="H1771" s="29">
        <v>17468.98</v>
      </c>
      <c r="I1771" t="s">
        <v>6</v>
      </c>
      <c r="J1771" t="s">
        <v>11</v>
      </c>
      <c r="K1771" t="s">
        <v>18</v>
      </c>
    </row>
    <row r="1772" spans="1:11" x14ac:dyDescent="0.3">
      <c r="A1772" t="s">
        <v>1798</v>
      </c>
      <c r="B1772">
        <v>1971</v>
      </c>
      <c r="C1772" t="s">
        <v>13</v>
      </c>
      <c r="D1772">
        <v>8</v>
      </c>
      <c r="E1772" t="str">
        <f t="shared" si="54"/>
        <v>8-Jun-1971</v>
      </c>
      <c r="F1772">
        <f t="shared" si="55"/>
        <v>52</v>
      </c>
      <c r="G1772">
        <v>0</v>
      </c>
      <c r="H1772" s="29">
        <v>17479.53</v>
      </c>
      <c r="I1772" t="s">
        <v>11</v>
      </c>
      <c r="J1772" t="s">
        <v>11</v>
      </c>
      <c r="K1772" t="s">
        <v>18</v>
      </c>
    </row>
    <row r="1773" spans="1:11" x14ac:dyDescent="0.3">
      <c r="A1773" t="s">
        <v>1799</v>
      </c>
      <c r="B1773">
        <v>1990</v>
      </c>
      <c r="C1773" t="s">
        <v>25</v>
      </c>
      <c r="D1773">
        <v>29</v>
      </c>
      <c r="E1773" t="str">
        <f t="shared" si="54"/>
        <v>29-Dec-1990</v>
      </c>
      <c r="F1773">
        <f t="shared" si="55"/>
        <v>33</v>
      </c>
      <c r="G1773">
        <v>0</v>
      </c>
      <c r="H1773" s="29">
        <v>17496.310000000001</v>
      </c>
      <c r="I1773" t="s">
        <v>11</v>
      </c>
      <c r="J1773" t="s">
        <v>6</v>
      </c>
      <c r="K1773" t="s">
        <v>37</v>
      </c>
    </row>
    <row r="1774" spans="1:11" x14ac:dyDescent="0.3">
      <c r="A1774" t="s">
        <v>1800</v>
      </c>
      <c r="B1774">
        <v>1965</v>
      </c>
      <c r="C1774" t="s">
        <v>13</v>
      </c>
      <c r="D1774">
        <v>16</v>
      </c>
      <c r="E1774" t="str">
        <f t="shared" si="54"/>
        <v>16-Jun-1965</v>
      </c>
      <c r="F1774">
        <f t="shared" si="55"/>
        <v>58</v>
      </c>
      <c r="G1774">
        <v>0</v>
      </c>
      <c r="H1774" s="29">
        <v>17505.650000000001</v>
      </c>
      <c r="I1774" t="s">
        <v>11</v>
      </c>
      <c r="J1774" t="s">
        <v>6</v>
      </c>
      <c r="K1774" t="s">
        <v>244</v>
      </c>
    </row>
    <row r="1775" spans="1:11" x14ac:dyDescent="0.3">
      <c r="A1775" t="s">
        <v>1801</v>
      </c>
      <c r="B1775">
        <v>1968</v>
      </c>
      <c r="C1775" t="s">
        <v>5</v>
      </c>
      <c r="D1775">
        <v>12</v>
      </c>
      <c r="E1775" t="str">
        <f t="shared" si="54"/>
        <v>12-Jul-1968</v>
      </c>
      <c r="F1775">
        <f t="shared" si="55"/>
        <v>55</v>
      </c>
      <c r="G1775">
        <v>0</v>
      </c>
      <c r="H1775" s="29">
        <v>17507.47</v>
      </c>
      <c r="I1775" t="s">
        <v>11</v>
      </c>
      <c r="J1775" t="s">
        <v>11</v>
      </c>
      <c r="K1775" t="s">
        <v>530</v>
      </c>
    </row>
    <row r="1776" spans="1:11" x14ac:dyDescent="0.3">
      <c r="A1776" t="s">
        <v>1802</v>
      </c>
      <c r="B1776">
        <v>1963</v>
      </c>
      <c r="C1776" t="s">
        <v>10</v>
      </c>
      <c r="D1776">
        <v>16</v>
      </c>
      <c r="E1776" t="str">
        <f t="shared" si="54"/>
        <v>16-Nov-1963</v>
      </c>
      <c r="F1776">
        <f t="shared" si="55"/>
        <v>60</v>
      </c>
      <c r="G1776">
        <v>0</v>
      </c>
      <c r="H1776" s="29">
        <v>17556.88</v>
      </c>
      <c r="I1776" t="s">
        <v>11</v>
      </c>
      <c r="J1776" t="s">
        <v>6</v>
      </c>
      <c r="K1776" t="s">
        <v>18</v>
      </c>
    </row>
    <row r="1777" spans="1:11" x14ac:dyDescent="0.3">
      <c r="A1777" t="s">
        <v>1803</v>
      </c>
      <c r="B1777">
        <v>2002</v>
      </c>
      <c r="C1777" t="s">
        <v>30</v>
      </c>
      <c r="D1777">
        <v>25</v>
      </c>
      <c r="E1777" t="str">
        <f t="shared" si="54"/>
        <v>25-Aug-2002</v>
      </c>
      <c r="F1777">
        <f t="shared" si="55"/>
        <v>21</v>
      </c>
      <c r="G1777">
        <v>1</v>
      </c>
      <c r="H1777" s="29">
        <v>17560.38</v>
      </c>
      <c r="I1777" t="s">
        <v>11</v>
      </c>
      <c r="J1777" t="s">
        <v>11</v>
      </c>
      <c r="K1777" t="s">
        <v>18</v>
      </c>
    </row>
    <row r="1778" spans="1:11" x14ac:dyDescent="0.3">
      <c r="A1778" t="s">
        <v>1804</v>
      </c>
      <c r="B1778">
        <v>1970</v>
      </c>
      <c r="C1778" t="s">
        <v>5</v>
      </c>
      <c r="D1778">
        <v>26</v>
      </c>
      <c r="E1778" t="str">
        <f t="shared" si="54"/>
        <v>26-Jul-1970</v>
      </c>
      <c r="F1778">
        <f t="shared" si="55"/>
        <v>53</v>
      </c>
      <c r="G1778">
        <v>0</v>
      </c>
      <c r="H1778" s="29">
        <v>17584.72</v>
      </c>
      <c r="I1778" t="s">
        <v>11</v>
      </c>
      <c r="J1778" t="s">
        <v>7</v>
      </c>
      <c r="K1778" t="s">
        <v>18</v>
      </c>
    </row>
    <row r="1779" spans="1:11" x14ac:dyDescent="0.3">
      <c r="A1779" t="s">
        <v>1805</v>
      </c>
      <c r="B1779">
        <v>1990</v>
      </c>
      <c r="C1779" t="s">
        <v>32</v>
      </c>
      <c r="D1779">
        <v>25</v>
      </c>
      <c r="E1779" t="str">
        <f t="shared" si="54"/>
        <v>25-Oct-1990</v>
      </c>
      <c r="F1779">
        <f t="shared" si="55"/>
        <v>33</v>
      </c>
      <c r="G1779">
        <v>1</v>
      </c>
      <c r="H1779" s="29">
        <v>17626.240000000002</v>
      </c>
      <c r="I1779" t="s">
        <v>11</v>
      </c>
      <c r="J1779" t="s">
        <v>7</v>
      </c>
      <c r="K1779" t="s">
        <v>8</v>
      </c>
    </row>
    <row r="1780" spans="1:11" x14ac:dyDescent="0.3">
      <c r="A1780" t="s">
        <v>1806</v>
      </c>
      <c r="B1780">
        <v>1994</v>
      </c>
      <c r="C1780" t="s">
        <v>5</v>
      </c>
      <c r="D1780">
        <v>1</v>
      </c>
      <c r="E1780" t="str">
        <f t="shared" si="54"/>
        <v>1-Jul-1994</v>
      </c>
      <c r="F1780">
        <f t="shared" si="55"/>
        <v>29</v>
      </c>
      <c r="G1780">
        <v>3</v>
      </c>
      <c r="H1780" s="29">
        <v>17663.14</v>
      </c>
      <c r="I1780" t="s">
        <v>11</v>
      </c>
      <c r="J1780" t="s">
        <v>7</v>
      </c>
      <c r="K1780" t="s">
        <v>8</v>
      </c>
    </row>
    <row r="1781" spans="1:11" x14ac:dyDescent="0.3">
      <c r="A1781" t="s">
        <v>1807</v>
      </c>
      <c r="B1781">
        <v>2003</v>
      </c>
      <c r="C1781" t="s">
        <v>5</v>
      </c>
      <c r="D1781">
        <v>14</v>
      </c>
      <c r="E1781" t="str">
        <f t="shared" si="54"/>
        <v>14-Jul-2003</v>
      </c>
      <c r="F1781">
        <f t="shared" si="55"/>
        <v>20</v>
      </c>
      <c r="G1781">
        <v>0</v>
      </c>
      <c r="H1781" s="29">
        <v>17748.509999999998</v>
      </c>
      <c r="I1781" t="s">
        <v>11</v>
      </c>
      <c r="J1781" t="s">
        <v>11</v>
      </c>
      <c r="K1781" t="s">
        <v>18</v>
      </c>
    </row>
    <row r="1782" spans="1:11" x14ac:dyDescent="0.3">
      <c r="A1782" t="s">
        <v>1808</v>
      </c>
      <c r="B1782">
        <v>1966</v>
      </c>
      <c r="C1782" t="s">
        <v>13</v>
      </c>
      <c r="D1782">
        <v>21</v>
      </c>
      <c r="E1782" t="str">
        <f t="shared" si="54"/>
        <v>21-Jun-1966</v>
      </c>
      <c r="F1782">
        <f t="shared" si="55"/>
        <v>57</v>
      </c>
      <c r="G1782">
        <v>0</v>
      </c>
      <c r="H1782" s="29">
        <v>17777.73</v>
      </c>
      <c r="I1782" t="s">
        <v>11</v>
      </c>
      <c r="J1782" t="s">
        <v>7</v>
      </c>
      <c r="K1782" t="s">
        <v>18</v>
      </c>
    </row>
    <row r="1783" spans="1:11" x14ac:dyDescent="0.3">
      <c r="A1783" t="s">
        <v>1809</v>
      </c>
      <c r="B1783">
        <v>1979</v>
      </c>
      <c r="C1783" t="s">
        <v>32</v>
      </c>
      <c r="D1783">
        <v>10</v>
      </c>
      <c r="E1783" t="str">
        <f t="shared" si="54"/>
        <v>10-Oct-1979</v>
      </c>
      <c r="F1783">
        <f t="shared" si="55"/>
        <v>44</v>
      </c>
      <c r="G1783">
        <v>2</v>
      </c>
      <c r="H1783" s="29">
        <v>17779.939999999999</v>
      </c>
      <c r="I1783" t="s">
        <v>11</v>
      </c>
      <c r="J1783" t="s">
        <v>6</v>
      </c>
      <c r="K1783" t="s">
        <v>18</v>
      </c>
    </row>
    <row r="1784" spans="1:11" x14ac:dyDescent="0.3">
      <c r="A1784" t="s">
        <v>1810</v>
      </c>
      <c r="B1784">
        <v>1963</v>
      </c>
      <c r="C1784" t="s">
        <v>25</v>
      </c>
      <c r="D1784">
        <v>8</v>
      </c>
      <c r="E1784" t="str">
        <f t="shared" si="54"/>
        <v>8-Dec-1963</v>
      </c>
      <c r="F1784">
        <f t="shared" si="55"/>
        <v>60</v>
      </c>
      <c r="G1784">
        <v>0</v>
      </c>
      <c r="H1784" s="29">
        <v>17832.599999999999</v>
      </c>
      <c r="I1784" t="s">
        <v>11</v>
      </c>
      <c r="J1784" t="s">
        <v>6</v>
      </c>
      <c r="K1784" t="s">
        <v>18</v>
      </c>
    </row>
    <row r="1785" spans="1:11" x14ac:dyDescent="0.3">
      <c r="A1785" t="s">
        <v>1811</v>
      </c>
      <c r="B1785">
        <v>1976</v>
      </c>
      <c r="C1785" t="s">
        <v>25</v>
      </c>
      <c r="D1785">
        <v>12</v>
      </c>
      <c r="E1785" t="str">
        <f t="shared" si="54"/>
        <v>12-Dec-1976</v>
      </c>
      <c r="F1785">
        <f t="shared" si="55"/>
        <v>47</v>
      </c>
      <c r="G1785">
        <v>2</v>
      </c>
      <c r="H1785" s="29">
        <v>17862.919999999998</v>
      </c>
      <c r="I1785" t="s">
        <v>11</v>
      </c>
      <c r="J1785" t="s">
        <v>6</v>
      </c>
      <c r="K1785" t="s">
        <v>18</v>
      </c>
    </row>
    <row r="1786" spans="1:11" x14ac:dyDescent="0.3">
      <c r="A1786" t="s">
        <v>1812</v>
      </c>
      <c r="B1786">
        <v>1997</v>
      </c>
      <c r="C1786" t="s">
        <v>30</v>
      </c>
      <c r="D1786">
        <v>26</v>
      </c>
      <c r="E1786" t="str">
        <f t="shared" si="54"/>
        <v>26-Aug-1997</v>
      </c>
      <c r="F1786">
        <f t="shared" si="55"/>
        <v>26</v>
      </c>
      <c r="G1786">
        <v>0</v>
      </c>
      <c r="H1786" s="29">
        <v>17878.900000000001</v>
      </c>
      <c r="I1786" t="s">
        <v>11</v>
      </c>
      <c r="J1786" t="s">
        <v>6</v>
      </c>
      <c r="K1786" t="s">
        <v>242</v>
      </c>
    </row>
    <row r="1787" spans="1:11" x14ac:dyDescent="0.3">
      <c r="A1787" t="s">
        <v>1813</v>
      </c>
      <c r="B1787">
        <v>1979</v>
      </c>
      <c r="C1787" t="s">
        <v>10</v>
      </c>
      <c r="D1787">
        <v>12</v>
      </c>
      <c r="E1787" t="str">
        <f t="shared" si="54"/>
        <v>12-Nov-1979</v>
      </c>
      <c r="F1787">
        <f t="shared" si="55"/>
        <v>44</v>
      </c>
      <c r="G1787">
        <v>2</v>
      </c>
      <c r="H1787" s="29">
        <v>17882.669999999998</v>
      </c>
      <c r="I1787" t="s">
        <v>11</v>
      </c>
      <c r="J1787" t="s">
        <v>7</v>
      </c>
      <c r="K1787" t="s">
        <v>18</v>
      </c>
    </row>
    <row r="1788" spans="1:11" x14ac:dyDescent="0.3">
      <c r="A1788" t="s">
        <v>1814</v>
      </c>
      <c r="B1788">
        <v>1989</v>
      </c>
      <c r="C1788" t="s">
        <v>25</v>
      </c>
      <c r="D1788">
        <v>4</v>
      </c>
      <c r="E1788" t="str">
        <f t="shared" si="54"/>
        <v>4-Dec-1989</v>
      </c>
      <c r="F1788">
        <f t="shared" si="55"/>
        <v>34</v>
      </c>
      <c r="G1788">
        <v>0</v>
      </c>
      <c r="H1788" s="29">
        <v>17904.53</v>
      </c>
      <c r="I1788" t="s">
        <v>11</v>
      </c>
      <c r="J1788" t="s">
        <v>6</v>
      </c>
      <c r="K1788" t="s">
        <v>351</v>
      </c>
    </row>
    <row r="1789" spans="1:11" x14ac:dyDescent="0.3">
      <c r="A1789" t="s">
        <v>1815</v>
      </c>
      <c r="B1789">
        <v>1977</v>
      </c>
      <c r="C1789" t="s">
        <v>32</v>
      </c>
      <c r="D1789">
        <v>17</v>
      </c>
      <c r="E1789" t="str">
        <f t="shared" si="54"/>
        <v>17-Oct-1977</v>
      </c>
      <c r="F1789">
        <f t="shared" si="55"/>
        <v>46</v>
      </c>
      <c r="G1789">
        <v>0</v>
      </c>
      <c r="H1789" s="29">
        <v>17929.3</v>
      </c>
      <c r="I1789" t="s">
        <v>11</v>
      </c>
      <c r="J1789" t="s">
        <v>6</v>
      </c>
      <c r="K1789" t="s">
        <v>8</v>
      </c>
    </row>
    <row r="1790" spans="1:11" x14ac:dyDescent="0.3">
      <c r="A1790" t="s">
        <v>1816</v>
      </c>
      <c r="B1790">
        <v>2001</v>
      </c>
      <c r="C1790" t="s">
        <v>15</v>
      </c>
      <c r="D1790">
        <v>28</v>
      </c>
      <c r="E1790" t="str">
        <f t="shared" si="54"/>
        <v>28-Sep-2001</v>
      </c>
      <c r="F1790">
        <f t="shared" si="55"/>
        <v>22</v>
      </c>
      <c r="G1790">
        <v>4</v>
      </c>
      <c r="H1790" s="29">
        <v>17942.11</v>
      </c>
      <c r="I1790" t="s">
        <v>11</v>
      </c>
      <c r="J1790" t="s">
        <v>6</v>
      </c>
      <c r="K1790" t="s">
        <v>37</v>
      </c>
    </row>
    <row r="1791" spans="1:11" x14ac:dyDescent="0.3">
      <c r="A1791" t="s">
        <v>1817</v>
      </c>
      <c r="B1791">
        <v>1975</v>
      </c>
      <c r="C1791" t="s">
        <v>13</v>
      </c>
      <c r="D1791">
        <v>27</v>
      </c>
      <c r="E1791" t="str">
        <f t="shared" si="54"/>
        <v>27-Jun-1975</v>
      </c>
      <c r="F1791">
        <f t="shared" si="55"/>
        <v>48</v>
      </c>
      <c r="G1791">
        <v>1</v>
      </c>
      <c r="H1791" s="29">
        <v>18031.16</v>
      </c>
      <c r="I1791" t="s">
        <v>11</v>
      </c>
      <c r="J1791" t="s">
        <v>7</v>
      </c>
      <c r="K1791" t="s">
        <v>244</v>
      </c>
    </row>
    <row r="1792" spans="1:11" x14ac:dyDescent="0.3">
      <c r="A1792" t="s">
        <v>1818</v>
      </c>
      <c r="B1792">
        <v>1965</v>
      </c>
      <c r="C1792" t="s">
        <v>32</v>
      </c>
      <c r="D1792">
        <v>17</v>
      </c>
      <c r="E1792" t="str">
        <f t="shared" si="54"/>
        <v>17-Oct-1965</v>
      </c>
      <c r="F1792">
        <f t="shared" si="55"/>
        <v>58</v>
      </c>
      <c r="G1792">
        <v>0</v>
      </c>
      <c r="H1792" s="29">
        <v>18031.189999999999</v>
      </c>
      <c r="I1792" t="s">
        <v>11</v>
      </c>
      <c r="J1792" t="s">
        <v>6</v>
      </c>
      <c r="K1792" t="s">
        <v>18</v>
      </c>
    </row>
    <row r="1793" spans="1:11" x14ac:dyDescent="0.3">
      <c r="A1793" t="s">
        <v>1819</v>
      </c>
      <c r="B1793">
        <v>1999</v>
      </c>
      <c r="C1793" t="s">
        <v>32</v>
      </c>
      <c r="D1793">
        <v>24</v>
      </c>
      <c r="E1793" t="str">
        <f t="shared" si="54"/>
        <v>24-Oct-1999</v>
      </c>
      <c r="F1793">
        <f t="shared" si="55"/>
        <v>24</v>
      </c>
      <c r="G1793">
        <v>0</v>
      </c>
      <c r="H1793" s="29">
        <v>18033.97</v>
      </c>
      <c r="I1793" t="s">
        <v>11</v>
      </c>
      <c r="J1793" t="s">
        <v>11</v>
      </c>
      <c r="K1793" t="s">
        <v>18</v>
      </c>
    </row>
    <row r="1794" spans="1:11" x14ac:dyDescent="0.3">
      <c r="A1794" t="s">
        <v>1820</v>
      </c>
      <c r="B1794">
        <v>1993</v>
      </c>
      <c r="C1794" t="s">
        <v>5</v>
      </c>
      <c r="D1794">
        <v>12</v>
      </c>
      <c r="E1794" t="str">
        <f t="shared" si="54"/>
        <v>12-Jul-1993</v>
      </c>
      <c r="F1794">
        <f t="shared" si="55"/>
        <v>30</v>
      </c>
      <c r="G1794">
        <v>2</v>
      </c>
      <c r="H1794" s="29">
        <v>18157.88</v>
      </c>
      <c r="I1794" t="s">
        <v>11</v>
      </c>
      <c r="J1794" t="s">
        <v>11</v>
      </c>
      <c r="K1794" t="s">
        <v>18</v>
      </c>
    </row>
    <row r="1795" spans="1:11" x14ac:dyDescent="0.3">
      <c r="A1795" t="s">
        <v>1821</v>
      </c>
      <c r="B1795">
        <v>1963</v>
      </c>
      <c r="C1795" t="s">
        <v>5</v>
      </c>
      <c r="D1795">
        <v>4</v>
      </c>
      <c r="E1795" t="str">
        <f t="shared" ref="E1795:E1858" si="56">CONCATENATE(D1795,"-",C1795,"-",B1795)</f>
        <v>4-Jul-1963</v>
      </c>
      <c r="F1795">
        <f t="shared" ref="F1795:F1858" si="57">2023-B1795</f>
        <v>60</v>
      </c>
      <c r="G1795">
        <v>0</v>
      </c>
      <c r="H1795" s="29">
        <v>18208.34</v>
      </c>
      <c r="I1795" t="s">
        <v>11</v>
      </c>
      <c r="J1795" t="s">
        <v>6</v>
      </c>
      <c r="K1795" t="s">
        <v>530</v>
      </c>
    </row>
    <row r="1796" spans="1:11" x14ac:dyDescent="0.3">
      <c r="A1796" t="s">
        <v>1822</v>
      </c>
      <c r="B1796">
        <v>1997</v>
      </c>
      <c r="C1796" t="s">
        <v>13</v>
      </c>
      <c r="D1796">
        <v>15</v>
      </c>
      <c r="E1796" t="str">
        <f t="shared" si="56"/>
        <v>15-Jun-1997</v>
      </c>
      <c r="F1796">
        <f t="shared" si="57"/>
        <v>26</v>
      </c>
      <c r="G1796">
        <v>1</v>
      </c>
      <c r="H1796" s="29">
        <v>18218.16</v>
      </c>
      <c r="I1796" t="s">
        <v>11</v>
      </c>
      <c r="J1796" t="s">
        <v>11</v>
      </c>
      <c r="K1796" t="s">
        <v>8</v>
      </c>
    </row>
    <row r="1797" spans="1:11" x14ac:dyDescent="0.3">
      <c r="A1797" t="s">
        <v>1823</v>
      </c>
      <c r="B1797">
        <v>2004</v>
      </c>
      <c r="C1797" t="s">
        <v>15</v>
      </c>
      <c r="D1797">
        <v>10</v>
      </c>
      <c r="E1797" t="str">
        <f t="shared" si="56"/>
        <v>10-Sep-2004</v>
      </c>
      <c r="F1797">
        <f t="shared" si="57"/>
        <v>19</v>
      </c>
      <c r="G1797">
        <v>3</v>
      </c>
      <c r="H1797" s="29">
        <v>18223.45</v>
      </c>
      <c r="I1797" t="s">
        <v>11</v>
      </c>
      <c r="J1797" t="s">
        <v>7</v>
      </c>
      <c r="K1797" t="s">
        <v>8</v>
      </c>
    </row>
    <row r="1798" spans="1:11" x14ac:dyDescent="0.3">
      <c r="A1798" t="s">
        <v>1824</v>
      </c>
      <c r="B1798">
        <v>1995</v>
      </c>
      <c r="C1798" t="s">
        <v>30</v>
      </c>
      <c r="D1798">
        <v>3</v>
      </c>
      <c r="E1798" t="str">
        <f t="shared" si="56"/>
        <v>3-Aug-1995</v>
      </c>
      <c r="F1798">
        <f t="shared" si="57"/>
        <v>28</v>
      </c>
      <c r="G1798">
        <v>0</v>
      </c>
      <c r="H1798" s="29">
        <v>18246.5</v>
      </c>
      <c r="I1798" t="s">
        <v>11</v>
      </c>
      <c r="J1798" t="s">
        <v>11</v>
      </c>
      <c r="K1798" t="s">
        <v>8</v>
      </c>
    </row>
    <row r="1799" spans="1:11" x14ac:dyDescent="0.3">
      <c r="A1799" t="s">
        <v>1825</v>
      </c>
      <c r="B1799">
        <v>1992</v>
      </c>
      <c r="C1799" t="s">
        <v>25</v>
      </c>
      <c r="D1799">
        <v>25</v>
      </c>
      <c r="E1799" t="str">
        <f t="shared" si="56"/>
        <v>25-Dec-1992</v>
      </c>
      <c r="F1799">
        <f t="shared" si="57"/>
        <v>31</v>
      </c>
      <c r="G1799">
        <v>3</v>
      </c>
      <c r="H1799" s="29">
        <v>18259.22</v>
      </c>
      <c r="I1799" t="s">
        <v>11</v>
      </c>
      <c r="J1799" t="s">
        <v>7</v>
      </c>
      <c r="K1799" t="s">
        <v>37</v>
      </c>
    </row>
    <row r="1800" spans="1:11" x14ac:dyDescent="0.3">
      <c r="A1800" t="s">
        <v>1826</v>
      </c>
      <c r="B1800">
        <v>1995</v>
      </c>
      <c r="C1800" t="s">
        <v>5</v>
      </c>
      <c r="D1800">
        <v>4</v>
      </c>
      <c r="E1800" t="str">
        <f t="shared" si="56"/>
        <v>4-Jul-1995</v>
      </c>
      <c r="F1800">
        <f t="shared" si="57"/>
        <v>28</v>
      </c>
      <c r="G1800">
        <v>0</v>
      </c>
      <c r="H1800" s="29">
        <v>18310.740000000002</v>
      </c>
      <c r="I1800" t="s">
        <v>11</v>
      </c>
      <c r="J1800" t="s">
        <v>7</v>
      </c>
      <c r="K1800" t="s">
        <v>18</v>
      </c>
    </row>
    <row r="1801" spans="1:11" x14ac:dyDescent="0.3">
      <c r="A1801" t="s">
        <v>1827</v>
      </c>
      <c r="B1801">
        <v>1999</v>
      </c>
      <c r="C1801" t="s">
        <v>25</v>
      </c>
      <c r="D1801">
        <v>15</v>
      </c>
      <c r="E1801" t="str">
        <f t="shared" si="56"/>
        <v>15-Dec-1999</v>
      </c>
      <c r="F1801">
        <f t="shared" si="57"/>
        <v>24</v>
      </c>
      <c r="G1801">
        <v>1</v>
      </c>
      <c r="H1801" s="29">
        <v>18328.240000000002</v>
      </c>
      <c r="I1801" t="s">
        <v>11</v>
      </c>
      <c r="J1801" t="s">
        <v>6</v>
      </c>
      <c r="K1801" t="s">
        <v>8</v>
      </c>
    </row>
    <row r="1802" spans="1:11" x14ac:dyDescent="0.3">
      <c r="A1802" t="s">
        <v>1828</v>
      </c>
      <c r="B1802">
        <v>1964</v>
      </c>
      <c r="C1802" t="s">
        <v>15</v>
      </c>
      <c r="D1802">
        <v>26</v>
      </c>
      <c r="E1802" t="str">
        <f t="shared" si="56"/>
        <v>26-Sep-1964</v>
      </c>
      <c r="F1802">
        <f t="shared" si="57"/>
        <v>59</v>
      </c>
      <c r="G1802">
        <v>0</v>
      </c>
      <c r="H1802" s="29">
        <v>18443.11</v>
      </c>
      <c r="I1802" t="s">
        <v>11</v>
      </c>
      <c r="J1802" t="s">
        <v>6</v>
      </c>
      <c r="K1802" t="s">
        <v>18</v>
      </c>
    </row>
    <row r="1803" spans="1:11" x14ac:dyDescent="0.3">
      <c r="A1803" t="s">
        <v>1829</v>
      </c>
      <c r="B1803">
        <v>1986</v>
      </c>
      <c r="C1803" t="s">
        <v>30</v>
      </c>
      <c r="D1803">
        <v>12</v>
      </c>
      <c r="E1803" t="str">
        <f t="shared" si="56"/>
        <v>12-Aug-1986</v>
      </c>
      <c r="F1803">
        <f t="shared" si="57"/>
        <v>37</v>
      </c>
      <c r="G1803">
        <v>2</v>
      </c>
      <c r="H1803" s="29">
        <v>18608.259999999998</v>
      </c>
      <c r="I1803" t="s">
        <v>11</v>
      </c>
      <c r="J1803" t="s">
        <v>7</v>
      </c>
      <c r="K1803" t="s">
        <v>37</v>
      </c>
    </row>
    <row r="1804" spans="1:11" x14ac:dyDescent="0.3">
      <c r="A1804" t="s">
        <v>1830</v>
      </c>
      <c r="B1804">
        <v>1998</v>
      </c>
      <c r="C1804" t="s">
        <v>15</v>
      </c>
      <c r="D1804">
        <v>23</v>
      </c>
      <c r="E1804" t="str">
        <f t="shared" si="56"/>
        <v>23-Sep-1998</v>
      </c>
      <c r="F1804">
        <f t="shared" si="57"/>
        <v>25</v>
      </c>
      <c r="G1804">
        <v>0</v>
      </c>
      <c r="H1804" s="29">
        <v>18648.419999999998</v>
      </c>
      <c r="I1804" t="s">
        <v>11</v>
      </c>
      <c r="J1804" t="s">
        <v>11</v>
      </c>
      <c r="K1804" t="s">
        <v>161</v>
      </c>
    </row>
    <row r="1805" spans="1:11" x14ac:dyDescent="0.3">
      <c r="A1805" t="s">
        <v>1831</v>
      </c>
      <c r="B1805">
        <v>1970</v>
      </c>
      <c r="C1805" t="s">
        <v>32</v>
      </c>
      <c r="D1805">
        <v>17</v>
      </c>
      <c r="E1805" t="str">
        <f t="shared" si="56"/>
        <v>17-Oct-1970</v>
      </c>
      <c r="F1805">
        <f t="shared" si="57"/>
        <v>53</v>
      </c>
      <c r="G1805">
        <v>0</v>
      </c>
      <c r="H1805" s="29">
        <v>18682.740000000002</v>
      </c>
      <c r="I1805" t="s">
        <v>11</v>
      </c>
      <c r="J1805" t="s">
        <v>7</v>
      </c>
      <c r="K1805" t="s">
        <v>18</v>
      </c>
    </row>
    <row r="1806" spans="1:11" x14ac:dyDescent="0.3">
      <c r="A1806" t="s">
        <v>1832</v>
      </c>
      <c r="B1806">
        <v>1967</v>
      </c>
      <c r="C1806" t="s">
        <v>30</v>
      </c>
      <c r="D1806">
        <v>30</v>
      </c>
      <c r="E1806" t="str">
        <f t="shared" si="56"/>
        <v>30-Aug-1967</v>
      </c>
      <c r="F1806">
        <f t="shared" si="57"/>
        <v>56</v>
      </c>
      <c r="G1806">
        <v>0</v>
      </c>
      <c r="H1806" s="29">
        <v>18694.689999999999</v>
      </c>
      <c r="I1806" t="s">
        <v>11</v>
      </c>
      <c r="J1806" t="s">
        <v>11</v>
      </c>
      <c r="K1806" t="s">
        <v>244</v>
      </c>
    </row>
    <row r="1807" spans="1:11" x14ac:dyDescent="0.3">
      <c r="A1807" t="s">
        <v>1833</v>
      </c>
      <c r="B1807">
        <v>1992</v>
      </c>
      <c r="C1807" t="s">
        <v>25</v>
      </c>
      <c r="D1807">
        <v>27</v>
      </c>
      <c r="E1807" t="str">
        <f t="shared" si="56"/>
        <v>27-Dec-1992</v>
      </c>
      <c r="F1807">
        <f t="shared" si="57"/>
        <v>31</v>
      </c>
      <c r="G1807">
        <v>3</v>
      </c>
      <c r="H1807" s="29">
        <v>18765.88</v>
      </c>
      <c r="I1807" t="s">
        <v>11</v>
      </c>
      <c r="J1807" t="s">
        <v>6</v>
      </c>
      <c r="K1807" t="s">
        <v>18</v>
      </c>
    </row>
    <row r="1808" spans="1:11" x14ac:dyDescent="0.3">
      <c r="A1808" t="s">
        <v>1834</v>
      </c>
      <c r="B1808">
        <v>1979</v>
      </c>
      <c r="C1808" t="s">
        <v>10</v>
      </c>
      <c r="D1808">
        <v>19</v>
      </c>
      <c r="E1808" t="str">
        <f t="shared" si="56"/>
        <v>19-Nov-1979</v>
      </c>
      <c r="F1808">
        <f t="shared" si="57"/>
        <v>44</v>
      </c>
      <c r="G1808">
        <v>2</v>
      </c>
      <c r="H1808" s="29">
        <v>18767.740000000002</v>
      </c>
      <c r="I1808" t="s">
        <v>11</v>
      </c>
      <c r="J1808" t="s">
        <v>11</v>
      </c>
      <c r="K1808" t="s">
        <v>8</v>
      </c>
    </row>
    <row r="1809" spans="1:11" x14ac:dyDescent="0.3">
      <c r="A1809" t="s">
        <v>1835</v>
      </c>
      <c r="B1809">
        <v>1995</v>
      </c>
      <c r="C1809" t="s">
        <v>10</v>
      </c>
      <c r="D1809">
        <v>28</v>
      </c>
      <c r="E1809" t="str">
        <f t="shared" si="56"/>
        <v>28-Nov-1995</v>
      </c>
      <c r="F1809">
        <f t="shared" si="57"/>
        <v>28</v>
      </c>
      <c r="G1809">
        <v>3</v>
      </c>
      <c r="H1809" s="29">
        <v>18804.75</v>
      </c>
      <c r="I1809" t="s">
        <v>11</v>
      </c>
      <c r="J1809" t="s">
        <v>11</v>
      </c>
      <c r="K1809" t="s">
        <v>18</v>
      </c>
    </row>
    <row r="1810" spans="1:11" x14ac:dyDescent="0.3">
      <c r="A1810" t="s">
        <v>1836</v>
      </c>
      <c r="B1810">
        <v>1979</v>
      </c>
      <c r="C1810" t="s">
        <v>32</v>
      </c>
      <c r="D1810">
        <v>15</v>
      </c>
      <c r="E1810" t="str">
        <f t="shared" si="56"/>
        <v>15-Oct-1979</v>
      </c>
      <c r="F1810">
        <f t="shared" si="57"/>
        <v>44</v>
      </c>
      <c r="G1810">
        <v>2</v>
      </c>
      <c r="H1810" s="29">
        <v>18806.150000000001</v>
      </c>
      <c r="I1810" t="s">
        <v>11</v>
      </c>
      <c r="J1810" t="s">
        <v>6</v>
      </c>
      <c r="K1810" t="s">
        <v>8</v>
      </c>
    </row>
    <row r="1811" spans="1:11" x14ac:dyDescent="0.3">
      <c r="A1811" t="s">
        <v>1837</v>
      </c>
      <c r="B1811">
        <v>1962</v>
      </c>
      <c r="C1811" t="s">
        <v>25</v>
      </c>
      <c r="D1811">
        <v>18</v>
      </c>
      <c r="E1811" t="str">
        <f t="shared" si="56"/>
        <v>18-Dec-1962</v>
      </c>
      <c r="F1811">
        <f t="shared" si="57"/>
        <v>61</v>
      </c>
      <c r="G1811">
        <v>0</v>
      </c>
      <c r="H1811" s="29">
        <v>18815.53</v>
      </c>
      <c r="I1811" t="s">
        <v>11</v>
      </c>
      <c r="J1811" t="s">
        <v>11</v>
      </c>
      <c r="K1811" t="s">
        <v>244</v>
      </c>
    </row>
    <row r="1812" spans="1:11" x14ac:dyDescent="0.3">
      <c r="A1812" t="s">
        <v>1838</v>
      </c>
      <c r="B1812">
        <v>2003</v>
      </c>
      <c r="C1812" t="s">
        <v>5</v>
      </c>
      <c r="D1812">
        <v>24</v>
      </c>
      <c r="E1812" t="str">
        <f t="shared" si="56"/>
        <v>24-Jul-2003</v>
      </c>
      <c r="F1812">
        <f t="shared" si="57"/>
        <v>20</v>
      </c>
      <c r="G1812">
        <v>3</v>
      </c>
      <c r="H1812" s="29">
        <v>18838.7</v>
      </c>
      <c r="I1812" t="s">
        <v>11</v>
      </c>
      <c r="J1812" t="s">
        <v>7</v>
      </c>
      <c r="K1812" t="s">
        <v>18</v>
      </c>
    </row>
    <row r="1813" spans="1:11" x14ac:dyDescent="0.3">
      <c r="A1813" t="s">
        <v>1839</v>
      </c>
      <c r="B1813">
        <v>1963</v>
      </c>
      <c r="C1813" t="s">
        <v>25</v>
      </c>
      <c r="D1813">
        <v>6</v>
      </c>
      <c r="E1813" t="str">
        <f t="shared" si="56"/>
        <v>6-Dec-1963</v>
      </c>
      <c r="F1813">
        <f t="shared" si="57"/>
        <v>60</v>
      </c>
      <c r="G1813">
        <v>0</v>
      </c>
      <c r="H1813" s="29">
        <v>18883.330000000002</v>
      </c>
      <c r="I1813" t="s">
        <v>11</v>
      </c>
      <c r="J1813" t="s">
        <v>11</v>
      </c>
      <c r="K1813" t="s">
        <v>530</v>
      </c>
    </row>
    <row r="1814" spans="1:11" x14ac:dyDescent="0.3">
      <c r="A1814" t="s">
        <v>1840</v>
      </c>
      <c r="B1814">
        <v>1995</v>
      </c>
      <c r="C1814" t="s">
        <v>15</v>
      </c>
      <c r="D1814">
        <v>27</v>
      </c>
      <c r="E1814" t="str">
        <f t="shared" si="56"/>
        <v>27-Sep-1995</v>
      </c>
      <c r="F1814">
        <f t="shared" si="57"/>
        <v>28</v>
      </c>
      <c r="G1814">
        <v>1</v>
      </c>
      <c r="H1814" s="29">
        <v>18903.490000000002</v>
      </c>
      <c r="I1814" t="s">
        <v>11</v>
      </c>
      <c r="J1814" t="s">
        <v>6</v>
      </c>
      <c r="K1814" t="s">
        <v>242</v>
      </c>
    </row>
    <row r="1815" spans="1:11" x14ac:dyDescent="0.3">
      <c r="A1815" t="s">
        <v>1841</v>
      </c>
      <c r="B1815">
        <v>1969</v>
      </c>
      <c r="C1815" t="s">
        <v>30</v>
      </c>
      <c r="D1815">
        <v>3</v>
      </c>
      <c r="E1815" t="str">
        <f t="shared" si="56"/>
        <v>3-Aug-1969</v>
      </c>
      <c r="F1815">
        <f t="shared" si="57"/>
        <v>54</v>
      </c>
      <c r="G1815">
        <v>0</v>
      </c>
      <c r="H1815" s="29">
        <v>18932.810000000001</v>
      </c>
      <c r="I1815" t="s">
        <v>11</v>
      </c>
      <c r="J1815" t="s">
        <v>7</v>
      </c>
      <c r="K1815" t="s">
        <v>18</v>
      </c>
    </row>
    <row r="1816" spans="1:11" x14ac:dyDescent="0.3">
      <c r="A1816" t="s">
        <v>1842</v>
      </c>
      <c r="B1816">
        <v>1963</v>
      </c>
      <c r="C1816" t="s">
        <v>32</v>
      </c>
      <c r="D1816">
        <v>20</v>
      </c>
      <c r="E1816" t="str">
        <f t="shared" si="56"/>
        <v>20-Oct-1963</v>
      </c>
      <c r="F1816">
        <f t="shared" si="57"/>
        <v>60</v>
      </c>
      <c r="G1816">
        <v>0</v>
      </c>
      <c r="H1816" s="29">
        <v>18954.560000000001</v>
      </c>
      <c r="I1816" t="s">
        <v>11</v>
      </c>
      <c r="J1816" t="s">
        <v>11</v>
      </c>
      <c r="K1816" t="s">
        <v>530</v>
      </c>
    </row>
    <row r="1817" spans="1:11" x14ac:dyDescent="0.3">
      <c r="A1817" t="s">
        <v>1843</v>
      </c>
      <c r="B1817">
        <v>1998</v>
      </c>
      <c r="C1817" t="s">
        <v>30</v>
      </c>
      <c r="D1817">
        <v>6</v>
      </c>
      <c r="E1817" t="str">
        <f t="shared" si="56"/>
        <v>6-Aug-1998</v>
      </c>
      <c r="F1817">
        <f t="shared" si="57"/>
        <v>25</v>
      </c>
      <c r="G1817">
        <v>0</v>
      </c>
      <c r="H1817" s="29">
        <v>18955.22</v>
      </c>
      <c r="I1817" t="s">
        <v>11</v>
      </c>
      <c r="J1817" t="s">
        <v>7</v>
      </c>
      <c r="K1817" t="s">
        <v>37</v>
      </c>
    </row>
    <row r="1818" spans="1:11" x14ac:dyDescent="0.3">
      <c r="A1818" t="s">
        <v>1844</v>
      </c>
      <c r="B1818">
        <v>1992</v>
      </c>
      <c r="C1818" t="s">
        <v>10</v>
      </c>
      <c r="D1818">
        <v>30</v>
      </c>
      <c r="E1818" t="str">
        <f t="shared" si="56"/>
        <v>30-Nov-1992</v>
      </c>
      <c r="F1818">
        <f t="shared" si="57"/>
        <v>31</v>
      </c>
      <c r="G1818">
        <v>1</v>
      </c>
      <c r="H1818" s="29">
        <v>18963.169999999998</v>
      </c>
      <c r="I1818" t="s">
        <v>11</v>
      </c>
      <c r="J1818" t="s">
        <v>11</v>
      </c>
      <c r="K1818" t="s">
        <v>8</v>
      </c>
    </row>
    <row r="1819" spans="1:11" x14ac:dyDescent="0.3">
      <c r="A1819" t="s">
        <v>1845</v>
      </c>
      <c r="B1819">
        <v>1988</v>
      </c>
      <c r="C1819" t="s">
        <v>32</v>
      </c>
      <c r="D1819">
        <v>24</v>
      </c>
      <c r="E1819" t="str">
        <f t="shared" si="56"/>
        <v>24-Oct-1988</v>
      </c>
      <c r="F1819">
        <f t="shared" si="57"/>
        <v>35</v>
      </c>
      <c r="G1819">
        <v>2</v>
      </c>
      <c r="H1819" s="29">
        <v>18972.5</v>
      </c>
      <c r="I1819" t="s">
        <v>11</v>
      </c>
      <c r="J1819" t="s">
        <v>7</v>
      </c>
      <c r="K1819" t="s">
        <v>8</v>
      </c>
    </row>
    <row r="1820" spans="1:11" x14ac:dyDescent="0.3">
      <c r="A1820" t="s">
        <v>1846</v>
      </c>
      <c r="B1820">
        <v>1983</v>
      </c>
      <c r="C1820" t="s">
        <v>25</v>
      </c>
      <c r="D1820">
        <v>19</v>
      </c>
      <c r="E1820" t="str">
        <f t="shared" si="56"/>
        <v>19-Dec-1983</v>
      </c>
      <c r="F1820">
        <f t="shared" si="57"/>
        <v>40</v>
      </c>
      <c r="G1820">
        <v>5</v>
      </c>
      <c r="H1820" s="29">
        <v>19023.259999999998</v>
      </c>
      <c r="I1820" t="s">
        <v>11</v>
      </c>
      <c r="J1820" t="s">
        <v>7</v>
      </c>
      <c r="K1820" t="s">
        <v>37</v>
      </c>
    </row>
    <row r="1821" spans="1:11" x14ac:dyDescent="0.3">
      <c r="A1821" t="s">
        <v>1847</v>
      </c>
      <c r="B1821">
        <v>1989</v>
      </c>
      <c r="C1821" t="s">
        <v>13</v>
      </c>
      <c r="D1821">
        <v>5</v>
      </c>
      <c r="E1821" t="str">
        <f t="shared" si="56"/>
        <v>5-Jun-1989</v>
      </c>
      <c r="F1821">
        <f t="shared" si="57"/>
        <v>34</v>
      </c>
      <c r="G1821">
        <v>1</v>
      </c>
      <c r="H1821" s="29">
        <v>19040.88</v>
      </c>
      <c r="I1821" t="s">
        <v>11</v>
      </c>
      <c r="J1821" t="s">
        <v>7</v>
      </c>
      <c r="K1821" t="s">
        <v>37</v>
      </c>
    </row>
    <row r="1822" spans="1:11" x14ac:dyDescent="0.3">
      <c r="A1822" t="s">
        <v>1848</v>
      </c>
      <c r="B1822">
        <v>1993</v>
      </c>
      <c r="C1822" t="s">
        <v>15</v>
      </c>
      <c r="D1822">
        <v>28</v>
      </c>
      <c r="E1822" t="str">
        <f t="shared" si="56"/>
        <v>28-Sep-1993</v>
      </c>
      <c r="F1822">
        <f t="shared" si="57"/>
        <v>30</v>
      </c>
      <c r="G1822">
        <v>1</v>
      </c>
      <c r="H1822" s="29">
        <v>19107.78</v>
      </c>
      <c r="I1822" t="s">
        <v>11</v>
      </c>
      <c r="J1822" t="s">
        <v>6</v>
      </c>
      <c r="K1822" t="s">
        <v>8</v>
      </c>
    </row>
    <row r="1823" spans="1:11" x14ac:dyDescent="0.3">
      <c r="A1823" t="s">
        <v>1849</v>
      </c>
      <c r="B1823">
        <v>1979</v>
      </c>
      <c r="C1823" t="s">
        <v>5</v>
      </c>
      <c r="D1823">
        <v>2</v>
      </c>
      <c r="E1823" t="str">
        <f t="shared" si="56"/>
        <v>2-Jul-1979</v>
      </c>
      <c r="F1823">
        <f t="shared" si="57"/>
        <v>44</v>
      </c>
      <c r="G1823">
        <v>2</v>
      </c>
      <c r="H1823" s="29">
        <v>19144.580000000002</v>
      </c>
      <c r="I1823" t="s">
        <v>11</v>
      </c>
      <c r="J1823" t="s">
        <v>11</v>
      </c>
      <c r="K1823" t="s">
        <v>242</v>
      </c>
    </row>
    <row r="1824" spans="1:11" x14ac:dyDescent="0.3">
      <c r="A1824" t="s">
        <v>1850</v>
      </c>
      <c r="B1824">
        <v>1991</v>
      </c>
      <c r="C1824" t="s">
        <v>15</v>
      </c>
      <c r="D1824">
        <v>16</v>
      </c>
      <c r="E1824" t="str">
        <f t="shared" si="56"/>
        <v>16-Sep-1991</v>
      </c>
      <c r="F1824">
        <f t="shared" si="57"/>
        <v>32</v>
      </c>
      <c r="G1824">
        <v>3</v>
      </c>
      <c r="H1824" s="29">
        <v>19199.939999999999</v>
      </c>
      <c r="I1824" t="s">
        <v>11</v>
      </c>
      <c r="J1824" t="s">
        <v>7</v>
      </c>
      <c r="K1824" t="s">
        <v>37</v>
      </c>
    </row>
    <row r="1825" spans="1:11" x14ac:dyDescent="0.3">
      <c r="A1825" t="s">
        <v>1851</v>
      </c>
      <c r="B1825">
        <v>1985</v>
      </c>
      <c r="C1825" t="s">
        <v>25</v>
      </c>
      <c r="D1825">
        <v>28</v>
      </c>
      <c r="E1825" t="str">
        <f t="shared" si="56"/>
        <v>28-Dec-1985</v>
      </c>
      <c r="F1825">
        <f t="shared" si="57"/>
        <v>38</v>
      </c>
      <c r="G1825">
        <v>0</v>
      </c>
      <c r="H1825" s="29">
        <v>19214.71</v>
      </c>
      <c r="I1825" t="s">
        <v>11</v>
      </c>
      <c r="J1825" t="s">
        <v>7</v>
      </c>
      <c r="K1825" t="s">
        <v>8</v>
      </c>
    </row>
    <row r="1826" spans="1:11" x14ac:dyDescent="0.3">
      <c r="A1826" t="s">
        <v>1852</v>
      </c>
      <c r="B1826">
        <v>1967</v>
      </c>
      <c r="C1826" t="s">
        <v>5</v>
      </c>
      <c r="D1826">
        <v>29</v>
      </c>
      <c r="E1826" t="str">
        <f t="shared" si="56"/>
        <v>29-Jul-1967</v>
      </c>
      <c r="F1826">
        <f t="shared" si="57"/>
        <v>56</v>
      </c>
      <c r="G1826">
        <v>0</v>
      </c>
      <c r="H1826" s="29">
        <v>19259.96</v>
      </c>
      <c r="I1826" t="s">
        <v>11</v>
      </c>
      <c r="J1826" t="s">
        <v>11</v>
      </c>
      <c r="K1826" t="s">
        <v>18</v>
      </c>
    </row>
    <row r="1827" spans="1:11" x14ac:dyDescent="0.3">
      <c r="A1827" t="s">
        <v>1853</v>
      </c>
      <c r="B1827">
        <v>1966</v>
      </c>
      <c r="C1827" t="s">
        <v>10</v>
      </c>
      <c r="D1827">
        <v>15</v>
      </c>
      <c r="E1827" t="str">
        <f t="shared" si="56"/>
        <v>15-Nov-1966</v>
      </c>
      <c r="F1827">
        <f t="shared" si="57"/>
        <v>57</v>
      </c>
      <c r="G1827">
        <v>0</v>
      </c>
      <c r="H1827" s="29">
        <v>19321.060000000001</v>
      </c>
      <c r="I1827" t="s">
        <v>11</v>
      </c>
      <c r="J1827" t="s">
        <v>11</v>
      </c>
      <c r="K1827" t="s">
        <v>18</v>
      </c>
    </row>
    <row r="1828" spans="1:11" x14ac:dyDescent="0.3">
      <c r="A1828" t="s">
        <v>1854</v>
      </c>
      <c r="B1828">
        <v>1991</v>
      </c>
      <c r="C1828" t="s">
        <v>30</v>
      </c>
      <c r="D1828">
        <v>24</v>
      </c>
      <c r="E1828" t="str">
        <f t="shared" si="56"/>
        <v>24-Aug-1991</v>
      </c>
      <c r="F1828">
        <f t="shared" si="57"/>
        <v>32</v>
      </c>
      <c r="G1828">
        <v>0</v>
      </c>
      <c r="H1828" s="29">
        <v>19350.37</v>
      </c>
      <c r="I1828" t="s">
        <v>11</v>
      </c>
      <c r="J1828" t="s">
        <v>7</v>
      </c>
      <c r="K1828" t="s">
        <v>8</v>
      </c>
    </row>
    <row r="1829" spans="1:11" x14ac:dyDescent="0.3">
      <c r="A1829" t="s">
        <v>1855</v>
      </c>
      <c r="B1829">
        <v>1987</v>
      </c>
      <c r="C1829" t="s">
        <v>13</v>
      </c>
      <c r="D1829">
        <v>30</v>
      </c>
      <c r="E1829" t="str">
        <f t="shared" si="56"/>
        <v>30-Jun-1987</v>
      </c>
      <c r="F1829">
        <f t="shared" si="57"/>
        <v>36</v>
      </c>
      <c r="G1829">
        <v>3</v>
      </c>
      <c r="H1829" s="29">
        <v>19362</v>
      </c>
      <c r="I1829" t="s">
        <v>11</v>
      </c>
      <c r="J1829" t="s">
        <v>7</v>
      </c>
      <c r="K1829" t="s">
        <v>8</v>
      </c>
    </row>
    <row r="1830" spans="1:11" x14ac:dyDescent="0.3">
      <c r="A1830" t="s">
        <v>1856</v>
      </c>
      <c r="B1830">
        <v>1993</v>
      </c>
      <c r="C1830" t="s">
        <v>15</v>
      </c>
      <c r="D1830">
        <v>6</v>
      </c>
      <c r="E1830" t="str">
        <f t="shared" si="56"/>
        <v>6-Sep-1993</v>
      </c>
      <c r="F1830">
        <f t="shared" si="57"/>
        <v>30</v>
      </c>
      <c r="G1830">
        <v>2</v>
      </c>
      <c r="H1830" s="29">
        <v>19442.349999999999</v>
      </c>
      <c r="I1830" t="s">
        <v>11</v>
      </c>
      <c r="J1830" t="s">
        <v>7</v>
      </c>
      <c r="K1830" t="s">
        <v>18</v>
      </c>
    </row>
    <row r="1831" spans="1:11" x14ac:dyDescent="0.3">
      <c r="A1831" t="s">
        <v>1857</v>
      </c>
      <c r="B1831">
        <v>1982</v>
      </c>
      <c r="C1831" t="s">
        <v>25</v>
      </c>
      <c r="D1831">
        <v>15</v>
      </c>
      <c r="E1831" t="str">
        <f t="shared" si="56"/>
        <v>15-Dec-1982</v>
      </c>
      <c r="F1831">
        <f t="shared" si="57"/>
        <v>41</v>
      </c>
      <c r="G1831">
        <v>2</v>
      </c>
      <c r="H1831" s="29">
        <v>19444.27</v>
      </c>
      <c r="I1831" t="s">
        <v>11</v>
      </c>
      <c r="J1831" t="s">
        <v>11</v>
      </c>
      <c r="K1831" t="s">
        <v>8</v>
      </c>
    </row>
    <row r="1832" spans="1:11" x14ac:dyDescent="0.3">
      <c r="A1832" t="s">
        <v>1858</v>
      </c>
      <c r="B1832">
        <v>1987</v>
      </c>
      <c r="C1832" t="s">
        <v>10</v>
      </c>
      <c r="D1832">
        <v>30</v>
      </c>
      <c r="E1832" t="str">
        <f t="shared" si="56"/>
        <v>30-Nov-1987</v>
      </c>
      <c r="F1832">
        <f t="shared" si="57"/>
        <v>36</v>
      </c>
      <c r="G1832">
        <v>4</v>
      </c>
      <c r="H1832" s="29">
        <v>19496.72</v>
      </c>
      <c r="I1832" t="s">
        <v>11</v>
      </c>
      <c r="J1832" t="s">
        <v>7</v>
      </c>
      <c r="K1832" t="s">
        <v>161</v>
      </c>
    </row>
    <row r="1833" spans="1:11" x14ac:dyDescent="0.3">
      <c r="A1833" t="s">
        <v>1859</v>
      </c>
      <c r="B1833">
        <v>1980</v>
      </c>
      <c r="C1833" t="s">
        <v>10</v>
      </c>
      <c r="D1833">
        <v>8</v>
      </c>
      <c r="E1833" t="str">
        <f t="shared" si="56"/>
        <v>8-Nov-1980</v>
      </c>
      <c r="F1833">
        <f t="shared" si="57"/>
        <v>43</v>
      </c>
      <c r="G1833">
        <v>0</v>
      </c>
      <c r="H1833" s="29">
        <v>19515.54</v>
      </c>
      <c r="I1833" t="s">
        <v>11</v>
      </c>
      <c r="J1833" t="s">
        <v>11</v>
      </c>
      <c r="K1833" t="s">
        <v>8</v>
      </c>
    </row>
    <row r="1834" spans="1:11" x14ac:dyDescent="0.3">
      <c r="A1834" t="s">
        <v>1860</v>
      </c>
      <c r="B1834">
        <v>1992</v>
      </c>
      <c r="C1834" t="s">
        <v>30</v>
      </c>
      <c r="D1834">
        <v>19</v>
      </c>
      <c r="E1834" t="str">
        <f t="shared" si="56"/>
        <v>19-Aug-1992</v>
      </c>
      <c r="F1834">
        <f t="shared" si="57"/>
        <v>31</v>
      </c>
      <c r="G1834">
        <v>1</v>
      </c>
      <c r="H1834" s="29">
        <v>19521.97</v>
      </c>
      <c r="I1834" t="s">
        <v>11</v>
      </c>
      <c r="J1834" t="s">
        <v>6</v>
      </c>
      <c r="K1834" t="s">
        <v>8</v>
      </c>
    </row>
    <row r="1835" spans="1:11" x14ac:dyDescent="0.3">
      <c r="A1835" t="s">
        <v>1861</v>
      </c>
      <c r="B1835">
        <v>1985</v>
      </c>
      <c r="C1835" t="s">
        <v>15</v>
      </c>
      <c r="D1835">
        <v>17</v>
      </c>
      <c r="E1835" t="str">
        <f t="shared" si="56"/>
        <v>17-Sep-1985</v>
      </c>
      <c r="F1835">
        <f t="shared" si="57"/>
        <v>38</v>
      </c>
      <c r="G1835">
        <v>0</v>
      </c>
      <c r="H1835" s="29">
        <v>19539.240000000002</v>
      </c>
      <c r="I1835" t="s">
        <v>11</v>
      </c>
      <c r="J1835" t="s">
        <v>11</v>
      </c>
      <c r="K1835" t="s">
        <v>8</v>
      </c>
    </row>
    <row r="1836" spans="1:11" x14ac:dyDescent="0.3">
      <c r="A1836" t="s">
        <v>1862</v>
      </c>
      <c r="B1836">
        <v>1963</v>
      </c>
      <c r="C1836" t="s">
        <v>5</v>
      </c>
      <c r="D1836">
        <v>14</v>
      </c>
      <c r="E1836" t="str">
        <f t="shared" si="56"/>
        <v>14-Jul-1963</v>
      </c>
      <c r="F1836">
        <f t="shared" si="57"/>
        <v>60</v>
      </c>
      <c r="G1836">
        <v>0</v>
      </c>
      <c r="H1836" s="29">
        <v>19551.34</v>
      </c>
      <c r="I1836" t="s">
        <v>11</v>
      </c>
      <c r="J1836" t="s">
        <v>7</v>
      </c>
      <c r="K1836" t="s">
        <v>18</v>
      </c>
    </row>
    <row r="1837" spans="1:11" x14ac:dyDescent="0.3">
      <c r="A1837" t="s">
        <v>1863</v>
      </c>
      <c r="B1837">
        <v>1978</v>
      </c>
      <c r="C1837" t="s">
        <v>15</v>
      </c>
      <c r="D1837">
        <v>24</v>
      </c>
      <c r="E1837" t="str">
        <f t="shared" si="56"/>
        <v>24-Sep-1978</v>
      </c>
      <c r="F1837">
        <f t="shared" si="57"/>
        <v>45</v>
      </c>
      <c r="G1837">
        <v>1</v>
      </c>
      <c r="H1837" s="29">
        <v>19594.810000000001</v>
      </c>
      <c r="I1837" t="s">
        <v>11</v>
      </c>
      <c r="J1837" t="s">
        <v>11</v>
      </c>
      <c r="K1837" t="s">
        <v>242</v>
      </c>
    </row>
    <row r="1838" spans="1:11" x14ac:dyDescent="0.3">
      <c r="A1838" t="s">
        <v>1864</v>
      </c>
      <c r="B1838">
        <v>1994</v>
      </c>
      <c r="C1838" t="s">
        <v>30</v>
      </c>
      <c r="D1838">
        <v>27</v>
      </c>
      <c r="E1838" t="str">
        <f t="shared" si="56"/>
        <v>27-Aug-1994</v>
      </c>
      <c r="F1838">
        <f t="shared" si="57"/>
        <v>29</v>
      </c>
      <c r="G1838">
        <v>0</v>
      </c>
      <c r="H1838" s="29">
        <v>19673.34</v>
      </c>
      <c r="I1838" t="s">
        <v>11</v>
      </c>
      <c r="J1838" t="s">
        <v>6</v>
      </c>
      <c r="K1838" t="s">
        <v>18</v>
      </c>
    </row>
    <row r="1839" spans="1:11" x14ac:dyDescent="0.3">
      <c r="A1839" t="s">
        <v>1865</v>
      </c>
      <c r="B1839">
        <v>1990</v>
      </c>
      <c r="C1839" t="s">
        <v>30</v>
      </c>
      <c r="D1839">
        <v>8</v>
      </c>
      <c r="E1839" t="str">
        <f t="shared" si="56"/>
        <v>8-Aug-1990</v>
      </c>
      <c r="F1839">
        <f t="shared" si="57"/>
        <v>33</v>
      </c>
      <c r="G1839">
        <v>1</v>
      </c>
      <c r="H1839" s="29">
        <v>19719.689999999999</v>
      </c>
      <c r="I1839" t="s">
        <v>11</v>
      </c>
      <c r="J1839" t="s">
        <v>6</v>
      </c>
      <c r="K1839" t="s">
        <v>8</v>
      </c>
    </row>
    <row r="1840" spans="1:11" x14ac:dyDescent="0.3">
      <c r="A1840" t="s">
        <v>1866</v>
      </c>
      <c r="B1840">
        <v>1972</v>
      </c>
      <c r="C1840" t="s">
        <v>13</v>
      </c>
      <c r="D1840">
        <v>14</v>
      </c>
      <c r="E1840" t="str">
        <f t="shared" si="56"/>
        <v>14-Jun-1972</v>
      </c>
      <c r="F1840">
        <f t="shared" si="57"/>
        <v>51</v>
      </c>
      <c r="G1840">
        <v>3</v>
      </c>
      <c r="H1840" s="29">
        <v>19749.38</v>
      </c>
      <c r="I1840" t="s">
        <v>11</v>
      </c>
      <c r="J1840" t="s">
        <v>7</v>
      </c>
      <c r="K1840" t="s">
        <v>8</v>
      </c>
    </row>
    <row r="1841" spans="1:11" x14ac:dyDescent="0.3">
      <c r="A1841" t="s">
        <v>1867</v>
      </c>
      <c r="B1841">
        <v>1979</v>
      </c>
      <c r="C1841" t="s">
        <v>32</v>
      </c>
      <c r="D1841">
        <v>30</v>
      </c>
      <c r="E1841" t="str">
        <f t="shared" si="56"/>
        <v>30-Oct-1979</v>
      </c>
      <c r="F1841">
        <f t="shared" si="57"/>
        <v>44</v>
      </c>
      <c r="G1841">
        <v>2</v>
      </c>
      <c r="H1841" s="29">
        <v>19798.05</v>
      </c>
      <c r="I1841" t="s">
        <v>11</v>
      </c>
      <c r="J1841" t="s">
        <v>11</v>
      </c>
      <c r="K1841" t="s">
        <v>242</v>
      </c>
    </row>
    <row r="1842" spans="1:11" x14ac:dyDescent="0.3">
      <c r="A1842" t="s">
        <v>1868</v>
      </c>
      <c r="B1842">
        <v>1997</v>
      </c>
      <c r="C1842" t="s">
        <v>32</v>
      </c>
      <c r="D1842">
        <v>18</v>
      </c>
      <c r="E1842" t="str">
        <f t="shared" si="56"/>
        <v>18-Oct-1997</v>
      </c>
      <c r="F1842">
        <f t="shared" si="57"/>
        <v>26</v>
      </c>
      <c r="G1842">
        <v>3</v>
      </c>
      <c r="H1842" s="29">
        <v>19933.46</v>
      </c>
      <c r="I1842" t="s">
        <v>11</v>
      </c>
      <c r="J1842" t="s">
        <v>7</v>
      </c>
      <c r="K1842" t="s">
        <v>37</v>
      </c>
    </row>
    <row r="1843" spans="1:11" x14ac:dyDescent="0.3">
      <c r="A1843" t="s">
        <v>1869</v>
      </c>
      <c r="B1843">
        <v>1980</v>
      </c>
      <c r="C1843" t="s">
        <v>32</v>
      </c>
      <c r="D1843">
        <v>9</v>
      </c>
      <c r="E1843" t="str">
        <f t="shared" si="56"/>
        <v>9-Oct-1980</v>
      </c>
      <c r="F1843">
        <f t="shared" si="57"/>
        <v>43</v>
      </c>
      <c r="G1843">
        <v>0</v>
      </c>
      <c r="H1843" s="29">
        <v>19964.75</v>
      </c>
      <c r="I1843" t="s">
        <v>11</v>
      </c>
      <c r="J1843" t="s">
        <v>6</v>
      </c>
      <c r="K1843" t="s">
        <v>242</v>
      </c>
    </row>
    <row r="1844" spans="1:11" x14ac:dyDescent="0.3">
      <c r="A1844" t="s">
        <v>1870</v>
      </c>
      <c r="B1844">
        <v>1966</v>
      </c>
      <c r="C1844" t="s">
        <v>30</v>
      </c>
      <c r="D1844">
        <v>10</v>
      </c>
      <c r="E1844" t="str">
        <f t="shared" si="56"/>
        <v>10-Aug-1966</v>
      </c>
      <c r="F1844">
        <f t="shared" si="57"/>
        <v>57</v>
      </c>
      <c r="G1844">
        <v>0</v>
      </c>
      <c r="H1844" s="29">
        <v>19995.29</v>
      </c>
      <c r="I1844" t="s">
        <v>11</v>
      </c>
      <c r="J1844" t="s">
        <v>7</v>
      </c>
      <c r="K1844" t="s">
        <v>530</v>
      </c>
    </row>
    <row r="1845" spans="1:11" x14ac:dyDescent="0.3">
      <c r="A1845" t="s">
        <v>1871</v>
      </c>
      <c r="B1845">
        <v>1988</v>
      </c>
      <c r="C1845" t="s">
        <v>5</v>
      </c>
      <c r="D1845">
        <v>25</v>
      </c>
      <c r="E1845" t="str">
        <f t="shared" si="56"/>
        <v>25-Jul-1988</v>
      </c>
      <c r="F1845">
        <f t="shared" si="57"/>
        <v>35</v>
      </c>
      <c r="G1845">
        <v>1</v>
      </c>
      <c r="H1845" s="29">
        <v>20009.63</v>
      </c>
      <c r="I1845" t="s">
        <v>6</v>
      </c>
      <c r="J1845" t="s">
        <v>11</v>
      </c>
      <c r="K1845" t="s">
        <v>18</v>
      </c>
    </row>
    <row r="1846" spans="1:11" x14ac:dyDescent="0.3">
      <c r="A1846" t="s">
        <v>1872</v>
      </c>
      <c r="B1846">
        <v>1983</v>
      </c>
      <c r="C1846" t="s">
        <v>32</v>
      </c>
      <c r="D1846">
        <v>6</v>
      </c>
      <c r="E1846" t="str">
        <f t="shared" si="56"/>
        <v>6-Oct-1983</v>
      </c>
      <c r="F1846">
        <f t="shared" si="57"/>
        <v>40</v>
      </c>
      <c r="G1846">
        <v>0</v>
      </c>
      <c r="H1846" s="29">
        <v>20149.32</v>
      </c>
      <c r="I1846" t="s">
        <v>6</v>
      </c>
      <c r="J1846" t="s">
        <v>11</v>
      </c>
      <c r="K1846" t="s">
        <v>163</v>
      </c>
    </row>
    <row r="1847" spans="1:11" x14ac:dyDescent="0.3">
      <c r="A1847" t="s">
        <v>1873</v>
      </c>
      <c r="B1847">
        <v>2002</v>
      </c>
      <c r="C1847" t="s">
        <v>5</v>
      </c>
      <c r="D1847">
        <v>9</v>
      </c>
      <c r="E1847" t="str">
        <f t="shared" si="56"/>
        <v>9-Jul-2002</v>
      </c>
      <c r="F1847">
        <f t="shared" si="57"/>
        <v>21</v>
      </c>
      <c r="G1847">
        <v>0</v>
      </c>
      <c r="H1847" s="29">
        <v>20167.34</v>
      </c>
      <c r="I1847" t="s">
        <v>7</v>
      </c>
      <c r="J1847" t="s">
        <v>7</v>
      </c>
      <c r="K1847" t="s">
        <v>37</v>
      </c>
    </row>
    <row r="1848" spans="1:11" x14ac:dyDescent="0.3">
      <c r="A1848" t="s">
        <v>1874</v>
      </c>
      <c r="B1848">
        <v>1994</v>
      </c>
      <c r="C1848" t="s">
        <v>13</v>
      </c>
      <c r="D1848">
        <v>8</v>
      </c>
      <c r="E1848" t="str">
        <f t="shared" si="56"/>
        <v>8-Jun-1994</v>
      </c>
      <c r="F1848">
        <f t="shared" si="57"/>
        <v>29</v>
      </c>
      <c r="G1848">
        <v>2</v>
      </c>
      <c r="H1848" s="29">
        <v>20177.669999999998</v>
      </c>
      <c r="I1848" t="s">
        <v>6</v>
      </c>
      <c r="J1848" t="s">
        <v>11</v>
      </c>
      <c r="K1848" t="s">
        <v>37</v>
      </c>
    </row>
    <row r="1849" spans="1:11" x14ac:dyDescent="0.3">
      <c r="A1849" t="s">
        <v>1875</v>
      </c>
      <c r="B1849">
        <v>1987</v>
      </c>
      <c r="C1849" t="s">
        <v>32</v>
      </c>
      <c r="D1849">
        <v>17</v>
      </c>
      <c r="E1849" t="str">
        <f t="shared" si="56"/>
        <v>17-Oct-1987</v>
      </c>
      <c r="F1849">
        <f t="shared" si="57"/>
        <v>36</v>
      </c>
      <c r="G1849">
        <v>0</v>
      </c>
      <c r="H1849" s="29">
        <v>20234.849999999999</v>
      </c>
      <c r="I1849" t="s">
        <v>6</v>
      </c>
      <c r="J1849" t="s">
        <v>7</v>
      </c>
      <c r="K1849" t="s">
        <v>18</v>
      </c>
    </row>
    <row r="1850" spans="1:11" x14ac:dyDescent="0.3">
      <c r="A1850" t="s">
        <v>1876</v>
      </c>
      <c r="B1850">
        <v>1966</v>
      </c>
      <c r="C1850" t="s">
        <v>30</v>
      </c>
      <c r="D1850">
        <v>22</v>
      </c>
      <c r="E1850" t="str">
        <f t="shared" si="56"/>
        <v>22-Aug-1966</v>
      </c>
      <c r="F1850">
        <f t="shared" si="57"/>
        <v>57</v>
      </c>
      <c r="G1850">
        <v>0</v>
      </c>
      <c r="H1850" s="29">
        <v>20253.84</v>
      </c>
      <c r="I1850" t="s">
        <v>6</v>
      </c>
      <c r="J1850" t="s">
        <v>7</v>
      </c>
      <c r="K1850" t="s">
        <v>18</v>
      </c>
    </row>
    <row r="1851" spans="1:11" x14ac:dyDescent="0.3">
      <c r="A1851" t="s">
        <v>1877</v>
      </c>
      <c r="B1851">
        <v>1993</v>
      </c>
      <c r="C1851" t="s">
        <v>15</v>
      </c>
      <c r="D1851">
        <v>7</v>
      </c>
      <c r="E1851" t="str">
        <f t="shared" si="56"/>
        <v>7-Sep-1993</v>
      </c>
      <c r="F1851">
        <f t="shared" si="57"/>
        <v>30</v>
      </c>
      <c r="G1851">
        <v>1</v>
      </c>
      <c r="H1851" s="29">
        <v>20277.810000000001</v>
      </c>
      <c r="I1851" t="s">
        <v>7</v>
      </c>
      <c r="J1851" t="s">
        <v>7</v>
      </c>
      <c r="K1851" t="s">
        <v>163</v>
      </c>
    </row>
    <row r="1852" spans="1:11" x14ac:dyDescent="0.3">
      <c r="A1852" t="s">
        <v>1878</v>
      </c>
      <c r="B1852">
        <v>1985</v>
      </c>
      <c r="C1852" t="s">
        <v>15</v>
      </c>
      <c r="D1852">
        <v>17</v>
      </c>
      <c r="E1852" t="str">
        <f t="shared" si="56"/>
        <v>17-Sep-1985</v>
      </c>
      <c r="F1852">
        <f t="shared" si="57"/>
        <v>38</v>
      </c>
      <c r="G1852">
        <v>1</v>
      </c>
      <c r="H1852" s="29">
        <v>20296.86</v>
      </c>
      <c r="I1852" t="s">
        <v>7</v>
      </c>
      <c r="J1852" t="s">
        <v>11</v>
      </c>
      <c r="K1852" t="s">
        <v>242</v>
      </c>
    </row>
    <row r="1853" spans="1:11" x14ac:dyDescent="0.3">
      <c r="A1853" t="s">
        <v>1879</v>
      </c>
      <c r="B1853">
        <v>1962</v>
      </c>
      <c r="C1853" t="s">
        <v>5</v>
      </c>
      <c r="D1853">
        <v>2</v>
      </c>
      <c r="E1853" t="str">
        <f t="shared" si="56"/>
        <v>2-Jul-1962</v>
      </c>
      <c r="F1853">
        <f t="shared" si="57"/>
        <v>61</v>
      </c>
      <c r="G1853">
        <v>0</v>
      </c>
      <c r="H1853" s="29">
        <v>20354.5</v>
      </c>
      <c r="I1853" t="s">
        <v>7</v>
      </c>
      <c r="J1853" t="s">
        <v>6</v>
      </c>
      <c r="K1853" t="s">
        <v>530</v>
      </c>
    </row>
    <row r="1854" spans="1:11" x14ac:dyDescent="0.3">
      <c r="A1854" t="s">
        <v>1880</v>
      </c>
      <c r="B1854">
        <v>1985</v>
      </c>
      <c r="C1854" t="s">
        <v>5</v>
      </c>
      <c r="D1854">
        <v>12</v>
      </c>
      <c r="E1854" t="str">
        <f t="shared" si="56"/>
        <v>12-Jul-1985</v>
      </c>
      <c r="F1854">
        <f t="shared" si="57"/>
        <v>38</v>
      </c>
      <c r="G1854">
        <v>0</v>
      </c>
      <c r="H1854" s="29">
        <v>20420.599999999999</v>
      </c>
      <c r="I1854" t="s">
        <v>7</v>
      </c>
      <c r="J1854" t="s">
        <v>6</v>
      </c>
      <c r="K1854" t="s">
        <v>37</v>
      </c>
    </row>
    <row r="1855" spans="1:11" x14ac:dyDescent="0.3">
      <c r="A1855" t="s">
        <v>1881</v>
      </c>
      <c r="B1855">
        <v>1962</v>
      </c>
      <c r="C1855" t="s">
        <v>32</v>
      </c>
      <c r="D1855">
        <v>18</v>
      </c>
      <c r="E1855" t="str">
        <f t="shared" si="56"/>
        <v>18-Oct-1962</v>
      </c>
      <c r="F1855">
        <f t="shared" si="57"/>
        <v>61</v>
      </c>
      <c r="G1855">
        <v>0</v>
      </c>
      <c r="H1855" s="29">
        <v>20446.849999999999</v>
      </c>
      <c r="I1855" t="s">
        <v>6</v>
      </c>
      <c r="J1855" t="s">
        <v>11</v>
      </c>
      <c r="K1855" t="s">
        <v>18</v>
      </c>
    </row>
    <row r="1856" spans="1:11" x14ac:dyDescent="0.3">
      <c r="A1856" t="s">
        <v>1882</v>
      </c>
      <c r="B1856">
        <v>1969</v>
      </c>
      <c r="C1856" t="s">
        <v>32</v>
      </c>
      <c r="D1856">
        <v>13</v>
      </c>
      <c r="E1856" t="str">
        <f t="shared" si="56"/>
        <v>13-Oct-1969</v>
      </c>
      <c r="F1856">
        <f t="shared" si="57"/>
        <v>54</v>
      </c>
      <c r="G1856">
        <v>3</v>
      </c>
      <c r="H1856" s="29">
        <v>20463</v>
      </c>
      <c r="I1856" t="s">
        <v>6</v>
      </c>
      <c r="J1856" t="s">
        <v>6</v>
      </c>
      <c r="K1856" t="s">
        <v>8</v>
      </c>
    </row>
    <row r="1857" spans="1:11" x14ac:dyDescent="0.3">
      <c r="A1857" t="s">
        <v>1883</v>
      </c>
      <c r="B1857">
        <v>1966</v>
      </c>
      <c r="C1857" t="s">
        <v>5</v>
      </c>
      <c r="D1857">
        <v>9</v>
      </c>
      <c r="E1857" t="str">
        <f t="shared" si="56"/>
        <v>9-Jul-1966</v>
      </c>
      <c r="F1857">
        <f t="shared" si="57"/>
        <v>57</v>
      </c>
      <c r="G1857">
        <v>0</v>
      </c>
      <c r="H1857" s="29">
        <v>20568.32</v>
      </c>
      <c r="I1857" t="s">
        <v>7</v>
      </c>
      <c r="J1857" t="s">
        <v>6</v>
      </c>
      <c r="K1857" t="s">
        <v>18</v>
      </c>
    </row>
    <row r="1858" spans="1:11" x14ac:dyDescent="0.3">
      <c r="A1858" t="s">
        <v>1884</v>
      </c>
      <c r="B1858">
        <v>1967</v>
      </c>
      <c r="C1858" t="s">
        <v>25</v>
      </c>
      <c r="D1858">
        <v>17</v>
      </c>
      <c r="E1858" t="str">
        <f t="shared" si="56"/>
        <v>17-Dec-1967</v>
      </c>
      <c r="F1858">
        <f t="shared" si="57"/>
        <v>56</v>
      </c>
      <c r="G1858">
        <v>0</v>
      </c>
      <c r="H1858" s="29">
        <v>20630.28</v>
      </c>
      <c r="I1858" t="s">
        <v>6</v>
      </c>
      <c r="J1858" t="s">
        <v>7</v>
      </c>
      <c r="K1858" t="s">
        <v>37</v>
      </c>
    </row>
    <row r="1859" spans="1:11" x14ac:dyDescent="0.3">
      <c r="A1859" t="s">
        <v>1885</v>
      </c>
      <c r="B1859">
        <v>1965</v>
      </c>
      <c r="C1859" t="s">
        <v>30</v>
      </c>
      <c r="D1859">
        <v>1</v>
      </c>
      <c r="E1859" t="str">
        <f t="shared" ref="E1859:E1922" si="58">CONCATENATE(D1859,"-",C1859,"-",B1859)</f>
        <v>1-Aug-1965</v>
      </c>
      <c r="F1859">
        <f t="shared" ref="F1859:F1922" si="59">2023-B1859</f>
        <v>58</v>
      </c>
      <c r="G1859">
        <v>0</v>
      </c>
      <c r="H1859" s="29">
        <v>20709.02</v>
      </c>
      <c r="I1859" t="s">
        <v>7</v>
      </c>
      <c r="J1859" t="s">
        <v>6</v>
      </c>
      <c r="K1859" t="s">
        <v>161</v>
      </c>
    </row>
    <row r="1860" spans="1:11" x14ac:dyDescent="0.3">
      <c r="A1860" t="s">
        <v>1886</v>
      </c>
      <c r="B1860">
        <v>1992</v>
      </c>
      <c r="C1860" t="s">
        <v>15</v>
      </c>
      <c r="D1860">
        <v>14</v>
      </c>
      <c r="E1860" t="str">
        <f t="shared" si="58"/>
        <v>14-Sep-1992</v>
      </c>
      <c r="F1860">
        <f t="shared" si="59"/>
        <v>31</v>
      </c>
      <c r="G1860">
        <v>3</v>
      </c>
      <c r="H1860" s="29">
        <v>20745.990000000002</v>
      </c>
      <c r="I1860" t="s">
        <v>7</v>
      </c>
      <c r="J1860" t="s">
        <v>11</v>
      </c>
      <c r="K1860" t="s">
        <v>18</v>
      </c>
    </row>
    <row r="1861" spans="1:11" x14ac:dyDescent="0.3">
      <c r="A1861" t="s">
        <v>1887</v>
      </c>
      <c r="B1861">
        <v>1986</v>
      </c>
      <c r="C1861" t="s">
        <v>30</v>
      </c>
      <c r="D1861">
        <v>4</v>
      </c>
      <c r="E1861" t="str">
        <f t="shared" si="58"/>
        <v>4-Aug-1986</v>
      </c>
      <c r="F1861">
        <f t="shared" si="59"/>
        <v>37</v>
      </c>
      <c r="G1861">
        <v>1</v>
      </c>
      <c r="H1861" s="29">
        <v>20773.63</v>
      </c>
      <c r="I1861" t="s">
        <v>6</v>
      </c>
      <c r="J1861" t="s">
        <v>7</v>
      </c>
      <c r="K1861" t="s">
        <v>351</v>
      </c>
    </row>
    <row r="1862" spans="1:11" x14ac:dyDescent="0.3">
      <c r="A1862" t="s">
        <v>1888</v>
      </c>
      <c r="B1862">
        <v>1967</v>
      </c>
      <c r="C1862" t="s">
        <v>15</v>
      </c>
      <c r="D1862">
        <v>8</v>
      </c>
      <c r="E1862" t="str">
        <f t="shared" si="58"/>
        <v>8-Sep-1967</v>
      </c>
      <c r="F1862">
        <f t="shared" si="59"/>
        <v>56</v>
      </c>
      <c r="G1862">
        <v>0</v>
      </c>
      <c r="H1862" s="29">
        <v>20781.490000000002</v>
      </c>
      <c r="I1862" t="s">
        <v>6</v>
      </c>
      <c r="J1862" t="s">
        <v>7</v>
      </c>
      <c r="K1862" t="s">
        <v>8</v>
      </c>
    </row>
    <row r="1863" spans="1:11" x14ac:dyDescent="0.3">
      <c r="A1863" t="s">
        <v>1889</v>
      </c>
      <c r="B1863">
        <v>1975</v>
      </c>
      <c r="C1863" t="s">
        <v>25</v>
      </c>
      <c r="D1863">
        <v>8</v>
      </c>
      <c r="E1863" t="str">
        <f t="shared" si="58"/>
        <v>8-Dec-1975</v>
      </c>
      <c r="F1863">
        <f t="shared" si="59"/>
        <v>48</v>
      </c>
      <c r="G1863">
        <v>0</v>
      </c>
      <c r="H1863" s="29">
        <v>20878.78</v>
      </c>
      <c r="I1863" t="s">
        <v>6</v>
      </c>
      <c r="J1863" t="s">
        <v>11</v>
      </c>
      <c r="K1863" t="s">
        <v>242</v>
      </c>
    </row>
    <row r="1864" spans="1:11" x14ac:dyDescent="0.3">
      <c r="A1864" t="s">
        <v>1890</v>
      </c>
      <c r="B1864">
        <v>1964</v>
      </c>
      <c r="C1864" t="s">
        <v>10</v>
      </c>
      <c r="D1864">
        <v>19</v>
      </c>
      <c r="E1864" t="str">
        <f t="shared" si="58"/>
        <v>19-Nov-1964</v>
      </c>
      <c r="F1864">
        <f t="shared" si="59"/>
        <v>59</v>
      </c>
      <c r="G1864">
        <v>0</v>
      </c>
      <c r="H1864" s="29">
        <v>20893.060000000001</v>
      </c>
      <c r="I1864" t="s">
        <v>6</v>
      </c>
      <c r="J1864" t="s">
        <v>7</v>
      </c>
      <c r="K1864" t="s">
        <v>18</v>
      </c>
    </row>
    <row r="1865" spans="1:11" x14ac:dyDescent="0.3">
      <c r="A1865" t="s">
        <v>1891</v>
      </c>
      <c r="B1865">
        <v>1987</v>
      </c>
      <c r="C1865" t="s">
        <v>10</v>
      </c>
      <c r="D1865">
        <v>27</v>
      </c>
      <c r="E1865" t="str">
        <f t="shared" si="58"/>
        <v>27-Nov-1987</v>
      </c>
      <c r="F1865">
        <f t="shared" si="59"/>
        <v>36</v>
      </c>
      <c r="G1865">
        <v>2</v>
      </c>
      <c r="H1865" s="29">
        <v>20984.09</v>
      </c>
      <c r="I1865" t="s">
        <v>6</v>
      </c>
      <c r="J1865" t="s">
        <v>6</v>
      </c>
      <c r="K1865" t="s">
        <v>159</v>
      </c>
    </row>
    <row r="1866" spans="1:11" x14ac:dyDescent="0.3">
      <c r="A1866" t="s">
        <v>1892</v>
      </c>
      <c r="B1866">
        <v>1983</v>
      </c>
      <c r="C1866" t="s">
        <v>5</v>
      </c>
      <c r="D1866">
        <v>2</v>
      </c>
      <c r="E1866" t="str">
        <f t="shared" si="58"/>
        <v>2-Jul-1983</v>
      </c>
      <c r="F1866">
        <f t="shared" si="59"/>
        <v>40</v>
      </c>
      <c r="G1866">
        <v>1</v>
      </c>
      <c r="H1866" s="29">
        <v>21082.16</v>
      </c>
      <c r="I1866" t="s">
        <v>7</v>
      </c>
      <c r="J1866" t="s">
        <v>6</v>
      </c>
      <c r="K1866" t="s">
        <v>37</v>
      </c>
    </row>
    <row r="1867" spans="1:11" x14ac:dyDescent="0.3">
      <c r="A1867" t="s">
        <v>1893</v>
      </c>
      <c r="B1867">
        <v>1977</v>
      </c>
      <c r="C1867" t="s">
        <v>10</v>
      </c>
      <c r="D1867">
        <v>23</v>
      </c>
      <c r="E1867" t="str">
        <f t="shared" si="58"/>
        <v>23-Nov-1977</v>
      </c>
      <c r="F1867">
        <f t="shared" si="59"/>
        <v>46</v>
      </c>
      <c r="G1867">
        <v>2</v>
      </c>
      <c r="H1867" s="29">
        <v>21098.55</v>
      </c>
      <c r="I1867" t="s">
        <v>7</v>
      </c>
      <c r="J1867" t="s">
        <v>7</v>
      </c>
      <c r="K1867" t="s">
        <v>18</v>
      </c>
    </row>
    <row r="1868" spans="1:11" x14ac:dyDescent="0.3">
      <c r="A1868" t="s">
        <v>1894</v>
      </c>
      <c r="B1868">
        <v>1969</v>
      </c>
      <c r="C1868" t="s">
        <v>30</v>
      </c>
      <c r="D1868">
        <v>26</v>
      </c>
      <c r="E1868" t="str">
        <f t="shared" si="58"/>
        <v>26-Aug-1969</v>
      </c>
      <c r="F1868">
        <f t="shared" si="59"/>
        <v>54</v>
      </c>
      <c r="G1868">
        <v>0</v>
      </c>
      <c r="H1868" s="29">
        <v>21195.82</v>
      </c>
      <c r="I1868" t="s">
        <v>7</v>
      </c>
      <c r="J1868" t="s">
        <v>11</v>
      </c>
      <c r="K1868" t="s">
        <v>8</v>
      </c>
    </row>
    <row r="1869" spans="1:11" x14ac:dyDescent="0.3">
      <c r="A1869" t="s">
        <v>1895</v>
      </c>
      <c r="B1869">
        <v>1974</v>
      </c>
      <c r="C1869" t="s">
        <v>32</v>
      </c>
      <c r="D1869">
        <v>14</v>
      </c>
      <c r="E1869" t="str">
        <f t="shared" si="58"/>
        <v>14-Oct-1974</v>
      </c>
      <c r="F1869">
        <f t="shared" si="59"/>
        <v>49</v>
      </c>
      <c r="G1869">
        <v>0</v>
      </c>
      <c r="H1869" s="29">
        <v>21223.68</v>
      </c>
      <c r="I1869" t="s">
        <v>7</v>
      </c>
      <c r="J1869" t="s">
        <v>6</v>
      </c>
      <c r="K1869" t="s">
        <v>8</v>
      </c>
    </row>
    <row r="1870" spans="1:11" x14ac:dyDescent="0.3">
      <c r="A1870" t="s">
        <v>1896</v>
      </c>
      <c r="B1870">
        <v>1974</v>
      </c>
      <c r="C1870" t="s">
        <v>15</v>
      </c>
      <c r="D1870">
        <v>3</v>
      </c>
      <c r="E1870" t="str">
        <f t="shared" si="58"/>
        <v>3-Sep-1974</v>
      </c>
      <c r="F1870">
        <f t="shared" si="59"/>
        <v>49</v>
      </c>
      <c r="G1870">
        <v>0</v>
      </c>
      <c r="H1870" s="29">
        <v>21232.18</v>
      </c>
      <c r="I1870" t="s">
        <v>7</v>
      </c>
      <c r="J1870" t="s">
        <v>6</v>
      </c>
      <c r="K1870" t="s">
        <v>37</v>
      </c>
    </row>
    <row r="1871" spans="1:11" x14ac:dyDescent="0.3">
      <c r="A1871" t="s">
        <v>1897</v>
      </c>
      <c r="B1871">
        <v>1980</v>
      </c>
      <c r="C1871" t="s">
        <v>25</v>
      </c>
      <c r="D1871">
        <v>10</v>
      </c>
      <c r="E1871" t="str">
        <f t="shared" si="58"/>
        <v>10-Dec-1980</v>
      </c>
      <c r="F1871">
        <f t="shared" si="59"/>
        <v>43</v>
      </c>
      <c r="G1871">
        <v>2</v>
      </c>
      <c r="H1871" s="29">
        <v>21259.38</v>
      </c>
      <c r="I1871" t="s">
        <v>7</v>
      </c>
      <c r="J1871" t="s">
        <v>7</v>
      </c>
      <c r="K1871" t="s">
        <v>161</v>
      </c>
    </row>
    <row r="1872" spans="1:11" x14ac:dyDescent="0.3">
      <c r="A1872" t="s">
        <v>1898</v>
      </c>
      <c r="B1872">
        <v>2004</v>
      </c>
      <c r="C1872" t="s">
        <v>30</v>
      </c>
      <c r="D1872">
        <v>4</v>
      </c>
      <c r="E1872" t="str">
        <f t="shared" si="58"/>
        <v>4-Aug-2004</v>
      </c>
      <c r="F1872">
        <f t="shared" si="59"/>
        <v>19</v>
      </c>
      <c r="G1872">
        <v>0</v>
      </c>
      <c r="H1872" s="29">
        <v>21344.85</v>
      </c>
      <c r="I1872" t="s">
        <v>7</v>
      </c>
      <c r="J1872" t="s">
        <v>11</v>
      </c>
      <c r="K1872" t="s">
        <v>242</v>
      </c>
    </row>
    <row r="1873" spans="1:11" x14ac:dyDescent="0.3">
      <c r="A1873" t="s">
        <v>1899</v>
      </c>
      <c r="B1873">
        <v>1980</v>
      </c>
      <c r="C1873" t="s">
        <v>15</v>
      </c>
      <c r="D1873">
        <v>4</v>
      </c>
      <c r="E1873" t="str">
        <f t="shared" si="58"/>
        <v>4-Sep-1980</v>
      </c>
      <c r="F1873">
        <f t="shared" si="59"/>
        <v>43</v>
      </c>
      <c r="G1873">
        <v>0</v>
      </c>
      <c r="H1873" s="29">
        <v>21348.71</v>
      </c>
      <c r="I1873" t="s">
        <v>6</v>
      </c>
      <c r="J1873" t="s">
        <v>11</v>
      </c>
      <c r="K1873" t="s">
        <v>18</v>
      </c>
    </row>
    <row r="1874" spans="1:11" x14ac:dyDescent="0.3">
      <c r="A1874" t="s">
        <v>1900</v>
      </c>
      <c r="B1874">
        <v>1990</v>
      </c>
      <c r="C1874" t="s">
        <v>10</v>
      </c>
      <c r="D1874">
        <v>21</v>
      </c>
      <c r="E1874" t="str">
        <f t="shared" si="58"/>
        <v>21-Nov-1990</v>
      </c>
      <c r="F1874">
        <f t="shared" si="59"/>
        <v>33</v>
      </c>
      <c r="G1874">
        <v>4</v>
      </c>
      <c r="H1874" s="29">
        <v>21472.48</v>
      </c>
      <c r="I1874" t="s">
        <v>6</v>
      </c>
      <c r="J1874" t="s">
        <v>6</v>
      </c>
      <c r="K1874" t="s">
        <v>18</v>
      </c>
    </row>
    <row r="1875" spans="1:11" x14ac:dyDescent="0.3">
      <c r="A1875" t="s">
        <v>1901</v>
      </c>
      <c r="B1875">
        <v>1999</v>
      </c>
      <c r="C1875" t="s">
        <v>13</v>
      </c>
      <c r="D1875">
        <v>12</v>
      </c>
      <c r="E1875" t="str">
        <f t="shared" si="58"/>
        <v>12-Jun-1999</v>
      </c>
      <c r="F1875">
        <f t="shared" si="59"/>
        <v>24</v>
      </c>
      <c r="G1875">
        <v>0</v>
      </c>
      <c r="H1875" s="29">
        <v>21595.38</v>
      </c>
      <c r="I1875" t="s">
        <v>6</v>
      </c>
      <c r="J1875" t="s">
        <v>7</v>
      </c>
      <c r="K1875" t="s">
        <v>18</v>
      </c>
    </row>
    <row r="1876" spans="1:11" x14ac:dyDescent="0.3">
      <c r="A1876" t="s">
        <v>1902</v>
      </c>
      <c r="B1876">
        <v>1983</v>
      </c>
      <c r="C1876" t="s">
        <v>25</v>
      </c>
      <c r="D1876">
        <v>25</v>
      </c>
      <c r="E1876" t="str">
        <f t="shared" si="58"/>
        <v>25-Dec-1983</v>
      </c>
      <c r="F1876">
        <f t="shared" si="59"/>
        <v>40</v>
      </c>
      <c r="G1876">
        <v>3</v>
      </c>
      <c r="H1876" s="29">
        <v>21659.93</v>
      </c>
      <c r="I1876" t="s">
        <v>7</v>
      </c>
      <c r="J1876" t="s">
        <v>7</v>
      </c>
      <c r="K1876" t="s">
        <v>242</v>
      </c>
    </row>
    <row r="1877" spans="1:11" x14ac:dyDescent="0.3">
      <c r="A1877" t="s">
        <v>1903</v>
      </c>
      <c r="B1877">
        <v>1962</v>
      </c>
      <c r="C1877" t="s">
        <v>10</v>
      </c>
      <c r="D1877">
        <v>16</v>
      </c>
      <c r="E1877" t="str">
        <f t="shared" si="58"/>
        <v>16-Nov-1962</v>
      </c>
      <c r="F1877">
        <f t="shared" si="59"/>
        <v>61</v>
      </c>
      <c r="G1877">
        <v>0</v>
      </c>
      <c r="H1877" s="29">
        <v>21661.16</v>
      </c>
      <c r="I1877" t="s">
        <v>6</v>
      </c>
      <c r="J1877" t="s">
        <v>6</v>
      </c>
      <c r="K1877" t="s">
        <v>18</v>
      </c>
    </row>
    <row r="1878" spans="1:11" x14ac:dyDescent="0.3">
      <c r="A1878" t="s">
        <v>1904</v>
      </c>
      <c r="B1878">
        <v>1976</v>
      </c>
      <c r="C1878" t="s">
        <v>5</v>
      </c>
      <c r="D1878">
        <v>18</v>
      </c>
      <c r="E1878" t="str">
        <f t="shared" si="58"/>
        <v>18-Jul-1976</v>
      </c>
      <c r="F1878">
        <f t="shared" si="59"/>
        <v>47</v>
      </c>
      <c r="G1878">
        <v>1</v>
      </c>
      <c r="H1878" s="29">
        <v>21677.279999999999</v>
      </c>
      <c r="I1878" t="s">
        <v>7</v>
      </c>
      <c r="J1878" t="s">
        <v>11</v>
      </c>
      <c r="K1878" t="s">
        <v>18</v>
      </c>
    </row>
    <row r="1879" spans="1:11" x14ac:dyDescent="0.3">
      <c r="A1879" t="s">
        <v>1905</v>
      </c>
      <c r="B1879">
        <v>1979</v>
      </c>
      <c r="C1879" t="s">
        <v>15</v>
      </c>
      <c r="D1879">
        <v>20</v>
      </c>
      <c r="E1879" t="str">
        <f t="shared" si="58"/>
        <v>20-Sep-1979</v>
      </c>
      <c r="F1879">
        <f t="shared" si="59"/>
        <v>44</v>
      </c>
      <c r="G1879">
        <v>1</v>
      </c>
      <c r="H1879" s="29">
        <v>21771.34</v>
      </c>
      <c r="I1879" t="s">
        <v>7</v>
      </c>
      <c r="J1879" t="s">
        <v>11</v>
      </c>
      <c r="K1879" t="s">
        <v>242</v>
      </c>
    </row>
    <row r="1880" spans="1:11" x14ac:dyDescent="0.3">
      <c r="A1880" t="s">
        <v>1906</v>
      </c>
      <c r="B1880">
        <v>1979</v>
      </c>
      <c r="C1880" t="s">
        <v>15</v>
      </c>
      <c r="D1880">
        <v>28</v>
      </c>
      <c r="E1880" t="str">
        <f t="shared" si="58"/>
        <v>28-Sep-1979</v>
      </c>
      <c r="F1880">
        <f t="shared" si="59"/>
        <v>44</v>
      </c>
      <c r="G1880">
        <v>0</v>
      </c>
      <c r="H1880" s="29">
        <v>21774.32</v>
      </c>
      <c r="I1880" t="s">
        <v>7</v>
      </c>
      <c r="J1880" t="s">
        <v>6</v>
      </c>
      <c r="K1880" t="s">
        <v>18</v>
      </c>
    </row>
    <row r="1881" spans="1:11" x14ac:dyDescent="0.3">
      <c r="A1881" t="s">
        <v>1907</v>
      </c>
      <c r="B1881">
        <v>1963</v>
      </c>
      <c r="C1881" t="s">
        <v>30</v>
      </c>
      <c r="D1881">
        <v>27</v>
      </c>
      <c r="E1881" t="str">
        <f t="shared" si="58"/>
        <v>27-Aug-1963</v>
      </c>
      <c r="F1881">
        <f t="shared" si="59"/>
        <v>60</v>
      </c>
      <c r="G1881">
        <v>0</v>
      </c>
      <c r="H1881" s="29">
        <v>21797</v>
      </c>
      <c r="I1881" t="s">
        <v>7</v>
      </c>
      <c r="J1881" t="s">
        <v>11</v>
      </c>
      <c r="K1881" t="s">
        <v>37</v>
      </c>
    </row>
    <row r="1882" spans="1:11" x14ac:dyDescent="0.3">
      <c r="A1882" t="s">
        <v>1908</v>
      </c>
      <c r="B1882">
        <v>1979</v>
      </c>
      <c r="C1882" t="s">
        <v>30</v>
      </c>
      <c r="D1882">
        <v>17</v>
      </c>
      <c r="E1882" t="str">
        <f t="shared" si="58"/>
        <v>17-Aug-1979</v>
      </c>
      <c r="F1882">
        <f t="shared" si="59"/>
        <v>44</v>
      </c>
      <c r="G1882">
        <v>2</v>
      </c>
      <c r="H1882" s="29">
        <v>21880.82</v>
      </c>
      <c r="I1882" t="s">
        <v>7</v>
      </c>
      <c r="J1882" t="s">
        <v>11</v>
      </c>
      <c r="K1882" t="s">
        <v>18</v>
      </c>
    </row>
    <row r="1883" spans="1:11" x14ac:dyDescent="0.3">
      <c r="A1883" t="s">
        <v>1909</v>
      </c>
      <c r="B1883">
        <v>2003</v>
      </c>
      <c r="C1883" t="s">
        <v>15</v>
      </c>
      <c r="D1883">
        <v>28</v>
      </c>
      <c r="E1883" t="str">
        <f t="shared" si="58"/>
        <v>28-Sep-2003</v>
      </c>
      <c r="F1883">
        <f t="shared" si="59"/>
        <v>20</v>
      </c>
      <c r="G1883">
        <v>0</v>
      </c>
      <c r="H1883" s="29">
        <v>21882.400000000001</v>
      </c>
      <c r="I1883" t="s">
        <v>6</v>
      </c>
      <c r="J1883" t="s">
        <v>11</v>
      </c>
      <c r="K1883" t="s">
        <v>37</v>
      </c>
    </row>
    <row r="1884" spans="1:11" x14ac:dyDescent="0.3">
      <c r="A1884" t="s">
        <v>1910</v>
      </c>
      <c r="B1884">
        <v>1975</v>
      </c>
      <c r="C1884" t="s">
        <v>25</v>
      </c>
      <c r="D1884">
        <v>19</v>
      </c>
      <c r="E1884" t="str">
        <f t="shared" si="58"/>
        <v>19-Dec-1975</v>
      </c>
      <c r="F1884">
        <f t="shared" si="59"/>
        <v>48</v>
      </c>
      <c r="G1884">
        <v>1</v>
      </c>
      <c r="H1884" s="29">
        <v>21978.68</v>
      </c>
      <c r="I1884" t="s">
        <v>7</v>
      </c>
      <c r="J1884" t="s">
        <v>7</v>
      </c>
      <c r="K1884" t="s">
        <v>8</v>
      </c>
    </row>
    <row r="1885" spans="1:11" x14ac:dyDescent="0.3">
      <c r="A1885" t="s">
        <v>1911</v>
      </c>
      <c r="B1885">
        <v>1989</v>
      </c>
      <c r="C1885" t="s">
        <v>32</v>
      </c>
      <c r="D1885">
        <v>14</v>
      </c>
      <c r="E1885" t="str">
        <f t="shared" si="58"/>
        <v>14-Oct-1989</v>
      </c>
      <c r="F1885">
        <f t="shared" si="59"/>
        <v>34</v>
      </c>
      <c r="G1885">
        <v>0</v>
      </c>
      <c r="H1885" s="29">
        <v>21984.47</v>
      </c>
      <c r="I1885" t="s">
        <v>7</v>
      </c>
      <c r="J1885" t="s">
        <v>11</v>
      </c>
      <c r="K1885" t="s">
        <v>18</v>
      </c>
    </row>
    <row r="1886" spans="1:11" x14ac:dyDescent="0.3">
      <c r="A1886" t="s">
        <v>1912</v>
      </c>
      <c r="B1886">
        <v>2001</v>
      </c>
      <c r="C1886" t="s">
        <v>30</v>
      </c>
      <c r="D1886">
        <v>28</v>
      </c>
      <c r="E1886" t="str">
        <f t="shared" si="58"/>
        <v>28-Aug-2001</v>
      </c>
      <c r="F1886">
        <f t="shared" si="59"/>
        <v>22</v>
      </c>
      <c r="G1886">
        <v>0</v>
      </c>
      <c r="H1886" s="29">
        <v>22097.62</v>
      </c>
      <c r="I1886" t="s">
        <v>7</v>
      </c>
      <c r="J1886" t="s">
        <v>11</v>
      </c>
      <c r="K1886" t="s">
        <v>37</v>
      </c>
    </row>
    <row r="1887" spans="1:11" x14ac:dyDescent="0.3">
      <c r="A1887" t="s">
        <v>1913</v>
      </c>
      <c r="B1887">
        <v>1980</v>
      </c>
      <c r="C1887" t="s">
        <v>15</v>
      </c>
      <c r="D1887">
        <v>12</v>
      </c>
      <c r="E1887" t="str">
        <f t="shared" si="58"/>
        <v>12-Sep-1980</v>
      </c>
      <c r="F1887">
        <f t="shared" si="59"/>
        <v>43</v>
      </c>
      <c r="G1887">
        <v>0</v>
      </c>
      <c r="H1887" s="29">
        <v>22144.03</v>
      </c>
      <c r="I1887" t="s">
        <v>6</v>
      </c>
      <c r="J1887" t="s">
        <v>6</v>
      </c>
      <c r="K1887" t="s">
        <v>37</v>
      </c>
    </row>
    <row r="1888" spans="1:11" x14ac:dyDescent="0.3">
      <c r="A1888" t="s">
        <v>1914</v>
      </c>
      <c r="B1888">
        <v>1965</v>
      </c>
      <c r="C1888" t="s">
        <v>30</v>
      </c>
      <c r="D1888">
        <v>24</v>
      </c>
      <c r="E1888" t="str">
        <f t="shared" si="58"/>
        <v>24-Aug-1965</v>
      </c>
      <c r="F1888">
        <f t="shared" si="59"/>
        <v>58</v>
      </c>
      <c r="G1888">
        <v>1</v>
      </c>
      <c r="H1888" s="29">
        <v>22192.44</v>
      </c>
      <c r="I1888" t="s">
        <v>7</v>
      </c>
      <c r="J1888" t="s">
        <v>11</v>
      </c>
      <c r="K1888" t="s">
        <v>8</v>
      </c>
    </row>
    <row r="1889" spans="1:11" x14ac:dyDescent="0.3">
      <c r="A1889" t="s">
        <v>1915</v>
      </c>
      <c r="B1889">
        <v>1971</v>
      </c>
      <c r="C1889" t="s">
        <v>13</v>
      </c>
      <c r="D1889">
        <v>16</v>
      </c>
      <c r="E1889" t="str">
        <f t="shared" si="58"/>
        <v>16-Jun-1971</v>
      </c>
      <c r="F1889">
        <f t="shared" si="59"/>
        <v>52</v>
      </c>
      <c r="G1889">
        <v>1</v>
      </c>
      <c r="H1889" s="29">
        <v>22218.11</v>
      </c>
      <c r="I1889" t="s">
        <v>6</v>
      </c>
      <c r="J1889" t="s">
        <v>7</v>
      </c>
      <c r="K1889" t="s">
        <v>8</v>
      </c>
    </row>
    <row r="1890" spans="1:11" x14ac:dyDescent="0.3">
      <c r="A1890" t="s">
        <v>1916</v>
      </c>
      <c r="B1890">
        <v>1982</v>
      </c>
      <c r="C1890" t="s">
        <v>25</v>
      </c>
      <c r="D1890">
        <v>27</v>
      </c>
      <c r="E1890" t="str">
        <f t="shared" si="58"/>
        <v>27-Dec-1982</v>
      </c>
      <c r="F1890">
        <f t="shared" si="59"/>
        <v>41</v>
      </c>
      <c r="G1890">
        <v>1</v>
      </c>
      <c r="H1890" s="29">
        <v>22331.57</v>
      </c>
      <c r="I1890" t="s">
        <v>6</v>
      </c>
      <c r="J1890" t="s">
        <v>7</v>
      </c>
      <c r="K1890" t="s">
        <v>242</v>
      </c>
    </row>
    <row r="1891" spans="1:11" x14ac:dyDescent="0.3">
      <c r="A1891" t="s">
        <v>1917</v>
      </c>
      <c r="B1891">
        <v>1999</v>
      </c>
      <c r="C1891" t="s">
        <v>30</v>
      </c>
      <c r="D1891">
        <v>26</v>
      </c>
      <c r="E1891" t="str">
        <f t="shared" si="58"/>
        <v>26-Aug-1999</v>
      </c>
      <c r="F1891">
        <f t="shared" si="59"/>
        <v>24</v>
      </c>
      <c r="G1891">
        <v>2</v>
      </c>
      <c r="H1891" s="29">
        <v>22395.74</v>
      </c>
      <c r="I1891" t="s">
        <v>7</v>
      </c>
      <c r="J1891" t="s">
        <v>6</v>
      </c>
      <c r="K1891" t="s">
        <v>242</v>
      </c>
    </row>
    <row r="1892" spans="1:11" x14ac:dyDescent="0.3">
      <c r="A1892" t="s">
        <v>1918</v>
      </c>
      <c r="B1892">
        <v>1966</v>
      </c>
      <c r="C1892" t="s">
        <v>30</v>
      </c>
      <c r="D1892">
        <v>18</v>
      </c>
      <c r="E1892" t="str">
        <f t="shared" si="58"/>
        <v>18-Aug-1966</v>
      </c>
      <c r="F1892">
        <f t="shared" si="59"/>
        <v>57</v>
      </c>
      <c r="G1892">
        <v>0</v>
      </c>
      <c r="H1892" s="29">
        <v>22412.65</v>
      </c>
      <c r="I1892" t="s">
        <v>7</v>
      </c>
      <c r="J1892" t="s">
        <v>7</v>
      </c>
      <c r="K1892" t="s">
        <v>271</v>
      </c>
    </row>
    <row r="1893" spans="1:11" x14ac:dyDescent="0.3">
      <c r="A1893" t="s">
        <v>1919</v>
      </c>
      <c r="B1893">
        <v>1983</v>
      </c>
      <c r="C1893" t="s">
        <v>25</v>
      </c>
      <c r="D1893">
        <v>21</v>
      </c>
      <c r="E1893" t="str">
        <f t="shared" si="58"/>
        <v>21-Dec-1983</v>
      </c>
      <c r="F1893">
        <f t="shared" si="59"/>
        <v>40</v>
      </c>
      <c r="G1893">
        <v>1</v>
      </c>
      <c r="H1893" s="29">
        <v>22462.04</v>
      </c>
      <c r="I1893" t="s">
        <v>7</v>
      </c>
      <c r="J1893" t="s">
        <v>11</v>
      </c>
      <c r="K1893" t="s">
        <v>161</v>
      </c>
    </row>
    <row r="1894" spans="1:11" x14ac:dyDescent="0.3">
      <c r="A1894" t="s">
        <v>1920</v>
      </c>
      <c r="B1894">
        <v>1979</v>
      </c>
      <c r="C1894" t="s">
        <v>10</v>
      </c>
      <c r="D1894">
        <v>14</v>
      </c>
      <c r="E1894" t="str">
        <f t="shared" si="58"/>
        <v>14-Nov-1979</v>
      </c>
      <c r="F1894">
        <f t="shared" si="59"/>
        <v>44</v>
      </c>
      <c r="G1894">
        <v>2</v>
      </c>
      <c r="H1894" s="29">
        <v>22478.6</v>
      </c>
      <c r="I1894" t="s">
        <v>7</v>
      </c>
      <c r="J1894" t="s">
        <v>6</v>
      </c>
      <c r="K1894" t="s">
        <v>37</v>
      </c>
    </row>
    <row r="1895" spans="1:11" x14ac:dyDescent="0.3">
      <c r="A1895" t="s">
        <v>1921</v>
      </c>
      <c r="B1895">
        <v>2003</v>
      </c>
      <c r="C1895" t="s">
        <v>5</v>
      </c>
      <c r="D1895">
        <v>25</v>
      </c>
      <c r="E1895" t="str">
        <f t="shared" si="58"/>
        <v>25-Jul-2003</v>
      </c>
      <c r="F1895">
        <f t="shared" si="59"/>
        <v>20</v>
      </c>
      <c r="G1895">
        <v>2</v>
      </c>
      <c r="H1895" s="29">
        <v>22493.66</v>
      </c>
      <c r="I1895" t="s">
        <v>6</v>
      </c>
      <c r="J1895" t="s">
        <v>11</v>
      </c>
      <c r="K1895" t="s">
        <v>18</v>
      </c>
    </row>
    <row r="1896" spans="1:11" x14ac:dyDescent="0.3">
      <c r="A1896" t="s">
        <v>1922</v>
      </c>
      <c r="B1896">
        <v>1970</v>
      </c>
      <c r="C1896" t="s">
        <v>10</v>
      </c>
      <c r="D1896">
        <v>9</v>
      </c>
      <c r="E1896" t="str">
        <f t="shared" si="58"/>
        <v>9-Nov-1970</v>
      </c>
      <c r="F1896">
        <f t="shared" si="59"/>
        <v>53</v>
      </c>
      <c r="G1896">
        <v>0</v>
      </c>
      <c r="H1896" s="29">
        <v>23045.57</v>
      </c>
      <c r="I1896" t="s">
        <v>6</v>
      </c>
      <c r="J1896" t="s">
        <v>6</v>
      </c>
      <c r="K1896" t="s">
        <v>242</v>
      </c>
    </row>
    <row r="1897" spans="1:11" x14ac:dyDescent="0.3">
      <c r="A1897" t="s">
        <v>1923</v>
      </c>
      <c r="B1897">
        <v>1975</v>
      </c>
      <c r="C1897" t="s">
        <v>15</v>
      </c>
      <c r="D1897">
        <v>9</v>
      </c>
      <c r="E1897" t="str">
        <f t="shared" si="58"/>
        <v>9-Sep-1975</v>
      </c>
      <c r="F1897">
        <f t="shared" si="59"/>
        <v>48</v>
      </c>
      <c r="G1897">
        <v>0</v>
      </c>
      <c r="H1897" s="29">
        <v>23065.42</v>
      </c>
      <c r="I1897" t="s">
        <v>6</v>
      </c>
      <c r="J1897" t="s">
        <v>6</v>
      </c>
      <c r="K1897" t="s">
        <v>8</v>
      </c>
    </row>
    <row r="1898" spans="1:11" x14ac:dyDescent="0.3">
      <c r="A1898" t="s">
        <v>1924</v>
      </c>
      <c r="B1898">
        <v>2003</v>
      </c>
      <c r="C1898" t="s">
        <v>25</v>
      </c>
      <c r="D1898">
        <v>14</v>
      </c>
      <c r="E1898" t="str">
        <f t="shared" si="58"/>
        <v>14-Dec-2003</v>
      </c>
      <c r="F1898">
        <f t="shared" si="59"/>
        <v>20</v>
      </c>
      <c r="G1898">
        <v>0</v>
      </c>
      <c r="H1898" s="29">
        <v>23082.959999999999</v>
      </c>
      <c r="I1898" t="s">
        <v>6</v>
      </c>
      <c r="J1898" t="s">
        <v>6</v>
      </c>
      <c r="K1898" t="s">
        <v>37</v>
      </c>
    </row>
    <row r="1899" spans="1:11" x14ac:dyDescent="0.3">
      <c r="A1899" t="s">
        <v>1925</v>
      </c>
      <c r="B1899">
        <v>1997</v>
      </c>
      <c r="C1899" t="s">
        <v>30</v>
      </c>
      <c r="D1899">
        <v>7</v>
      </c>
      <c r="E1899" t="str">
        <f t="shared" si="58"/>
        <v>7-Aug-1997</v>
      </c>
      <c r="F1899">
        <f t="shared" si="59"/>
        <v>26</v>
      </c>
      <c r="G1899">
        <v>2</v>
      </c>
      <c r="H1899" s="29">
        <v>23241.47</v>
      </c>
      <c r="I1899" t="s">
        <v>6</v>
      </c>
      <c r="J1899" t="s">
        <v>7</v>
      </c>
      <c r="K1899" t="s">
        <v>165</v>
      </c>
    </row>
    <row r="1900" spans="1:11" x14ac:dyDescent="0.3">
      <c r="A1900" t="s">
        <v>1926</v>
      </c>
      <c r="B1900">
        <v>1969</v>
      </c>
      <c r="C1900" t="s">
        <v>10</v>
      </c>
      <c r="D1900">
        <v>14</v>
      </c>
      <c r="E1900" t="str">
        <f t="shared" si="58"/>
        <v>14-Nov-1969</v>
      </c>
      <c r="F1900">
        <f t="shared" si="59"/>
        <v>54</v>
      </c>
      <c r="G1900">
        <v>1</v>
      </c>
      <c r="H1900" s="29">
        <v>23244.79</v>
      </c>
      <c r="I1900" t="s">
        <v>6</v>
      </c>
      <c r="J1900" t="s">
        <v>7</v>
      </c>
      <c r="K1900" t="s">
        <v>8</v>
      </c>
    </row>
    <row r="1901" spans="1:11" x14ac:dyDescent="0.3">
      <c r="A1901" t="s">
        <v>1927</v>
      </c>
      <c r="B1901">
        <v>1994</v>
      </c>
      <c r="C1901" t="s">
        <v>32</v>
      </c>
      <c r="D1901">
        <v>3</v>
      </c>
      <c r="E1901" t="str">
        <f t="shared" si="58"/>
        <v>3-Oct-1994</v>
      </c>
      <c r="F1901">
        <f t="shared" si="59"/>
        <v>29</v>
      </c>
      <c r="G1901">
        <v>1</v>
      </c>
      <c r="H1901" s="29">
        <v>23288.93</v>
      </c>
      <c r="I1901" t="s">
        <v>6</v>
      </c>
      <c r="J1901" t="s">
        <v>7</v>
      </c>
      <c r="K1901" t="s">
        <v>242</v>
      </c>
    </row>
    <row r="1902" spans="1:11" x14ac:dyDescent="0.3">
      <c r="A1902" t="s">
        <v>1928</v>
      </c>
      <c r="B1902">
        <v>1973</v>
      </c>
      <c r="C1902" t="s">
        <v>32</v>
      </c>
      <c r="D1902">
        <v>22</v>
      </c>
      <c r="E1902" t="str">
        <f t="shared" si="58"/>
        <v>22-Oct-1973</v>
      </c>
      <c r="F1902">
        <f t="shared" si="59"/>
        <v>50</v>
      </c>
      <c r="G1902">
        <v>2</v>
      </c>
      <c r="H1902" s="29">
        <v>23306.55</v>
      </c>
      <c r="I1902" t="s">
        <v>6</v>
      </c>
      <c r="J1902" t="s">
        <v>6</v>
      </c>
      <c r="K1902" t="s">
        <v>37</v>
      </c>
    </row>
    <row r="1903" spans="1:11" x14ac:dyDescent="0.3">
      <c r="A1903" t="s">
        <v>1929</v>
      </c>
      <c r="B1903">
        <v>1975</v>
      </c>
      <c r="C1903" t="s">
        <v>10</v>
      </c>
      <c r="D1903">
        <v>13</v>
      </c>
      <c r="E1903" t="str">
        <f t="shared" si="58"/>
        <v>13-Nov-1975</v>
      </c>
      <c r="F1903">
        <f t="shared" si="59"/>
        <v>48</v>
      </c>
      <c r="G1903">
        <v>1</v>
      </c>
      <c r="H1903" s="29">
        <v>23401.31</v>
      </c>
      <c r="I1903" t="s">
        <v>6</v>
      </c>
      <c r="J1903" t="s">
        <v>7</v>
      </c>
      <c r="K1903" t="s">
        <v>242</v>
      </c>
    </row>
    <row r="1904" spans="1:11" x14ac:dyDescent="0.3">
      <c r="A1904" t="s">
        <v>1930</v>
      </c>
      <c r="B1904">
        <v>1983</v>
      </c>
      <c r="C1904" t="s">
        <v>30</v>
      </c>
      <c r="D1904">
        <v>26</v>
      </c>
      <c r="E1904" t="str">
        <f t="shared" si="58"/>
        <v>26-Aug-1983</v>
      </c>
      <c r="F1904">
        <f t="shared" si="59"/>
        <v>40</v>
      </c>
      <c r="G1904">
        <v>2</v>
      </c>
      <c r="H1904" s="29">
        <v>23563.02</v>
      </c>
      <c r="I1904" t="s">
        <v>6</v>
      </c>
      <c r="J1904" t="s">
        <v>6</v>
      </c>
      <c r="K1904" t="s">
        <v>8</v>
      </c>
    </row>
    <row r="1905" spans="1:11" x14ac:dyDescent="0.3">
      <c r="A1905" t="s">
        <v>1931</v>
      </c>
      <c r="B1905">
        <v>1974</v>
      </c>
      <c r="C1905" t="s">
        <v>13</v>
      </c>
      <c r="D1905">
        <v>2</v>
      </c>
      <c r="E1905" t="str">
        <f t="shared" si="58"/>
        <v>2-Jun-1974</v>
      </c>
      <c r="F1905">
        <f t="shared" si="59"/>
        <v>49</v>
      </c>
      <c r="G1905">
        <v>1</v>
      </c>
      <c r="H1905" s="29">
        <v>23568.27</v>
      </c>
      <c r="I1905" t="s">
        <v>6</v>
      </c>
      <c r="J1905" t="s">
        <v>6</v>
      </c>
      <c r="K1905" t="s">
        <v>37</v>
      </c>
    </row>
    <row r="1906" spans="1:11" x14ac:dyDescent="0.3">
      <c r="A1906" t="s">
        <v>1932</v>
      </c>
      <c r="B1906">
        <v>1973</v>
      </c>
      <c r="C1906" t="s">
        <v>13</v>
      </c>
      <c r="D1906">
        <v>27</v>
      </c>
      <c r="E1906" t="str">
        <f t="shared" si="58"/>
        <v>27-Jun-1973</v>
      </c>
      <c r="F1906">
        <f t="shared" si="59"/>
        <v>50</v>
      </c>
      <c r="G1906">
        <v>2</v>
      </c>
      <c r="H1906" s="29">
        <v>23807.24</v>
      </c>
      <c r="I1906" t="s">
        <v>6</v>
      </c>
      <c r="J1906" t="s">
        <v>7</v>
      </c>
      <c r="K1906" t="s">
        <v>18</v>
      </c>
    </row>
    <row r="1907" spans="1:11" x14ac:dyDescent="0.3">
      <c r="A1907" t="s">
        <v>1933</v>
      </c>
      <c r="B1907">
        <v>1970</v>
      </c>
      <c r="C1907" t="s">
        <v>30</v>
      </c>
      <c r="D1907">
        <v>8</v>
      </c>
      <c r="E1907" t="str">
        <f t="shared" si="58"/>
        <v>8-Aug-1970</v>
      </c>
      <c r="F1907">
        <f t="shared" si="59"/>
        <v>53</v>
      </c>
      <c r="G1907">
        <v>1</v>
      </c>
      <c r="H1907" s="29">
        <v>23887.66</v>
      </c>
      <c r="I1907" t="s">
        <v>6</v>
      </c>
      <c r="J1907" t="s">
        <v>7</v>
      </c>
      <c r="K1907" t="s">
        <v>18</v>
      </c>
    </row>
    <row r="1908" spans="1:11" x14ac:dyDescent="0.3">
      <c r="A1908" t="s">
        <v>1934</v>
      </c>
      <c r="B1908">
        <v>1971</v>
      </c>
      <c r="C1908" t="s">
        <v>5</v>
      </c>
      <c r="D1908">
        <v>10</v>
      </c>
      <c r="E1908" t="str">
        <f t="shared" si="58"/>
        <v>10-Jul-1971</v>
      </c>
      <c r="F1908">
        <f t="shared" si="59"/>
        <v>52</v>
      </c>
      <c r="G1908">
        <v>2</v>
      </c>
      <c r="H1908" s="29">
        <v>23967.38</v>
      </c>
      <c r="I1908" t="s">
        <v>6</v>
      </c>
      <c r="J1908" t="s">
        <v>6</v>
      </c>
      <c r="K1908" t="s">
        <v>18</v>
      </c>
    </row>
    <row r="1909" spans="1:11" x14ac:dyDescent="0.3">
      <c r="A1909" t="s">
        <v>1935</v>
      </c>
      <c r="B1909">
        <v>2003</v>
      </c>
      <c r="C1909" t="s">
        <v>25</v>
      </c>
      <c r="D1909">
        <v>30</v>
      </c>
      <c r="E1909" t="str">
        <f t="shared" si="58"/>
        <v>30-Dec-2003</v>
      </c>
      <c r="F1909">
        <f t="shared" si="59"/>
        <v>20</v>
      </c>
      <c r="G1909">
        <v>2</v>
      </c>
      <c r="H1909" s="29">
        <v>24059.68</v>
      </c>
      <c r="I1909" t="s">
        <v>6</v>
      </c>
      <c r="J1909" t="s">
        <v>6</v>
      </c>
      <c r="K1909" t="s">
        <v>18</v>
      </c>
    </row>
    <row r="1910" spans="1:11" x14ac:dyDescent="0.3">
      <c r="A1910" t="s">
        <v>1936</v>
      </c>
      <c r="B1910">
        <v>1973</v>
      </c>
      <c r="C1910" t="s">
        <v>13</v>
      </c>
      <c r="D1910">
        <v>13</v>
      </c>
      <c r="E1910" t="str">
        <f t="shared" si="58"/>
        <v>13-Jun-1973</v>
      </c>
      <c r="F1910">
        <f t="shared" si="59"/>
        <v>50</v>
      </c>
      <c r="G1910">
        <v>3</v>
      </c>
      <c r="H1910" s="29">
        <v>24106.91</v>
      </c>
      <c r="I1910" t="s">
        <v>6</v>
      </c>
      <c r="J1910" t="s">
        <v>6</v>
      </c>
      <c r="K1910" t="s">
        <v>242</v>
      </c>
    </row>
    <row r="1911" spans="1:11" x14ac:dyDescent="0.3">
      <c r="A1911" t="s">
        <v>1937</v>
      </c>
      <c r="B1911">
        <v>1974</v>
      </c>
      <c r="C1911" t="s">
        <v>15</v>
      </c>
      <c r="D1911">
        <v>10</v>
      </c>
      <c r="E1911" t="str">
        <f t="shared" si="58"/>
        <v>10-Sep-1974</v>
      </c>
      <c r="F1911">
        <f t="shared" si="59"/>
        <v>49</v>
      </c>
      <c r="G1911">
        <v>3</v>
      </c>
      <c r="H1911" s="29">
        <v>24180.93</v>
      </c>
      <c r="I1911" t="s">
        <v>6</v>
      </c>
      <c r="J1911" t="s">
        <v>11</v>
      </c>
      <c r="K1911" t="s">
        <v>8</v>
      </c>
    </row>
    <row r="1912" spans="1:11" x14ac:dyDescent="0.3">
      <c r="A1912" t="s">
        <v>1938</v>
      </c>
      <c r="B1912">
        <v>1964</v>
      </c>
      <c r="C1912" t="s">
        <v>25</v>
      </c>
      <c r="D1912">
        <v>16</v>
      </c>
      <c r="E1912" t="str">
        <f t="shared" si="58"/>
        <v>16-Dec-1964</v>
      </c>
      <c r="F1912">
        <f t="shared" si="59"/>
        <v>59</v>
      </c>
      <c r="G1912">
        <v>0</v>
      </c>
      <c r="H1912" s="29">
        <v>24227.34</v>
      </c>
      <c r="I1912" t="s">
        <v>6</v>
      </c>
      <c r="J1912" t="s">
        <v>11</v>
      </c>
      <c r="K1912" t="s">
        <v>8</v>
      </c>
    </row>
    <row r="1913" spans="1:11" x14ac:dyDescent="0.3">
      <c r="A1913" t="s">
        <v>1939</v>
      </c>
      <c r="B1913">
        <v>2004</v>
      </c>
      <c r="C1913" t="s">
        <v>30</v>
      </c>
      <c r="D1913">
        <v>3</v>
      </c>
      <c r="E1913" t="str">
        <f t="shared" si="58"/>
        <v>3-Aug-2004</v>
      </c>
      <c r="F1913">
        <f t="shared" si="59"/>
        <v>19</v>
      </c>
      <c r="G1913">
        <v>0</v>
      </c>
      <c r="H1913" s="29">
        <v>24294.02</v>
      </c>
      <c r="I1913" t="s">
        <v>6</v>
      </c>
      <c r="J1913" t="s">
        <v>11</v>
      </c>
      <c r="K1913" t="s">
        <v>37</v>
      </c>
    </row>
    <row r="1914" spans="1:11" x14ac:dyDescent="0.3">
      <c r="A1914" t="s">
        <v>1940</v>
      </c>
      <c r="B1914">
        <v>1999</v>
      </c>
      <c r="C1914" t="s">
        <v>32</v>
      </c>
      <c r="D1914">
        <v>7</v>
      </c>
      <c r="E1914" t="str">
        <f t="shared" si="58"/>
        <v>7-Oct-1999</v>
      </c>
      <c r="F1914">
        <f t="shared" si="59"/>
        <v>24</v>
      </c>
      <c r="G1914">
        <v>0</v>
      </c>
      <c r="H1914" s="29">
        <v>24387.74</v>
      </c>
      <c r="I1914" t="s">
        <v>6</v>
      </c>
      <c r="J1914" t="s">
        <v>11</v>
      </c>
      <c r="K1914" t="s">
        <v>37</v>
      </c>
    </row>
    <row r="1915" spans="1:11" x14ac:dyDescent="0.3">
      <c r="A1915" t="s">
        <v>1941</v>
      </c>
      <c r="B1915">
        <v>1970</v>
      </c>
      <c r="C1915" t="s">
        <v>10</v>
      </c>
      <c r="D1915">
        <v>30</v>
      </c>
      <c r="E1915" t="str">
        <f t="shared" si="58"/>
        <v>30-Nov-1970</v>
      </c>
      <c r="F1915">
        <f t="shared" si="59"/>
        <v>53</v>
      </c>
      <c r="G1915">
        <v>0</v>
      </c>
      <c r="H1915" s="29">
        <v>24393.62</v>
      </c>
      <c r="I1915" t="s">
        <v>6</v>
      </c>
      <c r="J1915" t="s">
        <v>7</v>
      </c>
      <c r="K1915" t="s">
        <v>18</v>
      </c>
    </row>
    <row r="1916" spans="1:11" x14ac:dyDescent="0.3">
      <c r="A1916" t="s">
        <v>1942</v>
      </c>
      <c r="B1916">
        <v>1968</v>
      </c>
      <c r="C1916" t="s">
        <v>5</v>
      </c>
      <c r="D1916">
        <v>6</v>
      </c>
      <c r="E1916" t="str">
        <f t="shared" si="58"/>
        <v>6-Jul-1968</v>
      </c>
      <c r="F1916">
        <f t="shared" si="59"/>
        <v>55</v>
      </c>
      <c r="G1916">
        <v>0</v>
      </c>
      <c r="H1916" s="29">
        <v>24476.48</v>
      </c>
      <c r="I1916" t="s">
        <v>6</v>
      </c>
      <c r="J1916" t="s">
        <v>6</v>
      </c>
      <c r="K1916" t="s">
        <v>18</v>
      </c>
    </row>
    <row r="1917" spans="1:11" x14ac:dyDescent="0.3">
      <c r="A1917" t="s">
        <v>1943</v>
      </c>
      <c r="B1917">
        <v>1961</v>
      </c>
      <c r="C1917" t="s">
        <v>32</v>
      </c>
      <c r="D1917">
        <v>21</v>
      </c>
      <c r="E1917" t="str">
        <f t="shared" si="58"/>
        <v>21-Oct-1961</v>
      </c>
      <c r="F1917">
        <f t="shared" si="59"/>
        <v>62</v>
      </c>
      <c r="G1917">
        <v>0</v>
      </c>
      <c r="H1917" s="29">
        <v>24513.09</v>
      </c>
      <c r="I1917" t="s">
        <v>6</v>
      </c>
      <c r="J1917" t="s">
        <v>6</v>
      </c>
      <c r="K1917" t="s">
        <v>8</v>
      </c>
    </row>
    <row r="1918" spans="1:11" x14ac:dyDescent="0.3">
      <c r="A1918" t="s">
        <v>1944</v>
      </c>
      <c r="B1918">
        <v>1972</v>
      </c>
      <c r="C1918" t="s">
        <v>15</v>
      </c>
      <c r="D1918">
        <v>14</v>
      </c>
      <c r="E1918" t="str">
        <f t="shared" si="58"/>
        <v>14-Sep-1972</v>
      </c>
      <c r="F1918">
        <f t="shared" si="59"/>
        <v>51</v>
      </c>
      <c r="G1918">
        <v>1</v>
      </c>
      <c r="H1918" s="29">
        <v>24520.26</v>
      </c>
      <c r="I1918" t="s">
        <v>6</v>
      </c>
      <c r="J1918" t="s">
        <v>7</v>
      </c>
      <c r="K1918" t="s">
        <v>37</v>
      </c>
    </row>
    <row r="1919" spans="1:11" x14ac:dyDescent="0.3">
      <c r="A1919" t="s">
        <v>1945</v>
      </c>
      <c r="B1919">
        <v>1975</v>
      </c>
      <c r="C1919" t="s">
        <v>13</v>
      </c>
      <c r="D1919">
        <v>13</v>
      </c>
      <c r="E1919" t="str">
        <f t="shared" si="58"/>
        <v>13-Jun-1975</v>
      </c>
      <c r="F1919">
        <f t="shared" si="59"/>
        <v>48</v>
      </c>
      <c r="G1919">
        <v>2</v>
      </c>
      <c r="H1919" s="29">
        <v>24535.7</v>
      </c>
      <c r="I1919" t="s">
        <v>6</v>
      </c>
      <c r="J1919" t="s">
        <v>6</v>
      </c>
      <c r="K1919" t="s">
        <v>18</v>
      </c>
    </row>
    <row r="1920" spans="1:11" x14ac:dyDescent="0.3">
      <c r="A1920" t="s">
        <v>1946</v>
      </c>
      <c r="B1920">
        <v>1976</v>
      </c>
      <c r="C1920" t="s">
        <v>32</v>
      </c>
      <c r="D1920">
        <v>12</v>
      </c>
      <c r="E1920" t="str">
        <f t="shared" si="58"/>
        <v>12-Oct-1976</v>
      </c>
      <c r="F1920">
        <f t="shared" si="59"/>
        <v>47</v>
      </c>
      <c r="G1920">
        <v>0</v>
      </c>
      <c r="H1920" s="29">
        <v>24603.05</v>
      </c>
      <c r="I1920" t="s">
        <v>6</v>
      </c>
      <c r="J1920" t="s">
        <v>6</v>
      </c>
      <c r="K1920" t="s">
        <v>37</v>
      </c>
    </row>
    <row r="1921" spans="1:11" x14ac:dyDescent="0.3">
      <c r="A1921" t="s">
        <v>1947</v>
      </c>
      <c r="B1921">
        <v>1970</v>
      </c>
      <c r="C1921" t="s">
        <v>13</v>
      </c>
      <c r="D1921">
        <v>12</v>
      </c>
      <c r="E1921" t="str">
        <f t="shared" si="58"/>
        <v>12-Jun-1970</v>
      </c>
      <c r="F1921">
        <f t="shared" si="59"/>
        <v>53</v>
      </c>
      <c r="G1921">
        <v>2</v>
      </c>
      <c r="H1921" s="29">
        <v>24667.42</v>
      </c>
      <c r="I1921" t="s">
        <v>6</v>
      </c>
      <c r="J1921" t="s">
        <v>7</v>
      </c>
      <c r="K1921" t="s">
        <v>8</v>
      </c>
    </row>
    <row r="1922" spans="1:11" x14ac:dyDescent="0.3">
      <c r="A1922" t="s">
        <v>1948</v>
      </c>
      <c r="B1922">
        <v>1996</v>
      </c>
      <c r="C1922" t="s">
        <v>30</v>
      </c>
      <c r="D1922">
        <v>28</v>
      </c>
      <c r="E1922" t="str">
        <f t="shared" si="58"/>
        <v>28-Aug-1996</v>
      </c>
      <c r="F1922">
        <f t="shared" si="59"/>
        <v>27</v>
      </c>
      <c r="G1922">
        <v>4</v>
      </c>
      <c r="H1922" s="29">
        <v>24671.66</v>
      </c>
      <c r="I1922" t="s">
        <v>6</v>
      </c>
      <c r="J1922" t="s">
        <v>11</v>
      </c>
      <c r="K1922" t="s">
        <v>242</v>
      </c>
    </row>
    <row r="1923" spans="1:11" x14ac:dyDescent="0.3">
      <c r="A1923" t="s">
        <v>1949</v>
      </c>
      <c r="B1923">
        <v>1992</v>
      </c>
      <c r="C1923" t="s">
        <v>32</v>
      </c>
      <c r="D1923">
        <v>11</v>
      </c>
      <c r="E1923" t="str">
        <f t="shared" ref="E1923:E1986" si="60">CONCATENATE(D1923,"-",C1923,"-",B1923)</f>
        <v>11-Oct-1992</v>
      </c>
      <c r="F1923">
        <f t="shared" ref="F1923:F1986" si="61">2023-B1923</f>
        <v>31</v>
      </c>
      <c r="G1923">
        <v>0</v>
      </c>
      <c r="H1923" s="29">
        <v>24795.040000000001</v>
      </c>
      <c r="I1923" t="s">
        <v>6</v>
      </c>
      <c r="J1923" t="s">
        <v>7</v>
      </c>
      <c r="K1923" t="s">
        <v>37</v>
      </c>
    </row>
    <row r="1924" spans="1:11" x14ac:dyDescent="0.3">
      <c r="A1924" t="s">
        <v>1950</v>
      </c>
      <c r="B1924">
        <v>1994</v>
      </c>
      <c r="C1924" t="s">
        <v>15</v>
      </c>
      <c r="D1924">
        <v>9</v>
      </c>
      <c r="E1924" t="str">
        <f t="shared" si="60"/>
        <v>9-Sep-1994</v>
      </c>
      <c r="F1924">
        <f t="shared" si="61"/>
        <v>29</v>
      </c>
      <c r="G1924">
        <v>0</v>
      </c>
      <c r="H1924" s="29">
        <v>24817.25</v>
      </c>
      <c r="I1924" t="s">
        <v>6</v>
      </c>
      <c r="J1924" t="s">
        <v>6</v>
      </c>
      <c r="K1924" t="s">
        <v>37</v>
      </c>
    </row>
    <row r="1925" spans="1:11" x14ac:dyDescent="0.3">
      <c r="A1925" t="s">
        <v>1951</v>
      </c>
      <c r="B1925">
        <v>1995</v>
      </c>
      <c r="C1925" t="s">
        <v>13</v>
      </c>
      <c r="D1925">
        <v>10</v>
      </c>
      <c r="E1925" t="str">
        <f t="shared" si="60"/>
        <v>10-Jun-1995</v>
      </c>
      <c r="F1925">
        <f t="shared" si="61"/>
        <v>28</v>
      </c>
      <c r="G1925">
        <v>0</v>
      </c>
      <c r="H1925" s="29">
        <v>24863.25</v>
      </c>
      <c r="I1925" t="s">
        <v>6</v>
      </c>
      <c r="J1925" t="s">
        <v>7</v>
      </c>
      <c r="K1925" t="s">
        <v>37</v>
      </c>
    </row>
    <row r="1926" spans="1:11" x14ac:dyDescent="0.3">
      <c r="A1926" t="s">
        <v>1952</v>
      </c>
      <c r="B1926">
        <v>1970</v>
      </c>
      <c r="C1926" t="s">
        <v>10</v>
      </c>
      <c r="D1926">
        <v>26</v>
      </c>
      <c r="E1926" t="str">
        <f t="shared" si="60"/>
        <v>26-Nov-1970</v>
      </c>
      <c r="F1926">
        <f t="shared" si="61"/>
        <v>53</v>
      </c>
      <c r="G1926">
        <v>3</v>
      </c>
      <c r="H1926" s="29">
        <v>24869.84</v>
      </c>
      <c r="I1926" t="s">
        <v>6</v>
      </c>
      <c r="J1926" t="s">
        <v>6</v>
      </c>
      <c r="K1926" t="s">
        <v>163</v>
      </c>
    </row>
    <row r="1927" spans="1:11" x14ac:dyDescent="0.3">
      <c r="A1927" t="s">
        <v>1953</v>
      </c>
      <c r="B1927">
        <v>1969</v>
      </c>
      <c r="C1927" t="s">
        <v>5</v>
      </c>
      <c r="D1927">
        <v>23</v>
      </c>
      <c r="E1927" t="str">
        <f t="shared" si="60"/>
        <v>23-Jul-1969</v>
      </c>
      <c r="F1927">
        <f t="shared" si="61"/>
        <v>54</v>
      </c>
      <c r="G1927">
        <v>3</v>
      </c>
      <c r="H1927" s="29">
        <v>24873.38</v>
      </c>
      <c r="I1927" t="s">
        <v>6</v>
      </c>
      <c r="J1927" t="s">
        <v>11</v>
      </c>
      <c r="K1927" t="s">
        <v>242</v>
      </c>
    </row>
    <row r="1928" spans="1:11" x14ac:dyDescent="0.3">
      <c r="A1928" t="s">
        <v>1954</v>
      </c>
      <c r="B1928">
        <v>1987</v>
      </c>
      <c r="C1928" t="s">
        <v>13</v>
      </c>
      <c r="D1928">
        <v>14</v>
      </c>
      <c r="E1928" t="str">
        <f t="shared" si="60"/>
        <v>14-Jun-1987</v>
      </c>
      <c r="F1928">
        <f t="shared" si="61"/>
        <v>36</v>
      </c>
      <c r="G1928">
        <v>2</v>
      </c>
      <c r="H1928" s="29">
        <v>24915.05</v>
      </c>
      <c r="I1928" t="s">
        <v>6</v>
      </c>
      <c r="J1928" t="s">
        <v>11</v>
      </c>
      <c r="K1928" t="s">
        <v>242</v>
      </c>
    </row>
    <row r="1929" spans="1:11" x14ac:dyDescent="0.3">
      <c r="A1929" t="s">
        <v>1955</v>
      </c>
      <c r="B1929">
        <v>1975</v>
      </c>
      <c r="C1929" t="s">
        <v>10</v>
      </c>
      <c r="D1929">
        <v>14</v>
      </c>
      <c r="E1929" t="str">
        <f t="shared" si="60"/>
        <v>14-Nov-1975</v>
      </c>
      <c r="F1929">
        <f t="shared" si="61"/>
        <v>48</v>
      </c>
      <c r="G1929">
        <v>3</v>
      </c>
      <c r="H1929" s="29">
        <v>24915.22</v>
      </c>
      <c r="I1929" t="s">
        <v>6</v>
      </c>
      <c r="J1929" t="s">
        <v>7</v>
      </c>
      <c r="K1929" t="s">
        <v>18</v>
      </c>
    </row>
    <row r="1930" spans="1:11" x14ac:dyDescent="0.3">
      <c r="A1930" t="s">
        <v>1956</v>
      </c>
      <c r="B1930">
        <v>1995</v>
      </c>
      <c r="C1930" t="s">
        <v>25</v>
      </c>
      <c r="D1930">
        <v>4</v>
      </c>
      <c r="E1930" t="str">
        <f t="shared" si="60"/>
        <v>4-Dec-1995</v>
      </c>
      <c r="F1930">
        <f t="shared" si="61"/>
        <v>28</v>
      </c>
      <c r="G1930">
        <v>0</v>
      </c>
      <c r="H1930" s="29">
        <v>25075.97</v>
      </c>
      <c r="I1930" t="s">
        <v>6</v>
      </c>
      <c r="J1930" t="s">
        <v>6</v>
      </c>
      <c r="K1930" t="s">
        <v>37</v>
      </c>
    </row>
    <row r="1931" spans="1:11" x14ac:dyDescent="0.3">
      <c r="A1931" t="s">
        <v>1957</v>
      </c>
      <c r="B1931">
        <v>1998</v>
      </c>
      <c r="C1931" t="s">
        <v>13</v>
      </c>
      <c r="D1931">
        <v>14</v>
      </c>
      <c r="E1931" t="str">
        <f t="shared" si="60"/>
        <v>14-Jun-1998</v>
      </c>
      <c r="F1931">
        <f t="shared" si="61"/>
        <v>25</v>
      </c>
      <c r="G1931">
        <v>0</v>
      </c>
      <c r="H1931" s="29">
        <v>25081.77</v>
      </c>
      <c r="I1931" t="s">
        <v>6</v>
      </c>
      <c r="J1931" t="s">
        <v>6</v>
      </c>
      <c r="K1931" t="s">
        <v>8</v>
      </c>
    </row>
    <row r="1932" spans="1:11" x14ac:dyDescent="0.3">
      <c r="A1932" t="s">
        <v>1958</v>
      </c>
      <c r="B1932">
        <v>1998</v>
      </c>
      <c r="C1932" t="s">
        <v>10</v>
      </c>
      <c r="D1932">
        <v>24</v>
      </c>
      <c r="E1932" t="str">
        <f t="shared" si="60"/>
        <v>24-Nov-1998</v>
      </c>
      <c r="F1932">
        <f t="shared" si="61"/>
        <v>25</v>
      </c>
      <c r="G1932">
        <v>0</v>
      </c>
      <c r="H1932" s="29">
        <v>25127.22</v>
      </c>
      <c r="I1932" t="s">
        <v>6</v>
      </c>
      <c r="J1932" t="s">
        <v>7</v>
      </c>
      <c r="K1932" t="s">
        <v>37</v>
      </c>
    </row>
    <row r="1933" spans="1:11" x14ac:dyDescent="0.3">
      <c r="A1933" t="s">
        <v>1959</v>
      </c>
      <c r="B1933">
        <v>1975</v>
      </c>
      <c r="C1933" t="s">
        <v>25</v>
      </c>
      <c r="D1933">
        <v>14</v>
      </c>
      <c r="E1933" t="str">
        <f t="shared" si="60"/>
        <v>14-Dec-1975</v>
      </c>
      <c r="F1933">
        <f t="shared" si="61"/>
        <v>48</v>
      </c>
      <c r="G1933">
        <v>3</v>
      </c>
      <c r="H1933" s="29">
        <v>25309.49</v>
      </c>
      <c r="I1933" t="s">
        <v>6</v>
      </c>
      <c r="J1933" t="s">
        <v>11</v>
      </c>
      <c r="K1933" t="s">
        <v>37</v>
      </c>
    </row>
    <row r="1934" spans="1:11" x14ac:dyDescent="0.3">
      <c r="A1934" t="s">
        <v>1960</v>
      </c>
      <c r="B1934">
        <v>1972</v>
      </c>
      <c r="C1934" t="s">
        <v>15</v>
      </c>
      <c r="D1934">
        <v>26</v>
      </c>
      <c r="E1934" t="str">
        <f t="shared" si="60"/>
        <v>26-Sep-1972</v>
      </c>
      <c r="F1934">
        <f t="shared" si="61"/>
        <v>51</v>
      </c>
      <c r="G1934">
        <v>2</v>
      </c>
      <c r="H1934" s="29">
        <v>25333.33</v>
      </c>
      <c r="I1934" t="s">
        <v>6</v>
      </c>
      <c r="J1934" t="s">
        <v>6</v>
      </c>
      <c r="K1934" t="s">
        <v>351</v>
      </c>
    </row>
    <row r="1935" spans="1:11" x14ac:dyDescent="0.3">
      <c r="A1935" t="s">
        <v>1961</v>
      </c>
      <c r="B1935">
        <v>1968</v>
      </c>
      <c r="C1935" t="s">
        <v>30</v>
      </c>
      <c r="D1935">
        <v>22</v>
      </c>
      <c r="E1935" t="str">
        <f t="shared" si="60"/>
        <v>22-Aug-1968</v>
      </c>
      <c r="F1935">
        <f t="shared" si="61"/>
        <v>55</v>
      </c>
      <c r="G1935">
        <v>3</v>
      </c>
      <c r="H1935" s="29">
        <v>25382.3</v>
      </c>
      <c r="I1935" t="s">
        <v>6</v>
      </c>
      <c r="J1935" t="s">
        <v>6</v>
      </c>
      <c r="K1935" t="s">
        <v>37</v>
      </c>
    </row>
    <row r="1936" spans="1:11" x14ac:dyDescent="0.3">
      <c r="A1936" t="s">
        <v>1962</v>
      </c>
      <c r="B1936">
        <v>1968</v>
      </c>
      <c r="C1936" t="s">
        <v>25</v>
      </c>
      <c r="D1936">
        <v>11</v>
      </c>
      <c r="E1936" t="str">
        <f t="shared" si="60"/>
        <v>11-Dec-1968</v>
      </c>
      <c r="F1936">
        <f t="shared" si="61"/>
        <v>55</v>
      </c>
      <c r="G1936">
        <v>1</v>
      </c>
      <c r="H1936" s="29">
        <v>25517.11</v>
      </c>
      <c r="I1936" t="s">
        <v>6</v>
      </c>
      <c r="J1936" t="s">
        <v>7</v>
      </c>
      <c r="K1936" t="s">
        <v>351</v>
      </c>
    </row>
    <row r="1937" spans="1:11" x14ac:dyDescent="0.3">
      <c r="A1937" t="s">
        <v>1963</v>
      </c>
      <c r="B1937">
        <v>2001</v>
      </c>
      <c r="C1937" t="s">
        <v>30</v>
      </c>
      <c r="D1937">
        <v>2</v>
      </c>
      <c r="E1937" t="str">
        <f t="shared" si="60"/>
        <v>2-Aug-2001</v>
      </c>
      <c r="F1937">
        <f t="shared" si="61"/>
        <v>22</v>
      </c>
      <c r="G1937">
        <v>0</v>
      </c>
      <c r="H1937" s="29">
        <v>25648.98</v>
      </c>
      <c r="I1937" t="s">
        <v>6</v>
      </c>
      <c r="J1937" t="s">
        <v>11</v>
      </c>
      <c r="K1937" t="s">
        <v>37</v>
      </c>
    </row>
    <row r="1938" spans="1:11" x14ac:dyDescent="0.3">
      <c r="A1938" t="s">
        <v>1964</v>
      </c>
      <c r="B1938">
        <v>1972</v>
      </c>
      <c r="C1938" t="s">
        <v>5</v>
      </c>
      <c r="D1938">
        <v>17</v>
      </c>
      <c r="E1938" t="str">
        <f t="shared" si="60"/>
        <v>17-Jul-1972</v>
      </c>
      <c r="F1938">
        <f t="shared" si="61"/>
        <v>51</v>
      </c>
      <c r="G1938">
        <v>0</v>
      </c>
      <c r="H1938" s="29">
        <v>25656.58</v>
      </c>
      <c r="I1938" t="s">
        <v>6</v>
      </c>
      <c r="J1938" t="s">
        <v>7</v>
      </c>
      <c r="K1938" t="s">
        <v>242</v>
      </c>
    </row>
    <row r="1939" spans="1:11" x14ac:dyDescent="0.3">
      <c r="A1939" t="s">
        <v>1965</v>
      </c>
      <c r="B1939">
        <v>1963</v>
      </c>
      <c r="C1939" t="s">
        <v>30</v>
      </c>
      <c r="D1939">
        <v>21</v>
      </c>
      <c r="E1939" t="str">
        <f t="shared" si="60"/>
        <v>21-Aug-1963</v>
      </c>
      <c r="F1939">
        <f t="shared" si="61"/>
        <v>60</v>
      </c>
      <c r="G1939">
        <v>0</v>
      </c>
      <c r="H1939" s="29">
        <v>25678.78</v>
      </c>
      <c r="I1939" t="s">
        <v>6</v>
      </c>
      <c r="J1939" t="s">
        <v>7</v>
      </c>
      <c r="K1939" t="s">
        <v>18</v>
      </c>
    </row>
    <row r="1940" spans="1:11" x14ac:dyDescent="0.3">
      <c r="A1940" t="s">
        <v>1966</v>
      </c>
      <c r="B1940">
        <v>1970</v>
      </c>
      <c r="C1940" t="s">
        <v>25</v>
      </c>
      <c r="D1940">
        <v>3</v>
      </c>
      <c r="E1940" t="str">
        <f t="shared" si="60"/>
        <v>3-Dec-1970</v>
      </c>
      <c r="F1940">
        <f t="shared" si="61"/>
        <v>53</v>
      </c>
      <c r="G1940">
        <v>3</v>
      </c>
      <c r="H1940" s="29">
        <v>25992.82</v>
      </c>
      <c r="I1940" t="s">
        <v>6</v>
      </c>
      <c r="J1940" t="s">
        <v>6</v>
      </c>
      <c r="K1940" t="s">
        <v>8</v>
      </c>
    </row>
    <row r="1941" spans="1:11" x14ac:dyDescent="0.3">
      <c r="A1941" t="s">
        <v>1967</v>
      </c>
      <c r="B1941">
        <v>2001</v>
      </c>
      <c r="C1941" t="s">
        <v>13</v>
      </c>
      <c r="D1941">
        <v>5</v>
      </c>
      <c r="E1941" t="str">
        <f t="shared" si="60"/>
        <v>5-Jun-2001</v>
      </c>
      <c r="F1941">
        <f t="shared" si="61"/>
        <v>22</v>
      </c>
      <c r="G1941">
        <v>2</v>
      </c>
      <c r="H1941" s="29">
        <v>26018.95</v>
      </c>
      <c r="I1941" t="s">
        <v>6</v>
      </c>
      <c r="J1941" t="s">
        <v>6</v>
      </c>
      <c r="K1941" t="s">
        <v>18</v>
      </c>
    </row>
    <row r="1942" spans="1:11" x14ac:dyDescent="0.3">
      <c r="A1942" t="s">
        <v>1968</v>
      </c>
      <c r="B1942">
        <v>2000</v>
      </c>
      <c r="C1942" t="s">
        <v>25</v>
      </c>
      <c r="D1942">
        <v>26</v>
      </c>
      <c r="E1942" t="str">
        <f t="shared" si="60"/>
        <v>26-Dec-2000</v>
      </c>
      <c r="F1942">
        <f t="shared" si="61"/>
        <v>23</v>
      </c>
      <c r="G1942">
        <v>0</v>
      </c>
      <c r="H1942" s="29">
        <v>26026.97</v>
      </c>
      <c r="I1942" t="s">
        <v>6</v>
      </c>
      <c r="J1942" t="s">
        <v>7</v>
      </c>
      <c r="K1942" t="s">
        <v>37</v>
      </c>
    </row>
    <row r="1943" spans="1:11" x14ac:dyDescent="0.3">
      <c r="A1943" t="s">
        <v>1969</v>
      </c>
      <c r="B1943">
        <v>1966</v>
      </c>
      <c r="C1943" t="s">
        <v>5</v>
      </c>
      <c r="D1943">
        <v>9</v>
      </c>
      <c r="E1943" t="str">
        <f t="shared" si="60"/>
        <v>9-Jul-1966</v>
      </c>
      <c r="F1943">
        <f t="shared" si="61"/>
        <v>57</v>
      </c>
      <c r="G1943">
        <v>1</v>
      </c>
      <c r="H1943" s="29">
        <v>26109.33</v>
      </c>
      <c r="I1943" t="s">
        <v>6</v>
      </c>
      <c r="J1943" t="s">
        <v>7</v>
      </c>
      <c r="K1943" t="s">
        <v>18</v>
      </c>
    </row>
    <row r="1944" spans="1:11" x14ac:dyDescent="0.3">
      <c r="A1944" t="s">
        <v>1970</v>
      </c>
      <c r="B1944">
        <v>2002</v>
      </c>
      <c r="C1944" t="s">
        <v>32</v>
      </c>
      <c r="D1944">
        <v>11</v>
      </c>
      <c r="E1944" t="str">
        <f t="shared" si="60"/>
        <v>11-Oct-2002</v>
      </c>
      <c r="F1944">
        <f t="shared" si="61"/>
        <v>21</v>
      </c>
      <c r="G1944">
        <v>0</v>
      </c>
      <c r="H1944" s="29">
        <v>26125.67</v>
      </c>
      <c r="I1944" t="s">
        <v>6</v>
      </c>
      <c r="J1944" t="s">
        <v>11</v>
      </c>
      <c r="K1944" t="s">
        <v>8</v>
      </c>
    </row>
    <row r="1945" spans="1:11" x14ac:dyDescent="0.3">
      <c r="A1945" t="s">
        <v>1971</v>
      </c>
      <c r="B1945">
        <v>1973</v>
      </c>
      <c r="C1945" t="s">
        <v>5</v>
      </c>
      <c r="D1945">
        <v>7</v>
      </c>
      <c r="E1945" t="str">
        <f t="shared" si="60"/>
        <v>7-Jul-1973</v>
      </c>
      <c r="F1945">
        <f t="shared" si="61"/>
        <v>50</v>
      </c>
      <c r="G1945">
        <v>1</v>
      </c>
      <c r="H1945" s="29">
        <v>26140.36</v>
      </c>
      <c r="I1945" t="s">
        <v>6</v>
      </c>
      <c r="J1945" t="s">
        <v>7</v>
      </c>
      <c r="K1945" t="s">
        <v>37</v>
      </c>
    </row>
    <row r="1946" spans="1:11" x14ac:dyDescent="0.3">
      <c r="A1946" t="s">
        <v>1972</v>
      </c>
      <c r="B1946">
        <v>1975</v>
      </c>
      <c r="C1946" t="s">
        <v>13</v>
      </c>
      <c r="D1946">
        <v>4</v>
      </c>
      <c r="E1946" t="str">
        <f t="shared" si="60"/>
        <v>4-Jun-1975</v>
      </c>
      <c r="F1946">
        <f t="shared" si="61"/>
        <v>48</v>
      </c>
      <c r="G1946">
        <v>1</v>
      </c>
      <c r="H1946" s="29">
        <v>26236.58</v>
      </c>
      <c r="I1946" t="s">
        <v>6</v>
      </c>
      <c r="J1946" t="s">
        <v>11</v>
      </c>
      <c r="K1946" t="s">
        <v>37</v>
      </c>
    </row>
    <row r="1947" spans="1:11" x14ac:dyDescent="0.3">
      <c r="A1947" t="s">
        <v>1973</v>
      </c>
      <c r="B1947">
        <v>2004</v>
      </c>
      <c r="C1947" t="s">
        <v>25</v>
      </c>
      <c r="D1947">
        <v>5</v>
      </c>
      <c r="E1947" t="str">
        <f t="shared" si="60"/>
        <v>5-Dec-2004</v>
      </c>
      <c r="F1947">
        <f t="shared" si="61"/>
        <v>19</v>
      </c>
      <c r="G1947">
        <v>0</v>
      </c>
      <c r="H1947" s="29">
        <v>26316.59</v>
      </c>
      <c r="I1947" t="s">
        <v>6</v>
      </c>
      <c r="J1947" t="s">
        <v>7</v>
      </c>
      <c r="K1947" t="s">
        <v>37</v>
      </c>
    </row>
    <row r="1948" spans="1:11" x14ac:dyDescent="0.3">
      <c r="A1948" t="s">
        <v>1974</v>
      </c>
      <c r="B1948">
        <v>1974</v>
      </c>
      <c r="C1948" t="s">
        <v>15</v>
      </c>
      <c r="D1948">
        <v>21</v>
      </c>
      <c r="E1948" t="str">
        <f t="shared" si="60"/>
        <v>21-Sep-1974</v>
      </c>
      <c r="F1948">
        <f t="shared" si="61"/>
        <v>49</v>
      </c>
      <c r="G1948">
        <v>1</v>
      </c>
      <c r="H1948" s="29">
        <v>26392.26</v>
      </c>
      <c r="I1948" t="s">
        <v>6</v>
      </c>
      <c r="J1948" t="s">
        <v>6</v>
      </c>
      <c r="K1948" t="s">
        <v>242</v>
      </c>
    </row>
    <row r="1949" spans="1:11" x14ac:dyDescent="0.3">
      <c r="A1949" t="s">
        <v>1975</v>
      </c>
      <c r="B1949">
        <v>1970</v>
      </c>
      <c r="C1949" t="s">
        <v>30</v>
      </c>
      <c r="D1949">
        <v>27</v>
      </c>
      <c r="E1949" t="str">
        <f t="shared" si="60"/>
        <v>27-Aug-1970</v>
      </c>
      <c r="F1949">
        <f t="shared" si="61"/>
        <v>53</v>
      </c>
      <c r="G1949">
        <v>2</v>
      </c>
      <c r="H1949" s="29">
        <v>26467.1</v>
      </c>
      <c r="I1949" t="s">
        <v>6</v>
      </c>
      <c r="J1949" t="s">
        <v>7</v>
      </c>
      <c r="K1949" t="s">
        <v>18</v>
      </c>
    </row>
    <row r="1950" spans="1:11" x14ac:dyDescent="0.3">
      <c r="A1950" t="s">
        <v>1976</v>
      </c>
      <c r="B1950">
        <v>2004</v>
      </c>
      <c r="C1950" t="s">
        <v>15</v>
      </c>
      <c r="D1950">
        <v>5</v>
      </c>
      <c r="E1950" t="str">
        <f t="shared" si="60"/>
        <v>5-Sep-2004</v>
      </c>
      <c r="F1950">
        <f t="shared" si="61"/>
        <v>19</v>
      </c>
      <c r="G1950">
        <v>0</v>
      </c>
      <c r="H1950" s="29">
        <v>26479.4</v>
      </c>
      <c r="I1950" t="s">
        <v>6</v>
      </c>
      <c r="J1950" t="s">
        <v>6</v>
      </c>
      <c r="K1950" t="s">
        <v>37</v>
      </c>
    </row>
    <row r="1951" spans="1:11" x14ac:dyDescent="0.3">
      <c r="A1951" t="s">
        <v>1977</v>
      </c>
      <c r="B1951">
        <v>1988</v>
      </c>
      <c r="C1951" t="s">
        <v>5</v>
      </c>
      <c r="D1951">
        <v>22</v>
      </c>
      <c r="E1951" t="str">
        <f t="shared" si="60"/>
        <v>22-Jul-1988</v>
      </c>
      <c r="F1951">
        <f t="shared" si="61"/>
        <v>35</v>
      </c>
      <c r="G1951">
        <v>3</v>
      </c>
      <c r="H1951" s="29">
        <v>26607.89</v>
      </c>
      <c r="I1951" t="s">
        <v>6</v>
      </c>
      <c r="J1951" t="s">
        <v>11</v>
      </c>
      <c r="K1951" t="s">
        <v>37</v>
      </c>
    </row>
    <row r="1952" spans="1:11" x14ac:dyDescent="0.3">
      <c r="A1952" t="s">
        <v>1978</v>
      </c>
      <c r="B1952">
        <v>1991</v>
      </c>
      <c r="C1952" t="s">
        <v>30</v>
      </c>
      <c r="D1952">
        <v>22</v>
      </c>
      <c r="E1952" t="str">
        <f t="shared" si="60"/>
        <v>22-Aug-1991</v>
      </c>
      <c r="F1952">
        <f t="shared" si="61"/>
        <v>32</v>
      </c>
      <c r="G1952">
        <v>3</v>
      </c>
      <c r="H1952" s="29">
        <v>26912.560000000001</v>
      </c>
      <c r="I1952" t="s">
        <v>6</v>
      </c>
      <c r="J1952" t="s">
        <v>6</v>
      </c>
      <c r="K1952" t="s">
        <v>37</v>
      </c>
    </row>
    <row r="1953" spans="1:11" x14ac:dyDescent="0.3">
      <c r="A1953" t="s">
        <v>1979</v>
      </c>
      <c r="B1953">
        <v>1958</v>
      </c>
      <c r="C1953" t="s">
        <v>25</v>
      </c>
      <c r="D1953">
        <v>25</v>
      </c>
      <c r="E1953" t="str">
        <f t="shared" si="60"/>
        <v>25-Dec-1958</v>
      </c>
      <c r="F1953">
        <f t="shared" si="61"/>
        <v>65</v>
      </c>
      <c r="G1953">
        <v>0</v>
      </c>
      <c r="H1953" s="29">
        <v>26926.51</v>
      </c>
      <c r="I1953" t="s">
        <v>6</v>
      </c>
      <c r="J1953" t="s">
        <v>11</v>
      </c>
      <c r="K1953" t="s">
        <v>8</v>
      </c>
    </row>
    <row r="1954" spans="1:11" x14ac:dyDescent="0.3">
      <c r="A1954" t="s">
        <v>1980</v>
      </c>
      <c r="B1954">
        <v>2002</v>
      </c>
      <c r="C1954" t="s">
        <v>13</v>
      </c>
      <c r="D1954">
        <v>17</v>
      </c>
      <c r="E1954" t="str">
        <f t="shared" si="60"/>
        <v>17-Jun-2002</v>
      </c>
      <c r="F1954">
        <f t="shared" si="61"/>
        <v>21</v>
      </c>
      <c r="G1954">
        <v>0</v>
      </c>
      <c r="H1954" s="29">
        <v>26927.69</v>
      </c>
      <c r="I1954" t="s">
        <v>6</v>
      </c>
      <c r="J1954" t="s">
        <v>6</v>
      </c>
      <c r="K1954" t="s">
        <v>37</v>
      </c>
    </row>
    <row r="1955" spans="1:11" x14ac:dyDescent="0.3">
      <c r="A1955" t="s">
        <v>1981</v>
      </c>
      <c r="B1955">
        <v>2000</v>
      </c>
      <c r="C1955" t="s">
        <v>10</v>
      </c>
      <c r="D1955">
        <v>9</v>
      </c>
      <c r="E1955" t="str">
        <f t="shared" si="60"/>
        <v>9-Nov-2000</v>
      </c>
      <c r="F1955">
        <f t="shared" si="61"/>
        <v>23</v>
      </c>
      <c r="G1955">
        <v>0</v>
      </c>
      <c r="H1955" s="29">
        <v>26936.98</v>
      </c>
      <c r="I1955" t="s">
        <v>6</v>
      </c>
      <c r="J1955" t="s">
        <v>7</v>
      </c>
      <c r="K1955" t="s">
        <v>37</v>
      </c>
    </row>
    <row r="1956" spans="1:11" x14ac:dyDescent="0.3">
      <c r="A1956" t="s">
        <v>1982</v>
      </c>
      <c r="B1956">
        <v>1960</v>
      </c>
      <c r="C1956" t="s">
        <v>5</v>
      </c>
      <c r="D1956">
        <v>9</v>
      </c>
      <c r="E1956" t="str">
        <f t="shared" si="60"/>
        <v>9-Jul-1960</v>
      </c>
      <c r="F1956">
        <f t="shared" si="61"/>
        <v>63</v>
      </c>
      <c r="G1956">
        <v>1</v>
      </c>
      <c r="H1956" s="29">
        <v>27000.98</v>
      </c>
      <c r="I1956" t="s">
        <v>6</v>
      </c>
      <c r="J1956" t="s">
        <v>6</v>
      </c>
      <c r="K1956" t="s">
        <v>8</v>
      </c>
    </row>
    <row r="1957" spans="1:11" x14ac:dyDescent="0.3">
      <c r="A1957" t="s">
        <v>1983</v>
      </c>
      <c r="B1957">
        <v>1958</v>
      </c>
      <c r="C1957" t="s">
        <v>13</v>
      </c>
      <c r="D1957">
        <v>30</v>
      </c>
      <c r="E1957" t="str">
        <f t="shared" si="60"/>
        <v>30-Jun-1958</v>
      </c>
      <c r="F1957">
        <f t="shared" si="61"/>
        <v>65</v>
      </c>
      <c r="G1957">
        <v>0</v>
      </c>
      <c r="H1957" s="29">
        <v>27037.91</v>
      </c>
      <c r="I1957" t="s">
        <v>6</v>
      </c>
      <c r="J1957" t="s">
        <v>6</v>
      </c>
      <c r="K1957" t="s">
        <v>8</v>
      </c>
    </row>
    <row r="1958" spans="1:11" x14ac:dyDescent="0.3">
      <c r="A1958" t="s">
        <v>1984</v>
      </c>
      <c r="B1958">
        <v>1994</v>
      </c>
      <c r="C1958" t="s">
        <v>5</v>
      </c>
      <c r="D1958">
        <v>2</v>
      </c>
      <c r="E1958" t="str">
        <f t="shared" si="60"/>
        <v>2-Jul-1994</v>
      </c>
      <c r="F1958">
        <f t="shared" si="61"/>
        <v>29</v>
      </c>
      <c r="G1958">
        <v>0</v>
      </c>
      <c r="H1958" s="29">
        <v>27080.639999999999</v>
      </c>
      <c r="I1958" t="s">
        <v>6</v>
      </c>
      <c r="J1958" t="s">
        <v>6</v>
      </c>
      <c r="K1958" t="s">
        <v>37</v>
      </c>
    </row>
    <row r="1959" spans="1:11" x14ac:dyDescent="0.3">
      <c r="A1959" t="s">
        <v>1985</v>
      </c>
      <c r="B1959">
        <v>1990</v>
      </c>
      <c r="C1959" t="s">
        <v>25</v>
      </c>
      <c r="D1959">
        <v>13</v>
      </c>
      <c r="E1959" t="str">
        <f t="shared" si="60"/>
        <v>13-Dec-1990</v>
      </c>
      <c r="F1959">
        <f t="shared" si="61"/>
        <v>33</v>
      </c>
      <c r="G1959">
        <v>3</v>
      </c>
      <c r="H1959" s="29">
        <v>27092.38</v>
      </c>
      <c r="I1959" t="s">
        <v>6</v>
      </c>
      <c r="J1959" t="s">
        <v>7</v>
      </c>
      <c r="K1959" t="s">
        <v>37</v>
      </c>
    </row>
    <row r="1960" spans="1:11" x14ac:dyDescent="0.3">
      <c r="A1960" t="s">
        <v>1986</v>
      </c>
      <c r="B1960">
        <v>1970</v>
      </c>
      <c r="C1960" t="s">
        <v>32</v>
      </c>
      <c r="D1960">
        <v>2</v>
      </c>
      <c r="E1960" t="str">
        <f t="shared" si="60"/>
        <v>2-Oct-1970</v>
      </c>
      <c r="F1960">
        <f t="shared" si="61"/>
        <v>53</v>
      </c>
      <c r="G1960">
        <v>0</v>
      </c>
      <c r="H1960" s="29">
        <v>27117.99</v>
      </c>
      <c r="I1960" t="s">
        <v>6</v>
      </c>
      <c r="J1960" t="s">
        <v>6</v>
      </c>
      <c r="K1960" t="s">
        <v>8</v>
      </c>
    </row>
    <row r="1961" spans="1:11" x14ac:dyDescent="0.3">
      <c r="A1961" t="s">
        <v>1987</v>
      </c>
      <c r="B1961">
        <v>1965</v>
      </c>
      <c r="C1961" t="s">
        <v>25</v>
      </c>
      <c r="D1961">
        <v>21</v>
      </c>
      <c r="E1961" t="str">
        <f t="shared" si="60"/>
        <v>21-Dec-1965</v>
      </c>
      <c r="F1961">
        <f t="shared" si="61"/>
        <v>58</v>
      </c>
      <c r="G1961">
        <v>0</v>
      </c>
      <c r="H1961" s="29">
        <v>27218.44</v>
      </c>
      <c r="I1961" t="s">
        <v>6</v>
      </c>
      <c r="J1961" t="s">
        <v>11</v>
      </c>
      <c r="K1961" t="s">
        <v>351</v>
      </c>
    </row>
    <row r="1962" spans="1:11" x14ac:dyDescent="0.3">
      <c r="A1962" t="s">
        <v>1988</v>
      </c>
      <c r="B1962">
        <v>1999</v>
      </c>
      <c r="C1962" t="s">
        <v>25</v>
      </c>
      <c r="D1962">
        <v>2</v>
      </c>
      <c r="E1962" t="str">
        <f t="shared" si="60"/>
        <v>2-Dec-1999</v>
      </c>
      <c r="F1962">
        <f t="shared" si="61"/>
        <v>24</v>
      </c>
      <c r="G1962">
        <v>0</v>
      </c>
      <c r="H1962" s="29">
        <v>27236.959999999999</v>
      </c>
      <c r="I1962" t="s">
        <v>6</v>
      </c>
      <c r="J1962" t="s">
        <v>11</v>
      </c>
      <c r="K1962" t="s">
        <v>37</v>
      </c>
    </row>
    <row r="1963" spans="1:11" x14ac:dyDescent="0.3">
      <c r="A1963" t="s">
        <v>1989</v>
      </c>
      <c r="B1963">
        <v>1968</v>
      </c>
      <c r="C1963" t="s">
        <v>13</v>
      </c>
      <c r="D1963">
        <v>6</v>
      </c>
      <c r="E1963" t="str">
        <f t="shared" si="60"/>
        <v>6-Jun-1968</v>
      </c>
      <c r="F1963">
        <f t="shared" si="61"/>
        <v>55</v>
      </c>
      <c r="G1963">
        <v>3</v>
      </c>
      <c r="H1963" s="29">
        <v>27322.73</v>
      </c>
      <c r="I1963" t="s">
        <v>6</v>
      </c>
      <c r="J1963" t="s">
        <v>6</v>
      </c>
      <c r="K1963" t="s">
        <v>8</v>
      </c>
    </row>
    <row r="1964" spans="1:11" x14ac:dyDescent="0.3">
      <c r="A1964" t="s">
        <v>1990</v>
      </c>
      <c r="B1964">
        <v>1969</v>
      </c>
      <c r="C1964" t="s">
        <v>32</v>
      </c>
      <c r="D1964">
        <v>16</v>
      </c>
      <c r="E1964" t="str">
        <f t="shared" si="60"/>
        <v>16-Oct-1969</v>
      </c>
      <c r="F1964">
        <f t="shared" si="61"/>
        <v>54</v>
      </c>
      <c r="G1964">
        <v>0</v>
      </c>
      <c r="H1964" s="29">
        <v>27346.04</v>
      </c>
      <c r="I1964" t="s">
        <v>6</v>
      </c>
      <c r="J1964" t="s">
        <v>6</v>
      </c>
      <c r="K1964" t="s">
        <v>8</v>
      </c>
    </row>
    <row r="1965" spans="1:11" x14ac:dyDescent="0.3">
      <c r="A1965" t="s">
        <v>1991</v>
      </c>
      <c r="B1965">
        <v>1988</v>
      </c>
      <c r="C1965" t="s">
        <v>15</v>
      </c>
      <c r="D1965">
        <v>15</v>
      </c>
      <c r="E1965" t="str">
        <f t="shared" si="60"/>
        <v>15-Sep-1988</v>
      </c>
      <c r="F1965">
        <f t="shared" si="61"/>
        <v>35</v>
      </c>
      <c r="G1965">
        <v>2</v>
      </c>
      <c r="H1965" s="29">
        <v>27375.9</v>
      </c>
      <c r="I1965" t="s">
        <v>6</v>
      </c>
      <c r="J1965" t="s">
        <v>7</v>
      </c>
      <c r="K1965" t="s">
        <v>159</v>
      </c>
    </row>
    <row r="1966" spans="1:11" x14ac:dyDescent="0.3">
      <c r="A1966" t="s">
        <v>1992</v>
      </c>
      <c r="B1966">
        <v>1985</v>
      </c>
      <c r="C1966" t="s">
        <v>25</v>
      </c>
      <c r="D1966">
        <v>5</v>
      </c>
      <c r="E1966" t="str">
        <f t="shared" si="60"/>
        <v>5-Dec-1985</v>
      </c>
      <c r="F1966">
        <f t="shared" si="61"/>
        <v>38</v>
      </c>
      <c r="G1966">
        <v>3</v>
      </c>
      <c r="H1966" s="29">
        <v>27432.73</v>
      </c>
      <c r="I1966" t="s">
        <v>6</v>
      </c>
      <c r="J1966" t="s">
        <v>11</v>
      </c>
      <c r="K1966" t="s">
        <v>37</v>
      </c>
    </row>
    <row r="1967" spans="1:11" x14ac:dyDescent="0.3">
      <c r="A1967" t="s">
        <v>1993</v>
      </c>
      <c r="B1967">
        <v>1981</v>
      </c>
      <c r="C1967" t="s">
        <v>32</v>
      </c>
      <c r="D1967">
        <v>3</v>
      </c>
      <c r="E1967" t="str">
        <f t="shared" si="60"/>
        <v>3-Oct-1981</v>
      </c>
      <c r="F1967">
        <f t="shared" si="61"/>
        <v>42</v>
      </c>
      <c r="G1967">
        <v>1</v>
      </c>
      <c r="H1967" s="29">
        <v>27495.59</v>
      </c>
      <c r="I1967" t="s">
        <v>6</v>
      </c>
      <c r="J1967" t="s">
        <v>11</v>
      </c>
      <c r="K1967" t="s">
        <v>37</v>
      </c>
    </row>
    <row r="1968" spans="1:11" x14ac:dyDescent="0.3">
      <c r="A1968" t="s">
        <v>1994</v>
      </c>
      <c r="B1968">
        <v>1965</v>
      </c>
      <c r="C1968" t="s">
        <v>32</v>
      </c>
      <c r="D1968">
        <v>19</v>
      </c>
      <c r="E1968" t="str">
        <f t="shared" si="60"/>
        <v>19-Oct-1965</v>
      </c>
      <c r="F1968">
        <f t="shared" si="61"/>
        <v>58</v>
      </c>
      <c r="G1968">
        <v>0</v>
      </c>
      <c r="H1968" s="29">
        <v>27533.91</v>
      </c>
      <c r="I1968" t="s">
        <v>6</v>
      </c>
      <c r="J1968" t="s">
        <v>7</v>
      </c>
      <c r="K1968" t="s">
        <v>8</v>
      </c>
    </row>
    <row r="1969" spans="1:11" x14ac:dyDescent="0.3">
      <c r="A1969" t="s">
        <v>1995</v>
      </c>
      <c r="B1969">
        <v>1984</v>
      </c>
      <c r="C1969" t="s">
        <v>5</v>
      </c>
      <c r="D1969">
        <v>22</v>
      </c>
      <c r="E1969" t="str">
        <f t="shared" si="60"/>
        <v>22-Jul-1984</v>
      </c>
      <c r="F1969">
        <f t="shared" si="61"/>
        <v>39</v>
      </c>
      <c r="G1969">
        <v>3</v>
      </c>
      <c r="H1969" s="29">
        <v>27534.53</v>
      </c>
      <c r="I1969" t="s">
        <v>6</v>
      </c>
      <c r="J1969" t="s">
        <v>6</v>
      </c>
      <c r="K1969" t="s">
        <v>37</v>
      </c>
    </row>
    <row r="1970" spans="1:11" x14ac:dyDescent="0.3">
      <c r="A1970" t="s">
        <v>1996</v>
      </c>
      <c r="B1970">
        <v>1985</v>
      </c>
      <c r="C1970" t="s">
        <v>10</v>
      </c>
      <c r="D1970">
        <v>6</v>
      </c>
      <c r="E1970" t="str">
        <f t="shared" si="60"/>
        <v>6-Nov-1985</v>
      </c>
      <c r="F1970">
        <f t="shared" si="61"/>
        <v>38</v>
      </c>
      <c r="G1970">
        <v>3</v>
      </c>
      <c r="H1970" s="29">
        <v>27598.93</v>
      </c>
      <c r="I1970" t="s">
        <v>6</v>
      </c>
      <c r="J1970" t="s">
        <v>11</v>
      </c>
      <c r="K1970" t="s">
        <v>37</v>
      </c>
    </row>
    <row r="1971" spans="1:11" x14ac:dyDescent="0.3">
      <c r="A1971" t="s">
        <v>1997</v>
      </c>
      <c r="B1971">
        <v>1992</v>
      </c>
      <c r="C1971" t="s">
        <v>13</v>
      </c>
      <c r="D1971">
        <v>11</v>
      </c>
      <c r="E1971" t="str">
        <f t="shared" si="60"/>
        <v>11-Jun-1992</v>
      </c>
      <c r="F1971">
        <f t="shared" si="61"/>
        <v>31</v>
      </c>
      <c r="G1971">
        <v>0</v>
      </c>
      <c r="H1971" s="29">
        <v>27614.71</v>
      </c>
      <c r="I1971" t="s">
        <v>6</v>
      </c>
      <c r="J1971" t="s">
        <v>7</v>
      </c>
      <c r="K1971" t="s">
        <v>37</v>
      </c>
    </row>
    <row r="1972" spans="1:11" x14ac:dyDescent="0.3">
      <c r="A1972" t="s">
        <v>1998</v>
      </c>
      <c r="B1972">
        <v>1997</v>
      </c>
      <c r="C1972" t="s">
        <v>15</v>
      </c>
      <c r="D1972">
        <v>9</v>
      </c>
      <c r="E1972" t="str">
        <f t="shared" si="60"/>
        <v>9-Sep-1997</v>
      </c>
      <c r="F1972">
        <f t="shared" si="61"/>
        <v>26</v>
      </c>
      <c r="G1972">
        <v>0</v>
      </c>
      <c r="H1972" s="29">
        <v>27619.360000000001</v>
      </c>
      <c r="I1972" t="s">
        <v>6</v>
      </c>
      <c r="J1972" t="s">
        <v>7</v>
      </c>
      <c r="K1972" t="s">
        <v>37</v>
      </c>
    </row>
    <row r="1973" spans="1:11" x14ac:dyDescent="0.3">
      <c r="A1973" t="s">
        <v>1999</v>
      </c>
      <c r="B1973">
        <v>1997</v>
      </c>
      <c r="C1973" t="s">
        <v>32</v>
      </c>
      <c r="D1973">
        <v>7</v>
      </c>
      <c r="E1973" t="str">
        <f t="shared" si="60"/>
        <v>7-Oct-1997</v>
      </c>
      <c r="F1973">
        <f t="shared" si="61"/>
        <v>26</v>
      </c>
      <c r="G1973">
        <v>0</v>
      </c>
      <c r="H1973" s="29">
        <v>27625.17</v>
      </c>
      <c r="I1973" t="s">
        <v>11</v>
      </c>
      <c r="J1973" t="s">
        <v>11</v>
      </c>
      <c r="K1973" t="s">
        <v>37</v>
      </c>
    </row>
    <row r="1974" spans="1:11" x14ac:dyDescent="0.3">
      <c r="A1974" t="s">
        <v>2000</v>
      </c>
      <c r="B1974">
        <v>1992</v>
      </c>
      <c r="C1974" t="s">
        <v>5</v>
      </c>
      <c r="D1974">
        <v>3</v>
      </c>
      <c r="E1974" t="str">
        <f t="shared" si="60"/>
        <v>3-Jul-1992</v>
      </c>
      <c r="F1974">
        <f t="shared" si="61"/>
        <v>31</v>
      </c>
      <c r="G1974">
        <v>0</v>
      </c>
      <c r="H1974" s="29">
        <v>27696.11</v>
      </c>
      <c r="I1974" t="s">
        <v>11</v>
      </c>
      <c r="J1974" t="s">
        <v>6</v>
      </c>
      <c r="K1974" t="s">
        <v>37</v>
      </c>
    </row>
    <row r="1975" spans="1:11" x14ac:dyDescent="0.3">
      <c r="A1975" t="s">
        <v>2001</v>
      </c>
      <c r="B1975">
        <v>2002</v>
      </c>
      <c r="C1975" t="s">
        <v>25</v>
      </c>
      <c r="D1975">
        <v>6</v>
      </c>
      <c r="E1975" t="str">
        <f t="shared" si="60"/>
        <v>6-Dec-2002</v>
      </c>
      <c r="F1975">
        <f t="shared" si="61"/>
        <v>21</v>
      </c>
      <c r="G1975">
        <v>1</v>
      </c>
      <c r="H1975" s="29">
        <v>27724.29</v>
      </c>
      <c r="I1975" t="s">
        <v>11</v>
      </c>
      <c r="J1975" t="s">
        <v>7</v>
      </c>
      <c r="K1975" t="s">
        <v>8</v>
      </c>
    </row>
    <row r="1976" spans="1:11" x14ac:dyDescent="0.3">
      <c r="A1976" t="s">
        <v>2002</v>
      </c>
      <c r="B1976">
        <v>1960</v>
      </c>
      <c r="C1976" t="s">
        <v>5</v>
      </c>
      <c r="D1976">
        <v>6</v>
      </c>
      <c r="E1976" t="str">
        <f t="shared" si="60"/>
        <v>6-Jul-1960</v>
      </c>
      <c r="F1976">
        <f t="shared" si="61"/>
        <v>63</v>
      </c>
      <c r="G1976">
        <v>0</v>
      </c>
      <c r="H1976" s="29">
        <v>27808.73</v>
      </c>
      <c r="I1976" t="s">
        <v>11</v>
      </c>
      <c r="J1976" t="s">
        <v>11</v>
      </c>
      <c r="K1976" t="s">
        <v>8</v>
      </c>
    </row>
    <row r="1977" spans="1:11" x14ac:dyDescent="0.3">
      <c r="A1977" t="s">
        <v>2003</v>
      </c>
      <c r="B1977">
        <v>1985</v>
      </c>
      <c r="C1977" t="s">
        <v>25</v>
      </c>
      <c r="D1977">
        <v>4</v>
      </c>
      <c r="E1977" t="str">
        <f t="shared" si="60"/>
        <v>4-Dec-1985</v>
      </c>
      <c r="F1977">
        <f t="shared" si="61"/>
        <v>38</v>
      </c>
      <c r="G1977">
        <v>3</v>
      </c>
      <c r="H1977" s="29">
        <v>27849.94</v>
      </c>
      <c r="I1977" t="s">
        <v>11</v>
      </c>
      <c r="J1977" t="s">
        <v>11</v>
      </c>
      <c r="K1977" t="s">
        <v>37</v>
      </c>
    </row>
    <row r="1978" spans="1:11" x14ac:dyDescent="0.3">
      <c r="A1978" t="s">
        <v>2004</v>
      </c>
      <c r="B1978">
        <v>1989</v>
      </c>
      <c r="C1978" t="s">
        <v>10</v>
      </c>
      <c r="D1978">
        <v>21</v>
      </c>
      <c r="E1978" t="str">
        <f t="shared" si="60"/>
        <v>21-Nov-1989</v>
      </c>
      <c r="F1978">
        <f t="shared" si="61"/>
        <v>34</v>
      </c>
      <c r="G1978">
        <v>3</v>
      </c>
      <c r="H1978" s="29">
        <v>27925.86</v>
      </c>
      <c r="I1978" t="s">
        <v>11</v>
      </c>
      <c r="J1978" t="s">
        <v>6</v>
      </c>
      <c r="K1978" t="s">
        <v>37</v>
      </c>
    </row>
    <row r="1979" spans="1:11" x14ac:dyDescent="0.3">
      <c r="A1979" t="s">
        <v>2005</v>
      </c>
      <c r="B1979">
        <v>1991</v>
      </c>
      <c r="C1979" t="s">
        <v>13</v>
      </c>
      <c r="D1979">
        <v>4</v>
      </c>
      <c r="E1979" t="str">
        <f t="shared" si="60"/>
        <v>4-Jun-1991</v>
      </c>
      <c r="F1979">
        <f t="shared" si="61"/>
        <v>32</v>
      </c>
      <c r="G1979">
        <v>3</v>
      </c>
      <c r="H1979" s="29">
        <v>27931.11</v>
      </c>
      <c r="I1979" t="s">
        <v>11</v>
      </c>
      <c r="J1979" t="s">
        <v>7</v>
      </c>
      <c r="K1979" t="s">
        <v>37</v>
      </c>
    </row>
    <row r="1980" spans="1:11" x14ac:dyDescent="0.3">
      <c r="A1980" t="s">
        <v>2006</v>
      </c>
      <c r="B1980">
        <v>1961</v>
      </c>
      <c r="C1980" t="s">
        <v>5</v>
      </c>
      <c r="D1980">
        <v>28</v>
      </c>
      <c r="E1980" t="str">
        <f t="shared" si="60"/>
        <v>28-Jul-1961</v>
      </c>
      <c r="F1980">
        <f t="shared" si="61"/>
        <v>62</v>
      </c>
      <c r="G1980">
        <v>3</v>
      </c>
      <c r="H1980" s="29">
        <v>27941.29</v>
      </c>
      <c r="I1980" t="s">
        <v>11</v>
      </c>
      <c r="J1980" t="s">
        <v>7</v>
      </c>
      <c r="K1980" t="s">
        <v>37</v>
      </c>
    </row>
    <row r="1981" spans="1:11" x14ac:dyDescent="0.3">
      <c r="A1981" t="s">
        <v>2007</v>
      </c>
      <c r="B1981">
        <v>1999</v>
      </c>
      <c r="C1981" t="s">
        <v>25</v>
      </c>
      <c r="D1981">
        <v>21</v>
      </c>
      <c r="E1981" t="str">
        <f t="shared" si="60"/>
        <v>21-Dec-1999</v>
      </c>
      <c r="F1981">
        <f t="shared" si="61"/>
        <v>24</v>
      </c>
      <c r="G1981">
        <v>0</v>
      </c>
      <c r="H1981" s="29">
        <v>27980.77</v>
      </c>
      <c r="I1981" t="s">
        <v>11</v>
      </c>
      <c r="J1981" t="s">
        <v>11</v>
      </c>
      <c r="K1981" t="s">
        <v>37</v>
      </c>
    </row>
    <row r="1982" spans="1:11" x14ac:dyDescent="0.3">
      <c r="A1982" t="s">
        <v>2008</v>
      </c>
      <c r="B1982">
        <v>1985</v>
      </c>
      <c r="C1982" t="s">
        <v>10</v>
      </c>
      <c r="D1982">
        <v>29</v>
      </c>
      <c r="E1982" t="str">
        <f t="shared" si="60"/>
        <v>29-Nov-1985</v>
      </c>
      <c r="F1982">
        <f t="shared" si="61"/>
        <v>38</v>
      </c>
      <c r="G1982">
        <v>3</v>
      </c>
      <c r="H1982" s="29">
        <v>28006.94</v>
      </c>
      <c r="I1982" t="s">
        <v>11</v>
      </c>
      <c r="J1982" t="s">
        <v>6</v>
      </c>
      <c r="K1982" t="s">
        <v>37</v>
      </c>
    </row>
    <row r="1983" spans="1:11" x14ac:dyDescent="0.3">
      <c r="A1983" t="s">
        <v>2009</v>
      </c>
      <c r="B1983">
        <v>1960</v>
      </c>
      <c r="C1983" t="s">
        <v>10</v>
      </c>
      <c r="D1983">
        <v>22</v>
      </c>
      <c r="E1983" t="str">
        <f t="shared" si="60"/>
        <v>22-Nov-1960</v>
      </c>
      <c r="F1983">
        <f t="shared" si="61"/>
        <v>63</v>
      </c>
      <c r="G1983">
        <v>0</v>
      </c>
      <c r="H1983" s="29">
        <v>28101.33</v>
      </c>
      <c r="I1983" t="s">
        <v>11</v>
      </c>
      <c r="J1983" t="s">
        <v>6</v>
      </c>
      <c r="K1983" t="s">
        <v>161</v>
      </c>
    </row>
    <row r="1984" spans="1:11" x14ac:dyDescent="0.3">
      <c r="A1984" t="s">
        <v>2010</v>
      </c>
      <c r="B1984">
        <v>1999</v>
      </c>
      <c r="C1984" t="s">
        <v>15</v>
      </c>
      <c r="D1984">
        <v>6</v>
      </c>
      <c r="E1984" t="str">
        <f t="shared" si="60"/>
        <v>6-Sep-1999</v>
      </c>
      <c r="F1984">
        <f t="shared" si="61"/>
        <v>24</v>
      </c>
      <c r="G1984">
        <v>0</v>
      </c>
      <c r="H1984" s="29">
        <v>28245.34</v>
      </c>
      <c r="I1984" t="s">
        <v>11</v>
      </c>
      <c r="J1984" t="s">
        <v>7</v>
      </c>
      <c r="K1984" t="s">
        <v>37</v>
      </c>
    </row>
    <row r="1985" spans="1:11" x14ac:dyDescent="0.3">
      <c r="A1985" t="s">
        <v>2011</v>
      </c>
      <c r="B1985">
        <v>1963</v>
      </c>
      <c r="C1985" t="s">
        <v>10</v>
      </c>
      <c r="D1985">
        <v>25</v>
      </c>
      <c r="E1985" t="str">
        <f t="shared" si="60"/>
        <v>25-Nov-1963</v>
      </c>
      <c r="F1985">
        <f t="shared" si="61"/>
        <v>60</v>
      </c>
      <c r="G1985">
        <v>1</v>
      </c>
      <c r="H1985" s="29">
        <v>28287.9</v>
      </c>
      <c r="I1985" t="s">
        <v>11</v>
      </c>
      <c r="J1985" t="s">
        <v>11</v>
      </c>
      <c r="K1985" t="s">
        <v>8</v>
      </c>
    </row>
    <row r="1986" spans="1:11" x14ac:dyDescent="0.3">
      <c r="A1986" t="s">
        <v>2012</v>
      </c>
      <c r="B1986">
        <v>1990</v>
      </c>
      <c r="C1986" t="s">
        <v>25</v>
      </c>
      <c r="D1986">
        <v>24</v>
      </c>
      <c r="E1986" t="str">
        <f t="shared" si="60"/>
        <v>24-Dec-1990</v>
      </c>
      <c r="F1986">
        <f t="shared" si="61"/>
        <v>33</v>
      </c>
      <c r="G1986">
        <v>3</v>
      </c>
      <c r="H1986" s="29">
        <v>28302.33</v>
      </c>
      <c r="I1986" t="s">
        <v>11</v>
      </c>
      <c r="J1986" t="s">
        <v>6</v>
      </c>
      <c r="K1986" t="s">
        <v>37</v>
      </c>
    </row>
    <row r="1987" spans="1:11" x14ac:dyDescent="0.3">
      <c r="A1987" t="s">
        <v>2013</v>
      </c>
      <c r="B1987">
        <v>1977</v>
      </c>
      <c r="C1987" t="s">
        <v>25</v>
      </c>
      <c r="D1987">
        <v>2</v>
      </c>
      <c r="E1987" t="str">
        <f t="shared" ref="E1987:E2050" si="62">CONCATENATE(D1987,"-",C1987,"-",B1987)</f>
        <v>2-Dec-1977</v>
      </c>
      <c r="F1987">
        <f t="shared" ref="F1987:F2050" si="63">2023-B1987</f>
        <v>46</v>
      </c>
      <c r="G1987">
        <v>1</v>
      </c>
      <c r="H1987" s="29">
        <v>28340.19</v>
      </c>
      <c r="I1987" t="s">
        <v>11</v>
      </c>
      <c r="J1987" t="s">
        <v>6</v>
      </c>
      <c r="K1987" t="s">
        <v>18</v>
      </c>
    </row>
    <row r="1988" spans="1:11" x14ac:dyDescent="0.3">
      <c r="A1988" t="s">
        <v>2014</v>
      </c>
      <c r="B1988">
        <v>1974</v>
      </c>
      <c r="C1988" t="s">
        <v>15</v>
      </c>
      <c r="D1988">
        <v>16</v>
      </c>
      <c r="E1988" t="str">
        <f t="shared" si="62"/>
        <v>16-Sep-1974</v>
      </c>
      <c r="F1988">
        <f t="shared" si="63"/>
        <v>49</v>
      </c>
      <c r="G1988">
        <v>1</v>
      </c>
      <c r="H1988" s="29">
        <v>28468.92</v>
      </c>
      <c r="I1988" t="s">
        <v>11</v>
      </c>
      <c r="J1988" t="s">
        <v>11</v>
      </c>
      <c r="K1988" t="s">
        <v>18</v>
      </c>
    </row>
    <row r="1989" spans="1:11" x14ac:dyDescent="0.3">
      <c r="A1989" t="s">
        <v>2015</v>
      </c>
      <c r="B1989">
        <v>1982</v>
      </c>
      <c r="C1989" t="s">
        <v>25</v>
      </c>
      <c r="D1989">
        <v>11</v>
      </c>
      <c r="E1989" t="str">
        <f t="shared" si="62"/>
        <v>11-Dec-1982</v>
      </c>
      <c r="F1989">
        <f t="shared" si="63"/>
        <v>41</v>
      </c>
      <c r="G1989">
        <v>1</v>
      </c>
      <c r="H1989" s="29">
        <v>28476.73</v>
      </c>
      <c r="I1989" t="s">
        <v>11</v>
      </c>
      <c r="J1989" t="s">
        <v>6</v>
      </c>
      <c r="K1989" t="s">
        <v>18</v>
      </c>
    </row>
    <row r="1990" spans="1:11" x14ac:dyDescent="0.3">
      <c r="A1990" t="s">
        <v>2016</v>
      </c>
      <c r="B1990">
        <v>1985</v>
      </c>
      <c r="C1990" t="s">
        <v>15</v>
      </c>
      <c r="D1990">
        <v>27</v>
      </c>
      <c r="E1990" t="str">
        <f t="shared" si="62"/>
        <v>27-Sep-1985</v>
      </c>
      <c r="F1990">
        <f t="shared" si="63"/>
        <v>38</v>
      </c>
      <c r="G1990">
        <v>3</v>
      </c>
      <c r="H1990" s="29">
        <v>28542.86</v>
      </c>
      <c r="I1990" t="s">
        <v>11</v>
      </c>
      <c r="J1990" t="s">
        <v>7</v>
      </c>
      <c r="K1990" t="s">
        <v>37</v>
      </c>
    </row>
    <row r="1991" spans="1:11" x14ac:dyDescent="0.3">
      <c r="A1991" t="s">
        <v>2017</v>
      </c>
      <c r="B1991">
        <v>1990</v>
      </c>
      <c r="C1991" t="s">
        <v>25</v>
      </c>
      <c r="D1991">
        <v>5</v>
      </c>
      <c r="E1991" t="str">
        <f t="shared" si="62"/>
        <v>5-Dec-1990</v>
      </c>
      <c r="F1991">
        <f t="shared" si="63"/>
        <v>33</v>
      </c>
      <c r="G1991">
        <v>3</v>
      </c>
      <c r="H1991" s="29">
        <v>28716.14</v>
      </c>
      <c r="I1991" t="s">
        <v>11</v>
      </c>
      <c r="J1991" t="s">
        <v>7</v>
      </c>
      <c r="K1991" t="s">
        <v>37</v>
      </c>
    </row>
    <row r="1992" spans="1:11" x14ac:dyDescent="0.3">
      <c r="A1992" t="s">
        <v>2018</v>
      </c>
      <c r="B1992">
        <v>1961</v>
      </c>
      <c r="C1992" t="s">
        <v>30</v>
      </c>
      <c r="D1992">
        <v>3</v>
      </c>
      <c r="E1992" t="str">
        <f t="shared" si="62"/>
        <v>3-Aug-1961</v>
      </c>
      <c r="F1992">
        <f t="shared" si="63"/>
        <v>62</v>
      </c>
      <c r="G1992">
        <v>1</v>
      </c>
      <c r="H1992" s="29">
        <v>28868.66</v>
      </c>
      <c r="I1992" t="s">
        <v>11</v>
      </c>
      <c r="J1992" t="s">
        <v>6</v>
      </c>
      <c r="K1992" t="s">
        <v>18</v>
      </c>
    </row>
    <row r="1993" spans="1:11" x14ac:dyDescent="0.3">
      <c r="A1993" t="s">
        <v>2019</v>
      </c>
      <c r="B1993">
        <v>1962</v>
      </c>
      <c r="C1993" t="s">
        <v>5</v>
      </c>
      <c r="D1993">
        <v>25</v>
      </c>
      <c r="E1993" t="str">
        <f t="shared" si="62"/>
        <v>25-Jul-1962</v>
      </c>
      <c r="F1993">
        <f t="shared" si="63"/>
        <v>61</v>
      </c>
      <c r="G1993">
        <v>0</v>
      </c>
      <c r="H1993" s="29">
        <v>28923.14</v>
      </c>
      <c r="I1993" t="s">
        <v>11</v>
      </c>
      <c r="J1993" t="s">
        <v>11</v>
      </c>
      <c r="K1993" t="s">
        <v>18</v>
      </c>
    </row>
    <row r="1994" spans="1:11" x14ac:dyDescent="0.3">
      <c r="A1994" t="s">
        <v>2020</v>
      </c>
      <c r="B1994">
        <v>1959</v>
      </c>
      <c r="C1994" t="s">
        <v>25</v>
      </c>
      <c r="D1994">
        <v>5</v>
      </c>
      <c r="E1994" t="str">
        <f t="shared" si="62"/>
        <v>5-Dec-1959</v>
      </c>
      <c r="F1994">
        <f t="shared" si="63"/>
        <v>64</v>
      </c>
      <c r="G1994">
        <v>0</v>
      </c>
      <c r="H1994" s="29">
        <v>28950.47</v>
      </c>
      <c r="I1994" t="s">
        <v>11</v>
      </c>
      <c r="J1994" t="s">
        <v>11</v>
      </c>
      <c r="K1994" t="s">
        <v>18</v>
      </c>
    </row>
    <row r="1995" spans="1:11" x14ac:dyDescent="0.3">
      <c r="A1995" t="s">
        <v>2021</v>
      </c>
      <c r="B1995">
        <v>2003</v>
      </c>
      <c r="C1995" t="s">
        <v>15</v>
      </c>
      <c r="D1995">
        <v>1</v>
      </c>
      <c r="E1995" t="str">
        <f t="shared" si="62"/>
        <v>1-Sep-2003</v>
      </c>
      <c r="F1995">
        <f t="shared" si="63"/>
        <v>20</v>
      </c>
      <c r="G1995">
        <v>0</v>
      </c>
      <c r="H1995" s="29">
        <v>28998.68</v>
      </c>
      <c r="I1995" t="s">
        <v>11</v>
      </c>
      <c r="J1995" t="s">
        <v>7</v>
      </c>
      <c r="K1995" t="s">
        <v>37</v>
      </c>
    </row>
    <row r="1996" spans="1:11" x14ac:dyDescent="0.3">
      <c r="A1996" t="s">
        <v>2022</v>
      </c>
      <c r="B1996">
        <v>1992</v>
      </c>
      <c r="C1996" t="s">
        <v>5</v>
      </c>
      <c r="D1996">
        <v>7</v>
      </c>
      <c r="E1996" t="str">
        <f t="shared" si="62"/>
        <v>7-Jul-1992</v>
      </c>
      <c r="F1996">
        <f t="shared" si="63"/>
        <v>31</v>
      </c>
      <c r="G1996">
        <v>0</v>
      </c>
      <c r="H1996" s="29">
        <v>29007.82</v>
      </c>
      <c r="I1996" t="s">
        <v>11</v>
      </c>
      <c r="J1996" t="s">
        <v>7</v>
      </c>
      <c r="K1996" t="s">
        <v>37</v>
      </c>
    </row>
    <row r="1997" spans="1:11" x14ac:dyDescent="0.3">
      <c r="A1997" t="s">
        <v>2023</v>
      </c>
      <c r="B1997">
        <v>1980</v>
      </c>
      <c r="C1997" t="s">
        <v>5</v>
      </c>
      <c r="D1997">
        <v>14</v>
      </c>
      <c r="E1997" t="str">
        <f t="shared" si="62"/>
        <v>14-Jul-1980</v>
      </c>
      <c r="F1997">
        <f t="shared" si="63"/>
        <v>43</v>
      </c>
      <c r="G1997">
        <v>2</v>
      </c>
      <c r="H1997" s="29">
        <v>29114.21</v>
      </c>
      <c r="I1997" t="s">
        <v>11</v>
      </c>
      <c r="J1997" t="s">
        <v>7</v>
      </c>
      <c r="K1997" t="s">
        <v>37</v>
      </c>
    </row>
    <row r="1998" spans="1:11" x14ac:dyDescent="0.3">
      <c r="A1998" t="s">
        <v>2024</v>
      </c>
      <c r="B1998">
        <v>1978</v>
      </c>
      <c r="C1998" t="s">
        <v>10</v>
      </c>
      <c r="D1998">
        <v>29</v>
      </c>
      <c r="E1998" t="str">
        <f t="shared" si="62"/>
        <v>29-Nov-1978</v>
      </c>
      <c r="F1998">
        <f t="shared" si="63"/>
        <v>45</v>
      </c>
      <c r="G1998">
        <v>2</v>
      </c>
      <c r="H1998" s="29">
        <v>29114.77</v>
      </c>
      <c r="I1998" t="s">
        <v>11</v>
      </c>
      <c r="J1998" t="s">
        <v>11</v>
      </c>
      <c r="K1998" t="s">
        <v>37</v>
      </c>
    </row>
    <row r="1999" spans="1:11" x14ac:dyDescent="0.3">
      <c r="A1999" t="s">
        <v>2025</v>
      </c>
      <c r="B1999">
        <v>1961</v>
      </c>
      <c r="C1999" t="s">
        <v>25</v>
      </c>
      <c r="D1999">
        <v>24</v>
      </c>
      <c r="E1999" t="str">
        <f t="shared" si="62"/>
        <v>24-Dec-1961</v>
      </c>
      <c r="F1999">
        <f t="shared" si="63"/>
        <v>62</v>
      </c>
      <c r="G1999">
        <v>0</v>
      </c>
      <c r="H1999" s="29">
        <v>29141.360000000001</v>
      </c>
      <c r="I1999" t="s">
        <v>11</v>
      </c>
      <c r="J1999" t="s">
        <v>7</v>
      </c>
      <c r="K1999" t="s">
        <v>18</v>
      </c>
    </row>
    <row r="2000" spans="1:11" x14ac:dyDescent="0.3">
      <c r="A2000" t="s">
        <v>2026</v>
      </c>
      <c r="B2000">
        <v>1976</v>
      </c>
      <c r="C2000" t="s">
        <v>10</v>
      </c>
      <c r="D2000">
        <v>8</v>
      </c>
      <c r="E2000" t="str">
        <f t="shared" si="62"/>
        <v>8-Nov-1976</v>
      </c>
      <c r="F2000">
        <f t="shared" si="63"/>
        <v>47</v>
      </c>
      <c r="G2000">
        <v>2</v>
      </c>
      <c r="H2000" s="29">
        <v>29160.39</v>
      </c>
      <c r="I2000" t="s">
        <v>11</v>
      </c>
      <c r="J2000" t="s">
        <v>6</v>
      </c>
      <c r="K2000" t="s">
        <v>37</v>
      </c>
    </row>
    <row r="2001" spans="1:11" x14ac:dyDescent="0.3">
      <c r="A2001" t="s">
        <v>2027</v>
      </c>
      <c r="B2001">
        <v>1969</v>
      </c>
      <c r="C2001" t="s">
        <v>5</v>
      </c>
      <c r="D2001">
        <v>9</v>
      </c>
      <c r="E2001" t="str">
        <f t="shared" si="62"/>
        <v>9-Jul-1969</v>
      </c>
      <c r="F2001">
        <f t="shared" si="63"/>
        <v>54</v>
      </c>
      <c r="G2001">
        <v>2</v>
      </c>
      <c r="H2001" s="29">
        <v>29186.48</v>
      </c>
      <c r="I2001" t="s">
        <v>11</v>
      </c>
      <c r="J2001" t="s">
        <v>7</v>
      </c>
      <c r="K2001" t="s">
        <v>242</v>
      </c>
    </row>
    <row r="2002" spans="1:11" x14ac:dyDescent="0.3">
      <c r="A2002" t="s">
        <v>2028</v>
      </c>
      <c r="B2002">
        <v>1978</v>
      </c>
      <c r="C2002" t="s">
        <v>5</v>
      </c>
      <c r="D2002">
        <v>21</v>
      </c>
      <c r="E2002" t="str">
        <f t="shared" si="62"/>
        <v>21-Jul-1978</v>
      </c>
      <c r="F2002">
        <f t="shared" si="63"/>
        <v>45</v>
      </c>
      <c r="G2002">
        <v>2</v>
      </c>
      <c r="H2002" s="29">
        <v>29227.599999999999</v>
      </c>
      <c r="I2002" t="s">
        <v>11</v>
      </c>
      <c r="J2002" t="s">
        <v>7</v>
      </c>
      <c r="K2002" t="s">
        <v>18</v>
      </c>
    </row>
    <row r="2003" spans="1:11" x14ac:dyDescent="0.3">
      <c r="A2003" t="s">
        <v>2029</v>
      </c>
      <c r="B2003">
        <v>1958</v>
      </c>
      <c r="C2003" t="s">
        <v>13</v>
      </c>
      <c r="D2003">
        <v>5</v>
      </c>
      <c r="E2003" t="str">
        <f t="shared" si="62"/>
        <v>5-Jun-1958</v>
      </c>
      <c r="F2003">
        <f t="shared" si="63"/>
        <v>65</v>
      </c>
      <c r="G2003">
        <v>0</v>
      </c>
      <c r="H2003" s="29">
        <v>29330.98</v>
      </c>
      <c r="I2003" t="s">
        <v>11</v>
      </c>
      <c r="J2003" t="s">
        <v>6</v>
      </c>
      <c r="K2003" t="s">
        <v>18</v>
      </c>
    </row>
    <row r="2004" spans="1:11" x14ac:dyDescent="0.3">
      <c r="A2004" t="s">
        <v>2030</v>
      </c>
      <c r="B2004">
        <v>1985</v>
      </c>
      <c r="C2004" t="s">
        <v>10</v>
      </c>
      <c r="D2004">
        <v>7</v>
      </c>
      <c r="E2004" t="str">
        <f t="shared" si="62"/>
        <v>7-Nov-1985</v>
      </c>
      <c r="F2004">
        <f t="shared" si="63"/>
        <v>38</v>
      </c>
      <c r="G2004">
        <v>3</v>
      </c>
      <c r="H2004" s="29">
        <v>29352.560000000001</v>
      </c>
      <c r="I2004" t="s">
        <v>11</v>
      </c>
      <c r="J2004" t="s">
        <v>11</v>
      </c>
      <c r="K2004" t="s">
        <v>37</v>
      </c>
    </row>
    <row r="2005" spans="1:11" x14ac:dyDescent="0.3">
      <c r="A2005" t="s">
        <v>2031</v>
      </c>
      <c r="B2005">
        <v>1987</v>
      </c>
      <c r="C2005" t="s">
        <v>5</v>
      </c>
      <c r="D2005">
        <v>16</v>
      </c>
      <c r="E2005" t="str">
        <f t="shared" si="62"/>
        <v>16-Jul-1987</v>
      </c>
      <c r="F2005">
        <f t="shared" si="63"/>
        <v>36</v>
      </c>
      <c r="G2005">
        <v>3</v>
      </c>
      <c r="H2005" s="29">
        <v>29443.59</v>
      </c>
      <c r="I2005" t="s">
        <v>11</v>
      </c>
      <c r="J2005" t="s">
        <v>11</v>
      </c>
      <c r="K2005" t="s">
        <v>37</v>
      </c>
    </row>
    <row r="2006" spans="1:11" x14ac:dyDescent="0.3">
      <c r="A2006" t="s">
        <v>2032</v>
      </c>
      <c r="B2006">
        <v>1959</v>
      </c>
      <c r="C2006" t="s">
        <v>32</v>
      </c>
      <c r="D2006">
        <v>20</v>
      </c>
      <c r="E2006" t="str">
        <f t="shared" si="62"/>
        <v>20-Oct-1959</v>
      </c>
      <c r="F2006">
        <f t="shared" si="63"/>
        <v>64</v>
      </c>
      <c r="G2006">
        <v>0</v>
      </c>
      <c r="H2006" s="29">
        <v>29523.17</v>
      </c>
      <c r="I2006" t="s">
        <v>11</v>
      </c>
      <c r="J2006" t="s">
        <v>6</v>
      </c>
      <c r="K2006" t="s">
        <v>242</v>
      </c>
    </row>
    <row r="2007" spans="1:11" x14ac:dyDescent="0.3">
      <c r="A2007" t="s">
        <v>2033</v>
      </c>
      <c r="B2007">
        <v>1975</v>
      </c>
      <c r="C2007" t="s">
        <v>10</v>
      </c>
      <c r="D2007">
        <v>3</v>
      </c>
      <c r="E2007" t="str">
        <f t="shared" si="62"/>
        <v>3-Nov-1975</v>
      </c>
      <c r="F2007">
        <f t="shared" si="63"/>
        <v>48</v>
      </c>
      <c r="G2007">
        <v>1</v>
      </c>
      <c r="H2007" s="29">
        <v>29583.8</v>
      </c>
      <c r="I2007" t="s">
        <v>11</v>
      </c>
      <c r="J2007" t="s">
        <v>11</v>
      </c>
      <c r="K2007" t="s">
        <v>37</v>
      </c>
    </row>
    <row r="2008" spans="1:11" x14ac:dyDescent="0.3">
      <c r="A2008" t="s">
        <v>2034</v>
      </c>
      <c r="B2008">
        <v>1993</v>
      </c>
      <c r="C2008" t="s">
        <v>5</v>
      </c>
      <c r="D2008">
        <v>27</v>
      </c>
      <c r="E2008" t="str">
        <f t="shared" si="62"/>
        <v>27-Jul-1993</v>
      </c>
      <c r="F2008">
        <f t="shared" si="63"/>
        <v>30</v>
      </c>
      <c r="G2008">
        <v>0</v>
      </c>
      <c r="H2008" s="29">
        <v>29622.69</v>
      </c>
      <c r="I2008" t="s">
        <v>11</v>
      </c>
      <c r="J2008" t="s">
        <v>11</v>
      </c>
      <c r="K2008" t="s">
        <v>37</v>
      </c>
    </row>
    <row r="2009" spans="1:11" x14ac:dyDescent="0.3">
      <c r="A2009" t="s">
        <v>2035</v>
      </c>
      <c r="B2009">
        <v>1973</v>
      </c>
      <c r="C2009" t="s">
        <v>30</v>
      </c>
      <c r="D2009">
        <v>23</v>
      </c>
      <c r="E2009" t="str">
        <f t="shared" si="62"/>
        <v>23-Aug-1973</v>
      </c>
      <c r="F2009">
        <f t="shared" si="63"/>
        <v>50</v>
      </c>
      <c r="G2009">
        <v>0</v>
      </c>
      <c r="H2009" s="29">
        <v>29757.69</v>
      </c>
      <c r="I2009" t="s">
        <v>11</v>
      </c>
      <c r="J2009" t="s">
        <v>7</v>
      </c>
      <c r="K2009" t="s">
        <v>37</v>
      </c>
    </row>
    <row r="2010" spans="1:11" x14ac:dyDescent="0.3">
      <c r="A2010" t="s">
        <v>2036</v>
      </c>
      <c r="B2010">
        <v>1998</v>
      </c>
      <c r="C2010" t="s">
        <v>13</v>
      </c>
      <c r="D2010">
        <v>20</v>
      </c>
      <c r="E2010" t="str">
        <f t="shared" si="62"/>
        <v>20-Jun-1998</v>
      </c>
      <c r="F2010">
        <f t="shared" si="63"/>
        <v>25</v>
      </c>
      <c r="G2010">
        <v>0</v>
      </c>
      <c r="H2010" s="29">
        <v>29760.6</v>
      </c>
      <c r="I2010" t="s">
        <v>11</v>
      </c>
      <c r="J2010" t="s">
        <v>6</v>
      </c>
      <c r="K2010" t="s">
        <v>37</v>
      </c>
    </row>
    <row r="2011" spans="1:11" x14ac:dyDescent="0.3">
      <c r="A2011" t="s">
        <v>2037</v>
      </c>
      <c r="B2011">
        <v>1981</v>
      </c>
      <c r="C2011" t="s">
        <v>30</v>
      </c>
      <c r="D2011">
        <v>13</v>
      </c>
      <c r="E2011" t="str">
        <f t="shared" si="62"/>
        <v>13-Aug-1981</v>
      </c>
      <c r="F2011">
        <f t="shared" si="63"/>
        <v>42</v>
      </c>
      <c r="G2011">
        <v>1</v>
      </c>
      <c r="H2011" s="29">
        <v>29816.639999999999</v>
      </c>
      <c r="I2011" t="s">
        <v>11</v>
      </c>
      <c r="J2011" t="s">
        <v>6</v>
      </c>
      <c r="K2011" t="s">
        <v>37</v>
      </c>
    </row>
    <row r="2012" spans="1:11" x14ac:dyDescent="0.3">
      <c r="A2012" t="s">
        <v>2038</v>
      </c>
      <c r="B2012">
        <v>1982</v>
      </c>
      <c r="C2012" t="s">
        <v>32</v>
      </c>
      <c r="D2012">
        <v>29</v>
      </c>
      <c r="E2012" t="str">
        <f t="shared" si="62"/>
        <v>29-Oct-1982</v>
      </c>
      <c r="F2012">
        <f t="shared" si="63"/>
        <v>41</v>
      </c>
      <c r="G2012">
        <v>3</v>
      </c>
      <c r="H2012" s="29">
        <v>29818.76</v>
      </c>
      <c r="I2012" t="s">
        <v>11</v>
      </c>
      <c r="J2012" t="s">
        <v>11</v>
      </c>
      <c r="K2012" t="s">
        <v>18</v>
      </c>
    </row>
    <row r="2013" spans="1:11" x14ac:dyDescent="0.3">
      <c r="A2013" t="s">
        <v>2039</v>
      </c>
      <c r="B2013">
        <v>1989</v>
      </c>
      <c r="C2013" t="s">
        <v>25</v>
      </c>
      <c r="D2013">
        <v>30</v>
      </c>
      <c r="E2013" t="str">
        <f t="shared" si="62"/>
        <v>30-Dec-1989</v>
      </c>
      <c r="F2013">
        <f t="shared" si="63"/>
        <v>34</v>
      </c>
      <c r="G2013">
        <v>3</v>
      </c>
      <c r="H2013" s="29">
        <v>29852.48</v>
      </c>
      <c r="I2013" t="s">
        <v>11</v>
      </c>
      <c r="J2013" t="s">
        <v>7</v>
      </c>
      <c r="K2013" t="s">
        <v>37</v>
      </c>
    </row>
    <row r="2014" spans="1:11" x14ac:dyDescent="0.3">
      <c r="A2014" t="s">
        <v>2040</v>
      </c>
      <c r="B2014">
        <v>1975</v>
      </c>
      <c r="C2014" t="s">
        <v>30</v>
      </c>
      <c r="D2014">
        <v>19</v>
      </c>
      <c r="E2014" t="str">
        <f t="shared" si="62"/>
        <v>19-Aug-1975</v>
      </c>
      <c r="F2014">
        <f t="shared" si="63"/>
        <v>48</v>
      </c>
      <c r="G2014">
        <v>1</v>
      </c>
      <c r="H2014" s="29">
        <v>29899.25</v>
      </c>
      <c r="I2014" t="s">
        <v>11</v>
      </c>
      <c r="J2014" t="s">
        <v>7</v>
      </c>
      <c r="K2014" t="s">
        <v>37</v>
      </c>
    </row>
    <row r="2015" spans="1:11" x14ac:dyDescent="0.3">
      <c r="A2015" t="s">
        <v>2041</v>
      </c>
      <c r="B2015">
        <v>1988</v>
      </c>
      <c r="C2015" t="s">
        <v>25</v>
      </c>
      <c r="D2015">
        <v>30</v>
      </c>
      <c r="E2015" t="str">
        <f t="shared" si="62"/>
        <v>30-Dec-1988</v>
      </c>
      <c r="F2015">
        <f t="shared" si="63"/>
        <v>35</v>
      </c>
      <c r="G2015">
        <v>3</v>
      </c>
      <c r="H2015" s="29">
        <v>29929.56</v>
      </c>
      <c r="I2015" t="s">
        <v>11</v>
      </c>
      <c r="J2015" t="s">
        <v>11</v>
      </c>
      <c r="K2015" t="s">
        <v>37</v>
      </c>
    </row>
    <row r="2016" spans="1:11" x14ac:dyDescent="0.3">
      <c r="A2016" t="s">
        <v>2042</v>
      </c>
      <c r="B2016">
        <v>1976</v>
      </c>
      <c r="C2016" t="s">
        <v>13</v>
      </c>
      <c r="D2016">
        <v>12</v>
      </c>
      <c r="E2016" t="str">
        <f t="shared" si="62"/>
        <v>12-Jun-1976</v>
      </c>
      <c r="F2016">
        <f t="shared" si="63"/>
        <v>47</v>
      </c>
      <c r="G2016">
        <v>2</v>
      </c>
      <c r="H2016" s="29">
        <v>29933.75</v>
      </c>
      <c r="I2016" t="s">
        <v>11</v>
      </c>
      <c r="J2016" t="s">
        <v>11</v>
      </c>
      <c r="K2016" t="s">
        <v>37</v>
      </c>
    </row>
    <row r="2017" spans="1:11" x14ac:dyDescent="0.3">
      <c r="A2017" t="s">
        <v>2043</v>
      </c>
      <c r="B2017">
        <v>1991</v>
      </c>
      <c r="C2017" t="s">
        <v>32</v>
      </c>
      <c r="D2017">
        <v>5</v>
      </c>
      <c r="E2017" t="str">
        <f t="shared" si="62"/>
        <v>5-Oct-1991</v>
      </c>
      <c r="F2017">
        <f t="shared" si="63"/>
        <v>32</v>
      </c>
      <c r="G2017">
        <v>3</v>
      </c>
      <c r="H2017" s="29">
        <v>29969.67</v>
      </c>
      <c r="I2017" t="s">
        <v>11</v>
      </c>
      <c r="J2017" t="s">
        <v>11</v>
      </c>
      <c r="K2017" t="s">
        <v>37</v>
      </c>
    </row>
    <row r="2018" spans="1:11" x14ac:dyDescent="0.3">
      <c r="A2018" t="s">
        <v>2044</v>
      </c>
      <c r="B2018">
        <v>1981</v>
      </c>
      <c r="C2018" t="s">
        <v>30</v>
      </c>
      <c r="D2018">
        <v>4</v>
      </c>
      <c r="E2018" t="str">
        <f t="shared" si="62"/>
        <v>4-Aug-1981</v>
      </c>
      <c r="F2018">
        <f t="shared" si="63"/>
        <v>42</v>
      </c>
      <c r="G2018">
        <v>1</v>
      </c>
      <c r="H2018" s="29">
        <v>30026.87</v>
      </c>
      <c r="I2018" t="s">
        <v>6</v>
      </c>
      <c r="J2018" t="s">
        <v>7</v>
      </c>
      <c r="K2018" t="s">
        <v>18</v>
      </c>
    </row>
    <row r="2019" spans="1:11" x14ac:dyDescent="0.3">
      <c r="A2019" t="s">
        <v>2045</v>
      </c>
      <c r="B2019">
        <v>1967</v>
      </c>
      <c r="C2019" t="s">
        <v>13</v>
      </c>
      <c r="D2019">
        <v>16</v>
      </c>
      <c r="E2019" t="str">
        <f t="shared" si="62"/>
        <v>16-Jun-1967</v>
      </c>
      <c r="F2019">
        <f t="shared" si="63"/>
        <v>56</v>
      </c>
      <c r="G2019">
        <v>3</v>
      </c>
      <c r="H2019" s="29">
        <v>30063.58</v>
      </c>
      <c r="I2019" t="s">
        <v>11</v>
      </c>
      <c r="J2019" t="s">
        <v>11</v>
      </c>
      <c r="K2019" t="s">
        <v>18</v>
      </c>
    </row>
    <row r="2020" spans="1:11" x14ac:dyDescent="0.3">
      <c r="A2020" t="s">
        <v>2046</v>
      </c>
      <c r="B2020">
        <v>1979</v>
      </c>
      <c r="C2020" t="s">
        <v>15</v>
      </c>
      <c r="D2020">
        <v>2</v>
      </c>
      <c r="E2020" t="str">
        <f t="shared" si="62"/>
        <v>2-Sep-1979</v>
      </c>
      <c r="F2020">
        <f t="shared" si="63"/>
        <v>44</v>
      </c>
      <c r="G2020">
        <v>2</v>
      </c>
      <c r="H2020" s="29">
        <v>30095.97</v>
      </c>
      <c r="I2020" t="s">
        <v>6</v>
      </c>
      <c r="J2020" t="s">
        <v>7</v>
      </c>
      <c r="K2020" t="s">
        <v>37</v>
      </c>
    </row>
    <row r="2021" spans="1:11" x14ac:dyDescent="0.3">
      <c r="A2021" t="s">
        <v>2047</v>
      </c>
      <c r="B2021">
        <v>1971</v>
      </c>
      <c r="C2021" t="s">
        <v>25</v>
      </c>
      <c r="D2021">
        <v>25</v>
      </c>
      <c r="E2021" t="str">
        <f t="shared" si="62"/>
        <v>25-Dec-1971</v>
      </c>
      <c r="F2021">
        <f t="shared" si="63"/>
        <v>52</v>
      </c>
      <c r="G2021">
        <v>0</v>
      </c>
      <c r="H2021" s="29">
        <v>30134.75</v>
      </c>
      <c r="I2021" t="s">
        <v>6</v>
      </c>
      <c r="J2021" t="s">
        <v>7</v>
      </c>
      <c r="K2021" t="s">
        <v>37</v>
      </c>
    </row>
    <row r="2022" spans="1:11" x14ac:dyDescent="0.3">
      <c r="A2022" t="s">
        <v>2048</v>
      </c>
      <c r="B2022">
        <v>1958</v>
      </c>
      <c r="C2022" t="s">
        <v>30</v>
      </c>
      <c r="D2022">
        <v>11</v>
      </c>
      <c r="E2022" t="str">
        <f t="shared" si="62"/>
        <v>11-Aug-1958</v>
      </c>
      <c r="F2022">
        <f t="shared" si="63"/>
        <v>65</v>
      </c>
      <c r="G2022">
        <v>1</v>
      </c>
      <c r="H2022" s="29">
        <v>30166.62</v>
      </c>
      <c r="I2022" t="s">
        <v>11</v>
      </c>
      <c r="J2022" t="s">
        <v>7</v>
      </c>
      <c r="K2022" t="s">
        <v>18</v>
      </c>
    </row>
    <row r="2023" spans="1:11" x14ac:dyDescent="0.3">
      <c r="A2023" t="s">
        <v>2049</v>
      </c>
      <c r="B2023">
        <v>1963</v>
      </c>
      <c r="C2023" t="s">
        <v>15</v>
      </c>
      <c r="D2023">
        <v>13</v>
      </c>
      <c r="E2023" t="str">
        <f t="shared" si="62"/>
        <v>13-Sep-1963</v>
      </c>
      <c r="F2023">
        <f t="shared" si="63"/>
        <v>60</v>
      </c>
      <c r="G2023">
        <v>3</v>
      </c>
      <c r="H2023" s="29">
        <v>30184.94</v>
      </c>
      <c r="I2023" t="s">
        <v>11</v>
      </c>
      <c r="J2023" t="s">
        <v>11</v>
      </c>
      <c r="K2023" t="s">
        <v>271</v>
      </c>
    </row>
    <row r="2024" spans="1:11" x14ac:dyDescent="0.3">
      <c r="A2024" t="s">
        <v>2050</v>
      </c>
      <c r="B2024">
        <v>1962</v>
      </c>
      <c r="C2024" t="s">
        <v>15</v>
      </c>
      <c r="D2024">
        <v>15</v>
      </c>
      <c r="E2024" t="str">
        <f t="shared" si="62"/>
        <v>15-Sep-1962</v>
      </c>
      <c r="F2024">
        <f t="shared" si="63"/>
        <v>61</v>
      </c>
      <c r="G2024">
        <v>0</v>
      </c>
      <c r="H2024" s="29">
        <v>30260</v>
      </c>
      <c r="I2024" t="s">
        <v>11</v>
      </c>
      <c r="J2024" t="s">
        <v>11</v>
      </c>
      <c r="K2024" t="s">
        <v>271</v>
      </c>
    </row>
    <row r="2025" spans="1:11" x14ac:dyDescent="0.3">
      <c r="A2025" t="s">
        <v>2051</v>
      </c>
      <c r="B2025">
        <v>1972</v>
      </c>
      <c r="C2025" t="s">
        <v>5</v>
      </c>
      <c r="D2025">
        <v>24</v>
      </c>
      <c r="E2025" t="str">
        <f t="shared" si="62"/>
        <v>24-Jul-1972</v>
      </c>
      <c r="F2025">
        <f t="shared" si="63"/>
        <v>51</v>
      </c>
      <c r="G2025">
        <v>2</v>
      </c>
      <c r="H2025" s="29">
        <v>30284.639999999999</v>
      </c>
      <c r="I2025" t="s">
        <v>11</v>
      </c>
      <c r="J2025" t="s">
        <v>11</v>
      </c>
      <c r="K2025" t="s">
        <v>18</v>
      </c>
    </row>
    <row r="2026" spans="1:11" x14ac:dyDescent="0.3">
      <c r="A2026" t="s">
        <v>2052</v>
      </c>
      <c r="B2026">
        <v>2004</v>
      </c>
      <c r="C2026" t="s">
        <v>13</v>
      </c>
      <c r="D2026">
        <v>1</v>
      </c>
      <c r="E2026" t="str">
        <f t="shared" si="62"/>
        <v>1-Jun-2004</v>
      </c>
      <c r="F2026">
        <f t="shared" si="63"/>
        <v>19</v>
      </c>
      <c r="G2026">
        <v>0</v>
      </c>
      <c r="H2026" s="29">
        <v>30328.27</v>
      </c>
      <c r="I2026" t="s">
        <v>6</v>
      </c>
      <c r="J2026" t="s">
        <v>6</v>
      </c>
      <c r="K2026" t="s">
        <v>37</v>
      </c>
    </row>
    <row r="2027" spans="1:11" x14ac:dyDescent="0.3">
      <c r="A2027" t="s">
        <v>2053</v>
      </c>
      <c r="B2027">
        <v>1969</v>
      </c>
      <c r="C2027" t="s">
        <v>5</v>
      </c>
      <c r="D2027">
        <v>30</v>
      </c>
      <c r="E2027" t="str">
        <f t="shared" si="62"/>
        <v>30-Jul-1969</v>
      </c>
      <c r="F2027">
        <f t="shared" si="63"/>
        <v>54</v>
      </c>
      <c r="G2027">
        <v>0</v>
      </c>
      <c r="H2027" s="29">
        <v>30366.93</v>
      </c>
      <c r="I2027" t="s">
        <v>6</v>
      </c>
      <c r="J2027" t="s">
        <v>6</v>
      </c>
      <c r="K2027" t="s">
        <v>37</v>
      </c>
    </row>
    <row r="2028" spans="1:11" x14ac:dyDescent="0.3">
      <c r="A2028" t="s">
        <v>2054</v>
      </c>
      <c r="B2028">
        <v>1976</v>
      </c>
      <c r="C2028" t="s">
        <v>15</v>
      </c>
      <c r="D2028">
        <v>3</v>
      </c>
      <c r="E2028" t="str">
        <f t="shared" si="62"/>
        <v>3-Sep-1976</v>
      </c>
      <c r="F2028">
        <f t="shared" si="63"/>
        <v>47</v>
      </c>
      <c r="G2028">
        <v>2</v>
      </c>
      <c r="H2028" s="29">
        <v>30409.53</v>
      </c>
      <c r="I2028" t="s">
        <v>6</v>
      </c>
      <c r="J2028" t="s">
        <v>7</v>
      </c>
      <c r="K2028" t="s">
        <v>18</v>
      </c>
    </row>
    <row r="2029" spans="1:11" x14ac:dyDescent="0.3">
      <c r="A2029" t="s">
        <v>2055</v>
      </c>
      <c r="B2029">
        <v>1998</v>
      </c>
      <c r="C2029" t="s">
        <v>32</v>
      </c>
      <c r="D2029">
        <v>28</v>
      </c>
      <c r="E2029" t="str">
        <f t="shared" si="62"/>
        <v>28-Oct-1998</v>
      </c>
      <c r="F2029">
        <f t="shared" si="63"/>
        <v>25</v>
      </c>
      <c r="G2029">
        <v>0</v>
      </c>
      <c r="H2029" s="29">
        <v>30422.03</v>
      </c>
      <c r="I2029" t="s">
        <v>6</v>
      </c>
      <c r="J2029" t="s">
        <v>7</v>
      </c>
      <c r="K2029" t="s">
        <v>37</v>
      </c>
    </row>
    <row r="2030" spans="1:11" x14ac:dyDescent="0.3">
      <c r="A2030" t="s">
        <v>2056</v>
      </c>
      <c r="B2030">
        <v>1983</v>
      </c>
      <c r="C2030" t="s">
        <v>15</v>
      </c>
      <c r="D2030">
        <v>3</v>
      </c>
      <c r="E2030" t="str">
        <f t="shared" si="62"/>
        <v>3-Sep-1983</v>
      </c>
      <c r="F2030">
        <f t="shared" si="63"/>
        <v>40</v>
      </c>
      <c r="G2030">
        <v>3</v>
      </c>
      <c r="H2030" s="29">
        <v>30457.37</v>
      </c>
      <c r="I2030" t="s">
        <v>6</v>
      </c>
      <c r="J2030" t="s">
        <v>11</v>
      </c>
      <c r="K2030" t="s">
        <v>18</v>
      </c>
    </row>
    <row r="2031" spans="1:11" x14ac:dyDescent="0.3">
      <c r="A2031" t="s">
        <v>2057</v>
      </c>
      <c r="B2031">
        <v>1986</v>
      </c>
      <c r="C2031" t="s">
        <v>30</v>
      </c>
      <c r="D2031">
        <v>10</v>
      </c>
      <c r="E2031" t="str">
        <f t="shared" si="62"/>
        <v>10-Aug-1986</v>
      </c>
      <c r="F2031">
        <f t="shared" si="63"/>
        <v>37</v>
      </c>
      <c r="G2031">
        <v>3</v>
      </c>
      <c r="H2031" s="29">
        <v>30530.5</v>
      </c>
      <c r="I2031" t="s">
        <v>6</v>
      </c>
      <c r="J2031" t="s">
        <v>11</v>
      </c>
      <c r="K2031" t="s">
        <v>37</v>
      </c>
    </row>
    <row r="2032" spans="1:11" x14ac:dyDescent="0.3">
      <c r="A2032" t="s">
        <v>2058</v>
      </c>
      <c r="B2032">
        <v>1970</v>
      </c>
      <c r="C2032" t="s">
        <v>10</v>
      </c>
      <c r="D2032">
        <v>11</v>
      </c>
      <c r="E2032" t="str">
        <f t="shared" si="62"/>
        <v>11-Nov-1970</v>
      </c>
      <c r="F2032">
        <f t="shared" si="63"/>
        <v>53</v>
      </c>
      <c r="G2032">
        <v>0</v>
      </c>
      <c r="H2032" s="29">
        <v>30625.65</v>
      </c>
      <c r="I2032" t="s">
        <v>6</v>
      </c>
      <c r="J2032" t="s">
        <v>7</v>
      </c>
      <c r="K2032" t="s">
        <v>37</v>
      </c>
    </row>
    <row r="2033" spans="1:11" x14ac:dyDescent="0.3">
      <c r="A2033" t="s">
        <v>2059</v>
      </c>
      <c r="B2033">
        <v>1999</v>
      </c>
      <c r="C2033" t="s">
        <v>15</v>
      </c>
      <c r="D2033">
        <v>21</v>
      </c>
      <c r="E2033" t="str">
        <f t="shared" si="62"/>
        <v>21-Sep-1999</v>
      </c>
      <c r="F2033">
        <f t="shared" si="63"/>
        <v>24</v>
      </c>
      <c r="G2033">
        <v>0</v>
      </c>
      <c r="H2033" s="29">
        <v>30697.71</v>
      </c>
      <c r="I2033" t="s">
        <v>11</v>
      </c>
      <c r="J2033" t="s">
        <v>6</v>
      </c>
      <c r="K2033" t="s">
        <v>37</v>
      </c>
    </row>
    <row r="2034" spans="1:11" x14ac:dyDescent="0.3">
      <c r="A2034" t="s">
        <v>2060</v>
      </c>
      <c r="B2034">
        <v>1983</v>
      </c>
      <c r="C2034" t="s">
        <v>25</v>
      </c>
      <c r="D2034">
        <v>21</v>
      </c>
      <c r="E2034" t="str">
        <f t="shared" si="62"/>
        <v>21-Dec-1983</v>
      </c>
      <c r="F2034">
        <f t="shared" si="63"/>
        <v>40</v>
      </c>
      <c r="G2034">
        <v>3</v>
      </c>
      <c r="H2034" s="29">
        <v>30724.44</v>
      </c>
      <c r="I2034" t="s">
        <v>6</v>
      </c>
      <c r="J2034" t="s">
        <v>7</v>
      </c>
      <c r="K2034" t="s">
        <v>37</v>
      </c>
    </row>
    <row r="2035" spans="1:11" x14ac:dyDescent="0.3">
      <c r="A2035" t="s">
        <v>2061</v>
      </c>
      <c r="B2035">
        <v>1988</v>
      </c>
      <c r="C2035" t="s">
        <v>15</v>
      </c>
      <c r="D2035">
        <v>5</v>
      </c>
      <c r="E2035" t="str">
        <f t="shared" si="62"/>
        <v>5-Sep-1988</v>
      </c>
      <c r="F2035">
        <f t="shared" si="63"/>
        <v>35</v>
      </c>
      <c r="G2035">
        <v>3</v>
      </c>
      <c r="H2035" s="29">
        <v>30763.01</v>
      </c>
      <c r="I2035" t="s">
        <v>6</v>
      </c>
      <c r="J2035" t="s">
        <v>11</v>
      </c>
      <c r="K2035" t="s">
        <v>37</v>
      </c>
    </row>
    <row r="2036" spans="1:11" x14ac:dyDescent="0.3">
      <c r="A2036" t="s">
        <v>2062</v>
      </c>
      <c r="B2036">
        <v>1961</v>
      </c>
      <c r="C2036" t="s">
        <v>15</v>
      </c>
      <c r="D2036">
        <v>9</v>
      </c>
      <c r="E2036" t="str">
        <f t="shared" si="62"/>
        <v>9-Sep-1961</v>
      </c>
      <c r="F2036">
        <f t="shared" si="63"/>
        <v>62</v>
      </c>
      <c r="G2036">
        <v>3</v>
      </c>
      <c r="H2036" s="29">
        <v>30942.19</v>
      </c>
      <c r="I2036" t="s">
        <v>6</v>
      </c>
      <c r="J2036" t="s">
        <v>6</v>
      </c>
      <c r="K2036" t="s">
        <v>8</v>
      </c>
    </row>
    <row r="2037" spans="1:11" x14ac:dyDescent="0.3">
      <c r="A2037" t="s">
        <v>2063</v>
      </c>
      <c r="B2037">
        <v>2004</v>
      </c>
      <c r="C2037" t="s">
        <v>10</v>
      </c>
      <c r="D2037">
        <v>9</v>
      </c>
      <c r="E2037" t="str">
        <f t="shared" si="62"/>
        <v>9-Nov-2004</v>
      </c>
      <c r="F2037">
        <f t="shared" si="63"/>
        <v>19</v>
      </c>
      <c r="G2037">
        <v>0</v>
      </c>
      <c r="H2037" s="29">
        <v>31196.61</v>
      </c>
      <c r="I2037" t="s">
        <v>6</v>
      </c>
      <c r="J2037" t="s">
        <v>11</v>
      </c>
      <c r="K2037" t="s">
        <v>37</v>
      </c>
    </row>
    <row r="2038" spans="1:11" x14ac:dyDescent="0.3">
      <c r="A2038" t="s">
        <v>2064</v>
      </c>
      <c r="B2038">
        <v>2000</v>
      </c>
      <c r="C2038" t="s">
        <v>5</v>
      </c>
      <c r="D2038">
        <v>22</v>
      </c>
      <c r="E2038" t="str">
        <f t="shared" si="62"/>
        <v>22-Jul-2000</v>
      </c>
      <c r="F2038">
        <f t="shared" si="63"/>
        <v>23</v>
      </c>
      <c r="G2038">
        <v>0</v>
      </c>
      <c r="H2038" s="29">
        <v>31234.560000000001</v>
      </c>
      <c r="I2038" t="s">
        <v>11</v>
      </c>
      <c r="J2038" t="s">
        <v>11</v>
      </c>
      <c r="K2038" t="s">
        <v>37</v>
      </c>
    </row>
    <row r="2039" spans="1:11" x14ac:dyDescent="0.3">
      <c r="A2039" t="s">
        <v>2065</v>
      </c>
      <c r="B2039">
        <v>1968</v>
      </c>
      <c r="C2039" t="s">
        <v>5</v>
      </c>
      <c r="D2039">
        <v>9</v>
      </c>
      <c r="E2039" t="str">
        <f t="shared" si="62"/>
        <v>9-Jul-1968</v>
      </c>
      <c r="F2039">
        <f t="shared" si="63"/>
        <v>55</v>
      </c>
      <c r="G2039">
        <v>0</v>
      </c>
      <c r="H2039" s="29">
        <v>31322.53</v>
      </c>
      <c r="I2039" t="s">
        <v>6</v>
      </c>
      <c r="J2039" t="s">
        <v>11</v>
      </c>
      <c r="K2039" t="s">
        <v>37</v>
      </c>
    </row>
    <row r="2040" spans="1:11" x14ac:dyDescent="0.3">
      <c r="A2040" t="s">
        <v>2066</v>
      </c>
      <c r="B2040">
        <v>1995</v>
      </c>
      <c r="C2040" t="s">
        <v>15</v>
      </c>
      <c r="D2040">
        <v>27</v>
      </c>
      <c r="E2040" t="str">
        <f t="shared" si="62"/>
        <v>27-Sep-1995</v>
      </c>
      <c r="F2040">
        <f t="shared" si="63"/>
        <v>28</v>
      </c>
      <c r="G2040">
        <v>0</v>
      </c>
      <c r="H2040" s="29">
        <v>31328.27</v>
      </c>
      <c r="I2040" t="s">
        <v>6</v>
      </c>
      <c r="J2040" t="s">
        <v>6</v>
      </c>
      <c r="K2040" t="s">
        <v>37</v>
      </c>
    </row>
    <row r="2041" spans="1:11" x14ac:dyDescent="0.3">
      <c r="A2041" t="s">
        <v>2067</v>
      </c>
      <c r="B2041">
        <v>1974</v>
      </c>
      <c r="C2041" t="s">
        <v>32</v>
      </c>
      <c r="D2041">
        <v>8</v>
      </c>
      <c r="E2041" t="str">
        <f t="shared" si="62"/>
        <v>8-Oct-1974</v>
      </c>
      <c r="F2041">
        <f t="shared" si="63"/>
        <v>49</v>
      </c>
      <c r="G2041">
        <v>0</v>
      </c>
      <c r="H2041" s="29">
        <v>31368.81</v>
      </c>
      <c r="I2041" t="s">
        <v>6</v>
      </c>
      <c r="J2041" t="s">
        <v>7</v>
      </c>
      <c r="K2041" t="s">
        <v>37</v>
      </c>
    </row>
    <row r="2042" spans="1:11" x14ac:dyDescent="0.3">
      <c r="A2042" t="s">
        <v>2068</v>
      </c>
      <c r="B2042">
        <v>1975</v>
      </c>
      <c r="C2042" t="s">
        <v>32</v>
      </c>
      <c r="D2042">
        <v>29</v>
      </c>
      <c r="E2042" t="str">
        <f t="shared" si="62"/>
        <v>29-Oct-1975</v>
      </c>
      <c r="F2042">
        <f t="shared" si="63"/>
        <v>48</v>
      </c>
      <c r="G2042">
        <v>1</v>
      </c>
      <c r="H2042" s="29">
        <v>31591.82</v>
      </c>
      <c r="I2042" t="s">
        <v>6</v>
      </c>
      <c r="J2042" t="s">
        <v>11</v>
      </c>
      <c r="K2042" t="s">
        <v>37</v>
      </c>
    </row>
    <row r="2043" spans="1:11" x14ac:dyDescent="0.3">
      <c r="A2043" t="s">
        <v>2069</v>
      </c>
      <c r="B2043">
        <v>1960</v>
      </c>
      <c r="C2043" t="s">
        <v>25</v>
      </c>
      <c r="D2043">
        <v>13</v>
      </c>
      <c r="E2043" t="str">
        <f t="shared" si="62"/>
        <v>13-Dec-1960</v>
      </c>
      <c r="F2043">
        <f t="shared" si="63"/>
        <v>63</v>
      </c>
      <c r="G2043">
        <v>1</v>
      </c>
      <c r="H2043" s="29">
        <v>31620</v>
      </c>
      <c r="I2043" t="s">
        <v>6</v>
      </c>
      <c r="J2043" t="s">
        <v>11</v>
      </c>
      <c r="K2043" t="s">
        <v>242</v>
      </c>
    </row>
    <row r="2044" spans="1:11" x14ac:dyDescent="0.3">
      <c r="A2044" t="s">
        <v>2070</v>
      </c>
      <c r="B2044">
        <v>1977</v>
      </c>
      <c r="C2044" t="s">
        <v>32</v>
      </c>
      <c r="D2044">
        <v>14</v>
      </c>
      <c r="E2044" t="str">
        <f t="shared" si="62"/>
        <v>14-Oct-1977</v>
      </c>
      <c r="F2044">
        <f t="shared" si="63"/>
        <v>46</v>
      </c>
      <c r="G2044">
        <v>2</v>
      </c>
      <c r="H2044" s="29">
        <v>31736.7</v>
      </c>
      <c r="I2044" t="s">
        <v>6</v>
      </c>
      <c r="J2044" t="s">
        <v>6</v>
      </c>
      <c r="K2044" t="s">
        <v>18</v>
      </c>
    </row>
    <row r="2045" spans="1:11" x14ac:dyDescent="0.3">
      <c r="A2045" t="s">
        <v>2071</v>
      </c>
      <c r="B2045">
        <v>1984</v>
      </c>
      <c r="C2045" t="s">
        <v>15</v>
      </c>
      <c r="D2045">
        <v>10</v>
      </c>
      <c r="E2045" t="str">
        <f t="shared" si="62"/>
        <v>10-Sep-1984</v>
      </c>
      <c r="F2045">
        <f t="shared" si="63"/>
        <v>39</v>
      </c>
      <c r="G2045">
        <v>3</v>
      </c>
      <c r="H2045" s="29">
        <v>31743.919999999998</v>
      </c>
      <c r="I2045" t="s">
        <v>6</v>
      </c>
      <c r="J2045" t="s">
        <v>11</v>
      </c>
      <c r="K2045" t="s">
        <v>37</v>
      </c>
    </row>
    <row r="2046" spans="1:11" x14ac:dyDescent="0.3">
      <c r="A2046" t="s">
        <v>2072</v>
      </c>
      <c r="B2046">
        <v>1975</v>
      </c>
      <c r="C2046" t="s">
        <v>15</v>
      </c>
      <c r="D2046">
        <v>25</v>
      </c>
      <c r="E2046" t="str">
        <f t="shared" si="62"/>
        <v>25-Sep-1975</v>
      </c>
      <c r="F2046">
        <f t="shared" si="63"/>
        <v>48</v>
      </c>
      <c r="G2046">
        <v>1</v>
      </c>
      <c r="H2046" s="29">
        <v>31897.1</v>
      </c>
      <c r="I2046" t="s">
        <v>6</v>
      </c>
      <c r="J2046" t="s">
        <v>7</v>
      </c>
      <c r="K2046" t="s">
        <v>37</v>
      </c>
    </row>
    <row r="2047" spans="1:11" x14ac:dyDescent="0.3">
      <c r="A2047" t="s">
        <v>2073</v>
      </c>
      <c r="B2047">
        <v>1972</v>
      </c>
      <c r="C2047" t="s">
        <v>15</v>
      </c>
      <c r="D2047">
        <v>21</v>
      </c>
      <c r="E2047" t="str">
        <f t="shared" si="62"/>
        <v>21-Sep-1972</v>
      </c>
      <c r="F2047">
        <f t="shared" si="63"/>
        <v>51</v>
      </c>
      <c r="G2047">
        <v>0</v>
      </c>
      <c r="H2047" s="29">
        <v>31980.89</v>
      </c>
      <c r="I2047" t="s">
        <v>6</v>
      </c>
      <c r="J2047" t="s">
        <v>11</v>
      </c>
      <c r="K2047" t="s">
        <v>37</v>
      </c>
    </row>
    <row r="2048" spans="1:11" x14ac:dyDescent="0.3">
      <c r="A2048" t="s">
        <v>2074</v>
      </c>
      <c r="B2048">
        <v>1993</v>
      </c>
      <c r="C2048" t="s">
        <v>15</v>
      </c>
      <c r="D2048">
        <v>13</v>
      </c>
      <c r="E2048" t="str">
        <f t="shared" si="62"/>
        <v>13-Sep-1993</v>
      </c>
      <c r="F2048">
        <f t="shared" si="63"/>
        <v>30</v>
      </c>
      <c r="G2048">
        <v>0</v>
      </c>
      <c r="H2048" s="29">
        <v>32086.21</v>
      </c>
      <c r="I2048" t="s">
        <v>11</v>
      </c>
      <c r="J2048" t="s">
        <v>7</v>
      </c>
      <c r="K2048" t="s">
        <v>37</v>
      </c>
    </row>
    <row r="2049" spans="1:11" x14ac:dyDescent="0.3">
      <c r="A2049" t="s">
        <v>2075</v>
      </c>
      <c r="B2049">
        <v>1978</v>
      </c>
      <c r="C2049" t="s">
        <v>10</v>
      </c>
      <c r="D2049">
        <v>10</v>
      </c>
      <c r="E2049" t="str">
        <f t="shared" si="62"/>
        <v>10-Nov-1978</v>
      </c>
      <c r="F2049">
        <f t="shared" si="63"/>
        <v>45</v>
      </c>
      <c r="G2049">
        <v>2</v>
      </c>
      <c r="H2049" s="29">
        <v>32108.66</v>
      </c>
      <c r="I2049" t="s">
        <v>11</v>
      </c>
      <c r="J2049" t="s">
        <v>7</v>
      </c>
      <c r="K2049" t="s">
        <v>351</v>
      </c>
    </row>
    <row r="2050" spans="1:11" x14ac:dyDescent="0.3">
      <c r="A2050" t="s">
        <v>2076</v>
      </c>
      <c r="B2050">
        <v>1969</v>
      </c>
      <c r="C2050" t="s">
        <v>15</v>
      </c>
      <c r="D2050">
        <v>11</v>
      </c>
      <c r="E2050" t="str">
        <f t="shared" si="62"/>
        <v>11-Sep-1969</v>
      </c>
      <c r="F2050">
        <f t="shared" si="63"/>
        <v>54</v>
      </c>
      <c r="G2050">
        <v>0</v>
      </c>
      <c r="H2050" s="29">
        <v>32192.76</v>
      </c>
      <c r="I2050" t="s">
        <v>11</v>
      </c>
      <c r="J2050" t="s">
        <v>6</v>
      </c>
      <c r="K2050" t="s">
        <v>37</v>
      </c>
    </row>
    <row r="2051" spans="1:11" x14ac:dyDescent="0.3">
      <c r="A2051" t="s">
        <v>2077</v>
      </c>
      <c r="B2051">
        <v>1994</v>
      </c>
      <c r="C2051" t="s">
        <v>15</v>
      </c>
      <c r="D2051">
        <v>8</v>
      </c>
      <c r="E2051" t="str">
        <f t="shared" ref="E2051:E2114" si="64">CONCATENATE(D2051,"-",C2051,"-",B2051)</f>
        <v>8-Sep-1994</v>
      </c>
      <c r="F2051">
        <f t="shared" ref="F2051:F2114" si="65">2023-B2051</f>
        <v>29</v>
      </c>
      <c r="G2051">
        <v>0</v>
      </c>
      <c r="H2051" s="29">
        <v>32222.81</v>
      </c>
      <c r="I2051" t="s">
        <v>6</v>
      </c>
      <c r="J2051" t="s">
        <v>11</v>
      </c>
      <c r="K2051" t="s">
        <v>37</v>
      </c>
    </row>
    <row r="2052" spans="1:11" x14ac:dyDescent="0.3">
      <c r="A2052" t="s">
        <v>2078</v>
      </c>
      <c r="B2052">
        <v>1975</v>
      </c>
      <c r="C2052" t="s">
        <v>25</v>
      </c>
      <c r="D2052">
        <v>17</v>
      </c>
      <c r="E2052" t="str">
        <f t="shared" si="64"/>
        <v>17-Dec-1975</v>
      </c>
      <c r="F2052">
        <f t="shared" si="65"/>
        <v>48</v>
      </c>
      <c r="G2052">
        <v>1</v>
      </c>
      <c r="H2052" s="29">
        <v>32259.96</v>
      </c>
      <c r="I2052" t="s">
        <v>6</v>
      </c>
      <c r="J2052" t="s">
        <v>7</v>
      </c>
      <c r="K2052" t="s">
        <v>18</v>
      </c>
    </row>
    <row r="2053" spans="1:11" x14ac:dyDescent="0.3">
      <c r="A2053" t="s">
        <v>2079</v>
      </c>
      <c r="B2053">
        <v>1986</v>
      </c>
      <c r="C2053" t="s">
        <v>25</v>
      </c>
      <c r="D2053">
        <v>2</v>
      </c>
      <c r="E2053" t="str">
        <f t="shared" si="64"/>
        <v>2-Dec-1986</v>
      </c>
      <c r="F2053">
        <f t="shared" si="65"/>
        <v>37</v>
      </c>
      <c r="G2053">
        <v>3</v>
      </c>
      <c r="H2053" s="29">
        <v>32288.49</v>
      </c>
      <c r="I2053" t="s">
        <v>6</v>
      </c>
      <c r="J2053" t="s">
        <v>6</v>
      </c>
      <c r="K2053" t="s">
        <v>37</v>
      </c>
    </row>
    <row r="2054" spans="1:11" x14ac:dyDescent="0.3">
      <c r="A2054" t="s">
        <v>2080</v>
      </c>
      <c r="B2054">
        <v>1972</v>
      </c>
      <c r="C2054" t="s">
        <v>32</v>
      </c>
      <c r="D2054">
        <v>19</v>
      </c>
      <c r="E2054" t="str">
        <f t="shared" si="64"/>
        <v>19-Oct-1972</v>
      </c>
      <c r="F2054">
        <f t="shared" si="65"/>
        <v>51</v>
      </c>
      <c r="G2054">
        <v>0</v>
      </c>
      <c r="H2054" s="29">
        <v>32428.63</v>
      </c>
      <c r="I2054" t="s">
        <v>6</v>
      </c>
      <c r="J2054" t="s">
        <v>6</v>
      </c>
      <c r="K2054" t="s">
        <v>37</v>
      </c>
    </row>
    <row r="2055" spans="1:11" x14ac:dyDescent="0.3">
      <c r="A2055" t="s">
        <v>2081</v>
      </c>
      <c r="B2055">
        <v>1976</v>
      </c>
      <c r="C2055" t="s">
        <v>30</v>
      </c>
      <c r="D2055">
        <v>9</v>
      </c>
      <c r="E2055" t="str">
        <f t="shared" si="64"/>
        <v>9-Aug-1976</v>
      </c>
      <c r="F2055">
        <f t="shared" si="65"/>
        <v>47</v>
      </c>
      <c r="G2055">
        <v>2</v>
      </c>
      <c r="H2055" s="29">
        <v>32430.22</v>
      </c>
      <c r="I2055" t="s">
        <v>6</v>
      </c>
      <c r="J2055" t="s">
        <v>7</v>
      </c>
      <c r="K2055" t="s">
        <v>37</v>
      </c>
    </row>
    <row r="2056" spans="1:11" x14ac:dyDescent="0.3">
      <c r="A2056" t="s">
        <v>2082</v>
      </c>
      <c r="B2056">
        <v>1981</v>
      </c>
      <c r="C2056" t="s">
        <v>15</v>
      </c>
      <c r="D2056">
        <v>27</v>
      </c>
      <c r="E2056" t="str">
        <f t="shared" si="64"/>
        <v>27-Sep-1981</v>
      </c>
      <c r="F2056">
        <f t="shared" si="65"/>
        <v>42</v>
      </c>
      <c r="G2056">
        <v>1</v>
      </c>
      <c r="H2056" s="29">
        <v>32462.35</v>
      </c>
      <c r="I2056" t="s">
        <v>6</v>
      </c>
      <c r="J2056" t="s">
        <v>6</v>
      </c>
      <c r="K2056" t="s">
        <v>37</v>
      </c>
    </row>
    <row r="2057" spans="1:11" x14ac:dyDescent="0.3">
      <c r="A2057" t="s">
        <v>2083</v>
      </c>
      <c r="B2057">
        <v>1976</v>
      </c>
      <c r="C2057" t="s">
        <v>15</v>
      </c>
      <c r="D2057">
        <v>19</v>
      </c>
      <c r="E2057" t="str">
        <f t="shared" si="64"/>
        <v>19-Sep-1976</v>
      </c>
      <c r="F2057">
        <f t="shared" si="65"/>
        <v>47</v>
      </c>
      <c r="G2057">
        <v>2</v>
      </c>
      <c r="H2057" s="29">
        <v>32485.46</v>
      </c>
      <c r="I2057" t="s">
        <v>6</v>
      </c>
      <c r="J2057" t="s">
        <v>11</v>
      </c>
      <c r="K2057" t="s">
        <v>37</v>
      </c>
    </row>
    <row r="2058" spans="1:11" x14ac:dyDescent="0.3">
      <c r="A2058" t="s">
        <v>2084</v>
      </c>
      <c r="B2058">
        <v>2003</v>
      </c>
      <c r="C2058" t="s">
        <v>32</v>
      </c>
      <c r="D2058">
        <v>8</v>
      </c>
      <c r="E2058" t="str">
        <f t="shared" si="64"/>
        <v>8-Oct-2003</v>
      </c>
      <c r="F2058">
        <f t="shared" si="65"/>
        <v>20</v>
      </c>
      <c r="G2058">
        <v>0</v>
      </c>
      <c r="H2058" s="29">
        <v>32548.34</v>
      </c>
      <c r="I2058" t="s">
        <v>11</v>
      </c>
      <c r="J2058" t="s">
        <v>6</v>
      </c>
      <c r="K2058" t="s">
        <v>8</v>
      </c>
    </row>
    <row r="2059" spans="1:11" x14ac:dyDescent="0.3">
      <c r="A2059" t="s">
        <v>2085</v>
      </c>
      <c r="B2059">
        <v>1990</v>
      </c>
      <c r="C2059" t="s">
        <v>5</v>
      </c>
      <c r="D2059">
        <v>13</v>
      </c>
      <c r="E2059" t="str">
        <f t="shared" si="64"/>
        <v>13-Jul-1990</v>
      </c>
      <c r="F2059">
        <f t="shared" si="65"/>
        <v>33</v>
      </c>
      <c r="G2059">
        <v>3</v>
      </c>
      <c r="H2059" s="29">
        <v>32672.11</v>
      </c>
      <c r="I2059" t="s">
        <v>11</v>
      </c>
      <c r="J2059" t="s">
        <v>11</v>
      </c>
      <c r="K2059" t="s">
        <v>37</v>
      </c>
    </row>
    <row r="2060" spans="1:11" x14ac:dyDescent="0.3">
      <c r="A2060" t="s">
        <v>2086</v>
      </c>
      <c r="B2060">
        <v>1968</v>
      </c>
      <c r="C2060" t="s">
        <v>10</v>
      </c>
      <c r="D2060">
        <v>1</v>
      </c>
      <c r="E2060" t="str">
        <f t="shared" si="64"/>
        <v>1-Nov-1968</v>
      </c>
      <c r="F2060">
        <f t="shared" si="65"/>
        <v>55</v>
      </c>
      <c r="G2060">
        <v>0</v>
      </c>
      <c r="H2060" s="29">
        <v>32686.080000000002</v>
      </c>
      <c r="I2060" t="s">
        <v>6</v>
      </c>
      <c r="J2060" t="s">
        <v>7</v>
      </c>
      <c r="K2060" t="s">
        <v>37</v>
      </c>
    </row>
    <row r="2061" spans="1:11" x14ac:dyDescent="0.3">
      <c r="A2061" t="s">
        <v>2087</v>
      </c>
      <c r="B2061">
        <v>1990</v>
      </c>
      <c r="C2061" t="s">
        <v>15</v>
      </c>
      <c r="D2061">
        <v>30</v>
      </c>
      <c r="E2061" t="str">
        <f t="shared" si="64"/>
        <v>30-Sep-1990</v>
      </c>
      <c r="F2061">
        <f t="shared" si="65"/>
        <v>33</v>
      </c>
      <c r="G2061">
        <v>3</v>
      </c>
      <c r="H2061" s="29">
        <v>32716.2</v>
      </c>
      <c r="I2061" t="s">
        <v>11</v>
      </c>
      <c r="J2061" t="s">
        <v>6</v>
      </c>
      <c r="K2061" t="s">
        <v>37</v>
      </c>
    </row>
    <row r="2062" spans="1:11" x14ac:dyDescent="0.3">
      <c r="A2062" t="s">
        <v>2088</v>
      </c>
      <c r="B2062">
        <v>1990</v>
      </c>
      <c r="C2062" t="s">
        <v>5</v>
      </c>
      <c r="D2062">
        <v>9</v>
      </c>
      <c r="E2062" t="str">
        <f t="shared" si="64"/>
        <v>9-Jul-1990</v>
      </c>
      <c r="F2062">
        <f t="shared" si="65"/>
        <v>33</v>
      </c>
      <c r="G2062">
        <v>2</v>
      </c>
      <c r="H2062" s="29">
        <v>32734.19</v>
      </c>
      <c r="I2062" t="s">
        <v>6</v>
      </c>
      <c r="J2062" t="s">
        <v>11</v>
      </c>
      <c r="K2062" t="s">
        <v>18</v>
      </c>
    </row>
    <row r="2063" spans="1:11" x14ac:dyDescent="0.3">
      <c r="A2063" t="s">
        <v>2089</v>
      </c>
      <c r="B2063">
        <v>1974</v>
      </c>
      <c r="C2063" t="s">
        <v>25</v>
      </c>
      <c r="D2063">
        <v>6</v>
      </c>
      <c r="E2063" t="str">
        <f t="shared" si="64"/>
        <v>6-Dec-1974</v>
      </c>
      <c r="F2063">
        <f t="shared" si="65"/>
        <v>49</v>
      </c>
      <c r="G2063">
        <v>0</v>
      </c>
      <c r="H2063" s="29">
        <v>32760.48</v>
      </c>
      <c r="I2063" t="s">
        <v>11</v>
      </c>
      <c r="J2063" t="s">
        <v>11</v>
      </c>
      <c r="K2063" t="s">
        <v>37</v>
      </c>
    </row>
    <row r="2064" spans="1:11" x14ac:dyDescent="0.3">
      <c r="A2064" t="s">
        <v>2090</v>
      </c>
      <c r="B2064">
        <v>1972</v>
      </c>
      <c r="C2064" t="s">
        <v>10</v>
      </c>
      <c r="D2064">
        <v>7</v>
      </c>
      <c r="E2064" t="str">
        <f t="shared" si="64"/>
        <v>7-Nov-1972</v>
      </c>
      <c r="F2064">
        <f t="shared" si="65"/>
        <v>51</v>
      </c>
      <c r="G2064">
        <v>0</v>
      </c>
      <c r="H2064" s="29">
        <v>32765.33</v>
      </c>
      <c r="I2064" t="s">
        <v>6</v>
      </c>
      <c r="J2064" t="s">
        <v>6</v>
      </c>
      <c r="K2064" t="s">
        <v>18</v>
      </c>
    </row>
    <row r="2065" spans="1:11" x14ac:dyDescent="0.3">
      <c r="A2065" t="s">
        <v>2091</v>
      </c>
      <c r="B2065">
        <v>1980</v>
      </c>
      <c r="C2065" t="s">
        <v>25</v>
      </c>
      <c r="D2065">
        <v>12</v>
      </c>
      <c r="E2065" t="str">
        <f t="shared" si="64"/>
        <v>12-Dec-1980</v>
      </c>
      <c r="F2065">
        <f t="shared" si="65"/>
        <v>43</v>
      </c>
      <c r="G2065">
        <v>3</v>
      </c>
      <c r="H2065" s="29">
        <v>32787.46</v>
      </c>
      <c r="I2065" t="s">
        <v>11</v>
      </c>
      <c r="J2065" t="s">
        <v>7</v>
      </c>
      <c r="K2065" t="s">
        <v>18</v>
      </c>
    </row>
    <row r="2066" spans="1:11" x14ac:dyDescent="0.3">
      <c r="A2066" t="s">
        <v>2092</v>
      </c>
      <c r="B2066">
        <v>1995</v>
      </c>
      <c r="C2066" t="s">
        <v>25</v>
      </c>
      <c r="D2066">
        <v>4</v>
      </c>
      <c r="E2066" t="str">
        <f t="shared" si="64"/>
        <v>4-Dec-1995</v>
      </c>
      <c r="F2066">
        <f t="shared" si="65"/>
        <v>28</v>
      </c>
      <c r="G2066">
        <v>0</v>
      </c>
      <c r="H2066" s="29">
        <v>32827.51</v>
      </c>
      <c r="I2066" t="s">
        <v>11</v>
      </c>
      <c r="J2066" t="s">
        <v>6</v>
      </c>
      <c r="K2066" t="s">
        <v>37</v>
      </c>
    </row>
    <row r="2067" spans="1:11" x14ac:dyDescent="0.3">
      <c r="A2067" t="s">
        <v>2093</v>
      </c>
      <c r="B2067">
        <v>1981</v>
      </c>
      <c r="C2067" t="s">
        <v>10</v>
      </c>
      <c r="D2067">
        <v>17</v>
      </c>
      <c r="E2067" t="str">
        <f t="shared" si="64"/>
        <v>17-Nov-1981</v>
      </c>
      <c r="F2067">
        <f t="shared" si="65"/>
        <v>42</v>
      </c>
      <c r="G2067">
        <v>1</v>
      </c>
      <c r="H2067" s="29">
        <v>32906.69</v>
      </c>
      <c r="I2067" t="s">
        <v>6</v>
      </c>
      <c r="J2067" t="s">
        <v>7</v>
      </c>
      <c r="K2067" t="s">
        <v>37</v>
      </c>
    </row>
    <row r="2068" spans="1:11" x14ac:dyDescent="0.3">
      <c r="A2068" t="s">
        <v>2094</v>
      </c>
      <c r="B2068">
        <v>1971</v>
      </c>
      <c r="C2068" t="s">
        <v>30</v>
      </c>
      <c r="D2068">
        <v>24</v>
      </c>
      <c r="E2068" t="str">
        <f t="shared" si="64"/>
        <v>24-Aug-1971</v>
      </c>
      <c r="F2068">
        <f t="shared" si="65"/>
        <v>52</v>
      </c>
      <c r="G2068">
        <v>0</v>
      </c>
      <c r="H2068" s="29">
        <v>32947.629999999997</v>
      </c>
      <c r="I2068" t="s">
        <v>6</v>
      </c>
      <c r="J2068" t="s">
        <v>11</v>
      </c>
      <c r="K2068" t="s">
        <v>37</v>
      </c>
    </row>
    <row r="2069" spans="1:11" x14ac:dyDescent="0.3">
      <c r="A2069" t="s">
        <v>2095</v>
      </c>
      <c r="B2069">
        <v>1995</v>
      </c>
      <c r="C2069" t="s">
        <v>5</v>
      </c>
      <c r="D2069">
        <v>8</v>
      </c>
      <c r="E2069" t="str">
        <f t="shared" si="64"/>
        <v>8-Jul-1995</v>
      </c>
      <c r="F2069">
        <f t="shared" si="65"/>
        <v>28</v>
      </c>
      <c r="G2069">
        <v>0</v>
      </c>
      <c r="H2069" s="29">
        <v>33017.46</v>
      </c>
      <c r="I2069" t="s">
        <v>11</v>
      </c>
      <c r="J2069" t="s">
        <v>11</v>
      </c>
      <c r="K2069" t="s">
        <v>37</v>
      </c>
    </row>
    <row r="2070" spans="1:11" x14ac:dyDescent="0.3">
      <c r="A2070" t="s">
        <v>2096</v>
      </c>
      <c r="B2070">
        <v>1967</v>
      </c>
      <c r="C2070" t="s">
        <v>5</v>
      </c>
      <c r="D2070">
        <v>10</v>
      </c>
      <c r="E2070" t="str">
        <f t="shared" si="64"/>
        <v>10-Jul-1967</v>
      </c>
      <c r="F2070">
        <f t="shared" si="65"/>
        <v>56</v>
      </c>
      <c r="G2070">
        <v>0</v>
      </c>
      <c r="H2070" s="29">
        <v>33025.32</v>
      </c>
      <c r="I2070" t="s">
        <v>6</v>
      </c>
      <c r="J2070" t="s">
        <v>7</v>
      </c>
      <c r="K2070" t="s">
        <v>37</v>
      </c>
    </row>
    <row r="2071" spans="1:11" x14ac:dyDescent="0.3">
      <c r="A2071" t="s">
        <v>2097</v>
      </c>
      <c r="B2071">
        <v>1994</v>
      </c>
      <c r="C2071" t="s">
        <v>5</v>
      </c>
      <c r="D2071">
        <v>28</v>
      </c>
      <c r="E2071" t="str">
        <f t="shared" si="64"/>
        <v>28-Jul-1994</v>
      </c>
      <c r="F2071">
        <f t="shared" si="65"/>
        <v>29</v>
      </c>
      <c r="G2071">
        <v>0</v>
      </c>
      <c r="H2071" s="29">
        <v>33057.230000000003</v>
      </c>
      <c r="I2071" t="s">
        <v>11</v>
      </c>
      <c r="J2071" t="s">
        <v>6</v>
      </c>
      <c r="K2071" t="s">
        <v>37</v>
      </c>
    </row>
    <row r="2072" spans="1:11" x14ac:dyDescent="0.3">
      <c r="A2072" t="s">
        <v>2098</v>
      </c>
      <c r="B2072">
        <v>1962</v>
      </c>
      <c r="C2072" t="s">
        <v>5</v>
      </c>
      <c r="D2072">
        <v>1</v>
      </c>
      <c r="E2072" t="str">
        <f t="shared" si="64"/>
        <v>1-Jul-1962</v>
      </c>
      <c r="F2072">
        <f t="shared" si="65"/>
        <v>61</v>
      </c>
      <c r="G2072">
        <v>0</v>
      </c>
      <c r="H2072" s="29">
        <v>33074.94</v>
      </c>
      <c r="I2072" t="s">
        <v>11</v>
      </c>
      <c r="J2072" t="s">
        <v>6</v>
      </c>
      <c r="K2072" t="s">
        <v>37</v>
      </c>
    </row>
    <row r="2073" spans="1:11" x14ac:dyDescent="0.3">
      <c r="A2073" t="s">
        <v>2099</v>
      </c>
      <c r="B2073">
        <v>1969</v>
      </c>
      <c r="C2073" t="s">
        <v>32</v>
      </c>
      <c r="D2073">
        <v>30</v>
      </c>
      <c r="E2073" t="str">
        <f t="shared" si="64"/>
        <v>30-Oct-1969</v>
      </c>
      <c r="F2073">
        <f t="shared" si="65"/>
        <v>54</v>
      </c>
      <c r="G2073">
        <v>0</v>
      </c>
      <c r="H2073" s="29">
        <v>33090.660000000003</v>
      </c>
      <c r="I2073" t="s">
        <v>6</v>
      </c>
      <c r="J2073" t="s">
        <v>6</v>
      </c>
      <c r="K2073" t="s">
        <v>37</v>
      </c>
    </row>
    <row r="2074" spans="1:11" x14ac:dyDescent="0.3">
      <c r="A2074" t="s">
        <v>2100</v>
      </c>
      <c r="B2074">
        <v>1985</v>
      </c>
      <c r="C2074" t="s">
        <v>5</v>
      </c>
      <c r="D2074">
        <v>15</v>
      </c>
      <c r="E2074" t="str">
        <f t="shared" si="64"/>
        <v>15-Jul-1985</v>
      </c>
      <c r="F2074">
        <f t="shared" si="65"/>
        <v>38</v>
      </c>
      <c r="G2074">
        <v>3</v>
      </c>
      <c r="H2074" s="29">
        <v>33121</v>
      </c>
      <c r="I2074" t="s">
        <v>6</v>
      </c>
      <c r="J2074" t="s">
        <v>11</v>
      </c>
      <c r="K2074" t="s">
        <v>37</v>
      </c>
    </row>
    <row r="2075" spans="1:11" x14ac:dyDescent="0.3">
      <c r="A2075" t="s">
        <v>2101</v>
      </c>
      <c r="B2075">
        <v>1990</v>
      </c>
      <c r="C2075" t="s">
        <v>32</v>
      </c>
      <c r="D2075">
        <v>12</v>
      </c>
      <c r="E2075" t="str">
        <f t="shared" si="64"/>
        <v>12-Oct-1990</v>
      </c>
      <c r="F2075">
        <f t="shared" si="65"/>
        <v>33</v>
      </c>
      <c r="G2075">
        <v>3</v>
      </c>
      <c r="H2075" s="29">
        <v>33292.83</v>
      </c>
      <c r="I2075" t="s">
        <v>6</v>
      </c>
      <c r="J2075" t="s">
        <v>11</v>
      </c>
      <c r="K2075" t="s">
        <v>37</v>
      </c>
    </row>
    <row r="2076" spans="1:11" x14ac:dyDescent="0.3">
      <c r="A2076" t="s">
        <v>2102</v>
      </c>
      <c r="B2076">
        <v>2003</v>
      </c>
      <c r="C2076" t="s">
        <v>10</v>
      </c>
      <c r="D2076">
        <v>28</v>
      </c>
      <c r="E2076" t="str">
        <f t="shared" si="64"/>
        <v>28-Nov-2003</v>
      </c>
      <c r="F2076">
        <f t="shared" si="65"/>
        <v>20</v>
      </c>
      <c r="G2076">
        <v>0</v>
      </c>
      <c r="H2076" s="29">
        <v>33307.550000000003</v>
      </c>
      <c r="I2076" t="s">
        <v>6</v>
      </c>
      <c r="J2076" t="s">
        <v>7</v>
      </c>
      <c r="K2076" t="s">
        <v>18</v>
      </c>
    </row>
    <row r="2077" spans="1:11" x14ac:dyDescent="0.3">
      <c r="A2077" t="s">
        <v>2103</v>
      </c>
      <c r="B2077">
        <v>1972</v>
      </c>
      <c r="C2077" t="s">
        <v>15</v>
      </c>
      <c r="D2077">
        <v>5</v>
      </c>
      <c r="E2077" t="str">
        <f t="shared" si="64"/>
        <v>5-Sep-1972</v>
      </c>
      <c r="F2077">
        <f t="shared" si="65"/>
        <v>51</v>
      </c>
      <c r="G2077">
        <v>0</v>
      </c>
      <c r="H2077" s="29">
        <v>33344.449999999997</v>
      </c>
      <c r="I2077" t="s">
        <v>6</v>
      </c>
      <c r="J2077" t="s">
        <v>7</v>
      </c>
      <c r="K2077" t="s">
        <v>37</v>
      </c>
    </row>
    <row r="2078" spans="1:11" x14ac:dyDescent="0.3">
      <c r="A2078" t="s">
        <v>2104</v>
      </c>
      <c r="B2078">
        <v>1985</v>
      </c>
      <c r="C2078" t="s">
        <v>25</v>
      </c>
      <c r="D2078">
        <v>7</v>
      </c>
      <c r="E2078" t="str">
        <f t="shared" si="64"/>
        <v>7-Dec-1985</v>
      </c>
      <c r="F2078">
        <f t="shared" si="65"/>
        <v>38</v>
      </c>
      <c r="G2078">
        <v>3</v>
      </c>
      <c r="H2078" s="29">
        <v>33450.99</v>
      </c>
      <c r="I2078" t="s">
        <v>6</v>
      </c>
      <c r="J2078" t="s">
        <v>6</v>
      </c>
      <c r="K2078" t="s">
        <v>37</v>
      </c>
    </row>
    <row r="2079" spans="1:11" x14ac:dyDescent="0.3">
      <c r="A2079" t="s">
        <v>2105</v>
      </c>
      <c r="B2079">
        <v>1970</v>
      </c>
      <c r="C2079" t="s">
        <v>13</v>
      </c>
      <c r="D2079">
        <v>18</v>
      </c>
      <c r="E2079" t="str">
        <f t="shared" si="64"/>
        <v>18-Jun-1970</v>
      </c>
      <c r="F2079">
        <f t="shared" si="65"/>
        <v>53</v>
      </c>
      <c r="G2079">
        <v>2</v>
      </c>
      <c r="H2079" s="29">
        <v>33471.97</v>
      </c>
      <c r="I2079" t="s">
        <v>6</v>
      </c>
      <c r="J2079" t="s">
        <v>6</v>
      </c>
      <c r="K2079" t="s">
        <v>18</v>
      </c>
    </row>
    <row r="2080" spans="1:11" x14ac:dyDescent="0.3">
      <c r="A2080" t="s">
        <v>2106</v>
      </c>
      <c r="B2080">
        <v>2002</v>
      </c>
      <c r="C2080" t="s">
        <v>30</v>
      </c>
      <c r="D2080">
        <v>25</v>
      </c>
      <c r="E2080" t="str">
        <f t="shared" si="64"/>
        <v>25-Aug-2002</v>
      </c>
      <c r="F2080">
        <f t="shared" si="65"/>
        <v>21</v>
      </c>
      <c r="G2080">
        <v>0</v>
      </c>
      <c r="H2080" s="29">
        <v>33475.82</v>
      </c>
      <c r="I2080" t="s">
        <v>11</v>
      </c>
      <c r="J2080" t="s">
        <v>11</v>
      </c>
      <c r="K2080" t="s">
        <v>165</v>
      </c>
    </row>
    <row r="2081" spans="1:11" x14ac:dyDescent="0.3">
      <c r="A2081" t="s">
        <v>2107</v>
      </c>
      <c r="B2081">
        <v>1984</v>
      </c>
      <c r="C2081" t="s">
        <v>5</v>
      </c>
      <c r="D2081">
        <v>22</v>
      </c>
      <c r="E2081" t="str">
        <f t="shared" si="64"/>
        <v>22-Jul-1984</v>
      </c>
      <c r="F2081">
        <f t="shared" si="65"/>
        <v>39</v>
      </c>
      <c r="G2081">
        <v>3</v>
      </c>
      <c r="H2081" s="29">
        <v>33527.1</v>
      </c>
      <c r="I2081" t="s">
        <v>6</v>
      </c>
      <c r="J2081" t="s">
        <v>7</v>
      </c>
      <c r="K2081" t="s">
        <v>37</v>
      </c>
    </row>
    <row r="2082" spans="1:11" x14ac:dyDescent="0.3">
      <c r="A2082" t="s">
        <v>2108</v>
      </c>
      <c r="B2082">
        <v>2003</v>
      </c>
      <c r="C2082" t="s">
        <v>15</v>
      </c>
      <c r="D2082">
        <v>9</v>
      </c>
      <c r="E2082" t="str">
        <f t="shared" si="64"/>
        <v>9-Sep-2003</v>
      </c>
      <c r="F2082">
        <f t="shared" si="65"/>
        <v>20</v>
      </c>
      <c r="G2082">
        <v>0</v>
      </c>
      <c r="H2082" s="29">
        <v>33611.71</v>
      </c>
      <c r="I2082" t="s">
        <v>11</v>
      </c>
      <c r="J2082" t="s">
        <v>6</v>
      </c>
      <c r="K2082" t="s">
        <v>37</v>
      </c>
    </row>
    <row r="2083" spans="1:11" x14ac:dyDescent="0.3">
      <c r="A2083" t="s">
        <v>2109</v>
      </c>
      <c r="B2083">
        <v>1993</v>
      </c>
      <c r="C2083" t="s">
        <v>10</v>
      </c>
      <c r="D2083">
        <v>28</v>
      </c>
      <c r="E2083" t="str">
        <f t="shared" si="64"/>
        <v>28-Nov-1993</v>
      </c>
      <c r="F2083">
        <f t="shared" si="65"/>
        <v>30</v>
      </c>
      <c r="G2083">
        <v>0</v>
      </c>
      <c r="H2083" s="29">
        <v>33707.550000000003</v>
      </c>
      <c r="I2083" t="s">
        <v>6</v>
      </c>
      <c r="J2083" t="s">
        <v>6</v>
      </c>
      <c r="K2083" t="s">
        <v>37</v>
      </c>
    </row>
    <row r="2084" spans="1:11" x14ac:dyDescent="0.3">
      <c r="A2084" t="s">
        <v>2110</v>
      </c>
      <c r="B2084">
        <v>2004</v>
      </c>
      <c r="C2084" t="s">
        <v>10</v>
      </c>
      <c r="D2084">
        <v>1</v>
      </c>
      <c r="E2084" t="str">
        <f t="shared" si="64"/>
        <v>1-Nov-2004</v>
      </c>
      <c r="F2084">
        <f t="shared" si="65"/>
        <v>19</v>
      </c>
      <c r="G2084">
        <v>0</v>
      </c>
      <c r="H2084" s="29">
        <v>33732.69</v>
      </c>
      <c r="I2084" t="s">
        <v>11</v>
      </c>
      <c r="J2084" t="s">
        <v>11</v>
      </c>
      <c r="K2084" t="s">
        <v>351</v>
      </c>
    </row>
    <row r="2085" spans="1:11" x14ac:dyDescent="0.3">
      <c r="A2085" t="s">
        <v>2111</v>
      </c>
      <c r="B2085">
        <v>2003</v>
      </c>
      <c r="C2085" t="s">
        <v>15</v>
      </c>
      <c r="D2085">
        <v>12</v>
      </c>
      <c r="E2085" t="str">
        <f t="shared" si="64"/>
        <v>12-Sep-2003</v>
      </c>
      <c r="F2085">
        <f t="shared" si="65"/>
        <v>20</v>
      </c>
      <c r="G2085">
        <v>0</v>
      </c>
      <c r="H2085" s="29">
        <v>33750.29</v>
      </c>
      <c r="I2085" t="s">
        <v>11</v>
      </c>
      <c r="J2085" t="s">
        <v>7</v>
      </c>
      <c r="K2085" t="s">
        <v>18</v>
      </c>
    </row>
    <row r="2086" spans="1:11" x14ac:dyDescent="0.3">
      <c r="A2086" t="s">
        <v>2112</v>
      </c>
      <c r="B2086">
        <v>1962</v>
      </c>
      <c r="C2086" t="s">
        <v>25</v>
      </c>
      <c r="D2086">
        <v>11</v>
      </c>
      <c r="E2086" t="str">
        <f t="shared" si="64"/>
        <v>11-Dec-1962</v>
      </c>
      <c r="F2086">
        <f t="shared" si="65"/>
        <v>61</v>
      </c>
      <c r="G2086">
        <v>0</v>
      </c>
      <c r="H2086" s="29">
        <v>33753.32</v>
      </c>
      <c r="I2086" t="s">
        <v>11</v>
      </c>
      <c r="J2086" t="s">
        <v>7</v>
      </c>
      <c r="K2086" t="s">
        <v>37</v>
      </c>
    </row>
    <row r="2087" spans="1:11" x14ac:dyDescent="0.3">
      <c r="A2087" t="s">
        <v>2113</v>
      </c>
      <c r="B2087">
        <v>2000</v>
      </c>
      <c r="C2087" t="s">
        <v>32</v>
      </c>
      <c r="D2087">
        <v>26</v>
      </c>
      <c r="E2087" t="str">
        <f t="shared" si="64"/>
        <v>26-Oct-2000</v>
      </c>
      <c r="F2087">
        <f t="shared" si="65"/>
        <v>23</v>
      </c>
      <c r="G2087">
        <v>0</v>
      </c>
      <c r="H2087" s="29">
        <v>33829.39</v>
      </c>
      <c r="I2087" t="s">
        <v>6</v>
      </c>
      <c r="J2087" t="s">
        <v>7</v>
      </c>
      <c r="K2087" t="s">
        <v>37</v>
      </c>
    </row>
    <row r="2088" spans="1:11" x14ac:dyDescent="0.3">
      <c r="A2088" t="s">
        <v>2114</v>
      </c>
      <c r="B2088">
        <v>1997</v>
      </c>
      <c r="C2088" t="s">
        <v>30</v>
      </c>
      <c r="D2088">
        <v>9</v>
      </c>
      <c r="E2088" t="str">
        <f t="shared" si="64"/>
        <v>9-Aug-1997</v>
      </c>
      <c r="F2088">
        <f t="shared" si="65"/>
        <v>26</v>
      </c>
      <c r="G2088">
        <v>0</v>
      </c>
      <c r="H2088" s="29">
        <v>33900.65</v>
      </c>
      <c r="I2088" t="s">
        <v>6</v>
      </c>
      <c r="J2088" t="s">
        <v>7</v>
      </c>
      <c r="K2088" t="s">
        <v>37</v>
      </c>
    </row>
    <row r="2089" spans="1:11" x14ac:dyDescent="0.3">
      <c r="A2089" t="s">
        <v>2115</v>
      </c>
      <c r="B2089">
        <v>2000</v>
      </c>
      <c r="C2089" t="s">
        <v>25</v>
      </c>
      <c r="D2089">
        <v>27</v>
      </c>
      <c r="E2089" t="str">
        <f t="shared" si="64"/>
        <v>27-Dec-2000</v>
      </c>
      <c r="F2089">
        <f t="shared" si="65"/>
        <v>23</v>
      </c>
      <c r="G2089">
        <v>0</v>
      </c>
      <c r="H2089" s="29">
        <v>33907.550000000003</v>
      </c>
      <c r="I2089" t="s">
        <v>6</v>
      </c>
      <c r="J2089" t="s">
        <v>6</v>
      </c>
      <c r="K2089" t="s">
        <v>18</v>
      </c>
    </row>
    <row r="2090" spans="1:11" x14ac:dyDescent="0.3">
      <c r="A2090" t="s">
        <v>2116</v>
      </c>
      <c r="B2090">
        <v>1994</v>
      </c>
      <c r="C2090" t="s">
        <v>15</v>
      </c>
      <c r="D2090">
        <v>25</v>
      </c>
      <c r="E2090" t="str">
        <f t="shared" si="64"/>
        <v>25-Sep-1994</v>
      </c>
      <c r="F2090">
        <f t="shared" si="65"/>
        <v>29</v>
      </c>
      <c r="G2090">
        <v>0</v>
      </c>
      <c r="H2090" s="29">
        <v>33975.47</v>
      </c>
      <c r="I2090" t="s">
        <v>6</v>
      </c>
      <c r="J2090" t="s">
        <v>6</v>
      </c>
      <c r="K2090" t="s">
        <v>37</v>
      </c>
    </row>
    <row r="2091" spans="1:11" x14ac:dyDescent="0.3">
      <c r="A2091" t="s">
        <v>2117</v>
      </c>
      <c r="B2091">
        <v>1972</v>
      </c>
      <c r="C2091" t="s">
        <v>5</v>
      </c>
      <c r="D2091">
        <v>26</v>
      </c>
      <c r="E2091" t="str">
        <f t="shared" si="64"/>
        <v>26-Jul-1972</v>
      </c>
      <c r="F2091">
        <f t="shared" si="65"/>
        <v>51</v>
      </c>
      <c r="G2091">
        <v>0</v>
      </c>
      <c r="H2091" s="29">
        <v>34053.360000000001</v>
      </c>
      <c r="I2091" t="s">
        <v>6</v>
      </c>
      <c r="J2091" t="s">
        <v>6</v>
      </c>
      <c r="K2091" t="s">
        <v>37</v>
      </c>
    </row>
    <row r="2092" spans="1:11" x14ac:dyDescent="0.3">
      <c r="A2092" t="s">
        <v>2118</v>
      </c>
      <c r="B2092">
        <v>2002</v>
      </c>
      <c r="C2092" t="s">
        <v>25</v>
      </c>
      <c r="D2092">
        <v>26</v>
      </c>
      <c r="E2092" t="str">
        <f t="shared" si="64"/>
        <v>26-Dec-2002</v>
      </c>
      <c r="F2092">
        <f t="shared" si="65"/>
        <v>21</v>
      </c>
      <c r="G2092">
        <v>0</v>
      </c>
      <c r="H2092" s="29">
        <v>34084.68</v>
      </c>
      <c r="I2092" t="s">
        <v>6</v>
      </c>
      <c r="J2092" t="s">
        <v>7</v>
      </c>
      <c r="K2092" t="s">
        <v>37</v>
      </c>
    </row>
    <row r="2093" spans="1:11" x14ac:dyDescent="0.3">
      <c r="A2093" t="s">
        <v>2119</v>
      </c>
      <c r="B2093">
        <v>1999</v>
      </c>
      <c r="C2093" t="s">
        <v>10</v>
      </c>
      <c r="D2093">
        <v>6</v>
      </c>
      <c r="E2093" t="str">
        <f t="shared" si="64"/>
        <v>6-Nov-1999</v>
      </c>
      <c r="F2093">
        <f t="shared" si="65"/>
        <v>24</v>
      </c>
      <c r="G2093">
        <v>0</v>
      </c>
      <c r="H2093" s="29">
        <v>34166.269999999997</v>
      </c>
      <c r="I2093" t="s">
        <v>6</v>
      </c>
      <c r="J2093" t="s">
        <v>7</v>
      </c>
      <c r="K2093" t="s">
        <v>37</v>
      </c>
    </row>
    <row r="2094" spans="1:11" x14ac:dyDescent="0.3">
      <c r="A2094" t="s">
        <v>2120</v>
      </c>
      <c r="B2094">
        <v>1971</v>
      </c>
      <c r="C2094" t="s">
        <v>30</v>
      </c>
      <c r="D2094">
        <v>25</v>
      </c>
      <c r="E2094" t="str">
        <f t="shared" si="64"/>
        <v>25-Aug-1971</v>
      </c>
      <c r="F2094">
        <f t="shared" si="65"/>
        <v>52</v>
      </c>
      <c r="G2094">
        <v>0</v>
      </c>
      <c r="H2094" s="29">
        <v>34205.07</v>
      </c>
      <c r="I2094" t="s">
        <v>6</v>
      </c>
      <c r="J2094" t="s">
        <v>6</v>
      </c>
      <c r="K2094" t="s">
        <v>37</v>
      </c>
    </row>
    <row r="2095" spans="1:11" x14ac:dyDescent="0.3">
      <c r="A2095" t="s">
        <v>2121</v>
      </c>
      <c r="B2095">
        <v>1975</v>
      </c>
      <c r="C2095" t="s">
        <v>5</v>
      </c>
      <c r="D2095">
        <v>21</v>
      </c>
      <c r="E2095" t="str">
        <f t="shared" si="64"/>
        <v>21-Jul-1975</v>
      </c>
      <c r="F2095">
        <f t="shared" si="65"/>
        <v>48</v>
      </c>
      <c r="G2095">
        <v>1</v>
      </c>
      <c r="H2095" s="29">
        <v>34210.33</v>
      </c>
      <c r="I2095" t="s">
        <v>6</v>
      </c>
      <c r="J2095" t="s">
        <v>11</v>
      </c>
      <c r="K2095" t="s">
        <v>18</v>
      </c>
    </row>
    <row r="2096" spans="1:11" x14ac:dyDescent="0.3">
      <c r="A2096" t="s">
        <v>2122</v>
      </c>
      <c r="B2096">
        <v>1962</v>
      </c>
      <c r="C2096" t="s">
        <v>5</v>
      </c>
      <c r="D2096">
        <v>5</v>
      </c>
      <c r="E2096" t="str">
        <f t="shared" si="64"/>
        <v>5-Jul-1962</v>
      </c>
      <c r="F2096">
        <f t="shared" si="65"/>
        <v>61</v>
      </c>
      <c r="G2096">
        <v>0</v>
      </c>
      <c r="H2096" s="29">
        <v>34218.019999999997</v>
      </c>
      <c r="I2096" t="s">
        <v>11</v>
      </c>
      <c r="J2096" t="s">
        <v>11</v>
      </c>
      <c r="K2096" t="s">
        <v>37</v>
      </c>
    </row>
    <row r="2097" spans="1:11" x14ac:dyDescent="0.3">
      <c r="A2097" t="s">
        <v>2123</v>
      </c>
      <c r="B2097">
        <v>1998</v>
      </c>
      <c r="C2097" t="s">
        <v>13</v>
      </c>
      <c r="D2097">
        <v>11</v>
      </c>
      <c r="E2097" t="str">
        <f t="shared" si="64"/>
        <v>11-Jun-1998</v>
      </c>
      <c r="F2097">
        <f t="shared" si="65"/>
        <v>25</v>
      </c>
      <c r="G2097">
        <v>0</v>
      </c>
      <c r="H2097" s="29">
        <v>34254.050000000003</v>
      </c>
      <c r="I2097" t="s">
        <v>11</v>
      </c>
      <c r="J2097" t="s">
        <v>7</v>
      </c>
      <c r="K2097" t="s">
        <v>161</v>
      </c>
    </row>
    <row r="2098" spans="1:11" x14ac:dyDescent="0.3">
      <c r="A2098" t="s">
        <v>2124</v>
      </c>
      <c r="B2098">
        <v>1995</v>
      </c>
      <c r="C2098" t="s">
        <v>32</v>
      </c>
      <c r="D2098">
        <v>30</v>
      </c>
      <c r="E2098" t="str">
        <f t="shared" si="64"/>
        <v>30-Oct-1995</v>
      </c>
      <c r="F2098">
        <f t="shared" si="65"/>
        <v>28</v>
      </c>
      <c r="G2098">
        <v>0</v>
      </c>
      <c r="H2098" s="29">
        <v>34289.43</v>
      </c>
      <c r="I2098" t="s">
        <v>11</v>
      </c>
      <c r="J2098" t="s">
        <v>11</v>
      </c>
      <c r="K2098" t="s">
        <v>37</v>
      </c>
    </row>
    <row r="2099" spans="1:11" x14ac:dyDescent="0.3">
      <c r="A2099" t="s">
        <v>2125</v>
      </c>
      <c r="B2099">
        <v>1986</v>
      </c>
      <c r="C2099" t="s">
        <v>32</v>
      </c>
      <c r="D2099">
        <v>11</v>
      </c>
      <c r="E2099" t="str">
        <f t="shared" si="64"/>
        <v>11-Oct-1986</v>
      </c>
      <c r="F2099">
        <f t="shared" si="65"/>
        <v>37</v>
      </c>
      <c r="G2099">
        <v>3</v>
      </c>
      <c r="H2099" s="29">
        <v>34293.120000000003</v>
      </c>
      <c r="I2099" t="s">
        <v>11</v>
      </c>
      <c r="J2099" t="s">
        <v>6</v>
      </c>
      <c r="K2099" t="s">
        <v>37</v>
      </c>
    </row>
    <row r="2100" spans="1:11" x14ac:dyDescent="0.3">
      <c r="A2100" t="s">
        <v>2126</v>
      </c>
      <c r="B2100">
        <v>2004</v>
      </c>
      <c r="C2100" t="s">
        <v>10</v>
      </c>
      <c r="D2100">
        <v>1</v>
      </c>
      <c r="E2100" t="str">
        <f t="shared" si="64"/>
        <v>1-Nov-2004</v>
      </c>
      <c r="F2100">
        <f t="shared" si="65"/>
        <v>19</v>
      </c>
      <c r="G2100">
        <v>2</v>
      </c>
      <c r="H2100" s="29">
        <v>34303.17</v>
      </c>
      <c r="I2100" t="s">
        <v>11</v>
      </c>
      <c r="J2100" t="s">
        <v>7</v>
      </c>
      <c r="K2100" t="s">
        <v>8</v>
      </c>
    </row>
    <row r="2101" spans="1:11" x14ac:dyDescent="0.3">
      <c r="A2101" t="s">
        <v>2127</v>
      </c>
      <c r="B2101">
        <v>1983</v>
      </c>
      <c r="C2101" t="s">
        <v>32</v>
      </c>
      <c r="D2101">
        <v>2</v>
      </c>
      <c r="E2101" t="str">
        <f t="shared" si="64"/>
        <v>2-Oct-1983</v>
      </c>
      <c r="F2101">
        <f t="shared" si="65"/>
        <v>40</v>
      </c>
      <c r="G2101">
        <v>3</v>
      </c>
      <c r="H2101" s="29">
        <v>34307.22</v>
      </c>
      <c r="I2101" t="s">
        <v>6</v>
      </c>
      <c r="J2101" t="s">
        <v>6</v>
      </c>
      <c r="K2101" t="s">
        <v>18</v>
      </c>
    </row>
    <row r="2102" spans="1:11" x14ac:dyDescent="0.3">
      <c r="A2102" t="s">
        <v>2128</v>
      </c>
      <c r="B2102">
        <v>1984</v>
      </c>
      <c r="C2102" t="s">
        <v>32</v>
      </c>
      <c r="D2102">
        <v>1</v>
      </c>
      <c r="E2102" t="str">
        <f t="shared" si="64"/>
        <v>1-Oct-1984</v>
      </c>
      <c r="F2102">
        <f t="shared" si="65"/>
        <v>39</v>
      </c>
      <c r="G2102">
        <v>3</v>
      </c>
      <c r="H2102" s="29">
        <v>34402.22</v>
      </c>
      <c r="I2102" t="s">
        <v>6</v>
      </c>
      <c r="J2102" t="s">
        <v>7</v>
      </c>
      <c r="K2102" t="s">
        <v>37</v>
      </c>
    </row>
    <row r="2103" spans="1:11" x14ac:dyDescent="0.3">
      <c r="A2103" t="s">
        <v>2129</v>
      </c>
      <c r="B2103">
        <v>2003</v>
      </c>
      <c r="C2103" t="s">
        <v>32</v>
      </c>
      <c r="D2103">
        <v>5</v>
      </c>
      <c r="E2103" t="str">
        <f t="shared" si="64"/>
        <v>5-Oct-2003</v>
      </c>
      <c r="F2103">
        <f t="shared" si="65"/>
        <v>20</v>
      </c>
      <c r="G2103">
        <v>0</v>
      </c>
      <c r="H2103" s="29">
        <v>34439.86</v>
      </c>
      <c r="I2103" t="s">
        <v>6</v>
      </c>
      <c r="J2103" t="s">
        <v>11</v>
      </c>
      <c r="K2103" t="s">
        <v>8</v>
      </c>
    </row>
    <row r="2104" spans="1:11" x14ac:dyDescent="0.3">
      <c r="A2104" t="s">
        <v>2130</v>
      </c>
      <c r="B2104">
        <v>1990</v>
      </c>
      <c r="C2104" t="s">
        <v>15</v>
      </c>
      <c r="D2104">
        <v>24</v>
      </c>
      <c r="E2104" t="str">
        <f t="shared" si="64"/>
        <v>24-Sep-1990</v>
      </c>
      <c r="F2104">
        <f t="shared" si="65"/>
        <v>33</v>
      </c>
      <c r="G2104">
        <v>3</v>
      </c>
      <c r="H2104" s="29">
        <v>34456.269999999997</v>
      </c>
      <c r="I2104" t="s">
        <v>11</v>
      </c>
      <c r="J2104" t="s">
        <v>6</v>
      </c>
      <c r="K2104" t="s">
        <v>37</v>
      </c>
    </row>
    <row r="2105" spans="1:11" x14ac:dyDescent="0.3">
      <c r="A2105" t="s">
        <v>2131</v>
      </c>
      <c r="B2105">
        <v>1998</v>
      </c>
      <c r="C2105" t="s">
        <v>13</v>
      </c>
      <c r="D2105">
        <v>24</v>
      </c>
      <c r="E2105" t="str">
        <f t="shared" si="64"/>
        <v>24-Jun-1998</v>
      </c>
      <c r="F2105">
        <f t="shared" si="65"/>
        <v>25</v>
      </c>
      <c r="G2105">
        <v>0</v>
      </c>
      <c r="H2105" s="29">
        <v>34472.839999999997</v>
      </c>
      <c r="I2105" t="s">
        <v>11</v>
      </c>
      <c r="J2105" t="s">
        <v>7</v>
      </c>
      <c r="K2105" t="s">
        <v>37</v>
      </c>
    </row>
    <row r="2106" spans="1:11" x14ac:dyDescent="0.3">
      <c r="A2106" t="s">
        <v>2132</v>
      </c>
      <c r="B2106">
        <v>1976</v>
      </c>
      <c r="C2106" t="s">
        <v>10</v>
      </c>
      <c r="D2106">
        <v>25</v>
      </c>
      <c r="E2106" t="str">
        <f t="shared" si="64"/>
        <v>25-Nov-1976</v>
      </c>
      <c r="F2106">
        <f t="shared" si="65"/>
        <v>47</v>
      </c>
      <c r="G2106">
        <v>2</v>
      </c>
      <c r="H2106" s="29">
        <v>34543.39</v>
      </c>
      <c r="I2106" t="s">
        <v>6</v>
      </c>
      <c r="J2106" t="s">
        <v>7</v>
      </c>
      <c r="K2106" t="s">
        <v>37</v>
      </c>
    </row>
    <row r="2107" spans="1:11" x14ac:dyDescent="0.3">
      <c r="A2107" t="s">
        <v>2133</v>
      </c>
      <c r="B2107">
        <v>2004</v>
      </c>
      <c r="C2107" t="s">
        <v>32</v>
      </c>
      <c r="D2107">
        <v>9</v>
      </c>
      <c r="E2107" t="str">
        <f t="shared" si="64"/>
        <v>9-Oct-2004</v>
      </c>
      <c r="F2107">
        <f t="shared" si="65"/>
        <v>19</v>
      </c>
      <c r="G2107">
        <v>0</v>
      </c>
      <c r="H2107" s="29">
        <v>34617.839999999997</v>
      </c>
      <c r="I2107" t="s">
        <v>11</v>
      </c>
      <c r="J2107" t="s">
        <v>7</v>
      </c>
      <c r="K2107" t="s">
        <v>163</v>
      </c>
    </row>
    <row r="2108" spans="1:11" x14ac:dyDescent="0.3">
      <c r="A2108" t="s">
        <v>2134</v>
      </c>
      <c r="B2108">
        <v>1994</v>
      </c>
      <c r="C2108" t="s">
        <v>5</v>
      </c>
      <c r="D2108">
        <v>7</v>
      </c>
      <c r="E2108" t="str">
        <f t="shared" si="64"/>
        <v>7-Jul-1994</v>
      </c>
      <c r="F2108">
        <f t="shared" si="65"/>
        <v>29</v>
      </c>
      <c r="G2108">
        <v>0</v>
      </c>
      <c r="H2108" s="29">
        <v>34672.15</v>
      </c>
      <c r="I2108" t="s">
        <v>11</v>
      </c>
      <c r="J2108" t="s">
        <v>7</v>
      </c>
      <c r="K2108" t="s">
        <v>8</v>
      </c>
    </row>
    <row r="2109" spans="1:11" x14ac:dyDescent="0.3">
      <c r="A2109" t="s">
        <v>2135</v>
      </c>
      <c r="B2109">
        <v>2003</v>
      </c>
      <c r="C2109" t="s">
        <v>5</v>
      </c>
      <c r="D2109">
        <v>3</v>
      </c>
      <c r="E2109" t="str">
        <f t="shared" si="64"/>
        <v>3-Jul-2003</v>
      </c>
      <c r="F2109">
        <f t="shared" si="65"/>
        <v>20</v>
      </c>
      <c r="G2109">
        <v>0</v>
      </c>
      <c r="H2109" s="29">
        <v>34779.620000000003</v>
      </c>
      <c r="I2109" t="s">
        <v>11</v>
      </c>
      <c r="J2109" t="s">
        <v>6</v>
      </c>
      <c r="K2109" t="s">
        <v>37</v>
      </c>
    </row>
    <row r="2110" spans="1:11" x14ac:dyDescent="0.3">
      <c r="A2110" t="s">
        <v>2136</v>
      </c>
      <c r="B2110">
        <v>1995</v>
      </c>
      <c r="C2110" t="s">
        <v>25</v>
      </c>
      <c r="D2110">
        <v>27</v>
      </c>
      <c r="E2110" t="str">
        <f t="shared" si="64"/>
        <v>27-Dec-1995</v>
      </c>
      <c r="F2110">
        <f t="shared" si="65"/>
        <v>28</v>
      </c>
      <c r="G2110">
        <v>1</v>
      </c>
      <c r="H2110" s="29">
        <v>34806.47</v>
      </c>
      <c r="I2110" t="s">
        <v>11</v>
      </c>
      <c r="J2110" t="s">
        <v>6</v>
      </c>
      <c r="K2110" t="s">
        <v>8</v>
      </c>
    </row>
    <row r="2111" spans="1:11" x14ac:dyDescent="0.3">
      <c r="A2111" t="s">
        <v>2137</v>
      </c>
      <c r="B2111">
        <v>2003</v>
      </c>
      <c r="C2111" t="s">
        <v>15</v>
      </c>
      <c r="D2111">
        <v>17</v>
      </c>
      <c r="E2111" t="str">
        <f t="shared" si="64"/>
        <v>17-Sep-2003</v>
      </c>
      <c r="F2111">
        <f t="shared" si="65"/>
        <v>20</v>
      </c>
      <c r="G2111">
        <v>0</v>
      </c>
      <c r="H2111" s="29">
        <v>34828.65</v>
      </c>
      <c r="I2111" t="s">
        <v>11</v>
      </c>
      <c r="J2111" t="s">
        <v>7</v>
      </c>
      <c r="K2111" t="s">
        <v>37</v>
      </c>
    </row>
    <row r="2112" spans="1:11" x14ac:dyDescent="0.3">
      <c r="A2112" t="s">
        <v>2138</v>
      </c>
      <c r="B2112">
        <v>1995</v>
      </c>
      <c r="C2112" t="s">
        <v>32</v>
      </c>
      <c r="D2112">
        <v>17</v>
      </c>
      <c r="E2112" t="str">
        <f t="shared" si="64"/>
        <v>17-Oct-1995</v>
      </c>
      <c r="F2112">
        <f t="shared" si="65"/>
        <v>28</v>
      </c>
      <c r="G2112">
        <v>0</v>
      </c>
      <c r="H2112" s="29">
        <v>34838.870000000003</v>
      </c>
      <c r="I2112" t="s">
        <v>6</v>
      </c>
      <c r="J2112" t="s">
        <v>7</v>
      </c>
      <c r="K2112" t="s">
        <v>37</v>
      </c>
    </row>
    <row r="2113" spans="1:11" x14ac:dyDescent="0.3">
      <c r="A2113" t="s">
        <v>2139</v>
      </c>
      <c r="B2113">
        <v>1983</v>
      </c>
      <c r="C2113" t="s">
        <v>5</v>
      </c>
      <c r="D2113">
        <v>29</v>
      </c>
      <c r="E2113" t="str">
        <f t="shared" si="64"/>
        <v>29-Jul-1983</v>
      </c>
      <c r="F2113">
        <f t="shared" si="65"/>
        <v>40</v>
      </c>
      <c r="G2113">
        <v>3</v>
      </c>
      <c r="H2113" s="29">
        <v>34940.61</v>
      </c>
      <c r="I2113" t="s">
        <v>6</v>
      </c>
      <c r="J2113" t="s">
        <v>7</v>
      </c>
      <c r="K2113" t="s">
        <v>37</v>
      </c>
    </row>
    <row r="2114" spans="1:11" x14ac:dyDescent="0.3">
      <c r="A2114" t="s">
        <v>2140</v>
      </c>
      <c r="B2114">
        <v>1967</v>
      </c>
      <c r="C2114" t="s">
        <v>32</v>
      </c>
      <c r="D2114">
        <v>7</v>
      </c>
      <c r="E2114" t="str">
        <f t="shared" si="64"/>
        <v>7-Oct-1967</v>
      </c>
      <c r="F2114">
        <f t="shared" si="65"/>
        <v>56</v>
      </c>
      <c r="G2114">
        <v>0</v>
      </c>
      <c r="H2114" s="29">
        <v>34975.68</v>
      </c>
      <c r="I2114" t="s">
        <v>6</v>
      </c>
      <c r="J2114" t="s">
        <v>6</v>
      </c>
      <c r="K2114" t="s">
        <v>37</v>
      </c>
    </row>
    <row r="2115" spans="1:11" x14ac:dyDescent="0.3">
      <c r="A2115" t="s">
        <v>2141</v>
      </c>
      <c r="B2115">
        <v>1998</v>
      </c>
      <c r="C2115" t="s">
        <v>30</v>
      </c>
      <c r="D2115">
        <v>22</v>
      </c>
      <c r="E2115" t="str">
        <f t="shared" ref="E2115:E2178" si="66">CONCATENATE(D2115,"-",C2115,"-",B2115)</f>
        <v>22-Aug-1998</v>
      </c>
      <c r="F2115">
        <f t="shared" ref="F2115:F2178" si="67">2023-B2115</f>
        <v>25</v>
      </c>
      <c r="G2115">
        <v>0</v>
      </c>
      <c r="H2115" s="29">
        <v>34976.42</v>
      </c>
      <c r="I2115" t="s">
        <v>6</v>
      </c>
      <c r="J2115" t="s">
        <v>11</v>
      </c>
      <c r="K2115" t="s">
        <v>37</v>
      </c>
    </row>
    <row r="2116" spans="1:11" x14ac:dyDescent="0.3">
      <c r="A2116" t="s">
        <v>2142</v>
      </c>
      <c r="B2116">
        <v>1997</v>
      </c>
      <c r="C2116" t="s">
        <v>30</v>
      </c>
      <c r="D2116">
        <v>22</v>
      </c>
      <c r="E2116" t="str">
        <f t="shared" si="66"/>
        <v>22-Aug-1997</v>
      </c>
      <c r="F2116">
        <f t="shared" si="67"/>
        <v>26</v>
      </c>
      <c r="G2116">
        <v>0</v>
      </c>
      <c r="H2116" s="29">
        <v>34979.86</v>
      </c>
      <c r="I2116" t="s">
        <v>6</v>
      </c>
      <c r="J2116" t="s">
        <v>6</v>
      </c>
      <c r="K2116" t="s">
        <v>37</v>
      </c>
    </row>
    <row r="2117" spans="1:11" x14ac:dyDescent="0.3">
      <c r="A2117" t="s">
        <v>2143</v>
      </c>
      <c r="B2117">
        <v>1982</v>
      </c>
      <c r="C2117" t="s">
        <v>5</v>
      </c>
      <c r="D2117">
        <v>5</v>
      </c>
      <c r="E2117" t="str">
        <f t="shared" si="66"/>
        <v>5-Jul-1982</v>
      </c>
      <c r="F2117">
        <f t="shared" si="67"/>
        <v>41</v>
      </c>
      <c r="G2117">
        <v>3</v>
      </c>
      <c r="H2117" s="29">
        <v>35000.730000000003</v>
      </c>
      <c r="I2117" t="s">
        <v>6</v>
      </c>
      <c r="J2117" t="s">
        <v>7</v>
      </c>
      <c r="K2117" t="s">
        <v>37</v>
      </c>
    </row>
    <row r="2118" spans="1:11" x14ac:dyDescent="0.3">
      <c r="A2118" t="s">
        <v>2144</v>
      </c>
      <c r="B2118">
        <v>1975</v>
      </c>
      <c r="C2118" t="s">
        <v>30</v>
      </c>
      <c r="D2118">
        <v>29</v>
      </c>
      <c r="E2118" t="str">
        <f t="shared" si="66"/>
        <v>29-Aug-1975</v>
      </c>
      <c r="F2118">
        <f t="shared" si="67"/>
        <v>48</v>
      </c>
      <c r="G2118">
        <v>1</v>
      </c>
      <c r="H2118" s="29">
        <v>35050.620000000003</v>
      </c>
      <c r="I2118" t="s">
        <v>6</v>
      </c>
      <c r="J2118" t="s">
        <v>11</v>
      </c>
      <c r="K2118" t="s">
        <v>37</v>
      </c>
    </row>
    <row r="2119" spans="1:11" x14ac:dyDescent="0.3">
      <c r="A2119" t="s">
        <v>2145</v>
      </c>
      <c r="B2119">
        <v>1977</v>
      </c>
      <c r="C2119" t="s">
        <v>13</v>
      </c>
      <c r="D2119">
        <v>29</v>
      </c>
      <c r="E2119" t="str">
        <f t="shared" si="66"/>
        <v>29-Jun-1977</v>
      </c>
      <c r="F2119">
        <f t="shared" si="67"/>
        <v>46</v>
      </c>
      <c r="G2119">
        <v>0</v>
      </c>
      <c r="H2119" s="29">
        <v>35069.370000000003</v>
      </c>
      <c r="I2119" t="s">
        <v>11</v>
      </c>
      <c r="J2119" t="s">
        <v>11</v>
      </c>
      <c r="K2119" t="s">
        <v>351</v>
      </c>
    </row>
    <row r="2120" spans="1:11" x14ac:dyDescent="0.3">
      <c r="A2120" t="s">
        <v>2146</v>
      </c>
      <c r="B2120">
        <v>1998</v>
      </c>
      <c r="C2120" t="s">
        <v>25</v>
      </c>
      <c r="D2120">
        <v>22</v>
      </c>
      <c r="E2120" t="str">
        <f t="shared" si="66"/>
        <v>22-Dec-1998</v>
      </c>
      <c r="F2120">
        <f t="shared" si="67"/>
        <v>25</v>
      </c>
      <c r="G2120">
        <v>0</v>
      </c>
      <c r="H2120" s="29">
        <v>35147.53</v>
      </c>
      <c r="I2120" t="s">
        <v>11</v>
      </c>
      <c r="J2120" t="s">
        <v>11</v>
      </c>
      <c r="K2120" t="s">
        <v>163</v>
      </c>
    </row>
    <row r="2121" spans="1:11" x14ac:dyDescent="0.3">
      <c r="A2121" t="s">
        <v>2147</v>
      </c>
      <c r="B2121">
        <v>1967</v>
      </c>
      <c r="C2121" t="s">
        <v>25</v>
      </c>
      <c r="D2121">
        <v>30</v>
      </c>
      <c r="E2121" t="str">
        <f t="shared" si="66"/>
        <v>30-Dec-1967</v>
      </c>
      <c r="F2121">
        <f t="shared" si="67"/>
        <v>56</v>
      </c>
      <c r="G2121">
        <v>1</v>
      </c>
      <c r="H2121" s="29">
        <v>35160.129999999997</v>
      </c>
      <c r="I2121" t="s">
        <v>6</v>
      </c>
      <c r="J2121" t="s">
        <v>6</v>
      </c>
      <c r="K2121" t="s">
        <v>37</v>
      </c>
    </row>
    <row r="2122" spans="1:11" x14ac:dyDescent="0.3">
      <c r="A2122" t="s">
        <v>2148</v>
      </c>
      <c r="B2122">
        <v>1997</v>
      </c>
      <c r="C2122" t="s">
        <v>5</v>
      </c>
      <c r="D2122">
        <v>9</v>
      </c>
      <c r="E2122" t="str">
        <f t="shared" si="66"/>
        <v>9-Jul-1997</v>
      </c>
      <c r="F2122">
        <f t="shared" si="67"/>
        <v>26</v>
      </c>
      <c r="G2122">
        <v>0</v>
      </c>
      <c r="H2122" s="29">
        <v>35302.089999999997</v>
      </c>
      <c r="I2122" t="s">
        <v>11</v>
      </c>
      <c r="J2122" t="s">
        <v>6</v>
      </c>
      <c r="K2122" t="s">
        <v>37</v>
      </c>
    </row>
    <row r="2123" spans="1:11" x14ac:dyDescent="0.3">
      <c r="A2123" t="s">
        <v>2149</v>
      </c>
      <c r="B2123">
        <v>1988</v>
      </c>
      <c r="C2123" t="s">
        <v>15</v>
      </c>
      <c r="D2123">
        <v>19</v>
      </c>
      <c r="E2123" t="str">
        <f t="shared" si="66"/>
        <v>19-Sep-1988</v>
      </c>
      <c r="F2123">
        <f t="shared" si="67"/>
        <v>35</v>
      </c>
      <c r="G2123">
        <v>3</v>
      </c>
      <c r="H2123" s="29">
        <v>35315.96</v>
      </c>
      <c r="I2123" t="s">
        <v>6</v>
      </c>
      <c r="J2123" t="s">
        <v>11</v>
      </c>
      <c r="K2123" t="s">
        <v>37</v>
      </c>
    </row>
    <row r="2124" spans="1:11" x14ac:dyDescent="0.3">
      <c r="A2124" t="s">
        <v>2150</v>
      </c>
      <c r="B2124">
        <v>1971</v>
      </c>
      <c r="C2124" t="s">
        <v>15</v>
      </c>
      <c r="D2124">
        <v>22</v>
      </c>
      <c r="E2124" t="str">
        <f t="shared" si="66"/>
        <v>22-Sep-1971</v>
      </c>
      <c r="F2124">
        <f t="shared" si="67"/>
        <v>52</v>
      </c>
      <c r="G2124">
        <v>0</v>
      </c>
      <c r="H2124" s="29">
        <v>35345.730000000003</v>
      </c>
      <c r="I2124" t="s">
        <v>6</v>
      </c>
      <c r="J2124" t="s">
        <v>7</v>
      </c>
      <c r="K2124" t="s">
        <v>37</v>
      </c>
    </row>
    <row r="2125" spans="1:11" x14ac:dyDescent="0.3">
      <c r="A2125" t="s">
        <v>2151</v>
      </c>
      <c r="B2125">
        <v>1988</v>
      </c>
      <c r="C2125" t="s">
        <v>10</v>
      </c>
      <c r="D2125">
        <v>20</v>
      </c>
      <c r="E2125" t="str">
        <f t="shared" si="66"/>
        <v>20-Nov-1988</v>
      </c>
      <c r="F2125">
        <f t="shared" si="67"/>
        <v>35</v>
      </c>
      <c r="G2125">
        <v>0</v>
      </c>
      <c r="H2125" s="29">
        <v>35491.64</v>
      </c>
      <c r="I2125" t="s">
        <v>11</v>
      </c>
      <c r="J2125" t="s">
        <v>6</v>
      </c>
      <c r="K2125" t="s">
        <v>37</v>
      </c>
    </row>
    <row r="2126" spans="1:11" x14ac:dyDescent="0.3">
      <c r="A2126" t="s">
        <v>2152</v>
      </c>
      <c r="B2126">
        <v>1973</v>
      </c>
      <c r="C2126" t="s">
        <v>25</v>
      </c>
      <c r="D2126">
        <v>16</v>
      </c>
      <c r="E2126" t="str">
        <f t="shared" si="66"/>
        <v>16-Dec-1973</v>
      </c>
      <c r="F2126">
        <f t="shared" si="67"/>
        <v>50</v>
      </c>
      <c r="G2126">
        <v>0</v>
      </c>
      <c r="H2126" s="29">
        <v>35517.19</v>
      </c>
      <c r="I2126" t="s">
        <v>6</v>
      </c>
      <c r="J2126" t="s">
        <v>6</v>
      </c>
      <c r="K2126" t="s">
        <v>37</v>
      </c>
    </row>
    <row r="2127" spans="1:11" x14ac:dyDescent="0.3">
      <c r="A2127" t="s">
        <v>2153</v>
      </c>
      <c r="B2127">
        <v>1992</v>
      </c>
      <c r="C2127" t="s">
        <v>15</v>
      </c>
      <c r="D2127">
        <v>13</v>
      </c>
      <c r="E2127" t="str">
        <f t="shared" si="66"/>
        <v>13-Sep-1992</v>
      </c>
      <c r="F2127">
        <f t="shared" si="67"/>
        <v>31</v>
      </c>
      <c r="G2127">
        <v>0</v>
      </c>
      <c r="H2127" s="29">
        <v>35547.47</v>
      </c>
      <c r="I2127" t="s">
        <v>6</v>
      </c>
      <c r="J2127" t="s">
        <v>7</v>
      </c>
      <c r="K2127" t="s">
        <v>37</v>
      </c>
    </row>
    <row r="2128" spans="1:11" x14ac:dyDescent="0.3">
      <c r="A2128" t="s">
        <v>2154</v>
      </c>
      <c r="B2128">
        <v>1973</v>
      </c>
      <c r="C2128" t="s">
        <v>32</v>
      </c>
      <c r="D2128">
        <v>27</v>
      </c>
      <c r="E2128" t="str">
        <f t="shared" si="66"/>
        <v>27-Oct-1973</v>
      </c>
      <c r="F2128">
        <f t="shared" si="67"/>
        <v>50</v>
      </c>
      <c r="G2128">
        <v>0</v>
      </c>
      <c r="H2128" s="29">
        <v>35547.72</v>
      </c>
      <c r="I2128" t="s">
        <v>11</v>
      </c>
      <c r="J2128" t="s">
        <v>11</v>
      </c>
      <c r="K2128" t="s">
        <v>37</v>
      </c>
    </row>
    <row r="2129" spans="1:11" x14ac:dyDescent="0.3">
      <c r="A2129" t="s">
        <v>2155</v>
      </c>
      <c r="B2129">
        <v>1964</v>
      </c>
      <c r="C2129" t="s">
        <v>30</v>
      </c>
      <c r="D2129">
        <v>29</v>
      </c>
      <c r="E2129" t="str">
        <f t="shared" si="66"/>
        <v>29-Aug-1964</v>
      </c>
      <c r="F2129">
        <f t="shared" si="67"/>
        <v>59</v>
      </c>
      <c r="G2129">
        <v>0</v>
      </c>
      <c r="H2129" s="29">
        <v>35573.26</v>
      </c>
      <c r="I2129" t="s">
        <v>6</v>
      </c>
      <c r="J2129" t="s">
        <v>11</v>
      </c>
      <c r="K2129" t="s">
        <v>37</v>
      </c>
    </row>
    <row r="2130" spans="1:11" x14ac:dyDescent="0.3">
      <c r="A2130" t="s">
        <v>2156</v>
      </c>
      <c r="B2130">
        <v>1971</v>
      </c>
      <c r="C2130" t="s">
        <v>30</v>
      </c>
      <c r="D2130">
        <v>10</v>
      </c>
      <c r="E2130" t="str">
        <f t="shared" si="66"/>
        <v>10-Aug-1971</v>
      </c>
      <c r="F2130">
        <f t="shared" si="67"/>
        <v>52</v>
      </c>
      <c r="G2130">
        <v>0</v>
      </c>
      <c r="H2130" s="29">
        <v>35583.17</v>
      </c>
      <c r="I2130" t="s">
        <v>11</v>
      </c>
      <c r="J2130" t="s">
        <v>7</v>
      </c>
      <c r="K2130" t="s">
        <v>37</v>
      </c>
    </row>
    <row r="2131" spans="1:11" x14ac:dyDescent="0.3">
      <c r="A2131" t="s">
        <v>5516</v>
      </c>
      <c r="B2131">
        <v>2000</v>
      </c>
      <c r="C2131" t="s">
        <v>32</v>
      </c>
      <c r="D2131">
        <v>13</v>
      </c>
      <c r="E2131" t="str">
        <f t="shared" si="66"/>
        <v>13-Oct-2000</v>
      </c>
      <c r="F2131">
        <f t="shared" si="67"/>
        <v>23</v>
      </c>
      <c r="G2131">
        <v>0</v>
      </c>
      <c r="H2131" s="29">
        <v>35585.58</v>
      </c>
      <c r="I2131" t="s">
        <v>11</v>
      </c>
      <c r="J2131" t="s">
        <v>6</v>
      </c>
      <c r="K2131" t="s">
        <v>37</v>
      </c>
    </row>
    <row r="2132" spans="1:11" x14ac:dyDescent="0.3">
      <c r="A2132" t="s">
        <v>2157</v>
      </c>
      <c r="B2132">
        <v>2000</v>
      </c>
      <c r="C2132" t="s">
        <v>10</v>
      </c>
      <c r="D2132">
        <v>19</v>
      </c>
      <c r="E2132" t="str">
        <f t="shared" si="66"/>
        <v>19-Nov-2000</v>
      </c>
      <c r="F2132">
        <f t="shared" si="67"/>
        <v>23</v>
      </c>
      <c r="G2132">
        <v>0</v>
      </c>
      <c r="H2132" s="29">
        <v>35585.58</v>
      </c>
      <c r="I2132" t="s">
        <v>6</v>
      </c>
      <c r="J2132" t="s">
        <v>7</v>
      </c>
      <c r="K2132" t="s">
        <v>37</v>
      </c>
    </row>
    <row r="2133" spans="1:11" x14ac:dyDescent="0.3">
      <c r="A2133" t="s">
        <v>2158</v>
      </c>
      <c r="B2133">
        <v>2000</v>
      </c>
      <c r="C2133" t="s">
        <v>25</v>
      </c>
      <c r="D2133">
        <v>17</v>
      </c>
      <c r="E2133" t="str">
        <f t="shared" si="66"/>
        <v>17-Dec-2000</v>
      </c>
      <c r="F2133">
        <f t="shared" si="67"/>
        <v>23</v>
      </c>
      <c r="G2133">
        <v>3</v>
      </c>
      <c r="H2133" s="29">
        <v>35595.589999999997</v>
      </c>
      <c r="I2133" t="s">
        <v>6</v>
      </c>
      <c r="J2133" t="s">
        <v>7</v>
      </c>
      <c r="K2133" t="s">
        <v>8</v>
      </c>
    </row>
    <row r="2134" spans="1:11" x14ac:dyDescent="0.3">
      <c r="A2134" t="s">
        <v>2159</v>
      </c>
      <c r="B2134">
        <v>1978</v>
      </c>
      <c r="C2134" t="s">
        <v>25</v>
      </c>
      <c r="D2134">
        <v>19</v>
      </c>
      <c r="E2134" t="str">
        <f t="shared" si="66"/>
        <v>19-Dec-1978</v>
      </c>
      <c r="F2134">
        <f t="shared" si="67"/>
        <v>45</v>
      </c>
      <c r="G2134">
        <v>2</v>
      </c>
      <c r="H2134" s="29">
        <v>35701.9</v>
      </c>
      <c r="I2134" t="s">
        <v>6</v>
      </c>
      <c r="J2134" t="s">
        <v>11</v>
      </c>
      <c r="K2134" t="s">
        <v>37</v>
      </c>
    </row>
    <row r="2135" spans="1:11" x14ac:dyDescent="0.3">
      <c r="A2135" t="s">
        <v>2160</v>
      </c>
      <c r="B2135">
        <v>1974</v>
      </c>
      <c r="C2135" t="s">
        <v>5</v>
      </c>
      <c r="D2135">
        <v>15</v>
      </c>
      <c r="E2135" t="str">
        <f t="shared" si="66"/>
        <v>15-Jul-1974</v>
      </c>
      <c r="F2135">
        <f t="shared" si="67"/>
        <v>49</v>
      </c>
      <c r="G2135">
        <v>0</v>
      </c>
      <c r="H2135" s="29">
        <v>35711.39</v>
      </c>
      <c r="I2135" t="s">
        <v>6</v>
      </c>
      <c r="J2135" t="s">
        <v>7</v>
      </c>
      <c r="K2135" t="s">
        <v>18</v>
      </c>
    </row>
    <row r="2136" spans="1:11" x14ac:dyDescent="0.3">
      <c r="A2136" t="s">
        <v>2161</v>
      </c>
      <c r="B2136">
        <v>1976</v>
      </c>
      <c r="C2136" t="s">
        <v>32</v>
      </c>
      <c r="D2136">
        <v>4</v>
      </c>
      <c r="E2136" t="str">
        <f t="shared" si="66"/>
        <v>4-Oct-1976</v>
      </c>
      <c r="F2136">
        <f t="shared" si="67"/>
        <v>47</v>
      </c>
      <c r="G2136">
        <v>2</v>
      </c>
      <c r="H2136" s="29">
        <v>35733.96</v>
      </c>
      <c r="I2136" t="s">
        <v>6</v>
      </c>
      <c r="J2136" t="s">
        <v>6</v>
      </c>
      <c r="K2136" t="s">
        <v>37</v>
      </c>
    </row>
    <row r="2137" spans="1:11" x14ac:dyDescent="0.3">
      <c r="A2137" t="s">
        <v>2162</v>
      </c>
      <c r="B2137">
        <v>1992</v>
      </c>
      <c r="C2137" t="s">
        <v>13</v>
      </c>
      <c r="D2137">
        <v>18</v>
      </c>
      <c r="E2137" t="str">
        <f t="shared" si="66"/>
        <v>18-Jun-1992</v>
      </c>
      <c r="F2137">
        <f t="shared" si="67"/>
        <v>31</v>
      </c>
      <c r="G2137">
        <v>0</v>
      </c>
      <c r="H2137" s="29">
        <v>35883.269999999997</v>
      </c>
      <c r="I2137" t="s">
        <v>6</v>
      </c>
      <c r="J2137" t="s">
        <v>11</v>
      </c>
      <c r="K2137" t="s">
        <v>37</v>
      </c>
    </row>
    <row r="2138" spans="1:11" x14ac:dyDescent="0.3">
      <c r="A2138" t="s">
        <v>2163</v>
      </c>
      <c r="B2138">
        <v>1981</v>
      </c>
      <c r="C2138" t="s">
        <v>10</v>
      </c>
      <c r="D2138">
        <v>22</v>
      </c>
      <c r="E2138" t="str">
        <f t="shared" si="66"/>
        <v>22-Nov-1981</v>
      </c>
      <c r="F2138">
        <f t="shared" si="67"/>
        <v>42</v>
      </c>
      <c r="G2138">
        <v>1</v>
      </c>
      <c r="H2138" s="29">
        <v>35952.65</v>
      </c>
      <c r="I2138" t="s">
        <v>11</v>
      </c>
      <c r="J2138" t="s">
        <v>7</v>
      </c>
      <c r="K2138" t="s">
        <v>37</v>
      </c>
    </row>
    <row r="2139" spans="1:11" x14ac:dyDescent="0.3">
      <c r="A2139" t="s">
        <v>2164</v>
      </c>
      <c r="B2139">
        <v>1999</v>
      </c>
      <c r="C2139" t="s">
        <v>15</v>
      </c>
      <c r="D2139">
        <v>4</v>
      </c>
      <c r="E2139" t="str">
        <f t="shared" si="66"/>
        <v>4-Sep-1999</v>
      </c>
      <c r="F2139">
        <f t="shared" si="67"/>
        <v>24</v>
      </c>
      <c r="G2139">
        <v>2</v>
      </c>
      <c r="H2139" s="29">
        <v>36021.01</v>
      </c>
      <c r="I2139" t="s">
        <v>6</v>
      </c>
      <c r="J2139" t="s">
        <v>7</v>
      </c>
      <c r="K2139" t="s">
        <v>8</v>
      </c>
    </row>
    <row r="2140" spans="1:11" x14ac:dyDescent="0.3">
      <c r="A2140" t="s">
        <v>2165</v>
      </c>
      <c r="B2140">
        <v>1963</v>
      </c>
      <c r="C2140" t="s">
        <v>5</v>
      </c>
      <c r="D2140">
        <v>22</v>
      </c>
      <c r="E2140" t="str">
        <f t="shared" si="66"/>
        <v>22-Jul-1963</v>
      </c>
      <c r="F2140">
        <f t="shared" si="67"/>
        <v>60</v>
      </c>
      <c r="G2140">
        <v>0</v>
      </c>
      <c r="H2140" s="29">
        <v>36074.339999999997</v>
      </c>
      <c r="I2140" t="s">
        <v>6</v>
      </c>
      <c r="J2140" t="s">
        <v>11</v>
      </c>
      <c r="K2140" t="s">
        <v>37</v>
      </c>
    </row>
    <row r="2141" spans="1:11" x14ac:dyDescent="0.3">
      <c r="A2141" t="s">
        <v>2166</v>
      </c>
      <c r="B2141">
        <v>1996</v>
      </c>
      <c r="C2141" t="s">
        <v>30</v>
      </c>
      <c r="D2141">
        <v>20</v>
      </c>
      <c r="E2141" t="str">
        <f t="shared" si="66"/>
        <v>20-Aug-1996</v>
      </c>
      <c r="F2141">
        <f t="shared" si="67"/>
        <v>27</v>
      </c>
      <c r="G2141">
        <v>2</v>
      </c>
      <c r="H2141" s="29">
        <v>36085.22</v>
      </c>
      <c r="I2141" t="s">
        <v>11</v>
      </c>
      <c r="J2141" t="s">
        <v>11</v>
      </c>
      <c r="K2141" t="s">
        <v>37</v>
      </c>
    </row>
    <row r="2142" spans="1:11" x14ac:dyDescent="0.3">
      <c r="A2142" t="s">
        <v>2167</v>
      </c>
      <c r="B2142">
        <v>1979</v>
      </c>
      <c r="C2142" t="s">
        <v>10</v>
      </c>
      <c r="D2142">
        <v>4</v>
      </c>
      <c r="E2142" t="str">
        <f t="shared" si="66"/>
        <v>4-Nov-1979</v>
      </c>
      <c r="F2142">
        <f t="shared" si="67"/>
        <v>44</v>
      </c>
      <c r="G2142">
        <v>2</v>
      </c>
      <c r="H2142" s="29">
        <v>36090.49</v>
      </c>
      <c r="I2142" t="s">
        <v>6</v>
      </c>
      <c r="J2142" t="s">
        <v>6</v>
      </c>
      <c r="K2142" t="s">
        <v>37</v>
      </c>
    </row>
    <row r="2143" spans="1:11" x14ac:dyDescent="0.3">
      <c r="A2143" t="s">
        <v>2168</v>
      </c>
      <c r="B2143">
        <v>1997</v>
      </c>
      <c r="C2143" t="s">
        <v>13</v>
      </c>
      <c r="D2143">
        <v>12</v>
      </c>
      <c r="E2143" t="str">
        <f t="shared" si="66"/>
        <v>12-Jun-1997</v>
      </c>
      <c r="F2143">
        <f t="shared" si="67"/>
        <v>26</v>
      </c>
      <c r="G2143">
        <v>2</v>
      </c>
      <c r="H2143" s="29">
        <v>36124.57</v>
      </c>
      <c r="I2143" t="s">
        <v>11</v>
      </c>
      <c r="J2143" t="s">
        <v>7</v>
      </c>
      <c r="K2143" t="s">
        <v>8</v>
      </c>
    </row>
    <row r="2144" spans="1:11" x14ac:dyDescent="0.3">
      <c r="A2144" t="s">
        <v>2169</v>
      </c>
      <c r="B2144">
        <v>2004</v>
      </c>
      <c r="C2144" t="s">
        <v>30</v>
      </c>
      <c r="D2144">
        <v>30</v>
      </c>
      <c r="E2144" t="str">
        <f t="shared" si="66"/>
        <v>30-Aug-2004</v>
      </c>
      <c r="F2144">
        <f t="shared" si="67"/>
        <v>19</v>
      </c>
      <c r="G2144">
        <v>0</v>
      </c>
      <c r="H2144" s="29">
        <v>36149.480000000003</v>
      </c>
      <c r="I2144" t="s">
        <v>6</v>
      </c>
      <c r="J2144" t="s">
        <v>6</v>
      </c>
      <c r="K2144" t="s">
        <v>8</v>
      </c>
    </row>
    <row r="2145" spans="1:11" x14ac:dyDescent="0.3">
      <c r="A2145" t="s">
        <v>2170</v>
      </c>
      <c r="B2145">
        <v>1974</v>
      </c>
      <c r="C2145" t="s">
        <v>25</v>
      </c>
      <c r="D2145">
        <v>6</v>
      </c>
      <c r="E2145" t="str">
        <f t="shared" si="66"/>
        <v>6-Dec-1974</v>
      </c>
      <c r="F2145">
        <f t="shared" si="67"/>
        <v>49</v>
      </c>
      <c r="G2145">
        <v>0</v>
      </c>
      <c r="H2145" s="29">
        <v>36182.870000000003</v>
      </c>
      <c r="I2145" t="s">
        <v>6</v>
      </c>
      <c r="J2145" t="s">
        <v>7</v>
      </c>
      <c r="K2145" t="s">
        <v>18</v>
      </c>
    </row>
    <row r="2146" spans="1:11" x14ac:dyDescent="0.3">
      <c r="A2146" t="s">
        <v>2171</v>
      </c>
      <c r="B2146">
        <v>1999</v>
      </c>
      <c r="C2146" t="s">
        <v>32</v>
      </c>
      <c r="D2146">
        <v>1</v>
      </c>
      <c r="E2146" t="str">
        <f t="shared" si="66"/>
        <v>1-Oct-1999</v>
      </c>
      <c r="F2146">
        <f t="shared" si="67"/>
        <v>24</v>
      </c>
      <c r="G2146">
        <v>3</v>
      </c>
      <c r="H2146" s="29">
        <v>36189.1</v>
      </c>
      <c r="I2146" t="s">
        <v>11</v>
      </c>
      <c r="J2146" t="s">
        <v>7</v>
      </c>
      <c r="K2146" t="s">
        <v>163</v>
      </c>
    </row>
    <row r="2147" spans="1:11" x14ac:dyDescent="0.3">
      <c r="A2147" t="s">
        <v>2172</v>
      </c>
      <c r="B2147">
        <v>1993</v>
      </c>
      <c r="C2147" t="s">
        <v>25</v>
      </c>
      <c r="D2147">
        <v>28</v>
      </c>
      <c r="E2147" t="str">
        <f t="shared" si="66"/>
        <v>28-Dec-1993</v>
      </c>
      <c r="F2147">
        <f t="shared" si="67"/>
        <v>30</v>
      </c>
      <c r="G2147">
        <v>0</v>
      </c>
      <c r="H2147" s="29">
        <v>36197.699999999997</v>
      </c>
      <c r="I2147" t="s">
        <v>11</v>
      </c>
      <c r="J2147" t="s">
        <v>7</v>
      </c>
      <c r="K2147" t="s">
        <v>37</v>
      </c>
    </row>
    <row r="2148" spans="1:11" x14ac:dyDescent="0.3">
      <c r="A2148" t="s">
        <v>2173</v>
      </c>
      <c r="B2148">
        <v>2003</v>
      </c>
      <c r="C2148" t="s">
        <v>15</v>
      </c>
      <c r="D2148">
        <v>5</v>
      </c>
      <c r="E2148" t="str">
        <f t="shared" si="66"/>
        <v>5-Sep-2003</v>
      </c>
      <c r="F2148">
        <f t="shared" si="67"/>
        <v>20</v>
      </c>
      <c r="G2148">
        <v>0</v>
      </c>
      <c r="H2148" s="29">
        <v>36219.410000000003</v>
      </c>
      <c r="I2148" t="s">
        <v>11</v>
      </c>
      <c r="J2148" t="s">
        <v>11</v>
      </c>
      <c r="K2148" t="s">
        <v>18</v>
      </c>
    </row>
    <row r="2149" spans="1:11" x14ac:dyDescent="0.3">
      <c r="A2149" t="s">
        <v>2174</v>
      </c>
      <c r="B2149">
        <v>2004</v>
      </c>
      <c r="C2149" t="s">
        <v>25</v>
      </c>
      <c r="D2149">
        <v>25</v>
      </c>
      <c r="E2149" t="str">
        <f t="shared" si="66"/>
        <v>25-Dec-2004</v>
      </c>
      <c r="F2149">
        <f t="shared" si="67"/>
        <v>19</v>
      </c>
      <c r="G2149">
        <v>0</v>
      </c>
      <c r="H2149" s="29">
        <v>36307.800000000003</v>
      </c>
      <c r="I2149" t="s">
        <v>11</v>
      </c>
      <c r="J2149" t="s">
        <v>6</v>
      </c>
      <c r="K2149" t="s">
        <v>8</v>
      </c>
    </row>
    <row r="2150" spans="1:11" x14ac:dyDescent="0.3">
      <c r="A2150" t="s">
        <v>2175</v>
      </c>
      <c r="B2150">
        <v>1992</v>
      </c>
      <c r="C2150" t="s">
        <v>13</v>
      </c>
      <c r="D2150">
        <v>16</v>
      </c>
      <c r="E2150" t="str">
        <f t="shared" si="66"/>
        <v>16-Jun-1992</v>
      </c>
      <c r="F2150">
        <f t="shared" si="67"/>
        <v>31</v>
      </c>
      <c r="G2150">
        <v>0</v>
      </c>
      <c r="H2150" s="29">
        <v>36314.050000000003</v>
      </c>
      <c r="I2150" t="s">
        <v>6</v>
      </c>
      <c r="J2150" t="s">
        <v>6</v>
      </c>
      <c r="K2150" t="s">
        <v>37</v>
      </c>
    </row>
    <row r="2151" spans="1:11" x14ac:dyDescent="0.3">
      <c r="A2151" t="s">
        <v>2176</v>
      </c>
      <c r="B2151">
        <v>1967</v>
      </c>
      <c r="C2151" t="s">
        <v>32</v>
      </c>
      <c r="D2151">
        <v>18</v>
      </c>
      <c r="E2151" t="str">
        <f t="shared" si="66"/>
        <v>18-Oct-1967</v>
      </c>
      <c r="F2151">
        <f t="shared" si="67"/>
        <v>56</v>
      </c>
      <c r="G2151">
        <v>0</v>
      </c>
      <c r="H2151" s="29">
        <v>36332.449999999997</v>
      </c>
      <c r="I2151" t="s">
        <v>11</v>
      </c>
      <c r="J2151" t="s">
        <v>7</v>
      </c>
      <c r="K2151" t="s">
        <v>37</v>
      </c>
    </row>
    <row r="2152" spans="1:11" x14ac:dyDescent="0.3">
      <c r="A2152" t="s">
        <v>2177</v>
      </c>
      <c r="B2152">
        <v>1975</v>
      </c>
      <c r="C2152" t="s">
        <v>13</v>
      </c>
      <c r="D2152">
        <v>5</v>
      </c>
      <c r="E2152" t="str">
        <f t="shared" si="66"/>
        <v>5-Jun-1975</v>
      </c>
      <c r="F2152">
        <f t="shared" si="67"/>
        <v>48</v>
      </c>
      <c r="G2152">
        <v>1</v>
      </c>
      <c r="H2152" s="29">
        <v>36350.71</v>
      </c>
      <c r="I2152" t="s">
        <v>11</v>
      </c>
      <c r="J2152" t="s">
        <v>6</v>
      </c>
      <c r="K2152" t="s">
        <v>37</v>
      </c>
    </row>
    <row r="2153" spans="1:11" x14ac:dyDescent="0.3">
      <c r="A2153" t="s">
        <v>2178</v>
      </c>
      <c r="B2153">
        <v>2003</v>
      </c>
      <c r="C2153" t="s">
        <v>25</v>
      </c>
      <c r="D2153">
        <v>9</v>
      </c>
      <c r="E2153" t="str">
        <f t="shared" si="66"/>
        <v>9-Dec-2003</v>
      </c>
      <c r="F2153">
        <f t="shared" si="67"/>
        <v>20</v>
      </c>
      <c r="G2153">
        <v>2</v>
      </c>
      <c r="H2153" s="29">
        <v>36397.58</v>
      </c>
      <c r="I2153" t="s">
        <v>6</v>
      </c>
      <c r="J2153" t="s">
        <v>7</v>
      </c>
      <c r="K2153" t="s">
        <v>37</v>
      </c>
    </row>
    <row r="2154" spans="1:11" x14ac:dyDescent="0.3">
      <c r="A2154" t="s">
        <v>2179</v>
      </c>
      <c r="B2154">
        <v>1962</v>
      </c>
      <c r="C2154" t="s">
        <v>10</v>
      </c>
      <c r="D2154">
        <v>19</v>
      </c>
      <c r="E2154" t="str">
        <f t="shared" si="66"/>
        <v>19-Nov-1962</v>
      </c>
      <c r="F2154">
        <f t="shared" si="67"/>
        <v>61</v>
      </c>
      <c r="G2154">
        <v>0</v>
      </c>
      <c r="H2154" s="29">
        <v>36445.550000000003</v>
      </c>
      <c r="I2154" t="s">
        <v>6</v>
      </c>
      <c r="J2154" t="s">
        <v>6</v>
      </c>
      <c r="K2154" t="s">
        <v>37</v>
      </c>
    </row>
    <row r="2155" spans="1:11" x14ac:dyDescent="0.3">
      <c r="A2155" t="s">
        <v>2180</v>
      </c>
      <c r="B2155">
        <v>1973</v>
      </c>
      <c r="C2155" t="s">
        <v>30</v>
      </c>
      <c r="D2155">
        <v>9</v>
      </c>
      <c r="E2155" t="str">
        <f t="shared" si="66"/>
        <v>9-Aug-1973</v>
      </c>
      <c r="F2155">
        <f t="shared" si="67"/>
        <v>50</v>
      </c>
      <c r="G2155">
        <v>0</v>
      </c>
      <c r="H2155" s="29">
        <v>36541.550000000003</v>
      </c>
      <c r="I2155" t="s">
        <v>6</v>
      </c>
      <c r="J2155" t="s">
        <v>7</v>
      </c>
      <c r="K2155" t="s">
        <v>37</v>
      </c>
    </row>
    <row r="2156" spans="1:11" x14ac:dyDescent="0.3">
      <c r="A2156" t="s">
        <v>2181</v>
      </c>
      <c r="B2156">
        <v>1992</v>
      </c>
      <c r="C2156" t="s">
        <v>32</v>
      </c>
      <c r="D2156">
        <v>9</v>
      </c>
      <c r="E2156" t="str">
        <f t="shared" si="66"/>
        <v>9-Oct-1992</v>
      </c>
      <c r="F2156">
        <f t="shared" si="67"/>
        <v>31</v>
      </c>
      <c r="G2156">
        <v>0</v>
      </c>
      <c r="H2156" s="29">
        <v>36572.800000000003</v>
      </c>
      <c r="I2156" t="s">
        <v>11</v>
      </c>
      <c r="J2156" t="s">
        <v>6</v>
      </c>
      <c r="K2156" t="s">
        <v>37</v>
      </c>
    </row>
    <row r="2157" spans="1:11" x14ac:dyDescent="0.3">
      <c r="A2157" t="s">
        <v>2182</v>
      </c>
      <c r="B2157">
        <v>1961</v>
      </c>
      <c r="C2157" t="s">
        <v>5</v>
      </c>
      <c r="D2157">
        <v>29</v>
      </c>
      <c r="E2157" t="str">
        <f t="shared" si="66"/>
        <v>29-Jul-1961</v>
      </c>
      <c r="F2157">
        <f t="shared" si="67"/>
        <v>62</v>
      </c>
      <c r="G2157">
        <v>4</v>
      </c>
      <c r="H2157" s="29">
        <v>36580.28</v>
      </c>
      <c r="I2157" t="s">
        <v>6</v>
      </c>
      <c r="J2157" t="s">
        <v>6</v>
      </c>
      <c r="K2157" t="s">
        <v>8</v>
      </c>
    </row>
    <row r="2158" spans="1:11" x14ac:dyDescent="0.3">
      <c r="A2158" t="s">
        <v>2183</v>
      </c>
      <c r="B2158">
        <v>1970</v>
      </c>
      <c r="C2158" t="s">
        <v>5</v>
      </c>
      <c r="D2158">
        <v>14</v>
      </c>
      <c r="E2158" t="str">
        <f t="shared" si="66"/>
        <v>14-Jul-1970</v>
      </c>
      <c r="F2158">
        <f t="shared" si="67"/>
        <v>53</v>
      </c>
      <c r="G2158">
        <v>0</v>
      </c>
      <c r="H2158" s="29">
        <v>36786.370000000003</v>
      </c>
      <c r="I2158" t="s">
        <v>11</v>
      </c>
      <c r="J2158" t="s">
        <v>11</v>
      </c>
      <c r="K2158" t="s">
        <v>37</v>
      </c>
    </row>
    <row r="2159" spans="1:11" x14ac:dyDescent="0.3">
      <c r="A2159" t="s">
        <v>2184</v>
      </c>
      <c r="B2159">
        <v>1965</v>
      </c>
      <c r="C2159" t="s">
        <v>25</v>
      </c>
      <c r="D2159">
        <v>28</v>
      </c>
      <c r="E2159" t="str">
        <f t="shared" si="66"/>
        <v>28-Dec-1965</v>
      </c>
      <c r="F2159">
        <f t="shared" si="67"/>
        <v>58</v>
      </c>
      <c r="G2159">
        <v>0</v>
      </c>
      <c r="H2159" s="29">
        <v>36795.29</v>
      </c>
      <c r="I2159" t="s">
        <v>6</v>
      </c>
      <c r="J2159" t="s">
        <v>11</v>
      </c>
      <c r="K2159" t="s">
        <v>37</v>
      </c>
    </row>
    <row r="2160" spans="1:11" x14ac:dyDescent="0.3">
      <c r="A2160" t="s">
        <v>5516</v>
      </c>
      <c r="B2160">
        <v>1992</v>
      </c>
      <c r="C2160" t="s">
        <v>32</v>
      </c>
      <c r="D2160">
        <v>6</v>
      </c>
      <c r="E2160" t="str">
        <f t="shared" si="66"/>
        <v>6-Oct-1992</v>
      </c>
      <c r="F2160">
        <f t="shared" si="67"/>
        <v>31</v>
      </c>
      <c r="G2160">
        <v>0</v>
      </c>
      <c r="H2160" s="29">
        <v>36837.47</v>
      </c>
      <c r="I2160" t="s">
        <v>11</v>
      </c>
      <c r="J2160" t="s">
        <v>6</v>
      </c>
      <c r="K2160" t="s">
        <v>37</v>
      </c>
    </row>
    <row r="2161" spans="1:11" x14ac:dyDescent="0.3">
      <c r="A2161" t="s">
        <v>2185</v>
      </c>
      <c r="B2161">
        <v>1992</v>
      </c>
      <c r="C2161" t="s">
        <v>5</v>
      </c>
      <c r="D2161">
        <v>4</v>
      </c>
      <c r="E2161" t="str">
        <f t="shared" si="66"/>
        <v>4-Jul-1992</v>
      </c>
      <c r="F2161">
        <f t="shared" si="67"/>
        <v>31</v>
      </c>
      <c r="G2161">
        <v>0</v>
      </c>
      <c r="H2161" s="29">
        <v>36837.47</v>
      </c>
      <c r="I2161" t="s">
        <v>6</v>
      </c>
      <c r="J2161" t="s">
        <v>7</v>
      </c>
      <c r="K2161" t="s">
        <v>37</v>
      </c>
    </row>
    <row r="2162" spans="1:11" x14ac:dyDescent="0.3">
      <c r="A2162" t="s">
        <v>2186</v>
      </c>
      <c r="B2162">
        <v>1972</v>
      </c>
      <c r="C2162" t="s">
        <v>25</v>
      </c>
      <c r="D2162">
        <v>5</v>
      </c>
      <c r="E2162" t="str">
        <f t="shared" si="66"/>
        <v>5-Dec-1972</v>
      </c>
      <c r="F2162">
        <f t="shared" si="67"/>
        <v>51</v>
      </c>
      <c r="G2162">
        <v>0</v>
      </c>
      <c r="H2162" s="29">
        <v>36889.99</v>
      </c>
      <c r="I2162" t="s">
        <v>11</v>
      </c>
      <c r="J2162" t="s">
        <v>7</v>
      </c>
      <c r="K2162" t="s">
        <v>37</v>
      </c>
    </row>
    <row r="2163" spans="1:11" x14ac:dyDescent="0.3">
      <c r="A2163" t="s">
        <v>2187</v>
      </c>
      <c r="B2163">
        <v>2003</v>
      </c>
      <c r="C2163" t="s">
        <v>13</v>
      </c>
      <c r="D2163">
        <v>21</v>
      </c>
      <c r="E2163" t="str">
        <f t="shared" si="66"/>
        <v>21-Jun-2003</v>
      </c>
      <c r="F2163">
        <f t="shared" si="67"/>
        <v>20</v>
      </c>
      <c r="G2163">
        <v>0</v>
      </c>
      <c r="H2163" s="29">
        <v>36898.730000000003</v>
      </c>
      <c r="I2163" t="s">
        <v>6</v>
      </c>
      <c r="J2163" t="s">
        <v>11</v>
      </c>
      <c r="K2163" t="s">
        <v>18</v>
      </c>
    </row>
    <row r="2164" spans="1:11" x14ac:dyDescent="0.3">
      <c r="A2164" t="s">
        <v>2188</v>
      </c>
      <c r="B2164">
        <v>1963</v>
      </c>
      <c r="C2164" t="s">
        <v>5</v>
      </c>
      <c r="D2164">
        <v>24</v>
      </c>
      <c r="E2164" t="str">
        <f t="shared" si="66"/>
        <v>24-Jul-1963</v>
      </c>
      <c r="F2164">
        <f t="shared" si="67"/>
        <v>60</v>
      </c>
      <c r="G2164">
        <v>2</v>
      </c>
      <c r="H2164" s="29">
        <v>36910.61</v>
      </c>
      <c r="I2164" t="s">
        <v>6</v>
      </c>
      <c r="J2164" t="s">
        <v>6</v>
      </c>
      <c r="K2164" t="s">
        <v>37</v>
      </c>
    </row>
    <row r="2165" spans="1:11" x14ac:dyDescent="0.3">
      <c r="A2165" t="s">
        <v>2189</v>
      </c>
      <c r="B2165">
        <v>1991</v>
      </c>
      <c r="C2165" t="s">
        <v>13</v>
      </c>
      <c r="D2165">
        <v>10</v>
      </c>
      <c r="E2165" t="str">
        <f t="shared" si="66"/>
        <v>10-Jun-1991</v>
      </c>
      <c r="F2165">
        <f t="shared" si="67"/>
        <v>32</v>
      </c>
      <c r="G2165">
        <v>3</v>
      </c>
      <c r="H2165" s="29">
        <v>36911.99</v>
      </c>
      <c r="I2165" t="s">
        <v>6</v>
      </c>
      <c r="J2165" t="s">
        <v>6</v>
      </c>
      <c r="K2165" t="s">
        <v>37</v>
      </c>
    </row>
    <row r="2166" spans="1:11" x14ac:dyDescent="0.3">
      <c r="A2166" t="s">
        <v>2190</v>
      </c>
      <c r="B2166">
        <v>1968</v>
      </c>
      <c r="C2166" t="s">
        <v>32</v>
      </c>
      <c r="D2166">
        <v>22</v>
      </c>
      <c r="E2166" t="str">
        <f t="shared" si="66"/>
        <v>22-Oct-1968</v>
      </c>
      <c r="F2166">
        <f t="shared" si="67"/>
        <v>55</v>
      </c>
      <c r="G2166">
        <v>0</v>
      </c>
      <c r="H2166" s="29">
        <v>36922.61</v>
      </c>
      <c r="I2166" t="s">
        <v>6</v>
      </c>
      <c r="J2166" t="s">
        <v>11</v>
      </c>
      <c r="K2166" t="s">
        <v>37</v>
      </c>
    </row>
    <row r="2167" spans="1:11" x14ac:dyDescent="0.3">
      <c r="A2167" t="s">
        <v>2191</v>
      </c>
      <c r="B2167">
        <v>1977</v>
      </c>
      <c r="C2167" t="s">
        <v>30</v>
      </c>
      <c r="D2167">
        <v>13</v>
      </c>
      <c r="E2167" t="str">
        <f t="shared" si="66"/>
        <v>13-Aug-1977</v>
      </c>
      <c r="F2167">
        <f t="shared" si="67"/>
        <v>46</v>
      </c>
      <c r="G2167">
        <v>2</v>
      </c>
      <c r="H2167" s="29">
        <v>36935.64</v>
      </c>
      <c r="I2167" t="s">
        <v>6</v>
      </c>
      <c r="J2167" t="s">
        <v>11</v>
      </c>
      <c r="K2167" t="s">
        <v>37</v>
      </c>
    </row>
    <row r="2168" spans="1:11" x14ac:dyDescent="0.3">
      <c r="A2168" t="s">
        <v>2192</v>
      </c>
      <c r="B2168">
        <v>1992</v>
      </c>
      <c r="C2168" t="s">
        <v>30</v>
      </c>
      <c r="D2168">
        <v>25</v>
      </c>
      <c r="E2168" t="str">
        <f t="shared" si="66"/>
        <v>25-Aug-1992</v>
      </c>
      <c r="F2168">
        <f t="shared" si="67"/>
        <v>31</v>
      </c>
      <c r="G2168">
        <v>0</v>
      </c>
      <c r="H2168" s="29">
        <v>36950.26</v>
      </c>
      <c r="I2168" t="s">
        <v>11</v>
      </c>
      <c r="J2168" t="s">
        <v>11</v>
      </c>
      <c r="K2168" t="s">
        <v>8</v>
      </c>
    </row>
    <row r="2169" spans="1:11" x14ac:dyDescent="0.3">
      <c r="A2169" t="s">
        <v>2193</v>
      </c>
      <c r="B2169">
        <v>1992</v>
      </c>
      <c r="C2169" t="s">
        <v>15</v>
      </c>
      <c r="D2169">
        <v>13</v>
      </c>
      <c r="E2169" t="str">
        <f t="shared" si="66"/>
        <v>13-Sep-1992</v>
      </c>
      <c r="F2169">
        <f t="shared" si="67"/>
        <v>31</v>
      </c>
      <c r="G2169">
        <v>0</v>
      </c>
      <c r="H2169" s="29">
        <v>36976.449999999997</v>
      </c>
      <c r="I2169" t="s">
        <v>6</v>
      </c>
      <c r="J2169" t="s">
        <v>7</v>
      </c>
      <c r="K2169" t="s">
        <v>37</v>
      </c>
    </row>
    <row r="2170" spans="1:11" x14ac:dyDescent="0.3">
      <c r="A2170" t="s">
        <v>2194</v>
      </c>
      <c r="B2170">
        <v>1991</v>
      </c>
      <c r="C2170" t="s">
        <v>10</v>
      </c>
      <c r="D2170">
        <v>1</v>
      </c>
      <c r="E2170" t="str">
        <f t="shared" si="66"/>
        <v>1-Nov-1991</v>
      </c>
      <c r="F2170">
        <f t="shared" si="67"/>
        <v>32</v>
      </c>
      <c r="G2170">
        <v>3</v>
      </c>
      <c r="H2170" s="29">
        <v>37040.879999999997</v>
      </c>
      <c r="I2170" t="s">
        <v>6</v>
      </c>
      <c r="J2170" t="s">
        <v>6</v>
      </c>
      <c r="K2170" t="s">
        <v>37</v>
      </c>
    </row>
    <row r="2171" spans="1:11" x14ac:dyDescent="0.3">
      <c r="A2171" t="s">
        <v>2195</v>
      </c>
      <c r="B2171">
        <v>1988</v>
      </c>
      <c r="C2171" t="s">
        <v>25</v>
      </c>
      <c r="D2171">
        <v>17</v>
      </c>
      <c r="E2171" t="str">
        <f t="shared" si="66"/>
        <v>17-Dec-1988</v>
      </c>
      <c r="F2171">
        <f t="shared" si="67"/>
        <v>35</v>
      </c>
      <c r="G2171">
        <v>3</v>
      </c>
      <c r="H2171" s="29">
        <v>37076.370000000003</v>
      </c>
      <c r="I2171" t="s">
        <v>6</v>
      </c>
      <c r="J2171" t="s">
        <v>11</v>
      </c>
      <c r="K2171" t="s">
        <v>37</v>
      </c>
    </row>
    <row r="2172" spans="1:11" x14ac:dyDescent="0.3">
      <c r="A2172" t="s">
        <v>2196</v>
      </c>
      <c r="B2172">
        <v>1989</v>
      </c>
      <c r="C2172" t="s">
        <v>13</v>
      </c>
      <c r="D2172">
        <v>10</v>
      </c>
      <c r="E2172" t="str">
        <f t="shared" si="66"/>
        <v>10-Jun-1989</v>
      </c>
      <c r="F2172">
        <f t="shared" si="67"/>
        <v>34</v>
      </c>
      <c r="G2172">
        <v>0</v>
      </c>
      <c r="H2172" s="29">
        <v>37079.370000000003</v>
      </c>
      <c r="I2172" t="s">
        <v>6</v>
      </c>
      <c r="J2172" t="s">
        <v>7</v>
      </c>
      <c r="K2172" t="s">
        <v>37</v>
      </c>
    </row>
    <row r="2173" spans="1:11" x14ac:dyDescent="0.3">
      <c r="A2173" t="s">
        <v>2197</v>
      </c>
      <c r="B2173">
        <v>1995</v>
      </c>
      <c r="C2173" t="s">
        <v>32</v>
      </c>
      <c r="D2173">
        <v>30</v>
      </c>
      <c r="E2173" t="str">
        <f t="shared" si="66"/>
        <v>30-Oct-1995</v>
      </c>
      <c r="F2173">
        <f t="shared" si="67"/>
        <v>28</v>
      </c>
      <c r="G2173">
        <v>0</v>
      </c>
      <c r="H2173" s="29">
        <v>37133.9</v>
      </c>
      <c r="I2173" t="s">
        <v>6</v>
      </c>
      <c r="J2173" t="s">
        <v>6</v>
      </c>
      <c r="K2173" t="s">
        <v>8</v>
      </c>
    </row>
    <row r="2174" spans="1:11" x14ac:dyDescent="0.3">
      <c r="A2174" t="s">
        <v>2198</v>
      </c>
      <c r="B2174">
        <v>2000</v>
      </c>
      <c r="C2174" t="s">
        <v>15</v>
      </c>
      <c r="D2174">
        <v>5</v>
      </c>
      <c r="E2174" t="str">
        <f t="shared" si="66"/>
        <v>5-Sep-2000</v>
      </c>
      <c r="F2174">
        <f t="shared" si="67"/>
        <v>23</v>
      </c>
      <c r="G2174">
        <v>1</v>
      </c>
      <c r="H2174" s="29">
        <v>37165.160000000003</v>
      </c>
      <c r="I2174" t="s">
        <v>11</v>
      </c>
      <c r="J2174" t="s">
        <v>7</v>
      </c>
      <c r="K2174" t="s">
        <v>5516</v>
      </c>
    </row>
    <row r="2175" spans="1:11" x14ac:dyDescent="0.3">
      <c r="A2175" t="s">
        <v>2199</v>
      </c>
      <c r="B2175">
        <v>1990</v>
      </c>
      <c r="C2175" t="s">
        <v>32</v>
      </c>
      <c r="D2175">
        <v>17</v>
      </c>
      <c r="E2175" t="str">
        <f t="shared" si="66"/>
        <v>17-Oct-1990</v>
      </c>
      <c r="F2175">
        <f t="shared" si="67"/>
        <v>33</v>
      </c>
      <c r="G2175">
        <v>3</v>
      </c>
      <c r="H2175" s="29">
        <v>37251.22</v>
      </c>
      <c r="I2175" t="s">
        <v>6</v>
      </c>
      <c r="J2175" t="s">
        <v>6</v>
      </c>
      <c r="K2175" t="s">
        <v>37</v>
      </c>
    </row>
    <row r="2176" spans="1:11" x14ac:dyDescent="0.3">
      <c r="A2176" t="s">
        <v>2200</v>
      </c>
      <c r="B2176">
        <v>1985</v>
      </c>
      <c r="C2176" t="s">
        <v>10</v>
      </c>
      <c r="D2176">
        <v>17</v>
      </c>
      <c r="E2176" t="str">
        <f t="shared" si="66"/>
        <v>17-Nov-1985</v>
      </c>
      <c r="F2176">
        <f t="shared" si="67"/>
        <v>38</v>
      </c>
      <c r="G2176">
        <v>0</v>
      </c>
      <c r="H2176" s="29">
        <v>37270.15</v>
      </c>
      <c r="I2176" t="s">
        <v>6</v>
      </c>
      <c r="J2176" t="s">
        <v>11</v>
      </c>
      <c r="K2176" t="s">
        <v>242</v>
      </c>
    </row>
    <row r="2177" spans="1:11" x14ac:dyDescent="0.3">
      <c r="A2177" t="s">
        <v>2201</v>
      </c>
      <c r="B2177">
        <v>1975</v>
      </c>
      <c r="C2177" t="s">
        <v>10</v>
      </c>
      <c r="D2177">
        <v>9</v>
      </c>
      <c r="E2177" t="str">
        <f t="shared" si="66"/>
        <v>9-Nov-1975</v>
      </c>
      <c r="F2177">
        <f t="shared" si="67"/>
        <v>48</v>
      </c>
      <c r="G2177">
        <v>1</v>
      </c>
      <c r="H2177" s="29">
        <v>37272.339999999997</v>
      </c>
      <c r="I2177" t="s">
        <v>6</v>
      </c>
      <c r="J2177" t="s">
        <v>7</v>
      </c>
      <c r="K2177" t="s">
        <v>37</v>
      </c>
    </row>
    <row r="2178" spans="1:11" x14ac:dyDescent="0.3">
      <c r="A2178" t="s">
        <v>2202</v>
      </c>
      <c r="B2178">
        <v>1969</v>
      </c>
      <c r="C2178" t="s">
        <v>32</v>
      </c>
      <c r="D2178">
        <v>30</v>
      </c>
      <c r="E2178" t="str">
        <f t="shared" si="66"/>
        <v>30-Oct-1969</v>
      </c>
      <c r="F2178">
        <f t="shared" si="67"/>
        <v>54</v>
      </c>
      <c r="G2178">
        <v>0</v>
      </c>
      <c r="H2178" s="29">
        <v>37277.269999999997</v>
      </c>
      <c r="I2178" t="s">
        <v>11</v>
      </c>
      <c r="J2178" t="s">
        <v>7</v>
      </c>
      <c r="K2178" t="s">
        <v>37</v>
      </c>
    </row>
    <row r="2179" spans="1:11" x14ac:dyDescent="0.3">
      <c r="A2179" t="s">
        <v>2203</v>
      </c>
      <c r="B2179">
        <v>1979</v>
      </c>
      <c r="C2179" t="s">
        <v>30</v>
      </c>
      <c r="D2179">
        <v>3</v>
      </c>
      <c r="E2179" t="str">
        <f t="shared" ref="E2179:E2242" si="68">CONCATENATE(D2179,"-",C2179,"-",B2179)</f>
        <v>3-Aug-1979</v>
      </c>
      <c r="F2179">
        <f t="shared" ref="F2179:F2242" si="69">2023-B2179</f>
        <v>44</v>
      </c>
      <c r="G2179">
        <v>2</v>
      </c>
      <c r="H2179" s="29">
        <v>37425.94</v>
      </c>
      <c r="I2179" t="s">
        <v>6</v>
      </c>
      <c r="J2179" t="s">
        <v>11</v>
      </c>
      <c r="K2179" t="s">
        <v>37</v>
      </c>
    </row>
    <row r="2180" spans="1:11" x14ac:dyDescent="0.3">
      <c r="A2180" t="s">
        <v>2204</v>
      </c>
      <c r="B2180">
        <v>2002</v>
      </c>
      <c r="C2180" t="s">
        <v>15</v>
      </c>
      <c r="D2180">
        <v>27</v>
      </c>
      <c r="E2180" t="str">
        <f t="shared" si="68"/>
        <v>27-Sep-2002</v>
      </c>
      <c r="F2180">
        <f t="shared" si="69"/>
        <v>21</v>
      </c>
      <c r="G2180">
        <v>3</v>
      </c>
      <c r="H2180" s="29">
        <v>37465.339999999997</v>
      </c>
      <c r="I2180" t="s">
        <v>11</v>
      </c>
      <c r="J2180" t="s">
        <v>6</v>
      </c>
      <c r="K2180" t="s">
        <v>18</v>
      </c>
    </row>
    <row r="2181" spans="1:11" x14ac:dyDescent="0.3">
      <c r="A2181" t="s">
        <v>2205</v>
      </c>
      <c r="B2181">
        <v>2000</v>
      </c>
      <c r="C2181" t="s">
        <v>32</v>
      </c>
      <c r="D2181">
        <v>12</v>
      </c>
      <c r="E2181" t="str">
        <f t="shared" si="68"/>
        <v>12-Oct-2000</v>
      </c>
      <c r="F2181">
        <f t="shared" si="69"/>
        <v>23</v>
      </c>
      <c r="G2181">
        <v>2</v>
      </c>
      <c r="H2181" s="29">
        <v>37484.449999999997</v>
      </c>
      <c r="I2181" t="s">
        <v>11</v>
      </c>
      <c r="J2181" t="s">
        <v>11</v>
      </c>
      <c r="K2181" t="s">
        <v>8</v>
      </c>
    </row>
    <row r="2182" spans="1:11" x14ac:dyDescent="0.3">
      <c r="A2182" t="s">
        <v>2206</v>
      </c>
      <c r="B2182">
        <v>1990</v>
      </c>
      <c r="C2182" t="s">
        <v>10</v>
      </c>
      <c r="D2182">
        <v>16</v>
      </c>
      <c r="E2182" t="str">
        <f t="shared" si="68"/>
        <v>16-Nov-1990</v>
      </c>
      <c r="F2182">
        <f t="shared" si="69"/>
        <v>33</v>
      </c>
      <c r="G2182">
        <v>1</v>
      </c>
      <c r="H2182" s="29">
        <v>37607.53</v>
      </c>
      <c r="I2182" t="s">
        <v>11</v>
      </c>
      <c r="J2182" t="s">
        <v>6</v>
      </c>
      <c r="K2182" t="s">
        <v>161</v>
      </c>
    </row>
    <row r="2183" spans="1:11" x14ac:dyDescent="0.3">
      <c r="A2183" t="s">
        <v>2207</v>
      </c>
      <c r="B2183">
        <v>1982</v>
      </c>
      <c r="C2183" t="s">
        <v>13</v>
      </c>
      <c r="D2183">
        <v>20</v>
      </c>
      <c r="E2183" t="str">
        <f t="shared" si="68"/>
        <v>20-Jun-1982</v>
      </c>
      <c r="F2183">
        <f t="shared" si="69"/>
        <v>41</v>
      </c>
      <c r="G2183">
        <v>3</v>
      </c>
      <c r="H2183" s="29">
        <v>37650.74</v>
      </c>
      <c r="I2183" t="s">
        <v>6</v>
      </c>
      <c r="J2183" t="s">
        <v>6</v>
      </c>
      <c r="K2183" t="s">
        <v>18</v>
      </c>
    </row>
    <row r="2184" spans="1:11" x14ac:dyDescent="0.3">
      <c r="A2184" t="s">
        <v>2208</v>
      </c>
      <c r="B2184">
        <v>1970</v>
      </c>
      <c r="C2184" t="s">
        <v>32</v>
      </c>
      <c r="D2184">
        <v>28</v>
      </c>
      <c r="E2184" t="str">
        <f t="shared" si="68"/>
        <v>28-Oct-1970</v>
      </c>
      <c r="F2184">
        <f t="shared" si="69"/>
        <v>53</v>
      </c>
      <c r="G2184">
        <v>0</v>
      </c>
      <c r="H2184" s="29">
        <v>37675.06</v>
      </c>
      <c r="I2184" t="s">
        <v>6</v>
      </c>
      <c r="J2184" t="s">
        <v>7</v>
      </c>
      <c r="K2184" t="s">
        <v>37</v>
      </c>
    </row>
    <row r="2185" spans="1:11" x14ac:dyDescent="0.3">
      <c r="A2185" t="s">
        <v>2209</v>
      </c>
      <c r="B2185">
        <v>1988</v>
      </c>
      <c r="C2185" t="s">
        <v>32</v>
      </c>
      <c r="D2185">
        <v>10</v>
      </c>
      <c r="E2185" t="str">
        <f t="shared" si="68"/>
        <v>10-Oct-1988</v>
      </c>
      <c r="F2185">
        <f t="shared" si="69"/>
        <v>35</v>
      </c>
      <c r="G2185">
        <v>1</v>
      </c>
      <c r="H2185" s="29">
        <v>37701.879999999997</v>
      </c>
      <c r="I2185" t="s">
        <v>6</v>
      </c>
      <c r="J2185" t="s">
        <v>7</v>
      </c>
      <c r="K2185" t="s">
        <v>244</v>
      </c>
    </row>
    <row r="2186" spans="1:11" x14ac:dyDescent="0.3">
      <c r="A2186" t="s">
        <v>2210</v>
      </c>
      <c r="B2186">
        <v>1976</v>
      </c>
      <c r="C2186" t="s">
        <v>15</v>
      </c>
      <c r="D2186">
        <v>18</v>
      </c>
      <c r="E2186" t="str">
        <f t="shared" si="68"/>
        <v>18-Sep-1976</v>
      </c>
      <c r="F2186">
        <f t="shared" si="69"/>
        <v>47</v>
      </c>
      <c r="G2186">
        <v>2</v>
      </c>
      <c r="H2186" s="29">
        <v>37735.199999999997</v>
      </c>
      <c r="I2186" t="s">
        <v>6</v>
      </c>
      <c r="J2186" t="s">
        <v>6</v>
      </c>
      <c r="K2186" t="s">
        <v>37</v>
      </c>
    </row>
    <row r="2187" spans="1:11" x14ac:dyDescent="0.3">
      <c r="A2187" t="s">
        <v>2211</v>
      </c>
      <c r="B2187">
        <v>1986</v>
      </c>
      <c r="C2187" t="s">
        <v>30</v>
      </c>
      <c r="D2187">
        <v>15</v>
      </c>
      <c r="E2187" t="str">
        <f t="shared" si="68"/>
        <v>15-Aug-1986</v>
      </c>
      <c r="F2187">
        <f t="shared" si="69"/>
        <v>37</v>
      </c>
      <c r="G2187">
        <v>0</v>
      </c>
      <c r="H2187" s="29">
        <v>37742.58</v>
      </c>
      <c r="I2187" t="s">
        <v>11</v>
      </c>
      <c r="J2187" t="s">
        <v>11</v>
      </c>
      <c r="K2187" t="s">
        <v>8</v>
      </c>
    </row>
    <row r="2188" spans="1:11" x14ac:dyDescent="0.3">
      <c r="A2188" t="s">
        <v>2212</v>
      </c>
      <c r="B2188">
        <v>1983</v>
      </c>
      <c r="C2188" t="s">
        <v>5</v>
      </c>
      <c r="D2188">
        <v>26</v>
      </c>
      <c r="E2188" t="str">
        <f t="shared" si="68"/>
        <v>26-Jul-1983</v>
      </c>
      <c r="F2188">
        <f t="shared" si="69"/>
        <v>40</v>
      </c>
      <c r="G2188">
        <v>3</v>
      </c>
      <c r="H2188" s="29">
        <v>37800.980000000003</v>
      </c>
      <c r="I2188" t="s">
        <v>6</v>
      </c>
      <c r="J2188" t="s">
        <v>6</v>
      </c>
      <c r="K2188" t="s">
        <v>37</v>
      </c>
    </row>
    <row r="2189" spans="1:11" x14ac:dyDescent="0.3">
      <c r="A2189" t="s">
        <v>2213</v>
      </c>
      <c r="B2189">
        <v>1979</v>
      </c>
      <c r="C2189" t="s">
        <v>15</v>
      </c>
      <c r="D2189">
        <v>9</v>
      </c>
      <c r="E2189" t="str">
        <f t="shared" si="68"/>
        <v>9-Sep-1979</v>
      </c>
      <c r="F2189">
        <f t="shared" si="69"/>
        <v>44</v>
      </c>
      <c r="G2189">
        <v>0</v>
      </c>
      <c r="H2189" s="29">
        <v>37829.72</v>
      </c>
      <c r="I2189" t="s">
        <v>11</v>
      </c>
      <c r="J2189" t="s">
        <v>6</v>
      </c>
      <c r="K2189" t="s">
        <v>37</v>
      </c>
    </row>
    <row r="2190" spans="1:11" x14ac:dyDescent="0.3">
      <c r="A2190" t="s">
        <v>2214</v>
      </c>
      <c r="B2190">
        <v>1998</v>
      </c>
      <c r="C2190" t="s">
        <v>5</v>
      </c>
      <c r="D2190">
        <v>29</v>
      </c>
      <c r="E2190" t="str">
        <f t="shared" si="68"/>
        <v>29-Jul-1998</v>
      </c>
      <c r="F2190">
        <f t="shared" si="69"/>
        <v>25</v>
      </c>
      <c r="G2190">
        <v>0</v>
      </c>
      <c r="H2190" s="29">
        <v>38126.25</v>
      </c>
      <c r="I2190" t="s">
        <v>11</v>
      </c>
      <c r="J2190" t="s">
        <v>7</v>
      </c>
      <c r="K2190" t="s">
        <v>8</v>
      </c>
    </row>
    <row r="2191" spans="1:11" x14ac:dyDescent="0.3">
      <c r="A2191" t="s">
        <v>2215</v>
      </c>
      <c r="B2191">
        <v>1972</v>
      </c>
      <c r="C2191" t="s">
        <v>10</v>
      </c>
      <c r="D2191">
        <v>19</v>
      </c>
      <c r="E2191" t="str">
        <f t="shared" si="68"/>
        <v>19-Nov-1972</v>
      </c>
      <c r="F2191">
        <f t="shared" si="69"/>
        <v>51</v>
      </c>
      <c r="G2191">
        <v>0</v>
      </c>
      <c r="H2191" s="29">
        <v>38189.1</v>
      </c>
      <c r="I2191" t="s">
        <v>6</v>
      </c>
      <c r="J2191" t="s">
        <v>6</v>
      </c>
      <c r="K2191" t="s">
        <v>37</v>
      </c>
    </row>
    <row r="2192" spans="1:11" x14ac:dyDescent="0.3">
      <c r="A2192" t="s">
        <v>2216</v>
      </c>
      <c r="B2192">
        <v>1989</v>
      </c>
      <c r="C2192" t="s">
        <v>15</v>
      </c>
      <c r="D2192">
        <v>8</v>
      </c>
      <c r="E2192" t="str">
        <f t="shared" si="68"/>
        <v>8-Sep-1989</v>
      </c>
      <c r="F2192">
        <f t="shared" si="69"/>
        <v>34</v>
      </c>
      <c r="G2192">
        <v>3</v>
      </c>
      <c r="H2192" s="29">
        <v>38237.339999999997</v>
      </c>
      <c r="I2192" t="s">
        <v>6</v>
      </c>
      <c r="J2192" t="s">
        <v>7</v>
      </c>
      <c r="K2192" t="s">
        <v>37</v>
      </c>
    </row>
    <row r="2193" spans="1:11" x14ac:dyDescent="0.3">
      <c r="A2193" t="s">
        <v>2217</v>
      </c>
      <c r="B2193">
        <v>1964</v>
      </c>
      <c r="C2193" t="s">
        <v>13</v>
      </c>
      <c r="D2193">
        <v>16</v>
      </c>
      <c r="E2193" t="str">
        <f t="shared" si="68"/>
        <v>16-Jun-1964</v>
      </c>
      <c r="F2193">
        <f t="shared" si="69"/>
        <v>59</v>
      </c>
      <c r="G2193">
        <v>0</v>
      </c>
      <c r="H2193" s="29">
        <v>38241.74</v>
      </c>
      <c r="I2193" t="s">
        <v>6</v>
      </c>
      <c r="J2193" t="s">
        <v>7</v>
      </c>
      <c r="K2193" t="s">
        <v>37</v>
      </c>
    </row>
    <row r="2194" spans="1:11" x14ac:dyDescent="0.3">
      <c r="A2194" t="s">
        <v>2218</v>
      </c>
      <c r="B2194">
        <v>1980</v>
      </c>
      <c r="C2194" t="s">
        <v>30</v>
      </c>
      <c r="D2194">
        <v>16</v>
      </c>
      <c r="E2194" t="str">
        <f t="shared" si="68"/>
        <v>16-Aug-1980</v>
      </c>
      <c r="F2194">
        <f t="shared" si="69"/>
        <v>43</v>
      </c>
      <c r="G2194">
        <v>1</v>
      </c>
      <c r="H2194" s="29">
        <v>38245.589999999997</v>
      </c>
      <c r="I2194" t="s">
        <v>11</v>
      </c>
      <c r="J2194" t="s">
        <v>6</v>
      </c>
      <c r="K2194" t="s">
        <v>8</v>
      </c>
    </row>
    <row r="2195" spans="1:11" x14ac:dyDescent="0.3">
      <c r="A2195" t="s">
        <v>2219</v>
      </c>
      <c r="B2195">
        <v>1989</v>
      </c>
      <c r="C2195" t="s">
        <v>32</v>
      </c>
      <c r="D2195">
        <v>30</v>
      </c>
      <c r="E2195" t="str">
        <f t="shared" si="68"/>
        <v>30-Oct-1989</v>
      </c>
      <c r="F2195">
        <f t="shared" si="69"/>
        <v>34</v>
      </c>
      <c r="G2195">
        <v>1</v>
      </c>
      <c r="H2195" s="29">
        <v>38282.75</v>
      </c>
      <c r="I2195" t="s">
        <v>11</v>
      </c>
      <c r="J2195" t="s">
        <v>6</v>
      </c>
      <c r="K2195" t="s">
        <v>8</v>
      </c>
    </row>
    <row r="2196" spans="1:11" x14ac:dyDescent="0.3">
      <c r="A2196" t="s">
        <v>2220</v>
      </c>
      <c r="B2196">
        <v>1980</v>
      </c>
      <c r="C2196" t="s">
        <v>13</v>
      </c>
      <c r="D2196">
        <v>12</v>
      </c>
      <c r="E2196" t="str">
        <f t="shared" si="68"/>
        <v>12-Jun-1980</v>
      </c>
      <c r="F2196">
        <f t="shared" si="69"/>
        <v>43</v>
      </c>
      <c r="G2196">
        <v>2</v>
      </c>
      <c r="H2196" s="29">
        <v>38313.129999999997</v>
      </c>
      <c r="I2196" t="s">
        <v>11</v>
      </c>
      <c r="J2196" t="s">
        <v>7</v>
      </c>
      <c r="K2196" t="s">
        <v>37</v>
      </c>
    </row>
    <row r="2197" spans="1:11" x14ac:dyDescent="0.3">
      <c r="A2197" t="s">
        <v>2221</v>
      </c>
      <c r="B2197">
        <v>2002</v>
      </c>
      <c r="C2197" t="s">
        <v>15</v>
      </c>
      <c r="D2197">
        <v>17</v>
      </c>
      <c r="E2197" t="str">
        <f t="shared" si="68"/>
        <v>17-Sep-2002</v>
      </c>
      <c r="F2197">
        <f t="shared" si="69"/>
        <v>21</v>
      </c>
      <c r="G2197">
        <v>2</v>
      </c>
      <c r="H2197" s="29">
        <v>38344.57</v>
      </c>
      <c r="I2197" t="s">
        <v>11</v>
      </c>
      <c r="J2197" t="s">
        <v>7</v>
      </c>
      <c r="K2197" t="s">
        <v>37</v>
      </c>
    </row>
    <row r="2198" spans="1:11" x14ac:dyDescent="0.3">
      <c r="A2198" t="s">
        <v>2222</v>
      </c>
      <c r="B2198">
        <v>1970</v>
      </c>
      <c r="C2198" t="s">
        <v>30</v>
      </c>
      <c r="D2198">
        <v>22</v>
      </c>
      <c r="E2198" t="str">
        <f t="shared" si="68"/>
        <v>22-Aug-1970</v>
      </c>
      <c r="F2198">
        <f t="shared" si="69"/>
        <v>53</v>
      </c>
      <c r="G2198">
        <v>0</v>
      </c>
      <c r="H2198" s="29">
        <v>38389.79</v>
      </c>
      <c r="I2198" t="s">
        <v>6</v>
      </c>
      <c r="J2198" t="s">
        <v>7</v>
      </c>
      <c r="K2198" t="s">
        <v>37</v>
      </c>
    </row>
    <row r="2199" spans="1:11" x14ac:dyDescent="0.3">
      <c r="A2199" t="s">
        <v>2223</v>
      </c>
      <c r="B2199">
        <v>1971</v>
      </c>
      <c r="C2199" t="s">
        <v>25</v>
      </c>
      <c r="D2199">
        <v>23</v>
      </c>
      <c r="E2199" t="str">
        <f t="shared" si="68"/>
        <v>23-Dec-1971</v>
      </c>
      <c r="F2199">
        <f t="shared" si="69"/>
        <v>52</v>
      </c>
      <c r="G2199">
        <v>0</v>
      </c>
      <c r="H2199" s="29">
        <v>38405.26</v>
      </c>
      <c r="I2199" t="s">
        <v>6</v>
      </c>
      <c r="J2199" t="s">
        <v>11</v>
      </c>
      <c r="K2199" t="s">
        <v>37</v>
      </c>
    </row>
    <row r="2200" spans="1:11" x14ac:dyDescent="0.3">
      <c r="A2200" t="s">
        <v>2224</v>
      </c>
      <c r="B2200">
        <v>1986</v>
      </c>
      <c r="C2200" t="s">
        <v>13</v>
      </c>
      <c r="D2200">
        <v>21</v>
      </c>
      <c r="E2200" t="str">
        <f t="shared" si="68"/>
        <v>21-Jun-1986</v>
      </c>
      <c r="F2200">
        <f t="shared" si="69"/>
        <v>37</v>
      </c>
      <c r="G2200">
        <v>2</v>
      </c>
      <c r="H2200" s="29">
        <v>38415.47</v>
      </c>
      <c r="I2200" t="s">
        <v>11</v>
      </c>
      <c r="J2200" t="s">
        <v>6</v>
      </c>
      <c r="K2200" t="s">
        <v>37</v>
      </c>
    </row>
    <row r="2201" spans="1:11" x14ac:dyDescent="0.3">
      <c r="A2201" t="s">
        <v>2225</v>
      </c>
      <c r="B2201">
        <v>1999</v>
      </c>
      <c r="C2201" t="s">
        <v>10</v>
      </c>
      <c r="D2201">
        <v>12</v>
      </c>
      <c r="E2201" t="str">
        <f t="shared" si="68"/>
        <v>12-Nov-1999</v>
      </c>
      <c r="F2201">
        <f t="shared" si="69"/>
        <v>24</v>
      </c>
      <c r="G2201">
        <v>2</v>
      </c>
      <c r="H2201" s="29">
        <v>38511.629999999997</v>
      </c>
      <c r="I2201" t="s">
        <v>6</v>
      </c>
      <c r="J2201" t="s">
        <v>6</v>
      </c>
      <c r="K2201" t="s">
        <v>242</v>
      </c>
    </row>
    <row r="2202" spans="1:11" x14ac:dyDescent="0.3">
      <c r="A2202" t="s">
        <v>2226</v>
      </c>
      <c r="B2202">
        <v>1990</v>
      </c>
      <c r="C2202" t="s">
        <v>5</v>
      </c>
      <c r="D2202">
        <v>13</v>
      </c>
      <c r="E2202" t="str">
        <f t="shared" si="68"/>
        <v>13-Jul-1990</v>
      </c>
      <c r="F2202">
        <f t="shared" si="69"/>
        <v>33</v>
      </c>
      <c r="G2202">
        <v>3</v>
      </c>
      <c r="H2202" s="29">
        <v>38652.089999999997</v>
      </c>
      <c r="I2202" t="s">
        <v>6</v>
      </c>
      <c r="J2202" t="s">
        <v>6</v>
      </c>
      <c r="K2202" t="s">
        <v>37</v>
      </c>
    </row>
    <row r="2203" spans="1:11" x14ac:dyDescent="0.3">
      <c r="A2203" t="s">
        <v>2227</v>
      </c>
      <c r="B2203">
        <v>1986</v>
      </c>
      <c r="C2203" t="s">
        <v>5</v>
      </c>
      <c r="D2203">
        <v>20</v>
      </c>
      <c r="E2203" t="str">
        <f t="shared" si="68"/>
        <v>20-Jul-1986</v>
      </c>
      <c r="F2203">
        <f t="shared" si="69"/>
        <v>37</v>
      </c>
      <c r="G2203">
        <v>1</v>
      </c>
      <c r="H2203" s="29">
        <v>38709.18</v>
      </c>
      <c r="I2203" t="s">
        <v>11</v>
      </c>
      <c r="J2203" t="s">
        <v>7</v>
      </c>
      <c r="K2203" t="s">
        <v>8</v>
      </c>
    </row>
    <row r="2204" spans="1:11" x14ac:dyDescent="0.3">
      <c r="A2204" t="s">
        <v>5516</v>
      </c>
      <c r="B2204">
        <v>1991</v>
      </c>
      <c r="C2204" t="s">
        <v>10</v>
      </c>
      <c r="D2204">
        <v>22</v>
      </c>
      <c r="E2204" t="str">
        <f t="shared" si="68"/>
        <v>22-Nov-1991</v>
      </c>
      <c r="F2204">
        <f t="shared" si="69"/>
        <v>32</v>
      </c>
      <c r="G2204">
        <v>2</v>
      </c>
      <c r="H2204" s="29">
        <v>38711</v>
      </c>
      <c r="I2204" t="s">
        <v>11</v>
      </c>
      <c r="J2204" t="s">
        <v>7</v>
      </c>
      <c r="K2204" t="s">
        <v>37</v>
      </c>
    </row>
    <row r="2205" spans="1:11" x14ac:dyDescent="0.3">
      <c r="A2205" t="s">
        <v>2228</v>
      </c>
      <c r="B2205">
        <v>1991</v>
      </c>
      <c r="C2205" t="s">
        <v>10</v>
      </c>
      <c r="D2205">
        <v>2</v>
      </c>
      <c r="E2205" t="str">
        <f t="shared" si="68"/>
        <v>2-Nov-1991</v>
      </c>
      <c r="F2205">
        <f t="shared" si="69"/>
        <v>32</v>
      </c>
      <c r="G2205">
        <v>2</v>
      </c>
      <c r="H2205" s="29">
        <v>38711</v>
      </c>
      <c r="I2205" t="s">
        <v>6</v>
      </c>
      <c r="J2205" t="s">
        <v>6</v>
      </c>
      <c r="K2205" t="s">
        <v>37</v>
      </c>
    </row>
    <row r="2206" spans="1:11" x14ac:dyDescent="0.3">
      <c r="A2206" t="s">
        <v>2229</v>
      </c>
      <c r="B2206">
        <v>1976</v>
      </c>
      <c r="C2206" t="s">
        <v>13</v>
      </c>
      <c r="D2206">
        <v>15</v>
      </c>
      <c r="E2206" t="str">
        <f t="shared" si="68"/>
        <v>15-Jun-1976</v>
      </c>
      <c r="F2206">
        <f t="shared" si="69"/>
        <v>47</v>
      </c>
      <c r="G2206">
        <v>2</v>
      </c>
      <c r="H2206" s="29">
        <v>38740.120000000003</v>
      </c>
      <c r="I2206" t="s">
        <v>6</v>
      </c>
      <c r="J2206" t="s">
        <v>6</v>
      </c>
      <c r="K2206" t="s">
        <v>18</v>
      </c>
    </row>
    <row r="2207" spans="1:11" x14ac:dyDescent="0.3">
      <c r="A2207" t="s">
        <v>2230</v>
      </c>
      <c r="B2207">
        <v>1991</v>
      </c>
      <c r="C2207" t="s">
        <v>10</v>
      </c>
      <c r="D2207">
        <v>8</v>
      </c>
      <c r="E2207" t="str">
        <f t="shared" si="68"/>
        <v>8-Nov-1991</v>
      </c>
      <c r="F2207">
        <f t="shared" si="69"/>
        <v>32</v>
      </c>
      <c r="G2207">
        <v>3</v>
      </c>
      <c r="H2207" s="29">
        <v>38746.36</v>
      </c>
      <c r="I2207" t="s">
        <v>11</v>
      </c>
      <c r="J2207" t="s">
        <v>6</v>
      </c>
      <c r="K2207" t="s">
        <v>18</v>
      </c>
    </row>
    <row r="2208" spans="1:11" x14ac:dyDescent="0.3">
      <c r="A2208" t="s">
        <v>2231</v>
      </c>
      <c r="B2208">
        <v>2004</v>
      </c>
      <c r="C2208" t="s">
        <v>25</v>
      </c>
      <c r="D2208">
        <v>5</v>
      </c>
      <c r="E2208" t="str">
        <f t="shared" si="68"/>
        <v>5-Dec-2004</v>
      </c>
      <c r="F2208">
        <f t="shared" si="69"/>
        <v>19</v>
      </c>
      <c r="G2208">
        <v>0</v>
      </c>
      <c r="H2208" s="29">
        <v>38792.69</v>
      </c>
      <c r="I2208" t="s">
        <v>6</v>
      </c>
      <c r="J2208" t="s">
        <v>6</v>
      </c>
      <c r="K2208" t="s">
        <v>8</v>
      </c>
    </row>
    <row r="2209" spans="1:11" x14ac:dyDescent="0.3">
      <c r="A2209" t="s">
        <v>2232</v>
      </c>
      <c r="B2209">
        <v>1979</v>
      </c>
      <c r="C2209" t="s">
        <v>25</v>
      </c>
      <c r="D2209">
        <v>3</v>
      </c>
      <c r="E2209" t="str">
        <f t="shared" si="68"/>
        <v>3-Dec-1979</v>
      </c>
      <c r="F2209">
        <f t="shared" si="69"/>
        <v>44</v>
      </c>
      <c r="G2209">
        <v>2</v>
      </c>
      <c r="H2209" s="29">
        <v>38836.980000000003</v>
      </c>
      <c r="I2209" t="s">
        <v>6</v>
      </c>
      <c r="J2209" t="s">
        <v>11</v>
      </c>
      <c r="K2209" t="s">
        <v>37</v>
      </c>
    </row>
    <row r="2210" spans="1:11" x14ac:dyDescent="0.3">
      <c r="A2210" t="s">
        <v>2233</v>
      </c>
      <c r="B2210">
        <v>1964</v>
      </c>
      <c r="C2210" t="s">
        <v>13</v>
      </c>
      <c r="D2210">
        <v>6</v>
      </c>
      <c r="E2210" t="str">
        <f t="shared" si="68"/>
        <v>6-Jun-1964</v>
      </c>
      <c r="F2210">
        <f t="shared" si="69"/>
        <v>59</v>
      </c>
      <c r="G2210">
        <v>0</v>
      </c>
      <c r="H2210" s="29">
        <v>38869.25</v>
      </c>
      <c r="I2210" t="s">
        <v>6</v>
      </c>
      <c r="J2210" t="s">
        <v>6</v>
      </c>
      <c r="K2210" t="s">
        <v>37</v>
      </c>
    </row>
    <row r="2211" spans="1:11" x14ac:dyDescent="0.3">
      <c r="A2211" t="s">
        <v>2234</v>
      </c>
      <c r="B2211">
        <v>1967</v>
      </c>
      <c r="C2211" t="s">
        <v>5</v>
      </c>
      <c r="D2211">
        <v>30</v>
      </c>
      <c r="E2211" t="str">
        <f t="shared" si="68"/>
        <v>30-Jul-1967</v>
      </c>
      <c r="F2211">
        <f t="shared" si="69"/>
        <v>56</v>
      </c>
      <c r="G2211">
        <v>0</v>
      </c>
      <c r="H2211" s="29">
        <v>38893.360000000001</v>
      </c>
      <c r="I2211" t="s">
        <v>11</v>
      </c>
      <c r="J2211" t="s">
        <v>6</v>
      </c>
      <c r="K2211" t="s">
        <v>37</v>
      </c>
    </row>
    <row r="2212" spans="1:11" x14ac:dyDescent="0.3">
      <c r="A2212" t="s">
        <v>2235</v>
      </c>
      <c r="B2212">
        <v>1987</v>
      </c>
      <c r="C2212" t="s">
        <v>13</v>
      </c>
      <c r="D2212">
        <v>16</v>
      </c>
      <c r="E2212" t="str">
        <f t="shared" si="68"/>
        <v>16-Jun-1987</v>
      </c>
      <c r="F2212">
        <f t="shared" si="69"/>
        <v>36</v>
      </c>
      <c r="G2212">
        <v>3</v>
      </c>
      <c r="H2212" s="29">
        <v>38924.04</v>
      </c>
      <c r="I2212" t="s">
        <v>6</v>
      </c>
      <c r="J2212" t="s">
        <v>6</v>
      </c>
      <c r="K2212" t="s">
        <v>37</v>
      </c>
    </row>
    <row r="2213" spans="1:11" x14ac:dyDescent="0.3">
      <c r="A2213" t="s">
        <v>2236</v>
      </c>
      <c r="B2213">
        <v>1976</v>
      </c>
      <c r="C2213" t="s">
        <v>25</v>
      </c>
      <c r="D2213">
        <v>15</v>
      </c>
      <c r="E2213" t="str">
        <f t="shared" si="68"/>
        <v>15-Dec-1976</v>
      </c>
      <c r="F2213">
        <f t="shared" si="69"/>
        <v>47</v>
      </c>
      <c r="G2213">
        <v>2</v>
      </c>
      <c r="H2213" s="29">
        <v>38932.559999999998</v>
      </c>
      <c r="I2213" t="s">
        <v>6</v>
      </c>
      <c r="J2213" t="s">
        <v>7</v>
      </c>
      <c r="K2213" t="s">
        <v>37</v>
      </c>
    </row>
    <row r="2214" spans="1:11" x14ac:dyDescent="0.3">
      <c r="A2214" t="s">
        <v>2237</v>
      </c>
      <c r="B2214">
        <v>1980</v>
      </c>
      <c r="C2214" t="s">
        <v>15</v>
      </c>
      <c r="D2214">
        <v>24</v>
      </c>
      <c r="E2214" t="str">
        <f t="shared" si="68"/>
        <v>24-Sep-1980</v>
      </c>
      <c r="F2214">
        <f t="shared" si="69"/>
        <v>43</v>
      </c>
      <c r="G2214">
        <v>2</v>
      </c>
      <c r="H2214" s="29">
        <v>38947.43</v>
      </c>
      <c r="I2214" t="s">
        <v>6</v>
      </c>
      <c r="J2214" t="s">
        <v>7</v>
      </c>
      <c r="K2214" t="s">
        <v>37</v>
      </c>
    </row>
    <row r="2215" spans="1:11" x14ac:dyDescent="0.3">
      <c r="A2215" t="s">
        <v>2238</v>
      </c>
      <c r="B2215">
        <v>1978</v>
      </c>
      <c r="C2215" t="s">
        <v>32</v>
      </c>
      <c r="D2215">
        <v>12</v>
      </c>
      <c r="E2215" t="str">
        <f t="shared" si="68"/>
        <v>12-Oct-1978</v>
      </c>
      <c r="F2215">
        <f t="shared" si="69"/>
        <v>45</v>
      </c>
      <c r="G2215">
        <v>2</v>
      </c>
      <c r="H2215" s="29">
        <v>38998.550000000003</v>
      </c>
      <c r="I2215" t="s">
        <v>11</v>
      </c>
      <c r="J2215" t="s">
        <v>11</v>
      </c>
      <c r="K2215" t="s">
        <v>37</v>
      </c>
    </row>
    <row r="2216" spans="1:11" x14ac:dyDescent="0.3">
      <c r="A2216" t="s">
        <v>2239</v>
      </c>
      <c r="B2216">
        <v>1985</v>
      </c>
      <c r="C2216" t="s">
        <v>15</v>
      </c>
      <c r="D2216">
        <v>20</v>
      </c>
      <c r="E2216" t="str">
        <f t="shared" si="68"/>
        <v>20-Sep-1985</v>
      </c>
      <c r="F2216">
        <f t="shared" si="69"/>
        <v>38</v>
      </c>
      <c r="G2216">
        <v>1</v>
      </c>
      <c r="H2216" s="29">
        <v>39047.29</v>
      </c>
      <c r="I2216" t="s">
        <v>11</v>
      </c>
      <c r="J2216" t="s">
        <v>7</v>
      </c>
      <c r="K2216" t="s">
        <v>351</v>
      </c>
    </row>
    <row r="2217" spans="1:11" x14ac:dyDescent="0.3">
      <c r="A2217" t="s">
        <v>2240</v>
      </c>
      <c r="B2217">
        <v>1982</v>
      </c>
      <c r="C2217" t="s">
        <v>30</v>
      </c>
      <c r="D2217">
        <v>4</v>
      </c>
      <c r="E2217" t="str">
        <f t="shared" si="68"/>
        <v>4-Aug-1982</v>
      </c>
      <c r="F2217">
        <f t="shared" si="69"/>
        <v>41</v>
      </c>
      <c r="G2217">
        <v>1</v>
      </c>
      <c r="H2217" s="29">
        <v>39125.33</v>
      </c>
      <c r="I2217" t="s">
        <v>11</v>
      </c>
      <c r="J2217" t="s">
        <v>11</v>
      </c>
      <c r="K2217" t="s">
        <v>163</v>
      </c>
    </row>
    <row r="2218" spans="1:11" x14ac:dyDescent="0.3">
      <c r="A2218" t="s">
        <v>2241</v>
      </c>
      <c r="B2218">
        <v>1962</v>
      </c>
      <c r="C2218" t="s">
        <v>5</v>
      </c>
      <c r="D2218">
        <v>7</v>
      </c>
      <c r="E2218" t="str">
        <f t="shared" si="68"/>
        <v>7-Jul-1962</v>
      </c>
      <c r="F2218">
        <f t="shared" si="69"/>
        <v>61</v>
      </c>
      <c r="G2218">
        <v>0</v>
      </c>
      <c r="H2218" s="29">
        <v>39221.120000000003</v>
      </c>
      <c r="I2218" t="s">
        <v>6</v>
      </c>
      <c r="J2218" t="s">
        <v>11</v>
      </c>
      <c r="K2218" t="s">
        <v>37</v>
      </c>
    </row>
    <row r="2219" spans="1:11" x14ac:dyDescent="0.3">
      <c r="A2219" t="s">
        <v>2242</v>
      </c>
      <c r="B2219">
        <v>1992</v>
      </c>
      <c r="C2219" t="s">
        <v>10</v>
      </c>
      <c r="D2219">
        <v>30</v>
      </c>
      <c r="E2219" t="str">
        <f t="shared" si="68"/>
        <v>30-Nov-1992</v>
      </c>
      <c r="F2219">
        <f t="shared" si="69"/>
        <v>31</v>
      </c>
      <c r="G2219">
        <v>2</v>
      </c>
      <c r="H2219" s="29">
        <v>39241.440000000002</v>
      </c>
      <c r="I2219" t="s">
        <v>11</v>
      </c>
      <c r="J2219" t="s">
        <v>7</v>
      </c>
      <c r="K2219" t="s">
        <v>37</v>
      </c>
    </row>
    <row r="2220" spans="1:11" x14ac:dyDescent="0.3">
      <c r="A2220" t="s">
        <v>2243</v>
      </c>
      <c r="B2220">
        <v>1982</v>
      </c>
      <c r="C2220" t="s">
        <v>30</v>
      </c>
      <c r="D2220">
        <v>16</v>
      </c>
      <c r="E2220" t="str">
        <f t="shared" si="68"/>
        <v>16-Aug-1982</v>
      </c>
      <c r="F2220">
        <f t="shared" si="69"/>
        <v>41</v>
      </c>
      <c r="G2220">
        <v>3</v>
      </c>
      <c r="H2220" s="29">
        <v>39315.279999999999</v>
      </c>
      <c r="I2220" t="s">
        <v>6</v>
      </c>
      <c r="J2220" t="s">
        <v>7</v>
      </c>
      <c r="K2220" t="s">
        <v>37</v>
      </c>
    </row>
    <row r="2221" spans="1:11" x14ac:dyDescent="0.3">
      <c r="A2221" t="s">
        <v>2244</v>
      </c>
      <c r="B2221">
        <v>1978</v>
      </c>
      <c r="C2221" t="s">
        <v>30</v>
      </c>
      <c r="D2221">
        <v>5</v>
      </c>
      <c r="E2221" t="str">
        <f t="shared" si="68"/>
        <v>5-Aug-1978</v>
      </c>
      <c r="F2221">
        <f t="shared" si="69"/>
        <v>45</v>
      </c>
      <c r="G2221">
        <v>2</v>
      </c>
      <c r="H2221" s="29">
        <v>39352.6</v>
      </c>
      <c r="I2221" t="s">
        <v>6</v>
      </c>
      <c r="J2221" t="s">
        <v>7</v>
      </c>
      <c r="K2221" t="s">
        <v>37</v>
      </c>
    </row>
    <row r="2222" spans="1:11" x14ac:dyDescent="0.3">
      <c r="A2222" t="s">
        <v>2245</v>
      </c>
      <c r="B2222">
        <v>1966</v>
      </c>
      <c r="C2222" t="s">
        <v>13</v>
      </c>
      <c r="D2222">
        <v>24</v>
      </c>
      <c r="E2222" t="str">
        <f t="shared" si="68"/>
        <v>24-Jun-1966</v>
      </c>
      <c r="F2222">
        <f t="shared" si="69"/>
        <v>57</v>
      </c>
      <c r="G2222">
        <v>0</v>
      </c>
      <c r="H2222" s="29">
        <v>39396.86</v>
      </c>
      <c r="I2222" t="s">
        <v>6</v>
      </c>
      <c r="J2222" t="s">
        <v>6</v>
      </c>
      <c r="K2222" t="s">
        <v>37</v>
      </c>
    </row>
    <row r="2223" spans="1:11" x14ac:dyDescent="0.3">
      <c r="A2223" t="s">
        <v>2246</v>
      </c>
      <c r="B2223">
        <v>1978</v>
      </c>
      <c r="C2223" t="s">
        <v>5</v>
      </c>
      <c r="D2223">
        <v>12</v>
      </c>
      <c r="E2223" t="str">
        <f t="shared" si="68"/>
        <v>12-Jul-1978</v>
      </c>
      <c r="F2223">
        <f t="shared" si="69"/>
        <v>45</v>
      </c>
      <c r="G2223">
        <v>1</v>
      </c>
      <c r="H2223" s="29">
        <v>39556.49</v>
      </c>
      <c r="I2223" t="s">
        <v>11</v>
      </c>
      <c r="J2223" t="s">
        <v>6</v>
      </c>
      <c r="K2223" t="s">
        <v>159</v>
      </c>
    </row>
    <row r="2224" spans="1:11" x14ac:dyDescent="0.3">
      <c r="A2224" t="s">
        <v>2247</v>
      </c>
      <c r="B2224">
        <v>1981</v>
      </c>
      <c r="C2224" t="s">
        <v>5</v>
      </c>
      <c r="D2224">
        <v>5</v>
      </c>
      <c r="E2224" t="str">
        <f t="shared" si="68"/>
        <v>5-Jul-1981</v>
      </c>
      <c r="F2224">
        <f t="shared" si="69"/>
        <v>42</v>
      </c>
      <c r="G2224">
        <v>3</v>
      </c>
      <c r="H2224" s="29">
        <v>39597.410000000003</v>
      </c>
      <c r="I2224" t="s">
        <v>11</v>
      </c>
      <c r="J2224" t="s">
        <v>6</v>
      </c>
      <c r="K2224" t="s">
        <v>351</v>
      </c>
    </row>
    <row r="2225" spans="1:11" x14ac:dyDescent="0.3">
      <c r="A2225" t="s">
        <v>2248</v>
      </c>
      <c r="B2225">
        <v>1995</v>
      </c>
      <c r="C2225" t="s">
        <v>30</v>
      </c>
      <c r="D2225">
        <v>7</v>
      </c>
      <c r="E2225" t="str">
        <f t="shared" si="68"/>
        <v>7-Aug-1995</v>
      </c>
      <c r="F2225">
        <f t="shared" si="69"/>
        <v>28</v>
      </c>
      <c r="G2225">
        <v>0</v>
      </c>
      <c r="H2225" s="29">
        <v>39611.760000000002</v>
      </c>
      <c r="I2225" t="s">
        <v>11</v>
      </c>
      <c r="J2225" t="s">
        <v>7</v>
      </c>
      <c r="K2225" t="s">
        <v>8</v>
      </c>
    </row>
    <row r="2226" spans="1:11" x14ac:dyDescent="0.3">
      <c r="A2226" t="s">
        <v>2249</v>
      </c>
      <c r="B2226">
        <v>1977</v>
      </c>
      <c r="C2226" t="s">
        <v>25</v>
      </c>
      <c r="D2226">
        <v>17</v>
      </c>
      <c r="E2226" t="str">
        <f t="shared" si="68"/>
        <v>17-Dec-1977</v>
      </c>
      <c r="F2226">
        <f t="shared" si="69"/>
        <v>46</v>
      </c>
      <c r="G2226">
        <v>2</v>
      </c>
      <c r="H2226" s="29">
        <v>39670.44</v>
      </c>
      <c r="I2226" t="s">
        <v>6</v>
      </c>
      <c r="J2226" t="s">
        <v>11</v>
      </c>
      <c r="K2226" t="s">
        <v>18</v>
      </c>
    </row>
    <row r="2227" spans="1:11" x14ac:dyDescent="0.3">
      <c r="A2227" t="s">
        <v>2250</v>
      </c>
      <c r="B2227">
        <v>1968</v>
      </c>
      <c r="C2227" t="s">
        <v>15</v>
      </c>
      <c r="D2227">
        <v>29</v>
      </c>
      <c r="E2227" t="str">
        <f t="shared" si="68"/>
        <v>29-Sep-1968</v>
      </c>
      <c r="F2227">
        <f t="shared" si="69"/>
        <v>55</v>
      </c>
      <c r="G2227">
        <v>0</v>
      </c>
      <c r="H2227" s="29">
        <v>39721.93</v>
      </c>
      <c r="I2227" t="s">
        <v>6</v>
      </c>
      <c r="J2227" t="s">
        <v>6</v>
      </c>
      <c r="K2227" t="s">
        <v>37</v>
      </c>
    </row>
    <row r="2228" spans="1:11" x14ac:dyDescent="0.3">
      <c r="A2228" t="s">
        <v>2251</v>
      </c>
      <c r="B2228">
        <v>2003</v>
      </c>
      <c r="C2228" t="s">
        <v>5</v>
      </c>
      <c r="D2228">
        <v>16</v>
      </c>
      <c r="E2228" t="str">
        <f t="shared" si="68"/>
        <v>16-Jul-2003</v>
      </c>
      <c r="F2228">
        <f t="shared" si="69"/>
        <v>20</v>
      </c>
      <c r="G2228">
        <v>0</v>
      </c>
      <c r="H2228" s="29">
        <v>39722.75</v>
      </c>
      <c r="I2228" t="s">
        <v>11</v>
      </c>
      <c r="J2228" t="s">
        <v>11</v>
      </c>
      <c r="K2228" t="s">
        <v>8</v>
      </c>
    </row>
    <row r="2229" spans="1:11" x14ac:dyDescent="0.3">
      <c r="A2229" t="s">
        <v>2252</v>
      </c>
      <c r="B2229">
        <v>1977</v>
      </c>
      <c r="C2229" t="s">
        <v>30</v>
      </c>
      <c r="D2229">
        <v>12</v>
      </c>
      <c r="E2229" t="str">
        <f t="shared" si="68"/>
        <v>12-Aug-1977</v>
      </c>
      <c r="F2229">
        <f t="shared" si="69"/>
        <v>46</v>
      </c>
      <c r="G2229">
        <v>1</v>
      </c>
      <c r="H2229" s="29">
        <v>39725.519999999997</v>
      </c>
      <c r="I2229" t="s">
        <v>6</v>
      </c>
      <c r="J2229" t="s">
        <v>11</v>
      </c>
      <c r="K2229" t="s">
        <v>18</v>
      </c>
    </row>
    <row r="2230" spans="1:11" x14ac:dyDescent="0.3">
      <c r="A2230" t="s">
        <v>2253</v>
      </c>
      <c r="B2230">
        <v>1973</v>
      </c>
      <c r="C2230" t="s">
        <v>25</v>
      </c>
      <c r="D2230">
        <v>17</v>
      </c>
      <c r="E2230" t="str">
        <f t="shared" si="68"/>
        <v>17-Dec-1973</v>
      </c>
      <c r="F2230">
        <f t="shared" si="69"/>
        <v>50</v>
      </c>
      <c r="G2230">
        <v>0</v>
      </c>
      <c r="H2230" s="29">
        <v>39727.61</v>
      </c>
      <c r="I2230" t="s">
        <v>11</v>
      </c>
      <c r="J2230" t="s">
        <v>6</v>
      </c>
      <c r="K2230" t="s">
        <v>37</v>
      </c>
    </row>
    <row r="2231" spans="1:11" x14ac:dyDescent="0.3">
      <c r="A2231" t="s">
        <v>2254</v>
      </c>
      <c r="B2231">
        <v>1987</v>
      </c>
      <c r="C2231" t="s">
        <v>5</v>
      </c>
      <c r="D2231">
        <v>24</v>
      </c>
      <c r="E2231" t="str">
        <f t="shared" si="68"/>
        <v>24-Jul-1987</v>
      </c>
      <c r="F2231">
        <f t="shared" si="69"/>
        <v>36</v>
      </c>
      <c r="G2231">
        <v>1</v>
      </c>
      <c r="H2231" s="29">
        <v>39774.28</v>
      </c>
      <c r="I2231" t="s">
        <v>11</v>
      </c>
      <c r="J2231" t="s">
        <v>11</v>
      </c>
      <c r="K2231" t="s">
        <v>271</v>
      </c>
    </row>
    <row r="2232" spans="1:11" x14ac:dyDescent="0.3">
      <c r="A2232" t="s">
        <v>2255</v>
      </c>
      <c r="B2232">
        <v>1985</v>
      </c>
      <c r="C2232" t="s">
        <v>5</v>
      </c>
      <c r="D2232">
        <v>17</v>
      </c>
      <c r="E2232" t="str">
        <f t="shared" si="68"/>
        <v>17-Jul-1985</v>
      </c>
      <c r="F2232">
        <f t="shared" si="69"/>
        <v>38</v>
      </c>
      <c r="G2232">
        <v>2</v>
      </c>
      <c r="H2232" s="29">
        <v>39836.519999999997</v>
      </c>
      <c r="I2232" t="s">
        <v>6</v>
      </c>
      <c r="J2232" t="s">
        <v>11</v>
      </c>
      <c r="K2232" t="s">
        <v>37</v>
      </c>
    </row>
    <row r="2233" spans="1:11" x14ac:dyDescent="0.3">
      <c r="A2233" t="s">
        <v>2256</v>
      </c>
      <c r="B2233">
        <v>1983</v>
      </c>
      <c r="C2233" t="s">
        <v>13</v>
      </c>
      <c r="D2233">
        <v>1</v>
      </c>
      <c r="E2233" t="str">
        <f t="shared" si="68"/>
        <v>1-Jun-1983</v>
      </c>
      <c r="F2233">
        <f t="shared" si="69"/>
        <v>40</v>
      </c>
      <c r="G2233">
        <v>3</v>
      </c>
      <c r="H2233" s="29">
        <v>39865.699999999997</v>
      </c>
      <c r="I2233" t="s">
        <v>6</v>
      </c>
      <c r="J2233" t="s">
        <v>6</v>
      </c>
      <c r="K2233" t="s">
        <v>37</v>
      </c>
    </row>
    <row r="2234" spans="1:11" x14ac:dyDescent="0.3">
      <c r="A2234" t="s">
        <v>2257</v>
      </c>
      <c r="B2234">
        <v>1985</v>
      </c>
      <c r="C2234" t="s">
        <v>30</v>
      </c>
      <c r="D2234">
        <v>22</v>
      </c>
      <c r="E2234" t="str">
        <f t="shared" si="68"/>
        <v>22-Aug-1985</v>
      </c>
      <c r="F2234">
        <f t="shared" si="69"/>
        <v>38</v>
      </c>
      <c r="G2234">
        <v>1</v>
      </c>
      <c r="H2234" s="29">
        <v>39871.699999999997</v>
      </c>
      <c r="I2234" t="s">
        <v>11</v>
      </c>
      <c r="J2234" t="s">
        <v>6</v>
      </c>
      <c r="K2234" t="s">
        <v>8</v>
      </c>
    </row>
    <row r="2235" spans="1:11" x14ac:dyDescent="0.3">
      <c r="A2235" t="s">
        <v>2258</v>
      </c>
      <c r="B2235">
        <v>1975</v>
      </c>
      <c r="C2235" t="s">
        <v>25</v>
      </c>
      <c r="D2235">
        <v>2</v>
      </c>
      <c r="E2235" t="str">
        <f t="shared" si="68"/>
        <v>2-Dec-1975</v>
      </c>
      <c r="F2235">
        <f t="shared" si="69"/>
        <v>48</v>
      </c>
      <c r="G2235">
        <v>1</v>
      </c>
      <c r="H2235" s="29">
        <v>39963.120000000003</v>
      </c>
      <c r="I2235" t="s">
        <v>6</v>
      </c>
      <c r="J2235" t="s">
        <v>6</v>
      </c>
      <c r="K2235" t="s">
        <v>37</v>
      </c>
    </row>
    <row r="2236" spans="1:11" x14ac:dyDescent="0.3">
      <c r="A2236" t="s">
        <v>2259</v>
      </c>
      <c r="B2236">
        <v>1987</v>
      </c>
      <c r="C2236" t="s">
        <v>30</v>
      </c>
      <c r="D2236">
        <v>8</v>
      </c>
      <c r="E2236" t="str">
        <f t="shared" si="68"/>
        <v>8-Aug-1987</v>
      </c>
      <c r="F2236">
        <f t="shared" si="69"/>
        <v>36</v>
      </c>
      <c r="G2236">
        <v>3</v>
      </c>
      <c r="H2236" s="29">
        <v>39983.43</v>
      </c>
      <c r="I2236" t="s">
        <v>6</v>
      </c>
      <c r="J2236" t="s">
        <v>7</v>
      </c>
      <c r="K2236" t="s">
        <v>18</v>
      </c>
    </row>
    <row r="2237" spans="1:11" x14ac:dyDescent="0.3">
      <c r="A2237" t="s">
        <v>2260</v>
      </c>
      <c r="B2237">
        <v>1982</v>
      </c>
      <c r="C2237" t="s">
        <v>25</v>
      </c>
      <c r="D2237">
        <v>25</v>
      </c>
      <c r="E2237" t="str">
        <f t="shared" si="68"/>
        <v>25-Dec-1982</v>
      </c>
      <c r="F2237">
        <f t="shared" si="69"/>
        <v>41</v>
      </c>
      <c r="G2237">
        <v>2</v>
      </c>
      <c r="H2237" s="29">
        <v>40003.33</v>
      </c>
      <c r="I2237" t="s">
        <v>11</v>
      </c>
      <c r="J2237" t="s">
        <v>11</v>
      </c>
      <c r="K2237" t="s">
        <v>18</v>
      </c>
    </row>
    <row r="2238" spans="1:11" x14ac:dyDescent="0.3">
      <c r="A2238" t="s">
        <v>2261</v>
      </c>
      <c r="B2238">
        <v>1978</v>
      </c>
      <c r="C2238" t="s">
        <v>25</v>
      </c>
      <c r="D2238">
        <v>20</v>
      </c>
      <c r="E2238" t="str">
        <f t="shared" si="68"/>
        <v>20-Dec-1978</v>
      </c>
      <c r="F2238">
        <f t="shared" si="69"/>
        <v>45</v>
      </c>
      <c r="G2238">
        <v>2</v>
      </c>
      <c r="H2238" s="29">
        <v>40054.730000000003</v>
      </c>
      <c r="I2238" t="s">
        <v>11</v>
      </c>
      <c r="J2238" t="s">
        <v>7</v>
      </c>
      <c r="K2238" t="s">
        <v>37</v>
      </c>
    </row>
    <row r="2239" spans="1:11" x14ac:dyDescent="0.3">
      <c r="A2239" t="s">
        <v>2262</v>
      </c>
      <c r="B2239">
        <v>1966</v>
      </c>
      <c r="C2239" t="s">
        <v>30</v>
      </c>
      <c r="D2239">
        <v>12</v>
      </c>
      <c r="E2239" t="str">
        <f t="shared" si="68"/>
        <v>12-Aug-1966</v>
      </c>
      <c r="F2239">
        <f t="shared" si="69"/>
        <v>57</v>
      </c>
      <c r="G2239">
        <v>0</v>
      </c>
      <c r="H2239" s="29">
        <v>40069.440000000002</v>
      </c>
      <c r="I2239" t="s">
        <v>11</v>
      </c>
      <c r="J2239" t="s">
        <v>7</v>
      </c>
      <c r="K2239" t="s">
        <v>37</v>
      </c>
    </row>
    <row r="2240" spans="1:11" x14ac:dyDescent="0.3">
      <c r="A2240" t="s">
        <v>2263</v>
      </c>
      <c r="B2240">
        <v>1983</v>
      </c>
      <c r="C2240" t="s">
        <v>32</v>
      </c>
      <c r="D2240">
        <v>14</v>
      </c>
      <c r="E2240" t="str">
        <f t="shared" si="68"/>
        <v>14-Oct-1983</v>
      </c>
      <c r="F2240">
        <f t="shared" si="69"/>
        <v>40</v>
      </c>
      <c r="G2240">
        <v>2</v>
      </c>
      <c r="H2240" s="29">
        <v>40103.89</v>
      </c>
      <c r="I2240" t="s">
        <v>11</v>
      </c>
      <c r="J2240" t="s">
        <v>6</v>
      </c>
      <c r="K2240" t="s">
        <v>37</v>
      </c>
    </row>
    <row r="2241" spans="1:11" x14ac:dyDescent="0.3">
      <c r="A2241" t="s">
        <v>2264</v>
      </c>
      <c r="B2241">
        <v>1985</v>
      </c>
      <c r="C2241" t="s">
        <v>32</v>
      </c>
      <c r="D2241">
        <v>21</v>
      </c>
      <c r="E2241" t="str">
        <f t="shared" si="68"/>
        <v>21-Oct-1985</v>
      </c>
      <c r="F2241">
        <f t="shared" si="69"/>
        <v>38</v>
      </c>
      <c r="G2241">
        <v>4</v>
      </c>
      <c r="H2241" s="29">
        <v>40182.25</v>
      </c>
      <c r="I2241" t="s">
        <v>11</v>
      </c>
      <c r="J2241" t="s">
        <v>6</v>
      </c>
      <c r="K2241" t="s">
        <v>37</v>
      </c>
    </row>
    <row r="2242" spans="1:11" x14ac:dyDescent="0.3">
      <c r="A2242" t="s">
        <v>2265</v>
      </c>
      <c r="B2242">
        <v>1979</v>
      </c>
      <c r="C2242" t="s">
        <v>30</v>
      </c>
      <c r="D2242">
        <v>18</v>
      </c>
      <c r="E2242" t="str">
        <f t="shared" si="68"/>
        <v>18-Aug-1979</v>
      </c>
      <c r="F2242">
        <f t="shared" si="69"/>
        <v>44</v>
      </c>
      <c r="G2242">
        <v>2</v>
      </c>
      <c r="H2242" s="29">
        <v>40204.83</v>
      </c>
      <c r="I2242" t="s">
        <v>11</v>
      </c>
      <c r="J2242" t="s">
        <v>7</v>
      </c>
      <c r="K2242" t="s">
        <v>18</v>
      </c>
    </row>
    <row r="2243" spans="1:11" x14ac:dyDescent="0.3">
      <c r="A2243" t="s">
        <v>2266</v>
      </c>
      <c r="B2243">
        <v>1981</v>
      </c>
      <c r="C2243" t="s">
        <v>5</v>
      </c>
      <c r="D2243">
        <v>28</v>
      </c>
      <c r="E2243" t="str">
        <f t="shared" ref="E2243:E2306" si="70">CONCATENATE(D2243,"-",C2243,"-",B2243)</f>
        <v>28-Jul-1981</v>
      </c>
      <c r="F2243">
        <f t="shared" ref="F2243:F2306" si="71">2023-B2243</f>
        <v>42</v>
      </c>
      <c r="G2243">
        <v>1</v>
      </c>
      <c r="H2243" s="29">
        <v>40208.559999999998</v>
      </c>
      <c r="I2243" t="s">
        <v>11</v>
      </c>
      <c r="J2243" t="s">
        <v>6</v>
      </c>
      <c r="K2243" t="s">
        <v>37</v>
      </c>
    </row>
    <row r="2244" spans="1:11" x14ac:dyDescent="0.3">
      <c r="A2244" t="s">
        <v>2267</v>
      </c>
      <c r="B2244">
        <v>1981</v>
      </c>
      <c r="C2244" t="s">
        <v>32</v>
      </c>
      <c r="D2244">
        <v>4</v>
      </c>
      <c r="E2244" t="str">
        <f t="shared" si="70"/>
        <v>4-Oct-1981</v>
      </c>
      <c r="F2244">
        <f t="shared" si="71"/>
        <v>42</v>
      </c>
      <c r="G2244">
        <v>1</v>
      </c>
      <c r="H2244" s="29">
        <v>40273.65</v>
      </c>
      <c r="I2244" t="s">
        <v>11</v>
      </c>
      <c r="J2244" t="s">
        <v>7</v>
      </c>
      <c r="K2244" t="s">
        <v>8</v>
      </c>
    </row>
    <row r="2245" spans="1:11" x14ac:dyDescent="0.3">
      <c r="A2245" t="s">
        <v>2268</v>
      </c>
      <c r="B2245">
        <v>1977</v>
      </c>
      <c r="C2245" t="s">
        <v>13</v>
      </c>
      <c r="D2245">
        <v>27</v>
      </c>
      <c r="E2245" t="str">
        <f t="shared" si="70"/>
        <v>27-Jun-1977</v>
      </c>
      <c r="F2245">
        <f t="shared" si="71"/>
        <v>46</v>
      </c>
      <c r="G2245">
        <v>2</v>
      </c>
      <c r="H2245" s="29">
        <v>40284.379999999997</v>
      </c>
      <c r="I2245" t="s">
        <v>11</v>
      </c>
      <c r="J2245" t="s">
        <v>7</v>
      </c>
      <c r="K2245" t="s">
        <v>18</v>
      </c>
    </row>
    <row r="2246" spans="1:11" x14ac:dyDescent="0.3">
      <c r="A2246" t="s">
        <v>2269</v>
      </c>
      <c r="B2246">
        <v>1962</v>
      </c>
      <c r="C2246" t="s">
        <v>15</v>
      </c>
      <c r="D2246">
        <v>4</v>
      </c>
      <c r="E2246" t="str">
        <f t="shared" si="70"/>
        <v>4-Sep-1962</v>
      </c>
      <c r="F2246">
        <f t="shared" si="71"/>
        <v>61</v>
      </c>
      <c r="G2246">
        <v>0</v>
      </c>
      <c r="H2246" s="29">
        <v>40309.93</v>
      </c>
      <c r="I2246" t="s">
        <v>11</v>
      </c>
      <c r="J2246" t="s">
        <v>7</v>
      </c>
      <c r="K2246" t="s">
        <v>37</v>
      </c>
    </row>
    <row r="2247" spans="1:11" x14ac:dyDescent="0.3">
      <c r="A2247" t="s">
        <v>2270</v>
      </c>
      <c r="B2247">
        <v>1966</v>
      </c>
      <c r="C2247" t="s">
        <v>30</v>
      </c>
      <c r="D2247">
        <v>12</v>
      </c>
      <c r="E2247" t="str">
        <f t="shared" si="70"/>
        <v>12-Aug-1966</v>
      </c>
      <c r="F2247">
        <f t="shared" si="71"/>
        <v>57</v>
      </c>
      <c r="G2247">
        <v>0</v>
      </c>
      <c r="H2247" s="29">
        <v>40373.74</v>
      </c>
      <c r="I2247" t="s">
        <v>11</v>
      </c>
      <c r="J2247" t="s">
        <v>7</v>
      </c>
      <c r="K2247" t="s">
        <v>37</v>
      </c>
    </row>
    <row r="2248" spans="1:11" x14ac:dyDescent="0.3">
      <c r="A2248" t="s">
        <v>2271</v>
      </c>
      <c r="B2248">
        <v>1985</v>
      </c>
      <c r="C2248" t="s">
        <v>10</v>
      </c>
      <c r="D2248">
        <v>3</v>
      </c>
      <c r="E2248" t="str">
        <f t="shared" si="70"/>
        <v>3-Nov-1985</v>
      </c>
      <c r="F2248">
        <f t="shared" si="71"/>
        <v>38</v>
      </c>
      <c r="G2248">
        <v>0</v>
      </c>
      <c r="H2248" s="29">
        <v>40419.019999999997</v>
      </c>
      <c r="I2248" t="s">
        <v>11</v>
      </c>
      <c r="J2248" t="s">
        <v>6</v>
      </c>
      <c r="K2248" t="s">
        <v>8</v>
      </c>
    </row>
    <row r="2249" spans="1:11" x14ac:dyDescent="0.3">
      <c r="A2249" t="s">
        <v>2272</v>
      </c>
      <c r="B2249">
        <v>1975</v>
      </c>
      <c r="C2249" t="s">
        <v>5</v>
      </c>
      <c r="D2249">
        <v>10</v>
      </c>
      <c r="E2249" t="str">
        <f t="shared" si="70"/>
        <v>10-Jul-1975</v>
      </c>
      <c r="F2249">
        <f t="shared" si="71"/>
        <v>48</v>
      </c>
      <c r="G2249">
        <v>1</v>
      </c>
      <c r="H2249" s="29">
        <v>40590.550000000003</v>
      </c>
      <c r="I2249" t="s">
        <v>11</v>
      </c>
      <c r="J2249" t="s">
        <v>7</v>
      </c>
      <c r="K2249" t="s">
        <v>18</v>
      </c>
    </row>
    <row r="2250" spans="1:11" x14ac:dyDescent="0.3">
      <c r="A2250" t="s">
        <v>2273</v>
      </c>
      <c r="B2250">
        <v>1970</v>
      </c>
      <c r="C2250" t="s">
        <v>15</v>
      </c>
      <c r="D2250">
        <v>25</v>
      </c>
      <c r="E2250" t="str">
        <f t="shared" si="70"/>
        <v>25-Sep-1970</v>
      </c>
      <c r="F2250">
        <f t="shared" si="71"/>
        <v>53</v>
      </c>
      <c r="G2250">
        <v>0</v>
      </c>
      <c r="H2250" s="29">
        <v>40692.910000000003</v>
      </c>
      <c r="I2250" t="s">
        <v>11</v>
      </c>
      <c r="J2250" t="s">
        <v>11</v>
      </c>
      <c r="K2250" t="s">
        <v>37</v>
      </c>
    </row>
    <row r="2251" spans="1:11" x14ac:dyDescent="0.3">
      <c r="A2251" t="s">
        <v>2274</v>
      </c>
      <c r="B2251">
        <v>1976</v>
      </c>
      <c r="C2251" t="s">
        <v>25</v>
      </c>
      <c r="D2251">
        <v>26</v>
      </c>
      <c r="E2251" t="str">
        <f t="shared" si="70"/>
        <v>26-Dec-1976</v>
      </c>
      <c r="F2251">
        <f t="shared" si="71"/>
        <v>47</v>
      </c>
      <c r="G2251">
        <v>3</v>
      </c>
      <c r="H2251" s="29">
        <v>40720.550000000003</v>
      </c>
      <c r="I2251" t="s">
        <v>11</v>
      </c>
      <c r="J2251" t="s">
        <v>7</v>
      </c>
      <c r="K2251" t="s">
        <v>18</v>
      </c>
    </row>
    <row r="2252" spans="1:11" x14ac:dyDescent="0.3">
      <c r="A2252" t="s">
        <v>2275</v>
      </c>
      <c r="B2252">
        <v>1972</v>
      </c>
      <c r="C2252" t="s">
        <v>13</v>
      </c>
      <c r="D2252">
        <v>10</v>
      </c>
      <c r="E2252" t="str">
        <f t="shared" si="70"/>
        <v>10-Jun-1972</v>
      </c>
      <c r="F2252">
        <f t="shared" si="71"/>
        <v>51</v>
      </c>
      <c r="G2252">
        <v>0</v>
      </c>
      <c r="H2252" s="29">
        <v>40817.85</v>
      </c>
      <c r="I2252" t="s">
        <v>11</v>
      </c>
      <c r="J2252" t="s">
        <v>7</v>
      </c>
      <c r="K2252" t="s">
        <v>37</v>
      </c>
    </row>
    <row r="2253" spans="1:11" x14ac:dyDescent="0.3">
      <c r="A2253" t="s">
        <v>2276</v>
      </c>
      <c r="B2253">
        <v>1999</v>
      </c>
      <c r="C2253" t="s">
        <v>5</v>
      </c>
      <c r="D2253">
        <v>2</v>
      </c>
      <c r="E2253" t="str">
        <f t="shared" si="70"/>
        <v>2-Jul-1999</v>
      </c>
      <c r="F2253">
        <f t="shared" si="71"/>
        <v>24</v>
      </c>
      <c r="G2253">
        <v>1</v>
      </c>
      <c r="H2253" s="29">
        <v>40904.199999999997</v>
      </c>
      <c r="I2253" t="s">
        <v>11</v>
      </c>
      <c r="J2253" t="s">
        <v>11</v>
      </c>
      <c r="K2253" t="s">
        <v>242</v>
      </c>
    </row>
    <row r="2254" spans="1:11" x14ac:dyDescent="0.3">
      <c r="A2254" t="s">
        <v>2277</v>
      </c>
      <c r="B2254">
        <v>1992</v>
      </c>
      <c r="C2254" t="s">
        <v>30</v>
      </c>
      <c r="D2254">
        <v>4</v>
      </c>
      <c r="E2254" t="str">
        <f t="shared" si="70"/>
        <v>4-Aug-1992</v>
      </c>
      <c r="F2254">
        <f t="shared" si="71"/>
        <v>31</v>
      </c>
      <c r="G2254">
        <v>3</v>
      </c>
      <c r="H2254" s="29">
        <v>40932.43</v>
      </c>
      <c r="I2254" t="s">
        <v>11</v>
      </c>
      <c r="J2254" t="s">
        <v>6</v>
      </c>
      <c r="K2254" t="s">
        <v>8</v>
      </c>
    </row>
    <row r="2255" spans="1:11" x14ac:dyDescent="0.3">
      <c r="A2255" t="s">
        <v>2278</v>
      </c>
      <c r="B2255">
        <v>1979</v>
      </c>
      <c r="C2255" t="s">
        <v>15</v>
      </c>
      <c r="D2255">
        <v>16</v>
      </c>
      <c r="E2255" t="str">
        <f t="shared" si="70"/>
        <v>16-Sep-1979</v>
      </c>
      <c r="F2255">
        <f t="shared" si="71"/>
        <v>44</v>
      </c>
      <c r="G2255">
        <v>3</v>
      </c>
      <c r="H2255" s="29">
        <v>40941.29</v>
      </c>
      <c r="I2255" t="s">
        <v>11</v>
      </c>
      <c r="J2255" t="s">
        <v>6</v>
      </c>
      <c r="K2255" t="s">
        <v>8</v>
      </c>
    </row>
    <row r="2256" spans="1:11" x14ac:dyDescent="0.3">
      <c r="A2256" t="s">
        <v>2279</v>
      </c>
      <c r="B2256">
        <v>1983</v>
      </c>
      <c r="C2256" t="s">
        <v>15</v>
      </c>
      <c r="D2256">
        <v>8</v>
      </c>
      <c r="E2256" t="str">
        <f t="shared" si="70"/>
        <v>8-Sep-1983</v>
      </c>
      <c r="F2256">
        <f t="shared" si="71"/>
        <v>40</v>
      </c>
      <c r="G2256">
        <v>3</v>
      </c>
      <c r="H2256" s="29">
        <v>40961.29</v>
      </c>
      <c r="I2256" t="s">
        <v>11</v>
      </c>
      <c r="J2256" t="s">
        <v>6</v>
      </c>
      <c r="K2256" t="s">
        <v>37</v>
      </c>
    </row>
    <row r="2257" spans="1:11" x14ac:dyDescent="0.3">
      <c r="A2257" t="s">
        <v>2280</v>
      </c>
      <c r="B2257">
        <v>1974</v>
      </c>
      <c r="C2257" t="s">
        <v>13</v>
      </c>
      <c r="D2257">
        <v>5</v>
      </c>
      <c r="E2257" t="str">
        <f t="shared" si="70"/>
        <v>5-Jun-1974</v>
      </c>
      <c r="F2257">
        <f t="shared" si="71"/>
        <v>49</v>
      </c>
      <c r="G2257">
        <v>0</v>
      </c>
      <c r="H2257" s="29">
        <v>40974.160000000003</v>
      </c>
      <c r="I2257" t="s">
        <v>11</v>
      </c>
      <c r="J2257" t="s">
        <v>6</v>
      </c>
      <c r="K2257" t="s">
        <v>8</v>
      </c>
    </row>
    <row r="2258" spans="1:11" x14ac:dyDescent="0.3">
      <c r="A2258" t="s">
        <v>2281</v>
      </c>
      <c r="B2258">
        <v>1979</v>
      </c>
      <c r="C2258" t="s">
        <v>32</v>
      </c>
      <c r="D2258">
        <v>11</v>
      </c>
      <c r="E2258" t="str">
        <f t="shared" si="70"/>
        <v>11-Oct-1979</v>
      </c>
      <c r="F2258">
        <f t="shared" si="71"/>
        <v>44</v>
      </c>
      <c r="G2258">
        <v>1</v>
      </c>
      <c r="H2258" s="29">
        <v>41034.22</v>
      </c>
      <c r="I2258" t="s">
        <v>11</v>
      </c>
      <c r="J2258" t="s">
        <v>7</v>
      </c>
      <c r="K2258" t="s">
        <v>351</v>
      </c>
    </row>
    <row r="2259" spans="1:11" x14ac:dyDescent="0.3">
      <c r="A2259" t="s">
        <v>2282</v>
      </c>
      <c r="B2259">
        <v>1972</v>
      </c>
      <c r="C2259" t="s">
        <v>30</v>
      </c>
      <c r="D2259">
        <v>12</v>
      </c>
      <c r="E2259" t="str">
        <f t="shared" si="70"/>
        <v>12-Aug-1972</v>
      </c>
      <c r="F2259">
        <f t="shared" si="71"/>
        <v>51</v>
      </c>
      <c r="G2259">
        <v>0</v>
      </c>
      <c r="H2259" s="29">
        <v>41055.29</v>
      </c>
      <c r="I2259" t="s">
        <v>11</v>
      </c>
      <c r="J2259" t="s">
        <v>6</v>
      </c>
      <c r="K2259" t="s">
        <v>37</v>
      </c>
    </row>
    <row r="2260" spans="1:11" x14ac:dyDescent="0.3">
      <c r="A2260" t="s">
        <v>2283</v>
      </c>
      <c r="B2260">
        <v>1972</v>
      </c>
      <c r="C2260" t="s">
        <v>15</v>
      </c>
      <c r="D2260">
        <v>6</v>
      </c>
      <c r="E2260" t="str">
        <f t="shared" si="70"/>
        <v>6-Sep-1972</v>
      </c>
      <c r="F2260">
        <f t="shared" si="71"/>
        <v>51</v>
      </c>
      <c r="G2260">
        <v>0</v>
      </c>
      <c r="H2260" s="29">
        <v>41097.160000000003</v>
      </c>
      <c r="I2260" t="s">
        <v>11</v>
      </c>
      <c r="J2260" t="s">
        <v>7</v>
      </c>
      <c r="K2260" t="s">
        <v>163</v>
      </c>
    </row>
    <row r="2261" spans="1:11" x14ac:dyDescent="0.3">
      <c r="A2261" t="s">
        <v>2284</v>
      </c>
      <c r="B2261">
        <v>1969</v>
      </c>
      <c r="C2261" t="s">
        <v>30</v>
      </c>
      <c r="D2261">
        <v>8</v>
      </c>
      <c r="E2261" t="str">
        <f t="shared" si="70"/>
        <v>8-Aug-1969</v>
      </c>
      <c r="F2261">
        <f t="shared" si="71"/>
        <v>54</v>
      </c>
      <c r="G2261">
        <v>0</v>
      </c>
      <c r="H2261" s="29">
        <v>41191.57</v>
      </c>
      <c r="I2261" t="s">
        <v>11</v>
      </c>
      <c r="J2261" t="s">
        <v>6</v>
      </c>
      <c r="K2261" t="s">
        <v>37</v>
      </c>
    </row>
    <row r="2262" spans="1:11" x14ac:dyDescent="0.3">
      <c r="A2262" t="s">
        <v>2285</v>
      </c>
      <c r="B2262">
        <v>1964</v>
      </c>
      <c r="C2262" t="s">
        <v>13</v>
      </c>
      <c r="D2262">
        <v>6</v>
      </c>
      <c r="E2262" t="str">
        <f t="shared" si="70"/>
        <v>6-Jun-1964</v>
      </c>
      <c r="F2262">
        <f t="shared" si="71"/>
        <v>59</v>
      </c>
      <c r="G2262">
        <v>0</v>
      </c>
      <c r="H2262" s="29">
        <v>41250.39</v>
      </c>
      <c r="I2262" t="s">
        <v>11</v>
      </c>
      <c r="J2262" t="s">
        <v>7</v>
      </c>
      <c r="K2262" t="s">
        <v>37</v>
      </c>
    </row>
    <row r="2263" spans="1:11" x14ac:dyDescent="0.3">
      <c r="A2263" t="s">
        <v>2286</v>
      </c>
      <c r="B2263">
        <v>1977</v>
      </c>
      <c r="C2263" t="s">
        <v>30</v>
      </c>
      <c r="D2263">
        <v>27</v>
      </c>
      <c r="E2263" t="str">
        <f t="shared" si="70"/>
        <v>27-Aug-1977</v>
      </c>
      <c r="F2263">
        <f t="shared" si="71"/>
        <v>46</v>
      </c>
      <c r="G2263">
        <v>2</v>
      </c>
      <c r="H2263" s="29">
        <v>41271.5</v>
      </c>
      <c r="I2263" t="s">
        <v>11</v>
      </c>
      <c r="J2263" t="s">
        <v>6</v>
      </c>
      <c r="K2263" t="s">
        <v>37</v>
      </c>
    </row>
    <row r="2264" spans="1:11" x14ac:dyDescent="0.3">
      <c r="A2264" t="s">
        <v>2287</v>
      </c>
      <c r="B2264">
        <v>1964</v>
      </c>
      <c r="C2264" t="s">
        <v>32</v>
      </c>
      <c r="D2264">
        <v>7</v>
      </c>
      <c r="E2264" t="str">
        <f t="shared" si="70"/>
        <v>7-Oct-1964</v>
      </c>
      <c r="F2264">
        <f t="shared" si="71"/>
        <v>59</v>
      </c>
      <c r="G2264">
        <v>0</v>
      </c>
      <c r="H2264" s="29">
        <v>41331.79</v>
      </c>
      <c r="I2264" t="s">
        <v>11</v>
      </c>
      <c r="J2264" t="s">
        <v>6</v>
      </c>
      <c r="K2264" t="s">
        <v>37</v>
      </c>
    </row>
    <row r="2265" spans="1:11" x14ac:dyDescent="0.3">
      <c r="A2265" t="s">
        <v>2288</v>
      </c>
      <c r="B2265">
        <v>1971</v>
      </c>
      <c r="C2265" t="s">
        <v>32</v>
      </c>
      <c r="D2265">
        <v>16</v>
      </c>
      <c r="E2265" t="str">
        <f t="shared" si="70"/>
        <v>16-Oct-1971</v>
      </c>
      <c r="F2265">
        <f t="shared" si="71"/>
        <v>52</v>
      </c>
      <c r="G2265">
        <v>0</v>
      </c>
      <c r="H2265" s="29">
        <v>41351.879999999997</v>
      </c>
      <c r="I2265" t="s">
        <v>11</v>
      </c>
      <c r="J2265" t="s">
        <v>6</v>
      </c>
      <c r="K2265" t="s">
        <v>37</v>
      </c>
    </row>
    <row r="2266" spans="1:11" x14ac:dyDescent="0.3">
      <c r="A2266" t="s">
        <v>2289</v>
      </c>
      <c r="B2266">
        <v>1967</v>
      </c>
      <c r="C2266" t="s">
        <v>25</v>
      </c>
      <c r="D2266">
        <v>22</v>
      </c>
      <c r="E2266" t="str">
        <f t="shared" si="70"/>
        <v>22-Dec-1967</v>
      </c>
      <c r="F2266">
        <f t="shared" si="71"/>
        <v>56</v>
      </c>
      <c r="G2266">
        <v>0</v>
      </c>
      <c r="H2266" s="29">
        <v>41505.15</v>
      </c>
      <c r="I2266" t="s">
        <v>11</v>
      </c>
      <c r="J2266" t="s">
        <v>6</v>
      </c>
      <c r="K2266" t="s">
        <v>37</v>
      </c>
    </row>
    <row r="2267" spans="1:11" x14ac:dyDescent="0.3">
      <c r="A2267" t="s">
        <v>2290</v>
      </c>
      <c r="B2267">
        <v>1974</v>
      </c>
      <c r="C2267" t="s">
        <v>10</v>
      </c>
      <c r="D2267">
        <v>24</v>
      </c>
      <c r="E2267" t="str">
        <f t="shared" si="70"/>
        <v>24-Nov-1974</v>
      </c>
      <c r="F2267">
        <f t="shared" si="71"/>
        <v>49</v>
      </c>
      <c r="G2267">
        <v>0</v>
      </c>
      <c r="H2267" s="29">
        <v>41636.199999999997</v>
      </c>
      <c r="I2267" t="s">
        <v>11</v>
      </c>
      <c r="J2267" t="s">
        <v>11</v>
      </c>
      <c r="K2267" t="s">
        <v>37</v>
      </c>
    </row>
    <row r="2268" spans="1:11" x14ac:dyDescent="0.3">
      <c r="A2268" t="s">
        <v>2291</v>
      </c>
      <c r="B2268">
        <v>1976</v>
      </c>
      <c r="C2268" t="s">
        <v>32</v>
      </c>
      <c r="D2268">
        <v>29</v>
      </c>
      <c r="E2268" t="str">
        <f t="shared" si="70"/>
        <v>29-Oct-1976</v>
      </c>
      <c r="F2268">
        <f t="shared" si="71"/>
        <v>47</v>
      </c>
      <c r="G2268">
        <v>1</v>
      </c>
      <c r="H2268" s="29">
        <v>41661.599999999999</v>
      </c>
      <c r="I2268" t="s">
        <v>11</v>
      </c>
      <c r="J2268" t="s">
        <v>7</v>
      </c>
      <c r="K2268" t="s">
        <v>37</v>
      </c>
    </row>
    <row r="2269" spans="1:11" x14ac:dyDescent="0.3">
      <c r="A2269" t="s">
        <v>2292</v>
      </c>
      <c r="B2269">
        <v>1975</v>
      </c>
      <c r="C2269" t="s">
        <v>10</v>
      </c>
      <c r="D2269">
        <v>14</v>
      </c>
      <c r="E2269" t="str">
        <f t="shared" si="70"/>
        <v>14-Nov-1975</v>
      </c>
      <c r="F2269">
        <f t="shared" si="71"/>
        <v>48</v>
      </c>
      <c r="G2269">
        <v>0</v>
      </c>
      <c r="H2269" s="29">
        <v>41676.080000000002</v>
      </c>
      <c r="I2269" t="s">
        <v>11</v>
      </c>
      <c r="J2269" t="s">
        <v>6</v>
      </c>
      <c r="K2269" t="s">
        <v>8</v>
      </c>
    </row>
    <row r="2270" spans="1:11" x14ac:dyDescent="0.3">
      <c r="A2270" t="s">
        <v>2293</v>
      </c>
      <c r="B2270">
        <v>1975</v>
      </c>
      <c r="C2270" t="s">
        <v>15</v>
      </c>
      <c r="D2270">
        <v>29</v>
      </c>
      <c r="E2270" t="str">
        <f t="shared" si="70"/>
        <v>29-Sep-1975</v>
      </c>
      <c r="F2270">
        <f t="shared" si="71"/>
        <v>48</v>
      </c>
      <c r="G2270">
        <v>1</v>
      </c>
      <c r="H2270" s="29">
        <v>41681.86</v>
      </c>
      <c r="I2270" t="s">
        <v>11</v>
      </c>
      <c r="J2270" t="s">
        <v>11</v>
      </c>
      <c r="K2270" t="s">
        <v>37</v>
      </c>
    </row>
    <row r="2271" spans="1:11" x14ac:dyDescent="0.3">
      <c r="A2271" t="s">
        <v>2294</v>
      </c>
      <c r="B2271">
        <v>1962</v>
      </c>
      <c r="C2271" t="s">
        <v>15</v>
      </c>
      <c r="D2271">
        <v>22</v>
      </c>
      <c r="E2271" t="str">
        <f t="shared" si="70"/>
        <v>22-Sep-1962</v>
      </c>
      <c r="F2271">
        <f t="shared" si="71"/>
        <v>61</v>
      </c>
      <c r="G2271">
        <v>0</v>
      </c>
      <c r="H2271" s="29">
        <v>41794.629999999997</v>
      </c>
      <c r="I2271" t="s">
        <v>11</v>
      </c>
      <c r="J2271" t="s">
        <v>7</v>
      </c>
      <c r="K2271" t="s">
        <v>37</v>
      </c>
    </row>
    <row r="2272" spans="1:11" x14ac:dyDescent="0.3">
      <c r="A2272" t="s">
        <v>2295</v>
      </c>
      <c r="B2272">
        <v>1966</v>
      </c>
      <c r="C2272" t="s">
        <v>15</v>
      </c>
      <c r="D2272">
        <v>21</v>
      </c>
      <c r="E2272" t="str">
        <f t="shared" si="70"/>
        <v>21-Sep-1966</v>
      </c>
      <c r="F2272">
        <f t="shared" si="71"/>
        <v>57</v>
      </c>
      <c r="G2272">
        <v>0</v>
      </c>
      <c r="H2272" s="29">
        <v>41886.54</v>
      </c>
      <c r="I2272" t="s">
        <v>11</v>
      </c>
      <c r="J2272" t="s">
        <v>7</v>
      </c>
      <c r="K2272" t="s">
        <v>37</v>
      </c>
    </row>
    <row r="2273" spans="1:11" x14ac:dyDescent="0.3">
      <c r="A2273" t="s">
        <v>2296</v>
      </c>
      <c r="B2273">
        <v>1972</v>
      </c>
      <c r="C2273" t="s">
        <v>13</v>
      </c>
      <c r="D2273">
        <v>8</v>
      </c>
      <c r="E2273" t="str">
        <f t="shared" si="70"/>
        <v>8-Jun-1972</v>
      </c>
      <c r="F2273">
        <f t="shared" si="71"/>
        <v>51</v>
      </c>
      <c r="G2273">
        <v>1</v>
      </c>
      <c r="H2273" s="29">
        <v>41919.1</v>
      </c>
      <c r="I2273" t="s">
        <v>11</v>
      </c>
      <c r="J2273" t="s">
        <v>11</v>
      </c>
      <c r="K2273" t="s">
        <v>163</v>
      </c>
    </row>
    <row r="2274" spans="1:11" x14ac:dyDescent="0.3">
      <c r="A2274" t="s">
        <v>2297</v>
      </c>
      <c r="B2274">
        <v>1984</v>
      </c>
      <c r="C2274" t="s">
        <v>10</v>
      </c>
      <c r="D2274">
        <v>10</v>
      </c>
      <c r="E2274" t="str">
        <f t="shared" si="70"/>
        <v>10-Nov-1984</v>
      </c>
      <c r="F2274">
        <f t="shared" si="71"/>
        <v>39</v>
      </c>
      <c r="G2274">
        <v>3</v>
      </c>
      <c r="H2274" s="29">
        <v>41949.24</v>
      </c>
      <c r="I2274" t="s">
        <v>11</v>
      </c>
      <c r="J2274" t="s">
        <v>11</v>
      </c>
      <c r="K2274" t="s">
        <v>8</v>
      </c>
    </row>
    <row r="2275" spans="1:11" x14ac:dyDescent="0.3">
      <c r="A2275" t="s">
        <v>2298</v>
      </c>
      <c r="B2275">
        <v>1968</v>
      </c>
      <c r="C2275" t="s">
        <v>25</v>
      </c>
      <c r="D2275">
        <v>19</v>
      </c>
      <c r="E2275" t="str">
        <f t="shared" si="70"/>
        <v>19-Dec-1968</v>
      </c>
      <c r="F2275">
        <f t="shared" si="71"/>
        <v>55</v>
      </c>
      <c r="G2275">
        <v>1</v>
      </c>
      <c r="H2275" s="29">
        <v>41999.519999999997</v>
      </c>
      <c r="I2275" t="s">
        <v>11</v>
      </c>
      <c r="J2275" t="s">
        <v>7</v>
      </c>
      <c r="K2275" t="s">
        <v>8</v>
      </c>
    </row>
    <row r="2276" spans="1:11" x14ac:dyDescent="0.3">
      <c r="A2276" t="s">
        <v>2299</v>
      </c>
      <c r="B2276">
        <v>1976</v>
      </c>
      <c r="C2276" t="s">
        <v>10</v>
      </c>
      <c r="D2276">
        <v>28</v>
      </c>
      <c r="E2276" t="str">
        <f t="shared" si="70"/>
        <v>28-Nov-1976</v>
      </c>
      <c r="F2276">
        <f t="shared" si="71"/>
        <v>47</v>
      </c>
      <c r="G2276">
        <v>0</v>
      </c>
      <c r="H2276" s="29">
        <v>42111.66</v>
      </c>
      <c r="I2276" t="s">
        <v>11</v>
      </c>
      <c r="J2276" t="s">
        <v>11</v>
      </c>
      <c r="K2276" t="s">
        <v>242</v>
      </c>
    </row>
    <row r="2277" spans="1:11" x14ac:dyDescent="0.3">
      <c r="A2277" t="s">
        <v>2300</v>
      </c>
      <c r="B2277">
        <v>1997</v>
      </c>
      <c r="C2277" t="s">
        <v>25</v>
      </c>
      <c r="D2277">
        <v>9</v>
      </c>
      <c r="E2277" t="str">
        <f t="shared" si="70"/>
        <v>9-Dec-1997</v>
      </c>
      <c r="F2277">
        <f t="shared" si="71"/>
        <v>26</v>
      </c>
      <c r="G2277">
        <v>2</v>
      </c>
      <c r="H2277" s="29">
        <v>42112.24</v>
      </c>
      <c r="I2277" t="s">
        <v>11</v>
      </c>
      <c r="J2277" t="s">
        <v>7</v>
      </c>
      <c r="K2277" t="s">
        <v>8</v>
      </c>
    </row>
    <row r="2278" spans="1:11" x14ac:dyDescent="0.3">
      <c r="A2278" t="s">
        <v>2301</v>
      </c>
      <c r="B2278">
        <v>1979</v>
      </c>
      <c r="C2278" t="s">
        <v>5</v>
      </c>
      <c r="D2278">
        <v>3</v>
      </c>
      <c r="E2278" t="str">
        <f t="shared" si="70"/>
        <v>3-Jul-1979</v>
      </c>
      <c r="F2278">
        <f t="shared" si="71"/>
        <v>44</v>
      </c>
      <c r="G2278">
        <v>3</v>
      </c>
      <c r="H2278" s="29">
        <v>42124.52</v>
      </c>
      <c r="I2278" t="s">
        <v>11</v>
      </c>
      <c r="J2278" t="s">
        <v>11</v>
      </c>
      <c r="K2278" t="s">
        <v>8</v>
      </c>
    </row>
    <row r="2279" spans="1:11" x14ac:dyDescent="0.3">
      <c r="A2279" t="s">
        <v>2302</v>
      </c>
      <c r="B2279">
        <v>1973</v>
      </c>
      <c r="C2279" t="s">
        <v>15</v>
      </c>
      <c r="D2279">
        <v>18</v>
      </c>
      <c r="E2279" t="str">
        <f t="shared" si="70"/>
        <v>18-Sep-1973</v>
      </c>
      <c r="F2279">
        <f t="shared" si="71"/>
        <v>50</v>
      </c>
      <c r="G2279">
        <v>0</v>
      </c>
      <c r="H2279" s="29">
        <v>42188.15</v>
      </c>
      <c r="I2279" t="s">
        <v>11</v>
      </c>
      <c r="J2279" t="s">
        <v>11</v>
      </c>
      <c r="K2279" t="s">
        <v>37</v>
      </c>
    </row>
    <row r="2280" spans="1:11" x14ac:dyDescent="0.3">
      <c r="A2280" t="s">
        <v>2303</v>
      </c>
      <c r="B2280">
        <v>1975</v>
      </c>
      <c r="C2280" t="s">
        <v>30</v>
      </c>
      <c r="D2280">
        <v>15</v>
      </c>
      <c r="E2280" t="str">
        <f t="shared" si="70"/>
        <v>15-Aug-1975</v>
      </c>
      <c r="F2280">
        <f t="shared" si="71"/>
        <v>48</v>
      </c>
      <c r="G2280">
        <v>1</v>
      </c>
      <c r="H2280" s="29">
        <v>42211.14</v>
      </c>
      <c r="I2280" t="s">
        <v>11</v>
      </c>
      <c r="J2280" t="s">
        <v>7</v>
      </c>
      <c r="K2280" t="s">
        <v>8</v>
      </c>
    </row>
    <row r="2281" spans="1:11" x14ac:dyDescent="0.3">
      <c r="A2281" t="s">
        <v>2304</v>
      </c>
      <c r="B2281">
        <v>1967</v>
      </c>
      <c r="C2281" t="s">
        <v>13</v>
      </c>
      <c r="D2281">
        <v>28</v>
      </c>
      <c r="E2281" t="str">
        <f t="shared" si="70"/>
        <v>28-Jun-1967</v>
      </c>
      <c r="F2281">
        <f t="shared" si="71"/>
        <v>56</v>
      </c>
      <c r="G2281">
        <v>0</v>
      </c>
      <c r="H2281" s="29">
        <v>42303.69</v>
      </c>
      <c r="I2281" t="s">
        <v>11</v>
      </c>
      <c r="J2281" t="s">
        <v>6</v>
      </c>
      <c r="K2281" t="s">
        <v>163</v>
      </c>
    </row>
    <row r="2282" spans="1:11" x14ac:dyDescent="0.3">
      <c r="A2282" t="s">
        <v>2305</v>
      </c>
      <c r="B2282">
        <v>1968</v>
      </c>
      <c r="C2282" t="s">
        <v>30</v>
      </c>
      <c r="D2282">
        <v>3</v>
      </c>
      <c r="E2282" t="str">
        <f t="shared" si="70"/>
        <v>3-Aug-1968</v>
      </c>
      <c r="F2282">
        <f t="shared" si="71"/>
        <v>55</v>
      </c>
      <c r="G2282">
        <v>0</v>
      </c>
      <c r="H2282" s="29">
        <v>42478.6</v>
      </c>
      <c r="I2282" t="s">
        <v>11</v>
      </c>
      <c r="J2282" t="s">
        <v>6</v>
      </c>
      <c r="K2282" t="s">
        <v>37</v>
      </c>
    </row>
    <row r="2283" spans="1:11" x14ac:dyDescent="0.3">
      <c r="A2283" t="s">
        <v>2306</v>
      </c>
      <c r="B2283">
        <v>1967</v>
      </c>
      <c r="C2283" t="s">
        <v>13</v>
      </c>
      <c r="D2283">
        <v>27</v>
      </c>
      <c r="E2283" t="str">
        <f t="shared" si="70"/>
        <v>27-Jun-1967</v>
      </c>
      <c r="F2283">
        <f t="shared" si="71"/>
        <v>56</v>
      </c>
      <c r="G2283">
        <v>0</v>
      </c>
      <c r="H2283" s="29">
        <v>42538.720000000001</v>
      </c>
      <c r="I2283" t="s">
        <v>11</v>
      </c>
      <c r="J2283" t="s">
        <v>7</v>
      </c>
      <c r="K2283" t="s">
        <v>37</v>
      </c>
    </row>
    <row r="2284" spans="1:11" x14ac:dyDescent="0.3">
      <c r="A2284" t="s">
        <v>2307</v>
      </c>
      <c r="B2284">
        <v>1979</v>
      </c>
      <c r="C2284" t="s">
        <v>25</v>
      </c>
      <c r="D2284">
        <v>27</v>
      </c>
      <c r="E2284" t="str">
        <f t="shared" si="70"/>
        <v>27-Dec-1979</v>
      </c>
      <c r="F2284">
        <f t="shared" si="71"/>
        <v>44</v>
      </c>
      <c r="G2284">
        <v>2</v>
      </c>
      <c r="H2284" s="29">
        <v>42560.43</v>
      </c>
      <c r="I2284" t="s">
        <v>11</v>
      </c>
      <c r="J2284" t="s">
        <v>7</v>
      </c>
      <c r="K2284" t="s">
        <v>8</v>
      </c>
    </row>
    <row r="2285" spans="1:11" x14ac:dyDescent="0.3">
      <c r="A2285" t="s">
        <v>2308</v>
      </c>
      <c r="B2285">
        <v>1971</v>
      </c>
      <c r="C2285" t="s">
        <v>10</v>
      </c>
      <c r="D2285">
        <v>3</v>
      </c>
      <c r="E2285" t="str">
        <f t="shared" si="70"/>
        <v>3-Nov-1971</v>
      </c>
      <c r="F2285">
        <f t="shared" si="71"/>
        <v>52</v>
      </c>
      <c r="G2285">
        <v>0</v>
      </c>
      <c r="H2285" s="29">
        <v>42644.2</v>
      </c>
      <c r="I2285" t="s">
        <v>11</v>
      </c>
      <c r="J2285" t="s">
        <v>7</v>
      </c>
      <c r="K2285" t="s">
        <v>37</v>
      </c>
    </row>
    <row r="2286" spans="1:11" x14ac:dyDescent="0.3">
      <c r="A2286" t="s">
        <v>2309</v>
      </c>
      <c r="B2286">
        <v>1977</v>
      </c>
      <c r="C2286" t="s">
        <v>32</v>
      </c>
      <c r="D2286">
        <v>21</v>
      </c>
      <c r="E2286" t="str">
        <f t="shared" si="70"/>
        <v>21-Oct-1977</v>
      </c>
      <c r="F2286">
        <f t="shared" si="71"/>
        <v>46</v>
      </c>
      <c r="G2286">
        <v>2</v>
      </c>
      <c r="H2286" s="29">
        <v>42760.5</v>
      </c>
      <c r="I2286" t="s">
        <v>11</v>
      </c>
      <c r="J2286" t="s">
        <v>6</v>
      </c>
      <c r="K2286" t="s">
        <v>18</v>
      </c>
    </row>
    <row r="2287" spans="1:11" x14ac:dyDescent="0.3">
      <c r="A2287" t="s">
        <v>2310</v>
      </c>
      <c r="B2287">
        <v>1965</v>
      </c>
      <c r="C2287" t="s">
        <v>32</v>
      </c>
      <c r="D2287">
        <v>29</v>
      </c>
      <c r="E2287" t="str">
        <f t="shared" si="70"/>
        <v>29-Oct-1965</v>
      </c>
      <c r="F2287">
        <f t="shared" si="71"/>
        <v>58</v>
      </c>
      <c r="G2287">
        <v>0</v>
      </c>
      <c r="H2287" s="29">
        <v>42764.12</v>
      </c>
      <c r="I2287" t="s">
        <v>11</v>
      </c>
      <c r="J2287" t="s">
        <v>6</v>
      </c>
      <c r="K2287" t="s">
        <v>37</v>
      </c>
    </row>
    <row r="2288" spans="1:11" x14ac:dyDescent="0.3">
      <c r="A2288" t="s">
        <v>2311</v>
      </c>
      <c r="B2288">
        <v>1972</v>
      </c>
      <c r="C2288" t="s">
        <v>15</v>
      </c>
      <c r="D2288">
        <v>10</v>
      </c>
      <c r="E2288" t="str">
        <f t="shared" si="70"/>
        <v>10-Sep-1972</v>
      </c>
      <c r="F2288">
        <f t="shared" si="71"/>
        <v>51</v>
      </c>
      <c r="G2288">
        <v>2</v>
      </c>
      <c r="H2288" s="29">
        <v>42856.84</v>
      </c>
      <c r="I2288" t="s">
        <v>11</v>
      </c>
      <c r="J2288" t="s">
        <v>11</v>
      </c>
      <c r="K2288" t="s">
        <v>37</v>
      </c>
    </row>
    <row r="2289" spans="1:11" x14ac:dyDescent="0.3">
      <c r="A2289" t="s">
        <v>2312</v>
      </c>
      <c r="B2289">
        <v>1975</v>
      </c>
      <c r="C2289" t="s">
        <v>32</v>
      </c>
      <c r="D2289">
        <v>23</v>
      </c>
      <c r="E2289" t="str">
        <f t="shared" si="70"/>
        <v>23-Oct-1975</v>
      </c>
      <c r="F2289">
        <f t="shared" si="71"/>
        <v>48</v>
      </c>
      <c r="G2289">
        <v>1</v>
      </c>
      <c r="H2289" s="29">
        <v>42969.85</v>
      </c>
      <c r="I2289" t="s">
        <v>11</v>
      </c>
      <c r="J2289" t="s">
        <v>7</v>
      </c>
      <c r="K2289" t="s">
        <v>8</v>
      </c>
    </row>
    <row r="2290" spans="1:11" x14ac:dyDescent="0.3">
      <c r="A2290" t="s">
        <v>2313</v>
      </c>
      <c r="B2290">
        <v>1978</v>
      </c>
      <c r="C2290" t="s">
        <v>10</v>
      </c>
      <c r="D2290">
        <v>4</v>
      </c>
      <c r="E2290" t="str">
        <f t="shared" si="70"/>
        <v>4-Nov-1978</v>
      </c>
      <c r="F2290">
        <f t="shared" si="71"/>
        <v>45</v>
      </c>
      <c r="G2290">
        <v>0</v>
      </c>
      <c r="H2290" s="29">
        <v>42983.46</v>
      </c>
      <c r="I2290" t="s">
        <v>11</v>
      </c>
      <c r="J2290" t="s">
        <v>6</v>
      </c>
      <c r="K2290" t="s">
        <v>18</v>
      </c>
    </row>
    <row r="2291" spans="1:11" x14ac:dyDescent="0.3">
      <c r="A2291" t="s">
        <v>2314</v>
      </c>
      <c r="B2291">
        <v>1965</v>
      </c>
      <c r="C2291" t="s">
        <v>10</v>
      </c>
      <c r="D2291">
        <v>29</v>
      </c>
      <c r="E2291" t="str">
        <f t="shared" si="70"/>
        <v>29-Nov-1965</v>
      </c>
      <c r="F2291">
        <f t="shared" si="71"/>
        <v>58</v>
      </c>
      <c r="G2291">
        <v>0</v>
      </c>
      <c r="H2291" s="29">
        <v>43073.760000000002</v>
      </c>
      <c r="I2291" t="s">
        <v>6</v>
      </c>
      <c r="J2291" t="s">
        <v>6</v>
      </c>
      <c r="K2291" t="s">
        <v>37</v>
      </c>
    </row>
    <row r="2292" spans="1:11" x14ac:dyDescent="0.3">
      <c r="A2292" t="s">
        <v>2315</v>
      </c>
      <c r="B2292">
        <v>1969</v>
      </c>
      <c r="C2292" t="s">
        <v>25</v>
      </c>
      <c r="D2292">
        <v>3</v>
      </c>
      <c r="E2292" t="str">
        <f t="shared" si="70"/>
        <v>3-Dec-1969</v>
      </c>
      <c r="F2292">
        <f t="shared" si="71"/>
        <v>54</v>
      </c>
      <c r="G2292">
        <v>0</v>
      </c>
      <c r="H2292" s="29">
        <v>43254.42</v>
      </c>
      <c r="I2292" t="s">
        <v>6</v>
      </c>
      <c r="J2292" t="s">
        <v>6</v>
      </c>
      <c r="K2292" t="s">
        <v>163</v>
      </c>
    </row>
    <row r="2293" spans="1:11" x14ac:dyDescent="0.3">
      <c r="A2293" t="s">
        <v>2316</v>
      </c>
      <c r="B2293">
        <v>1965</v>
      </c>
      <c r="C2293" t="s">
        <v>30</v>
      </c>
      <c r="D2293">
        <v>22</v>
      </c>
      <c r="E2293" t="str">
        <f t="shared" si="70"/>
        <v>22-Aug-1965</v>
      </c>
      <c r="F2293">
        <f t="shared" si="71"/>
        <v>58</v>
      </c>
      <c r="G2293">
        <v>0</v>
      </c>
      <c r="H2293" s="29">
        <v>43578.94</v>
      </c>
      <c r="I2293" t="s">
        <v>6</v>
      </c>
      <c r="J2293" t="s">
        <v>6</v>
      </c>
      <c r="K2293" t="s">
        <v>18</v>
      </c>
    </row>
    <row r="2294" spans="1:11" x14ac:dyDescent="0.3">
      <c r="A2294" t="s">
        <v>2317</v>
      </c>
      <c r="B2294">
        <v>1986</v>
      </c>
      <c r="C2294" t="s">
        <v>25</v>
      </c>
      <c r="D2294">
        <v>29</v>
      </c>
      <c r="E2294" t="str">
        <f t="shared" si="70"/>
        <v>29-Dec-1986</v>
      </c>
      <c r="F2294">
        <f t="shared" si="71"/>
        <v>37</v>
      </c>
      <c r="G2294">
        <v>3</v>
      </c>
      <c r="H2294" s="29">
        <v>43753.34</v>
      </c>
      <c r="I2294" t="s">
        <v>6</v>
      </c>
      <c r="J2294" t="s">
        <v>11</v>
      </c>
      <c r="K2294" t="s">
        <v>159</v>
      </c>
    </row>
    <row r="2295" spans="1:11" x14ac:dyDescent="0.3">
      <c r="A2295" t="s">
        <v>2318</v>
      </c>
      <c r="B2295">
        <v>1966</v>
      </c>
      <c r="C2295" t="s">
        <v>32</v>
      </c>
      <c r="D2295">
        <v>25</v>
      </c>
      <c r="E2295" t="str">
        <f t="shared" si="70"/>
        <v>25-Oct-1966</v>
      </c>
      <c r="F2295">
        <f t="shared" si="71"/>
        <v>57</v>
      </c>
      <c r="G2295">
        <v>2</v>
      </c>
      <c r="H2295" s="29">
        <v>43813.87</v>
      </c>
      <c r="I2295" t="s">
        <v>6</v>
      </c>
      <c r="J2295" t="s">
        <v>6</v>
      </c>
      <c r="K2295" t="s">
        <v>8</v>
      </c>
    </row>
    <row r="2296" spans="1:11" x14ac:dyDescent="0.3">
      <c r="A2296" t="s">
        <v>2319</v>
      </c>
      <c r="B2296">
        <v>1966</v>
      </c>
      <c r="C2296" t="s">
        <v>5</v>
      </c>
      <c r="D2296">
        <v>2</v>
      </c>
      <c r="E2296" t="str">
        <f t="shared" si="70"/>
        <v>2-Jul-1966</v>
      </c>
      <c r="F2296">
        <f t="shared" si="71"/>
        <v>57</v>
      </c>
      <c r="G2296">
        <v>0</v>
      </c>
      <c r="H2296" s="29">
        <v>43817.45</v>
      </c>
      <c r="I2296" t="s">
        <v>6</v>
      </c>
      <c r="J2296" t="s">
        <v>7</v>
      </c>
      <c r="K2296" t="s">
        <v>18</v>
      </c>
    </row>
    <row r="2297" spans="1:11" x14ac:dyDescent="0.3">
      <c r="A2297" t="s">
        <v>2320</v>
      </c>
      <c r="B2297">
        <v>1980</v>
      </c>
      <c r="C2297" t="s">
        <v>10</v>
      </c>
      <c r="D2297">
        <v>10</v>
      </c>
      <c r="E2297" t="str">
        <f t="shared" si="70"/>
        <v>10-Nov-1980</v>
      </c>
      <c r="F2297">
        <f t="shared" si="71"/>
        <v>43</v>
      </c>
      <c r="G2297">
        <v>2</v>
      </c>
      <c r="H2297" s="29">
        <v>43896.38</v>
      </c>
      <c r="I2297" t="s">
        <v>6</v>
      </c>
      <c r="J2297" t="s">
        <v>11</v>
      </c>
      <c r="K2297" t="s">
        <v>8</v>
      </c>
    </row>
    <row r="2298" spans="1:11" x14ac:dyDescent="0.3">
      <c r="A2298" t="s">
        <v>2321</v>
      </c>
      <c r="B2298">
        <v>1966</v>
      </c>
      <c r="C2298" t="s">
        <v>32</v>
      </c>
      <c r="D2298">
        <v>5</v>
      </c>
      <c r="E2298" t="str">
        <f t="shared" si="70"/>
        <v>5-Oct-1966</v>
      </c>
      <c r="F2298">
        <f t="shared" si="71"/>
        <v>57</v>
      </c>
      <c r="G2298">
        <v>0</v>
      </c>
      <c r="H2298" s="29">
        <v>43921.18</v>
      </c>
      <c r="I2298" t="s">
        <v>6</v>
      </c>
      <c r="J2298" t="s">
        <v>6</v>
      </c>
      <c r="K2298" t="s">
        <v>18</v>
      </c>
    </row>
    <row r="2299" spans="1:11" x14ac:dyDescent="0.3">
      <c r="A2299" t="s">
        <v>2322</v>
      </c>
      <c r="B2299">
        <v>1988</v>
      </c>
      <c r="C2299" t="s">
        <v>5</v>
      </c>
      <c r="D2299">
        <v>16</v>
      </c>
      <c r="E2299" t="str">
        <f t="shared" si="70"/>
        <v>16-Jul-1988</v>
      </c>
      <c r="F2299">
        <f t="shared" si="71"/>
        <v>35</v>
      </c>
      <c r="G2299">
        <v>1</v>
      </c>
      <c r="H2299" s="29">
        <v>43943.88</v>
      </c>
      <c r="I2299" t="s">
        <v>6</v>
      </c>
      <c r="J2299" t="s">
        <v>11</v>
      </c>
      <c r="K2299" t="s">
        <v>18</v>
      </c>
    </row>
    <row r="2300" spans="1:11" x14ac:dyDescent="0.3">
      <c r="A2300" t="s">
        <v>2323</v>
      </c>
      <c r="B2300">
        <v>1975</v>
      </c>
      <c r="C2300" t="s">
        <v>13</v>
      </c>
      <c r="D2300">
        <v>1</v>
      </c>
      <c r="E2300" t="str">
        <f t="shared" si="70"/>
        <v>1-Jun-1975</v>
      </c>
      <c r="F2300">
        <f t="shared" si="71"/>
        <v>48</v>
      </c>
      <c r="G2300">
        <v>2</v>
      </c>
      <c r="H2300" s="29">
        <v>44202.65</v>
      </c>
      <c r="I2300" t="s">
        <v>6</v>
      </c>
      <c r="J2300" t="s">
        <v>6</v>
      </c>
      <c r="K2300" t="s">
        <v>8</v>
      </c>
    </row>
    <row r="2301" spans="1:11" x14ac:dyDescent="0.3">
      <c r="A2301" t="s">
        <v>2324</v>
      </c>
      <c r="B2301">
        <v>1968</v>
      </c>
      <c r="C2301" t="s">
        <v>10</v>
      </c>
      <c r="D2301">
        <v>24</v>
      </c>
      <c r="E2301" t="str">
        <f t="shared" si="70"/>
        <v>24-Nov-1968</v>
      </c>
      <c r="F2301">
        <f t="shared" si="71"/>
        <v>55</v>
      </c>
      <c r="G2301">
        <v>2</v>
      </c>
      <c r="H2301" s="29">
        <v>44260.75</v>
      </c>
      <c r="I2301" t="s">
        <v>6</v>
      </c>
      <c r="J2301" t="s">
        <v>11</v>
      </c>
      <c r="K2301" t="s">
        <v>8</v>
      </c>
    </row>
    <row r="2302" spans="1:11" x14ac:dyDescent="0.3">
      <c r="A2302" t="s">
        <v>2325</v>
      </c>
      <c r="B2302">
        <v>1971</v>
      </c>
      <c r="C2302" t="s">
        <v>32</v>
      </c>
      <c r="D2302">
        <v>29</v>
      </c>
      <c r="E2302" t="str">
        <f t="shared" si="70"/>
        <v>29-Oct-1971</v>
      </c>
      <c r="F2302">
        <f t="shared" si="71"/>
        <v>52</v>
      </c>
      <c r="G2302">
        <v>0</v>
      </c>
      <c r="H2302" s="29">
        <v>44400.41</v>
      </c>
      <c r="I2302" t="s">
        <v>6</v>
      </c>
      <c r="J2302" t="s">
        <v>6</v>
      </c>
      <c r="K2302" t="s">
        <v>8</v>
      </c>
    </row>
    <row r="2303" spans="1:11" x14ac:dyDescent="0.3">
      <c r="A2303" t="s">
        <v>2326</v>
      </c>
      <c r="B2303">
        <v>1967</v>
      </c>
      <c r="C2303" t="s">
        <v>15</v>
      </c>
      <c r="D2303">
        <v>14</v>
      </c>
      <c r="E2303" t="str">
        <f t="shared" si="70"/>
        <v>14-Sep-1967</v>
      </c>
      <c r="F2303">
        <f t="shared" si="71"/>
        <v>56</v>
      </c>
      <c r="G2303">
        <v>0</v>
      </c>
      <c r="H2303" s="29">
        <v>44423.8</v>
      </c>
      <c r="I2303" t="s">
        <v>6</v>
      </c>
      <c r="J2303" t="s">
        <v>7</v>
      </c>
      <c r="K2303" t="s">
        <v>8</v>
      </c>
    </row>
    <row r="2304" spans="1:11" x14ac:dyDescent="0.3">
      <c r="A2304" t="s">
        <v>2327</v>
      </c>
      <c r="B2304">
        <v>2000</v>
      </c>
      <c r="C2304" t="s">
        <v>30</v>
      </c>
      <c r="D2304">
        <v>2</v>
      </c>
      <c r="E2304" t="str">
        <f t="shared" si="70"/>
        <v>2-Aug-2000</v>
      </c>
      <c r="F2304">
        <f t="shared" si="71"/>
        <v>23</v>
      </c>
      <c r="G2304">
        <v>1</v>
      </c>
      <c r="H2304" s="29">
        <v>44501.4</v>
      </c>
      <c r="I2304" t="s">
        <v>6</v>
      </c>
      <c r="J2304" t="s">
        <v>7</v>
      </c>
      <c r="K2304" t="s">
        <v>8</v>
      </c>
    </row>
    <row r="2305" spans="1:11" x14ac:dyDescent="0.3">
      <c r="A2305" t="s">
        <v>2328</v>
      </c>
      <c r="B2305">
        <v>1993</v>
      </c>
      <c r="C2305" t="s">
        <v>32</v>
      </c>
      <c r="D2305">
        <v>11</v>
      </c>
      <c r="E2305" t="str">
        <f t="shared" si="70"/>
        <v>11-Oct-1993</v>
      </c>
      <c r="F2305">
        <f t="shared" si="71"/>
        <v>30</v>
      </c>
      <c r="G2305">
        <v>2</v>
      </c>
      <c r="H2305" s="29">
        <v>44585.46</v>
      </c>
      <c r="I2305" t="s">
        <v>6</v>
      </c>
      <c r="J2305" t="s">
        <v>6</v>
      </c>
      <c r="K2305" t="s">
        <v>37</v>
      </c>
    </row>
    <row r="2306" spans="1:11" x14ac:dyDescent="0.3">
      <c r="A2306" t="s">
        <v>2329</v>
      </c>
      <c r="B2306">
        <v>1971</v>
      </c>
      <c r="C2306" t="s">
        <v>30</v>
      </c>
      <c r="D2306">
        <v>13</v>
      </c>
      <c r="E2306" t="str">
        <f t="shared" si="70"/>
        <v>13-Aug-1971</v>
      </c>
      <c r="F2306">
        <f t="shared" si="71"/>
        <v>52</v>
      </c>
      <c r="G2306">
        <v>2</v>
      </c>
      <c r="H2306" s="29">
        <v>44641.2</v>
      </c>
      <c r="I2306" t="s">
        <v>6</v>
      </c>
      <c r="J2306" t="s">
        <v>7</v>
      </c>
      <c r="K2306" t="s">
        <v>242</v>
      </c>
    </row>
    <row r="2307" spans="1:11" x14ac:dyDescent="0.3">
      <c r="A2307" t="s">
        <v>2330</v>
      </c>
      <c r="B2307">
        <v>1962</v>
      </c>
      <c r="C2307" t="s">
        <v>25</v>
      </c>
      <c r="D2307">
        <v>17</v>
      </c>
      <c r="E2307" t="str">
        <f t="shared" ref="E2307:E2344" si="72">CONCATENATE(D2307,"-",C2307,"-",B2307)</f>
        <v>17-Dec-1962</v>
      </c>
      <c r="F2307">
        <f t="shared" ref="F2307:F2344" si="73">2023-B2307</f>
        <v>61</v>
      </c>
      <c r="G2307">
        <v>0</v>
      </c>
      <c r="H2307" s="29">
        <v>45008.959999999999</v>
      </c>
      <c r="I2307" t="s">
        <v>6</v>
      </c>
      <c r="J2307" t="s">
        <v>6</v>
      </c>
      <c r="K2307" t="s">
        <v>8</v>
      </c>
    </row>
    <row r="2308" spans="1:11" x14ac:dyDescent="0.3">
      <c r="A2308" t="s">
        <v>2331</v>
      </c>
      <c r="B2308">
        <v>1974</v>
      </c>
      <c r="C2308" t="s">
        <v>30</v>
      </c>
      <c r="D2308">
        <v>9</v>
      </c>
      <c r="E2308" t="str">
        <f t="shared" si="72"/>
        <v>9-Aug-1974</v>
      </c>
      <c r="F2308">
        <f t="shared" si="73"/>
        <v>49</v>
      </c>
      <c r="G2308">
        <v>2</v>
      </c>
      <c r="H2308" s="29">
        <v>45702.02</v>
      </c>
      <c r="I2308" t="s">
        <v>6</v>
      </c>
      <c r="J2308" t="s">
        <v>6</v>
      </c>
      <c r="K2308" t="s">
        <v>18</v>
      </c>
    </row>
    <row r="2309" spans="1:11" x14ac:dyDescent="0.3">
      <c r="A2309" t="s">
        <v>2332</v>
      </c>
      <c r="B2309">
        <v>1960</v>
      </c>
      <c r="C2309" t="s">
        <v>25</v>
      </c>
      <c r="D2309">
        <v>21</v>
      </c>
      <c r="E2309" t="str">
        <f t="shared" si="72"/>
        <v>21-Dec-1960</v>
      </c>
      <c r="F2309">
        <f t="shared" si="73"/>
        <v>63</v>
      </c>
      <c r="G2309">
        <v>0</v>
      </c>
      <c r="H2309" s="29">
        <v>45710.21</v>
      </c>
      <c r="I2309" t="s">
        <v>6</v>
      </c>
      <c r="J2309" t="s">
        <v>6</v>
      </c>
      <c r="K2309" t="s">
        <v>163</v>
      </c>
    </row>
    <row r="2310" spans="1:11" x14ac:dyDescent="0.3">
      <c r="A2310" t="s">
        <v>2333</v>
      </c>
      <c r="B2310">
        <v>1979</v>
      </c>
      <c r="C2310" t="s">
        <v>30</v>
      </c>
      <c r="D2310">
        <v>12</v>
      </c>
      <c r="E2310" t="str">
        <f t="shared" si="72"/>
        <v>12-Aug-1979</v>
      </c>
      <c r="F2310">
        <f t="shared" si="73"/>
        <v>44</v>
      </c>
      <c r="G2310">
        <v>0</v>
      </c>
      <c r="H2310" s="29">
        <v>45863.21</v>
      </c>
      <c r="I2310" t="s">
        <v>6</v>
      </c>
      <c r="J2310" t="s">
        <v>11</v>
      </c>
      <c r="K2310" t="s">
        <v>8</v>
      </c>
    </row>
    <row r="2311" spans="1:11" x14ac:dyDescent="0.3">
      <c r="A2311" t="s">
        <v>2334</v>
      </c>
      <c r="B2311">
        <v>1985</v>
      </c>
      <c r="C2311" t="s">
        <v>15</v>
      </c>
      <c r="D2311">
        <v>30</v>
      </c>
      <c r="E2311" t="str">
        <f t="shared" si="72"/>
        <v>30-Sep-1985</v>
      </c>
      <c r="F2311">
        <f t="shared" si="73"/>
        <v>38</v>
      </c>
      <c r="G2311">
        <v>2</v>
      </c>
      <c r="H2311" s="29">
        <v>46113.51</v>
      </c>
      <c r="I2311" t="s">
        <v>6</v>
      </c>
      <c r="J2311" t="s">
        <v>7</v>
      </c>
      <c r="K2311" t="s">
        <v>37</v>
      </c>
    </row>
    <row r="2312" spans="1:11" x14ac:dyDescent="0.3">
      <c r="A2312" t="s">
        <v>2335</v>
      </c>
      <c r="B2312">
        <v>1962</v>
      </c>
      <c r="C2312" t="s">
        <v>25</v>
      </c>
      <c r="D2312">
        <v>4</v>
      </c>
      <c r="E2312" t="str">
        <f t="shared" si="72"/>
        <v>4-Dec-1962</v>
      </c>
      <c r="F2312">
        <f t="shared" si="73"/>
        <v>61</v>
      </c>
      <c r="G2312">
        <v>3</v>
      </c>
      <c r="H2312" s="29">
        <v>46130.53</v>
      </c>
      <c r="I2312" t="s">
        <v>11</v>
      </c>
      <c r="J2312" t="s">
        <v>11</v>
      </c>
      <c r="K2312" t="s">
        <v>18</v>
      </c>
    </row>
    <row r="2313" spans="1:11" x14ac:dyDescent="0.3">
      <c r="A2313" t="s">
        <v>2336</v>
      </c>
      <c r="B2313">
        <v>1976</v>
      </c>
      <c r="C2313" t="s">
        <v>25</v>
      </c>
      <c r="D2313">
        <v>2</v>
      </c>
      <c r="E2313" t="str">
        <f t="shared" si="72"/>
        <v>2-Dec-1976</v>
      </c>
      <c r="F2313">
        <f t="shared" si="73"/>
        <v>47</v>
      </c>
      <c r="G2313">
        <v>3</v>
      </c>
      <c r="H2313" s="29">
        <v>46151.12</v>
      </c>
      <c r="I2313" t="s">
        <v>11</v>
      </c>
      <c r="J2313" t="s">
        <v>7</v>
      </c>
      <c r="K2313" t="s">
        <v>8</v>
      </c>
    </row>
    <row r="2314" spans="1:11" x14ac:dyDescent="0.3">
      <c r="A2314" t="s">
        <v>2337</v>
      </c>
      <c r="B2314">
        <v>1978</v>
      </c>
      <c r="C2314" t="s">
        <v>30</v>
      </c>
      <c r="D2314">
        <v>17</v>
      </c>
      <c r="E2314" t="str">
        <f t="shared" si="72"/>
        <v>17-Aug-1978</v>
      </c>
      <c r="F2314">
        <f t="shared" si="73"/>
        <v>45</v>
      </c>
      <c r="G2314">
        <v>2</v>
      </c>
      <c r="H2314" s="29">
        <v>46200.99</v>
      </c>
      <c r="I2314" t="s">
        <v>11</v>
      </c>
      <c r="J2314" t="s">
        <v>11</v>
      </c>
      <c r="K2314" t="s">
        <v>8</v>
      </c>
    </row>
    <row r="2315" spans="1:11" x14ac:dyDescent="0.3">
      <c r="A2315" t="s">
        <v>2338</v>
      </c>
      <c r="B2315">
        <v>1971</v>
      </c>
      <c r="C2315" t="s">
        <v>25</v>
      </c>
      <c r="D2315">
        <v>6</v>
      </c>
      <c r="E2315" t="str">
        <f t="shared" si="72"/>
        <v>6-Dec-1971</v>
      </c>
      <c r="F2315">
        <f t="shared" si="73"/>
        <v>52</v>
      </c>
      <c r="G2315">
        <v>3</v>
      </c>
      <c r="H2315" s="29">
        <v>46255.11</v>
      </c>
      <c r="I2315" t="s">
        <v>11</v>
      </c>
      <c r="J2315" t="s">
        <v>7</v>
      </c>
      <c r="K2315" t="s">
        <v>242</v>
      </c>
    </row>
    <row r="2316" spans="1:11" x14ac:dyDescent="0.3">
      <c r="A2316" t="s">
        <v>2339</v>
      </c>
      <c r="B2316">
        <v>1961</v>
      </c>
      <c r="C2316" t="s">
        <v>30</v>
      </c>
      <c r="D2316">
        <v>8</v>
      </c>
      <c r="E2316" t="str">
        <f t="shared" si="72"/>
        <v>8-Aug-1961</v>
      </c>
      <c r="F2316">
        <f t="shared" si="73"/>
        <v>62</v>
      </c>
      <c r="G2316">
        <v>0</v>
      </c>
      <c r="H2316" s="29">
        <v>46599.11</v>
      </c>
      <c r="I2316" t="s">
        <v>11</v>
      </c>
      <c r="J2316" t="s">
        <v>11</v>
      </c>
      <c r="K2316" t="s">
        <v>8</v>
      </c>
    </row>
    <row r="2317" spans="1:11" x14ac:dyDescent="0.3">
      <c r="A2317" t="s">
        <v>2340</v>
      </c>
      <c r="B2317">
        <v>1969</v>
      </c>
      <c r="C2317" t="s">
        <v>13</v>
      </c>
      <c r="D2317">
        <v>23</v>
      </c>
      <c r="E2317" t="str">
        <f t="shared" si="72"/>
        <v>23-Jun-1969</v>
      </c>
      <c r="F2317">
        <f t="shared" si="73"/>
        <v>54</v>
      </c>
      <c r="G2317">
        <v>3</v>
      </c>
      <c r="H2317" s="29">
        <v>46661.440000000002</v>
      </c>
      <c r="I2317" t="s">
        <v>11</v>
      </c>
      <c r="J2317" t="s">
        <v>7</v>
      </c>
      <c r="K2317" t="s">
        <v>18</v>
      </c>
    </row>
    <row r="2318" spans="1:11" x14ac:dyDescent="0.3">
      <c r="A2318" t="s">
        <v>2341</v>
      </c>
      <c r="B2318">
        <v>1960</v>
      </c>
      <c r="C2318" t="s">
        <v>10</v>
      </c>
      <c r="D2318">
        <v>17</v>
      </c>
      <c r="E2318" t="str">
        <f t="shared" si="72"/>
        <v>17-Nov-1960</v>
      </c>
      <c r="F2318">
        <f t="shared" si="73"/>
        <v>63</v>
      </c>
      <c r="G2318">
        <v>3</v>
      </c>
      <c r="H2318" s="29">
        <v>46718.16</v>
      </c>
      <c r="I2318" t="s">
        <v>11</v>
      </c>
      <c r="J2318" t="s">
        <v>11</v>
      </c>
      <c r="K2318" t="s">
        <v>18</v>
      </c>
    </row>
    <row r="2319" spans="1:11" x14ac:dyDescent="0.3">
      <c r="A2319" t="s">
        <v>2342</v>
      </c>
      <c r="B2319">
        <v>1958</v>
      </c>
      <c r="C2319" t="s">
        <v>15</v>
      </c>
      <c r="D2319">
        <v>15</v>
      </c>
      <c r="E2319" t="str">
        <f t="shared" si="72"/>
        <v>15-Sep-1958</v>
      </c>
      <c r="F2319">
        <f t="shared" si="73"/>
        <v>65</v>
      </c>
      <c r="G2319">
        <v>0</v>
      </c>
      <c r="H2319" s="29">
        <v>46889.26</v>
      </c>
      <c r="I2319" t="s">
        <v>6</v>
      </c>
      <c r="J2319" t="s">
        <v>7</v>
      </c>
      <c r="K2319" t="s">
        <v>8</v>
      </c>
    </row>
    <row r="2320" spans="1:11" x14ac:dyDescent="0.3">
      <c r="A2320" t="s">
        <v>2343</v>
      </c>
      <c r="B2320">
        <v>1959</v>
      </c>
      <c r="C2320" t="s">
        <v>5</v>
      </c>
      <c r="D2320">
        <v>14</v>
      </c>
      <c r="E2320" t="str">
        <f t="shared" si="72"/>
        <v>14-Jul-1959</v>
      </c>
      <c r="F2320">
        <f t="shared" si="73"/>
        <v>64</v>
      </c>
      <c r="G2320">
        <v>0</v>
      </c>
      <c r="H2320" s="29">
        <v>47055.53</v>
      </c>
      <c r="I2320" t="s">
        <v>6</v>
      </c>
      <c r="J2320" t="s">
        <v>11</v>
      </c>
      <c r="K2320" t="s">
        <v>8</v>
      </c>
    </row>
    <row r="2321" spans="1:11" x14ac:dyDescent="0.3">
      <c r="A2321" t="s">
        <v>2344</v>
      </c>
      <c r="B2321">
        <v>1970</v>
      </c>
      <c r="C2321" t="s">
        <v>25</v>
      </c>
      <c r="D2321">
        <v>28</v>
      </c>
      <c r="E2321" t="str">
        <f t="shared" si="72"/>
        <v>28-Dec-1970</v>
      </c>
      <c r="F2321">
        <f t="shared" si="73"/>
        <v>53</v>
      </c>
      <c r="G2321">
        <v>2</v>
      </c>
      <c r="H2321" s="29">
        <v>47269.85</v>
      </c>
      <c r="I2321" t="s">
        <v>11</v>
      </c>
      <c r="J2321" t="s">
        <v>6</v>
      </c>
      <c r="K2321" t="s">
        <v>8</v>
      </c>
    </row>
    <row r="2322" spans="1:11" x14ac:dyDescent="0.3">
      <c r="A2322" t="s">
        <v>2345</v>
      </c>
      <c r="B2322">
        <v>1958</v>
      </c>
      <c r="C2322" t="s">
        <v>15</v>
      </c>
      <c r="D2322">
        <v>3</v>
      </c>
      <c r="E2322" t="str">
        <f t="shared" si="72"/>
        <v>3-Sep-1958</v>
      </c>
      <c r="F2322">
        <f t="shared" si="73"/>
        <v>65</v>
      </c>
      <c r="G2322">
        <v>2</v>
      </c>
      <c r="H2322" s="29">
        <v>47291.06</v>
      </c>
      <c r="I2322" t="s">
        <v>6</v>
      </c>
      <c r="J2322" t="s">
        <v>11</v>
      </c>
      <c r="K2322" t="s">
        <v>37</v>
      </c>
    </row>
    <row r="2323" spans="1:11" x14ac:dyDescent="0.3">
      <c r="A2323" t="s">
        <v>2346</v>
      </c>
      <c r="B2323">
        <v>1959</v>
      </c>
      <c r="C2323" t="s">
        <v>32</v>
      </c>
      <c r="D2323">
        <v>4</v>
      </c>
      <c r="E2323" t="str">
        <f t="shared" si="72"/>
        <v>4-Oct-1959</v>
      </c>
      <c r="F2323">
        <f t="shared" si="73"/>
        <v>64</v>
      </c>
      <c r="G2323">
        <v>2</v>
      </c>
      <c r="H2323" s="29">
        <v>47305.31</v>
      </c>
      <c r="I2323" t="s">
        <v>6</v>
      </c>
      <c r="J2323" t="s">
        <v>11</v>
      </c>
      <c r="K2323" t="s">
        <v>37</v>
      </c>
    </row>
    <row r="2324" spans="1:11" x14ac:dyDescent="0.3">
      <c r="A2324" t="s">
        <v>2347</v>
      </c>
      <c r="B2324">
        <v>1961</v>
      </c>
      <c r="C2324" t="s">
        <v>13</v>
      </c>
      <c r="D2324">
        <v>13</v>
      </c>
      <c r="E2324" t="str">
        <f t="shared" si="72"/>
        <v>13-Jun-1961</v>
      </c>
      <c r="F2324">
        <f t="shared" si="73"/>
        <v>62</v>
      </c>
      <c r="G2324">
        <v>1</v>
      </c>
      <c r="H2324" s="29">
        <v>47403.88</v>
      </c>
      <c r="I2324" t="s">
        <v>11</v>
      </c>
      <c r="J2324" t="s">
        <v>7</v>
      </c>
      <c r="K2324" t="s">
        <v>37</v>
      </c>
    </row>
    <row r="2325" spans="1:11" x14ac:dyDescent="0.3">
      <c r="A2325" t="s">
        <v>2348</v>
      </c>
      <c r="B2325">
        <v>1971</v>
      </c>
      <c r="C2325" t="s">
        <v>15</v>
      </c>
      <c r="D2325">
        <v>27</v>
      </c>
      <c r="E2325" t="str">
        <f t="shared" si="72"/>
        <v>27-Sep-1971</v>
      </c>
      <c r="F2325">
        <f t="shared" si="73"/>
        <v>52</v>
      </c>
      <c r="G2325">
        <v>2</v>
      </c>
      <c r="H2325" s="29">
        <v>47462.89</v>
      </c>
      <c r="I2325" t="s">
        <v>11</v>
      </c>
      <c r="J2325" t="s">
        <v>6</v>
      </c>
      <c r="K2325" t="s">
        <v>8</v>
      </c>
    </row>
    <row r="2326" spans="1:11" x14ac:dyDescent="0.3">
      <c r="A2326" t="s">
        <v>2349</v>
      </c>
      <c r="B2326">
        <v>1964</v>
      </c>
      <c r="C2326" t="s">
        <v>10</v>
      </c>
      <c r="D2326">
        <v>7</v>
      </c>
      <c r="E2326" t="str">
        <f t="shared" si="72"/>
        <v>7-Nov-1964</v>
      </c>
      <c r="F2326">
        <f t="shared" si="73"/>
        <v>59</v>
      </c>
      <c r="G2326">
        <v>2</v>
      </c>
      <c r="H2326" s="29">
        <v>47496.49</v>
      </c>
      <c r="I2326" t="s">
        <v>11</v>
      </c>
      <c r="J2326" t="s">
        <v>7</v>
      </c>
      <c r="K2326" t="s">
        <v>18</v>
      </c>
    </row>
    <row r="2327" spans="1:11" x14ac:dyDescent="0.3">
      <c r="A2327" t="s">
        <v>2350</v>
      </c>
      <c r="B2327">
        <v>1963</v>
      </c>
      <c r="C2327" t="s">
        <v>30</v>
      </c>
      <c r="D2327">
        <v>5</v>
      </c>
      <c r="E2327" t="str">
        <f t="shared" si="72"/>
        <v>5-Aug-1963</v>
      </c>
      <c r="F2327">
        <f t="shared" si="73"/>
        <v>60</v>
      </c>
      <c r="G2327">
        <v>1</v>
      </c>
      <c r="H2327" s="29">
        <v>47896.79</v>
      </c>
      <c r="I2327" t="s">
        <v>11</v>
      </c>
      <c r="J2327" t="s">
        <v>7</v>
      </c>
      <c r="K2327" t="s">
        <v>242</v>
      </c>
    </row>
    <row r="2328" spans="1:11" x14ac:dyDescent="0.3">
      <c r="A2328" t="s">
        <v>2351</v>
      </c>
      <c r="B2328">
        <v>1958</v>
      </c>
      <c r="C2328" t="s">
        <v>10</v>
      </c>
      <c r="D2328">
        <v>16</v>
      </c>
      <c r="E2328" t="str">
        <f t="shared" si="72"/>
        <v>16-Nov-1958</v>
      </c>
      <c r="F2328">
        <f t="shared" si="73"/>
        <v>65</v>
      </c>
      <c r="G2328">
        <v>1</v>
      </c>
      <c r="H2328" s="29">
        <v>47928.03</v>
      </c>
      <c r="I2328" t="s">
        <v>6</v>
      </c>
      <c r="J2328" t="s">
        <v>7</v>
      </c>
      <c r="K2328" t="s">
        <v>37</v>
      </c>
    </row>
    <row r="2329" spans="1:11" x14ac:dyDescent="0.3">
      <c r="A2329" t="s">
        <v>2352</v>
      </c>
      <c r="B2329">
        <v>1962</v>
      </c>
      <c r="C2329" t="s">
        <v>30</v>
      </c>
      <c r="D2329">
        <v>27</v>
      </c>
      <c r="E2329" t="str">
        <f t="shared" si="72"/>
        <v>27-Aug-1962</v>
      </c>
      <c r="F2329">
        <f t="shared" si="73"/>
        <v>61</v>
      </c>
      <c r="G2329">
        <v>0</v>
      </c>
      <c r="H2329" s="29">
        <v>48173.36</v>
      </c>
      <c r="I2329" t="s">
        <v>11</v>
      </c>
      <c r="J2329" t="s">
        <v>7</v>
      </c>
      <c r="K2329" t="s">
        <v>37</v>
      </c>
    </row>
    <row r="2330" spans="1:11" x14ac:dyDescent="0.3">
      <c r="A2330" t="s">
        <v>2353</v>
      </c>
      <c r="B2330">
        <v>1961</v>
      </c>
      <c r="C2330" t="s">
        <v>25</v>
      </c>
      <c r="D2330">
        <v>21</v>
      </c>
      <c r="E2330" t="str">
        <f t="shared" si="72"/>
        <v>21-Dec-1961</v>
      </c>
      <c r="F2330">
        <f t="shared" si="73"/>
        <v>62</v>
      </c>
      <c r="G2330">
        <v>1</v>
      </c>
      <c r="H2330" s="29">
        <v>48517.56</v>
      </c>
      <c r="I2330" t="s">
        <v>11</v>
      </c>
      <c r="J2330" t="s">
        <v>7</v>
      </c>
      <c r="K2330" t="s">
        <v>242</v>
      </c>
    </row>
    <row r="2331" spans="1:11" x14ac:dyDescent="0.3">
      <c r="A2331" t="s">
        <v>2354</v>
      </c>
      <c r="B2331">
        <v>1968</v>
      </c>
      <c r="C2331" t="s">
        <v>25</v>
      </c>
      <c r="D2331">
        <v>1</v>
      </c>
      <c r="E2331" t="str">
        <f t="shared" si="72"/>
        <v>1-Dec-1968</v>
      </c>
      <c r="F2331">
        <f t="shared" si="73"/>
        <v>55</v>
      </c>
      <c r="G2331">
        <v>3</v>
      </c>
      <c r="H2331" s="29">
        <v>48549.18</v>
      </c>
      <c r="I2331" t="s">
        <v>11</v>
      </c>
      <c r="J2331" t="s">
        <v>7</v>
      </c>
      <c r="K2331" t="s">
        <v>163</v>
      </c>
    </row>
    <row r="2332" spans="1:11" x14ac:dyDescent="0.3">
      <c r="A2332" t="s">
        <v>2355</v>
      </c>
      <c r="B2332">
        <v>1962</v>
      </c>
      <c r="C2332" t="s">
        <v>32</v>
      </c>
      <c r="D2332">
        <v>11</v>
      </c>
      <c r="E2332" t="str">
        <f t="shared" si="72"/>
        <v>11-Oct-1962</v>
      </c>
      <c r="F2332">
        <f t="shared" si="73"/>
        <v>61</v>
      </c>
      <c r="G2332">
        <v>0</v>
      </c>
      <c r="H2332" s="29">
        <v>48673.56</v>
      </c>
      <c r="I2332" t="s">
        <v>11</v>
      </c>
      <c r="J2332" t="s">
        <v>6</v>
      </c>
      <c r="K2332" t="s">
        <v>8</v>
      </c>
    </row>
    <row r="2333" spans="1:11" x14ac:dyDescent="0.3">
      <c r="A2333" t="s">
        <v>2356</v>
      </c>
      <c r="B2333">
        <v>1965</v>
      </c>
      <c r="C2333" t="s">
        <v>32</v>
      </c>
      <c r="D2333">
        <v>27</v>
      </c>
      <c r="E2333" t="str">
        <f t="shared" si="72"/>
        <v>27-Oct-1965</v>
      </c>
      <c r="F2333">
        <f t="shared" si="73"/>
        <v>58</v>
      </c>
      <c r="G2333">
        <v>1</v>
      </c>
      <c r="H2333" s="29">
        <v>48675.519999999997</v>
      </c>
      <c r="I2333" t="s">
        <v>11</v>
      </c>
      <c r="J2333" t="s">
        <v>6</v>
      </c>
      <c r="K2333" t="s">
        <v>8</v>
      </c>
    </row>
    <row r="2334" spans="1:11" x14ac:dyDescent="0.3">
      <c r="A2334" t="s">
        <v>2357</v>
      </c>
      <c r="B2334">
        <v>1959</v>
      </c>
      <c r="C2334" t="s">
        <v>5</v>
      </c>
      <c r="D2334">
        <v>22</v>
      </c>
      <c r="E2334" t="str">
        <f t="shared" si="72"/>
        <v>22-Jul-1959</v>
      </c>
      <c r="F2334">
        <f t="shared" si="73"/>
        <v>64</v>
      </c>
      <c r="G2334">
        <v>0</v>
      </c>
      <c r="H2334" s="29">
        <v>48824.45</v>
      </c>
      <c r="I2334" t="s">
        <v>6</v>
      </c>
      <c r="J2334" t="s">
        <v>11</v>
      </c>
      <c r="K2334" t="s">
        <v>37</v>
      </c>
    </row>
    <row r="2335" spans="1:11" x14ac:dyDescent="0.3">
      <c r="A2335" t="s">
        <v>2358</v>
      </c>
      <c r="B2335">
        <v>1978</v>
      </c>
      <c r="C2335" t="s">
        <v>25</v>
      </c>
      <c r="D2335">
        <v>29</v>
      </c>
      <c r="E2335" t="str">
        <f t="shared" si="72"/>
        <v>29-Dec-1978</v>
      </c>
      <c r="F2335">
        <f t="shared" si="73"/>
        <v>45</v>
      </c>
      <c r="G2335">
        <v>0</v>
      </c>
      <c r="H2335" s="29">
        <v>48885.14</v>
      </c>
      <c r="I2335" t="s">
        <v>11</v>
      </c>
      <c r="J2335" t="s">
        <v>6</v>
      </c>
      <c r="K2335" t="s">
        <v>8</v>
      </c>
    </row>
    <row r="2336" spans="1:11" x14ac:dyDescent="0.3">
      <c r="A2336" t="s">
        <v>2359</v>
      </c>
      <c r="B2336">
        <v>1963</v>
      </c>
      <c r="C2336" t="s">
        <v>15</v>
      </c>
      <c r="D2336">
        <v>4</v>
      </c>
      <c r="E2336" t="str">
        <f t="shared" si="72"/>
        <v>4-Sep-1963</v>
      </c>
      <c r="F2336">
        <f t="shared" si="73"/>
        <v>60</v>
      </c>
      <c r="G2336">
        <v>1</v>
      </c>
      <c r="H2336" s="29">
        <v>48970.25</v>
      </c>
      <c r="I2336" t="s">
        <v>11</v>
      </c>
      <c r="J2336" t="s">
        <v>6</v>
      </c>
      <c r="K2336" t="s">
        <v>8</v>
      </c>
    </row>
    <row r="2337" spans="1:11" x14ac:dyDescent="0.3">
      <c r="A2337" t="s">
        <v>2360</v>
      </c>
      <c r="B2337">
        <v>1958</v>
      </c>
      <c r="C2337" t="s">
        <v>13</v>
      </c>
      <c r="D2337">
        <v>27</v>
      </c>
      <c r="E2337" t="str">
        <f t="shared" si="72"/>
        <v>27-Jun-1958</v>
      </c>
      <c r="F2337">
        <f t="shared" si="73"/>
        <v>65</v>
      </c>
      <c r="G2337">
        <v>2</v>
      </c>
      <c r="H2337" s="29">
        <v>49577.66</v>
      </c>
      <c r="I2337" t="s">
        <v>6</v>
      </c>
      <c r="J2337" t="s">
        <v>6</v>
      </c>
      <c r="K2337" t="s">
        <v>8</v>
      </c>
    </row>
    <row r="2338" spans="1:11" x14ac:dyDescent="0.3">
      <c r="A2338" t="s">
        <v>2361</v>
      </c>
      <c r="B2338">
        <v>1994</v>
      </c>
      <c r="C2338" t="s">
        <v>32</v>
      </c>
      <c r="D2338">
        <v>27</v>
      </c>
      <c r="E2338" t="str">
        <f t="shared" si="72"/>
        <v>27-Oct-1994</v>
      </c>
      <c r="F2338">
        <f t="shared" si="73"/>
        <v>29</v>
      </c>
      <c r="G2338">
        <v>1</v>
      </c>
      <c r="H2338" s="29">
        <v>51194.559999999998</v>
      </c>
      <c r="I2338" t="s">
        <v>11</v>
      </c>
      <c r="J2338" t="s">
        <v>7</v>
      </c>
      <c r="K2338" t="s">
        <v>37</v>
      </c>
    </row>
    <row r="2339" spans="1:11" x14ac:dyDescent="0.3">
      <c r="A2339" t="s">
        <v>2362</v>
      </c>
      <c r="B2339">
        <v>1962</v>
      </c>
      <c r="C2339" t="s">
        <v>30</v>
      </c>
      <c r="D2339">
        <v>4</v>
      </c>
      <c r="E2339" t="str">
        <f t="shared" si="72"/>
        <v>4-Aug-1962</v>
      </c>
      <c r="F2339">
        <f t="shared" si="73"/>
        <v>61</v>
      </c>
      <c r="G2339">
        <v>0</v>
      </c>
      <c r="H2339" s="29">
        <v>52590.83</v>
      </c>
      <c r="I2339" t="s">
        <v>11</v>
      </c>
      <c r="J2339" t="s">
        <v>7</v>
      </c>
      <c r="K2339" t="s">
        <v>37</v>
      </c>
    </row>
    <row r="2340" spans="1:11" x14ac:dyDescent="0.3">
      <c r="A2340" t="s">
        <v>2363</v>
      </c>
      <c r="B2340">
        <v>1989</v>
      </c>
      <c r="C2340" t="s">
        <v>13</v>
      </c>
      <c r="D2340">
        <v>19</v>
      </c>
      <c r="E2340" t="str">
        <f t="shared" si="72"/>
        <v>19-Jun-1989</v>
      </c>
      <c r="F2340">
        <f t="shared" si="73"/>
        <v>34</v>
      </c>
      <c r="G2340">
        <v>0</v>
      </c>
      <c r="H2340" s="29">
        <v>55135.4</v>
      </c>
      <c r="I2340" t="s">
        <v>11</v>
      </c>
      <c r="J2340" t="s">
        <v>6</v>
      </c>
      <c r="K2340" t="s">
        <v>18</v>
      </c>
    </row>
    <row r="2341" spans="1:11" x14ac:dyDescent="0.3">
      <c r="A2341" t="s">
        <v>2364</v>
      </c>
      <c r="B2341">
        <v>1991</v>
      </c>
      <c r="C2341" t="s">
        <v>13</v>
      </c>
      <c r="D2341">
        <v>6</v>
      </c>
      <c r="E2341" t="str">
        <f t="shared" si="72"/>
        <v>6-Jun-1991</v>
      </c>
      <c r="F2341">
        <f t="shared" si="73"/>
        <v>32</v>
      </c>
      <c r="G2341">
        <v>1</v>
      </c>
      <c r="H2341" s="29">
        <v>58571.07</v>
      </c>
      <c r="I2341" t="s">
        <v>11</v>
      </c>
      <c r="J2341" t="s">
        <v>7</v>
      </c>
      <c r="K2341" t="s">
        <v>242</v>
      </c>
    </row>
    <row r="2342" spans="1:11" x14ac:dyDescent="0.3">
      <c r="A2342" t="s">
        <v>2365</v>
      </c>
      <c r="B2342">
        <v>1970</v>
      </c>
      <c r="C2342" t="s">
        <v>15</v>
      </c>
      <c r="D2342">
        <v>11</v>
      </c>
      <c r="E2342" t="str">
        <f t="shared" si="72"/>
        <v>11-Sep-1970</v>
      </c>
      <c r="F2342">
        <f t="shared" si="73"/>
        <v>53</v>
      </c>
      <c r="G2342">
        <v>3</v>
      </c>
      <c r="H2342" s="29">
        <v>60021.4</v>
      </c>
      <c r="I2342" t="s">
        <v>11</v>
      </c>
      <c r="J2342" t="s">
        <v>11</v>
      </c>
      <c r="K2342" t="s">
        <v>18</v>
      </c>
    </row>
    <row r="2343" spans="1:11" x14ac:dyDescent="0.3">
      <c r="A2343" t="s">
        <v>2366</v>
      </c>
      <c r="B2343">
        <v>1977</v>
      </c>
      <c r="C2343" t="s">
        <v>13</v>
      </c>
      <c r="D2343">
        <v>8</v>
      </c>
      <c r="E2343" t="str">
        <f t="shared" si="72"/>
        <v>8-Jun-1977</v>
      </c>
      <c r="F2343">
        <f t="shared" si="73"/>
        <v>46</v>
      </c>
      <c r="G2343">
        <v>0</v>
      </c>
      <c r="H2343" s="29">
        <v>62592.87</v>
      </c>
      <c r="I2343" t="s">
        <v>6</v>
      </c>
      <c r="J2343" t="s">
        <v>7</v>
      </c>
      <c r="K2343" t="s">
        <v>8</v>
      </c>
    </row>
    <row r="2344" spans="1:11" x14ac:dyDescent="0.3">
      <c r="A2344" t="s">
        <v>2367</v>
      </c>
      <c r="B2344">
        <v>1968</v>
      </c>
      <c r="C2344" t="s">
        <v>32</v>
      </c>
      <c r="D2344">
        <v>12</v>
      </c>
      <c r="E2344" t="str">
        <f t="shared" si="72"/>
        <v>12-Oct-1968</v>
      </c>
      <c r="F2344">
        <f t="shared" si="73"/>
        <v>55</v>
      </c>
      <c r="G2344">
        <v>0</v>
      </c>
      <c r="H2344" s="29">
        <v>63770.43</v>
      </c>
      <c r="I2344" t="s">
        <v>11</v>
      </c>
      <c r="J2344" t="s">
        <v>7</v>
      </c>
      <c r="K2344" t="s">
        <v>8</v>
      </c>
    </row>
  </sheetData>
  <autoFilter ref="A1:R2344" xr:uid="{00000000-0001-0000-0200-000000000000}"/>
  <pageMargins left="0.7" right="0.7" top="0.75" bottom="0.75" header="0.3" footer="0.3"/>
  <pageSetup orientation="portrait" r:id="rId1"/>
  <ignoredErrors>
    <ignoredError sqref="O53"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B35BC-31D6-408C-8E2C-C83EA300199F}">
  <dimension ref="A1:AY14013"/>
  <sheetViews>
    <sheetView topLeftCell="E1" zoomScale="112" zoomScaleNormal="112" workbookViewId="0">
      <selection activeCell="U5" sqref="U5 U11 U17 U23 U29 U35 U41 U47 U53 U59 U65 U71 U77 U83 U89 U95 U101 U107 U113 U119 U125 U131 U137 U143 U149 U155 U161 U167 U173 U179 U185 U191 U197 U203 U209 U215 U221 U227 U233 U239 U245 U251 U257 U263 U269 U275 U281 U287 U293 U299 U305 U311 U317 U323 U329 U335 U341 U347 U353 U359 U365 U371 U377 U383 U389 U395 U401 U407 U413 U419 U425 U431 U437 U443 U449 U455 U461 U467 U473 U479 U485 U491 U497 U503 U509 U515 U521 U527 U533 U539 U545 U551 U557 U563 U569 U575 U581 U587 U593 U599 U605 U611 U617 U623 U629 U635 U641 U647 U653 U659 U665 U671 U677 U683 U689 U695 U701 U707 U713 U719 U725 U731 U737 U743 U749 U755 U761 U767 U773 U779 U785 U791 U797 U803 U809 U815 U821 U827 U833 U839 U845 U851 U857 U863 U869 U875 U881 U887 U893 U899 U905 U911 U917 U923 U929 U935 U941 U947 U953 U959 U965 U971 U977 U983 U989 U995 U1001 U1007 U1013 U1019 U1025 U1031 U1037 U1043 U1049 U1055 U1061 U1067 U1073 U1079 U1085 U1091 U1097 U1103 U1109 U1115 U1121 U1127 U1133 U1139 U1145 U1151 U1157 U1163 U1169 U1175 U1181 U1187 U1193 U1199 U1205 U1211 U1217 U1223 U1229 U1235 U1241 U1247 U1253 U1259 U1265 U1271 U1277 U1283 U1289 U1295 U1301 U1307 U1313 U1319 U1325 U1331 U1337 U1343 U1349 U1355 U1361 U1367 U1373 U1379 U1385 U1391 U1397 U1403 U1409 U1415 U1421 U1427 U1433 U1439 U1445 U1451 U1457 U1463 U1469 U1475 U1481 U1487 U1493 U1499 U1505 U1511 U1517 U1523 U1529 U1535 U1541 U1547 U1553 U1559 U1565 U1571 U1577 U1583 U1589 U1595 U1601 U1607 U1613 U1619 U1625 U1631 U1637 U1643 U1649 U1655 U1661 U1667 U1673 U1679 U1685 U1691 U1697 U1703 U1709 U1715 U1721 U1727 U1733 U1739 U1745 U1751 U1757 U1763 U1769 U1775 U1781 U1787 U1793 U1799 U1805 U1811 U1817 U1823 U1829 U1835 U1841 U1847 U1853 U1859 U1865 U1871 U1877 U1883 U1889 U1895 U1901 U1907 U1913 U1919 U1925 U1931 U1937 U1943 U1949 U1955 U1961 U1967 U1973 U1979 U1985 U1991 U1997 U2003 U2009 U2015 U2021 U2027 U2033 U2039 U2045 U2051 U2057 U2063 U2069 U2075 U2081 U2087 U2093 U2099 U2105 U2111 U2117 U2123 U2129 U2135 U2141 U2147 U2153 U2159 U2165 U2171 U2177 U2183 U2189 U2195 U2201 U2207 U2213 U2219 U2225 U2231 U2237 U2243 U2249 U2255 U2261 U2267 U2273 U2279 U2285 U2291 U2297 U2303 U2309 U2315 U2321 U2327 U2333 U2339 U2345 U2351 U2357 U2363 U2369 U2375 U2381 U2387 U2393 U2399 U2405 U2411 U2417 U2423 U2429 U2435 U2441 U2447 U2453 U2459 U2465 U2471 U2477 U2483 U2489 U2495 U2501 U2507 U2513 U2519 U2525 U2531 U2537 U2543 U2549 U2555 U2561 U2567 U2573 U2579 U2585 U2591 U2597 U2603 U2609 U2615 U2621 U2627 U2633 U2639 U2645 U2651 U2657 U2663 U2669 U2675 U2681 U2687 U2693 U2699 U2705 U2711 U2717 U2723 U2729 U2735 U2741 U2747 U2753 U2759 U2765 U2771 U2777 U2783 U2789 U2795 U2801 U2807 U2813 U2819 U2825 U2831 U2837 U2843 U2849 U2855 U2861 U2867 U2873 U2879 U2885 U2891 U2897 U2903 U2909 U2915 U2921 U2927 U2933 U2939 U2945 U2951 U2957 U2963 U2969 U2975 U2981 U2987 U2993 U2999 U3005 U3011 U3017 U3023 U3029 U3035 U3041 U3047 U3053 U3059 U3065 U3071 U3077 U3083 U3089 U3095 U3101 U3107 U3113 U3119 U3125 U3131 U3137 U3143 U3149 U3155 U3161 U3167 U3173 U3179 U3185 U3191 U3197 U3203 U3209 U3215 U3221 U3227 U3233 U3239 U3245 U3251 U3257 U3263 U3269 U3275 U3281 U3287 U3293 U3299 U3305 U3311 U3317 U3323 U3329 U3335 U3341 U3347 U3353 U3359 U3365 U3371 U3377 U3383 U3389 U3395 U3401 U3407 U3413 U3419 U3425 U3431 U3437 U3443 U3449 U3455 U3461 U3467 U3473 U3479 U3485 U3491 U3497 U3503 U3509 U3515 U3521 U3527 U3533 U3539 U3545 U3551 U3557 U3563 U3569 U3575 U3581 U3587 U3593 U3599 U3605 U3611 U3617 U3623 U3629 U3635 U3641 U3647 U3653 U3659 U3665 U3671 U3677 U3683 U3689 U3695 U3701 U3707 U3713 U3719 U3725 U3731 U3737 U3743 U3749 U3755 U3761 U3767 U3773 U3779 U3785 U3791 U3797 U3803 U3809 U3815 U3821 U3827 U3833 U3839 U3845 U3851 U3857 U3863 U3869 U3875 U3881 U3887 U3893 U3899 U3905 U3911 U3917 U3923 U3929 U3935 U3941 U3947 U3953 U3959 U3965 U3971 U3977 U3983 U3989 U3995 U4001 U4007 U4013 U4019 U4025 U4031 U4037 U4043 U4049 U4055 U4061 U4067 U4073 U4079 U4085 U4091 U4097 U4103 U4109 U4115 U4121 U4127 U4133 U4139 U4145 U4151 U4157 U4163 U4169 U4175 U4181 U4187 U4193 U4199 U4205 U4211 U4217 U4223 U4229 U4235 U4241 U4247 U4253 U4259 U4265 U4271 U4277 U4283 U4289 U4295 U4301 U4307 U4313 U4319 U4325 U4331 U4337 U4343 U4349 U4355 U4361 U4367 U4373 U4379 U4385 U4391 U4397 U4403 U4409 U4415 U4421 U4427 U4433 U4439 U4445 U4451 U4457 U4463 U4469 U4475 U4481 U4487 U4493 U4499 U4505 U4511 U4517 U4523 U4529 U4535 U4541 U4547 U4553 U4559 U4565 U4571 U4577 U4583 U4589 U4595 U4601 U4607 U4613 U4619 U4625 U4631 U4637 U4643 U4649 U4655 U4661 U4667 U4673 U4679 U4685 U4691 U4697 U4703 U4709 U4715 U4721 U4727 U4733 U4739 U4745 U4751 U4757 U4763 U4769 U4775 U4781 U4787 U4793 U4799 U4805 U4811 U4817 U4823 U4829 U4835 U4841 U4847 U4853 U4859 U4865 U4871 U4877 U4883 U4889 U4895 U4901 U4907 U4913 U4919 U4925 U4931 U4937 U4943 U4949 U4955 U4961 U4967 U4973 U4979 U4985 U4991 U4997 U5003 U5009 U5015 U5021 U5027 U5033 U5039 U5045 U5051 U5057 U5063 U5069 U5075 U5081 U5087 U5093 U5099 U5105 U5111 U5117 U5123 U5129 U5135 U5141 U5147 U5153 U5159 U5165 U5171 U5177 U5183 U5189 U5195 U5201 U5207 U5213 U5219 U5225 U5231 U5237 U5243 U5249 U5255 U5261 U5267 U5273 U5279 U5285 U5291 U5297 U5303 U5309 U5315 U5321 U5327 U5333 U5339 U5345 U5351 U5357 U5363 U5369 U5375 U5381 U5387 U5393 U5399 U5405 U5411 U5417 U5423 U5429 U5435 U5441 U5447 U5453 U5459 U5465 U5471 U5477 U5483 U5489 U5495 U5501 U5507 U5513 U5519 U5525 U5531 U5537 U5543 U5549 U5555 U5561 U5567 U5573 U5579 U5585 U5591 U5597 U5603 U5609 U5615 U5621 U5627 U5633 U5639 U5645 U5651 U5657 U5663 U5669 U5675 U5681 U5687 U5693 U5699 U5705 U5711 U5717 U5723 U5729 U5735 U5741 U5747 U5753 U5759 U5765 U5771 U5777 U5783 U5789 U5795 U5801 U5807 U5813 U5819 U5825 U5831 U5837 U5843 U5849 U5855 U5861 U5867 U5873 U5879 U5885 U5891 U5897 U5903 U5909 U5915 U5921 U5927 U5933 U5939 U5945 U5951 U5957 U5963 U5969 U5975 U5981 U5987 U5993 U5999 U6005 U6011 U6017 U6023 U6029 U6035 U6041 U6047 U6053 U6059 U6065 U6071 U6077 U6083 U6089 U6095 U6101 U6107 U6113 U6119 U6125 U6131 U6137 U6143 U6149 U6155 U6161 U6167 U6173 U6179 U6185 U6191 U6197 U6203 U6209 U6215 U6221 U6227 U6233 U6239 U6245 U6251 U6257 U6263 U6269 U6275 U6281 U6287 U6293 U6299 U6305 U6311 U6317 U6323 U6329 U6335 U6341 U6347 U6353 U6359 U6365 U6371 U6377 U6383 U6389 U6395 U6401 U6407 U6413 U6419 U6425 U6431 U6437 U6443 U6449 U6455 U6461 U6467 U6473 U6479 U6485 U6491 U6497 U6503 U6509 U6515 U6521 U6527 U6533 U6539 U6545 U6551 U6557 U6563 U6569 U6575 U6581 U6587 U6593 U6599 U6605 U6611 U6617 U6623 U6629 U6635 U6641 U6647 U6653 U6659 U6665 U6671 U6677 U6683 U6689 U6695 U6701 U6707 U6713 U6719 U6725 U6731 U6737 U6743 U6749 U6755 U6761 U6767 U6773 U6779 U6785 U6791 U6797 U6803 U6809 U6815 U6821 U6827 U6833 U6839 U6845 U6851 U6857 U6863 U6869 U6875 U6881 U6887 U6893 U6899 U6905 U6911 U6917 U6923 U6929 U6935 U6941 U6947 U6953 U6959 U6965 U6971 U6977 U6983 U6989 U6995 U7001 U7007 U7013 U7019 U7025 U7031 U7037 U7043 U7049 U7055 U7061 U7067 U7073 U7079 U7085 U7091 U7097 U7103 U7109 U7115 U7121 U7127 U7133 U7139 U7145 U7151 U7157 U7163 U7169 U7175 U7181 U7187 U7193 U7199 U7205 U7211 U7217 U7223 U7229 U7235 U7241 U7247 U7253 U7259 U7265 U7271 U7277 U7283 U7289 U7295 U7301 U7307 U7313 U7319 U7325 U7331 U7337 U7343 U7349 U7355 U7361 U7367 U7373 U7379 U7385 U7391 U7397 U7403 U7409 U7415 U7421 U7427 U7433 U7439 U7445 U7451 U7457 U7463 U7469 U7475 U7481 U7487 U7493 U7499 U7505 U7511 U7517 U7523 U7529 U7535 U7541 U7547 U7553 U7559 U7565 U7571 U7577 U7583 U7589 U7595 U7601 U7607 U7613 U7619 U7625 U7631 U7637 U7643 U7649 U7655 U7661 U7667 U7673 U7679 U7685 U7691 U7697 U7703 U7709 U7715 U7721 U7727 U7733 U7739 U7745 U7751 U7757 U7763 U7769 U7775 U7781 U7787 U7793 U7799 U7805 U7811 U7817 U7823 U7829 U7835 U7841 U7847 U7853 U7859 U7865 U7871 U7877 U7883 U7889 U7895 U7901 U7907 U7913 U7919 U7925 U7931 U7937 U7943 U7949 U7955 U7961 U7967 U7973 U7979 U7985 U7991 U7997 U8003 U8009 U8015 U8021 U8027 U8033 U8039 U8045 U8051 U8057 U8063 U8069 U8075 U8081 U8087 U8093 U8099 U8105 U8111 U8117 U8123 U8129 U8135 U8141 U8147 U8153 U8159 U8165 U8171 U8177 U8183 U8189 U8195 U8201 U8207 U8213 U8219 U8225 U8231 U8237 U8243 U8249 U8255 U8261 U8267 U8273 U8279 U8285 U8291 U8297 U8303 U8309 U8315 U8321 U8327 U8333 U8339 U8345 U8351 U8357 U8363 U8369 U8375 U8381 U8387 U8393 U8399 U8405 U8411 U8417 U8423 U8429 U8435 U8441 U8447 U8453 U8459 U8465 U8471 U8477 U8483 U8489 U8495 U8501 U8507 U8513 U8519 U8525 U8531 U8537 U8543 U8549 U8555 U8561 U8567 U8573 U8579 U8585 U8591 U8597 U8603 U8609 U8615 U8621 U8627 U8633 U8639 U8645 U8651 U8657 U8663 U8669 U8675 U8681 U8687 U8693 U8699 U8705 U8711 U8717 U8723 U8729 U8735 U8741 U8747 U8753 U8759 U8765 U8771 U8777 U8783 U8789 U8795 U8801 U8807 U8813 U8819 U8825 U8831 U8837 U8843 U8849 U8855 U8861 U8867 U8873 U8879 U8885 U8891 U8897 U8903 U8909 U8915 U8921 U8927 U8933 U8939 U8945 U8951 U8957 U8963 U8969 U8975 U8981 U8987 U8993 U8999 U9005 U9011 U9017 U9023 U9029 U9035 U9041 U9047 U9053 U9059 U9065 U9071 U9077 U9083 U9089 U9095 U9101 U9107 U9113 U9119 U9125 U9131 U9137 U9143 U9149 U9155 U9161 U9167 U9173 U9179 U9185 U9191 U9197 U9203 U9209 U9215 U9221 U9227 U9233 U9239 U9245 U9251 U9257 U9263 U9269 U9275 U9281 U9287 U9293 U9299 U9305 U9311 U9317 U9323 U9329 U9335 U9341 U9347 U9353 U9359 U9365 U9371 U9377 U9383 U9389 U9395 U9401 U9407 U9413 U9419 U9425 U9431 U9437 U9443 U9449 U9455 U9461 U9467 U9473 U9479 U9485 U9491 U9497 U9503 U9509 U9515 U9521 U9527 U9533 U9539 U9545 U9551 U9557 U9563 U9569 U9575 U9581 U9587 U9593 U9599 U9605 U9611 U9617 U9623 U9629 U9635 U9641 U9647 U9653 U9659 U9665 U9671 U9677 U9683 U9689 U9695 U9701 U9707 U9713 U9719 U9725 U9731 U9737 U9743 U9749 U9755 U9761 U9767 U9773 U9779 U9785 U9791 U9797 U9803 U9809 U9815 U9821 U9827 U9833 U9839 U9845 U9851 U9857 U9863 U9869 U9875 U9881 U9887 U9893 U9899 U9905 U9911 U9917 U9923 U9929 U9935 U9941 U9947 U9953 U9959 U9965 U9971 U9977 U9983 U9989 U9995 U10001 U10007 U10013 U10019 U10025 U10031 U10037 U10043 U10049 U10055 U10061 U10067 U10073 U10079 U10085 U10091 U10097 U10103 U10109 U10115 U10121 U10127 U10133 U10139 U10145 U10151 U10157 U10163 U10169 U10175 U10181 U10187 U10193 U10199 U10205 U10211 U10217 U10223 U10229 U10235 U10241 U10247 U10253 U10259 U10265 U10271 U10277 U10283 U10289 U10295 U10301 U10307 U10313 U10319 U10325 U10331 U10337 U10343 U10349 U10355 U10361 U10367 U10373 U10379 U10385 U10391 U10397 U10403 U10409 U10415 U10421 U10427 U10433 U10439 U10445 U10451 U10457 U10463 U10469 U10475 U10481 U10487 U10493 U10499 U10505 U10511 U10517 U10523 U10529 U10535 U10541 U10547 U10553 U10559 U10565 U10571 U10577 U10583 U10589 U10595 U10601 U10607 U10613 U10619 U10625 U10631 U10637 U10643 U10649 U10655 U10661 U10667 U10673 U10679 U10685 U10691 U10697 U10703 U10709 U10715 U10721 U10727 U10733 U10739 U10745 U10751 U10757 U10763 U10769 U10775 U10781 U10787 U10793 U10799 U10805 U10811 U10817 U10823 U10829 U10835 U10841 U10847 U10853 U10859 U10865 U10871 U10877 U10883 U10889 U10895 U10901 U10907 U10913 U10919 U10925 U10931 U10937 U10943 U10949 U10955 U10961 U10967 U10973 U10979 U10985 U10991 U10997 U11003 U11009 U11015 U11021 U11027 U11033 U11039 U11045 U11051 U11057 U11063 U11069 U11075 U11081 U11087 U11093 U11099 U11105 U11111 U11117 U11123 U11129 U11135 U11141 U11147 U11153 U11159 U11165 U11171 U11177 U11183 U11189 U11195 U11201 U11207 U11213 U11219 U11225 U11231 U11237 U11243 U11249 U11255 U11261 U11267 U11273 U11279 U11285 U11291 U11297 U11303 U11309 U11315 U11321 U11327 U11333 U11339 U11345 U11351 U11357 U11363 U11369 U11375 U11381 U11387 U11393 U11399 U11405 U11411 U11417 U11423 U11429 U11435 U11441 U11447 U11453 U11459 U11465 U11471 U11477 U11483 U11489 U11495 U11501 U11507 U11513 U11519 U11525 U11531 U11537 U11543 U11549 U11555 U11561 U11567 U11573 U11579 U11585 U11591 U11597 U11603 U11609 U11615 U11621 U11627 U11633 U11639 U11645 U11651 U11657 U11663 U11669 U11675 U11681 U11687 U11693 U11699 U11705 U11711 U11717 U11723 U11729 U11735 U11741 U11747 U11753 U11759 U11765 U11771 U11777 U11783 U11789 U11795 U11801 U11807 U11813 U11819 U11825 U11831 U11837 U11843 U11849 U11855 U11861 U11867 U11873 U11879 U11885 U11891 U11897 U11903 U11909 U11915 U11921 U11927 U11933 U11939 U11945 U11951 U11957 U11963 U11969 U11975 U11981 U11987 U11993 U11999 U12005 U12011 U12017 U12023 U12029 U12035 U12041 U12047 U12053 U12059 U12065 U12071 U12077 U12083 U12089 U12095 U12101 U12107 U12113 U12119 U12125 U12131 U12137 U12143 U12149 U12155 U12161 U12167 U12173 U12179 U12185 U12191 U12197 U12203 U12209 U12215 U12221 U12227 U12233 U12239 U12245 U12251 U12257 U12263 U12269 U12275 U12281 U12287 U12293 U12299 U12305 U12311 U12317 U12323 U12329 U12335 U12341 U12347 U12353 U12359 U12365 U12371 U12377 U12383 U12389 U12395 U12401 U12407 U12413 U12419 U12425 U12431 U12437 U12443 U12449 U12455 U12461 U12467 U12473 U12479 U12485 U12491 U12497 U12503 U12509 U12515 U12521 U12527 U12533 U12539 U12545 U12551 U12557 U12563 U12569 U12575 U12581 U12587 U12593 U12599 U12605 U12611 U12617 U12623 U12629 U12635 U12641 U12647 U12653 U12659 U12665 U12671 U12677 U12683 U12689 U12695 U12701 U12707 U12713 U12719 U12725 U12731 U12737 U12743 U12749 U12755 U12761 U12767 U12773 U12779 U12785 U12791 U12797 U12803 U12809 U12815 U12821 U12827 U12833 U12839 U12845 U12851 U12857 U12863 U12869 U12875 U12881 U12887 U12893 U12899 U12905 U12911 U12917 U12923 U12929 U12935 U12941 U12947 U12953 U12959 U12965 U12971 U12977 U12983 U12989 U12995 U13001 U13007 U13013 U13019 U13025 U13031 U13037 U13043 U13049 U13055 U13061 U13067 U13073 U13079 U13085 U13091 U13097 U13103 U13109 U13115 U13121 U13127 U13133 U13139 U13145 U13151 U13157 U13163 U13169 U13175 U13181 U13187 U13193 U13199 U13205 U13211 U13217 U13223 U13229 U13235 U13241 U13247 U13253 U13259 U13265 U13271 U13277 U13283 U13289 U13295 U13301 U13307 U13313 U13319 U13325 U13331 U13337 U13343 U13349 U13355 U13361 U13367 U13373 U13379 U13385 U13391 U13397 U13403 U13409 U13415 U13421 U13427 U13433 U13439 U13445 U13451 U13457 U13463 U13469 U13475 U13481 U13487 U13493 U13499 U13505 U13511 U13517 U13523 U13529 U13535 U13541 U13547 U13553 U13559 U13565 U13571 U13577 U13583 U13589 U13595 U13601 U13607 U13613 U13619 U13625 U13631 U13637 U13643 U13649 U13655 U13661 U13667 U13673 U13679 U13685 U13691 U13697 U13703 U13709 U13715 U13721 U13727 U13733 U13739 U13745 U13751 U13757 U13763 U13769 U13775 U13781 U13787 U13793 U13799 U13805 U13811 U13817 U13823 U13829 U13835 U13841 U13847 U13853 U13859 U13865 U13871 U13877 U13883 U13889 U13895 U13901 U13907 U13913 U13919 U13925 U13931 U13937 U13943 U13949 U13955 U13961 U13967 U13973 U13979 U13985 U13991 U13997 U14003 U14009"/>
      <pivotSelection pane="bottomRight" showHeader="1" axis="axisRow" dimension="2" activeRow="4" activeCol="20" previousRow="4" previousCol="20" click="1" r:id="rId1">
        <pivotArea dataOnly="0" labelOnly="1" fieldPosition="0">
          <references count="1">
            <reference field="7" count="0"/>
          </references>
        </pivotArea>
      </pivotSelection>
    </sheetView>
  </sheetViews>
  <sheetFormatPr defaultRowHeight="14.4" x14ac:dyDescent="0.3"/>
  <cols>
    <col min="1" max="1" width="13.88671875" bestFit="1" customWidth="1"/>
    <col min="2" max="2" width="16.44140625" customWidth="1"/>
    <col min="3" max="3" width="8.88671875" style="34"/>
    <col min="5" max="5" width="13.6640625" bestFit="1" customWidth="1"/>
    <col min="6" max="6" width="17.6640625" bestFit="1" customWidth="1"/>
    <col min="7" max="7" width="16.109375" bestFit="1" customWidth="1"/>
    <col min="8" max="8" width="18.88671875" style="4" customWidth="1"/>
    <col min="10" max="10" width="15.6640625" bestFit="1" customWidth="1"/>
    <col min="11" max="11" width="17.77734375" bestFit="1" customWidth="1"/>
    <col min="12" max="12" width="14.33203125" bestFit="1" customWidth="1"/>
    <col min="13" max="13" width="15.109375" style="29" bestFit="1" customWidth="1"/>
    <col min="14" max="14" width="14" bestFit="1" customWidth="1"/>
    <col min="15" max="15" width="10.77734375" customWidth="1"/>
    <col min="16" max="16" width="12.88671875" customWidth="1"/>
    <col min="21" max="21" width="21.44140625" bestFit="1" customWidth="1"/>
    <col min="22" max="22" width="15.5546875" bestFit="1" customWidth="1"/>
    <col min="23" max="23" width="14.33203125" bestFit="1" customWidth="1"/>
    <col min="24" max="24" width="12.5546875" bestFit="1" customWidth="1"/>
    <col min="25" max="25" width="15.109375" bestFit="1" customWidth="1"/>
    <col min="26" max="26" width="19.33203125" bestFit="1" customWidth="1"/>
    <col min="28" max="28" width="13.88671875" bestFit="1" customWidth="1"/>
    <col min="29" max="29" width="22.21875" bestFit="1" customWidth="1"/>
    <col min="36" max="36" width="12.5546875" bestFit="1" customWidth="1"/>
    <col min="37" max="37" width="17.44140625" bestFit="1" customWidth="1"/>
    <col min="50" max="50" width="12.5546875" bestFit="1" customWidth="1"/>
    <col min="51" max="51" width="15.5546875" bestFit="1" customWidth="1"/>
  </cols>
  <sheetData>
    <row r="1" spans="1:51" s="50" customFormat="1" ht="33.6" customHeight="1" x14ac:dyDescent="0.35">
      <c r="A1" s="48" t="s">
        <v>0</v>
      </c>
      <c r="B1" s="48" t="s">
        <v>2410</v>
      </c>
      <c r="C1" s="49" t="s">
        <v>2368</v>
      </c>
      <c r="D1" s="47" t="s">
        <v>2369</v>
      </c>
      <c r="E1" s="47" t="s">
        <v>2370</v>
      </c>
      <c r="F1" s="47" t="s">
        <v>2371</v>
      </c>
      <c r="G1" s="47" t="s">
        <v>2374</v>
      </c>
      <c r="H1" s="54" t="s">
        <v>2376</v>
      </c>
      <c r="I1" s="47" t="s">
        <v>2375</v>
      </c>
      <c r="J1" s="47" t="s">
        <v>2423</v>
      </c>
      <c r="K1" s="47" t="s">
        <v>5515</v>
      </c>
      <c r="L1" s="51" t="s">
        <v>2427</v>
      </c>
      <c r="M1" s="52" t="s">
        <v>2381</v>
      </c>
      <c r="N1" s="47" t="s">
        <v>5513</v>
      </c>
      <c r="O1" s="47" t="s">
        <v>5514</v>
      </c>
      <c r="P1" s="47" t="s">
        <v>3</v>
      </c>
      <c r="Q1" s="47" t="s">
        <v>2430</v>
      </c>
    </row>
    <row r="2" spans="1:51" x14ac:dyDescent="0.3">
      <c r="A2" t="s">
        <v>2367</v>
      </c>
      <c r="B2" t="str">
        <f>_xlfn.XLOOKUP(A2,'Customer Names'!$A$2:$A$2336,'Customer Names'!$C$2:$C$2336)</f>
        <v xml:space="preserve"> Ms.Kelly</v>
      </c>
      <c r="C2" s="34">
        <f>_xlfn.XLOOKUP(A2,'Data Cleaning in Medical Examin'!$A$2:$A$2336,'Data Cleaning in Medical Examin'!$B$2:$B$2336)</f>
        <v>47.41</v>
      </c>
      <c r="D2">
        <f>_xlfn.XLOOKUP(A2,'Data Cleaning in Medical Examin'!$A$2:$A$2336,'Data Cleaning in Medical Examin'!$D$2:$D$2336)</f>
        <v>7.47</v>
      </c>
      <c r="E2" t="str">
        <f>_xlfn.XLOOKUP(A2,'Data Cleaning in Medical Examin'!$A$2:$A$2336,'Data Cleaning in Medical Examin'!$F$2:$F$2336)</f>
        <v>No</v>
      </c>
      <c r="F2" t="str">
        <f>_xlfn.XLOOKUP(A2,'Data Cleaning in Medical Examin'!$A$2:$A$2336,'Data Cleaning in Medical Examin'!$G$2:$G$2336)</f>
        <v>No</v>
      </c>
      <c r="G2" t="str">
        <f>_xlfn.XLOOKUP(A2,'Data Cleaning in Medical Examin'!$A$2:$A$2336,'Data Cleaning in Medical Examin'!$H$2:$H$2336)</f>
        <v>No</v>
      </c>
      <c r="H2" s="4">
        <f>_xlfn.XLOOKUP(A2,'Data Cleaning in Medical Examin'!$A$2:$A$2336,'Data Cleaning in Medical Examin'!$I$2:$I$2336)</f>
        <v>0</v>
      </c>
      <c r="I2" t="str">
        <f>_xlfn.XLOOKUP(A2,'Data Cleaning in Medical Examin'!$A$2:$A$2336,'Data Cleaning in Medical Examin'!$J$2:$J$2336)</f>
        <v>Yes</v>
      </c>
      <c r="J2" t="str">
        <f>_xlfn.XLOOKUP(A2,'Data Cleaning in Medical Examin'!$A$2:$A$2336,'Data Cleaning in Medical Examin'!$C$2:$C$2336)</f>
        <v>Obesity</v>
      </c>
      <c r="K2" t="str">
        <f>_xlfn.XLOOKUP(A2,'Data Cleaning in Medical Examin'!$A$2:$A$2336,'Data Cleaning in Medical Examin'!$E$2:$E$2336)</f>
        <v>Diabetes</v>
      </c>
      <c r="L2" t="str">
        <f>_xlfn.XLOOKUP(A2,'DataCleaning in Hospitalisation'!$A$2:$A$2344,'DataCleaning in Hospitalisation'!$E$2:$E$2344)</f>
        <v>12-Oct-1968</v>
      </c>
      <c r="M2" s="29">
        <f>_xlfn.XLOOKUP(A2,'DataCleaning in Hospitalisation'!$A$2:$A$2344,'DataCleaning in Hospitalisation'!$H$2:$H$2344)</f>
        <v>63770.43</v>
      </c>
      <c r="N2" t="str">
        <f>_xlfn.XLOOKUP(A2,'DataCleaning in Hospitalisation'!$A$2:$A$2344,'DataCleaning in Hospitalisation'!$I$2:$I$2344)</f>
        <v>tier - 1</v>
      </c>
      <c r="O2" t="str">
        <f>_xlfn.XLOOKUP(A2,'DataCleaning in Hospitalisation'!$A$2:$A$2344,'DataCleaning in Hospitalisation'!$J$2:$J$2344)</f>
        <v>tier - 3</v>
      </c>
      <c r="P2" t="str">
        <f>_xlfn.XLOOKUP(A2,'DataCleaning in Hospitalisation'!$A$2:$A$2344,'DataCleaning in Hospitalisation'!$K$2:$K$2344)</f>
        <v>R1013</v>
      </c>
      <c r="Q2">
        <f>_xlfn.XLOOKUP(A2,'DataCleaning in Hospitalisation'!$A$2:$A$2344,'DataCleaning in Hospitalisation'!$F$2:$F$2344)</f>
        <v>55</v>
      </c>
      <c r="U2" s="37" t="s">
        <v>5517</v>
      </c>
      <c r="V2" t="s">
        <v>5525</v>
      </c>
      <c r="X2" s="37" t="s">
        <v>5517</v>
      </c>
      <c r="Y2" t="s">
        <v>5520</v>
      </c>
      <c r="AJ2" s="37" t="s">
        <v>5517</v>
      </c>
      <c r="AK2" t="s">
        <v>5533</v>
      </c>
      <c r="AX2" s="37" t="s">
        <v>5517</v>
      </c>
      <c r="AY2" t="s">
        <v>5525</v>
      </c>
    </row>
    <row r="3" spans="1:51" x14ac:dyDescent="0.3">
      <c r="A3" t="s">
        <v>2366</v>
      </c>
      <c r="B3" t="str">
        <f>_xlfn.XLOOKUP(A3,'Customer Names'!$A$2:$A$2336,'Customer Names'!$C$2:$C$2336)</f>
        <v xml:space="preserve"> Mr.Matthew</v>
      </c>
      <c r="C3" s="34">
        <f>_xlfn.XLOOKUP(A3,'Data Cleaning in Medical Examin'!$A$2:$A$2336,'Data Cleaning in Medical Examin'!$B$2:$B$2336)</f>
        <v>30.36</v>
      </c>
      <c r="D3">
        <f>_xlfn.XLOOKUP(A3,'Data Cleaning in Medical Examin'!$A$2:$A$2336,'Data Cleaning in Medical Examin'!$D$2:$D$2336)</f>
        <v>5.77</v>
      </c>
      <c r="E3" t="str">
        <f>_xlfn.XLOOKUP(A3,'Data Cleaning in Medical Examin'!$A$2:$A$2336,'Data Cleaning in Medical Examin'!$F$2:$F$2336)</f>
        <v>No</v>
      </c>
      <c r="F3" t="str">
        <f>_xlfn.XLOOKUP(A3,'Data Cleaning in Medical Examin'!$A$2:$A$2336,'Data Cleaning in Medical Examin'!$G$2:$G$2336)</f>
        <v>No</v>
      </c>
      <c r="G3" t="str">
        <f>_xlfn.XLOOKUP(A3,'Data Cleaning in Medical Examin'!$A$2:$A$2336,'Data Cleaning in Medical Examin'!$H$2:$H$2336)</f>
        <v>No</v>
      </c>
      <c r="H3" s="4">
        <f>_xlfn.XLOOKUP(A3,'Data Cleaning in Medical Examin'!$A$2:$A$2336,'Data Cleaning in Medical Examin'!$I$2:$I$2336)</f>
        <v>0</v>
      </c>
      <c r="I3" t="str">
        <f>_xlfn.XLOOKUP(A3,'Data Cleaning in Medical Examin'!$A$2:$A$2336,'Data Cleaning in Medical Examin'!$J$2:$J$2336)</f>
        <v>Yes</v>
      </c>
      <c r="J3" t="str">
        <f>_xlfn.XLOOKUP(A3,'Data Cleaning in Medical Examin'!$A$2:$A$2336,'Data Cleaning in Medical Examin'!$C$2:$C$2336)</f>
        <v>Obesity</v>
      </c>
      <c r="K3" t="str">
        <f>_xlfn.XLOOKUP(A3,'Data Cleaning in Medical Examin'!$A$2:$A$2336,'Data Cleaning in Medical Examin'!$E$2:$E$2336)</f>
        <v>Prediabetes</v>
      </c>
      <c r="L3" t="str">
        <f>_xlfn.XLOOKUP(A3,'DataCleaning in Hospitalisation'!$A$2:$A$2344,'DataCleaning in Hospitalisation'!$E$2:$E$2344)</f>
        <v>8-Jun-1977</v>
      </c>
      <c r="M3" s="29">
        <f>_xlfn.XLOOKUP(A3,'DataCleaning in Hospitalisation'!$A$2:$A$2344,'DataCleaning in Hospitalisation'!$H$2:$H$2344)</f>
        <v>62592.87</v>
      </c>
      <c r="N3" t="str">
        <f>_xlfn.XLOOKUP(A3,'DataCleaning in Hospitalisation'!$A$2:$A$2344,'DataCleaning in Hospitalisation'!$I$2:$I$2344)</f>
        <v>tier - 2</v>
      </c>
      <c r="O3" t="str">
        <f>_xlfn.XLOOKUP(A3,'DataCleaning in Hospitalisation'!$A$2:$A$2344,'DataCleaning in Hospitalisation'!$J$2:$J$2344)</f>
        <v>tier - 3</v>
      </c>
      <c r="P3" t="str">
        <f>_xlfn.XLOOKUP(A3,'DataCleaning in Hospitalisation'!$A$2:$A$2344,'DataCleaning in Hospitalisation'!$K$2:$K$2344)</f>
        <v>R1013</v>
      </c>
      <c r="Q3">
        <f>_xlfn.XLOOKUP(A3,'DataCleaning in Hospitalisation'!$A$2:$A$2344,'DataCleaning in Hospitalisation'!$F$2:$F$2344)</f>
        <v>46</v>
      </c>
      <c r="U3" s="4" t="s">
        <v>2367</v>
      </c>
      <c r="V3">
        <v>1</v>
      </c>
      <c r="X3" s="4" t="s">
        <v>2367</v>
      </c>
      <c r="Y3" s="29">
        <v>52590.83</v>
      </c>
      <c r="AJ3" s="4" t="s">
        <v>2367</v>
      </c>
      <c r="AK3" s="29">
        <v>52590.83</v>
      </c>
      <c r="AX3" s="4" t="s">
        <v>11</v>
      </c>
      <c r="AY3">
        <v>730</v>
      </c>
    </row>
    <row r="4" spans="1:51" x14ac:dyDescent="0.3">
      <c r="A4" t="s">
        <v>2365</v>
      </c>
      <c r="B4" t="str">
        <f>_xlfn.XLOOKUP(A4,'Customer Names'!$A$2:$A$2336,'Customer Names'!$C$2:$C$2336)</f>
        <v xml:space="preserve"> Mr.Phil</v>
      </c>
      <c r="C4" s="34">
        <f>_xlfn.XLOOKUP(A4,'Data Cleaning in Medical Examin'!$A$2:$A$2336,'Data Cleaning in Medical Examin'!$B$2:$B$2336)</f>
        <v>34.484999999999999</v>
      </c>
      <c r="D4">
        <f>_xlfn.XLOOKUP(A4,'Data Cleaning in Medical Examin'!$A$2:$A$2336,'Data Cleaning in Medical Examin'!$D$2:$D$2336)</f>
        <v>11.87</v>
      </c>
      <c r="E4" t="str">
        <f>_xlfn.XLOOKUP(A4,'Data Cleaning in Medical Examin'!$A$2:$A$2336,'Data Cleaning in Medical Examin'!$F$2:$F$2336)</f>
        <v>Yes</v>
      </c>
      <c r="F4" t="str">
        <f>_xlfn.XLOOKUP(A4,'Data Cleaning in Medical Examin'!$A$2:$A$2336,'Data Cleaning in Medical Examin'!$G$2:$G$2336)</f>
        <v>No</v>
      </c>
      <c r="G4" t="str">
        <f>_xlfn.XLOOKUP(A4,'Data Cleaning in Medical Examin'!$A$2:$A$2336,'Data Cleaning in Medical Examin'!$H$2:$H$2336)</f>
        <v>No</v>
      </c>
      <c r="H4" s="4">
        <f>_xlfn.XLOOKUP(A4,'Data Cleaning in Medical Examin'!$A$2:$A$2336,'Data Cleaning in Medical Examin'!$I$2:$I$2336)</f>
        <v>2</v>
      </c>
      <c r="I4" t="str">
        <f>_xlfn.XLOOKUP(A4,'Data Cleaning in Medical Examin'!$A$2:$A$2336,'Data Cleaning in Medical Examin'!$J$2:$J$2336)</f>
        <v>Yes</v>
      </c>
      <c r="J4" t="str">
        <f>_xlfn.XLOOKUP(A4,'Data Cleaning in Medical Examin'!$A$2:$A$2336,'Data Cleaning in Medical Examin'!$C$2:$C$2336)</f>
        <v>Obesity</v>
      </c>
      <c r="K4" t="str">
        <f>_xlfn.XLOOKUP(A4,'Data Cleaning in Medical Examin'!$A$2:$A$2336,'Data Cleaning in Medical Examin'!$E$2:$E$2336)</f>
        <v>Diabetes</v>
      </c>
      <c r="L4" t="str">
        <f>_xlfn.XLOOKUP(A4,'DataCleaning in Hospitalisation'!$A$2:$A$2344,'DataCleaning in Hospitalisation'!$E$2:$E$2344)</f>
        <v>11-Sep-1970</v>
      </c>
      <c r="M4" s="29">
        <f>_xlfn.XLOOKUP(A4,'DataCleaning in Hospitalisation'!$A$2:$A$2344,'DataCleaning in Hospitalisation'!$H$2:$H$2344)</f>
        <v>60021.4</v>
      </c>
      <c r="N4" t="str">
        <f>_xlfn.XLOOKUP(A4,'DataCleaning in Hospitalisation'!$A$2:$A$2344,'DataCleaning in Hospitalisation'!$I$2:$I$2344)</f>
        <v>tier - 1</v>
      </c>
      <c r="O4" t="str">
        <f>_xlfn.XLOOKUP(A4,'DataCleaning in Hospitalisation'!$A$2:$A$2344,'DataCleaning in Hospitalisation'!$J$2:$J$2344)</f>
        <v>tier - 1</v>
      </c>
      <c r="P4" t="str">
        <f>_xlfn.XLOOKUP(A4,'DataCleaning in Hospitalisation'!$A$2:$A$2344,'DataCleaning in Hospitalisation'!$K$2:$K$2344)</f>
        <v>R1012</v>
      </c>
      <c r="Q4">
        <f>_xlfn.XLOOKUP(A4,'DataCleaning in Hospitalisation'!$A$2:$A$2344,'DataCleaning in Hospitalisation'!$F$2:$F$2344)</f>
        <v>53</v>
      </c>
      <c r="U4" s="38" t="s">
        <v>11</v>
      </c>
      <c r="V4">
        <v>1</v>
      </c>
      <c r="X4" s="4" t="s">
        <v>2358</v>
      </c>
      <c r="Y4" s="29">
        <v>48517.56</v>
      </c>
      <c r="AJ4" s="4" t="s">
        <v>2358</v>
      </c>
      <c r="AK4" s="29">
        <v>48517.56</v>
      </c>
      <c r="AX4" s="4" t="s">
        <v>6</v>
      </c>
      <c r="AY4">
        <v>812</v>
      </c>
    </row>
    <row r="5" spans="1:51" x14ac:dyDescent="0.3">
      <c r="A5" t="s">
        <v>2364</v>
      </c>
      <c r="B5" t="str">
        <f>_xlfn.XLOOKUP(A5,'Customer Names'!$A$2:$A$2336,'Customer Names'!$C$2:$C$2336)</f>
        <v xml:space="preserve"> Ms.Kelsey</v>
      </c>
      <c r="C5" s="34">
        <f>_xlfn.XLOOKUP(A5,'Data Cleaning in Medical Examin'!$A$2:$A$2336,'Data Cleaning in Medical Examin'!$B$2:$B$2336)</f>
        <v>38.094999999999999</v>
      </c>
      <c r="D5">
        <f>_xlfn.XLOOKUP(A5,'Data Cleaning in Medical Examin'!$A$2:$A$2336,'Data Cleaning in Medical Examin'!$D$2:$D$2336)</f>
        <v>6.05</v>
      </c>
      <c r="E5" t="str">
        <f>_xlfn.XLOOKUP(A5,'Data Cleaning in Medical Examin'!$A$2:$A$2336,'Data Cleaning in Medical Examin'!$F$2:$F$2336)</f>
        <v>No</v>
      </c>
      <c r="F5" t="str">
        <f>_xlfn.XLOOKUP(A5,'Data Cleaning in Medical Examin'!$A$2:$A$2336,'Data Cleaning in Medical Examin'!$G$2:$G$2336)</f>
        <v>No</v>
      </c>
      <c r="G5" t="str">
        <f>_xlfn.XLOOKUP(A5,'Data Cleaning in Medical Examin'!$A$2:$A$2336,'Data Cleaning in Medical Examin'!$H$2:$H$2336)</f>
        <v>No</v>
      </c>
      <c r="H5" s="4">
        <f>_xlfn.XLOOKUP(A5,'Data Cleaning in Medical Examin'!$A$2:$A$2336,'Data Cleaning in Medical Examin'!$I$2:$I$2336)</f>
        <v>0</v>
      </c>
      <c r="I5" t="str">
        <f>_xlfn.XLOOKUP(A5,'Data Cleaning in Medical Examin'!$A$2:$A$2336,'Data Cleaning in Medical Examin'!$J$2:$J$2336)</f>
        <v>Yes</v>
      </c>
      <c r="J5" t="str">
        <f>_xlfn.XLOOKUP(A5,'Data Cleaning in Medical Examin'!$A$2:$A$2336,'Data Cleaning in Medical Examin'!$C$2:$C$2336)</f>
        <v>Obesity</v>
      </c>
      <c r="K5" t="str">
        <f>_xlfn.XLOOKUP(A5,'Data Cleaning in Medical Examin'!$A$2:$A$2336,'Data Cleaning in Medical Examin'!$E$2:$E$2336)</f>
        <v>Prediabetes</v>
      </c>
      <c r="L5" t="str">
        <f>_xlfn.XLOOKUP(A5,'DataCleaning in Hospitalisation'!$A$2:$A$2344,'DataCleaning in Hospitalisation'!$E$2:$E$2344)</f>
        <v>6-Jun-1991</v>
      </c>
      <c r="M5" s="29">
        <f>_xlfn.XLOOKUP(A5,'DataCleaning in Hospitalisation'!$A$2:$A$2344,'DataCleaning in Hospitalisation'!$H$2:$H$2344)</f>
        <v>58571.07</v>
      </c>
      <c r="N5" t="str">
        <f>_xlfn.XLOOKUP(A5,'DataCleaning in Hospitalisation'!$A$2:$A$2344,'DataCleaning in Hospitalisation'!$I$2:$I$2344)</f>
        <v>tier - 1</v>
      </c>
      <c r="O5" t="str">
        <f>_xlfn.XLOOKUP(A5,'DataCleaning in Hospitalisation'!$A$2:$A$2344,'DataCleaning in Hospitalisation'!$J$2:$J$2344)</f>
        <v>tier - 3</v>
      </c>
      <c r="P5" t="str">
        <f>_xlfn.XLOOKUP(A5,'DataCleaning in Hospitalisation'!$A$2:$A$2344,'DataCleaning in Hospitalisation'!$K$2:$K$2344)</f>
        <v>R1024</v>
      </c>
      <c r="Q5">
        <f>_xlfn.XLOOKUP(A5,'DataCleaning in Hospitalisation'!$A$2:$A$2344,'DataCleaning in Hospitalisation'!$F$2:$F$2344)</f>
        <v>32</v>
      </c>
      <c r="U5" s="42" t="s">
        <v>2412</v>
      </c>
      <c r="V5">
        <v>1</v>
      </c>
      <c r="X5" s="4" t="s">
        <v>2268</v>
      </c>
      <c r="Y5" s="29">
        <v>40103.89</v>
      </c>
      <c r="AJ5" s="4" t="s">
        <v>2268</v>
      </c>
      <c r="AK5" s="29">
        <v>40103.89</v>
      </c>
      <c r="AX5" s="4" t="s">
        <v>7</v>
      </c>
      <c r="AY5">
        <v>793</v>
      </c>
    </row>
    <row r="6" spans="1:51" x14ac:dyDescent="0.3">
      <c r="A6" t="s">
        <v>2363</v>
      </c>
      <c r="B6" t="str">
        <f>_xlfn.XLOOKUP(A6,'Customer Names'!$A$2:$A$2336,'Customer Names'!$C$2:$C$2336)</f>
        <v xml:space="preserve"> Ms.Kristyn</v>
      </c>
      <c r="C6" s="34">
        <f>_xlfn.XLOOKUP(A6,'Data Cleaning in Medical Examin'!$A$2:$A$2336,'Data Cleaning in Medical Examin'!$B$2:$B$2336)</f>
        <v>35.53</v>
      </c>
      <c r="D6">
        <f>_xlfn.XLOOKUP(A6,'Data Cleaning in Medical Examin'!$A$2:$A$2336,'Data Cleaning in Medical Examin'!$D$2:$D$2336)</f>
        <v>5.45</v>
      </c>
      <c r="E6" t="str">
        <f>_xlfn.XLOOKUP(A6,'Data Cleaning in Medical Examin'!$A$2:$A$2336,'Data Cleaning in Medical Examin'!$F$2:$F$2336)</f>
        <v>No</v>
      </c>
      <c r="F6" t="str">
        <f>_xlfn.XLOOKUP(A6,'Data Cleaning in Medical Examin'!$A$2:$A$2336,'Data Cleaning in Medical Examin'!$G$2:$G$2336)</f>
        <v>No</v>
      </c>
      <c r="G6" t="str">
        <f>_xlfn.XLOOKUP(A6,'Data Cleaning in Medical Examin'!$A$2:$A$2336,'Data Cleaning in Medical Examin'!$H$2:$H$2336)</f>
        <v>No</v>
      </c>
      <c r="H6" s="4">
        <f>_xlfn.XLOOKUP(A6,'Data Cleaning in Medical Examin'!$A$2:$A$2336,'Data Cleaning in Medical Examin'!$I$2:$I$2336)</f>
        <v>0</v>
      </c>
      <c r="I6" t="str">
        <f>_xlfn.XLOOKUP(A6,'Data Cleaning in Medical Examin'!$A$2:$A$2336,'Data Cleaning in Medical Examin'!$J$2:$J$2336)</f>
        <v>Yes</v>
      </c>
      <c r="J6" t="str">
        <f>_xlfn.XLOOKUP(A6,'Data Cleaning in Medical Examin'!$A$2:$A$2336,'Data Cleaning in Medical Examin'!$C$2:$C$2336)</f>
        <v>Obesity</v>
      </c>
      <c r="K6" t="str">
        <f>_xlfn.XLOOKUP(A6,'Data Cleaning in Medical Examin'!$A$2:$A$2336,'Data Cleaning in Medical Examin'!$E$2:$E$2336)</f>
        <v>Normal</v>
      </c>
      <c r="L6" t="str">
        <f>_xlfn.XLOOKUP(A6,'DataCleaning in Hospitalisation'!$A$2:$A$2344,'DataCleaning in Hospitalisation'!$E$2:$E$2344)</f>
        <v>19-Jun-1989</v>
      </c>
      <c r="M6" s="29">
        <f>_xlfn.XLOOKUP(A6,'DataCleaning in Hospitalisation'!$A$2:$A$2344,'DataCleaning in Hospitalisation'!$H$2:$H$2344)</f>
        <v>55135.4</v>
      </c>
      <c r="N6" t="str">
        <f>_xlfn.XLOOKUP(A6,'DataCleaning in Hospitalisation'!$A$2:$A$2344,'DataCleaning in Hospitalisation'!$I$2:$I$2344)</f>
        <v>tier - 1</v>
      </c>
      <c r="O6" t="str">
        <f>_xlfn.XLOOKUP(A6,'DataCleaning in Hospitalisation'!$A$2:$A$2344,'DataCleaning in Hospitalisation'!$J$2:$J$2344)</f>
        <v>tier - 2</v>
      </c>
      <c r="P6" t="str">
        <f>_xlfn.XLOOKUP(A6,'DataCleaning in Hospitalisation'!$A$2:$A$2344,'DataCleaning in Hospitalisation'!$K$2:$K$2344)</f>
        <v>R1012</v>
      </c>
      <c r="Q6">
        <f>_xlfn.XLOOKUP(A6,'DataCleaning in Hospitalisation'!$A$2:$A$2344,'DataCleaning in Hospitalisation'!$F$2:$F$2344)</f>
        <v>34</v>
      </c>
      <c r="U6" s="43" t="s">
        <v>7</v>
      </c>
      <c r="V6">
        <v>1</v>
      </c>
      <c r="X6" s="4" t="s">
        <v>1366</v>
      </c>
      <c r="Y6" s="29">
        <v>11217.35</v>
      </c>
      <c r="AJ6" s="4" t="s">
        <v>1366</v>
      </c>
      <c r="AK6" s="29">
        <v>11217.35</v>
      </c>
      <c r="AX6" s="4" t="s">
        <v>5518</v>
      </c>
      <c r="AY6">
        <v>2335</v>
      </c>
    </row>
    <row r="7" spans="1:51" x14ac:dyDescent="0.3">
      <c r="A7" t="s">
        <v>2362</v>
      </c>
      <c r="B7" t="str">
        <f>_xlfn.XLOOKUP(A7,'Customer Names'!$A$2:$A$2336,'Customer Names'!$C$2:$C$2336)</f>
        <v xml:space="preserve"> Mr.Russell</v>
      </c>
      <c r="C7" s="34">
        <f>_xlfn.XLOOKUP(A7,'Data Cleaning in Medical Examin'!$A$2:$A$2336,'Data Cleaning in Medical Examin'!$B$2:$B$2336)</f>
        <v>32.799999999999997</v>
      </c>
      <c r="D7">
        <f>_xlfn.XLOOKUP(A7,'Data Cleaning in Medical Examin'!$A$2:$A$2336,'Data Cleaning in Medical Examin'!$D$2:$D$2336)</f>
        <v>6.59</v>
      </c>
      <c r="E7" t="str">
        <f>_xlfn.XLOOKUP(A7,'Data Cleaning in Medical Examin'!$A$2:$A$2336,'Data Cleaning in Medical Examin'!$F$2:$F$2336)</f>
        <v>No</v>
      </c>
      <c r="F7" t="str">
        <f>_xlfn.XLOOKUP(A7,'Data Cleaning in Medical Examin'!$A$2:$A$2336,'Data Cleaning in Medical Examin'!$G$2:$G$2336)</f>
        <v>No</v>
      </c>
      <c r="G7" t="str">
        <f>_xlfn.XLOOKUP(A7,'Data Cleaning in Medical Examin'!$A$2:$A$2336,'Data Cleaning in Medical Examin'!$H$2:$H$2336)</f>
        <v>No</v>
      </c>
      <c r="H7" s="4">
        <f>_xlfn.XLOOKUP(A7,'Data Cleaning in Medical Examin'!$A$2:$A$2336,'Data Cleaning in Medical Examin'!$I$2:$I$2336)</f>
        <v>0</v>
      </c>
      <c r="I7" t="str">
        <f>_xlfn.XLOOKUP(A7,'Data Cleaning in Medical Examin'!$A$2:$A$2336,'Data Cleaning in Medical Examin'!$J$2:$J$2336)</f>
        <v>Yes</v>
      </c>
      <c r="J7" t="str">
        <f>_xlfn.XLOOKUP(A7,'Data Cleaning in Medical Examin'!$A$2:$A$2336,'Data Cleaning in Medical Examin'!$C$2:$C$2336)</f>
        <v>Obesity</v>
      </c>
      <c r="K7" t="str">
        <f>_xlfn.XLOOKUP(A7,'Data Cleaning in Medical Examin'!$A$2:$A$2336,'Data Cleaning in Medical Examin'!$E$2:$E$2336)</f>
        <v>Diabetes</v>
      </c>
      <c r="L7" t="str">
        <f>_xlfn.XLOOKUP(A7,'DataCleaning in Hospitalisation'!$A$2:$A$2344,'DataCleaning in Hospitalisation'!$E$2:$E$2344)</f>
        <v>4-Aug-1962</v>
      </c>
      <c r="M7" s="29">
        <f>_xlfn.XLOOKUP(A7,'DataCleaning in Hospitalisation'!$A$2:$A$2344,'DataCleaning in Hospitalisation'!$H$2:$H$2344)</f>
        <v>52590.83</v>
      </c>
      <c r="N7" t="str">
        <f>_xlfn.XLOOKUP(A7,'DataCleaning in Hospitalisation'!$A$2:$A$2344,'DataCleaning in Hospitalisation'!$I$2:$I$2344)</f>
        <v>tier - 1</v>
      </c>
      <c r="O7" t="str">
        <f>_xlfn.XLOOKUP(A7,'DataCleaning in Hospitalisation'!$A$2:$A$2344,'DataCleaning in Hospitalisation'!$J$2:$J$2344)</f>
        <v>tier - 3</v>
      </c>
      <c r="P7" t="str">
        <f>_xlfn.XLOOKUP(A7,'DataCleaning in Hospitalisation'!$A$2:$A$2344,'DataCleaning in Hospitalisation'!$K$2:$K$2344)</f>
        <v>R1011</v>
      </c>
      <c r="Q7">
        <f>_xlfn.XLOOKUP(A7,'DataCleaning in Hospitalisation'!$A$2:$A$2344,'DataCleaning in Hospitalisation'!$F$2:$F$2344)</f>
        <v>61</v>
      </c>
      <c r="U7" s="44" t="s">
        <v>2372</v>
      </c>
      <c r="V7">
        <v>1</v>
      </c>
      <c r="X7" s="4" t="s">
        <v>1365</v>
      </c>
      <c r="Y7" s="29">
        <v>11187.66</v>
      </c>
      <c r="AJ7" s="4" t="s">
        <v>1365</v>
      </c>
      <c r="AK7" s="29">
        <v>11187.66</v>
      </c>
    </row>
    <row r="8" spans="1:51" x14ac:dyDescent="0.3">
      <c r="A8" t="s">
        <v>2361</v>
      </c>
      <c r="B8" t="str">
        <f>_xlfn.XLOOKUP(A8,'Customer Names'!$A$2:$A$2336,'Customer Names'!$C$2:$C$2336)</f>
        <v xml:space="preserve"> Mr.Scott</v>
      </c>
      <c r="C8" s="34">
        <f>_xlfn.XLOOKUP(A8,'Data Cleaning in Medical Examin'!$A$2:$A$2336,'Data Cleaning in Medical Examin'!$B$2:$B$2336)</f>
        <v>36.4</v>
      </c>
      <c r="D8">
        <f>_xlfn.XLOOKUP(A8,'Data Cleaning in Medical Examin'!$A$2:$A$2336,'Data Cleaning in Medical Examin'!$D$2:$D$2336)</f>
        <v>6.07</v>
      </c>
      <c r="E8" t="str">
        <f>_xlfn.XLOOKUP(A8,'Data Cleaning in Medical Examin'!$A$2:$A$2336,'Data Cleaning in Medical Examin'!$F$2:$F$2336)</f>
        <v>No</v>
      </c>
      <c r="F8" t="str">
        <f>_xlfn.XLOOKUP(A8,'Data Cleaning in Medical Examin'!$A$2:$A$2336,'Data Cleaning in Medical Examin'!$G$2:$G$2336)</f>
        <v>No</v>
      </c>
      <c r="G8" t="str">
        <f>_xlfn.XLOOKUP(A8,'Data Cleaning in Medical Examin'!$A$2:$A$2336,'Data Cleaning in Medical Examin'!$H$2:$H$2336)</f>
        <v>No</v>
      </c>
      <c r="H8" s="4">
        <f>_xlfn.XLOOKUP(A8,'Data Cleaning in Medical Examin'!$A$2:$A$2336,'Data Cleaning in Medical Examin'!$I$2:$I$2336)</f>
        <v>0</v>
      </c>
      <c r="I8" t="str">
        <f>_xlfn.XLOOKUP(A8,'Data Cleaning in Medical Examin'!$A$2:$A$2336,'Data Cleaning in Medical Examin'!$J$2:$J$2336)</f>
        <v>Yes</v>
      </c>
      <c r="J8" t="str">
        <f>_xlfn.XLOOKUP(A8,'Data Cleaning in Medical Examin'!$A$2:$A$2336,'Data Cleaning in Medical Examin'!$C$2:$C$2336)</f>
        <v>Obesity</v>
      </c>
      <c r="K8" t="str">
        <f>_xlfn.XLOOKUP(A8,'Data Cleaning in Medical Examin'!$A$2:$A$2336,'Data Cleaning in Medical Examin'!$E$2:$E$2336)</f>
        <v>Prediabetes</v>
      </c>
      <c r="L8" t="str">
        <f>_xlfn.XLOOKUP(A8,'DataCleaning in Hospitalisation'!$A$2:$A$2344,'DataCleaning in Hospitalisation'!$E$2:$E$2344)</f>
        <v>27-Oct-1994</v>
      </c>
      <c r="M8" s="29">
        <f>_xlfn.XLOOKUP(A8,'DataCleaning in Hospitalisation'!$A$2:$A$2344,'DataCleaning in Hospitalisation'!$H$2:$H$2344)</f>
        <v>51194.559999999998</v>
      </c>
      <c r="N8" t="str">
        <f>_xlfn.XLOOKUP(A8,'DataCleaning in Hospitalisation'!$A$2:$A$2344,'DataCleaning in Hospitalisation'!$I$2:$I$2344)</f>
        <v>tier - 1</v>
      </c>
      <c r="O8" t="str">
        <f>_xlfn.XLOOKUP(A8,'DataCleaning in Hospitalisation'!$A$2:$A$2344,'DataCleaning in Hospitalisation'!$J$2:$J$2344)</f>
        <v>tier - 3</v>
      </c>
      <c r="P8" t="str">
        <f>_xlfn.XLOOKUP(A8,'DataCleaning in Hospitalisation'!$A$2:$A$2344,'DataCleaning in Hospitalisation'!$K$2:$K$2344)</f>
        <v>R1011</v>
      </c>
      <c r="Q8">
        <f>_xlfn.XLOOKUP(A8,'DataCleaning in Hospitalisation'!$A$2:$A$2344,'DataCleaning in Hospitalisation'!$F$2:$F$2344)</f>
        <v>29</v>
      </c>
      <c r="U8" s="45" t="s">
        <v>2372</v>
      </c>
      <c r="V8">
        <v>1</v>
      </c>
      <c r="X8" s="4" t="s">
        <v>1364</v>
      </c>
      <c r="Y8" s="29">
        <v>11186.2</v>
      </c>
      <c r="AJ8" s="4" t="s">
        <v>1364</v>
      </c>
      <c r="AK8" s="29">
        <v>11186.2</v>
      </c>
    </row>
    <row r="9" spans="1:51" x14ac:dyDescent="0.3">
      <c r="A9" t="s">
        <v>2360</v>
      </c>
      <c r="B9" t="str">
        <f>_xlfn.XLOOKUP(A9,'Customer Names'!$A$2:$A$2336,'Customer Names'!$C$2:$C$2336)</f>
        <v xml:space="preserve"> Mr.Stephen</v>
      </c>
      <c r="C9" s="34">
        <f>_xlfn.XLOOKUP(A9,'Data Cleaning in Medical Examin'!$A$2:$A$2336,'Data Cleaning in Medical Examin'!$B$2:$B$2336)</f>
        <v>36.96</v>
      </c>
      <c r="D9">
        <f>_xlfn.XLOOKUP(A9,'Data Cleaning in Medical Examin'!$A$2:$A$2336,'Data Cleaning in Medical Examin'!$D$2:$D$2336)</f>
        <v>7.93</v>
      </c>
      <c r="E9" t="str">
        <f>_xlfn.XLOOKUP(A9,'Data Cleaning in Medical Examin'!$A$2:$A$2336,'Data Cleaning in Medical Examin'!$F$2:$F$2336)</f>
        <v>No</v>
      </c>
      <c r="F9" t="str">
        <f>_xlfn.XLOOKUP(A9,'Data Cleaning in Medical Examin'!$A$2:$A$2336,'Data Cleaning in Medical Examin'!$G$2:$G$2336)</f>
        <v>No</v>
      </c>
      <c r="G9" t="str">
        <f>_xlfn.XLOOKUP(A9,'Data Cleaning in Medical Examin'!$A$2:$A$2336,'Data Cleaning in Medical Examin'!$H$2:$H$2336)</f>
        <v>No</v>
      </c>
      <c r="H9" s="4">
        <f>_xlfn.XLOOKUP(A9,'Data Cleaning in Medical Examin'!$A$2:$A$2336,'Data Cleaning in Medical Examin'!$I$2:$I$2336)</f>
        <v>3</v>
      </c>
      <c r="I9" t="str">
        <f>_xlfn.XLOOKUP(A9,'Data Cleaning in Medical Examin'!$A$2:$A$2336,'Data Cleaning in Medical Examin'!$J$2:$J$2336)</f>
        <v>Yes</v>
      </c>
      <c r="J9" t="str">
        <f>_xlfn.XLOOKUP(A9,'Data Cleaning in Medical Examin'!$A$2:$A$2336,'Data Cleaning in Medical Examin'!$C$2:$C$2336)</f>
        <v>Obesity</v>
      </c>
      <c r="K9" t="str">
        <f>_xlfn.XLOOKUP(A9,'Data Cleaning in Medical Examin'!$A$2:$A$2336,'Data Cleaning in Medical Examin'!$E$2:$E$2336)</f>
        <v>Diabetes</v>
      </c>
      <c r="L9" t="str">
        <f>_xlfn.XLOOKUP(A9,'DataCleaning in Hospitalisation'!$A$2:$A$2344,'DataCleaning in Hospitalisation'!$E$2:$E$2344)</f>
        <v>27-Jun-1958</v>
      </c>
      <c r="M9" s="29">
        <f>_xlfn.XLOOKUP(A9,'DataCleaning in Hospitalisation'!$A$2:$A$2344,'DataCleaning in Hospitalisation'!$H$2:$H$2344)</f>
        <v>49577.66</v>
      </c>
      <c r="N9" t="str">
        <f>_xlfn.XLOOKUP(A9,'DataCleaning in Hospitalisation'!$A$2:$A$2344,'DataCleaning in Hospitalisation'!$I$2:$I$2344)</f>
        <v>tier - 2</v>
      </c>
      <c r="O9" t="str">
        <f>_xlfn.XLOOKUP(A9,'DataCleaning in Hospitalisation'!$A$2:$A$2344,'DataCleaning in Hospitalisation'!$J$2:$J$2344)</f>
        <v>tier - 2</v>
      </c>
      <c r="P9" t="str">
        <f>_xlfn.XLOOKUP(A9,'DataCleaning in Hospitalisation'!$A$2:$A$2344,'DataCleaning in Hospitalisation'!$K$2:$K$2344)</f>
        <v>R1013</v>
      </c>
      <c r="Q9">
        <f>_xlfn.XLOOKUP(A9,'DataCleaning in Hospitalisation'!$A$2:$A$2344,'DataCleaning in Hospitalisation'!$F$2:$F$2344)</f>
        <v>65</v>
      </c>
      <c r="U9" s="4" t="s">
        <v>2358</v>
      </c>
      <c r="V9">
        <v>1</v>
      </c>
      <c r="X9" s="4" t="s">
        <v>1363</v>
      </c>
      <c r="Y9" s="29">
        <v>11165.42</v>
      </c>
      <c r="AJ9" s="4" t="s">
        <v>1363</v>
      </c>
      <c r="AK9" s="29">
        <v>11165.42</v>
      </c>
    </row>
    <row r="10" spans="1:51" x14ac:dyDescent="0.3">
      <c r="A10" t="s">
        <v>2359</v>
      </c>
      <c r="B10" t="str">
        <f>_xlfn.XLOOKUP(A10,'Customer Names'!$A$2:$A$2336,'Customer Names'!$C$2:$C$2336)</f>
        <v xml:space="preserve"> Mr.Patrick</v>
      </c>
      <c r="C10" s="34">
        <f>_xlfn.XLOOKUP(A10,'Data Cleaning in Medical Examin'!$A$2:$A$2336,'Data Cleaning in Medical Examin'!$B$2:$B$2336)</f>
        <v>41.14</v>
      </c>
      <c r="D10">
        <f>_xlfn.XLOOKUP(A10,'Data Cleaning in Medical Examin'!$A$2:$A$2336,'Data Cleaning in Medical Examin'!$D$2:$D$2336)</f>
        <v>9.58</v>
      </c>
      <c r="E10" t="str">
        <f>_xlfn.XLOOKUP(A10,'Data Cleaning in Medical Examin'!$A$2:$A$2336,'Data Cleaning in Medical Examin'!$F$2:$F$2336)</f>
        <v>Yes</v>
      </c>
      <c r="F10" t="str">
        <f>_xlfn.XLOOKUP(A10,'Data Cleaning in Medical Examin'!$A$2:$A$2336,'Data Cleaning in Medical Examin'!$G$2:$G$2336)</f>
        <v>No</v>
      </c>
      <c r="G10" t="str">
        <f>_xlfn.XLOOKUP(A10,'Data Cleaning in Medical Examin'!$A$2:$A$2336,'Data Cleaning in Medical Examin'!$H$2:$H$2336)</f>
        <v>Yes</v>
      </c>
      <c r="H10" s="4">
        <f>_xlfn.XLOOKUP(A10,'Data Cleaning in Medical Examin'!$A$2:$A$2336,'Data Cleaning in Medical Examin'!$I$2:$I$2336)</f>
        <v>1</v>
      </c>
      <c r="I10" t="str">
        <f>_xlfn.XLOOKUP(A10,'Data Cleaning in Medical Examin'!$A$2:$A$2336,'Data Cleaning in Medical Examin'!$J$2:$J$2336)</f>
        <v>Yes</v>
      </c>
      <c r="J10" t="str">
        <f>_xlfn.XLOOKUP(A10,'Data Cleaning in Medical Examin'!$A$2:$A$2336,'Data Cleaning in Medical Examin'!$C$2:$C$2336)</f>
        <v>Obesity</v>
      </c>
      <c r="K10" t="str">
        <f>_xlfn.XLOOKUP(A10,'Data Cleaning in Medical Examin'!$A$2:$A$2336,'Data Cleaning in Medical Examin'!$E$2:$E$2336)</f>
        <v>Diabetes</v>
      </c>
      <c r="L10" t="str">
        <f>_xlfn.XLOOKUP(A10,'DataCleaning in Hospitalisation'!$A$2:$A$2344,'DataCleaning in Hospitalisation'!$E$2:$E$2344)</f>
        <v>4-Sep-1963</v>
      </c>
      <c r="M10" s="29">
        <f>_xlfn.XLOOKUP(A10,'DataCleaning in Hospitalisation'!$A$2:$A$2344,'DataCleaning in Hospitalisation'!$H$2:$H$2344)</f>
        <v>48970.25</v>
      </c>
      <c r="N10" t="str">
        <f>_xlfn.XLOOKUP(A10,'DataCleaning in Hospitalisation'!$A$2:$A$2344,'DataCleaning in Hospitalisation'!$I$2:$I$2344)</f>
        <v>tier - 1</v>
      </c>
      <c r="O10" t="str">
        <f>_xlfn.XLOOKUP(A10,'DataCleaning in Hospitalisation'!$A$2:$A$2344,'DataCleaning in Hospitalisation'!$J$2:$J$2344)</f>
        <v>tier - 2</v>
      </c>
      <c r="P10" t="str">
        <f>_xlfn.XLOOKUP(A10,'DataCleaning in Hospitalisation'!$A$2:$A$2344,'DataCleaning in Hospitalisation'!$K$2:$K$2344)</f>
        <v>R1013</v>
      </c>
      <c r="Q10">
        <f>_xlfn.XLOOKUP(A10,'DataCleaning in Hospitalisation'!$A$2:$A$2344,'DataCleaning in Hospitalisation'!$F$2:$F$2344)</f>
        <v>60</v>
      </c>
      <c r="U10" s="38" t="s">
        <v>11</v>
      </c>
      <c r="V10">
        <v>1</v>
      </c>
      <c r="X10" s="4" t="s">
        <v>1362</v>
      </c>
      <c r="Y10" s="29">
        <v>11163.57</v>
      </c>
      <c r="AJ10" s="4" t="s">
        <v>1362</v>
      </c>
      <c r="AK10" s="29">
        <v>11163.57</v>
      </c>
    </row>
    <row r="11" spans="1:51" x14ac:dyDescent="0.3">
      <c r="A11" t="s">
        <v>2358</v>
      </c>
      <c r="B11" t="str">
        <f>_xlfn.XLOOKUP(A11,'Customer Names'!$A$2:$A$2336,'Customer Names'!$C$2:$C$2336)</f>
        <v xml:space="preserve"> Ms.Brooke</v>
      </c>
      <c r="C11" s="34">
        <f>_xlfn.XLOOKUP(A11,'Data Cleaning in Medical Examin'!$A$2:$A$2336,'Data Cleaning in Medical Examin'!$B$2:$B$2336)</f>
        <v>38.06</v>
      </c>
      <c r="D11">
        <f>_xlfn.XLOOKUP(A11,'Data Cleaning in Medical Examin'!$A$2:$A$2336,'Data Cleaning in Medical Examin'!$D$2:$D$2336)</f>
        <v>10.79</v>
      </c>
      <c r="E11" t="str">
        <f>_xlfn.XLOOKUP(A11,'Data Cleaning in Medical Examin'!$A$2:$A$2336,'Data Cleaning in Medical Examin'!$F$2:$F$2336)</f>
        <v>No</v>
      </c>
      <c r="F11" t="str">
        <f>_xlfn.XLOOKUP(A11,'Data Cleaning in Medical Examin'!$A$2:$A$2336,'Data Cleaning in Medical Examin'!$G$2:$G$2336)</f>
        <v>No</v>
      </c>
      <c r="G11" t="str">
        <f>_xlfn.XLOOKUP(A11,'Data Cleaning in Medical Examin'!$A$2:$A$2336,'Data Cleaning in Medical Examin'!$H$2:$H$2336)</f>
        <v>No</v>
      </c>
      <c r="H11" s="4">
        <f>_xlfn.XLOOKUP(A11,'Data Cleaning in Medical Examin'!$A$2:$A$2336,'Data Cleaning in Medical Examin'!$I$2:$I$2336)</f>
        <v>0</v>
      </c>
      <c r="I11" t="str">
        <f>_xlfn.XLOOKUP(A11,'Data Cleaning in Medical Examin'!$A$2:$A$2336,'Data Cleaning in Medical Examin'!$J$2:$J$2336)</f>
        <v>Yes</v>
      </c>
      <c r="J11" t="str">
        <f>_xlfn.XLOOKUP(A11,'Data Cleaning in Medical Examin'!$A$2:$A$2336,'Data Cleaning in Medical Examin'!$C$2:$C$2336)</f>
        <v>Obesity</v>
      </c>
      <c r="K11" t="str">
        <f>_xlfn.XLOOKUP(A11,'Data Cleaning in Medical Examin'!$A$2:$A$2336,'Data Cleaning in Medical Examin'!$E$2:$E$2336)</f>
        <v>Diabetes</v>
      </c>
      <c r="L11" t="str">
        <f>_xlfn.XLOOKUP(A11,'DataCleaning in Hospitalisation'!$A$2:$A$2344,'DataCleaning in Hospitalisation'!$E$2:$E$2344)</f>
        <v>29-Dec-1978</v>
      </c>
      <c r="M11" s="29">
        <f>_xlfn.XLOOKUP(A11,'DataCleaning in Hospitalisation'!$A$2:$A$2344,'DataCleaning in Hospitalisation'!$H$2:$H$2344)</f>
        <v>48885.14</v>
      </c>
      <c r="N11" t="str">
        <f>_xlfn.XLOOKUP(A11,'DataCleaning in Hospitalisation'!$A$2:$A$2344,'DataCleaning in Hospitalisation'!$I$2:$I$2344)</f>
        <v>tier - 1</v>
      </c>
      <c r="O11" t="str">
        <f>_xlfn.XLOOKUP(A11,'DataCleaning in Hospitalisation'!$A$2:$A$2344,'DataCleaning in Hospitalisation'!$J$2:$J$2344)</f>
        <v>tier - 2</v>
      </c>
      <c r="P11" t="str">
        <f>_xlfn.XLOOKUP(A11,'DataCleaning in Hospitalisation'!$A$2:$A$2344,'DataCleaning in Hospitalisation'!$K$2:$K$2344)</f>
        <v>R1013</v>
      </c>
      <c r="Q11">
        <f>_xlfn.XLOOKUP(A11,'DataCleaning in Hospitalisation'!$A$2:$A$2344,'DataCleaning in Hospitalisation'!$F$2:$F$2344)</f>
        <v>45</v>
      </c>
      <c r="U11" s="42" t="s">
        <v>2412</v>
      </c>
      <c r="V11">
        <v>1</v>
      </c>
      <c r="X11" s="4" t="s">
        <v>1361</v>
      </c>
      <c r="Y11" s="29">
        <v>11150.78</v>
      </c>
      <c r="AJ11" s="4" t="s">
        <v>1361</v>
      </c>
      <c r="AK11" s="29">
        <v>11150.78</v>
      </c>
    </row>
    <row r="12" spans="1:51" x14ac:dyDescent="0.3">
      <c r="A12" t="s">
        <v>2357</v>
      </c>
      <c r="B12" t="str">
        <f>_xlfn.XLOOKUP(A12,'Customer Names'!$A$2:$A$2336,'Customer Names'!$C$2:$C$2336)</f>
        <v xml:space="preserve"> Ms.Paola</v>
      </c>
      <c r="C12" s="34">
        <f>_xlfn.XLOOKUP(A12,'Data Cleaning in Medical Examin'!$A$2:$A$2336,'Data Cleaning in Medical Examin'!$B$2:$B$2336)</f>
        <v>37.700000000000003</v>
      </c>
      <c r="D12">
        <f>_xlfn.XLOOKUP(A12,'Data Cleaning in Medical Examin'!$A$2:$A$2336,'Data Cleaning in Medical Examin'!$D$2:$D$2336)</f>
        <v>5.96</v>
      </c>
      <c r="E12" t="str">
        <f>_xlfn.XLOOKUP(A12,'Data Cleaning in Medical Examin'!$A$2:$A$2336,'Data Cleaning in Medical Examin'!$F$2:$F$2336)</f>
        <v>Yes</v>
      </c>
      <c r="F12" t="str">
        <f>_xlfn.XLOOKUP(A12,'Data Cleaning in Medical Examin'!$A$2:$A$2336,'Data Cleaning in Medical Examin'!$G$2:$G$2336)</f>
        <v>No</v>
      </c>
      <c r="G12" t="str">
        <f>_xlfn.XLOOKUP(A12,'Data Cleaning in Medical Examin'!$A$2:$A$2336,'Data Cleaning in Medical Examin'!$H$2:$H$2336)</f>
        <v>No</v>
      </c>
      <c r="H12" s="4">
        <f>_xlfn.XLOOKUP(A12,'Data Cleaning in Medical Examin'!$A$2:$A$2336,'Data Cleaning in Medical Examin'!$I$2:$I$2336)</f>
        <v>2</v>
      </c>
      <c r="I12" t="str">
        <f>_xlfn.XLOOKUP(A12,'Data Cleaning in Medical Examin'!$A$2:$A$2336,'Data Cleaning in Medical Examin'!$J$2:$J$2336)</f>
        <v>Yes</v>
      </c>
      <c r="J12" t="str">
        <f>_xlfn.XLOOKUP(A12,'Data Cleaning in Medical Examin'!$A$2:$A$2336,'Data Cleaning in Medical Examin'!$C$2:$C$2336)</f>
        <v>Obesity</v>
      </c>
      <c r="K12" t="str">
        <f>_xlfn.XLOOKUP(A12,'Data Cleaning in Medical Examin'!$A$2:$A$2336,'Data Cleaning in Medical Examin'!$E$2:$E$2336)</f>
        <v>Prediabetes</v>
      </c>
      <c r="L12" t="str">
        <f>_xlfn.XLOOKUP(A12,'DataCleaning in Hospitalisation'!$A$2:$A$2344,'DataCleaning in Hospitalisation'!$E$2:$E$2344)</f>
        <v>22-Jul-1959</v>
      </c>
      <c r="M12" s="29">
        <f>_xlfn.XLOOKUP(A12,'DataCleaning in Hospitalisation'!$A$2:$A$2344,'DataCleaning in Hospitalisation'!$H$2:$H$2344)</f>
        <v>48824.45</v>
      </c>
      <c r="N12" t="str">
        <f>_xlfn.XLOOKUP(A12,'DataCleaning in Hospitalisation'!$A$2:$A$2344,'DataCleaning in Hospitalisation'!$I$2:$I$2344)</f>
        <v>tier - 2</v>
      </c>
      <c r="O12" t="str">
        <f>_xlfn.XLOOKUP(A12,'DataCleaning in Hospitalisation'!$A$2:$A$2344,'DataCleaning in Hospitalisation'!$J$2:$J$2344)</f>
        <v>tier - 1</v>
      </c>
      <c r="P12" t="str">
        <f>_xlfn.XLOOKUP(A12,'DataCleaning in Hospitalisation'!$A$2:$A$2344,'DataCleaning in Hospitalisation'!$K$2:$K$2344)</f>
        <v>R1011</v>
      </c>
      <c r="Q12">
        <f>_xlfn.XLOOKUP(A12,'DataCleaning in Hospitalisation'!$A$2:$A$2344,'DataCleaning in Hospitalisation'!$F$2:$F$2344)</f>
        <v>64</v>
      </c>
      <c r="U12" s="43" t="s">
        <v>7</v>
      </c>
      <c r="V12">
        <v>1</v>
      </c>
      <c r="X12" s="4" t="s">
        <v>1360</v>
      </c>
      <c r="Y12" s="29">
        <v>11103.33</v>
      </c>
      <c r="AJ12" s="4" t="s">
        <v>1360</v>
      </c>
      <c r="AK12" s="29">
        <v>11103.33</v>
      </c>
    </row>
    <row r="13" spans="1:51" x14ac:dyDescent="0.3">
      <c r="A13" t="s">
        <v>2356</v>
      </c>
      <c r="B13" t="str">
        <f>_xlfn.XLOOKUP(A13,'Customer Names'!$A$2:$A$2336,'Customer Names'!$C$2:$C$2336)</f>
        <v xml:space="preserve"> Mr.David</v>
      </c>
      <c r="C13" s="34">
        <f>_xlfn.XLOOKUP(A13,'Data Cleaning in Medical Examin'!$A$2:$A$2336,'Data Cleaning in Medical Examin'!$B$2:$B$2336)</f>
        <v>42.13</v>
      </c>
      <c r="D13">
        <f>_xlfn.XLOOKUP(A13,'Data Cleaning in Medical Examin'!$A$2:$A$2336,'Data Cleaning in Medical Examin'!$D$2:$D$2336)</f>
        <v>11.9</v>
      </c>
      <c r="E13" t="str">
        <f>_xlfn.XLOOKUP(A13,'Data Cleaning in Medical Examin'!$A$2:$A$2336,'Data Cleaning in Medical Examin'!$F$2:$F$2336)</f>
        <v>No</v>
      </c>
      <c r="F13" t="str">
        <f>_xlfn.XLOOKUP(A13,'Data Cleaning in Medical Examin'!$A$2:$A$2336,'Data Cleaning in Medical Examin'!$G$2:$G$2336)</f>
        <v>No</v>
      </c>
      <c r="G13" t="str">
        <f>_xlfn.XLOOKUP(A13,'Data Cleaning in Medical Examin'!$A$2:$A$2336,'Data Cleaning in Medical Examin'!$H$2:$H$2336)</f>
        <v>No</v>
      </c>
      <c r="H13" s="4">
        <f>_xlfn.XLOOKUP(A13,'Data Cleaning in Medical Examin'!$A$2:$A$2336,'Data Cleaning in Medical Examin'!$I$2:$I$2336)</f>
        <v>0</v>
      </c>
      <c r="I13" t="str">
        <f>_xlfn.XLOOKUP(A13,'Data Cleaning in Medical Examin'!$A$2:$A$2336,'Data Cleaning in Medical Examin'!$J$2:$J$2336)</f>
        <v>Yes</v>
      </c>
      <c r="J13" t="str">
        <f>_xlfn.XLOOKUP(A13,'Data Cleaning in Medical Examin'!$A$2:$A$2336,'Data Cleaning in Medical Examin'!$C$2:$C$2336)</f>
        <v>Obesity</v>
      </c>
      <c r="K13" t="str">
        <f>_xlfn.XLOOKUP(A13,'Data Cleaning in Medical Examin'!$A$2:$A$2336,'Data Cleaning in Medical Examin'!$E$2:$E$2336)</f>
        <v>Diabetes</v>
      </c>
      <c r="L13" t="str">
        <f>_xlfn.XLOOKUP(A13,'DataCleaning in Hospitalisation'!$A$2:$A$2344,'DataCleaning in Hospitalisation'!$E$2:$E$2344)</f>
        <v>27-Oct-1965</v>
      </c>
      <c r="M13" s="29">
        <f>_xlfn.XLOOKUP(A13,'DataCleaning in Hospitalisation'!$A$2:$A$2344,'DataCleaning in Hospitalisation'!$H$2:$H$2344)</f>
        <v>48675.519999999997</v>
      </c>
      <c r="N13" t="str">
        <f>_xlfn.XLOOKUP(A13,'DataCleaning in Hospitalisation'!$A$2:$A$2344,'DataCleaning in Hospitalisation'!$I$2:$I$2344)</f>
        <v>tier - 1</v>
      </c>
      <c r="O13" t="str">
        <f>_xlfn.XLOOKUP(A13,'DataCleaning in Hospitalisation'!$A$2:$A$2344,'DataCleaning in Hospitalisation'!$J$2:$J$2344)</f>
        <v>tier - 2</v>
      </c>
      <c r="P13" t="str">
        <f>_xlfn.XLOOKUP(A13,'DataCleaning in Hospitalisation'!$A$2:$A$2344,'DataCleaning in Hospitalisation'!$K$2:$K$2344)</f>
        <v>R1013</v>
      </c>
      <c r="Q13">
        <f>_xlfn.XLOOKUP(A13,'DataCleaning in Hospitalisation'!$A$2:$A$2344,'DataCleaning in Hospitalisation'!$F$2:$F$2344)</f>
        <v>58</v>
      </c>
      <c r="U13" s="44" t="s">
        <v>2372</v>
      </c>
      <c r="V13">
        <v>1</v>
      </c>
      <c r="X13" s="4" t="s">
        <v>1359</v>
      </c>
      <c r="Y13" s="29">
        <v>11093.62</v>
      </c>
      <c r="AJ13" s="4" t="s">
        <v>1359</v>
      </c>
      <c r="AK13" s="29">
        <v>11093.62</v>
      </c>
    </row>
    <row r="14" spans="1:51" x14ac:dyDescent="0.3">
      <c r="A14" t="s">
        <v>2355</v>
      </c>
      <c r="B14" t="str">
        <f>_xlfn.XLOOKUP(A14,'Customer Names'!$A$2:$A$2336,'Customer Names'!$C$2:$C$2336)</f>
        <v xml:space="preserve"> Mr.Wade</v>
      </c>
      <c r="C14" s="34">
        <f>_xlfn.XLOOKUP(A14,'Data Cleaning in Medical Examin'!$A$2:$A$2336,'Data Cleaning in Medical Examin'!$B$2:$B$2336)</f>
        <v>40.92</v>
      </c>
      <c r="D14">
        <f>_xlfn.XLOOKUP(A14,'Data Cleaning in Medical Examin'!$A$2:$A$2336,'Data Cleaning in Medical Examin'!$D$2:$D$2336)</f>
        <v>8.41</v>
      </c>
      <c r="E14" t="str">
        <f>_xlfn.XLOOKUP(A14,'Data Cleaning in Medical Examin'!$A$2:$A$2336,'Data Cleaning in Medical Examin'!$F$2:$F$2336)</f>
        <v>No</v>
      </c>
      <c r="F14" t="str">
        <f>_xlfn.XLOOKUP(A14,'Data Cleaning in Medical Examin'!$A$2:$A$2336,'Data Cleaning in Medical Examin'!$G$2:$G$2336)</f>
        <v>No</v>
      </c>
      <c r="G14" t="str">
        <f>_xlfn.XLOOKUP(A14,'Data Cleaning in Medical Examin'!$A$2:$A$2336,'Data Cleaning in Medical Examin'!$H$2:$H$2336)</f>
        <v>No</v>
      </c>
      <c r="H14" s="4">
        <f>_xlfn.XLOOKUP(A14,'Data Cleaning in Medical Examin'!$A$2:$A$2336,'Data Cleaning in Medical Examin'!$I$2:$I$2336)</f>
        <v>0</v>
      </c>
      <c r="I14" t="str">
        <f>_xlfn.XLOOKUP(A14,'Data Cleaning in Medical Examin'!$A$2:$A$2336,'Data Cleaning in Medical Examin'!$J$2:$J$2336)</f>
        <v>Yes</v>
      </c>
      <c r="J14" t="str">
        <f>_xlfn.XLOOKUP(A14,'Data Cleaning in Medical Examin'!$A$2:$A$2336,'Data Cleaning in Medical Examin'!$C$2:$C$2336)</f>
        <v>Obesity</v>
      </c>
      <c r="K14" t="str">
        <f>_xlfn.XLOOKUP(A14,'Data Cleaning in Medical Examin'!$A$2:$A$2336,'Data Cleaning in Medical Examin'!$E$2:$E$2336)</f>
        <v>Diabetes</v>
      </c>
      <c r="L14" t="str">
        <f>_xlfn.XLOOKUP(A14,'DataCleaning in Hospitalisation'!$A$2:$A$2344,'DataCleaning in Hospitalisation'!$E$2:$E$2344)</f>
        <v>11-Oct-1962</v>
      </c>
      <c r="M14" s="29">
        <f>_xlfn.XLOOKUP(A14,'DataCleaning in Hospitalisation'!$A$2:$A$2344,'DataCleaning in Hospitalisation'!$H$2:$H$2344)</f>
        <v>48673.56</v>
      </c>
      <c r="N14" t="str">
        <f>_xlfn.XLOOKUP(A14,'DataCleaning in Hospitalisation'!$A$2:$A$2344,'DataCleaning in Hospitalisation'!$I$2:$I$2344)</f>
        <v>tier - 1</v>
      </c>
      <c r="O14" t="str">
        <f>_xlfn.XLOOKUP(A14,'DataCleaning in Hospitalisation'!$A$2:$A$2344,'DataCleaning in Hospitalisation'!$J$2:$J$2344)</f>
        <v>tier - 2</v>
      </c>
      <c r="P14" t="str">
        <f>_xlfn.XLOOKUP(A14,'DataCleaning in Hospitalisation'!$A$2:$A$2344,'DataCleaning in Hospitalisation'!$K$2:$K$2344)</f>
        <v>R1013</v>
      </c>
      <c r="Q14">
        <f>_xlfn.XLOOKUP(A14,'DataCleaning in Hospitalisation'!$A$2:$A$2344,'DataCleaning in Hospitalisation'!$F$2:$F$2344)</f>
        <v>61</v>
      </c>
      <c r="U14" s="45" t="s">
        <v>2372</v>
      </c>
      <c r="V14">
        <v>1</v>
      </c>
      <c r="X14" s="4" t="s">
        <v>1358</v>
      </c>
      <c r="Y14" s="29">
        <v>11090.72</v>
      </c>
      <c r="AJ14" s="4" t="s">
        <v>1358</v>
      </c>
      <c r="AK14" s="29">
        <v>11090.72</v>
      </c>
    </row>
    <row r="15" spans="1:51" x14ac:dyDescent="0.3">
      <c r="A15" t="s">
        <v>2354</v>
      </c>
      <c r="B15" t="str">
        <f>_xlfn.XLOOKUP(A15,'Customer Names'!$A$2:$A$2336,'Customer Names'!$C$2:$C$2336)</f>
        <v xml:space="preserve"> Mr.Franklin</v>
      </c>
      <c r="C15" s="34">
        <f>_xlfn.XLOOKUP(A15,'Data Cleaning in Medical Examin'!$A$2:$A$2336,'Data Cleaning in Medical Examin'!$B$2:$B$2336)</f>
        <v>40.564999999999998</v>
      </c>
      <c r="D15">
        <f>_xlfn.XLOOKUP(A15,'Data Cleaning in Medical Examin'!$A$2:$A$2336,'Data Cleaning in Medical Examin'!$D$2:$D$2336)</f>
        <v>7.02</v>
      </c>
      <c r="E15" t="str">
        <f>_xlfn.XLOOKUP(A15,'Data Cleaning in Medical Examin'!$A$2:$A$2336,'Data Cleaning in Medical Examin'!$F$2:$F$2336)</f>
        <v>No</v>
      </c>
      <c r="F15" t="str">
        <f>_xlfn.XLOOKUP(A15,'Data Cleaning in Medical Examin'!$A$2:$A$2336,'Data Cleaning in Medical Examin'!$G$2:$G$2336)</f>
        <v>No</v>
      </c>
      <c r="G15" t="str">
        <f>_xlfn.XLOOKUP(A15,'Data Cleaning in Medical Examin'!$A$2:$A$2336,'Data Cleaning in Medical Examin'!$H$2:$H$2336)</f>
        <v>No</v>
      </c>
      <c r="H15" s="4">
        <f>_xlfn.XLOOKUP(A15,'Data Cleaning in Medical Examin'!$A$2:$A$2336,'Data Cleaning in Medical Examin'!$I$2:$I$2336)</f>
        <v>0</v>
      </c>
      <c r="I15" t="str">
        <f>_xlfn.XLOOKUP(A15,'Data Cleaning in Medical Examin'!$A$2:$A$2336,'Data Cleaning in Medical Examin'!$J$2:$J$2336)</f>
        <v>Yes</v>
      </c>
      <c r="J15" t="str">
        <f>_xlfn.XLOOKUP(A15,'Data Cleaning in Medical Examin'!$A$2:$A$2336,'Data Cleaning in Medical Examin'!$C$2:$C$2336)</f>
        <v>Obesity</v>
      </c>
      <c r="K15" t="str">
        <f>_xlfn.XLOOKUP(A15,'Data Cleaning in Medical Examin'!$A$2:$A$2336,'Data Cleaning in Medical Examin'!$E$2:$E$2336)</f>
        <v>Diabetes</v>
      </c>
      <c r="L15" t="str">
        <f>_xlfn.XLOOKUP(A15,'DataCleaning in Hospitalisation'!$A$2:$A$2344,'DataCleaning in Hospitalisation'!$E$2:$E$2344)</f>
        <v>1-Dec-1968</v>
      </c>
      <c r="M15" s="29">
        <f>_xlfn.XLOOKUP(A15,'DataCleaning in Hospitalisation'!$A$2:$A$2344,'DataCleaning in Hospitalisation'!$H$2:$H$2344)</f>
        <v>48549.18</v>
      </c>
      <c r="N15" t="str">
        <f>_xlfn.XLOOKUP(A15,'DataCleaning in Hospitalisation'!$A$2:$A$2344,'DataCleaning in Hospitalisation'!$I$2:$I$2344)</f>
        <v>tier - 1</v>
      </c>
      <c r="O15" t="str">
        <f>_xlfn.XLOOKUP(A15,'DataCleaning in Hospitalisation'!$A$2:$A$2344,'DataCleaning in Hospitalisation'!$J$2:$J$2344)</f>
        <v>tier - 3</v>
      </c>
      <c r="P15" t="str">
        <f>_xlfn.XLOOKUP(A15,'DataCleaning in Hospitalisation'!$A$2:$A$2344,'DataCleaning in Hospitalisation'!$K$2:$K$2344)</f>
        <v>R1016</v>
      </c>
      <c r="Q15">
        <f>_xlfn.XLOOKUP(A15,'DataCleaning in Hospitalisation'!$A$2:$A$2344,'DataCleaning in Hospitalisation'!$F$2:$F$2344)</f>
        <v>55</v>
      </c>
      <c r="U15" s="4" t="s">
        <v>2268</v>
      </c>
      <c r="V15">
        <v>1</v>
      </c>
      <c r="X15" s="4" t="s">
        <v>1357</v>
      </c>
      <c r="Y15" s="29">
        <v>11085.59</v>
      </c>
      <c r="AJ15" s="4" t="s">
        <v>1357</v>
      </c>
      <c r="AK15" s="29">
        <v>11085.59</v>
      </c>
    </row>
    <row r="16" spans="1:51" x14ac:dyDescent="0.3">
      <c r="A16" t="s">
        <v>2353</v>
      </c>
      <c r="B16" t="str">
        <f>_xlfn.XLOOKUP(A16,'Customer Names'!$A$2:$A$2336,'Customer Names'!$C$2:$C$2336)</f>
        <v xml:space="preserve"> Ms.Leilani</v>
      </c>
      <c r="C16" s="34">
        <f>_xlfn.XLOOKUP(A16,'Data Cleaning in Medical Examin'!$A$2:$A$2336,'Data Cleaning in Medical Examin'!$B$2:$B$2336)</f>
        <v>36.384999999999998</v>
      </c>
      <c r="D16">
        <f>_xlfn.XLOOKUP(A16,'Data Cleaning in Medical Examin'!$A$2:$A$2336,'Data Cleaning in Medical Examin'!$D$2:$D$2336)</f>
        <v>7.59</v>
      </c>
      <c r="E16" t="str">
        <f>_xlfn.XLOOKUP(A16,'Data Cleaning in Medical Examin'!$A$2:$A$2336,'Data Cleaning in Medical Examin'!$F$2:$F$2336)</f>
        <v>Yes</v>
      </c>
      <c r="F16" t="str">
        <f>_xlfn.XLOOKUP(A16,'Data Cleaning in Medical Examin'!$A$2:$A$2336,'Data Cleaning in Medical Examin'!$G$2:$G$2336)</f>
        <v>No</v>
      </c>
      <c r="G16" t="str">
        <f>_xlfn.XLOOKUP(A16,'Data Cleaning in Medical Examin'!$A$2:$A$2336,'Data Cleaning in Medical Examin'!$H$2:$H$2336)</f>
        <v>No</v>
      </c>
      <c r="H16" s="4">
        <f>_xlfn.XLOOKUP(A16,'Data Cleaning in Medical Examin'!$A$2:$A$2336,'Data Cleaning in Medical Examin'!$I$2:$I$2336)</f>
        <v>2</v>
      </c>
      <c r="I16" t="str">
        <f>_xlfn.XLOOKUP(A16,'Data Cleaning in Medical Examin'!$A$2:$A$2336,'Data Cleaning in Medical Examin'!$J$2:$J$2336)</f>
        <v>Yes</v>
      </c>
      <c r="J16" t="str">
        <f>_xlfn.XLOOKUP(A16,'Data Cleaning in Medical Examin'!$A$2:$A$2336,'Data Cleaning in Medical Examin'!$C$2:$C$2336)</f>
        <v>Obesity</v>
      </c>
      <c r="K16" t="str">
        <f>_xlfn.XLOOKUP(A16,'Data Cleaning in Medical Examin'!$A$2:$A$2336,'Data Cleaning in Medical Examin'!$E$2:$E$2336)</f>
        <v>Diabetes</v>
      </c>
      <c r="L16" t="str">
        <f>_xlfn.XLOOKUP(A16,'DataCleaning in Hospitalisation'!$A$2:$A$2344,'DataCleaning in Hospitalisation'!$E$2:$E$2344)</f>
        <v>21-Dec-1961</v>
      </c>
      <c r="M16" s="29">
        <f>_xlfn.XLOOKUP(A16,'DataCleaning in Hospitalisation'!$A$2:$A$2344,'DataCleaning in Hospitalisation'!$H$2:$H$2344)</f>
        <v>48517.56</v>
      </c>
      <c r="N16" t="str">
        <f>_xlfn.XLOOKUP(A16,'DataCleaning in Hospitalisation'!$A$2:$A$2344,'DataCleaning in Hospitalisation'!$I$2:$I$2344)</f>
        <v>tier - 1</v>
      </c>
      <c r="O16" t="str">
        <f>_xlfn.XLOOKUP(A16,'DataCleaning in Hospitalisation'!$A$2:$A$2344,'DataCleaning in Hospitalisation'!$J$2:$J$2344)</f>
        <v>tier - 3</v>
      </c>
      <c r="P16" t="str">
        <f>_xlfn.XLOOKUP(A16,'DataCleaning in Hospitalisation'!$A$2:$A$2344,'DataCleaning in Hospitalisation'!$K$2:$K$2344)</f>
        <v>R1024</v>
      </c>
      <c r="Q16">
        <f>_xlfn.XLOOKUP(A16,'DataCleaning in Hospitalisation'!$A$2:$A$2344,'DataCleaning in Hospitalisation'!$F$2:$F$2344)</f>
        <v>62</v>
      </c>
      <c r="U16" s="38" t="s">
        <v>11</v>
      </c>
      <c r="V16">
        <v>1</v>
      </c>
      <c r="X16" s="4" t="s">
        <v>2267</v>
      </c>
      <c r="Y16" s="29">
        <v>40069.440000000002</v>
      </c>
      <c r="AJ16" s="4" t="s">
        <v>2267</v>
      </c>
      <c r="AK16" s="29">
        <v>40069.440000000002</v>
      </c>
    </row>
    <row r="17" spans="1:37" x14ac:dyDescent="0.3">
      <c r="A17" t="s">
        <v>2352</v>
      </c>
      <c r="B17" t="str">
        <f>_xlfn.XLOOKUP(A17,'Customer Names'!$A$2:$A$2336,'Customer Names'!$C$2:$C$2336)</f>
        <v xml:space="preserve"> Mr.Philippe</v>
      </c>
      <c r="C17" s="34">
        <f>_xlfn.XLOOKUP(A17,'Data Cleaning in Medical Examin'!$A$2:$A$2336,'Data Cleaning in Medical Examin'!$B$2:$B$2336)</f>
        <v>39.9</v>
      </c>
      <c r="D17">
        <f>_xlfn.XLOOKUP(A17,'Data Cleaning in Medical Examin'!$A$2:$A$2336,'Data Cleaning in Medical Examin'!$D$2:$D$2336)</f>
        <v>11.32</v>
      </c>
      <c r="E17" t="str">
        <f>_xlfn.XLOOKUP(A17,'Data Cleaning in Medical Examin'!$A$2:$A$2336,'Data Cleaning in Medical Examin'!$F$2:$F$2336)</f>
        <v>No</v>
      </c>
      <c r="F17" t="str">
        <f>_xlfn.XLOOKUP(A17,'Data Cleaning in Medical Examin'!$A$2:$A$2336,'Data Cleaning in Medical Examin'!$G$2:$G$2336)</f>
        <v>No</v>
      </c>
      <c r="G17" t="str">
        <f>_xlfn.XLOOKUP(A17,'Data Cleaning in Medical Examin'!$A$2:$A$2336,'Data Cleaning in Medical Examin'!$H$2:$H$2336)</f>
        <v>No</v>
      </c>
      <c r="H17" s="4">
        <f>_xlfn.XLOOKUP(A17,'Data Cleaning in Medical Examin'!$A$2:$A$2336,'Data Cleaning in Medical Examin'!$I$2:$I$2336)</f>
        <v>0</v>
      </c>
      <c r="I17" t="str">
        <f>_xlfn.XLOOKUP(A17,'Data Cleaning in Medical Examin'!$A$2:$A$2336,'Data Cleaning in Medical Examin'!$J$2:$J$2336)</f>
        <v>Yes</v>
      </c>
      <c r="J17" t="str">
        <f>_xlfn.XLOOKUP(A17,'Data Cleaning in Medical Examin'!$A$2:$A$2336,'Data Cleaning in Medical Examin'!$C$2:$C$2336)</f>
        <v>Obesity</v>
      </c>
      <c r="K17" t="str">
        <f>_xlfn.XLOOKUP(A17,'Data Cleaning in Medical Examin'!$A$2:$A$2336,'Data Cleaning in Medical Examin'!$E$2:$E$2336)</f>
        <v>Diabetes</v>
      </c>
      <c r="L17" t="str">
        <f>_xlfn.XLOOKUP(A17,'DataCleaning in Hospitalisation'!$A$2:$A$2344,'DataCleaning in Hospitalisation'!$E$2:$E$2344)</f>
        <v>27-Aug-1962</v>
      </c>
      <c r="M17" s="29">
        <f>_xlfn.XLOOKUP(A17,'DataCleaning in Hospitalisation'!$A$2:$A$2344,'DataCleaning in Hospitalisation'!$H$2:$H$2344)</f>
        <v>48173.36</v>
      </c>
      <c r="N17" t="str">
        <f>_xlfn.XLOOKUP(A17,'DataCleaning in Hospitalisation'!$A$2:$A$2344,'DataCleaning in Hospitalisation'!$I$2:$I$2344)</f>
        <v>tier - 1</v>
      </c>
      <c r="O17" t="str">
        <f>_xlfn.XLOOKUP(A17,'DataCleaning in Hospitalisation'!$A$2:$A$2344,'DataCleaning in Hospitalisation'!$J$2:$J$2344)</f>
        <v>tier - 3</v>
      </c>
      <c r="P17" t="str">
        <f>_xlfn.XLOOKUP(A17,'DataCleaning in Hospitalisation'!$A$2:$A$2344,'DataCleaning in Hospitalisation'!$K$2:$K$2344)</f>
        <v>R1011</v>
      </c>
      <c r="Q17">
        <f>_xlfn.XLOOKUP(A17,'DataCleaning in Hospitalisation'!$A$2:$A$2344,'DataCleaning in Hospitalisation'!$F$2:$F$2344)</f>
        <v>61</v>
      </c>
      <c r="U17" s="42" t="s">
        <v>2412</v>
      </c>
      <c r="V17">
        <v>1</v>
      </c>
      <c r="X17" s="4" t="s">
        <v>1356</v>
      </c>
      <c r="Y17" s="29">
        <v>11082.58</v>
      </c>
      <c r="AJ17" s="4" t="s">
        <v>1356</v>
      </c>
      <c r="AK17" s="29">
        <v>11082.58</v>
      </c>
    </row>
    <row r="18" spans="1:37" x14ac:dyDescent="0.3">
      <c r="A18" t="s">
        <v>2351</v>
      </c>
      <c r="B18" t="str">
        <f>_xlfn.XLOOKUP(A18,'Customer Names'!$A$2:$A$2336,'Customer Names'!$C$2:$C$2336)</f>
        <v xml:space="preserve"> Ms.Jennifer</v>
      </c>
      <c r="C18" s="34">
        <f>_xlfn.XLOOKUP(A18,'Data Cleaning in Medical Examin'!$A$2:$A$2336,'Data Cleaning in Medical Examin'!$B$2:$B$2336)</f>
        <v>33.799999999999997</v>
      </c>
      <c r="D18">
        <f>_xlfn.XLOOKUP(A18,'Data Cleaning in Medical Examin'!$A$2:$A$2336,'Data Cleaning in Medical Examin'!$D$2:$D$2336)</f>
        <v>7.67</v>
      </c>
      <c r="E18" t="str">
        <f>_xlfn.XLOOKUP(A18,'Data Cleaning in Medical Examin'!$A$2:$A$2336,'Data Cleaning in Medical Examin'!$F$2:$F$2336)</f>
        <v>No</v>
      </c>
      <c r="F18" t="str">
        <f>_xlfn.XLOOKUP(A18,'Data Cleaning in Medical Examin'!$A$2:$A$2336,'Data Cleaning in Medical Examin'!$G$2:$G$2336)</f>
        <v>No</v>
      </c>
      <c r="G18" t="str">
        <f>_xlfn.XLOOKUP(A18,'Data Cleaning in Medical Examin'!$A$2:$A$2336,'Data Cleaning in Medical Examin'!$H$2:$H$2336)</f>
        <v>No</v>
      </c>
      <c r="H18" s="4">
        <f>_xlfn.XLOOKUP(A18,'Data Cleaning in Medical Examin'!$A$2:$A$2336,'Data Cleaning in Medical Examin'!$I$2:$I$2336)</f>
        <v>3</v>
      </c>
      <c r="I18" t="str">
        <f>_xlfn.XLOOKUP(A18,'Data Cleaning in Medical Examin'!$A$2:$A$2336,'Data Cleaning in Medical Examin'!$J$2:$J$2336)</f>
        <v>Yes</v>
      </c>
      <c r="J18" t="str">
        <f>_xlfn.XLOOKUP(A18,'Data Cleaning in Medical Examin'!$A$2:$A$2336,'Data Cleaning in Medical Examin'!$C$2:$C$2336)</f>
        <v>Obesity</v>
      </c>
      <c r="K18" t="str">
        <f>_xlfn.XLOOKUP(A18,'Data Cleaning in Medical Examin'!$A$2:$A$2336,'Data Cleaning in Medical Examin'!$E$2:$E$2336)</f>
        <v>Diabetes</v>
      </c>
      <c r="L18" t="str">
        <f>_xlfn.XLOOKUP(A18,'DataCleaning in Hospitalisation'!$A$2:$A$2344,'DataCleaning in Hospitalisation'!$E$2:$E$2344)</f>
        <v>16-Nov-1958</v>
      </c>
      <c r="M18" s="29">
        <f>_xlfn.XLOOKUP(A18,'DataCleaning in Hospitalisation'!$A$2:$A$2344,'DataCleaning in Hospitalisation'!$H$2:$H$2344)</f>
        <v>47928.03</v>
      </c>
      <c r="N18" t="str">
        <f>_xlfn.XLOOKUP(A18,'DataCleaning in Hospitalisation'!$A$2:$A$2344,'DataCleaning in Hospitalisation'!$I$2:$I$2344)</f>
        <v>tier - 2</v>
      </c>
      <c r="O18" t="str">
        <f>_xlfn.XLOOKUP(A18,'DataCleaning in Hospitalisation'!$A$2:$A$2344,'DataCleaning in Hospitalisation'!$J$2:$J$2344)</f>
        <v>tier - 3</v>
      </c>
      <c r="P18" t="str">
        <f>_xlfn.XLOOKUP(A18,'DataCleaning in Hospitalisation'!$A$2:$A$2344,'DataCleaning in Hospitalisation'!$K$2:$K$2344)</f>
        <v>R1011</v>
      </c>
      <c r="Q18">
        <f>_xlfn.XLOOKUP(A18,'DataCleaning in Hospitalisation'!$A$2:$A$2344,'DataCleaning in Hospitalisation'!$F$2:$F$2344)</f>
        <v>65</v>
      </c>
      <c r="U18" s="43" t="s">
        <v>6</v>
      </c>
      <c r="V18">
        <v>1</v>
      </c>
      <c r="X18" s="4" t="s">
        <v>1355</v>
      </c>
      <c r="Y18" s="29">
        <v>11073.18</v>
      </c>
      <c r="AJ18" s="4" t="s">
        <v>1355</v>
      </c>
      <c r="AK18" s="29">
        <v>11073.18</v>
      </c>
    </row>
    <row r="19" spans="1:37" x14ac:dyDescent="0.3">
      <c r="A19" t="s">
        <v>2350</v>
      </c>
      <c r="B19" t="str">
        <f>_xlfn.XLOOKUP(A19,'Customer Names'!$A$2:$A$2336,'Customer Names'!$C$2:$C$2336)</f>
        <v xml:space="preserve"> Ms.Christina</v>
      </c>
      <c r="C19" s="34">
        <f>_xlfn.XLOOKUP(A19,'Data Cleaning in Medical Examin'!$A$2:$A$2336,'Data Cleaning in Medical Examin'!$B$2:$B$2336)</f>
        <v>36.765000000000001</v>
      </c>
      <c r="D19">
        <f>_xlfn.XLOOKUP(A19,'Data Cleaning in Medical Examin'!$A$2:$A$2336,'Data Cleaning in Medical Examin'!$D$2:$D$2336)</f>
        <v>7.29</v>
      </c>
      <c r="E19" t="str">
        <f>_xlfn.XLOOKUP(A19,'Data Cleaning in Medical Examin'!$A$2:$A$2336,'Data Cleaning in Medical Examin'!$F$2:$F$2336)</f>
        <v>Yes</v>
      </c>
      <c r="F19" t="str">
        <f>_xlfn.XLOOKUP(A19,'Data Cleaning in Medical Examin'!$A$2:$A$2336,'Data Cleaning in Medical Examin'!$G$2:$G$2336)</f>
        <v>No</v>
      </c>
      <c r="G19" t="str">
        <f>_xlfn.XLOOKUP(A19,'Data Cleaning in Medical Examin'!$A$2:$A$2336,'Data Cleaning in Medical Examin'!$H$2:$H$2336)</f>
        <v>Yes</v>
      </c>
      <c r="H19" s="4">
        <f>_xlfn.XLOOKUP(A19,'Data Cleaning in Medical Examin'!$A$2:$A$2336,'Data Cleaning in Medical Examin'!$I$2:$I$2336)</f>
        <v>1</v>
      </c>
      <c r="I19" t="str">
        <f>_xlfn.XLOOKUP(A19,'Data Cleaning in Medical Examin'!$A$2:$A$2336,'Data Cleaning in Medical Examin'!$J$2:$J$2336)</f>
        <v>Yes</v>
      </c>
      <c r="J19" t="str">
        <f>_xlfn.XLOOKUP(A19,'Data Cleaning in Medical Examin'!$A$2:$A$2336,'Data Cleaning in Medical Examin'!$C$2:$C$2336)</f>
        <v>Obesity</v>
      </c>
      <c r="K19" t="str">
        <f>_xlfn.XLOOKUP(A19,'Data Cleaning in Medical Examin'!$A$2:$A$2336,'Data Cleaning in Medical Examin'!$E$2:$E$2336)</f>
        <v>Diabetes</v>
      </c>
      <c r="L19" t="str">
        <f>_xlfn.XLOOKUP(A19,'DataCleaning in Hospitalisation'!$A$2:$A$2344,'DataCleaning in Hospitalisation'!$E$2:$E$2344)</f>
        <v>5-Aug-1963</v>
      </c>
      <c r="M19" s="29">
        <f>_xlfn.XLOOKUP(A19,'DataCleaning in Hospitalisation'!$A$2:$A$2344,'DataCleaning in Hospitalisation'!$H$2:$H$2344)</f>
        <v>47896.79</v>
      </c>
      <c r="N19" t="str">
        <f>_xlfn.XLOOKUP(A19,'DataCleaning in Hospitalisation'!$A$2:$A$2344,'DataCleaning in Hospitalisation'!$I$2:$I$2344)</f>
        <v>tier - 1</v>
      </c>
      <c r="O19" t="str">
        <f>_xlfn.XLOOKUP(A19,'DataCleaning in Hospitalisation'!$A$2:$A$2344,'DataCleaning in Hospitalisation'!$J$2:$J$2344)</f>
        <v>tier - 3</v>
      </c>
      <c r="P19" t="str">
        <f>_xlfn.XLOOKUP(A19,'DataCleaning in Hospitalisation'!$A$2:$A$2344,'DataCleaning in Hospitalisation'!$K$2:$K$2344)</f>
        <v>R1024</v>
      </c>
      <c r="Q19">
        <f>_xlfn.XLOOKUP(A19,'DataCleaning in Hospitalisation'!$A$2:$A$2344,'DataCleaning in Hospitalisation'!$F$2:$F$2344)</f>
        <v>60</v>
      </c>
      <c r="U19" s="44" t="s">
        <v>2372</v>
      </c>
      <c r="V19">
        <v>1</v>
      </c>
      <c r="X19" s="4" t="s">
        <v>1354</v>
      </c>
      <c r="Y19" s="29">
        <v>11070.54</v>
      </c>
      <c r="AJ19" s="4" t="s">
        <v>1354</v>
      </c>
      <c r="AK19" s="29">
        <v>11070.54</v>
      </c>
    </row>
    <row r="20" spans="1:37" x14ac:dyDescent="0.3">
      <c r="A20" t="s">
        <v>2349</v>
      </c>
      <c r="B20" t="str">
        <f>_xlfn.XLOOKUP(A20,'Customer Names'!$A$2:$A$2336,'Customer Names'!$C$2:$C$2336)</f>
        <v xml:space="preserve"> Mr.Said</v>
      </c>
      <c r="C20" s="34">
        <f>_xlfn.XLOOKUP(A20,'Data Cleaning in Medical Examin'!$A$2:$A$2336,'Data Cleaning in Medical Examin'!$B$2:$B$2336)</f>
        <v>36.954999999999998</v>
      </c>
      <c r="D20">
        <f>_xlfn.XLOOKUP(A20,'Data Cleaning in Medical Examin'!$A$2:$A$2336,'Data Cleaning in Medical Examin'!$D$2:$D$2336)</f>
        <v>4.72</v>
      </c>
      <c r="E20" t="str">
        <f>_xlfn.XLOOKUP(A20,'Data Cleaning in Medical Examin'!$A$2:$A$2336,'Data Cleaning in Medical Examin'!$F$2:$F$2336)</f>
        <v>Yes</v>
      </c>
      <c r="F20" t="str">
        <f>_xlfn.XLOOKUP(A20,'Data Cleaning in Medical Examin'!$A$2:$A$2336,'Data Cleaning in Medical Examin'!$G$2:$G$2336)</f>
        <v>No</v>
      </c>
      <c r="G20" t="str">
        <f>_xlfn.XLOOKUP(A20,'Data Cleaning in Medical Examin'!$A$2:$A$2336,'Data Cleaning in Medical Examin'!$H$2:$H$2336)</f>
        <v>No</v>
      </c>
      <c r="H20" s="4">
        <f>_xlfn.XLOOKUP(A20,'Data Cleaning in Medical Examin'!$A$2:$A$2336,'Data Cleaning in Medical Examin'!$I$2:$I$2336)</f>
        <v>1</v>
      </c>
      <c r="I20" t="str">
        <f>_xlfn.XLOOKUP(A20,'Data Cleaning in Medical Examin'!$A$2:$A$2336,'Data Cleaning in Medical Examin'!$J$2:$J$2336)</f>
        <v>Yes</v>
      </c>
      <c r="J20" t="str">
        <f>_xlfn.XLOOKUP(A20,'Data Cleaning in Medical Examin'!$A$2:$A$2336,'Data Cleaning in Medical Examin'!$C$2:$C$2336)</f>
        <v>Obesity</v>
      </c>
      <c r="K20" t="str">
        <f>_xlfn.XLOOKUP(A20,'Data Cleaning in Medical Examin'!$A$2:$A$2336,'Data Cleaning in Medical Examin'!$E$2:$E$2336)</f>
        <v>Normal</v>
      </c>
      <c r="L20" t="str">
        <f>_xlfn.XLOOKUP(A20,'DataCleaning in Hospitalisation'!$A$2:$A$2344,'DataCleaning in Hospitalisation'!$E$2:$E$2344)</f>
        <v>7-Nov-1964</v>
      </c>
      <c r="M20" s="29">
        <f>_xlfn.XLOOKUP(A20,'DataCleaning in Hospitalisation'!$A$2:$A$2344,'DataCleaning in Hospitalisation'!$H$2:$H$2344)</f>
        <v>47496.49</v>
      </c>
      <c r="N20" t="str">
        <f>_xlfn.XLOOKUP(A20,'DataCleaning in Hospitalisation'!$A$2:$A$2344,'DataCleaning in Hospitalisation'!$I$2:$I$2344)</f>
        <v>tier - 1</v>
      </c>
      <c r="O20" t="str">
        <f>_xlfn.XLOOKUP(A20,'DataCleaning in Hospitalisation'!$A$2:$A$2344,'DataCleaning in Hospitalisation'!$J$2:$J$2344)</f>
        <v>tier - 3</v>
      </c>
      <c r="P20" t="str">
        <f>_xlfn.XLOOKUP(A20,'DataCleaning in Hospitalisation'!$A$2:$A$2344,'DataCleaning in Hospitalisation'!$K$2:$K$2344)</f>
        <v>R1012</v>
      </c>
      <c r="Q20">
        <f>_xlfn.XLOOKUP(A20,'DataCleaning in Hospitalisation'!$A$2:$A$2344,'DataCleaning in Hospitalisation'!$F$2:$F$2344)</f>
        <v>59</v>
      </c>
      <c r="U20" s="45" t="s">
        <v>2372</v>
      </c>
      <c r="V20">
        <v>1</v>
      </c>
      <c r="X20" s="4" t="s">
        <v>1353</v>
      </c>
      <c r="Y20" s="29">
        <v>11068.77</v>
      </c>
      <c r="AJ20" s="4" t="s">
        <v>1353</v>
      </c>
      <c r="AK20" s="29">
        <v>11068.77</v>
      </c>
    </row>
    <row r="21" spans="1:37" x14ac:dyDescent="0.3">
      <c r="A21" t="s">
        <v>2348</v>
      </c>
      <c r="B21" t="str">
        <f>_xlfn.XLOOKUP(A21,'Customer Names'!$A$2:$A$2336,'Customer Names'!$C$2:$C$2336)</f>
        <v xml:space="preserve"> Mr.John</v>
      </c>
      <c r="C21" s="34">
        <f>_xlfn.XLOOKUP(A21,'Data Cleaning in Medical Examin'!$A$2:$A$2336,'Data Cleaning in Medical Examin'!$B$2:$B$2336)</f>
        <v>42.9</v>
      </c>
      <c r="D21">
        <f>_xlfn.XLOOKUP(A21,'Data Cleaning in Medical Examin'!$A$2:$A$2336,'Data Cleaning in Medical Examin'!$D$2:$D$2336)</f>
        <v>11.41</v>
      </c>
      <c r="E21" t="str">
        <f>_xlfn.XLOOKUP(A21,'Data Cleaning in Medical Examin'!$A$2:$A$2336,'Data Cleaning in Medical Examin'!$F$2:$F$2336)</f>
        <v>No</v>
      </c>
      <c r="F21" t="str">
        <f>_xlfn.XLOOKUP(A21,'Data Cleaning in Medical Examin'!$A$2:$A$2336,'Data Cleaning in Medical Examin'!$G$2:$G$2336)</f>
        <v>No</v>
      </c>
      <c r="G21" t="str">
        <f>_xlfn.XLOOKUP(A21,'Data Cleaning in Medical Examin'!$A$2:$A$2336,'Data Cleaning in Medical Examin'!$H$2:$H$2336)</f>
        <v>No</v>
      </c>
      <c r="H21" s="4">
        <f>_xlfn.XLOOKUP(A21,'Data Cleaning in Medical Examin'!$A$2:$A$2336,'Data Cleaning in Medical Examin'!$I$2:$I$2336)</f>
        <v>0</v>
      </c>
      <c r="I21" t="str">
        <f>_xlfn.XLOOKUP(A21,'Data Cleaning in Medical Examin'!$A$2:$A$2336,'Data Cleaning in Medical Examin'!$J$2:$J$2336)</f>
        <v>Yes</v>
      </c>
      <c r="J21" t="str">
        <f>_xlfn.XLOOKUP(A21,'Data Cleaning in Medical Examin'!$A$2:$A$2336,'Data Cleaning in Medical Examin'!$C$2:$C$2336)</f>
        <v>Obesity</v>
      </c>
      <c r="K21" t="str">
        <f>_xlfn.XLOOKUP(A21,'Data Cleaning in Medical Examin'!$A$2:$A$2336,'Data Cleaning in Medical Examin'!$E$2:$E$2336)</f>
        <v>Diabetes</v>
      </c>
      <c r="L21" t="str">
        <f>_xlfn.XLOOKUP(A21,'DataCleaning in Hospitalisation'!$A$2:$A$2344,'DataCleaning in Hospitalisation'!$E$2:$E$2344)</f>
        <v>27-Sep-1971</v>
      </c>
      <c r="M21" s="29">
        <f>_xlfn.XLOOKUP(A21,'DataCleaning in Hospitalisation'!$A$2:$A$2344,'DataCleaning in Hospitalisation'!$H$2:$H$2344)</f>
        <v>47462.89</v>
      </c>
      <c r="N21" t="str">
        <f>_xlfn.XLOOKUP(A21,'DataCleaning in Hospitalisation'!$A$2:$A$2344,'DataCleaning in Hospitalisation'!$I$2:$I$2344)</f>
        <v>tier - 1</v>
      </c>
      <c r="O21" t="str">
        <f>_xlfn.XLOOKUP(A21,'DataCleaning in Hospitalisation'!$A$2:$A$2344,'DataCleaning in Hospitalisation'!$J$2:$J$2344)</f>
        <v>tier - 2</v>
      </c>
      <c r="P21" t="str">
        <f>_xlfn.XLOOKUP(A21,'DataCleaning in Hospitalisation'!$A$2:$A$2344,'DataCleaning in Hospitalisation'!$K$2:$K$2344)</f>
        <v>R1013</v>
      </c>
      <c r="Q21">
        <f>_xlfn.XLOOKUP(A21,'DataCleaning in Hospitalisation'!$A$2:$A$2344,'DataCleaning in Hospitalisation'!$F$2:$F$2344)</f>
        <v>52</v>
      </c>
      <c r="U21" s="4" t="s">
        <v>1366</v>
      </c>
      <c r="V21">
        <v>1</v>
      </c>
      <c r="X21" s="4" t="s">
        <v>1352</v>
      </c>
      <c r="Y21" s="29">
        <v>11068.7</v>
      </c>
      <c r="AJ21" s="4" t="s">
        <v>1352</v>
      </c>
      <c r="AK21" s="29">
        <v>11068.7</v>
      </c>
    </row>
    <row r="22" spans="1:37" x14ac:dyDescent="0.3">
      <c r="A22" t="s">
        <v>2347</v>
      </c>
      <c r="B22" t="str">
        <f>_xlfn.XLOOKUP(A22,'Customer Names'!$A$2:$A$2336,'Customer Names'!$C$2:$C$2336)</f>
        <v xml:space="preserve"> Mr.Myles</v>
      </c>
      <c r="C22" s="34">
        <f>_xlfn.XLOOKUP(A22,'Data Cleaning in Medical Examin'!$A$2:$A$2336,'Data Cleaning in Medical Examin'!$B$2:$B$2336)</f>
        <v>36.299999999999997</v>
      </c>
      <c r="D22">
        <f>_xlfn.XLOOKUP(A22,'Data Cleaning in Medical Examin'!$A$2:$A$2336,'Data Cleaning in Medical Examin'!$D$2:$D$2336)</f>
        <v>11.5</v>
      </c>
      <c r="E22" t="str">
        <f>_xlfn.XLOOKUP(A22,'Data Cleaning in Medical Examin'!$A$2:$A$2336,'Data Cleaning in Medical Examin'!$F$2:$F$2336)</f>
        <v>Yes</v>
      </c>
      <c r="F22" t="str">
        <f>_xlfn.XLOOKUP(A22,'Data Cleaning in Medical Examin'!$A$2:$A$2336,'Data Cleaning in Medical Examin'!$G$2:$G$2336)</f>
        <v>No</v>
      </c>
      <c r="G22" t="str">
        <f>_xlfn.XLOOKUP(A22,'Data Cleaning in Medical Examin'!$A$2:$A$2336,'Data Cleaning in Medical Examin'!$H$2:$H$2336)</f>
        <v>No</v>
      </c>
      <c r="H22" s="4">
        <f>_xlfn.XLOOKUP(A22,'Data Cleaning in Medical Examin'!$A$2:$A$2336,'Data Cleaning in Medical Examin'!$I$2:$I$2336)</f>
        <v>2</v>
      </c>
      <c r="I22" t="str">
        <f>_xlfn.XLOOKUP(A22,'Data Cleaning in Medical Examin'!$A$2:$A$2336,'Data Cleaning in Medical Examin'!$J$2:$J$2336)</f>
        <v>Yes</v>
      </c>
      <c r="J22" t="str">
        <f>_xlfn.XLOOKUP(A22,'Data Cleaning in Medical Examin'!$A$2:$A$2336,'Data Cleaning in Medical Examin'!$C$2:$C$2336)</f>
        <v>Obesity</v>
      </c>
      <c r="K22" t="str">
        <f>_xlfn.XLOOKUP(A22,'Data Cleaning in Medical Examin'!$A$2:$A$2336,'Data Cleaning in Medical Examin'!$E$2:$E$2336)</f>
        <v>Diabetes</v>
      </c>
      <c r="L22" t="str">
        <f>_xlfn.XLOOKUP(A22,'DataCleaning in Hospitalisation'!$A$2:$A$2344,'DataCleaning in Hospitalisation'!$E$2:$E$2344)</f>
        <v>13-Jun-1961</v>
      </c>
      <c r="M22" s="29">
        <f>_xlfn.XLOOKUP(A22,'DataCleaning in Hospitalisation'!$A$2:$A$2344,'DataCleaning in Hospitalisation'!$H$2:$H$2344)</f>
        <v>47403.88</v>
      </c>
      <c r="N22" t="str">
        <f>_xlfn.XLOOKUP(A22,'DataCleaning in Hospitalisation'!$A$2:$A$2344,'DataCleaning in Hospitalisation'!$I$2:$I$2344)</f>
        <v>tier - 1</v>
      </c>
      <c r="O22" t="str">
        <f>_xlfn.XLOOKUP(A22,'DataCleaning in Hospitalisation'!$A$2:$A$2344,'DataCleaning in Hospitalisation'!$J$2:$J$2344)</f>
        <v>tier - 3</v>
      </c>
      <c r="P22" t="str">
        <f>_xlfn.XLOOKUP(A22,'DataCleaning in Hospitalisation'!$A$2:$A$2344,'DataCleaning in Hospitalisation'!$K$2:$K$2344)</f>
        <v>R1011</v>
      </c>
      <c r="Q22">
        <f>_xlfn.XLOOKUP(A22,'DataCleaning in Hospitalisation'!$A$2:$A$2344,'DataCleaning in Hospitalisation'!$F$2:$F$2344)</f>
        <v>62</v>
      </c>
      <c r="U22" s="38" t="s">
        <v>7</v>
      </c>
      <c r="V22">
        <v>1</v>
      </c>
      <c r="X22" s="4" t="s">
        <v>1351</v>
      </c>
      <c r="Y22" s="29">
        <v>11046.02</v>
      </c>
      <c r="AJ22" s="4" t="s">
        <v>1351</v>
      </c>
      <c r="AK22" s="29">
        <v>11046.02</v>
      </c>
    </row>
    <row r="23" spans="1:37" x14ac:dyDescent="0.3">
      <c r="A23" t="s">
        <v>2346</v>
      </c>
      <c r="B23" t="str">
        <f>_xlfn.XLOOKUP(A23,'Customer Names'!$A$2:$A$2336,'Customer Names'!$C$2:$C$2336)</f>
        <v xml:space="preserve"> Ms.Madelyn</v>
      </c>
      <c r="C23" s="34">
        <f>_xlfn.XLOOKUP(A23,'Data Cleaning in Medical Examin'!$A$2:$A$2336,'Data Cleaning in Medical Examin'!$B$2:$B$2336)</f>
        <v>32.200000000000003</v>
      </c>
      <c r="D23">
        <f>_xlfn.XLOOKUP(A23,'Data Cleaning in Medical Examin'!$A$2:$A$2336,'Data Cleaning in Medical Examin'!$D$2:$D$2336)</f>
        <v>6.22</v>
      </c>
      <c r="E23" t="str">
        <f>_xlfn.XLOOKUP(A23,'Data Cleaning in Medical Examin'!$A$2:$A$2336,'Data Cleaning in Medical Examin'!$F$2:$F$2336)</f>
        <v>Yes</v>
      </c>
      <c r="F23" t="str">
        <f>_xlfn.XLOOKUP(A23,'Data Cleaning in Medical Examin'!$A$2:$A$2336,'Data Cleaning in Medical Examin'!$G$2:$G$2336)</f>
        <v>No</v>
      </c>
      <c r="G23" t="str">
        <f>_xlfn.XLOOKUP(A23,'Data Cleaning in Medical Examin'!$A$2:$A$2336,'Data Cleaning in Medical Examin'!$H$2:$H$2336)</f>
        <v>No</v>
      </c>
      <c r="H23" s="4">
        <f>_xlfn.XLOOKUP(A23,'Data Cleaning in Medical Examin'!$A$2:$A$2336,'Data Cleaning in Medical Examin'!$I$2:$I$2336)</f>
        <v>2</v>
      </c>
      <c r="I23" t="str">
        <f>_xlfn.XLOOKUP(A23,'Data Cleaning in Medical Examin'!$A$2:$A$2336,'Data Cleaning in Medical Examin'!$J$2:$J$2336)</f>
        <v>Yes</v>
      </c>
      <c r="J23" t="str">
        <f>_xlfn.XLOOKUP(A23,'Data Cleaning in Medical Examin'!$A$2:$A$2336,'Data Cleaning in Medical Examin'!$C$2:$C$2336)</f>
        <v>Obesity</v>
      </c>
      <c r="K23" t="str">
        <f>_xlfn.XLOOKUP(A23,'Data Cleaning in Medical Examin'!$A$2:$A$2336,'Data Cleaning in Medical Examin'!$E$2:$E$2336)</f>
        <v>Prediabetes</v>
      </c>
      <c r="L23" t="str">
        <f>_xlfn.XLOOKUP(A23,'DataCleaning in Hospitalisation'!$A$2:$A$2344,'DataCleaning in Hospitalisation'!$E$2:$E$2344)</f>
        <v>4-Oct-1959</v>
      </c>
      <c r="M23" s="29">
        <f>_xlfn.XLOOKUP(A23,'DataCleaning in Hospitalisation'!$A$2:$A$2344,'DataCleaning in Hospitalisation'!$H$2:$H$2344)</f>
        <v>47305.31</v>
      </c>
      <c r="N23" t="str">
        <f>_xlfn.XLOOKUP(A23,'DataCleaning in Hospitalisation'!$A$2:$A$2344,'DataCleaning in Hospitalisation'!$I$2:$I$2344)</f>
        <v>tier - 2</v>
      </c>
      <c r="O23" t="str">
        <f>_xlfn.XLOOKUP(A23,'DataCleaning in Hospitalisation'!$A$2:$A$2344,'DataCleaning in Hospitalisation'!$J$2:$J$2344)</f>
        <v>tier - 1</v>
      </c>
      <c r="P23" t="str">
        <f>_xlfn.XLOOKUP(A23,'DataCleaning in Hospitalisation'!$A$2:$A$2344,'DataCleaning in Hospitalisation'!$K$2:$K$2344)</f>
        <v>R1011</v>
      </c>
      <c r="Q23">
        <f>_xlfn.XLOOKUP(A23,'DataCleaning in Hospitalisation'!$A$2:$A$2344,'DataCleaning in Hospitalisation'!$F$2:$F$2344)</f>
        <v>64</v>
      </c>
      <c r="U23" s="42" t="s">
        <v>2412</v>
      </c>
      <c r="V23">
        <v>1</v>
      </c>
      <c r="X23" s="4" t="s">
        <v>1350</v>
      </c>
      <c r="Y23" s="29">
        <v>11037.85</v>
      </c>
      <c r="AJ23" s="4" t="s">
        <v>1350</v>
      </c>
      <c r="AK23" s="29">
        <v>11037.85</v>
      </c>
    </row>
    <row r="24" spans="1:37" x14ac:dyDescent="0.3">
      <c r="A24" t="s">
        <v>2345</v>
      </c>
      <c r="B24" t="str">
        <f>_xlfn.XLOOKUP(A24,'Customer Names'!$A$2:$A$2336,'Customer Names'!$C$2:$C$2336)</f>
        <v xml:space="preserve"> Ms.Nicole</v>
      </c>
      <c r="C24" s="34">
        <f>_xlfn.XLOOKUP(A24,'Data Cleaning in Medical Examin'!$A$2:$A$2336,'Data Cleaning in Medical Examin'!$B$2:$B$2336)</f>
        <v>31.3</v>
      </c>
      <c r="D24">
        <f>_xlfn.XLOOKUP(A24,'Data Cleaning in Medical Examin'!$A$2:$A$2336,'Data Cleaning in Medical Examin'!$D$2:$D$2336)</f>
        <v>11.38</v>
      </c>
      <c r="E24" t="str">
        <f>_xlfn.XLOOKUP(A24,'Data Cleaning in Medical Examin'!$A$2:$A$2336,'Data Cleaning in Medical Examin'!$F$2:$F$2336)</f>
        <v>No</v>
      </c>
      <c r="F24" t="str">
        <f>_xlfn.XLOOKUP(A24,'Data Cleaning in Medical Examin'!$A$2:$A$2336,'Data Cleaning in Medical Examin'!$G$2:$G$2336)</f>
        <v>No</v>
      </c>
      <c r="G24" t="str">
        <f>_xlfn.XLOOKUP(A24,'Data Cleaning in Medical Examin'!$A$2:$A$2336,'Data Cleaning in Medical Examin'!$H$2:$H$2336)</f>
        <v>No</v>
      </c>
      <c r="H24" s="4">
        <f>_xlfn.XLOOKUP(A24,'Data Cleaning in Medical Examin'!$A$2:$A$2336,'Data Cleaning in Medical Examin'!$I$2:$I$2336)</f>
        <v>3</v>
      </c>
      <c r="I24" t="str">
        <f>_xlfn.XLOOKUP(A24,'Data Cleaning in Medical Examin'!$A$2:$A$2336,'Data Cleaning in Medical Examin'!$J$2:$J$2336)</f>
        <v>Yes</v>
      </c>
      <c r="J24" t="str">
        <f>_xlfn.XLOOKUP(A24,'Data Cleaning in Medical Examin'!$A$2:$A$2336,'Data Cleaning in Medical Examin'!$C$2:$C$2336)</f>
        <v>Obesity</v>
      </c>
      <c r="K24" t="str">
        <f>_xlfn.XLOOKUP(A24,'Data Cleaning in Medical Examin'!$A$2:$A$2336,'Data Cleaning in Medical Examin'!$E$2:$E$2336)</f>
        <v>Diabetes</v>
      </c>
      <c r="L24" t="str">
        <f>_xlfn.XLOOKUP(A24,'DataCleaning in Hospitalisation'!$A$2:$A$2344,'DataCleaning in Hospitalisation'!$E$2:$E$2344)</f>
        <v>3-Sep-1958</v>
      </c>
      <c r="M24" s="29">
        <f>_xlfn.XLOOKUP(A24,'DataCleaning in Hospitalisation'!$A$2:$A$2344,'DataCleaning in Hospitalisation'!$H$2:$H$2344)</f>
        <v>47291.06</v>
      </c>
      <c r="N24" t="str">
        <f>_xlfn.XLOOKUP(A24,'DataCleaning in Hospitalisation'!$A$2:$A$2344,'DataCleaning in Hospitalisation'!$I$2:$I$2344)</f>
        <v>tier - 2</v>
      </c>
      <c r="O24" t="str">
        <f>_xlfn.XLOOKUP(A24,'DataCleaning in Hospitalisation'!$A$2:$A$2344,'DataCleaning in Hospitalisation'!$J$2:$J$2344)</f>
        <v>tier - 1</v>
      </c>
      <c r="P24" t="str">
        <f>_xlfn.XLOOKUP(A24,'DataCleaning in Hospitalisation'!$A$2:$A$2344,'DataCleaning in Hospitalisation'!$K$2:$K$2344)</f>
        <v>R1011</v>
      </c>
      <c r="Q24">
        <f>_xlfn.XLOOKUP(A24,'DataCleaning in Hospitalisation'!$A$2:$A$2344,'DataCleaning in Hospitalisation'!$F$2:$F$2344)</f>
        <v>65</v>
      </c>
      <c r="U24" s="43" t="s">
        <v>6</v>
      </c>
      <c r="V24">
        <v>1</v>
      </c>
      <c r="X24" s="4" t="s">
        <v>1349</v>
      </c>
      <c r="Y24" s="29">
        <v>11037.51</v>
      </c>
      <c r="AJ24" s="4" t="s">
        <v>1349</v>
      </c>
      <c r="AK24" s="29">
        <v>11037.51</v>
      </c>
    </row>
    <row r="25" spans="1:37" x14ac:dyDescent="0.3">
      <c r="A25" t="s">
        <v>2344</v>
      </c>
      <c r="B25" t="str">
        <f>_xlfn.XLOOKUP(A25,'Customer Names'!$A$2:$A$2336,'Customer Names'!$C$2:$C$2336)</f>
        <v xml:space="preserve"> Mr.Eric</v>
      </c>
      <c r="C25" s="34">
        <f>_xlfn.XLOOKUP(A25,'Data Cleaning in Medical Examin'!$A$2:$A$2336,'Data Cleaning in Medical Examin'!$B$2:$B$2336)</f>
        <v>41.8</v>
      </c>
      <c r="D25">
        <f>_xlfn.XLOOKUP(A25,'Data Cleaning in Medical Examin'!$A$2:$A$2336,'Data Cleaning in Medical Examin'!$D$2:$D$2336)</f>
        <v>7.89</v>
      </c>
      <c r="E25" t="str">
        <f>_xlfn.XLOOKUP(A25,'Data Cleaning in Medical Examin'!$A$2:$A$2336,'Data Cleaning in Medical Examin'!$F$2:$F$2336)</f>
        <v>Yes</v>
      </c>
      <c r="F25" t="str">
        <f>_xlfn.XLOOKUP(A25,'Data Cleaning in Medical Examin'!$A$2:$A$2336,'Data Cleaning in Medical Examin'!$G$2:$G$2336)</f>
        <v>No</v>
      </c>
      <c r="G25" t="str">
        <f>_xlfn.XLOOKUP(A25,'Data Cleaning in Medical Examin'!$A$2:$A$2336,'Data Cleaning in Medical Examin'!$H$2:$H$2336)</f>
        <v>No</v>
      </c>
      <c r="H25" s="4">
        <f>_xlfn.XLOOKUP(A25,'Data Cleaning in Medical Examin'!$A$2:$A$2336,'Data Cleaning in Medical Examin'!$I$2:$I$2336)</f>
        <v>2</v>
      </c>
      <c r="I25" t="str">
        <f>_xlfn.XLOOKUP(A25,'Data Cleaning in Medical Examin'!$A$2:$A$2336,'Data Cleaning in Medical Examin'!$J$2:$J$2336)</f>
        <v>Yes</v>
      </c>
      <c r="J25" t="str">
        <f>_xlfn.XLOOKUP(A25,'Data Cleaning in Medical Examin'!$A$2:$A$2336,'Data Cleaning in Medical Examin'!$C$2:$C$2336)</f>
        <v>Obesity</v>
      </c>
      <c r="K25" t="str">
        <f>_xlfn.XLOOKUP(A25,'Data Cleaning in Medical Examin'!$A$2:$A$2336,'Data Cleaning in Medical Examin'!$E$2:$E$2336)</f>
        <v>Diabetes</v>
      </c>
      <c r="L25" t="str">
        <f>_xlfn.XLOOKUP(A25,'DataCleaning in Hospitalisation'!$A$2:$A$2344,'DataCleaning in Hospitalisation'!$E$2:$E$2344)</f>
        <v>28-Dec-1970</v>
      </c>
      <c r="M25" s="29">
        <f>_xlfn.XLOOKUP(A25,'DataCleaning in Hospitalisation'!$A$2:$A$2344,'DataCleaning in Hospitalisation'!$H$2:$H$2344)</f>
        <v>47269.85</v>
      </c>
      <c r="N25" t="str">
        <f>_xlfn.XLOOKUP(A25,'DataCleaning in Hospitalisation'!$A$2:$A$2344,'DataCleaning in Hospitalisation'!$I$2:$I$2344)</f>
        <v>tier - 1</v>
      </c>
      <c r="O25" t="str">
        <f>_xlfn.XLOOKUP(A25,'DataCleaning in Hospitalisation'!$A$2:$A$2344,'DataCleaning in Hospitalisation'!$J$2:$J$2344)</f>
        <v>tier - 2</v>
      </c>
      <c r="P25" t="str">
        <f>_xlfn.XLOOKUP(A25,'DataCleaning in Hospitalisation'!$A$2:$A$2344,'DataCleaning in Hospitalisation'!$K$2:$K$2344)</f>
        <v>R1013</v>
      </c>
      <c r="Q25">
        <f>_xlfn.XLOOKUP(A25,'DataCleaning in Hospitalisation'!$A$2:$A$2344,'DataCleaning in Hospitalisation'!$F$2:$F$2344)</f>
        <v>53</v>
      </c>
      <c r="U25" s="44" t="s">
        <v>2372</v>
      </c>
      <c r="V25">
        <v>1</v>
      </c>
      <c r="X25" s="4" t="s">
        <v>1348</v>
      </c>
      <c r="Y25" s="29">
        <v>11033.66</v>
      </c>
      <c r="AJ25" s="4" t="s">
        <v>1348</v>
      </c>
      <c r="AK25" s="29">
        <v>11033.66</v>
      </c>
    </row>
    <row r="26" spans="1:37" x14ac:dyDescent="0.3">
      <c r="A26" t="s">
        <v>2343</v>
      </c>
      <c r="B26" t="str">
        <f>_xlfn.XLOOKUP(A26,'Customer Names'!$A$2:$A$2336,'Customer Names'!$C$2:$C$2336)</f>
        <v xml:space="preserve"> Mr.Emiliano</v>
      </c>
      <c r="C26" s="34">
        <f>_xlfn.XLOOKUP(A26,'Data Cleaning in Medical Examin'!$A$2:$A$2336,'Data Cleaning in Medical Examin'!$B$2:$B$2336)</f>
        <v>35.090000000000003</v>
      </c>
      <c r="D26">
        <f>_xlfn.XLOOKUP(A26,'Data Cleaning in Medical Examin'!$A$2:$A$2336,'Data Cleaning in Medical Examin'!$D$2:$D$2336)</f>
        <v>4.38</v>
      </c>
      <c r="E26" t="str">
        <f>_xlfn.XLOOKUP(A26,'Data Cleaning in Medical Examin'!$A$2:$A$2336,'Data Cleaning in Medical Examin'!$F$2:$F$2336)</f>
        <v>Yes</v>
      </c>
      <c r="F26" t="str">
        <f>_xlfn.XLOOKUP(A26,'Data Cleaning in Medical Examin'!$A$2:$A$2336,'Data Cleaning in Medical Examin'!$G$2:$G$2336)</f>
        <v>No</v>
      </c>
      <c r="G26" t="str">
        <f>_xlfn.XLOOKUP(A26,'Data Cleaning in Medical Examin'!$A$2:$A$2336,'Data Cleaning in Medical Examin'!$H$2:$H$2336)</f>
        <v>No</v>
      </c>
      <c r="H26" s="4">
        <f>_xlfn.XLOOKUP(A26,'Data Cleaning in Medical Examin'!$A$2:$A$2336,'Data Cleaning in Medical Examin'!$I$2:$I$2336)</f>
        <v>2</v>
      </c>
      <c r="I26" t="str">
        <f>_xlfn.XLOOKUP(A26,'Data Cleaning in Medical Examin'!$A$2:$A$2336,'Data Cleaning in Medical Examin'!$J$2:$J$2336)</f>
        <v>Yes</v>
      </c>
      <c r="J26" t="str">
        <f>_xlfn.XLOOKUP(A26,'Data Cleaning in Medical Examin'!$A$2:$A$2336,'Data Cleaning in Medical Examin'!$C$2:$C$2336)</f>
        <v>Obesity</v>
      </c>
      <c r="K26" t="str">
        <f>_xlfn.XLOOKUP(A26,'Data Cleaning in Medical Examin'!$A$2:$A$2336,'Data Cleaning in Medical Examin'!$E$2:$E$2336)</f>
        <v>Normal</v>
      </c>
      <c r="L26" t="str">
        <f>_xlfn.XLOOKUP(A26,'DataCleaning in Hospitalisation'!$A$2:$A$2344,'DataCleaning in Hospitalisation'!$E$2:$E$2344)</f>
        <v>14-Jul-1959</v>
      </c>
      <c r="M26" s="29">
        <f>_xlfn.XLOOKUP(A26,'DataCleaning in Hospitalisation'!$A$2:$A$2344,'DataCleaning in Hospitalisation'!$H$2:$H$2344)</f>
        <v>47055.53</v>
      </c>
      <c r="N26" t="str">
        <f>_xlfn.XLOOKUP(A26,'DataCleaning in Hospitalisation'!$A$2:$A$2344,'DataCleaning in Hospitalisation'!$I$2:$I$2344)</f>
        <v>tier - 2</v>
      </c>
      <c r="O26" t="str">
        <f>_xlfn.XLOOKUP(A26,'DataCleaning in Hospitalisation'!$A$2:$A$2344,'DataCleaning in Hospitalisation'!$J$2:$J$2344)</f>
        <v>tier - 1</v>
      </c>
      <c r="P26" t="str">
        <f>_xlfn.XLOOKUP(A26,'DataCleaning in Hospitalisation'!$A$2:$A$2344,'DataCleaning in Hospitalisation'!$K$2:$K$2344)</f>
        <v>R1013</v>
      </c>
      <c r="Q26">
        <f>_xlfn.XLOOKUP(A26,'DataCleaning in Hospitalisation'!$A$2:$A$2344,'DataCleaning in Hospitalisation'!$F$2:$F$2344)</f>
        <v>64</v>
      </c>
      <c r="U26" s="45" t="s">
        <v>2372</v>
      </c>
      <c r="V26">
        <v>1</v>
      </c>
      <c r="X26" s="4" t="s">
        <v>1347</v>
      </c>
      <c r="Y26" s="29">
        <v>11028.56</v>
      </c>
      <c r="AJ26" s="4" t="s">
        <v>1347</v>
      </c>
      <c r="AK26" s="29">
        <v>11028.56</v>
      </c>
    </row>
    <row r="27" spans="1:37" x14ac:dyDescent="0.3">
      <c r="A27" t="s">
        <v>2342</v>
      </c>
      <c r="B27" t="str">
        <f>_xlfn.XLOOKUP(A27,'Customer Names'!$A$2:$A$2336,'Customer Names'!$C$2:$C$2336)</f>
        <v xml:space="preserve"> Mr.Adam</v>
      </c>
      <c r="C27" s="34">
        <f>_xlfn.XLOOKUP(A27,'Data Cleaning in Medical Examin'!$A$2:$A$2336,'Data Cleaning in Medical Examin'!$B$2:$B$2336)</f>
        <v>33.880000000000003</v>
      </c>
      <c r="D27">
        <f>_xlfn.XLOOKUP(A27,'Data Cleaning in Medical Examin'!$A$2:$A$2336,'Data Cleaning in Medical Examin'!$D$2:$D$2336)</f>
        <v>7.01</v>
      </c>
      <c r="E27" t="str">
        <f>_xlfn.XLOOKUP(A27,'Data Cleaning in Medical Examin'!$A$2:$A$2336,'Data Cleaning in Medical Examin'!$F$2:$F$2336)</f>
        <v>No</v>
      </c>
      <c r="F27" t="str">
        <f>_xlfn.XLOOKUP(A27,'Data Cleaning in Medical Examin'!$A$2:$A$2336,'Data Cleaning in Medical Examin'!$G$2:$G$2336)</f>
        <v>No</v>
      </c>
      <c r="G27" t="str">
        <f>_xlfn.XLOOKUP(A27,'Data Cleaning in Medical Examin'!$A$2:$A$2336,'Data Cleaning in Medical Examin'!$H$2:$H$2336)</f>
        <v>No</v>
      </c>
      <c r="H27" s="4">
        <f>_xlfn.XLOOKUP(A27,'Data Cleaning in Medical Examin'!$A$2:$A$2336,'Data Cleaning in Medical Examin'!$I$2:$I$2336)</f>
        <v>3</v>
      </c>
      <c r="I27" t="str">
        <f>_xlfn.XLOOKUP(A27,'Data Cleaning in Medical Examin'!$A$2:$A$2336,'Data Cleaning in Medical Examin'!$J$2:$J$2336)</f>
        <v>Yes</v>
      </c>
      <c r="J27" t="str">
        <f>_xlfn.XLOOKUP(A27,'Data Cleaning in Medical Examin'!$A$2:$A$2336,'Data Cleaning in Medical Examin'!$C$2:$C$2336)</f>
        <v>Obesity</v>
      </c>
      <c r="K27" t="str">
        <f>_xlfn.XLOOKUP(A27,'Data Cleaning in Medical Examin'!$A$2:$A$2336,'Data Cleaning in Medical Examin'!$E$2:$E$2336)</f>
        <v>Diabetes</v>
      </c>
      <c r="L27" t="str">
        <f>_xlfn.XLOOKUP(A27,'DataCleaning in Hospitalisation'!$A$2:$A$2344,'DataCleaning in Hospitalisation'!$E$2:$E$2344)</f>
        <v>15-Sep-1958</v>
      </c>
      <c r="M27" s="29">
        <f>_xlfn.XLOOKUP(A27,'DataCleaning in Hospitalisation'!$A$2:$A$2344,'DataCleaning in Hospitalisation'!$H$2:$H$2344)</f>
        <v>46889.26</v>
      </c>
      <c r="N27" t="str">
        <f>_xlfn.XLOOKUP(A27,'DataCleaning in Hospitalisation'!$A$2:$A$2344,'DataCleaning in Hospitalisation'!$I$2:$I$2344)</f>
        <v>tier - 2</v>
      </c>
      <c r="O27" t="str">
        <f>_xlfn.XLOOKUP(A27,'DataCleaning in Hospitalisation'!$A$2:$A$2344,'DataCleaning in Hospitalisation'!$J$2:$J$2344)</f>
        <v>tier - 3</v>
      </c>
      <c r="P27" t="str">
        <f>_xlfn.XLOOKUP(A27,'DataCleaning in Hospitalisation'!$A$2:$A$2344,'DataCleaning in Hospitalisation'!$K$2:$K$2344)</f>
        <v>R1013</v>
      </c>
      <c r="Q27">
        <f>_xlfn.XLOOKUP(A27,'DataCleaning in Hospitalisation'!$A$2:$A$2344,'DataCleaning in Hospitalisation'!$F$2:$F$2344)</f>
        <v>65</v>
      </c>
      <c r="U27" s="4" t="s">
        <v>1365</v>
      </c>
      <c r="V27">
        <v>1</v>
      </c>
      <c r="X27" s="4" t="s">
        <v>2266</v>
      </c>
      <c r="Y27" s="29">
        <v>40054.730000000003</v>
      </c>
      <c r="AJ27" s="4" t="s">
        <v>2266</v>
      </c>
      <c r="AK27" s="29">
        <v>40054.730000000003</v>
      </c>
    </row>
    <row r="28" spans="1:37" x14ac:dyDescent="0.3">
      <c r="A28" t="s">
        <v>2341</v>
      </c>
      <c r="B28" t="str">
        <f>_xlfn.XLOOKUP(A28,'Customer Names'!$A$2:$A$2336,'Customer Names'!$C$2:$C$2336)</f>
        <v xml:space="preserve"> Mr.Zach</v>
      </c>
      <c r="C28" s="34">
        <f>_xlfn.XLOOKUP(A28,'Data Cleaning in Medical Examin'!$A$2:$A$2336,'Data Cleaning in Medical Examin'!$B$2:$B$2336)</f>
        <v>30.875</v>
      </c>
      <c r="D28">
        <f>_xlfn.XLOOKUP(A28,'Data Cleaning in Medical Examin'!$A$2:$A$2336,'Data Cleaning in Medical Examin'!$D$2:$D$2336)</f>
        <v>11.88</v>
      </c>
      <c r="E28" t="str">
        <f>_xlfn.XLOOKUP(A28,'Data Cleaning in Medical Examin'!$A$2:$A$2336,'Data Cleaning in Medical Examin'!$F$2:$F$2336)</f>
        <v>No</v>
      </c>
      <c r="F28" t="str">
        <f>_xlfn.XLOOKUP(A28,'Data Cleaning in Medical Examin'!$A$2:$A$2336,'Data Cleaning in Medical Examin'!$G$2:$G$2336)</f>
        <v>No</v>
      </c>
      <c r="G28" t="str">
        <f>_xlfn.XLOOKUP(A28,'Data Cleaning in Medical Examin'!$A$2:$A$2336,'Data Cleaning in Medical Examin'!$H$2:$H$2336)</f>
        <v>No</v>
      </c>
      <c r="H28" s="4">
        <f>_xlfn.XLOOKUP(A28,'Data Cleaning in Medical Examin'!$A$2:$A$2336,'Data Cleaning in Medical Examin'!$I$2:$I$2336)</f>
        <v>0</v>
      </c>
      <c r="I28" t="str">
        <f>_xlfn.XLOOKUP(A28,'Data Cleaning in Medical Examin'!$A$2:$A$2336,'Data Cleaning in Medical Examin'!$J$2:$J$2336)</f>
        <v>Yes</v>
      </c>
      <c r="J28" t="str">
        <f>_xlfn.XLOOKUP(A28,'Data Cleaning in Medical Examin'!$A$2:$A$2336,'Data Cleaning in Medical Examin'!$C$2:$C$2336)</f>
        <v>Obesity</v>
      </c>
      <c r="K28" t="str">
        <f>_xlfn.XLOOKUP(A28,'Data Cleaning in Medical Examin'!$A$2:$A$2336,'Data Cleaning in Medical Examin'!$E$2:$E$2336)</f>
        <v>Diabetes</v>
      </c>
      <c r="L28" t="str">
        <f>_xlfn.XLOOKUP(A28,'DataCleaning in Hospitalisation'!$A$2:$A$2344,'DataCleaning in Hospitalisation'!$E$2:$E$2344)</f>
        <v>17-Nov-1960</v>
      </c>
      <c r="M28" s="29">
        <f>_xlfn.XLOOKUP(A28,'DataCleaning in Hospitalisation'!$A$2:$A$2344,'DataCleaning in Hospitalisation'!$H$2:$H$2344)</f>
        <v>46718.16</v>
      </c>
      <c r="N28" t="str">
        <f>_xlfn.XLOOKUP(A28,'DataCleaning in Hospitalisation'!$A$2:$A$2344,'DataCleaning in Hospitalisation'!$I$2:$I$2344)</f>
        <v>tier - 1</v>
      </c>
      <c r="O28" t="str">
        <f>_xlfn.XLOOKUP(A28,'DataCleaning in Hospitalisation'!$A$2:$A$2344,'DataCleaning in Hospitalisation'!$J$2:$J$2344)</f>
        <v>tier - 1</v>
      </c>
      <c r="P28" t="str">
        <f>_xlfn.XLOOKUP(A28,'DataCleaning in Hospitalisation'!$A$2:$A$2344,'DataCleaning in Hospitalisation'!$K$2:$K$2344)</f>
        <v>R1012</v>
      </c>
      <c r="Q28">
        <f>_xlfn.XLOOKUP(A28,'DataCleaning in Hospitalisation'!$A$2:$A$2344,'DataCleaning in Hospitalisation'!$F$2:$F$2344)</f>
        <v>63</v>
      </c>
      <c r="U28" s="38" t="s">
        <v>7</v>
      </c>
      <c r="V28">
        <v>1</v>
      </c>
      <c r="X28" s="4" t="s">
        <v>1346</v>
      </c>
      <c r="Y28" s="29">
        <v>11018.05</v>
      </c>
      <c r="AJ28" s="4" t="s">
        <v>1346</v>
      </c>
      <c r="AK28" s="29">
        <v>11018.05</v>
      </c>
    </row>
    <row r="29" spans="1:37" x14ac:dyDescent="0.3">
      <c r="A29" t="s">
        <v>2340</v>
      </c>
      <c r="B29" t="str">
        <f>_xlfn.XLOOKUP(A29,'Customer Names'!$A$2:$A$2336,'Customer Names'!$C$2:$C$2336)</f>
        <v xml:space="preserve"> Ms.Stephanie</v>
      </c>
      <c r="C29" s="34">
        <f>_xlfn.XLOOKUP(A29,'Data Cleaning in Medical Examin'!$A$2:$A$2336,'Data Cleaning in Medical Examin'!$B$2:$B$2336)</f>
        <v>36.86</v>
      </c>
      <c r="D29">
        <f>_xlfn.XLOOKUP(A29,'Data Cleaning in Medical Examin'!$A$2:$A$2336,'Data Cleaning in Medical Examin'!$D$2:$D$2336)</f>
        <v>5.19</v>
      </c>
      <c r="E29" t="str">
        <f>_xlfn.XLOOKUP(A29,'Data Cleaning in Medical Examin'!$A$2:$A$2336,'Data Cleaning in Medical Examin'!$F$2:$F$2336)</f>
        <v>Yes</v>
      </c>
      <c r="F29" t="str">
        <f>_xlfn.XLOOKUP(A29,'Data Cleaning in Medical Examin'!$A$2:$A$2336,'Data Cleaning in Medical Examin'!$G$2:$G$2336)</f>
        <v>No</v>
      </c>
      <c r="G29" t="str">
        <f>_xlfn.XLOOKUP(A29,'Data Cleaning in Medical Examin'!$A$2:$A$2336,'Data Cleaning in Medical Examin'!$H$2:$H$2336)</f>
        <v>Yes</v>
      </c>
      <c r="H29" s="4">
        <f>_xlfn.XLOOKUP(A29,'Data Cleaning in Medical Examin'!$A$2:$A$2336,'Data Cleaning in Medical Examin'!$I$2:$I$2336)</f>
        <v>1</v>
      </c>
      <c r="I29" t="str">
        <f>_xlfn.XLOOKUP(A29,'Data Cleaning in Medical Examin'!$A$2:$A$2336,'Data Cleaning in Medical Examin'!$J$2:$J$2336)</f>
        <v>Yes</v>
      </c>
      <c r="J29" t="str">
        <f>_xlfn.XLOOKUP(A29,'Data Cleaning in Medical Examin'!$A$2:$A$2336,'Data Cleaning in Medical Examin'!$C$2:$C$2336)</f>
        <v>Obesity</v>
      </c>
      <c r="K29" t="str">
        <f>_xlfn.XLOOKUP(A29,'Data Cleaning in Medical Examin'!$A$2:$A$2336,'Data Cleaning in Medical Examin'!$E$2:$E$2336)</f>
        <v>Normal</v>
      </c>
      <c r="L29" t="str">
        <f>_xlfn.XLOOKUP(A29,'DataCleaning in Hospitalisation'!$A$2:$A$2344,'DataCleaning in Hospitalisation'!$E$2:$E$2344)</f>
        <v>23-Jun-1969</v>
      </c>
      <c r="M29" s="29">
        <f>_xlfn.XLOOKUP(A29,'DataCleaning in Hospitalisation'!$A$2:$A$2344,'DataCleaning in Hospitalisation'!$H$2:$H$2344)</f>
        <v>46661.440000000002</v>
      </c>
      <c r="N29" t="str">
        <f>_xlfn.XLOOKUP(A29,'DataCleaning in Hospitalisation'!$A$2:$A$2344,'DataCleaning in Hospitalisation'!$I$2:$I$2344)</f>
        <v>tier - 1</v>
      </c>
      <c r="O29" t="str">
        <f>_xlfn.XLOOKUP(A29,'DataCleaning in Hospitalisation'!$A$2:$A$2344,'DataCleaning in Hospitalisation'!$J$2:$J$2344)</f>
        <v>tier - 3</v>
      </c>
      <c r="P29" t="str">
        <f>_xlfn.XLOOKUP(A29,'DataCleaning in Hospitalisation'!$A$2:$A$2344,'DataCleaning in Hospitalisation'!$K$2:$K$2344)</f>
        <v>R1012</v>
      </c>
      <c r="Q29">
        <f>_xlfn.XLOOKUP(A29,'DataCleaning in Hospitalisation'!$A$2:$A$2344,'DataCleaning in Hospitalisation'!$F$2:$F$2344)</f>
        <v>54</v>
      </c>
      <c r="U29" s="42" t="s">
        <v>2415</v>
      </c>
      <c r="V29">
        <v>1</v>
      </c>
      <c r="X29" s="4" t="s">
        <v>1345</v>
      </c>
      <c r="Y29" s="29">
        <v>11015.17</v>
      </c>
      <c r="AJ29" s="4" t="s">
        <v>1345</v>
      </c>
      <c r="AK29" s="29">
        <v>11015.17</v>
      </c>
    </row>
    <row r="30" spans="1:37" x14ac:dyDescent="0.3">
      <c r="A30" t="s">
        <v>2339</v>
      </c>
      <c r="B30" t="str">
        <f>_xlfn.XLOOKUP(A30,'Customer Names'!$A$2:$A$2336,'Customer Names'!$C$2:$C$2336)</f>
        <v xml:space="preserve"> Mr.Stephen</v>
      </c>
      <c r="C30" s="34">
        <f>_xlfn.XLOOKUP(A30,'Data Cleaning in Medical Examin'!$A$2:$A$2336,'Data Cleaning in Medical Examin'!$B$2:$B$2336)</f>
        <v>35.86</v>
      </c>
      <c r="D30">
        <f>_xlfn.XLOOKUP(A30,'Data Cleaning in Medical Examin'!$A$2:$A$2336,'Data Cleaning in Medical Examin'!$D$2:$D$2336)</f>
        <v>6.74</v>
      </c>
      <c r="E30" t="str">
        <f>_xlfn.XLOOKUP(A30,'Data Cleaning in Medical Examin'!$A$2:$A$2336,'Data Cleaning in Medical Examin'!$F$2:$F$2336)</f>
        <v>Yes</v>
      </c>
      <c r="F30" t="str">
        <f>_xlfn.XLOOKUP(A30,'Data Cleaning in Medical Examin'!$A$2:$A$2336,'Data Cleaning in Medical Examin'!$G$2:$G$2336)</f>
        <v>No</v>
      </c>
      <c r="G30" t="str">
        <f>_xlfn.XLOOKUP(A30,'Data Cleaning in Medical Examin'!$A$2:$A$2336,'Data Cleaning in Medical Examin'!$H$2:$H$2336)</f>
        <v>No</v>
      </c>
      <c r="H30" s="4">
        <f>_xlfn.XLOOKUP(A30,'Data Cleaning in Medical Examin'!$A$2:$A$2336,'Data Cleaning in Medical Examin'!$I$2:$I$2336)</f>
        <v>2</v>
      </c>
      <c r="I30" t="str">
        <f>_xlfn.XLOOKUP(A30,'Data Cleaning in Medical Examin'!$A$2:$A$2336,'Data Cleaning in Medical Examin'!$J$2:$J$2336)</f>
        <v>Yes</v>
      </c>
      <c r="J30" t="str">
        <f>_xlfn.XLOOKUP(A30,'Data Cleaning in Medical Examin'!$A$2:$A$2336,'Data Cleaning in Medical Examin'!$C$2:$C$2336)</f>
        <v>Obesity</v>
      </c>
      <c r="K30" t="str">
        <f>_xlfn.XLOOKUP(A30,'Data Cleaning in Medical Examin'!$A$2:$A$2336,'Data Cleaning in Medical Examin'!$E$2:$E$2336)</f>
        <v>Diabetes</v>
      </c>
      <c r="L30" t="str">
        <f>_xlfn.XLOOKUP(A30,'DataCleaning in Hospitalisation'!$A$2:$A$2344,'DataCleaning in Hospitalisation'!$E$2:$E$2344)</f>
        <v>8-Aug-1961</v>
      </c>
      <c r="M30" s="29">
        <f>_xlfn.XLOOKUP(A30,'DataCleaning in Hospitalisation'!$A$2:$A$2344,'DataCleaning in Hospitalisation'!$H$2:$H$2344)</f>
        <v>46599.11</v>
      </c>
      <c r="N30" t="str">
        <f>_xlfn.XLOOKUP(A30,'DataCleaning in Hospitalisation'!$A$2:$A$2344,'DataCleaning in Hospitalisation'!$I$2:$I$2344)</f>
        <v>tier - 1</v>
      </c>
      <c r="O30" t="str">
        <f>_xlfn.XLOOKUP(A30,'DataCleaning in Hospitalisation'!$A$2:$A$2344,'DataCleaning in Hospitalisation'!$J$2:$J$2344)</f>
        <v>tier - 1</v>
      </c>
      <c r="P30" t="str">
        <f>_xlfn.XLOOKUP(A30,'DataCleaning in Hospitalisation'!$A$2:$A$2344,'DataCleaning in Hospitalisation'!$K$2:$K$2344)</f>
        <v>R1013</v>
      </c>
      <c r="Q30">
        <f>_xlfn.XLOOKUP(A30,'DataCleaning in Hospitalisation'!$A$2:$A$2344,'DataCleaning in Hospitalisation'!$F$2:$F$2344)</f>
        <v>62</v>
      </c>
      <c r="U30" s="43" t="s">
        <v>6</v>
      </c>
      <c r="V30">
        <v>1</v>
      </c>
      <c r="X30" s="4" t="s">
        <v>1344</v>
      </c>
      <c r="Y30" s="29">
        <v>11013.71</v>
      </c>
      <c r="AB30" s="37" t="s">
        <v>5517</v>
      </c>
      <c r="AC30" t="s">
        <v>5535</v>
      </c>
      <c r="AJ30" s="4" t="s">
        <v>1344</v>
      </c>
      <c r="AK30" s="29">
        <v>11013.71</v>
      </c>
    </row>
    <row r="31" spans="1:37" x14ac:dyDescent="0.3">
      <c r="A31" t="s">
        <v>2338</v>
      </c>
      <c r="B31" t="str">
        <f>_xlfn.XLOOKUP(A31,'Customer Names'!$A$2:$A$2336,'Customer Names'!$C$2:$C$2336)</f>
        <v xml:space="preserve"> Ms.Natalie</v>
      </c>
      <c r="C31" s="34">
        <f>_xlfn.XLOOKUP(A31,'Data Cleaning in Medical Examin'!$A$2:$A$2336,'Data Cleaning in Medical Examin'!$B$2:$B$2336)</f>
        <v>37.049999999999997</v>
      </c>
      <c r="D31">
        <f>_xlfn.XLOOKUP(A31,'Data Cleaning in Medical Examin'!$A$2:$A$2336,'Data Cleaning in Medical Examin'!$D$2:$D$2336)</f>
        <v>8.44</v>
      </c>
      <c r="E31" t="str">
        <f>_xlfn.XLOOKUP(A31,'Data Cleaning in Medical Examin'!$A$2:$A$2336,'Data Cleaning in Medical Examin'!$F$2:$F$2336)</f>
        <v>No</v>
      </c>
      <c r="F31" t="str">
        <f>_xlfn.XLOOKUP(A31,'Data Cleaning in Medical Examin'!$A$2:$A$2336,'Data Cleaning in Medical Examin'!$G$2:$G$2336)</f>
        <v>No</v>
      </c>
      <c r="G31" t="str">
        <f>_xlfn.XLOOKUP(A31,'Data Cleaning in Medical Examin'!$A$2:$A$2336,'Data Cleaning in Medical Examin'!$H$2:$H$2336)</f>
        <v>No</v>
      </c>
      <c r="H31" s="4">
        <f>_xlfn.XLOOKUP(A31,'Data Cleaning in Medical Examin'!$A$2:$A$2336,'Data Cleaning in Medical Examin'!$I$2:$I$2336)</f>
        <v>0</v>
      </c>
      <c r="I31" t="str">
        <f>_xlfn.XLOOKUP(A31,'Data Cleaning in Medical Examin'!$A$2:$A$2336,'Data Cleaning in Medical Examin'!$J$2:$J$2336)</f>
        <v>Yes</v>
      </c>
      <c r="J31" t="str">
        <f>_xlfn.XLOOKUP(A31,'Data Cleaning in Medical Examin'!$A$2:$A$2336,'Data Cleaning in Medical Examin'!$C$2:$C$2336)</f>
        <v>Obesity</v>
      </c>
      <c r="K31" t="str">
        <f>_xlfn.XLOOKUP(A31,'Data Cleaning in Medical Examin'!$A$2:$A$2336,'Data Cleaning in Medical Examin'!$E$2:$E$2336)</f>
        <v>Diabetes</v>
      </c>
      <c r="L31" t="str">
        <f>_xlfn.XLOOKUP(A31,'DataCleaning in Hospitalisation'!$A$2:$A$2344,'DataCleaning in Hospitalisation'!$E$2:$E$2344)</f>
        <v>6-Dec-1971</v>
      </c>
      <c r="M31" s="29">
        <f>_xlfn.XLOOKUP(A31,'DataCleaning in Hospitalisation'!$A$2:$A$2344,'DataCleaning in Hospitalisation'!$H$2:$H$2344)</f>
        <v>46255.11</v>
      </c>
      <c r="N31" t="str">
        <f>_xlfn.XLOOKUP(A31,'DataCleaning in Hospitalisation'!$A$2:$A$2344,'DataCleaning in Hospitalisation'!$I$2:$I$2344)</f>
        <v>tier - 1</v>
      </c>
      <c r="O31" t="str">
        <f>_xlfn.XLOOKUP(A31,'DataCleaning in Hospitalisation'!$A$2:$A$2344,'DataCleaning in Hospitalisation'!$J$2:$J$2344)</f>
        <v>tier - 3</v>
      </c>
      <c r="P31" t="str">
        <f>_xlfn.XLOOKUP(A31,'DataCleaning in Hospitalisation'!$A$2:$A$2344,'DataCleaning in Hospitalisation'!$K$2:$K$2344)</f>
        <v>R1024</v>
      </c>
      <c r="Q31">
        <f>_xlfn.XLOOKUP(A31,'DataCleaning in Hospitalisation'!$A$2:$A$2344,'DataCleaning in Hospitalisation'!$F$2:$F$2344)</f>
        <v>52</v>
      </c>
      <c r="U31" s="44" t="s">
        <v>2372</v>
      </c>
      <c r="V31">
        <v>1</v>
      </c>
      <c r="X31" s="4" t="s">
        <v>1343</v>
      </c>
      <c r="Y31" s="29">
        <v>10991.58</v>
      </c>
      <c r="AB31" s="4" t="s">
        <v>5521</v>
      </c>
      <c r="AC31">
        <v>437</v>
      </c>
      <c r="AJ31" s="4" t="s">
        <v>1343</v>
      </c>
      <c r="AK31" s="29">
        <v>10991.58</v>
      </c>
    </row>
    <row r="32" spans="1:37" x14ac:dyDescent="0.3">
      <c r="A32" t="s">
        <v>2337</v>
      </c>
      <c r="B32" t="str">
        <f>_xlfn.XLOOKUP(A32,'Customer Names'!$A$2:$A$2336,'Customer Names'!$C$2:$C$2336)</f>
        <v xml:space="preserve"> Ms.Nicole</v>
      </c>
      <c r="C32" s="34">
        <f>_xlfn.XLOOKUP(A32,'Data Cleaning in Medical Examin'!$A$2:$A$2336,'Data Cleaning in Medical Examin'!$B$2:$B$2336)</f>
        <v>43.89</v>
      </c>
      <c r="D32">
        <f>_xlfn.XLOOKUP(A32,'Data Cleaning in Medical Examin'!$A$2:$A$2336,'Data Cleaning in Medical Examin'!$D$2:$D$2336)</f>
        <v>8.7100000000000009</v>
      </c>
      <c r="E32" t="str">
        <f>_xlfn.XLOOKUP(A32,'Data Cleaning in Medical Examin'!$A$2:$A$2336,'Data Cleaning in Medical Examin'!$F$2:$F$2336)</f>
        <v>No</v>
      </c>
      <c r="F32" t="str">
        <f>_xlfn.XLOOKUP(A32,'Data Cleaning in Medical Examin'!$A$2:$A$2336,'Data Cleaning in Medical Examin'!$G$2:$G$2336)</f>
        <v>No</v>
      </c>
      <c r="G32" t="str">
        <f>_xlfn.XLOOKUP(A32,'Data Cleaning in Medical Examin'!$A$2:$A$2336,'Data Cleaning in Medical Examin'!$H$2:$H$2336)</f>
        <v>No</v>
      </c>
      <c r="H32" s="4">
        <f>_xlfn.XLOOKUP(A32,'Data Cleaning in Medical Examin'!$A$2:$A$2336,'Data Cleaning in Medical Examin'!$I$2:$I$2336)</f>
        <v>0</v>
      </c>
      <c r="I32" t="str">
        <f>_xlfn.XLOOKUP(A32,'Data Cleaning in Medical Examin'!$A$2:$A$2336,'Data Cleaning in Medical Examin'!$J$2:$J$2336)</f>
        <v>Yes</v>
      </c>
      <c r="J32" t="str">
        <f>_xlfn.XLOOKUP(A32,'Data Cleaning in Medical Examin'!$A$2:$A$2336,'Data Cleaning in Medical Examin'!$C$2:$C$2336)</f>
        <v>Obesity</v>
      </c>
      <c r="K32" t="str">
        <f>_xlfn.XLOOKUP(A32,'Data Cleaning in Medical Examin'!$A$2:$A$2336,'Data Cleaning in Medical Examin'!$E$2:$E$2336)</f>
        <v>Diabetes</v>
      </c>
      <c r="L32" t="str">
        <f>_xlfn.XLOOKUP(A32,'DataCleaning in Hospitalisation'!$A$2:$A$2344,'DataCleaning in Hospitalisation'!$E$2:$E$2344)</f>
        <v>17-Aug-1978</v>
      </c>
      <c r="M32" s="29">
        <f>_xlfn.XLOOKUP(A32,'DataCleaning in Hospitalisation'!$A$2:$A$2344,'DataCleaning in Hospitalisation'!$H$2:$H$2344)</f>
        <v>46200.99</v>
      </c>
      <c r="N32" t="str">
        <f>_xlfn.XLOOKUP(A32,'DataCleaning in Hospitalisation'!$A$2:$A$2344,'DataCleaning in Hospitalisation'!$I$2:$I$2344)</f>
        <v>tier - 1</v>
      </c>
      <c r="O32" t="str">
        <f>_xlfn.XLOOKUP(A32,'DataCleaning in Hospitalisation'!$A$2:$A$2344,'DataCleaning in Hospitalisation'!$J$2:$J$2344)</f>
        <v>tier - 1</v>
      </c>
      <c r="P32" t="str">
        <f>_xlfn.XLOOKUP(A32,'DataCleaning in Hospitalisation'!$A$2:$A$2344,'DataCleaning in Hospitalisation'!$K$2:$K$2344)</f>
        <v>R1013</v>
      </c>
      <c r="Q32">
        <f>_xlfn.XLOOKUP(A32,'DataCleaning in Hospitalisation'!$A$2:$A$2344,'DataCleaning in Hospitalisation'!$F$2:$F$2344)</f>
        <v>45</v>
      </c>
      <c r="U32" s="45" t="s">
        <v>2373</v>
      </c>
      <c r="V32">
        <v>1</v>
      </c>
      <c r="X32" s="4" t="s">
        <v>1342</v>
      </c>
      <c r="Y32" s="29">
        <v>10982.5</v>
      </c>
      <c r="AB32" s="4" t="s">
        <v>5522</v>
      </c>
      <c r="AC32">
        <v>1221</v>
      </c>
      <c r="AJ32" s="4" t="s">
        <v>1342</v>
      </c>
      <c r="AK32" s="29">
        <v>10982.5</v>
      </c>
    </row>
    <row r="33" spans="1:37" x14ac:dyDescent="0.3">
      <c r="A33" t="s">
        <v>2336</v>
      </c>
      <c r="B33" t="str">
        <f>_xlfn.XLOOKUP(A33,'Customer Names'!$A$2:$A$2336,'Customer Names'!$C$2:$C$2336)</f>
        <v xml:space="preserve"> Mr.Jefferson</v>
      </c>
      <c r="C33" s="34">
        <f>_xlfn.XLOOKUP(A33,'Data Cleaning in Medical Examin'!$A$2:$A$2336,'Data Cleaning in Medical Examin'!$B$2:$B$2336)</f>
        <v>42.35</v>
      </c>
      <c r="D33">
        <f>_xlfn.XLOOKUP(A33,'Data Cleaning in Medical Examin'!$A$2:$A$2336,'Data Cleaning in Medical Examin'!$D$2:$D$2336)</f>
        <v>5.08</v>
      </c>
      <c r="E33" t="str">
        <f>_xlfn.XLOOKUP(A33,'Data Cleaning in Medical Examin'!$A$2:$A$2336,'Data Cleaning in Medical Examin'!$F$2:$F$2336)</f>
        <v>Yes</v>
      </c>
      <c r="F33" t="str">
        <f>_xlfn.XLOOKUP(A33,'Data Cleaning in Medical Examin'!$A$2:$A$2336,'Data Cleaning in Medical Examin'!$G$2:$G$2336)</f>
        <v>No</v>
      </c>
      <c r="G33" t="str">
        <f>_xlfn.XLOOKUP(A33,'Data Cleaning in Medical Examin'!$A$2:$A$2336,'Data Cleaning in Medical Examin'!$H$2:$H$2336)</f>
        <v>No</v>
      </c>
      <c r="H33" s="4">
        <f>_xlfn.XLOOKUP(A33,'Data Cleaning in Medical Examin'!$A$2:$A$2336,'Data Cleaning in Medical Examin'!$I$2:$I$2336)</f>
        <v>0</v>
      </c>
      <c r="I33" t="str">
        <f>_xlfn.XLOOKUP(A33,'Data Cleaning in Medical Examin'!$A$2:$A$2336,'Data Cleaning in Medical Examin'!$J$2:$J$2336)</f>
        <v>Yes</v>
      </c>
      <c r="J33" t="str">
        <f>_xlfn.XLOOKUP(A33,'Data Cleaning in Medical Examin'!$A$2:$A$2336,'Data Cleaning in Medical Examin'!$C$2:$C$2336)</f>
        <v>Obesity</v>
      </c>
      <c r="K33" t="str">
        <f>_xlfn.XLOOKUP(A33,'Data Cleaning in Medical Examin'!$A$2:$A$2336,'Data Cleaning in Medical Examin'!$E$2:$E$2336)</f>
        <v>Normal</v>
      </c>
      <c r="L33" t="str">
        <f>_xlfn.XLOOKUP(A33,'DataCleaning in Hospitalisation'!$A$2:$A$2344,'DataCleaning in Hospitalisation'!$E$2:$E$2344)</f>
        <v>2-Dec-1976</v>
      </c>
      <c r="M33" s="29">
        <f>_xlfn.XLOOKUP(A33,'DataCleaning in Hospitalisation'!$A$2:$A$2344,'DataCleaning in Hospitalisation'!$H$2:$H$2344)</f>
        <v>46151.12</v>
      </c>
      <c r="N33" t="str">
        <f>_xlfn.XLOOKUP(A33,'DataCleaning in Hospitalisation'!$A$2:$A$2344,'DataCleaning in Hospitalisation'!$I$2:$I$2344)</f>
        <v>tier - 1</v>
      </c>
      <c r="O33" t="str">
        <f>_xlfn.XLOOKUP(A33,'DataCleaning in Hospitalisation'!$A$2:$A$2344,'DataCleaning in Hospitalisation'!$J$2:$J$2344)</f>
        <v>tier - 3</v>
      </c>
      <c r="P33" t="str">
        <f>_xlfn.XLOOKUP(A33,'DataCleaning in Hospitalisation'!$A$2:$A$2344,'DataCleaning in Hospitalisation'!$K$2:$K$2344)</f>
        <v>R1013</v>
      </c>
      <c r="Q33">
        <f>_xlfn.XLOOKUP(A33,'DataCleaning in Hospitalisation'!$A$2:$A$2344,'DataCleaning in Hospitalisation'!$F$2:$F$2344)</f>
        <v>47</v>
      </c>
      <c r="U33" s="4" t="s">
        <v>1364</v>
      </c>
      <c r="V33">
        <v>1</v>
      </c>
      <c r="X33" s="4" t="s">
        <v>1341</v>
      </c>
      <c r="Y33" s="29">
        <v>10977.21</v>
      </c>
      <c r="AB33" s="4" t="s">
        <v>5523</v>
      </c>
      <c r="AC33">
        <v>501</v>
      </c>
      <c r="AJ33" s="4" t="s">
        <v>1341</v>
      </c>
      <c r="AK33" s="29">
        <v>10977.21</v>
      </c>
    </row>
    <row r="34" spans="1:37" x14ac:dyDescent="0.3">
      <c r="A34" t="s">
        <v>2335</v>
      </c>
      <c r="B34" t="str">
        <f>_xlfn.XLOOKUP(A34,'Customer Names'!$A$2:$A$2336,'Customer Names'!$C$2:$C$2336)</f>
        <v xml:space="preserve"> Mr.Brendan</v>
      </c>
      <c r="C34" s="34">
        <f>_xlfn.XLOOKUP(A34,'Data Cleaning in Medical Examin'!$A$2:$A$2336,'Data Cleaning in Medical Examin'!$B$2:$B$2336)</f>
        <v>31.35</v>
      </c>
      <c r="D34">
        <f>_xlfn.XLOOKUP(A34,'Data Cleaning in Medical Examin'!$A$2:$A$2336,'Data Cleaning in Medical Examin'!$D$2:$D$2336)</f>
        <v>6.86</v>
      </c>
      <c r="E34" t="str">
        <f>_xlfn.XLOOKUP(A34,'Data Cleaning in Medical Examin'!$A$2:$A$2336,'Data Cleaning in Medical Examin'!$F$2:$F$2336)</f>
        <v>No</v>
      </c>
      <c r="F34" t="str">
        <f>_xlfn.XLOOKUP(A34,'Data Cleaning in Medical Examin'!$A$2:$A$2336,'Data Cleaning in Medical Examin'!$G$2:$G$2336)</f>
        <v>No</v>
      </c>
      <c r="G34" t="str">
        <f>_xlfn.XLOOKUP(A34,'Data Cleaning in Medical Examin'!$A$2:$A$2336,'Data Cleaning in Medical Examin'!$H$2:$H$2336)</f>
        <v>No</v>
      </c>
      <c r="H34" s="4">
        <f>_xlfn.XLOOKUP(A34,'Data Cleaning in Medical Examin'!$A$2:$A$2336,'Data Cleaning in Medical Examin'!$I$2:$I$2336)</f>
        <v>0</v>
      </c>
      <c r="I34" t="str">
        <f>_xlfn.XLOOKUP(A34,'Data Cleaning in Medical Examin'!$A$2:$A$2336,'Data Cleaning in Medical Examin'!$J$2:$J$2336)</f>
        <v>Yes</v>
      </c>
      <c r="J34" t="str">
        <f>_xlfn.XLOOKUP(A34,'Data Cleaning in Medical Examin'!$A$2:$A$2336,'Data Cleaning in Medical Examin'!$C$2:$C$2336)</f>
        <v>Obesity</v>
      </c>
      <c r="K34" t="str">
        <f>_xlfn.XLOOKUP(A34,'Data Cleaning in Medical Examin'!$A$2:$A$2336,'Data Cleaning in Medical Examin'!$E$2:$E$2336)</f>
        <v>Diabetes</v>
      </c>
      <c r="L34" t="str">
        <f>_xlfn.XLOOKUP(A34,'DataCleaning in Hospitalisation'!$A$2:$A$2344,'DataCleaning in Hospitalisation'!$E$2:$E$2344)</f>
        <v>4-Dec-1962</v>
      </c>
      <c r="M34" s="29">
        <f>_xlfn.XLOOKUP(A34,'DataCleaning in Hospitalisation'!$A$2:$A$2344,'DataCleaning in Hospitalisation'!$H$2:$H$2344)</f>
        <v>46130.53</v>
      </c>
      <c r="N34" t="str">
        <f>_xlfn.XLOOKUP(A34,'DataCleaning in Hospitalisation'!$A$2:$A$2344,'DataCleaning in Hospitalisation'!$I$2:$I$2344)</f>
        <v>tier - 1</v>
      </c>
      <c r="O34" t="str">
        <f>_xlfn.XLOOKUP(A34,'DataCleaning in Hospitalisation'!$A$2:$A$2344,'DataCleaning in Hospitalisation'!$J$2:$J$2344)</f>
        <v>tier - 1</v>
      </c>
      <c r="P34" t="str">
        <f>_xlfn.XLOOKUP(A34,'DataCleaning in Hospitalisation'!$A$2:$A$2344,'DataCleaning in Hospitalisation'!$K$2:$K$2344)</f>
        <v>R1012</v>
      </c>
      <c r="Q34">
        <f>_xlfn.XLOOKUP(A34,'DataCleaning in Hospitalisation'!$A$2:$A$2344,'DataCleaning in Hospitalisation'!$F$2:$F$2344)</f>
        <v>61</v>
      </c>
      <c r="U34" s="38" t="s">
        <v>7</v>
      </c>
      <c r="V34">
        <v>1</v>
      </c>
      <c r="X34" s="4" t="s">
        <v>1340</v>
      </c>
      <c r="Y34" s="29">
        <v>10976.25</v>
      </c>
      <c r="AB34" s="4" t="s">
        <v>5524</v>
      </c>
      <c r="AC34">
        <v>176</v>
      </c>
      <c r="AJ34" s="4" t="s">
        <v>1340</v>
      </c>
      <c r="AK34" s="29">
        <v>10976.25</v>
      </c>
    </row>
    <row r="35" spans="1:37" x14ac:dyDescent="0.3">
      <c r="A35" t="s">
        <v>2334</v>
      </c>
      <c r="B35" t="str">
        <f>_xlfn.XLOOKUP(A35,'Customer Names'!$A$2:$A$2336,'Customer Names'!$C$2:$C$2336)</f>
        <v xml:space="preserve"> Ms.Courtney</v>
      </c>
      <c r="C35" s="34">
        <f>_xlfn.XLOOKUP(A35,'Data Cleaning in Medical Examin'!$A$2:$A$2336,'Data Cleaning in Medical Examin'!$B$2:$B$2336)</f>
        <v>47.6</v>
      </c>
      <c r="D35">
        <f>_xlfn.XLOOKUP(A35,'Data Cleaning in Medical Examin'!$A$2:$A$2336,'Data Cleaning in Medical Examin'!$D$2:$D$2336)</f>
        <v>5.95</v>
      </c>
      <c r="E35" t="str">
        <f>_xlfn.XLOOKUP(A35,'Data Cleaning in Medical Examin'!$A$2:$A$2336,'Data Cleaning in Medical Examin'!$F$2:$F$2336)</f>
        <v>Yes</v>
      </c>
      <c r="F35" t="str">
        <f>_xlfn.XLOOKUP(A35,'Data Cleaning in Medical Examin'!$A$2:$A$2336,'Data Cleaning in Medical Examin'!$G$2:$G$2336)</f>
        <v>No</v>
      </c>
      <c r="G35" t="str">
        <f>_xlfn.XLOOKUP(A35,'Data Cleaning in Medical Examin'!$A$2:$A$2336,'Data Cleaning in Medical Examin'!$H$2:$H$2336)</f>
        <v>No</v>
      </c>
      <c r="H35" s="4">
        <f>_xlfn.XLOOKUP(A35,'Data Cleaning in Medical Examin'!$A$2:$A$2336,'Data Cleaning in Medical Examin'!$I$2:$I$2336)</f>
        <v>0</v>
      </c>
      <c r="I35" t="str">
        <f>_xlfn.XLOOKUP(A35,'Data Cleaning in Medical Examin'!$A$2:$A$2336,'Data Cleaning in Medical Examin'!$J$2:$J$2336)</f>
        <v>Yes</v>
      </c>
      <c r="J35" t="str">
        <f>_xlfn.XLOOKUP(A35,'Data Cleaning in Medical Examin'!$A$2:$A$2336,'Data Cleaning in Medical Examin'!$C$2:$C$2336)</f>
        <v>Obesity</v>
      </c>
      <c r="K35" t="str">
        <f>_xlfn.XLOOKUP(A35,'Data Cleaning in Medical Examin'!$A$2:$A$2336,'Data Cleaning in Medical Examin'!$E$2:$E$2336)</f>
        <v>Prediabetes</v>
      </c>
      <c r="L35" t="str">
        <f>_xlfn.XLOOKUP(A35,'DataCleaning in Hospitalisation'!$A$2:$A$2344,'DataCleaning in Hospitalisation'!$E$2:$E$2344)</f>
        <v>30-Sep-1985</v>
      </c>
      <c r="M35" s="29">
        <f>_xlfn.XLOOKUP(A35,'DataCleaning in Hospitalisation'!$A$2:$A$2344,'DataCleaning in Hospitalisation'!$H$2:$H$2344)</f>
        <v>46113.51</v>
      </c>
      <c r="N35" t="str">
        <f>_xlfn.XLOOKUP(A35,'DataCleaning in Hospitalisation'!$A$2:$A$2344,'DataCleaning in Hospitalisation'!$I$2:$I$2344)</f>
        <v>tier - 2</v>
      </c>
      <c r="O35" t="str">
        <f>_xlfn.XLOOKUP(A35,'DataCleaning in Hospitalisation'!$A$2:$A$2344,'DataCleaning in Hospitalisation'!$J$2:$J$2344)</f>
        <v>tier - 3</v>
      </c>
      <c r="P35" t="str">
        <f>_xlfn.XLOOKUP(A35,'DataCleaning in Hospitalisation'!$A$2:$A$2344,'DataCleaning in Hospitalisation'!$K$2:$K$2344)</f>
        <v>R1011</v>
      </c>
      <c r="Q35">
        <f>_xlfn.XLOOKUP(A35,'DataCleaning in Hospitalisation'!$A$2:$A$2344,'DataCleaning in Hospitalisation'!$F$2:$F$2344)</f>
        <v>38</v>
      </c>
      <c r="U35" s="42" t="s">
        <v>2412</v>
      </c>
      <c r="V35">
        <v>1</v>
      </c>
      <c r="X35" s="4" t="s">
        <v>1339</v>
      </c>
      <c r="Y35" s="29">
        <v>10965.45</v>
      </c>
      <c r="AB35" s="4" t="s">
        <v>5518</v>
      </c>
      <c r="AC35">
        <v>2335</v>
      </c>
      <c r="AJ35" s="4" t="s">
        <v>1339</v>
      </c>
      <c r="AK35" s="29">
        <v>10965.45</v>
      </c>
    </row>
    <row r="36" spans="1:37" x14ac:dyDescent="0.3">
      <c r="A36" t="s">
        <v>2333</v>
      </c>
      <c r="B36" t="str">
        <f>_xlfn.XLOOKUP(A36,'Customer Names'!$A$2:$A$2336,'Customer Names'!$C$2:$C$2336)</f>
        <v xml:space="preserve"> Ms.Sydney</v>
      </c>
      <c r="C36" s="34">
        <f>_xlfn.XLOOKUP(A36,'Data Cleaning in Medical Examin'!$A$2:$A$2336,'Data Cleaning in Medical Examin'!$B$2:$B$2336)</f>
        <v>46.2</v>
      </c>
      <c r="D36">
        <f>_xlfn.XLOOKUP(A36,'Data Cleaning in Medical Examin'!$A$2:$A$2336,'Data Cleaning in Medical Examin'!$D$2:$D$2336)</f>
        <v>6.09</v>
      </c>
      <c r="E36" t="str">
        <f>_xlfn.XLOOKUP(A36,'Data Cleaning in Medical Examin'!$A$2:$A$2336,'Data Cleaning in Medical Examin'!$F$2:$F$2336)</f>
        <v>No</v>
      </c>
      <c r="F36" t="str">
        <f>_xlfn.XLOOKUP(A36,'Data Cleaning in Medical Examin'!$A$2:$A$2336,'Data Cleaning in Medical Examin'!$G$2:$G$2336)</f>
        <v>No</v>
      </c>
      <c r="G36" t="str">
        <f>_xlfn.XLOOKUP(A36,'Data Cleaning in Medical Examin'!$A$2:$A$2336,'Data Cleaning in Medical Examin'!$H$2:$H$2336)</f>
        <v>Yes</v>
      </c>
      <c r="H36" s="4">
        <f>_xlfn.XLOOKUP(A36,'Data Cleaning in Medical Examin'!$A$2:$A$2336,'Data Cleaning in Medical Examin'!$I$2:$I$2336)</f>
        <v>1</v>
      </c>
      <c r="I36" t="str">
        <f>_xlfn.XLOOKUP(A36,'Data Cleaning in Medical Examin'!$A$2:$A$2336,'Data Cleaning in Medical Examin'!$J$2:$J$2336)</f>
        <v>Yes</v>
      </c>
      <c r="J36" t="str">
        <f>_xlfn.XLOOKUP(A36,'Data Cleaning in Medical Examin'!$A$2:$A$2336,'Data Cleaning in Medical Examin'!$C$2:$C$2336)</f>
        <v>Obesity</v>
      </c>
      <c r="K36" t="str">
        <f>_xlfn.XLOOKUP(A36,'Data Cleaning in Medical Examin'!$A$2:$A$2336,'Data Cleaning in Medical Examin'!$E$2:$E$2336)</f>
        <v>Prediabetes</v>
      </c>
      <c r="L36" t="str">
        <f>_xlfn.XLOOKUP(A36,'DataCleaning in Hospitalisation'!$A$2:$A$2344,'DataCleaning in Hospitalisation'!$E$2:$E$2344)</f>
        <v>12-Aug-1979</v>
      </c>
      <c r="M36" s="29">
        <f>_xlfn.XLOOKUP(A36,'DataCleaning in Hospitalisation'!$A$2:$A$2344,'DataCleaning in Hospitalisation'!$H$2:$H$2344)</f>
        <v>45863.21</v>
      </c>
      <c r="N36" t="str">
        <f>_xlfn.XLOOKUP(A36,'DataCleaning in Hospitalisation'!$A$2:$A$2344,'DataCleaning in Hospitalisation'!$I$2:$I$2344)</f>
        <v>tier - 2</v>
      </c>
      <c r="O36" t="str">
        <f>_xlfn.XLOOKUP(A36,'DataCleaning in Hospitalisation'!$A$2:$A$2344,'DataCleaning in Hospitalisation'!$J$2:$J$2344)</f>
        <v>tier - 1</v>
      </c>
      <c r="P36" t="str">
        <f>_xlfn.XLOOKUP(A36,'DataCleaning in Hospitalisation'!$A$2:$A$2344,'DataCleaning in Hospitalisation'!$K$2:$K$2344)</f>
        <v>R1013</v>
      </c>
      <c r="Q36">
        <f>_xlfn.XLOOKUP(A36,'DataCleaning in Hospitalisation'!$A$2:$A$2344,'DataCleaning in Hospitalisation'!$F$2:$F$2344)</f>
        <v>44</v>
      </c>
      <c r="U36" s="43" t="s">
        <v>6</v>
      </c>
      <c r="V36">
        <v>1</v>
      </c>
      <c r="X36" s="4" t="s">
        <v>1338</v>
      </c>
      <c r="Y36" s="29">
        <v>10959.69</v>
      </c>
      <c r="AJ36" s="4" t="s">
        <v>1338</v>
      </c>
      <c r="AK36" s="29">
        <v>10959.69</v>
      </c>
    </row>
    <row r="37" spans="1:37" x14ac:dyDescent="0.3">
      <c r="A37" t="s">
        <v>2332</v>
      </c>
      <c r="B37" t="str">
        <f>_xlfn.XLOOKUP(A37,'Customer Names'!$A$2:$A$2336,'Customer Names'!$C$2:$C$2336)</f>
        <v xml:space="preserve"> Mr.Julien</v>
      </c>
      <c r="C37" s="34">
        <f>_xlfn.XLOOKUP(A37,'Data Cleaning in Medical Examin'!$A$2:$A$2336,'Data Cleaning in Medical Examin'!$B$2:$B$2336)</f>
        <v>32.015000000000001</v>
      </c>
      <c r="D37">
        <f>_xlfn.XLOOKUP(A37,'Data Cleaning in Medical Examin'!$A$2:$A$2336,'Data Cleaning in Medical Examin'!$D$2:$D$2336)</f>
        <v>11.75</v>
      </c>
      <c r="E37" t="str">
        <f>_xlfn.XLOOKUP(A37,'Data Cleaning in Medical Examin'!$A$2:$A$2336,'Data Cleaning in Medical Examin'!$F$2:$F$2336)</f>
        <v>No</v>
      </c>
      <c r="F37" t="str">
        <f>_xlfn.XLOOKUP(A37,'Data Cleaning in Medical Examin'!$A$2:$A$2336,'Data Cleaning in Medical Examin'!$G$2:$G$2336)</f>
        <v>No</v>
      </c>
      <c r="G37" t="str">
        <f>_xlfn.XLOOKUP(A37,'Data Cleaning in Medical Examin'!$A$2:$A$2336,'Data Cleaning in Medical Examin'!$H$2:$H$2336)</f>
        <v>No</v>
      </c>
      <c r="H37" s="4">
        <f>_xlfn.XLOOKUP(A37,'Data Cleaning in Medical Examin'!$A$2:$A$2336,'Data Cleaning in Medical Examin'!$I$2:$I$2336)</f>
        <v>0</v>
      </c>
      <c r="I37" t="str">
        <f>_xlfn.XLOOKUP(A37,'Data Cleaning in Medical Examin'!$A$2:$A$2336,'Data Cleaning in Medical Examin'!$J$2:$J$2336)</f>
        <v>Yes</v>
      </c>
      <c r="J37" t="str">
        <f>_xlfn.XLOOKUP(A37,'Data Cleaning in Medical Examin'!$A$2:$A$2336,'Data Cleaning in Medical Examin'!$C$2:$C$2336)</f>
        <v>Obesity</v>
      </c>
      <c r="K37" t="str">
        <f>_xlfn.XLOOKUP(A37,'Data Cleaning in Medical Examin'!$A$2:$A$2336,'Data Cleaning in Medical Examin'!$E$2:$E$2336)</f>
        <v>Diabetes</v>
      </c>
      <c r="L37" t="str">
        <f>_xlfn.XLOOKUP(A37,'DataCleaning in Hospitalisation'!$A$2:$A$2344,'DataCleaning in Hospitalisation'!$E$2:$E$2344)</f>
        <v>21-Dec-1960</v>
      </c>
      <c r="M37" s="29">
        <f>_xlfn.XLOOKUP(A37,'DataCleaning in Hospitalisation'!$A$2:$A$2344,'DataCleaning in Hospitalisation'!$H$2:$H$2344)</f>
        <v>45710.21</v>
      </c>
      <c r="N37" t="str">
        <f>_xlfn.XLOOKUP(A37,'DataCleaning in Hospitalisation'!$A$2:$A$2344,'DataCleaning in Hospitalisation'!$I$2:$I$2344)</f>
        <v>tier - 2</v>
      </c>
      <c r="O37" t="str">
        <f>_xlfn.XLOOKUP(A37,'DataCleaning in Hospitalisation'!$A$2:$A$2344,'DataCleaning in Hospitalisation'!$J$2:$J$2344)</f>
        <v>tier - 2</v>
      </c>
      <c r="P37" t="str">
        <f>_xlfn.XLOOKUP(A37,'DataCleaning in Hospitalisation'!$A$2:$A$2344,'DataCleaning in Hospitalisation'!$K$2:$K$2344)</f>
        <v>R1016</v>
      </c>
      <c r="Q37">
        <f>_xlfn.XLOOKUP(A37,'DataCleaning in Hospitalisation'!$A$2:$A$2344,'DataCleaning in Hospitalisation'!$F$2:$F$2344)</f>
        <v>63</v>
      </c>
      <c r="U37" s="44" t="s">
        <v>2372</v>
      </c>
      <c r="V37">
        <v>1</v>
      </c>
      <c r="X37" s="4" t="s">
        <v>1337</v>
      </c>
      <c r="Y37" s="29">
        <v>10959.33</v>
      </c>
      <c r="AJ37" s="4" t="s">
        <v>1337</v>
      </c>
      <c r="AK37" s="29">
        <v>10959.33</v>
      </c>
    </row>
    <row r="38" spans="1:37" x14ac:dyDescent="0.3">
      <c r="A38" t="s">
        <v>2331</v>
      </c>
      <c r="B38" t="str">
        <f>_xlfn.XLOOKUP(A38,'Customer Names'!$A$2:$A$2336,'Customer Names'!$C$2:$C$2336)</f>
        <v xml:space="preserve"> Mr.Ryan</v>
      </c>
      <c r="C38" s="34">
        <f>_xlfn.XLOOKUP(A38,'Data Cleaning in Medical Examin'!$A$2:$A$2336,'Data Cleaning in Medical Examin'!$B$2:$B$2336)</f>
        <v>40.564999999999998</v>
      </c>
      <c r="D38">
        <f>_xlfn.XLOOKUP(A38,'Data Cleaning in Medical Examin'!$A$2:$A$2336,'Data Cleaning in Medical Examin'!$D$2:$D$2336)</f>
        <v>7.37</v>
      </c>
      <c r="E38" t="str">
        <f>_xlfn.XLOOKUP(A38,'Data Cleaning in Medical Examin'!$A$2:$A$2336,'Data Cleaning in Medical Examin'!$F$2:$F$2336)</f>
        <v>No</v>
      </c>
      <c r="F38" t="str">
        <f>_xlfn.XLOOKUP(A38,'Data Cleaning in Medical Examin'!$A$2:$A$2336,'Data Cleaning in Medical Examin'!$G$2:$G$2336)</f>
        <v>No</v>
      </c>
      <c r="G38" t="str">
        <f>_xlfn.XLOOKUP(A38,'Data Cleaning in Medical Examin'!$A$2:$A$2336,'Data Cleaning in Medical Examin'!$H$2:$H$2336)</f>
        <v>No</v>
      </c>
      <c r="H38" s="4">
        <f>_xlfn.XLOOKUP(A38,'Data Cleaning in Medical Examin'!$A$2:$A$2336,'Data Cleaning in Medical Examin'!$I$2:$I$2336)</f>
        <v>0</v>
      </c>
      <c r="I38" t="str">
        <f>_xlfn.XLOOKUP(A38,'Data Cleaning in Medical Examin'!$A$2:$A$2336,'Data Cleaning in Medical Examin'!$J$2:$J$2336)</f>
        <v>Yes</v>
      </c>
      <c r="J38" t="str">
        <f>_xlfn.XLOOKUP(A38,'Data Cleaning in Medical Examin'!$A$2:$A$2336,'Data Cleaning in Medical Examin'!$C$2:$C$2336)</f>
        <v>Obesity</v>
      </c>
      <c r="K38" t="str">
        <f>_xlfn.XLOOKUP(A38,'Data Cleaning in Medical Examin'!$A$2:$A$2336,'Data Cleaning in Medical Examin'!$E$2:$E$2336)</f>
        <v>Diabetes</v>
      </c>
      <c r="L38" t="str">
        <f>_xlfn.XLOOKUP(A38,'DataCleaning in Hospitalisation'!$A$2:$A$2344,'DataCleaning in Hospitalisation'!$E$2:$E$2344)</f>
        <v>9-Aug-1974</v>
      </c>
      <c r="M38" s="29">
        <f>_xlfn.XLOOKUP(A38,'DataCleaning in Hospitalisation'!$A$2:$A$2344,'DataCleaning in Hospitalisation'!$H$2:$H$2344)</f>
        <v>45702.02</v>
      </c>
      <c r="N38" t="str">
        <f>_xlfn.XLOOKUP(A38,'DataCleaning in Hospitalisation'!$A$2:$A$2344,'DataCleaning in Hospitalisation'!$I$2:$I$2344)</f>
        <v>tier - 2</v>
      </c>
      <c r="O38" t="str">
        <f>_xlfn.XLOOKUP(A38,'DataCleaning in Hospitalisation'!$A$2:$A$2344,'DataCleaning in Hospitalisation'!$J$2:$J$2344)</f>
        <v>tier - 2</v>
      </c>
      <c r="P38" t="str">
        <f>_xlfn.XLOOKUP(A38,'DataCleaning in Hospitalisation'!$A$2:$A$2344,'DataCleaning in Hospitalisation'!$K$2:$K$2344)</f>
        <v>R1012</v>
      </c>
      <c r="Q38">
        <f>_xlfn.XLOOKUP(A38,'DataCleaning in Hospitalisation'!$A$2:$A$2344,'DataCleaning in Hospitalisation'!$F$2:$F$2344)</f>
        <v>49</v>
      </c>
      <c r="U38" s="45" t="s">
        <v>2373</v>
      </c>
      <c r="V38">
        <v>1</v>
      </c>
      <c r="X38" s="4" t="s">
        <v>2265</v>
      </c>
      <c r="Y38" s="29">
        <v>40003.33</v>
      </c>
      <c r="AJ38" s="4" t="s">
        <v>2265</v>
      </c>
      <c r="AK38" s="29">
        <v>40003.33</v>
      </c>
    </row>
    <row r="39" spans="1:37" x14ac:dyDescent="0.3">
      <c r="A39" t="s">
        <v>2330</v>
      </c>
      <c r="B39" t="str">
        <f>_xlfn.XLOOKUP(A39,'Customer Names'!$A$2:$A$2336,'Customer Names'!$C$2:$C$2336)</f>
        <v xml:space="preserve"> Ms.Anna</v>
      </c>
      <c r="C39" s="34">
        <f>_xlfn.XLOOKUP(A39,'Data Cleaning in Medical Examin'!$A$2:$A$2336,'Data Cleaning in Medical Examin'!$B$2:$B$2336)</f>
        <v>32.450000000000003</v>
      </c>
      <c r="D39">
        <f>_xlfn.XLOOKUP(A39,'Data Cleaning in Medical Examin'!$A$2:$A$2336,'Data Cleaning in Medical Examin'!$D$2:$D$2336)</f>
        <v>11.91</v>
      </c>
      <c r="E39" t="str">
        <f>_xlfn.XLOOKUP(A39,'Data Cleaning in Medical Examin'!$A$2:$A$2336,'Data Cleaning in Medical Examin'!$F$2:$F$2336)</f>
        <v>No</v>
      </c>
      <c r="F39" t="str">
        <f>_xlfn.XLOOKUP(A39,'Data Cleaning in Medical Examin'!$A$2:$A$2336,'Data Cleaning in Medical Examin'!$G$2:$G$2336)</f>
        <v>No</v>
      </c>
      <c r="G39" t="str">
        <f>_xlfn.XLOOKUP(A39,'Data Cleaning in Medical Examin'!$A$2:$A$2336,'Data Cleaning in Medical Examin'!$H$2:$H$2336)</f>
        <v>No</v>
      </c>
      <c r="H39" s="4">
        <f>_xlfn.XLOOKUP(A39,'Data Cleaning in Medical Examin'!$A$2:$A$2336,'Data Cleaning in Medical Examin'!$I$2:$I$2336)</f>
        <v>0</v>
      </c>
      <c r="I39" t="str">
        <f>_xlfn.XLOOKUP(A39,'Data Cleaning in Medical Examin'!$A$2:$A$2336,'Data Cleaning in Medical Examin'!$J$2:$J$2336)</f>
        <v>Yes</v>
      </c>
      <c r="J39" t="str">
        <f>_xlfn.XLOOKUP(A39,'Data Cleaning in Medical Examin'!$A$2:$A$2336,'Data Cleaning in Medical Examin'!$C$2:$C$2336)</f>
        <v>Obesity</v>
      </c>
      <c r="K39" t="str">
        <f>_xlfn.XLOOKUP(A39,'Data Cleaning in Medical Examin'!$A$2:$A$2336,'Data Cleaning in Medical Examin'!$E$2:$E$2336)</f>
        <v>Diabetes</v>
      </c>
      <c r="L39" t="str">
        <f>_xlfn.XLOOKUP(A39,'DataCleaning in Hospitalisation'!$A$2:$A$2344,'DataCleaning in Hospitalisation'!$E$2:$E$2344)</f>
        <v>17-Dec-1962</v>
      </c>
      <c r="M39" s="29">
        <f>_xlfn.XLOOKUP(A39,'DataCleaning in Hospitalisation'!$A$2:$A$2344,'DataCleaning in Hospitalisation'!$H$2:$H$2344)</f>
        <v>45008.959999999999</v>
      </c>
      <c r="N39" t="str">
        <f>_xlfn.XLOOKUP(A39,'DataCleaning in Hospitalisation'!$A$2:$A$2344,'DataCleaning in Hospitalisation'!$I$2:$I$2344)</f>
        <v>tier - 2</v>
      </c>
      <c r="O39" t="str">
        <f>_xlfn.XLOOKUP(A39,'DataCleaning in Hospitalisation'!$A$2:$A$2344,'DataCleaning in Hospitalisation'!$J$2:$J$2344)</f>
        <v>tier - 2</v>
      </c>
      <c r="P39" t="str">
        <f>_xlfn.XLOOKUP(A39,'DataCleaning in Hospitalisation'!$A$2:$A$2344,'DataCleaning in Hospitalisation'!$K$2:$K$2344)</f>
        <v>R1013</v>
      </c>
      <c r="Q39">
        <f>_xlfn.XLOOKUP(A39,'DataCleaning in Hospitalisation'!$A$2:$A$2344,'DataCleaning in Hospitalisation'!$F$2:$F$2344)</f>
        <v>61</v>
      </c>
      <c r="U39" s="4" t="s">
        <v>1363</v>
      </c>
      <c r="V39">
        <v>1</v>
      </c>
      <c r="X39" s="4" t="s">
        <v>1336</v>
      </c>
      <c r="Y39" s="29">
        <v>10942.13</v>
      </c>
      <c r="AJ39" s="4" t="s">
        <v>1336</v>
      </c>
      <c r="AK39" s="29">
        <v>10942.13</v>
      </c>
    </row>
    <row r="40" spans="1:37" x14ac:dyDescent="0.3">
      <c r="A40" t="s">
        <v>2329</v>
      </c>
      <c r="B40" t="str">
        <f>_xlfn.XLOOKUP(A40,'Customer Names'!$A$2:$A$2336,'Customer Names'!$C$2:$C$2336)</f>
        <v xml:space="preserve"> Ms.Samantha</v>
      </c>
      <c r="C40" s="34">
        <f>_xlfn.XLOOKUP(A40,'Data Cleaning in Medical Examin'!$A$2:$A$2336,'Data Cleaning in Medical Examin'!$B$2:$B$2336)</f>
        <v>34.96</v>
      </c>
      <c r="D40">
        <f>_xlfn.XLOOKUP(A40,'Data Cleaning in Medical Examin'!$A$2:$A$2336,'Data Cleaning in Medical Examin'!$D$2:$D$2336)</f>
        <v>6.52</v>
      </c>
      <c r="E40" t="str">
        <f>_xlfn.XLOOKUP(A40,'Data Cleaning in Medical Examin'!$A$2:$A$2336,'Data Cleaning in Medical Examin'!$F$2:$F$2336)</f>
        <v>No</v>
      </c>
      <c r="F40" t="str">
        <f>_xlfn.XLOOKUP(A40,'Data Cleaning in Medical Examin'!$A$2:$A$2336,'Data Cleaning in Medical Examin'!$G$2:$G$2336)</f>
        <v>No</v>
      </c>
      <c r="G40" t="str">
        <f>_xlfn.XLOOKUP(A40,'Data Cleaning in Medical Examin'!$A$2:$A$2336,'Data Cleaning in Medical Examin'!$H$2:$H$2336)</f>
        <v>No</v>
      </c>
      <c r="H40" s="4">
        <f>_xlfn.XLOOKUP(A40,'Data Cleaning in Medical Examin'!$A$2:$A$2336,'Data Cleaning in Medical Examin'!$I$2:$I$2336)</f>
        <v>0</v>
      </c>
      <c r="I40" t="str">
        <f>_xlfn.XLOOKUP(A40,'Data Cleaning in Medical Examin'!$A$2:$A$2336,'Data Cleaning in Medical Examin'!$J$2:$J$2336)</f>
        <v>Yes</v>
      </c>
      <c r="J40" t="str">
        <f>_xlfn.XLOOKUP(A40,'Data Cleaning in Medical Examin'!$A$2:$A$2336,'Data Cleaning in Medical Examin'!$C$2:$C$2336)</f>
        <v>Obesity</v>
      </c>
      <c r="K40" t="str">
        <f>_xlfn.XLOOKUP(A40,'Data Cleaning in Medical Examin'!$A$2:$A$2336,'Data Cleaning in Medical Examin'!$E$2:$E$2336)</f>
        <v>Diabetes</v>
      </c>
      <c r="L40" t="str">
        <f>_xlfn.XLOOKUP(A40,'DataCleaning in Hospitalisation'!$A$2:$A$2344,'DataCleaning in Hospitalisation'!$E$2:$E$2344)</f>
        <v>13-Aug-1971</v>
      </c>
      <c r="M40" s="29">
        <f>_xlfn.XLOOKUP(A40,'DataCleaning in Hospitalisation'!$A$2:$A$2344,'DataCleaning in Hospitalisation'!$H$2:$H$2344)</f>
        <v>44641.2</v>
      </c>
      <c r="N40" t="str">
        <f>_xlfn.XLOOKUP(A40,'DataCleaning in Hospitalisation'!$A$2:$A$2344,'DataCleaning in Hospitalisation'!$I$2:$I$2344)</f>
        <v>tier - 2</v>
      </c>
      <c r="O40" t="str">
        <f>_xlfn.XLOOKUP(A40,'DataCleaning in Hospitalisation'!$A$2:$A$2344,'DataCleaning in Hospitalisation'!$J$2:$J$2344)</f>
        <v>tier - 3</v>
      </c>
      <c r="P40" t="str">
        <f>_xlfn.XLOOKUP(A40,'DataCleaning in Hospitalisation'!$A$2:$A$2344,'DataCleaning in Hospitalisation'!$K$2:$K$2344)</f>
        <v>R1024</v>
      </c>
      <c r="Q40">
        <f>_xlfn.XLOOKUP(A40,'DataCleaning in Hospitalisation'!$A$2:$A$2344,'DataCleaning in Hospitalisation'!$F$2:$F$2344)</f>
        <v>52</v>
      </c>
      <c r="U40" s="38" t="s">
        <v>7</v>
      </c>
      <c r="V40">
        <v>1</v>
      </c>
      <c r="X40" s="4" t="s">
        <v>1335</v>
      </c>
      <c r="Y40" s="29">
        <v>10928.85</v>
      </c>
      <c r="AJ40" s="4" t="s">
        <v>1335</v>
      </c>
      <c r="AK40" s="29">
        <v>10928.85</v>
      </c>
    </row>
    <row r="41" spans="1:37" x14ac:dyDescent="0.3">
      <c r="A41" t="s">
        <v>2328</v>
      </c>
      <c r="B41" t="str">
        <f>_xlfn.XLOOKUP(A41,'Customer Names'!$A$2:$A$2336,'Customer Names'!$C$2:$C$2336)</f>
        <v xml:space="preserve"> Mr.Robert</v>
      </c>
      <c r="C41" s="34">
        <f>_xlfn.XLOOKUP(A41,'Data Cleaning in Medical Examin'!$A$2:$A$2336,'Data Cleaning in Medical Examin'!$B$2:$B$2336)</f>
        <v>35.5</v>
      </c>
      <c r="D41">
        <f>_xlfn.XLOOKUP(A41,'Data Cleaning in Medical Examin'!$A$2:$A$2336,'Data Cleaning in Medical Examin'!$D$2:$D$2336)</f>
        <v>5.14</v>
      </c>
      <c r="E41" t="str">
        <f>_xlfn.XLOOKUP(A41,'Data Cleaning in Medical Examin'!$A$2:$A$2336,'Data Cleaning in Medical Examin'!$F$2:$F$2336)</f>
        <v>No</v>
      </c>
      <c r="F41" t="str">
        <f>_xlfn.XLOOKUP(A41,'Data Cleaning in Medical Examin'!$A$2:$A$2336,'Data Cleaning in Medical Examin'!$G$2:$G$2336)</f>
        <v>No</v>
      </c>
      <c r="G41" t="str">
        <f>_xlfn.XLOOKUP(A41,'Data Cleaning in Medical Examin'!$A$2:$A$2336,'Data Cleaning in Medical Examin'!$H$2:$H$2336)</f>
        <v>Yes</v>
      </c>
      <c r="H41" s="4">
        <f>_xlfn.XLOOKUP(A41,'Data Cleaning in Medical Examin'!$A$2:$A$2336,'Data Cleaning in Medical Examin'!$I$2:$I$2336)</f>
        <v>1</v>
      </c>
      <c r="I41" t="str">
        <f>_xlfn.XLOOKUP(A41,'Data Cleaning in Medical Examin'!$A$2:$A$2336,'Data Cleaning in Medical Examin'!$J$2:$J$2336)</f>
        <v>Yes</v>
      </c>
      <c r="J41" t="str">
        <f>_xlfn.XLOOKUP(A41,'Data Cleaning in Medical Examin'!$A$2:$A$2336,'Data Cleaning in Medical Examin'!$C$2:$C$2336)</f>
        <v>Obesity</v>
      </c>
      <c r="K41" t="str">
        <f>_xlfn.XLOOKUP(A41,'Data Cleaning in Medical Examin'!$A$2:$A$2336,'Data Cleaning in Medical Examin'!$E$2:$E$2336)</f>
        <v>Normal</v>
      </c>
      <c r="L41" t="str">
        <f>_xlfn.XLOOKUP(A41,'DataCleaning in Hospitalisation'!$A$2:$A$2344,'DataCleaning in Hospitalisation'!$E$2:$E$2344)</f>
        <v>11-Oct-1993</v>
      </c>
      <c r="M41" s="29">
        <f>_xlfn.XLOOKUP(A41,'DataCleaning in Hospitalisation'!$A$2:$A$2344,'DataCleaning in Hospitalisation'!$H$2:$H$2344)</f>
        <v>44585.46</v>
      </c>
      <c r="N41" t="str">
        <f>_xlfn.XLOOKUP(A41,'DataCleaning in Hospitalisation'!$A$2:$A$2344,'DataCleaning in Hospitalisation'!$I$2:$I$2344)</f>
        <v>tier - 2</v>
      </c>
      <c r="O41" t="str">
        <f>_xlfn.XLOOKUP(A41,'DataCleaning in Hospitalisation'!$A$2:$A$2344,'DataCleaning in Hospitalisation'!$J$2:$J$2344)</f>
        <v>tier - 2</v>
      </c>
      <c r="P41" t="str">
        <f>_xlfn.XLOOKUP(A41,'DataCleaning in Hospitalisation'!$A$2:$A$2344,'DataCleaning in Hospitalisation'!$K$2:$K$2344)</f>
        <v>R1011</v>
      </c>
      <c r="Q41">
        <f>_xlfn.XLOOKUP(A41,'DataCleaning in Hospitalisation'!$A$2:$A$2344,'DataCleaning in Hospitalisation'!$F$2:$F$2344)</f>
        <v>30</v>
      </c>
      <c r="U41" s="42" t="s">
        <v>2413</v>
      </c>
      <c r="V41">
        <v>1</v>
      </c>
      <c r="X41" s="4" t="s">
        <v>1334</v>
      </c>
      <c r="Y41" s="29">
        <v>10923.93</v>
      </c>
      <c r="AJ41" s="4" t="s">
        <v>1334</v>
      </c>
      <c r="AK41" s="29">
        <v>10923.93</v>
      </c>
    </row>
    <row r="42" spans="1:37" x14ac:dyDescent="0.3">
      <c r="A42" t="s">
        <v>2327</v>
      </c>
      <c r="B42" t="str">
        <f>_xlfn.XLOOKUP(A42,'Customer Names'!$A$2:$A$2336,'Customer Names'!$C$2:$C$2336)</f>
        <v xml:space="preserve"> Mr.James</v>
      </c>
      <c r="C42" s="34">
        <f>_xlfn.XLOOKUP(A42,'Data Cleaning in Medical Examin'!$A$2:$A$2336,'Data Cleaning in Medical Examin'!$B$2:$B$2336)</f>
        <v>52.58</v>
      </c>
      <c r="D42">
        <f>_xlfn.XLOOKUP(A42,'Data Cleaning in Medical Examin'!$A$2:$A$2336,'Data Cleaning in Medical Examin'!$D$2:$D$2336)</f>
        <v>4.1900000000000004</v>
      </c>
      <c r="E42" t="str">
        <f>_xlfn.XLOOKUP(A42,'Data Cleaning in Medical Examin'!$A$2:$A$2336,'Data Cleaning in Medical Examin'!$F$2:$F$2336)</f>
        <v>No</v>
      </c>
      <c r="F42" t="str">
        <f>_xlfn.XLOOKUP(A42,'Data Cleaning in Medical Examin'!$A$2:$A$2336,'Data Cleaning in Medical Examin'!$G$2:$G$2336)</f>
        <v>Yes</v>
      </c>
      <c r="G42" t="str">
        <f>_xlfn.XLOOKUP(A42,'Data Cleaning in Medical Examin'!$A$2:$A$2336,'Data Cleaning in Medical Examin'!$H$2:$H$2336)</f>
        <v>No</v>
      </c>
      <c r="H42" s="4">
        <f>_xlfn.XLOOKUP(A42,'Data Cleaning in Medical Examin'!$A$2:$A$2336,'Data Cleaning in Medical Examin'!$I$2:$I$2336)</f>
        <v>1</v>
      </c>
      <c r="I42" t="str">
        <f>_xlfn.XLOOKUP(A42,'Data Cleaning in Medical Examin'!$A$2:$A$2336,'Data Cleaning in Medical Examin'!$J$2:$J$2336)</f>
        <v>Yes</v>
      </c>
      <c r="J42" t="str">
        <f>_xlfn.XLOOKUP(A42,'Data Cleaning in Medical Examin'!$A$2:$A$2336,'Data Cleaning in Medical Examin'!$C$2:$C$2336)</f>
        <v>Obesity</v>
      </c>
      <c r="K42" t="str">
        <f>_xlfn.XLOOKUP(A42,'Data Cleaning in Medical Examin'!$A$2:$A$2336,'Data Cleaning in Medical Examin'!$E$2:$E$2336)</f>
        <v>Normal</v>
      </c>
      <c r="L42" t="str">
        <f>_xlfn.XLOOKUP(A42,'DataCleaning in Hospitalisation'!$A$2:$A$2344,'DataCleaning in Hospitalisation'!$E$2:$E$2344)</f>
        <v>2-Aug-2000</v>
      </c>
      <c r="M42" s="29">
        <f>_xlfn.XLOOKUP(A42,'DataCleaning in Hospitalisation'!$A$2:$A$2344,'DataCleaning in Hospitalisation'!$H$2:$H$2344)</f>
        <v>44501.4</v>
      </c>
      <c r="N42" t="str">
        <f>_xlfn.XLOOKUP(A42,'DataCleaning in Hospitalisation'!$A$2:$A$2344,'DataCleaning in Hospitalisation'!$I$2:$I$2344)</f>
        <v>tier - 2</v>
      </c>
      <c r="O42" t="str">
        <f>_xlfn.XLOOKUP(A42,'DataCleaning in Hospitalisation'!$A$2:$A$2344,'DataCleaning in Hospitalisation'!$J$2:$J$2344)</f>
        <v>tier - 3</v>
      </c>
      <c r="P42" t="str">
        <f>_xlfn.XLOOKUP(A42,'DataCleaning in Hospitalisation'!$A$2:$A$2344,'DataCleaning in Hospitalisation'!$K$2:$K$2344)</f>
        <v>R1013</v>
      </c>
      <c r="Q42">
        <f>_xlfn.XLOOKUP(A42,'DataCleaning in Hospitalisation'!$A$2:$A$2344,'DataCleaning in Hospitalisation'!$F$2:$F$2344)</f>
        <v>23</v>
      </c>
      <c r="U42" s="43" t="s">
        <v>11</v>
      </c>
      <c r="V42">
        <v>1</v>
      </c>
      <c r="X42" s="4" t="s">
        <v>1333</v>
      </c>
      <c r="Y42" s="29">
        <v>10886.66</v>
      </c>
      <c r="AJ42" s="4" t="s">
        <v>1333</v>
      </c>
      <c r="AK42" s="29">
        <v>10886.66</v>
      </c>
    </row>
    <row r="43" spans="1:37" x14ac:dyDescent="0.3">
      <c r="A43" t="s">
        <v>2326</v>
      </c>
      <c r="B43" t="str">
        <f>_xlfn.XLOOKUP(A43,'Customer Names'!$A$2:$A$2336,'Customer Names'!$C$2:$C$2336)</f>
        <v xml:space="preserve"> Ms.Roseann</v>
      </c>
      <c r="C43" s="34">
        <f>_xlfn.XLOOKUP(A43,'Data Cleaning in Medical Examin'!$A$2:$A$2336,'Data Cleaning in Medical Examin'!$B$2:$B$2336)</f>
        <v>35.200000000000003</v>
      </c>
      <c r="D43">
        <f>_xlfn.XLOOKUP(A43,'Data Cleaning in Medical Examin'!$A$2:$A$2336,'Data Cleaning in Medical Examin'!$D$2:$D$2336)</f>
        <v>11.68</v>
      </c>
      <c r="E43" t="str">
        <f>_xlfn.XLOOKUP(A43,'Data Cleaning in Medical Examin'!$A$2:$A$2336,'Data Cleaning in Medical Examin'!$F$2:$F$2336)</f>
        <v>Yes</v>
      </c>
      <c r="F43" t="str">
        <f>_xlfn.XLOOKUP(A43,'Data Cleaning in Medical Examin'!$A$2:$A$2336,'Data Cleaning in Medical Examin'!$G$2:$G$2336)</f>
        <v>No</v>
      </c>
      <c r="G43" t="str">
        <f>_xlfn.XLOOKUP(A43,'Data Cleaning in Medical Examin'!$A$2:$A$2336,'Data Cleaning in Medical Examin'!$H$2:$H$2336)</f>
        <v>No</v>
      </c>
      <c r="H43" s="4">
        <f>_xlfn.XLOOKUP(A43,'Data Cleaning in Medical Examin'!$A$2:$A$2336,'Data Cleaning in Medical Examin'!$I$2:$I$2336)</f>
        <v>0</v>
      </c>
      <c r="I43" t="str">
        <f>_xlfn.XLOOKUP(A43,'Data Cleaning in Medical Examin'!$A$2:$A$2336,'Data Cleaning in Medical Examin'!$J$2:$J$2336)</f>
        <v>Yes</v>
      </c>
      <c r="J43" t="str">
        <f>_xlfn.XLOOKUP(A43,'Data Cleaning in Medical Examin'!$A$2:$A$2336,'Data Cleaning in Medical Examin'!$C$2:$C$2336)</f>
        <v>Obesity</v>
      </c>
      <c r="K43" t="str">
        <f>_xlfn.XLOOKUP(A43,'Data Cleaning in Medical Examin'!$A$2:$A$2336,'Data Cleaning in Medical Examin'!$E$2:$E$2336)</f>
        <v>Diabetes</v>
      </c>
      <c r="L43" t="str">
        <f>_xlfn.XLOOKUP(A43,'DataCleaning in Hospitalisation'!$A$2:$A$2344,'DataCleaning in Hospitalisation'!$E$2:$E$2344)</f>
        <v>14-Sep-1967</v>
      </c>
      <c r="M43" s="29">
        <f>_xlfn.XLOOKUP(A43,'DataCleaning in Hospitalisation'!$A$2:$A$2344,'DataCleaning in Hospitalisation'!$H$2:$H$2344)</f>
        <v>44423.8</v>
      </c>
      <c r="N43" t="str">
        <f>_xlfn.XLOOKUP(A43,'DataCleaning in Hospitalisation'!$A$2:$A$2344,'DataCleaning in Hospitalisation'!$I$2:$I$2344)</f>
        <v>tier - 2</v>
      </c>
      <c r="O43" t="str">
        <f>_xlfn.XLOOKUP(A43,'DataCleaning in Hospitalisation'!$A$2:$A$2344,'DataCleaning in Hospitalisation'!$J$2:$J$2344)</f>
        <v>tier - 3</v>
      </c>
      <c r="P43" t="str">
        <f>_xlfn.XLOOKUP(A43,'DataCleaning in Hospitalisation'!$A$2:$A$2344,'DataCleaning in Hospitalisation'!$K$2:$K$2344)</f>
        <v>R1013</v>
      </c>
      <c r="Q43">
        <f>_xlfn.XLOOKUP(A43,'DataCleaning in Hospitalisation'!$A$2:$A$2344,'DataCleaning in Hospitalisation'!$F$2:$F$2344)</f>
        <v>56</v>
      </c>
      <c r="U43" s="44" t="s">
        <v>2372</v>
      </c>
      <c r="V43">
        <v>1</v>
      </c>
      <c r="X43" s="4" t="s">
        <v>1332</v>
      </c>
      <c r="Y43" s="29">
        <v>10848.13</v>
      </c>
      <c r="AJ43" s="4" t="s">
        <v>1332</v>
      </c>
      <c r="AK43" s="29">
        <v>10848.13</v>
      </c>
    </row>
    <row r="44" spans="1:37" x14ac:dyDescent="0.3">
      <c r="A44" t="s">
        <v>2325</v>
      </c>
      <c r="B44" t="str">
        <f>_xlfn.XLOOKUP(A44,'Customer Names'!$A$2:$A$2336,'Customer Names'!$C$2:$C$2336)</f>
        <v xml:space="preserve"> Ms.Nicole</v>
      </c>
      <c r="C44" s="34">
        <f>_xlfn.XLOOKUP(A44,'Data Cleaning in Medical Examin'!$A$2:$A$2336,'Data Cleaning in Medical Examin'!$B$2:$B$2336)</f>
        <v>38.06</v>
      </c>
      <c r="D44">
        <f>_xlfn.XLOOKUP(A44,'Data Cleaning in Medical Examin'!$A$2:$A$2336,'Data Cleaning in Medical Examin'!$D$2:$D$2336)</f>
        <v>6.98</v>
      </c>
      <c r="E44" t="str">
        <f>_xlfn.XLOOKUP(A44,'Data Cleaning in Medical Examin'!$A$2:$A$2336,'Data Cleaning in Medical Examin'!$F$2:$F$2336)</f>
        <v>No</v>
      </c>
      <c r="F44" t="str">
        <f>_xlfn.XLOOKUP(A44,'Data Cleaning in Medical Examin'!$A$2:$A$2336,'Data Cleaning in Medical Examin'!$G$2:$G$2336)</f>
        <v>No</v>
      </c>
      <c r="G44" t="str">
        <f>_xlfn.XLOOKUP(A44,'Data Cleaning in Medical Examin'!$A$2:$A$2336,'Data Cleaning in Medical Examin'!$H$2:$H$2336)</f>
        <v>No</v>
      </c>
      <c r="H44" s="4">
        <f>_xlfn.XLOOKUP(A44,'Data Cleaning in Medical Examin'!$A$2:$A$2336,'Data Cleaning in Medical Examin'!$I$2:$I$2336)</f>
        <v>0</v>
      </c>
      <c r="I44" t="str">
        <f>_xlfn.XLOOKUP(A44,'Data Cleaning in Medical Examin'!$A$2:$A$2336,'Data Cleaning in Medical Examin'!$J$2:$J$2336)</f>
        <v>Yes</v>
      </c>
      <c r="J44" t="str">
        <f>_xlfn.XLOOKUP(A44,'Data Cleaning in Medical Examin'!$A$2:$A$2336,'Data Cleaning in Medical Examin'!$C$2:$C$2336)</f>
        <v>Obesity</v>
      </c>
      <c r="K44" t="str">
        <f>_xlfn.XLOOKUP(A44,'Data Cleaning in Medical Examin'!$A$2:$A$2336,'Data Cleaning in Medical Examin'!$E$2:$E$2336)</f>
        <v>Diabetes</v>
      </c>
      <c r="L44" t="str">
        <f>_xlfn.XLOOKUP(A44,'DataCleaning in Hospitalisation'!$A$2:$A$2344,'DataCleaning in Hospitalisation'!$E$2:$E$2344)</f>
        <v>29-Oct-1971</v>
      </c>
      <c r="M44" s="29">
        <f>_xlfn.XLOOKUP(A44,'DataCleaning in Hospitalisation'!$A$2:$A$2344,'DataCleaning in Hospitalisation'!$H$2:$H$2344)</f>
        <v>44400.41</v>
      </c>
      <c r="N44" t="str">
        <f>_xlfn.XLOOKUP(A44,'DataCleaning in Hospitalisation'!$A$2:$A$2344,'DataCleaning in Hospitalisation'!$I$2:$I$2344)</f>
        <v>tier - 2</v>
      </c>
      <c r="O44" t="str">
        <f>_xlfn.XLOOKUP(A44,'DataCleaning in Hospitalisation'!$A$2:$A$2344,'DataCleaning in Hospitalisation'!$J$2:$J$2344)</f>
        <v>tier - 2</v>
      </c>
      <c r="P44" t="str">
        <f>_xlfn.XLOOKUP(A44,'DataCleaning in Hospitalisation'!$A$2:$A$2344,'DataCleaning in Hospitalisation'!$K$2:$K$2344)</f>
        <v>R1013</v>
      </c>
      <c r="Q44">
        <f>_xlfn.XLOOKUP(A44,'DataCleaning in Hospitalisation'!$A$2:$A$2344,'DataCleaning in Hospitalisation'!$F$2:$F$2344)</f>
        <v>52</v>
      </c>
      <c r="U44" s="45" t="s">
        <v>2373</v>
      </c>
      <c r="V44">
        <v>1</v>
      </c>
      <c r="X44" s="4" t="s">
        <v>1331</v>
      </c>
      <c r="Y44" s="29">
        <v>10825.25</v>
      </c>
      <c r="AJ44" s="4" t="s">
        <v>1331</v>
      </c>
      <c r="AK44" s="29">
        <v>10825.25</v>
      </c>
    </row>
    <row r="45" spans="1:37" x14ac:dyDescent="0.3">
      <c r="A45" t="s">
        <v>2324</v>
      </c>
      <c r="B45" t="str">
        <f>_xlfn.XLOOKUP(A45,'Customer Names'!$A$2:$A$2336,'Customer Names'!$C$2:$C$2336)</f>
        <v xml:space="preserve"> Mr.Spencer</v>
      </c>
      <c r="C45" s="34">
        <f>_xlfn.XLOOKUP(A45,'Data Cleaning in Medical Examin'!$A$2:$A$2336,'Data Cleaning in Medical Examin'!$B$2:$B$2336)</f>
        <v>34.21</v>
      </c>
      <c r="D45">
        <f>_xlfn.XLOOKUP(A45,'Data Cleaning in Medical Examin'!$A$2:$A$2336,'Data Cleaning in Medical Examin'!$D$2:$D$2336)</f>
        <v>8.34</v>
      </c>
      <c r="E45" t="str">
        <f>_xlfn.XLOOKUP(A45,'Data Cleaning in Medical Examin'!$A$2:$A$2336,'Data Cleaning in Medical Examin'!$F$2:$F$2336)</f>
        <v>No</v>
      </c>
      <c r="F45" t="str">
        <f>_xlfn.XLOOKUP(A45,'Data Cleaning in Medical Examin'!$A$2:$A$2336,'Data Cleaning in Medical Examin'!$G$2:$G$2336)</f>
        <v>No</v>
      </c>
      <c r="G45" t="str">
        <f>_xlfn.XLOOKUP(A45,'Data Cleaning in Medical Examin'!$A$2:$A$2336,'Data Cleaning in Medical Examin'!$H$2:$H$2336)</f>
        <v>No</v>
      </c>
      <c r="H45" s="4">
        <f>_xlfn.XLOOKUP(A45,'Data Cleaning in Medical Examin'!$A$2:$A$2336,'Data Cleaning in Medical Examin'!$I$2:$I$2336)</f>
        <v>0</v>
      </c>
      <c r="I45" t="str">
        <f>_xlfn.XLOOKUP(A45,'Data Cleaning in Medical Examin'!$A$2:$A$2336,'Data Cleaning in Medical Examin'!$J$2:$J$2336)</f>
        <v>Yes</v>
      </c>
      <c r="J45" t="str">
        <f>_xlfn.XLOOKUP(A45,'Data Cleaning in Medical Examin'!$A$2:$A$2336,'Data Cleaning in Medical Examin'!$C$2:$C$2336)</f>
        <v>Obesity</v>
      </c>
      <c r="K45" t="str">
        <f>_xlfn.XLOOKUP(A45,'Data Cleaning in Medical Examin'!$A$2:$A$2336,'Data Cleaning in Medical Examin'!$E$2:$E$2336)</f>
        <v>Diabetes</v>
      </c>
      <c r="L45" t="str">
        <f>_xlfn.XLOOKUP(A45,'DataCleaning in Hospitalisation'!$A$2:$A$2344,'DataCleaning in Hospitalisation'!$E$2:$E$2344)</f>
        <v>24-Nov-1968</v>
      </c>
      <c r="M45" s="29">
        <f>_xlfn.XLOOKUP(A45,'DataCleaning in Hospitalisation'!$A$2:$A$2344,'DataCleaning in Hospitalisation'!$H$2:$H$2344)</f>
        <v>44260.75</v>
      </c>
      <c r="N45" t="str">
        <f>_xlfn.XLOOKUP(A45,'DataCleaning in Hospitalisation'!$A$2:$A$2344,'DataCleaning in Hospitalisation'!$I$2:$I$2344)</f>
        <v>tier - 2</v>
      </c>
      <c r="O45" t="str">
        <f>_xlfn.XLOOKUP(A45,'DataCleaning in Hospitalisation'!$A$2:$A$2344,'DataCleaning in Hospitalisation'!$J$2:$J$2344)</f>
        <v>tier - 1</v>
      </c>
      <c r="P45" t="str">
        <f>_xlfn.XLOOKUP(A45,'DataCleaning in Hospitalisation'!$A$2:$A$2344,'DataCleaning in Hospitalisation'!$K$2:$K$2344)</f>
        <v>R1013</v>
      </c>
      <c r="Q45">
        <f>_xlfn.XLOOKUP(A45,'DataCleaning in Hospitalisation'!$A$2:$A$2344,'DataCleaning in Hospitalisation'!$F$2:$F$2344)</f>
        <v>55</v>
      </c>
      <c r="U45" s="4" t="s">
        <v>1362</v>
      </c>
      <c r="V45">
        <v>1</v>
      </c>
      <c r="X45" s="4" t="s">
        <v>1330</v>
      </c>
      <c r="Y45" s="29">
        <v>10807.49</v>
      </c>
      <c r="AJ45" s="4" t="s">
        <v>1330</v>
      </c>
      <c r="AK45" s="29">
        <v>10807.49</v>
      </c>
    </row>
    <row r="46" spans="1:37" x14ac:dyDescent="0.3">
      <c r="A46" t="s">
        <v>2323</v>
      </c>
      <c r="B46" t="str">
        <f>_xlfn.XLOOKUP(A46,'Customer Names'!$A$2:$A$2336,'Customer Names'!$C$2:$C$2336)</f>
        <v xml:space="preserve"> Mr.Eric</v>
      </c>
      <c r="C46" s="34">
        <f>_xlfn.XLOOKUP(A46,'Data Cleaning in Medical Examin'!$A$2:$A$2336,'Data Cleaning in Medical Examin'!$B$2:$B$2336)</f>
        <v>38.94</v>
      </c>
      <c r="D46">
        <f>_xlfn.XLOOKUP(A46,'Data Cleaning in Medical Examin'!$A$2:$A$2336,'Data Cleaning in Medical Examin'!$D$2:$D$2336)</f>
        <v>8.49</v>
      </c>
      <c r="E46" t="str">
        <f>_xlfn.XLOOKUP(A46,'Data Cleaning in Medical Examin'!$A$2:$A$2336,'Data Cleaning in Medical Examin'!$F$2:$F$2336)</f>
        <v>Yes</v>
      </c>
      <c r="F46" t="str">
        <f>_xlfn.XLOOKUP(A46,'Data Cleaning in Medical Examin'!$A$2:$A$2336,'Data Cleaning in Medical Examin'!$G$2:$G$2336)</f>
        <v>No</v>
      </c>
      <c r="G46" t="str">
        <f>_xlfn.XLOOKUP(A46,'Data Cleaning in Medical Examin'!$A$2:$A$2336,'Data Cleaning in Medical Examin'!$H$2:$H$2336)</f>
        <v>No</v>
      </c>
      <c r="H46" s="4">
        <f>_xlfn.XLOOKUP(A46,'Data Cleaning in Medical Examin'!$A$2:$A$2336,'Data Cleaning in Medical Examin'!$I$2:$I$2336)</f>
        <v>1</v>
      </c>
      <c r="I46" t="str">
        <f>_xlfn.XLOOKUP(A46,'Data Cleaning in Medical Examin'!$A$2:$A$2336,'Data Cleaning in Medical Examin'!$J$2:$J$2336)</f>
        <v>Yes</v>
      </c>
      <c r="J46" t="str">
        <f>_xlfn.XLOOKUP(A46,'Data Cleaning in Medical Examin'!$A$2:$A$2336,'Data Cleaning in Medical Examin'!$C$2:$C$2336)</f>
        <v>Obesity</v>
      </c>
      <c r="K46" t="str">
        <f>_xlfn.XLOOKUP(A46,'Data Cleaning in Medical Examin'!$A$2:$A$2336,'Data Cleaning in Medical Examin'!$E$2:$E$2336)</f>
        <v>Diabetes</v>
      </c>
      <c r="L46" t="str">
        <f>_xlfn.XLOOKUP(A46,'DataCleaning in Hospitalisation'!$A$2:$A$2344,'DataCleaning in Hospitalisation'!$E$2:$E$2344)</f>
        <v>1-Jun-1975</v>
      </c>
      <c r="M46" s="29">
        <f>_xlfn.XLOOKUP(A46,'DataCleaning in Hospitalisation'!$A$2:$A$2344,'DataCleaning in Hospitalisation'!$H$2:$H$2344)</f>
        <v>44202.65</v>
      </c>
      <c r="N46" t="str">
        <f>_xlfn.XLOOKUP(A46,'DataCleaning in Hospitalisation'!$A$2:$A$2344,'DataCleaning in Hospitalisation'!$I$2:$I$2344)</f>
        <v>tier - 2</v>
      </c>
      <c r="O46" t="str">
        <f>_xlfn.XLOOKUP(A46,'DataCleaning in Hospitalisation'!$A$2:$A$2344,'DataCleaning in Hospitalisation'!$J$2:$J$2344)</f>
        <v>tier - 2</v>
      </c>
      <c r="P46" t="str">
        <f>_xlfn.XLOOKUP(A46,'DataCleaning in Hospitalisation'!$A$2:$A$2344,'DataCleaning in Hospitalisation'!$K$2:$K$2344)</f>
        <v>R1013</v>
      </c>
      <c r="Q46">
        <f>_xlfn.XLOOKUP(A46,'DataCleaning in Hospitalisation'!$A$2:$A$2344,'DataCleaning in Hospitalisation'!$F$2:$F$2344)</f>
        <v>48</v>
      </c>
      <c r="U46" s="38" t="s">
        <v>7</v>
      </c>
      <c r="V46">
        <v>1</v>
      </c>
      <c r="X46" s="4" t="s">
        <v>1329</v>
      </c>
      <c r="Y46" s="29">
        <v>10806.84</v>
      </c>
      <c r="AJ46" s="4" t="s">
        <v>1329</v>
      </c>
      <c r="AK46" s="29">
        <v>10806.84</v>
      </c>
    </row>
    <row r="47" spans="1:37" x14ac:dyDescent="0.3">
      <c r="A47" t="s">
        <v>2322</v>
      </c>
      <c r="B47" t="str">
        <f>_xlfn.XLOOKUP(A47,'Customer Names'!$A$2:$A$2336,'Customer Names'!$C$2:$C$2336)</f>
        <v xml:space="preserve"> Ms.Brianna</v>
      </c>
      <c r="C47" s="34">
        <f>_xlfn.XLOOKUP(A47,'Data Cleaning in Medical Examin'!$A$2:$A$2336,'Data Cleaning in Medical Examin'!$B$2:$B$2336)</f>
        <v>30.21</v>
      </c>
      <c r="D47">
        <f>_xlfn.XLOOKUP(A47,'Data Cleaning in Medical Examin'!$A$2:$A$2336,'Data Cleaning in Medical Examin'!$D$2:$D$2336)</f>
        <v>5.34</v>
      </c>
      <c r="E47" t="str">
        <f>_xlfn.XLOOKUP(A47,'Data Cleaning in Medical Examin'!$A$2:$A$2336,'Data Cleaning in Medical Examin'!$F$2:$F$2336)</f>
        <v>Yes</v>
      </c>
      <c r="F47" t="str">
        <f>_xlfn.XLOOKUP(A47,'Data Cleaning in Medical Examin'!$A$2:$A$2336,'Data Cleaning in Medical Examin'!$G$2:$G$2336)</f>
        <v>No</v>
      </c>
      <c r="G47" t="str">
        <f>_xlfn.XLOOKUP(A47,'Data Cleaning in Medical Examin'!$A$2:$A$2336,'Data Cleaning in Medical Examin'!$H$2:$H$2336)</f>
        <v>No</v>
      </c>
      <c r="H47" s="4">
        <f>_xlfn.XLOOKUP(A47,'Data Cleaning in Medical Examin'!$A$2:$A$2336,'Data Cleaning in Medical Examin'!$I$2:$I$2336)</f>
        <v>1</v>
      </c>
      <c r="I47" t="str">
        <f>_xlfn.XLOOKUP(A47,'Data Cleaning in Medical Examin'!$A$2:$A$2336,'Data Cleaning in Medical Examin'!$J$2:$J$2336)</f>
        <v>Yes</v>
      </c>
      <c r="J47" t="str">
        <f>_xlfn.XLOOKUP(A47,'Data Cleaning in Medical Examin'!$A$2:$A$2336,'Data Cleaning in Medical Examin'!$C$2:$C$2336)</f>
        <v>Obesity</v>
      </c>
      <c r="K47" t="str">
        <f>_xlfn.XLOOKUP(A47,'Data Cleaning in Medical Examin'!$A$2:$A$2336,'Data Cleaning in Medical Examin'!$E$2:$E$2336)</f>
        <v>Normal</v>
      </c>
      <c r="L47" t="str">
        <f>_xlfn.XLOOKUP(A47,'DataCleaning in Hospitalisation'!$A$2:$A$2344,'DataCleaning in Hospitalisation'!$E$2:$E$2344)</f>
        <v>16-Jul-1988</v>
      </c>
      <c r="M47" s="29">
        <f>_xlfn.XLOOKUP(A47,'DataCleaning in Hospitalisation'!$A$2:$A$2344,'DataCleaning in Hospitalisation'!$H$2:$H$2344)</f>
        <v>43943.88</v>
      </c>
      <c r="N47" t="str">
        <f>_xlfn.XLOOKUP(A47,'DataCleaning in Hospitalisation'!$A$2:$A$2344,'DataCleaning in Hospitalisation'!$I$2:$I$2344)</f>
        <v>tier - 2</v>
      </c>
      <c r="O47" t="str">
        <f>_xlfn.XLOOKUP(A47,'DataCleaning in Hospitalisation'!$A$2:$A$2344,'DataCleaning in Hospitalisation'!$J$2:$J$2344)</f>
        <v>tier - 1</v>
      </c>
      <c r="P47" t="str">
        <f>_xlfn.XLOOKUP(A47,'DataCleaning in Hospitalisation'!$A$2:$A$2344,'DataCleaning in Hospitalisation'!$K$2:$K$2344)</f>
        <v>R1012</v>
      </c>
      <c r="Q47">
        <f>_xlfn.XLOOKUP(A47,'DataCleaning in Hospitalisation'!$A$2:$A$2344,'DataCleaning in Hospitalisation'!$F$2:$F$2344)</f>
        <v>35</v>
      </c>
      <c r="U47" s="42" t="s">
        <v>2413</v>
      </c>
      <c r="V47">
        <v>1</v>
      </c>
      <c r="X47" s="4" t="s">
        <v>1328</v>
      </c>
      <c r="Y47" s="29">
        <v>10797.34</v>
      </c>
      <c r="AJ47" s="4" t="s">
        <v>1328</v>
      </c>
      <c r="AK47" s="29">
        <v>10797.34</v>
      </c>
    </row>
    <row r="48" spans="1:37" x14ac:dyDescent="0.3">
      <c r="A48" t="s">
        <v>2321</v>
      </c>
      <c r="B48" t="str">
        <f>_xlfn.XLOOKUP(A48,'Customer Names'!$A$2:$A$2336,'Customer Names'!$C$2:$C$2336)</f>
        <v xml:space="preserve"> Mr.Thomas</v>
      </c>
      <c r="C48" s="34">
        <f>_xlfn.XLOOKUP(A48,'Data Cleaning in Medical Examin'!$A$2:$A$2336,'Data Cleaning in Medical Examin'!$B$2:$B$2336)</f>
        <v>33.630000000000003</v>
      </c>
      <c r="D48">
        <f>_xlfn.XLOOKUP(A48,'Data Cleaning in Medical Examin'!$A$2:$A$2336,'Data Cleaning in Medical Examin'!$D$2:$D$2336)</f>
        <v>4.43</v>
      </c>
      <c r="E48" t="str">
        <f>_xlfn.XLOOKUP(A48,'Data Cleaning in Medical Examin'!$A$2:$A$2336,'Data Cleaning in Medical Examin'!$F$2:$F$2336)</f>
        <v>Yes</v>
      </c>
      <c r="F48" t="str">
        <f>_xlfn.XLOOKUP(A48,'Data Cleaning in Medical Examin'!$A$2:$A$2336,'Data Cleaning in Medical Examin'!$G$2:$G$2336)</f>
        <v>No</v>
      </c>
      <c r="G48" t="str">
        <f>_xlfn.XLOOKUP(A48,'Data Cleaning in Medical Examin'!$A$2:$A$2336,'Data Cleaning in Medical Examin'!$H$2:$H$2336)</f>
        <v>No</v>
      </c>
      <c r="H48" s="4">
        <f>_xlfn.XLOOKUP(A48,'Data Cleaning in Medical Examin'!$A$2:$A$2336,'Data Cleaning in Medical Examin'!$I$2:$I$2336)</f>
        <v>2</v>
      </c>
      <c r="I48" t="str">
        <f>_xlfn.XLOOKUP(A48,'Data Cleaning in Medical Examin'!$A$2:$A$2336,'Data Cleaning in Medical Examin'!$J$2:$J$2336)</f>
        <v>Yes</v>
      </c>
      <c r="J48" t="str">
        <f>_xlfn.XLOOKUP(A48,'Data Cleaning in Medical Examin'!$A$2:$A$2336,'Data Cleaning in Medical Examin'!$C$2:$C$2336)</f>
        <v>Obesity</v>
      </c>
      <c r="K48" t="str">
        <f>_xlfn.XLOOKUP(A48,'Data Cleaning in Medical Examin'!$A$2:$A$2336,'Data Cleaning in Medical Examin'!$E$2:$E$2336)</f>
        <v>Normal</v>
      </c>
      <c r="L48" t="str">
        <f>_xlfn.XLOOKUP(A48,'DataCleaning in Hospitalisation'!$A$2:$A$2344,'DataCleaning in Hospitalisation'!$E$2:$E$2344)</f>
        <v>5-Oct-1966</v>
      </c>
      <c r="M48" s="29">
        <f>_xlfn.XLOOKUP(A48,'DataCleaning in Hospitalisation'!$A$2:$A$2344,'DataCleaning in Hospitalisation'!$H$2:$H$2344)</f>
        <v>43921.18</v>
      </c>
      <c r="N48" t="str">
        <f>_xlfn.XLOOKUP(A48,'DataCleaning in Hospitalisation'!$A$2:$A$2344,'DataCleaning in Hospitalisation'!$I$2:$I$2344)</f>
        <v>tier - 2</v>
      </c>
      <c r="O48" t="str">
        <f>_xlfn.XLOOKUP(A48,'DataCleaning in Hospitalisation'!$A$2:$A$2344,'DataCleaning in Hospitalisation'!$J$2:$J$2344)</f>
        <v>tier - 2</v>
      </c>
      <c r="P48" t="str">
        <f>_xlfn.XLOOKUP(A48,'DataCleaning in Hospitalisation'!$A$2:$A$2344,'DataCleaning in Hospitalisation'!$K$2:$K$2344)</f>
        <v>R1012</v>
      </c>
      <c r="Q48">
        <f>_xlfn.XLOOKUP(A48,'DataCleaning in Hospitalisation'!$A$2:$A$2344,'DataCleaning in Hospitalisation'!$F$2:$F$2344)</f>
        <v>57</v>
      </c>
      <c r="U48" s="43" t="s">
        <v>6</v>
      </c>
      <c r="V48">
        <v>1</v>
      </c>
      <c r="X48" s="4" t="s">
        <v>1327</v>
      </c>
      <c r="Y48" s="29">
        <v>10796.35</v>
      </c>
      <c r="AJ48" s="4" t="s">
        <v>1327</v>
      </c>
      <c r="AK48" s="29">
        <v>10796.35</v>
      </c>
    </row>
    <row r="49" spans="1:37" x14ac:dyDescent="0.3">
      <c r="A49" t="s">
        <v>2320</v>
      </c>
      <c r="B49" t="str">
        <f>_xlfn.XLOOKUP(A49,'Customer Names'!$A$2:$A$2336,'Customer Names'!$C$2:$C$2336)</f>
        <v xml:space="preserve"> Ms.Melissa</v>
      </c>
      <c r="C49" s="34">
        <f>_xlfn.XLOOKUP(A49,'Data Cleaning in Medical Examin'!$A$2:$A$2336,'Data Cleaning in Medical Examin'!$B$2:$B$2336)</f>
        <v>40.369999999999997</v>
      </c>
      <c r="D49">
        <f>_xlfn.XLOOKUP(A49,'Data Cleaning in Medical Examin'!$A$2:$A$2336,'Data Cleaning in Medical Examin'!$D$2:$D$2336)</f>
        <v>4.47</v>
      </c>
      <c r="E49" t="str">
        <f>_xlfn.XLOOKUP(A49,'Data Cleaning in Medical Examin'!$A$2:$A$2336,'Data Cleaning in Medical Examin'!$F$2:$F$2336)</f>
        <v>No</v>
      </c>
      <c r="F49" t="str">
        <f>_xlfn.XLOOKUP(A49,'Data Cleaning in Medical Examin'!$A$2:$A$2336,'Data Cleaning in Medical Examin'!$G$2:$G$2336)</f>
        <v>No</v>
      </c>
      <c r="G49" t="str">
        <f>_xlfn.XLOOKUP(A49,'Data Cleaning in Medical Examin'!$A$2:$A$2336,'Data Cleaning in Medical Examin'!$H$2:$H$2336)</f>
        <v>No</v>
      </c>
      <c r="H49" s="4">
        <f>_xlfn.XLOOKUP(A49,'Data Cleaning in Medical Examin'!$A$2:$A$2336,'Data Cleaning in Medical Examin'!$I$2:$I$2336)</f>
        <v>0</v>
      </c>
      <c r="I49" t="str">
        <f>_xlfn.XLOOKUP(A49,'Data Cleaning in Medical Examin'!$A$2:$A$2336,'Data Cleaning in Medical Examin'!$J$2:$J$2336)</f>
        <v>Yes</v>
      </c>
      <c r="J49" t="str">
        <f>_xlfn.XLOOKUP(A49,'Data Cleaning in Medical Examin'!$A$2:$A$2336,'Data Cleaning in Medical Examin'!$C$2:$C$2336)</f>
        <v>Obesity</v>
      </c>
      <c r="K49" t="str">
        <f>_xlfn.XLOOKUP(A49,'Data Cleaning in Medical Examin'!$A$2:$A$2336,'Data Cleaning in Medical Examin'!$E$2:$E$2336)</f>
        <v>Normal</v>
      </c>
      <c r="L49" t="str">
        <f>_xlfn.XLOOKUP(A49,'DataCleaning in Hospitalisation'!$A$2:$A$2344,'DataCleaning in Hospitalisation'!$E$2:$E$2344)</f>
        <v>10-Nov-1980</v>
      </c>
      <c r="M49" s="29">
        <f>_xlfn.XLOOKUP(A49,'DataCleaning in Hospitalisation'!$A$2:$A$2344,'DataCleaning in Hospitalisation'!$H$2:$H$2344)</f>
        <v>43896.38</v>
      </c>
      <c r="N49" t="str">
        <f>_xlfn.XLOOKUP(A49,'DataCleaning in Hospitalisation'!$A$2:$A$2344,'DataCleaning in Hospitalisation'!$I$2:$I$2344)</f>
        <v>tier - 2</v>
      </c>
      <c r="O49" t="str">
        <f>_xlfn.XLOOKUP(A49,'DataCleaning in Hospitalisation'!$A$2:$A$2344,'DataCleaning in Hospitalisation'!$J$2:$J$2344)</f>
        <v>tier - 1</v>
      </c>
      <c r="P49" t="str">
        <f>_xlfn.XLOOKUP(A49,'DataCleaning in Hospitalisation'!$A$2:$A$2344,'DataCleaning in Hospitalisation'!$K$2:$K$2344)</f>
        <v>R1013</v>
      </c>
      <c r="Q49">
        <f>_xlfn.XLOOKUP(A49,'DataCleaning in Hospitalisation'!$A$2:$A$2344,'DataCleaning in Hospitalisation'!$F$2:$F$2344)</f>
        <v>43</v>
      </c>
      <c r="U49" s="44" t="s">
        <v>2372</v>
      </c>
      <c r="V49">
        <v>1</v>
      </c>
      <c r="X49" s="4" t="s">
        <v>2264</v>
      </c>
      <c r="Y49" s="29">
        <v>39983.43</v>
      </c>
      <c r="AJ49" s="4" t="s">
        <v>2264</v>
      </c>
      <c r="AK49" s="29">
        <v>39983.43</v>
      </c>
    </row>
    <row r="50" spans="1:37" x14ac:dyDescent="0.3">
      <c r="A50" t="s">
        <v>2319</v>
      </c>
      <c r="B50" t="str">
        <f>_xlfn.XLOOKUP(A50,'Customer Names'!$A$2:$A$2336,'Customer Names'!$C$2:$C$2336)</f>
        <v xml:space="preserve"> Mr.Flavio</v>
      </c>
      <c r="C50" s="34">
        <f>_xlfn.XLOOKUP(A50,'Data Cleaning in Medical Examin'!$A$2:$A$2336,'Data Cleaning in Medical Examin'!$B$2:$B$2336)</f>
        <v>53.09</v>
      </c>
      <c r="D50">
        <f>_xlfn.XLOOKUP(A50,'Data Cleaning in Medical Examin'!$A$2:$A$2336,'Data Cleaning in Medical Examin'!$D$2:$D$2336)</f>
        <v>4.82</v>
      </c>
      <c r="E50" t="str">
        <f>_xlfn.XLOOKUP(A50,'Data Cleaning in Medical Examin'!$A$2:$A$2336,'Data Cleaning in Medical Examin'!$F$2:$F$2336)</f>
        <v>Yes</v>
      </c>
      <c r="F50" t="str">
        <f>_xlfn.XLOOKUP(A50,'Data Cleaning in Medical Examin'!$A$2:$A$2336,'Data Cleaning in Medical Examin'!$G$2:$G$2336)</f>
        <v>No</v>
      </c>
      <c r="G50" t="str">
        <f>_xlfn.XLOOKUP(A50,'Data Cleaning in Medical Examin'!$A$2:$A$2336,'Data Cleaning in Medical Examin'!$H$2:$H$2336)</f>
        <v>No</v>
      </c>
      <c r="H50" s="4">
        <f>_xlfn.XLOOKUP(A50,'Data Cleaning in Medical Examin'!$A$2:$A$2336,'Data Cleaning in Medical Examin'!$I$2:$I$2336)</f>
        <v>2</v>
      </c>
      <c r="I50" t="str">
        <f>_xlfn.XLOOKUP(A50,'Data Cleaning in Medical Examin'!$A$2:$A$2336,'Data Cleaning in Medical Examin'!$J$2:$J$2336)</f>
        <v>Yes</v>
      </c>
      <c r="J50" t="str">
        <f>_xlfn.XLOOKUP(A50,'Data Cleaning in Medical Examin'!$A$2:$A$2336,'Data Cleaning in Medical Examin'!$C$2:$C$2336)</f>
        <v>Obesity</v>
      </c>
      <c r="K50" t="str">
        <f>_xlfn.XLOOKUP(A50,'Data Cleaning in Medical Examin'!$A$2:$A$2336,'Data Cleaning in Medical Examin'!$E$2:$E$2336)</f>
        <v>Normal</v>
      </c>
      <c r="L50" t="str">
        <f>_xlfn.XLOOKUP(A50,'DataCleaning in Hospitalisation'!$A$2:$A$2344,'DataCleaning in Hospitalisation'!$E$2:$E$2344)</f>
        <v>2-Jul-1966</v>
      </c>
      <c r="M50" s="29">
        <f>_xlfn.XLOOKUP(A50,'DataCleaning in Hospitalisation'!$A$2:$A$2344,'DataCleaning in Hospitalisation'!$H$2:$H$2344)</f>
        <v>43817.45</v>
      </c>
      <c r="N50" t="str">
        <f>_xlfn.XLOOKUP(A50,'DataCleaning in Hospitalisation'!$A$2:$A$2344,'DataCleaning in Hospitalisation'!$I$2:$I$2344)</f>
        <v>tier - 2</v>
      </c>
      <c r="O50" t="str">
        <f>_xlfn.XLOOKUP(A50,'DataCleaning in Hospitalisation'!$A$2:$A$2344,'DataCleaning in Hospitalisation'!$J$2:$J$2344)</f>
        <v>tier - 3</v>
      </c>
      <c r="P50" t="str">
        <f>_xlfn.XLOOKUP(A50,'DataCleaning in Hospitalisation'!$A$2:$A$2344,'DataCleaning in Hospitalisation'!$K$2:$K$2344)</f>
        <v>R1012</v>
      </c>
      <c r="Q50">
        <f>_xlfn.XLOOKUP(A50,'DataCleaning in Hospitalisation'!$A$2:$A$2344,'DataCleaning in Hospitalisation'!$F$2:$F$2344)</f>
        <v>57</v>
      </c>
      <c r="U50" s="45" t="s">
        <v>2372</v>
      </c>
      <c r="V50">
        <v>1</v>
      </c>
      <c r="X50" s="4" t="s">
        <v>1326</v>
      </c>
      <c r="Y50" s="29">
        <v>10795.94</v>
      </c>
      <c r="AJ50" s="4" t="s">
        <v>1326</v>
      </c>
      <c r="AK50" s="29">
        <v>10795.94</v>
      </c>
    </row>
    <row r="51" spans="1:37" x14ac:dyDescent="0.3">
      <c r="A51" t="s">
        <v>2318</v>
      </c>
      <c r="B51" t="str">
        <f>_xlfn.XLOOKUP(A51,'Customer Names'!$A$2:$A$2336,'Customer Names'!$C$2:$C$2336)</f>
        <v xml:space="preserve"> Mr.Ryan</v>
      </c>
      <c r="C51" s="34">
        <f>_xlfn.XLOOKUP(A51,'Data Cleaning in Medical Examin'!$A$2:$A$2336,'Data Cleaning in Medical Examin'!$B$2:$B$2336)</f>
        <v>31.79</v>
      </c>
      <c r="D51">
        <f>_xlfn.XLOOKUP(A51,'Data Cleaning in Medical Examin'!$A$2:$A$2336,'Data Cleaning in Medical Examin'!$D$2:$D$2336)</f>
        <v>5.51</v>
      </c>
      <c r="E51" t="str">
        <f>_xlfn.XLOOKUP(A51,'Data Cleaning in Medical Examin'!$A$2:$A$2336,'Data Cleaning in Medical Examin'!$F$2:$F$2336)</f>
        <v>Yes</v>
      </c>
      <c r="F51" t="str">
        <f>_xlfn.XLOOKUP(A51,'Data Cleaning in Medical Examin'!$A$2:$A$2336,'Data Cleaning in Medical Examin'!$G$2:$G$2336)</f>
        <v>No</v>
      </c>
      <c r="G51" t="str">
        <f>_xlfn.XLOOKUP(A51,'Data Cleaning in Medical Examin'!$A$2:$A$2336,'Data Cleaning in Medical Examin'!$H$2:$H$2336)</f>
        <v>No</v>
      </c>
      <c r="H51" s="4">
        <f>_xlfn.XLOOKUP(A51,'Data Cleaning in Medical Examin'!$A$2:$A$2336,'Data Cleaning in Medical Examin'!$I$2:$I$2336)</f>
        <v>2</v>
      </c>
      <c r="I51" t="str">
        <f>_xlfn.XLOOKUP(A51,'Data Cleaning in Medical Examin'!$A$2:$A$2336,'Data Cleaning in Medical Examin'!$J$2:$J$2336)</f>
        <v>Yes</v>
      </c>
      <c r="J51" t="str">
        <f>_xlfn.XLOOKUP(A51,'Data Cleaning in Medical Examin'!$A$2:$A$2336,'Data Cleaning in Medical Examin'!$C$2:$C$2336)</f>
        <v>Obesity</v>
      </c>
      <c r="K51" t="str">
        <f>_xlfn.XLOOKUP(A51,'Data Cleaning in Medical Examin'!$A$2:$A$2336,'Data Cleaning in Medical Examin'!$E$2:$E$2336)</f>
        <v>Normal</v>
      </c>
      <c r="L51" t="str">
        <f>_xlfn.XLOOKUP(A51,'DataCleaning in Hospitalisation'!$A$2:$A$2344,'DataCleaning in Hospitalisation'!$E$2:$E$2344)</f>
        <v>25-Oct-1966</v>
      </c>
      <c r="M51" s="29">
        <f>_xlfn.XLOOKUP(A51,'DataCleaning in Hospitalisation'!$A$2:$A$2344,'DataCleaning in Hospitalisation'!$H$2:$H$2344)</f>
        <v>43813.87</v>
      </c>
      <c r="N51" t="str">
        <f>_xlfn.XLOOKUP(A51,'DataCleaning in Hospitalisation'!$A$2:$A$2344,'DataCleaning in Hospitalisation'!$I$2:$I$2344)</f>
        <v>tier - 2</v>
      </c>
      <c r="O51" t="str">
        <f>_xlfn.XLOOKUP(A51,'DataCleaning in Hospitalisation'!$A$2:$A$2344,'DataCleaning in Hospitalisation'!$J$2:$J$2344)</f>
        <v>tier - 2</v>
      </c>
      <c r="P51" t="str">
        <f>_xlfn.XLOOKUP(A51,'DataCleaning in Hospitalisation'!$A$2:$A$2344,'DataCleaning in Hospitalisation'!$K$2:$K$2344)</f>
        <v>R1013</v>
      </c>
      <c r="Q51">
        <f>_xlfn.XLOOKUP(A51,'DataCleaning in Hospitalisation'!$A$2:$A$2344,'DataCleaning in Hospitalisation'!$F$2:$F$2344)</f>
        <v>57</v>
      </c>
      <c r="U51" s="4" t="s">
        <v>1361</v>
      </c>
      <c r="V51">
        <v>1</v>
      </c>
      <c r="X51" s="4" t="s">
        <v>1325</v>
      </c>
      <c r="Y51" s="29">
        <v>10791.96</v>
      </c>
      <c r="AJ51" s="4" t="s">
        <v>1325</v>
      </c>
      <c r="AK51" s="29">
        <v>10791.96</v>
      </c>
    </row>
    <row r="52" spans="1:37" x14ac:dyDescent="0.3">
      <c r="A52" t="s">
        <v>2317</v>
      </c>
      <c r="B52" t="str">
        <f>_xlfn.XLOOKUP(A52,'Customer Names'!$A$2:$A$2336,'Customer Names'!$C$2:$C$2336)</f>
        <v xml:space="preserve"> Mr.Anthony</v>
      </c>
      <c r="C52" s="34">
        <f>_xlfn.XLOOKUP(A52,'Data Cleaning in Medical Examin'!$A$2:$A$2336,'Data Cleaning in Medical Examin'!$B$2:$B$2336)</f>
        <v>41.895000000000003</v>
      </c>
      <c r="D52">
        <f>_xlfn.XLOOKUP(A52,'Data Cleaning in Medical Examin'!$A$2:$A$2336,'Data Cleaning in Medical Examin'!$D$2:$D$2336)</f>
        <v>10.87</v>
      </c>
      <c r="E52" t="str">
        <f>_xlfn.XLOOKUP(A52,'Data Cleaning in Medical Examin'!$A$2:$A$2336,'Data Cleaning in Medical Examin'!$F$2:$F$2336)</f>
        <v>Yes</v>
      </c>
      <c r="F52" t="str">
        <f>_xlfn.XLOOKUP(A52,'Data Cleaning in Medical Examin'!$A$2:$A$2336,'Data Cleaning in Medical Examin'!$G$2:$G$2336)</f>
        <v>No</v>
      </c>
      <c r="G52" t="str">
        <f>_xlfn.XLOOKUP(A52,'Data Cleaning in Medical Examin'!$A$2:$A$2336,'Data Cleaning in Medical Examin'!$H$2:$H$2336)</f>
        <v>No</v>
      </c>
      <c r="H52" s="4">
        <f>_xlfn.XLOOKUP(A52,'Data Cleaning in Medical Examin'!$A$2:$A$2336,'Data Cleaning in Medical Examin'!$I$2:$I$2336)</f>
        <v>1</v>
      </c>
      <c r="I52" t="str">
        <f>_xlfn.XLOOKUP(A52,'Data Cleaning in Medical Examin'!$A$2:$A$2336,'Data Cleaning in Medical Examin'!$J$2:$J$2336)</f>
        <v>Yes</v>
      </c>
      <c r="J52" t="str">
        <f>_xlfn.XLOOKUP(A52,'Data Cleaning in Medical Examin'!$A$2:$A$2336,'Data Cleaning in Medical Examin'!$C$2:$C$2336)</f>
        <v>Obesity</v>
      </c>
      <c r="K52" t="str">
        <f>_xlfn.XLOOKUP(A52,'Data Cleaning in Medical Examin'!$A$2:$A$2336,'Data Cleaning in Medical Examin'!$E$2:$E$2336)</f>
        <v>Diabetes</v>
      </c>
      <c r="L52" t="str">
        <f>_xlfn.XLOOKUP(A52,'DataCleaning in Hospitalisation'!$A$2:$A$2344,'DataCleaning in Hospitalisation'!$E$2:$E$2344)</f>
        <v>29-Dec-1986</v>
      </c>
      <c r="M52" s="29">
        <f>_xlfn.XLOOKUP(A52,'DataCleaning in Hospitalisation'!$A$2:$A$2344,'DataCleaning in Hospitalisation'!$H$2:$H$2344)</f>
        <v>43753.34</v>
      </c>
      <c r="N52" t="str">
        <f>_xlfn.XLOOKUP(A52,'DataCleaning in Hospitalisation'!$A$2:$A$2344,'DataCleaning in Hospitalisation'!$I$2:$I$2344)</f>
        <v>tier - 2</v>
      </c>
      <c r="O52" t="str">
        <f>_xlfn.XLOOKUP(A52,'DataCleaning in Hospitalisation'!$A$2:$A$2344,'DataCleaning in Hospitalisation'!$J$2:$J$2344)</f>
        <v>tier - 1</v>
      </c>
      <c r="P52" t="str">
        <f>_xlfn.XLOOKUP(A52,'DataCleaning in Hospitalisation'!$A$2:$A$2344,'DataCleaning in Hospitalisation'!$K$2:$K$2344)</f>
        <v>R1015</v>
      </c>
      <c r="Q52">
        <f>_xlfn.XLOOKUP(A52,'DataCleaning in Hospitalisation'!$A$2:$A$2344,'DataCleaning in Hospitalisation'!$F$2:$F$2344)</f>
        <v>37</v>
      </c>
      <c r="U52" s="38" t="s">
        <v>7</v>
      </c>
      <c r="V52">
        <v>1</v>
      </c>
      <c r="X52" s="4" t="s">
        <v>1324</v>
      </c>
      <c r="Y52" s="29">
        <v>10769.75</v>
      </c>
      <c r="AJ52" s="4" t="s">
        <v>1324</v>
      </c>
      <c r="AK52" s="29">
        <v>10769.75</v>
      </c>
    </row>
    <row r="53" spans="1:37" x14ac:dyDescent="0.3">
      <c r="A53" t="s">
        <v>2316</v>
      </c>
      <c r="B53" t="str">
        <f>_xlfn.XLOOKUP(A53,'Customer Names'!$A$2:$A$2336,'Customer Names'!$C$2:$C$2336)</f>
        <v xml:space="preserve"> Ms.Alex</v>
      </c>
      <c r="C53" s="34">
        <f>_xlfn.XLOOKUP(A53,'Data Cleaning in Medical Examin'!$A$2:$A$2336,'Data Cleaning in Medical Examin'!$B$2:$B$2336)</f>
        <v>31.16</v>
      </c>
      <c r="D53">
        <f>_xlfn.XLOOKUP(A53,'Data Cleaning in Medical Examin'!$A$2:$A$2336,'Data Cleaning in Medical Examin'!$D$2:$D$2336)</f>
        <v>9.34</v>
      </c>
      <c r="E53" t="str">
        <f>_xlfn.XLOOKUP(A53,'Data Cleaning in Medical Examin'!$A$2:$A$2336,'Data Cleaning in Medical Examin'!$F$2:$F$2336)</f>
        <v>No</v>
      </c>
      <c r="F53" t="str">
        <f>_xlfn.XLOOKUP(A53,'Data Cleaning in Medical Examin'!$A$2:$A$2336,'Data Cleaning in Medical Examin'!$G$2:$G$2336)</f>
        <v>No</v>
      </c>
      <c r="G53" t="str">
        <f>_xlfn.XLOOKUP(A53,'Data Cleaning in Medical Examin'!$A$2:$A$2336,'Data Cleaning in Medical Examin'!$H$2:$H$2336)</f>
        <v>No</v>
      </c>
      <c r="H53" s="4">
        <f>_xlfn.XLOOKUP(A53,'Data Cleaning in Medical Examin'!$A$2:$A$2336,'Data Cleaning in Medical Examin'!$I$2:$I$2336)</f>
        <v>0</v>
      </c>
      <c r="I53" t="str">
        <f>_xlfn.XLOOKUP(A53,'Data Cleaning in Medical Examin'!$A$2:$A$2336,'Data Cleaning in Medical Examin'!$J$2:$J$2336)</f>
        <v>Yes</v>
      </c>
      <c r="J53" t="str">
        <f>_xlfn.XLOOKUP(A53,'Data Cleaning in Medical Examin'!$A$2:$A$2336,'Data Cleaning in Medical Examin'!$C$2:$C$2336)</f>
        <v>Obesity</v>
      </c>
      <c r="K53" t="str">
        <f>_xlfn.XLOOKUP(A53,'Data Cleaning in Medical Examin'!$A$2:$A$2336,'Data Cleaning in Medical Examin'!$E$2:$E$2336)</f>
        <v>Diabetes</v>
      </c>
      <c r="L53" t="str">
        <f>_xlfn.XLOOKUP(A53,'DataCleaning in Hospitalisation'!$A$2:$A$2344,'DataCleaning in Hospitalisation'!$E$2:$E$2344)</f>
        <v>22-Aug-1965</v>
      </c>
      <c r="M53" s="29">
        <f>_xlfn.XLOOKUP(A53,'DataCleaning in Hospitalisation'!$A$2:$A$2344,'DataCleaning in Hospitalisation'!$H$2:$H$2344)</f>
        <v>43578.94</v>
      </c>
      <c r="N53" t="str">
        <f>_xlfn.XLOOKUP(A53,'DataCleaning in Hospitalisation'!$A$2:$A$2344,'DataCleaning in Hospitalisation'!$I$2:$I$2344)</f>
        <v>tier - 2</v>
      </c>
      <c r="O53" t="str">
        <f>_xlfn.XLOOKUP(A53,'DataCleaning in Hospitalisation'!$A$2:$A$2344,'DataCleaning in Hospitalisation'!$J$2:$J$2344)</f>
        <v>tier - 2</v>
      </c>
      <c r="P53" t="str">
        <f>_xlfn.XLOOKUP(A53,'DataCleaning in Hospitalisation'!$A$2:$A$2344,'DataCleaning in Hospitalisation'!$K$2:$K$2344)</f>
        <v>R1012</v>
      </c>
      <c r="Q53">
        <f>_xlfn.XLOOKUP(A53,'DataCleaning in Hospitalisation'!$A$2:$A$2344,'DataCleaning in Hospitalisation'!$F$2:$F$2344)</f>
        <v>58</v>
      </c>
      <c r="U53" s="42" t="s">
        <v>2413</v>
      </c>
      <c r="V53">
        <v>1</v>
      </c>
      <c r="X53" s="4" t="s">
        <v>1323</v>
      </c>
      <c r="Y53" s="29">
        <v>10749.02</v>
      </c>
      <c r="AJ53" s="4" t="s">
        <v>1323</v>
      </c>
      <c r="AK53" s="29">
        <v>10749.02</v>
      </c>
    </row>
    <row r="54" spans="1:37" x14ac:dyDescent="0.3">
      <c r="A54" t="s">
        <v>2315</v>
      </c>
      <c r="B54" t="str">
        <f>_xlfn.XLOOKUP(A54,'Customer Names'!$A$2:$A$2336,'Customer Names'!$C$2:$C$2336)</f>
        <v xml:space="preserve"> Mr.David</v>
      </c>
      <c r="C54" s="34">
        <f>_xlfn.XLOOKUP(A54,'Data Cleaning in Medical Examin'!$A$2:$A$2336,'Data Cleaning in Medical Examin'!$B$2:$B$2336)</f>
        <v>34.104999999999997</v>
      </c>
      <c r="D54">
        <f>_xlfn.XLOOKUP(A54,'Data Cleaning in Medical Examin'!$A$2:$A$2336,'Data Cleaning in Medical Examin'!$D$2:$D$2336)</f>
        <v>5.03</v>
      </c>
      <c r="E54" t="str">
        <f>_xlfn.XLOOKUP(A54,'Data Cleaning in Medical Examin'!$A$2:$A$2336,'Data Cleaning in Medical Examin'!$F$2:$F$2336)</f>
        <v>Yes</v>
      </c>
      <c r="F54" t="str">
        <f>_xlfn.XLOOKUP(A54,'Data Cleaning in Medical Examin'!$A$2:$A$2336,'Data Cleaning in Medical Examin'!$G$2:$G$2336)</f>
        <v>No</v>
      </c>
      <c r="G54" t="str">
        <f>_xlfn.XLOOKUP(A54,'Data Cleaning in Medical Examin'!$A$2:$A$2336,'Data Cleaning in Medical Examin'!$H$2:$H$2336)</f>
        <v>Yes</v>
      </c>
      <c r="H54" s="4">
        <f>_xlfn.XLOOKUP(A54,'Data Cleaning in Medical Examin'!$A$2:$A$2336,'Data Cleaning in Medical Examin'!$I$2:$I$2336)</f>
        <v>1</v>
      </c>
      <c r="I54" t="str">
        <f>_xlfn.XLOOKUP(A54,'Data Cleaning in Medical Examin'!$A$2:$A$2336,'Data Cleaning in Medical Examin'!$J$2:$J$2336)</f>
        <v>Yes</v>
      </c>
      <c r="J54" t="str">
        <f>_xlfn.XLOOKUP(A54,'Data Cleaning in Medical Examin'!$A$2:$A$2336,'Data Cleaning in Medical Examin'!$C$2:$C$2336)</f>
        <v>Obesity</v>
      </c>
      <c r="K54" t="str">
        <f>_xlfn.XLOOKUP(A54,'Data Cleaning in Medical Examin'!$A$2:$A$2336,'Data Cleaning in Medical Examin'!$E$2:$E$2336)</f>
        <v>Normal</v>
      </c>
      <c r="L54" t="str">
        <f>_xlfn.XLOOKUP(A54,'DataCleaning in Hospitalisation'!$A$2:$A$2344,'DataCleaning in Hospitalisation'!$E$2:$E$2344)</f>
        <v>3-Dec-1969</v>
      </c>
      <c r="M54" s="29">
        <f>_xlfn.XLOOKUP(A54,'DataCleaning in Hospitalisation'!$A$2:$A$2344,'DataCleaning in Hospitalisation'!$H$2:$H$2344)</f>
        <v>43254.42</v>
      </c>
      <c r="N54" t="str">
        <f>_xlfn.XLOOKUP(A54,'DataCleaning in Hospitalisation'!$A$2:$A$2344,'DataCleaning in Hospitalisation'!$I$2:$I$2344)</f>
        <v>tier - 2</v>
      </c>
      <c r="O54" t="str">
        <f>_xlfn.XLOOKUP(A54,'DataCleaning in Hospitalisation'!$A$2:$A$2344,'DataCleaning in Hospitalisation'!$J$2:$J$2344)</f>
        <v>tier - 2</v>
      </c>
      <c r="P54" t="str">
        <f>_xlfn.XLOOKUP(A54,'DataCleaning in Hospitalisation'!$A$2:$A$2344,'DataCleaning in Hospitalisation'!$K$2:$K$2344)</f>
        <v>R1016</v>
      </c>
      <c r="Q54">
        <f>_xlfn.XLOOKUP(A54,'DataCleaning in Hospitalisation'!$A$2:$A$2344,'DataCleaning in Hospitalisation'!$F$2:$F$2344)</f>
        <v>54</v>
      </c>
      <c r="U54" s="43" t="s">
        <v>6</v>
      </c>
      <c r="V54">
        <v>1</v>
      </c>
      <c r="X54" s="4" t="s">
        <v>1322</v>
      </c>
      <c r="Y54" s="29">
        <v>10736.87</v>
      </c>
      <c r="AJ54" s="4" t="s">
        <v>1322</v>
      </c>
      <c r="AK54" s="29">
        <v>10736.87</v>
      </c>
    </row>
    <row r="55" spans="1:37" x14ac:dyDescent="0.3">
      <c r="A55" t="s">
        <v>2314</v>
      </c>
      <c r="B55" t="str">
        <f>_xlfn.XLOOKUP(A55,'Customer Names'!$A$2:$A$2336,'Customer Names'!$C$2:$C$2336)</f>
        <v xml:space="preserve"> Mr.Andrew</v>
      </c>
      <c r="C55" s="34">
        <f>_xlfn.XLOOKUP(A55,'Data Cleaning in Medical Examin'!$A$2:$A$2336,'Data Cleaning in Medical Examin'!$B$2:$B$2336)</f>
        <v>51.93</v>
      </c>
      <c r="D55">
        <f>_xlfn.XLOOKUP(A55,'Data Cleaning in Medical Examin'!$A$2:$A$2336,'Data Cleaning in Medical Examin'!$D$2:$D$2336)</f>
        <v>11.05</v>
      </c>
      <c r="E55" t="str">
        <f>_xlfn.XLOOKUP(A55,'Data Cleaning in Medical Examin'!$A$2:$A$2336,'Data Cleaning in Medical Examin'!$F$2:$F$2336)</f>
        <v>No</v>
      </c>
      <c r="F55" t="str">
        <f>_xlfn.XLOOKUP(A55,'Data Cleaning in Medical Examin'!$A$2:$A$2336,'Data Cleaning in Medical Examin'!$G$2:$G$2336)</f>
        <v>No</v>
      </c>
      <c r="G55" t="str">
        <f>_xlfn.XLOOKUP(A55,'Data Cleaning in Medical Examin'!$A$2:$A$2336,'Data Cleaning in Medical Examin'!$H$2:$H$2336)</f>
        <v>No</v>
      </c>
      <c r="H55" s="4">
        <f>_xlfn.XLOOKUP(A55,'Data Cleaning in Medical Examin'!$A$2:$A$2336,'Data Cleaning in Medical Examin'!$I$2:$I$2336)</f>
        <v>0</v>
      </c>
      <c r="I55" t="str">
        <f>_xlfn.XLOOKUP(A55,'Data Cleaning in Medical Examin'!$A$2:$A$2336,'Data Cleaning in Medical Examin'!$J$2:$J$2336)</f>
        <v>Yes</v>
      </c>
      <c r="J55" t="str">
        <f>_xlfn.XLOOKUP(A55,'Data Cleaning in Medical Examin'!$A$2:$A$2336,'Data Cleaning in Medical Examin'!$C$2:$C$2336)</f>
        <v>Obesity</v>
      </c>
      <c r="K55" t="str">
        <f>_xlfn.XLOOKUP(A55,'Data Cleaning in Medical Examin'!$A$2:$A$2336,'Data Cleaning in Medical Examin'!$E$2:$E$2336)</f>
        <v>Diabetes</v>
      </c>
      <c r="L55" t="str">
        <f>_xlfn.XLOOKUP(A55,'DataCleaning in Hospitalisation'!$A$2:$A$2344,'DataCleaning in Hospitalisation'!$E$2:$E$2344)</f>
        <v>29-Nov-1965</v>
      </c>
      <c r="M55" s="29">
        <f>_xlfn.XLOOKUP(A55,'DataCleaning in Hospitalisation'!$A$2:$A$2344,'DataCleaning in Hospitalisation'!$H$2:$H$2344)</f>
        <v>43073.760000000002</v>
      </c>
      <c r="N55" t="str">
        <f>_xlfn.XLOOKUP(A55,'DataCleaning in Hospitalisation'!$A$2:$A$2344,'DataCleaning in Hospitalisation'!$I$2:$I$2344)</f>
        <v>tier - 2</v>
      </c>
      <c r="O55" t="str">
        <f>_xlfn.XLOOKUP(A55,'DataCleaning in Hospitalisation'!$A$2:$A$2344,'DataCleaning in Hospitalisation'!$J$2:$J$2344)</f>
        <v>tier - 2</v>
      </c>
      <c r="P55" t="str">
        <f>_xlfn.XLOOKUP(A55,'DataCleaning in Hospitalisation'!$A$2:$A$2344,'DataCleaning in Hospitalisation'!$K$2:$K$2344)</f>
        <v>R1011</v>
      </c>
      <c r="Q55">
        <f>_xlfn.XLOOKUP(A55,'DataCleaning in Hospitalisation'!$A$2:$A$2344,'DataCleaning in Hospitalisation'!$F$2:$F$2344)</f>
        <v>58</v>
      </c>
      <c r="U55" s="44" t="s">
        <v>2372</v>
      </c>
      <c r="V55">
        <v>1</v>
      </c>
      <c r="X55" s="4" t="s">
        <v>1321</v>
      </c>
      <c r="Y55" s="29">
        <v>10719.57</v>
      </c>
      <c r="AJ55" s="4" t="s">
        <v>1321</v>
      </c>
      <c r="AK55" s="29">
        <v>10719.57</v>
      </c>
    </row>
    <row r="56" spans="1:37" x14ac:dyDescent="0.3">
      <c r="A56" t="s">
        <v>2313</v>
      </c>
      <c r="B56" t="str">
        <f>_xlfn.XLOOKUP(A56,'Customer Names'!$A$2:$A$2336,'Customer Names'!$C$2:$C$2336)</f>
        <v xml:space="preserve"> Ms.Dara</v>
      </c>
      <c r="C56" s="34">
        <f>_xlfn.XLOOKUP(A56,'Data Cleaning in Medical Examin'!$A$2:$A$2336,'Data Cleaning in Medical Examin'!$B$2:$B$2336)</f>
        <v>38.950000000000003</v>
      </c>
      <c r="D56">
        <f>_xlfn.XLOOKUP(A56,'Data Cleaning in Medical Examin'!$A$2:$A$2336,'Data Cleaning in Medical Examin'!$D$2:$D$2336)</f>
        <v>11.95</v>
      </c>
      <c r="E56" t="str">
        <f>_xlfn.XLOOKUP(A56,'Data Cleaning in Medical Examin'!$A$2:$A$2336,'Data Cleaning in Medical Examin'!$F$2:$F$2336)</f>
        <v>No</v>
      </c>
      <c r="F56" t="str">
        <f>_xlfn.XLOOKUP(A56,'Data Cleaning in Medical Examin'!$A$2:$A$2336,'Data Cleaning in Medical Examin'!$G$2:$G$2336)</f>
        <v>No</v>
      </c>
      <c r="G56" t="str">
        <f>_xlfn.XLOOKUP(A56,'Data Cleaning in Medical Examin'!$A$2:$A$2336,'Data Cleaning in Medical Examin'!$H$2:$H$2336)</f>
        <v>No</v>
      </c>
      <c r="H56" s="4">
        <f>_xlfn.XLOOKUP(A56,'Data Cleaning in Medical Examin'!$A$2:$A$2336,'Data Cleaning in Medical Examin'!$I$2:$I$2336)</f>
        <v>0</v>
      </c>
      <c r="I56" t="str">
        <f>_xlfn.XLOOKUP(A56,'Data Cleaning in Medical Examin'!$A$2:$A$2336,'Data Cleaning in Medical Examin'!$J$2:$J$2336)</f>
        <v>Yes</v>
      </c>
      <c r="J56" t="str">
        <f>_xlfn.XLOOKUP(A56,'Data Cleaning in Medical Examin'!$A$2:$A$2336,'Data Cleaning in Medical Examin'!$C$2:$C$2336)</f>
        <v>Obesity</v>
      </c>
      <c r="K56" t="str">
        <f>_xlfn.XLOOKUP(A56,'Data Cleaning in Medical Examin'!$A$2:$A$2336,'Data Cleaning in Medical Examin'!$E$2:$E$2336)</f>
        <v>Diabetes</v>
      </c>
      <c r="L56" t="str">
        <f>_xlfn.XLOOKUP(A56,'DataCleaning in Hospitalisation'!$A$2:$A$2344,'DataCleaning in Hospitalisation'!$E$2:$E$2344)</f>
        <v>4-Nov-1978</v>
      </c>
      <c r="M56" s="29">
        <f>_xlfn.XLOOKUP(A56,'DataCleaning in Hospitalisation'!$A$2:$A$2344,'DataCleaning in Hospitalisation'!$H$2:$H$2344)</f>
        <v>42983.46</v>
      </c>
      <c r="N56" t="str">
        <f>_xlfn.XLOOKUP(A56,'DataCleaning in Hospitalisation'!$A$2:$A$2344,'DataCleaning in Hospitalisation'!$I$2:$I$2344)</f>
        <v>tier - 1</v>
      </c>
      <c r="O56" t="str">
        <f>_xlfn.XLOOKUP(A56,'DataCleaning in Hospitalisation'!$A$2:$A$2344,'DataCleaning in Hospitalisation'!$J$2:$J$2344)</f>
        <v>tier - 2</v>
      </c>
      <c r="P56" t="str">
        <f>_xlfn.XLOOKUP(A56,'DataCleaning in Hospitalisation'!$A$2:$A$2344,'DataCleaning in Hospitalisation'!$K$2:$K$2344)</f>
        <v>R1012</v>
      </c>
      <c r="Q56">
        <f>_xlfn.XLOOKUP(A56,'DataCleaning in Hospitalisation'!$A$2:$A$2344,'DataCleaning in Hospitalisation'!$F$2:$F$2344)</f>
        <v>45</v>
      </c>
      <c r="U56" s="45" t="s">
        <v>2373</v>
      </c>
      <c r="V56">
        <v>1</v>
      </c>
      <c r="X56" s="4" t="s">
        <v>1320</v>
      </c>
      <c r="Y56" s="29">
        <v>10713.64</v>
      </c>
      <c r="AJ56" s="4" t="s">
        <v>1320</v>
      </c>
      <c r="AK56" s="29">
        <v>10713.64</v>
      </c>
    </row>
    <row r="57" spans="1:37" x14ac:dyDescent="0.3">
      <c r="A57" t="s">
        <v>2312</v>
      </c>
      <c r="B57" t="str">
        <f>_xlfn.XLOOKUP(A57,'Customer Names'!$A$2:$A$2336,'Customer Names'!$C$2:$C$2336)</f>
        <v xml:space="preserve"> Ms.Inna</v>
      </c>
      <c r="C57" s="34">
        <f>_xlfn.XLOOKUP(A57,'Data Cleaning in Medical Examin'!$A$2:$A$2336,'Data Cleaning in Medical Examin'!$B$2:$B$2336)</f>
        <v>36.630000000000003</v>
      </c>
      <c r="D57">
        <f>_xlfn.XLOOKUP(A57,'Data Cleaning in Medical Examin'!$A$2:$A$2336,'Data Cleaning in Medical Examin'!$D$2:$D$2336)</f>
        <v>7.72</v>
      </c>
      <c r="E57" t="str">
        <f>_xlfn.XLOOKUP(A57,'Data Cleaning in Medical Examin'!$A$2:$A$2336,'Data Cleaning in Medical Examin'!$F$2:$F$2336)</f>
        <v>Yes</v>
      </c>
      <c r="F57" t="str">
        <f>_xlfn.XLOOKUP(A57,'Data Cleaning in Medical Examin'!$A$2:$A$2336,'Data Cleaning in Medical Examin'!$G$2:$G$2336)</f>
        <v>No</v>
      </c>
      <c r="G57" t="str">
        <f>_xlfn.XLOOKUP(A57,'Data Cleaning in Medical Examin'!$A$2:$A$2336,'Data Cleaning in Medical Examin'!$H$2:$H$2336)</f>
        <v>No</v>
      </c>
      <c r="H57" s="4">
        <f>_xlfn.XLOOKUP(A57,'Data Cleaning in Medical Examin'!$A$2:$A$2336,'Data Cleaning in Medical Examin'!$I$2:$I$2336)</f>
        <v>1</v>
      </c>
      <c r="I57" t="str">
        <f>_xlfn.XLOOKUP(A57,'Data Cleaning in Medical Examin'!$A$2:$A$2336,'Data Cleaning in Medical Examin'!$J$2:$J$2336)</f>
        <v>Yes</v>
      </c>
      <c r="J57" t="str">
        <f>_xlfn.XLOOKUP(A57,'Data Cleaning in Medical Examin'!$A$2:$A$2336,'Data Cleaning in Medical Examin'!$C$2:$C$2336)</f>
        <v>Obesity</v>
      </c>
      <c r="K57" t="str">
        <f>_xlfn.XLOOKUP(A57,'Data Cleaning in Medical Examin'!$A$2:$A$2336,'Data Cleaning in Medical Examin'!$E$2:$E$2336)</f>
        <v>Diabetes</v>
      </c>
      <c r="L57" t="str">
        <f>_xlfn.XLOOKUP(A57,'DataCleaning in Hospitalisation'!$A$2:$A$2344,'DataCleaning in Hospitalisation'!$E$2:$E$2344)</f>
        <v>23-Oct-1975</v>
      </c>
      <c r="M57" s="29">
        <f>_xlfn.XLOOKUP(A57,'DataCleaning in Hospitalisation'!$A$2:$A$2344,'DataCleaning in Hospitalisation'!$H$2:$H$2344)</f>
        <v>42969.85</v>
      </c>
      <c r="N57" t="str">
        <f>_xlfn.XLOOKUP(A57,'DataCleaning in Hospitalisation'!$A$2:$A$2344,'DataCleaning in Hospitalisation'!$I$2:$I$2344)</f>
        <v>tier - 1</v>
      </c>
      <c r="O57" t="str">
        <f>_xlfn.XLOOKUP(A57,'DataCleaning in Hospitalisation'!$A$2:$A$2344,'DataCleaning in Hospitalisation'!$J$2:$J$2344)</f>
        <v>tier - 3</v>
      </c>
      <c r="P57" t="str">
        <f>_xlfn.XLOOKUP(A57,'DataCleaning in Hospitalisation'!$A$2:$A$2344,'DataCleaning in Hospitalisation'!$K$2:$K$2344)</f>
        <v>R1013</v>
      </c>
      <c r="Q57">
        <f>_xlfn.XLOOKUP(A57,'DataCleaning in Hospitalisation'!$A$2:$A$2344,'DataCleaning in Hospitalisation'!$F$2:$F$2344)</f>
        <v>48</v>
      </c>
      <c r="U57" s="4" t="s">
        <v>1360</v>
      </c>
      <c r="V57">
        <v>1</v>
      </c>
      <c r="X57" s="4" t="s">
        <v>1319</v>
      </c>
      <c r="Y57" s="29">
        <v>10704.47</v>
      </c>
      <c r="AJ57" s="4" t="s">
        <v>1319</v>
      </c>
      <c r="AK57" s="29">
        <v>10704.47</v>
      </c>
    </row>
    <row r="58" spans="1:37" x14ac:dyDescent="0.3">
      <c r="A58" t="s">
        <v>2311</v>
      </c>
      <c r="B58" t="str">
        <f>_xlfn.XLOOKUP(A58,'Customer Names'!$A$2:$A$2336,'Customer Names'!$C$2:$C$2336)</f>
        <v xml:space="preserve"> Mr.Ari</v>
      </c>
      <c r="C58" s="34">
        <f>_xlfn.XLOOKUP(A58,'Data Cleaning in Medical Examin'!$A$2:$A$2336,'Data Cleaning in Medical Examin'!$B$2:$B$2336)</f>
        <v>34.200000000000003</v>
      </c>
      <c r="D58">
        <f>_xlfn.XLOOKUP(A58,'Data Cleaning in Medical Examin'!$A$2:$A$2336,'Data Cleaning in Medical Examin'!$D$2:$D$2336)</f>
        <v>5.75</v>
      </c>
      <c r="E58" t="str">
        <f>_xlfn.XLOOKUP(A58,'Data Cleaning in Medical Examin'!$A$2:$A$2336,'Data Cleaning in Medical Examin'!$F$2:$F$2336)</f>
        <v>No</v>
      </c>
      <c r="F58" t="str">
        <f>_xlfn.XLOOKUP(A58,'Data Cleaning in Medical Examin'!$A$2:$A$2336,'Data Cleaning in Medical Examin'!$G$2:$G$2336)</f>
        <v>No</v>
      </c>
      <c r="G58" t="str">
        <f>_xlfn.XLOOKUP(A58,'Data Cleaning in Medical Examin'!$A$2:$A$2336,'Data Cleaning in Medical Examin'!$H$2:$H$2336)</f>
        <v>No</v>
      </c>
      <c r="H58" s="4">
        <f>_xlfn.XLOOKUP(A58,'Data Cleaning in Medical Examin'!$A$2:$A$2336,'Data Cleaning in Medical Examin'!$I$2:$I$2336)</f>
        <v>2</v>
      </c>
      <c r="I58" t="str">
        <f>_xlfn.XLOOKUP(A58,'Data Cleaning in Medical Examin'!$A$2:$A$2336,'Data Cleaning in Medical Examin'!$J$2:$J$2336)</f>
        <v>Yes</v>
      </c>
      <c r="J58" t="str">
        <f>_xlfn.XLOOKUP(A58,'Data Cleaning in Medical Examin'!$A$2:$A$2336,'Data Cleaning in Medical Examin'!$C$2:$C$2336)</f>
        <v>Obesity</v>
      </c>
      <c r="K58" t="str">
        <f>_xlfn.XLOOKUP(A58,'Data Cleaning in Medical Examin'!$A$2:$A$2336,'Data Cleaning in Medical Examin'!$E$2:$E$2336)</f>
        <v>Prediabetes</v>
      </c>
      <c r="L58" t="str">
        <f>_xlfn.XLOOKUP(A58,'DataCleaning in Hospitalisation'!$A$2:$A$2344,'DataCleaning in Hospitalisation'!$E$2:$E$2344)</f>
        <v>10-Sep-1972</v>
      </c>
      <c r="M58" s="29">
        <f>_xlfn.XLOOKUP(A58,'DataCleaning in Hospitalisation'!$A$2:$A$2344,'DataCleaning in Hospitalisation'!$H$2:$H$2344)</f>
        <v>42856.84</v>
      </c>
      <c r="N58" t="str">
        <f>_xlfn.XLOOKUP(A58,'DataCleaning in Hospitalisation'!$A$2:$A$2344,'DataCleaning in Hospitalisation'!$I$2:$I$2344)</f>
        <v>tier - 1</v>
      </c>
      <c r="O58" t="str">
        <f>_xlfn.XLOOKUP(A58,'DataCleaning in Hospitalisation'!$A$2:$A$2344,'DataCleaning in Hospitalisation'!$J$2:$J$2344)</f>
        <v>tier - 1</v>
      </c>
      <c r="P58" t="str">
        <f>_xlfn.XLOOKUP(A58,'DataCleaning in Hospitalisation'!$A$2:$A$2344,'DataCleaning in Hospitalisation'!$K$2:$K$2344)</f>
        <v>R1011</v>
      </c>
      <c r="Q58">
        <f>_xlfn.XLOOKUP(A58,'DataCleaning in Hospitalisation'!$A$2:$A$2344,'DataCleaning in Hospitalisation'!$F$2:$F$2344)</f>
        <v>51</v>
      </c>
      <c r="U58" s="38" t="s">
        <v>7</v>
      </c>
      <c r="V58">
        <v>1</v>
      </c>
      <c r="X58" s="4" t="s">
        <v>1318</v>
      </c>
      <c r="Y58" s="29">
        <v>10702.64</v>
      </c>
      <c r="AJ58" s="4" t="s">
        <v>1318</v>
      </c>
      <c r="AK58" s="29">
        <v>10702.64</v>
      </c>
    </row>
    <row r="59" spans="1:37" x14ac:dyDescent="0.3">
      <c r="A59" t="s">
        <v>2310</v>
      </c>
      <c r="B59" t="str">
        <f>_xlfn.XLOOKUP(A59,'Customer Names'!$A$2:$A$2336,'Customer Names'!$C$2:$C$2336)</f>
        <v xml:space="preserve"> Ms.Lindsey</v>
      </c>
      <c r="C59" s="34">
        <f>_xlfn.XLOOKUP(A59,'Data Cleaning in Medical Examin'!$A$2:$A$2336,'Data Cleaning in Medical Examin'!$B$2:$B$2336)</f>
        <v>50.63</v>
      </c>
      <c r="D59">
        <f>_xlfn.XLOOKUP(A59,'Data Cleaning in Medical Examin'!$A$2:$A$2336,'Data Cleaning in Medical Examin'!$D$2:$D$2336)</f>
        <v>11.89</v>
      </c>
      <c r="E59" t="str">
        <f>_xlfn.XLOOKUP(A59,'Data Cleaning in Medical Examin'!$A$2:$A$2336,'Data Cleaning in Medical Examin'!$F$2:$F$2336)</f>
        <v>No</v>
      </c>
      <c r="F59" t="str">
        <f>_xlfn.XLOOKUP(A59,'Data Cleaning in Medical Examin'!$A$2:$A$2336,'Data Cleaning in Medical Examin'!$G$2:$G$2336)</f>
        <v>No</v>
      </c>
      <c r="G59" t="str">
        <f>_xlfn.XLOOKUP(A59,'Data Cleaning in Medical Examin'!$A$2:$A$2336,'Data Cleaning in Medical Examin'!$H$2:$H$2336)</f>
        <v>No</v>
      </c>
      <c r="H59" s="4">
        <f>_xlfn.XLOOKUP(A59,'Data Cleaning in Medical Examin'!$A$2:$A$2336,'Data Cleaning in Medical Examin'!$I$2:$I$2336)</f>
        <v>0</v>
      </c>
      <c r="I59" t="str">
        <f>_xlfn.XLOOKUP(A59,'Data Cleaning in Medical Examin'!$A$2:$A$2336,'Data Cleaning in Medical Examin'!$J$2:$J$2336)</f>
        <v>Yes</v>
      </c>
      <c r="J59" t="str">
        <f>_xlfn.XLOOKUP(A59,'Data Cleaning in Medical Examin'!$A$2:$A$2336,'Data Cleaning in Medical Examin'!$C$2:$C$2336)</f>
        <v>Obesity</v>
      </c>
      <c r="K59" t="str">
        <f>_xlfn.XLOOKUP(A59,'Data Cleaning in Medical Examin'!$A$2:$A$2336,'Data Cleaning in Medical Examin'!$E$2:$E$2336)</f>
        <v>Diabetes</v>
      </c>
      <c r="L59" t="str">
        <f>_xlfn.XLOOKUP(A59,'DataCleaning in Hospitalisation'!$A$2:$A$2344,'DataCleaning in Hospitalisation'!$E$2:$E$2344)</f>
        <v>29-Oct-1965</v>
      </c>
      <c r="M59" s="29">
        <f>_xlfn.XLOOKUP(A59,'DataCleaning in Hospitalisation'!$A$2:$A$2344,'DataCleaning in Hospitalisation'!$H$2:$H$2344)</f>
        <v>42764.12</v>
      </c>
      <c r="N59" t="str">
        <f>_xlfn.XLOOKUP(A59,'DataCleaning in Hospitalisation'!$A$2:$A$2344,'DataCleaning in Hospitalisation'!$I$2:$I$2344)</f>
        <v>tier - 1</v>
      </c>
      <c r="O59" t="str">
        <f>_xlfn.XLOOKUP(A59,'DataCleaning in Hospitalisation'!$A$2:$A$2344,'DataCleaning in Hospitalisation'!$J$2:$J$2344)</f>
        <v>tier - 2</v>
      </c>
      <c r="P59" t="str">
        <f>_xlfn.XLOOKUP(A59,'DataCleaning in Hospitalisation'!$A$2:$A$2344,'DataCleaning in Hospitalisation'!$K$2:$K$2344)</f>
        <v>R1011</v>
      </c>
      <c r="Q59">
        <f>_xlfn.XLOOKUP(A59,'DataCleaning in Hospitalisation'!$A$2:$A$2344,'DataCleaning in Hospitalisation'!$F$2:$F$2344)</f>
        <v>58</v>
      </c>
      <c r="U59" s="42" t="s">
        <v>2415</v>
      </c>
      <c r="V59">
        <v>1</v>
      </c>
      <c r="X59" s="4" t="s">
        <v>1317</v>
      </c>
      <c r="Y59" s="29">
        <v>10698.38</v>
      </c>
      <c r="AJ59" s="4" t="s">
        <v>1317</v>
      </c>
      <c r="AK59" s="29">
        <v>10698.38</v>
      </c>
    </row>
    <row r="60" spans="1:37" x14ac:dyDescent="0.3">
      <c r="A60" t="s">
        <v>2309</v>
      </c>
      <c r="B60" t="str">
        <f>_xlfn.XLOOKUP(A60,'Customer Names'!$A$2:$A$2336,'Customer Names'!$C$2:$C$2336)</f>
        <v xml:space="preserve"> Mr.Kenny</v>
      </c>
      <c r="C60" s="34">
        <f>_xlfn.XLOOKUP(A60,'Data Cleaning in Medical Examin'!$A$2:$A$2336,'Data Cleaning in Medical Examin'!$B$2:$B$2336)</f>
        <v>36.479999999999997</v>
      </c>
      <c r="D60">
        <f>_xlfn.XLOOKUP(A60,'Data Cleaning in Medical Examin'!$A$2:$A$2336,'Data Cleaning in Medical Examin'!$D$2:$D$2336)</f>
        <v>6.2</v>
      </c>
      <c r="E60" t="str">
        <f>_xlfn.XLOOKUP(A60,'Data Cleaning in Medical Examin'!$A$2:$A$2336,'Data Cleaning in Medical Examin'!$F$2:$F$2336)</f>
        <v>No</v>
      </c>
      <c r="F60" t="str">
        <f>_xlfn.XLOOKUP(A60,'Data Cleaning in Medical Examin'!$A$2:$A$2336,'Data Cleaning in Medical Examin'!$G$2:$G$2336)</f>
        <v>No</v>
      </c>
      <c r="G60" t="str">
        <f>_xlfn.XLOOKUP(A60,'Data Cleaning in Medical Examin'!$A$2:$A$2336,'Data Cleaning in Medical Examin'!$H$2:$H$2336)</f>
        <v>No</v>
      </c>
      <c r="H60" s="4">
        <f>_xlfn.XLOOKUP(A60,'Data Cleaning in Medical Examin'!$A$2:$A$2336,'Data Cleaning in Medical Examin'!$I$2:$I$2336)</f>
        <v>0</v>
      </c>
      <c r="I60" t="str">
        <f>_xlfn.XLOOKUP(A60,'Data Cleaning in Medical Examin'!$A$2:$A$2336,'Data Cleaning in Medical Examin'!$J$2:$J$2336)</f>
        <v>Yes</v>
      </c>
      <c r="J60" t="str">
        <f>_xlfn.XLOOKUP(A60,'Data Cleaning in Medical Examin'!$A$2:$A$2336,'Data Cleaning in Medical Examin'!$C$2:$C$2336)</f>
        <v>Obesity</v>
      </c>
      <c r="K60" t="str">
        <f>_xlfn.XLOOKUP(A60,'Data Cleaning in Medical Examin'!$A$2:$A$2336,'Data Cleaning in Medical Examin'!$E$2:$E$2336)</f>
        <v>Prediabetes</v>
      </c>
      <c r="L60" t="str">
        <f>_xlfn.XLOOKUP(A60,'DataCleaning in Hospitalisation'!$A$2:$A$2344,'DataCleaning in Hospitalisation'!$E$2:$E$2344)</f>
        <v>21-Oct-1977</v>
      </c>
      <c r="M60" s="29">
        <f>_xlfn.XLOOKUP(A60,'DataCleaning in Hospitalisation'!$A$2:$A$2344,'DataCleaning in Hospitalisation'!$H$2:$H$2344)</f>
        <v>42760.5</v>
      </c>
      <c r="N60" t="str">
        <f>_xlfn.XLOOKUP(A60,'DataCleaning in Hospitalisation'!$A$2:$A$2344,'DataCleaning in Hospitalisation'!$I$2:$I$2344)</f>
        <v>tier - 1</v>
      </c>
      <c r="O60" t="str">
        <f>_xlfn.XLOOKUP(A60,'DataCleaning in Hospitalisation'!$A$2:$A$2344,'DataCleaning in Hospitalisation'!$J$2:$J$2344)</f>
        <v>tier - 2</v>
      </c>
      <c r="P60" t="str">
        <f>_xlfn.XLOOKUP(A60,'DataCleaning in Hospitalisation'!$A$2:$A$2344,'DataCleaning in Hospitalisation'!$K$2:$K$2344)</f>
        <v>R1012</v>
      </c>
      <c r="Q60">
        <f>_xlfn.XLOOKUP(A60,'DataCleaning in Hospitalisation'!$A$2:$A$2344,'DataCleaning in Hospitalisation'!$F$2:$F$2344)</f>
        <v>46</v>
      </c>
      <c r="U60" s="43" t="s">
        <v>11</v>
      </c>
      <c r="V60">
        <v>1</v>
      </c>
      <c r="X60" s="4" t="s">
        <v>2263</v>
      </c>
      <c r="Y60" s="29">
        <v>39963.120000000003</v>
      </c>
      <c r="AJ60" s="4" t="s">
        <v>2263</v>
      </c>
      <c r="AK60" s="29">
        <v>39963.120000000003</v>
      </c>
    </row>
    <row r="61" spans="1:37" x14ac:dyDescent="0.3">
      <c r="A61" t="s">
        <v>2308</v>
      </c>
      <c r="B61" t="str">
        <f>_xlfn.XLOOKUP(A61,'Customer Names'!$A$2:$A$2336,'Customer Names'!$C$2:$C$2336)</f>
        <v xml:space="preserve"> Ms.Louise</v>
      </c>
      <c r="C61" s="34">
        <f>_xlfn.XLOOKUP(A61,'Data Cleaning in Medical Examin'!$A$2:$A$2336,'Data Cleaning in Medical Examin'!$B$2:$B$2336)</f>
        <v>54.82</v>
      </c>
      <c r="D61">
        <f>_xlfn.XLOOKUP(A61,'Data Cleaning in Medical Examin'!$A$2:$A$2336,'Data Cleaning in Medical Examin'!$D$2:$D$2336)</f>
        <v>10.61</v>
      </c>
      <c r="E61" t="str">
        <f>_xlfn.XLOOKUP(A61,'Data Cleaning in Medical Examin'!$A$2:$A$2336,'Data Cleaning in Medical Examin'!$F$2:$F$2336)</f>
        <v>No</v>
      </c>
      <c r="F61" t="str">
        <f>_xlfn.XLOOKUP(A61,'Data Cleaning in Medical Examin'!$A$2:$A$2336,'Data Cleaning in Medical Examin'!$G$2:$G$2336)</f>
        <v>No</v>
      </c>
      <c r="G61" t="str">
        <f>_xlfn.XLOOKUP(A61,'Data Cleaning in Medical Examin'!$A$2:$A$2336,'Data Cleaning in Medical Examin'!$H$2:$H$2336)</f>
        <v>No</v>
      </c>
      <c r="H61" s="4">
        <f>_xlfn.XLOOKUP(A61,'Data Cleaning in Medical Examin'!$A$2:$A$2336,'Data Cleaning in Medical Examin'!$I$2:$I$2336)</f>
        <v>0</v>
      </c>
      <c r="I61" t="str">
        <f>_xlfn.XLOOKUP(A61,'Data Cleaning in Medical Examin'!$A$2:$A$2336,'Data Cleaning in Medical Examin'!$J$2:$J$2336)</f>
        <v>Yes</v>
      </c>
      <c r="J61" t="str">
        <f>_xlfn.XLOOKUP(A61,'Data Cleaning in Medical Examin'!$A$2:$A$2336,'Data Cleaning in Medical Examin'!$C$2:$C$2336)</f>
        <v>Obesity</v>
      </c>
      <c r="K61" t="str">
        <f>_xlfn.XLOOKUP(A61,'Data Cleaning in Medical Examin'!$A$2:$A$2336,'Data Cleaning in Medical Examin'!$E$2:$E$2336)</f>
        <v>Diabetes</v>
      </c>
      <c r="L61" t="str">
        <f>_xlfn.XLOOKUP(A61,'DataCleaning in Hospitalisation'!$A$2:$A$2344,'DataCleaning in Hospitalisation'!$E$2:$E$2344)</f>
        <v>3-Nov-1971</v>
      </c>
      <c r="M61" s="29">
        <f>_xlfn.XLOOKUP(A61,'DataCleaning in Hospitalisation'!$A$2:$A$2344,'DataCleaning in Hospitalisation'!$H$2:$H$2344)</f>
        <v>42644.2</v>
      </c>
      <c r="N61" t="str">
        <f>_xlfn.XLOOKUP(A61,'DataCleaning in Hospitalisation'!$A$2:$A$2344,'DataCleaning in Hospitalisation'!$I$2:$I$2344)</f>
        <v>tier - 1</v>
      </c>
      <c r="O61" t="str">
        <f>_xlfn.XLOOKUP(A61,'DataCleaning in Hospitalisation'!$A$2:$A$2344,'DataCleaning in Hospitalisation'!$J$2:$J$2344)</f>
        <v>tier - 3</v>
      </c>
      <c r="P61" t="str">
        <f>_xlfn.XLOOKUP(A61,'DataCleaning in Hospitalisation'!$A$2:$A$2344,'DataCleaning in Hospitalisation'!$K$2:$K$2344)</f>
        <v>R1011</v>
      </c>
      <c r="Q61">
        <f>_xlfn.XLOOKUP(A61,'DataCleaning in Hospitalisation'!$A$2:$A$2344,'DataCleaning in Hospitalisation'!$F$2:$F$2344)</f>
        <v>52</v>
      </c>
      <c r="U61" s="44" t="s">
        <v>2372</v>
      </c>
      <c r="V61">
        <v>1</v>
      </c>
      <c r="X61" s="4" t="s">
        <v>1316</v>
      </c>
      <c r="Y61" s="29">
        <v>10690.11</v>
      </c>
      <c r="AJ61" s="4" t="s">
        <v>1316</v>
      </c>
      <c r="AK61" s="29">
        <v>10690.11</v>
      </c>
    </row>
    <row r="62" spans="1:37" x14ac:dyDescent="0.3">
      <c r="A62" t="s">
        <v>2307</v>
      </c>
      <c r="B62" t="str">
        <f>_xlfn.XLOOKUP(A62,'Customer Names'!$A$2:$A$2336,'Customer Names'!$C$2:$C$2336)</f>
        <v xml:space="preserve"> Mr.Cameron</v>
      </c>
      <c r="C62" s="34">
        <f>_xlfn.XLOOKUP(A62,'Data Cleaning in Medical Examin'!$A$2:$A$2336,'Data Cleaning in Medical Examin'!$B$2:$B$2336)</f>
        <v>38.06</v>
      </c>
      <c r="D62">
        <f>_xlfn.XLOOKUP(A62,'Data Cleaning in Medical Examin'!$A$2:$A$2336,'Data Cleaning in Medical Examin'!$D$2:$D$2336)</f>
        <v>6.04</v>
      </c>
      <c r="E62" t="str">
        <f>_xlfn.XLOOKUP(A62,'Data Cleaning in Medical Examin'!$A$2:$A$2336,'Data Cleaning in Medical Examin'!$F$2:$F$2336)</f>
        <v>No</v>
      </c>
      <c r="F62" t="str">
        <f>_xlfn.XLOOKUP(A62,'Data Cleaning in Medical Examin'!$A$2:$A$2336,'Data Cleaning in Medical Examin'!$G$2:$G$2336)</f>
        <v>No</v>
      </c>
      <c r="G62" t="str">
        <f>_xlfn.XLOOKUP(A62,'Data Cleaning in Medical Examin'!$A$2:$A$2336,'Data Cleaning in Medical Examin'!$H$2:$H$2336)</f>
        <v>Yes</v>
      </c>
      <c r="H62" s="4">
        <f>_xlfn.XLOOKUP(A62,'Data Cleaning in Medical Examin'!$A$2:$A$2336,'Data Cleaning in Medical Examin'!$I$2:$I$2336)</f>
        <v>1</v>
      </c>
      <c r="I62" t="str">
        <f>_xlfn.XLOOKUP(A62,'Data Cleaning in Medical Examin'!$A$2:$A$2336,'Data Cleaning in Medical Examin'!$J$2:$J$2336)</f>
        <v>Yes</v>
      </c>
      <c r="J62" t="str">
        <f>_xlfn.XLOOKUP(A62,'Data Cleaning in Medical Examin'!$A$2:$A$2336,'Data Cleaning in Medical Examin'!$C$2:$C$2336)</f>
        <v>Obesity</v>
      </c>
      <c r="K62" t="str">
        <f>_xlfn.XLOOKUP(A62,'Data Cleaning in Medical Examin'!$A$2:$A$2336,'Data Cleaning in Medical Examin'!$E$2:$E$2336)</f>
        <v>Prediabetes</v>
      </c>
      <c r="L62" t="str">
        <f>_xlfn.XLOOKUP(A62,'DataCleaning in Hospitalisation'!$A$2:$A$2344,'DataCleaning in Hospitalisation'!$E$2:$E$2344)</f>
        <v>27-Dec-1979</v>
      </c>
      <c r="M62" s="29">
        <f>_xlfn.XLOOKUP(A62,'DataCleaning in Hospitalisation'!$A$2:$A$2344,'DataCleaning in Hospitalisation'!$H$2:$H$2344)</f>
        <v>42560.43</v>
      </c>
      <c r="N62" t="str">
        <f>_xlfn.XLOOKUP(A62,'DataCleaning in Hospitalisation'!$A$2:$A$2344,'DataCleaning in Hospitalisation'!$I$2:$I$2344)</f>
        <v>tier - 1</v>
      </c>
      <c r="O62" t="str">
        <f>_xlfn.XLOOKUP(A62,'DataCleaning in Hospitalisation'!$A$2:$A$2344,'DataCleaning in Hospitalisation'!$J$2:$J$2344)</f>
        <v>tier - 3</v>
      </c>
      <c r="P62" t="str">
        <f>_xlfn.XLOOKUP(A62,'DataCleaning in Hospitalisation'!$A$2:$A$2344,'DataCleaning in Hospitalisation'!$K$2:$K$2344)</f>
        <v>R1013</v>
      </c>
      <c r="Q62">
        <f>_xlfn.XLOOKUP(A62,'DataCleaning in Hospitalisation'!$A$2:$A$2344,'DataCleaning in Hospitalisation'!$F$2:$F$2344)</f>
        <v>44</v>
      </c>
      <c r="U62" s="45" t="s">
        <v>2373</v>
      </c>
      <c r="V62">
        <v>1</v>
      </c>
      <c r="X62" s="4" t="s">
        <v>1315</v>
      </c>
      <c r="Y62" s="29">
        <v>10676.83</v>
      </c>
      <c r="AJ62" s="4" t="s">
        <v>1315</v>
      </c>
      <c r="AK62" s="29">
        <v>10676.83</v>
      </c>
    </row>
    <row r="63" spans="1:37" x14ac:dyDescent="0.3">
      <c r="A63" t="s">
        <v>2306</v>
      </c>
      <c r="B63" t="str">
        <f>_xlfn.XLOOKUP(A63,'Customer Names'!$A$2:$A$2336,'Customer Names'!$C$2:$C$2336)</f>
        <v xml:space="preserve"> Ms.Katie</v>
      </c>
      <c r="C63" s="34">
        <f>_xlfn.XLOOKUP(A63,'Data Cleaning in Medical Examin'!$A$2:$A$2336,'Data Cleaning in Medical Examin'!$B$2:$B$2336)</f>
        <v>51.48</v>
      </c>
      <c r="D63">
        <f>_xlfn.XLOOKUP(A63,'Data Cleaning in Medical Examin'!$A$2:$A$2336,'Data Cleaning in Medical Examin'!$D$2:$D$2336)</f>
        <v>9.33</v>
      </c>
      <c r="E63" t="str">
        <f>_xlfn.XLOOKUP(A63,'Data Cleaning in Medical Examin'!$A$2:$A$2336,'Data Cleaning in Medical Examin'!$F$2:$F$2336)</f>
        <v>Yes</v>
      </c>
      <c r="F63" t="str">
        <f>_xlfn.XLOOKUP(A63,'Data Cleaning in Medical Examin'!$A$2:$A$2336,'Data Cleaning in Medical Examin'!$G$2:$G$2336)</f>
        <v>No</v>
      </c>
      <c r="G63" t="str">
        <f>_xlfn.XLOOKUP(A63,'Data Cleaning in Medical Examin'!$A$2:$A$2336,'Data Cleaning in Medical Examin'!$H$2:$H$2336)</f>
        <v>No</v>
      </c>
      <c r="H63" s="4">
        <f>_xlfn.XLOOKUP(A63,'Data Cleaning in Medical Examin'!$A$2:$A$2336,'Data Cleaning in Medical Examin'!$I$2:$I$2336)</f>
        <v>0</v>
      </c>
      <c r="I63" t="str">
        <f>_xlfn.XLOOKUP(A63,'Data Cleaning in Medical Examin'!$A$2:$A$2336,'Data Cleaning in Medical Examin'!$J$2:$J$2336)</f>
        <v>Yes</v>
      </c>
      <c r="J63" t="str">
        <f>_xlfn.XLOOKUP(A63,'Data Cleaning in Medical Examin'!$A$2:$A$2336,'Data Cleaning in Medical Examin'!$C$2:$C$2336)</f>
        <v>Obesity</v>
      </c>
      <c r="K63" t="str">
        <f>_xlfn.XLOOKUP(A63,'Data Cleaning in Medical Examin'!$A$2:$A$2336,'Data Cleaning in Medical Examin'!$E$2:$E$2336)</f>
        <v>Diabetes</v>
      </c>
      <c r="L63" t="str">
        <f>_xlfn.XLOOKUP(A63,'DataCleaning in Hospitalisation'!$A$2:$A$2344,'DataCleaning in Hospitalisation'!$E$2:$E$2344)</f>
        <v>27-Jun-1967</v>
      </c>
      <c r="M63" s="29">
        <f>_xlfn.XLOOKUP(A63,'DataCleaning in Hospitalisation'!$A$2:$A$2344,'DataCleaning in Hospitalisation'!$H$2:$H$2344)</f>
        <v>42538.720000000001</v>
      </c>
      <c r="N63" t="str">
        <f>_xlfn.XLOOKUP(A63,'DataCleaning in Hospitalisation'!$A$2:$A$2344,'DataCleaning in Hospitalisation'!$I$2:$I$2344)</f>
        <v>tier - 1</v>
      </c>
      <c r="O63" t="str">
        <f>_xlfn.XLOOKUP(A63,'DataCleaning in Hospitalisation'!$A$2:$A$2344,'DataCleaning in Hospitalisation'!$J$2:$J$2344)</f>
        <v>tier - 3</v>
      </c>
      <c r="P63" t="str">
        <f>_xlfn.XLOOKUP(A63,'DataCleaning in Hospitalisation'!$A$2:$A$2344,'DataCleaning in Hospitalisation'!$K$2:$K$2344)</f>
        <v>R1011</v>
      </c>
      <c r="Q63">
        <f>_xlfn.XLOOKUP(A63,'DataCleaning in Hospitalisation'!$A$2:$A$2344,'DataCleaning in Hospitalisation'!$F$2:$F$2344)</f>
        <v>56</v>
      </c>
      <c r="U63" s="4" t="s">
        <v>1359</v>
      </c>
      <c r="V63">
        <v>1</v>
      </c>
      <c r="X63" s="4" t="s">
        <v>1314</v>
      </c>
      <c r="Y63" s="29">
        <v>10665.44</v>
      </c>
      <c r="AJ63" s="4" t="s">
        <v>1314</v>
      </c>
      <c r="AK63" s="29">
        <v>10665.44</v>
      </c>
    </row>
    <row r="64" spans="1:37" x14ac:dyDescent="0.3">
      <c r="A64" t="s">
        <v>2305</v>
      </c>
      <c r="B64" t="str">
        <f>_xlfn.XLOOKUP(A64,'Customer Names'!$A$2:$A$2336,'Customer Names'!$C$2:$C$2336)</f>
        <v xml:space="preserve"> Ms.Casey</v>
      </c>
      <c r="C64" s="34">
        <f>_xlfn.XLOOKUP(A64,'Data Cleaning in Medical Examin'!$A$2:$A$2336,'Data Cleaning in Medical Examin'!$B$2:$B$2336)</f>
        <v>52.06</v>
      </c>
      <c r="D64">
        <f>_xlfn.XLOOKUP(A64,'Data Cleaning in Medical Examin'!$A$2:$A$2336,'Data Cleaning in Medical Examin'!$D$2:$D$2336)</f>
        <v>11.47</v>
      </c>
      <c r="E64" t="str">
        <f>_xlfn.XLOOKUP(A64,'Data Cleaning in Medical Examin'!$A$2:$A$2336,'Data Cleaning in Medical Examin'!$F$2:$F$2336)</f>
        <v>No</v>
      </c>
      <c r="F64" t="str">
        <f>_xlfn.XLOOKUP(A64,'Data Cleaning in Medical Examin'!$A$2:$A$2336,'Data Cleaning in Medical Examin'!$G$2:$G$2336)</f>
        <v>No</v>
      </c>
      <c r="G64" t="str">
        <f>_xlfn.XLOOKUP(A64,'Data Cleaning in Medical Examin'!$A$2:$A$2336,'Data Cleaning in Medical Examin'!$H$2:$H$2336)</f>
        <v>No</v>
      </c>
      <c r="H64" s="4">
        <f>_xlfn.XLOOKUP(A64,'Data Cleaning in Medical Examin'!$A$2:$A$2336,'Data Cleaning in Medical Examin'!$I$2:$I$2336)</f>
        <v>0</v>
      </c>
      <c r="I64" t="str">
        <f>_xlfn.XLOOKUP(A64,'Data Cleaning in Medical Examin'!$A$2:$A$2336,'Data Cleaning in Medical Examin'!$J$2:$J$2336)</f>
        <v>Yes</v>
      </c>
      <c r="J64" t="str">
        <f>_xlfn.XLOOKUP(A64,'Data Cleaning in Medical Examin'!$A$2:$A$2336,'Data Cleaning in Medical Examin'!$C$2:$C$2336)</f>
        <v>Obesity</v>
      </c>
      <c r="K64" t="str">
        <f>_xlfn.XLOOKUP(A64,'Data Cleaning in Medical Examin'!$A$2:$A$2336,'Data Cleaning in Medical Examin'!$E$2:$E$2336)</f>
        <v>Diabetes</v>
      </c>
      <c r="L64" t="str">
        <f>_xlfn.XLOOKUP(A64,'DataCleaning in Hospitalisation'!$A$2:$A$2344,'DataCleaning in Hospitalisation'!$E$2:$E$2344)</f>
        <v>3-Aug-1968</v>
      </c>
      <c r="M64" s="29">
        <f>_xlfn.XLOOKUP(A64,'DataCleaning in Hospitalisation'!$A$2:$A$2344,'DataCleaning in Hospitalisation'!$H$2:$H$2344)</f>
        <v>42478.6</v>
      </c>
      <c r="N64" t="str">
        <f>_xlfn.XLOOKUP(A64,'DataCleaning in Hospitalisation'!$A$2:$A$2344,'DataCleaning in Hospitalisation'!$I$2:$I$2344)</f>
        <v>tier - 1</v>
      </c>
      <c r="O64" t="str">
        <f>_xlfn.XLOOKUP(A64,'DataCleaning in Hospitalisation'!$A$2:$A$2344,'DataCleaning in Hospitalisation'!$J$2:$J$2344)</f>
        <v>tier - 2</v>
      </c>
      <c r="P64" t="str">
        <f>_xlfn.XLOOKUP(A64,'DataCleaning in Hospitalisation'!$A$2:$A$2344,'DataCleaning in Hospitalisation'!$K$2:$K$2344)</f>
        <v>R1011</v>
      </c>
      <c r="Q64">
        <f>_xlfn.XLOOKUP(A64,'DataCleaning in Hospitalisation'!$A$2:$A$2344,'DataCleaning in Hospitalisation'!$F$2:$F$2344)</f>
        <v>55</v>
      </c>
      <c r="U64" s="38" t="s">
        <v>7</v>
      </c>
      <c r="V64">
        <v>1</v>
      </c>
      <c r="X64" s="4" t="s">
        <v>1313</v>
      </c>
      <c r="Y64" s="29">
        <v>10627.81</v>
      </c>
      <c r="AJ64" s="4" t="s">
        <v>1313</v>
      </c>
      <c r="AK64" s="29">
        <v>10627.81</v>
      </c>
    </row>
    <row r="65" spans="1:37" x14ac:dyDescent="0.3">
      <c r="A65" t="s">
        <v>2304</v>
      </c>
      <c r="B65" t="str">
        <f>_xlfn.XLOOKUP(A65,'Customer Names'!$A$2:$A$2336,'Customer Names'!$C$2:$C$2336)</f>
        <v xml:space="preserve"> Mr.David</v>
      </c>
      <c r="C65" s="34">
        <f>_xlfn.XLOOKUP(A65,'Data Cleaning in Medical Examin'!$A$2:$A$2336,'Data Cleaning in Medical Examin'!$B$2:$B$2336)</f>
        <v>30.684999999999999</v>
      </c>
      <c r="D65">
        <f>_xlfn.XLOOKUP(A65,'Data Cleaning in Medical Examin'!$A$2:$A$2336,'Data Cleaning in Medical Examin'!$D$2:$D$2336)</f>
        <v>7.02</v>
      </c>
      <c r="E65" t="str">
        <f>_xlfn.XLOOKUP(A65,'Data Cleaning in Medical Examin'!$A$2:$A$2336,'Data Cleaning in Medical Examin'!$F$2:$F$2336)</f>
        <v>Yes</v>
      </c>
      <c r="F65" t="str">
        <f>_xlfn.XLOOKUP(A65,'Data Cleaning in Medical Examin'!$A$2:$A$2336,'Data Cleaning in Medical Examin'!$G$2:$G$2336)</f>
        <v>No</v>
      </c>
      <c r="G65" t="str">
        <f>_xlfn.XLOOKUP(A65,'Data Cleaning in Medical Examin'!$A$2:$A$2336,'Data Cleaning in Medical Examin'!$H$2:$H$2336)</f>
        <v>No</v>
      </c>
      <c r="H65" s="4">
        <f>_xlfn.XLOOKUP(A65,'Data Cleaning in Medical Examin'!$A$2:$A$2336,'Data Cleaning in Medical Examin'!$I$2:$I$2336)</f>
        <v>0</v>
      </c>
      <c r="I65" t="str">
        <f>_xlfn.XLOOKUP(A65,'Data Cleaning in Medical Examin'!$A$2:$A$2336,'Data Cleaning in Medical Examin'!$J$2:$J$2336)</f>
        <v>Yes</v>
      </c>
      <c r="J65" t="str">
        <f>_xlfn.XLOOKUP(A65,'Data Cleaning in Medical Examin'!$A$2:$A$2336,'Data Cleaning in Medical Examin'!$C$2:$C$2336)</f>
        <v>Obesity</v>
      </c>
      <c r="K65" t="str">
        <f>_xlfn.XLOOKUP(A65,'Data Cleaning in Medical Examin'!$A$2:$A$2336,'Data Cleaning in Medical Examin'!$E$2:$E$2336)</f>
        <v>Diabetes</v>
      </c>
      <c r="L65" t="str">
        <f>_xlfn.XLOOKUP(A65,'DataCleaning in Hospitalisation'!$A$2:$A$2344,'DataCleaning in Hospitalisation'!$E$2:$E$2344)</f>
        <v>28-Jun-1967</v>
      </c>
      <c r="M65" s="29">
        <f>_xlfn.XLOOKUP(A65,'DataCleaning in Hospitalisation'!$A$2:$A$2344,'DataCleaning in Hospitalisation'!$H$2:$H$2344)</f>
        <v>42303.69</v>
      </c>
      <c r="N65" t="str">
        <f>_xlfn.XLOOKUP(A65,'DataCleaning in Hospitalisation'!$A$2:$A$2344,'DataCleaning in Hospitalisation'!$I$2:$I$2344)</f>
        <v>tier - 1</v>
      </c>
      <c r="O65" t="str">
        <f>_xlfn.XLOOKUP(A65,'DataCleaning in Hospitalisation'!$A$2:$A$2344,'DataCleaning in Hospitalisation'!$J$2:$J$2344)</f>
        <v>tier - 2</v>
      </c>
      <c r="P65" t="str">
        <f>_xlfn.XLOOKUP(A65,'DataCleaning in Hospitalisation'!$A$2:$A$2344,'DataCleaning in Hospitalisation'!$K$2:$K$2344)</f>
        <v>R1016</v>
      </c>
      <c r="Q65">
        <f>_xlfn.XLOOKUP(A65,'DataCleaning in Hospitalisation'!$A$2:$A$2344,'DataCleaning in Hospitalisation'!$F$2:$F$2344)</f>
        <v>56</v>
      </c>
      <c r="U65" s="42" t="s">
        <v>2415</v>
      </c>
      <c r="V65">
        <v>1</v>
      </c>
      <c r="X65" s="4" t="s">
        <v>1312</v>
      </c>
      <c r="Y65" s="29">
        <v>10620.26</v>
      </c>
      <c r="AJ65" s="4" t="s">
        <v>1312</v>
      </c>
      <c r="AK65" s="29">
        <v>10620.26</v>
      </c>
    </row>
    <row r="66" spans="1:37" x14ac:dyDescent="0.3">
      <c r="A66" t="s">
        <v>2303</v>
      </c>
      <c r="B66" t="str">
        <f>_xlfn.XLOOKUP(A66,'Customer Names'!$A$2:$A$2336,'Customer Names'!$C$2:$C$2336)</f>
        <v xml:space="preserve"> Mr.Bryson</v>
      </c>
      <c r="C66" s="34">
        <f>_xlfn.XLOOKUP(A66,'Data Cleaning in Medical Examin'!$A$2:$A$2336,'Data Cleaning in Medical Examin'!$B$2:$B$2336)</f>
        <v>36.08</v>
      </c>
      <c r="D66">
        <f>_xlfn.XLOOKUP(A66,'Data Cleaning in Medical Examin'!$A$2:$A$2336,'Data Cleaning in Medical Examin'!$D$2:$D$2336)</f>
        <v>8.8000000000000007</v>
      </c>
      <c r="E66" t="str">
        <f>_xlfn.XLOOKUP(A66,'Data Cleaning in Medical Examin'!$A$2:$A$2336,'Data Cleaning in Medical Examin'!$F$2:$F$2336)</f>
        <v>Yes</v>
      </c>
      <c r="F66" t="str">
        <f>_xlfn.XLOOKUP(A66,'Data Cleaning in Medical Examin'!$A$2:$A$2336,'Data Cleaning in Medical Examin'!$G$2:$G$2336)</f>
        <v>No</v>
      </c>
      <c r="G66" t="str">
        <f>_xlfn.XLOOKUP(A66,'Data Cleaning in Medical Examin'!$A$2:$A$2336,'Data Cleaning in Medical Examin'!$H$2:$H$2336)</f>
        <v>No</v>
      </c>
      <c r="H66" s="4">
        <f>_xlfn.XLOOKUP(A66,'Data Cleaning in Medical Examin'!$A$2:$A$2336,'Data Cleaning in Medical Examin'!$I$2:$I$2336)</f>
        <v>1</v>
      </c>
      <c r="I66" t="str">
        <f>_xlfn.XLOOKUP(A66,'Data Cleaning in Medical Examin'!$A$2:$A$2336,'Data Cleaning in Medical Examin'!$J$2:$J$2336)</f>
        <v>Yes</v>
      </c>
      <c r="J66" t="str">
        <f>_xlfn.XLOOKUP(A66,'Data Cleaning in Medical Examin'!$A$2:$A$2336,'Data Cleaning in Medical Examin'!$C$2:$C$2336)</f>
        <v>Obesity</v>
      </c>
      <c r="K66" t="str">
        <f>_xlfn.XLOOKUP(A66,'Data Cleaning in Medical Examin'!$A$2:$A$2336,'Data Cleaning in Medical Examin'!$E$2:$E$2336)</f>
        <v>Diabetes</v>
      </c>
      <c r="L66" t="str">
        <f>_xlfn.XLOOKUP(A66,'DataCleaning in Hospitalisation'!$A$2:$A$2344,'DataCleaning in Hospitalisation'!$E$2:$E$2344)</f>
        <v>15-Aug-1975</v>
      </c>
      <c r="M66" s="29">
        <f>_xlfn.XLOOKUP(A66,'DataCleaning in Hospitalisation'!$A$2:$A$2344,'DataCleaning in Hospitalisation'!$H$2:$H$2344)</f>
        <v>42211.14</v>
      </c>
      <c r="N66" t="str">
        <f>_xlfn.XLOOKUP(A66,'DataCleaning in Hospitalisation'!$A$2:$A$2344,'DataCleaning in Hospitalisation'!$I$2:$I$2344)</f>
        <v>tier - 1</v>
      </c>
      <c r="O66" t="str">
        <f>_xlfn.XLOOKUP(A66,'DataCleaning in Hospitalisation'!$A$2:$A$2344,'DataCleaning in Hospitalisation'!$J$2:$J$2344)</f>
        <v>tier - 3</v>
      </c>
      <c r="P66" t="str">
        <f>_xlfn.XLOOKUP(A66,'DataCleaning in Hospitalisation'!$A$2:$A$2344,'DataCleaning in Hospitalisation'!$K$2:$K$2344)</f>
        <v>R1013</v>
      </c>
      <c r="Q66">
        <f>_xlfn.XLOOKUP(A66,'DataCleaning in Hospitalisation'!$A$2:$A$2344,'DataCleaning in Hospitalisation'!$F$2:$F$2344)</f>
        <v>48</v>
      </c>
      <c r="U66" s="43" t="s">
        <v>11</v>
      </c>
      <c r="V66">
        <v>1</v>
      </c>
      <c r="X66" s="4" t="s">
        <v>1311</v>
      </c>
      <c r="Y66" s="29">
        <v>10617.04</v>
      </c>
      <c r="AJ66" s="4" t="s">
        <v>1311</v>
      </c>
      <c r="AK66" s="29">
        <v>10617.04</v>
      </c>
    </row>
    <row r="67" spans="1:37" x14ac:dyDescent="0.3">
      <c r="A67" t="s">
        <v>2302</v>
      </c>
      <c r="B67" t="str">
        <f>_xlfn.XLOOKUP(A67,'Customer Names'!$A$2:$A$2336,'Customer Names'!$C$2:$C$2336)</f>
        <v xml:space="preserve"> Ms.Megan</v>
      </c>
      <c r="C67" s="34">
        <f>_xlfn.XLOOKUP(A67,'Data Cleaning in Medical Examin'!$A$2:$A$2336,'Data Cleaning in Medical Examin'!$B$2:$B$2336)</f>
        <v>54.99</v>
      </c>
      <c r="D67">
        <f>_xlfn.XLOOKUP(A67,'Data Cleaning in Medical Examin'!$A$2:$A$2336,'Data Cleaning in Medical Examin'!$D$2:$D$2336)</f>
        <v>8.68</v>
      </c>
      <c r="E67" t="str">
        <f>_xlfn.XLOOKUP(A67,'Data Cleaning in Medical Examin'!$A$2:$A$2336,'Data Cleaning in Medical Examin'!$F$2:$F$2336)</f>
        <v>No</v>
      </c>
      <c r="F67" t="str">
        <f>_xlfn.XLOOKUP(A67,'Data Cleaning in Medical Examin'!$A$2:$A$2336,'Data Cleaning in Medical Examin'!$G$2:$G$2336)</f>
        <v>No</v>
      </c>
      <c r="G67" t="str">
        <f>_xlfn.XLOOKUP(A67,'Data Cleaning in Medical Examin'!$A$2:$A$2336,'Data Cleaning in Medical Examin'!$H$2:$H$2336)</f>
        <v>No</v>
      </c>
      <c r="H67" s="4">
        <f>_xlfn.XLOOKUP(A67,'Data Cleaning in Medical Examin'!$A$2:$A$2336,'Data Cleaning in Medical Examin'!$I$2:$I$2336)</f>
        <v>2</v>
      </c>
      <c r="I67" t="str">
        <f>_xlfn.XLOOKUP(A67,'Data Cleaning in Medical Examin'!$A$2:$A$2336,'Data Cleaning in Medical Examin'!$J$2:$J$2336)</f>
        <v>Yes</v>
      </c>
      <c r="J67" t="str">
        <f>_xlfn.XLOOKUP(A67,'Data Cleaning in Medical Examin'!$A$2:$A$2336,'Data Cleaning in Medical Examin'!$C$2:$C$2336)</f>
        <v>Obesity</v>
      </c>
      <c r="K67" t="str">
        <f>_xlfn.XLOOKUP(A67,'Data Cleaning in Medical Examin'!$A$2:$A$2336,'Data Cleaning in Medical Examin'!$E$2:$E$2336)</f>
        <v>Diabetes</v>
      </c>
      <c r="L67" t="str">
        <f>_xlfn.XLOOKUP(A67,'DataCleaning in Hospitalisation'!$A$2:$A$2344,'DataCleaning in Hospitalisation'!$E$2:$E$2344)</f>
        <v>18-Sep-1973</v>
      </c>
      <c r="M67" s="29">
        <f>_xlfn.XLOOKUP(A67,'DataCleaning in Hospitalisation'!$A$2:$A$2344,'DataCleaning in Hospitalisation'!$H$2:$H$2344)</f>
        <v>42188.15</v>
      </c>
      <c r="N67" t="str">
        <f>_xlfn.XLOOKUP(A67,'DataCleaning in Hospitalisation'!$A$2:$A$2344,'DataCleaning in Hospitalisation'!$I$2:$I$2344)</f>
        <v>tier - 1</v>
      </c>
      <c r="O67" t="str">
        <f>_xlfn.XLOOKUP(A67,'DataCleaning in Hospitalisation'!$A$2:$A$2344,'DataCleaning in Hospitalisation'!$J$2:$J$2344)</f>
        <v>tier - 1</v>
      </c>
      <c r="P67" t="str">
        <f>_xlfn.XLOOKUP(A67,'DataCleaning in Hospitalisation'!$A$2:$A$2344,'DataCleaning in Hospitalisation'!$K$2:$K$2344)</f>
        <v>R1011</v>
      </c>
      <c r="Q67">
        <f>_xlfn.XLOOKUP(A67,'DataCleaning in Hospitalisation'!$A$2:$A$2344,'DataCleaning in Hospitalisation'!$F$2:$F$2344)</f>
        <v>50</v>
      </c>
      <c r="U67" s="44" t="s">
        <v>2372</v>
      </c>
      <c r="V67">
        <v>1</v>
      </c>
      <c r="X67" s="4" t="s">
        <v>1310</v>
      </c>
      <c r="Y67" s="29">
        <v>10608.67</v>
      </c>
      <c r="AJ67" s="4" t="s">
        <v>1310</v>
      </c>
      <c r="AK67" s="29">
        <v>10608.67</v>
      </c>
    </row>
    <row r="68" spans="1:37" x14ac:dyDescent="0.3">
      <c r="A68" t="s">
        <v>2301</v>
      </c>
      <c r="B68" t="str">
        <f>_xlfn.XLOOKUP(A68,'Customer Names'!$A$2:$A$2336,'Customer Names'!$C$2:$C$2336)</f>
        <v xml:space="preserve"> Mr.Daniel</v>
      </c>
      <c r="C68" s="34">
        <f>_xlfn.XLOOKUP(A68,'Data Cleaning in Medical Examin'!$A$2:$A$2336,'Data Cleaning in Medical Examin'!$B$2:$B$2336)</f>
        <v>35.97</v>
      </c>
      <c r="D68">
        <f>_xlfn.XLOOKUP(A68,'Data Cleaning in Medical Examin'!$A$2:$A$2336,'Data Cleaning in Medical Examin'!$D$2:$D$2336)</f>
        <v>6.12</v>
      </c>
      <c r="E68" t="str">
        <f>_xlfn.XLOOKUP(A68,'Data Cleaning in Medical Examin'!$A$2:$A$2336,'Data Cleaning in Medical Examin'!$F$2:$F$2336)</f>
        <v>No</v>
      </c>
      <c r="F68" t="str">
        <f>_xlfn.XLOOKUP(A68,'Data Cleaning in Medical Examin'!$A$2:$A$2336,'Data Cleaning in Medical Examin'!$G$2:$G$2336)</f>
        <v>No</v>
      </c>
      <c r="G68" t="str">
        <f>_xlfn.XLOOKUP(A68,'Data Cleaning in Medical Examin'!$A$2:$A$2336,'Data Cleaning in Medical Examin'!$H$2:$H$2336)</f>
        <v>Yes</v>
      </c>
      <c r="H68" s="4">
        <f>_xlfn.XLOOKUP(A68,'Data Cleaning in Medical Examin'!$A$2:$A$2336,'Data Cleaning in Medical Examin'!$I$2:$I$2336)</f>
        <v>1</v>
      </c>
      <c r="I68" t="str">
        <f>_xlfn.XLOOKUP(A68,'Data Cleaning in Medical Examin'!$A$2:$A$2336,'Data Cleaning in Medical Examin'!$J$2:$J$2336)</f>
        <v>Yes</v>
      </c>
      <c r="J68" t="str">
        <f>_xlfn.XLOOKUP(A68,'Data Cleaning in Medical Examin'!$A$2:$A$2336,'Data Cleaning in Medical Examin'!$C$2:$C$2336)</f>
        <v>Obesity</v>
      </c>
      <c r="K68" t="str">
        <f>_xlfn.XLOOKUP(A68,'Data Cleaning in Medical Examin'!$A$2:$A$2336,'Data Cleaning in Medical Examin'!$E$2:$E$2336)</f>
        <v>Prediabetes</v>
      </c>
      <c r="L68" t="str">
        <f>_xlfn.XLOOKUP(A68,'DataCleaning in Hospitalisation'!$A$2:$A$2344,'DataCleaning in Hospitalisation'!$E$2:$E$2344)</f>
        <v>3-Jul-1979</v>
      </c>
      <c r="M68" s="29">
        <f>_xlfn.XLOOKUP(A68,'DataCleaning in Hospitalisation'!$A$2:$A$2344,'DataCleaning in Hospitalisation'!$H$2:$H$2344)</f>
        <v>42124.52</v>
      </c>
      <c r="N68" t="str">
        <f>_xlfn.XLOOKUP(A68,'DataCleaning in Hospitalisation'!$A$2:$A$2344,'DataCleaning in Hospitalisation'!$I$2:$I$2344)</f>
        <v>tier - 1</v>
      </c>
      <c r="O68" t="str">
        <f>_xlfn.XLOOKUP(A68,'DataCleaning in Hospitalisation'!$A$2:$A$2344,'DataCleaning in Hospitalisation'!$J$2:$J$2344)</f>
        <v>tier - 1</v>
      </c>
      <c r="P68" t="str">
        <f>_xlfn.XLOOKUP(A68,'DataCleaning in Hospitalisation'!$A$2:$A$2344,'DataCleaning in Hospitalisation'!$K$2:$K$2344)</f>
        <v>R1013</v>
      </c>
      <c r="Q68">
        <f>_xlfn.XLOOKUP(A68,'DataCleaning in Hospitalisation'!$A$2:$A$2344,'DataCleaning in Hospitalisation'!$F$2:$F$2344)</f>
        <v>44</v>
      </c>
      <c r="U68" s="45" t="s">
        <v>2373</v>
      </c>
      <c r="V68">
        <v>1</v>
      </c>
      <c r="X68" s="4" t="s">
        <v>1309</v>
      </c>
      <c r="Y68" s="29">
        <v>10602.39</v>
      </c>
      <c r="AJ68" s="4" t="s">
        <v>1309</v>
      </c>
      <c r="AK68" s="29">
        <v>10602.39</v>
      </c>
    </row>
    <row r="69" spans="1:37" x14ac:dyDescent="0.3">
      <c r="A69" t="s">
        <v>2300</v>
      </c>
      <c r="B69" t="str">
        <f>_xlfn.XLOOKUP(A69,'Customer Names'!$A$2:$A$2336,'Customer Names'!$C$2:$C$2336)</f>
        <v xml:space="preserve"> Mr.Steven</v>
      </c>
      <c r="C69" s="34">
        <f>_xlfn.XLOOKUP(A69,'Data Cleaning in Medical Examin'!$A$2:$A$2336,'Data Cleaning in Medical Examin'!$B$2:$B$2336)</f>
        <v>45.54</v>
      </c>
      <c r="D69">
        <f>_xlfn.XLOOKUP(A69,'Data Cleaning in Medical Examin'!$A$2:$A$2336,'Data Cleaning in Medical Examin'!$D$2:$D$2336)</f>
        <v>5.4</v>
      </c>
      <c r="E69" t="str">
        <f>_xlfn.XLOOKUP(A69,'Data Cleaning in Medical Examin'!$A$2:$A$2336,'Data Cleaning in Medical Examin'!$F$2:$F$2336)</f>
        <v>Yes</v>
      </c>
      <c r="F69" t="str">
        <f>_xlfn.XLOOKUP(A69,'Data Cleaning in Medical Examin'!$A$2:$A$2336,'Data Cleaning in Medical Examin'!$G$2:$G$2336)</f>
        <v>No</v>
      </c>
      <c r="G69" t="str">
        <f>_xlfn.XLOOKUP(A69,'Data Cleaning in Medical Examin'!$A$2:$A$2336,'Data Cleaning in Medical Examin'!$H$2:$H$2336)</f>
        <v>Yes</v>
      </c>
      <c r="H69" s="4">
        <f>_xlfn.XLOOKUP(A69,'Data Cleaning in Medical Examin'!$A$2:$A$2336,'Data Cleaning in Medical Examin'!$I$2:$I$2336)</f>
        <v>1</v>
      </c>
      <c r="I69" t="str">
        <f>_xlfn.XLOOKUP(A69,'Data Cleaning in Medical Examin'!$A$2:$A$2336,'Data Cleaning in Medical Examin'!$J$2:$J$2336)</f>
        <v>Yes</v>
      </c>
      <c r="J69" t="str">
        <f>_xlfn.XLOOKUP(A69,'Data Cleaning in Medical Examin'!$A$2:$A$2336,'Data Cleaning in Medical Examin'!$C$2:$C$2336)</f>
        <v>Obesity</v>
      </c>
      <c r="K69" t="str">
        <f>_xlfn.XLOOKUP(A69,'Data Cleaning in Medical Examin'!$A$2:$A$2336,'Data Cleaning in Medical Examin'!$E$2:$E$2336)</f>
        <v>Normal</v>
      </c>
      <c r="L69" t="str">
        <f>_xlfn.XLOOKUP(A69,'DataCleaning in Hospitalisation'!$A$2:$A$2344,'DataCleaning in Hospitalisation'!$E$2:$E$2344)</f>
        <v>9-Dec-1997</v>
      </c>
      <c r="M69" s="29">
        <f>_xlfn.XLOOKUP(A69,'DataCleaning in Hospitalisation'!$A$2:$A$2344,'DataCleaning in Hospitalisation'!$H$2:$H$2344)</f>
        <v>42112.24</v>
      </c>
      <c r="N69" t="str">
        <f>_xlfn.XLOOKUP(A69,'DataCleaning in Hospitalisation'!$A$2:$A$2344,'DataCleaning in Hospitalisation'!$I$2:$I$2344)</f>
        <v>tier - 1</v>
      </c>
      <c r="O69" t="str">
        <f>_xlfn.XLOOKUP(A69,'DataCleaning in Hospitalisation'!$A$2:$A$2344,'DataCleaning in Hospitalisation'!$J$2:$J$2344)</f>
        <v>tier - 3</v>
      </c>
      <c r="P69" t="str">
        <f>_xlfn.XLOOKUP(A69,'DataCleaning in Hospitalisation'!$A$2:$A$2344,'DataCleaning in Hospitalisation'!$K$2:$K$2344)</f>
        <v>R1013</v>
      </c>
      <c r="Q69">
        <f>_xlfn.XLOOKUP(A69,'DataCleaning in Hospitalisation'!$A$2:$A$2344,'DataCleaning in Hospitalisation'!$F$2:$F$2344)</f>
        <v>26</v>
      </c>
      <c r="U69" s="4" t="s">
        <v>1358</v>
      </c>
      <c r="V69">
        <v>1</v>
      </c>
      <c r="X69" s="4" t="s">
        <v>1308</v>
      </c>
      <c r="Y69" s="29">
        <v>10601.63</v>
      </c>
      <c r="AJ69" s="4" t="s">
        <v>1308</v>
      </c>
      <c r="AK69" s="29">
        <v>10601.63</v>
      </c>
    </row>
    <row r="70" spans="1:37" x14ac:dyDescent="0.3">
      <c r="A70" t="s">
        <v>2299</v>
      </c>
      <c r="B70" t="str">
        <f>_xlfn.XLOOKUP(A70,'Customer Names'!$A$2:$A$2336,'Customer Names'!$C$2:$C$2336)</f>
        <v xml:space="preserve"> Ms.Jenna</v>
      </c>
      <c r="C70" s="34">
        <f>_xlfn.XLOOKUP(A70,'Data Cleaning in Medical Examin'!$A$2:$A$2336,'Data Cleaning in Medical Examin'!$B$2:$B$2336)</f>
        <v>35.53</v>
      </c>
      <c r="D70">
        <f>_xlfn.XLOOKUP(A70,'Data Cleaning in Medical Examin'!$A$2:$A$2336,'Data Cleaning in Medical Examin'!$D$2:$D$2336)</f>
        <v>4.3600000000000003</v>
      </c>
      <c r="E70" t="str">
        <f>_xlfn.XLOOKUP(A70,'Data Cleaning in Medical Examin'!$A$2:$A$2336,'Data Cleaning in Medical Examin'!$F$2:$F$2336)</f>
        <v>Yes</v>
      </c>
      <c r="F70" t="str">
        <f>_xlfn.XLOOKUP(A70,'Data Cleaning in Medical Examin'!$A$2:$A$2336,'Data Cleaning in Medical Examin'!$G$2:$G$2336)</f>
        <v>No</v>
      </c>
      <c r="G70" t="str">
        <f>_xlfn.XLOOKUP(A70,'Data Cleaning in Medical Examin'!$A$2:$A$2336,'Data Cleaning in Medical Examin'!$H$2:$H$2336)</f>
        <v>No</v>
      </c>
      <c r="H70" s="4">
        <f>_xlfn.XLOOKUP(A70,'Data Cleaning in Medical Examin'!$A$2:$A$2336,'Data Cleaning in Medical Examin'!$I$2:$I$2336)</f>
        <v>0</v>
      </c>
      <c r="I70" t="str">
        <f>_xlfn.XLOOKUP(A70,'Data Cleaning in Medical Examin'!$A$2:$A$2336,'Data Cleaning in Medical Examin'!$J$2:$J$2336)</f>
        <v>Yes</v>
      </c>
      <c r="J70" t="str">
        <f>_xlfn.XLOOKUP(A70,'Data Cleaning in Medical Examin'!$A$2:$A$2336,'Data Cleaning in Medical Examin'!$C$2:$C$2336)</f>
        <v>Obesity</v>
      </c>
      <c r="K70" t="str">
        <f>_xlfn.XLOOKUP(A70,'Data Cleaning in Medical Examin'!$A$2:$A$2336,'Data Cleaning in Medical Examin'!$E$2:$E$2336)</f>
        <v>Normal</v>
      </c>
      <c r="L70" t="str">
        <f>_xlfn.XLOOKUP(A70,'DataCleaning in Hospitalisation'!$A$2:$A$2344,'DataCleaning in Hospitalisation'!$E$2:$E$2344)</f>
        <v>28-Nov-1976</v>
      </c>
      <c r="M70" s="29">
        <f>_xlfn.XLOOKUP(A70,'DataCleaning in Hospitalisation'!$A$2:$A$2344,'DataCleaning in Hospitalisation'!$H$2:$H$2344)</f>
        <v>42111.66</v>
      </c>
      <c r="N70" t="str">
        <f>_xlfn.XLOOKUP(A70,'DataCleaning in Hospitalisation'!$A$2:$A$2344,'DataCleaning in Hospitalisation'!$I$2:$I$2344)</f>
        <v>tier - 1</v>
      </c>
      <c r="O70" t="str">
        <f>_xlfn.XLOOKUP(A70,'DataCleaning in Hospitalisation'!$A$2:$A$2344,'DataCleaning in Hospitalisation'!$J$2:$J$2344)</f>
        <v>tier - 1</v>
      </c>
      <c r="P70" t="str">
        <f>_xlfn.XLOOKUP(A70,'DataCleaning in Hospitalisation'!$A$2:$A$2344,'DataCleaning in Hospitalisation'!$K$2:$K$2344)</f>
        <v>R1024</v>
      </c>
      <c r="Q70">
        <f>_xlfn.XLOOKUP(A70,'DataCleaning in Hospitalisation'!$A$2:$A$2344,'DataCleaning in Hospitalisation'!$F$2:$F$2344)</f>
        <v>47</v>
      </c>
      <c r="U70" s="38" t="s">
        <v>7</v>
      </c>
      <c r="V70">
        <v>1</v>
      </c>
      <c r="X70" s="4" t="s">
        <v>1307</v>
      </c>
      <c r="Y70" s="29">
        <v>10601.41</v>
      </c>
      <c r="AJ70" s="4" t="s">
        <v>1307</v>
      </c>
      <c r="AK70" s="29">
        <v>10601.41</v>
      </c>
    </row>
    <row r="71" spans="1:37" x14ac:dyDescent="0.3">
      <c r="A71" t="s">
        <v>2298</v>
      </c>
      <c r="B71" t="str">
        <f>_xlfn.XLOOKUP(A71,'Customer Names'!$A$2:$A$2336,'Customer Names'!$C$2:$C$2336)</f>
        <v xml:space="preserve"> Mr.Freeman</v>
      </c>
      <c r="C71" s="34">
        <f>_xlfn.XLOOKUP(A71,'Data Cleaning in Medical Examin'!$A$2:$A$2336,'Data Cleaning in Medical Examin'!$B$2:$B$2336)</f>
        <v>30.8</v>
      </c>
      <c r="D71">
        <f>_xlfn.XLOOKUP(A71,'Data Cleaning in Medical Examin'!$A$2:$A$2336,'Data Cleaning in Medical Examin'!$D$2:$D$2336)</f>
        <v>9.77</v>
      </c>
      <c r="E71" t="str">
        <f>_xlfn.XLOOKUP(A71,'Data Cleaning in Medical Examin'!$A$2:$A$2336,'Data Cleaning in Medical Examin'!$F$2:$F$2336)</f>
        <v>No</v>
      </c>
      <c r="F71" t="str">
        <f>_xlfn.XLOOKUP(A71,'Data Cleaning in Medical Examin'!$A$2:$A$2336,'Data Cleaning in Medical Examin'!$G$2:$G$2336)</f>
        <v>No</v>
      </c>
      <c r="G71" t="str">
        <f>_xlfn.XLOOKUP(A71,'Data Cleaning in Medical Examin'!$A$2:$A$2336,'Data Cleaning in Medical Examin'!$H$2:$H$2336)</f>
        <v>No</v>
      </c>
      <c r="H71" s="4">
        <f>_xlfn.XLOOKUP(A71,'Data Cleaning in Medical Examin'!$A$2:$A$2336,'Data Cleaning in Medical Examin'!$I$2:$I$2336)</f>
        <v>0</v>
      </c>
      <c r="I71" t="str">
        <f>_xlfn.XLOOKUP(A71,'Data Cleaning in Medical Examin'!$A$2:$A$2336,'Data Cleaning in Medical Examin'!$J$2:$J$2336)</f>
        <v>Yes</v>
      </c>
      <c r="J71" t="str">
        <f>_xlfn.XLOOKUP(A71,'Data Cleaning in Medical Examin'!$A$2:$A$2336,'Data Cleaning in Medical Examin'!$C$2:$C$2336)</f>
        <v>Obesity</v>
      </c>
      <c r="K71" t="str">
        <f>_xlfn.XLOOKUP(A71,'Data Cleaning in Medical Examin'!$A$2:$A$2336,'Data Cleaning in Medical Examin'!$E$2:$E$2336)</f>
        <v>Diabetes</v>
      </c>
      <c r="L71" t="str">
        <f>_xlfn.XLOOKUP(A71,'DataCleaning in Hospitalisation'!$A$2:$A$2344,'DataCleaning in Hospitalisation'!$E$2:$E$2344)</f>
        <v>19-Dec-1968</v>
      </c>
      <c r="M71" s="29">
        <f>_xlfn.XLOOKUP(A71,'DataCleaning in Hospitalisation'!$A$2:$A$2344,'DataCleaning in Hospitalisation'!$H$2:$H$2344)</f>
        <v>41999.519999999997</v>
      </c>
      <c r="N71" t="str">
        <f>_xlfn.XLOOKUP(A71,'DataCleaning in Hospitalisation'!$A$2:$A$2344,'DataCleaning in Hospitalisation'!$I$2:$I$2344)</f>
        <v>tier - 1</v>
      </c>
      <c r="O71" t="str">
        <f>_xlfn.XLOOKUP(A71,'DataCleaning in Hospitalisation'!$A$2:$A$2344,'DataCleaning in Hospitalisation'!$J$2:$J$2344)</f>
        <v>tier - 3</v>
      </c>
      <c r="P71" t="str">
        <f>_xlfn.XLOOKUP(A71,'DataCleaning in Hospitalisation'!$A$2:$A$2344,'DataCleaning in Hospitalisation'!$K$2:$K$2344)</f>
        <v>R1013</v>
      </c>
      <c r="Q71">
        <f>_xlfn.XLOOKUP(A71,'DataCleaning in Hospitalisation'!$A$2:$A$2344,'DataCleaning in Hospitalisation'!$F$2:$F$2344)</f>
        <v>55</v>
      </c>
      <c r="U71" s="42" t="s">
        <v>2412</v>
      </c>
      <c r="V71">
        <v>1</v>
      </c>
      <c r="X71" s="4" t="s">
        <v>2262</v>
      </c>
      <c r="Y71" s="29">
        <v>39871.699999999997</v>
      </c>
      <c r="AJ71" s="4" t="s">
        <v>2262</v>
      </c>
      <c r="AK71" s="29">
        <v>39871.699999999997</v>
      </c>
    </row>
    <row r="72" spans="1:37" x14ac:dyDescent="0.3">
      <c r="A72" t="s">
        <v>2297</v>
      </c>
      <c r="B72" t="str">
        <f>_xlfn.XLOOKUP(A72,'Customer Names'!$A$2:$A$2336,'Customer Names'!$C$2:$C$2336)</f>
        <v xml:space="preserve"> Mr.Jeff</v>
      </c>
      <c r="C72" s="34">
        <f>_xlfn.XLOOKUP(A72,'Data Cleaning in Medical Examin'!$A$2:$A$2336,'Data Cleaning in Medical Examin'!$B$2:$B$2336)</f>
        <v>38.39</v>
      </c>
      <c r="D72">
        <f>_xlfn.XLOOKUP(A72,'Data Cleaning in Medical Examin'!$A$2:$A$2336,'Data Cleaning in Medical Examin'!$D$2:$D$2336)</f>
        <v>4.25</v>
      </c>
      <c r="E72" t="str">
        <f>_xlfn.XLOOKUP(A72,'Data Cleaning in Medical Examin'!$A$2:$A$2336,'Data Cleaning in Medical Examin'!$F$2:$F$2336)</f>
        <v>No</v>
      </c>
      <c r="F72" t="str">
        <f>_xlfn.XLOOKUP(A72,'Data Cleaning in Medical Examin'!$A$2:$A$2336,'Data Cleaning in Medical Examin'!$G$2:$G$2336)</f>
        <v>No</v>
      </c>
      <c r="G72" t="str">
        <f>_xlfn.XLOOKUP(A72,'Data Cleaning in Medical Examin'!$A$2:$A$2336,'Data Cleaning in Medical Examin'!$H$2:$H$2336)</f>
        <v>No</v>
      </c>
      <c r="H72" s="4">
        <f>_xlfn.XLOOKUP(A72,'Data Cleaning in Medical Examin'!$A$2:$A$2336,'Data Cleaning in Medical Examin'!$I$2:$I$2336)</f>
        <v>1</v>
      </c>
      <c r="I72" t="str">
        <f>_xlfn.XLOOKUP(A72,'Data Cleaning in Medical Examin'!$A$2:$A$2336,'Data Cleaning in Medical Examin'!$J$2:$J$2336)</f>
        <v>Yes</v>
      </c>
      <c r="J72" t="str">
        <f>_xlfn.XLOOKUP(A72,'Data Cleaning in Medical Examin'!$A$2:$A$2336,'Data Cleaning in Medical Examin'!$C$2:$C$2336)</f>
        <v>Obesity</v>
      </c>
      <c r="K72" t="str">
        <f>_xlfn.XLOOKUP(A72,'Data Cleaning in Medical Examin'!$A$2:$A$2336,'Data Cleaning in Medical Examin'!$E$2:$E$2336)</f>
        <v>Normal</v>
      </c>
      <c r="L72" t="str">
        <f>_xlfn.XLOOKUP(A72,'DataCleaning in Hospitalisation'!$A$2:$A$2344,'DataCleaning in Hospitalisation'!$E$2:$E$2344)</f>
        <v>10-Nov-1984</v>
      </c>
      <c r="M72" s="29">
        <f>_xlfn.XLOOKUP(A72,'DataCleaning in Hospitalisation'!$A$2:$A$2344,'DataCleaning in Hospitalisation'!$H$2:$H$2344)</f>
        <v>41949.24</v>
      </c>
      <c r="N72" t="str">
        <f>_xlfn.XLOOKUP(A72,'DataCleaning in Hospitalisation'!$A$2:$A$2344,'DataCleaning in Hospitalisation'!$I$2:$I$2344)</f>
        <v>tier - 1</v>
      </c>
      <c r="O72" t="str">
        <f>_xlfn.XLOOKUP(A72,'DataCleaning in Hospitalisation'!$A$2:$A$2344,'DataCleaning in Hospitalisation'!$J$2:$J$2344)</f>
        <v>tier - 1</v>
      </c>
      <c r="P72" t="str">
        <f>_xlfn.XLOOKUP(A72,'DataCleaning in Hospitalisation'!$A$2:$A$2344,'DataCleaning in Hospitalisation'!$K$2:$K$2344)</f>
        <v>R1013</v>
      </c>
      <c r="Q72">
        <f>_xlfn.XLOOKUP(A72,'DataCleaning in Hospitalisation'!$A$2:$A$2344,'DataCleaning in Hospitalisation'!$F$2:$F$2344)</f>
        <v>39</v>
      </c>
      <c r="U72" s="43" t="s">
        <v>11</v>
      </c>
      <c r="V72">
        <v>1</v>
      </c>
      <c r="X72" s="4" t="s">
        <v>1306</v>
      </c>
      <c r="Y72" s="29">
        <v>10600.55</v>
      </c>
      <c r="AJ72" s="4" t="s">
        <v>1306</v>
      </c>
      <c r="AK72" s="29">
        <v>10600.55</v>
      </c>
    </row>
    <row r="73" spans="1:37" x14ac:dyDescent="0.3">
      <c r="A73" t="s">
        <v>2296</v>
      </c>
      <c r="B73" t="str">
        <f>_xlfn.XLOOKUP(A73,'Customer Names'!$A$2:$A$2336,'Customer Names'!$C$2:$C$2336)</f>
        <v xml:space="preserve"> Mr.Elenilton</v>
      </c>
      <c r="C73" s="34">
        <f>_xlfn.XLOOKUP(A73,'Data Cleaning in Medical Examin'!$A$2:$A$2336,'Data Cleaning in Medical Examin'!$B$2:$B$2336)</f>
        <v>32.299999999999997</v>
      </c>
      <c r="D73">
        <f>_xlfn.XLOOKUP(A73,'Data Cleaning in Medical Examin'!$A$2:$A$2336,'Data Cleaning in Medical Examin'!$D$2:$D$2336)</f>
        <v>4.76</v>
      </c>
      <c r="E73" t="str">
        <f>_xlfn.XLOOKUP(A73,'Data Cleaning in Medical Examin'!$A$2:$A$2336,'Data Cleaning in Medical Examin'!$F$2:$F$2336)</f>
        <v>No</v>
      </c>
      <c r="F73" t="str">
        <f>_xlfn.XLOOKUP(A73,'Data Cleaning in Medical Examin'!$A$2:$A$2336,'Data Cleaning in Medical Examin'!$G$2:$G$2336)</f>
        <v>No</v>
      </c>
      <c r="G73" t="str">
        <f>_xlfn.XLOOKUP(A73,'Data Cleaning in Medical Examin'!$A$2:$A$2336,'Data Cleaning in Medical Examin'!$H$2:$H$2336)</f>
        <v>No</v>
      </c>
      <c r="H73" s="4">
        <f>_xlfn.XLOOKUP(A73,'Data Cleaning in Medical Examin'!$A$2:$A$2336,'Data Cleaning in Medical Examin'!$I$2:$I$2336)</f>
        <v>2</v>
      </c>
      <c r="I73" t="str">
        <f>_xlfn.XLOOKUP(A73,'Data Cleaning in Medical Examin'!$A$2:$A$2336,'Data Cleaning in Medical Examin'!$J$2:$J$2336)</f>
        <v>Yes</v>
      </c>
      <c r="J73" t="str">
        <f>_xlfn.XLOOKUP(A73,'Data Cleaning in Medical Examin'!$A$2:$A$2336,'Data Cleaning in Medical Examin'!$C$2:$C$2336)</f>
        <v>Obesity</v>
      </c>
      <c r="K73" t="str">
        <f>_xlfn.XLOOKUP(A73,'Data Cleaning in Medical Examin'!$A$2:$A$2336,'Data Cleaning in Medical Examin'!$E$2:$E$2336)</f>
        <v>Normal</v>
      </c>
      <c r="L73" t="str">
        <f>_xlfn.XLOOKUP(A73,'DataCleaning in Hospitalisation'!$A$2:$A$2344,'DataCleaning in Hospitalisation'!$E$2:$E$2344)</f>
        <v>8-Jun-1972</v>
      </c>
      <c r="M73" s="29">
        <f>_xlfn.XLOOKUP(A73,'DataCleaning in Hospitalisation'!$A$2:$A$2344,'DataCleaning in Hospitalisation'!$H$2:$H$2344)</f>
        <v>41919.1</v>
      </c>
      <c r="N73" t="str">
        <f>_xlfn.XLOOKUP(A73,'DataCleaning in Hospitalisation'!$A$2:$A$2344,'DataCleaning in Hospitalisation'!$I$2:$I$2344)</f>
        <v>tier - 1</v>
      </c>
      <c r="O73" t="str">
        <f>_xlfn.XLOOKUP(A73,'DataCleaning in Hospitalisation'!$A$2:$A$2344,'DataCleaning in Hospitalisation'!$J$2:$J$2344)</f>
        <v>tier - 1</v>
      </c>
      <c r="P73" t="str">
        <f>_xlfn.XLOOKUP(A73,'DataCleaning in Hospitalisation'!$A$2:$A$2344,'DataCleaning in Hospitalisation'!$K$2:$K$2344)</f>
        <v>R1016</v>
      </c>
      <c r="Q73">
        <f>_xlfn.XLOOKUP(A73,'DataCleaning in Hospitalisation'!$A$2:$A$2344,'DataCleaning in Hospitalisation'!$F$2:$F$2344)</f>
        <v>51</v>
      </c>
      <c r="U73" s="44" t="s">
        <v>2372</v>
      </c>
      <c r="V73">
        <v>1</v>
      </c>
      <c r="X73" s="4" t="s">
        <v>1305</v>
      </c>
      <c r="Y73" s="29">
        <v>10594.5</v>
      </c>
      <c r="AJ73" s="4" t="s">
        <v>1305</v>
      </c>
      <c r="AK73" s="29">
        <v>10594.5</v>
      </c>
    </row>
    <row r="74" spans="1:37" x14ac:dyDescent="0.3">
      <c r="A74" t="s">
        <v>2295</v>
      </c>
      <c r="B74" t="str">
        <f>_xlfn.XLOOKUP(A74,'Customer Names'!$A$2:$A$2336,'Customer Names'!$C$2:$C$2336)</f>
        <v xml:space="preserve"> Ms.Maurya</v>
      </c>
      <c r="C74" s="34">
        <f>_xlfn.XLOOKUP(A74,'Data Cleaning in Medical Examin'!$A$2:$A$2336,'Data Cleaning in Medical Examin'!$B$2:$B$2336)</f>
        <v>48.8</v>
      </c>
      <c r="D74">
        <f>_xlfn.XLOOKUP(A74,'Data Cleaning in Medical Examin'!$A$2:$A$2336,'Data Cleaning in Medical Examin'!$D$2:$D$2336)</f>
        <v>6.22</v>
      </c>
      <c r="E74" t="str">
        <f>_xlfn.XLOOKUP(A74,'Data Cleaning in Medical Examin'!$A$2:$A$2336,'Data Cleaning in Medical Examin'!$F$2:$F$2336)</f>
        <v>Yes</v>
      </c>
      <c r="F74" t="str">
        <f>_xlfn.XLOOKUP(A74,'Data Cleaning in Medical Examin'!$A$2:$A$2336,'Data Cleaning in Medical Examin'!$G$2:$G$2336)</f>
        <v>No</v>
      </c>
      <c r="G74" t="str">
        <f>_xlfn.XLOOKUP(A74,'Data Cleaning in Medical Examin'!$A$2:$A$2336,'Data Cleaning in Medical Examin'!$H$2:$H$2336)</f>
        <v>No</v>
      </c>
      <c r="H74" s="4">
        <f>_xlfn.XLOOKUP(A74,'Data Cleaning in Medical Examin'!$A$2:$A$2336,'Data Cleaning in Medical Examin'!$I$2:$I$2336)</f>
        <v>2</v>
      </c>
      <c r="I74" t="str">
        <f>_xlfn.XLOOKUP(A74,'Data Cleaning in Medical Examin'!$A$2:$A$2336,'Data Cleaning in Medical Examin'!$J$2:$J$2336)</f>
        <v>Yes</v>
      </c>
      <c r="J74" t="str">
        <f>_xlfn.XLOOKUP(A74,'Data Cleaning in Medical Examin'!$A$2:$A$2336,'Data Cleaning in Medical Examin'!$C$2:$C$2336)</f>
        <v>Obesity</v>
      </c>
      <c r="K74" t="str">
        <f>_xlfn.XLOOKUP(A74,'Data Cleaning in Medical Examin'!$A$2:$A$2336,'Data Cleaning in Medical Examin'!$E$2:$E$2336)</f>
        <v>Prediabetes</v>
      </c>
      <c r="L74" t="str">
        <f>_xlfn.XLOOKUP(A74,'DataCleaning in Hospitalisation'!$A$2:$A$2344,'DataCleaning in Hospitalisation'!$E$2:$E$2344)</f>
        <v>21-Sep-1966</v>
      </c>
      <c r="M74" s="29">
        <f>_xlfn.XLOOKUP(A74,'DataCleaning in Hospitalisation'!$A$2:$A$2344,'DataCleaning in Hospitalisation'!$H$2:$H$2344)</f>
        <v>41886.54</v>
      </c>
      <c r="N74" t="str">
        <f>_xlfn.XLOOKUP(A74,'DataCleaning in Hospitalisation'!$A$2:$A$2344,'DataCleaning in Hospitalisation'!$I$2:$I$2344)</f>
        <v>tier - 1</v>
      </c>
      <c r="O74" t="str">
        <f>_xlfn.XLOOKUP(A74,'DataCleaning in Hospitalisation'!$A$2:$A$2344,'DataCleaning in Hospitalisation'!$J$2:$J$2344)</f>
        <v>tier - 3</v>
      </c>
      <c r="P74" t="str">
        <f>_xlfn.XLOOKUP(A74,'DataCleaning in Hospitalisation'!$A$2:$A$2344,'DataCleaning in Hospitalisation'!$K$2:$K$2344)</f>
        <v>R1011</v>
      </c>
      <c r="Q74">
        <f>_xlfn.XLOOKUP(A74,'DataCleaning in Hospitalisation'!$A$2:$A$2344,'DataCleaning in Hospitalisation'!$F$2:$F$2344)</f>
        <v>57</v>
      </c>
      <c r="U74" s="45" t="s">
        <v>2372</v>
      </c>
      <c r="V74">
        <v>1</v>
      </c>
      <c r="X74" s="4" t="s">
        <v>1304</v>
      </c>
      <c r="Y74" s="29">
        <v>10594.23</v>
      </c>
      <c r="AJ74" s="4" t="s">
        <v>1304</v>
      </c>
      <c r="AK74" s="29">
        <v>10594.23</v>
      </c>
    </row>
    <row r="75" spans="1:37" x14ac:dyDescent="0.3">
      <c r="A75" t="s">
        <v>2294</v>
      </c>
      <c r="B75" t="str">
        <f>_xlfn.XLOOKUP(A75,'Customer Names'!$A$2:$A$2336,'Customer Names'!$C$2:$C$2336)</f>
        <v xml:space="preserve"> Ms.Samantha</v>
      </c>
      <c r="C75" s="34">
        <f>_xlfn.XLOOKUP(A75,'Data Cleaning in Medical Examin'!$A$2:$A$2336,'Data Cleaning in Medical Examin'!$B$2:$B$2336)</f>
        <v>45.5</v>
      </c>
      <c r="D75">
        <f>_xlfn.XLOOKUP(A75,'Data Cleaning in Medical Examin'!$A$2:$A$2336,'Data Cleaning in Medical Examin'!$D$2:$D$2336)</f>
        <v>7.96</v>
      </c>
      <c r="E75" t="str">
        <f>_xlfn.XLOOKUP(A75,'Data Cleaning in Medical Examin'!$A$2:$A$2336,'Data Cleaning in Medical Examin'!$F$2:$F$2336)</f>
        <v>No</v>
      </c>
      <c r="F75" t="str">
        <f>_xlfn.XLOOKUP(A75,'Data Cleaning in Medical Examin'!$A$2:$A$2336,'Data Cleaning in Medical Examin'!$G$2:$G$2336)</f>
        <v>No</v>
      </c>
      <c r="G75" t="str">
        <f>_xlfn.XLOOKUP(A75,'Data Cleaning in Medical Examin'!$A$2:$A$2336,'Data Cleaning in Medical Examin'!$H$2:$H$2336)</f>
        <v>No</v>
      </c>
      <c r="H75" s="4">
        <f>_xlfn.XLOOKUP(A75,'Data Cleaning in Medical Examin'!$A$2:$A$2336,'Data Cleaning in Medical Examin'!$I$2:$I$2336)</f>
        <v>0</v>
      </c>
      <c r="I75" t="str">
        <f>_xlfn.XLOOKUP(A75,'Data Cleaning in Medical Examin'!$A$2:$A$2336,'Data Cleaning in Medical Examin'!$J$2:$J$2336)</f>
        <v>Yes</v>
      </c>
      <c r="J75" t="str">
        <f>_xlfn.XLOOKUP(A75,'Data Cleaning in Medical Examin'!$A$2:$A$2336,'Data Cleaning in Medical Examin'!$C$2:$C$2336)</f>
        <v>Obesity</v>
      </c>
      <c r="K75" t="str">
        <f>_xlfn.XLOOKUP(A75,'Data Cleaning in Medical Examin'!$A$2:$A$2336,'Data Cleaning in Medical Examin'!$E$2:$E$2336)</f>
        <v>Diabetes</v>
      </c>
      <c r="L75" t="str">
        <f>_xlfn.XLOOKUP(A75,'DataCleaning in Hospitalisation'!$A$2:$A$2344,'DataCleaning in Hospitalisation'!$E$2:$E$2344)</f>
        <v>22-Sep-1962</v>
      </c>
      <c r="M75" s="29">
        <f>_xlfn.XLOOKUP(A75,'DataCleaning in Hospitalisation'!$A$2:$A$2344,'DataCleaning in Hospitalisation'!$H$2:$H$2344)</f>
        <v>41794.629999999997</v>
      </c>
      <c r="N75" t="str">
        <f>_xlfn.XLOOKUP(A75,'DataCleaning in Hospitalisation'!$A$2:$A$2344,'DataCleaning in Hospitalisation'!$I$2:$I$2344)</f>
        <v>tier - 1</v>
      </c>
      <c r="O75" t="str">
        <f>_xlfn.XLOOKUP(A75,'DataCleaning in Hospitalisation'!$A$2:$A$2344,'DataCleaning in Hospitalisation'!$J$2:$J$2344)</f>
        <v>tier - 3</v>
      </c>
      <c r="P75" t="str">
        <f>_xlfn.XLOOKUP(A75,'DataCleaning in Hospitalisation'!$A$2:$A$2344,'DataCleaning in Hospitalisation'!$K$2:$K$2344)</f>
        <v>R1011</v>
      </c>
      <c r="Q75">
        <f>_xlfn.XLOOKUP(A75,'DataCleaning in Hospitalisation'!$A$2:$A$2344,'DataCleaning in Hospitalisation'!$F$2:$F$2344)</f>
        <v>61</v>
      </c>
      <c r="U75" s="4" t="s">
        <v>1357</v>
      </c>
      <c r="V75">
        <v>1</v>
      </c>
      <c r="X75" s="4" t="s">
        <v>1303</v>
      </c>
      <c r="Y75" s="29">
        <v>10579.71</v>
      </c>
      <c r="AJ75" s="4" t="s">
        <v>1303</v>
      </c>
      <c r="AK75" s="29">
        <v>10579.71</v>
      </c>
    </row>
    <row r="76" spans="1:37" x14ac:dyDescent="0.3">
      <c r="A76" t="s">
        <v>2293</v>
      </c>
      <c r="B76" t="str">
        <f>_xlfn.XLOOKUP(A76,'Customer Names'!$A$2:$A$2336,'Customer Names'!$C$2:$C$2336)</f>
        <v xml:space="preserve"> Ms.Bethany</v>
      </c>
      <c r="C76" s="34">
        <f>_xlfn.XLOOKUP(A76,'Data Cleaning in Medical Examin'!$A$2:$A$2336,'Data Cleaning in Medical Examin'!$B$2:$B$2336)</f>
        <v>53.61</v>
      </c>
      <c r="D76">
        <f>_xlfn.XLOOKUP(A76,'Data Cleaning in Medical Examin'!$A$2:$A$2336,'Data Cleaning in Medical Examin'!$D$2:$D$2336)</f>
        <v>10.92</v>
      </c>
      <c r="E76" t="str">
        <f>_xlfn.XLOOKUP(A76,'Data Cleaning in Medical Examin'!$A$2:$A$2336,'Data Cleaning in Medical Examin'!$F$2:$F$2336)</f>
        <v>Yes</v>
      </c>
      <c r="F76" t="str">
        <f>_xlfn.XLOOKUP(A76,'Data Cleaning in Medical Examin'!$A$2:$A$2336,'Data Cleaning in Medical Examin'!$G$2:$G$2336)</f>
        <v>No</v>
      </c>
      <c r="G76" t="str">
        <f>_xlfn.XLOOKUP(A76,'Data Cleaning in Medical Examin'!$A$2:$A$2336,'Data Cleaning in Medical Examin'!$H$2:$H$2336)</f>
        <v>No</v>
      </c>
      <c r="H76" s="4">
        <f>_xlfn.XLOOKUP(A76,'Data Cleaning in Medical Examin'!$A$2:$A$2336,'Data Cleaning in Medical Examin'!$I$2:$I$2336)</f>
        <v>1</v>
      </c>
      <c r="I76" t="str">
        <f>_xlfn.XLOOKUP(A76,'Data Cleaning in Medical Examin'!$A$2:$A$2336,'Data Cleaning in Medical Examin'!$J$2:$J$2336)</f>
        <v>Yes</v>
      </c>
      <c r="J76" t="str">
        <f>_xlfn.XLOOKUP(A76,'Data Cleaning in Medical Examin'!$A$2:$A$2336,'Data Cleaning in Medical Examin'!$C$2:$C$2336)</f>
        <v>Obesity</v>
      </c>
      <c r="K76" t="str">
        <f>_xlfn.XLOOKUP(A76,'Data Cleaning in Medical Examin'!$A$2:$A$2336,'Data Cleaning in Medical Examin'!$E$2:$E$2336)</f>
        <v>Diabetes</v>
      </c>
      <c r="L76" t="str">
        <f>_xlfn.XLOOKUP(A76,'DataCleaning in Hospitalisation'!$A$2:$A$2344,'DataCleaning in Hospitalisation'!$E$2:$E$2344)</f>
        <v>29-Sep-1975</v>
      </c>
      <c r="M76" s="29">
        <f>_xlfn.XLOOKUP(A76,'DataCleaning in Hospitalisation'!$A$2:$A$2344,'DataCleaning in Hospitalisation'!$H$2:$H$2344)</f>
        <v>41681.86</v>
      </c>
      <c r="N76" t="str">
        <f>_xlfn.XLOOKUP(A76,'DataCleaning in Hospitalisation'!$A$2:$A$2344,'DataCleaning in Hospitalisation'!$I$2:$I$2344)</f>
        <v>tier - 1</v>
      </c>
      <c r="O76" t="str">
        <f>_xlfn.XLOOKUP(A76,'DataCleaning in Hospitalisation'!$A$2:$A$2344,'DataCleaning in Hospitalisation'!$J$2:$J$2344)</f>
        <v>tier - 1</v>
      </c>
      <c r="P76" t="str">
        <f>_xlfn.XLOOKUP(A76,'DataCleaning in Hospitalisation'!$A$2:$A$2344,'DataCleaning in Hospitalisation'!$K$2:$K$2344)</f>
        <v>R1011</v>
      </c>
      <c r="Q76">
        <f>_xlfn.XLOOKUP(A76,'DataCleaning in Hospitalisation'!$A$2:$A$2344,'DataCleaning in Hospitalisation'!$F$2:$F$2344)</f>
        <v>48</v>
      </c>
      <c r="U76" s="38" t="s">
        <v>7</v>
      </c>
      <c r="V76">
        <v>1</v>
      </c>
      <c r="X76" s="4" t="s">
        <v>1302</v>
      </c>
      <c r="Y76" s="29">
        <v>10577.09</v>
      </c>
      <c r="AJ76" s="4" t="s">
        <v>1302</v>
      </c>
      <c r="AK76" s="29">
        <v>10577.09</v>
      </c>
    </row>
    <row r="77" spans="1:37" x14ac:dyDescent="0.3">
      <c r="A77" t="s">
        <v>2292</v>
      </c>
      <c r="B77" t="str">
        <f>_xlfn.XLOOKUP(A77,'Customer Names'!$A$2:$A$2336,'Customer Names'!$C$2:$C$2336)</f>
        <v xml:space="preserve"> Mr.Yves</v>
      </c>
      <c r="C77" s="34">
        <f>_xlfn.XLOOKUP(A77,'Data Cleaning in Medical Examin'!$A$2:$A$2336,'Data Cleaning in Medical Examin'!$B$2:$B$2336)</f>
        <v>36.19</v>
      </c>
      <c r="D77">
        <f>_xlfn.XLOOKUP(A77,'Data Cleaning in Medical Examin'!$A$2:$A$2336,'Data Cleaning in Medical Examin'!$D$2:$D$2336)</f>
        <v>11.51</v>
      </c>
      <c r="E77" t="str">
        <f>_xlfn.XLOOKUP(A77,'Data Cleaning in Medical Examin'!$A$2:$A$2336,'Data Cleaning in Medical Examin'!$F$2:$F$2336)</f>
        <v>Yes</v>
      </c>
      <c r="F77" t="str">
        <f>_xlfn.XLOOKUP(A77,'Data Cleaning in Medical Examin'!$A$2:$A$2336,'Data Cleaning in Medical Examin'!$G$2:$G$2336)</f>
        <v>No</v>
      </c>
      <c r="G77" t="str">
        <f>_xlfn.XLOOKUP(A77,'Data Cleaning in Medical Examin'!$A$2:$A$2336,'Data Cleaning in Medical Examin'!$H$2:$H$2336)</f>
        <v>No</v>
      </c>
      <c r="H77" s="4">
        <f>_xlfn.XLOOKUP(A77,'Data Cleaning in Medical Examin'!$A$2:$A$2336,'Data Cleaning in Medical Examin'!$I$2:$I$2336)</f>
        <v>1</v>
      </c>
      <c r="I77" t="str">
        <f>_xlfn.XLOOKUP(A77,'Data Cleaning in Medical Examin'!$A$2:$A$2336,'Data Cleaning in Medical Examin'!$J$2:$J$2336)</f>
        <v>Yes</v>
      </c>
      <c r="J77" t="str">
        <f>_xlfn.XLOOKUP(A77,'Data Cleaning in Medical Examin'!$A$2:$A$2336,'Data Cleaning in Medical Examin'!$C$2:$C$2336)</f>
        <v>Obesity</v>
      </c>
      <c r="K77" t="str">
        <f>_xlfn.XLOOKUP(A77,'Data Cleaning in Medical Examin'!$A$2:$A$2336,'Data Cleaning in Medical Examin'!$E$2:$E$2336)</f>
        <v>Diabetes</v>
      </c>
      <c r="L77" t="str">
        <f>_xlfn.XLOOKUP(A77,'DataCleaning in Hospitalisation'!$A$2:$A$2344,'DataCleaning in Hospitalisation'!$E$2:$E$2344)</f>
        <v>14-Nov-1975</v>
      </c>
      <c r="M77" s="29">
        <f>_xlfn.XLOOKUP(A77,'DataCleaning in Hospitalisation'!$A$2:$A$2344,'DataCleaning in Hospitalisation'!$H$2:$H$2344)</f>
        <v>41676.080000000002</v>
      </c>
      <c r="N77" t="str">
        <f>_xlfn.XLOOKUP(A77,'DataCleaning in Hospitalisation'!$A$2:$A$2344,'DataCleaning in Hospitalisation'!$I$2:$I$2344)</f>
        <v>tier - 1</v>
      </c>
      <c r="O77" t="str">
        <f>_xlfn.XLOOKUP(A77,'DataCleaning in Hospitalisation'!$A$2:$A$2344,'DataCleaning in Hospitalisation'!$J$2:$J$2344)</f>
        <v>tier - 2</v>
      </c>
      <c r="P77" t="str">
        <f>_xlfn.XLOOKUP(A77,'DataCleaning in Hospitalisation'!$A$2:$A$2344,'DataCleaning in Hospitalisation'!$K$2:$K$2344)</f>
        <v>R1013</v>
      </c>
      <c r="Q77">
        <f>_xlfn.XLOOKUP(A77,'DataCleaning in Hospitalisation'!$A$2:$A$2344,'DataCleaning in Hospitalisation'!$F$2:$F$2344)</f>
        <v>48</v>
      </c>
      <c r="U77" s="42" t="s">
        <v>2413</v>
      </c>
      <c r="V77">
        <v>1</v>
      </c>
      <c r="X77" s="4" t="s">
        <v>1301</v>
      </c>
      <c r="Y77" s="29">
        <v>10564.88</v>
      </c>
      <c r="AJ77" s="4" t="s">
        <v>1301</v>
      </c>
      <c r="AK77" s="29">
        <v>10564.88</v>
      </c>
    </row>
    <row r="78" spans="1:37" x14ac:dyDescent="0.3">
      <c r="A78" t="s">
        <v>2291</v>
      </c>
      <c r="B78" t="str">
        <f>_xlfn.XLOOKUP(A78,'Customer Names'!$A$2:$A$2336,'Customer Names'!$C$2:$C$2336)</f>
        <v xml:space="preserve"> Ms.Danielle</v>
      </c>
      <c r="C78" s="34">
        <f>_xlfn.XLOOKUP(A78,'Data Cleaning in Medical Examin'!$A$2:$A$2336,'Data Cleaning in Medical Examin'!$B$2:$B$2336)</f>
        <v>34.6</v>
      </c>
      <c r="D78">
        <f>_xlfn.XLOOKUP(A78,'Data Cleaning in Medical Examin'!$A$2:$A$2336,'Data Cleaning in Medical Examin'!$D$2:$D$2336)</f>
        <v>5.99</v>
      </c>
      <c r="E78" t="str">
        <f>_xlfn.XLOOKUP(A78,'Data Cleaning in Medical Examin'!$A$2:$A$2336,'Data Cleaning in Medical Examin'!$F$2:$F$2336)</f>
        <v>Yes</v>
      </c>
      <c r="F78" t="str">
        <f>_xlfn.XLOOKUP(A78,'Data Cleaning in Medical Examin'!$A$2:$A$2336,'Data Cleaning in Medical Examin'!$G$2:$G$2336)</f>
        <v>No</v>
      </c>
      <c r="G78" t="str">
        <f>_xlfn.XLOOKUP(A78,'Data Cleaning in Medical Examin'!$A$2:$A$2336,'Data Cleaning in Medical Examin'!$H$2:$H$2336)</f>
        <v>No</v>
      </c>
      <c r="H78" s="4">
        <f>_xlfn.XLOOKUP(A78,'Data Cleaning in Medical Examin'!$A$2:$A$2336,'Data Cleaning in Medical Examin'!$I$2:$I$2336)</f>
        <v>0</v>
      </c>
      <c r="I78" t="str">
        <f>_xlfn.XLOOKUP(A78,'Data Cleaning in Medical Examin'!$A$2:$A$2336,'Data Cleaning in Medical Examin'!$J$2:$J$2336)</f>
        <v>Yes</v>
      </c>
      <c r="J78" t="str">
        <f>_xlfn.XLOOKUP(A78,'Data Cleaning in Medical Examin'!$A$2:$A$2336,'Data Cleaning in Medical Examin'!$C$2:$C$2336)</f>
        <v>Obesity</v>
      </c>
      <c r="K78" t="str">
        <f>_xlfn.XLOOKUP(A78,'Data Cleaning in Medical Examin'!$A$2:$A$2336,'Data Cleaning in Medical Examin'!$E$2:$E$2336)</f>
        <v>Prediabetes</v>
      </c>
      <c r="L78" t="str">
        <f>_xlfn.XLOOKUP(A78,'DataCleaning in Hospitalisation'!$A$2:$A$2344,'DataCleaning in Hospitalisation'!$E$2:$E$2344)</f>
        <v>29-Oct-1976</v>
      </c>
      <c r="M78" s="29">
        <f>_xlfn.XLOOKUP(A78,'DataCleaning in Hospitalisation'!$A$2:$A$2344,'DataCleaning in Hospitalisation'!$H$2:$H$2344)</f>
        <v>41661.599999999999</v>
      </c>
      <c r="N78" t="str">
        <f>_xlfn.XLOOKUP(A78,'DataCleaning in Hospitalisation'!$A$2:$A$2344,'DataCleaning in Hospitalisation'!$I$2:$I$2344)</f>
        <v>tier - 1</v>
      </c>
      <c r="O78" t="str">
        <f>_xlfn.XLOOKUP(A78,'DataCleaning in Hospitalisation'!$A$2:$A$2344,'DataCleaning in Hospitalisation'!$J$2:$J$2344)</f>
        <v>tier - 3</v>
      </c>
      <c r="P78" t="str">
        <f>_xlfn.XLOOKUP(A78,'DataCleaning in Hospitalisation'!$A$2:$A$2344,'DataCleaning in Hospitalisation'!$K$2:$K$2344)</f>
        <v>R1011</v>
      </c>
      <c r="Q78">
        <f>_xlfn.XLOOKUP(A78,'DataCleaning in Hospitalisation'!$A$2:$A$2344,'DataCleaning in Hospitalisation'!$F$2:$F$2344)</f>
        <v>47</v>
      </c>
      <c r="U78" s="43" t="s">
        <v>6</v>
      </c>
      <c r="V78">
        <v>1</v>
      </c>
      <c r="X78" s="4" t="s">
        <v>1300</v>
      </c>
      <c r="Y78" s="29">
        <v>10560.49</v>
      </c>
      <c r="AJ78" s="4" t="s">
        <v>1300</v>
      </c>
      <c r="AK78" s="29">
        <v>10560.49</v>
      </c>
    </row>
    <row r="79" spans="1:37" x14ac:dyDescent="0.3">
      <c r="A79" t="s">
        <v>2290</v>
      </c>
      <c r="B79" t="str">
        <f>_xlfn.XLOOKUP(A79,'Customer Names'!$A$2:$A$2336,'Customer Names'!$C$2:$C$2336)</f>
        <v xml:space="preserve"> Ms.Julia</v>
      </c>
      <c r="C79" s="34">
        <f>_xlfn.XLOOKUP(A79,'Data Cleaning in Medical Examin'!$A$2:$A$2336,'Data Cleaning in Medical Examin'!$B$2:$B$2336)</f>
        <v>54.12</v>
      </c>
      <c r="D79">
        <f>_xlfn.XLOOKUP(A79,'Data Cleaning in Medical Examin'!$A$2:$A$2336,'Data Cleaning in Medical Examin'!$D$2:$D$2336)</f>
        <v>11.57</v>
      </c>
      <c r="E79" t="str">
        <f>_xlfn.XLOOKUP(A79,'Data Cleaning in Medical Examin'!$A$2:$A$2336,'Data Cleaning in Medical Examin'!$F$2:$F$2336)</f>
        <v>No</v>
      </c>
      <c r="F79" t="str">
        <f>_xlfn.XLOOKUP(A79,'Data Cleaning in Medical Examin'!$A$2:$A$2336,'Data Cleaning in Medical Examin'!$G$2:$G$2336)</f>
        <v>No</v>
      </c>
      <c r="G79" t="str">
        <f>_xlfn.XLOOKUP(A79,'Data Cleaning in Medical Examin'!$A$2:$A$2336,'Data Cleaning in Medical Examin'!$H$2:$H$2336)</f>
        <v>No</v>
      </c>
      <c r="H79" s="4">
        <f>_xlfn.XLOOKUP(A79,'Data Cleaning in Medical Examin'!$A$2:$A$2336,'Data Cleaning in Medical Examin'!$I$2:$I$2336)</f>
        <v>0</v>
      </c>
      <c r="I79" t="str">
        <f>_xlfn.XLOOKUP(A79,'Data Cleaning in Medical Examin'!$A$2:$A$2336,'Data Cleaning in Medical Examin'!$J$2:$J$2336)</f>
        <v>Yes</v>
      </c>
      <c r="J79" t="str">
        <f>_xlfn.XLOOKUP(A79,'Data Cleaning in Medical Examin'!$A$2:$A$2336,'Data Cleaning in Medical Examin'!$C$2:$C$2336)</f>
        <v>Obesity</v>
      </c>
      <c r="K79" t="str">
        <f>_xlfn.XLOOKUP(A79,'Data Cleaning in Medical Examin'!$A$2:$A$2336,'Data Cleaning in Medical Examin'!$E$2:$E$2336)</f>
        <v>Diabetes</v>
      </c>
      <c r="L79" t="str">
        <f>_xlfn.XLOOKUP(A79,'DataCleaning in Hospitalisation'!$A$2:$A$2344,'DataCleaning in Hospitalisation'!$E$2:$E$2344)</f>
        <v>24-Nov-1974</v>
      </c>
      <c r="M79" s="29">
        <f>_xlfn.XLOOKUP(A79,'DataCleaning in Hospitalisation'!$A$2:$A$2344,'DataCleaning in Hospitalisation'!$H$2:$H$2344)</f>
        <v>41636.199999999997</v>
      </c>
      <c r="N79" t="str">
        <f>_xlfn.XLOOKUP(A79,'DataCleaning in Hospitalisation'!$A$2:$A$2344,'DataCleaning in Hospitalisation'!$I$2:$I$2344)</f>
        <v>tier - 1</v>
      </c>
      <c r="O79" t="str">
        <f>_xlfn.XLOOKUP(A79,'DataCleaning in Hospitalisation'!$A$2:$A$2344,'DataCleaning in Hospitalisation'!$J$2:$J$2344)</f>
        <v>tier - 1</v>
      </c>
      <c r="P79" t="str">
        <f>_xlfn.XLOOKUP(A79,'DataCleaning in Hospitalisation'!$A$2:$A$2344,'DataCleaning in Hospitalisation'!$K$2:$K$2344)</f>
        <v>R1011</v>
      </c>
      <c r="Q79">
        <f>_xlfn.XLOOKUP(A79,'DataCleaning in Hospitalisation'!$A$2:$A$2344,'DataCleaning in Hospitalisation'!$F$2:$F$2344)</f>
        <v>49</v>
      </c>
      <c r="U79" s="44" t="s">
        <v>2372</v>
      </c>
      <c r="V79">
        <v>1</v>
      </c>
      <c r="X79" s="4" t="s">
        <v>1299</v>
      </c>
      <c r="Y79" s="29">
        <v>10546.48</v>
      </c>
      <c r="AJ79" s="4" t="s">
        <v>1299</v>
      </c>
      <c r="AK79" s="29">
        <v>10546.48</v>
      </c>
    </row>
    <row r="80" spans="1:37" x14ac:dyDescent="0.3">
      <c r="A80" t="s">
        <v>2289</v>
      </c>
      <c r="B80" t="str">
        <f>_xlfn.XLOOKUP(A80,'Customer Names'!$A$2:$A$2336,'Customer Names'!$C$2:$C$2336)</f>
        <v xml:space="preserve"> Mr.Joshua</v>
      </c>
      <c r="C80" s="34">
        <f>_xlfn.XLOOKUP(A80,'Data Cleaning in Medical Examin'!$A$2:$A$2336,'Data Cleaning in Medical Examin'!$B$2:$B$2336)</f>
        <v>48.82</v>
      </c>
      <c r="D80">
        <f>_xlfn.XLOOKUP(A80,'Data Cleaning in Medical Examin'!$A$2:$A$2336,'Data Cleaning in Medical Examin'!$D$2:$D$2336)</f>
        <v>6.67</v>
      </c>
      <c r="E80" t="str">
        <f>_xlfn.XLOOKUP(A80,'Data Cleaning in Medical Examin'!$A$2:$A$2336,'Data Cleaning in Medical Examin'!$F$2:$F$2336)</f>
        <v>Yes</v>
      </c>
      <c r="F80" t="str">
        <f>_xlfn.XLOOKUP(A80,'Data Cleaning in Medical Examin'!$A$2:$A$2336,'Data Cleaning in Medical Examin'!$G$2:$G$2336)</f>
        <v>No</v>
      </c>
      <c r="G80" t="str">
        <f>_xlfn.XLOOKUP(A80,'Data Cleaning in Medical Examin'!$A$2:$A$2336,'Data Cleaning in Medical Examin'!$H$2:$H$2336)</f>
        <v>No</v>
      </c>
      <c r="H80" s="4">
        <f>_xlfn.XLOOKUP(A80,'Data Cleaning in Medical Examin'!$A$2:$A$2336,'Data Cleaning in Medical Examin'!$I$2:$I$2336)</f>
        <v>0</v>
      </c>
      <c r="I80" t="str">
        <f>_xlfn.XLOOKUP(A80,'Data Cleaning in Medical Examin'!$A$2:$A$2336,'Data Cleaning in Medical Examin'!$J$2:$J$2336)</f>
        <v>Yes</v>
      </c>
      <c r="J80" t="str">
        <f>_xlfn.XLOOKUP(A80,'Data Cleaning in Medical Examin'!$A$2:$A$2336,'Data Cleaning in Medical Examin'!$C$2:$C$2336)</f>
        <v>Obesity</v>
      </c>
      <c r="K80" t="str">
        <f>_xlfn.XLOOKUP(A80,'Data Cleaning in Medical Examin'!$A$2:$A$2336,'Data Cleaning in Medical Examin'!$E$2:$E$2336)</f>
        <v>Diabetes</v>
      </c>
      <c r="L80" t="str">
        <f>_xlfn.XLOOKUP(A80,'DataCleaning in Hospitalisation'!$A$2:$A$2344,'DataCleaning in Hospitalisation'!$E$2:$E$2344)</f>
        <v>22-Dec-1967</v>
      </c>
      <c r="M80" s="29">
        <f>_xlfn.XLOOKUP(A80,'DataCleaning in Hospitalisation'!$A$2:$A$2344,'DataCleaning in Hospitalisation'!$H$2:$H$2344)</f>
        <v>41505.15</v>
      </c>
      <c r="N80" t="str">
        <f>_xlfn.XLOOKUP(A80,'DataCleaning in Hospitalisation'!$A$2:$A$2344,'DataCleaning in Hospitalisation'!$I$2:$I$2344)</f>
        <v>tier - 1</v>
      </c>
      <c r="O80" t="str">
        <f>_xlfn.XLOOKUP(A80,'DataCleaning in Hospitalisation'!$A$2:$A$2344,'DataCleaning in Hospitalisation'!$J$2:$J$2344)</f>
        <v>tier - 2</v>
      </c>
      <c r="P80" t="str">
        <f>_xlfn.XLOOKUP(A80,'DataCleaning in Hospitalisation'!$A$2:$A$2344,'DataCleaning in Hospitalisation'!$K$2:$K$2344)</f>
        <v>R1011</v>
      </c>
      <c r="Q80">
        <f>_xlfn.XLOOKUP(A80,'DataCleaning in Hospitalisation'!$A$2:$A$2344,'DataCleaning in Hospitalisation'!$F$2:$F$2344)</f>
        <v>56</v>
      </c>
      <c r="U80" s="45" t="s">
        <v>2373</v>
      </c>
      <c r="V80">
        <v>1</v>
      </c>
      <c r="X80" s="4" t="s">
        <v>1298</v>
      </c>
      <c r="Y80" s="29">
        <v>10495.6</v>
      </c>
      <c r="AJ80" s="4" t="s">
        <v>1298</v>
      </c>
      <c r="AK80" s="29">
        <v>10495.6</v>
      </c>
    </row>
    <row r="81" spans="1:37" x14ac:dyDescent="0.3">
      <c r="A81" t="s">
        <v>2288</v>
      </c>
      <c r="B81" t="str">
        <f>_xlfn.XLOOKUP(A81,'Customer Names'!$A$2:$A$2336,'Customer Names'!$C$2:$C$2336)</f>
        <v xml:space="preserve"> Ms.Jennifer</v>
      </c>
      <c r="C81" s="34">
        <f>_xlfn.XLOOKUP(A81,'Data Cleaning in Medical Examin'!$A$2:$A$2336,'Data Cleaning in Medical Examin'!$B$2:$B$2336)</f>
        <v>51.01</v>
      </c>
      <c r="D81">
        <f>_xlfn.XLOOKUP(A81,'Data Cleaning in Medical Examin'!$A$2:$A$2336,'Data Cleaning in Medical Examin'!$D$2:$D$2336)</f>
        <v>9.1999999999999993</v>
      </c>
      <c r="E81" t="str">
        <f>_xlfn.XLOOKUP(A81,'Data Cleaning in Medical Examin'!$A$2:$A$2336,'Data Cleaning in Medical Examin'!$F$2:$F$2336)</f>
        <v>No</v>
      </c>
      <c r="F81" t="str">
        <f>_xlfn.XLOOKUP(A81,'Data Cleaning in Medical Examin'!$A$2:$A$2336,'Data Cleaning in Medical Examin'!$G$2:$G$2336)</f>
        <v>No</v>
      </c>
      <c r="G81" t="str">
        <f>_xlfn.XLOOKUP(A81,'Data Cleaning in Medical Examin'!$A$2:$A$2336,'Data Cleaning in Medical Examin'!$H$2:$H$2336)</f>
        <v>No</v>
      </c>
      <c r="H81" s="4">
        <f>_xlfn.XLOOKUP(A81,'Data Cleaning in Medical Examin'!$A$2:$A$2336,'Data Cleaning in Medical Examin'!$I$2:$I$2336)</f>
        <v>0</v>
      </c>
      <c r="I81" t="str">
        <f>_xlfn.XLOOKUP(A81,'Data Cleaning in Medical Examin'!$A$2:$A$2336,'Data Cleaning in Medical Examin'!$J$2:$J$2336)</f>
        <v>Yes</v>
      </c>
      <c r="J81" t="str">
        <f>_xlfn.XLOOKUP(A81,'Data Cleaning in Medical Examin'!$A$2:$A$2336,'Data Cleaning in Medical Examin'!$C$2:$C$2336)</f>
        <v>Obesity</v>
      </c>
      <c r="K81" t="str">
        <f>_xlfn.XLOOKUP(A81,'Data Cleaning in Medical Examin'!$A$2:$A$2336,'Data Cleaning in Medical Examin'!$E$2:$E$2336)</f>
        <v>Diabetes</v>
      </c>
      <c r="L81" t="str">
        <f>_xlfn.XLOOKUP(A81,'DataCleaning in Hospitalisation'!$A$2:$A$2344,'DataCleaning in Hospitalisation'!$E$2:$E$2344)</f>
        <v>16-Oct-1971</v>
      </c>
      <c r="M81" s="29">
        <f>_xlfn.XLOOKUP(A81,'DataCleaning in Hospitalisation'!$A$2:$A$2344,'DataCleaning in Hospitalisation'!$H$2:$H$2344)</f>
        <v>41351.879999999997</v>
      </c>
      <c r="N81" t="str">
        <f>_xlfn.XLOOKUP(A81,'DataCleaning in Hospitalisation'!$A$2:$A$2344,'DataCleaning in Hospitalisation'!$I$2:$I$2344)</f>
        <v>tier - 1</v>
      </c>
      <c r="O81" t="str">
        <f>_xlfn.XLOOKUP(A81,'DataCleaning in Hospitalisation'!$A$2:$A$2344,'DataCleaning in Hospitalisation'!$J$2:$J$2344)</f>
        <v>tier - 2</v>
      </c>
      <c r="P81" t="str">
        <f>_xlfn.XLOOKUP(A81,'DataCleaning in Hospitalisation'!$A$2:$A$2344,'DataCleaning in Hospitalisation'!$K$2:$K$2344)</f>
        <v>R1011</v>
      </c>
      <c r="Q81">
        <f>_xlfn.XLOOKUP(A81,'DataCleaning in Hospitalisation'!$A$2:$A$2344,'DataCleaning in Hospitalisation'!$F$2:$F$2344)</f>
        <v>52</v>
      </c>
      <c r="U81" s="4" t="s">
        <v>2267</v>
      </c>
      <c r="V81">
        <v>1</v>
      </c>
      <c r="X81" s="4" t="s">
        <v>1297</v>
      </c>
      <c r="Y81" s="29">
        <v>10493.95</v>
      </c>
      <c r="AJ81" s="4" t="s">
        <v>1297</v>
      </c>
      <c r="AK81" s="29">
        <v>10493.95</v>
      </c>
    </row>
    <row r="82" spans="1:37" x14ac:dyDescent="0.3">
      <c r="A82" t="s">
        <v>2287</v>
      </c>
      <c r="B82" t="str">
        <f>_xlfn.XLOOKUP(A82,'Customer Names'!$A$2:$A$2336,'Customer Names'!$C$2:$C$2336)</f>
        <v xml:space="preserve"> Ms.Gwen</v>
      </c>
      <c r="C82" s="34">
        <f>_xlfn.XLOOKUP(A82,'Data Cleaning in Medical Examin'!$A$2:$A$2336,'Data Cleaning in Medical Examin'!$B$2:$B$2336)</f>
        <v>45.65</v>
      </c>
      <c r="D82">
        <f>_xlfn.XLOOKUP(A82,'Data Cleaning in Medical Examin'!$A$2:$A$2336,'Data Cleaning in Medical Examin'!$D$2:$D$2336)</f>
        <v>5.1100000000000003</v>
      </c>
      <c r="E82" t="str">
        <f>_xlfn.XLOOKUP(A82,'Data Cleaning in Medical Examin'!$A$2:$A$2336,'Data Cleaning in Medical Examin'!$F$2:$F$2336)</f>
        <v>Yes</v>
      </c>
      <c r="F82" t="str">
        <f>_xlfn.XLOOKUP(A82,'Data Cleaning in Medical Examin'!$A$2:$A$2336,'Data Cleaning in Medical Examin'!$G$2:$G$2336)</f>
        <v>No</v>
      </c>
      <c r="G82" t="str">
        <f>_xlfn.XLOOKUP(A82,'Data Cleaning in Medical Examin'!$A$2:$A$2336,'Data Cleaning in Medical Examin'!$H$2:$H$2336)</f>
        <v>No</v>
      </c>
      <c r="H82" s="4">
        <f>_xlfn.XLOOKUP(A82,'Data Cleaning in Medical Examin'!$A$2:$A$2336,'Data Cleaning in Medical Examin'!$I$2:$I$2336)</f>
        <v>1</v>
      </c>
      <c r="I82" t="str">
        <f>_xlfn.XLOOKUP(A82,'Data Cleaning in Medical Examin'!$A$2:$A$2336,'Data Cleaning in Medical Examin'!$J$2:$J$2336)</f>
        <v>Yes</v>
      </c>
      <c r="J82" t="str">
        <f>_xlfn.XLOOKUP(A82,'Data Cleaning in Medical Examin'!$A$2:$A$2336,'Data Cleaning in Medical Examin'!$C$2:$C$2336)</f>
        <v>Obesity</v>
      </c>
      <c r="K82" t="str">
        <f>_xlfn.XLOOKUP(A82,'Data Cleaning in Medical Examin'!$A$2:$A$2336,'Data Cleaning in Medical Examin'!$E$2:$E$2336)</f>
        <v>Normal</v>
      </c>
      <c r="L82" t="str">
        <f>_xlfn.XLOOKUP(A82,'DataCleaning in Hospitalisation'!$A$2:$A$2344,'DataCleaning in Hospitalisation'!$E$2:$E$2344)</f>
        <v>7-Oct-1964</v>
      </c>
      <c r="M82" s="29">
        <f>_xlfn.XLOOKUP(A82,'DataCleaning in Hospitalisation'!$A$2:$A$2344,'DataCleaning in Hospitalisation'!$H$2:$H$2344)</f>
        <v>41331.79</v>
      </c>
      <c r="N82" t="str">
        <f>_xlfn.XLOOKUP(A82,'DataCleaning in Hospitalisation'!$A$2:$A$2344,'DataCleaning in Hospitalisation'!$I$2:$I$2344)</f>
        <v>tier - 1</v>
      </c>
      <c r="O82" t="str">
        <f>_xlfn.XLOOKUP(A82,'DataCleaning in Hospitalisation'!$A$2:$A$2344,'DataCleaning in Hospitalisation'!$J$2:$J$2344)</f>
        <v>tier - 2</v>
      </c>
      <c r="P82" t="str">
        <f>_xlfn.XLOOKUP(A82,'DataCleaning in Hospitalisation'!$A$2:$A$2344,'DataCleaning in Hospitalisation'!$K$2:$K$2344)</f>
        <v>R1011</v>
      </c>
      <c r="Q82">
        <f>_xlfn.XLOOKUP(A82,'DataCleaning in Hospitalisation'!$A$2:$A$2344,'DataCleaning in Hospitalisation'!$F$2:$F$2344)</f>
        <v>59</v>
      </c>
      <c r="U82" s="38" t="s">
        <v>11</v>
      </c>
      <c r="V82">
        <v>1</v>
      </c>
      <c r="X82" s="4" t="s">
        <v>2261</v>
      </c>
      <c r="Y82" s="29">
        <v>39865.699999999997</v>
      </c>
      <c r="AJ82" s="4" t="s">
        <v>2261</v>
      </c>
      <c r="AK82" s="29">
        <v>39865.699999999997</v>
      </c>
    </row>
    <row r="83" spans="1:37" x14ac:dyDescent="0.3">
      <c r="A83" t="s">
        <v>2286</v>
      </c>
      <c r="B83" t="str">
        <f>_xlfn.XLOOKUP(A83,'Customer Names'!$A$2:$A$2336,'Customer Names'!$C$2:$C$2336)</f>
        <v xml:space="preserve"> Mr.Patrick</v>
      </c>
      <c r="C83" s="34">
        <f>_xlfn.XLOOKUP(A83,'Data Cleaning in Medical Examin'!$A$2:$A$2336,'Data Cleaning in Medical Examin'!$B$2:$B$2336)</f>
        <v>52.9</v>
      </c>
      <c r="D83">
        <f>_xlfn.XLOOKUP(A83,'Data Cleaning in Medical Examin'!$A$2:$A$2336,'Data Cleaning in Medical Examin'!$D$2:$D$2336)</f>
        <v>5.34</v>
      </c>
      <c r="E83" t="str">
        <f>_xlfn.XLOOKUP(A83,'Data Cleaning in Medical Examin'!$A$2:$A$2336,'Data Cleaning in Medical Examin'!$F$2:$F$2336)</f>
        <v>No</v>
      </c>
      <c r="F83" t="str">
        <f>_xlfn.XLOOKUP(A83,'Data Cleaning in Medical Examin'!$A$2:$A$2336,'Data Cleaning in Medical Examin'!$G$2:$G$2336)</f>
        <v>No</v>
      </c>
      <c r="G83" t="str">
        <f>_xlfn.XLOOKUP(A83,'Data Cleaning in Medical Examin'!$A$2:$A$2336,'Data Cleaning in Medical Examin'!$H$2:$H$2336)</f>
        <v>No</v>
      </c>
      <c r="H83" s="4">
        <f>_xlfn.XLOOKUP(A83,'Data Cleaning in Medical Examin'!$A$2:$A$2336,'Data Cleaning in Medical Examin'!$I$2:$I$2336)</f>
        <v>0</v>
      </c>
      <c r="I83" t="str">
        <f>_xlfn.XLOOKUP(A83,'Data Cleaning in Medical Examin'!$A$2:$A$2336,'Data Cleaning in Medical Examin'!$J$2:$J$2336)</f>
        <v>Yes</v>
      </c>
      <c r="J83" t="str">
        <f>_xlfn.XLOOKUP(A83,'Data Cleaning in Medical Examin'!$A$2:$A$2336,'Data Cleaning in Medical Examin'!$C$2:$C$2336)</f>
        <v>Obesity</v>
      </c>
      <c r="K83" t="str">
        <f>_xlfn.XLOOKUP(A83,'Data Cleaning in Medical Examin'!$A$2:$A$2336,'Data Cleaning in Medical Examin'!$E$2:$E$2336)</f>
        <v>Normal</v>
      </c>
      <c r="L83" t="str">
        <f>_xlfn.XLOOKUP(A83,'DataCleaning in Hospitalisation'!$A$2:$A$2344,'DataCleaning in Hospitalisation'!$E$2:$E$2344)</f>
        <v>27-Aug-1977</v>
      </c>
      <c r="M83" s="29">
        <f>_xlfn.XLOOKUP(A83,'DataCleaning in Hospitalisation'!$A$2:$A$2344,'DataCleaning in Hospitalisation'!$H$2:$H$2344)</f>
        <v>41271.5</v>
      </c>
      <c r="N83" t="str">
        <f>_xlfn.XLOOKUP(A83,'DataCleaning in Hospitalisation'!$A$2:$A$2344,'DataCleaning in Hospitalisation'!$I$2:$I$2344)</f>
        <v>tier - 1</v>
      </c>
      <c r="O83" t="str">
        <f>_xlfn.XLOOKUP(A83,'DataCleaning in Hospitalisation'!$A$2:$A$2344,'DataCleaning in Hospitalisation'!$J$2:$J$2344)</f>
        <v>tier - 2</v>
      </c>
      <c r="P83" t="str">
        <f>_xlfn.XLOOKUP(A83,'DataCleaning in Hospitalisation'!$A$2:$A$2344,'DataCleaning in Hospitalisation'!$K$2:$K$2344)</f>
        <v>R1011</v>
      </c>
      <c r="Q83">
        <f>_xlfn.XLOOKUP(A83,'DataCleaning in Hospitalisation'!$A$2:$A$2344,'DataCleaning in Hospitalisation'!$F$2:$F$2344)</f>
        <v>46</v>
      </c>
      <c r="U83" s="42" t="s">
        <v>2412</v>
      </c>
      <c r="V83">
        <v>1</v>
      </c>
      <c r="X83" s="4" t="s">
        <v>1296</v>
      </c>
      <c r="Y83" s="29">
        <v>10486.55</v>
      </c>
      <c r="AJ83" s="4" t="s">
        <v>1296</v>
      </c>
      <c r="AK83" s="29">
        <v>10486.55</v>
      </c>
    </row>
    <row r="84" spans="1:37" x14ac:dyDescent="0.3">
      <c r="A84" t="s">
        <v>2285</v>
      </c>
      <c r="B84" t="str">
        <f>_xlfn.XLOOKUP(A84,'Customer Names'!$A$2:$A$2336,'Customer Names'!$C$2:$C$2336)</f>
        <v xml:space="preserve"> Ms.Kate</v>
      </c>
      <c r="C84" s="34">
        <f>_xlfn.XLOOKUP(A84,'Data Cleaning in Medical Examin'!$A$2:$A$2336,'Data Cleaning in Medical Examin'!$B$2:$B$2336)</f>
        <v>45.41</v>
      </c>
      <c r="D84">
        <f>_xlfn.XLOOKUP(A84,'Data Cleaning in Medical Examin'!$A$2:$A$2336,'Data Cleaning in Medical Examin'!$D$2:$D$2336)</f>
        <v>4.03</v>
      </c>
      <c r="E84" t="str">
        <f>_xlfn.XLOOKUP(A84,'Data Cleaning in Medical Examin'!$A$2:$A$2336,'Data Cleaning in Medical Examin'!$F$2:$F$2336)</f>
        <v>Yes</v>
      </c>
      <c r="F84" t="str">
        <f>_xlfn.XLOOKUP(A84,'Data Cleaning in Medical Examin'!$A$2:$A$2336,'Data Cleaning in Medical Examin'!$G$2:$G$2336)</f>
        <v>No</v>
      </c>
      <c r="G84" t="str">
        <f>_xlfn.XLOOKUP(A84,'Data Cleaning in Medical Examin'!$A$2:$A$2336,'Data Cleaning in Medical Examin'!$H$2:$H$2336)</f>
        <v>No</v>
      </c>
      <c r="H84" s="4">
        <f>_xlfn.XLOOKUP(A84,'Data Cleaning in Medical Examin'!$A$2:$A$2336,'Data Cleaning in Medical Examin'!$I$2:$I$2336)</f>
        <v>1</v>
      </c>
      <c r="I84" t="str">
        <f>_xlfn.XLOOKUP(A84,'Data Cleaning in Medical Examin'!$A$2:$A$2336,'Data Cleaning in Medical Examin'!$J$2:$J$2336)</f>
        <v>Yes</v>
      </c>
      <c r="J84" t="str">
        <f>_xlfn.XLOOKUP(A84,'Data Cleaning in Medical Examin'!$A$2:$A$2336,'Data Cleaning in Medical Examin'!$C$2:$C$2336)</f>
        <v>Obesity</v>
      </c>
      <c r="K84" t="str">
        <f>_xlfn.XLOOKUP(A84,'Data Cleaning in Medical Examin'!$A$2:$A$2336,'Data Cleaning in Medical Examin'!$E$2:$E$2336)</f>
        <v>Normal</v>
      </c>
      <c r="L84" t="str">
        <f>_xlfn.XLOOKUP(A84,'DataCleaning in Hospitalisation'!$A$2:$A$2344,'DataCleaning in Hospitalisation'!$E$2:$E$2344)</f>
        <v>6-Jun-1964</v>
      </c>
      <c r="M84" s="29">
        <f>_xlfn.XLOOKUP(A84,'DataCleaning in Hospitalisation'!$A$2:$A$2344,'DataCleaning in Hospitalisation'!$H$2:$H$2344)</f>
        <v>41250.39</v>
      </c>
      <c r="N84" t="str">
        <f>_xlfn.XLOOKUP(A84,'DataCleaning in Hospitalisation'!$A$2:$A$2344,'DataCleaning in Hospitalisation'!$I$2:$I$2344)</f>
        <v>tier - 1</v>
      </c>
      <c r="O84" t="str">
        <f>_xlfn.XLOOKUP(A84,'DataCleaning in Hospitalisation'!$A$2:$A$2344,'DataCleaning in Hospitalisation'!$J$2:$J$2344)</f>
        <v>tier - 3</v>
      </c>
      <c r="P84" t="str">
        <f>_xlfn.XLOOKUP(A84,'DataCleaning in Hospitalisation'!$A$2:$A$2344,'DataCleaning in Hospitalisation'!$K$2:$K$2344)</f>
        <v>R1011</v>
      </c>
      <c r="Q84">
        <f>_xlfn.XLOOKUP(A84,'DataCleaning in Hospitalisation'!$A$2:$A$2344,'DataCleaning in Hospitalisation'!$F$2:$F$2344)</f>
        <v>59</v>
      </c>
      <c r="U84" s="43" t="s">
        <v>7</v>
      </c>
      <c r="V84">
        <v>1</v>
      </c>
      <c r="X84" s="4" t="s">
        <v>1295</v>
      </c>
      <c r="Y84" s="29">
        <v>10464.83</v>
      </c>
      <c r="AJ84" s="4" t="s">
        <v>1295</v>
      </c>
      <c r="AK84" s="29">
        <v>10464.83</v>
      </c>
    </row>
    <row r="85" spans="1:37" x14ac:dyDescent="0.3">
      <c r="A85" t="s">
        <v>2284</v>
      </c>
      <c r="B85" t="str">
        <f>_xlfn.XLOOKUP(A85,'Customer Names'!$A$2:$A$2336,'Customer Names'!$C$2:$C$2336)</f>
        <v xml:space="preserve"> Mr.Kevin</v>
      </c>
      <c r="C85" s="34">
        <f>_xlfn.XLOOKUP(A85,'Data Cleaning in Medical Examin'!$A$2:$A$2336,'Data Cleaning in Medical Examin'!$B$2:$B$2336)</f>
        <v>49.41</v>
      </c>
      <c r="D85">
        <f>_xlfn.XLOOKUP(A85,'Data Cleaning in Medical Examin'!$A$2:$A$2336,'Data Cleaning in Medical Examin'!$D$2:$D$2336)</f>
        <v>4.2300000000000004</v>
      </c>
      <c r="E85" t="str">
        <f>_xlfn.XLOOKUP(A85,'Data Cleaning in Medical Examin'!$A$2:$A$2336,'Data Cleaning in Medical Examin'!$F$2:$F$2336)</f>
        <v>Yes</v>
      </c>
      <c r="F85" t="str">
        <f>_xlfn.XLOOKUP(A85,'Data Cleaning in Medical Examin'!$A$2:$A$2336,'Data Cleaning in Medical Examin'!$G$2:$G$2336)</f>
        <v>No</v>
      </c>
      <c r="G85" t="str">
        <f>_xlfn.XLOOKUP(A85,'Data Cleaning in Medical Examin'!$A$2:$A$2336,'Data Cleaning in Medical Examin'!$H$2:$H$2336)</f>
        <v>Yes</v>
      </c>
      <c r="H85" s="4">
        <f>_xlfn.XLOOKUP(A85,'Data Cleaning in Medical Examin'!$A$2:$A$2336,'Data Cleaning in Medical Examin'!$I$2:$I$2336)</f>
        <v>1</v>
      </c>
      <c r="I85" t="str">
        <f>_xlfn.XLOOKUP(A85,'Data Cleaning in Medical Examin'!$A$2:$A$2336,'Data Cleaning in Medical Examin'!$J$2:$J$2336)</f>
        <v>Yes</v>
      </c>
      <c r="J85" t="str">
        <f>_xlfn.XLOOKUP(A85,'Data Cleaning in Medical Examin'!$A$2:$A$2336,'Data Cleaning in Medical Examin'!$C$2:$C$2336)</f>
        <v>Obesity</v>
      </c>
      <c r="K85" t="str">
        <f>_xlfn.XLOOKUP(A85,'Data Cleaning in Medical Examin'!$A$2:$A$2336,'Data Cleaning in Medical Examin'!$E$2:$E$2336)</f>
        <v>Normal</v>
      </c>
      <c r="L85" t="str">
        <f>_xlfn.XLOOKUP(A85,'DataCleaning in Hospitalisation'!$A$2:$A$2344,'DataCleaning in Hospitalisation'!$E$2:$E$2344)</f>
        <v>8-Aug-1969</v>
      </c>
      <c r="M85" s="29">
        <f>_xlfn.XLOOKUP(A85,'DataCleaning in Hospitalisation'!$A$2:$A$2344,'DataCleaning in Hospitalisation'!$H$2:$H$2344)</f>
        <v>41191.57</v>
      </c>
      <c r="N85" t="str">
        <f>_xlfn.XLOOKUP(A85,'DataCleaning in Hospitalisation'!$A$2:$A$2344,'DataCleaning in Hospitalisation'!$I$2:$I$2344)</f>
        <v>tier - 1</v>
      </c>
      <c r="O85" t="str">
        <f>_xlfn.XLOOKUP(A85,'DataCleaning in Hospitalisation'!$A$2:$A$2344,'DataCleaning in Hospitalisation'!$J$2:$J$2344)</f>
        <v>tier - 2</v>
      </c>
      <c r="P85" t="str">
        <f>_xlfn.XLOOKUP(A85,'DataCleaning in Hospitalisation'!$A$2:$A$2344,'DataCleaning in Hospitalisation'!$K$2:$K$2344)</f>
        <v>R1011</v>
      </c>
      <c r="Q85">
        <f>_xlfn.XLOOKUP(A85,'DataCleaning in Hospitalisation'!$A$2:$A$2344,'DataCleaning in Hospitalisation'!$F$2:$F$2344)</f>
        <v>54</v>
      </c>
      <c r="U85" s="44" t="s">
        <v>2372</v>
      </c>
      <c r="V85">
        <v>1</v>
      </c>
      <c r="X85" s="4" t="s">
        <v>1294</v>
      </c>
      <c r="Y85" s="29">
        <v>10461.98</v>
      </c>
      <c r="AJ85" s="4" t="s">
        <v>1294</v>
      </c>
      <c r="AK85" s="29">
        <v>10461.98</v>
      </c>
    </row>
    <row r="86" spans="1:37" x14ac:dyDescent="0.3">
      <c r="A86" t="s">
        <v>2283</v>
      </c>
      <c r="B86" t="str">
        <f>_xlfn.XLOOKUP(A86,'Customer Names'!$A$2:$A$2336,'Customer Names'!$C$2:$C$2336)</f>
        <v xml:space="preserve"> Mr.Stephen</v>
      </c>
      <c r="C86" s="34">
        <f>_xlfn.XLOOKUP(A86,'Data Cleaning in Medical Examin'!$A$2:$A$2336,'Data Cleaning in Medical Examin'!$B$2:$B$2336)</f>
        <v>31.824999999999999</v>
      </c>
      <c r="D86">
        <f>_xlfn.XLOOKUP(A86,'Data Cleaning in Medical Examin'!$A$2:$A$2336,'Data Cleaning in Medical Examin'!$D$2:$D$2336)</f>
        <v>4.0599999999999996</v>
      </c>
      <c r="E86" t="str">
        <f>_xlfn.XLOOKUP(A86,'Data Cleaning in Medical Examin'!$A$2:$A$2336,'Data Cleaning in Medical Examin'!$F$2:$F$2336)</f>
        <v>No</v>
      </c>
      <c r="F86" t="str">
        <f>_xlfn.XLOOKUP(A86,'Data Cleaning in Medical Examin'!$A$2:$A$2336,'Data Cleaning in Medical Examin'!$G$2:$G$2336)</f>
        <v>No</v>
      </c>
      <c r="G86" t="str">
        <f>_xlfn.XLOOKUP(A86,'Data Cleaning in Medical Examin'!$A$2:$A$2336,'Data Cleaning in Medical Examin'!$H$2:$H$2336)</f>
        <v>No</v>
      </c>
      <c r="H86" s="4">
        <f>_xlfn.XLOOKUP(A86,'Data Cleaning in Medical Examin'!$A$2:$A$2336,'Data Cleaning in Medical Examin'!$I$2:$I$2336)</f>
        <v>2</v>
      </c>
      <c r="I86" t="str">
        <f>_xlfn.XLOOKUP(A86,'Data Cleaning in Medical Examin'!$A$2:$A$2336,'Data Cleaning in Medical Examin'!$J$2:$J$2336)</f>
        <v>Yes</v>
      </c>
      <c r="J86" t="str">
        <f>_xlfn.XLOOKUP(A86,'Data Cleaning in Medical Examin'!$A$2:$A$2336,'Data Cleaning in Medical Examin'!$C$2:$C$2336)</f>
        <v>Obesity</v>
      </c>
      <c r="K86" t="str">
        <f>_xlfn.XLOOKUP(A86,'Data Cleaning in Medical Examin'!$A$2:$A$2336,'Data Cleaning in Medical Examin'!$E$2:$E$2336)</f>
        <v>Normal</v>
      </c>
      <c r="L86" t="str">
        <f>_xlfn.XLOOKUP(A86,'DataCleaning in Hospitalisation'!$A$2:$A$2344,'DataCleaning in Hospitalisation'!$E$2:$E$2344)</f>
        <v>6-Sep-1972</v>
      </c>
      <c r="M86" s="29">
        <f>_xlfn.XLOOKUP(A86,'DataCleaning in Hospitalisation'!$A$2:$A$2344,'DataCleaning in Hospitalisation'!$H$2:$H$2344)</f>
        <v>41097.160000000003</v>
      </c>
      <c r="N86" t="str">
        <f>_xlfn.XLOOKUP(A86,'DataCleaning in Hospitalisation'!$A$2:$A$2344,'DataCleaning in Hospitalisation'!$I$2:$I$2344)</f>
        <v>tier - 1</v>
      </c>
      <c r="O86" t="str">
        <f>_xlfn.XLOOKUP(A86,'DataCleaning in Hospitalisation'!$A$2:$A$2344,'DataCleaning in Hospitalisation'!$J$2:$J$2344)</f>
        <v>tier - 3</v>
      </c>
      <c r="P86" t="str">
        <f>_xlfn.XLOOKUP(A86,'DataCleaning in Hospitalisation'!$A$2:$A$2344,'DataCleaning in Hospitalisation'!$K$2:$K$2344)</f>
        <v>R1016</v>
      </c>
      <c r="Q86">
        <f>_xlfn.XLOOKUP(A86,'DataCleaning in Hospitalisation'!$A$2:$A$2344,'DataCleaning in Hospitalisation'!$F$2:$F$2344)</f>
        <v>51</v>
      </c>
      <c r="U86" s="45" t="s">
        <v>2373</v>
      </c>
      <c r="V86">
        <v>1</v>
      </c>
      <c r="X86" s="4" t="s">
        <v>1293</v>
      </c>
      <c r="Y86" s="29">
        <v>10459.19</v>
      </c>
      <c r="AJ86" s="4" t="s">
        <v>1293</v>
      </c>
      <c r="AK86" s="29">
        <v>10459.19</v>
      </c>
    </row>
    <row r="87" spans="1:37" x14ac:dyDescent="0.3">
      <c r="A87" t="s">
        <v>2282</v>
      </c>
      <c r="B87" t="str">
        <f>_xlfn.XLOOKUP(A87,'Customer Names'!$A$2:$A$2336,'Customer Names'!$C$2:$C$2336)</f>
        <v xml:space="preserve"> Mr.Philip</v>
      </c>
      <c r="C87" s="34">
        <f>_xlfn.XLOOKUP(A87,'Data Cleaning in Medical Examin'!$A$2:$A$2336,'Data Cleaning in Medical Examin'!$B$2:$B$2336)</f>
        <v>51.28</v>
      </c>
      <c r="D87">
        <f>_xlfn.XLOOKUP(A87,'Data Cleaning in Medical Examin'!$A$2:$A$2336,'Data Cleaning in Medical Examin'!$D$2:$D$2336)</f>
        <v>4.68</v>
      </c>
      <c r="E87" t="str">
        <f>_xlfn.XLOOKUP(A87,'Data Cleaning in Medical Examin'!$A$2:$A$2336,'Data Cleaning in Medical Examin'!$F$2:$F$2336)</f>
        <v>No</v>
      </c>
      <c r="F87" t="str">
        <f>_xlfn.XLOOKUP(A87,'Data Cleaning in Medical Examin'!$A$2:$A$2336,'Data Cleaning in Medical Examin'!$G$2:$G$2336)</f>
        <v>No</v>
      </c>
      <c r="G87" t="str">
        <f>_xlfn.XLOOKUP(A87,'Data Cleaning in Medical Examin'!$A$2:$A$2336,'Data Cleaning in Medical Examin'!$H$2:$H$2336)</f>
        <v>No</v>
      </c>
      <c r="H87" s="4">
        <f>_xlfn.XLOOKUP(A87,'Data Cleaning in Medical Examin'!$A$2:$A$2336,'Data Cleaning in Medical Examin'!$I$2:$I$2336)</f>
        <v>2</v>
      </c>
      <c r="I87" t="str">
        <f>_xlfn.XLOOKUP(A87,'Data Cleaning in Medical Examin'!$A$2:$A$2336,'Data Cleaning in Medical Examin'!$J$2:$J$2336)</f>
        <v>Yes</v>
      </c>
      <c r="J87" t="str">
        <f>_xlfn.XLOOKUP(A87,'Data Cleaning in Medical Examin'!$A$2:$A$2336,'Data Cleaning in Medical Examin'!$C$2:$C$2336)</f>
        <v>Obesity</v>
      </c>
      <c r="K87" t="str">
        <f>_xlfn.XLOOKUP(A87,'Data Cleaning in Medical Examin'!$A$2:$A$2336,'Data Cleaning in Medical Examin'!$E$2:$E$2336)</f>
        <v>Normal</v>
      </c>
      <c r="L87" t="str">
        <f>_xlfn.XLOOKUP(A87,'DataCleaning in Hospitalisation'!$A$2:$A$2344,'DataCleaning in Hospitalisation'!$E$2:$E$2344)</f>
        <v>12-Aug-1972</v>
      </c>
      <c r="M87" s="29">
        <f>_xlfn.XLOOKUP(A87,'DataCleaning in Hospitalisation'!$A$2:$A$2344,'DataCleaning in Hospitalisation'!$H$2:$H$2344)</f>
        <v>41055.29</v>
      </c>
      <c r="N87" t="str">
        <f>_xlfn.XLOOKUP(A87,'DataCleaning in Hospitalisation'!$A$2:$A$2344,'DataCleaning in Hospitalisation'!$I$2:$I$2344)</f>
        <v>tier - 1</v>
      </c>
      <c r="O87" t="str">
        <f>_xlfn.XLOOKUP(A87,'DataCleaning in Hospitalisation'!$A$2:$A$2344,'DataCleaning in Hospitalisation'!$J$2:$J$2344)</f>
        <v>tier - 2</v>
      </c>
      <c r="P87" t="str">
        <f>_xlfn.XLOOKUP(A87,'DataCleaning in Hospitalisation'!$A$2:$A$2344,'DataCleaning in Hospitalisation'!$K$2:$K$2344)</f>
        <v>R1011</v>
      </c>
      <c r="Q87">
        <f>_xlfn.XLOOKUP(A87,'DataCleaning in Hospitalisation'!$A$2:$A$2344,'DataCleaning in Hospitalisation'!$F$2:$F$2344)</f>
        <v>51</v>
      </c>
      <c r="U87" s="4" t="s">
        <v>1356</v>
      </c>
      <c r="V87">
        <v>1</v>
      </c>
      <c r="X87" s="4" t="s">
        <v>1292</v>
      </c>
      <c r="Y87" s="29">
        <v>10455.14</v>
      </c>
      <c r="AJ87" s="4" t="s">
        <v>1292</v>
      </c>
      <c r="AK87" s="29">
        <v>10455.14</v>
      </c>
    </row>
    <row r="88" spans="1:37" x14ac:dyDescent="0.3">
      <c r="A88" t="s">
        <v>2281</v>
      </c>
      <c r="B88" t="str">
        <f>_xlfn.XLOOKUP(A88,'Customer Names'!$A$2:$A$2336,'Customer Names'!$C$2:$C$2336)</f>
        <v xml:space="preserve"> Mr.Brett</v>
      </c>
      <c r="C88" s="34">
        <f>_xlfn.XLOOKUP(A88,'Data Cleaning in Medical Examin'!$A$2:$A$2336,'Data Cleaning in Medical Examin'!$B$2:$B$2336)</f>
        <v>34.96</v>
      </c>
      <c r="D88">
        <f>_xlfn.XLOOKUP(A88,'Data Cleaning in Medical Examin'!$A$2:$A$2336,'Data Cleaning in Medical Examin'!$D$2:$D$2336)</f>
        <v>4.34</v>
      </c>
      <c r="E88" t="str">
        <f>_xlfn.XLOOKUP(A88,'Data Cleaning in Medical Examin'!$A$2:$A$2336,'Data Cleaning in Medical Examin'!$F$2:$F$2336)</f>
        <v>No</v>
      </c>
      <c r="F88" t="str">
        <f>_xlfn.XLOOKUP(A88,'Data Cleaning in Medical Examin'!$A$2:$A$2336,'Data Cleaning in Medical Examin'!$G$2:$G$2336)</f>
        <v>No</v>
      </c>
      <c r="G88" t="str">
        <f>_xlfn.XLOOKUP(A88,'Data Cleaning in Medical Examin'!$A$2:$A$2336,'Data Cleaning in Medical Examin'!$H$2:$H$2336)</f>
        <v>Yes</v>
      </c>
      <c r="H88" s="4">
        <f>_xlfn.XLOOKUP(A88,'Data Cleaning in Medical Examin'!$A$2:$A$2336,'Data Cleaning in Medical Examin'!$I$2:$I$2336)</f>
        <v>1</v>
      </c>
      <c r="I88" t="str">
        <f>_xlfn.XLOOKUP(A88,'Data Cleaning in Medical Examin'!$A$2:$A$2336,'Data Cleaning in Medical Examin'!$J$2:$J$2336)</f>
        <v>Yes</v>
      </c>
      <c r="J88" t="str">
        <f>_xlfn.XLOOKUP(A88,'Data Cleaning in Medical Examin'!$A$2:$A$2336,'Data Cleaning in Medical Examin'!$C$2:$C$2336)</f>
        <v>Obesity</v>
      </c>
      <c r="K88" t="str">
        <f>_xlfn.XLOOKUP(A88,'Data Cleaning in Medical Examin'!$A$2:$A$2336,'Data Cleaning in Medical Examin'!$E$2:$E$2336)</f>
        <v>Normal</v>
      </c>
      <c r="L88" t="str">
        <f>_xlfn.XLOOKUP(A88,'DataCleaning in Hospitalisation'!$A$2:$A$2344,'DataCleaning in Hospitalisation'!$E$2:$E$2344)</f>
        <v>11-Oct-1979</v>
      </c>
      <c r="M88" s="29">
        <f>_xlfn.XLOOKUP(A88,'DataCleaning in Hospitalisation'!$A$2:$A$2344,'DataCleaning in Hospitalisation'!$H$2:$H$2344)</f>
        <v>41034.22</v>
      </c>
      <c r="N88" t="str">
        <f>_xlfn.XLOOKUP(A88,'DataCleaning in Hospitalisation'!$A$2:$A$2344,'DataCleaning in Hospitalisation'!$I$2:$I$2344)</f>
        <v>tier - 1</v>
      </c>
      <c r="O88" t="str">
        <f>_xlfn.XLOOKUP(A88,'DataCleaning in Hospitalisation'!$A$2:$A$2344,'DataCleaning in Hospitalisation'!$J$2:$J$2344)</f>
        <v>tier - 3</v>
      </c>
      <c r="P88" t="str">
        <f>_xlfn.XLOOKUP(A88,'DataCleaning in Hospitalisation'!$A$2:$A$2344,'DataCleaning in Hospitalisation'!$K$2:$K$2344)</f>
        <v>R1017</v>
      </c>
      <c r="Q88">
        <f>_xlfn.XLOOKUP(A88,'DataCleaning in Hospitalisation'!$A$2:$A$2344,'DataCleaning in Hospitalisation'!$F$2:$F$2344)</f>
        <v>44</v>
      </c>
      <c r="U88" s="38" t="s">
        <v>7</v>
      </c>
      <c r="V88">
        <v>1</v>
      </c>
      <c r="X88" s="4" t="s">
        <v>1291</v>
      </c>
      <c r="Y88" s="29">
        <v>10455.1</v>
      </c>
      <c r="AJ88" s="4" t="s">
        <v>1291</v>
      </c>
      <c r="AK88" s="29">
        <v>10455.1</v>
      </c>
    </row>
    <row r="89" spans="1:37" x14ac:dyDescent="0.3">
      <c r="A89" t="s">
        <v>2280</v>
      </c>
      <c r="B89" t="str">
        <f>_xlfn.XLOOKUP(A89,'Customer Names'!$A$2:$A$2336,'Customer Names'!$C$2:$C$2336)</f>
        <v xml:space="preserve"> Ms.Rebecca</v>
      </c>
      <c r="C89" s="34">
        <f>_xlfn.XLOOKUP(A89,'Data Cleaning in Medical Examin'!$A$2:$A$2336,'Data Cleaning in Medical Examin'!$B$2:$B$2336)</f>
        <v>33.11</v>
      </c>
      <c r="D89">
        <f>_xlfn.XLOOKUP(A89,'Data Cleaning in Medical Examin'!$A$2:$A$2336,'Data Cleaning in Medical Examin'!$D$2:$D$2336)</f>
        <v>10.51</v>
      </c>
      <c r="E89" t="str">
        <f>_xlfn.XLOOKUP(A89,'Data Cleaning in Medical Examin'!$A$2:$A$2336,'Data Cleaning in Medical Examin'!$F$2:$F$2336)</f>
        <v>No</v>
      </c>
      <c r="F89" t="str">
        <f>_xlfn.XLOOKUP(A89,'Data Cleaning in Medical Examin'!$A$2:$A$2336,'Data Cleaning in Medical Examin'!$G$2:$G$2336)</f>
        <v>No</v>
      </c>
      <c r="G89" t="str">
        <f>_xlfn.XLOOKUP(A89,'Data Cleaning in Medical Examin'!$A$2:$A$2336,'Data Cleaning in Medical Examin'!$H$2:$H$2336)</f>
        <v>No</v>
      </c>
      <c r="H89" s="4">
        <f>_xlfn.XLOOKUP(A89,'Data Cleaning in Medical Examin'!$A$2:$A$2336,'Data Cleaning in Medical Examin'!$I$2:$I$2336)</f>
        <v>0</v>
      </c>
      <c r="I89" t="str">
        <f>_xlfn.XLOOKUP(A89,'Data Cleaning in Medical Examin'!$A$2:$A$2336,'Data Cleaning in Medical Examin'!$J$2:$J$2336)</f>
        <v>Yes</v>
      </c>
      <c r="J89" t="str">
        <f>_xlfn.XLOOKUP(A89,'Data Cleaning in Medical Examin'!$A$2:$A$2336,'Data Cleaning in Medical Examin'!$C$2:$C$2336)</f>
        <v>Obesity</v>
      </c>
      <c r="K89" t="str">
        <f>_xlfn.XLOOKUP(A89,'Data Cleaning in Medical Examin'!$A$2:$A$2336,'Data Cleaning in Medical Examin'!$E$2:$E$2336)</f>
        <v>Diabetes</v>
      </c>
      <c r="L89" t="str">
        <f>_xlfn.XLOOKUP(A89,'DataCleaning in Hospitalisation'!$A$2:$A$2344,'DataCleaning in Hospitalisation'!$E$2:$E$2344)</f>
        <v>5-Jun-1974</v>
      </c>
      <c r="M89" s="29">
        <f>_xlfn.XLOOKUP(A89,'DataCleaning in Hospitalisation'!$A$2:$A$2344,'DataCleaning in Hospitalisation'!$H$2:$H$2344)</f>
        <v>40974.160000000003</v>
      </c>
      <c r="N89" t="str">
        <f>_xlfn.XLOOKUP(A89,'DataCleaning in Hospitalisation'!$A$2:$A$2344,'DataCleaning in Hospitalisation'!$I$2:$I$2344)</f>
        <v>tier - 1</v>
      </c>
      <c r="O89" t="str">
        <f>_xlfn.XLOOKUP(A89,'DataCleaning in Hospitalisation'!$A$2:$A$2344,'DataCleaning in Hospitalisation'!$J$2:$J$2344)</f>
        <v>tier - 2</v>
      </c>
      <c r="P89" t="str">
        <f>_xlfn.XLOOKUP(A89,'DataCleaning in Hospitalisation'!$A$2:$A$2344,'DataCleaning in Hospitalisation'!$K$2:$K$2344)</f>
        <v>R1013</v>
      </c>
      <c r="Q89">
        <f>_xlfn.XLOOKUP(A89,'DataCleaning in Hospitalisation'!$A$2:$A$2344,'DataCleaning in Hospitalisation'!$F$2:$F$2344)</f>
        <v>49</v>
      </c>
      <c r="U89" s="42" t="s">
        <v>2413</v>
      </c>
      <c r="V89">
        <v>1</v>
      </c>
      <c r="X89" s="4" t="s">
        <v>1290</v>
      </c>
      <c r="Y89" s="29">
        <v>10450.549999999999</v>
      </c>
      <c r="AJ89" s="4" t="s">
        <v>1290</v>
      </c>
      <c r="AK89" s="29">
        <v>10450.549999999999</v>
      </c>
    </row>
    <row r="90" spans="1:37" x14ac:dyDescent="0.3">
      <c r="A90" t="s">
        <v>2279</v>
      </c>
      <c r="B90" t="str">
        <f>_xlfn.XLOOKUP(A90,'Customer Names'!$A$2:$A$2336,'Customer Names'!$C$2:$C$2336)</f>
        <v xml:space="preserve"> Ms.Kelley</v>
      </c>
      <c r="C90" s="34">
        <f>_xlfn.XLOOKUP(A90,'Data Cleaning in Medical Examin'!$A$2:$A$2336,'Data Cleaning in Medical Examin'!$B$2:$B$2336)</f>
        <v>54.74</v>
      </c>
      <c r="D90">
        <f>_xlfn.XLOOKUP(A90,'Data Cleaning in Medical Examin'!$A$2:$A$2336,'Data Cleaning in Medical Examin'!$D$2:$D$2336)</f>
        <v>5.84</v>
      </c>
      <c r="E90" t="str">
        <f>_xlfn.XLOOKUP(A90,'Data Cleaning in Medical Examin'!$A$2:$A$2336,'Data Cleaning in Medical Examin'!$F$2:$F$2336)</f>
        <v>Yes</v>
      </c>
      <c r="F90" t="str">
        <f>_xlfn.XLOOKUP(A90,'Data Cleaning in Medical Examin'!$A$2:$A$2336,'Data Cleaning in Medical Examin'!$G$2:$G$2336)</f>
        <v>No</v>
      </c>
      <c r="G90" t="str">
        <f>_xlfn.XLOOKUP(A90,'Data Cleaning in Medical Examin'!$A$2:$A$2336,'Data Cleaning in Medical Examin'!$H$2:$H$2336)</f>
        <v>Yes</v>
      </c>
      <c r="H90" s="4">
        <f>_xlfn.XLOOKUP(A90,'Data Cleaning in Medical Examin'!$A$2:$A$2336,'Data Cleaning in Medical Examin'!$I$2:$I$2336)</f>
        <v>1</v>
      </c>
      <c r="I90" t="str">
        <f>_xlfn.XLOOKUP(A90,'Data Cleaning in Medical Examin'!$A$2:$A$2336,'Data Cleaning in Medical Examin'!$J$2:$J$2336)</f>
        <v>Yes</v>
      </c>
      <c r="J90" t="str">
        <f>_xlfn.XLOOKUP(A90,'Data Cleaning in Medical Examin'!$A$2:$A$2336,'Data Cleaning in Medical Examin'!$C$2:$C$2336)</f>
        <v>Obesity</v>
      </c>
      <c r="K90" t="str">
        <f>_xlfn.XLOOKUP(A90,'Data Cleaning in Medical Examin'!$A$2:$A$2336,'Data Cleaning in Medical Examin'!$E$2:$E$2336)</f>
        <v>Prediabetes</v>
      </c>
      <c r="L90" t="str">
        <f>_xlfn.XLOOKUP(A90,'DataCleaning in Hospitalisation'!$A$2:$A$2344,'DataCleaning in Hospitalisation'!$E$2:$E$2344)</f>
        <v>8-Sep-1983</v>
      </c>
      <c r="M90" s="29">
        <f>_xlfn.XLOOKUP(A90,'DataCleaning in Hospitalisation'!$A$2:$A$2344,'DataCleaning in Hospitalisation'!$H$2:$H$2344)</f>
        <v>40961.29</v>
      </c>
      <c r="N90" t="str">
        <f>_xlfn.XLOOKUP(A90,'DataCleaning in Hospitalisation'!$A$2:$A$2344,'DataCleaning in Hospitalisation'!$I$2:$I$2344)</f>
        <v>tier - 1</v>
      </c>
      <c r="O90" t="str">
        <f>_xlfn.XLOOKUP(A90,'DataCleaning in Hospitalisation'!$A$2:$A$2344,'DataCleaning in Hospitalisation'!$J$2:$J$2344)</f>
        <v>tier - 2</v>
      </c>
      <c r="P90" t="str">
        <f>_xlfn.XLOOKUP(A90,'DataCleaning in Hospitalisation'!$A$2:$A$2344,'DataCleaning in Hospitalisation'!$K$2:$K$2344)</f>
        <v>R1011</v>
      </c>
      <c r="Q90">
        <f>_xlfn.XLOOKUP(A90,'DataCleaning in Hospitalisation'!$A$2:$A$2344,'DataCleaning in Hospitalisation'!$F$2:$F$2344)</f>
        <v>40</v>
      </c>
      <c r="U90" s="43" t="s">
        <v>6</v>
      </c>
      <c r="V90">
        <v>1</v>
      </c>
      <c r="X90" s="4" t="s">
        <v>1289</v>
      </c>
      <c r="Y90" s="29">
        <v>10436.1</v>
      </c>
      <c r="AJ90" s="4" t="s">
        <v>1289</v>
      </c>
      <c r="AK90" s="29">
        <v>10436.1</v>
      </c>
    </row>
    <row r="91" spans="1:37" x14ac:dyDescent="0.3">
      <c r="A91" t="s">
        <v>2278</v>
      </c>
      <c r="B91" t="str">
        <f>_xlfn.XLOOKUP(A91,'Customer Names'!$A$2:$A$2336,'Customer Names'!$C$2:$C$2336)</f>
        <v xml:space="preserve"> Ms.Abigail</v>
      </c>
      <c r="C91" s="34">
        <f>_xlfn.XLOOKUP(A91,'Data Cleaning in Medical Examin'!$A$2:$A$2336,'Data Cleaning in Medical Examin'!$B$2:$B$2336)</f>
        <v>32.56</v>
      </c>
      <c r="D91">
        <f>_xlfn.XLOOKUP(A91,'Data Cleaning in Medical Examin'!$A$2:$A$2336,'Data Cleaning in Medical Examin'!$D$2:$D$2336)</f>
        <v>5.41</v>
      </c>
      <c r="E91" t="str">
        <f>_xlfn.XLOOKUP(A91,'Data Cleaning in Medical Examin'!$A$2:$A$2336,'Data Cleaning in Medical Examin'!$F$2:$F$2336)</f>
        <v>No</v>
      </c>
      <c r="F91" t="str">
        <f>_xlfn.XLOOKUP(A91,'Data Cleaning in Medical Examin'!$A$2:$A$2336,'Data Cleaning in Medical Examin'!$G$2:$G$2336)</f>
        <v>No</v>
      </c>
      <c r="G91" t="str">
        <f>_xlfn.XLOOKUP(A91,'Data Cleaning in Medical Examin'!$A$2:$A$2336,'Data Cleaning in Medical Examin'!$H$2:$H$2336)</f>
        <v>Yes</v>
      </c>
      <c r="H91" s="4">
        <f>_xlfn.XLOOKUP(A91,'Data Cleaning in Medical Examin'!$A$2:$A$2336,'Data Cleaning in Medical Examin'!$I$2:$I$2336)</f>
        <v>1</v>
      </c>
      <c r="I91" t="str">
        <f>_xlfn.XLOOKUP(A91,'Data Cleaning in Medical Examin'!$A$2:$A$2336,'Data Cleaning in Medical Examin'!$J$2:$J$2336)</f>
        <v>Yes</v>
      </c>
      <c r="J91" t="str">
        <f>_xlfn.XLOOKUP(A91,'Data Cleaning in Medical Examin'!$A$2:$A$2336,'Data Cleaning in Medical Examin'!$C$2:$C$2336)</f>
        <v>Obesity</v>
      </c>
      <c r="K91" t="str">
        <f>_xlfn.XLOOKUP(A91,'Data Cleaning in Medical Examin'!$A$2:$A$2336,'Data Cleaning in Medical Examin'!$E$2:$E$2336)</f>
        <v>Normal</v>
      </c>
      <c r="L91" t="str">
        <f>_xlfn.XLOOKUP(A91,'DataCleaning in Hospitalisation'!$A$2:$A$2344,'DataCleaning in Hospitalisation'!$E$2:$E$2344)</f>
        <v>16-Sep-1979</v>
      </c>
      <c r="M91" s="29">
        <f>_xlfn.XLOOKUP(A91,'DataCleaning in Hospitalisation'!$A$2:$A$2344,'DataCleaning in Hospitalisation'!$H$2:$H$2344)</f>
        <v>40941.29</v>
      </c>
      <c r="N91" t="str">
        <f>_xlfn.XLOOKUP(A91,'DataCleaning in Hospitalisation'!$A$2:$A$2344,'DataCleaning in Hospitalisation'!$I$2:$I$2344)</f>
        <v>tier - 1</v>
      </c>
      <c r="O91" t="str">
        <f>_xlfn.XLOOKUP(A91,'DataCleaning in Hospitalisation'!$A$2:$A$2344,'DataCleaning in Hospitalisation'!$J$2:$J$2344)</f>
        <v>tier - 2</v>
      </c>
      <c r="P91" t="str">
        <f>_xlfn.XLOOKUP(A91,'DataCleaning in Hospitalisation'!$A$2:$A$2344,'DataCleaning in Hospitalisation'!$K$2:$K$2344)</f>
        <v>R1013</v>
      </c>
      <c r="Q91">
        <f>_xlfn.XLOOKUP(A91,'DataCleaning in Hospitalisation'!$A$2:$A$2344,'DataCleaning in Hospitalisation'!$F$2:$F$2344)</f>
        <v>44</v>
      </c>
      <c r="U91" s="44" t="s">
        <v>2372</v>
      </c>
      <c r="V91">
        <v>1</v>
      </c>
      <c r="X91" s="4" t="s">
        <v>1288</v>
      </c>
      <c r="Y91" s="29">
        <v>10435.07</v>
      </c>
      <c r="AJ91" s="4" t="s">
        <v>1288</v>
      </c>
      <c r="AK91" s="29">
        <v>10435.07</v>
      </c>
    </row>
    <row r="92" spans="1:37" x14ac:dyDescent="0.3">
      <c r="A92" t="s">
        <v>2277</v>
      </c>
      <c r="B92" t="str">
        <f>_xlfn.XLOOKUP(A92,'Customer Names'!$A$2:$A$2336,'Customer Names'!$C$2:$C$2336)</f>
        <v xml:space="preserve"> Ms.Hope</v>
      </c>
      <c r="C92" s="34">
        <f>_xlfn.XLOOKUP(A92,'Data Cleaning in Medical Examin'!$A$2:$A$2336,'Data Cleaning in Medical Examin'!$B$2:$B$2336)</f>
        <v>39.049999999999997</v>
      </c>
      <c r="D92">
        <f>_xlfn.XLOOKUP(A92,'Data Cleaning in Medical Examin'!$A$2:$A$2336,'Data Cleaning in Medical Examin'!$D$2:$D$2336)</f>
        <v>6.06</v>
      </c>
      <c r="E92" t="str">
        <f>_xlfn.XLOOKUP(A92,'Data Cleaning in Medical Examin'!$A$2:$A$2336,'Data Cleaning in Medical Examin'!$F$2:$F$2336)</f>
        <v>No</v>
      </c>
      <c r="F92" t="str">
        <f>_xlfn.XLOOKUP(A92,'Data Cleaning in Medical Examin'!$A$2:$A$2336,'Data Cleaning in Medical Examin'!$G$2:$G$2336)</f>
        <v>No</v>
      </c>
      <c r="G92" t="str">
        <f>_xlfn.XLOOKUP(A92,'Data Cleaning in Medical Examin'!$A$2:$A$2336,'Data Cleaning in Medical Examin'!$H$2:$H$2336)</f>
        <v>No</v>
      </c>
      <c r="H92" s="4">
        <f>_xlfn.XLOOKUP(A92,'Data Cleaning in Medical Examin'!$A$2:$A$2336,'Data Cleaning in Medical Examin'!$I$2:$I$2336)</f>
        <v>1</v>
      </c>
      <c r="I92" t="str">
        <f>_xlfn.XLOOKUP(A92,'Data Cleaning in Medical Examin'!$A$2:$A$2336,'Data Cleaning in Medical Examin'!$J$2:$J$2336)</f>
        <v>Yes</v>
      </c>
      <c r="J92" t="str">
        <f>_xlfn.XLOOKUP(A92,'Data Cleaning in Medical Examin'!$A$2:$A$2336,'Data Cleaning in Medical Examin'!$C$2:$C$2336)</f>
        <v>Obesity</v>
      </c>
      <c r="K92" t="str">
        <f>_xlfn.XLOOKUP(A92,'Data Cleaning in Medical Examin'!$A$2:$A$2336,'Data Cleaning in Medical Examin'!$E$2:$E$2336)</f>
        <v>Prediabetes</v>
      </c>
      <c r="L92" t="str">
        <f>_xlfn.XLOOKUP(A92,'DataCleaning in Hospitalisation'!$A$2:$A$2344,'DataCleaning in Hospitalisation'!$E$2:$E$2344)</f>
        <v>4-Aug-1992</v>
      </c>
      <c r="M92" s="29">
        <f>_xlfn.XLOOKUP(A92,'DataCleaning in Hospitalisation'!$A$2:$A$2344,'DataCleaning in Hospitalisation'!$H$2:$H$2344)</f>
        <v>40932.43</v>
      </c>
      <c r="N92" t="str">
        <f>_xlfn.XLOOKUP(A92,'DataCleaning in Hospitalisation'!$A$2:$A$2344,'DataCleaning in Hospitalisation'!$I$2:$I$2344)</f>
        <v>tier - 1</v>
      </c>
      <c r="O92" t="str">
        <f>_xlfn.XLOOKUP(A92,'DataCleaning in Hospitalisation'!$A$2:$A$2344,'DataCleaning in Hospitalisation'!$J$2:$J$2344)</f>
        <v>tier - 2</v>
      </c>
      <c r="P92" t="str">
        <f>_xlfn.XLOOKUP(A92,'DataCleaning in Hospitalisation'!$A$2:$A$2344,'DataCleaning in Hospitalisation'!$K$2:$K$2344)</f>
        <v>R1013</v>
      </c>
      <c r="Q92">
        <f>_xlfn.XLOOKUP(A92,'DataCleaning in Hospitalisation'!$A$2:$A$2344,'DataCleaning in Hospitalisation'!$F$2:$F$2344)</f>
        <v>31</v>
      </c>
      <c r="U92" s="45" t="s">
        <v>2373</v>
      </c>
      <c r="V92">
        <v>1</v>
      </c>
      <c r="X92" s="4" t="s">
        <v>1287</v>
      </c>
      <c r="Y92" s="29">
        <v>10422.92</v>
      </c>
      <c r="AJ92" s="4" t="s">
        <v>1287</v>
      </c>
      <c r="AK92" s="29">
        <v>10422.92</v>
      </c>
    </row>
    <row r="93" spans="1:37" x14ac:dyDescent="0.3">
      <c r="A93" t="s">
        <v>2276</v>
      </c>
      <c r="B93" t="str">
        <f>_xlfn.XLOOKUP(A93,'Customer Names'!$A$2:$A$2336,'Customer Names'!$C$2:$C$2336)</f>
        <v xml:space="preserve"> Ms.Elyse</v>
      </c>
      <c r="C93" s="34">
        <f>_xlfn.XLOOKUP(A93,'Data Cleaning in Medical Examin'!$A$2:$A$2336,'Data Cleaning in Medical Examin'!$B$2:$B$2336)</f>
        <v>42.75</v>
      </c>
      <c r="D93">
        <f>_xlfn.XLOOKUP(A93,'Data Cleaning in Medical Examin'!$A$2:$A$2336,'Data Cleaning in Medical Examin'!$D$2:$D$2336)</f>
        <v>4.22</v>
      </c>
      <c r="E93" t="str">
        <f>_xlfn.XLOOKUP(A93,'Data Cleaning in Medical Examin'!$A$2:$A$2336,'Data Cleaning in Medical Examin'!$F$2:$F$2336)</f>
        <v>No</v>
      </c>
      <c r="F93" t="str">
        <f>_xlfn.XLOOKUP(A93,'Data Cleaning in Medical Examin'!$A$2:$A$2336,'Data Cleaning in Medical Examin'!$G$2:$G$2336)</f>
        <v>No</v>
      </c>
      <c r="G93" t="str">
        <f>_xlfn.XLOOKUP(A93,'Data Cleaning in Medical Examin'!$A$2:$A$2336,'Data Cleaning in Medical Examin'!$H$2:$H$2336)</f>
        <v>No</v>
      </c>
      <c r="H93" s="4">
        <f>_xlfn.XLOOKUP(A93,'Data Cleaning in Medical Examin'!$A$2:$A$2336,'Data Cleaning in Medical Examin'!$I$2:$I$2336)</f>
        <v>0</v>
      </c>
      <c r="I93" t="str">
        <f>_xlfn.XLOOKUP(A93,'Data Cleaning in Medical Examin'!$A$2:$A$2336,'Data Cleaning in Medical Examin'!$J$2:$J$2336)</f>
        <v>Yes</v>
      </c>
      <c r="J93" t="str">
        <f>_xlfn.XLOOKUP(A93,'Data Cleaning in Medical Examin'!$A$2:$A$2336,'Data Cleaning in Medical Examin'!$C$2:$C$2336)</f>
        <v>Obesity</v>
      </c>
      <c r="K93" t="str">
        <f>_xlfn.XLOOKUP(A93,'Data Cleaning in Medical Examin'!$A$2:$A$2336,'Data Cleaning in Medical Examin'!$E$2:$E$2336)</f>
        <v>Normal</v>
      </c>
      <c r="L93" t="str">
        <f>_xlfn.XLOOKUP(A93,'DataCleaning in Hospitalisation'!$A$2:$A$2344,'DataCleaning in Hospitalisation'!$E$2:$E$2344)</f>
        <v>2-Jul-1999</v>
      </c>
      <c r="M93" s="29">
        <f>_xlfn.XLOOKUP(A93,'DataCleaning in Hospitalisation'!$A$2:$A$2344,'DataCleaning in Hospitalisation'!$H$2:$H$2344)</f>
        <v>40904.199999999997</v>
      </c>
      <c r="N93" t="str">
        <f>_xlfn.XLOOKUP(A93,'DataCleaning in Hospitalisation'!$A$2:$A$2344,'DataCleaning in Hospitalisation'!$I$2:$I$2344)</f>
        <v>tier - 1</v>
      </c>
      <c r="O93" t="str">
        <f>_xlfn.XLOOKUP(A93,'DataCleaning in Hospitalisation'!$A$2:$A$2344,'DataCleaning in Hospitalisation'!$J$2:$J$2344)</f>
        <v>tier - 1</v>
      </c>
      <c r="P93" t="str">
        <f>_xlfn.XLOOKUP(A93,'DataCleaning in Hospitalisation'!$A$2:$A$2344,'DataCleaning in Hospitalisation'!$K$2:$K$2344)</f>
        <v>R1024</v>
      </c>
      <c r="Q93">
        <f>_xlfn.XLOOKUP(A93,'DataCleaning in Hospitalisation'!$A$2:$A$2344,'DataCleaning in Hospitalisation'!$F$2:$F$2344)</f>
        <v>24</v>
      </c>
      <c r="U93" s="4" t="s">
        <v>1355</v>
      </c>
      <c r="V93">
        <v>1</v>
      </c>
      <c r="X93" s="4" t="s">
        <v>2260</v>
      </c>
      <c r="Y93" s="29">
        <v>39836.519999999997</v>
      </c>
      <c r="AJ93" s="4" t="s">
        <v>2260</v>
      </c>
      <c r="AK93" s="29">
        <v>39836.519999999997</v>
      </c>
    </row>
    <row r="94" spans="1:37" x14ac:dyDescent="0.3">
      <c r="A94" t="s">
        <v>2275</v>
      </c>
      <c r="B94" t="str">
        <f>_xlfn.XLOOKUP(A94,'Customer Names'!$A$2:$A$2336,'Customer Names'!$C$2:$C$2336)</f>
        <v xml:space="preserve"> Mr.Nicholas</v>
      </c>
      <c r="C94" s="34">
        <f>_xlfn.XLOOKUP(A94,'Data Cleaning in Medical Examin'!$A$2:$A$2336,'Data Cleaning in Medical Examin'!$B$2:$B$2336)</f>
        <v>50.58</v>
      </c>
      <c r="D94">
        <f>_xlfn.XLOOKUP(A94,'Data Cleaning in Medical Examin'!$A$2:$A$2336,'Data Cleaning in Medical Examin'!$D$2:$D$2336)</f>
        <v>5.12</v>
      </c>
      <c r="E94" t="str">
        <f>_xlfn.XLOOKUP(A94,'Data Cleaning in Medical Examin'!$A$2:$A$2336,'Data Cleaning in Medical Examin'!$F$2:$F$2336)</f>
        <v>No</v>
      </c>
      <c r="F94" t="str">
        <f>_xlfn.XLOOKUP(A94,'Data Cleaning in Medical Examin'!$A$2:$A$2336,'Data Cleaning in Medical Examin'!$G$2:$G$2336)</f>
        <v>No</v>
      </c>
      <c r="G94" t="str">
        <f>_xlfn.XLOOKUP(A94,'Data Cleaning in Medical Examin'!$A$2:$A$2336,'Data Cleaning in Medical Examin'!$H$2:$H$2336)</f>
        <v>No</v>
      </c>
      <c r="H94" s="4">
        <f>_xlfn.XLOOKUP(A94,'Data Cleaning in Medical Examin'!$A$2:$A$2336,'Data Cleaning in Medical Examin'!$I$2:$I$2336)</f>
        <v>2</v>
      </c>
      <c r="I94" t="str">
        <f>_xlfn.XLOOKUP(A94,'Data Cleaning in Medical Examin'!$A$2:$A$2336,'Data Cleaning in Medical Examin'!$J$2:$J$2336)</f>
        <v>Yes</v>
      </c>
      <c r="J94" t="str">
        <f>_xlfn.XLOOKUP(A94,'Data Cleaning in Medical Examin'!$A$2:$A$2336,'Data Cleaning in Medical Examin'!$C$2:$C$2336)</f>
        <v>Obesity</v>
      </c>
      <c r="K94" t="str">
        <f>_xlfn.XLOOKUP(A94,'Data Cleaning in Medical Examin'!$A$2:$A$2336,'Data Cleaning in Medical Examin'!$E$2:$E$2336)</f>
        <v>Normal</v>
      </c>
      <c r="L94" t="str">
        <f>_xlfn.XLOOKUP(A94,'DataCleaning in Hospitalisation'!$A$2:$A$2344,'DataCleaning in Hospitalisation'!$E$2:$E$2344)</f>
        <v>10-Jun-1972</v>
      </c>
      <c r="M94" s="29">
        <f>_xlfn.XLOOKUP(A94,'DataCleaning in Hospitalisation'!$A$2:$A$2344,'DataCleaning in Hospitalisation'!$H$2:$H$2344)</f>
        <v>40817.85</v>
      </c>
      <c r="N94" t="str">
        <f>_xlfn.XLOOKUP(A94,'DataCleaning in Hospitalisation'!$A$2:$A$2344,'DataCleaning in Hospitalisation'!$I$2:$I$2344)</f>
        <v>tier - 1</v>
      </c>
      <c r="O94" t="str">
        <f>_xlfn.XLOOKUP(A94,'DataCleaning in Hospitalisation'!$A$2:$A$2344,'DataCleaning in Hospitalisation'!$J$2:$J$2344)</f>
        <v>tier - 3</v>
      </c>
      <c r="P94" t="str">
        <f>_xlfn.XLOOKUP(A94,'DataCleaning in Hospitalisation'!$A$2:$A$2344,'DataCleaning in Hospitalisation'!$K$2:$K$2344)</f>
        <v>R1011</v>
      </c>
      <c r="Q94">
        <f>_xlfn.XLOOKUP(A94,'DataCleaning in Hospitalisation'!$A$2:$A$2344,'DataCleaning in Hospitalisation'!$F$2:$F$2344)</f>
        <v>51</v>
      </c>
      <c r="U94" s="38" t="s">
        <v>7</v>
      </c>
      <c r="V94">
        <v>1</v>
      </c>
      <c r="X94" s="4" t="s">
        <v>1286</v>
      </c>
      <c r="Y94" s="29">
        <v>10419.65</v>
      </c>
      <c r="AJ94" s="4" t="s">
        <v>1286</v>
      </c>
      <c r="AK94" s="29">
        <v>10419.65</v>
      </c>
    </row>
    <row r="95" spans="1:37" x14ac:dyDescent="0.3">
      <c r="A95" t="s">
        <v>2274</v>
      </c>
      <c r="B95" t="str">
        <f>_xlfn.XLOOKUP(A95,'Customer Names'!$A$2:$A$2336,'Customer Names'!$C$2:$C$2336)</f>
        <v xml:space="preserve"> Mr.David</v>
      </c>
      <c r="C95" s="34">
        <f>_xlfn.XLOOKUP(A95,'Data Cleaning in Medical Examin'!$A$2:$A$2336,'Data Cleaning in Medical Examin'!$B$2:$B$2336)</f>
        <v>30.495000000000001</v>
      </c>
      <c r="D95">
        <f>_xlfn.XLOOKUP(A95,'Data Cleaning in Medical Examin'!$A$2:$A$2336,'Data Cleaning in Medical Examin'!$D$2:$D$2336)</f>
        <v>4.57</v>
      </c>
      <c r="E95" t="str">
        <f>_xlfn.XLOOKUP(A95,'Data Cleaning in Medical Examin'!$A$2:$A$2336,'Data Cleaning in Medical Examin'!$F$2:$F$2336)</f>
        <v>Yes</v>
      </c>
      <c r="F95" t="str">
        <f>_xlfn.XLOOKUP(A95,'Data Cleaning in Medical Examin'!$A$2:$A$2336,'Data Cleaning in Medical Examin'!$G$2:$G$2336)</f>
        <v>No</v>
      </c>
      <c r="G95" t="str">
        <f>_xlfn.XLOOKUP(A95,'Data Cleaning in Medical Examin'!$A$2:$A$2336,'Data Cleaning in Medical Examin'!$H$2:$H$2336)</f>
        <v>No</v>
      </c>
      <c r="H95" s="4">
        <f>_xlfn.XLOOKUP(A95,'Data Cleaning in Medical Examin'!$A$2:$A$2336,'Data Cleaning in Medical Examin'!$I$2:$I$2336)</f>
        <v>0</v>
      </c>
      <c r="I95" t="str">
        <f>_xlfn.XLOOKUP(A95,'Data Cleaning in Medical Examin'!$A$2:$A$2336,'Data Cleaning in Medical Examin'!$J$2:$J$2336)</f>
        <v>Yes</v>
      </c>
      <c r="J95" t="str">
        <f>_xlfn.XLOOKUP(A95,'Data Cleaning in Medical Examin'!$A$2:$A$2336,'Data Cleaning in Medical Examin'!$C$2:$C$2336)</f>
        <v>Obesity</v>
      </c>
      <c r="K95" t="str">
        <f>_xlfn.XLOOKUP(A95,'Data Cleaning in Medical Examin'!$A$2:$A$2336,'Data Cleaning in Medical Examin'!$E$2:$E$2336)</f>
        <v>Normal</v>
      </c>
      <c r="L95" t="str">
        <f>_xlfn.XLOOKUP(A95,'DataCleaning in Hospitalisation'!$A$2:$A$2344,'DataCleaning in Hospitalisation'!$E$2:$E$2344)</f>
        <v>26-Dec-1976</v>
      </c>
      <c r="M95" s="29">
        <f>_xlfn.XLOOKUP(A95,'DataCleaning in Hospitalisation'!$A$2:$A$2344,'DataCleaning in Hospitalisation'!$H$2:$H$2344)</f>
        <v>40720.550000000003</v>
      </c>
      <c r="N95" t="str">
        <f>_xlfn.XLOOKUP(A95,'DataCleaning in Hospitalisation'!$A$2:$A$2344,'DataCleaning in Hospitalisation'!$I$2:$I$2344)</f>
        <v>tier - 1</v>
      </c>
      <c r="O95" t="str">
        <f>_xlfn.XLOOKUP(A95,'DataCleaning in Hospitalisation'!$A$2:$A$2344,'DataCleaning in Hospitalisation'!$J$2:$J$2344)</f>
        <v>tier - 3</v>
      </c>
      <c r="P95" t="str">
        <f>_xlfn.XLOOKUP(A95,'DataCleaning in Hospitalisation'!$A$2:$A$2344,'DataCleaning in Hospitalisation'!$K$2:$K$2344)</f>
        <v>R1012</v>
      </c>
      <c r="Q95">
        <f>_xlfn.XLOOKUP(A95,'DataCleaning in Hospitalisation'!$A$2:$A$2344,'DataCleaning in Hospitalisation'!$F$2:$F$2344)</f>
        <v>47</v>
      </c>
      <c r="U95" s="42" t="s">
        <v>2413</v>
      </c>
      <c r="V95">
        <v>1</v>
      </c>
      <c r="X95" s="4" t="s">
        <v>1285</v>
      </c>
      <c r="Y95" s="29">
        <v>10419.59</v>
      </c>
      <c r="AJ95" s="4" t="s">
        <v>1285</v>
      </c>
      <c r="AK95" s="29">
        <v>10419.59</v>
      </c>
    </row>
    <row r="96" spans="1:37" x14ac:dyDescent="0.3">
      <c r="A96" t="s">
        <v>2273</v>
      </c>
      <c r="B96" t="str">
        <f>_xlfn.XLOOKUP(A96,'Customer Names'!$A$2:$A$2336,'Customer Names'!$C$2:$C$2336)</f>
        <v xml:space="preserve"> Ms.Natalie</v>
      </c>
      <c r="C96" s="34">
        <f>_xlfn.XLOOKUP(A96,'Data Cleaning in Medical Examin'!$A$2:$A$2336,'Data Cleaning in Medical Examin'!$B$2:$B$2336)</f>
        <v>48.31</v>
      </c>
      <c r="D96">
        <f>_xlfn.XLOOKUP(A96,'Data Cleaning in Medical Examin'!$A$2:$A$2336,'Data Cleaning in Medical Examin'!$D$2:$D$2336)</f>
        <v>9.58</v>
      </c>
      <c r="E96" t="str">
        <f>_xlfn.XLOOKUP(A96,'Data Cleaning in Medical Examin'!$A$2:$A$2336,'Data Cleaning in Medical Examin'!$F$2:$F$2336)</f>
        <v>Yes</v>
      </c>
      <c r="F96" t="str">
        <f>_xlfn.XLOOKUP(A96,'Data Cleaning in Medical Examin'!$A$2:$A$2336,'Data Cleaning in Medical Examin'!$G$2:$G$2336)</f>
        <v>No</v>
      </c>
      <c r="G96" t="str">
        <f>_xlfn.XLOOKUP(A96,'Data Cleaning in Medical Examin'!$A$2:$A$2336,'Data Cleaning in Medical Examin'!$H$2:$H$2336)</f>
        <v>No</v>
      </c>
      <c r="H96" s="4">
        <f>_xlfn.XLOOKUP(A96,'Data Cleaning in Medical Examin'!$A$2:$A$2336,'Data Cleaning in Medical Examin'!$I$2:$I$2336)</f>
        <v>2</v>
      </c>
      <c r="I96" t="str">
        <f>_xlfn.XLOOKUP(A96,'Data Cleaning in Medical Examin'!$A$2:$A$2336,'Data Cleaning in Medical Examin'!$J$2:$J$2336)</f>
        <v>Yes</v>
      </c>
      <c r="J96" t="str">
        <f>_xlfn.XLOOKUP(A96,'Data Cleaning in Medical Examin'!$A$2:$A$2336,'Data Cleaning in Medical Examin'!$C$2:$C$2336)</f>
        <v>Obesity</v>
      </c>
      <c r="K96" t="str">
        <f>_xlfn.XLOOKUP(A96,'Data Cleaning in Medical Examin'!$A$2:$A$2336,'Data Cleaning in Medical Examin'!$E$2:$E$2336)</f>
        <v>Diabetes</v>
      </c>
      <c r="L96" t="str">
        <f>_xlfn.XLOOKUP(A96,'DataCleaning in Hospitalisation'!$A$2:$A$2344,'DataCleaning in Hospitalisation'!$E$2:$E$2344)</f>
        <v>25-Sep-1970</v>
      </c>
      <c r="M96" s="29">
        <f>_xlfn.XLOOKUP(A96,'DataCleaning in Hospitalisation'!$A$2:$A$2344,'DataCleaning in Hospitalisation'!$H$2:$H$2344)</f>
        <v>40692.910000000003</v>
      </c>
      <c r="N96" t="str">
        <f>_xlfn.XLOOKUP(A96,'DataCleaning in Hospitalisation'!$A$2:$A$2344,'DataCleaning in Hospitalisation'!$I$2:$I$2344)</f>
        <v>tier - 1</v>
      </c>
      <c r="O96" t="str">
        <f>_xlfn.XLOOKUP(A96,'DataCleaning in Hospitalisation'!$A$2:$A$2344,'DataCleaning in Hospitalisation'!$J$2:$J$2344)</f>
        <v>tier - 1</v>
      </c>
      <c r="P96" t="str">
        <f>_xlfn.XLOOKUP(A96,'DataCleaning in Hospitalisation'!$A$2:$A$2344,'DataCleaning in Hospitalisation'!$K$2:$K$2344)</f>
        <v>R1011</v>
      </c>
      <c r="Q96">
        <f>_xlfn.XLOOKUP(A96,'DataCleaning in Hospitalisation'!$A$2:$A$2344,'DataCleaning in Hospitalisation'!$F$2:$F$2344)</f>
        <v>53</v>
      </c>
      <c r="U96" s="43" t="s">
        <v>7</v>
      </c>
      <c r="V96">
        <v>1</v>
      </c>
      <c r="X96" s="4" t="s">
        <v>1284</v>
      </c>
      <c r="Y96" s="29">
        <v>10407.98</v>
      </c>
      <c r="AJ96" s="4" t="s">
        <v>1284</v>
      </c>
      <c r="AK96" s="29">
        <v>10407.98</v>
      </c>
    </row>
    <row r="97" spans="1:37" x14ac:dyDescent="0.3">
      <c r="A97" t="s">
        <v>2272</v>
      </c>
      <c r="B97" t="str">
        <f>_xlfn.XLOOKUP(A97,'Customer Names'!$A$2:$A$2336,'Customer Names'!$C$2:$C$2336)</f>
        <v xml:space="preserve"> Mr.Thomas</v>
      </c>
      <c r="C97" s="34">
        <f>_xlfn.XLOOKUP(A97,'Data Cleaning in Medical Examin'!$A$2:$A$2336,'Data Cleaning in Medical Examin'!$B$2:$B$2336)</f>
        <v>48.99</v>
      </c>
      <c r="D97">
        <f>_xlfn.XLOOKUP(A97,'Data Cleaning in Medical Examin'!$A$2:$A$2336,'Data Cleaning in Medical Examin'!$D$2:$D$2336)</f>
        <v>9.7799999999999994</v>
      </c>
      <c r="E97" t="str">
        <f>_xlfn.XLOOKUP(A97,'Data Cleaning in Medical Examin'!$A$2:$A$2336,'Data Cleaning in Medical Examin'!$F$2:$F$2336)</f>
        <v>Yes</v>
      </c>
      <c r="F97" t="str">
        <f>_xlfn.XLOOKUP(A97,'Data Cleaning in Medical Examin'!$A$2:$A$2336,'Data Cleaning in Medical Examin'!$G$2:$G$2336)</f>
        <v>No</v>
      </c>
      <c r="G97" t="str">
        <f>_xlfn.XLOOKUP(A97,'Data Cleaning in Medical Examin'!$A$2:$A$2336,'Data Cleaning in Medical Examin'!$H$2:$H$2336)</f>
        <v>No</v>
      </c>
      <c r="H97" s="4">
        <f>_xlfn.XLOOKUP(A97,'Data Cleaning in Medical Examin'!$A$2:$A$2336,'Data Cleaning in Medical Examin'!$I$2:$I$2336)</f>
        <v>1</v>
      </c>
      <c r="I97" t="str">
        <f>_xlfn.XLOOKUP(A97,'Data Cleaning in Medical Examin'!$A$2:$A$2336,'Data Cleaning in Medical Examin'!$J$2:$J$2336)</f>
        <v>Yes</v>
      </c>
      <c r="J97" t="str">
        <f>_xlfn.XLOOKUP(A97,'Data Cleaning in Medical Examin'!$A$2:$A$2336,'Data Cleaning in Medical Examin'!$C$2:$C$2336)</f>
        <v>Obesity</v>
      </c>
      <c r="K97" t="str">
        <f>_xlfn.XLOOKUP(A97,'Data Cleaning in Medical Examin'!$A$2:$A$2336,'Data Cleaning in Medical Examin'!$E$2:$E$2336)</f>
        <v>Diabetes</v>
      </c>
      <c r="L97" t="str">
        <f>_xlfn.XLOOKUP(A97,'DataCleaning in Hospitalisation'!$A$2:$A$2344,'DataCleaning in Hospitalisation'!$E$2:$E$2344)</f>
        <v>10-Jul-1975</v>
      </c>
      <c r="M97" s="29">
        <f>_xlfn.XLOOKUP(A97,'DataCleaning in Hospitalisation'!$A$2:$A$2344,'DataCleaning in Hospitalisation'!$H$2:$H$2344)</f>
        <v>40590.550000000003</v>
      </c>
      <c r="N97" t="str">
        <f>_xlfn.XLOOKUP(A97,'DataCleaning in Hospitalisation'!$A$2:$A$2344,'DataCleaning in Hospitalisation'!$I$2:$I$2344)</f>
        <v>tier - 1</v>
      </c>
      <c r="O97" t="str">
        <f>_xlfn.XLOOKUP(A97,'DataCleaning in Hospitalisation'!$A$2:$A$2344,'DataCleaning in Hospitalisation'!$J$2:$J$2344)</f>
        <v>tier - 3</v>
      </c>
      <c r="P97" t="str">
        <f>_xlfn.XLOOKUP(A97,'DataCleaning in Hospitalisation'!$A$2:$A$2344,'DataCleaning in Hospitalisation'!$K$2:$K$2344)</f>
        <v>R1012</v>
      </c>
      <c r="Q97">
        <f>_xlfn.XLOOKUP(A97,'DataCleaning in Hospitalisation'!$A$2:$A$2344,'DataCleaning in Hospitalisation'!$F$2:$F$2344)</f>
        <v>48</v>
      </c>
      <c r="U97" s="44" t="s">
        <v>2372</v>
      </c>
      <c r="V97">
        <v>1</v>
      </c>
      <c r="X97" s="4" t="s">
        <v>1283</v>
      </c>
      <c r="Y97" s="29">
        <v>10407.09</v>
      </c>
      <c r="AJ97" s="4" t="s">
        <v>1283</v>
      </c>
      <c r="AK97" s="29">
        <v>10407.09</v>
      </c>
    </row>
    <row r="98" spans="1:37" x14ac:dyDescent="0.3">
      <c r="A98" t="s">
        <v>2271</v>
      </c>
      <c r="B98" t="str">
        <f>_xlfn.XLOOKUP(A98,'Customer Names'!$A$2:$A$2336,'Customer Names'!$C$2:$C$2336)</f>
        <v xml:space="preserve"> Ms.Pamela</v>
      </c>
      <c r="C98" s="34">
        <f>_xlfn.XLOOKUP(A98,'Data Cleaning in Medical Examin'!$A$2:$A$2336,'Data Cleaning in Medical Examin'!$B$2:$B$2336)</f>
        <v>38.39</v>
      </c>
      <c r="D98">
        <f>_xlfn.XLOOKUP(A98,'Data Cleaning in Medical Examin'!$A$2:$A$2336,'Data Cleaning in Medical Examin'!$D$2:$D$2336)</f>
        <v>4.1100000000000003</v>
      </c>
      <c r="E98" t="str">
        <f>_xlfn.XLOOKUP(A98,'Data Cleaning in Medical Examin'!$A$2:$A$2336,'Data Cleaning in Medical Examin'!$F$2:$F$2336)</f>
        <v>Yes</v>
      </c>
      <c r="F98" t="str">
        <f>_xlfn.XLOOKUP(A98,'Data Cleaning in Medical Examin'!$A$2:$A$2336,'Data Cleaning in Medical Examin'!$G$2:$G$2336)</f>
        <v>No</v>
      </c>
      <c r="G98" t="str">
        <f>_xlfn.XLOOKUP(A98,'Data Cleaning in Medical Examin'!$A$2:$A$2336,'Data Cleaning in Medical Examin'!$H$2:$H$2336)</f>
        <v>No</v>
      </c>
      <c r="H98" s="4">
        <f>_xlfn.XLOOKUP(A98,'Data Cleaning in Medical Examin'!$A$2:$A$2336,'Data Cleaning in Medical Examin'!$I$2:$I$2336)</f>
        <v>0</v>
      </c>
      <c r="I98" t="str">
        <f>_xlfn.XLOOKUP(A98,'Data Cleaning in Medical Examin'!$A$2:$A$2336,'Data Cleaning in Medical Examin'!$J$2:$J$2336)</f>
        <v>Yes</v>
      </c>
      <c r="J98" t="str">
        <f>_xlfn.XLOOKUP(A98,'Data Cleaning in Medical Examin'!$A$2:$A$2336,'Data Cleaning in Medical Examin'!$C$2:$C$2336)</f>
        <v>Obesity</v>
      </c>
      <c r="K98" t="str">
        <f>_xlfn.XLOOKUP(A98,'Data Cleaning in Medical Examin'!$A$2:$A$2336,'Data Cleaning in Medical Examin'!$E$2:$E$2336)</f>
        <v>Normal</v>
      </c>
      <c r="L98" t="str">
        <f>_xlfn.XLOOKUP(A98,'DataCleaning in Hospitalisation'!$A$2:$A$2344,'DataCleaning in Hospitalisation'!$E$2:$E$2344)</f>
        <v>3-Nov-1985</v>
      </c>
      <c r="M98" s="29">
        <f>_xlfn.XLOOKUP(A98,'DataCleaning in Hospitalisation'!$A$2:$A$2344,'DataCleaning in Hospitalisation'!$H$2:$H$2344)</f>
        <v>40419.019999999997</v>
      </c>
      <c r="N98" t="str">
        <f>_xlfn.XLOOKUP(A98,'DataCleaning in Hospitalisation'!$A$2:$A$2344,'DataCleaning in Hospitalisation'!$I$2:$I$2344)</f>
        <v>tier - 1</v>
      </c>
      <c r="O98" t="str">
        <f>_xlfn.XLOOKUP(A98,'DataCleaning in Hospitalisation'!$A$2:$A$2344,'DataCleaning in Hospitalisation'!$J$2:$J$2344)</f>
        <v>tier - 2</v>
      </c>
      <c r="P98" t="str">
        <f>_xlfn.XLOOKUP(A98,'DataCleaning in Hospitalisation'!$A$2:$A$2344,'DataCleaning in Hospitalisation'!$K$2:$K$2344)</f>
        <v>R1013</v>
      </c>
      <c r="Q98">
        <f>_xlfn.XLOOKUP(A98,'DataCleaning in Hospitalisation'!$A$2:$A$2344,'DataCleaning in Hospitalisation'!$F$2:$F$2344)</f>
        <v>38</v>
      </c>
      <c r="U98" s="45" t="s">
        <v>2372</v>
      </c>
      <c r="V98">
        <v>1</v>
      </c>
      <c r="X98" s="4" t="s">
        <v>1282</v>
      </c>
      <c r="Y98" s="29">
        <v>10403.27</v>
      </c>
      <c r="AJ98" s="4" t="s">
        <v>1282</v>
      </c>
      <c r="AK98" s="29">
        <v>10403.27</v>
      </c>
    </row>
    <row r="99" spans="1:37" x14ac:dyDescent="0.3">
      <c r="A99" t="s">
        <v>2270</v>
      </c>
      <c r="B99" t="str">
        <f>_xlfn.XLOOKUP(A99,'Customer Names'!$A$2:$A$2336,'Customer Names'!$C$2:$C$2336)</f>
        <v xml:space="preserve"> Ms.Jessica</v>
      </c>
      <c r="C99" s="34">
        <f>_xlfn.XLOOKUP(A99,'Data Cleaning in Medical Examin'!$A$2:$A$2336,'Data Cleaning in Medical Examin'!$B$2:$B$2336)</f>
        <v>44.34</v>
      </c>
      <c r="D99">
        <f>_xlfn.XLOOKUP(A99,'Data Cleaning in Medical Examin'!$A$2:$A$2336,'Data Cleaning in Medical Examin'!$D$2:$D$2336)</f>
        <v>4.0199999999999996</v>
      </c>
      <c r="E99" t="str">
        <f>_xlfn.XLOOKUP(A99,'Data Cleaning in Medical Examin'!$A$2:$A$2336,'Data Cleaning in Medical Examin'!$F$2:$F$2336)</f>
        <v>Yes</v>
      </c>
      <c r="F99" t="str">
        <f>_xlfn.XLOOKUP(A99,'Data Cleaning in Medical Examin'!$A$2:$A$2336,'Data Cleaning in Medical Examin'!$G$2:$G$2336)</f>
        <v>No</v>
      </c>
      <c r="G99" t="str">
        <f>_xlfn.XLOOKUP(A99,'Data Cleaning in Medical Examin'!$A$2:$A$2336,'Data Cleaning in Medical Examin'!$H$2:$H$2336)</f>
        <v>No</v>
      </c>
      <c r="H99" s="4">
        <f>_xlfn.XLOOKUP(A99,'Data Cleaning in Medical Examin'!$A$2:$A$2336,'Data Cleaning in Medical Examin'!$I$2:$I$2336)</f>
        <v>2</v>
      </c>
      <c r="I99" t="str">
        <f>_xlfn.XLOOKUP(A99,'Data Cleaning in Medical Examin'!$A$2:$A$2336,'Data Cleaning in Medical Examin'!$J$2:$J$2336)</f>
        <v>Yes</v>
      </c>
      <c r="J99" t="str">
        <f>_xlfn.XLOOKUP(A99,'Data Cleaning in Medical Examin'!$A$2:$A$2336,'Data Cleaning in Medical Examin'!$C$2:$C$2336)</f>
        <v>Obesity</v>
      </c>
      <c r="K99" t="str">
        <f>_xlfn.XLOOKUP(A99,'Data Cleaning in Medical Examin'!$A$2:$A$2336,'Data Cleaning in Medical Examin'!$E$2:$E$2336)</f>
        <v>Normal</v>
      </c>
      <c r="L99" t="str">
        <f>_xlfn.XLOOKUP(A99,'DataCleaning in Hospitalisation'!$A$2:$A$2344,'DataCleaning in Hospitalisation'!$E$2:$E$2344)</f>
        <v>12-Aug-1966</v>
      </c>
      <c r="M99" s="29">
        <f>_xlfn.XLOOKUP(A99,'DataCleaning in Hospitalisation'!$A$2:$A$2344,'DataCleaning in Hospitalisation'!$H$2:$H$2344)</f>
        <v>40373.74</v>
      </c>
      <c r="N99" t="str">
        <f>_xlfn.XLOOKUP(A99,'DataCleaning in Hospitalisation'!$A$2:$A$2344,'DataCleaning in Hospitalisation'!$I$2:$I$2344)</f>
        <v>tier - 1</v>
      </c>
      <c r="O99" t="str">
        <f>_xlfn.XLOOKUP(A99,'DataCleaning in Hospitalisation'!$A$2:$A$2344,'DataCleaning in Hospitalisation'!$J$2:$J$2344)</f>
        <v>tier - 3</v>
      </c>
      <c r="P99" t="str">
        <f>_xlfn.XLOOKUP(A99,'DataCleaning in Hospitalisation'!$A$2:$A$2344,'DataCleaning in Hospitalisation'!$K$2:$K$2344)</f>
        <v>R1011</v>
      </c>
      <c r="Q99">
        <f>_xlfn.XLOOKUP(A99,'DataCleaning in Hospitalisation'!$A$2:$A$2344,'DataCleaning in Hospitalisation'!$F$2:$F$2344)</f>
        <v>57</v>
      </c>
      <c r="U99" s="4" t="s">
        <v>1354</v>
      </c>
      <c r="V99">
        <v>1</v>
      </c>
      <c r="X99" s="4" t="s">
        <v>1281</v>
      </c>
      <c r="Y99" s="29">
        <v>10381.48</v>
      </c>
      <c r="AJ99" s="4" t="s">
        <v>1281</v>
      </c>
      <c r="AK99" s="29">
        <v>10381.48</v>
      </c>
    </row>
    <row r="100" spans="1:37" x14ac:dyDescent="0.3">
      <c r="A100" t="s">
        <v>2269</v>
      </c>
      <c r="B100" t="str">
        <f>_xlfn.XLOOKUP(A100,'Customer Names'!$A$2:$A$2336,'Customer Names'!$C$2:$C$2336)</f>
        <v xml:space="preserve"> Mr.Ron</v>
      </c>
      <c r="C100" s="34">
        <f>_xlfn.XLOOKUP(A100,'Data Cleaning in Medical Examin'!$A$2:$A$2336,'Data Cleaning in Medical Examin'!$B$2:$B$2336)</f>
        <v>41.51</v>
      </c>
      <c r="D100">
        <f>_xlfn.XLOOKUP(A100,'Data Cleaning in Medical Examin'!$A$2:$A$2336,'Data Cleaning in Medical Examin'!$D$2:$D$2336)</f>
        <v>6.92</v>
      </c>
      <c r="E100" t="str">
        <f>_xlfn.XLOOKUP(A100,'Data Cleaning in Medical Examin'!$A$2:$A$2336,'Data Cleaning in Medical Examin'!$F$2:$F$2336)</f>
        <v>No</v>
      </c>
      <c r="F100" t="str">
        <f>_xlfn.XLOOKUP(A100,'Data Cleaning in Medical Examin'!$A$2:$A$2336,'Data Cleaning in Medical Examin'!$G$2:$G$2336)</f>
        <v>No</v>
      </c>
      <c r="G100" t="str">
        <f>_xlfn.XLOOKUP(A100,'Data Cleaning in Medical Examin'!$A$2:$A$2336,'Data Cleaning in Medical Examin'!$H$2:$H$2336)</f>
        <v>No</v>
      </c>
      <c r="H100" s="4">
        <f>_xlfn.XLOOKUP(A100,'Data Cleaning in Medical Examin'!$A$2:$A$2336,'Data Cleaning in Medical Examin'!$I$2:$I$2336)</f>
        <v>0</v>
      </c>
      <c r="I100" t="str">
        <f>_xlfn.XLOOKUP(A100,'Data Cleaning in Medical Examin'!$A$2:$A$2336,'Data Cleaning in Medical Examin'!$J$2:$J$2336)</f>
        <v>Yes</v>
      </c>
      <c r="J100" t="str">
        <f>_xlfn.XLOOKUP(A100,'Data Cleaning in Medical Examin'!$A$2:$A$2336,'Data Cleaning in Medical Examin'!$C$2:$C$2336)</f>
        <v>Obesity</v>
      </c>
      <c r="K100" t="str">
        <f>_xlfn.XLOOKUP(A100,'Data Cleaning in Medical Examin'!$A$2:$A$2336,'Data Cleaning in Medical Examin'!$E$2:$E$2336)</f>
        <v>Diabetes</v>
      </c>
      <c r="L100" t="str">
        <f>_xlfn.XLOOKUP(A100,'DataCleaning in Hospitalisation'!$A$2:$A$2344,'DataCleaning in Hospitalisation'!$E$2:$E$2344)</f>
        <v>4-Sep-1962</v>
      </c>
      <c r="M100" s="29">
        <f>_xlfn.XLOOKUP(A100,'DataCleaning in Hospitalisation'!$A$2:$A$2344,'DataCleaning in Hospitalisation'!$H$2:$H$2344)</f>
        <v>40309.93</v>
      </c>
      <c r="N100" t="str">
        <f>_xlfn.XLOOKUP(A100,'DataCleaning in Hospitalisation'!$A$2:$A$2344,'DataCleaning in Hospitalisation'!$I$2:$I$2344)</f>
        <v>tier - 1</v>
      </c>
      <c r="O100" t="str">
        <f>_xlfn.XLOOKUP(A100,'DataCleaning in Hospitalisation'!$A$2:$A$2344,'DataCleaning in Hospitalisation'!$J$2:$J$2344)</f>
        <v>tier - 3</v>
      </c>
      <c r="P100" t="str">
        <f>_xlfn.XLOOKUP(A100,'DataCleaning in Hospitalisation'!$A$2:$A$2344,'DataCleaning in Hospitalisation'!$K$2:$K$2344)</f>
        <v>R1011</v>
      </c>
      <c r="Q100">
        <f>_xlfn.XLOOKUP(A100,'DataCleaning in Hospitalisation'!$A$2:$A$2344,'DataCleaning in Hospitalisation'!$F$2:$F$2344)</f>
        <v>61</v>
      </c>
      <c r="U100" s="38" t="s">
        <v>7</v>
      </c>
      <c r="V100">
        <v>1</v>
      </c>
      <c r="X100" s="4" t="s">
        <v>1280</v>
      </c>
      <c r="Y100" s="29">
        <v>10370.91</v>
      </c>
      <c r="AJ100" s="4" t="s">
        <v>1280</v>
      </c>
      <c r="AK100" s="29">
        <v>10370.91</v>
      </c>
    </row>
    <row r="101" spans="1:37" x14ac:dyDescent="0.3">
      <c r="A101" t="s">
        <v>2268</v>
      </c>
      <c r="B101" t="str">
        <f>_xlfn.XLOOKUP(A101,'Customer Names'!$A$2:$A$2336,'Customer Names'!$C$2:$C$2336)</f>
        <v xml:space="preserve"> Mr.Daniel</v>
      </c>
      <c r="C101" s="34">
        <f>_xlfn.XLOOKUP(A101,'Data Cleaning in Medical Examin'!$A$2:$A$2336,'Data Cleaning in Medical Examin'!$B$2:$B$2336)</f>
        <v>48.2</v>
      </c>
      <c r="D101">
        <f>_xlfn.XLOOKUP(A101,'Data Cleaning in Medical Examin'!$A$2:$A$2336,'Data Cleaning in Medical Examin'!$D$2:$D$2336)</f>
        <v>4.84</v>
      </c>
      <c r="E101" t="str">
        <f>_xlfn.XLOOKUP(A101,'Data Cleaning in Medical Examin'!$A$2:$A$2336,'Data Cleaning in Medical Examin'!$F$2:$F$2336)</f>
        <v>No</v>
      </c>
      <c r="F101" t="str">
        <f>_xlfn.XLOOKUP(A101,'Data Cleaning in Medical Examin'!$A$2:$A$2336,'Data Cleaning in Medical Examin'!$G$2:$G$2336)</f>
        <v>No</v>
      </c>
      <c r="G101" t="str">
        <f>_xlfn.XLOOKUP(A101,'Data Cleaning in Medical Examin'!$A$2:$A$2336,'Data Cleaning in Medical Examin'!$H$2:$H$2336)</f>
        <v>No</v>
      </c>
      <c r="H101" s="4">
        <f>_xlfn.XLOOKUP(A101,'Data Cleaning in Medical Examin'!$A$2:$A$2336,'Data Cleaning in Medical Examin'!$I$2:$I$2336)</f>
        <v>0</v>
      </c>
      <c r="I101" t="str">
        <f>_xlfn.XLOOKUP(A101,'Data Cleaning in Medical Examin'!$A$2:$A$2336,'Data Cleaning in Medical Examin'!$J$2:$J$2336)</f>
        <v>Yes</v>
      </c>
      <c r="J101" t="str">
        <f>_xlfn.XLOOKUP(A101,'Data Cleaning in Medical Examin'!$A$2:$A$2336,'Data Cleaning in Medical Examin'!$C$2:$C$2336)</f>
        <v>Obesity</v>
      </c>
      <c r="K101" t="str">
        <f>_xlfn.XLOOKUP(A101,'Data Cleaning in Medical Examin'!$A$2:$A$2336,'Data Cleaning in Medical Examin'!$E$2:$E$2336)</f>
        <v>Normal</v>
      </c>
      <c r="L101" t="str">
        <f>_xlfn.XLOOKUP(A101,'DataCleaning in Hospitalisation'!$A$2:$A$2344,'DataCleaning in Hospitalisation'!$E$2:$E$2344)</f>
        <v>27-Jun-1977</v>
      </c>
      <c r="M101" s="29">
        <f>_xlfn.XLOOKUP(A101,'DataCleaning in Hospitalisation'!$A$2:$A$2344,'DataCleaning in Hospitalisation'!$H$2:$H$2344)</f>
        <v>40284.379999999997</v>
      </c>
      <c r="N101" t="str">
        <f>_xlfn.XLOOKUP(A101,'DataCleaning in Hospitalisation'!$A$2:$A$2344,'DataCleaning in Hospitalisation'!$I$2:$I$2344)</f>
        <v>tier - 1</v>
      </c>
      <c r="O101" t="str">
        <f>_xlfn.XLOOKUP(A101,'DataCleaning in Hospitalisation'!$A$2:$A$2344,'DataCleaning in Hospitalisation'!$J$2:$J$2344)</f>
        <v>tier - 3</v>
      </c>
      <c r="P101" t="str">
        <f>_xlfn.XLOOKUP(A101,'DataCleaning in Hospitalisation'!$A$2:$A$2344,'DataCleaning in Hospitalisation'!$K$2:$K$2344)</f>
        <v>R1012</v>
      </c>
      <c r="Q101">
        <f>_xlfn.XLOOKUP(A101,'DataCleaning in Hospitalisation'!$A$2:$A$2344,'DataCleaning in Hospitalisation'!$F$2:$F$2344)</f>
        <v>46</v>
      </c>
      <c r="U101" s="42" t="s">
        <v>2412</v>
      </c>
      <c r="V101">
        <v>1</v>
      </c>
      <c r="X101" s="4" t="s">
        <v>1279</v>
      </c>
      <c r="Y101" s="29">
        <v>10356.67</v>
      </c>
      <c r="AJ101" s="4" t="s">
        <v>1279</v>
      </c>
      <c r="AK101" s="29">
        <v>10356.67</v>
      </c>
    </row>
    <row r="102" spans="1:37" x14ac:dyDescent="0.3">
      <c r="A102" t="s">
        <v>2267</v>
      </c>
      <c r="B102" t="str">
        <f>_xlfn.XLOOKUP(A102,'Customer Names'!$A$2:$A$2336,'Customer Names'!$C$2:$C$2336)</f>
        <v xml:space="preserve"> Mr.Brian</v>
      </c>
      <c r="C102" s="34">
        <f>_xlfn.XLOOKUP(A102,'Data Cleaning in Medical Examin'!$A$2:$A$2336,'Data Cleaning in Medical Examin'!$B$2:$B$2336)</f>
        <v>35.75</v>
      </c>
      <c r="D102">
        <f>_xlfn.XLOOKUP(A102,'Data Cleaning in Medical Examin'!$A$2:$A$2336,'Data Cleaning in Medical Examin'!$D$2:$D$2336)</f>
        <v>8</v>
      </c>
      <c r="E102" t="str">
        <f>_xlfn.XLOOKUP(A102,'Data Cleaning in Medical Examin'!$A$2:$A$2336,'Data Cleaning in Medical Examin'!$F$2:$F$2336)</f>
        <v>Yes</v>
      </c>
      <c r="F102" t="str">
        <f>_xlfn.XLOOKUP(A102,'Data Cleaning in Medical Examin'!$A$2:$A$2336,'Data Cleaning in Medical Examin'!$G$2:$G$2336)</f>
        <v>No</v>
      </c>
      <c r="G102" t="str">
        <f>_xlfn.XLOOKUP(A102,'Data Cleaning in Medical Examin'!$A$2:$A$2336,'Data Cleaning in Medical Examin'!$H$2:$H$2336)</f>
        <v>No</v>
      </c>
      <c r="H102" s="4">
        <f>_xlfn.XLOOKUP(A102,'Data Cleaning in Medical Examin'!$A$2:$A$2336,'Data Cleaning in Medical Examin'!$I$2:$I$2336)</f>
        <v>0</v>
      </c>
      <c r="I102" t="str">
        <f>_xlfn.XLOOKUP(A102,'Data Cleaning in Medical Examin'!$A$2:$A$2336,'Data Cleaning in Medical Examin'!$J$2:$J$2336)</f>
        <v>Yes</v>
      </c>
      <c r="J102" t="str">
        <f>_xlfn.XLOOKUP(A102,'Data Cleaning in Medical Examin'!$A$2:$A$2336,'Data Cleaning in Medical Examin'!$C$2:$C$2336)</f>
        <v>Obesity</v>
      </c>
      <c r="K102" t="str">
        <f>_xlfn.XLOOKUP(A102,'Data Cleaning in Medical Examin'!$A$2:$A$2336,'Data Cleaning in Medical Examin'!$E$2:$E$2336)</f>
        <v>Diabetes</v>
      </c>
      <c r="L102" t="str">
        <f>_xlfn.XLOOKUP(A102,'DataCleaning in Hospitalisation'!$A$2:$A$2344,'DataCleaning in Hospitalisation'!$E$2:$E$2344)</f>
        <v>4-Oct-1981</v>
      </c>
      <c r="M102" s="29">
        <f>_xlfn.XLOOKUP(A102,'DataCleaning in Hospitalisation'!$A$2:$A$2344,'DataCleaning in Hospitalisation'!$H$2:$H$2344)</f>
        <v>40273.65</v>
      </c>
      <c r="N102" t="str">
        <f>_xlfn.XLOOKUP(A102,'DataCleaning in Hospitalisation'!$A$2:$A$2344,'DataCleaning in Hospitalisation'!$I$2:$I$2344)</f>
        <v>tier - 1</v>
      </c>
      <c r="O102" t="str">
        <f>_xlfn.XLOOKUP(A102,'DataCleaning in Hospitalisation'!$A$2:$A$2344,'DataCleaning in Hospitalisation'!$J$2:$J$2344)</f>
        <v>tier - 3</v>
      </c>
      <c r="P102" t="str">
        <f>_xlfn.XLOOKUP(A102,'DataCleaning in Hospitalisation'!$A$2:$A$2344,'DataCleaning in Hospitalisation'!$K$2:$K$2344)</f>
        <v>R1013</v>
      </c>
      <c r="Q102">
        <f>_xlfn.XLOOKUP(A102,'DataCleaning in Hospitalisation'!$A$2:$A$2344,'DataCleaning in Hospitalisation'!$F$2:$F$2344)</f>
        <v>42</v>
      </c>
      <c r="U102" s="43" t="s">
        <v>7</v>
      </c>
      <c r="V102">
        <v>1</v>
      </c>
      <c r="X102" s="4" t="s">
        <v>1278</v>
      </c>
      <c r="Y102" s="29">
        <v>10355.64</v>
      </c>
      <c r="AJ102" s="4" t="s">
        <v>1278</v>
      </c>
      <c r="AK102" s="29">
        <v>10355.64</v>
      </c>
    </row>
    <row r="103" spans="1:37" x14ac:dyDescent="0.3">
      <c r="A103" t="s">
        <v>2266</v>
      </c>
      <c r="B103" t="str">
        <f>_xlfn.XLOOKUP(A103,'Customer Names'!$A$2:$A$2336,'Customer Names'!$C$2:$C$2336)</f>
        <v xml:space="preserve"> Ms.Sari</v>
      </c>
      <c r="C103" s="34">
        <f>_xlfn.XLOOKUP(A103,'Data Cleaning in Medical Examin'!$A$2:$A$2336,'Data Cleaning in Medical Examin'!$B$2:$B$2336)</f>
        <v>53.81</v>
      </c>
      <c r="D103">
        <f>_xlfn.XLOOKUP(A103,'Data Cleaning in Medical Examin'!$A$2:$A$2336,'Data Cleaning in Medical Examin'!$D$2:$D$2336)</f>
        <v>8.77</v>
      </c>
      <c r="E103" t="str">
        <f>_xlfn.XLOOKUP(A103,'Data Cleaning in Medical Examin'!$A$2:$A$2336,'Data Cleaning in Medical Examin'!$F$2:$F$2336)</f>
        <v>Yes</v>
      </c>
      <c r="F103" t="str">
        <f>_xlfn.XLOOKUP(A103,'Data Cleaning in Medical Examin'!$A$2:$A$2336,'Data Cleaning in Medical Examin'!$G$2:$G$2336)</f>
        <v>No</v>
      </c>
      <c r="G103" t="str">
        <f>_xlfn.XLOOKUP(A103,'Data Cleaning in Medical Examin'!$A$2:$A$2336,'Data Cleaning in Medical Examin'!$H$2:$H$2336)</f>
        <v>No</v>
      </c>
      <c r="H103" s="4">
        <f>_xlfn.XLOOKUP(A103,'Data Cleaning in Medical Examin'!$A$2:$A$2336,'Data Cleaning in Medical Examin'!$I$2:$I$2336)</f>
        <v>0</v>
      </c>
      <c r="I103" t="str">
        <f>_xlfn.XLOOKUP(A103,'Data Cleaning in Medical Examin'!$A$2:$A$2336,'Data Cleaning in Medical Examin'!$J$2:$J$2336)</f>
        <v>Yes</v>
      </c>
      <c r="J103" t="str">
        <f>_xlfn.XLOOKUP(A103,'Data Cleaning in Medical Examin'!$A$2:$A$2336,'Data Cleaning in Medical Examin'!$C$2:$C$2336)</f>
        <v>Obesity</v>
      </c>
      <c r="K103" t="str">
        <f>_xlfn.XLOOKUP(A103,'Data Cleaning in Medical Examin'!$A$2:$A$2336,'Data Cleaning in Medical Examin'!$E$2:$E$2336)</f>
        <v>Diabetes</v>
      </c>
      <c r="L103" t="str">
        <f>_xlfn.XLOOKUP(A103,'DataCleaning in Hospitalisation'!$A$2:$A$2344,'DataCleaning in Hospitalisation'!$E$2:$E$2344)</f>
        <v>28-Jul-1981</v>
      </c>
      <c r="M103" s="29">
        <f>_xlfn.XLOOKUP(A103,'DataCleaning in Hospitalisation'!$A$2:$A$2344,'DataCleaning in Hospitalisation'!$H$2:$H$2344)</f>
        <v>40208.559999999998</v>
      </c>
      <c r="N103" t="str">
        <f>_xlfn.XLOOKUP(A103,'DataCleaning in Hospitalisation'!$A$2:$A$2344,'DataCleaning in Hospitalisation'!$I$2:$I$2344)</f>
        <v>tier - 1</v>
      </c>
      <c r="O103" t="str">
        <f>_xlfn.XLOOKUP(A103,'DataCleaning in Hospitalisation'!$A$2:$A$2344,'DataCleaning in Hospitalisation'!$J$2:$J$2344)</f>
        <v>tier - 2</v>
      </c>
      <c r="P103" t="str">
        <f>_xlfn.XLOOKUP(A103,'DataCleaning in Hospitalisation'!$A$2:$A$2344,'DataCleaning in Hospitalisation'!$K$2:$K$2344)</f>
        <v>R1011</v>
      </c>
      <c r="Q103">
        <f>_xlfn.XLOOKUP(A103,'DataCleaning in Hospitalisation'!$A$2:$A$2344,'DataCleaning in Hospitalisation'!$F$2:$F$2344)</f>
        <v>42</v>
      </c>
      <c r="U103" s="44" t="s">
        <v>2372</v>
      </c>
      <c r="V103">
        <v>1</v>
      </c>
      <c r="X103" s="4" t="s">
        <v>1277</v>
      </c>
      <c r="Y103" s="29">
        <v>10352.48</v>
      </c>
      <c r="AJ103" s="4" t="s">
        <v>1277</v>
      </c>
      <c r="AK103" s="29">
        <v>10352.48</v>
      </c>
    </row>
    <row r="104" spans="1:37" x14ac:dyDescent="0.3">
      <c r="A104" t="s">
        <v>2265</v>
      </c>
      <c r="B104" t="str">
        <f>_xlfn.XLOOKUP(A104,'Customer Names'!$A$2:$A$2336,'Customer Names'!$C$2:$C$2336)</f>
        <v xml:space="preserve"> Mr.Robert</v>
      </c>
      <c r="C104" s="34">
        <f>_xlfn.XLOOKUP(A104,'Data Cleaning in Medical Examin'!$A$2:$A$2336,'Data Cleaning in Medical Examin'!$B$2:$B$2336)</f>
        <v>49.48</v>
      </c>
      <c r="D104">
        <f>_xlfn.XLOOKUP(A104,'Data Cleaning in Medical Examin'!$A$2:$A$2336,'Data Cleaning in Medical Examin'!$D$2:$D$2336)</f>
        <v>4.96</v>
      </c>
      <c r="E104" t="str">
        <f>_xlfn.XLOOKUP(A104,'Data Cleaning in Medical Examin'!$A$2:$A$2336,'Data Cleaning in Medical Examin'!$F$2:$F$2336)</f>
        <v>No</v>
      </c>
      <c r="F104" t="str">
        <f>_xlfn.XLOOKUP(A104,'Data Cleaning in Medical Examin'!$A$2:$A$2336,'Data Cleaning in Medical Examin'!$G$2:$G$2336)</f>
        <v>No</v>
      </c>
      <c r="G104" t="str">
        <f>_xlfn.XLOOKUP(A104,'Data Cleaning in Medical Examin'!$A$2:$A$2336,'Data Cleaning in Medical Examin'!$H$2:$H$2336)</f>
        <v>Yes</v>
      </c>
      <c r="H104" s="4">
        <f>_xlfn.XLOOKUP(A104,'Data Cleaning in Medical Examin'!$A$2:$A$2336,'Data Cleaning in Medical Examin'!$I$2:$I$2336)</f>
        <v>1</v>
      </c>
      <c r="I104" t="str">
        <f>_xlfn.XLOOKUP(A104,'Data Cleaning in Medical Examin'!$A$2:$A$2336,'Data Cleaning in Medical Examin'!$J$2:$J$2336)</f>
        <v>Yes</v>
      </c>
      <c r="J104" t="str">
        <f>_xlfn.XLOOKUP(A104,'Data Cleaning in Medical Examin'!$A$2:$A$2336,'Data Cleaning in Medical Examin'!$C$2:$C$2336)</f>
        <v>Obesity</v>
      </c>
      <c r="K104" t="str">
        <f>_xlfn.XLOOKUP(A104,'Data Cleaning in Medical Examin'!$A$2:$A$2336,'Data Cleaning in Medical Examin'!$E$2:$E$2336)</f>
        <v>Normal</v>
      </c>
      <c r="L104" t="str">
        <f>_xlfn.XLOOKUP(A104,'DataCleaning in Hospitalisation'!$A$2:$A$2344,'DataCleaning in Hospitalisation'!$E$2:$E$2344)</f>
        <v>18-Aug-1979</v>
      </c>
      <c r="M104" s="29">
        <f>_xlfn.XLOOKUP(A104,'DataCleaning in Hospitalisation'!$A$2:$A$2344,'DataCleaning in Hospitalisation'!$H$2:$H$2344)</f>
        <v>40204.83</v>
      </c>
      <c r="N104" t="str">
        <f>_xlfn.XLOOKUP(A104,'DataCleaning in Hospitalisation'!$A$2:$A$2344,'DataCleaning in Hospitalisation'!$I$2:$I$2344)</f>
        <v>tier - 1</v>
      </c>
      <c r="O104" t="str">
        <f>_xlfn.XLOOKUP(A104,'DataCleaning in Hospitalisation'!$A$2:$A$2344,'DataCleaning in Hospitalisation'!$J$2:$J$2344)</f>
        <v>tier - 3</v>
      </c>
      <c r="P104" t="str">
        <f>_xlfn.XLOOKUP(A104,'DataCleaning in Hospitalisation'!$A$2:$A$2344,'DataCleaning in Hospitalisation'!$K$2:$K$2344)</f>
        <v>R1012</v>
      </c>
      <c r="Q104">
        <f>_xlfn.XLOOKUP(A104,'DataCleaning in Hospitalisation'!$A$2:$A$2344,'DataCleaning in Hospitalisation'!$F$2:$F$2344)</f>
        <v>44</v>
      </c>
      <c r="U104" s="45" t="s">
        <v>2373</v>
      </c>
      <c r="V104">
        <v>1</v>
      </c>
      <c r="X104" s="4" t="s">
        <v>2259</v>
      </c>
      <c r="Y104" s="29">
        <v>39774.28</v>
      </c>
      <c r="AJ104" s="4" t="s">
        <v>2259</v>
      </c>
      <c r="AK104" s="29">
        <v>39774.28</v>
      </c>
    </row>
    <row r="105" spans="1:37" x14ac:dyDescent="0.3">
      <c r="A105" t="s">
        <v>2264</v>
      </c>
      <c r="B105" t="str">
        <f>_xlfn.XLOOKUP(A105,'Customer Names'!$A$2:$A$2336,'Customer Names'!$C$2:$C$2336)</f>
        <v xml:space="preserve"> Mr.Ricardo</v>
      </c>
      <c r="C105" s="34">
        <f>_xlfn.XLOOKUP(A105,'Data Cleaning in Medical Examin'!$A$2:$A$2336,'Data Cleaning in Medical Examin'!$B$2:$B$2336)</f>
        <v>34.1</v>
      </c>
      <c r="D105">
        <f>_xlfn.XLOOKUP(A105,'Data Cleaning in Medical Examin'!$A$2:$A$2336,'Data Cleaning in Medical Examin'!$D$2:$D$2336)</f>
        <v>4.43</v>
      </c>
      <c r="E105" t="str">
        <f>_xlfn.XLOOKUP(A105,'Data Cleaning in Medical Examin'!$A$2:$A$2336,'Data Cleaning in Medical Examin'!$F$2:$F$2336)</f>
        <v>Yes</v>
      </c>
      <c r="F105" t="str">
        <f>_xlfn.XLOOKUP(A105,'Data Cleaning in Medical Examin'!$A$2:$A$2336,'Data Cleaning in Medical Examin'!$G$2:$G$2336)</f>
        <v>No</v>
      </c>
      <c r="G105" t="str">
        <f>_xlfn.XLOOKUP(A105,'Data Cleaning in Medical Examin'!$A$2:$A$2336,'Data Cleaning in Medical Examin'!$H$2:$H$2336)</f>
        <v>No</v>
      </c>
      <c r="H105" s="4">
        <f>_xlfn.XLOOKUP(A105,'Data Cleaning in Medical Examin'!$A$2:$A$2336,'Data Cleaning in Medical Examin'!$I$2:$I$2336)</f>
        <v>0</v>
      </c>
      <c r="I105" t="str">
        <f>_xlfn.XLOOKUP(A105,'Data Cleaning in Medical Examin'!$A$2:$A$2336,'Data Cleaning in Medical Examin'!$J$2:$J$2336)</f>
        <v>Yes</v>
      </c>
      <c r="J105" t="str">
        <f>_xlfn.XLOOKUP(A105,'Data Cleaning in Medical Examin'!$A$2:$A$2336,'Data Cleaning in Medical Examin'!$C$2:$C$2336)</f>
        <v>Obesity</v>
      </c>
      <c r="K105" t="str">
        <f>_xlfn.XLOOKUP(A105,'Data Cleaning in Medical Examin'!$A$2:$A$2336,'Data Cleaning in Medical Examin'!$E$2:$E$2336)</f>
        <v>Normal</v>
      </c>
      <c r="L105" t="str">
        <f>_xlfn.XLOOKUP(A105,'DataCleaning in Hospitalisation'!$A$2:$A$2344,'DataCleaning in Hospitalisation'!$E$2:$E$2344)</f>
        <v>21-Oct-1985</v>
      </c>
      <c r="M105" s="29">
        <f>_xlfn.XLOOKUP(A105,'DataCleaning in Hospitalisation'!$A$2:$A$2344,'DataCleaning in Hospitalisation'!$H$2:$H$2344)</f>
        <v>40182.25</v>
      </c>
      <c r="N105" t="str">
        <f>_xlfn.XLOOKUP(A105,'DataCleaning in Hospitalisation'!$A$2:$A$2344,'DataCleaning in Hospitalisation'!$I$2:$I$2344)</f>
        <v>tier - 1</v>
      </c>
      <c r="O105" t="str">
        <f>_xlfn.XLOOKUP(A105,'DataCleaning in Hospitalisation'!$A$2:$A$2344,'DataCleaning in Hospitalisation'!$J$2:$J$2344)</f>
        <v>tier - 2</v>
      </c>
      <c r="P105" t="str">
        <f>_xlfn.XLOOKUP(A105,'DataCleaning in Hospitalisation'!$A$2:$A$2344,'DataCleaning in Hospitalisation'!$K$2:$K$2344)</f>
        <v>R1011</v>
      </c>
      <c r="Q105">
        <f>_xlfn.XLOOKUP(A105,'DataCleaning in Hospitalisation'!$A$2:$A$2344,'DataCleaning in Hospitalisation'!$F$2:$F$2344)</f>
        <v>38</v>
      </c>
      <c r="U105" s="4" t="s">
        <v>1353</v>
      </c>
      <c r="V105">
        <v>1</v>
      </c>
      <c r="X105" s="4" t="s">
        <v>1276</v>
      </c>
      <c r="Y105" s="29">
        <v>10345.93</v>
      </c>
      <c r="AJ105" s="4" t="s">
        <v>1276</v>
      </c>
      <c r="AK105" s="29">
        <v>10345.93</v>
      </c>
    </row>
    <row r="106" spans="1:37" x14ac:dyDescent="0.3">
      <c r="A106" t="s">
        <v>2263</v>
      </c>
      <c r="B106" t="str">
        <f>_xlfn.XLOOKUP(A106,'Customer Names'!$A$2:$A$2336,'Customer Names'!$C$2:$C$2336)</f>
        <v xml:space="preserve"> Mr.Gedion</v>
      </c>
      <c r="C106" s="34">
        <f>_xlfn.XLOOKUP(A106,'Data Cleaning in Medical Examin'!$A$2:$A$2336,'Data Cleaning in Medical Examin'!$B$2:$B$2336)</f>
        <v>35.299999999999997</v>
      </c>
      <c r="D106">
        <f>_xlfn.XLOOKUP(A106,'Data Cleaning in Medical Examin'!$A$2:$A$2336,'Data Cleaning in Medical Examin'!$D$2:$D$2336)</f>
        <v>5.82</v>
      </c>
      <c r="E106" t="str">
        <f>_xlfn.XLOOKUP(A106,'Data Cleaning in Medical Examin'!$A$2:$A$2336,'Data Cleaning in Medical Examin'!$F$2:$F$2336)</f>
        <v>Yes</v>
      </c>
      <c r="F106" t="str">
        <f>_xlfn.XLOOKUP(A106,'Data Cleaning in Medical Examin'!$A$2:$A$2336,'Data Cleaning in Medical Examin'!$G$2:$G$2336)</f>
        <v>No</v>
      </c>
      <c r="G106" t="str">
        <f>_xlfn.XLOOKUP(A106,'Data Cleaning in Medical Examin'!$A$2:$A$2336,'Data Cleaning in Medical Examin'!$H$2:$H$2336)</f>
        <v>Yes</v>
      </c>
      <c r="H106" s="4">
        <f>_xlfn.XLOOKUP(A106,'Data Cleaning in Medical Examin'!$A$2:$A$2336,'Data Cleaning in Medical Examin'!$I$2:$I$2336)</f>
        <v>1</v>
      </c>
      <c r="I106" t="str">
        <f>_xlfn.XLOOKUP(A106,'Data Cleaning in Medical Examin'!$A$2:$A$2336,'Data Cleaning in Medical Examin'!$J$2:$J$2336)</f>
        <v>Yes</v>
      </c>
      <c r="J106" t="str">
        <f>_xlfn.XLOOKUP(A106,'Data Cleaning in Medical Examin'!$A$2:$A$2336,'Data Cleaning in Medical Examin'!$C$2:$C$2336)</f>
        <v>Obesity</v>
      </c>
      <c r="K106" t="str">
        <f>_xlfn.XLOOKUP(A106,'Data Cleaning in Medical Examin'!$A$2:$A$2336,'Data Cleaning in Medical Examin'!$E$2:$E$2336)</f>
        <v>Prediabetes</v>
      </c>
      <c r="L106" t="str">
        <f>_xlfn.XLOOKUP(A106,'DataCleaning in Hospitalisation'!$A$2:$A$2344,'DataCleaning in Hospitalisation'!$E$2:$E$2344)</f>
        <v>14-Oct-1983</v>
      </c>
      <c r="M106" s="29">
        <f>_xlfn.XLOOKUP(A106,'DataCleaning in Hospitalisation'!$A$2:$A$2344,'DataCleaning in Hospitalisation'!$H$2:$H$2344)</f>
        <v>40103.89</v>
      </c>
      <c r="N106" t="str">
        <f>_xlfn.XLOOKUP(A106,'DataCleaning in Hospitalisation'!$A$2:$A$2344,'DataCleaning in Hospitalisation'!$I$2:$I$2344)</f>
        <v>tier - 1</v>
      </c>
      <c r="O106" t="str">
        <f>_xlfn.XLOOKUP(A106,'DataCleaning in Hospitalisation'!$A$2:$A$2344,'DataCleaning in Hospitalisation'!$J$2:$J$2344)</f>
        <v>tier - 2</v>
      </c>
      <c r="P106" t="str">
        <f>_xlfn.XLOOKUP(A106,'DataCleaning in Hospitalisation'!$A$2:$A$2344,'DataCleaning in Hospitalisation'!$K$2:$K$2344)</f>
        <v>R1011</v>
      </c>
      <c r="Q106">
        <f>_xlfn.XLOOKUP(A106,'DataCleaning in Hospitalisation'!$A$2:$A$2344,'DataCleaning in Hospitalisation'!$F$2:$F$2344)</f>
        <v>40</v>
      </c>
      <c r="U106" s="38" t="s">
        <v>7</v>
      </c>
      <c r="V106">
        <v>1</v>
      </c>
      <c r="X106" s="4" t="s">
        <v>1275</v>
      </c>
      <c r="Y106" s="29">
        <v>10338.93</v>
      </c>
      <c r="AJ106" s="4" t="s">
        <v>1275</v>
      </c>
      <c r="AK106" s="29">
        <v>10338.93</v>
      </c>
    </row>
    <row r="107" spans="1:37" x14ac:dyDescent="0.3">
      <c r="A107" t="s">
        <v>2262</v>
      </c>
      <c r="B107" t="str">
        <f>_xlfn.XLOOKUP(A107,'Customer Names'!$A$2:$A$2336,'Customer Names'!$C$2:$C$2336)</f>
        <v xml:space="preserve"> Mr.Mark</v>
      </c>
      <c r="C107" s="34">
        <f>_xlfn.XLOOKUP(A107,'Data Cleaning in Medical Examin'!$A$2:$A$2336,'Data Cleaning in Medical Examin'!$B$2:$B$2336)</f>
        <v>43.83</v>
      </c>
      <c r="D107">
        <f>_xlfn.XLOOKUP(A107,'Data Cleaning in Medical Examin'!$A$2:$A$2336,'Data Cleaning in Medical Examin'!$D$2:$D$2336)</f>
        <v>6.03</v>
      </c>
      <c r="E107" t="str">
        <f>_xlfn.XLOOKUP(A107,'Data Cleaning in Medical Examin'!$A$2:$A$2336,'Data Cleaning in Medical Examin'!$F$2:$F$2336)</f>
        <v>Yes</v>
      </c>
      <c r="F107" t="str">
        <f>_xlfn.XLOOKUP(A107,'Data Cleaning in Medical Examin'!$A$2:$A$2336,'Data Cleaning in Medical Examin'!$G$2:$G$2336)</f>
        <v>No</v>
      </c>
      <c r="G107" t="str">
        <f>_xlfn.XLOOKUP(A107,'Data Cleaning in Medical Examin'!$A$2:$A$2336,'Data Cleaning in Medical Examin'!$H$2:$H$2336)</f>
        <v>No</v>
      </c>
      <c r="H107" s="4">
        <f>_xlfn.XLOOKUP(A107,'Data Cleaning in Medical Examin'!$A$2:$A$2336,'Data Cleaning in Medical Examin'!$I$2:$I$2336)</f>
        <v>2</v>
      </c>
      <c r="I107" t="str">
        <f>_xlfn.XLOOKUP(A107,'Data Cleaning in Medical Examin'!$A$2:$A$2336,'Data Cleaning in Medical Examin'!$J$2:$J$2336)</f>
        <v>Yes</v>
      </c>
      <c r="J107" t="str">
        <f>_xlfn.XLOOKUP(A107,'Data Cleaning in Medical Examin'!$A$2:$A$2336,'Data Cleaning in Medical Examin'!$C$2:$C$2336)</f>
        <v>Obesity</v>
      </c>
      <c r="K107" t="str">
        <f>_xlfn.XLOOKUP(A107,'Data Cleaning in Medical Examin'!$A$2:$A$2336,'Data Cleaning in Medical Examin'!$E$2:$E$2336)</f>
        <v>Prediabetes</v>
      </c>
      <c r="L107" t="str">
        <f>_xlfn.XLOOKUP(A107,'DataCleaning in Hospitalisation'!$A$2:$A$2344,'DataCleaning in Hospitalisation'!$E$2:$E$2344)</f>
        <v>12-Aug-1966</v>
      </c>
      <c r="M107" s="29">
        <f>_xlfn.XLOOKUP(A107,'DataCleaning in Hospitalisation'!$A$2:$A$2344,'DataCleaning in Hospitalisation'!$H$2:$H$2344)</f>
        <v>40069.440000000002</v>
      </c>
      <c r="N107" t="str">
        <f>_xlfn.XLOOKUP(A107,'DataCleaning in Hospitalisation'!$A$2:$A$2344,'DataCleaning in Hospitalisation'!$I$2:$I$2344)</f>
        <v>tier - 1</v>
      </c>
      <c r="O107" t="str">
        <f>_xlfn.XLOOKUP(A107,'DataCleaning in Hospitalisation'!$A$2:$A$2344,'DataCleaning in Hospitalisation'!$J$2:$J$2344)</f>
        <v>tier - 3</v>
      </c>
      <c r="P107" t="str">
        <f>_xlfn.XLOOKUP(A107,'DataCleaning in Hospitalisation'!$A$2:$A$2344,'DataCleaning in Hospitalisation'!$K$2:$K$2344)</f>
        <v>R1011</v>
      </c>
      <c r="Q107">
        <f>_xlfn.XLOOKUP(A107,'DataCleaning in Hospitalisation'!$A$2:$A$2344,'DataCleaning in Hospitalisation'!$F$2:$F$2344)</f>
        <v>57</v>
      </c>
      <c r="U107" s="42" t="s">
        <v>2413</v>
      </c>
      <c r="V107">
        <v>1</v>
      </c>
      <c r="X107" s="4" t="s">
        <v>1274</v>
      </c>
      <c r="Y107" s="29">
        <v>10329.06</v>
      </c>
      <c r="AJ107" s="4" t="s">
        <v>1274</v>
      </c>
      <c r="AK107" s="29">
        <v>10329.06</v>
      </c>
    </row>
    <row r="108" spans="1:37" x14ac:dyDescent="0.3">
      <c r="A108" t="s">
        <v>2261</v>
      </c>
      <c r="B108" t="str">
        <f>_xlfn.XLOOKUP(A108,'Customer Names'!$A$2:$A$2336,'Customer Names'!$C$2:$C$2336)</f>
        <v xml:space="preserve"> Mr.Gamini</v>
      </c>
      <c r="C108" s="34">
        <f>_xlfn.XLOOKUP(A108,'Data Cleaning in Medical Examin'!$A$2:$A$2336,'Data Cleaning in Medical Examin'!$B$2:$B$2336)</f>
        <v>50.07</v>
      </c>
      <c r="D108">
        <f>_xlfn.XLOOKUP(A108,'Data Cleaning in Medical Examin'!$A$2:$A$2336,'Data Cleaning in Medical Examin'!$D$2:$D$2336)</f>
        <v>9.27</v>
      </c>
      <c r="E108" t="str">
        <f>_xlfn.XLOOKUP(A108,'Data Cleaning in Medical Examin'!$A$2:$A$2336,'Data Cleaning in Medical Examin'!$F$2:$F$2336)</f>
        <v>No</v>
      </c>
      <c r="F108" t="str">
        <f>_xlfn.XLOOKUP(A108,'Data Cleaning in Medical Examin'!$A$2:$A$2336,'Data Cleaning in Medical Examin'!$G$2:$G$2336)</f>
        <v>No</v>
      </c>
      <c r="G108" t="str">
        <f>_xlfn.XLOOKUP(A108,'Data Cleaning in Medical Examin'!$A$2:$A$2336,'Data Cleaning in Medical Examin'!$H$2:$H$2336)</f>
        <v>No</v>
      </c>
      <c r="H108" s="4">
        <f>_xlfn.XLOOKUP(A108,'Data Cleaning in Medical Examin'!$A$2:$A$2336,'Data Cleaning in Medical Examin'!$I$2:$I$2336)</f>
        <v>0</v>
      </c>
      <c r="I108" t="str">
        <f>_xlfn.XLOOKUP(A108,'Data Cleaning in Medical Examin'!$A$2:$A$2336,'Data Cleaning in Medical Examin'!$J$2:$J$2336)</f>
        <v>Yes</v>
      </c>
      <c r="J108" t="str">
        <f>_xlfn.XLOOKUP(A108,'Data Cleaning in Medical Examin'!$A$2:$A$2336,'Data Cleaning in Medical Examin'!$C$2:$C$2336)</f>
        <v>Obesity</v>
      </c>
      <c r="K108" t="str">
        <f>_xlfn.XLOOKUP(A108,'Data Cleaning in Medical Examin'!$A$2:$A$2336,'Data Cleaning in Medical Examin'!$E$2:$E$2336)</f>
        <v>Diabetes</v>
      </c>
      <c r="L108" t="str">
        <f>_xlfn.XLOOKUP(A108,'DataCleaning in Hospitalisation'!$A$2:$A$2344,'DataCleaning in Hospitalisation'!$E$2:$E$2344)</f>
        <v>20-Dec-1978</v>
      </c>
      <c r="M108" s="29">
        <f>_xlfn.XLOOKUP(A108,'DataCleaning in Hospitalisation'!$A$2:$A$2344,'DataCleaning in Hospitalisation'!$H$2:$H$2344)</f>
        <v>40054.730000000003</v>
      </c>
      <c r="N108" t="str">
        <f>_xlfn.XLOOKUP(A108,'DataCleaning in Hospitalisation'!$A$2:$A$2344,'DataCleaning in Hospitalisation'!$I$2:$I$2344)</f>
        <v>tier - 1</v>
      </c>
      <c r="O108" t="str">
        <f>_xlfn.XLOOKUP(A108,'DataCleaning in Hospitalisation'!$A$2:$A$2344,'DataCleaning in Hospitalisation'!$J$2:$J$2344)</f>
        <v>tier - 3</v>
      </c>
      <c r="P108" t="str">
        <f>_xlfn.XLOOKUP(A108,'DataCleaning in Hospitalisation'!$A$2:$A$2344,'DataCleaning in Hospitalisation'!$K$2:$K$2344)</f>
        <v>R1011</v>
      </c>
      <c r="Q108">
        <f>_xlfn.XLOOKUP(A108,'DataCleaning in Hospitalisation'!$A$2:$A$2344,'DataCleaning in Hospitalisation'!$F$2:$F$2344)</f>
        <v>45</v>
      </c>
      <c r="U108" s="43" t="s">
        <v>6</v>
      </c>
      <c r="V108">
        <v>1</v>
      </c>
      <c r="X108" s="4" t="s">
        <v>1273</v>
      </c>
      <c r="Y108" s="29">
        <v>10325.209999999999</v>
      </c>
      <c r="AJ108" s="4" t="s">
        <v>1273</v>
      </c>
      <c r="AK108" s="29">
        <v>10325.209999999999</v>
      </c>
    </row>
    <row r="109" spans="1:37" x14ac:dyDescent="0.3">
      <c r="A109" t="s">
        <v>2260</v>
      </c>
      <c r="B109" t="str">
        <f>_xlfn.XLOOKUP(A109,'Customer Names'!$A$2:$A$2336,'Customer Names'!$C$2:$C$2336)</f>
        <v xml:space="preserve"> Ms.Emily</v>
      </c>
      <c r="C109" s="34">
        <f>_xlfn.XLOOKUP(A109,'Data Cleaning in Medical Examin'!$A$2:$A$2336,'Data Cleaning in Medical Examin'!$B$2:$B$2336)</f>
        <v>32.774999999999999</v>
      </c>
      <c r="D109">
        <f>_xlfn.XLOOKUP(A109,'Data Cleaning in Medical Examin'!$A$2:$A$2336,'Data Cleaning in Medical Examin'!$D$2:$D$2336)</f>
        <v>5.53</v>
      </c>
      <c r="E109" t="str">
        <f>_xlfn.XLOOKUP(A109,'Data Cleaning in Medical Examin'!$A$2:$A$2336,'Data Cleaning in Medical Examin'!$F$2:$F$2336)</f>
        <v>No</v>
      </c>
      <c r="F109" t="str">
        <f>_xlfn.XLOOKUP(A109,'Data Cleaning in Medical Examin'!$A$2:$A$2336,'Data Cleaning in Medical Examin'!$G$2:$G$2336)</f>
        <v>No</v>
      </c>
      <c r="G109" t="str">
        <f>_xlfn.XLOOKUP(A109,'Data Cleaning in Medical Examin'!$A$2:$A$2336,'Data Cleaning in Medical Examin'!$H$2:$H$2336)</f>
        <v>No</v>
      </c>
      <c r="H109" s="4">
        <f>_xlfn.XLOOKUP(A109,'Data Cleaning in Medical Examin'!$A$2:$A$2336,'Data Cleaning in Medical Examin'!$I$2:$I$2336)</f>
        <v>0</v>
      </c>
      <c r="I109" t="str">
        <f>_xlfn.XLOOKUP(A109,'Data Cleaning in Medical Examin'!$A$2:$A$2336,'Data Cleaning in Medical Examin'!$J$2:$J$2336)</f>
        <v>Yes</v>
      </c>
      <c r="J109" t="str">
        <f>_xlfn.XLOOKUP(A109,'Data Cleaning in Medical Examin'!$A$2:$A$2336,'Data Cleaning in Medical Examin'!$C$2:$C$2336)</f>
        <v>Obesity</v>
      </c>
      <c r="K109" t="str">
        <f>_xlfn.XLOOKUP(A109,'Data Cleaning in Medical Examin'!$A$2:$A$2336,'Data Cleaning in Medical Examin'!$E$2:$E$2336)</f>
        <v>Normal</v>
      </c>
      <c r="L109" t="str">
        <f>_xlfn.XLOOKUP(A109,'DataCleaning in Hospitalisation'!$A$2:$A$2344,'DataCleaning in Hospitalisation'!$E$2:$E$2344)</f>
        <v>25-Dec-1982</v>
      </c>
      <c r="M109" s="29">
        <f>_xlfn.XLOOKUP(A109,'DataCleaning in Hospitalisation'!$A$2:$A$2344,'DataCleaning in Hospitalisation'!$H$2:$H$2344)</f>
        <v>40003.33</v>
      </c>
      <c r="N109" t="str">
        <f>_xlfn.XLOOKUP(A109,'DataCleaning in Hospitalisation'!$A$2:$A$2344,'DataCleaning in Hospitalisation'!$I$2:$I$2344)</f>
        <v>tier - 1</v>
      </c>
      <c r="O109" t="str">
        <f>_xlfn.XLOOKUP(A109,'DataCleaning in Hospitalisation'!$A$2:$A$2344,'DataCleaning in Hospitalisation'!$J$2:$J$2344)</f>
        <v>tier - 1</v>
      </c>
      <c r="P109" t="str">
        <f>_xlfn.XLOOKUP(A109,'DataCleaning in Hospitalisation'!$A$2:$A$2344,'DataCleaning in Hospitalisation'!$K$2:$K$2344)</f>
        <v>R1012</v>
      </c>
      <c r="Q109">
        <f>_xlfn.XLOOKUP(A109,'DataCleaning in Hospitalisation'!$A$2:$A$2344,'DataCleaning in Hospitalisation'!$F$2:$F$2344)</f>
        <v>41</v>
      </c>
      <c r="U109" s="44" t="s">
        <v>2372</v>
      </c>
      <c r="V109">
        <v>1</v>
      </c>
      <c r="X109" s="4" t="s">
        <v>1272</v>
      </c>
      <c r="Y109" s="29">
        <v>10322.9</v>
      </c>
      <c r="AJ109" s="4" t="s">
        <v>1272</v>
      </c>
      <c r="AK109" s="29">
        <v>10322.9</v>
      </c>
    </row>
    <row r="110" spans="1:37" x14ac:dyDescent="0.3">
      <c r="A110" t="s">
        <v>2259</v>
      </c>
      <c r="B110" t="str">
        <f>_xlfn.XLOOKUP(A110,'Customer Names'!$A$2:$A$2336,'Customer Names'!$C$2:$C$2336)</f>
        <v xml:space="preserve"> Ms.Amanda</v>
      </c>
      <c r="C110" s="34">
        <f>_xlfn.XLOOKUP(A110,'Data Cleaning in Medical Examin'!$A$2:$A$2336,'Data Cleaning in Medical Examin'!$B$2:$B$2336)</f>
        <v>34.104999999999997</v>
      </c>
      <c r="D110">
        <f>_xlfn.XLOOKUP(A110,'Data Cleaning in Medical Examin'!$A$2:$A$2336,'Data Cleaning in Medical Examin'!$D$2:$D$2336)</f>
        <v>5.07</v>
      </c>
      <c r="E110" t="str">
        <f>_xlfn.XLOOKUP(A110,'Data Cleaning in Medical Examin'!$A$2:$A$2336,'Data Cleaning in Medical Examin'!$F$2:$F$2336)</f>
        <v>No</v>
      </c>
      <c r="F110" t="str">
        <f>_xlfn.XLOOKUP(A110,'Data Cleaning in Medical Examin'!$A$2:$A$2336,'Data Cleaning in Medical Examin'!$G$2:$G$2336)</f>
        <v>No</v>
      </c>
      <c r="G110" t="str">
        <f>_xlfn.XLOOKUP(A110,'Data Cleaning in Medical Examin'!$A$2:$A$2336,'Data Cleaning in Medical Examin'!$H$2:$H$2336)</f>
        <v>No</v>
      </c>
      <c r="H110" s="4">
        <f>_xlfn.XLOOKUP(A110,'Data Cleaning in Medical Examin'!$A$2:$A$2336,'Data Cleaning in Medical Examin'!$I$2:$I$2336)</f>
        <v>1</v>
      </c>
      <c r="I110" t="str">
        <f>_xlfn.XLOOKUP(A110,'Data Cleaning in Medical Examin'!$A$2:$A$2336,'Data Cleaning in Medical Examin'!$J$2:$J$2336)</f>
        <v>Yes</v>
      </c>
      <c r="J110" t="str">
        <f>_xlfn.XLOOKUP(A110,'Data Cleaning in Medical Examin'!$A$2:$A$2336,'Data Cleaning in Medical Examin'!$C$2:$C$2336)</f>
        <v>Obesity</v>
      </c>
      <c r="K110" t="str">
        <f>_xlfn.XLOOKUP(A110,'Data Cleaning in Medical Examin'!$A$2:$A$2336,'Data Cleaning in Medical Examin'!$E$2:$E$2336)</f>
        <v>Normal</v>
      </c>
      <c r="L110" t="str">
        <f>_xlfn.XLOOKUP(A110,'DataCleaning in Hospitalisation'!$A$2:$A$2344,'DataCleaning in Hospitalisation'!$E$2:$E$2344)</f>
        <v>8-Aug-1987</v>
      </c>
      <c r="M110" s="29">
        <f>_xlfn.XLOOKUP(A110,'DataCleaning in Hospitalisation'!$A$2:$A$2344,'DataCleaning in Hospitalisation'!$H$2:$H$2344)</f>
        <v>39983.43</v>
      </c>
      <c r="N110" t="str">
        <f>_xlfn.XLOOKUP(A110,'DataCleaning in Hospitalisation'!$A$2:$A$2344,'DataCleaning in Hospitalisation'!$I$2:$I$2344)</f>
        <v>tier - 2</v>
      </c>
      <c r="O110" t="str">
        <f>_xlfn.XLOOKUP(A110,'DataCleaning in Hospitalisation'!$A$2:$A$2344,'DataCleaning in Hospitalisation'!$J$2:$J$2344)</f>
        <v>tier - 3</v>
      </c>
      <c r="P110" t="str">
        <f>_xlfn.XLOOKUP(A110,'DataCleaning in Hospitalisation'!$A$2:$A$2344,'DataCleaning in Hospitalisation'!$K$2:$K$2344)</f>
        <v>R1012</v>
      </c>
      <c r="Q110">
        <f>_xlfn.XLOOKUP(A110,'DataCleaning in Hospitalisation'!$A$2:$A$2344,'DataCleaning in Hospitalisation'!$F$2:$F$2344)</f>
        <v>36</v>
      </c>
      <c r="U110" s="45" t="s">
        <v>2373</v>
      </c>
      <c r="V110">
        <v>1</v>
      </c>
      <c r="X110" s="4" t="s">
        <v>1271</v>
      </c>
      <c r="Y110" s="29">
        <v>10315.91</v>
      </c>
      <c r="AJ110" s="4" t="s">
        <v>1271</v>
      </c>
      <c r="AK110" s="29">
        <v>10315.91</v>
      </c>
    </row>
    <row r="111" spans="1:37" x14ac:dyDescent="0.3">
      <c r="A111" t="s">
        <v>2258</v>
      </c>
      <c r="B111" t="str">
        <f>_xlfn.XLOOKUP(A111,'Customer Names'!$A$2:$A$2336,'Customer Names'!$C$2:$C$2336)</f>
        <v xml:space="preserve"> Mr.Nicholas</v>
      </c>
      <c r="C111" s="34">
        <f>_xlfn.XLOOKUP(A111,'Data Cleaning in Medical Examin'!$A$2:$A$2336,'Data Cleaning in Medical Examin'!$B$2:$B$2336)</f>
        <v>48.93</v>
      </c>
      <c r="D111">
        <f>_xlfn.XLOOKUP(A111,'Data Cleaning in Medical Examin'!$A$2:$A$2336,'Data Cleaning in Medical Examin'!$D$2:$D$2336)</f>
        <v>11.17</v>
      </c>
      <c r="E111" t="str">
        <f>_xlfn.XLOOKUP(A111,'Data Cleaning in Medical Examin'!$A$2:$A$2336,'Data Cleaning in Medical Examin'!$F$2:$F$2336)</f>
        <v>Yes</v>
      </c>
      <c r="F111" t="str">
        <f>_xlfn.XLOOKUP(A111,'Data Cleaning in Medical Examin'!$A$2:$A$2336,'Data Cleaning in Medical Examin'!$G$2:$G$2336)</f>
        <v>No</v>
      </c>
      <c r="G111" t="str">
        <f>_xlfn.XLOOKUP(A111,'Data Cleaning in Medical Examin'!$A$2:$A$2336,'Data Cleaning in Medical Examin'!$H$2:$H$2336)</f>
        <v>No</v>
      </c>
      <c r="H111" s="4">
        <f>_xlfn.XLOOKUP(A111,'Data Cleaning in Medical Examin'!$A$2:$A$2336,'Data Cleaning in Medical Examin'!$I$2:$I$2336)</f>
        <v>1</v>
      </c>
      <c r="I111" t="str">
        <f>_xlfn.XLOOKUP(A111,'Data Cleaning in Medical Examin'!$A$2:$A$2336,'Data Cleaning in Medical Examin'!$J$2:$J$2336)</f>
        <v>Yes</v>
      </c>
      <c r="J111" t="str">
        <f>_xlfn.XLOOKUP(A111,'Data Cleaning in Medical Examin'!$A$2:$A$2336,'Data Cleaning in Medical Examin'!$C$2:$C$2336)</f>
        <v>Obesity</v>
      </c>
      <c r="K111" t="str">
        <f>_xlfn.XLOOKUP(A111,'Data Cleaning in Medical Examin'!$A$2:$A$2336,'Data Cleaning in Medical Examin'!$E$2:$E$2336)</f>
        <v>Diabetes</v>
      </c>
      <c r="L111" t="str">
        <f>_xlfn.XLOOKUP(A111,'DataCleaning in Hospitalisation'!$A$2:$A$2344,'DataCleaning in Hospitalisation'!$E$2:$E$2344)</f>
        <v>2-Dec-1975</v>
      </c>
      <c r="M111" s="29">
        <f>_xlfn.XLOOKUP(A111,'DataCleaning in Hospitalisation'!$A$2:$A$2344,'DataCleaning in Hospitalisation'!$H$2:$H$2344)</f>
        <v>39963.120000000003</v>
      </c>
      <c r="N111" t="str">
        <f>_xlfn.XLOOKUP(A111,'DataCleaning in Hospitalisation'!$A$2:$A$2344,'DataCleaning in Hospitalisation'!$I$2:$I$2344)</f>
        <v>tier - 2</v>
      </c>
      <c r="O111" t="str">
        <f>_xlfn.XLOOKUP(A111,'DataCleaning in Hospitalisation'!$A$2:$A$2344,'DataCleaning in Hospitalisation'!$J$2:$J$2344)</f>
        <v>tier - 2</v>
      </c>
      <c r="P111" t="str">
        <f>_xlfn.XLOOKUP(A111,'DataCleaning in Hospitalisation'!$A$2:$A$2344,'DataCleaning in Hospitalisation'!$K$2:$K$2344)</f>
        <v>R1011</v>
      </c>
      <c r="Q111">
        <f>_xlfn.XLOOKUP(A111,'DataCleaning in Hospitalisation'!$A$2:$A$2344,'DataCleaning in Hospitalisation'!$F$2:$F$2344)</f>
        <v>48</v>
      </c>
      <c r="U111" s="4" t="s">
        <v>1352</v>
      </c>
      <c r="V111">
        <v>1</v>
      </c>
      <c r="X111" s="4" t="s">
        <v>1270</v>
      </c>
      <c r="Y111" s="29">
        <v>10310.780000000001</v>
      </c>
      <c r="AJ111" s="4" t="s">
        <v>1270</v>
      </c>
      <c r="AK111" s="29">
        <v>10310.780000000001</v>
      </c>
    </row>
    <row r="112" spans="1:37" x14ac:dyDescent="0.3">
      <c r="A112" t="s">
        <v>2257</v>
      </c>
      <c r="B112" t="str">
        <f>_xlfn.XLOOKUP(A112,'Customer Names'!$A$2:$A$2336,'Customer Names'!$C$2:$C$2336)</f>
        <v xml:space="preserve"> Mr.Knox</v>
      </c>
      <c r="C112" s="34">
        <f>_xlfn.XLOOKUP(A112,'Data Cleaning in Medical Examin'!$A$2:$A$2336,'Data Cleaning in Medical Examin'!$B$2:$B$2336)</f>
        <v>37.07</v>
      </c>
      <c r="D112">
        <f>_xlfn.XLOOKUP(A112,'Data Cleaning in Medical Examin'!$A$2:$A$2336,'Data Cleaning in Medical Examin'!$D$2:$D$2336)</f>
        <v>6.14</v>
      </c>
      <c r="E112" t="str">
        <f>_xlfn.XLOOKUP(A112,'Data Cleaning in Medical Examin'!$A$2:$A$2336,'Data Cleaning in Medical Examin'!$F$2:$F$2336)</f>
        <v>Yes</v>
      </c>
      <c r="F112" t="str">
        <f>_xlfn.XLOOKUP(A112,'Data Cleaning in Medical Examin'!$A$2:$A$2336,'Data Cleaning in Medical Examin'!$G$2:$G$2336)</f>
        <v>No</v>
      </c>
      <c r="G112" t="str">
        <f>_xlfn.XLOOKUP(A112,'Data Cleaning in Medical Examin'!$A$2:$A$2336,'Data Cleaning in Medical Examin'!$H$2:$H$2336)</f>
        <v>No</v>
      </c>
      <c r="H112" s="4">
        <f>_xlfn.XLOOKUP(A112,'Data Cleaning in Medical Examin'!$A$2:$A$2336,'Data Cleaning in Medical Examin'!$I$2:$I$2336)</f>
        <v>0</v>
      </c>
      <c r="I112" t="str">
        <f>_xlfn.XLOOKUP(A112,'Data Cleaning in Medical Examin'!$A$2:$A$2336,'Data Cleaning in Medical Examin'!$J$2:$J$2336)</f>
        <v>Yes</v>
      </c>
      <c r="J112" t="str">
        <f>_xlfn.XLOOKUP(A112,'Data Cleaning in Medical Examin'!$A$2:$A$2336,'Data Cleaning in Medical Examin'!$C$2:$C$2336)</f>
        <v>Obesity</v>
      </c>
      <c r="K112" t="str">
        <f>_xlfn.XLOOKUP(A112,'Data Cleaning in Medical Examin'!$A$2:$A$2336,'Data Cleaning in Medical Examin'!$E$2:$E$2336)</f>
        <v>Prediabetes</v>
      </c>
      <c r="L112" t="str">
        <f>_xlfn.XLOOKUP(A112,'DataCleaning in Hospitalisation'!$A$2:$A$2344,'DataCleaning in Hospitalisation'!$E$2:$E$2344)</f>
        <v>22-Aug-1985</v>
      </c>
      <c r="M112" s="29">
        <f>_xlfn.XLOOKUP(A112,'DataCleaning in Hospitalisation'!$A$2:$A$2344,'DataCleaning in Hospitalisation'!$H$2:$H$2344)</f>
        <v>39871.699999999997</v>
      </c>
      <c r="N112" t="str">
        <f>_xlfn.XLOOKUP(A112,'DataCleaning in Hospitalisation'!$A$2:$A$2344,'DataCleaning in Hospitalisation'!$I$2:$I$2344)</f>
        <v>tier - 1</v>
      </c>
      <c r="O112" t="str">
        <f>_xlfn.XLOOKUP(A112,'DataCleaning in Hospitalisation'!$A$2:$A$2344,'DataCleaning in Hospitalisation'!$J$2:$J$2344)</f>
        <v>tier - 2</v>
      </c>
      <c r="P112" t="str">
        <f>_xlfn.XLOOKUP(A112,'DataCleaning in Hospitalisation'!$A$2:$A$2344,'DataCleaning in Hospitalisation'!$K$2:$K$2344)</f>
        <v>R1013</v>
      </c>
      <c r="Q112">
        <f>_xlfn.XLOOKUP(A112,'DataCleaning in Hospitalisation'!$A$2:$A$2344,'DataCleaning in Hospitalisation'!$F$2:$F$2344)</f>
        <v>38</v>
      </c>
      <c r="U112" s="38" t="s">
        <v>7</v>
      </c>
      <c r="V112">
        <v>1</v>
      </c>
      <c r="X112" s="4" t="s">
        <v>1269</v>
      </c>
      <c r="Y112" s="29">
        <v>10308.040000000001</v>
      </c>
      <c r="AJ112" s="4" t="s">
        <v>1269</v>
      </c>
      <c r="AK112" s="29">
        <v>10308.040000000001</v>
      </c>
    </row>
    <row r="113" spans="1:37" x14ac:dyDescent="0.3">
      <c r="A113" t="s">
        <v>2256</v>
      </c>
      <c r="B113" t="str">
        <f>_xlfn.XLOOKUP(A113,'Customer Names'!$A$2:$A$2336,'Customer Names'!$C$2:$C$2336)</f>
        <v xml:space="preserve"> Ms.Yianna</v>
      </c>
      <c r="C113" s="34">
        <f>_xlfn.XLOOKUP(A113,'Data Cleaning in Medical Examin'!$A$2:$A$2336,'Data Cleaning in Medical Examin'!$B$2:$B$2336)</f>
        <v>51.51</v>
      </c>
      <c r="D113">
        <f>_xlfn.XLOOKUP(A113,'Data Cleaning in Medical Examin'!$A$2:$A$2336,'Data Cleaning in Medical Examin'!$D$2:$D$2336)</f>
        <v>6.26</v>
      </c>
      <c r="E113" t="str">
        <f>_xlfn.XLOOKUP(A113,'Data Cleaning in Medical Examin'!$A$2:$A$2336,'Data Cleaning in Medical Examin'!$F$2:$F$2336)</f>
        <v>Yes</v>
      </c>
      <c r="F113" t="str">
        <f>_xlfn.XLOOKUP(A113,'Data Cleaning in Medical Examin'!$A$2:$A$2336,'Data Cleaning in Medical Examin'!$G$2:$G$2336)</f>
        <v>No</v>
      </c>
      <c r="G113" t="str">
        <f>_xlfn.XLOOKUP(A113,'Data Cleaning in Medical Examin'!$A$2:$A$2336,'Data Cleaning in Medical Examin'!$H$2:$H$2336)</f>
        <v>Yes</v>
      </c>
      <c r="H113" s="4">
        <f>_xlfn.XLOOKUP(A113,'Data Cleaning in Medical Examin'!$A$2:$A$2336,'Data Cleaning in Medical Examin'!$I$2:$I$2336)</f>
        <v>1</v>
      </c>
      <c r="I113" t="str">
        <f>_xlfn.XLOOKUP(A113,'Data Cleaning in Medical Examin'!$A$2:$A$2336,'Data Cleaning in Medical Examin'!$J$2:$J$2336)</f>
        <v>Yes</v>
      </c>
      <c r="J113" t="str">
        <f>_xlfn.XLOOKUP(A113,'Data Cleaning in Medical Examin'!$A$2:$A$2336,'Data Cleaning in Medical Examin'!$C$2:$C$2336)</f>
        <v>Obesity</v>
      </c>
      <c r="K113" t="str">
        <f>_xlfn.XLOOKUP(A113,'Data Cleaning in Medical Examin'!$A$2:$A$2336,'Data Cleaning in Medical Examin'!$E$2:$E$2336)</f>
        <v>Prediabetes</v>
      </c>
      <c r="L113" t="str">
        <f>_xlfn.XLOOKUP(A113,'DataCleaning in Hospitalisation'!$A$2:$A$2344,'DataCleaning in Hospitalisation'!$E$2:$E$2344)</f>
        <v>1-Jun-1983</v>
      </c>
      <c r="M113" s="29">
        <f>_xlfn.XLOOKUP(A113,'DataCleaning in Hospitalisation'!$A$2:$A$2344,'DataCleaning in Hospitalisation'!$H$2:$H$2344)</f>
        <v>39865.699999999997</v>
      </c>
      <c r="N113" t="str">
        <f>_xlfn.XLOOKUP(A113,'DataCleaning in Hospitalisation'!$A$2:$A$2344,'DataCleaning in Hospitalisation'!$I$2:$I$2344)</f>
        <v>tier - 2</v>
      </c>
      <c r="O113" t="str">
        <f>_xlfn.XLOOKUP(A113,'DataCleaning in Hospitalisation'!$A$2:$A$2344,'DataCleaning in Hospitalisation'!$J$2:$J$2344)</f>
        <v>tier - 2</v>
      </c>
      <c r="P113" t="str">
        <f>_xlfn.XLOOKUP(A113,'DataCleaning in Hospitalisation'!$A$2:$A$2344,'DataCleaning in Hospitalisation'!$K$2:$K$2344)</f>
        <v>R1011</v>
      </c>
      <c r="Q113">
        <f>_xlfn.XLOOKUP(A113,'DataCleaning in Hospitalisation'!$A$2:$A$2344,'DataCleaning in Hospitalisation'!$F$2:$F$2344)</f>
        <v>40</v>
      </c>
      <c r="U113" s="42" t="s">
        <v>2413</v>
      </c>
      <c r="V113">
        <v>1</v>
      </c>
      <c r="X113" s="4" t="s">
        <v>1268</v>
      </c>
      <c r="Y113" s="29">
        <v>10276.99</v>
      </c>
      <c r="AJ113" s="4" t="s">
        <v>1268</v>
      </c>
      <c r="AK113" s="29">
        <v>10276.99</v>
      </c>
    </row>
    <row r="114" spans="1:37" x14ac:dyDescent="0.3">
      <c r="A114" t="s">
        <v>2255</v>
      </c>
      <c r="B114" t="str">
        <f>_xlfn.XLOOKUP(A114,'Customer Names'!$A$2:$A$2336,'Customer Names'!$C$2:$C$2336)</f>
        <v xml:space="preserve"> Ms.Roberta</v>
      </c>
      <c r="C114" s="34">
        <f>_xlfn.XLOOKUP(A114,'Data Cleaning in Medical Examin'!$A$2:$A$2336,'Data Cleaning in Medical Examin'!$B$2:$B$2336)</f>
        <v>34.799999999999997</v>
      </c>
      <c r="D114">
        <f>_xlfn.XLOOKUP(A114,'Data Cleaning in Medical Examin'!$A$2:$A$2336,'Data Cleaning in Medical Examin'!$D$2:$D$2336)</f>
        <v>4.72</v>
      </c>
      <c r="E114" t="str">
        <f>_xlfn.XLOOKUP(A114,'Data Cleaning in Medical Examin'!$A$2:$A$2336,'Data Cleaning in Medical Examin'!$F$2:$F$2336)</f>
        <v>Yes</v>
      </c>
      <c r="F114" t="str">
        <f>_xlfn.XLOOKUP(A114,'Data Cleaning in Medical Examin'!$A$2:$A$2336,'Data Cleaning in Medical Examin'!$G$2:$G$2336)</f>
        <v>No</v>
      </c>
      <c r="G114" t="str">
        <f>_xlfn.XLOOKUP(A114,'Data Cleaning in Medical Examin'!$A$2:$A$2336,'Data Cleaning in Medical Examin'!$H$2:$H$2336)</f>
        <v>No</v>
      </c>
      <c r="H114" s="4">
        <f>_xlfn.XLOOKUP(A114,'Data Cleaning in Medical Examin'!$A$2:$A$2336,'Data Cleaning in Medical Examin'!$I$2:$I$2336)</f>
        <v>0</v>
      </c>
      <c r="I114" t="str">
        <f>_xlfn.XLOOKUP(A114,'Data Cleaning in Medical Examin'!$A$2:$A$2336,'Data Cleaning in Medical Examin'!$J$2:$J$2336)</f>
        <v>Yes</v>
      </c>
      <c r="J114" t="str">
        <f>_xlfn.XLOOKUP(A114,'Data Cleaning in Medical Examin'!$A$2:$A$2336,'Data Cleaning in Medical Examin'!$C$2:$C$2336)</f>
        <v>Obesity</v>
      </c>
      <c r="K114" t="str">
        <f>_xlfn.XLOOKUP(A114,'Data Cleaning in Medical Examin'!$A$2:$A$2336,'Data Cleaning in Medical Examin'!$E$2:$E$2336)</f>
        <v>Normal</v>
      </c>
      <c r="L114" t="str">
        <f>_xlfn.XLOOKUP(A114,'DataCleaning in Hospitalisation'!$A$2:$A$2344,'DataCleaning in Hospitalisation'!$E$2:$E$2344)</f>
        <v>17-Jul-1985</v>
      </c>
      <c r="M114" s="29">
        <f>_xlfn.XLOOKUP(A114,'DataCleaning in Hospitalisation'!$A$2:$A$2344,'DataCleaning in Hospitalisation'!$H$2:$H$2344)</f>
        <v>39836.519999999997</v>
      </c>
      <c r="N114" t="str">
        <f>_xlfn.XLOOKUP(A114,'DataCleaning in Hospitalisation'!$A$2:$A$2344,'DataCleaning in Hospitalisation'!$I$2:$I$2344)</f>
        <v>tier - 2</v>
      </c>
      <c r="O114" t="str">
        <f>_xlfn.XLOOKUP(A114,'DataCleaning in Hospitalisation'!$A$2:$A$2344,'DataCleaning in Hospitalisation'!$J$2:$J$2344)</f>
        <v>tier - 1</v>
      </c>
      <c r="P114" t="str">
        <f>_xlfn.XLOOKUP(A114,'DataCleaning in Hospitalisation'!$A$2:$A$2344,'DataCleaning in Hospitalisation'!$K$2:$K$2344)</f>
        <v>R1011</v>
      </c>
      <c r="Q114">
        <f>_xlfn.XLOOKUP(A114,'DataCleaning in Hospitalisation'!$A$2:$A$2344,'DataCleaning in Hospitalisation'!$F$2:$F$2344)</f>
        <v>38</v>
      </c>
      <c r="U114" s="43" t="s">
        <v>11</v>
      </c>
      <c r="V114">
        <v>1</v>
      </c>
      <c r="X114" s="4" t="s">
        <v>1267</v>
      </c>
      <c r="Y114" s="29">
        <v>10274.33</v>
      </c>
      <c r="AJ114" s="4" t="s">
        <v>1267</v>
      </c>
      <c r="AK114" s="29">
        <v>10274.33</v>
      </c>
    </row>
    <row r="115" spans="1:37" x14ac:dyDescent="0.3">
      <c r="A115" t="s">
        <v>2254</v>
      </c>
      <c r="B115" t="str">
        <f>_xlfn.XLOOKUP(A115,'Customer Names'!$A$2:$A$2336,'Customer Names'!$C$2:$C$2336)</f>
        <v xml:space="preserve"> Mr.Benjamin</v>
      </c>
      <c r="C115" s="34">
        <f>_xlfn.XLOOKUP(A115,'Data Cleaning in Medical Examin'!$A$2:$A$2336,'Data Cleaning in Medical Examin'!$B$2:$B$2336)</f>
        <v>36.67</v>
      </c>
      <c r="D115">
        <f>_xlfn.XLOOKUP(A115,'Data Cleaning in Medical Examin'!$A$2:$A$2336,'Data Cleaning in Medical Examin'!$D$2:$D$2336)</f>
        <v>5.18</v>
      </c>
      <c r="E115" t="str">
        <f>_xlfn.XLOOKUP(A115,'Data Cleaning in Medical Examin'!$A$2:$A$2336,'Data Cleaning in Medical Examin'!$F$2:$F$2336)</f>
        <v>No</v>
      </c>
      <c r="F115" t="str">
        <f>_xlfn.XLOOKUP(A115,'Data Cleaning in Medical Examin'!$A$2:$A$2336,'Data Cleaning in Medical Examin'!$G$2:$G$2336)</f>
        <v>No</v>
      </c>
      <c r="G115" t="str">
        <f>_xlfn.XLOOKUP(A115,'Data Cleaning in Medical Examin'!$A$2:$A$2336,'Data Cleaning in Medical Examin'!$H$2:$H$2336)</f>
        <v>No</v>
      </c>
      <c r="H115" s="4">
        <f>_xlfn.XLOOKUP(A115,'Data Cleaning in Medical Examin'!$A$2:$A$2336,'Data Cleaning in Medical Examin'!$I$2:$I$2336)</f>
        <v>1</v>
      </c>
      <c r="I115" t="str">
        <f>_xlfn.XLOOKUP(A115,'Data Cleaning in Medical Examin'!$A$2:$A$2336,'Data Cleaning in Medical Examin'!$J$2:$J$2336)</f>
        <v>Yes</v>
      </c>
      <c r="J115" t="str">
        <f>_xlfn.XLOOKUP(A115,'Data Cleaning in Medical Examin'!$A$2:$A$2336,'Data Cleaning in Medical Examin'!$C$2:$C$2336)</f>
        <v>Obesity</v>
      </c>
      <c r="K115" t="str">
        <f>_xlfn.XLOOKUP(A115,'Data Cleaning in Medical Examin'!$A$2:$A$2336,'Data Cleaning in Medical Examin'!$E$2:$E$2336)</f>
        <v>Normal</v>
      </c>
      <c r="L115" t="str">
        <f>_xlfn.XLOOKUP(A115,'DataCleaning in Hospitalisation'!$A$2:$A$2344,'DataCleaning in Hospitalisation'!$E$2:$E$2344)</f>
        <v>24-Jul-1987</v>
      </c>
      <c r="M115" s="29">
        <f>_xlfn.XLOOKUP(A115,'DataCleaning in Hospitalisation'!$A$2:$A$2344,'DataCleaning in Hospitalisation'!$H$2:$H$2344)</f>
        <v>39774.28</v>
      </c>
      <c r="N115" t="str">
        <f>_xlfn.XLOOKUP(A115,'DataCleaning in Hospitalisation'!$A$2:$A$2344,'DataCleaning in Hospitalisation'!$I$2:$I$2344)</f>
        <v>tier - 1</v>
      </c>
      <c r="O115" t="str">
        <f>_xlfn.XLOOKUP(A115,'DataCleaning in Hospitalisation'!$A$2:$A$2344,'DataCleaning in Hospitalisation'!$J$2:$J$2344)</f>
        <v>tier - 1</v>
      </c>
      <c r="P115" t="str">
        <f>_xlfn.XLOOKUP(A115,'DataCleaning in Hospitalisation'!$A$2:$A$2344,'DataCleaning in Hospitalisation'!$K$2:$K$2344)</f>
        <v>R1014</v>
      </c>
      <c r="Q115">
        <f>_xlfn.XLOOKUP(A115,'DataCleaning in Hospitalisation'!$A$2:$A$2344,'DataCleaning in Hospitalisation'!$F$2:$F$2344)</f>
        <v>36</v>
      </c>
      <c r="U115" s="44" t="s">
        <v>2372</v>
      </c>
      <c r="V115">
        <v>1</v>
      </c>
      <c r="X115" s="4" t="s">
        <v>2357</v>
      </c>
      <c r="Y115" s="29">
        <v>48173.36</v>
      </c>
      <c r="AJ115" s="4" t="s">
        <v>2357</v>
      </c>
      <c r="AK115" s="29">
        <v>48173.36</v>
      </c>
    </row>
    <row r="116" spans="1:37" x14ac:dyDescent="0.3">
      <c r="A116" t="s">
        <v>2253</v>
      </c>
      <c r="B116" t="str">
        <f>_xlfn.XLOOKUP(A116,'Customer Names'!$A$2:$A$2336,'Customer Names'!$C$2:$C$2336)</f>
        <v xml:space="preserve"> Mr.Craig</v>
      </c>
      <c r="C116" s="34">
        <f>_xlfn.XLOOKUP(A116,'Data Cleaning in Medical Examin'!$A$2:$A$2336,'Data Cleaning in Medical Examin'!$B$2:$B$2336)</f>
        <v>30.9</v>
      </c>
      <c r="D116">
        <f>_xlfn.XLOOKUP(A116,'Data Cleaning in Medical Examin'!$A$2:$A$2336,'Data Cleaning in Medical Examin'!$D$2:$D$2336)</f>
        <v>9.4</v>
      </c>
      <c r="E116" t="str">
        <f>_xlfn.XLOOKUP(A116,'Data Cleaning in Medical Examin'!$A$2:$A$2336,'Data Cleaning in Medical Examin'!$F$2:$F$2336)</f>
        <v>No</v>
      </c>
      <c r="F116" t="str">
        <f>_xlfn.XLOOKUP(A116,'Data Cleaning in Medical Examin'!$A$2:$A$2336,'Data Cleaning in Medical Examin'!$G$2:$G$2336)</f>
        <v>No</v>
      </c>
      <c r="G116" t="str">
        <f>_xlfn.XLOOKUP(A116,'Data Cleaning in Medical Examin'!$A$2:$A$2336,'Data Cleaning in Medical Examin'!$H$2:$H$2336)</f>
        <v>No</v>
      </c>
      <c r="H116" s="4">
        <f>_xlfn.XLOOKUP(A116,'Data Cleaning in Medical Examin'!$A$2:$A$2336,'Data Cleaning in Medical Examin'!$I$2:$I$2336)</f>
        <v>2</v>
      </c>
      <c r="I116" t="str">
        <f>_xlfn.XLOOKUP(A116,'Data Cleaning in Medical Examin'!$A$2:$A$2336,'Data Cleaning in Medical Examin'!$J$2:$J$2336)</f>
        <v>Yes</v>
      </c>
      <c r="J116" t="str">
        <f>_xlfn.XLOOKUP(A116,'Data Cleaning in Medical Examin'!$A$2:$A$2336,'Data Cleaning in Medical Examin'!$C$2:$C$2336)</f>
        <v>Obesity</v>
      </c>
      <c r="K116" t="str">
        <f>_xlfn.XLOOKUP(A116,'Data Cleaning in Medical Examin'!$A$2:$A$2336,'Data Cleaning in Medical Examin'!$E$2:$E$2336)</f>
        <v>Diabetes</v>
      </c>
      <c r="L116" t="str">
        <f>_xlfn.XLOOKUP(A116,'DataCleaning in Hospitalisation'!$A$2:$A$2344,'DataCleaning in Hospitalisation'!$E$2:$E$2344)</f>
        <v>17-Dec-1973</v>
      </c>
      <c r="M116" s="29">
        <f>_xlfn.XLOOKUP(A116,'DataCleaning in Hospitalisation'!$A$2:$A$2344,'DataCleaning in Hospitalisation'!$H$2:$H$2344)</f>
        <v>39727.61</v>
      </c>
      <c r="N116" t="str">
        <f>_xlfn.XLOOKUP(A116,'DataCleaning in Hospitalisation'!$A$2:$A$2344,'DataCleaning in Hospitalisation'!$I$2:$I$2344)</f>
        <v>tier - 1</v>
      </c>
      <c r="O116" t="str">
        <f>_xlfn.XLOOKUP(A116,'DataCleaning in Hospitalisation'!$A$2:$A$2344,'DataCleaning in Hospitalisation'!$J$2:$J$2344)</f>
        <v>tier - 2</v>
      </c>
      <c r="P116" t="str">
        <f>_xlfn.XLOOKUP(A116,'DataCleaning in Hospitalisation'!$A$2:$A$2344,'DataCleaning in Hospitalisation'!$K$2:$K$2344)</f>
        <v>R1011</v>
      </c>
      <c r="Q116">
        <f>_xlfn.XLOOKUP(A116,'DataCleaning in Hospitalisation'!$A$2:$A$2344,'DataCleaning in Hospitalisation'!$F$2:$F$2344)</f>
        <v>50</v>
      </c>
      <c r="U116" s="45" t="s">
        <v>2373</v>
      </c>
      <c r="V116">
        <v>1</v>
      </c>
      <c r="X116" s="4" t="s">
        <v>2258</v>
      </c>
      <c r="Y116" s="29">
        <v>39727.61</v>
      </c>
      <c r="AJ116" s="4" t="s">
        <v>2258</v>
      </c>
      <c r="AK116" s="29">
        <v>39727.61</v>
      </c>
    </row>
    <row r="117" spans="1:37" x14ac:dyDescent="0.3">
      <c r="A117" t="s">
        <v>2252</v>
      </c>
      <c r="B117" t="str">
        <f>_xlfn.XLOOKUP(A117,'Customer Names'!$A$2:$A$2336,'Customer Names'!$C$2:$C$2336)</f>
        <v xml:space="preserve"> Ms.Ann</v>
      </c>
      <c r="C117" s="34">
        <f>_xlfn.XLOOKUP(A117,'Data Cleaning in Medical Examin'!$A$2:$A$2336,'Data Cleaning in Medical Examin'!$B$2:$B$2336)</f>
        <v>30.495000000000001</v>
      </c>
      <c r="D117">
        <f>_xlfn.XLOOKUP(A117,'Data Cleaning in Medical Examin'!$A$2:$A$2336,'Data Cleaning in Medical Examin'!$D$2:$D$2336)</f>
        <v>6.29</v>
      </c>
      <c r="E117" t="str">
        <f>_xlfn.XLOOKUP(A117,'Data Cleaning in Medical Examin'!$A$2:$A$2336,'Data Cleaning in Medical Examin'!$F$2:$F$2336)</f>
        <v>No</v>
      </c>
      <c r="F117" t="str">
        <f>_xlfn.XLOOKUP(A117,'Data Cleaning in Medical Examin'!$A$2:$A$2336,'Data Cleaning in Medical Examin'!$G$2:$G$2336)</f>
        <v>No</v>
      </c>
      <c r="G117" t="str">
        <f>_xlfn.XLOOKUP(A117,'Data Cleaning in Medical Examin'!$A$2:$A$2336,'Data Cleaning in Medical Examin'!$H$2:$H$2336)</f>
        <v>No</v>
      </c>
      <c r="H117" s="4">
        <f>_xlfn.XLOOKUP(A117,'Data Cleaning in Medical Examin'!$A$2:$A$2336,'Data Cleaning in Medical Examin'!$I$2:$I$2336)</f>
        <v>0</v>
      </c>
      <c r="I117" t="str">
        <f>_xlfn.XLOOKUP(A117,'Data Cleaning in Medical Examin'!$A$2:$A$2336,'Data Cleaning in Medical Examin'!$J$2:$J$2336)</f>
        <v>Yes</v>
      </c>
      <c r="J117" t="str">
        <f>_xlfn.XLOOKUP(A117,'Data Cleaning in Medical Examin'!$A$2:$A$2336,'Data Cleaning in Medical Examin'!$C$2:$C$2336)</f>
        <v>Obesity</v>
      </c>
      <c r="K117" t="str">
        <f>_xlfn.XLOOKUP(A117,'Data Cleaning in Medical Examin'!$A$2:$A$2336,'Data Cleaning in Medical Examin'!$E$2:$E$2336)</f>
        <v>Prediabetes</v>
      </c>
      <c r="L117" t="str">
        <f>_xlfn.XLOOKUP(A117,'DataCleaning in Hospitalisation'!$A$2:$A$2344,'DataCleaning in Hospitalisation'!$E$2:$E$2344)</f>
        <v>12-Aug-1977</v>
      </c>
      <c r="M117" s="29">
        <f>_xlfn.XLOOKUP(A117,'DataCleaning in Hospitalisation'!$A$2:$A$2344,'DataCleaning in Hospitalisation'!$H$2:$H$2344)</f>
        <v>39725.519999999997</v>
      </c>
      <c r="N117" t="str">
        <f>_xlfn.XLOOKUP(A117,'DataCleaning in Hospitalisation'!$A$2:$A$2344,'DataCleaning in Hospitalisation'!$I$2:$I$2344)</f>
        <v>tier - 2</v>
      </c>
      <c r="O117" t="str">
        <f>_xlfn.XLOOKUP(A117,'DataCleaning in Hospitalisation'!$A$2:$A$2344,'DataCleaning in Hospitalisation'!$J$2:$J$2344)</f>
        <v>tier - 1</v>
      </c>
      <c r="P117" t="str">
        <f>_xlfn.XLOOKUP(A117,'DataCleaning in Hospitalisation'!$A$2:$A$2344,'DataCleaning in Hospitalisation'!$K$2:$K$2344)</f>
        <v>R1012</v>
      </c>
      <c r="Q117">
        <f>_xlfn.XLOOKUP(A117,'DataCleaning in Hospitalisation'!$A$2:$A$2344,'DataCleaning in Hospitalisation'!$F$2:$F$2344)</f>
        <v>46</v>
      </c>
      <c r="U117" s="4" t="s">
        <v>1351</v>
      </c>
      <c r="V117">
        <v>1</v>
      </c>
      <c r="X117" s="4" t="s">
        <v>1266</v>
      </c>
      <c r="Y117" s="29">
        <v>10269.459999999999</v>
      </c>
      <c r="AJ117" s="4" t="s">
        <v>1266</v>
      </c>
      <c r="AK117" s="29">
        <v>10269.459999999999</v>
      </c>
    </row>
    <row r="118" spans="1:37" x14ac:dyDescent="0.3">
      <c r="A118" t="s">
        <v>2251</v>
      </c>
      <c r="B118" t="str">
        <f>_xlfn.XLOOKUP(A118,'Customer Names'!$A$2:$A$2336,'Customer Names'!$C$2:$C$2336)</f>
        <v xml:space="preserve"> Mr.Jamie</v>
      </c>
      <c r="C118" s="34">
        <f>_xlfn.XLOOKUP(A118,'Data Cleaning in Medical Examin'!$A$2:$A$2336,'Data Cleaning in Medical Examin'!$B$2:$B$2336)</f>
        <v>44.88</v>
      </c>
      <c r="D118">
        <f>_xlfn.XLOOKUP(A118,'Data Cleaning in Medical Examin'!$A$2:$A$2336,'Data Cleaning in Medical Examin'!$D$2:$D$2336)</f>
        <v>6.04</v>
      </c>
      <c r="E118" t="str">
        <f>_xlfn.XLOOKUP(A118,'Data Cleaning in Medical Examin'!$A$2:$A$2336,'Data Cleaning in Medical Examin'!$F$2:$F$2336)</f>
        <v>No</v>
      </c>
      <c r="F118" t="str">
        <f>_xlfn.XLOOKUP(A118,'Data Cleaning in Medical Examin'!$A$2:$A$2336,'Data Cleaning in Medical Examin'!$G$2:$G$2336)</f>
        <v>No</v>
      </c>
      <c r="G118" t="str">
        <f>_xlfn.XLOOKUP(A118,'Data Cleaning in Medical Examin'!$A$2:$A$2336,'Data Cleaning in Medical Examin'!$H$2:$H$2336)</f>
        <v>Yes</v>
      </c>
      <c r="H118" s="4">
        <f>_xlfn.XLOOKUP(A118,'Data Cleaning in Medical Examin'!$A$2:$A$2336,'Data Cleaning in Medical Examin'!$I$2:$I$2336)</f>
        <v>1</v>
      </c>
      <c r="I118" t="str">
        <f>_xlfn.XLOOKUP(A118,'Data Cleaning in Medical Examin'!$A$2:$A$2336,'Data Cleaning in Medical Examin'!$J$2:$J$2336)</f>
        <v>Yes</v>
      </c>
      <c r="J118" t="str">
        <f>_xlfn.XLOOKUP(A118,'Data Cleaning in Medical Examin'!$A$2:$A$2336,'Data Cleaning in Medical Examin'!$C$2:$C$2336)</f>
        <v>Obesity</v>
      </c>
      <c r="K118" t="str">
        <f>_xlfn.XLOOKUP(A118,'Data Cleaning in Medical Examin'!$A$2:$A$2336,'Data Cleaning in Medical Examin'!$E$2:$E$2336)</f>
        <v>Prediabetes</v>
      </c>
      <c r="L118" t="str">
        <f>_xlfn.XLOOKUP(A118,'DataCleaning in Hospitalisation'!$A$2:$A$2344,'DataCleaning in Hospitalisation'!$E$2:$E$2344)</f>
        <v>16-Jul-2003</v>
      </c>
      <c r="M118" s="29">
        <f>_xlfn.XLOOKUP(A118,'DataCleaning in Hospitalisation'!$A$2:$A$2344,'DataCleaning in Hospitalisation'!$H$2:$H$2344)</f>
        <v>39722.75</v>
      </c>
      <c r="N118" t="str">
        <f>_xlfn.XLOOKUP(A118,'DataCleaning in Hospitalisation'!$A$2:$A$2344,'DataCleaning in Hospitalisation'!$I$2:$I$2344)</f>
        <v>tier - 1</v>
      </c>
      <c r="O118" t="str">
        <f>_xlfn.XLOOKUP(A118,'DataCleaning in Hospitalisation'!$A$2:$A$2344,'DataCleaning in Hospitalisation'!$J$2:$J$2344)</f>
        <v>tier - 1</v>
      </c>
      <c r="P118" t="str">
        <f>_xlfn.XLOOKUP(A118,'DataCleaning in Hospitalisation'!$A$2:$A$2344,'DataCleaning in Hospitalisation'!$K$2:$K$2344)</f>
        <v>R1013</v>
      </c>
      <c r="Q118">
        <f>_xlfn.XLOOKUP(A118,'DataCleaning in Hospitalisation'!$A$2:$A$2344,'DataCleaning in Hospitalisation'!$F$2:$F$2344)</f>
        <v>20</v>
      </c>
      <c r="U118" s="38" t="s">
        <v>7</v>
      </c>
      <c r="V118">
        <v>1</v>
      </c>
      <c r="X118" s="4" t="s">
        <v>1265</v>
      </c>
      <c r="Y118" s="29">
        <v>10264.44</v>
      </c>
      <c r="AJ118" s="4" t="s">
        <v>1265</v>
      </c>
      <c r="AK118" s="29">
        <v>10264.44</v>
      </c>
    </row>
    <row r="119" spans="1:37" x14ac:dyDescent="0.3">
      <c r="A119" t="s">
        <v>2250</v>
      </c>
      <c r="B119" t="str">
        <f>_xlfn.XLOOKUP(A119,'Customer Names'!$A$2:$A$2336,'Customer Names'!$C$2:$C$2336)</f>
        <v xml:space="preserve"> Mr.John</v>
      </c>
      <c r="C119" s="34">
        <f>_xlfn.XLOOKUP(A119,'Data Cleaning in Medical Examin'!$A$2:$A$2336,'Data Cleaning in Medical Examin'!$B$2:$B$2336)</f>
        <v>44.32</v>
      </c>
      <c r="D119">
        <f>_xlfn.XLOOKUP(A119,'Data Cleaning in Medical Examin'!$A$2:$A$2336,'Data Cleaning in Medical Examin'!$D$2:$D$2336)</f>
        <v>10.55</v>
      </c>
      <c r="E119" t="str">
        <f>_xlfn.XLOOKUP(A119,'Data Cleaning in Medical Examin'!$A$2:$A$2336,'Data Cleaning in Medical Examin'!$F$2:$F$2336)</f>
        <v>No</v>
      </c>
      <c r="F119" t="str">
        <f>_xlfn.XLOOKUP(A119,'Data Cleaning in Medical Examin'!$A$2:$A$2336,'Data Cleaning in Medical Examin'!$G$2:$G$2336)</f>
        <v>No</v>
      </c>
      <c r="G119" t="str">
        <f>_xlfn.XLOOKUP(A119,'Data Cleaning in Medical Examin'!$A$2:$A$2336,'Data Cleaning in Medical Examin'!$H$2:$H$2336)</f>
        <v>No</v>
      </c>
      <c r="H119" s="4">
        <f>_xlfn.XLOOKUP(A119,'Data Cleaning in Medical Examin'!$A$2:$A$2336,'Data Cleaning in Medical Examin'!$I$2:$I$2336)</f>
        <v>0</v>
      </c>
      <c r="I119" t="str">
        <f>_xlfn.XLOOKUP(A119,'Data Cleaning in Medical Examin'!$A$2:$A$2336,'Data Cleaning in Medical Examin'!$J$2:$J$2336)</f>
        <v>Yes</v>
      </c>
      <c r="J119" t="str">
        <f>_xlfn.XLOOKUP(A119,'Data Cleaning in Medical Examin'!$A$2:$A$2336,'Data Cleaning in Medical Examin'!$C$2:$C$2336)</f>
        <v>Obesity</v>
      </c>
      <c r="K119" t="str">
        <f>_xlfn.XLOOKUP(A119,'Data Cleaning in Medical Examin'!$A$2:$A$2336,'Data Cleaning in Medical Examin'!$E$2:$E$2336)</f>
        <v>Diabetes</v>
      </c>
      <c r="L119" t="str">
        <f>_xlfn.XLOOKUP(A119,'DataCleaning in Hospitalisation'!$A$2:$A$2344,'DataCleaning in Hospitalisation'!$E$2:$E$2344)</f>
        <v>29-Sep-1968</v>
      </c>
      <c r="M119" s="29">
        <f>_xlfn.XLOOKUP(A119,'DataCleaning in Hospitalisation'!$A$2:$A$2344,'DataCleaning in Hospitalisation'!$H$2:$H$2344)</f>
        <v>39721.93</v>
      </c>
      <c r="N119" t="str">
        <f>_xlfn.XLOOKUP(A119,'DataCleaning in Hospitalisation'!$A$2:$A$2344,'DataCleaning in Hospitalisation'!$I$2:$I$2344)</f>
        <v>tier - 2</v>
      </c>
      <c r="O119" t="str">
        <f>_xlfn.XLOOKUP(A119,'DataCleaning in Hospitalisation'!$A$2:$A$2344,'DataCleaning in Hospitalisation'!$J$2:$J$2344)</f>
        <v>tier - 2</v>
      </c>
      <c r="P119" t="str">
        <f>_xlfn.XLOOKUP(A119,'DataCleaning in Hospitalisation'!$A$2:$A$2344,'DataCleaning in Hospitalisation'!$K$2:$K$2344)</f>
        <v>R1011</v>
      </c>
      <c r="Q119">
        <f>_xlfn.XLOOKUP(A119,'DataCleaning in Hospitalisation'!$A$2:$A$2344,'DataCleaning in Hospitalisation'!$F$2:$F$2344)</f>
        <v>55</v>
      </c>
      <c r="U119" s="42" t="s">
        <v>2412</v>
      </c>
      <c r="V119">
        <v>1</v>
      </c>
      <c r="X119" s="4" t="s">
        <v>1264</v>
      </c>
      <c r="Y119" s="29">
        <v>10259.129999999999</v>
      </c>
      <c r="AJ119" s="4" t="s">
        <v>1264</v>
      </c>
      <c r="AK119" s="29">
        <v>10259.129999999999</v>
      </c>
    </row>
    <row r="120" spans="1:37" x14ac:dyDescent="0.3">
      <c r="A120" t="s">
        <v>2249</v>
      </c>
      <c r="B120" t="str">
        <f>_xlfn.XLOOKUP(A120,'Customer Names'!$A$2:$A$2336,'Customer Names'!$C$2:$C$2336)</f>
        <v xml:space="preserve"> Mr.Charlie</v>
      </c>
      <c r="C120" s="34">
        <f>_xlfn.XLOOKUP(A120,'Data Cleaning in Medical Examin'!$A$2:$A$2336,'Data Cleaning in Medical Examin'!$B$2:$B$2336)</f>
        <v>46.39</v>
      </c>
      <c r="D120">
        <f>_xlfn.XLOOKUP(A120,'Data Cleaning in Medical Examin'!$A$2:$A$2336,'Data Cleaning in Medical Examin'!$D$2:$D$2336)</f>
        <v>5.09</v>
      </c>
      <c r="E120" t="str">
        <f>_xlfn.XLOOKUP(A120,'Data Cleaning in Medical Examin'!$A$2:$A$2336,'Data Cleaning in Medical Examin'!$F$2:$F$2336)</f>
        <v>No</v>
      </c>
      <c r="F120" t="str">
        <f>_xlfn.XLOOKUP(A120,'Data Cleaning in Medical Examin'!$A$2:$A$2336,'Data Cleaning in Medical Examin'!$G$2:$G$2336)</f>
        <v>No</v>
      </c>
      <c r="G120" t="str">
        <f>_xlfn.XLOOKUP(A120,'Data Cleaning in Medical Examin'!$A$2:$A$2336,'Data Cleaning in Medical Examin'!$H$2:$H$2336)</f>
        <v>No</v>
      </c>
      <c r="H120" s="4">
        <f>_xlfn.XLOOKUP(A120,'Data Cleaning in Medical Examin'!$A$2:$A$2336,'Data Cleaning in Medical Examin'!$I$2:$I$2336)</f>
        <v>0</v>
      </c>
      <c r="I120" t="str">
        <f>_xlfn.XLOOKUP(A120,'Data Cleaning in Medical Examin'!$A$2:$A$2336,'Data Cleaning in Medical Examin'!$J$2:$J$2336)</f>
        <v>Yes</v>
      </c>
      <c r="J120" t="str">
        <f>_xlfn.XLOOKUP(A120,'Data Cleaning in Medical Examin'!$A$2:$A$2336,'Data Cleaning in Medical Examin'!$C$2:$C$2336)</f>
        <v>Obesity</v>
      </c>
      <c r="K120" t="str">
        <f>_xlfn.XLOOKUP(A120,'Data Cleaning in Medical Examin'!$A$2:$A$2336,'Data Cleaning in Medical Examin'!$E$2:$E$2336)</f>
        <v>Normal</v>
      </c>
      <c r="L120" t="str">
        <f>_xlfn.XLOOKUP(A120,'DataCleaning in Hospitalisation'!$A$2:$A$2344,'DataCleaning in Hospitalisation'!$E$2:$E$2344)</f>
        <v>17-Dec-1977</v>
      </c>
      <c r="M120" s="29">
        <f>_xlfn.XLOOKUP(A120,'DataCleaning in Hospitalisation'!$A$2:$A$2344,'DataCleaning in Hospitalisation'!$H$2:$H$2344)</f>
        <v>39670.44</v>
      </c>
      <c r="N120" t="str">
        <f>_xlfn.XLOOKUP(A120,'DataCleaning in Hospitalisation'!$A$2:$A$2344,'DataCleaning in Hospitalisation'!$I$2:$I$2344)</f>
        <v>tier - 2</v>
      </c>
      <c r="O120" t="str">
        <f>_xlfn.XLOOKUP(A120,'DataCleaning in Hospitalisation'!$A$2:$A$2344,'DataCleaning in Hospitalisation'!$J$2:$J$2344)</f>
        <v>tier - 1</v>
      </c>
      <c r="P120" t="str">
        <f>_xlfn.XLOOKUP(A120,'DataCleaning in Hospitalisation'!$A$2:$A$2344,'DataCleaning in Hospitalisation'!$K$2:$K$2344)</f>
        <v>R1012</v>
      </c>
      <c r="Q120">
        <f>_xlfn.XLOOKUP(A120,'DataCleaning in Hospitalisation'!$A$2:$A$2344,'DataCleaning in Hospitalisation'!$F$2:$F$2344)</f>
        <v>46</v>
      </c>
      <c r="U120" s="43" t="s">
        <v>11</v>
      </c>
      <c r="V120">
        <v>1</v>
      </c>
      <c r="X120" s="4" t="s">
        <v>1263</v>
      </c>
      <c r="Y120" s="29">
        <v>10231.5</v>
      </c>
      <c r="AJ120" s="4" t="s">
        <v>1263</v>
      </c>
      <c r="AK120" s="29">
        <v>10231.5</v>
      </c>
    </row>
    <row r="121" spans="1:37" x14ac:dyDescent="0.3">
      <c r="A121" t="s">
        <v>2248</v>
      </c>
      <c r="B121" t="str">
        <f>_xlfn.XLOOKUP(A121,'Customer Names'!$A$2:$A$2336,'Customer Names'!$C$2:$C$2336)</f>
        <v xml:space="preserve"> Mr.Meb</v>
      </c>
      <c r="C121" s="34">
        <f>_xlfn.XLOOKUP(A121,'Data Cleaning in Medical Examin'!$A$2:$A$2336,'Data Cleaning in Medical Examin'!$B$2:$B$2336)</f>
        <v>42.13</v>
      </c>
      <c r="D121">
        <f>_xlfn.XLOOKUP(A121,'Data Cleaning in Medical Examin'!$A$2:$A$2336,'Data Cleaning in Medical Examin'!$D$2:$D$2336)</f>
        <v>5.2</v>
      </c>
      <c r="E121" t="str">
        <f>_xlfn.XLOOKUP(A121,'Data Cleaning in Medical Examin'!$A$2:$A$2336,'Data Cleaning in Medical Examin'!$F$2:$F$2336)</f>
        <v>Yes</v>
      </c>
      <c r="F121" t="str">
        <f>_xlfn.XLOOKUP(A121,'Data Cleaning in Medical Examin'!$A$2:$A$2336,'Data Cleaning in Medical Examin'!$G$2:$G$2336)</f>
        <v>No</v>
      </c>
      <c r="G121" t="str">
        <f>_xlfn.XLOOKUP(A121,'Data Cleaning in Medical Examin'!$A$2:$A$2336,'Data Cleaning in Medical Examin'!$H$2:$H$2336)</f>
        <v>No</v>
      </c>
      <c r="H121" s="4">
        <f>_xlfn.XLOOKUP(A121,'Data Cleaning in Medical Examin'!$A$2:$A$2336,'Data Cleaning in Medical Examin'!$I$2:$I$2336)</f>
        <v>1</v>
      </c>
      <c r="I121" t="str">
        <f>_xlfn.XLOOKUP(A121,'Data Cleaning in Medical Examin'!$A$2:$A$2336,'Data Cleaning in Medical Examin'!$J$2:$J$2336)</f>
        <v>Yes</v>
      </c>
      <c r="J121" t="str">
        <f>_xlfn.XLOOKUP(A121,'Data Cleaning in Medical Examin'!$A$2:$A$2336,'Data Cleaning in Medical Examin'!$C$2:$C$2336)</f>
        <v>Obesity</v>
      </c>
      <c r="K121" t="str">
        <f>_xlfn.XLOOKUP(A121,'Data Cleaning in Medical Examin'!$A$2:$A$2336,'Data Cleaning in Medical Examin'!$E$2:$E$2336)</f>
        <v>Normal</v>
      </c>
      <c r="L121" t="str">
        <f>_xlfn.XLOOKUP(A121,'DataCleaning in Hospitalisation'!$A$2:$A$2344,'DataCleaning in Hospitalisation'!$E$2:$E$2344)</f>
        <v>7-Aug-1995</v>
      </c>
      <c r="M121" s="29">
        <f>_xlfn.XLOOKUP(A121,'DataCleaning in Hospitalisation'!$A$2:$A$2344,'DataCleaning in Hospitalisation'!$H$2:$H$2344)</f>
        <v>39611.760000000002</v>
      </c>
      <c r="N121" t="str">
        <f>_xlfn.XLOOKUP(A121,'DataCleaning in Hospitalisation'!$A$2:$A$2344,'DataCleaning in Hospitalisation'!$I$2:$I$2344)</f>
        <v>tier - 1</v>
      </c>
      <c r="O121" t="str">
        <f>_xlfn.XLOOKUP(A121,'DataCleaning in Hospitalisation'!$A$2:$A$2344,'DataCleaning in Hospitalisation'!$J$2:$J$2344)</f>
        <v>tier - 3</v>
      </c>
      <c r="P121" t="str">
        <f>_xlfn.XLOOKUP(A121,'DataCleaning in Hospitalisation'!$A$2:$A$2344,'DataCleaning in Hospitalisation'!$K$2:$K$2344)</f>
        <v>R1013</v>
      </c>
      <c r="Q121">
        <f>_xlfn.XLOOKUP(A121,'DataCleaning in Hospitalisation'!$A$2:$A$2344,'DataCleaning in Hospitalisation'!$F$2:$F$2344)</f>
        <v>28</v>
      </c>
      <c r="U121" s="44" t="s">
        <v>2372</v>
      </c>
      <c r="V121">
        <v>1</v>
      </c>
      <c r="X121" s="4" t="s">
        <v>1262</v>
      </c>
      <c r="Y121" s="29">
        <v>10226.280000000001</v>
      </c>
      <c r="AJ121" s="4" t="s">
        <v>1262</v>
      </c>
      <c r="AK121" s="29">
        <v>10226.280000000001</v>
      </c>
    </row>
    <row r="122" spans="1:37" x14ac:dyDescent="0.3">
      <c r="A122" t="s">
        <v>2247</v>
      </c>
      <c r="B122" t="str">
        <f>_xlfn.XLOOKUP(A122,'Customer Names'!$A$2:$A$2336,'Customer Names'!$C$2:$C$2336)</f>
        <v xml:space="preserve"> Mr.Aaqib</v>
      </c>
      <c r="C122" s="34">
        <f>_xlfn.XLOOKUP(A122,'Data Cleaning in Medical Examin'!$A$2:$A$2336,'Data Cleaning in Medical Examin'!$B$2:$B$2336)</f>
        <v>30.78</v>
      </c>
      <c r="D122">
        <f>_xlfn.XLOOKUP(A122,'Data Cleaning in Medical Examin'!$A$2:$A$2336,'Data Cleaning in Medical Examin'!$D$2:$D$2336)</f>
        <v>8.4499999999999993</v>
      </c>
      <c r="E122" t="str">
        <f>_xlfn.XLOOKUP(A122,'Data Cleaning in Medical Examin'!$A$2:$A$2336,'Data Cleaning in Medical Examin'!$F$2:$F$2336)</f>
        <v>Yes</v>
      </c>
      <c r="F122" t="str">
        <f>_xlfn.XLOOKUP(A122,'Data Cleaning in Medical Examin'!$A$2:$A$2336,'Data Cleaning in Medical Examin'!$G$2:$G$2336)</f>
        <v>No</v>
      </c>
      <c r="G122" t="str">
        <f>_xlfn.XLOOKUP(A122,'Data Cleaning in Medical Examin'!$A$2:$A$2336,'Data Cleaning in Medical Examin'!$H$2:$H$2336)</f>
        <v>No</v>
      </c>
      <c r="H122" s="4">
        <f>_xlfn.XLOOKUP(A122,'Data Cleaning in Medical Examin'!$A$2:$A$2336,'Data Cleaning in Medical Examin'!$I$2:$I$2336)</f>
        <v>0</v>
      </c>
      <c r="I122" t="str">
        <f>_xlfn.XLOOKUP(A122,'Data Cleaning in Medical Examin'!$A$2:$A$2336,'Data Cleaning in Medical Examin'!$J$2:$J$2336)</f>
        <v>Yes</v>
      </c>
      <c r="J122" t="str">
        <f>_xlfn.XLOOKUP(A122,'Data Cleaning in Medical Examin'!$A$2:$A$2336,'Data Cleaning in Medical Examin'!$C$2:$C$2336)</f>
        <v>Obesity</v>
      </c>
      <c r="K122" t="str">
        <f>_xlfn.XLOOKUP(A122,'Data Cleaning in Medical Examin'!$A$2:$A$2336,'Data Cleaning in Medical Examin'!$E$2:$E$2336)</f>
        <v>Diabetes</v>
      </c>
      <c r="L122" t="str">
        <f>_xlfn.XLOOKUP(A122,'DataCleaning in Hospitalisation'!$A$2:$A$2344,'DataCleaning in Hospitalisation'!$E$2:$E$2344)</f>
        <v>5-Jul-1981</v>
      </c>
      <c r="M122" s="29">
        <f>_xlfn.XLOOKUP(A122,'DataCleaning in Hospitalisation'!$A$2:$A$2344,'DataCleaning in Hospitalisation'!$H$2:$H$2344)</f>
        <v>39597.410000000003</v>
      </c>
      <c r="N122" t="str">
        <f>_xlfn.XLOOKUP(A122,'DataCleaning in Hospitalisation'!$A$2:$A$2344,'DataCleaning in Hospitalisation'!$I$2:$I$2344)</f>
        <v>tier - 1</v>
      </c>
      <c r="O122" t="str">
        <f>_xlfn.XLOOKUP(A122,'DataCleaning in Hospitalisation'!$A$2:$A$2344,'DataCleaning in Hospitalisation'!$J$2:$J$2344)</f>
        <v>tier - 2</v>
      </c>
      <c r="P122" t="str">
        <f>_xlfn.XLOOKUP(A122,'DataCleaning in Hospitalisation'!$A$2:$A$2344,'DataCleaning in Hospitalisation'!$K$2:$K$2344)</f>
        <v>R1017</v>
      </c>
      <c r="Q122">
        <f>_xlfn.XLOOKUP(A122,'DataCleaning in Hospitalisation'!$A$2:$A$2344,'DataCleaning in Hospitalisation'!$F$2:$F$2344)</f>
        <v>42</v>
      </c>
      <c r="U122" s="45" t="s">
        <v>2372</v>
      </c>
      <c r="V122">
        <v>1</v>
      </c>
      <c r="X122" s="4" t="s">
        <v>1261</v>
      </c>
      <c r="Y122" s="29">
        <v>10214.64</v>
      </c>
      <c r="AJ122" s="4" t="s">
        <v>1261</v>
      </c>
      <c r="AK122" s="29">
        <v>10214.64</v>
      </c>
    </row>
    <row r="123" spans="1:37" x14ac:dyDescent="0.3">
      <c r="A123" t="s">
        <v>2246</v>
      </c>
      <c r="B123" t="str">
        <f>_xlfn.XLOOKUP(A123,'Customer Names'!$A$2:$A$2336,'Customer Names'!$C$2:$C$2336)</f>
        <v xml:space="preserve"> Mr.Craig</v>
      </c>
      <c r="C123" s="34">
        <f>_xlfn.XLOOKUP(A123,'Data Cleaning in Medical Examin'!$A$2:$A$2336,'Data Cleaning in Medical Examin'!$B$2:$B$2336)</f>
        <v>31.35</v>
      </c>
      <c r="D123">
        <f>_xlfn.XLOOKUP(A123,'Data Cleaning in Medical Examin'!$A$2:$A$2336,'Data Cleaning in Medical Examin'!$D$2:$D$2336)</f>
        <v>9.5399999999999991</v>
      </c>
      <c r="E123" t="str">
        <f>_xlfn.XLOOKUP(A123,'Data Cleaning in Medical Examin'!$A$2:$A$2336,'Data Cleaning in Medical Examin'!$F$2:$F$2336)</f>
        <v>No</v>
      </c>
      <c r="F123" t="str">
        <f>_xlfn.XLOOKUP(A123,'Data Cleaning in Medical Examin'!$A$2:$A$2336,'Data Cleaning in Medical Examin'!$G$2:$G$2336)</f>
        <v>No</v>
      </c>
      <c r="G123" t="str">
        <f>_xlfn.XLOOKUP(A123,'Data Cleaning in Medical Examin'!$A$2:$A$2336,'Data Cleaning in Medical Examin'!$H$2:$H$2336)</f>
        <v>No</v>
      </c>
      <c r="H123" s="4">
        <f>_xlfn.XLOOKUP(A123,'Data Cleaning in Medical Examin'!$A$2:$A$2336,'Data Cleaning in Medical Examin'!$I$2:$I$2336)</f>
        <v>0</v>
      </c>
      <c r="I123" t="str">
        <f>_xlfn.XLOOKUP(A123,'Data Cleaning in Medical Examin'!$A$2:$A$2336,'Data Cleaning in Medical Examin'!$J$2:$J$2336)</f>
        <v>Yes</v>
      </c>
      <c r="J123" t="str">
        <f>_xlfn.XLOOKUP(A123,'Data Cleaning in Medical Examin'!$A$2:$A$2336,'Data Cleaning in Medical Examin'!$C$2:$C$2336)</f>
        <v>Obesity</v>
      </c>
      <c r="K123" t="str">
        <f>_xlfn.XLOOKUP(A123,'Data Cleaning in Medical Examin'!$A$2:$A$2336,'Data Cleaning in Medical Examin'!$E$2:$E$2336)</f>
        <v>Diabetes</v>
      </c>
      <c r="L123" t="str">
        <f>_xlfn.XLOOKUP(A123,'DataCleaning in Hospitalisation'!$A$2:$A$2344,'DataCleaning in Hospitalisation'!$E$2:$E$2344)</f>
        <v>12-Jul-1978</v>
      </c>
      <c r="M123" s="29">
        <f>_xlfn.XLOOKUP(A123,'DataCleaning in Hospitalisation'!$A$2:$A$2344,'DataCleaning in Hospitalisation'!$H$2:$H$2344)</f>
        <v>39556.49</v>
      </c>
      <c r="N123" t="str">
        <f>_xlfn.XLOOKUP(A123,'DataCleaning in Hospitalisation'!$A$2:$A$2344,'DataCleaning in Hospitalisation'!$I$2:$I$2344)</f>
        <v>tier - 1</v>
      </c>
      <c r="O123" t="str">
        <f>_xlfn.XLOOKUP(A123,'DataCleaning in Hospitalisation'!$A$2:$A$2344,'DataCleaning in Hospitalisation'!$J$2:$J$2344)</f>
        <v>tier - 2</v>
      </c>
      <c r="P123" t="str">
        <f>_xlfn.XLOOKUP(A123,'DataCleaning in Hospitalisation'!$A$2:$A$2344,'DataCleaning in Hospitalisation'!$K$2:$K$2344)</f>
        <v>R1015</v>
      </c>
      <c r="Q123">
        <f>_xlfn.XLOOKUP(A123,'DataCleaning in Hospitalisation'!$A$2:$A$2344,'DataCleaning in Hospitalisation'!$F$2:$F$2344)</f>
        <v>45</v>
      </c>
      <c r="U123" s="4" t="s">
        <v>1350</v>
      </c>
      <c r="V123">
        <v>1</v>
      </c>
      <c r="X123" s="4" t="s">
        <v>1260</v>
      </c>
      <c r="Y123" s="29">
        <v>10197.77</v>
      </c>
      <c r="AJ123" s="4" t="s">
        <v>1260</v>
      </c>
      <c r="AK123" s="29">
        <v>10197.77</v>
      </c>
    </row>
    <row r="124" spans="1:37" x14ac:dyDescent="0.3">
      <c r="A124" t="s">
        <v>2245</v>
      </c>
      <c r="B124" t="str">
        <f>_xlfn.XLOOKUP(A124,'Customer Names'!$A$2:$A$2336,'Customer Names'!$C$2:$C$2336)</f>
        <v xml:space="preserve"> Ms.Meredith</v>
      </c>
      <c r="C124" s="34">
        <f>_xlfn.XLOOKUP(A124,'Data Cleaning in Medical Examin'!$A$2:$A$2336,'Data Cleaning in Medical Examin'!$B$2:$B$2336)</f>
        <v>41.46</v>
      </c>
      <c r="D124">
        <f>_xlfn.XLOOKUP(A124,'Data Cleaning in Medical Examin'!$A$2:$A$2336,'Data Cleaning in Medical Examin'!$D$2:$D$2336)</f>
        <v>4.99</v>
      </c>
      <c r="E124" t="str">
        <f>_xlfn.XLOOKUP(A124,'Data Cleaning in Medical Examin'!$A$2:$A$2336,'Data Cleaning in Medical Examin'!$F$2:$F$2336)</f>
        <v>Yes</v>
      </c>
      <c r="F124" t="str">
        <f>_xlfn.XLOOKUP(A124,'Data Cleaning in Medical Examin'!$A$2:$A$2336,'Data Cleaning in Medical Examin'!$G$2:$G$2336)</f>
        <v>No</v>
      </c>
      <c r="G124" t="str">
        <f>_xlfn.XLOOKUP(A124,'Data Cleaning in Medical Examin'!$A$2:$A$2336,'Data Cleaning in Medical Examin'!$H$2:$H$2336)</f>
        <v>No</v>
      </c>
      <c r="H124" s="4">
        <f>_xlfn.XLOOKUP(A124,'Data Cleaning in Medical Examin'!$A$2:$A$2336,'Data Cleaning in Medical Examin'!$I$2:$I$2336)</f>
        <v>2</v>
      </c>
      <c r="I124" t="str">
        <f>_xlfn.XLOOKUP(A124,'Data Cleaning in Medical Examin'!$A$2:$A$2336,'Data Cleaning in Medical Examin'!$J$2:$J$2336)</f>
        <v>Yes</v>
      </c>
      <c r="J124" t="str">
        <f>_xlfn.XLOOKUP(A124,'Data Cleaning in Medical Examin'!$A$2:$A$2336,'Data Cleaning in Medical Examin'!$C$2:$C$2336)</f>
        <v>Obesity</v>
      </c>
      <c r="K124" t="str">
        <f>_xlfn.XLOOKUP(A124,'Data Cleaning in Medical Examin'!$A$2:$A$2336,'Data Cleaning in Medical Examin'!$E$2:$E$2336)</f>
        <v>Normal</v>
      </c>
      <c r="L124" t="str">
        <f>_xlfn.XLOOKUP(A124,'DataCleaning in Hospitalisation'!$A$2:$A$2344,'DataCleaning in Hospitalisation'!$E$2:$E$2344)</f>
        <v>24-Jun-1966</v>
      </c>
      <c r="M124" s="29">
        <f>_xlfn.XLOOKUP(A124,'DataCleaning in Hospitalisation'!$A$2:$A$2344,'DataCleaning in Hospitalisation'!$H$2:$H$2344)</f>
        <v>39396.86</v>
      </c>
      <c r="N124" t="str">
        <f>_xlfn.XLOOKUP(A124,'DataCleaning in Hospitalisation'!$A$2:$A$2344,'DataCleaning in Hospitalisation'!$I$2:$I$2344)</f>
        <v>tier - 2</v>
      </c>
      <c r="O124" t="str">
        <f>_xlfn.XLOOKUP(A124,'DataCleaning in Hospitalisation'!$A$2:$A$2344,'DataCleaning in Hospitalisation'!$J$2:$J$2344)</f>
        <v>tier - 2</v>
      </c>
      <c r="P124" t="str">
        <f>_xlfn.XLOOKUP(A124,'DataCleaning in Hospitalisation'!$A$2:$A$2344,'DataCleaning in Hospitalisation'!$K$2:$K$2344)</f>
        <v>R1011</v>
      </c>
      <c r="Q124">
        <f>_xlfn.XLOOKUP(A124,'DataCleaning in Hospitalisation'!$A$2:$A$2344,'DataCleaning in Hospitalisation'!$F$2:$F$2344)</f>
        <v>57</v>
      </c>
      <c r="U124" s="38" t="s">
        <v>7</v>
      </c>
      <c r="V124">
        <v>1</v>
      </c>
      <c r="X124" s="4" t="s">
        <v>1259</v>
      </c>
      <c r="Y124" s="29">
        <v>10191.82</v>
      </c>
      <c r="AJ124" s="4" t="s">
        <v>1259</v>
      </c>
      <c r="AK124" s="29">
        <v>10191.82</v>
      </c>
    </row>
    <row r="125" spans="1:37" x14ac:dyDescent="0.3">
      <c r="A125" t="s">
        <v>2244</v>
      </c>
      <c r="B125" t="str">
        <f>_xlfn.XLOOKUP(A125,'Customer Names'!$A$2:$A$2336,'Customer Names'!$C$2:$C$2336)</f>
        <v xml:space="preserve"> Mr.Doug</v>
      </c>
      <c r="C125" s="34">
        <f>_xlfn.XLOOKUP(A125,'Data Cleaning in Medical Examin'!$A$2:$A$2336,'Data Cleaning in Medical Examin'!$B$2:$B$2336)</f>
        <v>48</v>
      </c>
      <c r="D125">
        <f>_xlfn.XLOOKUP(A125,'Data Cleaning in Medical Examin'!$A$2:$A$2336,'Data Cleaning in Medical Examin'!$D$2:$D$2336)</f>
        <v>10.54</v>
      </c>
      <c r="E125" t="str">
        <f>_xlfn.XLOOKUP(A125,'Data Cleaning in Medical Examin'!$A$2:$A$2336,'Data Cleaning in Medical Examin'!$F$2:$F$2336)</f>
        <v>No</v>
      </c>
      <c r="F125" t="str">
        <f>_xlfn.XLOOKUP(A125,'Data Cleaning in Medical Examin'!$A$2:$A$2336,'Data Cleaning in Medical Examin'!$G$2:$G$2336)</f>
        <v>No</v>
      </c>
      <c r="G125" t="str">
        <f>_xlfn.XLOOKUP(A125,'Data Cleaning in Medical Examin'!$A$2:$A$2336,'Data Cleaning in Medical Examin'!$H$2:$H$2336)</f>
        <v>No</v>
      </c>
      <c r="H125" s="4">
        <f>_xlfn.XLOOKUP(A125,'Data Cleaning in Medical Examin'!$A$2:$A$2336,'Data Cleaning in Medical Examin'!$I$2:$I$2336)</f>
        <v>0</v>
      </c>
      <c r="I125" t="str">
        <f>_xlfn.XLOOKUP(A125,'Data Cleaning in Medical Examin'!$A$2:$A$2336,'Data Cleaning in Medical Examin'!$J$2:$J$2336)</f>
        <v>Yes</v>
      </c>
      <c r="J125" t="str">
        <f>_xlfn.XLOOKUP(A125,'Data Cleaning in Medical Examin'!$A$2:$A$2336,'Data Cleaning in Medical Examin'!$C$2:$C$2336)</f>
        <v>Obesity</v>
      </c>
      <c r="K125" t="str">
        <f>_xlfn.XLOOKUP(A125,'Data Cleaning in Medical Examin'!$A$2:$A$2336,'Data Cleaning in Medical Examin'!$E$2:$E$2336)</f>
        <v>Diabetes</v>
      </c>
      <c r="L125" t="str">
        <f>_xlfn.XLOOKUP(A125,'DataCleaning in Hospitalisation'!$A$2:$A$2344,'DataCleaning in Hospitalisation'!$E$2:$E$2344)</f>
        <v>5-Aug-1978</v>
      </c>
      <c r="M125" s="29">
        <f>_xlfn.XLOOKUP(A125,'DataCleaning in Hospitalisation'!$A$2:$A$2344,'DataCleaning in Hospitalisation'!$H$2:$H$2344)</f>
        <v>39352.6</v>
      </c>
      <c r="N125" t="str">
        <f>_xlfn.XLOOKUP(A125,'DataCleaning in Hospitalisation'!$A$2:$A$2344,'DataCleaning in Hospitalisation'!$I$2:$I$2344)</f>
        <v>tier - 2</v>
      </c>
      <c r="O125" t="str">
        <f>_xlfn.XLOOKUP(A125,'DataCleaning in Hospitalisation'!$A$2:$A$2344,'DataCleaning in Hospitalisation'!$J$2:$J$2344)</f>
        <v>tier - 3</v>
      </c>
      <c r="P125" t="str">
        <f>_xlfn.XLOOKUP(A125,'DataCleaning in Hospitalisation'!$A$2:$A$2344,'DataCleaning in Hospitalisation'!$K$2:$K$2344)</f>
        <v>R1011</v>
      </c>
      <c r="Q125">
        <f>_xlfn.XLOOKUP(A125,'DataCleaning in Hospitalisation'!$A$2:$A$2344,'DataCleaning in Hospitalisation'!$F$2:$F$2344)</f>
        <v>45</v>
      </c>
      <c r="U125" s="42" t="s">
        <v>2413</v>
      </c>
      <c r="V125">
        <v>1</v>
      </c>
      <c r="X125" s="4" t="s">
        <v>1258</v>
      </c>
      <c r="Y125" s="29">
        <v>10160.870000000001</v>
      </c>
      <c r="AJ125" s="4" t="s">
        <v>1258</v>
      </c>
      <c r="AK125" s="29">
        <v>10160.870000000001</v>
      </c>
    </row>
    <row r="126" spans="1:37" x14ac:dyDescent="0.3">
      <c r="A126" t="s">
        <v>2243</v>
      </c>
      <c r="B126" t="str">
        <f>_xlfn.XLOOKUP(A126,'Customer Names'!$A$2:$A$2336,'Customer Names'!$C$2:$C$2336)</f>
        <v xml:space="preserve"> Ms.Elizabeth</v>
      </c>
      <c r="C126" s="34">
        <f>_xlfn.XLOOKUP(A126,'Data Cleaning in Medical Examin'!$A$2:$A$2336,'Data Cleaning in Medical Examin'!$B$2:$B$2336)</f>
        <v>49.13</v>
      </c>
      <c r="D126">
        <f>_xlfn.XLOOKUP(A126,'Data Cleaning in Medical Examin'!$A$2:$A$2336,'Data Cleaning in Medical Examin'!$D$2:$D$2336)</f>
        <v>4.54</v>
      </c>
      <c r="E126" t="str">
        <f>_xlfn.XLOOKUP(A126,'Data Cleaning in Medical Examin'!$A$2:$A$2336,'Data Cleaning in Medical Examin'!$F$2:$F$2336)</f>
        <v>No</v>
      </c>
      <c r="F126" t="str">
        <f>_xlfn.XLOOKUP(A126,'Data Cleaning in Medical Examin'!$A$2:$A$2336,'Data Cleaning in Medical Examin'!$G$2:$G$2336)</f>
        <v>No</v>
      </c>
      <c r="G126" t="str">
        <f>_xlfn.XLOOKUP(A126,'Data Cleaning in Medical Examin'!$A$2:$A$2336,'Data Cleaning in Medical Examin'!$H$2:$H$2336)</f>
        <v>No</v>
      </c>
      <c r="H126" s="4">
        <f>_xlfn.XLOOKUP(A126,'Data Cleaning in Medical Examin'!$A$2:$A$2336,'Data Cleaning in Medical Examin'!$I$2:$I$2336)</f>
        <v>0</v>
      </c>
      <c r="I126" t="str">
        <f>_xlfn.XLOOKUP(A126,'Data Cleaning in Medical Examin'!$A$2:$A$2336,'Data Cleaning in Medical Examin'!$J$2:$J$2336)</f>
        <v>Yes</v>
      </c>
      <c r="J126" t="str">
        <f>_xlfn.XLOOKUP(A126,'Data Cleaning in Medical Examin'!$A$2:$A$2336,'Data Cleaning in Medical Examin'!$C$2:$C$2336)</f>
        <v>Obesity</v>
      </c>
      <c r="K126" t="str">
        <f>_xlfn.XLOOKUP(A126,'Data Cleaning in Medical Examin'!$A$2:$A$2336,'Data Cleaning in Medical Examin'!$E$2:$E$2336)</f>
        <v>Normal</v>
      </c>
      <c r="L126" t="str">
        <f>_xlfn.XLOOKUP(A126,'DataCleaning in Hospitalisation'!$A$2:$A$2344,'DataCleaning in Hospitalisation'!$E$2:$E$2344)</f>
        <v>16-Aug-1982</v>
      </c>
      <c r="M126" s="29">
        <f>_xlfn.XLOOKUP(A126,'DataCleaning in Hospitalisation'!$A$2:$A$2344,'DataCleaning in Hospitalisation'!$H$2:$H$2344)</f>
        <v>39315.279999999999</v>
      </c>
      <c r="N126" t="str">
        <f>_xlfn.XLOOKUP(A126,'DataCleaning in Hospitalisation'!$A$2:$A$2344,'DataCleaning in Hospitalisation'!$I$2:$I$2344)</f>
        <v>tier - 2</v>
      </c>
      <c r="O126" t="str">
        <f>_xlfn.XLOOKUP(A126,'DataCleaning in Hospitalisation'!$A$2:$A$2344,'DataCleaning in Hospitalisation'!$J$2:$J$2344)</f>
        <v>tier - 3</v>
      </c>
      <c r="P126" t="str">
        <f>_xlfn.XLOOKUP(A126,'DataCleaning in Hospitalisation'!$A$2:$A$2344,'DataCleaning in Hospitalisation'!$K$2:$K$2344)</f>
        <v>R1011</v>
      </c>
      <c r="Q126">
        <f>_xlfn.XLOOKUP(A126,'DataCleaning in Hospitalisation'!$A$2:$A$2344,'DataCleaning in Hospitalisation'!$F$2:$F$2344)</f>
        <v>41</v>
      </c>
      <c r="U126" s="43" t="s">
        <v>6</v>
      </c>
      <c r="V126">
        <v>1</v>
      </c>
      <c r="X126" s="4" t="s">
        <v>1257</v>
      </c>
      <c r="Y126" s="29">
        <v>10156.780000000001</v>
      </c>
      <c r="AJ126" s="4" t="s">
        <v>1257</v>
      </c>
      <c r="AK126" s="29">
        <v>10156.780000000001</v>
      </c>
    </row>
    <row r="127" spans="1:37" x14ac:dyDescent="0.3">
      <c r="A127" t="s">
        <v>2242</v>
      </c>
      <c r="B127" t="str">
        <f>_xlfn.XLOOKUP(A127,'Customer Names'!$A$2:$A$2336,'Customer Names'!$C$2:$C$2336)</f>
        <v xml:space="preserve"> Mr.Matthew</v>
      </c>
      <c r="C127" s="34">
        <f>_xlfn.XLOOKUP(A127,'Data Cleaning in Medical Examin'!$A$2:$A$2336,'Data Cleaning in Medical Examin'!$B$2:$B$2336)</f>
        <v>37.799999999999997</v>
      </c>
      <c r="D127">
        <f>_xlfn.XLOOKUP(A127,'Data Cleaning in Medical Examin'!$A$2:$A$2336,'Data Cleaning in Medical Examin'!$D$2:$D$2336)</f>
        <v>6.29</v>
      </c>
      <c r="E127" t="str">
        <f>_xlfn.XLOOKUP(A127,'Data Cleaning in Medical Examin'!$A$2:$A$2336,'Data Cleaning in Medical Examin'!$F$2:$F$2336)</f>
        <v>No</v>
      </c>
      <c r="F127" t="str">
        <f>_xlfn.XLOOKUP(A127,'Data Cleaning in Medical Examin'!$A$2:$A$2336,'Data Cleaning in Medical Examin'!$G$2:$G$2336)</f>
        <v>No</v>
      </c>
      <c r="G127" t="str">
        <f>_xlfn.XLOOKUP(A127,'Data Cleaning in Medical Examin'!$A$2:$A$2336,'Data Cleaning in Medical Examin'!$H$2:$H$2336)</f>
        <v>No</v>
      </c>
      <c r="H127" s="4">
        <f>_xlfn.XLOOKUP(A127,'Data Cleaning in Medical Examin'!$A$2:$A$2336,'Data Cleaning in Medical Examin'!$I$2:$I$2336)</f>
        <v>1</v>
      </c>
      <c r="I127" t="str">
        <f>_xlfn.XLOOKUP(A127,'Data Cleaning in Medical Examin'!$A$2:$A$2336,'Data Cleaning in Medical Examin'!$J$2:$J$2336)</f>
        <v>Yes</v>
      </c>
      <c r="J127" t="str">
        <f>_xlfn.XLOOKUP(A127,'Data Cleaning in Medical Examin'!$A$2:$A$2336,'Data Cleaning in Medical Examin'!$C$2:$C$2336)</f>
        <v>Obesity</v>
      </c>
      <c r="K127" t="str">
        <f>_xlfn.XLOOKUP(A127,'Data Cleaning in Medical Examin'!$A$2:$A$2336,'Data Cleaning in Medical Examin'!$E$2:$E$2336)</f>
        <v>Prediabetes</v>
      </c>
      <c r="L127" t="str">
        <f>_xlfn.XLOOKUP(A127,'DataCleaning in Hospitalisation'!$A$2:$A$2344,'DataCleaning in Hospitalisation'!$E$2:$E$2344)</f>
        <v>30-Nov-1992</v>
      </c>
      <c r="M127" s="29">
        <f>_xlfn.XLOOKUP(A127,'DataCleaning in Hospitalisation'!$A$2:$A$2344,'DataCleaning in Hospitalisation'!$H$2:$H$2344)</f>
        <v>39241.440000000002</v>
      </c>
      <c r="N127" t="str">
        <f>_xlfn.XLOOKUP(A127,'DataCleaning in Hospitalisation'!$A$2:$A$2344,'DataCleaning in Hospitalisation'!$I$2:$I$2344)</f>
        <v>tier - 1</v>
      </c>
      <c r="O127" t="str">
        <f>_xlfn.XLOOKUP(A127,'DataCleaning in Hospitalisation'!$A$2:$A$2344,'DataCleaning in Hospitalisation'!$J$2:$J$2344)</f>
        <v>tier - 3</v>
      </c>
      <c r="P127" t="str">
        <f>_xlfn.XLOOKUP(A127,'DataCleaning in Hospitalisation'!$A$2:$A$2344,'DataCleaning in Hospitalisation'!$K$2:$K$2344)</f>
        <v>R1011</v>
      </c>
      <c r="Q127">
        <f>_xlfn.XLOOKUP(A127,'DataCleaning in Hospitalisation'!$A$2:$A$2344,'DataCleaning in Hospitalisation'!$F$2:$F$2344)</f>
        <v>31</v>
      </c>
      <c r="U127" s="44" t="s">
        <v>2373</v>
      </c>
      <c r="V127">
        <v>1</v>
      </c>
      <c r="X127" s="4" t="s">
        <v>2257</v>
      </c>
      <c r="Y127" s="29">
        <v>39725.519999999997</v>
      </c>
      <c r="AJ127" s="4" t="s">
        <v>2257</v>
      </c>
      <c r="AK127" s="29">
        <v>39725.519999999997</v>
      </c>
    </row>
    <row r="128" spans="1:37" x14ac:dyDescent="0.3">
      <c r="A128" t="s">
        <v>2241</v>
      </c>
      <c r="B128" t="str">
        <f>_xlfn.XLOOKUP(A128,'Customer Names'!$A$2:$A$2336,'Customer Names'!$C$2:$C$2336)</f>
        <v xml:space="preserve"> Mr.Guillermo</v>
      </c>
      <c r="C128" s="34">
        <f>_xlfn.XLOOKUP(A128,'Data Cleaning in Medical Examin'!$A$2:$A$2336,'Data Cleaning in Medical Examin'!$B$2:$B$2336)</f>
        <v>38.299999999999997</v>
      </c>
      <c r="D128">
        <f>_xlfn.XLOOKUP(A128,'Data Cleaning in Medical Examin'!$A$2:$A$2336,'Data Cleaning in Medical Examin'!$D$2:$D$2336)</f>
        <v>9.51</v>
      </c>
      <c r="E128" t="str">
        <f>_xlfn.XLOOKUP(A128,'Data Cleaning in Medical Examin'!$A$2:$A$2336,'Data Cleaning in Medical Examin'!$F$2:$F$2336)</f>
        <v>No</v>
      </c>
      <c r="F128" t="str">
        <f>_xlfn.XLOOKUP(A128,'Data Cleaning in Medical Examin'!$A$2:$A$2336,'Data Cleaning in Medical Examin'!$G$2:$G$2336)</f>
        <v>No</v>
      </c>
      <c r="G128" t="str">
        <f>_xlfn.XLOOKUP(A128,'Data Cleaning in Medical Examin'!$A$2:$A$2336,'Data Cleaning in Medical Examin'!$H$2:$H$2336)</f>
        <v>No</v>
      </c>
      <c r="H128" s="4">
        <f>_xlfn.XLOOKUP(A128,'Data Cleaning in Medical Examin'!$A$2:$A$2336,'Data Cleaning in Medical Examin'!$I$2:$I$2336)</f>
        <v>0</v>
      </c>
      <c r="I128" t="str">
        <f>_xlfn.XLOOKUP(A128,'Data Cleaning in Medical Examin'!$A$2:$A$2336,'Data Cleaning in Medical Examin'!$J$2:$J$2336)</f>
        <v>Yes</v>
      </c>
      <c r="J128" t="str">
        <f>_xlfn.XLOOKUP(A128,'Data Cleaning in Medical Examin'!$A$2:$A$2336,'Data Cleaning in Medical Examin'!$C$2:$C$2336)</f>
        <v>Obesity</v>
      </c>
      <c r="K128" t="str">
        <f>_xlfn.XLOOKUP(A128,'Data Cleaning in Medical Examin'!$A$2:$A$2336,'Data Cleaning in Medical Examin'!$E$2:$E$2336)</f>
        <v>Diabetes</v>
      </c>
      <c r="L128" t="str">
        <f>_xlfn.XLOOKUP(A128,'DataCleaning in Hospitalisation'!$A$2:$A$2344,'DataCleaning in Hospitalisation'!$E$2:$E$2344)</f>
        <v>7-Jul-1962</v>
      </c>
      <c r="M128" s="29">
        <f>_xlfn.XLOOKUP(A128,'DataCleaning in Hospitalisation'!$A$2:$A$2344,'DataCleaning in Hospitalisation'!$H$2:$H$2344)</f>
        <v>39221.120000000003</v>
      </c>
      <c r="N128" t="str">
        <f>_xlfn.XLOOKUP(A128,'DataCleaning in Hospitalisation'!$A$2:$A$2344,'DataCleaning in Hospitalisation'!$I$2:$I$2344)</f>
        <v>tier - 2</v>
      </c>
      <c r="O128" t="str">
        <f>_xlfn.XLOOKUP(A128,'DataCleaning in Hospitalisation'!$A$2:$A$2344,'DataCleaning in Hospitalisation'!$J$2:$J$2344)</f>
        <v>tier - 1</v>
      </c>
      <c r="P128" t="str">
        <f>_xlfn.XLOOKUP(A128,'DataCleaning in Hospitalisation'!$A$2:$A$2344,'DataCleaning in Hospitalisation'!$K$2:$K$2344)</f>
        <v>R1011</v>
      </c>
      <c r="Q128">
        <f>_xlfn.XLOOKUP(A128,'DataCleaning in Hospitalisation'!$A$2:$A$2344,'DataCleaning in Hospitalisation'!$F$2:$F$2344)</f>
        <v>61</v>
      </c>
      <c r="U128" s="45" t="s">
        <v>2373</v>
      </c>
      <c r="V128">
        <v>1</v>
      </c>
      <c r="X128" s="4" t="s">
        <v>1256</v>
      </c>
      <c r="Y128" s="29">
        <v>10146.129999999999</v>
      </c>
      <c r="AJ128" s="4" t="s">
        <v>1256</v>
      </c>
      <c r="AK128" s="29">
        <v>10146.129999999999</v>
      </c>
    </row>
    <row r="129" spans="1:37" x14ac:dyDescent="0.3">
      <c r="A129" t="s">
        <v>2240</v>
      </c>
      <c r="B129" t="str">
        <f>_xlfn.XLOOKUP(A129,'Customer Names'!$A$2:$A$2336,'Customer Names'!$C$2:$C$2336)</f>
        <v xml:space="preserve"> Mr.Ryan</v>
      </c>
      <c r="C129" s="34">
        <f>_xlfn.XLOOKUP(A129,'Data Cleaning in Medical Examin'!$A$2:$A$2336,'Data Cleaning in Medical Examin'!$B$2:$B$2336)</f>
        <v>32.774999999999999</v>
      </c>
      <c r="D129">
        <f>_xlfn.XLOOKUP(A129,'Data Cleaning in Medical Examin'!$A$2:$A$2336,'Data Cleaning in Medical Examin'!$D$2:$D$2336)</f>
        <v>4.72</v>
      </c>
      <c r="E129" t="str">
        <f>_xlfn.XLOOKUP(A129,'Data Cleaning in Medical Examin'!$A$2:$A$2336,'Data Cleaning in Medical Examin'!$F$2:$F$2336)</f>
        <v>No</v>
      </c>
      <c r="F129" t="str">
        <f>_xlfn.XLOOKUP(A129,'Data Cleaning in Medical Examin'!$A$2:$A$2336,'Data Cleaning in Medical Examin'!$G$2:$G$2336)</f>
        <v>No</v>
      </c>
      <c r="G129" t="str">
        <f>_xlfn.XLOOKUP(A129,'Data Cleaning in Medical Examin'!$A$2:$A$2336,'Data Cleaning in Medical Examin'!$H$2:$H$2336)</f>
        <v>No</v>
      </c>
      <c r="H129" s="4">
        <f>_xlfn.XLOOKUP(A129,'Data Cleaning in Medical Examin'!$A$2:$A$2336,'Data Cleaning in Medical Examin'!$I$2:$I$2336)</f>
        <v>0</v>
      </c>
      <c r="I129" t="str">
        <f>_xlfn.XLOOKUP(A129,'Data Cleaning in Medical Examin'!$A$2:$A$2336,'Data Cleaning in Medical Examin'!$J$2:$J$2336)</f>
        <v>Yes</v>
      </c>
      <c r="J129" t="str">
        <f>_xlfn.XLOOKUP(A129,'Data Cleaning in Medical Examin'!$A$2:$A$2336,'Data Cleaning in Medical Examin'!$C$2:$C$2336)</f>
        <v>Obesity</v>
      </c>
      <c r="K129" t="str">
        <f>_xlfn.XLOOKUP(A129,'Data Cleaning in Medical Examin'!$A$2:$A$2336,'Data Cleaning in Medical Examin'!$E$2:$E$2336)</f>
        <v>Normal</v>
      </c>
      <c r="L129" t="str">
        <f>_xlfn.XLOOKUP(A129,'DataCleaning in Hospitalisation'!$A$2:$A$2344,'DataCleaning in Hospitalisation'!$E$2:$E$2344)</f>
        <v>4-Aug-1982</v>
      </c>
      <c r="M129" s="29">
        <f>_xlfn.XLOOKUP(A129,'DataCleaning in Hospitalisation'!$A$2:$A$2344,'DataCleaning in Hospitalisation'!$H$2:$H$2344)</f>
        <v>39125.33</v>
      </c>
      <c r="N129" t="str">
        <f>_xlfn.XLOOKUP(A129,'DataCleaning in Hospitalisation'!$A$2:$A$2344,'DataCleaning in Hospitalisation'!$I$2:$I$2344)</f>
        <v>tier - 1</v>
      </c>
      <c r="O129" t="str">
        <f>_xlfn.XLOOKUP(A129,'DataCleaning in Hospitalisation'!$A$2:$A$2344,'DataCleaning in Hospitalisation'!$J$2:$J$2344)</f>
        <v>tier - 1</v>
      </c>
      <c r="P129" t="str">
        <f>_xlfn.XLOOKUP(A129,'DataCleaning in Hospitalisation'!$A$2:$A$2344,'DataCleaning in Hospitalisation'!$K$2:$K$2344)</f>
        <v>R1016</v>
      </c>
      <c r="Q129">
        <f>_xlfn.XLOOKUP(A129,'DataCleaning in Hospitalisation'!$A$2:$A$2344,'DataCleaning in Hospitalisation'!$F$2:$F$2344)</f>
        <v>41</v>
      </c>
      <c r="U129" s="4" t="s">
        <v>1349</v>
      </c>
      <c r="V129">
        <v>1</v>
      </c>
      <c r="X129" s="4" t="s">
        <v>1255</v>
      </c>
      <c r="Y129" s="29">
        <v>10141.14</v>
      </c>
      <c r="AJ129" s="4" t="s">
        <v>1255</v>
      </c>
      <c r="AK129" s="29">
        <v>10141.14</v>
      </c>
    </row>
    <row r="130" spans="1:37" x14ac:dyDescent="0.3">
      <c r="A130" t="s">
        <v>2239</v>
      </c>
      <c r="B130" t="str">
        <f>_xlfn.XLOOKUP(A130,'Customer Names'!$A$2:$A$2336,'Customer Names'!$C$2:$C$2336)</f>
        <v xml:space="preserve"> Mr.Dane</v>
      </c>
      <c r="C130" s="34">
        <f>_xlfn.XLOOKUP(A130,'Data Cleaning in Medical Examin'!$A$2:$A$2336,'Data Cleaning in Medical Examin'!$B$2:$B$2336)</f>
        <v>34.200000000000003</v>
      </c>
      <c r="D130">
        <f>_xlfn.XLOOKUP(A130,'Data Cleaning in Medical Examin'!$A$2:$A$2336,'Data Cleaning in Medical Examin'!$D$2:$D$2336)</f>
        <v>5.91</v>
      </c>
      <c r="E130" t="str">
        <f>_xlfn.XLOOKUP(A130,'Data Cleaning in Medical Examin'!$A$2:$A$2336,'Data Cleaning in Medical Examin'!$F$2:$F$2336)</f>
        <v>Yes</v>
      </c>
      <c r="F130" t="str">
        <f>_xlfn.XLOOKUP(A130,'Data Cleaning in Medical Examin'!$A$2:$A$2336,'Data Cleaning in Medical Examin'!$G$2:$G$2336)</f>
        <v>No</v>
      </c>
      <c r="G130" t="str">
        <f>_xlfn.XLOOKUP(A130,'Data Cleaning in Medical Examin'!$A$2:$A$2336,'Data Cleaning in Medical Examin'!$H$2:$H$2336)</f>
        <v>No</v>
      </c>
      <c r="H130" s="4">
        <f>_xlfn.XLOOKUP(A130,'Data Cleaning in Medical Examin'!$A$2:$A$2336,'Data Cleaning in Medical Examin'!$I$2:$I$2336)</f>
        <v>0</v>
      </c>
      <c r="I130" t="str">
        <f>_xlfn.XLOOKUP(A130,'Data Cleaning in Medical Examin'!$A$2:$A$2336,'Data Cleaning in Medical Examin'!$J$2:$J$2336)</f>
        <v>Yes</v>
      </c>
      <c r="J130" t="str">
        <f>_xlfn.XLOOKUP(A130,'Data Cleaning in Medical Examin'!$A$2:$A$2336,'Data Cleaning in Medical Examin'!$C$2:$C$2336)</f>
        <v>Obesity</v>
      </c>
      <c r="K130" t="str">
        <f>_xlfn.XLOOKUP(A130,'Data Cleaning in Medical Examin'!$A$2:$A$2336,'Data Cleaning in Medical Examin'!$E$2:$E$2336)</f>
        <v>Prediabetes</v>
      </c>
      <c r="L130" t="str">
        <f>_xlfn.XLOOKUP(A130,'DataCleaning in Hospitalisation'!$A$2:$A$2344,'DataCleaning in Hospitalisation'!$E$2:$E$2344)</f>
        <v>20-Sep-1985</v>
      </c>
      <c r="M130" s="29">
        <f>_xlfn.XLOOKUP(A130,'DataCleaning in Hospitalisation'!$A$2:$A$2344,'DataCleaning in Hospitalisation'!$H$2:$H$2344)</f>
        <v>39047.29</v>
      </c>
      <c r="N130" t="str">
        <f>_xlfn.XLOOKUP(A130,'DataCleaning in Hospitalisation'!$A$2:$A$2344,'DataCleaning in Hospitalisation'!$I$2:$I$2344)</f>
        <v>tier - 1</v>
      </c>
      <c r="O130" t="str">
        <f>_xlfn.XLOOKUP(A130,'DataCleaning in Hospitalisation'!$A$2:$A$2344,'DataCleaning in Hospitalisation'!$J$2:$J$2344)</f>
        <v>tier - 3</v>
      </c>
      <c r="P130" t="str">
        <f>_xlfn.XLOOKUP(A130,'DataCleaning in Hospitalisation'!$A$2:$A$2344,'DataCleaning in Hospitalisation'!$K$2:$K$2344)</f>
        <v>R1017</v>
      </c>
      <c r="Q130">
        <f>_xlfn.XLOOKUP(A130,'DataCleaning in Hospitalisation'!$A$2:$A$2344,'DataCleaning in Hospitalisation'!$F$2:$F$2344)</f>
        <v>38</v>
      </c>
      <c r="U130" s="38" t="s">
        <v>7</v>
      </c>
      <c r="V130">
        <v>1</v>
      </c>
      <c r="X130" s="4" t="s">
        <v>1254</v>
      </c>
      <c r="Y130" s="29">
        <v>10139.84</v>
      </c>
      <c r="AJ130" s="4" t="s">
        <v>1254</v>
      </c>
      <c r="AK130" s="29">
        <v>10139.84</v>
      </c>
    </row>
    <row r="131" spans="1:37" x14ac:dyDescent="0.3">
      <c r="A131" t="s">
        <v>2238</v>
      </c>
      <c r="B131" t="str">
        <f>_xlfn.XLOOKUP(A131,'Customer Names'!$A$2:$A$2336,'Customer Names'!$C$2:$C$2336)</f>
        <v xml:space="preserve"> Mr.Jonas</v>
      </c>
      <c r="C131" s="34">
        <f>_xlfn.XLOOKUP(A131,'Data Cleaning in Medical Examin'!$A$2:$A$2336,'Data Cleaning in Medical Examin'!$B$2:$B$2336)</f>
        <v>30.2</v>
      </c>
      <c r="D131">
        <f>_xlfn.XLOOKUP(A131,'Data Cleaning in Medical Examin'!$A$2:$A$2336,'Data Cleaning in Medical Examin'!$D$2:$D$2336)</f>
        <v>9.58</v>
      </c>
      <c r="E131" t="str">
        <f>_xlfn.XLOOKUP(A131,'Data Cleaning in Medical Examin'!$A$2:$A$2336,'Data Cleaning in Medical Examin'!$F$2:$F$2336)</f>
        <v>No</v>
      </c>
      <c r="F131" t="str">
        <f>_xlfn.XLOOKUP(A131,'Data Cleaning in Medical Examin'!$A$2:$A$2336,'Data Cleaning in Medical Examin'!$G$2:$G$2336)</f>
        <v>No</v>
      </c>
      <c r="G131" t="str">
        <f>_xlfn.XLOOKUP(A131,'Data Cleaning in Medical Examin'!$A$2:$A$2336,'Data Cleaning in Medical Examin'!$H$2:$H$2336)</f>
        <v>No</v>
      </c>
      <c r="H131" s="4">
        <f>_xlfn.XLOOKUP(A131,'Data Cleaning in Medical Examin'!$A$2:$A$2336,'Data Cleaning in Medical Examin'!$I$2:$I$2336)</f>
        <v>0</v>
      </c>
      <c r="I131" t="str">
        <f>_xlfn.XLOOKUP(A131,'Data Cleaning in Medical Examin'!$A$2:$A$2336,'Data Cleaning in Medical Examin'!$J$2:$J$2336)</f>
        <v>Yes</v>
      </c>
      <c r="J131" t="str">
        <f>_xlfn.XLOOKUP(A131,'Data Cleaning in Medical Examin'!$A$2:$A$2336,'Data Cleaning in Medical Examin'!$C$2:$C$2336)</f>
        <v>Obesity</v>
      </c>
      <c r="K131" t="str">
        <f>_xlfn.XLOOKUP(A131,'Data Cleaning in Medical Examin'!$A$2:$A$2336,'Data Cleaning in Medical Examin'!$E$2:$E$2336)</f>
        <v>Diabetes</v>
      </c>
      <c r="L131" t="str">
        <f>_xlfn.XLOOKUP(A131,'DataCleaning in Hospitalisation'!$A$2:$A$2344,'DataCleaning in Hospitalisation'!$E$2:$E$2344)</f>
        <v>12-Oct-1978</v>
      </c>
      <c r="M131" s="29">
        <f>_xlfn.XLOOKUP(A131,'DataCleaning in Hospitalisation'!$A$2:$A$2344,'DataCleaning in Hospitalisation'!$H$2:$H$2344)</f>
        <v>38998.550000000003</v>
      </c>
      <c r="N131" t="str">
        <f>_xlfn.XLOOKUP(A131,'DataCleaning in Hospitalisation'!$A$2:$A$2344,'DataCleaning in Hospitalisation'!$I$2:$I$2344)</f>
        <v>tier - 1</v>
      </c>
      <c r="O131" t="str">
        <f>_xlfn.XLOOKUP(A131,'DataCleaning in Hospitalisation'!$A$2:$A$2344,'DataCleaning in Hospitalisation'!$J$2:$J$2344)</f>
        <v>tier - 1</v>
      </c>
      <c r="P131" t="str">
        <f>_xlfn.XLOOKUP(A131,'DataCleaning in Hospitalisation'!$A$2:$A$2344,'DataCleaning in Hospitalisation'!$K$2:$K$2344)</f>
        <v>R1011</v>
      </c>
      <c r="Q131">
        <f>_xlfn.XLOOKUP(A131,'DataCleaning in Hospitalisation'!$A$2:$A$2344,'DataCleaning in Hospitalisation'!$F$2:$F$2344)</f>
        <v>45</v>
      </c>
      <c r="U131" s="42" t="s">
        <v>2412</v>
      </c>
      <c r="V131">
        <v>1</v>
      </c>
      <c r="X131" s="4" t="s">
        <v>1253</v>
      </c>
      <c r="Y131" s="29">
        <v>10118.42</v>
      </c>
      <c r="AJ131" s="4" t="s">
        <v>1253</v>
      </c>
      <c r="AK131" s="29">
        <v>10118.42</v>
      </c>
    </row>
    <row r="132" spans="1:37" x14ac:dyDescent="0.3">
      <c r="A132" t="s">
        <v>2237</v>
      </c>
      <c r="B132" t="str">
        <f>_xlfn.XLOOKUP(A132,'Customer Names'!$A$2:$A$2336,'Customer Names'!$C$2:$C$2336)</f>
        <v xml:space="preserve"> Mr.George</v>
      </c>
      <c r="C132" s="34">
        <f>_xlfn.XLOOKUP(A132,'Data Cleaning in Medical Examin'!$A$2:$A$2336,'Data Cleaning in Medical Examin'!$B$2:$B$2336)</f>
        <v>48.32</v>
      </c>
      <c r="D132">
        <f>_xlfn.XLOOKUP(A132,'Data Cleaning in Medical Examin'!$A$2:$A$2336,'Data Cleaning in Medical Examin'!$D$2:$D$2336)</f>
        <v>5.77</v>
      </c>
      <c r="E132" t="str">
        <f>_xlfn.XLOOKUP(A132,'Data Cleaning in Medical Examin'!$A$2:$A$2336,'Data Cleaning in Medical Examin'!$F$2:$F$2336)</f>
        <v>No</v>
      </c>
      <c r="F132" t="str">
        <f>_xlfn.XLOOKUP(A132,'Data Cleaning in Medical Examin'!$A$2:$A$2336,'Data Cleaning in Medical Examin'!$G$2:$G$2336)</f>
        <v>No</v>
      </c>
      <c r="G132" t="str">
        <f>_xlfn.XLOOKUP(A132,'Data Cleaning in Medical Examin'!$A$2:$A$2336,'Data Cleaning in Medical Examin'!$H$2:$H$2336)</f>
        <v>No</v>
      </c>
      <c r="H132" s="4">
        <f>_xlfn.XLOOKUP(A132,'Data Cleaning in Medical Examin'!$A$2:$A$2336,'Data Cleaning in Medical Examin'!$I$2:$I$2336)</f>
        <v>0</v>
      </c>
      <c r="I132" t="str">
        <f>_xlfn.XLOOKUP(A132,'Data Cleaning in Medical Examin'!$A$2:$A$2336,'Data Cleaning in Medical Examin'!$J$2:$J$2336)</f>
        <v>Yes</v>
      </c>
      <c r="J132" t="str">
        <f>_xlfn.XLOOKUP(A132,'Data Cleaning in Medical Examin'!$A$2:$A$2336,'Data Cleaning in Medical Examin'!$C$2:$C$2336)</f>
        <v>Obesity</v>
      </c>
      <c r="K132" t="str">
        <f>_xlfn.XLOOKUP(A132,'Data Cleaning in Medical Examin'!$A$2:$A$2336,'Data Cleaning in Medical Examin'!$E$2:$E$2336)</f>
        <v>Prediabetes</v>
      </c>
      <c r="L132" t="str">
        <f>_xlfn.XLOOKUP(A132,'DataCleaning in Hospitalisation'!$A$2:$A$2344,'DataCleaning in Hospitalisation'!$E$2:$E$2344)</f>
        <v>24-Sep-1980</v>
      </c>
      <c r="M132" s="29">
        <f>_xlfn.XLOOKUP(A132,'DataCleaning in Hospitalisation'!$A$2:$A$2344,'DataCleaning in Hospitalisation'!$H$2:$H$2344)</f>
        <v>38947.43</v>
      </c>
      <c r="N132" t="str">
        <f>_xlfn.XLOOKUP(A132,'DataCleaning in Hospitalisation'!$A$2:$A$2344,'DataCleaning in Hospitalisation'!$I$2:$I$2344)</f>
        <v>tier - 2</v>
      </c>
      <c r="O132" t="str">
        <f>_xlfn.XLOOKUP(A132,'DataCleaning in Hospitalisation'!$A$2:$A$2344,'DataCleaning in Hospitalisation'!$J$2:$J$2344)</f>
        <v>tier - 3</v>
      </c>
      <c r="P132" t="str">
        <f>_xlfn.XLOOKUP(A132,'DataCleaning in Hospitalisation'!$A$2:$A$2344,'DataCleaning in Hospitalisation'!$K$2:$K$2344)</f>
        <v>R1011</v>
      </c>
      <c r="Q132">
        <f>_xlfn.XLOOKUP(A132,'DataCleaning in Hospitalisation'!$A$2:$A$2344,'DataCleaning in Hospitalisation'!$F$2:$F$2344)</f>
        <v>43</v>
      </c>
      <c r="U132" s="43" t="s">
        <v>11</v>
      </c>
      <c r="V132">
        <v>1</v>
      </c>
      <c r="X132" s="4" t="s">
        <v>1252</v>
      </c>
      <c r="Y132" s="29">
        <v>10115.01</v>
      </c>
      <c r="AJ132" s="4" t="s">
        <v>1252</v>
      </c>
      <c r="AK132" s="29">
        <v>10115.01</v>
      </c>
    </row>
    <row r="133" spans="1:37" x14ac:dyDescent="0.3">
      <c r="A133" t="s">
        <v>2236</v>
      </c>
      <c r="B133" t="str">
        <f>_xlfn.XLOOKUP(A133,'Customer Names'!$A$2:$A$2336,'Customer Names'!$C$2:$C$2336)</f>
        <v xml:space="preserve"> Ms.Sara</v>
      </c>
      <c r="C133" s="34">
        <f>_xlfn.XLOOKUP(A133,'Data Cleaning in Medical Examin'!$A$2:$A$2336,'Data Cleaning in Medical Examin'!$B$2:$B$2336)</f>
        <v>44.86</v>
      </c>
      <c r="D133">
        <f>_xlfn.XLOOKUP(A133,'Data Cleaning in Medical Examin'!$A$2:$A$2336,'Data Cleaning in Medical Examin'!$D$2:$D$2336)</f>
        <v>4.38</v>
      </c>
      <c r="E133" t="str">
        <f>_xlfn.XLOOKUP(A133,'Data Cleaning in Medical Examin'!$A$2:$A$2336,'Data Cleaning in Medical Examin'!$F$2:$F$2336)</f>
        <v>Yes</v>
      </c>
      <c r="F133" t="str">
        <f>_xlfn.XLOOKUP(A133,'Data Cleaning in Medical Examin'!$A$2:$A$2336,'Data Cleaning in Medical Examin'!$G$2:$G$2336)</f>
        <v>No</v>
      </c>
      <c r="G133" t="str">
        <f>_xlfn.XLOOKUP(A133,'Data Cleaning in Medical Examin'!$A$2:$A$2336,'Data Cleaning in Medical Examin'!$H$2:$H$2336)</f>
        <v>No</v>
      </c>
      <c r="H133" s="4">
        <f>_xlfn.XLOOKUP(A133,'Data Cleaning in Medical Examin'!$A$2:$A$2336,'Data Cleaning in Medical Examin'!$I$2:$I$2336)</f>
        <v>0</v>
      </c>
      <c r="I133" t="str">
        <f>_xlfn.XLOOKUP(A133,'Data Cleaning in Medical Examin'!$A$2:$A$2336,'Data Cleaning in Medical Examin'!$J$2:$J$2336)</f>
        <v>Yes</v>
      </c>
      <c r="J133" t="str">
        <f>_xlfn.XLOOKUP(A133,'Data Cleaning in Medical Examin'!$A$2:$A$2336,'Data Cleaning in Medical Examin'!$C$2:$C$2336)</f>
        <v>Obesity</v>
      </c>
      <c r="K133" t="str">
        <f>_xlfn.XLOOKUP(A133,'Data Cleaning in Medical Examin'!$A$2:$A$2336,'Data Cleaning in Medical Examin'!$E$2:$E$2336)</f>
        <v>Normal</v>
      </c>
      <c r="L133" t="str">
        <f>_xlfn.XLOOKUP(A133,'DataCleaning in Hospitalisation'!$A$2:$A$2344,'DataCleaning in Hospitalisation'!$E$2:$E$2344)</f>
        <v>15-Dec-1976</v>
      </c>
      <c r="M133" s="29">
        <f>_xlfn.XLOOKUP(A133,'DataCleaning in Hospitalisation'!$A$2:$A$2344,'DataCleaning in Hospitalisation'!$H$2:$H$2344)</f>
        <v>38932.559999999998</v>
      </c>
      <c r="N133" t="str">
        <f>_xlfn.XLOOKUP(A133,'DataCleaning in Hospitalisation'!$A$2:$A$2344,'DataCleaning in Hospitalisation'!$I$2:$I$2344)</f>
        <v>tier - 2</v>
      </c>
      <c r="O133" t="str">
        <f>_xlfn.XLOOKUP(A133,'DataCleaning in Hospitalisation'!$A$2:$A$2344,'DataCleaning in Hospitalisation'!$J$2:$J$2344)</f>
        <v>tier - 3</v>
      </c>
      <c r="P133" t="str">
        <f>_xlfn.XLOOKUP(A133,'DataCleaning in Hospitalisation'!$A$2:$A$2344,'DataCleaning in Hospitalisation'!$K$2:$K$2344)</f>
        <v>R1011</v>
      </c>
      <c r="Q133">
        <f>_xlfn.XLOOKUP(A133,'DataCleaning in Hospitalisation'!$A$2:$A$2344,'DataCleaning in Hospitalisation'!$F$2:$F$2344)</f>
        <v>47</v>
      </c>
      <c r="U133" s="44" t="s">
        <v>2372</v>
      </c>
      <c r="V133">
        <v>1</v>
      </c>
      <c r="X133" s="4" t="s">
        <v>1251</v>
      </c>
      <c r="Y133" s="29">
        <v>10107.219999999999</v>
      </c>
      <c r="AJ133" s="4" t="s">
        <v>1251</v>
      </c>
      <c r="AK133" s="29">
        <v>10107.219999999999</v>
      </c>
    </row>
    <row r="134" spans="1:37" x14ac:dyDescent="0.3">
      <c r="A134" t="s">
        <v>2235</v>
      </c>
      <c r="B134" t="str">
        <f>_xlfn.XLOOKUP(A134,'Customer Names'!$A$2:$A$2336,'Customer Names'!$C$2:$C$2336)</f>
        <v xml:space="preserve"> Mr.Nick</v>
      </c>
      <c r="C134" s="34">
        <f>_xlfn.XLOOKUP(A134,'Data Cleaning in Medical Examin'!$A$2:$A$2336,'Data Cleaning in Medical Examin'!$B$2:$B$2336)</f>
        <v>52.15</v>
      </c>
      <c r="D134">
        <f>_xlfn.XLOOKUP(A134,'Data Cleaning in Medical Examin'!$A$2:$A$2336,'Data Cleaning in Medical Examin'!$D$2:$D$2336)</f>
        <v>5.65</v>
      </c>
      <c r="E134" t="str">
        <f>_xlfn.XLOOKUP(A134,'Data Cleaning in Medical Examin'!$A$2:$A$2336,'Data Cleaning in Medical Examin'!$F$2:$F$2336)</f>
        <v>No</v>
      </c>
      <c r="F134" t="str">
        <f>_xlfn.XLOOKUP(A134,'Data Cleaning in Medical Examin'!$A$2:$A$2336,'Data Cleaning in Medical Examin'!$G$2:$G$2336)</f>
        <v>No</v>
      </c>
      <c r="G134" t="str">
        <f>_xlfn.XLOOKUP(A134,'Data Cleaning in Medical Examin'!$A$2:$A$2336,'Data Cleaning in Medical Examin'!$H$2:$H$2336)</f>
        <v>No</v>
      </c>
      <c r="H134" s="4">
        <f>_xlfn.XLOOKUP(A134,'Data Cleaning in Medical Examin'!$A$2:$A$2336,'Data Cleaning in Medical Examin'!$I$2:$I$2336)</f>
        <v>1</v>
      </c>
      <c r="I134" t="str">
        <f>_xlfn.XLOOKUP(A134,'Data Cleaning in Medical Examin'!$A$2:$A$2336,'Data Cleaning in Medical Examin'!$J$2:$J$2336)</f>
        <v>Yes</v>
      </c>
      <c r="J134" t="str">
        <f>_xlfn.XLOOKUP(A134,'Data Cleaning in Medical Examin'!$A$2:$A$2336,'Data Cleaning in Medical Examin'!$C$2:$C$2336)</f>
        <v>Obesity</v>
      </c>
      <c r="K134" t="str">
        <f>_xlfn.XLOOKUP(A134,'Data Cleaning in Medical Examin'!$A$2:$A$2336,'Data Cleaning in Medical Examin'!$E$2:$E$2336)</f>
        <v>Normal</v>
      </c>
      <c r="L134" t="str">
        <f>_xlfn.XLOOKUP(A134,'DataCleaning in Hospitalisation'!$A$2:$A$2344,'DataCleaning in Hospitalisation'!$E$2:$E$2344)</f>
        <v>16-Jun-1987</v>
      </c>
      <c r="M134" s="29">
        <f>_xlfn.XLOOKUP(A134,'DataCleaning in Hospitalisation'!$A$2:$A$2344,'DataCleaning in Hospitalisation'!$H$2:$H$2344)</f>
        <v>38924.04</v>
      </c>
      <c r="N134" t="str">
        <f>_xlfn.XLOOKUP(A134,'DataCleaning in Hospitalisation'!$A$2:$A$2344,'DataCleaning in Hospitalisation'!$I$2:$I$2344)</f>
        <v>tier - 2</v>
      </c>
      <c r="O134" t="str">
        <f>_xlfn.XLOOKUP(A134,'DataCleaning in Hospitalisation'!$A$2:$A$2344,'DataCleaning in Hospitalisation'!$J$2:$J$2344)</f>
        <v>tier - 2</v>
      </c>
      <c r="P134" t="str">
        <f>_xlfn.XLOOKUP(A134,'DataCleaning in Hospitalisation'!$A$2:$A$2344,'DataCleaning in Hospitalisation'!$K$2:$K$2344)</f>
        <v>R1011</v>
      </c>
      <c r="Q134">
        <f>_xlfn.XLOOKUP(A134,'DataCleaning in Hospitalisation'!$A$2:$A$2344,'DataCleaning in Hospitalisation'!$F$2:$F$2344)</f>
        <v>36</v>
      </c>
      <c r="U134" s="45" t="s">
        <v>2373</v>
      </c>
      <c r="V134">
        <v>1</v>
      </c>
      <c r="X134" s="4" t="s">
        <v>1250</v>
      </c>
      <c r="Y134" s="29">
        <v>10106.129999999999</v>
      </c>
      <c r="AJ134" s="4" t="s">
        <v>1250</v>
      </c>
      <c r="AK134" s="29">
        <v>10106.129999999999</v>
      </c>
    </row>
    <row r="135" spans="1:37" x14ac:dyDescent="0.3">
      <c r="A135" t="s">
        <v>2234</v>
      </c>
      <c r="B135" t="str">
        <f>_xlfn.XLOOKUP(A135,'Customer Names'!$A$2:$A$2336,'Customer Names'!$C$2:$C$2336)</f>
        <v xml:space="preserve"> Mr.Timothy</v>
      </c>
      <c r="C135" s="34">
        <f>_xlfn.XLOOKUP(A135,'Data Cleaning in Medical Examin'!$A$2:$A$2336,'Data Cleaning in Medical Examin'!$B$2:$B$2336)</f>
        <v>41.12</v>
      </c>
      <c r="D135">
        <f>_xlfn.XLOOKUP(A135,'Data Cleaning in Medical Examin'!$A$2:$A$2336,'Data Cleaning in Medical Examin'!$D$2:$D$2336)</f>
        <v>7.54</v>
      </c>
      <c r="E135" t="str">
        <f>_xlfn.XLOOKUP(A135,'Data Cleaning in Medical Examin'!$A$2:$A$2336,'Data Cleaning in Medical Examin'!$F$2:$F$2336)</f>
        <v>Yes</v>
      </c>
      <c r="F135" t="str">
        <f>_xlfn.XLOOKUP(A135,'Data Cleaning in Medical Examin'!$A$2:$A$2336,'Data Cleaning in Medical Examin'!$G$2:$G$2336)</f>
        <v>No</v>
      </c>
      <c r="G135" t="str">
        <f>_xlfn.XLOOKUP(A135,'Data Cleaning in Medical Examin'!$A$2:$A$2336,'Data Cleaning in Medical Examin'!$H$2:$H$2336)</f>
        <v>No</v>
      </c>
      <c r="H135" s="4">
        <f>_xlfn.XLOOKUP(A135,'Data Cleaning in Medical Examin'!$A$2:$A$2336,'Data Cleaning in Medical Examin'!$I$2:$I$2336)</f>
        <v>0</v>
      </c>
      <c r="I135" t="str">
        <f>_xlfn.XLOOKUP(A135,'Data Cleaning in Medical Examin'!$A$2:$A$2336,'Data Cleaning in Medical Examin'!$J$2:$J$2336)</f>
        <v>Yes</v>
      </c>
      <c r="J135" t="str">
        <f>_xlfn.XLOOKUP(A135,'Data Cleaning in Medical Examin'!$A$2:$A$2336,'Data Cleaning in Medical Examin'!$C$2:$C$2336)</f>
        <v>Obesity</v>
      </c>
      <c r="K135" t="str">
        <f>_xlfn.XLOOKUP(A135,'Data Cleaning in Medical Examin'!$A$2:$A$2336,'Data Cleaning in Medical Examin'!$E$2:$E$2336)</f>
        <v>Diabetes</v>
      </c>
      <c r="L135" t="str">
        <f>_xlfn.XLOOKUP(A135,'DataCleaning in Hospitalisation'!$A$2:$A$2344,'DataCleaning in Hospitalisation'!$E$2:$E$2344)</f>
        <v>30-Jul-1967</v>
      </c>
      <c r="M135" s="29">
        <f>_xlfn.XLOOKUP(A135,'DataCleaning in Hospitalisation'!$A$2:$A$2344,'DataCleaning in Hospitalisation'!$H$2:$H$2344)</f>
        <v>38893.360000000001</v>
      </c>
      <c r="N135" t="str">
        <f>_xlfn.XLOOKUP(A135,'DataCleaning in Hospitalisation'!$A$2:$A$2344,'DataCleaning in Hospitalisation'!$I$2:$I$2344)</f>
        <v>tier - 1</v>
      </c>
      <c r="O135" t="str">
        <f>_xlfn.XLOOKUP(A135,'DataCleaning in Hospitalisation'!$A$2:$A$2344,'DataCleaning in Hospitalisation'!$J$2:$J$2344)</f>
        <v>tier - 2</v>
      </c>
      <c r="P135" t="str">
        <f>_xlfn.XLOOKUP(A135,'DataCleaning in Hospitalisation'!$A$2:$A$2344,'DataCleaning in Hospitalisation'!$K$2:$K$2344)</f>
        <v>R1011</v>
      </c>
      <c r="Q135">
        <f>_xlfn.XLOOKUP(A135,'DataCleaning in Hospitalisation'!$A$2:$A$2344,'DataCleaning in Hospitalisation'!$F$2:$F$2344)</f>
        <v>56</v>
      </c>
      <c r="U135" s="4" t="s">
        <v>1348</v>
      </c>
      <c r="V135">
        <v>1</v>
      </c>
      <c r="X135" s="4" t="s">
        <v>1249</v>
      </c>
      <c r="Y135" s="29">
        <v>10096.969999999999</v>
      </c>
      <c r="AJ135" s="4" t="s">
        <v>1249</v>
      </c>
      <c r="AK135" s="29">
        <v>10096.969999999999</v>
      </c>
    </row>
    <row r="136" spans="1:37" x14ac:dyDescent="0.3">
      <c r="A136" t="s">
        <v>2233</v>
      </c>
      <c r="B136" t="str">
        <f>_xlfn.XLOOKUP(A136,'Customer Names'!$A$2:$A$2336,'Customer Names'!$C$2:$C$2336)</f>
        <v xml:space="preserve"> Ms.Becky</v>
      </c>
      <c r="C136" s="34">
        <f>_xlfn.XLOOKUP(A136,'Data Cleaning in Medical Examin'!$A$2:$A$2336,'Data Cleaning in Medical Examin'!$B$2:$B$2336)</f>
        <v>38.39</v>
      </c>
      <c r="D136">
        <f>_xlfn.XLOOKUP(A136,'Data Cleaning in Medical Examin'!$A$2:$A$2336,'Data Cleaning in Medical Examin'!$D$2:$D$2336)</f>
        <v>5.1100000000000003</v>
      </c>
      <c r="E136" t="str">
        <f>_xlfn.XLOOKUP(A136,'Data Cleaning in Medical Examin'!$A$2:$A$2336,'Data Cleaning in Medical Examin'!$F$2:$F$2336)</f>
        <v>Yes</v>
      </c>
      <c r="F136" t="str">
        <f>_xlfn.XLOOKUP(A136,'Data Cleaning in Medical Examin'!$A$2:$A$2336,'Data Cleaning in Medical Examin'!$G$2:$G$2336)</f>
        <v>No</v>
      </c>
      <c r="G136" t="str">
        <f>_xlfn.XLOOKUP(A136,'Data Cleaning in Medical Examin'!$A$2:$A$2336,'Data Cleaning in Medical Examin'!$H$2:$H$2336)</f>
        <v>No</v>
      </c>
      <c r="H136" s="4">
        <f>_xlfn.XLOOKUP(A136,'Data Cleaning in Medical Examin'!$A$2:$A$2336,'Data Cleaning in Medical Examin'!$I$2:$I$2336)</f>
        <v>1</v>
      </c>
      <c r="I136" t="str">
        <f>_xlfn.XLOOKUP(A136,'Data Cleaning in Medical Examin'!$A$2:$A$2336,'Data Cleaning in Medical Examin'!$J$2:$J$2336)</f>
        <v>Yes</v>
      </c>
      <c r="J136" t="str">
        <f>_xlfn.XLOOKUP(A136,'Data Cleaning in Medical Examin'!$A$2:$A$2336,'Data Cleaning in Medical Examin'!$C$2:$C$2336)</f>
        <v>Obesity</v>
      </c>
      <c r="K136" t="str">
        <f>_xlfn.XLOOKUP(A136,'Data Cleaning in Medical Examin'!$A$2:$A$2336,'Data Cleaning in Medical Examin'!$E$2:$E$2336)</f>
        <v>Normal</v>
      </c>
      <c r="L136" t="str">
        <f>_xlfn.XLOOKUP(A136,'DataCleaning in Hospitalisation'!$A$2:$A$2344,'DataCleaning in Hospitalisation'!$E$2:$E$2344)</f>
        <v>6-Jun-1964</v>
      </c>
      <c r="M136" s="29">
        <f>_xlfn.XLOOKUP(A136,'DataCleaning in Hospitalisation'!$A$2:$A$2344,'DataCleaning in Hospitalisation'!$H$2:$H$2344)</f>
        <v>38869.25</v>
      </c>
      <c r="N136" t="str">
        <f>_xlfn.XLOOKUP(A136,'DataCleaning in Hospitalisation'!$A$2:$A$2344,'DataCleaning in Hospitalisation'!$I$2:$I$2344)</f>
        <v>tier - 2</v>
      </c>
      <c r="O136" t="str">
        <f>_xlfn.XLOOKUP(A136,'DataCleaning in Hospitalisation'!$A$2:$A$2344,'DataCleaning in Hospitalisation'!$J$2:$J$2344)</f>
        <v>tier - 2</v>
      </c>
      <c r="P136" t="str">
        <f>_xlfn.XLOOKUP(A136,'DataCleaning in Hospitalisation'!$A$2:$A$2344,'DataCleaning in Hospitalisation'!$K$2:$K$2344)</f>
        <v>R1011</v>
      </c>
      <c r="Q136">
        <f>_xlfn.XLOOKUP(A136,'DataCleaning in Hospitalisation'!$A$2:$A$2344,'DataCleaning in Hospitalisation'!$F$2:$F$2344)</f>
        <v>59</v>
      </c>
      <c r="U136" s="38" t="s">
        <v>7</v>
      </c>
      <c r="V136">
        <v>1</v>
      </c>
      <c r="X136" s="4" t="s">
        <v>1248</v>
      </c>
      <c r="Y136" s="29">
        <v>10085.85</v>
      </c>
      <c r="AJ136" s="4" t="s">
        <v>1248</v>
      </c>
      <c r="AK136" s="29">
        <v>10085.85</v>
      </c>
    </row>
    <row r="137" spans="1:37" x14ac:dyDescent="0.3">
      <c r="A137" t="s">
        <v>2232</v>
      </c>
      <c r="B137" t="str">
        <f>_xlfn.XLOOKUP(A137,'Customer Names'!$A$2:$A$2336,'Customer Names'!$C$2:$C$2336)</f>
        <v xml:space="preserve"> Ms.Steph</v>
      </c>
      <c r="C137" s="34">
        <f>_xlfn.XLOOKUP(A137,'Data Cleaning in Medical Examin'!$A$2:$A$2336,'Data Cleaning in Medical Examin'!$B$2:$B$2336)</f>
        <v>46.85</v>
      </c>
      <c r="D137">
        <f>_xlfn.XLOOKUP(A137,'Data Cleaning in Medical Examin'!$A$2:$A$2336,'Data Cleaning in Medical Examin'!$D$2:$D$2336)</f>
        <v>4.25</v>
      </c>
      <c r="E137" t="str">
        <f>_xlfn.XLOOKUP(A137,'Data Cleaning in Medical Examin'!$A$2:$A$2336,'Data Cleaning in Medical Examin'!$F$2:$F$2336)</f>
        <v>No</v>
      </c>
      <c r="F137" t="str">
        <f>_xlfn.XLOOKUP(A137,'Data Cleaning in Medical Examin'!$A$2:$A$2336,'Data Cleaning in Medical Examin'!$G$2:$G$2336)</f>
        <v>No</v>
      </c>
      <c r="G137" t="str">
        <f>_xlfn.XLOOKUP(A137,'Data Cleaning in Medical Examin'!$A$2:$A$2336,'Data Cleaning in Medical Examin'!$H$2:$H$2336)</f>
        <v>Yes</v>
      </c>
      <c r="H137" s="4">
        <f>_xlfn.XLOOKUP(A137,'Data Cleaning in Medical Examin'!$A$2:$A$2336,'Data Cleaning in Medical Examin'!$I$2:$I$2336)</f>
        <v>1</v>
      </c>
      <c r="I137" t="str">
        <f>_xlfn.XLOOKUP(A137,'Data Cleaning in Medical Examin'!$A$2:$A$2336,'Data Cleaning in Medical Examin'!$J$2:$J$2336)</f>
        <v>Yes</v>
      </c>
      <c r="J137" t="str">
        <f>_xlfn.XLOOKUP(A137,'Data Cleaning in Medical Examin'!$A$2:$A$2336,'Data Cleaning in Medical Examin'!$C$2:$C$2336)</f>
        <v>Obesity</v>
      </c>
      <c r="K137" t="str">
        <f>_xlfn.XLOOKUP(A137,'Data Cleaning in Medical Examin'!$A$2:$A$2336,'Data Cleaning in Medical Examin'!$E$2:$E$2336)</f>
        <v>Normal</v>
      </c>
      <c r="L137" t="str">
        <f>_xlfn.XLOOKUP(A137,'DataCleaning in Hospitalisation'!$A$2:$A$2344,'DataCleaning in Hospitalisation'!$E$2:$E$2344)</f>
        <v>3-Dec-1979</v>
      </c>
      <c r="M137" s="29">
        <f>_xlfn.XLOOKUP(A137,'DataCleaning in Hospitalisation'!$A$2:$A$2344,'DataCleaning in Hospitalisation'!$H$2:$H$2344)</f>
        <v>38836.980000000003</v>
      </c>
      <c r="N137" t="str">
        <f>_xlfn.XLOOKUP(A137,'DataCleaning in Hospitalisation'!$A$2:$A$2344,'DataCleaning in Hospitalisation'!$I$2:$I$2344)</f>
        <v>tier - 2</v>
      </c>
      <c r="O137" t="str">
        <f>_xlfn.XLOOKUP(A137,'DataCleaning in Hospitalisation'!$A$2:$A$2344,'DataCleaning in Hospitalisation'!$J$2:$J$2344)</f>
        <v>tier - 1</v>
      </c>
      <c r="P137" t="str">
        <f>_xlfn.XLOOKUP(A137,'DataCleaning in Hospitalisation'!$A$2:$A$2344,'DataCleaning in Hospitalisation'!$K$2:$K$2344)</f>
        <v>R1011</v>
      </c>
      <c r="Q137">
        <f>_xlfn.XLOOKUP(A137,'DataCleaning in Hospitalisation'!$A$2:$A$2344,'DataCleaning in Hospitalisation'!$F$2:$F$2344)</f>
        <v>44</v>
      </c>
      <c r="U137" s="42" t="s">
        <v>2412</v>
      </c>
      <c r="V137">
        <v>1</v>
      </c>
      <c r="X137" s="4" t="s">
        <v>1247</v>
      </c>
      <c r="Y137" s="29">
        <v>10072.06</v>
      </c>
      <c r="AJ137" s="4" t="s">
        <v>1247</v>
      </c>
      <c r="AK137" s="29">
        <v>10072.06</v>
      </c>
    </row>
    <row r="138" spans="1:37" x14ac:dyDescent="0.3">
      <c r="A138" t="s">
        <v>2231</v>
      </c>
      <c r="B138" t="str">
        <f>_xlfn.XLOOKUP(A138,'Customer Names'!$A$2:$A$2336,'Customer Names'!$C$2:$C$2336)</f>
        <v xml:space="preserve"> Ms.Kristine</v>
      </c>
      <c r="C138" s="34">
        <f>_xlfn.XLOOKUP(A138,'Data Cleaning in Medical Examin'!$A$2:$A$2336,'Data Cleaning in Medical Examin'!$B$2:$B$2336)</f>
        <v>42.24</v>
      </c>
      <c r="D138">
        <f>_xlfn.XLOOKUP(A138,'Data Cleaning in Medical Examin'!$A$2:$A$2336,'Data Cleaning in Medical Examin'!$D$2:$D$2336)</f>
        <v>5.55</v>
      </c>
      <c r="E138" t="str">
        <f>_xlfn.XLOOKUP(A138,'Data Cleaning in Medical Examin'!$A$2:$A$2336,'Data Cleaning in Medical Examin'!$F$2:$F$2336)</f>
        <v>No</v>
      </c>
      <c r="F138" t="str">
        <f>_xlfn.XLOOKUP(A138,'Data Cleaning in Medical Examin'!$A$2:$A$2336,'Data Cleaning in Medical Examin'!$G$2:$G$2336)</f>
        <v>Yes</v>
      </c>
      <c r="G138" t="str">
        <f>_xlfn.XLOOKUP(A138,'Data Cleaning in Medical Examin'!$A$2:$A$2336,'Data Cleaning in Medical Examin'!$H$2:$H$2336)</f>
        <v>No</v>
      </c>
      <c r="H138" s="4">
        <f>_xlfn.XLOOKUP(A138,'Data Cleaning in Medical Examin'!$A$2:$A$2336,'Data Cleaning in Medical Examin'!$I$2:$I$2336)</f>
        <v>1</v>
      </c>
      <c r="I138" t="str">
        <f>_xlfn.XLOOKUP(A138,'Data Cleaning in Medical Examin'!$A$2:$A$2336,'Data Cleaning in Medical Examin'!$J$2:$J$2336)</f>
        <v>Yes</v>
      </c>
      <c r="J138" t="str">
        <f>_xlfn.XLOOKUP(A138,'Data Cleaning in Medical Examin'!$A$2:$A$2336,'Data Cleaning in Medical Examin'!$C$2:$C$2336)</f>
        <v>Obesity</v>
      </c>
      <c r="K138" t="str">
        <f>_xlfn.XLOOKUP(A138,'Data Cleaning in Medical Examin'!$A$2:$A$2336,'Data Cleaning in Medical Examin'!$E$2:$E$2336)</f>
        <v>Normal</v>
      </c>
      <c r="L138" t="str">
        <f>_xlfn.XLOOKUP(A138,'DataCleaning in Hospitalisation'!$A$2:$A$2344,'DataCleaning in Hospitalisation'!$E$2:$E$2344)</f>
        <v>5-Dec-2004</v>
      </c>
      <c r="M138" s="29">
        <f>_xlfn.XLOOKUP(A138,'DataCleaning in Hospitalisation'!$A$2:$A$2344,'DataCleaning in Hospitalisation'!$H$2:$H$2344)</f>
        <v>38792.69</v>
      </c>
      <c r="N138" t="str">
        <f>_xlfn.XLOOKUP(A138,'DataCleaning in Hospitalisation'!$A$2:$A$2344,'DataCleaning in Hospitalisation'!$I$2:$I$2344)</f>
        <v>tier - 2</v>
      </c>
      <c r="O138" t="str">
        <f>_xlfn.XLOOKUP(A138,'DataCleaning in Hospitalisation'!$A$2:$A$2344,'DataCleaning in Hospitalisation'!$J$2:$J$2344)</f>
        <v>tier - 2</v>
      </c>
      <c r="P138" t="str">
        <f>_xlfn.XLOOKUP(A138,'DataCleaning in Hospitalisation'!$A$2:$A$2344,'DataCleaning in Hospitalisation'!$K$2:$K$2344)</f>
        <v>R1013</v>
      </c>
      <c r="Q138">
        <f>_xlfn.XLOOKUP(A138,'DataCleaning in Hospitalisation'!$A$2:$A$2344,'DataCleaning in Hospitalisation'!$F$2:$F$2344)</f>
        <v>19</v>
      </c>
      <c r="U138" s="43" t="s">
        <v>7</v>
      </c>
      <c r="V138">
        <v>1</v>
      </c>
      <c r="X138" s="4" t="s">
        <v>2256</v>
      </c>
      <c r="Y138" s="29">
        <v>39722.75</v>
      </c>
      <c r="AJ138" s="4" t="s">
        <v>2256</v>
      </c>
      <c r="AK138" s="29">
        <v>39722.75</v>
      </c>
    </row>
    <row r="139" spans="1:37" x14ac:dyDescent="0.3">
      <c r="A139" t="s">
        <v>2230</v>
      </c>
      <c r="B139" t="str">
        <f>_xlfn.XLOOKUP(A139,'Customer Names'!$A$2:$A$2336,'Customer Names'!$C$2:$C$2336)</f>
        <v xml:space="preserve"> Mr.Taylor</v>
      </c>
      <c r="C139" s="34">
        <f>_xlfn.XLOOKUP(A139,'Data Cleaning in Medical Examin'!$A$2:$A$2336,'Data Cleaning in Medical Examin'!$B$2:$B$2336)</f>
        <v>34.39</v>
      </c>
      <c r="D139">
        <f>_xlfn.XLOOKUP(A139,'Data Cleaning in Medical Examin'!$A$2:$A$2336,'Data Cleaning in Medical Examin'!$D$2:$D$2336)</f>
        <v>5.78</v>
      </c>
      <c r="E139" t="str">
        <f>_xlfn.XLOOKUP(A139,'Data Cleaning in Medical Examin'!$A$2:$A$2336,'Data Cleaning in Medical Examin'!$F$2:$F$2336)</f>
        <v>No</v>
      </c>
      <c r="F139" t="str">
        <f>_xlfn.XLOOKUP(A139,'Data Cleaning in Medical Examin'!$A$2:$A$2336,'Data Cleaning in Medical Examin'!$G$2:$G$2336)</f>
        <v>No</v>
      </c>
      <c r="G139" t="str">
        <f>_xlfn.XLOOKUP(A139,'Data Cleaning in Medical Examin'!$A$2:$A$2336,'Data Cleaning in Medical Examin'!$H$2:$H$2336)</f>
        <v>No</v>
      </c>
      <c r="H139" s="4">
        <f>_xlfn.XLOOKUP(A139,'Data Cleaning in Medical Examin'!$A$2:$A$2336,'Data Cleaning in Medical Examin'!$I$2:$I$2336)</f>
        <v>0</v>
      </c>
      <c r="I139" t="str">
        <f>_xlfn.XLOOKUP(A139,'Data Cleaning in Medical Examin'!$A$2:$A$2336,'Data Cleaning in Medical Examin'!$J$2:$J$2336)</f>
        <v>Yes</v>
      </c>
      <c r="J139" t="str">
        <f>_xlfn.XLOOKUP(A139,'Data Cleaning in Medical Examin'!$A$2:$A$2336,'Data Cleaning in Medical Examin'!$C$2:$C$2336)</f>
        <v>Obesity</v>
      </c>
      <c r="K139" t="str">
        <f>_xlfn.XLOOKUP(A139,'Data Cleaning in Medical Examin'!$A$2:$A$2336,'Data Cleaning in Medical Examin'!$E$2:$E$2336)</f>
        <v>Prediabetes</v>
      </c>
      <c r="L139" t="str">
        <f>_xlfn.XLOOKUP(A139,'DataCleaning in Hospitalisation'!$A$2:$A$2344,'DataCleaning in Hospitalisation'!$E$2:$E$2344)</f>
        <v>8-Nov-1991</v>
      </c>
      <c r="M139" s="29">
        <f>_xlfn.XLOOKUP(A139,'DataCleaning in Hospitalisation'!$A$2:$A$2344,'DataCleaning in Hospitalisation'!$H$2:$H$2344)</f>
        <v>38746.36</v>
      </c>
      <c r="N139" t="str">
        <f>_xlfn.XLOOKUP(A139,'DataCleaning in Hospitalisation'!$A$2:$A$2344,'DataCleaning in Hospitalisation'!$I$2:$I$2344)</f>
        <v>tier - 1</v>
      </c>
      <c r="O139" t="str">
        <f>_xlfn.XLOOKUP(A139,'DataCleaning in Hospitalisation'!$A$2:$A$2344,'DataCleaning in Hospitalisation'!$J$2:$J$2344)</f>
        <v>tier - 2</v>
      </c>
      <c r="P139" t="str">
        <f>_xlfn.XLOOKUP(A139,'DataCleaning in Hospitalisation'!$A$2:$A$2344,'DataCleaning in Hospitalisation'!$K$2:$K$2344)</f>
        <v>R1012</v>
      </c>
      <c r="Q139">
        <f>_xlfn.XLOOKUP(A139,'DataCleaning in Hospitalisation'!$A$2:$A$2344,'DataCleaning in Hospitalisation'!$F$2:$F$2344)</f>
        <v>32</v>
      </c>
      <c r="U139" s="44" t="s">
        <v>2372</v>
      </c>
      <c r="V139">
        <v>1</v>
      </c>
      <c r="X139" s="4" t="s">
        <v>1246</v>
      </c>
      <c r="Y139" s="29">
        <v>10065.41</v>
      </c>
      <c r="AJ139" s="4" t="s">
        <v>1246</v>
      </c>
      <c r="AK139" s="29">
        <v>10065.41</v>
      </c>
    </row>
    <row r="140" spans="1:37" x14ac:dyDescent="0.3">
      <c r="A140" t="s">
        <v>2229</v>
      </c>
      <c r="B140" t="str">
        <f>_xlfn.XLOOKUP(A140,'Customer Names'!$A$2:$A$2336,'Customer Names'!$C$2:$C$2336)</f>
        <v xml:space="preserve"> Mr.William</v>
      </c>
      <c r="C140" s="34">
        <f>_xlfn.XLOOKUP(A140,'Data Cleaning in Medical Examin'!$A$2:$A$2336,'Data Cleaning in Medical Examin'!$B$2:$B$2336)</f>
        <v>42.89</v>
      </c>
      <c r="D140">
        <f>_xlfn.XLOOKUP(A140,'Data Cleaning in Medical Examin'!$A$2:$A$2336,'Data Cleaning in Medical Examin'!$D$2:$D$2336)</f>
        <v>5.28</v>
      </c>
      <c r="E140" t="str">
        <f>_xlfn.XLOOKUP(A140,'Data Cleaning in Medical Examin'!$A$2:$A$2336,'Data Cleaning in Medical Examin'!$F$2:$F$2336)</f>
        <v>Yes</v>
      </c>
      <c r="F140" t="str">
        <f>_xlfn.XLOOKUP(A140,'Data Cleaning in Medical Examin'!$A$2:$A$2336,'Data Cleaning in Medical Examin'!$G$2:$G$2336)</f>
        <v>No</v>
      </c>
      <c r="G140" t="str">
        <f>_xlfn.XLOOKUP(A140,'Data Cleaning in Medical Examin'!$A$2:$A$2336,'Data Cleaning in Medical Examin'!$H$2:$H$2336)</f>
        <v>No</v>
      </c>
      <c r="H140" s="4">
        <f>_xlfn.XLOOKUP(A140,'Data Cleaning in Medical Examin'!$A$2:$A$2336,'Data Cleaning in Medical Examin'!$I$2:$I$2336)</f>
        <v>0</v>
      </c>
      <c r="I140" t="str">
        <f>_xlfn.XLOOKUP(A140,'Data Cleaning in Medical Examin'!$A$2:$A$2336,'Data Cleaning in Medical Examin'!$J$2:$J$2336)</f>
        <v>Yes</v>
      </c>
      <c r="J140" t="str">
        <f>_xlfn.XLOOKUP(A140,'Data Cleaning in Medical Examin'!$A$2:$A$2336,'Data Cleaning in Medical Examin'!$C$2:$C$2336)</f>
        <v>Obesity</v>
      </c>
      <c r="K140" t="str">
        <f>_xlfn.XLOOKUP(A140,'Data Cleaning in Medical Examin'!$A$2:$A$2336,'Data Cleaning in Medical Examin'!$E$2:$E$2336)</f>
        <v>Normal</v>
      </c>
      <c r="L140" t="str">
        <f>_xlfn.XLOOKUP(A140,'DataCleaning in Hospitalisation'!$A$2:$A$2344,'DataCleaning in Hospitalisation'!$E$2:$E$2344)</f>
        <v>15-Jun-1976</v>
      </c>
      <c r="M140" s="29">
        <f>_xlfn.XLOOKUP(A140,'DataCleaning in Hospitalisation'!$A$2:$A$2344,'DataCleaning in Hospitalisation'!$H$2:$H$2344)</f>
        <v>38740.120000000003</v>
      </c>
      <c r="N140" t="str">
        <f>_xlfn.XLOOKUP(A140,'DataCleaning in Hospitalisation'!$A$2:$A$2344,'DataCleaning in Hospitalisation'!$I$2:$I$2344)</f>
        <v>tier - 2</v>
      </c>
      <c r="O140" t="str">
        <f>_xlfn.XLOOKUP(A140,'DataCleaning in Hospitalisation'!$A$2:$A$2344,'DataCleaning in Hospitalisation'!$J$2:$J$2344)</f>
        <v>tier - 2</v>
      </c>
      <c r="P140" t="str">
        <f>_xlfn.XLOOKUP(A140,'DataCleaning in Hospitalisation'!$A$2:$A$2344,'DataCleaning in Hospitalisation'!$K$2:$K$2344)</f>
        <v>R1012</v>
      </c>
      <c r="Q140">
        <f>_xlfn.XLOOKUP(A140,'DataCleaning in Hospitalisation'!$A$2:$A$2344,'DataCleaning in Hospitalisation'!$F$2:$F$2344)</f>
        <v>47</v>
      </c>
      <c r="U140" s="45" t="s">
        <v>2372</v>
      </c>
      <c r="V140">
        <v>1</v>
      </c>
      <c r="X140" s="4" t="s">
        <v>1245</v>
      </c>
      <c r="Y140" s="29">
        <v>10043.25</v>
      </c>
      <c r="AJ140" s="4" t="s">
        <v>1245</v>
      </c>
      <c r="AK140" s="29">
        <v>10043.25</v>
      </c>
    </row>
    <row r="141" spans="1:37" x14ac:dyDescent="0.3">
      <c r="A141" t="s">
        <v>2228</v>
      </c>
      <c r="B141" t="str">
        <f>_xlfn.XLOOKUP(A141,'Customer Names'!$A$2:$A$2336,'Customer Names'!$C$2:$C$2336)</f>
        <v xml:space="preserve"> Mr.Sage</v>
      </c>
      <c r="C141" s="34">
        <f>_xlfn.XLOOKUP(A141,'Data Cleaning in Medical Examin'!$A$2:$A$2336,'Data Cleaning in Medical Examin'!$B$2:$B$2336)</f>
        <v>36.299999999999997</v>
      </c>
      <c r="D141">
        <f>_xlfn.XLOOKUP(A141,'Data Cleaning in Medical Examin'!$A$2:$A$2336,'Data Cleaning in Medical Examin'!$D$2:$D$2336)</f>
        <v>5.39</v>
      </c>
      <c r="E141" t="str">
        <f>_xlfn.XLOOKUP(A141,'Data Cleaning in Medical Examin'!$A$2:$A$2336,'Data Cleaning in Medical Examin'!$F$2:$F$2336)</f>
        <v>No</v>
      </c>
      <c r="F141" t="str">
        <f>_xlfn.XLOOKUP(A141,'Data Cleaning in Medical Examin'!$A$2:$A$2336,'Data Cleaning in Medical Examin'!$G$2:$G$2336)</f>
        <v>No</v>
      </c>
      <c r="G141" t="str">
        <f>_xlfn.XLOOKUP(A141,'Data Cleaning in Medical Examin'!$A$2:$A$2336,'Data Cleaning in Medical Examin'!$H$2:$H$2336)</f>
        <v>No</v>
      </c>
      <c r="H141" s="4">
        <f>_xlfn.XLOOKUP(A141,'Data Cleaning in Medical Examin'!$A$2:$A$2336,'Data Cleaning in Medical Examin'!$I$2:$I$2336)</f>
        <v>0</v>
      </c>
      <c r="I141" t="str">
        <f>_xlfn.XLOOKUP(A141,'Data Cleaning in Medical Examin'!$A$2:$A$2336,'Data Cleaning in Medical Examin'!$J$2:$J$2336)</f>
        <v>Yes</v>
      </c>
      <c r="J141" t="str">
        <f>_xlfn.XLOOKUP(A141,'Data Cleaning in Medical Examin'!$A$2:$A$2336,'Data Cleaning in Medical Examin'!$C$2:$C$2336)</f>
        <v>Obesity</v>
      </c>
      <c r="K141" t="str">
        <f>_xlfn.XLOOKUP(A141,'Data Cleaning in Medical Examin'!$A$2:$A$2336,'Data Cleaning in Medical Examin'!$E$2:$E$2336)</f>
        <v>Normal</v>
      </c>
      <c r="L141" t="str">
        <f>_xlfn.XLOOKUP(A141,'DataCleaning in Hospitalisation'!$A$2:$A$2344,'DataCleaning in Hospitalisation'!$E$2:$E$2344)</f>
        <v>2-Nov-1991</v>
      </c>
      <c r="M141" s="29">
        <f>_xlfn.XLOOKUP(A141,'DataCleaning in Hospitalisation'!$A$2:$A$2344,'DataCleaning in Hospitalisation'!$H$2:$H$2344)</f>
        <v>38711</v>
      </c>
      <c r="N141" t="str">
        <f>_xlfn.XLOOKUP(A141,'DataCleaning in Hospitalisation'!$A$2:$A$2344,'DataCleaning in Hospitalisation'!$I$2:$I$2344)</f>
        <v>tier - 2</v>
      </c>
      <c r="O141" t="str">
        <f>_xlfn.XLOOKUP(A141,'DataCleaning in Hospitalisation'!$A$2:$A$2344,'DataCleaning in Hospitalisation'!$J$2:$J$2344)</f>
        <v>tier - 2</v>
      </c>
      <c r="P141" t="str">
        <f>_xlfn.XLOOKUP(A141,'DataCleaning in Hospitalisation'!$A$2:$A$2344,'DataCleaning in Hospitalisation'!$K$2:$K$2344)</f>
        <v>R1011</v>
      </c>
      <c r="Q141">
        <f>_xlfn.XLOOKUP(A141,'DataCleaning in Hospitalisation'!$A$2:$A$2344,'DataCleaning in Hospitalisation'!$F$2:$F$2344)</f>
        <v>32</v>
      </c>
      <c r="U141" s="4" t="s">
        <v>1347</v>
      </c>
      <c r="V141">
        <v>1</v>
      </c>
      <c r="X141" s="4" t="s">
        <v>1244</v>
      </c>
      <c r="Y141" s="29">
        <v>10027.15</v>
      </c>
      <c r="AJ141" s="4" t="s">
        <v>1244</v>
      </c>
      <c r="AK141" s="29">
        <v>10027.15</v>
      </c>
    </row>
    <row r="142" spans="1:37" x14ac:dyDescent="0.3">
      <c r="A142" t="s">
        <v>2227</v>
      </c>
      <c r="B142" t="str">
        <f>_xlfn.XLOOKUP(A142,'Customer Names'!$A$2:$A$2336,'Customer Names'!$C$2:$C$2336)</f>
        <v xml:space="preserve"> Mr.Cole</v>
      </c>
      <c r="C142" s="34">
        <f>_xlfn.XLOOKUP(A142,'Data Cleaning in Medical Examin'!$A$2:$A$2336,'Data Cleaning in Medical Examin'!$B$2:$B$2336)</f>
        <v>35.200000000000003</v>
      </c>
      <c r="D142">
        <f>_xlfn.XLOOKUP(A142,'Data Cleaning in Medical Examin'!$A$2:$A$2336,'Data Cleaning in Medical Examin'!$D$2:$D$2336)</f>
        <v>8.01</v>
      </c>
      <c r="E142" t="str">
        <f>_xlfn.XLOOKUP(A142,'Data Cleaning in Medical Examin'!$A$2:$A$2336,'Data Cleaning in Medical Examin'!$F$2:$F$2336)</f>
        <v>Yes</v>
      </c>
      <c r="F142" t="str">
        <f>_xlfn.XLOOKUP(A142,'Data Cleaning in Medical Examin'!$A$2:$A$2336,'Data Cleaning in Medical Examin'!$G$2:$G$2336)</f>
        <v>No</v>
      </c>
      <c r="G142" t="str">
        <f>_xlfn.XLOOKUP(A142,'Data Cleaning in Medical Examin'!$A$2:$A$2336,'Data Cleaning in Medical Examin'!$H$2:$H$2336)</f>
        <v>No</v>
      </c>
      <c r="H142" s="4">
        <f>_xlfn.XLOOKUP(A142,'Data Cleaning in Medical Examin'!$A$2:$A$2336,'Data Cleaning in Medical Examin'!$I$2:$I$2336)</f>
        <v>1</v>
      </c>
      <c r="I142" t="str">
        <f>_xlfn.XLOOKUP(A142,'Data Cleaning in Medical Examin'!$A$2:$A$2336,'Data Cleaning in Medical Examin'!$J$2:$J$2336)</f>
        <v>Yes</v>
      </c>
      <c r="J142" t="str">
        <f>_xlfn.XLOOKUP(A142,'Data Cleaning in Medical Examin'!$A$2:$A$2336,'Data Cleaning in Medical Examin'!$C$2:$C$2336)</f>
        <v>Obesity</v>
      </c>
      <c r="K142" t="str">
        <f>_xlfn.XLOOKUP(A142,'Data Cleaning in Medical Examin'!$A$2:$A$2336,'Data Cleaning in Medical Examin'!$E$2:$E$2336)</f>
        <v>Diabetes</v>
      </c>
      <c r="L142" t="str">
        <f>_xlfn.XLOOKUP(A142,'DataCleaning in Hospitalisation'!$A$2:$A$2344,'DataCleaning in Hospitalisation'!$E$2:$E$2344)</f>
        <v>20-Jul-1986</v>
      </c>
      <c r="M142" s="29">
        <f>_xlfn.XLOOKUP(A142,'DataCleaning in Hospitalisation'!$A$2:$A$2344,'DataCleaning in Hospitalisation'!$H$2:$H$2344)</f>
        <v>38709.18</v>
      </c>
      <c r="N142" t="str">
        <f>_xlfn.XLOOKUP(A142,'DataCleaning in Hospitalisation'!$A$2:$A$2344,'DataCleaning in Hospitalisation'!$I$2:$I$2344)</f>
        <v>tier - 1</v>
      </c>
      <c r="O142" t="str">
        <f>_xlfn.XLOOKUP(A142,'DataCleaning in Hospitalisation'!$A$2:$A$2344,'DataCleaning in Hospitalisation'!$J$2:$J$2344)</f>
        <v>tier - 3</v>
      </c>
      <c r="P142" t="str">
        <f>_xlfn.XLOOKUP(A142,'DataCleaning in Hospitalisation'!$A$2:$A$2344,'DataCleaning in Hospitalisation'!$K$2:$K$2344)</f>
        <v>R1013</v>
      </c>
      <c r="Q142">
        <f>_xlfn.XLOOKUP(A142,'DataCleaning in Hospitalisation'!$A$2:$A$2344,'DataCleaning in Hospitalisation'!$F$2:$F$2344)</f>
        <v>37</v>
      </c>
      <c r="U142" s="38" t="s">
        <v>7</v>
      </c>
      <c r="V142">
        <v>1</v>
      </c>
      <c r="X142" s="4" t="s">
        <v>1243</v>
      </c>
      <c r="Y142" s="29">
        <v>10011.44</v>
      </c>
      <c r="AJ142" s="4" t="s">
        <v>1243</v>
      </c>
      <c r="AK142" s="29">
        <v>10011.44</v>
      </c>
    </row>
    <row r="143" spans="1:37" x14ac:dyDescent="0.3">
      <c r="A143" t="s">
        <v>2226</v>
      </c>
      <c r="B143" t="str">
        <f>_xlfn.XLOOKUP(A143,'Customer Names'!$A$2:$A$2336,'Customer Names'!$C$2:$C$2336)</f>
        <v xml:space="preserve"> Mr.Jesse</v>
      </c>
      <c r="C143" s="34">
        <f>_xlfn.XLOOKUP(A143,'Data Cleaning in Medical Examin'!$A$2:$A$2336,'Data Cleaning in Medical Examin'!$B$2:$B$2336)</f>
        <v>53.62</v>
      </c>
      <c r="D143">
        <f>_xlfn.XLOOKUP(A143,'Data Cleaning in Medical Examin'!$A$2:$A$2336,'Data Cleaning in Medical Examin'!$D$2:$D$2336)</f>
        <v>5.21</v>
      </c>
      <c r="E143" t="str">
        <f>_xlfn.XLOOKUP(A143,'Data Cleaning in Medical Examin'!$A$2:$A$2336,'Data Cleaning in Medical Examin'!$F$2:$F$2336)</f>
        <v>No</v>
      </c>
      <c r="F143" t="str">
        <f>_xlfn.XLOOKUP(A143,'Data Cleaning in Medical Examin'!$A$2:$A$2336,'Data Cleaning in Medical Examin'!$G$2:$G$2336)</f>
        <v>No</v>
      </c>
      <c r="G143" t="str">
        <f>_xlfn.XLOOKUP(A143,'Data Cleaning in Medical Examin'!$A$2:$A$2336,'Data Cleaning in Medical Examin'!$H$2:$H$2336)</f>
        <v>No</v>
      </c>
      <c r="H143" s="4">
        <f>_xlfn.XLOOKUP(A143,'Data Cleaning in Medical Examin'!$A$2:$A$2336,'Data Cleaning in Medical Examin'!$I$2:$I$2336)</f>
        <v>0</v>
      </c>
      <c r="I143" t="str">
        <f>_xlfn.XLOOKUP(A143,'Data Cleaning in Medical Examin'!$A$2:$A$2336,'Data Cleaning in Medical Examin'!$J$2:$J$2336)</f>
        <v>Yes</v>
      </c>
      <c r="J143" t="str">
        <f>_xlfn.XLOOKUP(A143,'Data Cleaning in Medical Examin'!$A$2:$A$2336,'Data Cleaning in Medical Examin'!$C$2:$C$2336)</f>
        <v>Obesity</v>
      </c>
      <c r="K143" t="str">
        <f>_xlfn.XLOOKUP(A143,'Data Cleaning in Medical Examin'!$A$2:$A$2336,'Data Cleaning in Medical Examin'!$E$2:$E$2336)</f>
        <v>Normal</v>
      </c>
      <c r="L143" t="str">
        <f>_xlfn.XLOOKUP(A143,'DataCleaning in Hospitalisation'!$A$2:$A$2344,'DataCleaning in Hospitalisation'!$E$2:$E$2344)</f>
        <v>13-Jul-1990</v>
      </c>
      <c r="M143" s="29">
        <f>_xlfn.XLOOKUP(A143,'DataCleaning in Hospitalisation'!$A$2:$A$2344,'DataCleaning in Hospitalisation'!$H$2:$H$2344)</f>
        <v>38652.089999999997</v>
      </c>
      <c r="N143" t="str">
        <f>_xlfn.XLOOKUP(A143,'DataCleaning in Hospitalisation'!$A$2:$A$2344,'DataCleaning in Hospitalisation'!$I$2:$I$2344)</f>
        <v>tier - 2</v>
      </c>
      <c r="O143" t="str">
        <f>_xlfn.XLOOKUP(A143,'DataCleaning in Hospitalisation'!$A$2:$A$2344,'DataCleaning in Hospitalisation'!$J$2:$J$2344)</f>
        <v>tier - 2</v>
      </c>
      <c r="P143" t="str">
        <f>_xlfn.XLOOKUP(A143,'DataCleaning in Hospitalisation'!$A$2:$A$2344,'DataCleaning in Hospitalisation'!$K$2:$K$2344)</f>
        <v>R1011</v>
      </c>
      <c r="Q143">
        <f>_xlfn.XLOOKUP(A143,'DataCleaning in Hospitalisation'!$A$2:$A$2344,'DataCleaning in Hospitalisation'!$F$2:$F$2344)</f>
        <v>33</v>
      </c>
      <c r="U143" s="42" t="s">
        <v>2412</v>
      </c>
      <c r="V143">
        <v>1</v>
      </c>
      <c r="X143" s="4" t="s">
        <v>1242</v>
      </c>
      <c r="Y143" s="29">
        <v>9991.0400000000009</v>
      </c>
      <c r="AJ143" s="4" t="s">
        <v>1242</v>
      </c>
      <c r="AK143" s="29">
        <v>9991.0400000000009</v>
      </c>
    </row>
    <row r="144" spans="1:37" x14ac:dyDescent="0.3">
      <c r="A144" t="s">
        <v>2225</v>
      </c>
      <c r="B144" t="str">
        <f>_xlfn.XLOOKUP(A144,'Customer Names'!$A$2:$A$2336,'Customer Names'!$C$2:$C$2336)</f>
        <v xml:space="preserve"> Ms.Tammi</v>
      </c>
      <c r="C144" s="34">
        <f>_xlfn.XLOOKUP(A144,'Data Cleaning in Medical Examin'!$A$2:$A$2336,'Data Cleaning in Medical Examin'!$B$2:$B$2336)</f>
        <v>36.67</v>
      </c>
      <c r="D144">
        <f>_xlfn.XLOOKUP(A144,'Data Cleaning in Medical Examin'!$A$2:$A$2336,'Data Cleaning in Medical Examin'!$D$2:$D$2336)</f>
        <v>6.27</v>
      </c>
      <c r="E144" t="str">
        <f>_xlfn.XLOOKUP(A144,'Data Cleaning in Medical Examin'!$A$2:$A$2336,'Data Cleaning in Medical Examin'!$F$2:$F$2336)</f>
        <v>No</v>
      </c>
      <c r="F144" t="str">
        <f>_xlfn.XLOOKUP(A144,'Data Cleaning in Medical Examin'!$A$2:$A$2336,'Data Cleaning in Medical Examin'!$G$2:$G$2336)</f>
        <v>No</v>
      </c>
      <c r="G144" t="str">
        <f>_xlfn.XLOOKUP(A144,'Data Cleaning in Medical Examin'!$A$2:$A$2336,'Data Cleaning in Medical Examin'!$H$2:$H$2336)</f>
        <v>No</v>
      </c>
      <c r="H144" s="4">
        <f>_xlfn.XLOOKUP(A144,'Data Cleaning in Medical Examin'!$A$2:$A$2336,'Data Cleaning in Medical Examin'!$I$2:$I$2336)</f>
        <v>0</v>
      </c>
      <c r="I144" t="str">
        <f>_xlfn.XLOOKUP(A144,'Data Cleaning in Medical Examin'!$A$2:$A$2336,'Data Cleaning in Medical Examin'!$J$2:$J$2336)</f>
        <v>Yes</v>
      </c>
      <c r="J144" t="str">
        <f>_xlfn.XLOOKUP(A144,'Data Cleaning in Medical Examin'!$A$2:$A$2336,'Data Cleaning in Medical Examin'!$C$2:$C$2336)</f>
        <v>Obesity</v>
      </c>
      <c r="K144" t="str">
        <f>_xlfn.XLOOKUP(A144,'Data Cleaning in Medical Examin'!$A$2:$A$2336,'Data Cleaning in Medical Examin'!$E$2:$E$2336)</f>
        <v>Prediabetes</v>
      </c>
      <c r="L144" t="str">
        <f>_xlfn.XLOOKUP(A144,'DataCleaning in Hospitalisation'!$A$2:$A$2344,'DataCleaning in Hospitalisation'!$E$2:$E$2344)</f>
        <v>12-Nov-1999</v>
      </c>
      <c r="M144" s="29">
        <f>_xlfn.XLOOKUP(A144,'DataCleaning in Hospitalisation'!$A$2:$A$2344,'DataCleaning in Hospitalisation'!$H$2:$H$2344)</f>
        <v>38511.629999999997</v>
      </c>
      <c r="N144" t="str">
        <f>_xlfn.XLOOKUP(A144,'DataCleaning in Hospitalisation'!$A$2:$A$2344,'DataCleaning in Hospitalisation'!$I$2:$I$2344)</f>
        <v>tier - 2</v>
      </c>
      <c r="O144" t="str">
        <f>_xlfn.XLOOKUP(A144,'DataCleaning in Hospitalisation'!$A$2:$A$2344,'DataCleaning in Hospitalisation'!$J$2:$J$2344)</f>
        <v>tier - 2</v>
      </c>
      <c r="P144" t="str">
        <f>_xlfn.XLOOKUP(A144,'DataCleaning in Hospitalisation'!$A$2:$A$2344,'DataCleaning in Hospitalisation'!$K$2:$K$2344)</f>
        <v>R1024</v>
      </c>
      <c r="Q144">
        <f>_xlfn.XLOOKUP(A144,'DataCleaning in Hospitalisation'!$A$2:$A$2344,'DataCleaning in Hospitalisation'!$F$2:$F$2344)</f>
        <v>24</v>
      </c>
      <c r="U144" s="43" t="s">
        <v>7</v>
      </c>
      <c r="V144">
        <v>1</v>
      </c>
      <c r="X144" s="4" t="s">
        <v>1241</v>
      </c>
      <c r="Y144" s="29">
        <v>9964.06</v>
      </c>
      <c r="AJ144" s="4" t="s">
        <v>1241</v>
      </c>
      <c r="AK144" s="29">
        <v>9964.06</v>
      </c>
    </row>
    <row r="145" spans="1:37" x14ac:dyDescent="0.3">
      <c r="A145" t="s">
        <v>2224</v>
      </c>
      <c r="B145" t="str">
        <f>_xlfn.XLOOKUP(A145,'Customer Names'!$A$2:$A$2336,'Customer Names'!$C$2:$C$2336)</f>
        <v xml:space="preserve"> Mr.Matthew</v>
      </c>
      <c r="C145" s="34">
        <f>_xlfn.XLOOKUP(A145,'Data Cleaning in Medical Examin'!$A$2:$A$2336,'Data Cleaning in Medical Examin'!$B$2:$B$2336)</f>
        <v>33.4</v>
      </c>
      <c r="D145">
        <f>_xlfn.XLOOKUP(A145,'Data Cleaning in Medical Examin'!$A$2:$A$2336,'Data Cleaning in Medical Examin'!$D$2:$D$2336)</f>
        <v>10.73</v>
      </c>
      <c r="E145" t="str">
        <f>_xlfn.XLOOKUP(A145,'Data Cleaning in Medical Examin'!$A$2:$A$2336,'Data Cleaning in Medical Examin'!$F$2:$F$2336)</f>
        <v>Yes</v>
      </c>
      <c r="F145" t="str">
        <f>_xlfn.XLOOKUP(A145,'Data Cleaning in Medical Examin'!$A$2:$A$2336,'Data Cleaning in Medical Examin'!$G$2:$G$2336)</f>
        <v>No</v>
      </c>
      <c r="G145" t="str">
        <f>_xlfn.XLOOKUP(A145,'Data Cleaning in Medical Examin'!$A$2:$A$2336,'Data Cleaning in Medical Examin'!$H$2:$H$2336)</f>
        <v>No</v>
      </c>
      <c r="H145" s="4">
        <f>_xlfn.XLOOKUP(A145,'Data Cleaning in Medical Examin'!$A$2:$A$2336,'Data Cleaning in Medical Examin'!$I$2:$I$2336)</f>
        <v>1</v>
      </c>
      <c r="I145" t="str">
        <f>_xlfn.XLOOKUP(A145,'Data Cleaning in Medical Examin'!$A$2:$A$2336,'Data Cleaning in Medical Examin'!$J$2:$J$2336)</f>
        <v>Yes</v>
      </c>
      <c r="J145" t="str">
        <f>_xlfn.XLOOKUP(A145,'Data Cleaning in Medical Examin'!$A$2:$A$2336,'Data Cleaning in Medical Examin'!$C$2:$C$2336)</f>
        <v>Obesity</v>
      </c>
      <c r="K145" t="str">
        <f>_xlfn.XLOOKUP(A145,'Data Cleaning in Medical Examin'!$A$2:$A$2336,'Data Cleaning in Medical Examin'!$E$2:$E$2336)</f>
        <v>Diabetes</v>
      </c>
      <c r="L145" t="str">
        <f>_xlfn.XLOOKUP(A145,'DataCleaning in Hospitalisation'!$A$2:$A$2344,'DataCleaning in Hospitalisation'!$E$2:$E$2344)</f>
        <v>21-Jun-1986</v>
      </c>
      <c r="M145" s="29">
        <f>_xlfn.XLOOKUP(A145,'DataCleaning in Hospitalisation'!$A$2:$A$2344,'DataCleaning in Hospitalisation'!$H$2:$H$2344)</f>
        <v>38415.47</v>
      </c>
      <c r="N145" t="str">
        <f>_xlfn.XLOOKUP(A145,'DataCleaning in Hospitalisation'!$A$2:$A$2344,'DataCleaning in Hospitalisation'!$I$2:$I$2344)</f>
        <v>tier - 1</v>
      </c>
      <c r="O145" t="str">
        <f>_xlfn.XLOOKUP(A145,'DataCleaning in Hospitalisation'!$A$2:$A$2344,'DataCleaning in Hospitalisation'!$J$2:$J$2344)</f>
        <v>tier - 2</v>
      </c>
      <c r="P145" t="str">
        <f>_xlfn.XLOOKUP(A145,'DataCleaning in Hospitalisation'!$A$2:$A$2344,'DataCleaning in Hospitalisation'!$K$2:$K$2344)</f>
        <v>R1011</v>
      </c>
      <c r="Q145">
        <f>_xlfn.XLOOKUP(A145,'DataCleaning in Hospitalisation'!$A$2:$A$2344,'DataCleaning in Hospitalisation'!$F$2:$F$2344)</f>
        <v>37</v>
      </c>
      <c r="U145" s="44" t="s">
        <v>2372</v>
      </c>
      <c r="V145">
        <v>1</v>
      </c>
      <c r="X145" s="4" t="s">
        <v>1240</v>
      </c>
      <c r="Y145" s="29">
        <v>9957.7199999999993</v>
      </c>
      <c r="AJ145" s="4" t="s">
        <v>1240</v>
      </c>
      <c r="AK145" s="29">
        <v>9957.7199999999993</v>
      </c>
    </row>
    <row r="146" spans="1:37" x14ac:dyDescent="0.3">
      <c r="A146" t="s">
        <v>2223</v>
      </c>
      <c r="B146" t="str">
        <f>_xlfn.XLOOKUP(A146,'Customer Names'!$A$2:$A$2336,'Customer Names'!$C$2:$C$2336)</f>
        <v xml:space="preserve"> Mr.Eric</v>
      </c>
      <c r="C146" s="34">
        <f>_xlfn.XLOOKUP(A146,'Data Cleaning in Medical Examin'!$A$2:$A$2336,'Data Cleaning in Medical Examin'!$B$2:$B$2336)</f>
        <v>42.71</v>
      </c>
      <c r="D146">
        <f>_xlfn.XLOOKUP(A146,'Data Cleaning in Medical Examin'!$A$2:$A$2336,'Data Cleaning in Medical Examin'!$D$2:$D$2336)</f>
        <v>10.52</v>
      </c>
      <c r="E146" t="str">
        <f>_xlfn.XLOOKUP(A146,'Data Cleaning in Medical Examin'!$A$2:$A$2336,'Data Cleaning in Medical Examin'!$F$2:$F$2336)</f>
        <v>No</v>
      </c>
      <c r="F146" t="str">
        <f>_xlfn.XLOOKUP(A146,'Data Cleaning in Medical Examin'!$A$2:$A$2336,'Data Cleaning in Medical Examin'!$G$2:$G$2336)</f>
        <v>No</v>
      </c>
      <c r="G146" t="str">
        <f>_xlfn.XLOOKUP(A146,'Data Cleaning in Medical Examin'!$A$2:$A$2336,'Data Cleaning in Medical Examin'!$H$2:$H$2336)</f>
        <v>No</v>
      </c>
      <c r="H146" s="4">
        <f>_xlfn.XLOOKUP(A146,'Data Cleaning in Medical Examin'!$A$2:$A$2336,'Data Cleaning in Medical Examin'!$I$2:$I$2336)</f>
        <v>0</v>
      </c>
      <c r="I146" t="str">
        <f>_xlfn.XLOOKUP(A146,'Data Cleaning in Medical Examin'!$A$2:$A$2336,'Data Cleaning in Medical Examin'!$J$2:$J$2336)</f>
        <v>Yes</v>
      </c>
      <c r="J146" t="str">
        <f>_xlfn.XLOOKUP(A146,'Data Cleaning in Medical Examin'!$A$2:$A$2336,'Data Cleaning in Medical Examin'!$C$2:$C$2336)</f>
        <v>Obesity</v>
      </c>
      <c r="K146" t="str">
        <f>_xlfn.XLOOKUP(A146,'Data Cleaning in Medical Examin'!$A$2:$A$2336,'Data Cleaning in Medical Examin'!$E$2:$E$2336)</f>
        <v>Diabetes</v>
      </c>
      <c r="L146" t="str">
        <f>_xlfn.XLOOKUP(A146,'DataCleaning in Hospitalisation'!$A$2:$A$2344,'DataCleaning in Hospitalisation'!$E$2:$E$2344)</f>
        <v>23-Dec-1971</v>
      </c>
      <c r="M146" s="29">
        <f>_xlfn.XLOOKUP(A146,'DataCleaning in Hospitalisation'!$A$2:$A$2344,'DataCleaning in Hospitalisation'!$H$2:$H$2344)</f>
        <v>38405.26</v>
      </c>
      <c r="N146" t="str">
        <f>_xlfn.XLOOKUP(A146,'DataCleaning in Hospitalisation'!$A$2:$A$2344,'DataCleaning in Hospitalisation'!$I$2:$I$2344)</f>
        <v>tier - 2</v>
      </c>
      <c r="O146" t="str">
        <f>_xlfn.XLOOKUP(A146,'DataCleaning in Hospitalisation'!$A$2:$A$2344,'DataCleaning in Hospitalisation'!$J$2:$J$2344)</f>
        <v>tier - 1</v>
      </c>
      <c r="P146" t="str">
        <f>_xlfn.XLOOKUP(A146,'DataCleaning in Hospitalisation'!$A$2:$A$2344,'DataCleaning in Hospitalisation'!$K$2:$K$2344)</f>
        <v>R1011</v>
      </c>
      <c r="Q146">
        <f>_xlfn.XLOOKUP(A146,'DataCleaning in Hospitalisation'!$A$2:$A$2344,'DataCleaning in Hospitalisation'!$F$2:$F$2344)</f>
        <v>52</v>
      </c>
      <c r="U146" s="45" t="s">
        <v>2372</v>
      </c>
      <c r="V146">
        <v>1</v>
      </c>
      <c r="X146" s="4" t="s">
        <v>1239</v>
      </c>
      <c r="Y146" s="29">
        <v>9933.44</v>
      </c>
      <c r="AJ146" s="4" t="s">
        <v>1239</v>
      </c>
      <c r="AK146" s="29">
        <v>9933.44</v>
      </c>
    </row>
    <row r="147" spans="1:37" x14ac:dyDescent="0.3">
      <c r="A147" t="s">
        <v>2222</v>
      </c>
      <c r="B147" t="str">
        <f>_xlfn.XLOOKUP(A147,'Customer Names'!$A$2:$A$2336,'Customer Names'!$C$2:$C$2336)</f>
        <v xml:space="preserve"> Ms.Valeria</v>
      </c>
      <c r="C147" s="34">
        <f>_xlfn.XLOOKUP(A147,'Data Cleaning in Medical Examin'!$A$2:$A$2336,'Data Cleaning in Medical Examin'!$B$2:$B$2336)</f>
        <v>41.52</v>
      </c>
      <c r="D147">
        <f>_xlfn.XLOOKUP(A147,'Data Cleaning in Medical Examin'!$A$2:$A$2336,'Data Cleaning in Medical Examin'!$D$2:$D$2336)</f>
        <v>11.82</v>
      </c>
      <c r="E147" t="str">
        <f>_xlfn.XLOOKUP(A147,'Data Cleaning in Medical Examin'!$A$2:$A$2336,'Data Cleaning in Medical Examin'!$F$2:$F$2336)</f>
        <v>Yes</v>
      </c>
      <c r="F147" t="str">
        <f>_xlfn.XLOOKUP(A147,'Data Cleaning in Medical Examin'!$A$2:$A$2336,'Data Cleaning in Medical Examin'!$G$2:$G$2336)</f>
        <v>No</v>
      </c>
      <c r="G147" t="str">
        <f>_xlfn.XLOOKUP(A147,'Data Cleaning in Medical Examin'!$A$2:$A$2336,'Data Cleaning in Medical Examin'!$H$2:$H$2336)</f>
        <v>No</v>
      </c>
      <c r="H147" s="4">
        <f>_xlfn.XLOOKUP(A147,'Data Cleaning in Medical Examin'!$A$2:$A$2336,'Data Cleaning in Medical Examin'!$I$2:$I$2336)</f>
        <v>2</v>
      </c>
      <c r="I147" t="str">
        <f>_xlfn.XLOOKUP(A147,'Data Cleaning in Medical Examin'!$A$2:$A$2336,'Data Cleaning in Medical Examin'!$J$2:$J$2336)</f>
        <v>Yes</v>
      </c>
      <c r="J147" t="str">
        <f>_xlfn.XLOOKUP(A147,'Data Cleaning in Medical Examin'!$A$2:$A$2336,'Data Cleaning in Medical Examin'!$C$2:$C$2336)</f>
        <v>Obesity</v>
      </c>
      <c r="K147" t="str">
        <f>_xlfn.XLOOKUP(A147,'Data Cleaning in Medical Examin'!$A$2:$A$2336,'Data Cleaning in Medical Examin'!$E$2:$E$2336)</f>
        <v>Diabetes</v>
      </c>
      <c r="L147" t="str">
        <f>_xlfn.XLOOKUP(A147,'DataCleaning in Hospitalisation'!$A$2:$A$2344,'DataCleaning in Hospitalisation'!$E$2:$E$2344)</f>
        <v>22-Aug-1970</v>
      </c>
      <c r="M147" s="29">
        <f>_xlfn.XLOOKUP(A147,'DataCleaning in Hospitalisation'!$A$2:$A$2344,'DataCleaning in Hospitalisation'!$H$2:$H$2344)</f>
        <v>38389.79</v>
      </c>
      <c r="N147" t="str">
        <f>_xlfn.XLOOKUP(A147,'DataCleaning in Hospitalisation'!$A$2:$A$2344,'DataCleaning in Hospitalisation'!$I$2:$I$2344)</f>
        <v>tier - 2</v>
      </c>
      <c r="O147" t="str">
        <f>_xlfn.XLOOKUP(A147,'DataCleaning in Hospitalisation'!$A$2:$A$2344,'DataCleaning in Hospitalisation'!$J$2:$J$2344)</f>
        <v>tier - 3</v>
      </c>
      <c r="P147" t="str">
        <f>_xlfn.XLOOKUP(A147,'DataCleaning in Hospitalisation'!$A$2:$A$2344,'DataCleaning in Hospitalisation'!$K$2:$K$2344)</f>
        <v>R1011</v>
      </c>
      <c r="Q147">
        <f>_xlfn.XLOOKUP(A147,'DataCleaning in Hospitalisation'!$A$2:$A$2344,'DataCleaning in Hospitalisation'!$F$2:$F$2344)</f>
        <v>53</v>
      </c>
      <c r="U147" s="4" t="s">
        <v>2266</v>
      </c>
      <c r="V147">
        <v>1</v>
      </c>
      <c r="X147" s="4" t="s">
        <v>1238</v>
      </c>
      <c r="Y147" s="29">
        <v>9931.9599999999991</v>
      </c>
      <c r="AJ147" s="4" t="s">
        <v>1238</v>
      </c>
      <c r="AK147" s="29">
        <v>9931.9599999999991</v>
      </c>
    </row>
    <row r="148" spans="1:37" x14ac:dyDescent="0.3">
      <c r="A148" t="s">
        <v>2221</v>
      </c>
      <c r="B148" t="str">
        <f>_xlfn.XLOOKUP(A148,'Customer Names'!$A$2:$A$2336,'Customer Names'!$C$2:$C$2336)</f>
        <v xml:space="preserve"> Mr.Michael</v>
      </c>
      <c r="C148" s="34">
        <f>_xlfn.XLOOKUP(A148,'Data Cleaning in Medical Examin'!$A$2:$A$2336,'Data Cleaning in Medical Examin'!$B$2:$B$2336)</f>
        <v>39.4</v>
      </c>
      <c r="D148">
        <f>_xlfn.XLOOKUP(A148,'Data Cleaning in Medical Examin'!$A$2:$A$2336,'Data Cleaning in Medical Examin'!$D$2:$D$2336)</f>
        <v>6.76</v>
      </c>
      <c r="E148" t="str">
        <f>_xlfn.XLOOKUP(A148,'Data Cleaning in Medical Examin'!$A$2:$A$2336,'Data Cleaning in Medical Examin'!$F$2:$F$2336)</f>
        <v>No</v>
      </c>
      <c r="F148" t="str">
        <f>_xlfn.XLOOKUP(A148,'Data Cleaning in Medical Examin'!$A$2:$A$2336,'Data Cleaning in Medical Examin'!$G$2:$G$2336)</f>
        <v>No</v>
      </c>
      <c r="G148" t="str">
        <f>_xlfn.XLOOKUP(A148,'Data Cleaning in Medical Examin'!$A$2:$A$2336,'Data Cleaning in Medical Examin'!$H$2:$H$2336)</f>
        <v>No</v>
      </c>
      <c r="H148" s="4">
        <f>_xlfn.XLOOKUP(A148,'Data Cleaning in Medical Examin'!$A$2:$A$2336,'Data Cleaning in Medical Examin'!$I$2:$I$2336)</f>
        <v>0</v>
      </c>
      <c r="I148" t="str">
        <f>_xlfn.XLOOKUP(A148,'Data Cleaning in Medical Examin'!$A$2:$A$2336,'Data Cleaning in Medical Examin'!$J$2:$J$2336)</f>
        <v>Yes</v>
      </c>
      <c r="J148" t="str">
        <f>_xlfn.XLOOKUP(A148,'Data Cleaning in Medical Examin'!$A$2:$A$2336,'Data Cleaning in Medical Examin'!$C$2:$C$2336)</f>
        <v>Obesity</v>
      </c>
      <c r="K148" t="str">
        <f>_xlfn.XLOOKUP(A148,'Data Cleaning in Medical Examin'!$A$2:$A$2336,'Data Cleaning in Medical Examin'!$E$2:$E$2336)</f>
        <v>Diabetes</v>
      </c>
      <c r="L148" t="str">
        <f>_xlfn.XLOOKUP(A148,'DataCleaning in Hospitalisation'!$A$2:$A$2344,'DataCleaning in Hospitalisation'!$E$2:$E$2344)</f>
        <v>17-Sep-2002</v>
      </c>
      <c r="M148" s="29">
        <f>_xlfn.XLOOKUP(A148,'DataCleaning in Hospitalisation'!$A$2:$A$2344,'DataCleaning in Hospitalisation'!$H$2:$H$2344)</f>
        <v>38344.57</v>
      </c>
      <c r="N148" t="str">
        <f>_xlfn.XLOOKUP(A148,'DataCleaning in Hospitalisation'!$A$2:$A$2344,'DataCleaning in Hospitalisation'!$I$2:$I$2344)</f>
        <v>tier - 1</v>
      </c>
      <c r="O148" t="str">
        <f>_xlfn.XLOOKUP(A148,'DataCleaning in Hospitalisation'!$A$2:$A$2344,'DataCleaning in Hospitalisation'!$J$2:$J$2344)</f>
        <v>tier - 3</v>
      </c>
      <c r="P148" t="str">
        <f>_xlfn.XLOOKUP(A148,'DataCleaning in Hospitalisation'!$A$2:$A$2344,'DataCleaning in Hospitalisation'!$K$2:$K$2344)</f>
        <v>R1011</v>
      </c>
      <c r="Q148">
        <f>_xlfn.XLOOKUP(A148,'DataCleaning in Hospitalisation'!$A$2:$A$2344,'DataCleaning in Hospitalisation'!$F$2:$F$2344)</f>
        <v>21</v>
      </c>
      <c r="U148" s="38" t="s">
        <v>11</v>
      </c>
      <c r="V148">
        <v>1</v>
      </c>
      <c r="X148" s="4" t="s">
        <v>1237</v>
      </c>
      <c r="Y148" s="29">
        <v>9930.64</v>
      </c>
      <c r="AJ148" s="4" t="s">
        <v>1237</v>
      </c>
      <c r="AK148" s="29">
        <v>9930.64</v>
      </c>
    </row>
    <row r="149" spans="1:37" x14ac:dyDescent="0.3">
      <c r="A149" t="s">
        <v>2220</v>
      </c>
      <c r="B149" t="str">
        <f>_xlfn.XLOOKUP(A149,'Customer Names'!$A$2:$A$2336,'Customer Names'!$C$2:$C$2336)</f>
        <v xml:space="preserve"> Mr.Rami</v>
      </c>
      <c r="C149" s="34">
        <f>_xlfn.XLOOKUP(A149,'Data Cleaning in Medical Examin'!$A$2:$A$2336,'Data Cleaning in Medical Examin'!$B$2:$B$2336)</f>
        <v>46.45</v>
      </c>
      <c r="D149">
        <f>_xlfn.XLOOKUP(A149,'Data Cleaning in Medical Examin'!$A$2:$A$2336,'Data Cleaning in Medical Examin'!$D$2:$D$2336)</f>
        <v>5.62</v>
      </c>
      <c r="E149" t="str">
        <f>_xlfn.XLOOKUP(A149,'Data Cleaning in Medical Examin'!$A$2:$A$2336,'Data Cleaning in Medical Examin'!$F$2:$F$2336)</f>
        <v>No</v>
      </c>
      <c r="F149" t="str">
        <f>_xlfn.XLOOKUP(A149,'Data Cleaning in Medical Examin'!$A$2:$A$2336,'Data Cleaning in Medical Examin'!$G$2:$G$2336)</f>
        <v>No</v>
      </c>
      <c r="G149" t="str">
        <f>_xlfn.XLOOKUP(A149,'Data Cleaning in Medical Examin'!$A$2:$A$2336,'Data Cleaning in Medical Examin'!$H$2:$H$2336)</f>
        <v>No</v>
      </c>
      <c r="H149" s="4">
        <f>_xlfn.XLOOKUP(A149,'Data Cleaning in Medical Examin'!$A$2:$A$2336,'Data Cleaning in Medical Examin'!$I$2:$I$2336)</f>
        <v>0</v>
      </c>
      <c r="I149" t="str">
        <f>_xlfn.XLOOKUP(A149,'Data Cleaning in Medical Examin'!$A$2:$A$2336,'Data Cleaning in Medical Examin'!$J$2:$J$2336)</f>
        <v>Yes</v>
      </c>
      <c r="J149" t="str">
        <f>_xlfn.XLOOKUP(A149,'Data Cleaning in Medical Examin'!$A$2:$A$2336,'Data Cleaning in Medical Examin'!$C$2:$C$2336)</f>
        <v>Obesity</v>
      </c>
      <c r="K149" t="str">
        <f>_xlfn.XLOOKUP(A149,'Data Cleaning in Medical Examin'!$A$2:$A$2336,'Data Cleaning in Medical Examin'!$E$2:$E$2336)</f>
        <v>Normal</v>
      </c>
      <c r="L149" t="str">
        <f>_xlfn.XLOOKUP(A149,'DataCleaning in Hospitalisation'!$A$2:$A$2344,'DataCleaning in Hospitalisation'!$E$2:$E$2344)</f>
        <v>12-Jun-1980</v>
      </c>
      <c r="M149" s="29">
        <f>_xlfn.XLOOKUP(A149,'DataCleaning in Hospitalisation'!$A$2:$A$2344,'DataCleaning in Hospitalisation'!$H$2:$H$2344)</f>
        <v>38313.129999999997</v>
      </c>
      <c r="N149" t="str">
        <f>_xlfn.XLOOKUP(A149,'DataCleaning in Hospitalisation'!$A$2:$A$2344,'DataCleaning in Hospitalisation'!$I$2:$I$2344)</f>
        <v>tier - 1</v>
      </c>
      <c r="O149" t="str">
        <f>_xlfn.XLOOKUP(A149,'DataCleaning in Hospitalisation'!$A$2:$A$2344,'DataCleaning in Hospitalisation'!$J$2:$J$2344)</f>
        <v>tier - 3</v>
      </c>
      <c r="P149" t="str">
        <f>_xlfn.XLOOKUP(A149,'DataCleaning in Hospitalisation'!$A$2:$A$2344,'DataCleaning in Hospitalisation'!$K$2:$K$2344)</f>
        <v>R1011</v>
      </c>
      <c r="Q149">
        <f>_xlfn.XLOOKUP(A149,'DataCleaning in Hospitalisation'!$A$2:$A$2344,'DataCleaning in Hospitalisation'!$F$2:$F$2344)</f>
        <v>43</v>
      </c>
      <c r="U149" s="42" t="s">
        <v>2412</v>
      </c>
      <c r="V149">
        <v>1</v>
      </c>
      <c r="X149" s="4" t="s">
        <v>2255</v>
      </c>
      <c r="Y149" s="29">
        <v>39721.93</v>
      </c>
      <c r="AJ149" s="4" t="s">
        <v>2255</v>
      </c>
      <c r="AK149" s="29">
        <v>39721.93</v>
      </c>
    </row>
    <row r="150" spans="1:37" x14ac:dyDescent="0.3">
      <c r="A150" t="s">
        <v>2219</v>
      </c>
      <c r="B150" t="str">
        <f>_xlfn.XLOOKUP(A150,'Customer Names'!$A$2:$A$2336,'Customer Names'!$C$2:$C$2336)</f>
        <v xml:space="preserve"> Mr.Denis</v>
      </c>
      <c r="C150" s="34">
        <f>_xlfn.XLOOKUP(A150,'Data Cleaning in Medical Examin'!$A$2:$A$2336,'Data Cleaning in Medical Examin'!$B$2:$B$2336)</f>
        <v>35.75</v>
      </c>
      <c r="D150">
        <f>_xlfn.XLOOKUP(A150,'Data Cleaning in Medical Examin'!$A$2:$A$2336,'Data Cleaning in Medical Examin'!$D$2:$D$2336)</f>
        <v>4.1900000000000004</v>
      </c>
      <c r="E150" t="str">
        <f>_xlfn.XLOOKUP(A150,'Data Cleaning in Medical Examin'!$A$2:$A$2336,'Data Cleaning in Medical Examin'!$F$2:$F$2336)</f>
        <v>No</v>
      </c>
      <c r="F150" t="str">
        <f>_xlfn.XLOOKUP(A150,'Data Cleaning in Medical Examin'!$A$2:$A$2336,'Data Cleaning in Medical Examin'!$G$2:$G$2336)</f>
        <v>No</v>
      </c>
      <c r="G150" t="str">
        <f>_xlfn.XLOOKUP(A150,'Data Cleaning in Medical Examin'!$A$2:$A$2336,'Data Cleaning in Medical Examin'!$H$2:$H$2336)</f>
        <v>No</v>
      </c>
      <c r="H150" s="4">
        <f>_xlfn.XLOOKUP(A150,'Data Cleaning in Medical Examin'!$A$2:$A$2336,'Data Cleaning in Medical Examin'!$I$2:$I$2336)</f>
        <v>0</v>
      </c>
      <c r="I150" t="str">
        <f>_xlfn.XLOOKUP(A150,'Data Cleaning in Medical Examin'!$A$2:$A$2336,'Data Cleaning in Medical Examin'!$J$2:$J$2336)</f>
        <v>Yes</v>
      </c>
      <c r="J150" t="str">
        <f>_xlfn.XLOOKUP(A150,'Data Cleaning in Medical Examin'!$A$2:$A$2336,'Data Cleaning in Medical Examin'!$C$2:$C$2336)</f>
        <v>Obesity</v>
      </c>
      <c r="K150" t="str">
        <f>_xlfn.XLOOKUP(A150,'Data Cleaning in Medical Examin'!$A$2:$A$2336,'Data Cleaning in Medical Examin'!$E$2:$E$2336)</f>
        <v>Normal</v>
      </c>
      <c r="L150" t="str">
        <f>_xlfn.XLOOKUP(A150,'DataCleaning in Hospitalisation'!$A$2:$A$2344,'DataCleaning in Hospitalisation'!$E$2:$E$2344)</f>
        <v>30-Oct-1989</v>
      </c>
      <c r="M150" s="29">
        <f>_xlfn.XLOOKUP(A150,'DataCleaning in Hospitalisation'!$A$2:$A$2344,'DataCleaning in Hospitalisation'!$H$2:$H$2344)</f>
        <v>38282.75</v>
      </c>
      <c r="N150" t="str">
        <f>_xlfn.XLOOKUP(A150,'DataCleaning in Hospitalisation'!$A$2:$A$2344,'DataCleaning in Hospitalisation'!$I$2:$I$2344)</f>
        <v>tier - 1</v>
      </c>
      <c r="O150" t="str">
        <f>_xlfn.XLOOKUP(A150,'DataCleaning in Hospitalisation'!$A$2:$A$2344,'DataCleaning in Hospitalisation'!$J$2:$J$2344)</f>
        <v>tier - 2</v>
      </c>
      <c r="P150" t="str">
        <f>_xlfn.XLOOKUP(A150,'DataCleaning in Hospitalisation'!$A$2:$A$2344,'DataCleaning in Hospitalisation'!$K$2:$K$2344)</f>
        <v>R1013</v>
      </c>
      <c r="Q150">
        <f>_xlfn.XLOOKUP(A150,'DataCleaning in Hospitalisation'!$A$2:$A$2344,'DataCleaning in Hospitalisation'!$F$2:$F$2344)</f>
        <v>34</v>
      </c>
      <c r="U150" s="43" t="s">
        <v>7</v>
      </c>
      <c r="V150">
        <v>1</v>
      </c>
      <c r="X150" s="4" t="s">
        <v>1236</v>
      </c>
      <c r="Y150" s="29">
        <v>9910.36</v>
      </c>
      <c r="AJ150" s="4" t="s">
        <v>1236</v>
      </c>
      <c r="AK150" s="29">
        <v>9910.36</v>
      </c>
    </row>
    <row r="151" spans="1:37" x14ac:dyDescent="0.3">
      <c r="A151" t="s">
        <v>2218</v>
      </c>
      <c r="B151" t="str">
        <f>_xlfn.XLOOKUP(A151,'Customer Names'!$A$2:$A$2336,'Customer Names'!$C$2:$C$2336)</f>
        <v xml:space="preserve"> Mr.Brian</v>
      </c>
      <c r="C151" s="34">
        <f>_xlfn.XLOOKUP(A151,'Data Cleaning in Medical Examin'!$A$2:$A$2336,'Data Cleaning in Medical Examin'!$B$2:$B$2336)</f>
        <v>26.07</v>
      </c>
      <c r="D151">
        <f>_xlfn.XLOOKUP(A151,'Data Cleaning in Medical Examin'!$A$2:$A$2336,'Data Cleaning in Medical Examin'!$D$2:$D$2336)</f>
        <v>5.32</v>
      </c>
      <c r="E151" t="str">
        <f>_xlfn.XLOOKUP(A151,'Data Cleaning in Medical Examin'!$A$2:$A$2336,'Data Cleaning in Medical Examin'!$F$2:$F$2336)</f>
        <v>No</v>
      </c>
      <c r="F151" t="str">
        <f>_xlfn.XLOOKUP(A151,'Data Cleaning in Medical Examin'!$A$2:$A$2336,'Data Cleaning in Medical Examin'!$G$2:$G$2336)</f>
        <v>No</v>
      </c>
      <c r="G151" t="str">
        <f>_xlfn.XLOOKUP(A151,'Data Cleaning in Medical Examin'!$A$2:$A$2336,'Data Cleaning in Medical Examin'!$H$2:$H$2336)</f>
        <v>No</v>
      </c>
      <c r="H151" s="4">
        <f>_xlfn.XLOOKUP(A151,'Data Cleaning in Medical Examin'!$A$2:$A$2336,'Data Cleaning in Medical Examin'!$I$2:$I$2336)</f>
        <v>0</v>
      </c>
      <c r="I151" t="str">
        <f>_xlfn.XLOOKUP(A151,'Data Cleaning in Medical Examin'!$A$2:$A$2336,'Data Cleaning in Medical Examin'!$J$2:$J$2336)</f>
        <v>Yes</v>
      </c>
      <c r="J151" t="str">
        <f>_xlfn.XLOOKUP(A151,'Data Cleaning in Medical Examin'!$A$2:$A$2336,'Data Cleaning in Medical Examin'!$C$2:$C$2336)</f>
        <v>Over Weight</v>
      </c>
      <c r="K151" t="str">
        <f>_xlfn.XLOOKUP(A151,'Data Cleaning in Medical Examin'!$A$2:$A$2336,'Data Cleaning in Medical Examin'!$E$2:$E$2336)</f>
        <v>Normal</v>
      </c>
      <c r="L151" t="str">
        <f>_xlfn.XLOOKUP(A151,'DataCleaning in Hospitalisation'!$A$2:$A$2344,'DataCleaning in Hospitalisation'!$E$2:$E$2344)</f>
        <v>16-Aug-1980</v>
      </c>
      <c r="M151" s="29">
        <f>_xlfn.XLOOKUP(A151,'DataCleaning in Hospitalisation'!$A$2:$A$2344,'DataCleaning in Hospitalisation'!$H$2:$H$2344)</f>
        <v>38245.589999999997</v>
      </c>
      <c r="N151" t="str">
        <f>_xlfn.XLOOKUP(A151,'DataCleaning in Hospitalisation'!$A$2:$A$2344,'DataCleaning in Hospitalisation'!$I$2:$I$2344)</f>
        <v>tier - 1</v>
      </c>
      <c r="O151" t="str">
        <f>_xlfn.XLOOKUP(A151,'DataCleaning in Hospitalisation'!$A$2:$A$2344,'DataCleaning in Hospitalisation'!$J$2:$J$2344)</f>
        <v>tier - 2</v>
      </c>
      <c r="P151" t="str">
        <f>_xlfn.XLOOKUP(A151,'DataCleaning in Hospitalisation'!$A$2:$A$2344,'DataCleaning in Hospitalisation'!$K$2:$K$2344)</f>
        <v>R1013</v>
      </c>
      <c r="Q151">
        <f>_xlfn.XLOOKUP(A151,'DataCleaning in Hospitalisation'!$A$2:$A$2344,'DataCleaning in Hospitalisation'!$F$2:$F$2344)</f>
        <v>43</v>
      </c>
      <c r="U151" s="44" t="s">
        <v>2372</v>
      </c>
      <c r="V151">
        <v>1</v>
      </c>
      <c r="X151" s="4" t="s">
        <v>1235</v>
      </c>
      <c r="Y151" s="29">
        <v>9907.83</v>
      </c>
      <c r="AJ151" s="4" t="s">
        <v>1235</v>
      </c>
      <c r="AK151" s="29">
        <v>9907.83</v>
      </c>
    </row>
    <row r="152" spans="1:37" x14ac:dyDescent="0.3">
      <c r="A152" t="s">
        <v>2217</v>
      </c>
      <c r="B152" t="str">
        <f>_xlfn.XLOOKUP(A152,'Customer Names'!$A$2:$A$2336,'Customer Names'!$C$2:$C$2336)</f>
        <v xml:space="preserve"> Ms.Bonnie</v>
      </c>
      <c r="C152" s="34">
        <f>_xlfn.XLOOKUP(A152,'Data Cleaning in Medical Examin'!$A$2:$A$2336,'Data Cleaning in Medical Examin'!$B$2:$B$2336)</f>
        <v>36.54</v>
      </c>
      <c r="D152">
        <f>_xlfn.XLOOKUP(A152,'Data Cleaning in Medical Examin'!$A$2:$A$2336,'Data Cleaning in Medical Examin'!$D$2:$D$2336)</f>
        <v>4.46</v>
      </c>
      <c r="E152" t="str">
        <f>_xlfn.XLOOKUP(A152,'Data Cleaning in Medical Examin'!$A$2:$A$2336,'Data Cleaning in Medical Examin'!$F$2:$F$2336)</f>
        <v>Yes</v>
      </c>
      <c r="F152" t="str">
        <f>_xlfn.XLOOKUP(A152,'Data Cleaning in Medical Examin'!$A$2:$A$2336,'Data Cleaning in Medical Examin'!$G$2:$G$2336)</f>
        <v>No</v>
      </c>
      <c r="G152" t="str">
        <f>_xlfn.XLOOKUP(A152,'Data Cleaning in Medical Examin'!$A$2:$A$2336,'Data Cleaning in Medical Examin'!$H$2:$H$2336)</f>
        <v>No</v>
      </c>
      <c r="H152" s="4">
        <f>_xlfn.XLOOKUP(A152,'Data Cleaning in Medical Examin'!$A$2:$A$2336,'Data Cleaning in Medical Examin'!$I$2:$I$2336)</f>
        <v>1</v>
      </c>
      <c r="I152" t="str">
        <f>_xlfn.XLOOKUP(A152,'Data Cleaning in Medical Examin'!$A$2:$A$2336,'Data Cleaning in Medical Examin'!$J$2:$J$2336)</f>
        <v>Yes</v>
      </c>
      <c r="J152" t="str">
        <f>_xlfn.XLOOKUP(A152,'Data Cleaning in Medical Examin'!$A$2:$A$2336,'Data Cleaning in Medical Examin'!$C$2:$C$2336)</f>
        <v>Obesity</v>
      </c>
      <c r="K152" t="str">
        <f>_xlfn.XLOOKUP(A152,'Data Cleaning in Medical Examin'!$A$2:$A$2336,'Data Cleaning in Medical Examin'!$E$2:$E$2336)</f>
        <v>Normal</v>
      </c>
      <c r="L152" t="str">
        <f>_xlfn.XLOOKUP(A152,'DataCleaning in Hospitalisation'!$A$2:$A$2344,'DataCleaning in Hospitalisation'!$E$2:$E$2344)</f>
        <v>16-Jun-1964</v>
      </c>
      <c r="M152" s="29">
        <f>_xlfn.XLOOKUP(A152,'DataCleaning in Hospitalisation'!$A$2:$A$2344,'DataCleaning in Hospitalisation'!$H$2:$H$2344)</f>
        <v>38241.74</v>
      </c>
      <c r="N152" t="str">
        <f>_xlfn.XLOOKUP(A152,'DataCleaning in Hospitalisation'!$A$2:$A$2344,'DataCleaning in Hospitalisation'!$I$2:$I$2344)</f>
        <v>tier - 2</v>
      </c>
      <c r="O152" t="str">
        <f>_xlfn.XLOOKUP(A152,'DataCleaning in Hospitalisation'!$A$2:$A$2344,'DataCleaning in Hospitalisation'!$J$2:$J$2344)</f>
        <v>tier - 3</v>
      </c>
      <c r="P152" t="str">
        <f>_xlfn.XLOOKUP(A152,'DataCleaning in Hospitalisation'!$A$2:$A$2344,'DataCleaning in Hospitalisation'!$K$2:$K$2344)</f>
        <v>R1011</v>
      </c>
      <c r="Q152">
        <f>_xlfn.XLOOKUP(A152,'DataCleaning in Hospitalisation'!$A$2:$A$2344,'DataCleaning in Hospitalisation'!$F$2:$F$2344)</f>
        <v>59</v>
      </c>
      <c r="U152" s="45" t="s">
        <v>2373</v>
      </c>
      <c r="V152">
        <v>1</v>
      </c>
      <c r="X152" s="4" t="s">
        <v>1234</v>
      </c>
      <c r="Y152" s="29">
        <v>9894.69</v>
      </c>
      <c r="AJ152" s="4" t="s">
        <v>1234</v>
      </c>
      <c r="AK152" s="29">
        <v>9894.69</v>
      </c>
    </row>
    <row r="153" spans="1:37" x14ac:dyDescent="0.3">
      <c r="A153" t="s">
        <v>2216</v>
      </c>
      <c r="B153" t="str">
        <f>_xlfn.XLOOKUP(A153,'Customer Names'!$A$2:$A$2336,'Customer Names'!$C$2:$C$2336)</f>
        <v xml:space="preserve"> Mr.Michael</v>
      </c>
      <c r="C153" s="34">
        <f>_xlfn.XLOOKUP(A153,'Data Cleaning in Medical Examin'!$A$2:$A$2336,'Data Cleaning in Medical Examin'!$B$2:$B$2336)</f>
        <v>51.64</v>
      </c>
      <c r="D153">
        <f>_xlfn.XLOOKUP(A153,'Data Cleaning in Medical Examin'!$A$2:$A$2336,'Data Cleaning in Medical Examin'!$D$2:$D$2336)</f>
        <v>5.65</v>
      </c>
      <c r="E153" t="str">
        <f>_xlfn.XLOOKUP(A153,'Data Cleaning in Medical Examin'!$A$2:$A$2336,'Data Cleaning in Medical Examin'!$F$2:$F$2336)</f>
        <v>No</v>
      </c>
      <c r="F153" t="str">
        <f>_xlfn.XLOOKUP(A153,'Data Cleaning in Medical Examin'!$A$2:$A$2336,'Data Cleaning in Medical Examin'!$G$2:$G$2336)</f>
        <v>No</v>
      </c>
      <c r="G153" t="str">
        <f>_xlfn.XLOOKUP(A153,'Data Cleaning in Medical Examin'!$A$2:$A$2336,'Data Cleaning in Medical Examin'!$H$2:$H$2336)</f>
        <v>No</v>
      </c>
      <c r="H153" s="4">
        <f>_xlfn.XLOOKUP(A153,'Data Cleaning in Medical Examin'!$A$2:$A$2336,'Data Cleaning in Medical Examin'!$I$2:$I$2336)</f>
        <v>0</v>
      </c>
      <c r="I153" t="str">
        <f>_xlfn.XLOOKUP(A153,'Data Cleaning in Medical Examin'!$A$2:$A$2336,'Data Cleaning in Medical Examin'!$J$2:$J$2336)</f>
        <v>Yes</v>
      </c>
      <c r="J153" t="str">
        <f>_xlfn.XLOOKUP(A153,'Data Cleaning in Medical Examin'!$A$2:$A$2336,'Data Cleaning in Medical Examin'!$C$2:$C$2336)</f>
        <v>Obesity</v>
      </c>
      <c r="K153" t="str">
        <f>_xlfn.XLOOKUP(A153,'Data Cleaning in Medical Examin'!$A$2:$A$2336,'Data Cleaning in Medical Examin'!$E$2:$E$2336)</f>
        <v>Normal</v>
      </c>
      <c r="L153" t="str">
        <f>_xlfn.XLOOKUP(A153,'DataCleaning in Hospitalisation'!$A$2:$A$2344,'DataCleaning in Hospitalisation'!$E$2:$E$2344)</f>
        <v>8-Sep-1989</v>
      </c>
      <c r="M153" s="29">
        <f>_xlfn.XLOOKUP(A153,'DataCleaning in Hospitalisation'!$A$2:$A$2344,'DataCleaning in Hospitalisation'!$H$2:$H$2344)</f>
        <v>38237.339999999997</v>
      </c>
      <c r="N153" t="str">
        <f>_xlfn.XLOOKUP(A153,'DataCleaning in Hospitalisation'!$A$2:$A$2344,'DataCleaning in Hospitalisation'!$I$2:$I$2344)</f>
        <v>tier - 2</v>
      </c>
      <c r="O153" t="str">
        <f>_xlfn.XLOOKUP(A153,'DataCleaning in Hospitalisation'!$A$2:$A$2344,'DataCleaning in Hospitalisation'!$J$2:$J$2344)</f>
        <v>tier - 3</v>
      </c>
      <c r="P153" t="str">
        <f>_xlfn.XLOOKUP(A153,'DataCleaning in Hospitalisation'!$A$2:$A$2344,'DataCleaning in Hospitalisation'!$K$2:$K$2344)</f>
        <v>R1011</v>
      </c>
      <c r="Q153">
        <f>_xlfn.XLOOKUP(A153,'DataCleaning in Hospitalisation'!$A$2:$A$2344,'DataCleaning in Hospitalisation'!$F$2:$F$2344)</f>
        <v>34</v>
      </c>
      <c r="U153" s="4" t="s">
        <v>1346</v>
      </c>
      <c r="V153">
        <v>1</v>
      </c>
      <c r="X153" s="4" t="s">
        <v>1233</v>
      </c>
      <c r="Y153" s="29">
        <v>9890.23</v>
      </c>
      <c r="AJ153" s="4" t="s">
        <v>1233</v>
      </c>
      <c r="AK153" s="29">
        <v>9890.23</v>
      </c>
    </row>
    <row r="154" spans="1:37" x14ac:dyDescent="0.3">
      <c r="A154" t="s">
        <v>2215</v>
      </c>
      <c r="B154" t="str">
        <f>_xlfn.XLOOKUP(A154,'Customer Names'!$A$2:$A$2336,'Customer Names'!$C$2:$C$2336)</f>
        <v xml:space="preserve"> Mr.Paul</v>
      </c>
      <c r="C154" s="34">
        <f>_xlfn.XLOOKUP(A154,'Data Cleaning in Medical Examin'!$A$2:$A$2336,'Data Cleaning in Medical Examin'!$B$2:$B$2336)</f>
        <v>42.83</v>
      </c>
      <c r="D154">
        <f>_xlfn.XLOOKUP(A154,'Data Cleaning in Medical Examin'!$A$2:$A$2336,'Data Cleaning in Medical Examin'!$D$2:$D$2336)</f>
        <v>6.04</v>
      </c>
      <c r="E154" t="str">
        <f>_xlfn.XLOOKUP(A154,'Data Cleaning in Medical Examin'!$A$2:$A$2336,'Data Cleaning in Medical Examin'!$F$2:$F$2336)</f>
        <v>No</v>
      </c>
      <c r="F154" t="str">
        <f>_xlfn.XLOOKUP(A154,'Data Cleaning in Medical Examin'!$A$2:$A$2336,'Data Cleaning in Medical Examin'!$G$2:$G$2336)</f>
        <v>No</v>
      </c>
      <c r="G154" t="str">
        <f>_xlfn.XLOOKUP(A154,'Data Cleaning in Medical Examin'!$A$2:$A$2336,'Data Cleaning in Medical Examin'!$H$2:$H$2336)</f>
        <v>No</v>
      </c>
      <c r="H154" s="4">
        <f>_xlfn.XLOOKUP(A154,'Data Cleaning in Medical Examin'!$A$2:$A$2336,'Data Cleaning in Medical Examin'!$I$2:$I$2336)</f>
        <v>2</v>
      </c>
      <c r="I154" t="str">
        <f>_xlfn.XLOOKUP(A154,'Data Cleaning in Medical Examin'!$A$2:$A$2336,'Data Cleaning in Medical Examin'!$J$2:$J$2336)</f>
        <v>Yes</v>
      </c>
      <c r="J154" t="str">
        <f>_xlfn.XLOOKUP(A154,'Data Cleaning in Medical Examin'!$A$2:$A$2336,'Data Cleaning in Medical Examin'!$C$2:$C$2336)</f>
        <v>Obesity</v>
      </c>
      <c r="K154" t="str">
        <f>_xlfn.XLOOKUP(A154,'Data Cleaning in Medical Examin'!$A$2:$A$2336,'Data Cleaning in Medical Examin'!$E$2:$E$2336)</f>
        <v>Prediabetes</v>
      </c>
      <c r="L154" t="str">
        <f>_xlfn.XLOOKUP(A154,'DataCleaning in Hospitalisation'!$A$2:$A$2344,'DataCleaning in Hospitalisation'!$E$2:$E$2344)</f>
        <v>19-Nov-1972</v>
      </c>
      <c r="M154" s="29">
        <f>_xlfn.XLOOKUP(A154,'DataCleaning in Hospitalisation'!$A$2:$A$2344,'DataCleaning in Hospitalisation'!$H$2:$H$2344)</f>
        <v>38189.1</v>
      </c>
      <c r="N154" t="str">
        <f>_xlfn.XLOOKUP(A154,'DataCleaning in Hospitalisation'!$A$2:$A$2344,'DataCleaning in Hospitalisation'!$I$2:$I$2344)</f>
        <v>tier - 2</v>
      </c>
      <c r="O154" t="str">
        <f>_xlfn.XLOOKUP(A154,'DataCleaning in Hospitalisation'!$A$2:$A$2344,'DataCleaning in Hospitalisation'!$J$2:$J$2344)</f>
        <v>tier - 2</v>
      </c>
      <c r="P154" t="str">
        <f>_xlfn.XLOOKUP(A154,'DataCleaning in Hospitalisation'!$A$2:$A$2344,'DataCleaning in Hospitalisation'!$K$2:$K$2344)</f>
        <v>R1011</v>
      </c>
      <c r="Q154">
        <f>_xlfn.XLOOKUP(A154,'DataCleaning in Hospitalisation'!$A$2:$A$2344,'DataCleaning in Hospitalisation'!$F$2:$F$2344)</f>
        <v>51</v>
      </c>
      <c r="U154" s="38" t="s">
        <v>7</v>
      </c>
      <c r="V154">
        <v>1</v>
      </c>
      <c r="X154" s="4" t="s">
        <v>1232</v>
      </c>
      <c r="Y154" s="29">
        <v>9880.07</v>
      </c>
      <c r="AJ154" s="4" t="s">
        <v>1232</v>
      </c>
      <c r="AK154" s="29">
        <v>9880.07</v>
      </c>
    </row>
    <row r="155" spans="1:37" x14ac:dyDescent="0.3">
      <c r="A155" t="s">
        <v>2214</v>
      </c>
      <c r="B155" t="str">
        <f>_xlfn.XLOOKUP(A155,'Customer Names'!$A$2:$A$2336,'Customer Names'!$C$2:$C$2336)</f>
        <v xml:space="preserve"> Mr.Michael</v>
      </c>
      <c r="C155" s="34">
        <f>_xlfn.XLOOKUP(A155,'Data Cleaning in Medical Examin'!$A$2:$A$2336,'Data Cleaning in Medical Examin'!$B$2:$B$2336)</f>
        <v>40.15</v>
      </c>
      <c r="D155">
        <f>_xlfn.XLOOKUP(A155,'Data Cleaning in Medical Examin'!$A$2:$A$2336,'Data Cleaning in Medical Examin'!$D$2:$D$2336)</f>
        <v>5.76</v>
      </c>
      <c r="E155" t="str">
        <f>_xlfn.XLOOKUP(A155,'Data Cleaning in Medical Examin'!$A$2:$A$2336,'Data Cleaning in Medical Examin'!$F$2:$F$2336)</f>
        <v>No</v>
      </c>
      <c r="F155" t="str">
        <f>_xlfn.XLOOKUP(A155,'Data Cleaning in Medical Examin'!$A$2:$A$2336,'Data Cleaning in Medical Examin'!$G$2:$G$2336)</f>
        <v>No</v>
      </c>
      <c r="G155" t="str">
        <f>_xlfn.XLOOKUP(A155,'Data Cleaning in Medical Examin'!$A$2:$A$2336,'Data Cleaning in Medical Examin'!$H$2:$H$2336)</f>
        <v>No</v>
      </c>
      <c r="H155" s="4">
        <f>_xlfn.XLOOKUP(A155,'Data Cleaning in Medical Examin'!$A$2:$A$2336,'Data Cleaning in Medical Examin'!$I$2:$I$2336)</f>
        <v>1</v>
      </c>
      <c r="I155" t="str">
        <f>_xlfn.XLOOKUP(A155,'Data Cleaning in Medical Examin'!$A$2:$A$2336,'Data Cleaning in Medical Examin'!$J$2:$J$2336)</f>
        <v>Yes</v>
      </c>
      <c r="J155" t="str">
        <f>_xlfn.XLOOKUP(A155,'Data Cleaning in Medical Examin'!$A$2:$A$2336,'Data Cleaning in Medical Examin'!$C$2:$C$2336)</f>
        <v>Obesity</v>
      </c>
      <c r="K155" t="str">
        <f>_xlfn.XLOOKUP(A155,'Data Cleaning in Medical Examin'!$A$2:$A$2336,'Data Cleaning in Medical Examin'!$E$2:$E$2336)</f>
        <v>Prediabetes</v>
      </c>
      <c r="L155" t="str">
        <f>_xlfn.XLOOKUP(A155,'DataCleaning in Hospitalisation'!$A$2:$A$2344,'DataCleaning in Hospitalisation'!$E$2:$E$2344)</f>
        <v>29-Jul-1998</v>
      </c>
      <c r="M155" s="29">
        <f>_xlfn.XLOOKUP(A155,'DataCleaning in Hospitalisation'!$A$2:$A$2344,'DataCleaning in Hospitalisation'!$H$2:$H$2344)</f>
        <v>38126.25</v>
      </c>
      <c r="N155" t="str">
        <f>_xlfn.XLOOKUP(A155,'DataCleaning in Hospitalisation'!$A$2:$A$2344,'DataCleaning in Hospitalisation'!$I$2:$I$2344)</f>
        <v>tier - 1</v>
      </c>
      <c r="O155" t="str">
        <f>_xlfn.XLOOKUP(A155,'DataCleaning in Hospitalisation'!$A$2:$A$2344,'DataCleaning in Hospitalisation'!$J$2:$J$2344)</f>
        <v>tier - 3</v>
      </c>
      <c r="P155" t="str">
        <f>_xlfn.XLOOKUP(A155,'DataCleaning in Hospitalisation'!$A$2:$A$2344,'DataCleaning in Hospitalisation'!$K$2:$K$2344)</f>
        <v>R1013</v>
      </c>
      <c r="Q155">
        <f>_xlfn.XLOOKUP(A155,'DataCleaning in Hospitalisation'!$A$2:$A$2344,'DataCleaning in Hospitalisation'!$F$2:$F$2344)</f>
        <v>25</v>
      </c>
      <c r="U155" s="42" t="s">
        <v>2412</v>
      </c>
      <c r="V155">
        <v>1</v>
      </c>
      <c r="X155" s="4" t="s">
        <v>1231</v>
      </c>
      <c r="Y155" s="29">
        <v>9877.61</v>
      </c>
      <c r="AJ155" s="4" t="s">
        <v>1231</v>
      </c>
      <c r="AK155" s="29">
        <v>9877.61</v>
      </c>
    </row>
    <row r="156" spans="1:37" x14ac:dyDescent="0.3">
      <c r="A156" t="s">
        <v>2213</v>
      </c>
      <c r="B156" t="str">
        <f>_xlfn.XLOOKUP(A156,'Customer Names'!$A$2:$A$2336,'Customer Names'!$C$2:$C$2336)</f>
        <v xml:space="preserve"> Mr.Samuel</v>
      </c>
      <c r="C156" s="34">
        <f>_xlfn.XLOOKUP(A156,'Data Cleaning in Medical Examin'!$A$2:$A$2336,'Data Cleaning in Medical Examin'!$B$2:$B$2336)</f>
        <v>27.8</v>
      </c>
      <c r="D156">
        <f>_xlfn.XLOOKUP(A156,'Data Cleaning in Medical Examin'!$A$2:$A$2336,'Data Cleaning in Medical Examin'!$D$2:$D$2336)</f>
        <v>4.3600000000000003</v>
      </c>
      <c r="E156" t="str">
        <f>_xlfn.XLOOKUP(A156,'Data Cleaning in Medical Examin'!$A$2:$A$2336,'Data Cleaning in Medical Examin'!$F$2:$F$2336)</f>
        <v>No</v>
      </c>
      <c r="F156" t="str">
        <f>_xlfn.XLOOKUP(A156,'Data Cleaning in Medical Examin'!$A$2:$A$2336,'Data Cleaning in Medical Examin'!$G$2:$G$2336)</f>
        <v>No</v>
      </c>
      <c r="G156" t="str">
        <f>_xlfn.XLOOKUP(A156,'Data Cleaning in Medical Examin'!$A$2:$A$2336,'Data Cleaning in Medical Examin'!$H$2:$H$2336)</f>
        <v>Yes</v>
      </c>
      <c r="H156" s="4">
        <f>_xlfn.XLOOKUP(A156,'Data Cleaning in Medical Examin'!$A$2:$A$2336,'Data Cleaning in Medical Examin'!$I$2:$I$2336)</f>
        <v>1</v>
      </c>
      <c r="I156" t="str">
        <f>_xlfn.XLOOKUP(A156,'Data Cleaning in Medical Examin'!$A$2:$A$2336,'Data Cleaning in Medical Examin'!$J$2:$J$2336)</f>
        <v>Yes</v>
      </c>
      <c r="J156" t="str">
        <f>_xlfn.XLOOKUP(A156,'Data Cleaning in Medical Examin'!$A$2:$A$2336,'Data Cleaning in Medical Examin'!$C$2:$C$2336)</f>
        <v>Over Weight</v>
      </c>
      <c r="K156" t="str">
        <f>_xlfn.XLOOKUP(A156,'Data Cleaning in Medical Examin'!$A$2:$A$2336,'Data Cleaning in Medical Examin'!$E$2:$E$2336)</f>
        <v>Normal</v>
      </c>
      <c r="L156" t="str">
        <f>_xlfn.XLOOKUP(A156,'DataCleaning in Hospitalisation'!$A$2:$A$2344,'DataCleaning in Hospitalisation'!$E$2:$E$2344)</f>
        <v>9-Sep-1979</v>
      </c>
      <c r="M156" s="29">
        <f>_xlfn.XLOOKUP(A156,'DataCleaning in Hospitalisation'!$A$2:$A$2344,'DataCleaning in Hospitalisation'!$H$2:$H$2344)</f>
        <v>37829.72</v>
      </c>
      <c r="N156" t="str">
        <f>_xlfn.XLOOKUP(A156,'DataCleaning in Hospitalisation'!$A$2:$A$2344,'DataCleaning in Hospitalisation'!$I$2:$I$2344)</f>
        <v>tier - 1</v>
      </c>
      <c r="O156" t="str">
        <f>_xlfn.XLOOKUP(A156,'DataCleaning in Hospitalisation'!$A$2:$A$2344,'DataCleaning in Hospitalisation'!$J$2:$J$2344)</f>
        <v>tier - 2</v>
      </c>
      <c r="P156" t="str">
        <f>_xlfn.XLOOKUP(A156,'DataCleaning in Hospitalisation'!$A$2:$A$2344,'DataCleaning in Hospitalisation'!$K$2:$K$2344)</f>
        <v>R1011</v>
      </c>
      <c r="Q156">
        <f>_xlfn.XLOOKUP(A156,'DataCleaning in Hospitalisation'!$A$2:$A$2344,'DataCleaning in Hospitalisation'!$F$2:$F$2344)</f>
        <v>44</v>
      </c>
      <c r="U156" s="43" t="s">
        <v>6</v>
      </c>
      <c r="V156">
        <v>1</v>
      </c>
      <c r="X156" s="4" t="s">
        <v>1230</v>
      </c>
      <c r="Y156" s="29">
        <v>9875.68</v>
      </c>
      <c r="AJ156" s="4" t="s">
        <v>1230</v>
      </c>
      <c r="AK156" s="29">
        <v>9875.68</v>
      </c>
    </row>
    <row r="157" spans="1:37" x14ac:dyDescent="0.3">
      <c r="A157" t="s">
        <v>2212</v>
      </c>
      <c r="B157" t="str">
        <f>_xlfn.XLOOKUP(A157,'Customer Names'!$A$2:$A$2336,'Customer Names'!$C$2:$C$2336)</f>
        <v xml:space="preserve"> Mr.Matthew</v>
      </c>
      <c r="C157" s="34">
        <f>_xlfn.XLOOKUP(A157,'Data Cleaning in Medical Examin'!$A$2:$A$2336,'Data Cleaning in Medical Examin'!$B$2:$B$2336)</f>
        <v>45.81</v>
      </c>
      <c r="D157">
        <f>_xlfn.XLOOKUP(A157,'Data Cleaning in Medical Examin'!$A$2:$A$2336,'Data Cleaning in Medical Examin'!$D$2:$D$2336)</f>
        <v>4.76</v>
      </c>
      <c r="E157" t="str">
        <f>_xlfn.XLOOKUP(A157,'Data Cleaning in Medical Examin'!$A$2:$A$2336,'Data Cleaning in Medical Examin'!$F$2:$F$2336)</f>
        <v>Yes</v>
      </c>
      <c r="F157" t="str">
        <f>_xlfn.XLOOKUP(A157,'Data Cleaning in Medical Examin'!$A$2:$A$2336,'Data Cleaning in Medical Examin'!$G$2:$G$2336)</f>
        <v>No</v>
      </c>
      <c r="G157" t="str">
        <f>_xlfn.XLOOKUP(A157,'Data Cleaning in Medical Examin'!$A$2:$A$2336,'Data Cleaning in Medical Examin'!$H$2:$H$2336)</f>
        <v>Yes</v>
      </c>
      <c r="H157" s="4">
        <f>_xlfn.XLOOKUP(A157,'Data Cleaning in Medical Examin'!$A$2:$A$2336,'Data Cleaning in Medical Examin'!$I$2:$I$2336)</f>
        <v>1</v>
      </c>
      <c r="I157" t="str">
        <f>_xlfn.XLOOKUP(A157,'Data Cleaning in Medical Examin'!$A$2:$A$2336,'Data Cleaning in Medical Examin'!$J$2:$J$2336)</f>
        <v>Yes</v>
      </c>
      <c r="J157" t="str">
        <f>_xlfn.XLOOKUP(A157,'Data Cleaning in Medical Examin'!$A$2:$A$2336,'Data Cleaning in Medical Examin'!$C$2:$C$2336)</f>
        <v>Obesity</v>
      </c>
      <c r="K157" t="str">
        <f>_xlfn.XLOOKUP(A157,'Data Cleaning in Medical Examin'!$A$2:$A$2336,'Data Cleaning in Medical Examin'!$E$2:$E$2336)</f>
        <v>Normal</v>
      </c>
      <c r="L157" t="str">
        <f>_xlfn.XLOOKUP(A157,'DataCleaning in Hospitalisation'!$A$2:$A$2344,'DataCleaning in Hospitalisation'!$E$2:$E$2344)</f>
        <v>26-Jul-1983</v>
      </c>
      <c r="M157" s="29">
        <f>_xlfn.XLOOKUP(A157,'DataCleaning in Hospitalisation'!$A$2:$A$2344,'DataCleaning in Hospitalisation'!$H$2:$H$2344)</f>
        <v>37800.980000000003</v>
      </c>
      <c r="N157" t="str">
        <f>_xlfn.XLOOKUP(A157,'DataCleaning in Hospitalisation'!$A$2:$A$2344,'DataCleaning in Hospitalisation'!$I$2:$I$2344)</f>
        <v>tier - 2</v>
      </c>
      <c r="O157" t="str">
        <f>_xlfn.XLOOKUP(A157,'DataCleaning in Hospitalisation'!$A$2:$A$2344,'DataCleaning in Hospitalisation'!$J$2:$J$2344)</f>
        <v>tier - 2</v>
      </c>
      <c r="P157" t="str">
        <f>_xlfn.XLOOKUP(A157,'DataCleaning in Hospitalisation'!$A$2:$A$2344,'DataCleaning in Hospitalisation'!$K$2:$K$2344)</f>
        <v>R1011</v>
      </c>
      <c r="Q157">
        <f>_xlfn.XLOOKUP(A157,'DataCleaning in Hospitalisation'!$A$2:$A$2344,'DataCleaning in Hospitalisation'!$F$2:$F$2344)</f>
        <v>40</v>
      </c>
      <c r="U157" s="44" t="s">
        <v>2372</v>
      </c>
      <c r="V157">
        <v>1</v>
      </c>
      <c r="X157" s="4" t="s">
        <v>1229</v>
      </c>
      <c r="Y157" s="29">
        <v>9872.7000000000007</v>
      </c>
      <c r="AJ157" s="4" t="s">
        <v>1229</v>
      </c>
      <c r="AK157" s="29">
        <v>9872.7000000000007</v>
      </c>
    </row>
    <row r="158" spans="1:37" x14ac:dyDescent="0.3">
      <c r="A158" t="s">
        <v>2211</v>
      </c>
      <c r="B158" t="str">
        <f>_xlfn.XLOOKUP(A158,'Customer Names'!$A$2:$A$2336,'Customer Names'!$C$2:$C$2336)</f>
        <v xml:space="preserve"> Mr.Daniel</v>
      </c>
      <c r="C158" s="34">
        <f>_xlfn.XLOOKUP(A158,'Data Cleaning in Medical Examin'!$A$2:$A$2336,'Data Cleaning in Medical Examin'!$B$2:$B$2336)</f>
        <v>34.43</v>
      </c>
      <c r="D158">
        <f>_xlfn.XLOOKUP(A158,'Data Cleaning in Medical Examin'!$A$2:$A$2336,'Data Cleaning in Medical Examin'!$D$2:$D$2336)</f>
        <v>10.82</v>
      </c>
      <c r="E158" t="str">
        <f>_xlfn.XLOOKUP(A158,'Data Cleaning in Medical Examin'!$A$2:$A$2336,'Data Cleaning in Medical Examin'!$F$2:$F$2336)</f>
        <v>Yes</v>
      </c>
      <c r="F158" t="str">
        <f>_xlfn.XLOOKUP(A158,'Data Cleaning in Medical Examin'!$A$2:$A$2336,'Data Cleaning in Medical Examin'!$G$2:$G$2336)</f>
        <v>No</v>
      </c>
      <c r="G158" t="str">
        <f>_xlfn.XLOOKUP(A158,'Data Cleaning in Medical Examin'!$A$2:$A$2336,'Data Cleaning in Medical Examin'!$H$2:$H$2336)</f>
        <v>No</v>
      </c>
      <c r="H158" s="4">
        <f>_xlfn.XLOOKUP(A158,'Data Cleaning in Medical Examin'!$A$2:$A$2336,'Data Cleaning in Medical Examin'!$I$2:$I$2336)</f>
        <v>1</v>
      </c>
      <c r="I158" t="str">
        <f>_xlfn.XLOOKUP(A158,'Data Cleaning in Medical Examin'!$A$2:$A$2336,'Data Cleaning in Medical Examin'!$J$2:$J$2336)</f>
        <v>Yes</v>
      </c>
      <c r="J158" t="str">
        <f>_xlfn.XLOOKUP(A158,'Data Cleaning in Medical Examin'!$A$2:$A$2336,'Data Cleaning in Medical Examin'!$C$2:$C$2336)</f>
        <v>Obesity</v>
      </c>
      <c r="K158" t="str">
        <f>_xlfn.XLOOKUP(A158,'Data Cleaning in Medical Examin'!$A$2:$A$2336,'Data Cleaning in Medical Examin'!$E$2:$E$2336)</f>
        <v>Diabetes</v>
      </c>
      <c r="L158" t="str">
        <f>_xlfn.XLOOKUP(A158,'DataCleaning in Hospitalisation'!$A$2:$A$2344,'DataCleaning in Hospitalisation'!$E$2:$E$2344)</f>
        <v>15-Aug-1986</v>
      </c>
      <c r="M158" s="29">
        <f>_xlfn.XLOOKUP(A158,'DataCleaning in Hospitalisation'!$A$2:$A$2344,'DataCleaning in Hospitalisation'!$H$2:$H$2344)</f>
        <v>37742.58</v>
      </c>
      <c r="N158" t="str">
        <f>_xlfn.XLOOKUP(A158,'DataCleaning in Hospitalisation'!$A$2:$A$2344,'DataCleaning in Hospitalisation'!$I$2:$I$2344)</f>
        <v>tier - 1</v>
      </c>
      <c r="O158" t="str">
        <f>_xlfn.XLOOKUP(A158,'DataCleaning in Hospitalisation'!$A$2:$A$2344,'DataCleaning in Hospitalisation'!$J$2:$J$2344)</f>
        <v>tier - 1</v>
      </c>
      <c r="P158" t="str">
        <f>_xlfn.XLOOKUP(A158,'DataCleaning in Hospitalisation'!$A$2:$A$2344,'DataCleaning in Hospitalisation'!$K$2:$K$2344)</f>
        <v>R1013</v>
      </c>
      <c r="Q158">
        <f>_xlfn.XLOOKUP(A158,'DataCleaning in Hospitalisation'!$A$2:$A$2344,'DataCleaning in Hospitalisation'!$F$2:$F$2344)</f>
        <v>37</v>
      </c>
      <c r="U158" s="45" t="s">
        <v>2372</v>
      </c>
      <c r="V158">
        <v>1</v>
      </c>
      <c r="X158" s="4" t="s">
        <v>1228</v>
      </c>
      <c r="Y158" s="29">
        <v>9870.59</v>
      </c>
      <c r="AJ158" s="4" t="s">
        <v>1228</v>
      </c>
      <c r="AK158" s="29">
        <v>9870.59</v>
      </c>
    </row>
    <row r="159" spans="1:37" x14ac:dyDescent="0.3">
      <c r="A159" t="s">
        <v>2210</v>
      </c>
      <c r="B159" t="str">
        <f>_xlfn.XLOOKUP(A159,'Customer Names'!$A$2:$A$2336,'Customer Names'!$C$2:$C$2336)</f>
        <v xml:space="preserve"> Ms.Syndy</v>
      </c>
      <c r="C159" s="34">
        <f>_xlfn.XLOOKUP(A159,'Data Cleaning in Medical Examin'!$A$2:$A$2336,'Data Cleaning in Medical Examin'!$B$2:$B$2336)</f>
        <v>41.33</v>
      </c>
      <c r="D159">
        <f>_xlfn.XLOOKUP(A159,'Data Cleaning in Medical Examin'!$A$2:$A$2336,'Data Cleaning in Medical Examin'!$D$2:$D$2336)</f>
        <v>4.01</v>
      </c>
      <c r="E159" t="str">
        <f>_xlfn.XLOOKUP(A159,'Data Cleaning in Medical Examin'!$A$2:$A$2336,'Data Cleaning in Medical Examin'!$F$2:$F$2336)</f>
        <v>Yes</v>
      </c>
      <c r="F159" t="str">
        <f>_xlfn.XLOOKUP(A159,'Data Cleaning in Medical Examin'!$A$2:$A$2336,'Data Cleaning in Medical Examin'!$G$2:$G$2336)</f>
        <v>No</v>
      </c>
      <c r="G159" t="str">
        <f>_xlfn.XLOOKUP(A159,'Data Cleaning in Medical Examin'!$A$2:$A$2336,'Data Cleaning in Medical Examin'!$H$2:$H$2336)</f>
        <v>No</v>
      </c>
      <c r="H159" s="4">
        <f>_xlfn.XLOOKUP(A159,'Data Cleaning in Medical Examin'!$A$2:$A$2336,'Data Cleaning in Medical Examin'!$I$2:$I$2336)</f>
        <v>0</v>
      </c>
      <c r="I159" t="str">
        <f>_xlfn.XLOOKUP(A159,'Data Cleaning in Medical Examin'!$A$2:$A$2336,'Data Cleaning in Medical Examin'!$J$2:$J$2336)</f>
        <v>Yes</v>
      </c>
      <c r="J159" t="str">
        <f>_xlfn.XLOOKUP(A159,'Data Cleaning in Medical Examin'!$A$2:$A$2336,'Data Cleaning in Medical Examin'!$C$2:$C$2336)</f>
        <v>Obesity</v>
      </c>
      <c r="K159" t="str">
        <f>_xlfn.XLOOKUP(A159,'Data Cleaning in Medical Examin'!$A$2:$A$2336,'Data Cleaning in Medical Examin'!$E$2:$E$2336)</f>
        <v>Normal</v>
      </c>
      <c r="L159" t="str">
        <f>_xlfn.XLOOKUP(A159,'DataCleaning in Hospitalisation'!$A$2:$A$2344,'DataCleaning in Hospitalisation'!$E$2:$E$2344)</f>
        <v>18-Sep-1976</v>
      </c>
      <c r="M159" s="29">
        <f>_xlfn.XLOOKUP(A159,'DataCleaning in Hospitalisation'!$A$2:$A$2344,'DataCleaning in Hospitalisation'!$H$2:$H$2344)</f>
        <v>37735.199999999997</v>
      </c>
      <c r="N159" t="str">
        <f>_xlfn.XLOOKUP(A159,'DataCleaning in Hospitalisation'!$A$2:$A$2344,'DataCleaning in Hospitalisation'!$I$2:$I$2344)</f>
        <v>tier - 2</v>
      </c>
      <c r="O159" t="str">
        <f>_xlfn.XLOOKUP(A159,'DataCleaning in Hospitalisation'!$A$2:$A$2344,'DataCleaning in Hospitalisation'!$J$2:$J$2344)</f>
        <v>tier - 2</v>
      </c>
      <c r="P159" t="str">
        <f>_xlfn.XLOOKUP(A159,'DataCleaning in Hospitalisation'!$A$2:$A$2344,'DataCleaning in Hospitalisation'!$K$2:$K$2344)</f>
        <v>R1011</v>
      </c>
      <c r="Q159">
        <f>_xlfn.XLOOKUP(A159,'DataCleaning in Hospitalisation'!$A$2:$A$2344,'DataCleaning in Hospitalisation'!$F$2:$F$2344)</f>
        <v>47</v>
      </c>
      <c r="U159" s="4" t="s">
        <v>1345</v>
      </c>
      <c r="V159">
        <v>1</v>
      </c>
      <c r="X159" s="4" t="s">
        <v>1227</v>
      </c>
      <c r="Y159" s="29">
        <v>9869.81</v>
      </c>
      <c r="AJ159" s="4" t="s">
        <v>1227</v>
      </c>
      <c r="AK159" s="29">
        <v>9869.81</v>
      </c>
    </row>
    <row r="160" spans="1:37" x14ac:dyDescent="0.3">
      <c r="A160" t="s">
        <v>2209</v>
      </c>
      <c r="B160" t="str">
        <f>_xlfn.XLOOKUP(A160,'Customer Names'!$A$2:$A$2336,'Customer Names'!$C$2:$C$2336)</f>
        <v xml:space="preserve"> Ms.Aleksandra</v>
      </c>
      <c r="C160" s="34">
        <f>_xlfn.XLOOKUP(A160,'Data Cleaning in Medical Examin'!$A$2:$A$2336,'Data Cleaning in Medical Examin'!$B$2:$B$2336)</f>
        <v>31.92</v>
      </c>
      <c r="D160">
        <f>_xlfn.XLOOKUP(A160,'Data Cleaning in Medical Examin'!$A$2:$A$2336,'Data Cleaning in Medical Examin'!$D$2:$D$2336)</f>
        <v>5.12</v>
      </c>
      <c r="E160" t="str">
        <f>_xlfn.XLOOKUP(A160,'Data Cleaning in Medical Examin'!$A$2:$A$2336,'Data Cleaning in Medical Examin'!$F$2:$F$2336)</f>
        <v>Yes</v>
      </c>
      <c r="F160" t="str">
        <f>_xlfn.XLOOKUP(A160,'Data Cleaning in Medical Examin'!$A$2:$A$2336,'Data Cleaning in Medical Examin'!$G$2:$G$2336)</f>
        <v>No</v>
      </c>
      <c r="G160" t="str">
        <f>_xlfn.XLOOKUP(A160,'Data Cleaning in Medical Examin'!$A$2:$A$2336,'Data Cleaning in Medical Examin'!$H$2:$H$2336)</f>
        <v>No</v>
      </c>
      <c r="H160" s="4">
        <f>_xlfn.XLOOKUP(A160,'Data Cleaning in Medical Examin'!$A$2:$A$2336,'Data Cleaning in Medical Examin'!$I$2:$I$2336)</f>
        <v>1</v>
      </c>
      <c r="I160" t="str">
        <f>_xlfn.XLOOKUP(A160,'Data Cleaning in Medical Examin'!$A$2:$A$2336,'Data Cleaning in Medical Examin'!$J$2:$J$2336)</f>
        <v>Yes</v>
      </c>
      <c r="J160" t="str">
        <f>_xlfn.XLOOKUP(A160,'Data Cleaning in Medical Examin'!$A$2:$A$2336,'Data Cleaning in Medical Examin'!$C$2:$C$2336)</f>
        <v>Obesity</v>
      </c>
      <c r="K160" t="str">
        <f>_xlfn.XLOOKUP(A160,'Data Cleaning in Medical Examin'!$A$2:$A$2336,'Data Cleaning in Medical Examin'!$E$2:$E$2336)</f>
        <v>Normal</v>
      </c>
      <c r="L160" t="str">
        <f>_xlfn.XLOOKUP(A160,'DataCleaning in Hospitalisation'!$A$2:$A$2344,'DataCleaning in Hospitalisation'!$E$2:$E$2344)</f>
        <v>10-Oct-1988</v>
      </c>
      <c r="M160" s="29">
        <f>_xlfn.XLOOKUP(A160,'DataCleaning in Hospitalisation'!$A$2:$A$2344,'DataCleaning in Hospitalisation'!$H$2:$H$2344)</f>
        <v>37701.879999999997</v>
      </c>
      <c r="N160" t="str">
        <f>_xlfn.XLOOKUP(A160,'DataCleaning in Hospitalisation'!$A$2:$A$2344,'DataCleaning in Hospitalisation'!$I$2:$I$2344)</f>
        <v>tier - 2</v>
      </c>
      <c r="O160" t="str">
        <f>_xlfn.XLOOKUP(A160,'DataCleaning in Hospitalisation'!$A$2:$A$2344,'DataCleaning in Hospitalisation'!$J$2:$J$2344)</f>
        <v>tier - 3</v>
      </c>
      <c r="P160" t="str">
        <f>_xlfn.XLOOKUP(A160,'DataCleaning in Hospitalisation'!$A$2:$A$2344,'DataCleaning in Hospitalisation'!$K$2:$K$2344)</f>
        <v>R1023</v>
      </c>
      <c r="Q160">
        <f>_xlfn.XLOOKUP(A160,'DataCleaning in Hospitalisation'!$A$2:$A$2344,'DataCleaning in Hospitalisation'!$F$2:$F$2344)</f>
        <v>35</v>
      </c>
      <c r="U160" s="38" t="s">
        <v>7</v>
      </c>
      <c r="V160">
        <v>1</v>
      </c>
      <c r="X160" s="4" t="s">
        <v>2254</v>
      </c>
      <c r="Y160" s="29">
        <v>39670.44</v>
      </c>
      <c r="AJ160" s="4" t="s">
        <v>2254</v>
      </c>
      <c r="AK160" s="29">
        <v>39670.44</v>
      </c>
    </row>
    <row r="161" spans="1:37" x14ac:dyDescent="0.3">
      <c r="A161" t="s">
        <v>2208</v>
      </c>
      <c r="B161" t="str">
        <f>_xlfn.XLOOKUP(A161,'Customer Names'!$A$2:$A$2336,'Customer Names'!$C$2:$C$2336)</f>
        <v xml:space="preserve"> Mr.Steeve</v>
      </c>
      <c r="C161" s="34">
        <f>_xlfn.XLOOKUP(A161,'Data Cleaning in Medical Examin'!$A$2:$A$2336,'Data Cleaning in Medical Examin'!$B$2:$B$2336)</f>
        <v>39.799999999999997</v>
      </c>
      <c r="D161">
        <f>_xlfn.XLOOKUP(A161,'Data Cleaning in Medical Examin'!$A$2:$A$2336,'Data Cleaning in Medical Examin'!$D$2:$D$2336)</f>
        <v>10.54</v>
      </c>
      <c r="E161" t="str">
        <f>_xlfn.XLOOKUP(A161,'Data Cleaning in Medical Examin'!$A$2:$A$2336,'Data Cleaning in Medical Examin'!$F$2:$F$2336)</f>
        <v>Yes</v>
      </c>
      <c r="F161" t="str">
        <f>_xlfn.XLOOKUP(A161,'Data Cleaning in Medical Examin'!$A$2:$A$2336,'Data Cleaning in Medical Examin'!$G$2:$G$2336)</f>
        <v>No</v>
      </c>
      <c r="G161" t="str">
        <f>_xlfn.XLOOKUP(A161,'Data Cleaning in Medical Examin'!$A$2:$A$2336,'Data Cleaning in Medical Examin'!$H$2:$H$2336)</f>
        <v>No</v>
      </c>
      <c r="H161" s="4">
        <f>_xlfn.XLOOKUP(A161,'Data Cleaning in Medical Examin'!$A$2:$A$2336,'Data Cleaning in Medical Examin'!$I$2:$I$2336)</f>
        <v>2</v>
      </c>
      <c r="I161" t="str">
        <f>_xlfn.XLOOKUP(A161,'Data Cleaning in Medical Examin'!$A$2:$A$2336,'Data Cleaning in Medical Examin'!$J$2:$J$2336)</f>
        <v>Yes</v>
      </c>
      <c r="J161" t="str">
        <f>_xlfn.XLOOKUP(A161,'Data Cleaning in Medical Examin'!$A$2:$A$2336,'Data Cleaning in Medical Examin'!$C$2:$C$2336)</f>
        <v>Obesity</v>
      </c>
      <c r="K161" t="str">
        <f>_xlfn.XLOOKUP(A161,'Data Cleaning in Medical Examin'!$A$2:$A$2336,'Data Cleaning in Medical Examin'!$E$2:$E$2336)</f>
        <v>Diabetes</v>
      </c>
      <c r="L161" t="str">
        <f>_xlfn.XLOOKUP(A161,'DataCleaning in Hospitalisation'!$A$2:$A$2344,'DataCleaning in Hospitalisation'!$E$2:$E$2344)</f>
        <v>28-Oct-1970</v>
      </c>
      <c r="M161" s="29">
        <f>_xlfn.XLOOKUP(A161,'DataCleaning in Hospitalisation'!$A$2:$A$2344,'DataCleaning in Hospitalisation'!$H$2:$H$2344)</f>
        <v>37675.06</v>
      </c>
      <c r="N161" t="str">
        <f>_xlfn.XLOOKUP(A161,'DataCleaning in Hospitalisation'!$A$2:$A$2344,'DataCleaning in Hospitalisation'!$I$2:$I$2344)</f>
        <v>tier - 2</v>
      </c>
      <c r="O161" t="str">
        <f>_xlfn.XLOOKUP(A161,'DataCleaning in Hospitalisation'!$A$2:$A$2344,'DataCleaning in Hospitalisation'!$J$2:$J$2344)</f>
        <v>tier - 3</v>
      </c>
      <c r="P161" t="str">
        <f>_xlfn.XLOOKUP(A161,'DataCleaning in Hospitalisation'!$A$2:$A$2344,'DataCleaning in Hospitalisation'!$K$2:$K$2344)</f>
        <v>R1011</v>
      </c>
      <c r="Q161">
        <f>_xlfn.XLOOKUP(A161,'DataCleaning in Hospitalisation'!$A$2:$A$2344,'DataCleaning in Hospitalisation'!$F$2:$F$2344)</f>
        <v>53</v>
      </c>
      <c r="U161" s="42" t="s">
        <v>2412</v>
      </c>
      <c r="V161">
        <v>1</v>
      </c>
      <c r="X161" s="4" t="s">
        <v>1226</v>
      </c>
      <c r="Y161" s="29">
        <v>9866.2999999999993</v>
      </c>
      <c r="AJ161" s="4" t="s">
        <v>1226</v>
      </c>
      <c r="AK161" s="29">
        <v>9866.2999999999993</v>
      </c>
    </row>
    <row r="162" spans="1:37" x14ac:dyDescent="0.3">
      <c r="A162" t="s">
        <v>2207</v>
      </c>
      <c r="B162" t="str">
        <f>_xlfn.XLOOKUP(A162,'Customer Names'!$A$2:$A$2336,'Customer Names'!$C$2:$C$2336)</f>
        <v xml:space="preserve"> Mr.Richard</v>
      </c>
      <c r="C162" s="34">
        <f>_xlfn.XLOOKUP(A162,'Data Cleaning in Medical Examin'!$A$2:$A$2336,'Data Cleaning in Medical Examin'!$B$2:$B$2336)</f>
        <v>42.82</v>
      </c>
      <c r="D162">
        <f>_xlfn.XLOOKUP(A162,'Data Cleaning in Medical Examin'!$A$2:$A$2336,'Data Cleaning in Medical Examin'!$D$2:$D$2336)</f>
        <v>4.21</v>
      </c>
      <c r="E162" t="str">
        <f>_xlfn.XLOOKUP(A162,'Data Cleaning in Medical Examin'!$A$2:$A$2336,'Data Cleaning in Medical Examin'!$F$2:$F$2336)</f>
        <v>No</v>
      </c>
      <c r="F162" t="str">
        <f>_xlfn.XLOOKUP(A162,'Data Cleaning in Medical Examin'!$A$2:$A$2336,'Data Cleaning in Medical Examin'!$G$2:$G$2336)</f>
        <v>No</v>
      </c>
      <c r="G162" t="str">
        <f>_xlfn.XLOOKUP(A162,'Data Cleaning in Medical Examin'!$A$2:$A$2336,'Data Cleaning in Medical Examin'!$H$2:$H$2336)</f>
        <v>No</v>
      </c>
      <c r="H162" s="4">
        <f>_xlfn.XLOOKUP(A162,'Data Cleaning in Medical Examin'!$A$2:$A$2336,'Data Cleaning in Medical Examin'!$I$2:$I$2336)</f>
        <v>0</v>
      </c>
      <c r="I162" t="str">
        <f>_xlfn.XLOOKUP(A162,'Data Cleaning in Medical Examin'!$A$2:$A$2336,'Data Cleaning in Medical Examin'!$J$2:$J$2336)</f>
        <v>Yes</v>
      </c>
      <c r="J162" t="str">
        <f>_xlfn.XLOOKUP(A162,'Data Cleaning in Medical Examin'!$A$2:$A$2336,'Data Cleaning in Medical Examin'!$C$2:$C$2336)</f>
        <v>Obesity</v>
      </c>
      <c r="K162" t="str">
        <f>_xlfn.XLOOKUP(A162,'Data Cleaning in Medical Examin'!$A$2:$A$2336,'Data Cleaning in Medical Examin'!$E$2:$E$2336)</f>
        <v>Normal</v>
      </c>
      <c r="L162" t="str">
        <f>_xlfn.XLOOKUP(A162,'DataCleaning in Hospitalisation'!$A$2:$A$2344,'DataCleaning in Hospitalisation'!$E$2:$E$2344)</f>
        <v>20-Jun-1982</v>
      </c>
      <c r="M162" s="29">
        <f>_xlfn.XLOOKUP(A162,'DataCleaning in Hospitalisation'!$A$2:$A$2344,'DataCleaning in Hospitalisation'!$H$2:$H$2344)</f>
        <v>37650.74</v>
      </c>
      <c r="N162" t="str">
        <f>_xlfn.XLOOKUP(A162,'DataCleaning in Hospitalisation'!$A$2:$A$2344,'DataCleaning in Hospitalisation'!$I$2:$I$2344)</f>
        <v>tier - 2</v>
      </c>
      <c r="O162" t="str">
        <f>_xlfn.XLOOKUP(A162,'DataCleaning in Hospitalisation'!$A$2:$A$2344,'DataCleaning in Hospitalisation'!$J$2:$J$2344)</f>
        <v>tier - 2</v>
      </c>
      <c r="P162" t="str">
        <f>_xlfn.XLOOKUP(A162,'DataCleaning in Hospitalisation'!$A$2:$A$2344,'DataCleaning in Hospitalisation'!$K$2:$K$2344)</f>
        <v>R1012</v>
      </c>
      <c r="Q162">
        <f>_xlfn.XLOOKUP(A162,'DataCleaning in Hospitalisation'!$A$2:$A$2344,'DataCleaning in Hospitalisation'!$F$2:$F$2344)</f>
        <v>41</v>
      </c>
      <c r="U162" s="43" t="s">
        <v>11</v>
      </c>
      <c r="V162">
        <v>1</v>
      </c>
      <c r="X162" s="4" t="s">
        <v>1225</v>
      </c>
      <c r="Y162" s="29">
        <v>9863.4699999999993</v>
      </c>
      <c r="AJ162" s="4" t="s">
        <v>1225</v>
      </c>
      <c r="AK162" s="29">
        <v>9863.4699999999993</v>
      </c>
    </row>
    <row r="163" spans="1:37" x14ac:dyDescent="0.3">
      <c r="A163" t="s">
        <v>2206</v>
      </c>
      <c r="B163" t="str">
        <f>_xlfn.XLOOKUP(A163,'Customer Names'!$A$2:$A$2336,'Customer Names'!$C$2:$C$2336)</f>
        <v xml:space="preserve"> Mr.Aaron</v>
      </c>
      <c r="C163" s="34">
        <f>_xlfn.XLOOKUP(A163,'Data Cleaning in Medical Examin'!$A$2:$A$2336,'Data Cleaning in Medical Examin'!$B$2:$B$2336)</f>
        <v>33.630000000000003</v>
      </c>
      <c r="D163">
        <f>_xlfn.XLOOKUP(A163,'Data Cleaning in Medical Examin'!$A$2:$A$2336,'Data Cleaning in Medical Examin'!$D$2:$D$2336)</f>
        <v>5.42</v>
      </c>
      <c r="E163" t="str">
        <f>_xlfn.XLOOKUP(A163,'Data Cleaning in Medical Examin'!$A$2:$A$2336,'Data Cleaning in Medical Examin'!$F$2:$F$2336)</f>
        <v>No</v>
      </c>
      <c r="F163" t="str">
        <f>_xlfn.XLOOKUP(A163,'Data Cleaning in Medical Examin'!$A$2:$A$2336,'Data Cleaning in Medical Examin'!$G$2:$G$2336)</f>
        <v>No</v>
      </c>
      <c r="G163" t="str">
        <f>_xlfn.XLOOKUP(A163,'Data Cleaning in Medical Examin'!$A$2:$A$2336,'Data Cleaning in Medical Examin'!$H$2:$H$2336)</f>
        <v>No</v>
      </c>
      <c r="H163" s="4">
        <f>_xlfn.XLOOKUP(A163,'Data Cleaning in Medical Examin'!$A$2:$A$2336,'Data Cleaning in Medical Examin'!$I$2:$I$2336)</f>
        <v>0</v>
      </c>
      <c r="I163" t="str">
        <f>_xlfn.XLOOKUP(A163,'Data Cleaning in Medical Examin'!$A$2:$A$2336,'Data Cleaning in Medical Examin'!$J$2:$J$2336)</f>
        <v>Yes</v>
      </c>
      <c r="J163" t="str">
        <f>_xlfn.XLOOKUP(A163,'Data Cleaning in Medical Examin'!$A$2:$A$2336,'Data Cleaning in Medical Examin'!$C$2:$C$2336)</f>
        <v>Obesity</v>
      </c>
      <c r="K163" t="str">
        <f>_xlfn.XLOOKUP(A163,'Data Cleaning in Medical Examin'!$A$2:$A$2336,'Data Cleaning in Medical Examin'!$E$2:$E$2336)</f>
        <v>Normal</v>
      </c>
      <c r="L163" t="str">
        <f>_xlfn.XLOOKUP(A163,'DataCleaning in Hospitalisation'!$A$2:$A$2344,'DataCleaning in Hospitalisation'!$E$2:$E$2344)</f>
        <v>16-Nov-1990</v>
      </c>
      <c r="M163" s="29">
        <f>_xlfn.XLOOKUP(A163,'DataCleaning in Hospitalisation'!$A$2:$A$2344,'DataCleaning in Hospitalisation'!$H$2:$H$2344)</f>
        <v>37607.53</v>
      </c>
      <c r="N163" t="str">
        <f>_xlfn.XLOOKUP(A163,'DataCleaning in Hospitalisation'!$A$2:$A$2344,'DataCleaning in Hospitalisation'!$I$2:$I$2344)</f>
        <v>tier - 1</v>
      </c>
      <c r="O163" t="str">
        <f>_xlfn.XLOOKUP(A163,'DataCleaning in Hospitalisation'!$A$2:$A$2344,'DataCleaning in Hospitalisation'!$J$2:$J$2344)</f>
        <v>tier - 2</v>
      </c>
      <c r="P163" t="str">
        <f>_xlfn.XLOOKUP(A163,'DataCleaning in Hospitalisation'!$A$2:$A$2344,'DataCleaning in Hospitalisation'!$K$2:$K$2344)</f>
        <v>R1019</v>
      </c>
      <c r="Q163">
        <f>_xlfn.XLOOKUP(A163,'DataCleaning in Hospitalisation'!$A$2:$A$2344,'DataCleaning in Hospitalisation'!$F$2:$F$2344)</f>
        <v>33</v>
      </c>
      <c r="U163" s="44" t="s">
        <v>2372</v>
      </c>
      <c r="V163">
        <v>1</v>
      </c>
      <c r="X163" s="4" t="s">
        <v>1224</v>
      </c>
      <c r="Y163" s="29">
        <v>9861.0300000000007</v>
      </c>
      <c r="AJ163" s="4" t="s">
        <v>1224</v>
      </c>
      <c r="AK163" s="29">
        <v>9861.0300000000007</v>
      </c>
    </row>
    <row r="164" spans="1:37" x14ac:dyDescent="0.3">
      <c r="A164" t="s">
        <v>2205</v>
      </c>
      <c r="B164" t="str">
        <f>_xlfn.XLOOKUP(A164,'Customer Names'!$A$2:$A$2336,'Customer Names'!$C$2:$C$2336)</f>
        <v xml:space="preserve"> Mr.Akira</v>
      </c>
      <c r="C164" s="34">
        <f>_xlfn.XLOOKUP(A164,'Data Cleaning in Medical Examin'!$A$2:$A$2336,'Data Cleaning in Medical Examin'!$B$2:$B$2336)</f>
        <v>37.07</v>
      </c>
      <c r="D164">
        <f>_xlfn.XLOOKUP(A164,'Data Cleaning in Medical Examin'!$A$2:$A$2336,'Data Cleaning in Medical Examin'!$D$2:$D$2336)</f>
        <v>4.28</v>
      </c>
      <c r="E164" t="str">
        <f>_xlfn.XLOOKUP(A164,'Data Cleaning in Medical Examin'!$A$2:$A$2336,'Data Cleaning in Medical Examin'!$F$2:$F$2336)</f>
        <v>No</v>
      </c>
      <c r="F164" t="str">
        <f>_xlfn.XLOOKUP(A164,'Data Cleaning in Medical Examin'!$A$2:$A$2336,'Data Cleaning in Medical Examin'!$G$2:$G$2336)</f>
        <v>Yes</v>
      </c>
      <c r="G164" t="str">
        <f>_xlfn.XLOOKUP(A164,'Data Cleaning in Medical Examin'!$A$2:$A$2336,'Data Cleaning in Medical Examin'!$H$2:$H$2336)</f>
        <v>No</v>
      </c>
      <c r="H164" s="4">
        <f>_xlfn.XLOOKUP(A164,'Data Cleaning in Medical Examin'!$A$2:$A$2336,'Data Cleaning in Medical Examin'!$I$2:$I$2336)</f>
        <v>1</v>
      </c>
      <c r="I164" t="str">
        <f>_xlfn.XLOOKUP(A164,'Data Cleaning in Medical Examin'!$A$2:$A$2336,'Data Cleaning in Medical Examin'!$J$2:$J$2336)</f>
        <v>Yes</v>
      </c>
      <c r="J164" t="str">
        <f>_xlfn.XLOOKUP(A164,'Data Cleaning in Medical Examin'!$A$2:$A$2336,'Data Cleaning in Medical Examin'!$C$2:$C$2336)</f>
        <v>Obesity</v>
      </c>
      <c r="K164" t="str">
        <f>_xlfn.XLOOKUP(A164,'Data Cleaning in Medical Examin'!$A$2:$A$2336,'Data Cleaning in Medical Examin'!$E$2:$E$2336)</f>
        <v>Normal</v>
      </c>
      <c r="L164" t="str">
        <f>_xlfn.XLOOKUP(A164,'DataCleaning in Hospitalisation'!$A$2:$A$2344,'DataCleaning in Hospitalisation'!$E$2:$E$2344)</f>
        <v>12-Oct-2000</v>
      </c>
      <c r="M164" s="29">
        <f>_xlfn.XLOOKUP(A164,'DataCleaning in Hospitalisation'!$A$2:$A$2344,'DataCleaning in Hospitalisation'!$H$2:$H$2344)</f>
        <v>37484.449999999997</v>
      </c>
      <c r="N164" t="str">
        <f>_xlfn.XLOOKUP(A164,'DataCleaning in Hospitalisation'!$A$2:$A$2344,'DataCleaning in Hospitalisation'!$I$2:$I$2344)</f>
        <v>tier - 1</v>
      </c>
      <c r="O164" t="str">
        <f>_xlfn.XLOOKUP(A164,'DataCleaning in Hospitalisation'!$A$2:$A$2344,'DataCleaning in Hospitalisation'!$J$2:$J$2344)</f>
        <v>tier - 1</v>
      </c>
      <c r="P164" t="str">
        <f>_xlfn.XLOOKUP(A164,'DataCleaning in Hospitalisation'!$A$2:$A$2344,'DataCleaning in Hospitalisation'!$K$2:$K$2344)</f>
        <v>R1013</v>
      </c>
      <c r="Q164">
        <f>_xlfn.XLOOKUP(A164,'DataCleaning in Hospitalisation'!$A$2:$A$2344,'DataCleaning in Hospitalisation'!$F$2:$F$2344)</f>
        <v>23</v>
      </c>
      <c r="U164" s="45" t="s">
        <v>2373</v>
      </c>
      <c r="V164">
        <v>1</v>
      </c>
      <c r="X164" s="4" t="s">
        <v>1223</v>
      </c>
      <c r="Y164" s="29">
        <v>9855.1299999999992</v>
      </c>
      <c r="AJ164" s="4" t="s">
        <v>1223</v>
      </c>
      <c r="AK164" s="29">
        <v>9855.1299999999992</v>
      </c>
    </row>
    <row r="165" spans="1:37" x14ac:dyDescent="0.3">
      <c r="A165" t="s">
        <v>2204</v>
      </c>
      <c r="B165" t="str">
        <f>_xlfn.XLOOKUP(A165,'Customer Names'!$A$2:$A$2336,'Customer Names'!$C$2:$C$2336)</f>
        <v xml:space="preserve"> Mr.Ben</v>
      </c>
      <c r="C165" s="34">
        <f>_xlfn.XLOOKUP(A165,'Data Cleaning in Medical Examin'!$A$2:$A$2336,'Data Cleaning in Medical Examin'!$B$2:$B$2336)</f>
        <v>35.625</v>
      </c>
      <c r="D165">
        <f>_xlfn.XLOOKUP(A165,'Data Cleaning in Medical Examin'!$A$2:$A$2336,'Data Cleaning in Medical Examin'!$D$2:$D$2336)</f>
        <v>8.9</v>
      </c>
      <c r="E165" t="str">
        <f>_xlfn.XLOOKUP(A165,'Data Cleaning in Medical Examin'!$A$2:$A$2336,'Data Cleaning in Medical Examin'!$F$2:$F$2336)</f>
        <v>No</v>
      </c>
      <c r="F165" t="str">
        <f>_xlfn.XLOOKUP(A165,'Data Cleaning in Medical Examin'!$A$2:$A$2336,'Data Cleaning in Medical Examin'!$G$2:$G$2336)</f>
        <v>No</v>
      </c>
      <c r="G165" t="str">
        <f>_xlfn.XLOOKUP(A165,'Data Cleaning in Medical Examin'!$A$2:$A$2336,'Data Cleaning in Medical Examin'!$H$2:$H$2336)</f>
        <v>No</v>
      </c>
      <c r="H165" s="4">
        <f>_xlfn.XLOOKUP(A165,'Data Cleaning in Medical Examin'!$A$2:$A$2336,'Data Cleaning in Medical Examin'!$I$2:$I$2336)</f>
        <v>0</v>
      </c>
      <c r="I165" t="str">
        <f>_xlfn.XLOOKUP(A165,'Data Cleaning in Medical Examin'!$A$2:$A$2336,'Data Cleaning in Medical Examin'!$J$2:$J$2336)</f>
        <v>Yes</v>
      </c>
      <c r="J165" t="str">
        <f>_xlfn.XLOOKUP(A165,'Data Cleaning in Medical Examin'!$A$2:$A$2336,'Data Cleaning in Medical Examin'!$C$2:$C$2336)</f>
        <v>Obesity</v>
      </c>
      <c r="K165" t="str">
        <f>_xlfn.XLOOKUP(A165,'Data Cleaning in Medical Examin'!$A$2:$A$2336,'Data Cleaning in Medical Examin'!$E$2:$E$2336)</f>
        <v>Diabetes</v>
      </c>
      <c r="L165" t="str">
        <f>_xlfn.XLOOKUP(A165,'DataCleaning in Hospitalisation'!$A$2:$A$2344,'DataCleaning in Hospitalisation'!$E$2:$E$2344)</f>
        <v>27-Sep-2002</v>
      </c>
      <c r="M165" s="29">
        <f>_xlfn.XLOOKUP(A165,'DataCleaning in Hospitalisation'!$A$2:$A$2344,'DataCleaning in Hospitalisation'!$H$2:$H$2344)</f>
        <v>37465.339999999997</v>
      </c>
      <c r="N165" t="str">
        <f>_xlfn.XLOOKUP(A165,'DataCleaning in Hospitalisation'!$A$2:$A$2344,'DataCleaning in Hospitalisation'!$I$2:$I$2344)</f>
        <v>tier - 1</v>
      </c>
      <c r="O165" t="str">
        <f>_xlfn.XLOOKUP(A165,'DataCleaning in Hospitalisation'!$A$2:$A$2344,'DataCleaning in Hospitalisation'!$J$2:$J$2344)</f>
        <v>tier - 2</v>
      </c>
      <c r="P165" t="str">
        <f>_xlfn.XLOOKUP(A165,'DataCleaning in Hospitalisation'!$A$2:$A$2344,'DataCleaning in Hospitalisation'!$K$2:$K$2344)</f>
        <v>R1012</v>
      </c>
      <c r="Q165">
        <f>_xlfn.XLOOKUP(A165,'DataCleaning in Hospitalisation'!$A$2:$A$2344,'DataCleaning in Hospitalisation'!$F$2:$F$2344)</f>
        <v>21</v>
      </c>
      <c r="U165" s="4" t="s">
        <v>1344</v>
      </c>
      <c r="V165">
        <v>1</v>
      </c>
      <c r="X165" s="4" t="s">
        <v>1222</v>
      </c>
      <c r="Y165" s="29">
        <v>9850.43</v>
      </c>
      <c r="AJ165" s="4" t="s">
        <v>1222</v>
      </c>
      <c r="AK165" s="29">
        <v>9850.43</v>
      </c>
    </row>
    <row r="166" spans="1:37" x14ac:dyDescent="0.3">
      <c r="A166" t="s">
        <v>2203</v>
      </c>
      <c r="B166" t="str">
        <f>_xlfn.XLOOKUP(A166,'Customer Names'!$A$2:$A$2336,'Customer Names'!$C$2:$C$2336)</f>
        <v xml:space="preserve"> Ms.Jana</v>
      </c>
      <c r="C166" s="34">
        <f>_xlfn.XLOOKUP(A166,'Data Cleaning in Medical Examin'!$A$2:$A$2336,'Data Cleaning in Medical Examin'!$B$2:$B$2336)</f>
        <v>42.69</v>
      </c>
      <c r="D166">
        <f>_xlfn.XLOOKUP(A166,'Data Cleaning in Medical Examin'!$A$2:$A$2336,'Data Cleaning in Medical Examin'!$D$2:$D$2336)</f>
        <v>4.8899999999999997</v>
      </c>
      <c r="E166" t="str">
        <f>_xlfn.XLOOKUP(A166,'Data Cleaning in Medical Examin'!$A$2:$A$2336,'Data Cleaning in Medical Examin'!$F$2:$F$2336)</f>
        <v>No</v>
      </c>
      <c r="F166" t="str">
        <f>_xlfn.XLOOKUP(A166,'Data Cleaning in Medical Examin'!$A$2:$A$2336,'Data Cleaning in Medical Examin'!$G$2:$G$2336)</f>
        <v>No</v>
      </c>
      <c r="G166" t="str">
        <f>_xlfn.XLOOKUP(A166,'Data Cleaning in Medical Examin'!$A$2:$A$2336,'Data Cleaning in Medical Examin'!$H$2:$H$2336)</f>
        <v>Yes</v>
      </c>
      <c r="H166" s="4">
        <f>_xlfn.XLOOKUP(A166,'Data Cleaning in Medical Examin'!$A$2:$A$2336,'Data Cleaning in Medical Examin'!$I$2:$I$2336)</f>
        <v>1</v>
      </c>
      <c r="I166" t="str">
        <f>_xlfn.XLOOKUP(A166,'Data Cleaning in Medical Examin'!$A$2:$A$2336,'Data Cleaning in Medical Examin'!$J$2:$J$2336)</f>
        <v>Yes</v>
      </c>
      <c r="J166" t="str">
        <f>_xlfn.XLOOKUP(A166,'Data Cleaning in Medical Examin'!$A$2:$A$2336,'Data Cleaning in Medical Examin'!$C$2:$C$2336)</f>
        <v>Obesity</v>
      </c>
      <c r="K166" t="str">
        <f>_xlfn.XLOOKUP(A166,'Data Cleaning in Medical Examin'!$A$2:$A$2336,'Data Cleaning in Medical Examin'!$E$2:$E$2336)</f>
        <v>Normal</v>
      </c>
      <c r="L166" t="str">
        <f>_xlfn.XLOOKUP(A166,'DataCleaning in Hospitalisation'!$A$2:$A$2344,'DataCleaning in Hospitalisation'!$E$2:$E$2344)</f>
        <v>3-Aug-1979</v>
      </c>
      <c r="M166" s="29">
        <f>_xlfn.XLOOKUP(A166,'DataCleaning in Hospitalisation'!$A$2:$A$2344,'DataCleaning in Hospitalisation'!$H$2:$H$2344)</f>
        <v>37425.94</v>
      </c>
      <c r="N166" t="str">
        <f>_xlfn.XLOOKUP(A166,'DataCleaning in Hospitalisation'!$A$2:$A$2344,'DataCleaning in Hospitalisation'!$I$2:$I$2344)</f>
        <v>tier - 2</v>
      </c>
      <c r="O166" t="str">
        <f>_xlfn.XLOOKUP(A166,'DataCleaning in Hospitalisation'!$A$2:$A$2344,'DataCleaning in Hospitalisation'!$J$2:$J$2344)</f>
        <v>tier - 1</v>
      </c>
      <c r="P166" t="str">
        <f>_xlfn.XLOOKUP(A166,'DataCleaning in Hospitalisation'!$A$2:$A$2344,'DataCleaning in Hospitalisation'!$K$2:$K$2344)</f>
        <v>R1011</v>
      </c>
      <c r="Q166">
        <f>_xlfn.XLOOKUP(A166,'DataCleaning in Hospitalisation'!$A$2:$A$2344,'DataCleaning in Hospitalisation'!$F$2:$F$2344)</f>
        <v>44</v>
      </c>
      <c r="U166" s="38" t="s">
        <v>7</v>
      </c>
      <c r="V166">
        <v>1</v>
      </c>
      <c r="X166" s="4" t="s">
        <v>1221</v>
      </c>
      <c r="Y166" s="29">
        <v>9844.4500000000007</v>
      </c>
      <c r="AJ166" s="4" t="s">
        <v>1221</v>
      </c>
      <c r="AK166" s="29">
        <v>9844.4500000000007</v>
      </c>
    </row>
    <row r="167" spans="1:37" x14ac:dyDescent="0.3">
      <c r="A167" t="s">
        <v>2202</v>
      </c>
      <c r="B167" t="str">
        <f>_xlfn.XLOOKUP(A167,'Customer Names'!$A$2:$A$2336,'Customer Names'!$C$2:$C$2336)</f>
        <v xml:space="preserve"> Mr.Jay</v>
      </c>
      <c r="C167" s="34">
        <f>_xlfn.XLOOKUP(A167,'Data Cleaning in Medical Examin'!$A$2:$A$2336,'Data Cleaning in Medical Examin'!$B$2:$B$2336)</f>
        <v>37.869999999999997</v>
      </c>
      <c r="D167">
        <f>_xlfn.XLOOKUP(A167,'Data Cleaning in Medical Examin'!$A$2:$A$2336,'Data Cleaning in Medical Examin'!$D$2:$D$2336)</f>
        <v>4.29</v>
      </c>
      <c r="E167" t="str">
        <f>_xlfn.XLOOKUP(A167,'Data Cleaning in Medical Examin'!$A$2:$A$2336,'Data Cleaning in Medical Examin'!$F$2:$F$2336)</f>
        <v>Yes</v>
      </c>
      <c r="F167" t="str">
        <f>_xlfn.XLOOKUP(A167,'Data Cleaning in Medical Examin'!$A$2:$A$2336,'Data Cleaning in Medical Examin'!$G$2:$G$2336)</f>
        <v>No</v>
      </c>
      <c r="G167" t="str">
        <f>_xlfn.XLOOKUP(A167,'Data Cleaning in Medical Examin'!$A$2:$A$2336,'Data Cleaning in Medical Examin'!$H$2:$H$2336)</f>
        <v>Yes</v>
      </c>
      <c r="H167" s="4">
        <f>_xlfn.XLOOKUP(A167,'Data Cleaning in Medical Examin'!$A$2:$A$2336,'Data Cleaning in Medical Examin'!$I$2:$I$2336)</f>
        <v>1</v>
      </c>
      <c r="I167" t="str">
        <f>_xlfn.XLOOKUP(A167,'Data Cleaning in Medical Examin'!$A$2:$A$2336,'Data Cleaning in Medical Examin'!$J$2:$J$2336)</f>
        <v>Yes</v>
      </c>
      <c r="J167" t="str">
        <f>_xlfn.XLOOKUP(A167,'Data Cleaning in Medical Examin'!$A$2:$A$2336,'Data Cleaning in Medical Examin'!$C$2:$C$2336)</f>
        <v>Obesity</v>
      </c>
      <c r="K167" t="str">
        <f>_xlfn.XLOOKUP(A167,'Data Cleaning in Medical Examin'!$A$2:$A$2336,'Data Cleaning in Medical Examin'!$E$2:$E$2336)</f>
        <v>Normal</v>
      </c>
      <c r="L167" t="str">
        <f>_xlfn.XLOOKUP(A167,'DataCleaning in Hospitalisation'!$A$2:$A$2344,'DataCleaning in Hospitalisation'!$E$2:$E$2344)</f>
        <v>30-Oct-1969</v>
      </c>
      <c r="M167" s="29">
        <f>_xlfn.XLOOKUP(A167,'DataCleaning in Hospitalisation'!$A$2:$A$2344,'DataCleaning in Hospitalisation'!$H$2:$H$2344)</f>
        <v>37277.269999999997</v>
      </c>
      <c r="N167" t="str">
        <f>_xlfn.XLOOKUP(A167,'DataCleaning in Hospitalisation'!$A$2:$A$2344,'DataCleaning in Hospitalisation'!$I$2:$I$2344)</f>
        <v>tier - 1</v>
      </c>
      <c r="O167" t="str">
        <f>_xlfn.XLOOKUP(A167,'DataCleaning in Hospitalisation'!$A$2:$A$2344,'DataCleaning in Hospitalisation'!$J$2:$J$2344)</f>
        <v>tier - 3</v>
      </c>
      <c r="P167" t="str">
        <f>_xlfn.XLOOKUP(A167,'DataCleaning in Hospitalisation'!$A$2:$A$2344,'DataCleaning in Hospitalisation'!$K$2:$K$2344)</f>
        <v>R1011</v>
      </c>
      <c r="Q167">
        <f>_xlfn.XLOOKUP(A167,'DataCleaning in Hospitalisation'!$A$2:$A$2344,'DataCleaning in Hospitalisation'!$F$2:$F$2344)</f>
        <v>54</v>
      </c>
      <c r="U167" s="42" t="s">
        <v>2412</v>
      </c>
      <c r="V167">
        <v>1</v>
      </c>
      <c r="X167" s="4" t="s">
        <v>1220</v>
      </c>
      <c r="Y167" s="29">
        <v>9836.2099999999991</v>
      </c>
      <c r="AJ167" s="4" t="s">
        <v>1220</v>
      </c>
      <c r="AK167" s="29">
        <v>9836.2099999999991</v>
      </c>
    </row>
    <row r="168" spans="1:37" x14ac:dyDescent="0.3">
      <c r="A168" t="s">
        <v>2201</v>
      </c>
      <c r="B168" t="str">
        <f>_xlfn.XLOOKUP(A168,'Customer Names'!$A$2:$A$2336,'Customer Names'!$C$2:$C$2336)</f>
        <v xml:space="preserve"> Ms.Marie-Helene</v>
      </c>
      <c r="C168" s="34">
        <f>_xlfn.XLOOKUP(A168,'Data Cleaning in Medical Examin'!$A$2:$A$2336,'Data Cleaning in Medical Examin'!$B$2:$B$2336)</f>
        <v>40.61</v>
      </c>
      <c r="D168">
        <f>_xlfn.XLOOKUP(A168,'Data Cleaning in Medical Examin'!$A$2:$A$2336,'Data Cleaning in Medical Examin'!$D$2:$D$2336)</f>
        <v>8</v>
      </c>
      <c r="E168" t="str">
        <f>_xlfn.XLOOKUP(A168,'Data Cleaning in Medical Examin'!$A$2:$A$2336,'Data Cleaning in Medical Examin'!$F$2:$F$2336)</f>
        <v>Yes</v>
      </c>
      <c r="F168" t="str">
        <f>_xlfn.XLOOKUP(A168,'Data Cleaning in Medical Examin'!$A$2:$A$2336,'Data Cleaning in Medical Examin'!$G$2:$G$2336)</f>
        <v>No</v>
      </c>
      <c r="G168" t="str">
        <f>_xlfn.XLOOKUP(A168,'Data Cleaning in Medical Examin'!$A$2:$A$2336,'Data Cleaning in Medical Examin'!$H$2:$H$2336)</f>
        <v>No</v>
      </c>
      <c r="H168" s="4">
        <f>_xlfn.XLOOKUP(A168,'Data Cleaning in Medical Examin'!$A$2:$A$2336,'Data Cleaning in Medical Examin'!$I$2:$I$2336)</f>
        <v>1</v>
      </c>
      <c r="I168" t="str">
        <f>_xlfn.XLOOKUP(A168,'Data Cleaning in Medical Examin'!$A$2:$A$2336,'Data Cleaning in Medical Examin'!$J$2:$J$2336)</f>
        <v>Yes</v>
      </c>
      <c r="J168" t="str">
        <f>_xlfn.XLOOKUP(A168,'Data Cleaning in Medical Examin'!$A$2:$A$2336,'Data Cleaning in Medical Examin'!$C$2:$C$2336)</f>
        <v>Obesity</v>
      </c>
      <c r="K168" t="str">
        <f>_xlfn.XLOOKUP(A168,'Data Cleaning in Medical Examin'!$A$2:$A$2336,'Data Cleaning in Medical Examin'!$E$2:$E$2336)</f>
        <v>Diabetes</v>
      </c>
      <c r="L168" t="str">
        <f>_xlfn.XLOOKUP(A168,'DataCleaning in Hospitalisation'!$A$2:$A$2344,'DataCleaning in Hospitalisation'!$E$2:$E$2344)</f>
        <v>9-Nov-1975</v>
      </c>
      <c r="M168" s="29">
        <f>_xlfn.XLOOKUP(A168,'DataCleaning in Hospitalisation'!$A$2:$A$2344,'DataCleaning in Hospitalisation'!$H$2:$H$2344)</f>
        <v>37272.339999999997</v>
      </c>
      <c r="N168" t="str">
        <f>_xlfn.XLOOKUP(A168,'DataCleaning in Hospitalisation'!$A$2:$A$2344,'DataCleaning in Hospitalisation'!$I$2:$I$2344)</f>
        <v>tier - 2</v>
      </c>
      <c r="O168" t="str">
        <f>_xlfn.XLOOKUP(A168,'DataCleaning in Hospitalisation'!$A$2:$A$2344,'DataCleaning in Hospitalisation'!$J$2:$J$2344)</f>
        <v>tier - 3</v>
      </c>
      <c r="P168" t="str">
        <f>_xlfn.XLOOKUP(A168,'DataCleaning in Hospitalisation'!$A$2:$A$2344,'DataCleaning in Hospitalisation'!$K$2:$K$2344)</f>
        <v>R1011</v>
      </c>
      <c r="Q168">
        <f>_xlfn.XLOOKUP(A168,'DataCleaning in Hospitalisation'!$A$2:$A$2344,'DataCleaning in Hospitalisation'!$F$2:$F$2344)</f>
        <v>48</v>
      </c>
      <c r="U168" s="43" t="s">
        <v>11</v>
      </c>
      <c r="V168">
        <v>1</v>
      </c>
      <c r="X168" s="4" t="s">
        <v>1219</v>
      </c>
      <c r="Y168" s="29">
        <v>9819.25</v>
      </c>
      <c r="AJ168" s="4" t="s">
        <v>1219</v>
      </c>
      <c r="AK168" s="29">
        <v>9819.25</v>
      </c>
    </row>
    <row r="169" spans="1:37" x14ac:dyDescent="0.3">
      <c r="A169" t="s">
        <v>2200</v>
      </c>
      <c r="B169" t="str">
        <f>_xlfn.XLOOKUP(A169,'Customer Names'!$A$2:$A$2336,'Customer Names'!$C$2:$C$2336)</f>
        <v xml:space="preserve"> Ms.Bret</v>
      </c>
      <c r="C169" s="34">
        <f>_xlfn.XLOOKUP(A169,'Data Cleaning in Medical Examin'!$A$2:$A$2336,'Data Cleaning in Medical Examin'!$B$2:$B$2336)</f>
        <v>30.78</v>
      </c>
      <c r="D169">
        <f>_xlfn.XLOOKUP(A169,'Data Cleaning in Medical Examin'!$A$2:$A$2336,'Data Cleaning in Medical Examin'!$D$2:$D$2336)</f>
        <v>4.67</v>
      </c>
      <c r="E169" t="str">
        <f>_xlfn.XLOOKUP(A169,'Data Cleaning in Medical Examin'!$A$2:$A$2336,'Data Cleaning in Medical Examin'!$F$2:$F$2336)</f>
        <v>Yes</v>
      </c>
      <c r="F169" t="str">
        <f>_xlfn.XLOOKUP(A169,'Data Cleaning in Medical Examin'!$A$2:$A$2336,'Data Cleaning in Medical Examin'!$G$2:$G$2336)</f>
        <v>No</v>
      </c>
      <c r="G169" t="str">
        <f>_xlfn.XLOOKUP(A169,'Data Cleaning in Medical Examin'!$A$2:$A$2336,'Data Cleaning in Medical Examin'!$H$2:$H$2336)</f>
        <v>No</v>
      </c>
      <c r="H169" s="4">
        <f>_xlfn.XLOOKUP(A169,'Data Cleaning in Medical Examin'!$A$2:$A$2336,'Data Cleaning in Medical Examin'!$I$2:$I$2336)</f>
        <v>0</v>
      </c>
      <c r="I169" t="str">
        <f>_xlfn.XLOOKUP(A169,'Data Cleaning in Medical Examin'!$A$2:$A$2336,'Data Cleaning in Medical Examin'!$J$2:$J$2336)</f>
        <v>Yes</v>
      </c>
      <c r="J169" t="str">
        <f>_xlfn.XLOOKUP(A169,'Data Cleaning in Medical Examin'!$A$2:$A$2336,'Data Cleaning in Medical Examin'!$C$2:$C$2336)</f>
        <v>Obesity</v>
      </c>
      <c r="K169" t="str">
        <f>_xlfn.XLOOKUP(A169,'Data Cleaning in Medical Examin'!$A$2:$A$2336,'Data Cleaning in Medical Examin'!$E$2:$E$2336)</f>
        <v>Normal</v>
      </c>
      <c r="L169" t="str">
        <f>_xlfn.XLOOKUP(A169,'DataCleaning in Hospitalisation'!$A$2:$A$2344,'DataCleaning in Hospitalisation'!$E$2:$E$2344)</f>
        <v>17-Nov-1985</v>
      </c>
      <c r="M169" s="29">
        <f>_xlfn.XLOOKUP(A169,'DataCleaning in Hospitalisation'!$A$2:$A$2344,'DataCleaning in Hospitalisation'!$H$2:$H$2344)</f>
        <v>37270.15</v>
      </c>
      <c r="N169" t="str">
        <f>_xlfn.XLOOKUP(A169,'DataCleaning in Hospitalisation'!$A$2:$A$2344,'DataCleaning in Hospitalisation'!$I$2:$I$2344)</f>
        <v>tier - 2</v>
      </c>
      <c r="O169" t="str">
        <f>_xlfn.XLOOKUP(A169,'DataCleaning in Hospitalisation'!$A$2:$A$2344,'DataCleaning in Hospitalisation'!$J$2:$J$2344)</f>
        <v>tier - 1</v>
      </c>
      <c r="P169" t="str">
        <f>_xlfn.XLOOKUP(A169,'DataCleaning in Hospitalisation'!$A$2:$A$2344,'DataCleaning in Hospitalisation'!$K$2:$K$2344)</f>
        <v>R1024</v>
      </c>
      <c r="Q169">
        <f>_xlfn.XLOOKUP(A169,'DataCleaning in Hospitalisation'!$A$2:$A$2344,'DataCleaning in Hospitalisation'!$F$2:$F$2344)</f>
        <v>38</v>
      </c>
      <c r="U169" s="44" t="s">
        <v>2372</v>
      </c>
      <c r="V169">
        <v>1</v>
      </c>
      <c r="X169" s="4" t="s">
        <v>1218</v>
      </c>
      <c r="Y169" s="29">
        <v>9800.89</v>
      </c>
      <c r="AJ169" s="4" t="s">
        <v>1218</v>
      </c>
      <c r="AK169" s="29">
        <v>9800.89</v>
      </c>
    </row>
    <row r="170" spans="1:37" x14ac:dyDescent="0.3">
      <c r="A170" t="s">
        <v>2199</v>
      </c>
      <c r="B170" t="str">
        <f>_xlfn.XLOOKUP(A170,'Customer Names'!$A$2:$A$2336,'Customer Names'!$C$2:$C$2336)</f>
        <v xml:space="preserve"> Mr.Gardner</v>
      </c>
      <c r="C170" s="34">
        <f>_xlfn.XLOOKUP(A170,'Data Cleaning in Medical Examin'!$A$2:$A$2336,'Data Cleaning in Medical Examin'!$B$2:$B$2336)</f>
        <v>49.49</v>
      </c>
      <c r="D170">
        <f>_xlfn.XLOOKUP(A170,'Data Cleaning in Medical Examin'!$A$2:$A$2336,'Data Cleaning in Medical Examin'!$D$2:$D$2336)</f>
        <v>4.5</v>
      </c>
      <c r="E170" t="str">
        <f>_xlfn.XLOOKUP(A170,'Data Cleaning in Medical Examin'!$A$2:$A$2336,'Data Cleaning in Medical Examin'!$F$2:$F$2336)</f>
        <v>No</v>
      </c>
      <c r="F170" t="str">
        <f>_xlfn.XLOOKUP(A170,'Data Cleaning in Medical Examin'!$A$2:$A$2336,'Data Cleaning in Medical Examin'!$G$2:$G$2336)</f>
        <v>No</v>
      </c>
      <c r="G170" t="str">
        <f>_xlfn.XLOOKUP(A170,'Data Cleaning in Medical Examin'!$A$2:$A$2336,'Data Cleaning in Medical Examin'!$H$2:$H$2336)</f>
        <v>No</v>
      </c>
      <c r="H170" s="4">
        <f>_xlfn.XLOOKUP(A170,'Data Cleaning in Medical Examin'!$A$2:$A$2336,'Data Cleaning in Medical Examin'!$I$2:$I$2336)</f>
        <v>0</v>
      </c>
      <c r="I170" t="str">
        <f>_xlfn.XLOOKUP(A170,'Data Cleaning in Medical Examin'!$A$2:$A$2336,'Data Cleaning in Medical Examin'!$J$2:$J$2336)</f>
        <v>Yes</v>
      </c>
      <c r="J170" t="str">
        <f>_xlfn.XLOOKUP(A170,'Data Cleaning in Medical Examin'!$A$2:$A$2336,'Data Cleaning in Medical Examin'!$C$2:$C$2336)</f>
        <v>Obesity</v>
      </c>
      <c r="K170" t="str">
        <f>_xlfn.XLOOKUP(A170,'Data Cleaning in Medical Examin'!$A$2:$A$2336,'Data Cleaning in Medical Examin'!$E$2:$E$2336)</f>
        <v>Normal</v>
      </c>
      <c r="L170" t="str">
        <f>_xlfn.XLOOKUP(A170,'DataCleaning in Hospitalisation'!$A$2:$A$2344,'DataCleaning in Hospitalisation'!$E$2:$E$2344)</f>
        <v>17-Oct-1990</v>
      </c>
      <c r="M170" s="29">
        <f>_xlfn.XLOOKUP(A170,'DataCleaning in Hospitalisation'!$A$2:$A$2344,'DataCleaning in Hospitalisation'!$H$2:$H$2344)</f>
        <v>37251.22</v>
      </c>
      <c r="N170" t="str">
        <f>_xlfn.XLOOKUP(A170,'DataCleaning in Hospitalisation'!$A$2:$A$2344,'DataCleaning in Hospitalisation'!$I$2:$I$2344)</f>
        <v>tier - 2</v>
      </c>
      <c r="O170" t="str">
        <f>_xlfn.XLOOKUP(A170,'DataCleaning in Hospitalisation'!$A$2:$A$2344,'DataCleaning in Hospitalisation'!$J$2:$J$2344)</f>
        <v>tier - 2</v>
      </c>
      <c r="P170" t="str">
        <f>_xlfn.XLOOKUP(A170,'DataCleaning in Hospitalisation'!$A$2:$A$2344,'DataCleaning in Hospitalisation'!$K$2:$K$2344)</f>
        <v>R1011</v>
      </c>
      <c r="Q170">
        <f>_xlfn.XLOOKUP(A170,'DataCleaning in Hospitalisation'!$A$2:$A$2344,'DataCleaning in Hospitalisation'!$F$2:$F$2344)</f>
        <v>33</v>
      </c>
      <c r="U170" s="45" t="s">
        <v>2372</v>
      </c>
      <c r="V170">
        <v>1</v>
      </c>
      <c r="X170" s="4" t="s">
        <v>1217</v>
      </c>
      <c r="Y170" s="29">
        <v>9788.8700000000008</v>
      </c>
      <c r="AJ170" s="4" t="s">
        <v>1217</v>
      </c>
      <c r="AK170" s="29">
        <v>9788.8700000000008</v>
      </c>
    </row>
    <row r="171" spans="1:37" x14ac:dyDescent="0.3">
      <c r="A171" t="s">
        <v>2198</v>
      </c>
      <c r="B171" t="str">
        <f>_xlfn.XLOOKUP(A171,'Customer Names'!$A$2:$A$2336,'Customer Names'!$C$2:$C$2336)</f>
        <v xml:space="preserve"> Mr.Bobby</v>
      </c>
      <c r="C171" s="34">
        <f>_xlfn.XLOOKUP(A171,'Data Cleaning in Medical Examin'!$A$2:$A$2336,'Data Cleaning in Medical Examin'!$B$2:$B$2336)</f>
        <v>37.619999999999997</v>
      </c>
      <c r="D171">
        <f>_xlfn.XLOOKUP(A171,'Data Cleaning in Medical Examin'!$A$2:$A$2336,'Data Cleaning in Medical Examin'!$D$2:$D$2336)</f>
        <v>6.32</v>
      </c>
      <c r="E171" t="str">
        <f>_xlfn.XLOOKUP(A171,'Data Cleaning in Medical Examin'!$A$2:$A$2336,'Data Cleaning in Medical Examin'!$F$2:$F$2336)</f>
        <v>Yes</v>
      </c>
      <c r="F171" t="str">
        <f>_xlfn.XLOOKUP(A171,'Data Cleaning in Medical Examin'!$A$2:$A$2336,'Data Cleaning in Medical Examin'!$G$2:$G$2336)</f>
        <v>Yes</v>
      </c>
      <c r="G171" t="str">
        <f>_xlfn.XLOOKUP(A171,'Data Cleaning in Medical Examin'!$A$2:$A$2336,'Data Cleaning in Medical Examin'!$H$2:$H$2336)</f>
        <v>No</v>
      </c>
      <c r="H171" s="4">
        <f>_xlfn.XLOOKUP(A171,'Data Cleaning in Medical Examin'!$A$2:$A$2336,'Data Cleaning in Medical Examin'!$I$2:$I$2336)</f>
        <v>2</v>
      </c>
      <c r="I171" t="str">
        <f>_xlfn.XLOOKUP(A171,'Data Cleaning in Medical Examin'!$A$2:$A$2336,'Data Cleaning in Medical Examin'!$J$2:$J$2336)</f>
        <v>Yes</v>
      </c>
      <c r="J171" t="str">
        <f>_xlfn.XLOOKUP(A171,'Data Cleaning in Medical Examin'!$A$2:$A$2336,'Data Cleaning in Medical Examin'!$C$2:$C$2336)</f>
        <v>Obesity</v>
      </c>
      <c r="K171" t="str">
        <f>_xlfn.XLOOKUP(A171,'Data Cleaning in Medical Examin'!$A$2:$A$2336,'Data Cleaning in Medical Examin'!$E$2:$E$2336)</f>
        <v>Prediabetes</v>
      </c>
      <c r="L171" t="str">
        <f>_xlfn.XLOOKUP(A171,'DataCleaning in Hospitalisation'!$A$2:$A$2344,'DataCleaning in Hospitalisation'!$E$2:$E$2344)</f>
        <v>5-Sep-2000</v>
      </c>
      <c r="M171" s="29">
        <f>_xlfn.XLOOKUP(A171,'DataCleaning in Hospitalisation'!$A$2:$A$2344,'DataCleaning in Hospitalisation'!$H$2:$H$2344)</f>
        <v>37165.160000000003</v>
      </c>
      <c r="N171" t="str">
        <f>_xlfn.XLOOKUP(A171,'DataCleaning in Hospitalisation'!$A$2:$A$2344,'DataCleaning in Hospitalisation'!$I$2:$I$2344)</f>
        <v>tier - 1</v>
      </c>
      <c r="O171" t="str">
        <f>_xlfn.XLOOKUP(A171,'DataCleaning in Hospitalisation'!$A$2:$A$2344,'DataCleaning in Hospitalisation'!$J$2:$J$2344)</f>
        <v>tier - 3</v>
      </c>
      <c r="P171" t="str">
        <f>_xlfn.XLOOKUP(A171,'DataCleaning in Hospitalisation'!$A$2:$A$2344,'DataCleaning in Hospitalisation'!$K$2:$K$2344)</f>
        <v>Unknown</v>
      </c>
      <c r="Q171">
        <f>_xlfn.XLOOKUP(A171,'DataCleaning in Hospitalisation'!$A$2:$A$2344,'DataCleaning in Hospitalisation'!$F$2:$F$2344)</f>
        <v>23</v>
      </c>
      <c r="U171" s="4" t="s">
        <v>1343</v>
      </c>
      <c r="V171">
        <v>1</v>
      </c>
      <c r="X171" s="4" t="s">
        <v>2253</v>
      </c>
      <c r="Y171" s="29">
        <v>39611.760000000002</v>
      </c>
      <c r="AJ171" s="4" t="s">
        <v>2253</v>
      </c>
      <c r="AK171" s="29">
        <v>39611.760000000002</v>
      </c>
    </row>
    <row r="172" spans="1:37" x14ac:dyDescent="0.3">
      <c r="A172" t="s">
        <v>2197</v>
      </c>
      <c r="B172" t="str">
        <f>_xlfn.XLOOKUP(A172,'Customer Names'!$A$2:$A$2336,'Customer Names'!$C$2:$C$2336)</f>
        <v xml:space="preserve"> Ms.Natalie</v>
      </c>
      <c r="C172" s="34">
        <f>_xlfn.XLOOKUP(A172,'Data Cleaning in Medical Examin'!$A$2:$A$2336,'Data Cleaning in Medical Examin'!$B$2:$B$2336)</f>
        <v>36.08</v>
      </c>
      <c r="D172">
        <f>_xlfn.XLOOKUP(A172,'Data Cleaning in Medical Examin'!$A$2:$A$2336,'Data Cleaning in Medical Examin'!$D$2:$D$2336)</f>
        <v>6.1</v>
      </c>
      <c r="E172" t="str">
        <f>_xlfn.XLOOKUP(A172,'Data Cleaning in Medical Examin'!$A$2:$A$2336,'Data Cleaning in Medical Examin'!$F$2:$F$2336)</f>
        <v>Yes</v>
      </c>
      <c r="F172" t="str">
        <f>_xlfn.XLOOKUP(A172,'Data Cleaning in Medical Examin'!$A$2:$A$2336,'Data Cleaning in Medical Examin'!$G$2:$G$2336)</f>
        <v>No</v>
      </c>
      <c r="G172" t="str">
        <f>_xlfn.XLOOKUP(A172,'Data Cleaning in Medical Examin'!$A$2:$A$2336,'Data Cleaning in Medical Examin'!$H$2:$H$2336)</f>
        <v>No</v>
      </c>
      <c r="H172" s="4">
        <f>_xlfn.XLOOKUP(A172,'Data Cleaning in Medical Examin'!$A$2:$A$2336,'Data Cleaning in Medical Examin'!$I$2:$I$2336)</f>
        <v>1</v>
      </c>
      <c r="I172" t="str">
        <f>_xlfn.XLOOKUP(A172,'Data Cleaning in Medical Examin'!$A$2:$A$2336,'Data Cleaning in Medical Examin'!$J$2:$J$2336)</f>
        <v>Yes</v>
      </c>
      <c r="J172" t="str">
        <f>_xlfn.XLOOKUP(A172,'Data Cleaning in Medical Examin'!$A$2:$A$2336,'Data Cleaning in Medical Examin'!$C$2:$C$2336)</f>
        <v>Obesity</v>
      </c>
      <c r="K172" t="str">
        <f>_xlfn.XLOOKUP(A172,'Data Cleaning in Medical Examin'!$A$2:$A$2336,'Data Cleaning in Medical Examin'!$E$2:$E$2336)</f>
        <v>Prediabetes</v>
      </c>
      <c r="L172" t="str">
        <f>_xlfn.XLOOKUP(A172,'DataCleaning in Hospitalisation'!$A$2:$A$2344,'DataCleaning in Hospitalisation'!$E$2:$E$2344)</f>
        <v>30-Oct-1995</v>
      </c>
      <c r="M172" s="29">
        <f>_xlfn.XLOOKUP(A172,'DataCleaning in Hospitalisation'!$A$2:$A$2344,'DataCleaning in Hospitalisation'!$H$2:$H$2344)</f>
        <v>37133.9</v>
      </c>
      <c r="N172" t="str">
        <f>_xlfn.XLOOKUP(A172,'DataCleaning in Hospitalisation'!$A$2:$A$2344,'DataCleaning in Hospitalisation'!$I$2:$I$2344)</f>
        <v>tier - 2</v>
      </c>
      <c r="O172" t="str">
        <f>_xlfn.XLOOKUP(A172,'DataCleaning in Hospitalisation'!$A$2:$A$2344,'DataCleaning in Hospitalisation'!$J$2:$J$2344)</f>
        <v>tier - 2</v>
      </c>
      <c r="P172" t="str">
        <f>_xlfn.XLOOKUP(A172,'DataCleaning in Hospitalisation'!$A$2:$A$2344,'DataCleaning in Hospitalisation'!$K$2:$K$2344)</f>
        <v>R1013</v>
      </c>
      <c r="Q172">
        <f>_xlfn.XLOOKUP(A172,'DataCleaning in Hospitalisation'!$A$2:$A$2344,'DataCleaning in Hospitalisation'!$F$2:$F$2344)</f>
        <v>28</v>
      </c>
      <c r="U172" s="38" t="s">
        <v>7</v>
      </c>
      <c r="V172">
        <v>1</v>
      </c>
      <c r="X172" s="4" t="s">
        <v>1216</v>
      </c>
      <c r="Y172" s="29">
        <v>9787.32</v>
      </c>
      <c r="AJ172" s="4" t="s">
        <v>1216</v>
      </c>
      <c r="AK172" s="29">
        <v>9787.32</v>
      </c>
    </row>
    <row r="173" spans="1:37" x14ac:dyDescent="0.3">
      <c r="A173" t="s">
        <v>2196</v>
      </c>
      <c r="B173" t="str">
        <f>_xlfn.XLOOKUP(A173,'Customer Names'!$A$2:$A$2336,'Customer Names'!$C$2:$C$2336)</f>
        <v xml:space="preserve"> Ms.Lina</v>
      </c>
      <c r="C173" s="34">
        <f>_xlfn.XLOOKUP(A173,'Data Cleaning in Medical Examin'!$A$2:$A$2336,'Data Cleaning in Medical Examin'!$B$2:$B$2336)</f>
        <v>33.5</v>
      </c>
      <c r="D173">
        <f>_xlfn.XLOOKUP(A173,'Data Cleaning in Medical Examin'!$A$2:$A$2336,'Data Cleaning in Medical Examin'!$D$2:$D$2336)</f>
        <v>5.4</v>
      </c>
      <c r="E173" t="str">
        <f>_xlfn.XLOOKUP(A173,'Data Cleaning in Medical Examin'!$A$2:$A$2336,'Data Cleaning in Medical Examin'!$F$2:$F$2336)</f>
        <v>No</v>
      </c>
      <c r="F173" t="str">
        <f>_xlfn.XLOOKUP(A173,'Data Cleaning in Medical Examin'!$A$2:$A$2336,'Data Cleaning in Medical Examin'!$G$2:$G$2336)</f>
        <v>No</v>
      </c>
      <c r="G173" t="str">
        <f>_xlfn.XLOOKUP(A173,'Data Cleaning in Medical Examin'!$A$2:$A$2336,'Data Cleaning in Medical Examin'!$H$2:$H$2336)</f>
        <v>No</v>
      </c>
      <c r="H173" s="4">
        <f>_xlfn.XLOOKUP(A173,'Data Cleaning in Medical Examin'!$A$2:$A$2336,'Data Cleaning in Medical Examin'!$I$2:$I$2336)</f>
        <v>0</v>
      </c>
      <c r="I173" t="str">
        <f>_xlfn.XLOOKUP(A173,'Data Cleaning in Medical Examin'!$A$2:$A$2336,'Data Cleaning in Medical Examin'!$J$2:$J$2336)</f>
        <v>Yes</v>
      </c>
      <c r="J173" t="str">
        <f>_xlfn.XLOOKUP(A173,'Data Cleaning in Medical Examin'!$A$2:$A$2336,'Data Cleaning in Medical Examin'!$C$2:$C$2336)</f>
        <v>Obesity</v>
      </c>
      <c r="K173" t="str">
        <f>_xlfn.XLOOKUP(A173,'Data Cleaning in Medical Examin'!$A$2:$A$2336,'Data Cleaning in Medical Examin'!$E$2:$E$2336)</f>
        <v>Normal</v>
      </c>
      <c r="L173" t="str">
        <f>_xlfn.XLOOKUP(A173,'DataCleaning in Hospitalisation'!$A$2:$A$2344,'DataCleaning in Hospitalisation'!$E$2:$E$2344)</f>
        <v>10-Jun-1989</v>
      </c>
      <c r="M173" s="29">
        <f>_xlfn.XLOOKUP(A173,'DataCleaning in Hospitalisation'!$A$2:$A$2344,'DataCleaning in Hospitalisation'!$H$2:$H$2344)</f>
        <v>37079.370000000003</v>
      </c>
      <c r="N173" t="str">
        <f>_xlfn.XLOOKUP(A173,'DataCleaning in Hospitalisation'!$A$2:$A$2344,'DataCleaning in Hospitalisation'!$I$2:$I$2344)</f>
        <v>tier - 2</v>
      </c>
      <c r="O173" t="str">
        <f>_xlfn.XLOOKUP(A173,'DataCleaning in Hospitalisation'!$A$2:$A$2344,'DataCleaning in Hospitalisation'!$J$2:$J$2344)</f>
        <v>tier - 3</v>
      </c>
      <c r="P173" t="str">
        <f>_xlfn.XLOOKUP(A173,'DataCleaning in Hospitalisation'!$A$2:$A$2344,'DataCleaning in Hospitalisation'!$K$2:$K$2344)</f>
        <v>R1011</v>
      </c>
      <c r="Q173">
        <f>_xlfn.XLOOKUP(A173,'DataCleaning in Hospitalisation'!$A$2:$A$2344,'DataCleaning in Hospitalisation'!$F$2:$F$2344)</f>
        <v>34</v>
      </c>
      <c r="U173" s="42" t="s">
        <v>2412</v>
      </c>
      <c r="V173">
        <v>1</v>
      </c>
      <c r="X173" s="4" t="s">
        <v>1215</v>
      </c>
      <c r="Y173" s="29">
        <v>9778.35</v>
      </c>
      <c r="AJ173" s="4" t="s">
        <v>1215</v>
      </c>
      <c r="AK173" s="29">
        <v>9778.35</v>
      </c>
    </row>
    <row r="174" spans="1:37" x14ac:dyDescent="0.3">
      <c r="A174" t="s">
        <v>2195</v>
      </c>
      <c r="B174" t="str">
        <f>_xlfn.XLOOKUP(A174,'Customer Names'!$A$2:$A$2336,'Customer Names'!$C$2:$C$2336)</f>
        <v xml:space="preserve"> Mr.Zebulon</v>
      </c>
      <c r="C174" s="34">
        <f>_xlfn.XLOOKUP(A174,'Data Cleaning in Medical Examin'!$A$2:$A$2336,'Data Cleaning in Medical Examin'!$B$2:$B$2336)</f>
        <v>47.46</v>
      </c>
      <c r="D174">
        <f>_xlfn.XLOOKUP(A174,'Data Cleaning in Medical Examin'!$A$2:$A$2336,'Data Cleaning in Medical Examin'!$D$2:$D$2336)</f>
        <v>6.24</v>
      </c>
      <c r="E174" t="str">
        <f>_xlfn.XLOOKUP(A174,'Data Cleaning in Medical Examin'!$A$2:$A$2336,'Data Cleaning in Medical Examin'!$F$2:$F$2336)</f>
        <v>Yes</v>
      </c>
      <c r="F174" t="str">
        <f>_xlfn.XLOOKUP(A174,'Data Cleaning in Medical Examin'!$A$2:$A$2336,'Data Cleaning in Medical Examin'!$G$2:$G$2336)</f>
        <v>No</v>
      </c>
      <c r="G174" t="str">
        <f>_xlfn.XLOOKUP(A174,'Data Cleaning in Medical Examin'!$A$2:$A$2336,'Data Cleaning in Medical Examin'!$H$2:$H$2336)</f>
        <v>No</v>
      </c>
      <c r="H174" s="4">
        <f>_xlfn.XLOOKUP(A174,'Data Cleaning in Medical Examin'!$A$2:$A$2336,'Data Cleaning in Medical Examin'!$I$2:$I$2336)</f>
        <v>1</v>
      </c>
      <c r="I174" t="str">
        <f>_xlfn.XLOOKUP(A174,'Data Cleaning in Medical Examin'!$A$2:$A$2336,'Data Cleaning in Medical Examin'!$J$2:$J$2336)</f>
        <v>Yes</v>
      </c>
      <c r="J174" t="str">
        <f>_xlfn.XLOOKUP(A174,'Data Cleaning in Medical Examin'!$A$2:$A$2336,'Data Cleaning in Medical Examin'!$C$2:$C$2336)</f>
        <v>Obesity</v>
      </c>
      <c r="K174" t="str">
        <f>_xlfn.XLOOKUP(A174,'Data Cleaning in Medical Examin'!$A$2:$A$2336,'Data Cleaning in Medical Examin'!$E$2:$E$2336)</f>
        <v>Prediabetes</v>
      </c>
      <c r="L174" t="str">
        <f>_xlfn.XLOOKUP(A174,'DataCleaning in Hospitalisation'!$A$2:$A$2344,'DataCleaning in Hospitalisation'!$E$2:$E$2344)</f>
        <v>17-Dec-1988</v>
      </c>
      <c r="M174" s="29">
        <f>_xlfn.XLOOKUP(A174,'DataCleaning in Hospitalisation'!$A$2:$A$2344,'DataCleaning in Hospitalisation'!$H$2:$H$2344)</f>
        <v>37076.370000000003</v>
      </c>
      <c r="N174" t="str">
        <f>_xlfn.XLOOKUP(A174,'DataCleaning in Hospitalisation'!$A$2:$A$2344,'DataCleaning in Hospitalisation'!$I$2:$I$2344)</f>
        <v>tier - 2</v>
      </c>
      <c r="O174" t="str">
        <f>_xlfn.XLOOKUP(A174,'DataCleaning in Hospitalisation'!$A$2:$A$2344,'DataCleaning in Hospitalisation'!$J$2:$J$2344)</f>
        <v>tier - 1</v>
      </c>
      <c r="P174" t="str">
        <f>_xlfn.XLOOKUP(A174,'DataCleaning in Hospitalisation'!$A$2:$A$2344,'DataCleaning in Hospitalisation'!$K$2:$K$2344)</f>
        <v>R1011</v>
      </c>
      <c r="Q174">
        <f>_xlfn.XLOOKUP(A174,'DataCleaning in Hospitalisation'!$A$2:$A$2344,'DataCleaning in Hospitalisation'!$F$2:$F$2344)</f>
        <v>35</v>
      </c>
      <c r="U174" s="43" t="s">
        <v>7</v>
      </c>
      <c r="V174">
        <v>1</v>
      </c>
      <c r="X174" s="4" t="s">
        <v>1214</v>
      </c>
      <c r="Y174" s="29">
        <v>9764.08</v>
      </c>
      <c r="AJ174" s="4" t="s">
        <v>1214</v>
      </c>
      <c r="AK174" s="29">
        <v>9764.08</v>
      </c>
    </row>
    <row r="175" spans="1:37" x14ac:dyDescent="0.3">
      <c r="A175" t="s">
        <v>2194</v>
      </c>
      <c r="B175" t="str">
        <f>_xlfn.XLOOKUP(A175,'Customer Names'!$A$2:$A$2336,'Customer Names'!$C$2:$C$2336)</f>
        <v xml:space="preserve"> Ms.Amanda</v>
      </c>
      <c r="C175" s="34">
        <f>_xlfn.XLOOKUP(A175,'Data Cleaning in Medical Examin'!$A$2:$A$2336,'Data Cleaning in Medical Examin'!$B$2:$B$2336)</f>
        <v>49.24</v>
      </c>
      <c r="D175">
        <f>_xlfn.XLOOKUP(A175,'Data Cleaning in Medical Examin'!$A$2:$A$2336,'Data Cleaning in Medical Examin'!$D$2:$D$2336)</f>
        <v>4.45</v>
      </c>
      <c r="E175" t="str">
        <f>_xlfn.XLOOKUP(A175,'Data Cleaning in Medical Examin'!$A$2:$A$2336,'Data Cleaning in Medical Examin'!$F$2:$F$2336)</f>
        <v>No</v>
      </c>
      <c r="F175" t="str">
        <f>_xlfn.XLOOKUP(A175,'Data Cleaning in Medical Examin'!$A$2:$A$2336,'Data Cleaning in Medical Examin'!$G$2:$G$2336)</f>
        <v>No</v>
      </c>
      <c r="G175" t="str">
        <f>_xlfn.XLOOKUP(A175,'Data Cleaning in Medical Examin'!$A$2:$A$2336,'Data Cleaning in Medical Examin'!$H$2:$H$2336)</f>
        <v>No</v>
      </c>
      <c r="H175" s="4">
        <f>_xlfn.XLOOKUP(A175,'Data Cleaning in Medical Examin'!$A$2:$A$2336,'Data Cleaning in Medical Examin'!$I$2:$I$2336)</f>
        <v>0</v>
      </c>
      <c r="I175" t="str">
        <f>_xlfn.XLOOKUP(A175,'Data Cleaning in Medical Examin'!$A$2:$A$2336,'Data Cleaning in Medical Examin'!$J$2:$J$2336)</f>
        <v>Yes</v>
      </c>
      <c r="J175" t="str">
        <f>_xlfn.XLOOKUP(A175,'Data Cleaning in Medical Examin'!$A$2:$A$2336,'Data Cleaning in Medical Examin'!$C$2:$C$2336)</f>
        <v>Obesity</v>
      </c>
      <c r="K175" t="str">
        <f>_xlfn.XLOOKUP(A175,'Data Cleaning in Medical Examin'!$A$2:$A$2336,'Data Cleaning in Medical Examin'!$E$2:$E$2336)</f>
        <v>Normal</v>
      </c>
      <c r="L175" t="str">
        <f>_xlfn.XLOOKUP(A175,'DataCleaning in Hospitalisation'!$A$2:$A$2344,'DataCleaning in Hospitalisation'!$E$2:$E$2344)</f>
        <v>1-Nov-1991</v>
      </c>
      <c r="M175" s="29">
        <f>_xlfn.XLOOKUP(A175,'DataCleaning in Hospitalisation'!$A$2:$A$2344,'DataCleaning in Hospitalisation'!$H$2:$H$2344)</f>
        <v>37040.879999999997</v>
      </c>
      <c r="N175" t="str">
        <f>_xlfn.XLOOKUP(A175,'DataCleaning in Hospitalisation'!$A$2:$A$2344,'DataCleaning in Hospitalisation'!$I$2:$I$2344)</f>
        <v>tier - 2</v>
      </c>
      <c r="O175" t="str">
        <f>_xlfn.XLOOKUP(A175,'DataCleaning in Hospitalisation'!$A$2:$A$2344,'DataCleaning in Hospitalisation'!$J$2:$J$2344)</f>
        <v>tier - 2</v>
      </c>
      <c r="P175" t="str">
        <f>_xlfn.XLOOKUP(A175,'DataCleaning in Hospitalisation'!$A$2:$A$2344,'DataCleaning in Hospitalisation'!$K$2:$K$2344)</f>
        <v>R1011</v>
      </c>
      <c r="Q175">
        <f>_xlfn.XLOOKUP(A175,'DataCleaning in Hospitalisation'!$A$2:$A$2344,'DataCleaning in Hospitalisation'!$F$2:$F$2344)</f>
        <v>32</v>
      </c>
      <c r="U175" s="44" t="s">
        <v>2372</v>
      </c>
      <c r="V175">
        <v>1</v>
      </c>
      <c r="X175" s="4" t="s">
        <v>1213</v>
      </c>
      <c r="Y175" s="29">
        <v>9753.49</v>
      </c>
      <c r="AJ175" s="4" t="s">
        <v>1213</v>
      </c>
      <c r="AK175" s="29">
        <v>9753.49</v>
      </c>
    </row>
    <row r="176" spans="1:37" x14ac:dyDescent="0.3">
      <c r="A176" t="s">
        <v>2193</v>
      </c>
      <c r="B176" t="str">
        <f>_xlfn.XLOOKUP(A176,'Customer Names'!$A$2:$A$2336,'Customer Names'!$C$2:$C$2336)</f>
        <v xml:space="preserve"> Mr.Greg</v>
      </c>
      <c r="C176" s="34">
        <f>_xlfn.XLOOKUP(A176,'Data Cleaning in Medical Examin'!$A$2:$A$2336,'Data Cleaning in Medical Examin'!$B$2:$B$2336)</f>
        <v>54.4</v>
      </c>
      <c r="D176">
        <f>_xlfn.XLOOKUP(A176,'Data Cleaning in Medical Examin'!$A$2:$A$2336,'Data Cleaning in Medical Examin'!$D$2:$D$2336)</f>
        <v>5.22</v>
      </c>
      <c r="E176" t="str">
        <f>_xlfn.XLOOKUP(A176,'Data Cleaning in Medical Examin'!$A$2:$A$2336,'Data Cleaning in Medical Examin'!$F$2:$F$2336)</f>
        <v>No</v>
      </c>
      <c r="F176" t="str">
        <f>_xlfn.XLOOKUP(A176,'Data Cleaning in Medical Examin'!$A$2:$A$2336,'Data Cleaning in Medical Examin'!$G$2:$G$2336)</f>
        <v>No</v>
      </c>
      <c r="G176" t="str">
        <f>_xlfn.XLOOKUP(A176,'Data Cleaning in Medical Examin'!$A$2:$A$2336,'Data Cleaning in Medical Examin'!$H$2:$H$2336)</f>
        <v>No</v>
      </c>
      <c r="H176" s="4">
        <f>_xlfn.XLOOKUP(A176,'Data Cleaning in Medical Examin'!$A$2:$A$2336,'Data Cleaning in Medical Examin'!$I$2:$I$2336)</f>
        <v>1</v>
      </c>
      <c r="I176" t="str">
        <f>_xlfn.XLOOKUP(A176,'Data Cleaning in Medical Examin'!$A$2:$A$2336,'Data Cleaning in Medical Examin'!$J$2:$J$2336)</f>
        <v>Yes</v>
      </c>
      <c r="J176" t="str">
        <f>_xlfn.XLOOKUP(A176,'Data Cleaning in Medical Examin'!$A$2:$A$2336,'Data Cleaning in Medical Examin'!$C$2:$C$2336)</f>
        <v>Obesity</v>
      </c>
      <c r="K176" t="str">
        <f>_xlfn.XLOOKUP(A176,'Data Cleaning in Medical Examin'!$A$2:$A$2336,'Data Cleaning in Medical Examin'!$E$2:$E$2336)</f>
        <v>Normal</v>
      </c>
      <c r="L176" t="str">
        <f>_xlfn.XLOOKUP(A176,'DataCleaning in Hospitalisation'!$A$2:$A$2344,'DataCleaning in Hospitalisation'!$E$2:$E$2344)</f>
        <v>13-Sep-1992</v>
      </c>
      <c r="M176" s="29">
        <f>_xlfn.XLOOKUP(A176,'DataCleaning in Hospitalisation'!$A$2:$A$2344,'DataCleaning in Hospitalisation'!$H$2:$H$2344)</f>
        <v>36976.449999999997</v>
      </c>
      <c r="N176" t="str">
        <f>_xlfn.XLOOKUP(A176,'DataCleaning in Hospitalisation'!$A$2:$A$2344,'DataCleaning in Hospitalisation'!$I$2:$I$2344)</f>
        <v>tier - 2</v>
      </c>
      <c r="O176" t="str">
        <f>_xlfn.XLOOKUP(A176,'DataCleaning in Hospitalisation'!$A$2:$A$2344,'DataCleaning in Hospitalisation'!$J$2:$J$2344)</f>
        <v>tier - 3</v>
      </c>
      <c r="P176" t="str">
        <f>_xlfn.XLOOKUP(A176,'DataCleaning in Hospitalisation'!$A$2:$A$2344,'DataCleaning in Hospitalisation'!$K$2:$K$2344)</f>
        <v>R1011</v>
      </c>
      <c r="Q176">
        <f>_xlfn.XLOOKUP(A176,'DataCleaning in Hospitalisation'!$A$2:$A$2344,'DataCleaning in Hospitalisation'!$F$2:$F$2344)</f>
        <v>31</v>
      </c>
      <c r="U176" s="45" t="s">
        <v>2372</v>
      </c>
      <c r="V176">
        <v>1</v>
      </c>
      <c r="X176" s="4" t="s">
        <v>1212</v>
      </c>
      <c r="Y176" s="29">
        <v>9748.91</v>
      </c>
      <c r="AJ176" s="4" t="s">
        <v>1212</v>
      </c>
      <c r="AK176" s="29">
        <v>9748.91</v>
      </c>
    </row>
    <row r="177" spans="1:37" x14ac:dyDescent="0.3">
      <c r="A177" t="s">
        <v>2192</v>
      </c>
      <c r="B177" t="str">
        <f>_xlfn.XLOOKUP(A177,'Customer Names'!$A$2:$A$2336,'Customer Names'!$C$2:$C$2336)</f>
        <v xml:space="preserve"> Mr.John</v>
      </c>
      <c r="C177" s="34">
        <f>_xlfn.XLOOKUP(A177,'Data Cleaning in Medical Examin'!$A$2:$A$2336,'Data Cleaning in Medical Examin'!$B$2:$B$2336)</f>
        <v>35.53</v>
      </c>
      <c r="D177">
        <f>_xlfn.XLOOKUP(A177,'Data Cleaning in Medical Examin'!$A$2:$A$2336,'Data Cleaning in Medical Examin'!$D$2:$D$2336)</f>
        <v>4.6100000000000003</v>
      </c>
      <c r="E177" t="str">
        <f>_xlfn.XLOOKUP(A177,'Data Cleaning in Medical Examin'!$A$2:$A$2336,'Data Cleaning in Medical Examin'!$F$2:$F$2336)</f>
        <v>No</v>
      </c>
      <c r="F177" t="str">
        <f>_xlfn.XLOOKUP(A177,'Data Cleaning in Medical Examin'!$A$2:$A$2336,'Data Cleaning in Medical Examin'!$G$2:$G$2336)</f>
        <v>No</v>
      </c>
      <c r="G177" t="str">
        <f>_xlfn.XLOOKUP(A177,'Data Cleaning in Medical Examin'!$A$2:$A$2336,'Data Cleaning in Medical Examin'!$H$2:$H$2336)</f>
        <v>No</v>
      </c>
      <c r="H177" s="4">
        <f>_xlfn.XLOOKUP(A177,'Data Cleaning in Medical Examin'!$A$2:$A$2336,'Data Cleaning in Medical Examin'!$I$2:$I$2336)</f>
        <v>1</v>
      </c>
      <c r="I177" t="str">
        <f>_xlfn.XLOOKUP(A177,'Data Cleaning in Medical Examin'!$A$2:$A$2336,'Data Cleaning in Medical Examin'!$J$2:$J$2336)</f>
        <v>Yes</v>
      </c>
      <c r="J177" t="str">
        <f>_xlfn.XLOOKUP(A177,'Data Cleaning in Medical Examin'!$A$2:$A$2336,'Data Cleaning in Medical Examin'!$C$2:$C$2336)</f>
        <v>Obesity</v>
      </c>
      <c r="K177" t="str">
        <f>_xlfn.XLOOKUP(A177,'Data Cleaning in Medical Examin'!$A$2:$A$2336,'Data Cleaning in Medical Examin'!$E$2:$E$2336)</f>
        <v>Normal</v>
      </c>
      <c r="L177" t="str">
        <f>_xlfn.XLOOKUP(A177,'DataCleaning in Hospitalisation'!$A$2:$A$2344,'DataCleaning in Hospitalisation'!$E$2:$E$2344)</f>
        <v>25-Aug-1992</v>
      </c>
      <c r="M177" s="29">
        <f>_xlfn.XLOOKUP(A177,'DataCleaning in Hospitalisation'!$A$2:$A$2344,'DataCleaning in Hospitalisation'!$H$2:$H$2344)</f>
        <v>36950.26</v>
      </c>
      <c r="N177" t="str">
        <f>_xlfn.XLOOKUP(A177,'DataCleaning in Hospitalisation'!$A$2:$A$2344,'DataCleaning in Hospitalisation'!$I$2:$I$2344)</f>
        <v>tier - 1</v>
      </c>
      <c r="O177" t="str">
        <f>_xlfn.XLOOKUP(A177,'DataCleaning in Hospitalisation'!$A$2:$A$2344,'DataCleaning in Hospitalisation'!$J$2:$J$2344)</f>
        <v>tier - 1</v>
      </c>
      <c r="P177" t="str">
        <f>_xlfn.XLOOKUP(A177,'DataCleaning in Hospitalisation'!$A$2:$A$2344,'DataCleaning in Hospitalisation'!$K$2:$K$2344)</f>
        <v>R1013</v>
      </c>
      <c r="Q177">
        <f>_xlfn.XLOOKUP(A177,'DataCleaning in Hospitalisation'!$A$2:$A$2344,'DataCleaning in Hospitalisation'!$F$2:$F$2344)</f>
        <v>31</v>
      </c>
      <c r="U177" s="4" t="s">
        <v>1342</v>
      </c>
      <c r="V177">
        <v>1</v>
      </c>
      <c r="X177" s="4" t="s">
        <v>1211</v>
      </c>
      <c r="Y177" s="29">
        <v>9724.5300000000007</v>
      </c>
      <c r="AJ177" s="4" t="s">
        <v>1211</v>
      </c>
      <c r="AK177" s="29">
        <v>9724.5300000000007</v>
      </c>
    </row>
    <row r="178" spans="1:37" x14ac:dyDescent="0.3">
      <c r="A178" t="s">
        <v>2191</v>
      </c>
      <c r="B178" t="str">
        <f>_xlfn.XLOOKUP(A178,'Customer Names'!$A$2:$A$2336,'Customer Names'!$C$2:$C$2336)</f>
        <v xml:space="preserve"> Ms.Kelsey</v>
      </c>
      <c r="C178" s="34">
        <f>_xlfn.XLOOKUP(A178,'Data Cleaning in Medical Examin'!$A$2:$A$2336,'Data Cleaning in Medical Examin'!$B$2:$B$2336)</f>
        <v>39.729999999999997</v>
      </c>
      <c r="D178">
        <f>_xlfn.XLOOKUP(A178,'Data Cleaning in Medical Examin'!$A$2:$A$2336,'Data Cleaning in Medical Examin'!$D$2:$D$2336)</f>
        <v>6.24</v>
      </c>
      <c r="E178" t="str">
        <f>_xlfn.XLOOKUP(A178,'Data Cleaning in Medical Examin'!$A$2:$A$2336,'Data Cleaning in Medical Examin'!$F$2:$F$2336)</f>
        <v>No</v>
      </c>
      <c r="F178" t="str">
        <f>_xlfn.XLOOKUP(A178,'Data Cleaning in Medical Examin'!$A$2:$A$2336,'Data Cleaning in Medical Examin'!$G$2:$G$2336)</f>
        <v>No</v>
      </c>
      <c r="G178" t="str">
        <f>_xlfn.XLOOKUP(A178,'Data Cleaning in Medical Examin'!$A$2:$A$2336,'Data Cleaning in Medical Examin'!$H$2:$H$2336)</f>
        <v>No</v>
      </c>
      <c r="H178" s="4">
        <f>_xlfn.XLOOKUP(A178,'Data Cleaning in Medical Examin'!$A$2:$A$2336,'Data Cleaning in Medical Examin'!$I$2:$I$2336)</f>
        <v>0</v>
      </c>
      <c r="I178" t="str">
        <f>_xlfn.XLOOKUP(A178,'Data Cleaning in Medical Examin'!$A$2:$A$2336,'Data Cleaning in Medical Examin'!$J$2:$J$2336)</f>
        <v>Yes</v>
      </c>
      <c r="J178" t="str">
        <f>_xlfn.XLOOKUP(A178,'Data Cleaning in Medical Examin'!$A$2:$A$2336,'Data Cleaning in Medical Examin'!$C$2:$C$2336)</f>
        <v>Obesity</v>
      </c>
      <c r="K178" t="str">
        <f>_xlfn.XLOOKUP(A178,'Data Cleaning in Medical Examin'!$A$2:$A$2336,'Data Cleaning in Medical Examin'!$E$2:$E$2336)</f>
        <v>Prediabetes</v>
      </c>
      <c r="L178" t="str">
        <f>_xlfn.XLOOKUP(A178,'DataCleaning in Hospitalisation'!$A$2:$A$2344,'DataCleaning in Hospitalisation'!$E$2:$E$2344)</f>
        <v>13-Aug-1977</v>
      </c>
      <c r="M178" s="29">
        <f>_xlfn.XLOOKUP(A178,'DataCleaning in Hospitalisation'!$A$2:$A$2344,'DataCleaning in Hospitalisation'!$H$2:$H$2344)</f>
        <v>36935.64</v>
      </c>
      <c r="N178" t="str">
        <f>_xlfn.XLOOKUP(A178,'DataCleaning in Hospitalisation'!$A$2:$A$2344,'DataCleaning in Hospitalisation'!$I$2:$I$2344)</f>
        <v>tier - 2</v>
      </c>
      <c r="O178" t="str">
        <f>_xlfn.XLOOKUP(A178,'DataCleaning in Hospitalisation'!$A$2:$A$2344,'DataCleaning in Hospitalisation'!$J$2:$J$2344)</f>
        <v>tier - 1</v>
      </c>
      <c r="P178" t="str">
        <f>_xlfn.XLOOKUP(A178,'DataCleaning in Hospitalisation'!$A$2:$A$2344,'DataCleaning in Hospitalisation'!$K$2:$K$2344)</f>
        <v>R1011</v>
      </c>
      <c r="Q178">
        <f>_xlfn.XLOOKUP(A178,'DataCleaning in Hospitalisation'!$A$2:$A$2344,'DataCleaning in Hospitalisation'!$F$2:$F$2344)</f>
        <v>46</v>
      </c>
      <c r="U178" s="38" t="s">
        <v>7</v>
      </c>
      <c r="V178">
        <v>1</v>
      </c>
      <c r="X178" s="4" t="s">
        <v>1210</v>
      </c>
      <c r="Y178" s="29">
        <v>9722.77</v>
      </c>
      <c r="AJ178" s="4" t="s">
        <v>1210</v>
      </c>
      <c r="AK178" s="29">
        <v>9722.77</v>
      </c>
    </row>
    <row r="179" spans="1:37" x14ac:dyDescent="0.3">
      <c r="A179" t="s">
        <v>2190</v>
      </c>
      <c r="B179" t="str">
        <f>_xlfn.XLOOKUP(A179,'Customer Names'!$A$2:$A$2336,'Customer Names'!$C$2:$C$2336)</f>
        <v xml:space="preserve"> Ms.Bronwen</v>
      </c>
      <c r="C179" s="34">
        <f>_xlfn.XLOOKUP(A179,'Data Cleaning in Medical Examin'!$A$2:$A$2336,'Data Cleaning in Medical Examin'!$B$2:$B$2336)</f>
        <v>35.68</v>
      </c>
      <c r="D179">
        <f>_xlfn.XLOOKUP(A179,'Data Cleaning in Medical Examin'!$A$2:$A$2336,'Data Cleaning in Medical Examin'!$D$2:$D$2336)</f>
        <v>10.039999999999999</v>
      </c>
      <c r="E179" t="str">
        <f>_xlfn.XLOOKUP(A179,'Data Cleaning in Medical Examin'!$A$2:$A$2336,'Data Cleaning in Medical Examin'!$F$2:$F$2336)</f>
        <v>No</v>
      </c>
      <c r="F179" t="str">
        <f>_xlfn.XLOOKUP(A179,'Data Cleaning in Medical Examin'!$A$2:$A$2336,'Data Cleaning in Medical Examin'!$G$2:$G$2336)</f>
        <v>No</v>
      </c>
      <c r="G179" t="str">
        <f>_xlfn.XLOOKUP(A179,'Data Cleaning in Medical Examin'!$A$2:$A$2336,'Data Cleaning in Medical Examin'!$H$2:$H$2336)</f>
        <v>No</v>
      </c>
      <c r="H179" s="4">
        <f>_xlfn.XLOOKUP(A179,'Data Cleaning in Medical Examin'!$A$2:$A$2336,'Data Cleaning in Medical Examin'!$I$2:$I$2336)</f>
        <v>0</v>
      </c>
      <c r="I179" t="str">
        <f>_xlfn.XLOOKUP(A179,'Data Cleaning in Medical Examin'!$A$2:$A$2336,'Data Cleaning in Medical Examin'!$J$2:$J$2336)</f>
        <v>Yes</v>
      </c>
      <c r="J179" t="str">
        <f>_xlfn.XLOOKUP(A179,'Data Cleaning in Medical Examin'!$A$2:$A$2336,'Data Cleaning in Medical Examin'!$C$2:$C$2336)</f>
        <v>Obesity</v>
      </c>
      <c r="K179" t="str">
        <f>_xlfn.XLOOKUP(A179,'Data Cleaning in Medical Examin'!$A$2:$A$2336,'Data Cleaning in Medical Examin'!$E$2:$E$2336)</f>
        <v>Diabetes</v>
      </c>
      <c r="L179" t="str">
        <f>_xlfn.XLOOKUP(A179,'DataCleaning in Hospitalisation'!$A$2:$A$2344,'DataCleaning in Hospitalisation'!$E$2:$E$2344)</f>
        <v>22-Oct-1968</v>
      </c>
      <c r="M179" s="29">
        <f>_xlfn.XLOOKUP(A179,'DataCleaning in Hospitalisation'!$A$2:$A$2344,'DataCleaning in Hospitalisation'!$H$2:$H$2344)</f>
        <v>36922.61</v>
      </c>
      <c r="N179" t="str">
        <f>_xlfn.XLOOKUP(A179,'DataCleaning in Hospitalisation'!$A$2:$A$2344,'DataCleaning in Hospitalisation'!$I$2:$I$2344)</f>
        <v>tier - 2</v>
      </c>
      <c r="O179" t="str">
        <f>_xlfn.XLOOKUP(A179,'DataCleaning in Hospitalisation'!$A$2:$A$2344,'DataCleaning in Hospitalisation'!$J$2:$J$2344)</f>
        <v>tier - 1</v>
      </c>
      <c r="P179" t="str">
        <f>_xlfn.XLOOKUP(A179,'DataCleaning in Hospitalisation'!$A$2:$A$2344,'DataCleaning in Hospitalisation'!$K$2:$K$2344)</f>
        <v>R1011</v>
      </c>
      <c r="Q179">
        <f>_xlfn.XLOOKUP(A179,'DataCleaning in Hospitalisation'!$A$2:$A$2344,'DataCleaning in Hospitalisation'!$F$2:$F$2344)</f>
        <v>55</v>
      </c>
      <c r="U179" s="42" t="s">
        <v>2412</v>
      </c>
      <c r="V179">
        <v>1</v>
      </c>
      <c r="X179" s="4" t="s">
        <v>1209</v>
      </c>
      <c r="Y179" s="29">
        <v>9715.84</v>
      </c>
      <c r="AJ179" s="4" t="s">
        <v>1209</v>
      </c>
      <c r="AK179" s="29">
        <v>9715.84</v>
      </c>
    </row>
    <row r="180" spans="1:37" x14ac:dyDescent="0.3">
      <c r="A180" t="s">
        <v>2189</v>
      </c>
      <c r="B180" t="str">
        <f>_xlfn.XLOOKUP(A180,'Customer Names'!$A$2:$A$2336,'Customer Names'!$C$2:$C$2336)</f>
        <v xml:space="preserve"> Ms.Manuela</v>
      </c>
      <c r="C180" s="34">
        <f>_xlfn.XLOOKUP(A180,'Data Cleaning in Medical Examin'!$A$2:$A$2336,'Data Cleaning in Medical Examin'!$B$2:$B$2336)</f>
        <v>48.86</v>
      </c>
      <c r="D180">
        <f>_xlfn.XLOOKUP(A180,'Data Cleaning in Medical Examin'!$A$2:$A$2336,'Data Cleaning in Medical Examin'!$D$2:$D$2336)</f>
        <v>6.09</v>
      </c>
      <c r="E180" t="str">
        <f>_xlfn.XLOOKUP(A180,'Data Cleaning in Medical Examin'!$A$2:$A$2336,'Data Cleaning in Medical Examin'!$F$2:$F$2336)</f>
        <v>No</v>
      </c>
      <c r="F180" t="str">
        <f>_xlfn.XLOOKUP(A180,'Data Cleaning in Medical Examin'!$A$2:$A$2336,'Data Cleaning in Medical Examin'!$G$2:$G$2336)</f>
        <v>No</v>
      </c>
      <c r="G180" t="str">
        <f>_xlfn.XLOOKUP(A180,'Data Cleaning in Medical Examin'!$A$2:$A$2336,'Data Cleaning in Medical Examin'!$H$2:$H$2336)</f>
        <v>No</v>
      </c>
      <c r="H180" s="4">
        <f>_xlfn.XLOOKUP(A180,'Data Cleaning in Medical Examin'!$A$2:$A$2336,'Data Cleaning in Medical Examin'!$I$2:$I$2336)</f>
        <v>0</v>
      </c>
      <c r="I180" t="str">
        <f>_xlfn.XLOOKUP(A180,'Data Cleaning in Medical Examin'!$A$2:$A$2336,'Data Cleaning in Medical Examin'!$J$2:$J$2336)</f>
        <v>Yes</v>
      </c>
      <c r="J180" t="str">
        <f>_xlfn.XLOOKUP(A180,'Data Cleaning in Medical Examin'!$A$2:$A$2336,'Data Cleaning in Medical Examin'!$C$2:$C$2336)</f>
        <v>Obesity</v>
      </c>
      <c r="K180" t="str">
        <f>_xlfn.XLOOKUP(A180,'Data Cleaning in Medical Examin'!$A$2:$A$2336,'Data Cleaning in Medical Examin'!$E$2:$E$2336)</f>
        <v>Prediabetes</v>
      </c>
      <c r="L180" t="str">
        <f>_xlfn.XLOOKUP(A180,'DataCleaning in Hospitalisation'!$A$2:$A$2344,'DataCleaning in Hospitalisation'!$E$2:$E$2344)</f>
        <v>10-Jun-1991</v>
      </c>
      <c r="M180" s="29">
        <f>_xlfn.XLOOKUP(A180,'DataCleaning in Hospitalisation'!$A$2:$A$2344,'DataCleaning in Hospitalisation'!$H$2:$H$2344)</f>
        <v>36911.99</v>
      </c>
      <c r="N180" t="str">
        <f>_xlfn.XLOOKUP(A180,'DataCleaning in Hospitalisation'!$A$2:$A$2344,'DataCleaning in Hospitalisation'!$I$2:$I$2344)</f>
        <v>tier - 2</v>
      </c>
      <c r="O180" t="str">
        <f>_xlfn.XLOOKUP(A180,'DataCleaning in Hospitalisation'!$A$2:$A$2344,'DataCleaning in Hospitalisation'!$J$2:$J$2344)</f>
        <v>tier - 2</v>
      </c>
      <c r="P180" t="str">
        <f>_xlfn.XLOOKUP(A180,'DataCleaning in Hospitalisation'!$A$2:$A$2344,'DataCleaning in Hospitalisation'!$K$2:$K$2344)</f>
        <v>R1011</v>
      </c>
      <c r="Q180">
        <f>_xlfn.XLOOKUP(A180,'DataCleaning in Hospitalisation'!$A$2:$A$2344,'DataCleaning in Hospitalisation'!$F$2:$F$2344)</f>
        <v>32</v>
      </c>
      <c r="U180" s="43" t="s">
        <v>7</v>
      </c>
      <c r="V180">
        <v>1</v>
      </c>
      <c r="X180" s="4" t="s">
        <v>1208</v>
      </c>
      <c r="Y180" s="29">
        <v>9710.7099999999991</v>
      </c>
      <c r="AJ180" s="4" t="s">
        <v>1208</v>
      </c>
      <c r="AK180" s="29">
        <v>9710.7099999999991</v>
      </c>
    </row>
    <row r="181" spans="1:37" x14ac:dyDescent="0.3">
      <c r="A181" t="s">
        <v>2188</v>
      </c>
      <c r="B181" t="str">
        <f>_xlfn.XLOOKUP(A181,'Customer Names'!$A$2:$A$2336,'Customer Names'!$C$2:$C$2336)</f>
        <v xml:space="preserve"> Ms.Jennifer</v>
      </c>
      <c r="C181" s="34">
        <f>_xlfn.XLOOKUP(A181,'Data Cleaning in Medical Examin'!$A$2:$A$2336,'Data Cleaning in Medical Examin'!$B$2:$B$2336)</f>
        <v>34.799999999999997</v>
      </c>
      <c r="D181">
        <f>_xlfn.XLOOKUP(A181,'Data Cleaning in Medical Examin'!$A$2:$A$2336,'Data Cleaning in Medical Examin'!$D$2:$D$2336)</f>
        <v>11.4</v>
      </c>
      <c r="E181" t="str">
        <f>_xlfn.XLOOKUP(A181,'Data Cleaning in Medical Examin'!$A$2:$A$2336,'Data Cleaning in Medical Examin'!$F$2:$F$2336)</f>
        <v>Yes</v>
      </c>
      <c r="F181" t="str">
        <f>_xlfn.XLOOKUP(A181,'Data Cleaning in Medical Examin'!$A$2:$A$2336,'Data Cleaning in Medical Examin'!$G$2:$G$2336)</f>
        <v>No</v>
      </c>
      <c r="G181" t="str">
        <f>_xlfn.XLOOKUP(A181,'Data Cleaning in Medical Examin'!$A$2:$A$2336,'Data Cleaning in Medical Examin'!$H$2:$H$2336)</f>
        <v>Yes</v>
      </c>
      <c r="H181" s="4">
        <f>_xlfn.XLOOKUP(A181,'Data Cleaning in Medical Examin'!$A$2:$A$2336,'Data Cleaning in Medical Examin'!$I$2:$I$2336)</f>
        <v>1</v>
      </c>
      <c r="I181" t="str">
        <f>_xlfn.XLOOKUP(A181,'Data Cleaning in Medical Examin'!$A$2:$A$2336,'Data Cleaning in Medical Examin'!$J$2:$J$2336)</f>
        <v>No</v>
      </c>
      <c r="J181" t="str">
        <f>_xlfn.XLOOKUP(A181,'Data Cleaning in Medical Examin'!$A$2:$A$2336,'Data Cleaning in Medical Examin'!$C$2:$C$2336)</f>
        <v>Obesity</v>
      </c>
      <c r="K181" t="str">
        <f>_xlfn.XLOOKUP(A181,'Data Cleaning in Medical Examin'!$A$2:$A$2336,'Data Cleaning in Medical Examin'!$E$2:$E$2336)</f>
        <v>Diabetes</v>
      </c>
      <c r="L181" t="str">
        <f>_xlfn.XLOOKUP(A181,'DataCleaning in Hospitalisation'!$A$2:$A$2344,'DataCleaning in Hospitalisation'!$E$2:$E$2344)</f>
        <v>24-Jul-1963</v>
      </c>
      <c r="M181" s="29">
        <f>_xlfn.XLOOKUP(A181,'DataCleaning in Hospitalisation'!$A$2:$A$2344,'DataCleaning in Hospitalisation'!$H$2:$H$2344)</f>
        <v>36910.61</v>
      </c>
      <c r="N181" t="str">
        <f>_xlfn.XLOOKUP(A181,'DataCleaning in Hospitalisation'!$A$2:$A$2344,'DataCleaning in Hospitalisation'!$I$2:$I$2344)</f>
        <v>tier - 2</v>
      </c>
      <c r="O181" t="str">
        <f>_xlfn.XLOOKUP(A181,'DataCleaning in Hospitalisation'!$A$2:$A$2344,'DataCleaning in Hospitalisation'!$J$2:$J$2344)</f>
        <v>tier - 2</v>
      </c>
      <c r="P181" t="str">
        <f>_xlfn.XLOOKUP(A181,'DataCleaning in Hospitalisation'!$A$2:$A$2344,'DataCleaning in Hospitalisation'!$K$2:$K$2344)</f>
        <v>R1011</v>
      </c>
      <c r="Q181">
        <f>_xlfn.XLOOKUP(A181,'DataCleaning in Hospitalisation'!$A$2:$A$2344,'DataCleaning in Hospitalisation'!$F$2:$F$2344)</f>
        <v>60</v>
      </c>
      <c r="U181" s="44" t="s">
        <v>2372</v>
      </c>
      <c r="V181">
        <v>1</v>
      </c>
      <c r="X181" s="4" t="s">
        <v>1207</v>
      </c>
      <c r="Y181" s="29">
        <v>9704.67</v>
      </c>
      <c r="AJ181" s="4" t="s">
        <v>1207</v>
      </c>
      <c r="AK181" s="29">
        <v>9704.67</v>
      </c>
    </row>
    <row r="182" spans="1:37" x14ac:dyDescent="0.3">
      <c r="A182" t="s">
        <v>2187</v>
      </c>
      <c r="B182" t="str">
        <f>_xlfn.XLOOKUP(A182,'Customer Names'!$A$2:$A$2336,'Customer Names'!$C$2:$C$2336)</f>
        <v xml:space="preserve"> Ms.Abby</v>
      </c>
      <c r="C182" s="34">
        <f>_xlfn.XLOOKUP(A182,'Data Cleaning in Medical Examin'!$A$2:$A$2336,'Data Cleaning in Medical Examin'!$B$2:$B$2336)</f>
        <v>32.49</v>
      </c>
      <c r="D182">
        <f>_xlfn.XLOOKUP(A182,'Data Cleaning in Medical Examin'!$A$2:$A$2336,'Data Cleaning in Medical Examin'!$D$2:$D$2336)</f>
        <v>4.29</v>
      </c>
      <c r="E182" t="str">
        <f>_xlfn.XLOOKUP(A182,'Data Cleaning in Medical Examin'!$A$2:$A$2336,'Data Cleaning in Medical Examin'!$F$2:$F$2336)</f>
        <v>No</v>
      </c>
      <c r="F182" t="str">
        <f>_xlfn.XLOOKUP(A182,'Data Cleaning in Medical Examin'!$A$2:$A$2336,'Data Cleaning in Medical Examin'!$G$2:$G$2336)</f>
        <v>No</v>
      </c>
      <c r="G182" t="str">
        <f>_xlfn.XLOOKUP(A182,'Data Cleaning in Medical Examin'!$A$2:$A$2336,'Data Cleaning in Medical Examin'!$H$2:$H$2336)</f>
        <v>Yes</v>
      </c>
      <c r="H182" s="4">
        <f>_xlfn.XLOOKUP(A182,'Data Cleaning in Medical Examin'!$A$2:$A$2336,'Data Cleaning in Medical Examin'!$I$2:$I$2336)</f>
        <v>1</v>
      </c>
      <c r="I182" t="str">
        <f>_xlfn.XLOOKUP(A182,'Data Cleaning in Medical Examin'!$A$2:$A$2336,'Data Cleaning in Medical Examin'!$J$2:$J$2336)</f>
        <v>Yes</v>
      </c>
      <c r="J182" t="str">
        <f>_xlfn.XLOOKUP(A182,'Data Cleaning in Medical Examin'!$A$2:$A$2336,'Data Cleaning in Medical Examin'!$C$2:$C$2336)</f>
        <v>Obesity</v>
      </c>
      <c r="K182" t="str">
        <f>_xlfn.XLOOKUP(A182,'Data Cleaning in Medical Examin'!$A$2:$A$2336,'Data Cleaning in Medical Examin'!$E$2:$E$2336)</f>
        <v>Normal</v>
      </c>
      <c r="L182" t="str">
        <f>_xlfn.XLOOKUP(A182,'DataCleaning in Hospitalisation'!$A$2:$A$2344,'DataCleaning in Hospitalisation'!$E$2:$E$2344)</f>
        <v>21-Jun-2003</v>
      </c>
      <c r="M182" s="29">
        <f>_xlfn.XLOOKUP(A182,'DataCleaning in Hospitalisation'!$A$2:$A$2344,'DataCleaning in Hospitalisation'!$H$2:$H$2344)</f>
        <v>36898.730000000003</v>
      </c>
      <c r="N182" t="str">
        <f>_xlfn.XLOOKUP(A182,'DataCleaning in Hospitalisation'!$A$2:$A$2344,'DataCleaning in Hospitalisation'!$I$2:$I$2344)</f>
        <v>tier - 2</v>
      </c>
      <c r="O182" t="str">
        <f>_xlfn.XLOOKUP(A182,'DataCleaning in Hospitalisation'!$A$2:$A$2344,'DataCleaning in Hospitalisation'!$J$2:$J$2344)</f>
        <v>tier - 1</v>
      </c>
      <c r="P182" t="str">
        <f>_xlfn.XLOOKUP(A182,'DataCleaning in Hospitalisation'!$A$2:$A$2344,'DataCleaning in Hospitalisation'!$K$2:$K$2344)</f>
        <v>R1012</v>
      </c>
      <c r="Q182">
        <f>_xlfn.XLOOKUP(A182,'DataCleaning in Hospitalisation'!$A$2:$A$2344,'DataCleaning in Hospitalisation'!$F$2:$F$2344)</f>
        <v>20</v>
      </c>
      <c r="U182" s="45" t="s">
        <v>2372</v>
      </c>
      <c r="V182">
        <v>1</v>
      </c>
      <c r="X182" s="4" t="s">
        <v>2252</v>
      </c>
      <c r="Y182" s="29">
        <v>39597.410000000003</v>
      </c>
      <c r="AJ182" s="4" t="s">
        <v>2252</v>
      </c>
      <c r="AK182" s="29">
        <v>39597.410000000003</v>
      </c>
    </row>
    <row r="183" spans="1:37" x14ac:dyDescent="0.3">
      <c r="A183" t="s">
        <v>2186</v>
      </c>
      <c r="B183" t="str">
        <f>_xlfn.XLOOKUP(A183,'Customer Names'!$A$2:$A$2336,'Customer Names'!$C$2:$C$2336)</f>
        <v xml:space="preserve"> Mr.Tyler</v>
      </c>
      <c r="C183" s="34">
        <f>_xlfn.XLOOKUP(A183,'Data Cleaning in Medical Examin'!$A$2:$A$2336,'Data Cleaning in Medical Examin'!$B$2:$B$2336)</f>
        <v>39</v>
      </c>
      <c r="D183">
        <f>_xlfn.XLOOKUP(A183,'Data Cleaning in Medical Examin'!$A$2:$A$2336,'Data Cleaning in Medical Examin'!$D$2:$D$2336)</f>
        <v>5.7</v>
      </c>
      <c r="E183" t="str">
        <f>_xlfn.XLOOKUP(A183,'Data Cleaning in Medical Examin'!$A$2:$A$2336,'Data Cleaning in Medical Examin'!$F$2:$F$2336)</f>
        <v>No</v>
      </c>
      <c r="F183" t="str">
        <f>_xlfn.XLOOKUP(A183,'Data Cleaning in Medical Examin'!$A$2:$A$2336,'Data Cleaning in Medical Examin'!$G$2:$G$2336)</f>
        <v>No</v>
      </c>
      <c r="G183" t="str">
        <f>_xlfn.XLOOKUP(A183,'Data Cleaning in Medical Examin'!$A$2:$A$2336,'Data Cleaning in Medical Examin'!$H$2:$H$2336)</f>
        <v>No</v>
      </c>
      <c r="H183" s="4">
        <f>_xlfn.XLOOKUP(A183,'Data Cleaning in Medical Examin'!$A$2:$A$2336,'Data Cleaning in Medical Examin'!$I$2:$I$2336)</f>
        <v>2</v>
      </c>
      <c r="I183" t="str">
        <f>_xlfn.XLOOKUP(A183,'Data Cleaning in Medical Examin'!$A$2:$A$2336,'Data Cleaning in Medical Examin'!$J$2:$J$2336)</f>
        <v>Yes</v>
      </c>
      <c r="J183" t="str">
        <f>_xlfn.XLOOKUP(A183,'Data Cleaning in Medical Examin'!$A$2:$A$2336,'Data Cleaning in Medical Examin'!$C$2:$C$2336)</f>
        <v>Obesity</v>
      </c>
      <c r="K183" t="str">
        <f>_xlfn.XLOOKUP(A183,'Data Cleaning in Medical Examin'!$A$2:$A$2336,'Data Cleaning in Medical Examin'!$E$2:$E$2336)</f>
        <v>Prediabetes</v>
      </c>
      <c r="L183" t="str">
        <f>_xlfn.XLOOKUP(A183,'DataCleaning in Hospitalisation'!$A$2:$A$2344,'DataCleaning in Hospitalisation'!$E$2:$E$2344)</f>
        <v>5-Dec-1972</v>
      </c>
      <c r="M183" s="29">
        <f>_xlfn.XLOOKUP(A183,'DataCleaning in Hospitalisation'!$A$2:$A$2344,'DataCleaning in Hospitalisation'!$H$2:$H$2344)</f>
        <v>36889.99</v>
      </c>
      <c r="N183" t="str">
        <f>_xlfn.XLOOKUP(A183,'DataCleaning in Hospitalisation'!$A$2:$A$2344,'DataCleaning in Hospitalisation'!$I$2:$I$2344)</f>
        <v>tier - 1</v>
      </c>
      <c r="O183" t="str">
        <f>_xlfn.XLOOKUP(A183,'DataCleaning in Hospitalisation'!$A$2:$A$2344,'DataCleaning in Hospitalisation'!$J$2:$J$2344)</f>
        <v>tier - 3</v>
      </c>
      <c r="P183" t="str">
        <f>_xlfn.XLOOKUP(A183,'DataCleaning in Hospitalisation'!$A$2:$A$2344,'DataCleaning in Hospitalisation'!$K$2:$K$2344)</f>
        <v>R1011</v>
      </c>
      <c r="Q183">
        <f>_xlfn.XLOOKUP(A183,'DataCleaning in Hospitalisation'!$A$2:$A$2344,'DataCleaning in Hospitalisation'!$F$2:$F$2344)</f>
        <v>51</v>
      </c>
      <c r="U183" s="4" t="s">
        <v>1341</v>
      </c>
      <c r="V183">
        <v>1</v>
      </c>
      <c r="X183" s="4" t="s">
        <v>1206</v>
      </c>
      <c r="Y183" s="29">
        <v>9698.42</v>
      </c>
      <c r="AJ183" s="4" t="s">
        <v>1206</v>
      </c>
      <c r="AK183" s="29">
        <v>9698.42</v>
      </c>
    </row>
    <row r="184" spans="1:37" x14ac:dyDescent="0.3">
      <c r="A184" t="s">
        <v>2185</v>
      </c>
      <c r="B184" t="str">
        <f>_xlfn.XLOOKUP(A184,'Customer Names'!$A$2:$A$2336,'Customer Names'!$C$2:$C$2336)</f>
        <v xml:space="preserve"> Mr.Jeffrey</v>
      </c>
      <c r="C184" s="34">
        <f>_xlfn.XLOOKUP(A184,'Data Cleaning in Medical Examin'!$A$2:$A$2336,'Data Cleaning in Medical Examin'!$B$2:$B$2336)</f>
        <v>35.299999999999997</v>
      </c>
      <c r="D184">
        <f>_xlfn.XLOOKUP(A184,'Data Cleaning in Medical Examin'!$A$2:$A$2336,'Data Cleaning in Medical Examin'!$D$2:$D$2336)</f>
        <v>6.09</v>
      </c>
      <c r="E184" t="str">
        <f>_xlfn.XLOOKUP(A184,'Data Cleaning in Medical Examin'!$A$2:$A$2336,'Data Cleaning in Medical Examin'!$F$2:$F$2336)</f>
        <v>No</v>
      </c>
      <c r="F184" t="str">
        <f>_xlfn.XLOOKUP(A184,'Data Cleaning in Medical Examin'!$A$2:$A$2336,'Data Cleaning in Medical Examin'!$G$2:$G$2336)</f>
        <v>No</v>
      </c>
      <c r="G184" t="str">
        <f>_xlfn.XLOOKUP(A184,'Data Cleaning in Medical Examin'!$A$2:$A$2336,'Data Cleaning in Medical Examin'!$H$2:$H$2336)</f>
        <v>No</v>
      </c>
      <c r="H184" s="4">
        <f>_xlfn.XLOOKUP(A184,'Data Cleaning in Medical Examin'!$A$2:$A$2336,'Data Cleaning in Medical Examin'!$I$2:$I$2336)</f>
        <v>1</v>
      </c>
      <c r="I184" t="str">
        <f>_xlfn.XLOOKUP(A184,'Data Cleaning in Medical Examin'!$A$2:$A$2336,'Data Cleaning in Medical Examin'!$J$2:$J$2336)</f>
        <v>Yes</v>
      </c>
      <c r="J184" t="str">
        <f>_xlfn.XLOOKUP(A184,'Data Cleaning in Medical Examin'!$A$2:$A$2336,'Data Cleaning in Medical Examin'!$C$2:$C$2336)</f>
        <v>Obesity</v>
      </c>
      <c r="K184" t="str">
        <f>_xlfn.XLOOKUP(A184,'Data Cleaning in Medical Examin'!$A$2:$A$2336,'Data Cleaning in Medical Examin'!$E$2:$E$2336)</f>
        <v>Prediabetes</v>
      </c>
      <c r="L184" t="str">
        <f>_xlfn.XLOOKUP(A184,'DataCleaning in Hospitalisation'!$A$2:$A$2344,'DataCleaning in Hospitalisation'!$E$2:$E$2344)</f>
        <v>4-Jul-1992</v>
      </c>
      <c r="M184" s="29">
        <f>_xlfn.XLOOKUP(A184,'DataCleaning in Hospitalisation'!$A$2:$A$2344,'DataCleaning in Hospitalisation'!$H$2:$H$2344)</f>
        <v>36837.47</v>
      </c>
      <c r="N184" t="str">
        <f>_xlfn.XLOOKUP(A184,'DataCleaning in Hospitalisation'!$A$2:$A$2344,'DataCleaning in Hospitalisation'!$I$2:$I$2344)</f>
        <v>tier - 2</v>
      </c>
      <c r="O184" t="str">
        <f>_xlfn.XLOOKUP(A184,'DataCleaning in Hospitalisation'!$A$2:$A$2344,'DataCleaning in Hospitalisation'!$J$2:$J$2344)</f>
        <v>tier - 3</v>
      </c>
      <c r="P184" t="str">
        <f>_xlfn.XLOOKUP(A184,'DataCleaning in Hospitalisation'!$A$2:$A$2344,'DataCleaning in Hospitalisation'!$K$2:$K$2344)</f>
        <v>R1011</v>
      </c>
      <c r="Q184">
        <f>_xlfn.XLOOKUP(A184,'DataCleaning in Hospitalisation'!$A$2:$A$2344,'DataCleaning in Hospitalisation'!$F$2:$F$2344)</f>
        <v>31</v>
      </c>
      <c r="U184" s="38" t="s">
        <v>7</v>
      </c>
      <c r="V184">
        <v>1</v>
      </c>
      <c r="X184" s="4" t="s">
        <v>1205</v>
      </c>
      <c r="Y184" s="29">
        <v>9684.2900000000009</v>
      </c>
      <c r="AJ184" s="4" t="s">
        <v>1205</v>
      </c>
      <c r="AK184" s="29">
        <v>9684.2900000000009</v>
      </c>
    </row>
    <row r="185" spans="1:37" x14ac:dyDescent="0.3">
      <c r="A185" t="s">
        <v>2184</v>
      </c>
      <c r="B185" t="str">
        <f>_xlfn.XLOOKUP(A185,'Customer Names'!$A$2:$A$2336,'Customer Names'!$C$2:$C$2336)</f>
        <v xml:space="preserve"> Mr.Matthew</v>
      </c>
      <c r="C185" s="34">
        <f>_xlfn.XLOOKUP(A185,'Data Cleaning in Medical Examin'!$A$2:$A$2336,'Data Cleaning in Medical Examin'!$B$2:$B$2336)</f>
        <v>33.42</v>
      </c>
      <c r="D185">
        <f>_xlfn.XLOOKUP(A185,'Data Cleaning in Medical Examin'!$A$2:$A$2336,'Data Cleaning in Medical Examin'!$D$2:$D$2336)</f>
        <v>10.67</v>
      </c>
      <c r="E185" t="str">
        <f>_xlfn.XLOOKUP(A185,'Data Cleaning in Medical Examin'!$A$2:$A$2336,'Data Cleaning in Medical Examin'!$F$2:$F$2336)</f>
        <v>No</v>
      </c>
      <c r="F185" t="str">
        <f>_xlfn.XLOOKUP(A185,'Data Cleaning in Medical Examin'!$A$2:$A$2336,'Data Cleaning in Medical Examin'!$G$2:$G$2336)</f>
        <v>No</v>
      </c>
      <c r="G185" t="str">
        <f>_xlfn.XLOOKUP(A185,'Data Cleaning in Medical Examin'!$A$2:$A$2336,'Data Cleaning in Medical Examin'!$H$2:$H$2336)</f>
        <v>No</v>
      </c>
      <c r="H185" s="4">
        <f>_xlfn.XLOOKUP(A185,'Data Cleaning in Medical Examin'!$A$2:$A$2336,'Data Cleaning in Medical Examin'!$I$2:$I$2336)</f>
        <v>0</v>
      </c>
      <c r="I185" t="str">
        <f>_xlfn.XLOOKUP(A185,'Data Cleaning in Medical Examin'!$A$2:$A$2336,'Data Cleaning in Medical Examin'!$J$2:$J$2336)</f>
        <v>Yes</v>
      </c>
      <c r="J185" t="str">
        <f>_xlfn.XLOOKUP(A185,'Data Cleaning in Medical Examin'!$A$2:$A$2336,'Data Cleaning in Medical Examin'!$C$2:$C$2336)</f>
        <v>Obesity</v>
      </c>
      <c r="K185" t="str">
        <f>_xlfn.XLOOKUP(A185,'Data Cleaning in Medical Examin'!$A$2:$A$2336,'Data Cleaning in Medical Examin'!$E$2:$E$2336)</f>
        <v>Diabetes</v>
      </c>
      <c r="L185" t="str">
        <f>_xlfn.XLOOKUP(A185,'DataCleaning in Hospitalisation'!$A$2:$A$2344,'DataCleaning in Hospitalisation'!$E$2:$E$2344)</f>
        <v>28-Dec-1965</v>
      </c>
      <c r="M185" s="29">
        <f>_xlfn.XLOOKUP(A185,'DataCleaning in Hospitalisation'!$A$2:$A$2344,'DataCleaning in Hospitalisation'!$H$2:$H$2344)</f>
        <v>36795.29</v>
      </c>
      <c r="N185" t="str">
        <f>_xlfn.XLOOKUP(A185,'DataCleaning in Hospitalisation'!$A$2:$A$2344,'DataCleaning in Hospitalisation'!$I$2:$I$2344)</f>
        <v>tier - 2</v>
      </c>
      <c r="O185" t="str">
        <f>_xlfn.XLOOKUP(A185,'DataCleaning in Hospitalisation'!$A$2:$A$2344,'DataCleaning in Hospitalisation'!$J$2:$J$2344)</f>
        <v>tier - 1</v>
      </c>
      <c r="P185" t="str">
        <f>_xlfn.XLOOKUP(A185,'DataCleaning in Hospitalisation'!$A$2:$A$2344,'DataCleaning in Hospitalisation'!$K$2:$K$2344)</f>
        <v>R1011</v>
      </c>
      <c r="Q185">
        <f>_xlfn.XLOOKUP(A185,'DataCleaning in Hospitalisation'!$A$2:$A$2344,'DataCleaning in Hospitalisation'!$F$2:$F$2344)</f>
        <v>58</v>
      </c>
      <c r="U185" s="42" t="s">
        <v>2413</v>
      </c>
      <c r="V185">
        <v>1</v>
      </c>
      <c r="X185" s="4" t="s">
        <v>1204</v>
      </c>
      <c r="Y185" s="29">
        <v>9664.34</v>
      </c>
      <c r="AJ185" s="4" t="s">
        <v>1204</v>
      </c>
      <c r="AK185" s="29">
        <v>9664.34</v>
      </c>
    </row>
    <row r="186" spans="1:37" x14ac:dyDescent="0.3">
      <c r="A186" t="s">
        <v>2183</v>
      </c>
      <c r="B186" t="str">
        <f>_xlfn.XLOOKUP(A186,'Customer Names'!$A$2:$A$2336,'Customer Names'!$C$2:$C$2336)</f>
        <v xml:space="preserve"> Mr.Ryan</v>
      </c>
      <c r="C186" s="34">
        <f>_xlfn.XLOOKUP(A186,'Data Cleaning in Medical Examin'!$A$2:$A$2336,'Data Cleaning in Medical Examin'!$B$2:$B$2336)</f>
        <v>37.18</v>
      </c>
      <c r="D186">
        <f>_xlfn.XLOOKUP(A186,'Data Cleaning in Medical Examin'!$A$2:$A$2336,'Data Cleaning in Medical Examin'!$D$2:$D$2336)</f>
        <v>6.75</v>
      </c>
      <c r="E186" t="str">
        <f>_xlfn.XLOOKUP(A186,'Data Cleaning in Medical Examin'!$A$2:$A$2336,'Data Cleaning in Medical Examin'!$F$2:$F$2336)</f>
        <v>Yes</v>
      </c>
      <c r="F186" t="str">
        <f>_xlfn.XLOOKUP(A186,'Data Cleaning in Medical Examin'!$A$2:$A$2336,'Data Cleaning in Medical Examin'!$G$2:$G$2336)</f>
        <v>No</v>
      </c>
      <c r="G186" t="str">
        <f>_xlfn.XLOOKUP(A186,'Data Cleaning in Medical Examin'!$A$2:$A$2336,'Data Cleaning in Medical Examin'!$H$2:$H$2336)</f>
        <v>No</v>
      </c>
      <c r="H186" s="4">
        <f>_xlfn.XLOOKUP(A186,'Data Cleaning in Medical Examin'!$A$2:$A$2336,'Data Cleaning in Medical Examin'!$I$2:$I$2336)</f>
        <v>2</v>
      </c>
      <c r="I186" t="str">
        <f>_xlfn.XLOOKUP(A186,'Data Cleaning in Medical Examin'!$A$2:$A$2336,'Data Cleaning in Medical Examin'!$J$2:$J$2336)</f>
        <v>Yes</v>
      </c>
      <c r="J186" t="str">
        <f>_xlfn.XLOOKUP(A186,'Data Cleaning in Medical Examin'!$A$2:$A$2336,'Data Cleaning in Medical Examin'!$C$2:$C$2336)</f>
        <v>Obesity</v>
      </c>
      <c r="K186" t="str">
        <f>_xlfn.XLOOKUP(A186,'Data Cleaning in Medical Examin'!$A$2:$A$2336,'Data Cleaning in Medical Examin'!$E$2:$E$2336)</f>
        <v>Diabetes</v>
      </c>
      <c r="L186" t="str">
        <f>_xlfn.XLOOKUP(A186,'DataCleaning in Hospitalisation'!$A$2:$A$2344,'DataCleaning in Hospitalisation'!$E$2:$E$2344)</f>
        <v>14-Jul-1970</v>
      </c>
      <c r="M186" s="29">
        <f>_xlfn.XLOOKUP(A186,'DataCleaning in Hospitalisation'!$A$2:$A$2344,'DataCleaning in Hospitalisation'!$H$2:$H$2344)</f>
        <v>36786.370000000003</v>
      </c>
      <c r="N186" t="str">
        <f>_xlfn.XLOOKUP(A186,'DataCleaning in Hospitalisation'!$A$2:$A$2344,'DataCleaning in Hospitalisation'!$I$2:$I$2344)</f>
        <v>tier - 1</v>
      </c>
      <c r="O186" t="str">
        <f>_xlfn.XLOOKUP(A186,'DataCleaning in Hospitalisation'!$A$2:$A$2344,'DataCleaning in Hospitalisation'!$J$2:$J$2344)</f>
        <v>tier - 1</v>
      </c>
      <c r="P186" t="str">
        <f>_xlfn.XLOOKUP(A186,'DataCleaning in Hospitalisation'!$A$2:$A$2344,'DataCleaning in Hospitalisation'!$K$2:$K$2344)</f>
        <v>R1011</v>
      </c>
      <c r="Q186">
        <f>_xlfn.XLOOKUP(A186,'DataCleaning in Hospitalisation'!$A$2:$A$2344,'DataCleaning in Hospitalisation'!$F$2:$F$2344)</f>
        <v>53</v>
      </c>
      <c r="U186" s="43" t="s">
        <v>11</v>
      </c>
      <c r="V186">
        <v>1</v>
      </c>
      <c r="X186" s="4" t="s">
        <v>1203</v>
      </c>
      <c r="Y186" s="29">
        <v>9653.81</v>
      </c>
      <c r="AJ186" s="4" t="s">
        <v>1203</v>
      </c>
      <c r="AK186" s="29">
        <v>9653.81</v>
      </c>
    </row>
    <row r="187" spans="1:37" x14ac:dyDescent="0.3">
      <c r="A187" t="s">
        <v>2182</v>
      </c>
      <c r="B187" t="str">
        <f>_xlfn.XLOOKUP(A187,'Customer Names'!$A$2:$A$2336,'Customer Names'!$C$2:$C$2336)</f>
        <v xml:space="preserve"> Ms.Amy</v>
      </c>
      <c r="C187" s="34">
        <f>_xlfn.XLOOKUP(A187,'Data Cleaning in Medical Examin'!$A$2:$A$2336,'Data Cleaning in Medical Examin'!$B$2:$B$2336)</f>
        <v>33.33</v>
      </c>
      <c r="D187">
        <f>_xlfn.XLOOKUP(A187,'Data Cleaning in Medical Examin'!$A$2:$A$2336,'Data Cleaning in Medical Examin'!$D$2:$D$2336)</f>
        <v>9.26</v>
      </c>
      <c r="E187" t="str">
        <f>_xlfn.XLOOKUP(A187,'Data Cleaning in Medical Examin'!$A$2:$A$2336,'Data Cleaning in Medical Examin'!$F$2:$F$2336)</f>
        <v>Yes</v>
      </c>
      <c r="F187" t="str">
        <f>_xlfn.XLOOKUP(A187,'Data Cleaning in Medical Examin'!$A$2:$A$2336,'Data Cleaning in Medical Examin'!$G$2:$G$2336)</f>
        <v>No</v>
      </c>
      <c r="G187" t="str">
        <f>_xlfn.XLOOKUP(A187,'Data Cleaning in Medical Examin'!$A$2:$A$2336,'Data Cleaning in Medical Examin'!$H$2:$H$2336)</f>
        <v>No</v>
      </c>
      <c r="H187" s="4">
        <f>_xlfn.XLOOKUP(A187,'Data Cleaning in Medical Examin'!$A$2:$A$2336,'Data Cleaning in Medical Examin'!$I$2:$I$2336)</f>
        <v>2</v>
      </c>
      <c r="I187" t="str">
        <f>_xlfn.XLOOKUP(A187,'Data Cleaning in Medical Examin'!$A$2:$A$2336,'Data Cleaning in Medical Examin'!$J$2:$J$2336)</f>
        <v>No</v>
      </c>
      <c r="J187" t="str">
        <f>_xlfn.XLOOKUP(A187,'Data Cleaning in Medical Examin'!$A$2:$A$2336,'Data Cleaning in Medical Examin'!$C$2:$C$2336)</f>
        <v>Obesity</v>
      </c>
      <c r="K187" t="str">
        <f>_xlfn.XLOOKUP(A187,'Data Cleaning in Medical Examin'!$A$2:$A$2336,'Data Cleaning in Medical Examin'!$E$2:$E$2336)</f>
        <v>Diabetes</v>
      </c>
      <c r="L187" t="str">
        <f>_xlfn.XLOOKUP(A187,'DataCleaning in Hospitalisation'!$A$2:$A$2344,'DataCleaning in Hospitalisation'!$E$2:$E$2344)</f>
        <v>29-Jul-1961</v>
      </c>
      <c r="M187" s="29">
        <f>_xlfn.XLOOKUP(A187,'DataCleaning in Hospitalisation'!$A$2:$A$2344,'DataCleaning in Hospitalisation'!$H$2:$H$2344)</f>
        <v>36580.28</v>
      </c>
      <c r="N187" t="str">
        <f>_xlfn.XLOOKUP(A187,'DataCleaning in Hospitalisation'!$A$2:$A$2344,'DataCleaning in Hospitalisation'!$I$2:$I$2344)</f>
        <v>tier - 2</v>
      </c>
      <c r="O187" t="str">
        <f>_xlfn.XLOOKUP(A187,'DataCleaning in Hospitalisation'!$A$2:$A$2344,'DataCleaning in Hospitalisation'!$J$2:$J$2344)</f>
        <v>tier - 2</v>
      </c>
      <c r="P187" t="str">
        <f>_xlfn.XLOOKUP(A187,'DataCleaning in Hospitalisation'!$A$2:$A$2344,'DataCleaning in Hospitalisation'!$K$2:$K$2344)</f>
        <v>R1013</v>
      </c>
      <c r="Q187">
        <f>_xlfn.XLOOKUP(A187,'DataCleaning in Hospitalisation'!$A$2:$A$2344,'DataCleaning in Hospitalisation'!$F$2:$F$2344)</f>
        <v>62</v>
      </c>
      <c r="U187" s="44" t="s">
        <v>2373</v>
      </c>
      <c r="V187">
        <v>1</v>
      </c>
      <c r="X187" s="4" t="s">
        <v>1202</v>
      </c>
      <c r="Y187" s="29">
        <v>9644.25</v>
      </c>
      <c r="AJ187" s="4" t="s">
        <v>1202</v>
      </c>
      <c r="AK187" s="29">
        <v>9644.25</v>
      </c>
    </row>
    <row r="188" spans="1:37" x14ac:dyDescent="0.3">
      <c r="A188" t="s">
        <v>2181</v>
      </c>
      <c r="B188" t="str">
        <f>_xlfn.XLOOKUP(A188,'Customer Names'!$A$2:$A$2336,'Customer Names'!$C$2:$C$2336)</f>
        <v xml:space="preserve"> Mr.Andrew</v>
      </c>
      <c r="C188" s="34">
        <f>_xlfn.XLOOKUP(A188,'Data Cleaning in Medical Examin'!$A$2:$A$2336,'Data Cleaning in Medical Examin'!$B$2:$B$2336)</f>
        <v>53.21</v>
      </c>
      <c r="D188">
        <f>_xlfn.XLOOKUP(A188,'Data Cleaning in Medical Examin'!$A$2:$A$2336,'Data Cleaning in Medical Examin'!$D$2:$D$2336)</f>
        <v>4.2699999999999996</v>
      </c>
      <c r="E188" t="str">
        <f>_xlfn.XLOOKUP(A188,'Data Cleaning in Medical Examin'!$A$2:$A$2336,'Data Cleaning in Medical Examin'!$F$2:$F$2336)</f>
        <v>No</v>
      </c>
      <c r="F188" t="str">
        <f>_xlfn.XLOOKUP(A188,'Data Cleaning in Medical Examin'!$A$2:$A$2336,'Data Cleaning in Medical Examin'!$G$2:$G$2336)</f>
        <v>No</v>
      </c>
      <c r="G188" t="str">
        <f>_xlfn.XLOOKUP(A188,'Data Cleaning in Medical Examin'!$A$2:$A$2336,'Data Cleaning in Medical Examin'!$H$2:$H$2336)</f>
        <v>No</v>
      </c>
      <c r="H188" s="4">
        <f>_xlfn.XLOOKUP(A188,'Data Cleaning in Medical Examin'!$A$2:$A$2336,'Data Cleaning in Medical Examin'!$I$2:$I$2336)</f>
        <v>1</v>
      </c>
      <c r="I188" t="str">
        <f>_xlfn.XLOOKUP(A188,'Data Cleaning in Medical Examin'!$A$2:$A$2336,'Data Cleaning in Medical Examin'!$J$2:$J$2336)</f>
        <v>Yes</v>
      </c>
      <c r="J188" t="str">
        <f>_xlfn.XLOOKUP(A188,'Data Cleaning in Medical Examin'!$A$2:$A$2336,'Data Cleaning in Medical Examin'!$C$2:$C$2336)</f>
        <v>Obesity</v>
      </c>
      <c r="K188" t="str">
        <f>_xlfn.XLOOKUP(A188,'Data Cleaning in Medical Examin'!$A$2:$A$2336,'Data Cleaning in Medical Examin'!$E$2:$E$2336)</f>
        <v>Normal</v>
      </c>
      <c r="L188" t="str">
        <f>_xlfn.XLOOKUP(A188,'DataCleaning in Hospitalisation'!$A$2:$A$2344,'DataCleaning in Hospitalisation'!$E$2:$E$2344)</f>
        <v>9-Oct-1992</v>
      </c>
      <c r="M188" s="29">
        <f>_xlfn.XLOOKUP(A188,'DataCleaning in Hospitalisation'!$A$2:$A$2344,'DataCleaning in Hospitalisation'!$H$2:$H$2344)</f>
        <v>36572.800000000003</v>
      </c>
      <c r="N188" t="str">
        <f>_xlfn.XLOOKUP(A188,'DataCleaning in Hospitalisation'!$A$2:$A$2344,'DataCleaning in Hospitalisation'!$I$2:$I$2344)</f>
        <v>tier - 1</v>
      </c>
      <c r="O188" t="str">
        <f>_xlfn.XLOOKUP(A188,'DataCleaning in Hospitalisation'!$A$2:$A$2344,'DataCleaning in Hospitalisation'!$J$2:$J$2344)</f>
        <v>tier - 2</v>
      </c>
      <c r="P188" t="str">
        <f>_xlfn.XLOOKUP(A188,'DataCleaning in Hospitalisation'!$A$2:$A$2344,'DataCleaning in Hospitalisation'!$K$2:$K$2344)</f>
        <v>R1011</v>
      </c>
      <c r="Q188">
        <f>_xlfn.XLOOKUP(A188,'DataCleaning in Hospitalisation'!$A$2:$A$2344,'DataCleaning in Hospitalisation'!$F$2:$F$2344)</f>
        <v>31</v>
      </c>
      <c r="U188" s="45" t="s">
        <v>2373</v>
      </c>
      <c r="V188">
        <v>1</v>
      </c>
      <c r="X188" s="4" t="s">
        <v>1201</v>
      </c>
      <c r="Y188" s="29">
        <v>9634.5400000000009</v>
      </c>
      <c r="AJ188" s="4" t="s">
        <v>1201</v>
      </c>
      <c r="AK188" s="29">
        <v>9634.5400000000009</v>
      </c>
    </row>
    <row r="189" spans="1:37" x14ac:dyDescent="0.3">
      <c r="A189" t="s">
        <v>2180</v>
      </c>
      <c r="B189" t="str">
        <f>_xlfn.XLOOKUP(A189,'Customer Names'!$A$2:$A$2336,'Customer Names'!$C$2:$C$2336)</f>
        <v xml:space="preserve"> Mr.George</v>
      </c>
      <c r="C189" s="34">
        <f>_xlfn.XLOOKUP(A189,'Data Cleaning in Medical Examin'!$A$2:$A$2336,'Data Cleaning in Medical Examin'!$B$2:$B$2336)</f>
        <v>38.729999999999997</v>
      </c>
      <c r="D189">
        <f>_xlfn.XLOOKUP(A189,'Data Cleaning in Medical Examin'!$A$2:$A$2336,'Data Cleaning in Medical Examin'!$D$2:$D$2336)</f>
        <v>11.51</v>
      </c>
      <c r="E189" t="str">
        <f>_xlfn.XLOOKUP(A189,'Data Cleaning in Medical Examin'!$A$2:$A$2336,'Data Cleaning in Medical Examin'!$F$2:$F$2336)</f>
        <v>No</v>
      </c>
      <c r="F189" t="str">
        <f>_xlfn.XLOOKUP(A189,'Data Cleaning in Medical Examin'!$A$2:$A$2336,'Data Cleaning in Medical Examin'!$G$2:$G$2336)</f>
        <v>No</v>
      </c>
      <c r="G189" t="str">
        <f>_xlfn.XLOOKUP(A189,'Data Cleaning in Medical Examin'!$A$2:$A$2336,'Data Cleaning in Medical Examin'!$H$2:$H$2336)</f>
        <v>No</v>
      </c>
      <c r="H189" s="4">
        <f>_xlfn.XLOOKUP(A189,'Data Cleaning in Medical Examin'!$A$2:$A$2336,'Data Cleaning in Medical Examin'!$I$2:$I$2336)</f>
        <v>2</v>
      </c>
      <c r="I189" t="str">
        <f>_xlfn.XLOOKUP(A189,'Data Cleaning in Medical Examin'!$A$2:$A$2336,'Data Cleaning in Medical Examin'!$J$2:$J$2336)</f>
        <v>Yes</v>
      </c>
      <c r="J189" t="str">
        <f>_xlfn.XLOOKUP(A189,'Data Cleaning in Medical Examin'!$A$2:$A$2336,'Data Cleaning in Medical Examin'!$C$2:$C$2336)</f>
        <v>Obesity</v>
      </c>
      <c r="K189" t="str">
        <f>_xlfn.XLOOKUP(A189,'Data Cleaning in Medical Examin'!$A$2:$A$2336,'Data Cleaning in Medical Examin'!$E$2:$E$2336)</f>
        <v>Diabetes</v>
      </c>
      <c r="L189" t="str">
        <f>_xlfn.XLOOKUP(A189,'DataCleaning in Hospitalisation'!$A$2:$A$2344,'DataCleaning in Hospitalisation'!$E$2:$E$2344)</f>
        <v>9-Aug-1973</v>
      </c>
      <c r="M189" s="29">
        <f>_xlfn.XLOOKUP(A189,'DataCleaning in Hospitalisation'!$A$2:$A$2344,'DataCleaning in Hospitalisation'!$H$2:$H$2344)</f>
        <v>36541.550000000003</v>
      </c>
      <c r="N189" t="str">
        <f>_xlfn.XLOOKUP(A189,'DataCleaning in Hospitalisation'!$A$2:$A$2344,'DataCleaning in Hospitalisation'!$I$2:$I$2344)</f>
        <v>tier - 2</v>
      </c>
      <c r="O189" t="str">
        <f>_xlfn.XLOOKUP(A189,'DataCleaning in Hospitalisation'!$A$2:$A$2344,'DataCleaning in Hospitalisation'!$J$2:$J$2344)</f>
        <v>tier - 3</v>
      </c>
      <c r="P189" t="str">
        <f>_xlfn.XLOOKUP(A189,'DataCleaning in Hospitalisation'!$A$2:$A$2344,'DataCleaning in Hospitalisation'!$K$2:$K$2344)</f>
        <v>R1011</v>
      </c>
      <c r="Q189">
        <f>_xlfn.XLOOKUP(A189,'DataCleaning in Hospitalisation'!$A$2:$A$2344,'DataCleaning in Hospitalisation'!$F$2:$F$2344)</f>
        <v>50</v>
      </c>
      <c r="U189" s="4" t="s">
        <v>1340</v>
      </c>
      <c r="V189">
        <v>1</v>
      </c>
      <c r="X189" s="4" t="s">
        <v>1200</v>
      </c>
      <c r="Y189" s="29">
        <v>9630.91</v>
      </c>
      <c r="AJ189" s="4" t="s">
        <v>1200</v>
      </c>
      <c r="AK189" s="29">
        <v>9630.91</v>
      </c>
    </row>
    <row r="190" spans="1:37" x14ac:dyDescent="0.3">
      <c r="A190" t="s">
        <v>2179</v>
      </c>
      <c r="B190" t="str">
        <f>_xlfn.XLOOKUP(A190,'Customer Names'!$A$2:$A$2336,'Customer Names'!$C$2:$C$2336)</f>
        <v xml:space="preserve"> Ms.Sarah</v>
      </c>
      <c r="C190" s="34">
        <f>_xlfn.XLOOKUP(A190,'Data Cleaning in Medical Examin'!$A$2:$A$2336,'Data Cleaning in Medical Examin'!$B$2:$B$2336)</f>
        <v>29.73</v>
      </c>
      <c r="D190">
        <f>_xlfn.XLOOKUP(A190,'Data Cleaning in Medical Examin'!$A$2:$A$2336,'Data Cleaning in Medical Examin'!$D$2:$D$2336)</f>
        <v>7.22</v>
      </c>
      <c r="E190" t="str">
        <f>_xlfn.XLOOKUP(A190,'Data Cleaning in Medical Examin'!$A$2:$A$2336,'Data Cleaning in Medical Examin'!$F$2:$F$2336)</f>
        <v>No</v>
      </c>
      <c r="F190" t="str">
        <f>_xlfn.XLOOKUP(A190,'Data Cleaning in Medical Examin'!$A$2:$A$2336,'Data Cleaning in Medical Examin'!$G$2:$G$2336)</f>
        <v>No</v>
      </c>
      <c r="G190" t="str">
        <f>_xlfn.XLOOKUP(A190,'Data Cleaning in Medical Examin'!$A$2:$A$2336,'Data Cleaning in Medical Examin'!$H$2:$H$2336)</f>
        <v>No</v>
      </c>
      <c r="H190" s="4">
        <f>_xlfn.XLOOKUP(A190,'Data Cleaning in Medical Examin'!$A$2:$A$2336,'Data Cleaning in Medical Examin'!$I$2:$I$2336)</f>
        <v>0</v>
      </c>
      <c r="I190" t="str">
        <f>_xlfn.XLOOKUP(A190,'Data Cleaning in Medical Examin'!$A$2:$A$2336,'Data Cleaning in Medical Examin'!$J$2:$J$2336)</f>
        <v>Yes</v>
      </c>
      <c r="J190" t="str">
        <f>_xlfn.XLOOKUP(A190,'Data Cleaning in Medical Examin'!$A$2:$A$2336,'Data Cleaning in Medical Examin'!$C$2:$C$2336)</f>
        <v>Over Weight</v>
      </c>
      <c r="K190" t="str">
        <f>_xlfn.XLOOKUP(A190,'Data Cleaning in Medical Examin'!$A$2:$A$2336,'Data Cleaning in Medical Examin'!$E$2:$E$2336)</f>
        <v>Diabetes</v>
      </c>
      <c r="L190" t="str">
        <f>_xlfn.XLOOKUP(A190,'DataCleaning in Hospitalisation'!$A$2:$A$2344,'DataCleaning in Hospitalisation'!$E$2:$E$2344)</f>
        <v>19-Nov-1962</v>
      </c>
      <c r="M190" s="29">
        <f>_xlfn.XLOOKUP(A190,'DataCleaning in Hospitalisation'!$A$2:$A$2344,'DataCleaning in Hospitalisation'!$H$2:$H$2344)</f>
        <v>36445.550000000003</v>
      </c>
      <c r="N190" t="str">
        <f>_xlfn.XLOOKUP(A190,'DataCleaning in Hospitalisation'!$A$2:$A$2344,'DataCleaning in Hospitalisation'!$I$2:$I$2344)</f>
        <v>tier - 2</v>
      </c>
      <c r="O190" t="str">
        <f>_xlfn.XLOOKUP(A190,'DataCleaning in Hospitalisation'!$A$2:$A$2344,'DataCleaning in Hospitalisation'!$J$2:$J$2344)</f>
        <v>tier - 2</v>
      </c>
      <c r="P190" t="str">
        <f>_xlfn.XLOOKUP(A190,'DataCleaning in Hospitalisation'!$A$2:$A$2344,'DataCleaning in Hospitalisation'!$K$2:$K$2344)</f>
        <v>R1011</v>
      </c>
      <c r="Q190">
        <f>_xlfn.XLOOKUP(A190,'DataCleaning in Hospitalisation'!$A$2:$A$2344,'DataCleaning in Hospitalisation'!$F$2:$F$2344)</f>
        <v>61</v>
      </c>
      <c r="U190" s="38" t="s">
        <v>7</v>
      </c>
      <c r="V190">
        <v>1</v>
      </c>
      <c r="X190" s="4" t="s">
        <v>1199</v>
      </c>
      <c r="Y190" s="29">
        <v>9630.4</v>
      </c>
      <c r="AJ190" s="4" t="s">
        <v>1199</v>
      </c>
      <c r="AK190" s="29">
        <v>9630.4</v>
      </c>
    </row>
    <row r="191" spans="1:37" x14ac:dyDescent="0.3">
      <c r="A191" t="s">
        <v>2178</v>
      </c>
      <c r="B191" t="str">
        <f>_xlfn.XLOOKUP(A191,'Customer Names'!$A$2:$A$2336,'Customer Names'!$C$2:$C$2336)</f>
        <v xml:space="preserve"> Ms.Lara</v>
      </c>
      <c r="C191" s="34">
        <f>_xlfn.XLOOKUP(A191,'Data Cleaning in Medical Examin'!$A$2:$A$2336,'Data Cleaning in Medical Examin'!$B$2:$B$2336)</f>
        <v>34.700000000000003</v>
      </c>
      <c r="D191">
        <f>_xlfn.XLOOKUP(A191,'Data Cleaning in Medical Examin'!$A$2:$A$2336,'Data Cleaning in Medical Examin'!$D$2:$D$2336)</f>
        <v>4.37</v>
      </c>
      <c r="E191" t="str">
        <f>_xlfn.XLOOKUP(A191,'Data Cleaning in Medical Examin'!$A$2:$A$2336,'Data Cleaning in Medical Examin'!$F$2:$F$2336)</f>
        <v>No</v>
      </c>
      <c r="F191" t="str">
        <f>_xlfn.XLOOKUP(A191,'Data Cleaning in Medical Examin'!$A$2:$A$2336,'Data Cleaning in Medical Examin'!$G$2:$G$2336)</f>
        <v>No</v>
      </c>
      <c r="G191" t="str">
        <f>_xlfn.XLOOKUP(A191,'Data Cleaning in Medical Examin'!$A$2:$A$2336,'Data Cleaning in Medical Examin'!$H$2:$H$2336)</f>
        <v>Yes</v>
      </c>
      <c r="H191" s="4">
        <f>_xlfn.XLOOKUP(A191,'Data Cleaning in Medical Examin'!$A$2:$A$2336,'Data Cleaning in Medical Examin'!$I$2:$I$2336)</f>
        <v>1</v>
      </c>
      <c r="I191" t="str">
        <f>_xlfn.XLOOKUP(A191,'Data Cleaning in Medical Examin'!$A$2:$A$2336,'Data Cleaning in Medical Examin'!$J$2:$J$2336)</f>
        <v>Yes</v>
      </c>
      <c r="J191" t="str">
        <f>_xlfn.XLOOKUP(A191,'Data Cleaning in Medical Examin'!$A$2:$A$2336,'Data Cleaning in Medical Examin'!$C$2:$C$2336)</f>
        <v>Obesity</v>
      </c>
      <c r="K191" t="str">
        <f>_xlfn.XLOOKUP(A191,'Data Cleaning in Medical Examin'!$A$2:$A$2336,'Data Cleaning in Medical Examin'!$E$2:$E$2336)</f>
        <v>Normal</v>
      </c>
      <c r="L191" t="str">
        <f>_xlfn.XLOOKUP(A191,'DataCleaning in Hospitalisation'!$A$2:$A$2344,'DataCleaning in Hospitalisation'!$E$2:$E$2344)</f>
        <v>9-Dec-2003</v>
      </c>
      <c r="M191" s="29">
        <f>_xlfn.XLOOKUP(A191,'DataCleaning in Hospitalisation'!$A$2:$A$2344,'DataCleaning in Hospitalisation'!$H$2:$H$2344)</f>
        <v>36397.58</v>
      </c>
      <c r="N191" t="str">
        <f>_xlfn.XLOOKUP(A191,'DataCleaning in Hospitalisation'!$A$2:$A$2344,'DataCleaning in Hospitalisation'!$I$2:$I$2344)</f>
        <v>tier - 2</v>
      </c>
      <c r="O191" t="str">
        <f>_xlfn.XLOOKUP(A191,'DataCleaning in Hospitalisation'!$A$2:$A$2344,'DataCleaning in Hospitalisation'!$J$2:$J$2344)</f>
        <v>tier - 3</v>
      </c>
      <c r="P191" t="str">
        <f>_xlfn.XLOOKUP(A191,'DataCleaning in Hospitalisation'!$A$2:$A$2344,'DataCleaning in Hospitalisation'!$K$2:$K$2344)</f>
        <v>R1011</v>
      </c>
      <c r="Q191">
        <f>_xlfn.XLOOKUP(A191,'DataCleaning in Hospitalisation'!$A$2:$A$2344,'DataCleaning in Hospitalisation'!$F$2:$F$2344)</f>
        <v>20</v>
      </c>
      <c r="U191" s="42" t="s">
        <v>2412</v>
      </c>
      <c r="V191">
        <v>1</v>
      </c>
      <c r="X191" s="4" t="s">
        <v>1198</v>
      </c>
      <c r="Y191" s="29">
        <v>9630.2999999999993</v>
      </c>
      <c r="AJ191" s="4" t="s">
        <v>1198</v>
      </c>
      <c r="AK191" s="29">
        <v>9630.2999999999993</v>
      </c>
    </row>
    <row r="192" spans="1:37" x14ac:dyDescent="0.3">
      <c r="A192" t="s">
        <v>2177</v>
      </c>
      <c r="B192" t="str">
        <f>_xlfn.XLOOKUP(A192,'Customer Names'!$A$2:$A$2336,'Customer Names'!$C$2:$C$2336)</f>
        <v xml:space="preserve"> Mr.Sebastien</v>
      </c>
      <c r="C192" s="34">
        <f>_xlfn.XLOOKUP(A192,'Data Cleaning in Medical Examin'!$A$2:$A$2336,'Data Cleaning in Medical Examin'!$B$2:$B$2336)</f>
        <v>38.28</v>
      </c>
      <c r="D192">
        <f>_xlfn.XLOOKUP(A192,'Data Cleaning in Medical Examin'!$A$2:$A$2336,'Data Cleaning in Medical Examin'!$D$2:$D$2336)</f>
        <v>11.56</v>
      </c>
      <c r="E192" t="str">
        <f>_xlfn.XLOOKUP(A192,'Data Cleaning in Medical Examin'!$A$2:$A$2336,'Data Cleaning in Medical Examin'!$F$2:$F$2336)</f>
        <v>Yes</v>
      </c>
      <c r="F192" t="str">
        <f>_xlfn.XLOOKUP(A192,'Data Cleaning in Medical Examin'!$A$2:$A$2336,'Data Cleaning in Medical Examin'!$G$2:$G$2336)</f>
        <v>No</v>
      </c>
      <c r="G192" t="str">
        <f>_xlfn.XLOOKUP(A192,'Data Cleaning in Medical Examin'!$A$2:$A$2336,'Data Cleaning in Medical Examin'!$H$2:$H$2336)</f>
        <v>No</v>
      </c>
      <c r="H192" s="4">
        <f>_xlfn.XLOOKUP(A192,'Data Cleaning in Medical Examin'!$A$2:$A$2336,'Data Cleaning in Medical Examin'!$I$2:$I$2336)</f>
        <v>1</v>
      </c>
      <c r="I192" t="str">
        <f>_xlfn.XLOOKUP(A192,'Data Cleaning in Medical Examin'!$A$2:$A$2336,'Data Cleaning in Medical Examin'!$J$2:$J$2336)</f>
        <v>Yes</v>
      </c>
      <c r="J192" t="str">
        <f>_xlfn.XLOOKUP(A192,'Data Cleaning in Medical Examin'!$A$2:$A$2336,'Data Cleaning in Medical Examin'!$C$2:$C$2336)</f>
        <v>Obesity</v>
      </c>
      <c r="K192" t="str">
        <f>_xlfn.XLOOKUP(A192,'Data Cleaning in Medical Examin'!$A$2:$A$2336,'Data Cleaning in Medical Examin'!$E$2:$E$2336)</f>
        <v>Diabetes</v>
      </c>
      <c r="L192" t="str">
        <f>_xlfn.XLOOKUP(A192,'DataCleaning in Hospitalisation'!$A$2:$A$2344,'DataCleaning in Hospitalisation'!$E$2:$E$2344)</f>
        <v>5-Jun-1975</v>
      </c>
      <c r="M192" s="29">
        <f>_xlfn.XLOOKUP(A192,'DataCleaning in Hospitalisation'!$A$2:$A$2344,'DataCleaning in Hospitalisation'!$H$2:$H$2344)</f>
        <v>36350.71</v>
      </c>
      <c r="N192" t="str">
        <f>_xlfn.XLOOKUP(A192,'DataCleaning in Hospitalisation'!$A$2:$A$2344,'DataCleaning in Hospitalisation'!$I$2:$I$2344)</f>
        <v>tier - 1</v>
      </c>
      <c r="O192" t="str">
        <f>_xlfn.XLOOKUP(A192,'DataCleaning in Hospitalisation'!$A$2:$A$2344,'DataCleaning in Hospitalisation'!$J$2:$J$2344)</f>
        <v>tier - 2</v>
      </c>
      <c r="P192" t="str">
        <f>_xlfn.XLOOKUP(A192,'DataCleaning in Hospitalisation'!$A$2:$A$2344,'DataCleaning in Hospitalisation'!$K$2:$K$2344)</f>
        <v>R1011</v>
      </c>
      <c r="Q192">
        <f>_xlfn.XLOOKUP(A192,'DataCleaning in Hospitalisation'!$A$2:$A$2344,'DataCleaning in Hospitalisation'!$F$2:$F$2344)</f>
        <v>48</v>
      </c>
      <c r="U192" s="43" t="s">
        <v>6</v>
      </c>
      <c r="V192">
        <v>1</v>
      </c>
      <c r="X192" s="4" t="s">
        <v>1197</v>
      </c>
      <c r="Y192" s="29">
        <v>9628.7900000000009</v>
      </c>
      <c r="AJ192" s="4" t="s">
        <v>1197</v>
      </c>
      <c r="AK192" s="29">
        <v>9628.7900000000009</v>
      </c>
    </row>
    <row r="193" spans="1:37" x14ac:dyDescent="0.3">
      <c r="A193" t="s">
        <v>2176</v>
      </c>
      <c r="B193" t="str">
        <f>_xlfn.XLOOKUP(A193,'Customer Names'!$A$2:$A$2336,'Customer Names'!$C$2:$C$2336)</f>
        <v xml:space="preserve"> Mr.Padraig</v>
      </c>
      <c r="C193" s="34">
        <f>_xlfn.XLOOKUP(A193,'Data Cleaning in Medical Examin'!$A$2:$A$2336,'Data Cleaning in Medical Examin'!$B$2:$B$2336)</f>
        <v>33.57</v>
      </c>
      <c r="D193">
        <f>_xlfn.XLOOKUP(A193,'Data Cleaning in Medical Examin'!$A$2:$A$2336,'Data Cleaning in Medical Examin'!$D$2:$D$2336)</f>
        <v>8.82</v>
      </c>
      <c r="E193" t="str">
        <f>_xlfn.XLOOKUP(A193,'Data Cleaning in Medical Examin'!$A$2:$A$2336,'Data Cleaning in Medical Examin'!$F$2:$F$2336)</f>
        <v>Yes</v>
      </c>
      <c r="F193" t="str">
        <f>_xlfn.XLOOKUP(A193,'Data Cleaning in Medical Examin'!$A$2:$A$2336,'Data Cleaning in Medical Examin'!$G$2:$G$2336)</f>
        <v>No</v>
      </c>
      <c r="G193" t="str">
        <f>_xlfn.XLOOKUP(A193,'Data Cleaning in Medical Examin'!$A$2:$A$2336,'Data Cleaning in Medical Examin'!$H$2:$H$2336)</f>
        <v>No</v>
      </c>
      <c r="H193" s="4">
        <f>_xlfn.XLOOKUP(A193,'Data Cleaning in Medical Examin'!$A$2:$A$2336,'Data Cleaning in Medical Examin'!$I$2:$I$2336)</f>
        <v>0</v>
      </c>
      <c r="I193" t="str">
        <f>_xlfn.XLOOKUP(A193,'Data Cleaning in Medical Examin'!$A$2:$A$2336,'Data Cleaning in Medical Examin'!$J$2:$J$2336)</f>
        <v>Yes</v>
      </c>
      <c r="J193" t="str">
        <f>_xlfn.XLOOKUP(A193,'Data Cleaning in Medical Examin'!$A$2:$A$2336,'Data Cleaning in Medical Examin'!$C$2:$C$2336)</f>
        <v>Obesity</v>
      </c>
      <c r="K193" t="str">
        <f>_xlfn.XLOOKUP(A193,'Data Cleaning in Medical Examin'!$A$2:$A$2336,'Data Cleaning in Medical Examin'!$E$2:$E$2336)</f>
        <v>Diabetes</v>
      </c>
      <c r="L193" t="str">
        <f>_xlfn.XLOOKUP(A193,'DataCleaning in Hospitalisation'!$A$2:$A$2344,'DataCleaning in Hospitalisation'!$E$2:$E$2344)</f>
        <v>18-Oct-1967</v>
      </c>
      <c r="M193" s="29">
        <f>_xlfn.XLOOKUP(A193,'DataCleaning in Hospitalisation'!$A$2:$A$2344,'DataCleaning in Hospitalisation'!$H$2:$H$2344)</f>
        <v>36332.449999999997</v>
      </c>
      <c r="N193" t="str">
        <f>_xlfn.XLOOKUP(A193,'DataCleaning in Hospitalisation'!$A$2:$A$2344,'DataCleaning in Hospitalisation'!$I$2:$I$2344)</f>
        <v>tier - 1</v>
      </c>
      <c r="O193" t="str">
        <f>_xlfn.XLOOKUP(A193,'DataCleaning in Hospitalisation'!$A$2:$A$2344,'DataCleaning in Hospitalisation'!$J$2:$J$2344)</f>
        <v>tier - 3</v>
      </c>
      <c r="P193" t="str">
        <f>_xlfn.XLOOKUP(A193,'DataCleaning in Hospitalisation'!$A$2:$A$2344,'DataCleaning in Hospitalisation'!$K$2:$K$2344)</f>
        <v>R1011</v>
      </c>
      <c r="Q193">
        <f>_xlfn.XLOOKUP(A193,'DataCleaning in Hospitalisation'!$A$2:$A$2344,'DataCleaning in Hospitalisation'!$F$2:$F$2344)</f>
        <v>56</v>
      </c>
      <c r="U193" s="44" t="s">
        <v>2372</v>
      </c>
      <c r="V193">
        <v>1</v>
      </c>
      <c r="X193" s="4" t="s">
        <v>2251</v>
      </c>
      <c r="Y193" s="29">
        <v>39556.49</v>
      </c>
      <c r="AJ193" s="4" t="s">
        <v>2251</v>
      </c>
      <c r="AK193" s="29">
        <v>39556.49</v>
      </c>
    </row>
    <row r="194" spans="1:37" x14ac:dyDescent="0.3">
      <c r="A194" t="s">
        <v>2175</v>
      </c>
      <c r="B194" t="str">
        <f>_xlfn.XLOOKUP(A194,'Customer Names'!$A$2:$A$2336,'Customer Names'!$C$2:$C$2336)</f>
        <v xml:space="preserve"> Ms.Heather</v>
      </c>
      <c r="C194" s="34">
        <f>_xlfn.XLOOKUP(A194,'Data Cleaning in Medical Examin'!$A$2:$A$2336,'Data Cleaning in Medical Examin'!$B$2:$B$2336)</f>
        <v>52.06</v>
      </c>
      <c r="D194">
        <f>_xlfn.XLOOKUP(A194,'Data Cleaning in Medical Examin'!$A$2:$A$2336,'Data Cleaning in Medical Examin'!$D$2:$D$2336)</f>
        <v>4.6900000000000004</v>
      </c>
      <c r="E194" t="str">
        <f>_xlfn.XLOOKUP(A194,'Data Cleaning in Medical Examin'!$A$2:$A$2336,'Data Cleaning in Medical Examin'!$F$2:$F$2336)</f>
        <v>No</v>
      </c>
      <c r="F194" t="str">
        <f>_xlfn.XLOOKUP(A194,'Data Cleaning in Medical Examin'!$A$2:$A$2336,'Data Cleaning in Medical Examin'!$G$2:$G$2336)</f>
        <v>No</v>
      </c>
      <c r="G194" t="str">
        <f>_xlfn.XLOOKUP(A194,'Data Cleaning in Medical Examin'!$A$2:$A$2336,'Data Cleaning in Medical Examin'!$H$2:$H$2336)</f>
        <v>No</v>
      </c>
      <c r="H194" s="4">
        <f>_xlfn.XLOOKUP(A194,'Data Cleaning in Medical Examin'!$A$2:$A$2336,'Data Cleaning in Medical Examin'!$I$2:$I$2336)</f>
        <v>1</v>
      </c>
      <c r="I194" t="str">
        <f>_xlfn.XLOOKUP(A194,'Data Cleaning in Medical Examin'!$A$2:$A$2336,'Data Cleaning in Medical Examin'!$J$2:$J$2336)</f>
        <v>Yes</v>
      </c>
      <c r="J194" t="str">
        <f>_xlfn.XLOOKUP(A194,'Data Cleaning in Medical Examin'!$A$2:$A$2336,'Data Cleaning in Medical Examin'!$C$2:$C$2336)</f>
        <v>Obesity</v>
      </c>
      <c r="K194" t="str">
        <f>_xlfn.XLOOKUP(A194,'Data Cleaning in Medical Examin'!$A$2:$A$2336,'Data Cleaning in Medical Examin'!$E$2:$E$2336)</f>
        <v>Normal</v>
      </c>
      <c r="L194" t="str">
        <f>_xlfn.XLOOKUP(A194,'DataCleaning in Hospitalisation'!$A$2:$A$2344,'DataCleaning in Hospitalisation'!$E$2:$E$2344)</f>
        <v>16-Jun-1992</v>
      </c>
      <c r="M194" s="29">
        <f>_xlfn.XLOOKUP(A194,'DataCleaning in Hospitalisation'!$A$2:$A$2344,'DataCleaning in Hospitalisation'!$H$2:$H$2344)</f>
        <v>36314.050000000003</v>
      </c>
      <c r="N194" t="str">
        <f>_xlfn.XLOOKUP(A194,'DataCleaning in Hospitalisation'!$A$2:$A$2344,'DataCleaning in Hospitalisation'!$I$2:$I$2344)</f>
        <v>tier - 2</v>
      </c>
      <c r="O194" t="str">
        <f>_xlfn.XLOOKUP(A194,'DataCleaning in Hospitalisation'!$A$2:$A$2344,'DataCleaning in Hospitalisation'!$J$2:$J$2344)</f>
        <v>tier - 2</v>
      </c>
      <c r="P194" t="str">
        <f>_xlfn.XLOOKUP(A194,'DataCleaning in Hospitalisation'!$A$2:$A$2344,'DataCleaning in Hospitalisation'!$K$2:$K$2344)</f>
        <v>R1011</v>
      </c>
      <c r="Q194">
        <f>_xlfn.XLOOKUP(A194,'DataCleaning in Hospitalisation'!$A$2:$A$2344,'DataCleaning in Hospitalisation'!$F$2:$F$2344)</f>
        <v>31</v>
      </c>
      <c r="U194" s="45" t="s">
        <v>2372</v>
      </c>
      <c r="V194">
        <v>1</v>
      </c>
      <c r="X194" s="4" t="s">
        <v>1196</v>
      </c>
      <c r="Y194" s="29">
        <v>9625.92</v>
      </c>
      <c r="AJ194" s="4" t="s">
        <v>1196</v>
      </c>
      <c r="AK194" s="29">
        <v>9625.92</v>
      </c>
    </row>
    <row r="195" spans="1:37" x14ac:dyDescent="0.3">
      <c r="A195" t="s">
        <v>2174</v>
      </c>
      <c r="B195" t="str">
        <f>_xlfn.XLOOKUP(A195,'Customer Names'!$A$2:$A$2336,'Customer Names'!$C$2:$C$2336)</f>
        <v xml:space="preserve"> Mr.Jorge</v>
      </c>
      <c r="C195" s="34">
        <f>_xlfn.XLOOKUP(A195,'Data Cleaning in Medical Examin'!$A$2:$A$2336,'Data Cleaning in Medical Examin'!$B$2:$B$2336)</f>
        <v>38.17</v>
      </c>
      <c r="D195">
        <f>_xlfn.XLOOKUP(A195,'Data Cleaning in Medical Examin'!$A$2:$A$2336,'Data Cleaning in Medical Examin'!$D$2:$D$2336)</f>
        <v>4.53</v>
      </c>
      <c r="E195" t="str">
        <f>_xlfn.XLOOKUP(A195,'Data Cleaning in Medical Examin'!$A$2:$A$2336,'Data Cleaning in Medical Examin'!$F$2:$F$2336)</f>
        <v>No</v>
      </c>
      <c r="F195" t="str">
        <f>_xlfn.XLOOKUP(A195,'Data Cleaning in Medical Examin'!$A$2:$A$2336,'Data Cleaning in Medical Examin'!$G$2:$G$2336)</f>
        <v>Yes</v>
      </c>
      <c r="G195" t="str">
        <f>_xlfn.XLOOKUP(A195,'Data Cleaning in Medical Examin'!$A$2:$A$2336,'Data Cleaning in Medical Examin'!$H$2:$H$2336)</f>
        <v>No</v>
      </c>
      <c r="H195" s="4">
        <f>_xlfn.XLOOKUP(A195,'Data Cleaning in Medical Examin'!$A$2:$A$2336,'Data Cleaning in Medical Examin'!$I$2:$I$2336)</f>
        <v>1</v>
      </c>
      <c r="I195" t="str">
        <f>_xlfn.XLOOKUP(A195,'Data Cleaning in Medical Examin'!$A$2:$A$2336,'Data Cleaning in Medical Examin'!$J$2:$J$2336)</f>
        <v>Yes</v>
      </c>
      <c r="J195" t="str">
        <f>_xlfn.XLOOKUP(A195,'Data Cleaning in Medical Examin'!$A$2:$A$2336,'Data Cleaning in Medical Examin'!$C$2:$C$2336)</f>
        <v>Obesity</v>
      </c>
      <c r="K195" t="str">
        <f>_xlfn.XLOOKUP(A195,'Data Cleaning in Medical Examin'!$A$2:$A$2336,'Data Cleaning in Medical Examin'!$E$2:$E$2336)</f>
        <v>Normal</v>
      </c>
      <c r="L195" t="str">
        <f>_xlfn.XLOOKUP(A195,'DataCleaning in Hospitalisation'!$A$2:$A$2344,'DataCleaning in Hospitalisation'!$E$2:$E$2344)</f>
        <v>25-Dec-2004</v>
      </c>
      <c r="M195" s="29">
        <f>_xlfn.XLOOKUP(A195,'DataCleaning in Hospitalisation'!$A$2:$A$2344,'DataCleaning in Hospitalisation'!$H$2:$H$2344)</f>
        <v>36307.800000000003</v>
      </c>
      <c r="N195" t="str">
        <f>_xlfn.XLOOKUP(A195,'DataCleaning in Hospitalisation'!$A$2:$A$2344,'DataCleaning in Hospitalisation'!$I$2:$I$2344)</f>
        <v>tier - 1</v>
      </c>
      <c r="O195" t="str">
        <f>_xlfn.XLOOKUP(A195,'DataCleaning in Hospitalisation'!$A$2:$A$2344,'DataCleaning in Hospitalisation'!$J$2:$J$2344)</f>
        <v>tier - 2</v>
      </c>
      <c r="P195" t="str">
        <f>_xlfn.XLOOKUP(A195,'DataCleaning in Hospitalisation'!$A$2:$A$2344,'DataCleaning in Hospitalisation'!$K$2:$K$2344)</f>
        <v>R1013</v>
      </c>
      <c r="Q195">
        <f>_xlfn.XLOOKUP(A195,'DataCleaning in Hospitalisation'!$A$2:$A$2344,'DataCleaning in Hospitalisation'!$F$2:$F$2344)</f>
        <v>19</v>
      </c>
      <c r="U195" s="4" t="s">
        <v>1339</v>
      </c>
      <c r="V195">
        <v>1</v>
      </c>
      <c r="X195" s="4" t="s">
        <v>1195</v>
      </c>
      <c r="Y195" s="29">
        <v>9620.33</v>
      </c>
      <c r="AJ195" s="4" t="s">
        <v>1195</v>
      </c>
      <c r="AK195" s="29">
        <v>9620.33</v>
      </c>
    </row>
    <row r="196" spans="1:37" x14ac:dyDescent="0.3">
      <c r="A196" t="s">
        <v>2173</v>
      </c>
      <c r="B196" t="str">
        <f>_xlfn.XLOOKUP(A196,'Customer Names'!$A$2:$A$2336,'Customer Names'!$C$2:$C$2336)</f>
        <v xml:space="preserve"> Mr.Jack</v>
      </c>
      <c r="C196" s="34">
        <f>_xlfn.XLOOKUP(A196,'Data Cleaning in Medical Examin'!$A$2:$A$2336,'Data Cleaning in Medical Examin'!$B$2:$B$2336)</f>
        <v>36.954999999999998</v>
      </c>
      <c r="D196">
        <f>_xlfn.XLOOKUP(A196,'Data Cleaning in Medical Examin'!$A$2:$A$2336,'Data Cleaning in Medical Examin'!$D$2:$D$2336)</f>
        <v>5.84</v>
      </c>
      <c r="E196" t="str">
        <f>_xlfn.XLOOKUP(A196,'Data Cleaning in Medical Examin'!$A$2:$A$2336,'Data Cleaning in Medical Examin'!$F$2:$F$2336)</f>
        <v>No</v>
      </c>
      <c r="F196" t="str">
        <f>_xlfn.XLOOKUP(A196,'Data Cleaning in Medical Examin'!$A$2:$A$2336,'Data Cleaning in Medical Examin'!$G$2:$G$2336)</f>
        <v>No</v>
      </c>
      <c r="G196" t="str">
        <f>_xlfn.XLOOKUP(A196,'Data Cleaning in Medical Examin'!$A$2:$A$2336,'Data Cleaning in Medical Examin'!$H$2:$H$2336)</f>
        <v>Yes</v>
      </c>
      <c r="H196" s="4">
        <f>_xlfn.XLOOKUP(A196,'Data Cleaning in Medical Examin'!$A$2:$A$2336,'Data Cleaning in Medical Examin'!$I$2:$I$2336)</f>
        <v>1</v>
      </c>
      <c r="I196" t="str">
        <f>_xlfn.XLOOKUP(A196,'Data Cleaning in Medical Examin'!$A$2:$A$2336,'Data Cleaning in Medical Examin'!$J$2:$J$2336)</f>
        <v>Yes</v>
      </c>
      <c r="J196" t="str">
        <f>_xlfn.XLOOKUP(A196,'Data Cleaning in Medical Examin'!$A$2:$A$2336,'Data Cleaning in Medical Examin'!$C$2:$C$2336)</f>
        <v>Obesity</v>
      </c>
      <c r="K196" t="str">
        <f>_xlfn.XLOOKUP(A196,'Data Cleaning in Medical Examin'!$A$2:$A$2336,'Data Cleaning in Medical Examin'!$E$2:$E$2336)</f>
        <v>Prediabetes</v>
      </c>
      <c r="L196" t="str">
        <f>_xlfn.XLOOKUP(A196,'DataCleaning in Hospitalisation'!$A$2:$A$2344,'DataCleaning in Hospitalisation'!$E$2:$E$2344)</f>
        <v>5-Sep-2003</v>
      </c>
      <c r="M196" s="29">
        <f>_xlfn.XLOOKUP(A196,'DataCleaning in Hospitalisation'!$A$2:$A$2344,'DataCleaning in Hospitalisation'!$H$2:$H$2344)</f>
        <v>36219.410000000003</v>
      </c>
      <c r="N196" t="str">
        <f>_xlfn.XLOOKUP(A196,'DataCleaning in Hospitalisation'!$A$2:$A$2344,'DataCleaning in Hospitalisation'!$I$2:$I$2344)</f>
        <v>tier - 1</v>
      </c>
      <c r="O196" t="str">
        <f>_xlfn.XLOOKUP(A196,'DataCleaning in Hospitalisation'!$A$2:$A$2344,'DataCleaning in Hospitalisation'!$J$2:$J$2344)</f>
        <v>tier - 1</v>
      </c>
      <c r="P196" t="str">
        <f>_xlfn.XLOOKUP(A196,'DataCleaning in Hospitalisation'!$A$2:$A$2344,'DataCleaning in Hospitalisation'!$K$2:$K$2344)</f>
        <v>R1012</v>
      </c>
      <c r="Q196">
        <f>_xlfn.XLOOKUP(A196,'DataCleaning in Hospitalisation'!$A$2:$A$2344,'DataCleaning in Hospitalisation'!$F$2:$F$2344)</f>
        <v>20</v>
      </c>
      <c r="U196" s="38" t="s">
        <v>7</v>
      </c>
      <c r="V196">
        <v>1</v>
      </c>
      <c r="X196" s="4" t="s">
        <v>1194</v>
      </c>
      <c r="Y196" s="29">
        <v>9619.18</v>
      </c>
      <c r="AJ196" s="4" t="s">
        <v>1194</v>
      </c>
      <c r="AK196" s="29">
        <v>9619.18</v>
      </c>
    </row>
    <row r="197" spans="1:37" x14ac:dyDescent="0.3">
      <c r="A197" t="s">
        <v>2172</v>
      </c>
      <c r="B197" t="str">
        <f>_xlfn.XLOOKUP(A197,'Customer Names'!$A$2:$A$2336,'Customer Names'!$C$2:$C$2336)</f>
        <v xml:space="preserve"> Mr.Felix</v>
      </c>
      <c r="C197" s="34">
        <f>_xlfn.XLOOKUP(A197,'Data Cleaning in Medical Examin'!$A$2:$A$2336,'Data Cleaning in Medical Examin'!$B$2:$B$2336)</f>
        <v>34.4</v>
      </c>
      <c r="D197">
        <f>_xlfn.XLOOKUP(A197,'Data Cleaning in Medical Examin'!$A$2:$A$2336,'Data Cleaning in Medical Examin'!$D$2:$D$2336)</f>
        <v>4.9000000000000004</v>
      </c>
      <c r="E197" t="str">
        <f>_xlfn.XLOOKUP(A197,'Data Cleaning in Medical Examin'!$A$2:$A$2336,'Data Cleaning in Medical Examin'!$F$2:$F$2336)</f>
        <v>No</v>
      </c>
      <c r="F197" t="str">
        <f>_xlfn.XLOOKUP(A197,'Data Cleaning in Medical Examin'!$A$2:$A$2336,'Data Cleaning in Medical Examin'!$G$2:$G$2336)</f>
        <v>No</v>
      </c>
      <c r="G197" t="str">
        <f>_xlfn.XLOOKUP(A197,'Data Cleaning in Medical Examin'!$A$2:$A$2336,'Data Cleaning in Medical Examin'!$H$2:$H$2336)</f>
        <v>Yes</v>
      </c>
      <c r="H197" s="4">
        <f>_xlfn.XLOOKUP(A197,'Data Cleaning in Medical Examin'!$A$2:$A$2336,'Data Cleaning in Medical Examin'!$I$2:$I$2336)</f>
        <v>1</v>
      </c>
      <c r="I197" t="str">
        <f>_xlfn.XLOOKUP(A197,'Data Cleaning in Medical Examin'!$A$2:$A$2336,'Data Cleaning in Medical Examin'!$J$2:$J$2336)</f>
        <v>Yes</v>
      </c>
      <c r="J197" t="str">
        <f>_xlfn.XLOOKUP(A197,'Data Cleaning in Medical Examin'!$A$2:$A$2336,'Data Cleaning in Medical Examin'!$C$2:$C$2336)</f>
        <v>Obesity</v>
      </c>
      <c r="K197" t="str">
        <f>_xlfn.XLOOKUP(A197,'Data Cleaning in Medical Examin'!$A$2:$A$2336,'Data Cleaning in Medical Examin'!$E$2:$E$2336)</f>
        <v>Normal</v>
      </c>
      <c r="L197" t="str">
        <f>_xlfn.XLOOKUP(A197,'DataCleaning in Hospitalisation'!$A$2:$A$2344,'DataCleaning in Hospitalisation'!$E$2:$E$2344)</f>
        <v>28-Dec-1993</v>
      </c>
      <c r="M197" s="29">
        <f>_xlfn.XLOOKUP(A197,'DataCleaning in Hospitalisation'!$A$2:$A$2344,'DataCleaning in Hospitalisation'!$H$2:$H$2344)</f>
        <v>36197.699999999997</v>
      </c>
      <c r="N197" t="str">
        <f>_xlfn.XLOOKUP(A197,'DataCleaning in Hospitalisation'!$A$2:$A$2344,'DataCleaning in Hospitalisation'!$I$2:$I$2344)</f>
        <v>tier - 1</v>
      </c>
      <c r="O197" t="str">
        <f>_xlfn.XLOOKUP(A197,'DataCleaning in Hospitalisation'!$A$2:$A$2344,'DataCleaning in Hospitalisation'!$J$2:$J$2344)</f>
        <v>tier - 3</v>
      </c>
      <c r="P197" t="str">
        <f>_xlfn.XLOOKUP(A197,'DataCleaning in Hospitalisation'!$A$2:$A$2344,'DataCleaning in Hospitalisation'!$K$2:$K$2344)</f>
        <v>R1011</v>
      </c>
      <c r="Q197">
        <f>_xlfn.XLOOKUP(A197,'DataCleaning in Hospitalisation'!$A$2:$A$2344,'DataCleaning in Hospitalisation'!$F$2:$F$2344)</f>
        <v>30</v>
      </c>
      <c r="U197" s="42" t="s">
        <v>2413</v>
      </c>
      <c r="V197">
        <v>1</v>
      </c>
      <c r="X197" s="4" t="s">
        <v>1193</v>
      </c>
      <c r="Y197" s="29">
        <v>9617.66</v>
      </c>
      <c r="AJ197" s="4" t="s">
        <v>1193</v>
      </c>
      <c r="AK197" s="29">
        <v>9617.66</v>
      </c>
    </row>
    <row r="198" spans="1:37" x14ac:dyDescent="0.3">
      <c r="A198" t="s">
        <v>2171</v>
      </c>
      <c r="B198" t="str">
        <f>_xlfn.XLOOKUP(A198,'Customer Names'!$A$2:$A$2336,'Customer Names'!$C$2:$C$2336)</f>
        <v xml:space="preserve"> Mr.Christopher</v>
      </c>
      <c r="C198" s="34">
        <f>_xlfn.XLOOKUP(A198,'Data Cleaning in Medical Examin'!$A$2:$A$2336,'Data Cleaning in Medical Examin'!$B$2:$B$2336)</f>
        <v>31.73</v>
      </c>
      <c r="D198">
        <f>_xlfn.XLOOKUP(A198,'Data Cleaning in Medical Examin'!$A$2:$A$2336,'Data Cleaning in Medical Examin'!$D$2:$D$2336)</f>
        <v>4.3</v>
      </c>
      <c r="E198" t="str">
        <f>_xlfn.XLOOKUP(A198,'Data Cleaning in Medical Examin'!$A$2:$A$2336,'Data Cleaning in Medical Examin'!$F$2:$F$2336)</f>
        <v>No</v>
      </c>
      <c r="F198" t="str">
        <f>_xlfn.XLOOKUP(A198,'Data Cleaning in Medical Examin'!$A$2:$A$2336,'Data Cleaning in Medical Examin'!$G$2:$G$2336)</f>
        <v>No</v>
      </c>
      <c r="G198" t="str">
        <f>_xlfn.XLOOKUP(A198,'Data Cleaning in Medical Examin'!$A$2:$A$2336,'Data Cleaning in Medical Examin'!$H$2:$H$2336)</f>
        <v>No</v>
      </c>
      <c r="H198" s="4">
        <f>_xlfn.XLOOKUP(A198,'Data Cleaning in Medical Examin'!$A$2:$A$2336,'Data Cleaning in Medical Examin'!$I$2:$I$2336)</f>
        <v>0</v>
      </c>
      <c r="I198" t="str">
        <f>_xlfn.XLOOKUP(A198,'Data Cleaning in Medical Examin'!$A$2:$A$2336,'Data Cleaning in Medical Examin'!$J$2:$J$2336)</f>
        <v>Yes</v>
      </c>
      <c r="J198" t="str">
        <f>_xlfn.XLOOKUP(A198,'Data Cleaning in Medical Examin'!$A$2:$A$2336,'Data Cleaning in Medical Examin'!$C$2:$C$2336)</f>
        <v>Obesity</v>
      </c>
      <c r="K198" t="str">
        <f>_xlfn.XLOOKUP(A198,'Data Cleaning in Medical Examin'!$A$2:$A$2336,'Data Cleaning in Medical Examin'!$E$2:$E$2336)</f>
        <v>Normal</v>
      </c>
      <c r="L198" t="str">
        <f>_xlfn.XLOOKUP(A198,'DataCleaning in Hospitalisation'!$A$2:$A$2344,'DataCleaning in Hospitalisation'!$E$2:$E$2344)</f>
        <v>1-Oct-1999</v>
      </c>
      <c r="M198" s="29">
        <f>_xlfn.XLOOKUP(A198,'DataCleaning in Hospitalisation'!$A$2:$A$2344,'DataCleaning in Hospitalisation'!$H$2:$H$2344)</f>
        <v>36189.1</v>
      </c>
      <c r="N198" t="str">
        <f>_xlfn.XLOOKUP(A198,'DataCleaning in Hospitalisation'!$A$2:$A$2344,'DataCleaning in Hospitalisation'!$I$2:$I$2344)</f>
        <v>tier - 1</v>
      </c>
      <c r="O198" t="str">
        <f>_xlfn.XLOOKUP(A198,'DataCleaning in Hospitalisation'!$A$2:$A$2344,'DataCleaning in Hospitalisation'!$J$2:$J$2344)</f>
        <v>tier - 3</v>
      </c>
      <c r="P198" t="str">
        <f>_xlfn.XLOOKUP(A198,'DataCleaning in Hospitalisation'!$A$2:$A$2344,'DataCleaning in Hospitalisation'!$K$2:$K$2344)</f>
        <v>R1016</v>
      </c>
      <c r="Q198">
        <f>_xlfn.XLOOKUP(A198,'DataCleaning in Hospitalisation'!$A$2:$A$2344,'DataCleaning in Hospitalisation'!$F$2:$F$2344)</f>
        <v>24</v>
      </c>
      <c r="U198" s="43" t="s">
        <v>6</v>
      </c>
      <c r="V198">
        <v>1</v>
      </c>
      <c r="X198" s="4" t="s">
        <v>1192</v>
      </c>
      <c r="Y198" s="29">
        <v>9597.6299999999992</v>
      </c>
      <c r="AJ198" s="4" t="s">
        <v>1192</v>
      </c>
      <c r="AK198" s="29">
        <v>9597.6299999999992</v>
      </c>
    </row>
    <row r="199" spans="1:37" x14ac:dyDescent="0.3">
      <c r="A199" t="s">
        <v>2170</v>
      </c>
      <c r="B199" t="str">
        <f>_xlfn.XLOOKUP(A199,'Customer Names'!$A$2:$A$2336,'Customer Names'!$C$2:$C$2336)</f>
        <v xml:space="preserve"> Mr.Jesse</v>
      </c>
      <c r="C199" s="34">
        <f>_xlfn.XLOOKUP(A199,'Data Cleaning in Medical Examin'!$A$2:$A$2336,'Data Cleaning in Medical Examin'!$B$2:$B$2336)</f>
        <v>36.64</v>
      </c>
      <c r="D199">
        <f>_xlfn.XLOOKUP(A199,'Data Cleaning in Medical Examin'!$A$2:$A$2336,'Data Cleaning in Medical Examin'!$D$2:$D$2336)</f>
        <v>11.34</v>
      </c>
      <c r="E199" t="str">
        <f>_xlfn.XLOOKUP(A199,'Data Cleaning in Medical Examin'!$A$2:$A$2336,'Data Cleaning in Medical Examin'!$F$2:$F$2336)</f>
        <v>No</v>
      </c>
      <c r="F199" t="str">
        <f>_xlfn.XLOOKUP(A199,'Data Cleaning in Medical Examin'!$A$2:$A$2336,'Data Cleaning in Medical Examin'!$G$2:$G$2336)</f>
        <v>No</v>
      </c>
      <c r="G199" t="str">
        <f>_xlfn.XLOOKUP(A199,'Data Cleaning in Medical Examin'!$A$2:$A$2336,'Data Cleaning in Medical Examin'!$H$2:$H$2336)</f>
        <v>No</v>
      </c>
      <c r="H199" s="4">
        <f>_xlfn.XLOOKUP(A199,'Data Cleaning in Medical Examin'!$A$2:$A$2336,'Data Cleaning in Medical Examin'!$I$2:$I$2336)</f>
        <v>0</v>
      </c>
      <c r="I199" t="str">
        <f>_xlfn.XLOOKUP(A199,'Data Cleaning in Medical Examin'!$A$2:$A$2336,'Data Cleaning in Medical Examin'!$J$2:$J$2336)</f>
        <v>Yes</v>
      </c>
      <c r="J199" t="str">
        <f>_xlfn.XLOOKUP(A199,'Data Cleaning in Medical Examin'!$A$2:$A$2336,'Data Cleaning in Medical Examin'!$C$2:$C$2336)</f>
        <v>Obesity</v>
      </c>
      <c r="K199" t="str">
        <f>_xlfn.XLOOKUP(A199,'Data Cleaning in Medical Examin'!$A$2:$A$2336,'Data Cleaning in Medical Examin'!$E$2:$E$2336)</f>
        <v>Diabetes</v>
      </c>
      <c r="L199" t="str">
        <f>_xlfn.XLOOKUP(A199,'DataCleaning in Hospitalisation'!$A$2:$A$2344,'DataCleaning in Hospitalisation'!$E$2:$E$2344)</f>
        <v>6-Dec-1974</v>
      </c>
      <c r="M199" s="29">
        <f>_xlfn.XLOOKUP(A199,'DataCleaning in Hospitalisation'!$A$2:$A$2344,'DataCleaning in Hospitalisation'!$H$2:$H$2344)</f>
        <v>36182.870000000003</v>
      </c>
      <c r="N199" t="str">
        <f>_xlfn.XLOOKUP(A199,'DataCleaning in Hospitalisation'!$A$2:$A$2344,'DataCleaning in Hospitalisation'!$I$2:$I$2344)</f>
        <v>tier - 2</v>
      </c>
      <c r="O199" t="str">
        <f>_xlfn.XLOOKUP(A199,'DataCleaning in Hospitalisation'!$A$2:$A$2344,'DataCleaning in Hospitalisation'!$J$2:$J$2344)</f>
        <v>tier - 3</v>
      </c>
      <c r="P199" t="str">
        <f>_xlfn.XLOOKUP(A199,'DataCleaning in Hospitalisation'!$A$2:$A$2344,'DataCleaning in Hospitalisation'!$K$2:$K$2344)</f>
        <v>R1012</v>
      </c>
      <c r="Q199">
        <f>_xlfn.XLOOKUP(A199,'DataCleaning in Hospitalisation'!$A$2:$A$2344,'DataCleaning in Hospitalisation'!$F$2:$F$2344)</f>
        <v>49</v>
      </c>
      <c r="U199" s="44" t="s">
        <v>2372</v>
      </c>
      <c r="V199">
        <v>1</v>
      </c>
      <c r="X199" s="4" t="s">
        <v>1191</v>
      </c>
      <c r="Y199" s="29">
        <v>9584.0400000000009</v>
      </c>
      <c r="AJ199" s="4" t="s">
        <v>1191</v>
      </c>
      <c r="AK199" s="29">
        <v>9584.0400000000009</v>
      </c>
    </row>
    <row r="200" spans="1:37" x14ac:dyDescent="0.3">
      <c r="A200" t="s">
        <v>2169</v>
      </c>
      <c r="B200" t="str">
        <f>_xlfn.XLOOKUP(A200,'Customer Names'!$A$2:$A$2336,'Customer Names'!$C$2:$C$2336)</f>
        <v xml:space="preserve"> Ms.Jill</v>
      </c>
      <c r="C200" s="34">
        <f>_xlfn.XLOOKUP(A200,'Data Cleaning in Medical Examin'!$A$2:$A$2336,'Data Cleaning in Medical Examin'!$B$2:$B$2336)</f>
        <v>36.85</v>
      </c>
      <c r="D200">
        <f>_xlfn.XLOOKUP(A200,'Data Cleaning in Medical Examin'!$A$2:$A$2336,'Data Cleaning in Medical Examin'!$D$2:$D$2336)</f>
        <v>5.88</v>
      </c>
      <c r="E200" t="str">
        <f>_xlfn.XLOOKUP(A200,'Data Cleaning in Medical Examin'!$A$2:$A$2336,'Data Cleaning in Medical Examin'!$F$2:$F$2336)</f>
        <v>No</v>
      </c>
      <c r="F200" t="str">
        <f>_xlfn.XLOOKUP(A200,'Data Cleaning in Medical Examin'!$A$2:$A$2336,'Data Cleaning in Medical Examin'!$G$2:$G$2336)</f>
        <v>Yes</v>
      </c>
      <c r="G200" t="str">
        <f>_xlfn.XLOOKUP(A200,'Data Cleaning in Medical Examin'!$A$2:$A$2336,'Data Cleaning in Medical Examin'!$H$2:$H$2336)</f>
        <v>No</v>
      </c>
      <c r="H200" s="4">
        <f>_xlfn.XLOOKUP(A200,'Data Cleaning in Medical Examin'!$A$2:$A$2336,'Data Cleaning in Medical Examin'!$I$2:$I$2336)</f>
        <v>1</v>
      </c>
      <c r="I200" t="str">
        <f>_xlfn.XLOOKUP(A200,'Data Cleaning in Medical Examin'!$A$2:$A$2336,'Data Cleaning in Medical Examin'!$J$2:$J$2336)</f>
        <v>Yes</v>
      </c>
      <c r="J200" t="str">
        <f>_xlfn.XLOOKUP(A200,'Data Cleaning in Medical Examin'!$A$2:$A$2336,'Data Cleaning in Medical Examin'!$C$2:$C$2336)</f>
        <v>Obesity</v>
      </c>
      <c r="K200" t="str">
        <f>_xlfn.XLOOKUP(A200,'Data Cleaning in Medical Examin'!$A$2:$A$2336,'Data Cleaning in Medical Examin'!$E$2:$E$2336)</f>
        <v>Prediabetes</v>
      </c>
      <c r="L200" t="str">
        <f>_xlfn.XLOOKUP(A200,'DataCleaning in Hospitalisation'!$A$2:$A$2344,'DataCleaning in Hospitalisation'!$E$2:$E$2344)</f>
        <v>30-Aug-2004</v>
      </c>
      <c r="M200" s="29">
        <f>_xlfn.XLOOKUP(A200,'DataCleaning in Hospitalisation'!$A$2:$A$2344,'DataCleaning in Hospitalisation'!$H$2:$H$2344)</f>
        <v>36149.480000000003</v>
      </c>
      <c r="N200" t="str">
        <f>_xlfn.XLOOKUP(A200,'DataCleaning in Hospitalisation'!$A$2:$A$2344,'DataCleaning in Hospitalisation'!$I$2:$I$2344)</f>
        <v>tier - 2</v>
      </c>
      <c r="O200" t="str">
        <f>_xlfn.XLOOKUP(A200,'DataCleaning in Hospitalisation'!$A$2:$A$2344,'DataCleaning in Hospitalisation'!$J$2:$J$2344)</f>
        <v>tier - 2</v>
      </c>
      <c r="P200" t="str">
        <f>_xlfn.XLOOKUP(A200,'DataCleaning in Hospitalisation'!$A$2:$A$2344,'DataCleaning in Hospitalisation'!$K$2:$K$2344)</f>
        <v>R1013</v>
      </c>
      <c r="Q200">
        <f>_xlfn.XLOOKUP(A200,'DataCleaning in Hospitalisation'!$A$2:$A$2344,'DataCleaning in Hospitalisation'!$F$2:$F$2344)</f>
        <v>19</v>
      </c>
      <c r="U200" s="45" t="s">
        <v>2372</v>
      </c>
      <c r="V200">
        <v>1</v>
      </c>
      <c r="X200" s="4" t="s">
        <v>1190</v>
      </c>
      <c r="Y200" s="29">
        <v>9583.89</v>
      </c>
      <c r="AJ200" s="4" t="s">
        <v>1190</v>
      </c>
      <c r="AK200" s="29">
        <v>9583.89</v>
      </c>
    </row>
    <row r="201" spans="1:37" x14ac:dyDescent="0.3">
      <c r="A201" t="s">
        <v>2168</v>
      </c>
      <c r="B201" t="str">
        <f>_xlfn.XLOOKUP(A201,'Customer Names'!$A$2:$A$2336,'Customer Names'!$C$2:$C$2336)</f>
        <v xml:space="preserve"> Mr.William</v>
      </c>
      <c r="C201" s="34">
        <f>_xlfn.XLOOKUP(A201,'Data Cleaning in Medical Examin'!$A$2:$A$2336,'Data Cleaning in Medical Examin'!$B$2:$B$2336)</f>
        <v>33.33</v>
      </c>
      <c r="D201">
        <f>_xlfn.XLOOKUP(A201,'Data Cleaning in Medical Examin'!$A$2:$A$2336,'Data Cleaning in Medical Examin'!$D$2:$D$2336)</f>
        <v>5.01</v>
      </c>
      <c r="E201" t="str">
        <f>_xlfn.XLOOKUP(A201,'Data Cleaning in Medical Examin'!$A$2:$A$2336,'Data Cleaning in Medical Examin'!$F$2:$F$2336)</f>
        <v>Yes</v>
      </c>
      <c r="F201" t="str">
        <f>_xlfn.XLOOKUP(A201,'Data Cleaning in Medical Examin'!$A$2:$A$2336,'Data Cleaning in Medical Examin'!$G$2:$G$2336)</f>
        <v>No</v>
      </c>
      <c r="G201" t="str">
        <f>_xlfn.XLOOKUP(A201,'Data Cleaning in Medical Examin'!$A$2:$A$2336,'Data Cleaning in Medical Examin'!$H$2:$H$2336)</f>
        <v>Yes</v>
      </c>
      <c r="H201" s="4">
        <f>_xlfn.XLOOKUP(A201,'Data Cleaning in Medical Examin'!$A$2:$A$2336,'Data Cleaning in Medical Examin'!$I$2:$I$2336)</f>
        <v>1</v>
      </c>
      <c r="I201" t="str">
        <f>_xlfn.XLOOKUP(A201,'Data Cleaning in Medical Examin'!$A$2:$A$2336,'Data Cleaning in Medical Examin'!$J$2:$J$2336)</f>
        <v>Yes</v>
      </c>
      <c r="J201" t="str">
        <f>_xlfn.XLOOKUP(A201,'Data Cleaning in Medical Examin'!$A$2:$A$2336,'Data Cleaning in Medical Examin'!$C$2:$C$2336)</f>
        <v>Obesity</v>
      </c>
      <c r="K201" t="str">
        <f>_xlfn.XLOOKUP(A201,'Data Cleaning in Medical Examin'!$A$2:$A$2336,'Data Cleaning in Medical Examin'!$E$2:$E$2336)</f>
        <v>Normal</v>
      </c>
      <c r="L201" t="str">
        <f>_xlfn.XLOOKUP(A201,'DataCleaning in Hospitalisation'!$A$2:$A$2344,'DataCleaning in Hospitalisation'!$E$2:$E$2344)</f>
        <v>12-Jun-1997</v>
      </c>
      <c r="M201" s="29">
        <f>_xlfn.XLOOKUP(A201,'DataCleaning in Hospitalisation'!$A$2:$A$2344,'DataCleaning in Hospitalisation'!$H$2:$H$2344)</f>
        <v>36124.57</v>
      </c>
      <c r="N201" t="str">
        <f>_xlfn.XLOOKUP(A201,'DataCleaning in Hospitalisation'!$A$2:$A$2344,'DataCleaning in Hospitalisation'!$I$2:$I$2344)</f>
        <v>tier - 1</v>
      </c>
      <c r="O201" t="str">
        <f>_xlfn.XLOOKUP(A201,'DataCleaning in Hospitalisation'!$A$2:$A$2344,'DataCleaning in Hospitalisation'!$J$2:$J$2344)</f>
        <v>tier - 3</v>
      </c>
      <c r="P201" t="str">
        <f>_xlfn.XLOOKUP(A201,'DataCleaning in Hospitalisation'!$A$2:$A$2344,'DataCleaning in Hospitalisation'!$K$2:$K$2344)</f>
        <v>R1013</v>
      </c>
      <c r="Q201">
        <f>_xlfn.XLOOKUP(A201,'DataCleaning in Hospitalisation'!$A$2:$A$2344,'DataCleaning in Hospitalisation'!$F$2:$F$2344)</f>
        <v>26</v>
      </c>
      <c r="U201" s="4" t="s">
        <v>1338</v>
      </c>
      <c r="V201">
        <v>1</v>
      </c>
      <c r="X201" s="4" t="s">
        <v>1189</v>
      </c>
      <c r="Y201" s="29">
        <v>9582.5400000000009</v>
      </c>
      <c r="AJ201" s="4" t="s">
        <v>1189</v>
      </c>
      <c r="AK201" s="29">
        <v>9582.5400000000009</v>
      </c>
    </row>
    <row r="202" spans="1:37" x14ac:dyDescent="0.3">
      <c r="A202" t="s">
        <v>2167</v>
      </c>
      <c r="B202" t="str">
        <f>_xlfn.XLOOKUP(A202,'Customer Names'!$A$2:$A$2336,'Customer Names'!$C$2:$C$2336)</f>
        <v xml:space="preserve"> Mr.Alejandro</v>
      </c>
      <c r="C202" s="34">
        <f>_xlfn.XLOOKUP(A202,'Data Cleaning in Medical Examin'!$A$2:$A$2336,'Data Cleaning in Medical Examin'!$B$2:$B$2336)</f>
        <v>39.14</v>
      </c>
      <c r="D202">
        <f>_xlfn.XLOOKUP(A202,'Data Cleaning in Medical Examin'!$A$2:$A$2336,'Data Cleaning in Medical Examin'!$D$2:$D$2336)</f>
        <v>4.4000000000000004</v>
      </c>
      <c r="E202" t="str">
        <f>_xlfn.XLOOKUP(A202,'Data Cleaning in Medical Examin'!$A$2:$A$2336,'Data Cleaning in Medical Examin'!$F$2:$F$2336)</f>
        <v>No</v>
      </c>
      <c r="F202" t="str">
        <f>_xlfn.XLOOKUP(A202,'Data Cleaning in Medical Examin'!$A$2:$A$2336,'Data Cleaning in Medical Examin'!$G$2:$G$2336)</f>
        <v>No</v>
      </c>
      <c r="G202" t="str">
        <f>_xlfn.XLOOKUP(A202,'Data Cleaning in Medical Examin'!$A$2:$A$2336,'Data Cleaning in Medical Examin'!$H$2:$H$2336)</f>
        <v>Yes</v>
      </c>
      <c r="H202" s="4">
        <f>_xlfn.XLOOKUP(A202,'Data Cleaning in Medical Examin'!$A$2:$A$2336,'Data Cleaning in Medical Examin'!$I$2:$I$2336)</f>
        <v>1</v>
      </c>
      <c r="I202" t="str">
        <f>_xlfn.XLOOKUP(A202,'Data Cleaning in Medical Examin'!$A$2:$A$2336,'Data Cleaning in Medical Examin'!$J$2:$J$2336)</f>
        <v>Yes</v>
      </c>
      <c r="J202" t="str">
        <f>_xlfn.XLOOKUP(A202,'Data Cleaning in Medical Examin'!$A$2:$A$2336,'Data Cleaning in Medical Examin'!$C$2:$C$2336)</f>
        <v>Obesity</v>
      </c>
      <c r="K202" t="str">
        <f>_xlfn.XLOOKUP(A202,'Data Cleaning in Medical Examin'!$A$2:$A$2336,'Data Cleaning in Medical Examin'!$E$2:$E$2336)</f>
        <v>Normal</v>
      </c>
      <c r="L202" t="str">
        <f>_xlfn.XLOOKUP(A202,'DataCleaning in Hospitalisation'!$A$2:$A$2344,'DataCleaning in Hospitalisation'!$E$2:$E$2344)</f>
        <v>4-Nov-1979</v>
      </c>
      <c r="M202" s="29">
        <f>_xlfn.XLOOKUP(A202,'DataCleaning in Hospitalisation'!$A$2:$A$2344,'DataCleaning in Hospitalisation'!$H$2:$H$2344)</f>
        <v>36090.49</v>
      </c>
      <c r="N202" t="str">
        <f>_xlfn.XLOOKUP(A202,'DataCleaning in Hospitalisation'!$A$2:$A$2344,'DataCleaning in Hospitalisation'!$I$2:$I$2344)</f>
        <v>tier - 2</v>
      </c>
      <c r="O202" t="str">
        <f>_xlfn.XLOOKUP(A202,'DataCleaning in Hospitalisation'!$A$2:$A$2344,'DataCleaning in Hospitalisation'!$J$2:$J$2344)</f>
        <v>tier - 2</v>
      </c>
      <c r="P202" t="str">
        <f>_xlfn.XLOOKUP(A202,'DataCleaning in Hospitalisation'!$A$2:$A$2344,'DataCleaning in Hospitalisation'!$K$2:$K$2344)</f>
        <v>R1011</v>
      </c>
      <c r="Q202">
        <f>_xlfn.XLOOKUP(A202,'DataCleaning in Hospitalisation'!$A$2:$A$2344,'DataCleaning in Hospitalisation'!$F$2:$F$2344)</f>
        <v>44</v>
      </c>
      <c r="U202" s="38" t="s">
        <v>7</v>
      </c>
      <c r="V202">
        <v>1</v>
      </c>
      <c r="X202" s="4" t="s">
        <v>1188</v>
      </c>
      <c r="Y202" s="29">
        <v>9566.99</v>
      </c>
      <c r="AJ202" s="4" t="s">
        <v>1188</v>
      </c>
      <c r="AK202" s="29">
        <v>9566.99</v>
      </c>
    </row>
    <row r="203" spans="1:37" x14ac:dyDescent="0.3">
      <c r="A203" t="s">
        <v>2166</v>
      </c>
      <c r="B203" t="str">
        <f>_xlfn.XLOOKUP(A203,'Customer Names'!$A$2:$A$2336,'Customer Names'!$C$2:$C$2336)</f>
        <v xml:space="preserve"> Mr.Ian</v>
      </c>
      <c r="C203" s="34">
        <f>_xlfn.XLOOKUP(A203,'Data Cleaning in Medical Examin'!$A$2:$A$2336,'Data Cleaning in Medical Examin'!$B$2:$B$2336)</f>
        <v>32.9</v>
      </c>
      <c r="D203">
        <f>_xlfn.XLOOKUP(A203,'Data Cleaning in Medical Examin'!$A$2:$A$2336,'Data Cleaning in Medical Examin'!$D$2:$D$2336)</f>
        <v>6.26</v>
      </c>
      <c r="E203" t="str">
        <f>_xlfn.XLOOKUP(A203,'Data Cleaning in Medical Examin'!$A$2:$A$2336,'Data Cleaning in Medical Examin'!$F$2:$F$2336)</f>
        <v>Yes</v>
      </c>
      <c r="F203" t="str">
        <f>_xlfn.XLOOKUP(A203,'Data Cleaning in Medical Examin'!$A$2:$A$2336,'Data Cleaning in Medical Examin'!$G$2:$G$2336)</f>
        <v>No</v>
      </c>
      <c r="G203" t="str">
        <f>_xlfn.XLOOKUP(A203,'Data Cleaning in Medical Examin'!$A$2:$A$2336,'Data Cleaning in Medical Examin'!$H$2:$H$2336)</f>
        <v>No</v>
      </c>
      <c r="H203" s="4">
        <f>_xlfn.XLOOKUP(A203,'Data Cleaning in Medical Examin'!$A$2:$A$2336,'Data Cleaning in Medical Examin'!$I$2:$I$2336)</f>
        <v>0</v>
      </c>
      <c r="I203" t="str">
        <f>_xlfn.XLOOKUP(A203,'Data Cleaning in Medical Examin'!$A$2:$A$2336,'Data Cleaning in Medical Examin'!$J$2:$J$2336)</f>
        <v>Yes</v>
      </c>
      <c r="J203" t="str">
        <f>_xlfn.XLOOKUP(A203,'Data Cleaning in Medical Examin'!$A$2:$A$2336,'Data Cleaning in Medical Examin'!$C$2:$C$2336)</f>
        <v>Obesity</v>
      </c>
      <c r="K203" t="str">
        <f>_xlfn.XLOOKUP(A203,'Data Cleaning in Medical Examin'!$A$2:$A$2336,'Data Cleaning in Medical Examin'!$E$2:$E$2336)</f>
        <v>Prediabetes</v>
      </c>
      <c r="L203" t="str">
        <f>_xlfn.XLOOKUP(A203,'DataCleaning in Hospitalisation'!$A$2:$A$2344,'DataCleaning in Hospitalisation'!$E$2:$E$2344)</f>
        <v>20-Aug-1996</v>
      </c>
      <c r="M203" s="29">
        <f>_xlfn.XLOOKUP(A203,'DataCleaning in Hospitalisation'!$A$2:$A$2344,'DataCleaning in Hospitalisation'!$H$2:$H$2344)</f>
        <v>36085.22</v>
      </c>
      <c r="N203" t="str">
        <f>_xlfn.XLOOKUP(A203,'DataCleaning in Hospitalisation'!$A$2:$A$2344,'DataCleaning in Hospitalisation'!$I$2:$I$2344)</f>
        <v>tier - 1</v>
      </c>
      <c r="O203" t="str">
        <f>_xlfn.XLOOKUP(A203,'DataCleaning in Hospitalisation'!$A$2:$A$2344,'DataCleaning in Hospitalisation'!$J$2:$J$2344)</f>
        <v>tier - 1</v>
      </c>
      <c r="P203" t="str">
        <f>_xlfn.XLOOKUP(A203,'DataCleaning in Hospitalisation'!$A$2:$A$2344,'DataCleaning in Hospitalisation'!$K$2:$K$2344)</f>
        <v>R1011</v>
      </c>
      <c r="Q203">
        <f>_xlfn.XLOOKUP(A203,'DataCleaning in Hospitalisation'!$A$2:$A$2344,'DataCleaning in Hospitalisation'!$F$2:$F$2344)</f>
        <v>27</v>
      </c>
      <c r="U203" s="42" t="s">
        <v>2413</v>
      </c>
      <c r="V203">
        <v>1</v>
      </c>
      <c r="X203" s="4" t="s">
        <v>1187</v>
      </c>
      <c r="Y203" s="29">
        <v>9563.0300000000007</v>
      </c>
      <c r="AJ203" s="4" t="s">
        <v>1187</v>
      </c>
      <c r="AK203" s="29">
        <v>9563.0300000000007</v>
      </c>
    </row>
    <row r="204" spans="1:37" x14ac:dyDescent="0.3">
      <c r="A204" t="s">
        <v>2165</v>
      </c>
      <c r="B204" t="str">
        <f>_xlfn.XLOOKUP(A204,'Customer Names'!$A$2:$A$2336,'Customer Names'!$C$2:$C$2336)</f>
        <v xml:space="preserve"> Mr.Hector</v>
      </c>
      <c r="C204" s="34">
        <f>_xlfn.XLOOKUP(A204,'Data Cleaning in Medical Examin'!$A$2:$A$2336,'Data Cleaning in Medical Examin'!$B$2:$B$2336)</f>
        <v>29.78</v>
      </c>
      <c r="D204">
        <f>_xlfn.XLOOKUP(A204,'Data Cleaning in Medical Examin'!$A$2:$A$2336,'Data Cleaning in Medical Examin'!$D$2:$D$2336)</f>
        <v>10.27</v>
      </c>
      <c r="E204" t="str">
        <f>_xlfn.XLOOKUP(A204,'Data Cleaning in Medical Examin'!$A$2:$A$2336,'Data Cleaning in Medical Examin'!$F$2:$F$2336)</f>
        <v>Yes</v>
      </c>
      <c r="F204" t="str">
        <f>_xlfn.XLOOKUP(A204,'Data Cleaning in Medical Examin'!$A$2:$A$2336,'Data Cleaning in Medical Examin'!$G$2:$G$2336)</f>
        <v>No</v>
      </c>
      <c r="G204" t="str">
        <f>_xlfn.XLOOKUP(A204,'Data Cleaning in Medical Examin'!$A$2:$A$2336,'Data Cleaning in Medical Examin'!$H$2:$H$2336)</f>
        <v>Yes</v>
      </c>
      <c r="H204" s="4">
        <f>_xlfn.XLOOKUP(A204,'Data Cleaning in Medical Examin'!$A$2:$A$2336,'Data Cleaning in Medical Examin'!$I$2:$I$2336)</f>
        <v>1</v>
      </c>
      <c r="I204" t="str">
        <f>_xlfn.XLOOKUP(A204,'Data Cleaning in Medical Examin'!$A$2:$A$2336,'Data Cleaning in Medical Examin'!$J$2:$J$2336)</f>
        <v>Yes</v>
      </c>
      <c r="J204" t="str">
        <f>_xlfn.XLOOKUP(A204,'Data Cleaning in Medical Examin'!$A$2:$A$2336,'Data Cleaning in Medical Examin'!$C$2:$C$2336)</f>
        <v>Over Weight</v>
      </c>
      <c r="K204" t="str">
        <f>_xlfn.XLOOKUP(A204,'Data Cleaning in Medical Examin'!$A$2:$A$2336,'Data Cleaning in Medical Examin'!$E$2:$E$2336)</f>
        <v>Diabetes</v>
      </c>
      <c r="L204" t="str">
        <f>_xlfn.XLOOKUP(A204,'DataCleaning in Hospitalisation'!$A$2:$A$2344,'DataCleaning in Hospitalisation'!$E$2:$E$2344)</f>
        <v>22-Jul-1963</v>
      </c>
      <c r="M204" s="29">
        <f>_xlfn.XLOOKUP(A204,'DataCleaning in Hospitalisation'!$A$2:$A$2344,'DataCleaning in Hospitalisation'!$H$2:$H$2344)</f>
        <v>36074.339999999997</v>
      </c>
      <c r="N204" t="str">
        <f>_xlfn.XLOOKUP(A204,'DataCleaning in Hospitalisation'!$A$2:$A$2344,'DataCleaning in Hospitalisation'!$I$2:$I$2344)</f>
        <v>tier - 2</v>
      </c>
      <c r="O204" t="str">
        <f>_xlfn.XLOOKUP(A204,'DataCleaning in Hospitalisation'!$A$2:$A$2344,'DataCleaning in Hospitalisation'!$J$2:$J$2344)</f>
        <v>tier - 1</v>
      </c>
      <c r="P204" t="str">
        <f>_xlfn.XLOOKUP(A204,'DataCleaning in Hospitalisation'!$A$2:$A$2344,'DataCleaning in Hospitalisation'!$K$2:$K$2344)</f>
        <v>R1011</v>
      </c>
      <c r="Q204">
        <f>_xlfn.XLOOKUP(A204,'DataCleaning in Hospitalisation'!$A$2:$A$2344,'DataCleaning in Hospitalisation'!$F$2:$F$2344)</f>
        <v>60</v>
      </c>
      <c r="U204" s="43" t="s">
        <v>7</v>
      </c>
      <c r="V204">
        <v>1</v>
      </c>
      <c r="X204" s="4" t="s">
        <v>2250</v>
      </c>
      <c r="Y204" s="29">
        <v>39396.86</v>
      </c>
      <c r="AJ204" s="4" t="s">
        <v>2250</v>
      </c>
      <c r="AK204" s="29">
        <v>39396.86</v>
      </c>
    </row>
    <row r="205" spans="1:37" x14ac:dyDescent="0.3">
      <c r="A205" t="s">
        <v>2164</v>
      </c>
      <c r="B205" t="str">
        <f>_xlfn.XLOOKUP(A205,'Customer Names'!$A$2:$A$2336,'Customer Names'!$C$2:$C$2336)</f>
        <v xml:space="preserve"> Ms.Rebecca</v>
      </c>
      <c r="C205" s="34">
        <f>_xlfn.XLOOKUP(A205,'Data Cleaning in Medical Examin'!$A$2:$A$2336,'Data Cleaning in Medical Examin'!$B$2:$B$2336)</f>
        <v>32.78</v>
      </c>
      <c r="D205">
        <f>_xlfn.XLOOKUP(A205,'Data Cleaning in Medical Examin'!$A$2:$A$2336,'Data Cleaning in Medical Examin'!$D$2:$D$2336)</f>
        <v>5.27</v>
      </c>
      <c r="E205" t="str">
        <f>_xlfn.XLOOKUP(A205,'Data Cleaning in Medical Examin'!$A$2:$A$2336,'Data Cleaning in Medical Examin'!$F$2:$F$2336)</f>
        <v>No</v>
      </c>
      <c r="F205" t="str">
        <f>_xlfn.XLOOKUP(A205,'Data Cleaning in Medical Examin'!$A$2:$A$2336,'Data Cleaning in Medical Examin'!$G$2:$G$2336)</f>
        <v>No</v>
      </c>
      <c r="G205" t="str">
        <f>_xlfn.XLOOKUP(A205,'Data Cleaning in Medical Examin'!$A$2:$A$2336,'Data Cleaning in Medical Examin'!$H$2:$H$2336)</f>
        <v>No</v>
      </c>
      <c r="H205" s="4">
        <f>_xlfn.XLOOKUP(A205,'Data Cleaning in Medical Examin'!$A$2:$A$2336,'Data Cleaning in Medical Examin'!$I$2:$I$2336)</f>
        <v>0</v>
      </c>
      <c r="I205" t="str">
        <f>_xlfn.XLOOKUP(A205,'Data Cleaning in Medical Examin'!$A$2:$A$2336,'Data Cleaning in Medical Examin'!$J$2:$J$2336)</f>
        <v>Yes</v>
      </c>
      <c r="J205" t="str">
        <f>_xlfn.XLOOKUP(A205,'Data Cleaning in Medical Examin'!$A$2:$A$2336,'Data Cleaning in Medical Examin'!$C$2:$C$2336)</f>
        <v>Obesity</v>
      </c>
      <c r="K205" t="str">
        <f>_xlfn.XLOOKUP(A205,'Data Cleaning in Medical Examin'!$A$2:$A$2336,'Data Cleaning in Medical Examin'!$E$2:$E$2336)</f>
        <v>Normal</v>
      </c>
      <c r="L205" t="str">
        <f>_xlfn.XLOOKUP(A205,'DataCleaning in Hospitalisation'!$A$2:$A$2344,'DataCleaning in Hospitalisation'!$E$2:$E$2344)</f>
        <v>4-Sep-1999</v>
      </c>
      <c r="M205" s="29">
        <f>_xlfn.XLOOKUP(A205,'DataCleaning in Hospitalisation'!$A$2:$A$2344,'DataCleaning in Hospitalisation'!$H$2:$H$2344)</f>
        <v>36021.01</v>
      </c>
      <c r="N205" t="str">
        <f>_xlfn.XLOOKUP(A205,'DataCleaning in Hospitalisation'!$A$2:$A$2344,'DataCleaning in Hospitalisation'!$I$2:$I$2344)</f>
        <v>tier - 2</v>
      </c>
      <c r="O205" t="str">
        <f>_xlfn.XLOOKUP(A205,'DataCleaning in Hospitalisation'!$A$2:$A$2344,'DataCleaning in Hospitalisation'!$J$2:$J$2344)</f>
        <v>tier - 3</v>
      </c>
      <c r="P205" t="str">
        <f>_xlfn.XLOOKUP(A205,'DataCleaning in Hospitalisation'!$A$2:$A$2344,'DataCleaning in Hospitalisation'!$K$2:$K$2344)</f>
        <v>R1013</v>
      </c>
      <c r="Q205">
        <f>_xlfn.XLOOKUP(A205,'DataCleaning in Hospitalisation'!$A$2:$A$2344,'DataCleaning in Hospitalisation'!$F$2:$F$2344)</f>
        <v>24</v>
      </c>
      <c r="U205" s="44" t="s">
        <v>2372</v>
      </c>
      <c r="V205">
        <v>1</v>
      </c>
      <c r="X205" s="4" t="s">
        <v>1186</v>
      </c>
      <c r="Y205" s="29">
        <v>9549.57</v>
      </c>
      <c r="AJ205" s="4" t="s">
        <v>1186</v>
      </c>
      <c r="AK205" s="29">
        <v>9549.57</v>
      </c>
    </row>
    <row r="206" spans="1:37" x14ac:dyDescent="0.3">
      <c r="A206" t="s">
        <v>2163</v>
      </c>
      <c r="B206" t="str">
        <f>_xlfn.XLOOKUP(A206,'Customer Names'!$A$2:$A$2336,'Customer Names'!$C$2:$C$2336)</f>
        <v xml:space="preserve"> Mr.Matt</v>
      </c>
      <c r="C206" s="34">
        <f>_xlfn.XLOOKUP(A206,'Data Cleaning in Medical Examin'!$A$2:$A$2336,'Data Cleaning in Medical Examin'!$B$2:$B$2336)</f>
        <v>41.65</v>
      </c>
      <c r="D206">
        <f>_xlfn.XLOOKUP(A206,'Data Cleaning in Medical Examin'!$A$2:$A$2336,'Data Cleaning in Medical Examin'!$D$2:$D$2336)</f>
        <v>10.73</v>
      </c>
      <c r="E206" t="str">
        <f>_xlfn.XLOOKUP(A206,'Data Cleaning in Medical Examin'!$A$2:$A$2336,'Data Cleaning in Medical Examin'!$F$2:$F$2336)</f>
        <v>Yes</v>
      </c>
      <c r="F206" t="str">
        <f>_xlfn.XLOOKUP(A206,'Data Cleaning in Medical Examin'!$A$2:$A$2336,'Data Cleaning in Medical Examin'!$G$2:$G$2336)</f>
        <v>No</v>
      </c>
      <c r="G206" t="str">
        <f>_xlfn.XLOOKUP(A206,'Data Cleaning in Medical Examin'!$A$2:$A$2336,'Data Cleaning in Medical Examin'!$H$2:$H$2336)</f>
        <v>No</v>
      </c>
      <c r="H206" s="4">
        <f>_xlfn.XLOOKUP(A206,'Data Cleaning in Medical Examin'!$A$2:$A$2336,'Data Cleaning in Medical Examin'!$I$2:$I$2336)</f>
        <v>0</v>
      </c>
      <c r="I206" t="str">
        <f>_xlfn.XLOOKUP(A206,'Data Cleaning in Medical Examin'!$A$2:$A$2336,'Data Cleaning in Medical Examin'!$J$2:$J$2336)</f>
        <v>Yes</v>
      </c>
      <c r="J206" t="str">
        <f>_xlfn.XLOOKUP(A206,'Data Cleaning in Medical Examin'!$A$2:$A$2336,'Data Cleaning in Medical Examin'!$C$2:$C$2336)</f>
        <v>Obesity</v>
      </c>
      <c r="K206" t="str">
        <f>_xlfn.XLOOKUP(A206,'Data Cleaning in Medical Examin'!$A$2:$A$2336,'Data Cleaning in Medical Examin'!$E$2:$E$2336)</f>
        <v>Diabetes</v>
      </c>
      <c r="L206" t="str">
        <f>_xlfn.XLOOKUP(A206,'DataCleaning in Hospitalisation'!$A$2:$A$2344,'DataCleaning in Hospitalisation'!$E$2:$E$2344)</f>
        <v>22-Nov-1981</v>
      </c>
      <c r="M206" s="29">
        <f>_xlfn.XLOOKUP(A206,'DataCleaning in Hospitalisation'!$A$2:$A$2344,'DataCleaning in Hospitalisation'!$H$2:$H$2344)</f>
        <v>35952.65</v>
      </c>
      <c r="N206" t="str">
        <f>_xlfn.XLOOKUP(A206,'DataCleaning in Hospitalisation'!$A$2:$A$2344,'DataCleaning in Hospitalisation'!$I$2:$I$2344)</f>
        <v>tier - 1</v>
      </c>
      <c r="O206" t="str">
        <f>_xlfn.XLOOKUP(A206,'DataCleaning in Hospitalisation'!$A$2:$A$2344,'DataCleaning in Hospitalisation'!$J$2:$J$2344)</f>
        <v>tier - 3</v>
      </c>
      <c r="P206" t="str">
        <f>_xlfn.XLOOKUP(A206,'DataCleaning in Hospitalisation'!$A$2:$A$2344,'DataCleaning in Hospitalisation'!$K$2:$K$2344)</f>
        <v>R1011</v>
      </c>
      <c r="Q206">
        <f>_xlfn.XLOOKUP(A206,'DataCleaning in Hospitalisation'!$A$2:$A$2344,'DataCleaning in Hospitalisation'!$F$2:$F$2344)</f>
        <v>42</v>
      </c>
      <c r="U206" s="45" t="s">
        <v>2373</v>
      </c>
      <c r="V206">
        <v>1</v>
      </c>
      <c r="X206" s="4" t="s">
        <v>1185</v>
      </c>
      <c r="Y206" s="29">
        <v>9541.7000000000007</v>
      </c>
      <c r="AJ206" s="4" t="s">
        <v>1185</v>
      </c>
      <c r="AK206" s="29">
        <v>9541.7000000000007</v>
      </c>
    </row>
    <row r="207" spans="1:37" x14ac:dyDescent="0.3">
      <c r="A207" t="s">
        <v>2162</v>
      </c>
      <c r="B207" t="str">
        <f>_xlfn.XLOOKUP(A207,'Customer Names'!$A$2:$A$2336,'Customer Names'!$C$2:$C$2336)</f>
        <v xml:space="preserve"> Ms.Elizabeth</v>
      </c>
      <c r="C207" s="34">
        <f>_xlfn.XLOOKUP(A207,'Data Cleaning in Medical Examin'!$A$2:$A$2336,'Data Cleaning in Medical Examin'!$B$2:$B$2336)</f>
        <v>50.79</v>
      </c>
      <c r="D207">
        <f>_xlfn.XLOOKUP(A207,'Data Cleaning in Medical Examin'!$A$2:$A$2336,'Data Cleaning in Medical Examin'!$D$2:$D$2336)</f>
        <v>4.45</v>
      </c>
      <c r="E207" t="str">
        <f>_xlfn.XLOOKUP(A207,'Data Cleaning in Medical Examin'!$A$2:$A$2336,'Data Cleaning in Medical Examin'!$F$2:$F$2336)</f>
        <v>No</v>
      </c>
      <c r="F207" t="str">
        <f>_xlfn.XLOOKUP(A207,'Data Cleaning in Medical Examin'!$A$2:$A$2336,'Data Cleaning in Medical Examin'!$G$2:$G$2336)</f>
        <v>No</v>
      </c>
      <c r="G207" t="str">
        <f>_xlfn.XLOOKUP(A207,'Data Cleaning in Medical Examin'!$A$2:$A$2336,'Data Cleaning in Medical Examin'!$H$2:$H$2336)</f>
        <v>No</v>
      </c>
      <c r="H207" s="4">
        <f>_xlfn.XLOOKUP(A207,'Data Cleaning in Medical Examin'!$A$2:$A$2336,'Data Cleaning in Medical Examin'!$I$2:$I$2336)</f>
        <v>1</v>
      </c>
      <c r="I207" t="str">
        <f>_xlfn.XLOOKUP(A207,'Data Cleaning in Medical Examin'!$A$2:$A$2336,'Data Cleaning in Medical Examin'!$J$2:$J$2336)</f>
        <v>Yes</v>
      </c>
      <c r="J207" t="str">
        <f>_xlfn.XLOOKUP(A207,'Data Cleaning in Medical Examin'!$A$2:$A$2336,'Data Cleaning in Medical Examin'!$C$2:$C$2336)</f>
        <v>Obesity</v>
      </c>
      <c r="K207" t="str">
        <f>_xlfn.XLOOKUP(A207,'Data Cleaning in Medical Examin'!$A$2:$A$2336,'Data Cleaning in Medical Examin'!$E$2:$E$2336)</f>
        <v>Normal</v>
      </c>
      <c r="L207" t="str">
        <f>_xlfn.XLOOKUP(A207,'DataCleaning in Hospitalisation'!$A$2:$A$2344,'DataCleaning in Hospitalisation'!$E$2:$E$2344)</f>
        <v>18-Jun-1992</v>
      </c>
      <c r="M207" s="29">
        <f>_xlfn.XLOOKUP(A207,'DataCleaning in Hospitalisation'!$A$2:$A$2344,'DataCleaning in Hospitalisation'!$H$2:$H$2344)</f>
        <v>35883.269999999997</v>
      </c>
      <c r="N207" t="str">
        <f>_xlfn.XLOOKUP(A207,'DataCleaning in Hospitalisation'!$A$2:$A$2344,'DataCleaning in Hospitalisation'!$I$2:$I$2344)</f>
        <v>tier - 2</v>
      </c>
      <c r="O207" t="str">
        <f>_xlfn.XLOOKUP(A207,'DataCleaning in Hospitalisation'!$A$2:$A$2344,'DataCleaning in Hospitalisation'!$J$2:$J$2344)</f>
        <v>tier - 1</v>
      </c>
      <c r="P207" t="str">
        <f>_xlfn.XLOOKUP(A207,'DataCleaning in Hospitalisation'!$A$2:$A$2344,'DataCleaning in Hospitalisation'!$K$2:$K$2344)</f>
        <v>R1011</v>
      </c>
      <c r="Q207">
        <f>_xlfn.XLOOKUP(A207,'DataCleaning in Hospitalisation'!$A$2:$A$2344,'DataCleaning in Hospitalisation'!$F$2:$F$2344)</f>
        <v>31</v>
      </c>
      <c r="U207" s="4" t="s">
        <v>1337</v>
      </c>
      <c r="V207">
        <v>1</v>
      </c>
      <c r="X207" s="4" t="s">
        <v>1184</v>
      </c>
      <c r="Y207" s="29">
        <v>9540.17</v>
      </c>
      <c r="AJ207" s="4" t="s">
        <v>1184</v>
      </c>
      <c r="AK207" s="29">
        <v>9540.17</v>
      </c>
    </row>
    <row r="208" spans="1:37" x14ac:dyDescent="0.3">
      <c r="A208" t="s">
        <v>2161</v>
      </c>
      <c r="B208" t="str">
        <f>_xlfn.XLOOKUP(A208,'Customer Names'!$A$2:$A$2336,'Customer Names'!$C$2:$C$2336)</f>
        <v xml:space="preserve"> Ms.Grace</v>
      </c>
      <c r="C208" s="34">
        <f>_xlfn.XLOOKUP(A208,'Data Cleaning in Medical Examin'!$A$2:$A$2336,'Data Cleaning in Medical Examin'!$B$2:$B$2336)</f>
        <v>35.43</v>
      </c>
      <c r="D208">
        <f>_xlfn.XLOOKUP(A208,'Data Cleaning in Medical Examin'!$A$2:$A$2336,'Data Cleaning in Medical Examin'!$D$2:$D$2336)</f>
        <v>5.25</v>
      </c>
      <c r="E208" t="str">
        <f>_xlfn.XLOOKUP(A208,'Data Cleaning in Medical Examin'!$A$2:$A$2336,'Data Cleaning in Medical Examin'!$F$2:$F$2336)</f>
        <v>Yes</v>
      </c>
      <c r="F208" t="str">
        <f>_xlfn.XLOOKUP(A208,'Data Cleaning in Medical Examin'!$A$2:$A$2336,'Data Cleaning in Medical Examin'!$G$2:$G$2336)</f>
        <v>No</v>
      </c>
      <c r="G208" t="str">
        <f>_xlfn.XLOOKUP(A208,'Data Cleaning in Medical Examin'!$A$2:$A$2336,'Data Cleaning in Medical Examin'!$H$2:$H$2336)</f>
        <v>No</v>
      </c>
      <c r="H208" s="4">
        <f>_xlfn.XLOOKUP(A208,'Data Cleaning in Medical Examin'!$A$2:$A$2336,'Data Cleaning in Medical Examin'!$I$2:$I$2336)</f>
        <v>0</v>
      </c>
      <c r="I208" t="str">
        <f>_xlfn.XLOOKUP(A208,'Data Cleaning in Medical Examin'!$A$2:$A$2336,'Data Cleaning in Medical Examin'!$J$2:$J$2336)</f>
        <v>Yes</v>
      </c>
      <c r="J208" t="str">
        <f>_xlfn.XLOOKUP(A208,'Data Cleaning in Medical Examin'!$A$2:$A$2336,'Data Cleaning in Medical Examin'!$C$2:$C$2336)</f>
        <v>Obesity</v>
      </c>
      <c r="K208" t="str">
        <f>_xlfn.XLOOKUP(A208,'Data Cleaning in Medical Examin'!$A$2:$A$2336,'Data Cleaning in Medical Examin'!$E$2:$E$2336)</f>
        <v>Normal</v>
      </c>
      <c r="L208" t="str">
        <f>_xlfn.XLOOKUP(A208,'DataCleaning in Hospitalisation'!$A$2:$A$2344,'DataCleaning in Hospitalisation'!$E$2:$E$2344)</f>
        <v>4-Oct-1976</v>
      </c>
      <c r="M208" s="29">
        <f>_xlfn.XLOOKUP(A208,'DataCleaning in Hospitalisation'!$A$2:$A$2344,'DataCleaning in Hospitalisation'!$H$2:$H$2344)</f>
        <v>35733.96</v>
      </c>
      <c r="N208" t="str">
        <f>_xlfn.XLOOKUP(A208,'DataCleaning in Hospitalisation'!$A$2:$A$2344,'DataCleaning in Hospitalisation'!$I$2:$I$2344)</f>
        <v>tier - 2</v>
      </c>
      <c r="O208" t="str">
        <f>_xlfn.XLOOKUP(A208,'DataCleaning in Hospitalisation'!$A$2:$A$2344,'DataCleaning in Hospitalisation'!$J$2:$J$2344)</f>
        <v>tier - 2</v>
      </c>
      <c r="P208" t="str">
        <f>_xlfn.XLOOKUP(A208,'DataCleaning in Hospitalisation'!$A$2:$A$2344,'DataCleaning in Hospitalisation'!$K$2:$K$2344)</f>
        <v>R1011</v>
      </c>
      <c r="Q208">
        <f>_xlfn.XLOOKUP(A208,'DataCleaning in Hospitalisation'!$A$2:$A$2344,'DataCleaning in Hospitalisation'!$F$2:$F$2344)</f>
        <v>47</v>
      </c>
      <c r="U208" s="38" t="s">
        <v>7</v>
      </c>
      <c r="V208">
        <v>1</v>
      </c>
      <c r="X208" s="4" t="s">
        <v>1183</v>
      </c>
      <c r="Y208" s="29">
        <v>9538.65</v>
      </c>
      <c r="AJ208" s="4" t="s">
        <v>1183</v>
      </c>
      <c r="AK208" s="29">
        <v>9538.65</v>
      </c>
    </row>
    <row r="209" spans="1:37" x14ac:dyDescent="0.3">
      <c r="A209" t="s">
        <v>2160</v>
      </c>
      <c r="B209" t="str">
        <f>_xlfn.XLOOKUP(A209,'Customer Names'!$A$2:$A$2336,'Customer Names'!$C$2:$C$2336)</f>
        <v xml:space="preserve"> Mr.Jaime</v>
      </c>
      <c r="C209" s="34">
        <f>_xlfn.XLOOKUP(A209,'Data Cleaning in Medical Examin'!$A$2:$A$2336,'Data Cleaning in Medical Examin'!$B$2:$B$2336)</f>
        <v>35.25</v>
      </c>
      <c r="D209">
        <f>_xlfn.XLOOKUP(A209,'Data Cleaning in Medical Examin'!$A$2:$A$2336,'Data Cleaning in Medical Examin'!$D$2:$D$2336)</f>
        <v>9.51</v>
      </c>
      <c r="E209" t="str">
        <f>_xlfn.XLOOKUP(A209,'Data Cleaning in Medical Examin'!$A$2:$A$2336,'Data Cleaning in Medical Examin'!$F$2:$F$2336)</f>
        <v>No</v>
      </c>
      <c r="F209" t="str">
        <f>_xlfn.XLOOKUP(A209,'Data Cleaning in Medical Examin'!$A$2:$A$2336,'Data Cleaning in Medical Examin'!$G$2:$G$2336)</f>
        <v>No</v>
      </c>
      <c r="G209" t="str">
        <f>_xlfn.XLOOKUP(A209,'Data Cleaning in Medical Examin'!$A$2:$A$2336,'Data Cleaning in Medical Examin'!$H$2:$H$2336)</f>
        <v>No</v>
      </c>
      <c r="H209" s="4">
        <f>_xlfn.XLOOKUP(A209,'Data Cleaning in Medical Examin'!$A$2:$A$2336,'Data Cleaning in Medical Examin'!$I$2:$I$2336)</f>
        <v>0</v>
      </c>
      <c r="I209" t="str">
        <f>_xlfn.XLOOKUP(A209,'Data Cleaning in Medical Examin'!$A$2:$A$2336,'Data Cleaning in Medical Examin'!$J$2:$J$2336)</f>
        <v>Yes</v>
      </c>
      <c r="J209" t="str">
        <f>_xlfn.XLOOKUP(A209,'Data Cleaning in Medical Examin'!$A$2:$A$2336,'Data Cleaning in Medical Examin'!$C$2:$C$2336)</f>
        <v>Obesity</v>
      </c>
      <c r="K209" t="str">
        <f>_xlfn.XLOOKUP(A209,'Data Cleaning in Medical Examin'!$A$2:$A$2336,'Data Cleaning in Medical Examin'!$E$2:$E$2336)</f>
        <v>Diabetes</v>
      </c>
      <c r="L209" t="str">
        <f>_xlfn.XLOOKUP(A209,'DataCleaning in Hospitalisation'!$A$2:$A$2344,'DataCleaning in Hospitalisation'!$E$2:$E$2344)</f>
        <v>15-Jul-1974</v>
      </c>
      <c r="M209" s="29">
        <f>_xlfn.XLOOKUP(A209,'DataCleaning in Hospitalisation'!$A$2:$A$2344,'DataCleaning in Hospitalisation'!$H$2:$H$2344)</f>
        <v>35711.39</v>
      </c>
      <c r="N209" t="str">
        <f>_xlfn.XLOOKUP(A209,'DataCleaning in Hospitalisation'!$A$2:$A$2344,'DataCleaning in Hospitalisation'!$I$2:$I$2344)</f>
        <v>tier - 2</v>
      </c>
      <c r="O209" t="str">
        <f>_xlfn.XLOOKUP(A209,'DataCleaning in Hospitalisation'!$A$2:$A$2344,'DataCleaning in Hospitalisation'!$J$2:$J$2344)</f>
        <v>tier - 3</v>
      </c>
      <c r="P209" t="str">
        <f>_xlfn.XLOOKUP(A209,'DataCleaning in Hospitalisation'!$A$2:$A$2344,'DataCleaning in Hospitalisation'!$K$2:$K$2344)</f>
        <v>R1012</v>
      </c>
      <c r="Q209">
        <f>_xlfn.XLOOKUP(A209,'DataCleaning in Hospitalisation'!$A$2:$A$2344,'DataCleaning in Hospitalisation'!$F$2:$F$2344)</f>
        <v>49</v>
      </c>
      <c r="U209" s="42" t="s">
        <v>2412</v>
      </c>
      <c r="V209">
        <v>1</v>
      </c>
      <c r="X209" s="4" t="s">
        <v>1182</v>
      </c>
      <c r="Y209" s="29">
        <v>9528.9</v>
      </c>
      <c r="AJ209" s="4" t="s">
        <v>1182</v>
      </c>
      <c r="AK209" s="29">
        <v>9528.9</v>
      </c>
    </row>
    <row r="210" spans="1:37" x14ac:dyDescent="0.3">
      <c r="A210" t="s">
        <v>2159</v>
      </c>
      <c r="B210" t="str">
        <f>_xlfn.XLOOKUP(A210,'Customer Names'!$A$2:$A$2336,'Customer Names'!$C$2:$C$2336)</f>
        <v xml:space="preserve"> Ms.Calesse</v>
      </c>
      <c r="C210" s="34">
        <f>_xlfn.XLOOKUP(A210,'Data Cleaning in Medical Examin'!$A$2:$A$2336,'Data Cleaning in Medical Examin'!$B$2:$B$2336)</f>
        <v>36.85</v>
      </c>
      <c r="D210">
        <f>_xlfn.XLOOKUP(A210,'Data Cleaning in Medical Examin'!$A$2:$A$2336,'Data Cleaning in Medical Examin'!$D$2:$D$2336)</f>
        <v>11.12</v>
      </c>
      <c r="E210" t="str">
        <f>_xlfn.XLOOKUP(A210,'Data Cleaning in Medical Examin'!$A$2:$A$2336,'Data Cleaning in Medical Examin'!$F$2:$F$2336)</f>
        <v>No</v>
      </c>
      <c r="F210" t="str">
        <f>_xlfn.XLOOKUP(A210,'Data Cleaning in Medical Examin'!$A$2:$A$2336,'Data Cleaning in Medical Examin'!$G$2:$G$2336)</f>
        <v>No</v>
      </c>
      <c r="G210" t="str">
        <f>_xlfn.XLOOKUP(A210,'Data Cleaning in Medical Examin'!$A$2:$A$2336,'Data Cleaning in Medical Examin'!$H$2:$H$2336)</f>
        <v>No</v>
      </c>
      <c r="H210" s="4">
        <f>_xlfn.XLOOKUP(A210,'Data Cleaning in Medical Examin'!$A$2:$A$2336,'Data Cleaning in Medical Examin'!$I$2:$I$2336)</f>
        <v>0</v>
      </c>
      <c r="I210" t="str">
        <f>_xlfn.XLOOKUP(A210,'Data Cleaning in Medical Examin'!$A$2:$A$2336,'Data Cleaning in Medical Examin'!$J$2:$J$2336)</f>
        <v>Yes</v>
      </c>
      <c r="J210" t="str">
        <f>_xlfn.XLOOKUP(A210,'Data Cleaning in Medical Examin'!$A$2:$A$2336,'Data Cleaning in Medical Examin'!$C$2:$C$2336)</f>
        <v>Obesity</v>
      </c>
      <c r="K210" t="str">
        <f>_xlfn.XLOOKUP(A210,'Data Cleaning in Medical Examin'!$A$2:$A$2336,'Data Cleaning in Medical Examin'!$E$2:$E$2336)</f>
        <v>Diabetes</v>
      </c>
      <c r="L210" t="str">
        <f>_xlfn.XLOOKUP(A210,'DataCleaning in Hospitalisation'!$A$2:$A$2344,'DataCleaning in Hospitalisation'!$E$2:$E$2344)</f>
        <v>19-Dec-1978</v>
      </c>
      <c r="M210" s="29">
        <f>_xlfn.XLOOKUP(A210,'DataCleaning in Hospitalisation'!$A$2:$A$2344,'DataCleaning in Hospitalisation'!$H$2:$H$2344)</f>
        <v>35701.9</v>
      </c>
      <c r="N210" t="str">
        <f>_xlfn.XLOOKUP(A210,'DataCleaning in Hospitalisation'!$A$2:$A$2344,'DataCleaning in Hospitalisation'!$I$2:$I$2344)</f>
        <v>tier - 2</v>
      </c>
      <c r="O210" t="str">
        <f>_xlfn.XLOOKUP(A210,'DataCleaning in Hospitalisation'!$A$2:$A$2344,'DataCleaning in Hospitalisation'!$J$2:$J$2344)</f>
        <v>tier - 1</v>
      </c>
      <c r="P210" t="str">
        <f>_xlfn.XLOOKUP(A210,'DataCleaning in Hospitalisation'!$A$2:$A$2344,'DataCleaning in Hospitalisation'!$K$2:$K$2344)</f>
        <v>R1011</v>
      </c>
      <c r="Q210">
        <f>_xlfn.XLOOKUP(A210,'DataCleaning in Hospitalisation'!$A$2:$A$2344,'DataCleaning in Hospitalisation'!$F$2:$F$2344)</f>
        <v>45</v>
      </c>
      <c r="U210" s="43" t="s">
        <v>7</v>
      </c>
      <c r="V210">
        <v>1</v>
      </c>
      <c r="X210" s="4" t="s">
        <v>1181</v>
      </c>
      <c r="Y210" s="29">
        <v>9507.68</v>
      </c>
      <c r="AJ210" s="4" t="s">
        <v>1181</v>
      </c>
      <c r="AK210" s="29">
        <v>9507.68</v>
      </c>
    </row>
    <row r="211" spans="1:37" x14ac:dyDescent="0.3">
      <c r="A211" t="s">
        <v>2158</v>
      </c>
      <c r="B211" t="str">
        <f>_xlfn.XLOOKUP(A211,'Customer Names'!$A$2:$A$2336,'Customer Names'!$C$2:$C$2336)</f>
        <v xml:space="preserve"> Ms.Kate</v>
      </c>
      <c r="C211" s="34">
        <f>_xlfn.XLOOKUP(A211,'Data Cleaning in Medical Examin'!$A$2:$A$2336,'Data Cleaning in Medical Examin'!$B$2:$B$2336)</f>
        <v>31.02</v>
      </c>
      <c r="D211">
        <f>_xlfn.XLOOKUP(A211,'Data Cleaning in Medical Examin'!$A$2:$A$2336,'Data Cleaning in Medical Examin'!$D$2:$D$2336)</f>
        <v>4.5599999999999996</v>
      </c>
      <c r="E211" t="str">
        <f>_xlfn.XLOOKUP(A211,'Data Cleaning in Medical Examin'!$A$2:$A$2336,'Data Cleaning in Medical Examin'!$F$2:$F$2336)</f>
        <v>No</v>
      </c>
      <c r="F211" t="str">
        <f>_xlfn.XLOOKUP(A211,'Data Cleaning in Medical Examin'!$A$2:$A$2336,'Data Cleaning in Medical Examin'!$G$2:$G$2336)</f>
        <v>Yes</v>
      </c>
      <c r="G211" t="str">
        <f>_xlfn.XLOOKUP(A211,'Data Cleaning in Medical Examin'!$A$2:$A$2336,'Data Cleaning in Medical Examin'!$H$2:$H$2336)</f>
        <v>No</v>
      </c>
      <c r="H211" s="4">
        <f>_xlfn.XLOOKUP(A211,'Data Cleaning in Medical Examin'!$A$2:$A$2336,'Data Cleaning in Medical Examin'!$I$2:$I$2336)</f>
        <v>1</v>
      </c>
      <c r="I211" t="str">
        <f>_xlfn.XLOOKUP(A211,'Data Cleaning in Medical Examin'!$A$2:$A$2336,'Data Cleaning in Medical Examin'!$J$2:$J$2336)</f>
        <v>Yes</v>
      </c>
      <c r="J211" t="str">
        <f>_xlfn.XLOOKUP(A211,'Data Cleaning in Medical Examin'!$A$2:$A$2336,'Data Cleaning in Medical Examin'!$C$2:$C$2336)</f>
        <v>Obesity</v>
      </c>
      <c r="K211" t="str">
        <f>_xlfn.XLOOKUP(A211,'Data Cleaning in Medical Examin'!$A$2:$A$2336,'Data Cleaning in Medical Examin'!$E$2:$E$2336)</f>
        <v>Normal</v>
      </c>
      <c r="L211" t="str">
        <f>_xlfn.XLOOKUP(A211,'DataCleaning in Hospitalisation'!$A$2:$A$2344,'DataCleaning in Hospitalisation'!$E$2:$E$2344)</f>
        <v>17-Dec-2000</v>
      </c>
      <c r="M211" s="29">
        <f>_xlfn.XLOOKUP(A211,'DataCleaning in Hospitalisation'!$A$2:$A$2344,'DataCleaning in Hospitalisation'!$H$2:$H$2344)</f>
        <v>35595.589999999997</v>
      </c>
      <c r="N211" t="str">
        <f>_xlfn.XLOOKUP(A211,'DataCleaning in Hospitalisation'!$A$2:$A$2344,'DataCleaning in Hospitalisation'!$I$2:$I$2344)</f>
        <v>tier - 2</v>
      </c>
      <c r="O211" t="str">
        <f>_xlfn.XLOOKUP(A211,'DataCleaning in Hospitalisation'!$A$2:$A$2344,'DataCleaning in Hospitalisation'!$J$2:$J$2344)</f>
        <v>tier - 3</v>
      </c>
      <c r="P211" t="str">
        <f>_xlfn.XLOOKUP(A211,'DataCleaning in Hospitalisation'!$A$2:$A$2344,'DataCleaning in Hospitalisation'!$K$2:$K$2344)</f>
        <v>R1013</v>
      </c>
      <c r="Q211">
        <f>_xlfn.XLOOKUP(A211,'DataCleaning in Hospitalisation'!$A$2:$A$2344,'DataCleaning in Hospitalisation'!$F$2:$F$2344)</f>
        <v>23</v>
      </c>
      <c r="U211" s="44" t="s">
        <v>2372</v>
      </c>
      <c r="V211">
        <v>1</v>
      </c>
      <c r="X211" s="4" t="s">
        <v>1180</v>
      </c>
      <c r="Y211" s="29">
        <v>9504.31</v>
      </c>
      <c r="AJ211" s="4" t="s">
        <v>1180</v>
      </c>
      <c r="AK211" s="29">
        <v>9504.31</v>
      </c>
    </row>
    <row r="212" spans="1:37" x14ac:dyDescent="0.3">
      <c r="A212" t="s">
        <v>2157</v>
      </c>
      <c r="B212" t="str">
        <f>_xlfn.XLOOKUP(A212,'Customer Names'!$A$2:$A$2336,'Customer Names'!$C$2:$C$2336)</f>
        <v xml:space="preserve"> Mr.Sergey</v>
      </c>
      <c r="C212" s="34">
        <f>_xlfn.XLOOKUP(A212,'Data Cleaning in Medical Examin'!$A$2:$A$2336,'Data Cleaning in Medical Examin'!$B$2:$B$2336)</f>
        <v>35.6</v>
      </c>
      <c r="D212">
        <f>_xlfn.XLOOKUP(A212,'Data Cleaning in Medical Examin'!$A$2:$A$2336,'Data Cleaning in Medical Examin'!$D$2:$D$2336)</f>
        <v>4.0199999999999996</v>
      </c>
      <c r="E212" t="str">
        <f>_xlfn.XLOOKUP(A212,'Data Cleaning in Medical Examin'!$A$2:$A$2336,'Data Cleaning in Medical Examin'!$F$2:$F$2336)</f>
        <v>Yes</v>
      </c>
      <c r="F212" t="str">
        <f>_xlfn.XLOOKUP(A212,'Data Cleaning in Medical Examin'!$A$2:$A$2336,'Data Cleaning in Medical Examin'!$G$2:$G$2336)</f>
        <v>Yes</v>
      </c>
      <c r="G212" t="str">
        <f>_xlfn.XLOOKUP(A212,'Data Cleaning in Medical Examin'!$A$2:$A$2336,'Data Cleaning in Medical Examin'!$H$2:$H$2336)</f>
        <v>No</v>
      </c>
      <c r="H212" s="4">
        <f>_xlfn.XLOOKUP(A212,'Data Cleaning in Medical Examin'!$A$2:$A$2336,'Data Cleaning in Medical Examin'!$I$2:$I$2336)</f>
        <v>2</v>
      </c>
      <c r="I212" t="str">
        <f>_xlfn.XLOOKUP(A212,'Data Cleaning in Medical Examin'!$A$2:$A$2336,'Data Cleaning in Medical Examin'!$J$2:$J$2336)</f>
        <v>Yes</v>
      </c>
      <c r="J212" t="str">
        <f>_xlfn.XLOOKUP(A212,'Data Cleaning in Medical Examin'!$A$2:$A$2336,'Data Cleaning in Medical Examin'!$C$2:$C$2336)</f>
        <v>Obesity</v>
      </c>
      <c r="K212" t="str">
        <f>_xlfn.XLOOKUP(A212,'Data Cleaning in Medical Examin'!$A$2:$A$2336,'Data Cleaning in Medical Examin'!$E$2:$E$2336)</f>
        <v>Normal</v>
      </c>
      <c r="L212" t="str">
        <f>_xlfn.XLOOKUP(A212,'DataCleaning in Hospitalisation'!$A$2:$A$2344,'DataCleaning in Hospitalisation'!$E$2:$E$2344)</f>
        <v>19-Nov-2000</v>
      </c>
      <c r="M212" s="29">
        <f>_xlfn.XLOOKUP(A212,'DataCleaning in Hospitalisation'!$A$2:$A$2344,'DataCleaning in Hospitalisation'!$H$2:$H$2344)</f>
        <v>35585.58</v>
      </c>
      <c r="N212" t="str">
        <f>_xlfn.XLOOKUP(A212,'DataCleaning in Hospitalisation'!$A$2:$A$2344,'DataCleaning in Hospitalisation'!$I$2:$I$2344)</f>
        <v>tier - 2</v>
      </c>
      <c r="O212" t="str">
        <f>_xlfn.XLOOKUP(A212,'DataCleaning in Hospitalisation'!$A$2:$A$2344,'DataCleaning in Hospitalisation'!$J$2:$J$2344)</f>
        <v>tier - 3</v>
      </c>
      <c r="P212" t="str">
        <f>_xlfn.XLOOKUP(A212,'DataCleaning in Hospitalisation'!$A$2:$A$2344,'DataCleaning in Hospitalisation'!$K$2:$K$2344)</f>
        <v>R1011</v>
      </c>
      <c r="Q212">
        <f>_xlfn.XLOOKUP(A212,'DataCleaning in Hospitalisation'!$A$2:$A$2344,'DataCleaning in Hospitalisation'!$F$2:$F$2344)</f>
        <v>23</v>
      </c>
      <c r="U212" s="45" t="s">
        <v>2372</v>
      </c>
      <c r="V212">
        <v>1</v>
      </c>
      <c r="X212" s="4" t="s">
        <v>1179</v>
      </c>
      <c r="Y212" s="29">
        <v>9500.57</v>
      </c>
      <c r="AJ212" s="4" t="s">
        <v>1179</v>
      </c>
      <c r="AK212" s="29">
        <v>9500.57</v>
      </c>
    </row>
    <row r="213" spans="1:37" x14ac:dyDescent="0.3">
      <c r="A213" t="s">
        <v>2156</v>
      </c>
      <c r="B213" t="str">
        <f>_xlfn.XLOOKUP(A213,'Customer Names'!$A$2:$A$2336,'Customer Names'!$C$2:$C$2336)</f>
        <v xml:space="preserve"> Mr.Timothy</v>
      </c>
      <c r="C213" s="34">
        <f>_xlfn.XLOOKUP(A213,'Data Cleaning in Medical Examin'!$A$2:$A$2336,'Data Cleaning in Medical Examin'!$B$2:$B$2336)</f>
        <v>34.39</v>
      </c>
      <c r="D213">
        <f>_xlfn.XLOOKUP(A213,'Data Cleaning in Medical Examin'!$A$2:$A$2336,'Data Cleaning in Medical Examin'!$D$2:$D$2336)</f>
        <v>8.7200000000000006</v>
      </c>
      <c r="E213" t="str">
        <f>_xlfn.XLOOKUP(A213,'Data Cleaning in Medical Examin'!$A$2:$A$2336,'Data Cleaning in Medical Examin'!$F$2:$F$2336)</f>
        <v>No</v>
      </c>
      <c r="F213" t="str">
        <f>_xlfn.XLOOKUP(A213,'Data Cleaning in Medical Examin'!$A$2:$A$2336,'Data Cleaning in Medical Examin'!$G$2:$G$2336)</f>
        <v>No</v>
      </c>
      <c r="G213" t="str">
        <f>_xlfn.XLOOKUP(A213,'Data Cleaning in Medical Examin'!$A$2:$A$2336,'Data Cleaning in Medical Examin'!$H$2:$H$2336)</f>
        <v>No</v>
      </c>
      <c r="H213" s="4">
        <f>_xlfn.XLOOKUP(A213,'Data Cleaning in Medical Examin'!$A$2:$A$2336,'Data Cleaning in Medical Examin'!$I$2:$I$2336)</f>
        <v>0</v>
      </c>
      <c r="I213" t="str">
        <f>_xlfn.XLOOKUP(A213,'Data Cleaning in Medical Examin'!$A$2:$A$2336,'Data Cleaning in Medical Examin'!$J$2:$J$2336)</f>
        <v>Yes</v>
      </c>
      <c r="J213" t="str">
        <f>_xlfn.XLOOKUP(A213,'Data Cleaning in Medical Examin'!$A$2:$A$2336,'Data Cleaning in Medical Examin'!$C$2:$C$2336)</f>
        <v>Obesity</v>
      </c>
      <c r="K213" t="str">
        <f>_xlfn.XLOOKUP(A213,'Data Cleaning in Medical Examin'!$A$2:$A$2336,'Data Cleaning in Medical Examin'!$E$2:$E$2336)</f>
        <v>Diabetes</v>
      </c>
      <c r="L213" t="str">
        <f>_xlfn.XLOOKUP(A213,'DataCleaning in Hospitalisation'!$A$2:$A$2344,'DataCleaning in Hospitalisation'!$E$2:$E$2344)</f>
        <v>10-Aug-1971</v>
      </c>
      <c r="M213" s="29">
        <f>_xlfn.XLOOKUP(A213,'DataCleaning in Hospitalisation'!$A$2:$A$2344,'DataCleaning in Hospitalisation'!$H$2:$H$2344)</f>
        <v>35583.17</v>
      </c>
      <c r="N213" t="str">
        <f>_xlfn.XLOOKUP(A213,'DataCleaning in Hospitalisation'!$A$2:$A$2344,'DataCleaning in Hospitalisation'!$I$2:$I$2344)</f>
        <v>tier - 1</v>
      </c>
      <c r="O213" t="str">
        <f>_xlfn.XLOOKUP(A213,'DataCleaning in Hospitalisation'!$A$2:$A$2344,'DataCleaning in Hospitalisation'!$J$2:$J$2344)</f>
        <v>tier - 3</v>
      </c>
      <c r="P213" t="str">
        <f>_xlfn.XLOOKUP(A213,'DataCleaning in Hospitalisation'!$A$2:$A$2344,'DataCleaning in Hospitalisation'!$K$2:$K$2344)</f>
        <v>R1011</v>
      </c>
      <c r="Q213">
        <f>_xlfn.XLOOKUP(A213,'DataCleaning in Hospitalisation'!$A$2:$A$2344,'DataCleaning in Hospitalisation'!$F$2:$F$2344)</f>
        <v>52</v>
      </c>
      <c r="U213" s="4" t="s">
        <v>2265</v>
      </c>
      <c r="V213">
        <v>1</v>
      </c>
      <c r="X213" s="4" t="s">
        <v>1178</v>
      </c>
      <c r="Y213" s="29">
        <v>9487.64</v>
      </c>
      <c r="AJ213" s="4" t="s">
        <v>1178</v>
      </c>
      <c r="AK213" s="29">
        <v>9487.64</v>
      </c>
    </row>
    <row r="214" spans="1:37" x14ac:dyDescent="0.3">
      <c r="A214" t="s">
        <v>2155</v>
      </c>
      <c r="B214" t="str">
        <f>_xlfn.XLOOKUP(A214,'Customer Names'!$A$2:$A$2336,'Customer Names'!$C$2:$C$2336)</f>
        <v xml:space="preserve"> Mr.Andrew</v>
      </c>
      <c r="C214" s="34">
        <f>_xlfn.XLOOKUP(A214,'Data Cleaning in Medical Examin'!$A$2:$A$2336,'Data Cleaning in Medical Examin'!$B$2:$B$2336)</f>
        <v>29.06</v>
      </c>
      <c r="D214">
        <f>_xlfn.XLOOKUP(A214,'Data Cleaning in Medical Examin'!$A$2:$A$2336,'Data Cleaning in Medical Examin'!$D$2:$D$2336)</f>
        <v>6.25</v>
      </c>
      <c r="E214" t="str">
        <f>_xlfn.XLOOKUP(A214,'Data Cleaning in Medical Examin'!$A$2:$A$2336,'Data Cleaning in Medical Examin'!$F$2:$F$2336)</f>
        <v>Yes</v>
      </c>
      <c r="F214" t="str">
        <f>_xlfn.XLOOKUP(A214,'Data Cleaning in Medical Examin'!$A$2:$A$2336,'Data Cleaning in Medical Examin'!$G$2:$G$2336)</f>
        <v>No</v>
      </c>
      <c r="G214" t="str">
        <f>_xlfn.XLOOKUP(A214,'Data Cleaning in Medical Examin'!$A$2:$A$2336,'Data Cleaning in Medical Examin'!$H$2:$H$2336)</f>
        <v>No</v>
      </c>
      <c r="H214" s="4">
        <f>_xlfn.XLOOKUP(A214,'Data Cleaning in Medical Examin'!$A$2:$A$2336,'Data Cleaning in Medical Examin'!$I$2:$I$2336)</f>
        <v>1</v>
      </c>
      <c r="I214" t="str">
        <f>_xlfn.XLOOKUP(A214,'Data Cleaning in Medical Examin'!$A$2:$A$2336,'Data Cleaning in Medical Examin'!$J$2:$J$2336)</f>
        <v>Yes</v>
      </c>
      <c r="J214" t="str">
        <f>_xlfn.XLOOKUP(A214,'Data Cleaning in Medical Examin'!$A$2:$A$2336,'Data Cleaning in Medical Examin'!$C$2:$C$2336)</f>
        <v>Over Weight</v>
      </c>
      <c r="K214" t="str">
        <f>_xlfn.XLOOKUP(A214,'Data Cleaning in Medical Examin'!$A$2:$A$2336,'Data Cleaning in Medical Examin'!$E$2:$E$2336)</f>
        <v>Prediabetes</v>
      </c>
      <c r="L214" t="str">
        <f>_xlfn.XLOOKUP(A214,'DataCleaning in Hospitalisation'!$A$2:$A$2344,'DataCleaning in Hospitalisation'!$E$2:$E$2344)</f>
        <v>29-Aug-1964</v>
      </c>
      <c r="M214" s="29">
        <f>_xlfn.XLOOKUP(A214,'DataCleaning in Hospitalisation'!$A$2:$A$2344,'DataCleaning in Hospitalisation'!$H$2:$H$2344)</f>
        <v>35573.26</v>
      </c>
      <c r="N214" t="str">
        <f>_xlfn.XLOOKUP(A214,'DataCleaning in Hospitalisation'!$A$2:$A$2344,'DataCleaning in Hospitalisation'!$I$2:$I$2344)</f>
        <v>tier - 2</v>
      </c>
      <c r="O214" t="str">
        <f>_xlfn.XLOOKUP(A214,'DataCleaning in Hospitalisation'!$A$2:$A$2344,'DataCleaning in Hospitalisation'!$J$2:$J$2344)</f>
        <v>tier - 1</v>
      </c>
      <c r="P214" t="str">
        <f>_xlfn.XLOOKUP(A214,'DataCleaning in Hospitalisation'!$A$2:$A$2344,'DataCleaning in Hospitalisation'!$K$2:$K$2344)</f>
        <v>R1011</v>
      </c>
      <c r="Q214">
        <f>_xlfn.XLOOKUP(A214,'DataCleaning in Hospitalisation'!$A$2:$A$2344,'DataCleaning in Hospitalisation'!$F$2:$F$2344)</f>
        <v>59</v>
      </c>
      <c r="U214" s="38" t="s">
        <v>11</v>
      </c>
      <c r="V214">
        <v>1</v>
      </c>
      <c r="X214" s="4" t="s">
        <v>1177</v>
      </c>
      <c r="Y214" s="29">
        <v>9453.92</v>
      </c>
      <c r="AJ214" s="4" t="s">
        <v>1177</v>
      </c>
      <c r="AK214" s="29">
        <v>9453.92</v>
      </c>
    </row>
    <row r="215" spans="1:37" x14ac:dyDescent="0.3">
      <c r="A215" t="s">
        <v>2154</v>
      </c>
      <c r="B215" t="str">
        <f>_xlfn.XLOOKUP(A215,'Customer Names'!$A$2:$A$2336,'Customer Names'!$C$2:$C$2336)</f>
        <v xml:space="preserve"> Mr.Matthew</v>
      </c>
      <c r="C215" s="34">
        <f>_xlfn.XLOOKUP(A215,'Data Cleaning in Medical Examin'!$A$2:$A$2336,'Data Cleaning in Medical Examin'!$B$2:$B$2336)</f>
        <v>35.799999999999997</v>
      </c>
      <c r="D215">
        <f>_xlfn.XLOOKUP(A215,'Data Cleaning in Medical Examin'!$A$2:$A$2336,'Data Cleaning in Medical Examin'!$D$2:$D$2336)</f>
        <v>7.32</v>
      </c>
      <c r="E215" t="str">
        <f>_xlfn.XLOOKUP(A215,'Data Cleaning in Medical Examin'!$A$2:$A$2336,'Data Cleaning in Medical Examin'!$F$2:$F$2336)</f>
        <v>No</v>
      </c>
      <c r="F215" t="str">
        <f>_xlfn.XLOOKUP(A215,'Data Cleaning in Medical Examin'!$A$2:$A$2336,'Data Cleaning in Medical Examin'!$G$2:$G$2336)</f>
        <v>No</v>
      </c>
      <c r="G215" t="str">
        <f>_xlfn.XLOOKUP(A215,'Data Cleaning in Medical Examin'!$A$2:$A$2336,'Data Cleaning in Medical Examin'!$H$2:$H$2336)</f>
        <v>No</v>
      </c>
      <c r="H215" s="4">
        <f>_xlfn.XLOOKUP(A215,'Data Cleaning in Medical Examin'!$A$2:$A$2336,'Data Cleaning in Medical Examin'!$I$2:$I$2336)</f>
        <v>2</v>
      </c>
      <c r="I215" t="str">
        <f>_xlfn.XLOOKUP(A215,'Data Cleaning in Medical Examin'!$A$2:$A$2336,'Data Cleaning in Medical Examin'!$J$2:$J$2336)</f>
        <v>Yes</v>
      </c>
      <c r="J215" t="str">
        <f>_xlfn.XLOOKUP(A215,'Data Cleaning in Medical Examin'!$A$2:$A$2336,'Data Cleaning in Medical Examin'!$C$2:$C$2336)</f>
        <v>Obesity</v>
      </c>
      <c r="K215" t="str">
        <f>_xlfn.XLOOKUP(A215,'Data Cleaning in Medical Examin'!$A$2:$A$2336,'Data Cleaning in Medical Examin'!$E$2:$E$2336)</f>
        <v>Diabetes</v>
      </c>
      <c r="L215" t="str">
        <f>_xlfn.XLOOKUP(A215,'DataCleaning in Hospitalisation'!$A$2:$A$2344,'DataCleaning in Hospitalisation'!$E$2:$E$2344)</f>
        <v>27-Oct-1973</v>
      </c>
      <c r="M215" s="29">
        <f>_xlfn.XLOOKUP(A215,'DataCleaning in Hospitalisation'!$A$2:$A$2344,'DataCleaning in Hospitalisation'!$H$2:$H$2344)</f>
        <v>35547.72</v>
      </c>
      <c r="N215" t="str">
        <f>_xlfn.XLOOKUP(A215,'DataCleaning in Hospitalisation'!$A$2:$A$2344,'DataCleaning in Hospitalisation'!$I$2:$I$2344)</f>
        <v>tier - 1</v>
      </c>
      <c r="O215" t="str">
        <f>_xlfn.XLOOKUP(A215,'DataCleaning in Hospitalisation'!$A$2:$A$2344,'DataCleaning in Hospitalisation'!$J$2:$J$2344)</f>
        <v>tier - 1</v>
      </c>
      <c r="P215" t="str">
        <f>_xlfn.XLOOKUP(A215,'DataCleaning in Hospitalisation'!$A$2:$A$2344,'DataCleaning in Hospitalisation'!$K$2:$K$2344)</f>
        <v>R1011</v>
      </c>
      <c r="Q215">
        <f>_xlfn.XLOOKUP(A215,'DataCleaning in Hospitalisation'!$A$2:$A$2344,'DataCleaning in Hospitalisation'!$F$2:$F$2344)</f>
        <v>50</v>
      </c>
      <c r="U215" s="42" t="s">
        <v>2415</v>
      </c>
      <c r="V215">
        <v>1</v>
      </c>
      <c r="X215" s="4" t="s">
        <v>2249</v>
      </c>
      <c r="Y215" s="29">
        <v>39352.6</v>
      </c>
      <c r="AJ215" s="4" t="s">
        <v>2249</v>
      </c>
      <c r="AK215" s="29">
        <v>39352.6</v>
      </c>
    </row>
    <row r="216" spans="1:37" x14ac:dyDescent="0.3">
      <c r="A216" t="s">
        <v>2153</v>
      </c>
      <c r="B216" t="str">
        <f>_xlfn.XLOOKUP(A216,'Customer Names'!$A$2:$A$2336,'Customer Names'!$C$2:$C$2336)</f>
        <v xml:space="preserve"> Ms.Jessica</v>
      </c>
      <c r="C216" s="34">
        <f>_xlfn.XLOOKUP(A216,'Data Cleaning in Medical Examin'!$A$2:$A$2336,'Data Cleaning in Medical Examin'!$B$2:$B$2336)</f>
        <v>49.8</v>
      </c>
      <c r="D216">
        <f>_xlfn.XLOOKUP(A216,'Data Cleaning in Medical Examin'!$A$2:$A$2336,'Data Cleaning in Medical Examin'!$D$2:$D$2336)</f>
        <v>4.24</v>
      </c>
      <c r="E216" t="str">
        <f>_xlfn.XLOOKUP(A216,'Data Cleaning in Medical Examin'!$A$2:$A$2336,'Data Cleaning in Medical Examin'!$F$2:$F$2336)</f>
        <v>No</v>
      </c>
      <c r="F216" t="str">
        <f>_xlfn.XLOOKUP(A216,'Data Cleaning in Medical Examin'!$A$2:$A$2336,'Data Cleaning in Medical Examin'!$G$2:$G$2336)</f>
        <v>No</v>
      </c>
      <c r="G216" t="str">
        <f>_xlfn.XLOOKUP(A216,'Data Cleaning in Medical Examin'!$A$2:$A$2336,'Data Cleaning in Medical Examin'!$H$2:$H$2336)</f>
        <v>No</v>
      </c>
      <c r="H216" s="4">
        <f>_xlfn.XLOOKUP(A216,'Data Cleaning in Medical Examin'!$A$2:$A$2336,'Data Cleaning in Medical Examin'!$I$2:$I$2336)</f>
        <v>1</v>
      </c>
      <c r="I216" t="str">
        <f>_xlfn.XLOOKUP(A216,'Data Cleaning in Medical Examin'!$A$2:$A$2336,'Data Cleaning in Medical Examin'!$J$2:$J$2336)</f>
        <v>Yes</v>
      </c>
      <c r="J216" t="str">
        <f>_xlfn.XLOOKUP(A216,'Data Cleaning in Medical Examin'!$A$2:$A$2336,'Data Cleaning in Medical Examin'!$C$2:$C$2336)</f>
        <v>Obesity</v>
      </c>
      <c r="K216" t="str">
        <f>_xlfn.XLOOKUP(A216,'Data Cleaning in Medical Examin'!$A$2:$A$2336,'Data Cleaning in Medical Examin'!$E$2:$E$2336)</f>
        <v>Normal</v>
      </c>
      <c r="L216" t="str">
        <f>_xlfn.XLOOKUP(A216,'DataCleaning in Hospitalisation'!$A$2:$A$2344,'DataCleaning in Hospitalisation'!$E$2:$E$2344)</f>
        <v>13-Sep-1992</v>
      </c>
      <c r="M216" s="29">
        <f>_xlfn.XLOOKUP(A216,'DataCleaning in Hospitalisation'!$A$2:$A$2344,'DataCleaning in Hospitalisation'!$H$2:$H$2344)</f>
        <v>35547.47</v>
      </c>
      <c r="N216" t="str">
        <f>_xlfn.XLOOKUP(A216,'DataCleaning in Hospitalisation'!$A$2:$A$2344,'DataCleaning in Hospitalisation'!$I$2:$I$2344)</f>
        <v>tier - 2</v>
      </c>
      <c r="O216" t="str">
        <f>_xlfn.XLOOKUP(A216,'DataCleaning in Hospitalisation'!$A$2:$A$2344,'DataCleaning in Hospitalisation'!$J$2:$J$2344)</f>
        <v>tier - 3</v>
      </c>
      <c r="P216" t="str">
        <f>_xlfn.XLOOKUP(A216,'DataCleaning in Hospitalisation'!$A$2:$A$2344,'DataCleaning in Hospitalisation'!$K$2:$K$2344)</f>
        <v>R1011</v>
      </c>
      <c r="Q216">
        <f>_xlfn.XLOOKUP(A216,'DataCleaning in Hospitalisation'!$A$2:$A$2344,'DataCleaning in Hospitalisation'!$F$2:$F$2344)</f>
        <v>31</v>
      </c>
      <c r="U216" s="43" t="s">
        <v>11</v>
      </c>
      <c r="V216">
        <v>1</v>
      </c>
      <c r="X216" s="4" t="s">
        <v>1176</v>
      </c>
      <c r="Y216" s="29">
        <v>9448.42</v>
      </c>
      <c r="AJ216" s="4" t="s">
        <v>1176</v>
      </c>
      <c r="AK216" s="29">
        <v>9448.42</v>
      </c>
    </row>
    <row r="217" spans="1:37" x14ac:dyDescent="0.3">
      <c r="A217" t="s">
        <v>2152</v>
      </c>
      <c r="B217" t="str">
        <f>_xlfn.XLOOKUP(A217,'Customer Names'!$A$2:$A$2336,'Customer Names'!$C$2:$C$2336)</f>
        <v xml:space="preserve"> Mr.Lawrence</v>
      </c>
      <c r="C217" s="34">
        <f>_xlfn.XLOOKUP(A217,'Data Cleaning in Medical Examin'!$A$2:$A$2336,'Data Cleaning in Medical Examin'!$B$2:$B$2336)</f>
        <v>35.71</v>
      </c>
      <c r="D217">
        <f>_xlfn.XLOOKUP(A217,'Data Cleaning in Medical Examin'!$A$2:$A$2336,'Data Cleaning in Medical Examin'!$D$2:$D$2336)</f>
        <v>6.84</v>
      </c>
      <c r="E217" t="str">
        <f>_xlfn.XLOOKUP(A217,'Data Cleaning in Medical Examin'!$A$2:$A$2336,'Data Cleaning in Medical Examin'!$F$2:$F$2336)</f>
        <v>No</v>
      </c>
      <c r="F217" t="str">
        <f>_xlfn.XLOOKUP(A217,'Data Cleaning in Medical Examin'!$A$2:$A$2336,'Data Cleaning in Medical Examin'!$G$2:$G$2336)</f>
        <v>No</v>
      </c>
      <c r="G217" t="str">
        <f>_xlfn.XLOOKUP(A217,'Data Cleaning in Medical Examin'!$A$2:$A$2336,'Data Cleaning in Medical Examin'!$H$2:$H$2336)</f>
        <v>No</v>
      </c>
      <c r="H217" s="4">
        <f>_xlfn.XLOOKUP(A217,'Data Cleaning in Medical Examin'!$A$2:$A$2336,'Data Cleaning in Medical Examin'!$I$2:$I$2336)</f>
        <v>2</v>
      </c>
      <c r="I217" t="str">
        <f>_xlfn.XLOOKUP(A217,'Data Cleaning in Medical Examin'!$A$2:$A$2336,'Data Cleaning in Medical Examin'!$J$2:$J$2336)</f>
        <v>Yes</v>
      </c>
      <c r="J217" t="str">
        <f>_xlfn.XLOOKUP(A217,'Data Cleaning in Medical Examin'!$A$2:$A$2336,'Data Cleaning in Medical Examin'!$C$2:$C$2336)</f>
        <v>Obesity</v>
      </c>
      <c r="K217" t="str">
        <f>_xlfn.XLOOKUP(A217,'Data Cleaning in Medical Examin'!$A$2:$A$2336,'Data Cleaning in Medical Examin'!$E$2:$E$2336)</f>
        <v>Diabetes</v>
      </c>
      <c r="L217" t="str">
        <f>_xlfn.XLOOKUP(A217,'DataCleaning in Hospitalisation'!$A$2:$A$2344,'DataCleaning in Hospitalisation'!$E$2:$E$2344)</f>
        <v>16-Dec-1973</v>
      </c>
      <c r="M217" s="29">
        <f>_xlfn.XLOOKUP(A217,'DataCleaning in Hospitalisation'!$A$2:$A$2344,'DataCleaning in Hospitalisation'!$H$2:$H$2344)</f>
        <v>35517.19</v>
      </c>
      <c r="N217" t="str">
        <f>_xlfn.XLOOKUP(A217,'DataCleaning in Hospitalisation'!$A$2:$A$2344,'DataCleaning in Hospitalisation'!$I$2:$I$2344)</f>
        <v>tier - 2</v>
      </c>
      <c r="O217" t="str">
        <f>_xlfn.XLOOKUP(A217,'DataCleaning in Hospitalisation'!$A$2:$A$2344,'DataCleaning in Hospitalisation'!$J$2:$J$2344)</f>
        <v>tier - 2</v>
      </c>
      <c r="P217" t="str">
        <f>_xlfn.XLOOKUP(A217,'DataCleaning in Hospitalisation'!$A$2:$A$2344,'DataCleaning in Hospitalisation'!$K$2:$K$2344)</f>
        <v>R1011</v>
      </c>
      <c r="Q217">
        <f>_xlfn.XLOOKUP(A217,'DataCleaning in Hospitalisation'!$A$2:$A$2344,'DataCleaning in Hospitalisation'!$F$2:$F$2344)</f>
        <v>50</v>
      </c>
      <c r="U217" s="44" t="s">
        <v>2372</v>
      </c>
      <c r="V217">
        <v>1</v>
      </c>
      <c r="X217" s="4" t="s">
        <v>1175</v>
      </c>
      <c r="Y217" s="29">
        <v>9447.3799999999992</v>
      </c>
      <c r="AJ217" s="4" t="s">
        <v>1175</v>
      </c>
      <c r="AK217" s="29">
        <v>9447.3799999999992</v>
      </c>
    </row>
    <row r="218" spans="1:37" x14ac:dyDescent="0.3">
      <c r="A218" t="s">
        <v>2151</v>
      </c>
      <c r="B218" t="str">
        <f>_xlfn.XLOOKUP(A218,'Customer Names'!$A$2:$A$2336,'Customer Names'!$C$2:$C$2336)</f>
        <v xml:space="preserve"> Mr.Alex</v>
      </c>
      <c r="C218" s="34">
        <f>_xlfn.XLOOKUP(A218,'Data Cleaning in Medical Examin'!$A$2:$A$2336,'Data Cleaning in Medical Examin'!$B$2:$B$2336)</f>
        <v>30.8</v>
      </c>
      <c r="D218">
        <f>_xlfn.XLOOKUP(A218,'Data Cleaning in Medical Examin'!$A$2:$A$2336,'Data Cleaning in Medical Examin'!$D$2:$D$2336)</f>
        <v>5.23</v>
      </c>
      <c r="E218" t="str">
        <f>_xlfn.XLOOKUP(A218,'Data Cleaning in Medical Examin'!$A$2:$A$2336,'Data Cleaning in Medical Examin'!$F$2:$F$2336)</f>
        <v>Yes</v>
      </c>
      <c r="F218" t="str">
        <f>_xlfn.XLOOKUP(A218,'Data Cleaning in Medical Examin'!$A$2:$A$2336,'Data Cleaning in Medical Examin'!$G$2:$G$2336)</f>
        <v>No</v>
      </c>
      <c r="G218" t="str">
        <f>_xlfn.XLOOKUP(A218,'Data Cleaning in Medical Examin'!$A$2:$A$2336,'Data Cleaning in Medical Examin'!$H$2:$H$2336)</f>
        <v>No</v>
      </c>
      <c r="H218" s="4">
        <f>_xlfn.XLOOKUP(A218,'Data Cleaning in Medical Examin'!$A$2:$A$2336,'Data Cleaning in Medical Examin'!$I$2:$I$2336)</f>
        <v>1</v>
      </c>
      <c r="I218" t="str">
        <f>_xlfn.XLOOKUP(A218,'Data Cleaning in Medical Examin'!$A$2:$A$2336,'Data Cleaning in Medical Examin'!$J$2:$J$2336)</f>
        <v>Yes</v>
      </c>
      <c r="J218" t="str">
        <f>_xlfn.XLOOKUP(A218,'Data Cleaning in Medical Examin'!$A$2:$A$2336,'Data Cleaning in Medical Examin'!$C$2:$C$2336)</f>
        <v>Obesity</v>
      </c>
      <c r="K218" t="str">
        <f>_xlfn.XLOOKUP(A218,'Data Cleaning in Medical Examin'!$A$2:$A$2336,'Data Cleaning in Medical Examin'!$E$2:$E$2336)</f>
        <v>Normal</v>
      </c>
      <c r="L218" t="str">
        <f>_xlfn.XLOOKUP(A218,'DataCleaning in Hospitalisation'!$A$2:$A$2344,'DataCleaning in Hospitalisation'!$E$2:$E$2344)</f>
        <v>20-Nov-1988</v>
      </c>
      <c r="M218" s="29">
        <f>_xlfn.XLOOKUP(A218,'DataCleaning in Hospitalisation'!$A$2:$A$2344,'DataCleaning in Hospitalisation'!$H$2:$H$2344)</f>
        <v>35491.64</v>
      </c>
      <c r="N218" t="str">
        <f>_xlfn.XLOOKUP(A218,'DataCleaning in Hospitalisation'!$A$2:$A$2344,'DataCleaning in Hospitalisation'!$I$2:$I$2344)</f>
        <v>tier - 1</v>
      </c>
      <c r="O218" t="str">
        <f>_xlfn.XLOOKUP(A218,'DataCleaning in Hospitalisation'!$A$2:$A$2344,'DataCleaning in Hospitalisation'!$J$2:$J$2344)</f>
        <v>tier - 2</v>
      </c>
      <c r="P218" t="str">
        <f>_xlfn.XLOOKUP(A218,'DataCleaning in Hospitalisation'!$A$2:$A$2344,'DataCleaning in Hospitalisation'!$K$2:$K$2344)</f>
        <v>R1011</v>
      </c>
      <c r="Q218">
        <f>_xlfn.XLOOKUP(A218,'DataCleaning in Hospitalisation'!$A$2:$A$2344,'DataCleaning in Hospitalisation'!$F$2:$F$2344)</f>
        <v>35</v>
      </c>
      <c r="U218" s="45" t="s">
        <v>2372</v>
      </c>
      <c r="V218">
        <v>1</v>
      </c>
      <c r="X218" s="4" t="s">
        <v>1174</v>
      </c>
      <c r="Y218" s="29">
        <v>9447.25</v>
      </c>
      <c r="AJ218" s="4" t="s">
        <v>1174</v>
      </c>
      <c r="AK218" s="29">
        <v>9447.25</v>
      </c>
    </row>
    <row r="219" spans="1:37" x14ac:dyDescent="0.3">
      <c r="A219" t="s">
        <v>2150</v>
      </c>
      <c r="B219" t="str">
        <f>_xlfn.XLOOKUP(A219,'Customer Names'!$A$2:$A$2336,'Customer Names'!$C$2:$C$2336)</f>
        <v xml:space="preserve"> Mr.Kevin</v>
      </c>
      <c r="C219" s="34">
        <f>_xlfn.XLOOKUP(A219,'Data Cleaning in Medical Examin'!$A$2:$A$2336,'Data Cleaning in Medical Examin'!$B$2:$B$2336)</f>
        <v>33.69</v>
      </c>
      <c r="D219">
        <f>_xlfn.XLOOKUP(A219,'Data Cleaning in Medical Examin'!$A$2:$A$2336,'Data Cleaning in Medical Examin'!$D$2:$D$2336)</f>
        <v>9.68</v>
      </c>
      <c r="E219" t="str">
        <f>_xlfn.XLOOKUP(A219,'Data Cleaning in Medical Examin'!$A$2:$A$2336,'Data Cleaning in Medical Examin'!$F$2:$F$2336)</f>
        <v>No</v>
      </c>
      <c r="F219" t="str">
        <f>_xlfn.XLOOKUP(A219,'Data Cleaning in Medical Examin'!$A$2:$A$2336,'Data Cleaning in Medical Examin'!$G$2:$G$2336)</f>
        <v>No</v>
      </c>
      <c r="G219" t="str">
        <f>_xlfn.XLOOKUP(A219,'Data Cleaning in Medical Examin'!$A$2:$A$2336,'Data Cleaning in Medical Examin'!$H$2:$H$2336)</f>
        <v>No</v>
      </c>
      <c r="H219" s="4">
        <f>_xlfn.XLOOKUP(A219,'Data Cleaning in Medical Examin'!$A$2:$A$2336,'Data Cleaning in Medical Examin'!$I$2:$I$2336)</f>
        <v>0</v>
      </c>
      <c r="I219" t="str">
        <f>_xlfn.XLOOKUP(A219,'Data Cleaning in Medical Examin'!$A$2:$A$2336,'Data Cleaning in Medical Examin'!$J$2:$J$2336)</f>
        <v>Yes</v>
      </c>
      <c r="J219" t="str">
        <f>_xlfn.XLOOKUP(A219,'Data Cleaning in Medical Examin'!$A$2:$A$2336,'Data Cleaning in Medical Examin'!$C$2:$C$2336)</f>
        <v>Obesity</v>
      </c>
      <c r="K219" t="str">
        <f>_xlfn.XLOOKUP(A219,'Data Cleaning in Medical Examin'!$A$2:$A$2336,'Data Cleaning in Medical Examin'!$E$2:$E$2336)</f>
        <v>Diabetes</v>
      </c>
      <c r="L219" t="str">
        <f>_xlfn.XLOOKUP(A219,'DataCleaning in Hospitalisation'!$A$2:$A$2344,'DataCleaning in Hospitalisation'!$E$2:$E$2344)</f>
        <v>22-Sep-1971</v>
      </c>
      <c r="M219" s="29">
        <f>_xlfn.XLOOKUP(A219,'DataCleaning in Hospitalisation'!$A$2:$A$2344,'DataCleaning in Hospitalisation'!$H$2:$H$2344)</f>
        <v>35345.730000000003</v>
      </c>
      <c r="N219" t="str">
        <f>_xlfn.XLOOKUP(A219,'DataCleaning in Hospitalisation'!$A$2:$A$2344,'DataCleaning in Hospitalisation'!$I$2:$I$2344)</f>
        <v>tier - 2</v>
      </c>
      <c r="O219" t="str">
        <f>_xlfn.XLOOKUP(A219,'DataCleaning in Hospitalisation'!$A$2:$A$2344,'DataCleaning in Hospitalisation'!$J$2:$J$2344)</f>
        <v>tier - 3</v>
      </c>
      <c r="P219" t="str">
        <f>_xlfn.XLOOKUP(A219,'DataCleaning in Hospitalisation'!$A$2:$A$2344,'DataCleaning in Hospitalisation'!$K$2:$K$2344)</f>
        <v>R1011</v>
      </c>
      <c r="Q219">
        <f>_xlfn.XLOOKUP(A219,'DataCleaning in Hospitalisation'!$A$2:$A$2344,'DataCleaning in Hospitalisation'!$F$2:$F$2344)</f>
        <v>52</v>
      </c>
      <c r="U219" s="4" t="s">
        <v>1336</v>
      </c>
      <c r="V219">
        <v>1</v>
      </c>
      <c r="X219" s="4" t="s">
        <v>1173</v>
      </c>
      <c r="Y219" s="29">
        <v>9432.93</v>
      </c>
      <c r="AJ219" s="4" t="s">
        <v>1173</v>
      </c>
      <c r="AK219" s="29">
        <v>9432.93</v>
      </c>
    </row>
    <row r="220" spans="1:37" x14ac:dyDescent="0.3">
      <c r="A220" t="s">
        <v>2149</v>
      </c>
      <c r="B220" t="str">
        <f>_xlfn.XLOOKUP(A220,'Customer Names'!$A$2:$A$2336,'Customer Names'!$C$2:$C$2336)</f>
        <v xml:space="preserve"> Mr.Gavin</v>
      </c>
      <c r="C220" s="34">
        <f>_xlfn.XLOOKUP(A220,'Data Cleaning in Medical Examin'!$A$2:$A$2336,'Data Cleaning in Medical Examin'!$B$2:$B$2336)</f>
        <v>42.27</v>
      </c>
      <c r="D220">
        <f>_xlfn.XLOOKUP(A220,'Data Cleaning in Medical Examin'!$A$2:$A$2336,'Data Cleaning in Medical Examin'!$D$2:$D$2336)</f>
        <v>6.05</v>
      </c>
      <c r="E220" t="str">
        <f>_xlfn.XLOOKUP(A220,'Data Cleaning in Medical Examin'!$A$2:$A$2336,'Data Cleaning in Medical Examin'!$F$2:$F$2336)</f>
        <v>Yes</v>
      </c>
      <c r="F220" t="str">
        <f>_xlfn.XLOOKUP(A220,'Data Cleaning in Medical Examin'!$A$2:$A$2336,'Data Cleaning in Medical Examin'!$G$2:$G$2336)</f>
        <v>No</v>
      </c>
      <c r="G220" t="str">
        <f>_xlfn.XLOOKUP(A220,'Data Cleaning in Medical Examin'!$A$2:$A$2336,'Data Cleaning in Medical Examin'!$H$2:$H$2336)</f>
        <v>No</v>
      </c>
      <c r="H220" s="4">
        <f>_xlfn.XLOOKUP(A220,'Data Cleaning in Medical Examin'!$A$2:$A$2336,'Data Cleaning in Medical Examin'!$I$2:$I$2336)</f>
        <v>1</v>
      </c>
      <c r="I220" t="str">
        <f>_xlfn.XLOOKUP(A220,'Data Cleaning in Medical Examin'!$A$2:$A$2336,'Data Cleaning in Medical Examin'!$J$2:$J$2336)</f>
        <v>Yes</v>
      </c>
      <c r="J220" t="str">
        <f>_xlfn.XLOOKUP(A220,'Data Cleaning in Medical Examin'!$A$2:$A$2336,'Data Cleaning in Medical Examin'!$C$2:$C$2336)</f>
        <v>Obesity</v>
      </c>
      <c r="K220" t="str">
        <f>_xlfn.XLOOKUP(A220,'Data Cleaning in Medical Examin'!$A$2:$A$2336,'Data Cleaning in Medical Examin'!$E$2:$E$2336)</f>
        <v>Prediabetes</v>
      </c>
      <c r="L220" t="str">
        <f>_xlfn.XLOOKUP(A220,'DataCleaning in Hospitalisation'!$A$2:$A$2344,'DataCleaning in Hospitalisation'!$E$2:$E$2344)</f>
        <v>19-Sep-1988</v>
      </c>
      <c r="M220" s="29">
        <f>_xlfn.XLOOKUP(A220,'DataCleaning in Hospitalisation'!$A$2:$A$2344,'DataCleaning in Hospitalisation'!$H$2:$H$2344)</f>
        <v>35315.96</v>
      </c>
      <c r="N220" t="str">
        <f>_xlfn.XLOOKUP(A220,'DataCleaning in Hospitalisation'!$A$2:$A$2344,'DataCleaning in Hospitalisation'!$I$2:$I$2344)</f>
        <v>tier - 2</v>
      </c>
      <c r="O220" t="str">
        <f>_xlfn.XLOOKUP(A220,'DataCleaning in Hospitalisation'!$A$2:$A$2344,'DataCleaning in Hospitalisation'!$J$2:$J$2344)</f>
        <v>tier - 1</v>
      </c>
      <c r="P220" t="str">
        <f>_xlfn.XLOOKUP(A220,'DataCleaning in Hospitalisation'!$A$2:$A$2344,'DataCleaning in Hospitalisation'!$K$2:$K$2344)</f>
        <v>R1011</v>
      </c>
      <c r="Q220">
        <f>_xlfn.XLOOKUP(A220,'DataCleaning in Hospitalisation'!$A$2:$A$2344,'DataCleaning in Hospitalisation'!$F$2:$F$2344)</f>
        <v>35</v>
      </c>
      <c r="U220" s="38" t="s">
        <v>7</v>
      </c>
      <c r="V220">
        <v>1</v>
      </c>
      <c r="X220" s="4" t="s">
        <v>1172</v>
      </c>
      <c r="Y220" s="29">
        <v>9414.92</v>
      </c>
      <c r="AJ220" s="4" t="s">
        <v>1172</v>
      </c>
      <c r="AK220" s="29">
        <v>9414.92</v>
      </c>
    </row>
    <row r="221" spans="1:37" x14ac:dyDescent="0.3">
      <c r="A221" t="s">
        <v>2148</v>
      </c>
      <c r="B221" t="str">
        <f>_xlfn.XLOOKUP(A221,'Customer Names'!$A$2:$A$2336,'Customer Names'!$C$2:$C$2336)</f>
        <v xml:space="preserve"> Mr.Rick</v>
      </c>
      <c r="C221" s="34">
        <f>_xlfn.XLOOKUP(A221,'Data Cleaning in Medical Examin'!$A$2:$A$2336,'Data Cleaning in Medical Examin'!$B$2:$B$2336)</f>
        <v>53.25</v>
      </c>
      <c r="D221">
        <f>_xlfn.XLOOKUP(A221,'Data Cleaning in Medical Examin'!$A$2:$A$2336,'Data Cleaning in Medical Examin'!$D$2:$D$2336)</f>
        <v>6.11</v>
      </c>
      <c r="E221" t="str">
        <f>_xlfn.XLOOKUP(A221,'Data Cleaning in Medical Examin'!$A$2:$A$2336,'Data Cleaning in Medical Examin'!$F$2:$F$2336)</f>
        <v>Yes</v>
      </c>
      <c r="F221" t="str">
        <f>_xlfn.XLOOKUP(A221,'Data Cleaning in Medical Examin'!$A$2:$A$2336,'Data Cleaning in Medical Examin'!$G$2:$G$2336)</f>
        <v>No</v>
      </c>
      <c r="G221" t="str">
        <f>_xlfn.XLOOKUP(A221,'Data Cleaning in Medical Examin'!$A$2:$A$2336,'Data Cleaning in Medical Examin'!$H$2:$H$2336)</f>
        <v>Yes</v>
      </c>
      <c r="H221" s="4">
        <f>_xlfn.XLOOKUP(A221,'Data Cleaning in Medical Examin'!$A$2:$A$2336,'Data Cleaning in Medical Examin'!$I$2:$I$2336)</f>
        <v>1</v>
      </c>
      <c r="I221" t="str">
        <f>_xlfn.XLOOKUP(A221,'Data Cleaning in Medical Examin'!$A$2:$A$2336,'Data Cleaning in Medical Examin'!$J$2:$J$2336)</f>
        <v>Yes</v>
      </c>
      <c r="J221" t="str">
        <f>_xlfn.XLOOKUP(A221,'Data Cleaning in Medical Examin'!$A$2:$A$2336,'Data Cleaning in Medical Examin'!$C$2:$C$2336)</f>
        <v>Obesity</v>
      </c>
      <c r="K221" t="str">
        <f>_xlfn.XLOOKUP(A221,'Data Cleaning in Medical Examin'!$A$2:$A$2336,'Data Cleaning in Medical Examin'!$E$2:$E$2336)</f>
        <v>Prediabetes</v>
      </c>
      <c r="L221" t="str">
        <f>_xlfn.XLOOKUP(A221,'DataCleaning in Hospitalisation'!$A$2:$A$2344,'DataCleaning in Hospitalisation'!$E$2:$E$2344)</f>
        <v>9-Jul-1997</v>
      </c>
      <c r="M221" s="29">
        <f>_xlfn.XLOOKUP(A221,'DataCleaning in Hospitalisation'!$A$2:$A$2344,'DataCleaning in Hospitalisation'!$H$2:$H$2344)</f>
        <v>35302.089999999997</v>
      </c>
      <c r="N221" t="str">
        <f>_xlfn.XLOOKUP(A221,'DataCleaning in Hospitalisation'!$A$2:$A$2344,'DataCleaning in Hospitalisation'!$I$2:$I$2344)</f>
        <v>tier - 1</v>
      </c>
      <c r="O221" t="str">
        <f>_xlfn.XLOOKUP(A221,'DataCleaning in Hospitalisation'!$A$2:$A$2344,'DataCleaning in Hospitalisation'!$J$2:$J$2344)</f>
        <v>tier - 2</v>
      </c>
      <c r="P221" t="str">
        <f>_xlfn.XLOOKUP(A221,'DataCleaning in Hospitalisation'!$A$2:$A$2344,'DataCleaning in Hospitalisation'!$K$2:$K$2344)</f>
        <v>R1011</v>
      </c>
      <c r="Q221">
        <f>_xlfn.XLOOKUP(A221,'DataCleaning in Hospitalisation'!$A$2:$A$2344,'DataCleaning in Hospitalisation'!$F$2:$F$2344)</f>
        <v>26</v>
      </c>
      <c r="U221" s="42" t="s">
        <v>2415</v>
      </c>
      <c r="V221">
        <v>1</v>
      </c>
      <c r="X221" s="4" t="s">
        <v>1171</v>
      </c>
      <c r="Y221" s="29">
        <v>9411.01</v>
      </c>
      <c r="AJ221" s="4" t="s">
        <v>1171</v>
      </c>
      <c r="AK221" s="29">
        <v>9411.01</v>
      </c>
    </row>
    <row r="222" spans="1:37" x14ac:dyDescent="0.3">
      <c r="A222" t="s">
        <v>2147</v>
      </c>
      <c r="B222" t="str">
        <f>_xlfn.XLOOKUP(A222,'Customer Names'!$A$2:$A$2336,'Customer Names'!$C$2:$C$2336)</f>
        <v xml:space="preserve"> Ms.Andrea</v>
      </c>
      <c r="C222" s="34">
        <f>_xlfn.XLOOKUP(A222,'Data Cleaning in Medical Examin'!$A$2:$A$2336,'Data Cleaning in Medical Examin'!$B$2:$B$2336)</f>
        <v>26.8</v>
      </c>
      <c r="D222">
        <f>_xlfn.XLOOKUP(A222,'Data Cleaning in Medical Examin'!$A$2:$A$2336,'Data Cleaning in Medical Examin'!$D$2:$D$2336)</f>
        <v>10.93</v>
      </c>
      <c r="E222" t="str">
        <f>_xlfn.XLOOKUP(A222,'Data Cleaning in Medical Examin'!$A$2:$A$2336,'Data Cleaning in Medical Examin'!$F$2:$F$2336)</f>
        <v>Yes</v>
      </c>
      <c r="F222" t="str">
        <f>_xlfn.XLOOKUP(A222,'Data Cleaning in Medical Examin'!$A$2:$A$2336,'Data Cleaning in Medical Examin'!$G$2:$G$2336)</f>
        <v>No</v>
      </c>
      <c r="G222" t="str">
        <f>_xlfn.XLOOKUP(A222,'Data Cleaning in Medical Examin'!$A$2:$A$2336,'Data Cleaning in Medical Examin'!$H$2:$H$2336)</f>
        <v>No</v>
      </c>
      <c r="H222" s="4">
        <f>_xlfn.XLOOKUP(A222,'Data Cleaning in Medical Examin'!$A$2:$A$2336,'Data Cleaning in Medical Examin'!$I$2:$I$2336)</f>
        <v>0</v>
      </c>
      <c r="I222" t="str">
        <f>_xlfn.XLOOKUP(A222,'Data Cleaning in Medical Examin'!$A$2:$A$2336,'Data Cleaning in Medical Examin'!$J$2:$J$2336)</f>
        <v>No</v>
      </c>
      <c r="J222" t="str">
        <f>_xlfn.XLOOKUP(A222,'Data Cleaning in Medical Examin'!$A$2:$A$2336,'Data Cleaning in Medical Examin'!$C$2:$C$2336)</f>
        <v>Over Weight</v>
      </c>
      <c r="K222" t="str">
        <f>_xlfn.XLOOKUP(A222,'Data Cleaning in Medical Examin'!$A$2:$A$2336,'Data Cleaning in Medical Examin'!$E$2:$E$2336)</f>
        <v>Diabetes</v>
      </c>
      <c r="L222" t="str">
        <f>_xlfn.XLOOKUP(A222,'DataCleaning in Hospitalisation'!$A$2:$A$2344,'DataCleaning in Hospitalisation'!$E$2:$E$2344)</f>
        <v>30-Dec-1967</v>
      </c>
      <c r="M222" s="29">
        <f>_xlfn.XLOOKUP(A222,'DataCleaning in Hospitalisation'!$A$2:$A$2344,'DataCleaning in Hospitalisation'!$H$2:$H$2344)</f>
        <v>35160.129999999997</v>
      </c>
      <c r="N222" t="str">
        <f>_xlfn.XLOOKUP(A222,'DataCleaning in Hospitalisation'!$A$2:$A$2344,'DataCleaning in Hospitalisation'!$I$2:$I$2344)</f>
        <v>tier - 2</v>
      </c>
      <c r="O222" t="str">
        <f>_xlfn.XLOOKUP(A222,'DataCleaning in Hospitalisation'!$A$2:$A$2344,'DataCleaning in Hospitalisation'!$J$2:$J$2344)</f>
        <v>tier - 2</v>
      </c>
      <c r="P222" t="str">
        <f>_xlfn.XLOOKUP(A222,'DataCleaning in Hospitalisation'!$A$2:$A$2344,'DataCleaning in Hospitalisation'!$K$2:$K$2344)</f>
        <v>R1011</v>
      </c>
      <c r="Q222">
        <f>_xlfn.XLOOKUP(A222,'DataCleaning in Hospitalisation'!$A$2:$A$2344,'DataCleaning in Hospitalisation'!$F$2:$F$2344)</f>
        <v>56</v>
      </c>
      <c r="U222" s="43" t="s">
        <v>7</v>
      </c>
      <c r="V222">
        <v>1</v>
      </c>
      <c r="X222" s="4" t="s">
        <v>1170</v>
      </c>
      <c r="Y222" s="29">
        <v>9391.35</v>
      </c>
      <c r="AJ222" s="4" t="s">
        <v>1170</v>
      </c>
      <c r="AK222" s="29">
        <v>9391.35</v>
      </c>
    </row>
    <row r="223" spans="1:37" x14ac:dyDescent="0.3">
      <c r="A223" t="s">
        <v>2146</v>
      </c>
      <c r="B223" t="str">
        <f>_xlfn.XLOOKUP(A223,'Customer Names'!$A$2:$A$2336,'Customer Names'!$C$2:$C$2336)</f>
        <v xml:space="preserve"> Mr.Anthony</v>
      </c>
      <c r="C223" s="34">
        <f>_xlfn.XLOOKUP(A223,'Data Cleaning in Medical Examin'!$A$2:$A$2336,'Data Cleaning in Medical Examin'!$B$2:$B$2336)</f>
        <v>28.5</v>
      </c>
      <c r="D223">
        <f>_xlfn.XLOOKUP(A223,'Data Cleaning in Medical Examin'!$A$2:$A$2336,'Data Cleaning in Medical Examin'!$D$2:$D$2336)</f>
        <v>5.12</v>
      </c>
      <c r="E223" t="str">
        <f>_xlfn.XLOOKUP(A223,'Data Cleaning in Medical Examin'!$A$2:$A$2336,'Data Cleaning in Medical Examin'!$F$2:$F$2336)</f>
        <v>No</v>
      </c>
      <c r="F223" t="str">
        <f>_xlfn.XLOOKUP(A223,'Data Cleaning in Medical Examin'!$A$2:$A$2336,'Data Cleaning in Medical Examin'!$G$2:$G$2336)</f>
        <v>No</v>
      </c>
      <c r="G223" t="str">
        <f>_xlfn.XLOOKUP(A223,'Data Cleaning in Medical Examin'!$A$2:$A$2336,'Data Cleaning in Medical Examin'!$H$2:$H$2336)</f>
        <v>No</v>
      </c>
      <c r="H223" s="4">
        <f>_xlfn.XLOOKUP(A223,'Data Cleaning in Medical Examin'!$A$2:$A$2336,'Data Cleaning in Medical Examin'!$I$2:$I$2336)</f>
        <v>1</v>
      </c>
      <c r="I223" t="str">
        <f>_xlfn.XLOOKUP(A223,'Data Cleaning in Medical Examin'!$A$2:$A$2336,'Data Cleaning in Medical Examin'!$J$2:$J$2336)</f>
        <v>Yes</v>
      </c>
      <c r="J223" t="str">
        <f>_xlfn.XLOOKUP(A223,'Data Cleaning in Medical Examin'!$A$2:$A$2336,'Data Cleaning in Medical Examin'!$C$2:$C$2336)</f>
        <v>Over Weight</v>
      </c>
      <c r="K223" t="str">
        <f>_xlfn.XLOOKUP(A223,'Data Cleaning in Medical Examin'!$A$2:$A$2336,'Data Cleaning in Medical Examin'!$E$2:$E$2336)</f>
        <v>Normal</v>
      </c>
      <c r="L223" t="str">
        <f>_xlfn.XLOOKUP(A223,'DataCleaning in Hospitalisation'!$A$2:$A$2344,'DataCleaning in Hospitalisation'!$E$2:$E$2344)</f>
        <v>22-Dec-1998</v>
      </c>
      <c r="M223" s="29">
        <f>_xlfn.XLOOKUP(A223,'DataCleaning in Hospitalisation'!$A$2:$A$2344,'DataCleaning in Hospitalisation'!$H$2:$H$2344)</f>
        <v>35147.53</v>
      </c>
      <c r="N223" t="str">
        <f>_xlfn.XLOOKUP(A223,'DataCleaning in Hospitalisation'!$A$2:$A$2344,'DataCleaning in Hospitalisation'!$I$2:$I$2344)</f>
        <v>tier - 1</v>
      </c>
      <c r="O223" t="str">
        <f>_xlfn.XLOOKUP(A223,'DataCleaning in Hospitalisation'!$A$2:$A$2344,'DataCleaning in Hospitalisation'!$J$2:$J$2344)</f>
        <v>tier - 1</v>
      </c>
      <c r="P223" t="str">
        <f>_xlfn.XLOOKUP(A223,'DataCleaning in Hospitalisation'!$A$2:$A$2344,'DataCleaning in Hospitalisation'!$K$2:$K$2344)</f>
        <v>R1016</v>
      </c>
      <c r="Q223">
        <f>_xlfn.XLOOKUP(A223,'DataCleaning in Hospitalisation'!$A$2:$A$2344,'DataCleaning in Hospitalisation'!$F$2:$F$2344)</f>
        <v>25</v>
      </c>
      <c r="U223" s="44" t="s">
        <v>2372</v>
      </c>
      <c r="V223">
        <v>1</v>
      </c>
      <c r="X223" s="4" t="s">
        <v>1169</v>
      </c>
      <c r="Y223" s="29">
        <v>9386.16</v>
      </c>
      <c r="AJ223" s="4" t="s">
        <v>1169</v>
      </c>
      <c r="AK223" s="29">
        <v>9386.16</v>
      </c>
    </row>
    <row r="224" spans="1:37" x14ac:dyDescent="0.3">
      <c r="A224" t="s">
        <v>2145</v>
      </c>
      <c r="B224" t="str">
        <f>_xlfn.XLOOKUP(A224,'Customer Names'!$A$2:$A$2336,'Customer Names'!$C$2:$C$2336)</f>
        <v xml:space="preserve"> Mr.Erik</v>
      </c>
      <c r="C224" s="34">
        <f>_xlfn.XLOOKUP(A224,'Data Cleaning in Medical Examin'!$A$2:$A$2336,'Data Cleaning in Medical Examin'!$B$2:$B$2336)</f>
        <v>22.895</v>
      </c>
      <c r="D224">
        <f>_xlfn.XLOOKUP(A224,'Data Cleaning in Medical Examin'!$A$2:$A$2336,'Data Cleaning in Medical Examin'!$D$2:$D$2336)</f>
        <v>5.72</v>
      </c>
      <c r="E224" t="str">
        <f>_xlfn.XLOOKUP(A224,'Data Cleaning in Medical Examin'!$A$2:$A$2336,'Data Cleaning in Medical Examin'!$F$2:$F$2336)</f>
        <v>No</v>
      </c>
      <c r="F224" t="str">
        <f>_xlfn.XLOOKUP(A224,'Data Cleaning in Medical Examin'!$A$2:$A$2336,'Data Cleaning in Medical Examin'!$G$2:$G$2336)</f>
        <v>No</v>
      </c>
      <c r="G224" t="str">
        <f>_xlfn.XLOOKUP(A224,'Data Cleaning in Medical Examin'!$A$2:$A$2336,'Data Cleaning in Medical Examin'!$H$2:$H$2336)</f>
        <v>No</v>
      </c>
      <c r="H224" s="4">
        <f>_xlfn.XLOOKUP(A224,'Data Cleaning in Medical Examin'!$A$2:$A$2336,'Data Cleaning in Medical Examin'!$I$2:$I$2336)</f>
        <v>0</v>
      </c>
      <c r="I224" t="str">
        <f>_xlfn.XLOOKUP(A224,'Data Cleaning in Medical Examin'!$A$2:$A$2336,'Data Cleaning in Medical Examin'!$J$2:$J$2336)</f>
        <v>Yes</v>
      </c>
      <c r="J224" t="str">
        <f>_xlfn.XLOOKUP(A224,'Data Cleaning in Medical Examin'!$A$2:$A$2336,'Data Cleaning in Medical Examin'!$C$2:$C$2336)</f>
        <v>Normal Weight</v>
      </c>
      <c r="K224" t="str">
        <f>_xlfn.XLOOKUP(A224,'Data Cleaning in Medical Examin'!$A$2:$A$2336,'Data Cleaning in Medical Examin'!$E$2:$E$2336)</f>
        <v>Prediabetes</v>
      </c>
      <c r="L224" t="str">
        <f>_xlfn.XLOOKUP(A224,'DataCleaning in Hospitalisation'!$A$2:$A$2344,'DataCleaning in Hospitalisation'!$E$2:$E$2344)</f>
        <v>29-Jun-1977</v>
      </c>
      <c r="M224" s="29">
        <f>_xlfn.XLOOKUP(A224,'DataCleaning in Hospitalisation'!$A$2:$A$2344,'DataCleaning in Hospitalisation'!$H$2:$H$2344)</f>
        <v>35069.370000000003</v>
      </c>
      <c r="N224" t="str">
        <f>_xlfn.XLOOKUP(A224,'DataCleaning in Hospitalisation'!$A$2:$A$2344,'DataCleaning in Hospitalisation'!$I$2:$I$2344)</f>
        <v>tier - 1</v>
      </c>
      <c r="O224" t="str">
        <f>_xlfn.XLOOKUP(A224,'DataCleaning in Hospitalisation'!$A$2:$A$2344,'DataCleaning in Hospitalisation'!$J$2:$J$2344)</f>
        <v>tier - 1</v>
      </c>
      <c r="P224" t="str">
        <f>_xlfn.XLOOKUP(A224,'DataCleaning in Hospitalisation'!$A$2:$A$2344,'DataCleaning in Hospitalisation'!$K$2:$K$2344)</f>
        <v>R1017</v>
      </c>
      <c r="Q224">
        <f>_xlfn.XLOOKUP(A224,'DataCleaning in Hospitalisation'!$A$2:$A$2344,'DataCleaning in Hospitalisation'!$F$2:$F$2344)</f>
        <v>46</v>
      </c>
      <c r="U224" s="45" t="s">
        <v>2373</v>
      </c>
      <c r="V224">
        <v>1</v>
      </c>
      <c r="X224" s="4" t="s">
        <v>1168</v>
      </c>
      <c r="Y224" s="29">
        <v>9380.75</v>
      </c>
      <c r="AJ224" s="4" t="s">
        <v>1168</v>
      </c>
      <c r="AK224" s="29">
        <v>9380.75</v>
      </c>
    </row>
    <row r="225" spans="1:37" x14ac:dyDescent="0.3">
      <c r="A225" t="s">
        <v>2144</v>
      </c>
      <c r="B225" t="str">
        <f>_xlfn.XLOOKUP(A225,'Customer Names'!$A$2:$A$2336,'Customer Names'!$C$2:$C$2336)</f>
        <v xml:space="preserve"> Ms.Kiley</v>
      </c>
      <c r="C225" s="34">
        <f>_xlfn.XLOOKUP(A225,'Data Cleaning in Medical Examin'!$A$2:$A$2336,'Data Cleaning in Medical Examin'!$B$2:$B$2336)</f>
        <v>34.06</v>
      </c>
      <c r="D225">
        <f>_xlfn.XLOOKUP(A225,'Data Cleaning in Medical Examin'!$A$2:$A$2336,'Data Cleaning in Medical Examin'!$D$2:$D$2336)</f>
        <v>11.83</v>
      </c>
      <c r="E225" t="str">
        <f>_xlfn.XLOOKUP(A225,'Data Cleaning in Medical Examin'!$A$2:$A$2336,'Data Cleaning in Medical Examin'!$F$2:$F$2336)</f>
        <v>Yes</v>
      </c>
      <c r="F225" t="str">
        <f>_xlfn.XLOOKUP(A225,'Data Cleaning in Medical Examin'!$A$2:$A$2336,'Data Cleaning in Medical Examin'!$G$2:$G$2336)</f>
        <v>No</v>
      </c>
      <c r="G225" t="str">
        <f>_xlfn.XLOOKUP(A225,'Data Cleaning in Medical Examin'!$A$2:$A$2336,'Data Cleaning in Medical Examin'!$H$2:$H$2336)</f>
        <v>No</v>
      </c>
      <c r="H225" s="4">
        <f>_xlfn.XLOOKUP(A225,'Data Cleaning in Medical Examin'!$A$2:$A$2336,'Data Cleaning in Medical Examin'!$I$2:$I$2336)</f>
        <v>1</v>
      </c>
      <c r="I225" t="str">
        <f>_xlfn.XLOOKUP(A225,'Data Cleaning in Medical Examin'!$A$2:$A$2336,'Data Cleaning in Medical Examin'!$J$2:$J$2336)</f>
        <v>Yes</v>
      </c>
      <c r="J225" t="str">
        <f>_xlfn.XLOOKUP(A225,'Data Cleaning in Medical Examin'!$A$2:$A$2336,'Data Cleaning in Medical Examin'!$C$2:$C$2336)</f>
        <v>Obesity</v>
      </c>
      <c r="K225" t="str">
        <f>_xlfn.XLOOKUP(A225,'Data Cleaning in Medical Examin'!$A$2:$A$2336,'Data Cleaning in Medical Examin'!$E$2:$E$2336)</f>
        <v>Diabetes</v>
      </c>
      <c r="L225" t="str">
        <f>_xlfn.XLOOKUP(A225,'DataCleaning in Hospitalisation'!$A$2:$A$2344,'DataCleaning in Hospitalisation'!$E$2:$E$2344)</f>
        <v>29-Aug-1975</v>
      </c>
      <c r="M225" s="29">
        <f>_xlfn.XLOOKUP(A225,'DataCleaning in Hospitalisation'!$A$2:$A$2344,'DataCleaning in Hospitalisation'!$H$2:$H$2344)</f>
        <v>35050.620000000003</v>
      </c>
      <c r="N225" t="str">
        <f>_xlfn.XLOOKUP(A225,'DataCleaning in Hospitalisation'!$A$2:$A$2344,'DataCleaning in Hospitalisation'!$I$2:$I$2344)</f>
        <v>tier - 2</v>
      </c>
      <c r="O225" t="str">
        <f>_xlfn.XLOOKUP(A225,'DataCleaning in Hospitalisation'!$A$2:$A$2344,'DataCleaning in Hospitalisation'!$J$2:$J$2344)</f>
        <v>tier - 1</v>
      </c>
      <c r="P225" t="str">
        <f>_xlfn.XLOOKUP(A225,'DataCleaning in Hospitalisation'!$A$2:$A$2344,'DataCleaning in Hospitalisation'!$K$2:$K$2344)</f>
        <v>R1011</v>
      </c>
      <c r="Q225">
        <f>_xlfn.XLOOKUP(A225,'DataCleaning in Hospitalisation'!$A$2:$A$2344,'DataCleaning in Hospitalisation'!$F$2:$F$2344)</f>
        <v>48</v>
      </c>
      <c r="U225" s="4" t="s">
        <v>1335</v>
      </c>
      <c r="V225">
        <v>1</v>
      </c>
      <c r="X225" s="4" t="s">
        <v>1167</v>
      </c>
      <c r="Y225" s="29">
        <v>9377.9</v>
      </c>
      <c r="AJ225" s="4" t="s">
        <v>1167</v>
      </c>
      <c r="AK225" s="29">
        <v>9377.9</v>
      </c>
    </row>
    <row r="226" spans="1:37" x14ac:dyDescent="0.3">
      <c r="A226" t="s">
        <v>2143</v>
      </c>
      <c r="B226" t="str">
        <f>_xlfn.XLOOKUP(A226,'Customer Names'!$A$2:$A$2336,'Customer Names'!$C$2:$C$2336)</f>
        <v xml:space="preserve"> Ms.Jennifer</v>
      </c>
      <c r="C226" s="34">
        <f>_xlfn.XLOOKUP(A226,'Data Cleaning in Medical Examin'!$A$2:$A$2336,'Data Cleaning in Medical Examin'!$B$2:$B$2336)</f>
        <v>36.409999999999997</v>
      </c>
      <c r="D226">
        <f>_xlfn.XLOOKUP(A226,'Data Cleaning in Medical Examin'!$A$2:$A$2336,'Data Cleaning in Medical Examin'!$D$2:$D$2336)</f>
        <v>4.55</v>
      </c>
      <c r="E226" t="str">
        <f>_xlfn.XLOOKUP(A226,'Data Cleaning in Medical Examin'!$A$2:$A$2336,'Data Cleaning in Medical Examin'!$F$2:$F$2336)</f>
        <v>No</v>
      </c>
      <c r="F226" t="str">
        <f>_xlfn.XLOOKUP(A226,'Data Cleaning in Medical Examin'!$A$2:$A$2336,'Data Cleaning in Medical Examin'!$G$2:$G$2336)</f>
        <v>No</v>
      </c>
      <c r="G226" t="str">
        <f>_xlfn.XLOOKUP(A226,'Data Cleaning in Medical Examin'!$A$2:$A$2336,'Data Cleaning in Medical Examin'!$H$2:$H$2336)</f>
        <v>No</v>
      </c>
      <c r="H226" s="4">
        <f>_xlfn.XLOOKUP(A226,'Data Cleaning in Medical Examin'!$A$2:$A$2336,'Data Cleaning in Medical Examin'!$I$2:$I$2336)</f>
        <v>0</v>
      </c>
      <c r="I226" t="str">
        <f>_xlfn.XLOOKUP(A226,'Data Cleaning in Medical Examin'!$A$2:$A$2336,'Data Cleaning in Medical Examin'!$J$2:$J$2336)</f>
        <v>Yes</v>
      </c>
      <c r="J226" t="str">
        <f>_xlfn.XLOOKUP(A226,'Data Cleaning in Medical Examin'!$A$2:$A$2336,'Data Cleaning in Medical Examin'!$C$2:$C$2336)</f>
        <v>Obesity</v>
      </c>
      <c r="K226" t="str">
        <f>_xlfn.XLOOKUP(A226,'Data Cleaning in Medical Examin'!$A$2:$A$2336,'Data Cleaning in Medical Examin'!$E$2:$E$2336)</f>
        <v>Normal</v>
      </c>
      <c r="L226" t="str">
        <f>_xlfn.XLOOKUP(A226,'DataCleaning in Hospitalisation'!$A$2:$A$2344,'DataCleaning in Hospitalisation'!$E$2:$E$2344)</f>
        <v>5-Jul-1982</v>
      </c>
      <c r="M226" s="29">
        <f>_xlfn.XLOOKUP(A226,'DataCleaning in Hospitalisation'!$A$2:$A$2344,'DataCleaning in Hospitalisation'!$H$2:$H$2344)</f>
        <v>35000.730000000003</v>
      </c>
      <c r="N226" t="str">
        <f>_xlfn.XLOOKUP(A226,'DataCleaning in Hospitalisation'!$A$2:$A$2344,'DataCleaning in Hospitalisation'!$I$2:$I$2344)</f>
        <v>tier - 2</v>
      </c>
      <c r="O226" t="str">
        <f>_xlfn.XLOOKUP(A226,'DataCleaning in Hospitalisation'!$A$2:$A$2344,'DataCleaning in Hospitalisation'!$J$2:$J$2344)</f>
        <v>tier - 3</v>
      </c>
      <c r="P226" t="str">
        <f>_xlfn.XLOOKUP(A226,'DataCleaning in Hospitalisation'!$A$2:$A$2344,'DataCleaning in Hospitalisation'!$K$2:$K$2344)</f>
        <v>R1011</v>
      </c>
      <c r="Q226">
        <f>_xlfn.XLOOKUP(A226,'DataCleaning in Hospitalisation'!$A$2:$A$2344,'DataCleaning in Hospitalisation'!$F$2:$F$2344)</f>
        <v>41</v>
      </c>
      <c r="U226" s="38" t="s">
        <v>7</v>
      </c>
      <c r="V226">
        <v>1</v>
      </c>
      <c r="X226" s="4" t="s">
        <v>2356</v>
      </c>
      <c r="Y226" s="29">
        <v>47928.03</v>
      </c>
      <c r="AJ226" s="4" t="s">
        <v>2356</v>
      </c>
      <c r="AK226" s="29">
        <v>47928.03</v>
      </c>
    </row>
    <row r="227" spans="1:37" x14ac:dyDescent="0.3">
      <c r="A227" t="s">
        <v>2142</v>
      </c>
      <c r="B227" t="str">
        <f>_xlfn.XLOOKUP(A227,'Customer Names'!$A$2:$A$2336,'Customer Names'!$C$2:$C$2336)</f>
        <v xml:space="preserve"> Mr.Chris</v>
      </c>
      <c r="C227" s="34">
        <f>_xlfn.XLOOKUP(A227,'Data Cleaning in Medical Examin'!$A$2:$A$2336,'Data Cleaning in Medical Examin'!$B$2:$B$2336)</f>
        <v>52.3</v>
      </c>
      <c r="D227">
        <f>_xlfn.XLOOKUP(A227,'Data Cleaning in Medical Examin'!$A$2:$A$2336,'Data Cleaning in Medical Examin'!$D$2:$D$2336)</f>
        <v>4.87</v>
      </c>
      <c r="E227" t="str">
        <f>_xlfn.XLOOKUP(A227,'Data Cleaning in Medical Examin'!$A$2:$A$2336,'Data Cleaning in Medical Examin'!$F$2:$F$2336)</f>
        <v>Yes</v>
      </c>
      <c r="F227" t="str">
        <f>_xlfn.XLOOKUP(A227,'Data Cleaning in Medical Examin'!$A$2:$A$2336,'Data Cleaning in Medical Examin'!$G$2:$G$2336)</f>
        <v>No</v>
      </c>
      <c r="G227" t="str">
        <f>_xlfn.XLOOKUP(A227,'Data Cleaning in Medical Examin'!$A$2:$A$2336,'Data Cleaning in Medical Examin'!$H$2:$H$2336)</f>
        <v>Yes</v>
      </c>
      <c r="H227" s="4">
        <f>_xlfn.XLOOKUP(A227,'Data Cleaning in Medical Examin'!$A$2:$A$2336,'Data Cleaning in Medical Examin'!$I$2:$I$2336)</f>
        <v>1</v>
      </c>
      <c r="I227" t="str">
        <f>_xlfn.XLOOKUP(A227,'Data Cleaning in Medical Examin'!$A$2:$A$2336,'Data Cleaning in Medical Examin'!$J$2:$J$2336)</f>
        <v>Yes</v>
      </c>
      <c r="J227" t="str">
        <f>_xlfn.XLOOKUP(A227,'Data Cleaning in Medical Examin'!$A$2:$A$2336,'Data Cleaning in Medical Examin'!$C$2:$C$2336)</f>
        <v>Obesity</v>
      </c>
      <c r="K227" t="str">
        <f>_xlfn.XLOOKUP(A227,'Data Cleaning in Medical Examin'!$A$2:$A$2336,'Data Cleaning in Medical Examin'!$E$2:$E$2336)</f>
        <v>Normal</v>
      </c>
      <c r="L227" t="str">
        <f>_xlfn.XLOOKUP(A227,'DataCleaning in Hospitalisation'!$A$2:$A$2344,'DataCleaning in Hospitalisation'!$E$2:$E$2344)</f>
        <v>22-Aug-1997</v>
      </c>
      <c r="M227" s="29">
        <f>_xlfn.XLOOKUP(A227,'DataCleaning in Hospitalisation'!$A$2:$A$2344,'DataCleaning in Hospitalisation'!$H$2:$H$2344)</f>
        <v>34979.86</v>
      </c>
      <c r="N227" t="str">
        <f>_xlfn.XLOOKUP(A227,'DataCleaning in Hospitalisation'!$A$2:$A$2344,'DataCleaning in Hospitalisation'!$I$2:$I$2344)</f>
        <v>tier - 2</v>
      </c>
      <c r="O227" t="str">
        <f>_xlfn.XLOOKUP(A227,'DataCleaning in Hospitalisation'!$A$2:$A$2344,'DataCleaning in Hospitalisation'!$J$2:$J$2344)</f>
        <v>tier - 2</v>
      </c>
      <c r="P227" t="str">
        <f>_xlfn.XLOOKUP(A227,'DataCleaning in Hospitalisation'!$A$2:$A$2344,'DataCleaning in Hospitalisation'!$K$2:$K$2344)</f>
        <v>R1011</v>
      </c>
      <c r="Q227">
        <f>_xlfn.XLOOKUP(A227,'DataCleaning in Hospitalisation'!$A$2:$A$2344,'DataCleaning in Hospitalisation'!$F$2:$F$2344)</f>
        <v>26</v>
      </c>
      <c r="U227" s="42" t="s">
        <v>2412</v>
      </c>
      <c r="V227">
        <v>1</v>
      </c>
      <c r="X227" s="4" t="s">
        <v>2248</v>
      </c>
      <c r="Y227" s="29">
        <v>39315.279999999999</v>
      </c>
      <c r="AJ227" s="4" t="s">
        <v>2248</v>
      </c>
      <c r="AK227" s="29">
        <v>39315.279999999999</v>
      </c>
    </row>
    <row r="228" spans="1:37" x14ac:dyDescent="0.3">
      <c r="A228" t="s">
        <v>2141</v>
      </c>
      <c r="B228" t="str">
        <f>_xlfn.XLOOKUP(A228,'Customer Names'!$A$2:$A$2336,'Customer Names'!$C$2:$C$2336)</f>
        <v xml:space="preserve"> Ms.Marian</v>
      </c>
      <c r="C228" s="34">
        <f>_xlfn.XLOOKUP(A228,'Data Cleaning in Medical Examin'!$A$2:$A$2336,'Data Cleaning in Medical Examin'!$B$2:$B$2336)</f>
        <v>52.66</v>
      </c>
      <c r="D228">
        <f>_xlfn.XLOOKUP(A228,'Data Cleaning in Medical Examin'!$A$2:$A$2336,'Data Cleaning in Medical Examin'!$D$2:$D$2336)</f>
        <v>4.45</v>
      </c>
      <c r="E228" t="str">
        <f>_xlfn.XLOOKUP(A228,'Data Cleaning in Medical Examin'!$A$2:$A$2336,'Data Cleaning in Medical Examin'!$F$2:$F$2336)</f>
        <v>No</v>
      </c>
      <c r="F228" t="str">
        <f>_xlfn.XLOOKUP(A228,'Data Cleaning in Medical Examin'!$A$2:$A$2336,'Data Cleaning in Medical Examin'!$G$2:$G$2336)</f>
        <v>No</v>
      </c>
      <c r="G228" t="str">
        <f>_xlfn.XLOOKUP(A228,'Data Cleaning in Medical Examin'!$A$2:$A$2336,'Data Cleaning in Medical Examin'!$H$2:$H$2336)</f>
        <v>No</v>
      </c>
      <c r="H228" s="4">
        <f>_xlfn.XLOOKUP(A228,'Data Cleaning in Medical Examin'!$A$2:$A$2336,'Data Cleaning in Medical Examin'!$I$2:$I$2336)</f>
        <v>1</v>
      </c>
      <c r="I228" t="str">
        <f>_xlfn.XLOOKUP(A228,'Data Cleaning in Medical Examin'!$A$2:$A$2336,'Data Cleaning in Medical Examin'!$J$2:$J$2336)</f>
        <v>Yes</v>
      </c>
      <c r="J228" t="str">
        <f>_xlfn.XLOOKUP(A228,'Data Cleaning in Medical Examin'!$A$2:$A$2336,'Data Cleaning in Medical Examin'!$C$2:$C$2336)</f>
        <v>Obesity</v>
      </c>
      <c r="K228" t="str">
        <f>_xlfn.XLOOKUP(A228,'Data Cleaning in Medical Examin'!$A$2:$A$2336,'Data Cleaning in Medical Examin'!$E$2:$E$2336)</f>
        <v>Normal</v>
      </c>
      <c r="L228" t="str">
        <f>_xlfn.XLOOKUP(A228,'DataCleaning in Hospitalisation'!$A$2:$A$2344,'DataCleaning in Hospitalisation'!$E$2:$E$2344)</f>
        <v>22-Aug-1998</v>
      </c>
      <c r="M228" s="29">
        <f>_xlfn.XLOOKUP(A228,'DataCleaning in Hospitalisation'!$A$2:$A$2344,'DataCleaning in Hospitalisation'!$H$2:$H$2344)</f>
        <v>34976.42</v>
      </c>
      <c r="N228" t="str">
        <f>_xlfn.XLOOKUP(A228,'DataCleaning in Hospitalisation'!$A$2:$A$2344,'DataCleaning in Hospitalisation'!$I$2:$I$2344)</f>
        <v>tier - 2</v>
      </c>
      <c r="O228" t="str">
        <f>_xlfn.XLOOKUP(A228,'DataCleaning in Hospitalisation'!$A$2:$A$2344,'DataCleaning in Hospitalisation'!$J$2:$J$2344)</f>
        <v>tier - 1</v>
      </c>
      <c r="P228" t="str">
        <f>_xlfn.XLOOKUP(A228,'DataCleaning in Hospitalisation'!$A$2:$A$2344,'DataCleaning in Hospitalisation'!$K$2:$K$2344)</f>
        <v>R1011</v>
      </c>
      <c r="Q228">
        <f>_xlfn.XLOOKUP(A228,'DataCleaning in Hospitalisation'!$A$2:$A$2344,'DataCleaning in Hospitalisation'!$F$2:$F$2344)</f>
        <v>25</v>
      </c>
      <c r="U228" s="43" t="s">
        <v>7</v>
      </c>
      <c r="V228">
        <v>1</v>
      </c>
      <c r="X228" s="4" t="s">
        <v>1166</v>
      </c>
      <c r="Y228" s="29">
        <v>9377.4500000000007</v>
      </c>
      <c r="AJ228" s="4" t="s">
        <v>1166</v>
      </c>
      <c r="AK228" s="29">
        <v>9377.4500000000007</v>
      </c>
    </row>
    <row r="229" spans="1:37" x14ac:dyDescent="0.3">
      <c r="A229" t="s">
        <v>2140</v>
      </c>
      <c r="B229" t="str">
        <f>_xlfn.XLOOKUP(A229,'Customer Names'!$A$2:$A$2336,'Customer Names'!$C$2:$C$2336)</f>
        <v xml:space="preserve"> Mr.Jeremy</v>
      </c>
      <c r="C229" s="34">
        <f>_xlfn.XLOOKUP(A229,'Data Cleaning in Medical Examin'!$A$2:$A$2336,'Data Cleaning in Medical Examin'!$B$2:$B$2336)</f>
        <v>29.57</v>
      </c>
      <c r="D229">
        <f>_xlfn.XLOOKUP(A229,'Data Cleaning in Medical Examin'!$A$2:$A$2336,'Data Cleaning in Medical Examin'!$D$2:$D$2336)</f>
        <v>9.42</v>
      </c>
      <c r="E229" t="str">
        <f>_xlfn.XLOOKUP(A229,'Data Cleaning in Medical Examin'!$A$2:$A$2336,'Data Cleaning in Medical Examin'!$F$2:$F$2336)</f>
        <v>Yes</v>
      </c>
      <c r="F229" t="str">
        <f>_xlfn.XLOOKUP(A229,'Data Cleaning in Medical Examin'!$A$2:$A$2336,'Data Cleaning in Medical Examin'!$G$2:$G$2336)</f>
        <v>No</v>
      </c>
      <c r="G229" t="str">
        <f>_xlfn.XLOOKUP(A229,'Data Cleaning in Medical Examin'!$A$2:$A$2336,'Data Cleaning in Medical Examin'!$H$2:$H$2336)</f>
        <v>No</v>
      </c>
      <c r="H229" s="4">
        <f>_xlfn.XLOOKUP(A229,'Data Cleaning in Medical Examin'!$A$2:$A$2336,'Data Cleaning in Medical Examin'!$I$2:$I$2336)</f>
        <v>0</v>
      </c>
      <c r="I229" t="str">
        <f>_xlfn.XLOOKUP(A229,'Data Cleaning in Medical Examin'!$A$2:$A$2336,'Data Cleaning in Medical Examin'!$J$2:$J$2336)</f>
        <v>Yes</v>
      </c>
      <c r="J229" t="str">
        <f>_xlfn.XLOOKUP(A229,'Data Cleaning in Medical Examin'!$A$2:$A$2336,'Data Cleaning in Medical Examin'!$C$2:$C$2336)</f>
        <v>Over Weight</v>
      </c>
      <c r="K229" t="str">
        <f>_xlfn.XLOOKUP(A229,'Data Cleaning in Medical Examin'!$A$2:$A$2336,'Data Cleaning in Medical Examin'!$E$2:$E$2336)</f>
        <v>Diabetes</v>
      </c>
      <c r="L229" t="str">
        <f>_xlfn.XLOOKUP(A229,'DataCleaning in Hospitalisation'!$A$2:$A$2344,'DataCleaning in Hospitalisation'!$E$2:$E$2344)</f>
        <v>7-Oct-1967</v>
      </c>
      <c r="M229" s="29">
        <f>_xlfn.XLOOKUP(A229,'DataCleaning in Hospitalisation'!$A$2:$A$2344,'DataCleaning in Hospitalisation'!$H$2:$H$2344)</f>
        <v>34975.68</v>
      </c>
      <c r="N229" t="str">
        <f>_xlfn.XLOOKUP(A229,'DataCleaning in Hospitalisation'!$A$2:$A$2344,'DataCleaning in Hospitalisation'!$I$2:$I$2344)</f>
        <v>tier - 2</v>
      </c>
      <c r="O229" t="str">
        <f>_xlfn.XLOOKUP(A229,'DataCleaning in Hospitalisation'!$A$2:$A$2344,'DataCleaning in Hospitalisation'!$J$2:$J$2344)</f>
        <v>tier - 2</v>
      </c>
      <c r="P229" t="str">
        <f>_xlfn.XLOOKUP(A229,'DataCleaning in Hospitalisation'!$A$2:$A$2344,'DataCleaning in Hospitalisation'!$K$2:$K$2344)</f>
        <v>R1011</v>
      </c>
      <c r="Q229">
        <f>_xlfn.XLOOKUP(A229,'DataCleaning in Hospitalisation'!$A$2:$A$2344,'DataCleaning in Hospitalisation'!$F$2:$F$2344)</f>
        <v>56</v>
      </c>
      <c r="U229" s="44" t="s">
        <v>2372</v>
      </c>
      <c r="V229">
        <v>1</v>
      </c>
      <c r="X229" s="4" t="s">
        <v>1165</v>
      </c>
      <c r="Y229" s="29">
        <v>9361.33</v>
      </c>
      <c r="AJ229" s="4" t="s">
        <v>1165</v>
      </c>
      <c r="AK229" s="29">
        <v>9361.33</v>
      </c>
    </row>
    <row r="230" spans="1:37" x14ac:dyDescent="0.3">
      <c r="A230" t="s">
        <v>2139</v>
      </c>
      <c r="B230" t="str">
        <f>_xlfn.XLOOKUP(A230,'Customer Names'!$A$2:$A$2336,'Customer Names'!$C$2:$C$2336)</f>
        <v xml:space="preserve"> Ms.Allison</v>
      </c>
      <c r="C230" s="34">
        <f>_xlfn.XLOOKUP(A230,'Data Cleaning in Medical Examin'!$A$2:$A$2336,'Data Cleaning in Medical Examin'!$B$2:$B$2336)</f>
        <v>36.99</v>
      </c>
      <c r="D230">
        <f>_xlfn.XLOOKUP(A230,'Data Cleaning in Medical Examin'!$A$2:$A$2336,'Data Cleaning in Medical Examin'!$D$2:$D$2336)</f>
        <v>5.37</v>
      </c>
      <c r="E230" t="str">
        <f>_xlfn.XLOOKUP(A230,'Data Cleaning in Medical Examin'!$A$2:$A$2336,'Data Cleaning in Medical Examin'!$F$2:$F$2336)</f>
        <v>Yes</v>
      </c>
      <c r="F230" t="str">
        <f>_xlfn.XLOOKUP(A230,'Data Cleaning in Medical Examin'!$A$2:$A$2336,'Data Cleaning in Medical Examin'!$G$2:$G$2336)</f>
        <v>No</v>
      </c>
      <c r="G230" t="str">
        <f>_xlfn.XLOOKUP(A230,'Data Cleaning in Medical Examin'!$A$2:$A$2336,'Data Cleaning in Medical Examin'!$H$2:$H$2336)</f>
        <v>Yes</v>
      </c>
      <c r="H230" s="4">
        <f>_xlfn.XLOOKUP(A230,'Data Cleaning in Medical Examin'!$A$2:$A$2336,'Data Cleaning in Medical Examin'!$I$2:$I$2336)</f>
        <v>1</v>
      </c>
      <c r="I230" t="str">
        <f>_xlfn.XLOOKUP(A230,'Data Cleaning in Medical Examin'!$A$2:$A$2336,'Data Cleaning in Medical Examin'!$J$2:$J$2336)</f>
        <v>Yes</v>
      </c>
      <c r="J230" t="str">
        <f>_xlfn.XLOOKUP(A230,'Data Cleaning in Medical Examin'!$A$2:$A$2336,'Data Cleaning in Medical Examin'!$C$2:$C$2336)</f>
        <v>Obesity</v>
      </c>
      <c r="K230" t="str">
        <f>_xlfn.XLOOKUP(A230,'Data Cleaning in Medical Examin'!$A$2:$A$2336,'Data Cleaning in Medical Examin'!$E$2:$E$2336)</f>
        <v>Normal</v>
      </c>
      <c r="L230" t="str">
        <f>_xlfn.XLOOKUP(A230,'DataCleaning in Hospitalisation'!$A$2:$A$2344,'DataCleaning in Hospitalisation'!$E$2:$E$2344)</f>
        <v>29-Jul-1983</v>
      </c>
      <c r="M230" s="29">
        <f>_xlfn.XLOOKUP(A230,'DataCleaning in Hospitalisation'!$A$2:$A$2344,'DataCleaning in Hospitalisation'!$H$2:$H$2344)</f>
        <v>34940.61</v>
      </c>
      <c r="N230" t="str">
        <f>_xlfn.XLOOKUP(A230,'DataCleaning in Hospitalisation'!$A$2:$A$2344,'DataCleaning in Hospitalisation'!$I$2:$I$2344)</f>
        <v>tier - 2</v>
      </c>
      <c r="O230" t="str">
        <f>_xlfn.XLOOKUP(A230,'DataCleaning in Hospitalisation'!$A$2:$A$2344,'DataCleaning in Hospitalisation'!$J$2:$J$2344)</f>
        <v>tier - 3</v>
      </c>
      <c r="P230" t="str">
        <f>_xlfn.XLOOKUP(A230,'DataCleaning in Hospitalisation'!$A$2:$A$2344,'DataCleaning in Hospitalisation'!$K$2:$K$2344)</f>
        <v>R1011</v>
      </c>
      <c r="Q230">
        <f>_xlfn.XLOOKUP(A230,'DataCleaning in Hospitalisation'!$A$2:$A$2344,'DataCleaning in Hospitalisation'!$F$2:$F$2344)</f>
        <v>40</v>
      </c>
      <c r="U230" s="45" t="s">
        <v>2372</v>
      </c>
      <c r="V230">
        <v>1</v>
      </c>
      <c r="X230" s="4" t="s">
        <v>1164</v>
      </c>
      <c r="Y230" s="29">
        <v>9344.2000000000007</v>
      </c>
      <c r="AJ230" s="4" t="s">
        <v>1164</v>
      </c>
      <c r="AK230" s="29">
        <v>9344.2000000000007</v>
      </c>
    </row>
    <row r="231" spans="1:37" x14ac:dyDescent="0.3">
      <c r="A231" t="s">
        <v>2138</v>
      </c>
      <c r="B231" t="str">
        <f>_xlfn.XLOOKUP(A231,'Customer Names'!$A$2:$A$2336,'Customer Names'!$C$2:$C$2336)</f>
        <v xml:space="preserve"> Ms.Elizabeth</v>
      </c>
      <c r="C231" s="34">
        <f>_xlfn.XLOOKUP(A231,'Data Cleaning in Medical Examin'!$A$2:$A$2336,'Data Cleaning in Medical Examin'!$B$2:$B$2336)</f>
        <v>31.4</v>
      </c>
      <c r="D231">
        <f>_xlfn.XLOOKUP(A231,'Data Cleaning in Medical Examin'!$A$2:$A$2336,'Data Cleaning in Medical Examin'!$D$2:$D$2336)</f>
        <v>4.5999999999999996</v>
      </c>
      <c r="E231" t="str">
        <f>_xlfn.XLOOKUP(A231,'Data Cleaning in Medical Examin'!$A$2:$A$2336,'Data Cleaning in Medical Examin'!$F$2:$F$2336)</f>
        <v>Yes</v>
      </c>
      <c r="F231" t="str">
        <f>_xlfn.XLOOKUP(A231,'Data Cleaning in Medical Examin'!$A$2:$A$2336,'Data Cleaning in Medical Examin'!$G$2:$G$2336)</f>
        <v>No</v>
      </c>
      <c r="G231" t="str">
        <f>_xlfn.XLOOKUP(A231,'Data Cleaning in Medical Examin'!$A$2:$A$2336,'Data Cleaning in Medical Examin'!$H$2:$H$2336)</f>
        <v>No</v>
      </c>
      <c r="H231" s="4">
        <f>_xlfn.XLOOKUP(A231,'Data Cleaning in Medical Examin'!$A$2:$A$2336,'Data Cleaning in Medical Examin'!$I$2:$I$2336)</f>
        <v>1</v>
      </c>
      <c r="I231" t="str">
        <f>_xlfn.XLOOKUP(A231,'Data Cleaning in Medical Examin'!$A$2:$A$2336,'Data Cleaning in Medical Examin'!$J$2:$J$2336)</f>
        <v>Yes</v>
      </c>
      <c r="J231" t="str">
        <f>_xlfn.XLOOKUP(A231,'Data Cleaning in Medical Examin'!$A$2:$A$2336,'Data Cleaning in Medical Examin'!$C$2:$C$2336)</f>
        <v>Obesity</v>
      </c>
      <c r="K231" t="str">
        <f>_xlfn.XLOOKUP(A231,'Data Cleaning in Medical Examin'!$A$2:$A$2336,'Data Cleaning in Medical Examin'!$E$2:$E$2336)</f>
        <v>Normal</v>
      </c>
      <c r="L231" t="str">
        <f>_xlfn.XLOOKUP(A231,'DataCleaning in Hospitalisation'!$A$2:$A$2344,'DataCleaning in Hospitalisation'!$E$2:$E$2344)</f>
        <v>17-Oct-1995</v>
      </c>
      <c r="M231" s="29">
        <f>_xlfn.XLOOKUP(A231,'DataCleaning in Hospitalisation'!$A$2:$A$2344,'DataCleaning in Hospitalisation'!$H$2:$H$2344)</f>
        <v>34838.870000000003</v>
      </c>
      <c r="N231" t="str">
        <f>_xlfn.XLOOKUP(A231,'DataCleaning in Hospitalisation'!$A$2:$A$2344,'DataCleaning in Hospitalisation'!$I$2:$I$2344)</f>
        <v>tier - 2</v>
      </c>
      <c r="O231" t="str">
        <f>_xlfn.XLOOKUP(A231,'DataCleaning in Hospitalisation'!$A$2:$A$2344,'DataCleaning in Hospitalisation'!$J$2:$J$2344)</f>
        <v>tier - 3</v>
      </c>
      <c r="P231" t="str">
        <f>_xlfn.XLOOKUP(A231,'DataCleaning in Hospitalisation'!$A$2:$A$2344,'DataCleaning in Hospitalisation'!$K$2:$K$2344)</f>
        <v>R1011</v>
      </c>
      <c r="Q231">
        <f>_xlfn.XLOOKUP(A231,'DataCleaning in Hospitalisation'!$A$2:$A$2344,'DataCleaning in Hospitalisation'!$F$2:$F$2344)</f>
        <v>28</v>
      </c>
      <c r="U231" s="4" t="s">
        <v>1334</v>
      </c>
      <c r="V231">
        <v>1</v>
      </c>
      <c r="X231" s="4" t="s">
        <v>1163</v>
      </c>
      <c r="Y231" s="29">
        <v>9338.61</v>
      </c>
      <c r="AJ231" s="4" t="s">
        <v>1163</v>
      </c>
      <c r="AK231" s="29">
        <v>9338.61</v>
      </c>
    </row>
    <row r="232" spans="1:37" x14ac:dyDescent="0.3">
      <c r="A232" t="s">
        <v>2137</v>
      </c>
      <c r="B232" t="str">
        <f>_xlfn.XLOOKUP(A232,'Customer Names'!$A$2:$A$2336,'Customer Names'!$C$2:$C$2336)</f>
        <v xml:space="preserve"> Mr.Andrew</v>
      </c>
      <c r="C232" s="34">
        <f>_xlfn.XLOOKUP(A232,'Data Cleaning in Medical Examin'!$A$2:$A$2336,'Data Cleaning in Medical Examin'!$B$2:$B$2336)</f>
        <v>34.9</v>
      </c>
      <c r="D232">
        <f>_xlfn.XLOOKUP(A232,'Data Cleaning in Medical Examin'!$A$2:$A$2336,'Data Cleaning in Medical Examin'!$D$2:$D$2336)</f>
        <v>6.22</v>
      </c>
      <c r="E232" t="str">
        <f>_xlfn.XLOOKUP(A232,'Data Cleaning in Medical Examin'!$A$2:$A$2336,'Data Cleaning in Medical Examin'!$F$2:$F$2336)</f>
        <v>No</v>
      </c>
      <c r="F232" t="str">
        <f>_xlfn.XLOOKUP(A232,'Data Cleaning in Medical Examin'!$A$2:$A$2336,'Data Cleaning in Medical Examin'!$G$2:$G$2336)</f>
        <v>No</v>
      </c>
      <c r="G232" t="str">
        <f>_xlfn.XLOOKUP(A232,'Data Cleaning in Medical Examin'!$A$2:$A$2336,'Data Cleaning in Medical Examin'!$H$2:$H$2336)</f>
        <v>Yes</v>
      </c>
      <c r="H232" s="4">
        <f>_xlfn.XLOOKUP(A232,'Data Cleaning in Medical Examin'!$A$2:$A$2336,'Data Cleaning in Medical Examin'!$I$2:$I$2336)</f>
        <v>1</v>
      </c>
      <c r="I232" t="str">
        <f>_xlfn.XLOOKUP(A232,'Data Cleaning in Medical Examin'!$A$2:$A$2336,'Data Cleaning in Medical Examin'!$J$2:$J$2336)</f>
        <v>Yes</v>
      </c>
      <c r="J232" t="str">
        <f>_xlfn.XLOOKUP(A232,'Data Cleaning in Medical Examin'!$A$2:$A$2336,'Data Cleaning in Medical Examin'!$C$2:$C$2336)</f>
        <v>Obesity</v>
      </c>
      <c r="K232" t="str">
        <f>_xlfn.XLOOKUP(A232,'Data Cleaning in Medical Examin'!$A$2:$A$2336,'Data Cleaning in Medical Examin'!$E$2:$E$2336)</f>
        <v>Prediabetes</v>
      </c>
      <c r="L232" t="str">
        <f>_xlfn.XLOOKUP(A232,'DataCleaning in Hospitalisation'!$A$2:$A$2344,'DataCleaning in Hospitalisation'!$E$2:$E$2344)</f>
        <v>17-Sep-2003</v>
      </c>
      <c r="M232" s="29">
        <f>_xlfn.XLOOKUP(A232,'DataCleaning in Hospitalisation'!$A$2:$A$2344,'DataCleaning in Hospitalisation'!$H$2:$H$2344)</f>
        <v>34828.65</v>
      </c>
      <c r="N232" t="str">
        <f>_xlfn.XLOOKUP(A232,'DataCleaning in Hospitalisation'!$A$2:$A$2344,'DataCleaning in Hospitalisation'!$I$2:$I$2344)</f>
        <v>tier - 1</v>
      </c>
      <c r="O232" t="str">
        <f>_xlfn.XLOOKUP(A232,'DataCleaning in Hospitalisation'!$A$2:$A$2344,'DataCleaning in Hospitalisation'!$J$2:$J$2344)</f>
        <v>tier - 3</v>
      </c>
      <c r="P232" t="str">
        <f>_xlfn.XLOOKUP(A232,'DataCleaning in Hospitalisation'!$A$2:$A$2344,'DataCleaning in Hospitalisation'!$K$2:$K$2344)</f>
        <v>R1011</v>
      </c>
      <c r="Q232">
        <f>_xlfn.XLOOKUP(A232,'DataCleaning in Hospitalisation'!$A$2:$A$2344,'DataCleaning in Hospitalisation'!$F$2:$F$2344)</f>
        <v>20</v>
      </c>
      <c r="U232" s="38" t="s">
        <v>7</v>
      </c>
      <c r="V232">
        <v>1</v>
      </c>
      <c r="X232" s="4" t="s">
        <v>1162</v>
      </c>
      <c r="Y232" s="29">
        <v>9320.26</v>
      </c>
      <c r="AJ232" s="4" t="s">
        <v>1162</v>
      </c>
      <c r="AK232" s="29">
        <v>9320.26</v>
      </c>
    </row>
    <row r="233" spans="1:37" x14ac:dyDescent="0.3">
      <c r="A233" t="s">
        <v>2136</v>
      </c>
      <c r="B233" t="str">
        <f>_xlfn.XLOOKUP(A233,'Customer Names'!$A$2:$A$2336,'Customer Names'!$C$2:$C$2336)</f>
        <v xml:space="preserve"> Mr.Anders</v>
      </c>
      <c r="C233" s="34">
        <f>_xlfn.XLOOKUP(A233,'Data Cleaning in Medical Examin'!$A$2:$A$2336,'Data Cleaning in Medical Examin'!$B$2:$B$2336)</f>
        <v>31.13</v>
      </c>
      <c r="D233">
        <f>_xlfn.XLOOKUP(A233,'Data Cleaning in Medical Examin'!$A$2:$A$2336,'Data Cleaning in Medical Examin'!$D$2:$D$2336)</f>
        <v>4.5199999999999996</v>
      </c>
      <c r="E233" t="str">
        <f>_xlfn.XLOOKUP(A233,'Data Cleaning in Medical Examin'!$A$2:$A$2336,'Data Cleaning in Medical Examin'!$F$2:$F$2336)</f>
        <v>Yes</v>
      </c>
      <c r="F233" t="str">
        <f>_xlfn.XLOOKUP(A233,'Data Cleaning in Medical Examin'!$A$2:$A$2336,'Data Cleaning in Medical Examin'!$G$2:$G$2336)</f>
        <v>No</v>
      </c>
      <c r="G233" t="str">
        <f>_xlfn.XLOOKUP(A233,'Data Cleaning in Medical Examin'!$A$2:$A$2336,'Data Cleaning in Medical Examin'!$H$2:$H$2336)</f>
        <v>No</v>
      </c>
      <c r="H233" s="4">
        <f>_xlfn.XLOOKUP(A233,'Data Cleaning in Medical Examin'!$A$2:$A$2336,'Data Cleaning in Medical Examin'!$I$2:$I$2336)</f>
        <v>1</v>
      </c>
      <c r="I233" t="str">
        <f>_xlfn.XLOOKUP(A233,'Data Cleaning in Medical Examin'!$A$2:$A$2336,'Data Cleaning in Medical Examin'!$J$2:$J$2336)</f>
        <v>Yes</v>
      </c>
      <c r="J233" t="str">
        <f>_xlfn.XLOOKUP(A233,'Data Cleaning in Medical Examin'!$A$2:$A$2336,'Data Cleaning in Medical Examin'!$C$2:$C$2336)</f>
        <v>Obesity</v>
      </c>
      <c r="K233" t="str">
        <f>_xlfn.XLOOKUP(A233,'Data Cleaning in Medical Examin'!$A$2:$A$2336,'Data Cleaning in Medical Examin'!$E$2:$E$2336)</f>
        <v>Normal</v>
      </c>
      <c r="L233" t="str">
        <f>_xlfn.XLOOKUP(A233,'DataCleaning in Hospitalisation'!$A$2:$A$2344,'DataCleaning in Hospitalisation'!$E$2:$E$2344)</f>
        <v>27-Dec-1995</v>
      </c>
      <c r="M233" s="29">
        <f>_xlfn.XLOOKUP(A233,'DataCleaning in Hospitalisation'!$A$2:$A$2344,'DataCleaning in Hospitalisation'!$H$2:$H$2344)</f>
        <v>34806.47</v>
      </c>
      <c r="N233" t="str">
        <f>_xlfn.XLOOKUP(A233,'DataCleaning in Hospitalisation'!$A$2:$A$2344,'DataCleaning in Hospitalisation'!$I$2:$I$2344)</f>
        <v>tier - 1</v>
      </c>
      <c r="O233" t="str">
        <f>_xlfn.XLOOKUP(A233,'DataCleaning in Hospitalisation'!$A$2:$A$2344,'DataCleaning in Hospitalisation'!$J$2:$J$2344)</f>
        <v>tier - 2</v>
      </c>
      <c r="P233" t="str">
        <f>_xlfn.XLOOKUP(A233,'DataCleaning in Hospitalisation'!$A$2:$A$2344,'DataCleaning in Hospitalisation'!$K$2:$K$2344)</f>
        <v>R1013</v>
      </c>
      <c r="Q233">
        <f>_xlfn.XLOOKUP(A233,'DataCleaning in Hospitalisation'!$A$2:$A$2344,'DataCleaning in Hospitalisation'!$F$2:$F$2344)</f>
        <v>28</v>
      </c>
      <c r="U233" s="42" t="s">
        <v>2415</v>
      </c>
      <c r="V233">
        <v>1</v>
      </c>
      <c r="X233" s="4" t="s">
        <v>1161</v>
      </c>
      <c r="Y233" s="29">
        <v>9315.41</v>
      </c>
      <c r="AJ233" s="4" t="s">
        <v>1161</v>
      </c>
      <c r="AK233" s="29">
        <v>9315.41</v>
      </c>
    </row>
    <row r="234" spans="1:37" x14ac:dyDescent="0.3">
      <c r="A234" t="s">
        <v>2135</v>
      </c>
      <c r="B234" t="str">
        <f>_xlfn.XLOOKUP(A234,'Customer Names'!$A$2:$A$2336,'Customer Names'!$C$2:$C$2336)</f>
        <v xml:space="preserve"> Mr.Sean</v>
      </c>
      <c r="C234" s="34">
        <f>_xlfn.XLOOKUP(A234,'Data Cleaning in Medical Examin'!$A$2:$A$2336,'Data Cleaning in Medical Examin'!$B$2:$B$2336)</f>
        <v>34.799999999999997</v>
      </c>
      <c r="D234">
        <f>_xlfn.XLOOKUP(A234,'Data Cleaning in Medical Examin'!$A$2:$A$2336,'Data Cleaning in Medical Examin'!$D$2:$D$2336)</f>
        <v>6.18</v>
      </c>
      <c r="E234" t="str">
        <f>_xlfn.XLOOKUP(A234,'Data Cleaning in Medical Examin'!$A$2:$A$2336,'Data Cleaning in Medical Examin'!$F$2:$F$2336)</f>
        <v>No</v>
      </c>
      <c r="F234" t="str">
        <f>_xlfn.XLOOKUP(A234,'Data Cleaning in Medical Examin'!$A$2:$A$2336,'Data Cleaning in Medical Examin'!$G$2:$G$2336)</f>
        <v>No</v>
      </c>
      <c r="G234" t="str">
        <f>_xlfn.XLOOKUP(A234,'Data Cleaning in Medical Examin'!$A$2:$A$2336,'Data Cleaning in Medical Examin'!$H$2:$H$2336)</f>
        <v>Yes</v>
      </c>
      <c r="H234" s="4">
        <f>_xlfn.XLOOKUP(A234,'Data Cleaning in Medical Examin'!$A$2:$A$2336,'Data Cleaning in Medical Examin'!$I$2:$I$2336)</f>
        <v>1</v>
      </c>
      <c r="I234" t="str">
        <f>_xlfn.XLOOKUP(A234,'Data Cleaning in Medical Examin'!$A$2:$A$2336,'Data Cleaning in Medical Examin'!$J$2:$J$2336)</f>
        <v>Yes</v>
      </c>
      <c r="J234" t="str">
        <f>_xlfn.XLOOKUP(A234,'Data Cleaning in Medical Examin'!$A$2:$A$2336,'Data Cleaning in Medical Examin'!$C$2:$C$2336)</f>
        <v>Obesity</v>
      </c>
      <c r="K234" t="str">
        <f>_xlfn.XLOOKUP(A234,'Data Cleaning in Medical Examin'!$A$2:$A$2336,'Data Cleaning in Medical Examin'!$E$2:$E$2336)</f>
        <v>Prediabetes</v>
      </c>
      <c r="L234" t="str">
        <f>_xlfn.XLOOKUP(A234,'DataCleaning in Hospitalisation'!$A$2:$A$2344,'DataCleaning in Hospitalisation'!$E$2:$E$2344)</f>
        <v>3-Jul-2003</v>
      </c>
      <c r="M234" s="29">
        <f>_xlfn.XLOOKUP(A234,'DataCleaning in Hospitalisation'!$A$2:$A$2344,'DataCleaning in Hospitalisation'!$H$2:$H$2344)</f>
        <v>34779.620000000003</v>
      </c>
      <c r="N234" t="str">
        <f>_xlfn.XLOOKUP(A234,'DataCleaning in Hospitalisation'!$A$2:$A$2344,'DataCleaning in Hospitalisation'!$I$2:$I$2344)</f>
        <v>tier - 1</v>
      </c>
      <c r="O234" t="str">
        <f>_xlfn.XLOOKUP(A234,'DataCleaning in Hospitalisation'!$A$2:$A$2344,'DataCleaning in Hospitalisation'!$J$2:$J$2344)</f>
        <v>tier - 2</v>
      </c>
      <c r="P234" t="str">
        <f>_xlfn.XLOOKUP(A234,'DataCleaning in Hospitalisation'!$A$2:$A$2344,'DataCleaning in Hospitalisation'!$K$2:$K$2344)</f>
        <v>R1011</v>
      </c>
      <c r="Q234">
        <f>_xlfn.XLOOKUP(A234,'DataCleaning in Hospitalisation'!$A$2:$A$2344,'DataCleaning in Hospitalisation'!$F$2:$F$2344)</f>
        <v>20</v>
      </c>
      <c r="U234" s="43" t="s">
        <v>11</v>
      </c>
      <c r="V234">
        <v>1</v>
      </c>
      <c r="X234" s="4" t="s">
        <v>1160</v>
      </c>
      <c r="Y234" s="29">
        <v>9310.81</v>
      </c>
      <c r="AJ234" s="4" t="s">
        <v>1160</v>
      </c>
      <c r="AK234" s="29">
        <v>9310.81</v>
      </c>
    </row>
    <row r="235" spans="1:37" x14ac:dyDescent="0.3">
      <c r="A235" t="s">
        <v>2134</v>
      </c>
      <c r="B235" t="str">
        <f>_xlfn.XLOOKUP(A235,'Customer Names'!$A$2:$A$2336,'Customer Names'!$C$2:$C$2336)</f>
        <v xml:space="preserve"> Mr.Brian</v>
      </c>
      <c r="C235" s="34">
        <f>_xlfn.XLOOKUP(A235,'Data Cleaning in Medical Examin'!$A$2:$A$2336,'Data Cleaning in Medical Examin'!$B$2:$B$2336)</f>
        <v>31.68</v>
      </c>
      <c r="D235">
        <f>_xlfn.XLOOKUP(A235,'Data Cleaning in Medical Examin'!$A$2:$A$2336,'Data Cleaning in Medical Examin'!$D$2:$D$2336)</f>
        <v>4.4000000000000004</v>
      </c>
      <c r="E235" t="str">
        <f>_xlfn.XLOOKUP(A235,'Data Cleaning in Medical Examin'!$A$2:$A$2336,'Data Cleaning in Medical Examin'!$F$2:$F$2336)</f>
        <v>No</v>
      </c>
      <c r="F235" t="str">
        <f>_xlfn.XLOOKUP(A235,'Data Cleaning in Medical Examin'!$A$2:$A$2336,'Data Cleaning in Medical Examin'!$G$2:$G$2336)</f>
        <v>No</v>
      </c>
      <c r="G235" t="str">
        <f>_xlfn.XLOOKUP(A235,'Data Cleaning in Medical Examin'!$A$2:$A$2336,'Data Cleaning in Medical Examin'!$H$2:$H$2336)</f>
        <v>No</v>
      </c>
      <c r="H235" s="4">
        <f>_xlfn.XLOOKUP(A235,'Data Cleaning in Medical Examin'!$A$2:$A$2336,'Data Cleaning in Medical Examin'!$I$2:$I$2336)</f>
        <v>0</v>
      </c>
      <c r="I235" t="str">
        <f>_xlfn.XLOOKUP(A235,'Data Cleaning in Medical Examin'!$A$2:$A$2336,'Data Cleaning in Medical Examin'!$J$2:$J$2336)</f>
        <v>Yes</v>
      </c>
      <c r="J235" t="str">
        <f>_xlfn.XLOOKUP(A235,'Data Cleaning in Medical Examin'!$A$2:$A$2336,'Data Cleaning in Medical Examin'!$C$2:$C$2336)</f>
        <v>Obesity</v>
      </c>
      <c r="K235" t="str">
        <f>_xlfn.XLOOKUP(A235,'Data Cleaning in Medical Examin'!$A$2:$A$2336,'Data Cleaning in Medical Examin'!$E$2:$E$2336)</f>
        <v>Normal</v>
      </c>
      <c r="L235" t="str">
        <f>_xlfn.XLOOKUP(A235,'DataCleaning in Hospitalisation'!$A$2:$A$2344,'DataCleaning in Hospitalisation'!$E$2:$E$2344)</f>
        <v>7-Jul-1994</v>
      </c>
      <c r="M235" s="29">
        <f>_xlfn.XLOOKUP(A235,'DataCleaning in Hospitalisation'!$A$2:$A$2344,'DataCleaning in Hospitalisation'!$H$2:$H$2344)</f>
        <v>34672.15</v>
      </c>
      <c r="N235" t="str">
        <f>_xlfn.XLOOKUP(A235,'DataCleaning in Hospitalisation'!$A$2:$A$2344,'DataCleaning in Hospitalisation'!$I$2:$I$2344)</f>
        <v>tier - 1</v>
      </c>
      <c r="O235" t="str">
        <f>_xlfn.XLOOKUP(A235,'DataCleaning in Hospitalisation'!$A$2:$A$2344,'DataCleaning in Hospitalisation'!$J$2:$J$2344)</f>
        <v>tier - 3</v>
      </c>
      <c r="P235" t="str">
        <f>_xlfn.XLOOKUP(A235,'DataCleaning in Hospitalisation'!$A$2:$A$2344,'DataCleaning in Hospitalisation'!$K$2:$K$2344)</f>
        <v>R1013</v>
      </c>
      <c r="Q235">
        <f>_xlfn.XLOOKUP(A235,'DataCleaning in Hospitalisation'!$A$2:$A$2344,'DataCleaning in Hospitalisation'!$F$2:$F$2344)</f>
        <v>29</v>
      </c>
      <c r="U235" s="44" t="s">
        <v>2372</v>
      </c>
      <c r="V235">
        <v>1</v>
      </c>
      <c r="X235" s="4" t="s">
        <v>1159</v>
      </c>
      <c r="Y235" s="29">
        <v>9304.7000000000007</v>
      </c>
      <c r="AJ235" s="4" t="s">
        <v>1159</v>
      </c>
      <c r="AK235" s="29">
        <v>9304.7000000000007</v>
      </c>
    </row>
    <row r="236" spans="1:37" x14ac:dyDescent="0.3">
      <c r="A236" t="s">
        <v>2133</v>
      </c>
      <c r="B236" t="str">
        <f>_xlfn.XLOOKUP(A236,'Customer Names'!$A$2:$A$2336,'Customer Names'!$C$2:$C$2336)</f>
        <v xml:space="preserve"> Mr.Jeremy</v>
      </c>
      <c r="C236" s="34">
        <f>_xlfn.XLOOKUP(A236,'Data Cleaning in Medical Examin'!$A$2:$A$2336,'Data Cleaning in Medical Examin'!$B$2:$B$2336)</f>
        <v>33.534999999999997</v>
      </c>
      <c r="D236">
        <f>_xlfn.XLOOKUP(A236,'Data Cleaning in Medical Examin'!$A$2:$A$2336,'Data Cleaning in Medical Examin'!$D$2:$D$2336)</f>
        <v>6.23</v>
      </c>
      <c r="E236" t="str">
        <f>_xlfn.XLOOKUP(A236,'Data Cleaning in Medical Examin'!$A$2:$A$2336,'Data Cleaning in Medical Examin'!$F$2:$F$2336)</f>
        <v>No</v>
      </c>
      <c r="F236" t="str">
        <f>_xlfn.XLOOKUP(A236,'Data Cleaning in Medical Examin'!$A$2:$A$2336,'Data Cleaning in Medical Examin'!$G$2:$G$2336)</f>
        <v>Yes</v>
      </c>
      <c r="G236" t="str">
        <f>_xlfn.XLOOKUP(A236,'Data Cleaning in Medical Examin'!$A$2:$A$2336,'Data Cleaning in Medical Examin'!$H$2:$H$2336)</f>
        <v>No</v>
      </c>
      <c r="H236" s="4">
        <f>_xlfn.XLOOKUP(A236,'Data Cleaning in Medical Examin'!$A$2:$A$2336,'Data Cleaning in Medical Examin'!$I$2:$I$2336)</f>
        <v>1</v>
      </c>
      <c r="I236" t="str">
        <f>_xlfn.XLOOKUP(A236,'Data Cleaning in Medical Examin'!$A$2:$A$2336,'Data Cleaning in Medical Examin'!$J$2:$J$2336)</f>
        <v>Yes</v>
      </c>
      <c r="J236" t="str">
        <f>_xlfn.XLOOKUP(A236,'Data Cleaning in Medical Examin'!$A$2:$A$2336,'Data Cleaning in Medical Examin'!$C$2:$C$2336)</f>
        <v>Obesity</v>
      </c>
      <c r="K236" t="str">
        <f>_xlfn.XLOOKUP(A236,'Data Cleaning in Medical Examin'!$A$2:$A$2336,'Data Cleaning in Medical Examin'!$E$2:$E$2336)</f>
        <v>Prediabetes</v>
      </c>
      <c r="L236" t="str">
        <f>_xlfn.XLOOKUP(A236,'DataCleaning in Hospitalisation'!$A$2:$A$2344,'DataCleaning in Hospitalisation'!$E$2:$E$2344)</f>
        <v>9-Oct-2004</v>
      </c>
      <c r="M236" s="29">
        <f>_xlfn.XLOOKUP(A236,'DataCleaning in Hospitalisation'!$A$2:$A$2344,'DataCleaning in Hospitalisation'!$H$2:$H$2344)</f>
        <v>34617.839999999997</v>
      </c>
      <c r="N236" t="str">
        <f>_xlfn.XLOOKUP(A236,'DataCleaning in Hospitalisation'!$A$2:$A$2344,'DataCleaning in Hospitalisation'!$I$2:$I$2344)</f>
        <v>tier - 1</v>
      </c>
      <c r="O236" t="str">
        <f>_xlfn.XLOOKUP(A236,'DataCleaning in Hospitalisation'!$A$2:$A$2344,'DataCleaning in Hospitalisation'!$J$2:$J$2344)</f>
        <v>tier - 3</v>
      </c>
      <c r="P236" t="str">
        <f>_xlfn.XLOOKUP(A236,'DataCleaning in Hospitalisation'!$A$2:$A$2344,'DataCleaning in Hospitalisation'!$K$2:$K$2344)</f>
        <v>R1016</v>
      </c>
      <c r="Q236">
        <f>_xlfn.XLOOKUP(A236,'DataCleaning in Hospitalisation'!$A$2:$A$2344,'DataCleaning in Hospitalisation'!$F$2:$F$2344)</f>
        <v>19</v>
      </c>
      <c r="U236" s="45" t="s">
        <v>2373</v>
      </c>
      <c r="V236">
        <v>1</v>
      </c>
      <c r="X236" s="4" t="s">
        <v>1158</v>
      </c>
      <c r="Y236" s="29">
        <v>9301.89</v>
      </c>
      <c r="AJ236" s="4" t="s">
        <v>1158</v>
      </c>
      <c r="AK236" s="29">
        <v>9301.89</v>
      </c>
    </row>
    <row r="237" spans="1:37" x14ac:dyDescent="0.3">
      <c r="A237" t="s">
        <v>2132</v>
      </c>
      <c r="B237" t="str">
        <f>_xlfn.XLOOKUP(A237,'Customer Names'!$A$2:$A$2336,'Customer Names'!$C$2:$C$2336)</f>
        <v xml:space="preserve"> Ms.Susannah</v>
      </c>
      <c r="C237" s="34">
        <f>_xlfn.XLOOKUP(A237,'Data Cleaning in Medical Examin'!$A$2:$A$2336,'Data Cleaning in Medical Examin'!$B$2:$B$2336)</f>
        <v>31.92</v>
      </c>
      <c r="D237">
        <f>_xlfn.XLOOKUP(A237,'Data Cleaning in Medical Examin'!$A$2:$A$2336,'Data Cleaning in Medical Examin'!$D$2:$D$2336)</f>
        <v>5.33</v>
      </c>
      <c r="E237" t="str">
        <f>_xlfn.XLOOKUP(A237,'Data Cleaning in Medical Examin'!$A$2:$A$2336,'Data Cleaning in Medical Examin'!$F$2:$F$2336)</f>
        <v>Yes</v>
      </c>
      <c r="F237" t="str">
        <f>_xlfn.XLOOKUP(A237,'Data Cleaning in Medical Examin'!$A$2:$A$2336,'Data Cleaning in Medical Examin'!$G$2:$G$2336)</f>
        <v>No</v>
      </c>
      <c r="G237" t="str">
        <f>_xlfn.XLOOKUP(A237,'Data Cleaning in Medical Examin'!$A$2:$A$2336,'Data Cleaning in Medical Examin'!$H$2:$H$2336)</f>
        <v>No</v>
      </c>
      <c r="H237" s="4">
        <f>_xlfn.XLOOKUP(A237,'Data Cleaning in Medical Examin'!$A$2:$A$2336,'Data Cleaning in Medical Examin'!$I$2:$I$2336)</f>
        <v>0</v>
      </c>
      <c r="I237" t="str">
        <f>_xlfn.XLOOKUP(A237,'Data Cleaning in Medical Examin'!$A$2:$A$2336,'Data Cleaning in Medical Examin'!$J$2:$J$2336)</f>
        <v>Yes</v>
      </c>
      <c r="J237" t="str">
        <f>_xlfn.XLOOKUP(A237,'Data Cleaning in Medical Examin'!$A$2:$A$2336,'Data Cleaning in Medical Examin'!$C$2:$C$2336)</f>
        <v>Obesity</v>
      </c>
      <c r="K237" t="str">
        <f>_xlfn.XLOOKUP(A237,'Data Cleaning in Medical Examin'!$A$2:$A$2336,'Data Cleaning in Medical Examin'!$E$2:$E$2336)</f>
        <v>Normal</v>
      </c>
      <c r="L237" t="str">
        <f>_xlfn.XLOOKUP(A237,'DataCleaning in Hospitalisation'!$A$2:$A$2344,'DataCleaning in Hospitalisation'!$E$2:$E$2344)</f>
        <v>25-Nov-1976</v>
      </c>
      <c r="M237" s="29">
        <f>_xlfn.XLOOKUP(A237,'DataCleaning in Hospitalisation'!$A$2:$A$2344,'DataCleaning in Hospitalisation'!$H$2:$H$2344)</f>
        <v>34543.39</v>
      </c>
      <c r="N237" t="str">
        <f>_xlfn.XLOOKUP(A237,'DataCleaning in Hospitalisation'!$A$2:$A$2344,'DataCleaning in Hospitalisation'!$I$2:$I$2344)</f>
        <v>tier - 2</v>
      </c>
      <c r="O237" t="str">
        <f>_xlfn.XLOOKUP(A237,'DataCleaning in Hospitalisation'!$A$2:$A$2344,'DataCleaning in Hospitalisation'!$J$2:$J$2344)</f>
        <v>tier - 3</v>
      </c>
      <c r="P237" t="str">
        <f>_xlfn.XLOOKUP(A237,'DataCleaning in Hospitalisation'!$A$2:$A$2344,'DataCleaning in Hospitalisation'!$K$2:$K$2344)</f>
        <v>R1011</v>
      </c>
      <c r="Q237">
        <f>_xlfn.XLOOKUP(A237,'DataCleaning in Hospitalisation'!$A$2:$A$2344,'DataCleaning in Hospitalisation'!$F$2:$F$2344)</f>
        <v>47</v>
      </c>
      <c r="U237" s="4" t="s">
        <v>1333</v>
      </c>
      <c r="V237">
        <v>1</v>
      </c>
      <c r="X237" s="4" t="s">
        <v>1157</v>
      </c>
      <c r="Y237" s="29">
        <v>9290.14</v>
      </c>
      <c r="AJ237" s="4" t="s">
        <v>1157</v>
      </c>
      <c r="AK237" s="29">
        <v>9290.14</v>
      </c>
    </row>
    <row r="238" spans="1:37" x14ac:dyDescent="0.3">
      <c r="A238" t="s">
        <v>2131</v>
      </c>
      <c r="B238" t="str">
        <f>_xlfn.XLOOKUP(A238,'Customer Names'!$A$2:$A$2336,'Customer Names'!$C$2:$C$2336)</f>
        <v xml:space="preserve"> Mr.Randy</v>
      </c>
      <c r="C238" s="34">
        <f>_xlfn.XLOOKUP(A238,'Data Cleaning in Medical Examin'!$A$2:$A$2336,'Data Cleaning in Medical Examin'!$B$2:$B$2336)</f>
        <v>32.700000000000003</v>
      </c>
      <c r="D238">
        <f>_xlfn.XLOOKUP(A238,'Data Cleaning in Medical Examin'!$A$2:$A$2336,'Data Cleaning in Medical Examin'!$D$2:$D$2336)</f>
        <v>4.09</v>
      </c>
      <c r="E238" t="str">
        <f>_xlfn.XLOOKUP(A238,'Data Cleaning in Medical Examin'!$A$2:$A$2336,'Data Cleaning in Medical Examin'!$F$2:$F$2336)</f>
        <v>No</v>
      </c>
      <c r="F238" t="str">
        <f>_xlfn.XLOOKUP(A238,'Data Cleaning in Medical Examin'!$A$2:$A$2336,'Data Cleaning in Medical Examin'!$G$2:$G$2336)</f>
        <v>No</v>
      </c>
      <c r="G238" t="str">
        <f>_xlfn.XLOOKUP(A238,'Data Cleaning in Medical Examin'!$A$2:$A$2336,'Data Cleaning in Medical Examin'!$H$2:$H$2336)</f>
        <v>No</v>
      </c>
      <c r="H238" s="4">
        <f>_xlfn.XLOOKUP(A238,'Data Cleaning in Medical Examin'!$A$2:$A$2336,'Data Cleaning in Medical Examin'!$I$2:$I$2336)</f>
        <v>1</v>
      </c>
      <c r="I238" t="str">
        <f>_xlfn.XLOOKUP(A238,'Data Cleaning in Medical Examin'!$A$2:$A$2336,'Data Cleaning in Medical Examin'!$J$2:$J$2336)</f>
        <v>Yes</v>
      </c>
      <c r="J238" t="str">
        <f>_xlfn.XLOOKUP(A238,'Data Cleaning in Medical Examin'!$A$2:$A$2336,'Data Cleaning in Medical Examin'!$C$2:$C$2336)</f>
        <v>Obesity</v>
      </c>
      <c r="K238" t="str">
        <f>_xlfn.XLOOKUP(A238,'Data Cleaning in Medical Examin'!$A$2:$A$2336,'Data Cleaning in Medical Examin'!$E$2:$E$2336)</f>
        <v>Normal</v>
      </c>
      <c r="L238" t="str">
        <f>_xlfn.XLOOKUP(A238,'DataCleaning in Hospitalisation'!$A$2:$A$2344,'DataCleaning in Hospitalisation'!$E$2:$E$2344)</f>
        <v>24-Jun-1998</v>
      </c>
      <c r="M238" s="29">
        <f>_xlfn.XLOOKUP(A238,'DataCleaning in Hospitalisation'!$A$2:$A$2344,'DataCleaning in Hospitalisation'!$H$2:$H$2344)</f>
        <v>34472.839999999997</v>
      </c>
      <c r="N238" t="str">
        <f>_xlfn.XLOOKUP(A238,'DataCleaning in Hospitalisation'!$A$2:$A$2344,'DataCleaning in Hospitalisation'!$I$2:$I$2344)</f>
        <v>tier - 1</v>
      </c>
      <c r="O238" t="str">
        <f>_xlfn.XLOOKUP(A238,'DataCleaning in Hospitalisation'!$A$2:$A$2344,'DataCleaning in Hospitalisation'!$J$2:$J$2344)</f>
        <v>tier - 3</v>
      </c>
      <c r="P238" t="str">
        <f>_xlfn.XLOOKUP(A238,'DataCleaning in Hospitalisation'!$A$2:$A$2344,'DataCleaning in Hospitalisation'!$K$2:$K$2344)</f>
        <v>R1011</v>
      </c>
      <c r="Q238">
        <f>_xlfn.XLOOKUP(A238,'DataCleaning in Hospitalisation'!$A$2:$A$2344,'DataCleaning in Hospitalisation'!$F$2:$F$2344)</f>
        <v>25</v>
      </c>
      <c r="U238" s="38" t="s">
        <v>7</v>
      </c>
      <c r="V238">
        <v>1</v>
      </c>
      <c r="X238" s="4" t="s">
        <v>2247</v>
      </c>
      <c r="Y238" s="29">
        <v>39241.440000000002</v>
      </c>
      <c r="AJ238" s="4" t="s">
        <v>2247</v>
      </c>
      <c r="AK238" s="29">
        <v>39241.440000000002</v>
      </c>
    </row>
    <row r="239" spans="1:37" x14ac:dyDescent="0.3">
      <c r="A239" t="s">
        <v>2130</v>
      </c>
      <c r="B239" t="str">
        <f>_xlfn.XLOOKUP(A239,'Customer Names'!$A$2:$A$2336,'Customer Names'!$C$2:$C$2336)</f>
        <v xml:space="preserve"> Mr.Leslie</v>
      </c>
      <c r="C239" s="34">
        <f>_xlfn.XLOOKUP(A239,'Data Cleaning in Medical Examin'!$A$2:$A$2336,'Data Cleaning in Medical Examin'!$B$2:$B$2336)</f>
        <v>41.25</v>
      </c>
      <c r="D239">
        <f>_xlfn.XLOOKUP(A239,'Data Cleaning in Medical Examin'!$A$2:$A$2336,'Data Cleaning in Medical Examin'!$D$2:$D$2336)</f>
        <v>5.19</v>
      </c>
      <c r="E239" t="str">
        <f>_xlfn.XLOOKUP(A239,'Data Cleaning in Medical Examin'!$A$2:$A$2336,'Data Cleaning in Medical Examin'!$F$2:$F$2336)</f>
        <v>No</v>
      </c>
      <c r="F239" t="str">
        <f>_xlfn.XLOOKUP(A239,'Data Cleaning in Medical Examin'!$A$2:$A$2336,'Data Cleaning in Medical Examin'!$G$2:$G$2336)</f>
        <v>No</v>
      </c>
      <c r="G239" t="str">
        <f>_xlfn.XLOOKUP(A239,'Data Cleaning in Medical Examin'!$A$2:$A$2336,'Data Cleaning in Medical Examin'!$H$2:$H$2336)</f>
        <v>No</v>
      </c>
      <c r="H239" s="4">
        <f>_xlfn.XLOOKUP(A239,'Data Cleaning in Medical Examin'!$A$2:$A$2336,'Data Cleaning in Medical Examin'!$I$2:$I$2336)</f>
        <v>0</v>
      </c>
      <c r="I239" t="str">
        <f>_xlfn.XLOOKUP(A239,'Data Cleaning in Medical Examin'!$A$2:$A$2336,'Data Cleaning in Medical Examin'!$J$2:$J$2336)</f>
        <v>Yes</v>
      </c>
      <c r="J239" t="str">
        <f>_xlfn.XLOOKUP(A239,'Data Cleaning in Medical Examin'!$A$2:$A$2336,'Data Cleaning in Medical Examin'!$C$2:$C$2336)</f>
        <v>Obesity</v>
      </c>
      <c r="K239" t="str">
        <f>_xlfn.XLOOKUP(A239,'Data Cleaning in Medical Examin'!$A$2:$A$2336,'Data Cleaning in Medical Examin'!$E$2:$E$2336)</f>
        <v>Normal</v>
      </c>
      <c r="L239" t="str">
        <f>_xlfn.XLOOKUP(A239,'DataCleaning in Hospitalisation'!$A$2:$A$2344,'DataCleaning in Hospitalisation'!$E$2:$E$2344)</f>
        <v>24-Sep-1990</v>
      </c>
      <c r="M239" s="29">
        <f>_xlfn.XLOOKUP(A239,'DataCleaning in Hospitalisation'!$A$2:$A$2344,'DataCleaning in Hospitalisation'!$H$2:$H$2344)</f>
        <v>34456.269999999997</v>
      </c>
      <c r="N239" t="str">
        <f>_xlfn.XLOOKUP(A239,'DataCleaning in Hospitalisation'!$A$2:$A$2344,'DataCleaning in Hospitalisation'!$I$2:$I$2344)</f>
        <v>tier - 1</v>
      </c>
      <c r="O239" t="str">
        <f>_xlfn.XLOOKUP(A239,'DataCleaning in Hospitalisation'!$A$2:$A$2344,'DataCleaning in Hospitalisation'!$J$2:$J$2344)</f>
        <v>tier - 2</v>
      </c>
      <c r="P239" t="str">
        <f>_xlfn.XLOOKUP(A239,'DataCleaning in Hospitalisation'!$A$2:$A$2344,'DataCleaning in Hospitalisation'!$K$2:$K$2344)</f>
        <v>R1011</v>
      </c>
      <c r="Q239">
        <f>_xlfn.XLOOKUP(A239,'DataCleaning in Hospitalisation'!$A$2:$A$2344,'DataCleaning in Hospitalisation'!$F$2:$F$2344)</f>
        <v>33</v>
      </c>
      <c r="U239" s="42" t="s">
        <v>2412</v>
      </c>
      <c r="V239">
        <v>1</v>
      </c>
      <c r="X239" s="4" t="s">
        <v>1156</v>
      </c>
      <c r="Y239" s="29">
        <v>9288.0300000000007</v>
      </c>
      <c r="AJ239" s="4" t="s">
        <v>1156</v>
      </c>
      <c r="AK239" s="29">
        <v>9288.0300000000007</v>
      </c>
    </row>
    <row r="240" spans="1:37" x14ac:dyDescent="0.3">
      <c r="A240" t="s">
        <v>2129</v>
      </c>
      <c r="B240" t="str">
        <f>_xlfn.XLOOKUP(A240,'Customer Names'!$A$2:$A$2336,'Customer Names'!$C$2:$C$2336)</f>
        <v xml:space="preserve"> Ms.Brittany</v>
      </c>
      <c r="C240" s="34">
        <f>_xlfn.XLOOKUP(A240,'Data Cleaning in Medical Examin'!$A$2:$A$2336,'Data Cleaning in Medical Examin'!$B$2:$B$2336)</f>
        <v>33.11</v>
      </c>
      <c r="D240">
        <f>_xlfn.XLOOKUP(A240,'Data Cleaning in Medical Examin'!$A$2:$A$2336,'Data Cleaning in Medical Examin'!$D$2:$D$2336)</f>
        <v>4.12</v>
      </c>
      <c r="E240" t="str">
        <f>_xlfn.XLOOKUP(A240,'Data Cleaning in Medical Examin'!$A$2:$A$2336,'Data Cleaning in Medical Examin'!$F$2:$F$2336)</f>
        <v>No</v>
      </c>
      <c r="F240" t="str">
        <f>_xlfn.XLOOKUP(A240,'Data Cleaning in Medical Examin'!$A$2:$A$2336,'Data Cleaning in Medical Examin'!$G$2:$G$2336)</f>
        <v>No</v>
      </c>
      <c r="G240" t="str">
        <f>_xlfn.XLOOKUP(A240,'Data Cleaning in Medical Examin'!$A$2:$A$2336,'Data Cleaning in Medical Examin'!$H$2:$H$2336)</f>
        <v>Yes</v>
      </c>
      <c r="H240" s="4">
        <f>_xlfn.XLOOKUP(A240,'Data Cleaning in Medical Examin'!$A$2:$A$2336,'Data Cleaning in Medical Examin'!$I$2:$I$2336)</f>
        <v>1</v>
      </c>
      <c r="I240" t="str">
        <f>_xlfn.XLOOKUP(A240,'Data Cleaning in Medical Examin'!$A$2:$A$2336,'Data Cleaning in Medical Examin'!$J$2:$J$2336)</f>
        <v>Yes</v>
      </c>
      <c r="J240" t="str">
        <f>_xlfn.XLOOKUP(A240,'Data Cleaning in Medical Examin'!$A$2:$A$2336,'Data Cleaning in Medical Examin'!$C$2:$C$2336)</f>
        <v>Obesity</v>
      </c>
      <c r="K240" t="str">
        <f>_xlfn.XLOOKUP(A240,'Data Cleaning in Medical Examin'!$A$2:$A$2336,'Data Cleaning in Medical Examin'!$E$2:$E$2336)</f>
        <v>Normal</v>
      </c>
      <c r="L240" t="str">
        <f>_xlfn.XLOOKUP(A240,'DataCleaning in Hospitalisation'!$A$2:$A$2344,'DataCleaning in Hospitalisation'!$E$2:$E$2344)</f>
        <v>5-Oct-2003</v>
      </c>
      <c r="M240" s="29">
        <f>_xlfn.XLOOKUP(A240,'DataCleaning in Hospitalisation'!$A$2:$A$2344,'DataCleaning in Hospitalisation'!$H$2:$H$2344)</f>
        <v>34439.86</v>
      </c>
      <c r="N240" t="str">
        <f>_xlfn.XLOOKUP(A240,'DataCleaning in Hospitalisation'!$A$2:$A$2344,'DataCleaning in Hospitalisation'!$I$2:$I$2344)</f>
        <v>tier - 2</v>
      </c>
      <c r="O240" t="str">
        <f>_xlfn.XLOOKUP(A240,'DataCleaning in Hospitalisation'!$A$2:$A$2344,'DataCleaning in Hospitalisation'!$J$2:$J$2344)</f>
        <v>tier - 1</v>
      </c>
      <c r="P240" t="str">
        <f>_xlfn.XLOOKUP(A240,'DataCleaning in Hospitalisation'!$A$2:$A$2344,'DataCleaning in Hospitalisation'!$K$2:$K$2344)</f>
        <v>R1013</v>
      </c>
      <c r="Q240">
        <f>_xlfn.XLOOKUP(A240,'DataCleaning in Hospitalisation'!$A$2:$A$2344,'DataCleaning in Hospitalisation'!$F$2:$F$2344)</f>
        <v>20</v>
      </c>
      <c r="U240" s="43" t="s">
        <v>7</v>
      </c>
      <c r="V240">
        <v>1</v>
      </c>
      <c r="X240" s="4" t="s">
        <v>1155</v>
      </c>
      <c r="Y240" s="29">
        <v>9285.8700000000008</v>
      </c>
      <c r="AJ240" s="4" t="s">
        <v>1155</v>
      </c>
      <c r="AK240" s="29">
        <v>9285.8700000000008</v>
      </c>
    </row>
    <row r="241" spans="1:37" x14ac:dyDescent="0.3">
      <c r="A241" t="s">
        <v>2128</v>
      </c>
      <c r="B241" t="str">
        <f>_xlfn.XLOOKUP(A241,'Customer Names'!$A$2:$A$2336,'Customer Names'!$C$2:$C$2336)</f>
        <v xml:space="preserve"> Ms.Cassie</v>
      </c>
      <c r="C241" s="34">
        <f>_xlfn.XLOOKUP(A241,'Data Cleaning in Medical Examin'!$A$2:$A$2336,'Data Cleaning in Medical Examin'!$B$2:$B$2336)</f>
        <v>36.159999999999997</v>
      </c>
      <c r="D241">
        <f>_xlfn.XLOOKUP(A241,'Data Cleaning in Medical Examin'!$A$2:$A$2336,'Data Cleaning in Medical Examin'!$D$2:$D$2336)</f>
        <v>5.0999999999999996</v>
      </c>
      <c r="E241" t="str">
        <f>_xlfn.XLOOKUP(A241,'Data Cleaning in Medical Examin'!$A$2:$A$2336,'Data Cleaning in Medical Examin'!$F$2:$F$2336)</f>
        <v>No</v>
      </c>
      <c r="F241" t="str">
        <f>_xlfn.XLOOKUP(A241,'Data Cleaning in Medical Examin'!$A$2:$A$2336,'Data Cleaning in Medical Examin'!$G$2:$G$2336)</f>
        <v>No</v>
      </c>
      <c r="G241" t="str">
        <f>_xlfn.XLOOKUP(A241,'Data Cleaning in Medical Examin'!$A$2:$A$2336,'Data Cleaning in Medical Examin'!$H$2:$H$2336)</f>
        <v>No</v>
      </c>
      <c r="H241" s="4">
        <f>_xlfn.XLOOKUP(A241,'Data Cleaning in Medical Examin'!$A$2:$A$2336,'Data Cleaning in Medical Examin'!$I$2:$I$2336)</f>
        <v>1</v>
      </c>
      <c r="I241" t="str">
        <f>_xlfn.XLOOKUP(A241,'Data Cleaning in Medical Examin'!$A$2:$A$2336,'Data Cleaning in Medical Examin'!$J$2:$J$2336)</f>
        <v>Yes</v>
      </c>
      <c r="J241" t="str">
        <f>_xlfn.XLOOKUP(A241,'Data Cleaning in Medical Examin'!$A$2:$A$2336,'Data Cleaning in Medical Examin'!$C$2:$C$2336)</f>
        <v>Obesity</v>
      </c>
      <c r="K241" t="str">
        <f>_xlfn.XLOOKUP(A241,'Data Cleaning in Medical Examin'!$A$2:$A$2336,'Data Cleaning in Medical Examin'!$E$2:$E$2336)</f>
        <v>Normal</v>
      </c>
      <c r="L241" t="str">
        <f>_xlfn.XLOOKUP(A241,'DataCleaning in Hospitalisation'!$A$2:$A$2344,'DataCleaning in Hospitalisation'!$E$2:$E$2344)</f>
        <v>1-Oct-1984</v>
      </c>
      <c r="M241" s="29">
        <f>_xlfn.XLOOKUP(A241,'DataCleaning in Hospitalisation'!$A$2:$A$2344,'DataCleaning in Hospitalisation'!$H$2:$H$2344)</f>
        <v>34402.22</v>
      </c>
      <c r="N241" t="str">
        <f>_xlfn.XLOOKUP(A241,'DataCleaning in Hospitalisation'!$A$2:$A$2344,'DataCleaning in Hospitalisation'!$I$2:$I$2344)</f>
        <v>tier - 2</v>
      </c>
      <c r="O241" t="str">
        <f>_xlfn.XLOOKUP(A241,'DataCleaning in Hospitalisation'!$A$2:$A$2344,'DataCleaning in Hospitalisation'!$J$2:$J$2344)</f>
        <v>tier - 3</v>
      </c>
      <c r="P241" t="str">
        <f>_xlfn.XLOOKUP(A241,'DataCleaning in Hospitalisation'!$A$2:$A$2344,'DataCleaning in Hospitalisation'!$K$2:$K$2344)</f>
        <v>R1011</v>
      </c>
      <c r="Q241">
        <f>_xlfn.XLOOKUP(A241,'DataCleaning in Hospitalisation'!$A$2:$A$2344,'DataCleaning in Hospitalisation'!$F$2:$F$2344)</f>
        <v>39</v>
      </c>
      <c r="U241" s="44" t="s">
        <v>2372</v>
      </c>
      <c r="V241">
        <v>1</v>
      </c>
      <c r="X241" s="4" t="s">
        <v>1154</v>
      </c>
      <c r="Y241" s="29">
        <v>9283.56</v>
      </c>
      <c r="AJ241" s="4" t="s">
        <v>1154</v>
      </c>
      <c r="AK241" s="29">
        <v>9283.56</v>
      </c>
    </row>
    <row r="242" spans="1:37" x14ac:dyDescent="0.3">
      <c r="A242" t="s">
        <v>2127</v>
      </c>
      <c r="B242" t="str">
        <f>_xlfn.XLOOKUP(A242,'Customer Names'!$A$2:$A$2336,'Customer Names'!$C$2:$C$2336)</f>
        <v xml:space="preserve"> Mr.Peter</v>
      </c>
      <c r="C242" s="34">
        <f>_xlfn.XLOOKUP(A242,'Data Cleaning in Medical Examin'!$A$2:$A$2336,'Data Cleaning in Medical Examin'!$B$2:$B$2336)</f>
        <v>33.72</v>
      </c>
      <c r="D242">
        <f>_xlfn.XLOOKUP(A242,'Data Cleaning in Medical Examin'!$A$2:$A$2336,'Data Cleaning in Medical Examin'!$D$2:$D$2336)</f>
        <v>6.21</v>
      </c>
      <c r="E242" t="str">
        <f>_xlfn.XLOOKUP(A242,'Data Cleaning in Medical Examin'!$A$2:$A$2336,'Data Cleaning in Medical Examin'!$F$2:$F$2336)</f>
        <v>Yes</v>
      </c>
      <c r="F242" t="str">
        <f>_xlfn.XLOOKUP(A242,'Data Cleaning in Medical Examin'!$A$2:$A$2336,'Data Cleaning in Medical Examin'!$G$2:$G$2336)</f>
        <v>No</v>
      </c>
      <c r="G242" t="str">
        <f>_xlfn.XLOOKUP(A242,'Data Cleaning in Medical Examin'!$A$2:$A$2336,'Data Cleaning in Medical Examin'!$H$2:$H$2336)</f>
        <v>Yes</v>
      </c>
      <c r="H242" s="4">
        <f>_xlfn.XLOOKUP(A242,'Data Cleaning in Medical Examin'!$A$2:$A$2336,'Data Cleaning in Medical Examin'!$I$2:$I$2336)</f>
        <v>1</v>
      </c>
      <c r="I242" t="str">
        <f>_xlfn.XLOOKUP(A242,'Data Cleaning in Medical Examin'!$A$2:$A$2336,'Data Cleaning in Medical Examin'!$J$2:$J$2336)</f>
        <v>Yes</v>
      </c>
      <c r="J242" t="str">
        <f>_xlfn.XLOOKUP(A242,'Data Cleaning in Medical Examin'!$A$2:$A$2336,'Data Cleaning in Medical Examin'!$C$2:$C$2336)</f>
        <v>Obesity</v>
      </c>
      <c r="K242" t="str">
        <f>_xlfn.XLOOKUP(A242,'Data Cleaning in Medical Examin'!$A$2:$A$2336,'Data Cleaning in Medical Examin'!$E$2:$E$2336)</f>
        <v>Prediabetes</v>
      </c>
      <c r="L242" t="str">
        <f>_xlfn.XLOOKUP(A242,'DataCleaning in Hospitalisation'!$A$2:$A$2344,'DataCleaning in Hospitalisation'!$E$2:$E$2344)</f>
        <v>2-Oct-1983</v>
      </c>
      <c r="M242" s="29">
        <f>_xlfn.XLOOKUP(A242,'DataCleaning in Hospitalisation'!$A$2:$A$2344,'DataCleaning in Hospitalisation'!$H$2:$H$2344)</f>
        <v>34307.22</v>
      </c>
      <c r="N242" t="str">
        <f>_xlfn.XLOOKUP(A242,'DataCleaning in Hospitalisation'!$A$2:$A$2344,'DataCleaning in Hospitalisation'!$I$2:$I$2344)</f>
        <v>tier - 2</v>
      </c>
      <c r="O242" t="str">
        <f>_xlfn.XLOOKUP(A242,'DataCleaning in Hospitalisation'!$A$2:$A$2344,'DataCleaning in Hospitalisation'!$J$2:$J$2344)</f>
        <v>tier - 2</v>
      </c>
      <c r="P242" t="str">
        <f>_xlfn.XLOOKUP(A242,'DataCleaning in Hospitalisation'!$A$2:$A$2344,'DataCleaning in Hospitalisation'!$K$2:$K$2344)</f>
        <v>R1012</v>
      </c>
      <c r="Q242">
        <f>_xlfn.XLOOKUP(A242,'DataCleaning in Hospitalisation'!$A$2:$A$2344,'DataCleaning in Hospitalisation'!$F$2:$F$2344)</f>
        <v>40</v>
      </c>
      <c r="U242" s="45" t="s">
        <v>2372</v>
      </c>
      <c r="V242">
        <v>1</v>
      </c>
      <c r="X242" s="4" t="s">
        <v>1153</v>
      </c>
      <c r="Y242" s="29">
        <v>9282.48</v>
      </c>
      <c r="AJ242" s="4" t="s">
        <v>1153</v>
      </c>
      <c r="AK242" s="29">
        <v>9282.48</v>
      </c>
    </row>
    <row r="243" spans="1:37" x14ac:dyDescent="0.3">
      <c r="A243" t="s">
        <v>2125</v>
      </c>
      <c r="B243" t="str">
        <f>_xlfn.XLOOKUP(A243,'Customer Names'!$A$2:$A$2336,'Customer Names'!$C$2:$C$2336)</f>
        <v xml:space="preserve"> Mr.Douglas</v>
      </c>
      <c r="C243" s="34">
        <f>_xlfn.XLOOKUP(A243,'Data Cleaning in Medical Examin'!$A$2:$A$2336,'Data Cleaning in Medical Examin'!$B$2:$B$2336)</f>
        <v>37.74</v>
      </c>
      <c r="D243">
        <f>_xlfn.XLOOKUP(A243,'Data Cleaning in Medical Examin'!$A$2:$A$2336,'Data Cleaning in Medical Examin'!$D$2:$D$2336)</f>
        <v>9.5299999999999994</v>
      </c>
      <c r="E243" t="str">
        <f>_xlfn.XLOOKUP(A243,'Data Cleaning in Medical Examin'!$A$2:$A$2336,'Data Cleaning in Medical Examin'!$F$2:$F$2336)</f>
        <v>Yes</v>
      </c>
      <c r="F243" t="str">
        <f>_xlfn.XLOOKUP(A243,'Data Cleaning in Medical Examin'!$A$2:$A$2336,'Data Cleaning in Medical Examin'!$G$2:$G$2336)</f>
        <v>No</v>
      </c>
      <c r="G243" t="str">
        <f>_xlfn.XLOOKUP(A243,'Data Cleaning in Medical Examin'!$A$2:$A$2336,'Data Cleaning in Medical Examin'!$H$2:$H$2336)</f>
        <v>No</v>
      </c>
      <c r="H243" s="4">
        <f>_xlfn.XLOOKUP(A243,'Data Cleaning in Medical Examin'!$A$2:$A$2336,'Data Cleaning in Medical Examin'!$I$2:$I$2336)</f>
        <v>1</v>
      </c>
      <c r="I243" t="str">
        <f>_xlfn.XLOOKUP(A243,'Data Cleaning in Medical Examin'!$A$2:$A$2336,'Data Cleaning in Medical Examin'!$J$2:$J$2336)</f>
        <v>Yes</v>
      </c>
      <c r="J243" t="str">
        <f>_xlfn.XLOOKUP(A243,'Data Cleaning in Medical Examin'!$A$2:$A$2336,'Data Cleaning in Medical Examin'!$C$2:$C$2336)</f>
        <v>Obesity</v>
      </c>
      <c r="K243" t="str">
        <f>_xlfn.XLOOKUP(A243,'Data Cleaning in Medical Examin'!$A$2:$A$2336,'Data Cleaning in Medical Examin'!$E$2:$E$2336)</f>
        <v>Diabetes</v>
      </c>
      <c r="L243" t="str">
        <f>_xlfn.XLOOKUP(A243,'DataCleaning in Hospitalisation'!$A$2:$A$2344,'DataCleaning in Hospitalisation'!$E$2:$E$2344)</f>
        <v>11-Oct-1986</v>
      </c>
      <c r="M243" s="29">
        <f>_xlfn.XLOOKUP(A243,'DataCleaning in Hospitalisation'!$A$2:$A$2344,'DataCleaning in Hospitalisation'!$H$2:$H$2344)</f>
        <v>34293.120000000003</v>
      </c>
      <c r="N243" t="str">
        <f>_xlfn.XLOOKUP(A243,'DataCleaning in Hospitalisation'!$A$2:$A$2344,'DataCleaning in Hospitalisation'!$I$2:$I$2344)</f>
        <v>tier - 1</v>
      </c>
      <c r="O243" t="str">
        <f>_xlfn.XLOOKUP(A243,'DataCleaning in Hospitalisation'!$A$2:$A$2344,'DataCleaning in Hospitalisation'!$J$2:$J$2344)</f>
        <v>tier - 2</v>
      </c>
      <c r="P243" t="str">
        <f>_xlfn.XLOOKUP(A243,'DataCleaning in Hospitalisation'!$A$2:$A$2344,'DataCleaning in Hospitalisation'!$K$2:$K$2344)</f>
        <v>R1011</v>
      </c>
      <c r="Q243">
        <f>_xlfn.XLOOKUP(A243,'DataCleaning in Hospitalisation'!$A$2:$A$2344,'DataCleaning in Hospitalisation'!$F$2:$F$2344)</f>
        <v>37</v>
      </c>
      <c r="U243" s="4" t="s">
        <v>1332</v>
      </c>
      <c r="V243">
        <v>1</v>
      </c>
      <c r="X243" s="4" t="s">
        <v>1152</v>
      </c>
      <c r="Y243" s="29">
        <v>9264.7999999999993</v>
      </c>
      <c r="AJ243" s="4" t="s">
        <v>1152</v>
      </c>
      <c r="AK243" s="29">
        <v>9264.7999999999993</v>
      </c>
    </row>
    <row r="244" spans="1:37" x14ac:dyDescent="0.3">
      <c r="A244" t="s">
        <v>2124</v>
      </c>
      <c r="B244" t="str">
        <f>_xlfn.XLOOKUP(A244,'Customer Names'!$A$2:$A$2336,'Customer Names'!$C$2:$C$2336)</f>
        <v xml:space="preserve"> Mr.Dan</v>
      </c>
      <c r="C244" s="34">
        <f>_xlfn.XLOOKUP(A244,'Data Cleaning in Medical Examin'!$A$2:$A$2336,'Data Cleaning in Medical Examin'!$B$2:$B$2336)</f>
        <v>48.75</v>
      </c>
      <c r="D244">
        <f>_xlfn.XLOOKUP(A244,'Data Cleaning in Medical Examin'!$A$2:$A$2336,'Data Cleaning in Medical Examin'!$D$2:$D$2336)</f>
        <v>4.6399999999999997</v>
      </c>
      <c r="E244" t="str">
        <f>_xlfn.XLOOKUP(A244,'Data Cleaning in Medical Examin'!$A$2:$A$2336,'Data Cleaning in Medical Examin'!$F$2:$F$2336)</f>
        <v>Yes</v>
      </c>
      <c r="F244" t="str">
        <f>_xlfn.XLOOKUP(A244,'Data Cleaning in Medical Examin'!$A$2:$A$2336,'Data Cleaning in Medical Examin'!$G$2:$G$2336)</f>
        <v>No</v>
      </c>
      <c r="G244" t="str">
        <f>_xlfn.XLOOKUP(A244,'Data Cleaning in Medical Examin'!$A$2:$A$2336,'Data Cleaning in Medical Examin'!$H$2:$H$2336)</f>
        <v>No</v>
      </c>
      <c r="H244" s="4">
        <f>_xlfn.XLOOKUP(A244,'Data Cleaning in Medical Examin'!$A$2:$A$2336,'Data Cleaning in Medical Examin'!$I$2:$I$2336)</f>
        <v>1</v>
      </c>
      <c r="I244" t="str">
        <f>_xlfn.XLOOKUP(A244,'Data Cleaning in Medical Examin'!$A$2:$A$2336,'Data Cleaning in Medical Examin'!$J$2:$J$2336)</f>
        <v>Yes</v>
      </c>
      <c r="J244" t="str">
        <f>_xlfn.XLOOKUP(A244,'Data Cleaning in Medical Examin'!$A$2:$A$2336,'Data Cleaning in Medical Examin'!$C$2:$C$2336)</f>
        <v>Obesity</v>
      </c>
      <c r="K244" t="str">
        <f>_xlfn.XLOOKUP(A244,'Data Cleaning in Medical Examin'!$A$2:$A$2336,'Data Cleaning in Medical Examin'!$E$2:$E$2336)</f>
        <v>Normal</v>
      </c>
      <c r="L244" t="str">
        <f>_xlfn.XLOOKUP(A244,'DataCleaning in Hospitalisation'!$A$2:$A$2344,'DataCleaning in Hospitalisation'!$E$2:$E$2344)</f>
        <v>30-Oct-1995</v>
      </c>
      <c r="M244" s="29">
        <f>_xlfn.XLOOKUP(A244,'DataCleaning in Hospitalisation'!$A$2:$A$2344,'DataCleaning in Hospitalisation'!$H$2:$H$2344)</f>
        <v>34289.43</v>
      </c>
      <c r="N244" t="str">
        <f>_xlfn.XLOOKUP(A244,'DataCleaning in Hospitalisation'!$A$2:$A$2344,'DataCleaning in Hospitalisation'!$I$2:$I$2344)</f>
        <v>tier - 1</v>
      </c>
      <c r="O244" t="str">
        <f>_xlfn.XLOOKUP(A244,'DataCleaning in Hospitalisation'!$A$2:$A$2344,'DataCleaning in Hospitalisation'!$J$2:$J$2344)</f>
        <v>tier - 1</v>
      </c>
      <c r="P244" t="str">
        <f>_xlfn.XLOOKUP(A244,'DataCleaning in Hospitalisation'!$A$2:$A$2344,'DataCleaning in Hospitalisation'!$K$2:$K$2344)</f>
        <v>R1011</v>
      </c>
      <c r="Q244">
        <f>_xlfn.XLOOKUP(A244,'DataCleaning in Hospitalisation'!$A$2:$A$2344,'DataCleaning in Hospitalisation'!$F$2:$F$2344)</f>
        <v>28</v>
      </c>
      <c r="U244" s="38" t="s">
        <v>7</v>
      </c>
      <c r="V244">
        <v>1</v>
      </c>
      <c r="X244" s="4" t="s">
        <v>1151</v>
      </c>
      <c r="Y244" s="29">
        <v>9249.5</v>
      </c>
      <c r="AJ244" s="4" t="s">
        <v>1151</v>
      </c>
      <c r="AK244" s="29">
        <v>9249.5</v>
      </c>
    </row>
    <row r="245" spans="1:37" x14ac:dyDescent="0.3">
      <c r="A245" t="s">
        <v>2123</v>
      </c>
      <c r="B245" t="str">
        <f>_xlfn.XLOOKUP(A245,'Customer Names'!$A$2:$A$2336,'Customer Names'!$C$2:$C$2336)</f>
        <v xml:space="preserve"> Mr.Dan</v>
      </c>
      <c r="C245" s="34">
        <f>_xlfn.XLOOKUP(A245,'Data Cleaning in Medical Examin'!$A$2:$A$2336,'Data Cleaning in Medical Examin'!$B$2:$B$2336)</f>
        <v>31.065000000000001</v>
      </c>
      <c r="D245">
        <f>_xlfn.XLOOKUP(A245,'Data Cleaning in Medical Examin'!$A$2:$A$2336,'Data Cleaning in Medical Examin'!$D$2:$D$2336)</f>
        <v>5.05</v>
      </c>
      <c r="E245" t="str">
        <f>_xlfn.XLOOKUP(A245,'Data Cleaning in Medical Examin'!$A$2:$A$2336,'Data Cleaning in Medical Examin'!$F$2:$F$2336)</f>
        <v>No</v>
      </c>
      <c r="F245" t="str">
        <f>_xlfn.XLOOKUP(A245,'Data Cleaning in Medical Examin'!$A$2:$A$2336,'Data Cleaning in Medical Examin'!$G$2:$G$2336)</f>
        <v>No</v>
      </c>
      <c r="G245" t="str">
        <f>_xlfn.XLOOKUP(A245,'Data Cleaning in Medical Examin'!$A$2:$A$2336,'Data Cleaning in Medical Examin'!$H$2:$H$2336)</f>
        <v>No</v>
      </c>
      <c r="H245" s="4">
        <f>_xlfn.XLOOKUP(A245,'Data Cleaning in Medical Examin'!$A$2:$A$2336,'Data Cleaning in Medical Examin'!$I$2:$I$2336)</f>
        <v>1</v>
      </c>
      <c r="I245" t="str">
        <f>_xlfn.XLOOKUP(A245,'Data Cleaning in Medical Examin'!$A$2:$A$2336,'Data Cleaning in Medical Examin'!$J$2:$J$2336)</f>
        <v>Yes</v>
      </c>
      <c r="J245" t="str">
        <f>_xlfn.XLOOKUP(A245,'Data Cleaning in Medical Examin'!$A$2:$A$2336,'Data Cleaning in Medical Examin'!$C$2:$C$2336)</f>
        <v>Obesity</v>
      </c>
      <c r="K245" t="str">
        <f>_xlfn.XLOOKUP(A245,'Data Cleaning in Medical Examin'!$A$2:$A$2336,'Data Cleaning in Medical Examin'!$E$2:$E$2336)</f>
        <v>Normal</v>
      </c>
      <c r="L245" t="str">
        <f>_xlfn.XLOOKUP(A245,'DataCleaning in Hospitalisation'!$A$2:$A$2344,'DataCleaning in Hospitalisation'!$E$2:$E$2344)</f>
        <v>11-Jun-1998</v>
      </c>
      <c r="M245" s="29">
        <f>_xlfn.XLOOKUP(A245,'DataCleaning in Hospitalisation'!$A$2:$A$2344,'DataCleaning in Hospitalisation'!$H$2:$H$2344)</f>
        <v>34254.050000000003</v>
      </c>
      <c r="N245" t="str">
        <f>_xlfn.XLOOKUP(A245,'DataCleaning in Hospitalisation'!$A$2:$A$2344,'DataCleaning in Hospitalisation'!$I$2:$I$2344)</f>
        <v>tier - 1</v>
      </c>
      <c r="O245" t="str">
        <f>_xlfn.XLOOKUP(A245,'DataCleaning in Hospitalisation'!$A$2:$A$2344,'DataCleaning in Hospitalisation'!$J$2:$J$2344)</f>
        <v>tier - 3</v>
      </c>
      <c r="P245" t="str">
        <f>_xlfn.XLOOKUP(A245,'DataCleaning in Hospitalisation'!$A$2:$A$2344,'DataCleaning in Hospitalisation'!$K$2:$K$2344)</f>
        <v>R1019</v>
      </c>
      <c r="Q245">
        <f>_xlfn.XLOOKUP(A245,'DataCleaning in Hospitalisation'!$A$2:$A$2344,'DataCleaning in Hospitalisation'!$F$2:$F$2344)</f>
        <v>25</v>
      </c>
      <c r="U245" s="42" t="s">
        <v>2412</v>
      </c>
      <c r="V245">
        <v>1</v>
      </c>
      <c r="X245" s="4" t="s">
        <v>1150</v>
      </c>
      <c r="Y245" s="29">
        <v>9247.94</v>
      </c>
      <c r="AJ245" s="4" t="s">
        <v>1150</v>
      </c>
      <c r="AK245" s="29">
        <v>9247.94</v>
      </c>
    </row>
    <row r="246" spans="1:37" x14ac:dyDescent="0.3">
      <c r="A246" t="s">
        <v>2122</v>
      </c>
      <c r="B246" t="str">
        <f>_xlfn.XLOOKUP(A246,'Customer Names'!$A$2:$A$2336,'Customer Names'!$C$2:$C$2336)</f>
        <v xml:space="preserve"> Mr.Eric</v>
      </c>
      <c r="C246" s="34">
        <f>_xlfn.XLOOKUP(A246,'Data Cleaning in Medical Examin'!$A$2:$A$2336,'Data Cleaning in Medical Examin'!$B$2:$B$2336)</f>
        <v>23.55</v>
      </c>
      <c r="D246">
        <f>_xlfn.XLOOKUP(A246,'Data Cleaning in Medical Examin'!$A$2:$A$2336,'Data Cleaning in Medical Examin'!$D$2:$D$2336)</f>
        <v>10.38</v>
      </c>
      <c r="E246" t="str">
        <f>_xlfn.XLOOKUP(A246,'Data Cleaning in Medical Examin'!$A$2:$A$2336,'Data Cleaning in Medical Examin'!$F$2:$F$2336)</f>
        <v>No</v>
      </c>
      <c r="F246" t="str">
        <f>_xlfn.XLOOKUP(A246,'Data Cleaning in Medical Examin'!$A$2:$A$2336,'Data Cleaning in Medical Examin'!$G$2:$G$2336)</f>
        <v>No</v>
      </c>
      <c r="G246" t="str">
        <f>_xlfn.XLOOKUP(A246,'Data Cleaning in Medical Examin'!$A$2:$A$2336,'Data Cleaning in Medical Examin'!$H$2:$H$2336)</f>
        <v>No</v>
      </c>
      <c r="H246" s="4">
        <f>_xlfn.XLOOKUP(A246,'Data Cleaning in Medical Examin'!$A$2:$A$2336,'Data Cleaning in Medical Examin'!$I$2:$I$2336)</f>
        <v>0</v>
      </c>
      <c r="I246" t="str">
        <f>_xlfn.XLOOKUP(A246,'Data Cleaning in Medical Examin'!$A$2:$A$2336,'Data Cleaning in Medical Examin'!$J$2:$J$2336)</f>
        <v>Yes</v>
      </c>
      <c r="J246" t="str">
        <f>_xlfn.XLOOKUP(A246,'Data Cleaning in Medical Examin'!$A$2:$A$2336,'Data Cleaning in Medical Examin'!$C$2:$C$2336)</f>
        <v>Normal Weight</v>
      </c>
      <c r="K246" t="str">
        <f>_xlfn.XLOOKUP(A246,'Data Cleaning in Medical Examin'!$A$2:$A$2336,'Data Cleaning in Medical Examin'!$E$2:$E$2336)</f>
        <v>Diabetes</v>
      </c>
      <c r="L246" t="str">
        <f>_xlfn.XLOOKUP(A246,'DataCleaning in Hospitalisation'!$A$2:$A$2344,'DataCleaning in Hospitalisation'!$E$2:$E$2344)</f>
        <v>5-Jul-1962</v>
      </c>
      <c r="M246" s="29">
        <f>_xlfn.XLOOKUP(A246,'DataCleaning in Hospitalisation'!$A$2:$A$2344,'DataCleaning in Hospitalisation'!$H$2:$H$2344)</f>
        <v>34218.019999999997</v>
      </c>
      <c r="N246" t="str">
        <f>_xlfn.XLOOKUP(A246,'DataCleaning in Hospitalisation'!$A$2:$A$2344,'DataCleaning in Hospitalisation'!$I$2:$I$2344)</f>
        <v>tier - 1</v>
      </c>
      <c r="O246" t="str">
        <f>_xlfn.XLOOKUP(A246,'DataCleaning in Hospitalisation'!$A$2:$A$2344,'DataCleaning in Hospitalisation'!$J$2:$J$2344)</f>
        <v>tier - 1</v>
      </c>
      <c r="P246" t="str">
        <f>_xlfn.XLOOKUP(A246,'DataCleaning in Hospitalisation'!$A$2:$A$2344,'DataCleaning in Hospitalisation'!$K$2:$K$2344)</f>
        <v>R1011</v>
      </c>
      <c r="Q246">
        <f>_xlfn.XLOOKUP(A246,'DataCleaning in Hospitalisation'!$A$2:$A$2344,'DataCleaning in Hospitalisation'!$F$2:$F$2344)</f>
        <v>61</v>
      </c>
      <c r="U246" s="43" t="s">
        <v>7</v>
      </c>
      <c r="V246">
        <v>1</v>
      </c>
      <c r="X246" s="4" t="s">
        <v>1149</v>
      </c>
      <c r="Y246" s="29">
        <v>9225.26</v>
      </c>
      <c r="AJ246" s="4" t="s">
        <v>1149</v>
      </c>
      <c r="AK246" s="29">
        <v>9225.26</v>
      </c>
    </row>
    <row r="247" spans="1:37" x14ac:dyDescent="0.3">
      <c r="A247" t="s">
        <v>2121</v>
      </c>
      <c r="B247" t="str">
        <f>_xlfn.XLOOKUP(A247,'Customer Names'!$A$2:$A$2336,'Customer Names'!$C$2:$C$2336)</f>
        <v xml:space="preserve"> Mr.Les</v>
      </c>
      <c r="C247" s="34">
        <f>_xlfn.XLOOKUP(A247,'Data Cleaning in Medical Examin'!$A$2:$A$2336,'Data Cleaning in Medical Examin'!$B$2:$B$2336)</f>
        <v>30.18</v>
      </c>
      <c r="D247">
        <f>_xlfn.XLOOKUP(A247,'Data Cleaning in Medical Examin'!$A$2:$A$2336,'Data Cleaning in Medical Examin'!$D$2:$D$2336)</f>
        <v>8.31</v>
      </c>
      <c r="E247" t="str">
        <f>_xlfn.XLOOKUP(A247,'Data Cleaning in Medical Examin'!$A$2:$A$2336,'Data Cleaning in Medical Examin'!$F$2:$F$2336)</f>
        <v>Yes</v>
      </c>
      <c r="F247" t="str">
        <f>_xlfn.XLOOKUP(A247,'Data Cleaning in Medical Examin'!$A$2:$A$2336,'Data Cleaning in Medical Examin'!$G$2:$G$2336)</f>
        <v>No</v>
      </c>
      <c r="G247" t="str">
        <f>_xlfn.XLOOKUP(A247,'Data Cleaning in Medical Examin'!$A$2:$A$2336,'Data Cleaning in Medical Examin'!$H$2:$H$2336)</f>
        <v>No</v>
      </c>
      <c r="H247" s="4">
        <f>_xlfn.XLOOKUP(A247,'Data Cleaning in Medical Examin'!$A$2:$A$2336,'Data Cleaning in Medical Examin'!$I$2:$I$2336)</f>
        <v>1</v>
      </c>
      <c r="I247" t="str">
        <f>_xlfn.XLOOKUP(A247,'Data Cleaning in Medical Examin'!$A$2:$A$2336,'Data Cleaning in Medical Examin'!$J$2:$J$2336)</f>
        <v>Yes</v>
      </c>
      <c r="J247" t="str">
        <f>_xlfn.XLOOKUP(A247,'Data Cleaning in Medical Examin'!$A$2:$A$2336,'Data Cleaning in Medical Examin'!$C$2:$C$2336)</f>
        <v>Obesity</v>
      </c>
      <c r="K247" t="str">
        <f>_xlfn.XLOOKUP(A247,'Data Cleaning in Medical Examin'!$A$2:$A$2336,'Data Cleaning in Medical Examin'!$E$2:$E$2336)</f>
        <v>Diabetes</v>
      </c>
      <c r="L247" t="str">
        <f>_xlfn.XLOOKUP(A247,'DataCleaning in Hospitalisation'!$A$2:$A$2344,'DataCleaning in Hospitalisation'!$E$2:$E$2344)</f>
        <v>21-Jul-1975</v>
      </c>
      <c r="M247" s="29">
        <f>_xlfn.XLOOKUP(A247,'DataCleaning in Hospitalisation'!$A$2:$A$2344,'DataCleaning in Hospitalisation'!$H$2:$H$2344)</f>
        <v>34210.33</v>
      </c>
      <c r="N247" t="str">
        <f>_xlfn.XLOOKUP(A247,'DataCleaning in Hospitalisation'!$A$2:$A$2344,'DataCleaning in Hospitalisation'!$I$2:$I$2344)</f>
        <v>tier - 2</v>
      </c>
      <c r="O247" t="str">
        <f>_xlfn.XLOOKUP(A247,'DataCleaning in Hospitalisation'!$A$2:$A$2344,'DataCleaning in Hospitalisation'!$J$2:$J$2344)</f>
        <v>tier - 1</v>
      </c>
      <c r="P247" t="str">
        <f>_xlfn.XLOOKUP(A247,'DataCleaning in Hospitalisation'!$A$2:$A$2344,'DataCleaning in Hospitalisation'!$K$2:$K$2344)</f>
        <v>R1012</v>
      </c>
      <c r="Q247">
        <f>_xlfn.XLOOKUP(A247,'DataCleaning in Hospitalisation'!$A$2:$A$2344,'DataCleaning in Hospitalisation'!$F$2:$F$2344)</f>
        <v>48</v>
      </c>
      <c r="U247" s="44" t="s">
        <v>2372</v>
      </c>
      <c r="V247">
        <v>1</v>
      </c>
      <c r="X247" s="4" t="s">
        <v>1148</v>
      </c>
      <c r="Y247" s="29">
        <v>9222.4</v>
      </c>
      <c r="AJ247" s="4" t="s">
        <v>1148</v>
      </c>
      <c r="AK247" s="29">
        <v>9222.4</v>
      </c>
    </row>
    <row r="248" spans="1:37" x14ac:dyDescent="0.3">
      <c r="A248" t="s">
        <v>2120</v>
      </c>
      <c r="B248" t="str">
        <f>_xlfn.XLOOKUP(A248,'Customer Names'!$A$2:$A$2336,'Customer Names'!$C$2:$C$2336)</f>
        <v xml:space="preserve"> Ms.Stephanie</v>
      </c>
      <c r="C248" s="34">
        <f>_xlfn.XLOOKUP(A248,'Data Cleaning in Medical Examin'!$A$2:$A$2336,'Data Cleaning in Medical Examin'!$B$2:$B$2336)</f>
        <v>29.94</v>
      </c>
      <c r="D248">
        <f>_xlfn.XLOOKUP(A248,'Data Cleaning in Medical Examin'!$A$2:$A$2336,'Data Cleaning in Medical Examin'!$D$2:$D$2336)</f>
        <v>7.59</v>
      </c>
      <c r="E248" t="str">
        <f>_xlfn.XLOOKUP(A248,'Data Cleaning in Medical Examin'!$A$2:$A$2336,'Data Cleaning in Medical Examin'!$F$2:$F$2336)</f>
        <v>No</v>
      </c>
      <c r="F248" t="str">
        <f>_xlfn.XLOOKUP(A248,'Data Cleaning in Medical Examin'!$A$2:$A$2336,'Data Cleaning in Medical Examin'!$G$2:$G$2336)</f>
        <v>No</v>
      </c>
      <c r="G248" t="str">
        <f>_xlfn.XLOOKUP(A248,'Data Cleaning in Medical Examin'!$A$2:$A$2336,'Data Cleaning in Medical Examin'!$H$2:$H$2336)</f>
        <v>No</v>
      </c>
      <c r="H248" s="4">
        <f>_xlfn.XLOOKUP(A248,'Data Cleaning in Medical Examin'!$A$2:$A$2336,'Data Cleaning in Medical Examin'!$I$2:$I$2336)</f>
        <v>0</v>
      </c>
      <c r="I248" t="str">
        <f>_xlfn.XLOOKUP(A248,'Data Cleaning in Medical Examin'!$A$2:$A$2336,'Data Cleaning in Medical Examin'!$J$2:$J$2336)</f>
        <v>Yes</v>
      </c>
      <c r="J248" t="str">
        <f>_xlfn.XLOOKUP(A248,'Data Cleaning in Medical Examin'!$A$2:$A$2336,'Data Cleaning in Medical Examin'!$C$2:$C$2336)</f>
        <v>Over Weight</v>
      </c>
      <c r="K248" t="str">
        <f>_xlfn.XLOOKUP(A248,'Data Cleaning in Medical Examin'!$A$2:$A$2336,'Data Cleaning in Medical Examin'!$E$2:$E$2336)</f>
        <v>Diabetes</v>
      </c>
      <c r="L248" t="str">
        <f>_xlfn.XLOOKUP(A248,'DataCleaning in Hospitalisation'!$A$2:$A$2344,'DataCleaning in Hospitalisation'!$E$2:$E$2344)</f>
        <v>25-Aug-1971</v>
      </c>
      <c r="M248" s="29">
        <f>_xlfn.XLOOKUP(A248,'DataCleaning in Hospitalisation'!$A$2:$A$2344,'DataCleaning in Hospitalisation'!$H$2:$H$2344)</f>
        <v>34205.07</v>
      </c>
      <c r="N248" t="str">
        <f>_xlfn.XLOOKUP(A248,'DataCleaning in Hospitalisation'!$A$2:$A$2344,'DataCleaning in Hospitalisation'!$I$2:$I$2344)</f>
        <v>tier - 2</v>
      </c>
      <c r="O248" t="str">
        <f>_xlfn.XLOOKUP(A248,'DataCleaning in Hospitalisation'!$A$2:$A$2344,'DataCleaning in Hospitalisation'!$J$2:$J$2344)</f>
        <v>tier - 2</v>
      </c>
      <c r="P248" t="str">
        <f>_xlfn.XLOOKUP(A248,'DataCleaning in Hospitalisation'!$A$2:$A$2344,'DataCleaning in Hospitalisation'!$K$2:$K$2344)</f>
        <v>R1011</v>
      </c>
      <c r="Q248">
        <f>_xlfn.XLOOKUP(A248,'DataCleaning in Hospitalisation'!$A$2:$A$2344,'DataCleaning in Hospitalisation'!$F$2:$F$2344)</f>
        <v>52</v>
      </c>
      <c r="U248" s="45" t="s">
        <v>2372</v>
      </c>
      <c r="V248">
        <v>1</v>
      </c>
      <c r="X248" s="4" t="s">
        <v>1147</v>
      </c>
      <c r="Y248" s="29">
        <v>9210.06</v>
      </c>
      <c r="AJ248" s="4" t="s">
        <v>1147</v>
      </c>
      <c r="AK248" s="29">
        <v>9210.06</v>
      </c>
    </row>
    <row r="249" spans="1:37" x14ac:dyDescent="0.3">
      <c r="A249" t="s">
        <v>2119</v>
      </c>
      <c r="B249" t="str">
        <f>_xlfn.XLOOKUP(A249,'Customer Names'!$A$2:$A$2336,'Customer Names'!$C$2:$C$2336)</f>
        <v xml:space="preserve"> Ms.Melissa</v>
      </c>
      <c r="C249" s="34">
        <f>_xlfn.XLOOKUP(A249,'Data Cleaning in Medical Examin'!$A$2:$A$2336,'Data Cleaning in Medical Examin'!$B$2:$B$2336)</f>
        <v>31.4</v>
      </c>
      <c r="D249">
        <f>_xlfn.XLOOKUP(A249,'Data Cleaning in Medical Examin'!$A$2:$A$2336,'Data Cleaning in Medical Examin'!$D$2:$D$2336)</f>
        <v>5.49</v>
      </c>
      <c r="E249" t="str">
        <f>_xlfn.XLOOKUP(A249,'Data Cleaning in Medical Examin'!$A$2:$A$2336,'Data Cleaning in Medical Examin'!$F$2:$F$2336)</f>
        <v>No</v>
      </c>
      <c r="F249" t="str">
        <f>_xlfn.XLOOKUP(A249,'Data Cleaning in Medical Examin'!$A$2:$A$2336,'Data Cleaning in Medical Examin'!$G$2:$G$2336)</f>
        <v>No</v>
      </c>
      <c r="G249" t="str">
        <f>_xlfn.XLOOKUP(A249,'Data Cleaning in Medical Examin'!$A$2:$A$2336,'Data Cleaning in Medical Examin'!$H$2:$H$2336)</f>
        <v>No</v>
      </c>
      <c r="H249" s="4">
        <f>_xlfn.XLOOKUP(A249,'Data Cleaning in Medical Examin'!$A$2:$A$2336,'Data Cleaning in Medical Examin'!$I$2:$I$2336)</f>
        <v>0</v>
      </c>
      <c r="I249" t="str">
        <f>_xlfn.XLOOKUP(A249,'Data Cleaning in Medical Examin'!$A$2:$A$2336,'Data Cleaning in Medical Examin'!$J$2:$J$2336)</f>
        <v>Yes</v>
      </c>
      <c r="J249" t="str">
        <f>_xlfn.XLOOKUP(A249,'Data Cleaning in Medical Examin'!$A$2:$A$2336,'Data Cleaning in Medical Examin'!$C$2:$C$2336)</f>
        <v>Obesity</v>
      </c>
      <c r="K249" t="str">
        <f>_xlfn.XLOOKUP(A249,'Data Cleaning in Medical Examin'!$A$2:$A$2336,'Data Cleaning in Medical Examin'!$E$2:$E$2336)</f>
        <v>Normal</v>
      </c>
      <c r="L249" t="str">
        <f>_xlfn.XLOOKUP(A249,'DataCleaning in Hospitalisation'!$A$2:$A$2344,'DataCleaning in Hospitalisation'!$E$2:$E$2344)</f>
        <v>6-Nov-1999</v>
      </c>
      <c r="M249" s="29">
        <f>_xlfn.XLOOKUP(A249,'DataCleaning in Hospitalisation'!$A$2:$A$2344,'DataCleaning in Hospitalisation'!$H$2:$H$2344)</f>
        <v>34166.269999999997</v>
      </c>
      <c r="N249" t="str">
        <f>_xlfn.XLOOKUP(A249,'DataCleaning in Hospitalisation'!$A$2:$A$2344,'DataCleaning in Hospitalisation'!$I$2:$I$2344)</f>
        <v>tier - 2</v>
      </c>
      <c r="O249" t="str">
        <f>_xlfn.XLOOKUP(A249,'DataCleaning in Hospitalisation'!$A$2:$A$2344,'DataCleaning in Hospitalisation'!$J$2:$J$2344)</f>
        <v>tier - 3</v>
      </c>
      <c r="P249" t="str">
        <f>_xlfn.XLOOKUP(A249,'DataCleaning in Hospitalisation'!$A$2:$A$2344,'DataCleaning in Hospitalisation'!$K$2:$K$2344)</f>
        <v>R1011</v>
      </c>
      <c r="Q249">
        <f>_xlfn.XLOOKUP(A249,'DataCleaning in Hospitalisation'!$A$2:$A$2344,'DataCleaning in Hospitalisation'!$F$2:$F$2344)</f>
        <v>24</v>
      </c>
      <c r="U249" s="4" t="s">
        <v>1331</v>
      </c>
      <c r="V249">
        <v>1</v>
      </c>
      <c r="X249" s="4" t="s">
        <v>2246</v>
      </c>
      <c r="Y249" s="29">
        <v>39221.120000000003</v>
      </c>
      <c r="AJ249" s="4" t="s">
        <v>2246</v>
      </c>
      <c r="AK249" s="29">
        <v>39221.120000000003</v>
      </c>
    </row>
    <row r="250" spans="1:37" x14ac:dyDescent="0.3">
      <c r="A250" t="s">
        <v>2118</v>
      </c>
      <c r="B250" t="str">
        <f>_xlfn.XLOOKUP(A250,'Customer Names'!$A$2:$A$2336,'Customer Names'!$C$2:$C$2336)</f>
        <v xml:space="preserve"> Ms.Ashley</v>
      </c>
      <c r="C250" s="34">
        <f>_xlfn.XLOOKUP(A250,'Data Cleaning in Medical Examin'!$A$2:$A$2336,'Data Cleaning in Medical Examin'!$B$2:$B$2336)</f>
        <v>53.06</v>
      </c>
      <c r="D250">
        <f>_xlfn.XLOOKUP(A250,'Data Cleaning in Medical Examin'!$A$2:$A$2336,'Data Cleaning in Medical Examin'!$D$2:$D$2336)</f>
        <v>11.68</v>
      </c>
      <c r="E250" t="str">
        <f>_xlfn.XLOOKUP(A250,'Data Cleaning in Medical Examin'!$A$2:$A$2336,'Data Cleaning in Medical Examin'!$F$2:$F$2336)</f>
        <v>No</v>
      </c>
      <c r="F250" t="str">
        <f>_xlfn.XLOOKUP(A250,'Data Cleaning in Medical Examin'!$A$2:$A$2336,'Data Cleaning in Medical Examin'!$G$2:$G$2336)</f>
        <v>No</v>
      </c>
      <c r="G250" t="str">
        <f>_xlfn.XLOOKUP(A250,'Data Cleaning in Medical Examin'!$A$2:$A$2336,'Data Cleaning in Medical Examin'!$H$2:$H$2336)</f>
        <v>No</v>
      </c>
      <c r="H250" s="4">
        <f>_xlfn.XLOOKUP(A250,'Data Cleaning in Medical Examin'!$A$2:$A$2336,'Data Cleaning in Medical Examin'!$I$2:$I$2336)</f>
        <v>0</v>
      </c>
      <c r="I250" t="str">
        <f>_xlfn.XLOOKUP(A250,'Data Cleaning in Medical Examin'!$A$2:$A$2336,'Data Cleaning in Medical Examin'!$J$2:$J$2336)</f>
        <v>Yes</v>
      </c>
      <c r="J250" t="str">
        <f>_xlfn.XLOOKUP(A250,'Data Cleaning in Medical Examin'!$A$2:$A$2336,'Data Cleaning in Medical Examin'!$C$2:$C$2336)</f>
        <v>Obesity</v>
      </c>
      <c r="K250" t="str">
        <f>_xlfn.XLOOKUP(A250,'Data Cleaning in Medical Examin'!$A$2:$A$2336,'Data Cleaning in Medical Examin'!$E$2:$E$2336)</f>
        <v>Diabetes</v>
      </c>
      <c r="L250" t="str">
        <f>_xlfn.XLOOKUP(A250,'DataCleaning in Hospitalisation'!$A$2:$A$2344,'DataCleaning in Hospitalisation'!$E$2:$E$2344)</f>
        <v>26-Dec-2002</v>
      </c>
      <c r="M250" s="29">
        <f>_xlfn.XLOOKUP(A250,'DataCleaning in Hospitalisation'!$A$2:$A$2344,'DataCleaning in Hospitalisation'!$H$2:$H$2344)</f>
        <v>34084.68</v>
      </c>
      <c r="N250" t="str">
        <f>_xlfn.XLOOKUP(A250,'DataCleaning in Hospitalisation'!$A$2:$A$2344,'DataCleaning in Hospitalisation'!$I$2:$I$2344)</f>
        <v>tier - 2</v>
      </c>
      <c r="O250" t="str">
        <f>_xlfn.XLOOKUP(A250,'DataCleaning in Hospitalisation'!$A$2:$A$2344,'DataCleaning in Hospitalisation'!$J$2:$J$2344)</f>
        <v>tier - 3</v>
      </c>
      <c r="P250" t="str">
        <f>_xlfn.XLOOKUP(A250,'DataCleaning in Hospitalisation'!$A$2:$A$2344,'DataCleaning in Hospitalisation'!$K$2:$K$2344)</f>
        <v>R1011</v>
      </c>
      <c r="Q250">
        <f>_xlfn.XLOOKUP(A250,'DataCleaning in Hospitalisation'!$A$2:$A$2344,'DataCleaning in Hospitalisation'!$F$2:$F$2344)</f>
        <v>21</v>
      </c>
      <c r="U250" s="38" t="s">
        <v>7</v>
      </c>
      <c r="V250">
        <v>1</v>
      </c>
      <c r="X250" s="4" t="s">
        <v>1146</v>
      </c>
      <c r="Y250" s="29">
        <v>9193.84</v>
      </c>
      <c r="AJ250" s="4" t="s">
        <v>1146</v>
      </c>
      <c r="AK250" s="29">
        <v>9193.84</v>
      </c>
    </row>
    <row r="251" spans="1:37" x14ac:dyDescent="0.3">
      <c r="A251" t="s">
        <v>2117</v>
      </c>
      <c r="B251" t="str">
        <f>_xlfn.XLOOKUP(A251,'Customer Names'!$A$2:$A$2336,'Customer Names'!$C$2:$C$2336)</f>
        <v xml:space="preserve"> Ms.Stephanie</v>
      </c>
      <c r="C251" s="34">
        <f>_xlfn.XLOOKUP(A251,'Data Cleaning in Medical Examin'!$A$2:$A$2336,'Data Cleaning in Medical Examin'!$B$2:$B$2336)</f>
        <v>30.25</v>
      </c>
      <c r="D251">
        <f>_xlfn.XLOOKUP(A251,'Data Cleaning in Medical Examin'!$A$2:$A$2336,'Data Cleaning in Medical Examin'!$D$2:$D$2336)</f>
        <v>4.1900000000000004</v>
      </c>
      <c r="E251" t="str">
        <f>_xlfn.XLOOKUP(A251,'Data Cleaning in Medical Examin'!$A$2:$A$2336,'Data Cleaning in Medical Examin'!$F$2:$F$2336)</f>
        <v>No</v>
      </c>
      <c r="F251" t="str">
        <f>_xlfn.XLOOKUP(A251,'Data Cleaning in Medical Examin'!$A$2:$A$2336,'Data Cleaning in Medical Examin'!$G$2:$G$2336)</f>
        <v>No</v>
      </c>
      <c r="G251" t="str">
        <f>_xlfn.XLOOKUP(A251,'Data Cleaning in Medical Examin'!$A$2:$A$2336,'Data Cleaning in Medical Examin'!$H$2:$H$2336)</f>
        <v>No</v>
      </c>
      <c r="H251" s="4">
        <f>_xlfn.XLOOKUP(A251,'Data Cleaning in Medical Examin'!$A$2:$A$2336,'Data Cleaning in Medical Examin'!$I$2:$I$2336)</f>
        <v>2</v>
      </c>
      <c r="I251" t="str">
        <f>_xlfn.XLOOKUP(A251,'Data Cleaning in Medical Examin'!$A$2:$A$2336,'Data Cleaning in Medical Examin'!$J$2:$J$2336)</f>
        <v>Yes</v>
      </c>
      <c r="J251" t="str">
        <f>_xlfn.XLOOKUP(A251,'Data Cleaning in Medical Examin'!$A$2:$A$2336,'Data Cleaning in Medical Examin'!$C$2:$C$2336)</f>
        <v>Obesity</v>
      </c>
      <c r="K251" t="str">
        <f>_xlfn.XLOOKUP(A251,'Data Cleaning in Medical Examin'!$A$2:$A$2336,'Data Cleaning in Medical Examin'!$E$2:$E$2336)</f>
        <v>Normal</v>
      </c>
      <c r="L251" t="str">
        <f>_xlfn.XLOOKUP(A251,'DataCleaning in Hospitalisation'!$A$2:$A$2344,'DataCleaning in Hospitalisation'!$E$2:$E$2344)</f>
        <v>26-Jul-1972</v>
      </c>
      <c r="M251" s="29">
        <f>_xlfn.XLOOKUP(A251,'DataCleaning in Hospitalisation'!$A$2:$A$2344,'DataCleaning in Hospitalisation'!$H$2:$H$2344)</f>
        <v>34053.360000000001</v>
      </c>
      <c r="N251" t="str">
        <f>_xlfn.XLOOKUP(A251,'DataCleaning in Hospitalisation'!$A$2:$A$2344,'DataCleaning in Hospitalisation'!$I$2:$I$2344)</f>
        <v>tier - 2</v>
      </c>
      <c r="O251" t="str">
        <f>_xlfn.XLOOKUP(A251,'DataCleaning in Hospitalisation'!$A$2:$A$2344,'DataCleaning in Hospitalisation'!$J$2:$J$2344)</f>
        <v>tier - 2</v>
      </c>
      <c r="P251" t="str">
        <f>_xlfn.XLOOKUP(A251,'DataCleaning in Hospitalisation'!$A$2:$A$2344,'DataCleaning in Hospitalisation'!$K$2:$K$2344)</f>
        <v>R1011</v>
      </c>
      <c r="Q251">
        <f>_xlfn.XLOOKUP(A251,'DataCleaning in Hospitalisation'!$A$2:$A$2344,'DataCleaning in Hospitalisation'!$F$2:$F$2344)</f>
        <v>51</v>
      </c>
      <c r="U251" s="42" t="s">
        <v>2412</v>
      </c>
      <c r="V251">
        <v>1</v>
      </c>
      <c r="X251" s="4" t="s">
        <v>1145</v>
      </c>
      <c r="Y251" s="29">
        <v>9182.17</v>
      </c>
      <c r="AJ251" s="4" t="s">
        <v>1145</v>
      </c>
      <c r="AK251" s="29">
        <v>9182.17</v>
      </c>
    </row>
    <row r="252" spans="1:37" x14ac:dyDescent="0.3">
      <c r="A252" t="s">
        <v>2116</v>
      </c>
      <c r="B252" t="str">
        <f>_xlfn.XLOOKUP(A252,'Customer Names'!$A$2:$A$2336,'Customer Names'!$C$2:$C$2336)</f>
        <v xml:space="preserve"> Ms.Kylie</v>
      </c>
      <c r="C252" s="34">
        <f>_xlfn.XLOOKUP(A252,'Data Cleaning in Medical Examin'!$A$2:$A$2336,'Data Cleaning in Medical Examin'!$B$2:$B$2336)</f>
        <v>46.68</v>
      </c>
      <c r="D252">
        <f>_xlfn.XLOOKUP(A252,'Data Cleaning in Medical Examin'!$A$2:$A$2336,'Data Cleaning in Medical Examin'!$D$2:$D$2336)</f>
        <v>4.01</v>
      </c>
      <c r="E252" t="str">
        <f>_xlfn.XLOOKUP(A252,'Data Cleaning in Medical Examin'!$A$2:$A$2336,'Data Cleaning in Medical Examin'!$F$2:$F$2336)</f>
        <v>No</v>
      </c>
      <c r="F252" t="str">
        <f>_xlfn.XLOOKUP(A252,'Data Cleaning in Medical Examin'!$A$2:$A$2336,'Data Cleaning in Medical Examin'!$G$2:$G$2336)</f>
        <v>No</v>
      </c>
      <c r="G252" t="str">
        <f>_xlfn.XLOOKUP(A252,'Data Cleaning in Medical Examin'!$A$2:$A$2336,'Data Cleaning in Medical Examin'!$H$2:$H$2336)</f>
        <v>No</v>
      </c>
      <c r="H252" s="4">
        <f>_xlfn.XLOOKUP(A252,'Data Cleaning in Medical Examin'!$A$2:$A$2336,'Data Cleaning in Medical Examin'!$I$2:$I$2336)</f>
        <v>0</v>
      </c>
      <c r="I252" t="str">
        <f>_xlfn.XLOOKUP(A252,'Data Cleaning in Medical Examin'!$A$2:$A$2336,'Data Cleaning in Medical Examin'!$J$2:$J$2336)</f>
        <v>Yes</v>
      </c>
      <c r="J252" t="str">
        <f>_xlfn.XLOOKUP(A252,'Data Cleaning in Medical Examin'!$A$2:$A$2336,'Data Cleaning in Medical Examin'!$C$2:$C$2336)</f>
        <v>Obesity</v>
      </c>
      <c r="K252" t="str">
        <f>_xlfn.XLOOKUP(A252,'Data Cleaning in Medical Examin'!$A$2:$A$2336,'Data Cleaning in Medical Examin'!$E$2:$E$2336)</f>
        <v>Normal</v>
      </c>
      <c r="L252" t="str">
        <f>_xlfn.XLOOKUP(A252,'DataCleaning in Hospitalisation'!$A$2:$A$2344,'DataCleaning in Hospitalisation'!$E$2:$E$2344)</f>
        <v>25-Sep-1994</v>
      </c>
      <c r="M252" s="29">
        <f>_xlfn.XLOOKUP(A252,'DataCleaning in Hospitalisation'!$A$2:$A$2344,'DataCleaning in Hospitalisation'!$H$2:$H$2344)</f>
        <v>33975.47</v>
      </c>
      <c r="N252" t="str">
        <f>_xlfn.XLOOKUP(A252,'DataCleaning in Hospitalisation'!$A$2:$A$2344,'DataCleaning in Hospitalisation'!$I$2:$I$2344)</f>
        <v>tier - 2</v>
      </c>
      <c r="O252" t="str">
        <f>_xlfn.XLOOKUP(A252,'DataCleaning in Hospitalisation'!$A$2:$A$2344,'DataCleaning in Hospitalisation'!$J$2:$J$2344)</f>
        <v>tier - 2</v>
      </c>
      <c r="P252" t="str">
        <f>_xlfn.XLOOKUP(A252,'DataCleaning in Hospitalisation'!$A$2:$A$2344,'DataCleaning in Hospitalisation'!$K$2:$K$2344)</f>
        <v>R1011</v>
      </c>
      <c r="Q252">
        <f>_xlfn.XLOOKUP(A252,'DataCleaning in Hospitalisation'!$A$2:$A$2344,'DataCleaning in Hospitalisation'!$F$2:$F$2344)</f>
        <v>29</v>
      </c>
      <c r="U252" s="43" t="s">
        <v>7</v>
      </c>
      <c r="V252">
        <v>1</v>
      </c>
      <c r="X252" s="4" t="s">
        <v>1144</v>
      </c>
      <c r="Y252" s="29">
        <v>9174.14</v>
      </c>
      <c r="AJ252" s="4" t="s">
        <v>1144</v>
      </c>
      <c r="AK252" s="29">
        <v>9174.14</v>
      </c>
    </row>
    <row r="253" spans="1:37" x14ac:dyDescent="0.3">
      <c r="A253" t="s">
        <v>2115</v>
      </c>
      <c r="B253" t="str">
        <f>_xlfn.XLOOKUP(A253,'Customer Names'!$A$2:$A$2336,'Customer Names'!$C$2:$C$2336)</f>
        <v xml:space="preserve"> Ms.Kelly</v>
      </c>
      <c r="C253" s="34">
        <f>_xlfn.XLOOKUP(A253,'Data Cleaning in Medical Examin'!$A$2:$A$2336,'Data Cleaning in Medical Examin'!$B$2:$B$2336)</f>
        <v>30.4</v>
      </c>
      <c r="D253">
        <f>_xlfn.XLOOKUP(A253,'Data Cleaning in Medical Examin'!$A$2:$A$2336,'Data Cleaning in Medical Examin'!$D$2:$D$2336)</f>
        <v>5.91</v>
      </c>
      <c r="E253" t="str">
        <f>_xlfn.XLOOKUP(A253,'Data Cleaning in Medical Examin'!$A$2:$A$2336,'Data Cleaning in Medical Examin'!$F$2:$F$2336)</f>
        <v>No</v>
      </c>
      <c r="F253" t="str">
        <f>_xlfn.XLOOKUP(A253,'Data Cleaning in Medical Examin'!$A$2:$A$2336,'Data Cleaning in Medical Examin'!$G$2:$G$2336)</f>
        <v>Yes</v>
      </c>
      <c r="G253" t="str">
        <f>_xlfn.XLOOKUP(A253,'Data Cleaning in Medical Examin'!$A$2:$A$2336,'Data Cleaning in Medical Examin'!$H$2:$H$2336)</f>
        <v>No</v>
      </c>
      <c r="H253" s="4">
        <f>_xlfn.XLOOKUP(A253,'Data Cleaning in Medical Examin'!$A$2:$A$2336,'Data Cleaning in Medical Examin'!$I$2:$I$2336)</f>
        <v>2</v>
      </c>
      <c r="I253" t="str">
        <f>_xlfn.XLOOKUP(A253,'Data Cleaning in Medical Examin'!$A$2:$A$2336,'Data Cleaning in Medical Examin'!$J$2:$J$2336)</f>
        <v>Yes</v>
      </c>
      <c r="J253" t="str">
        <f>_xlfn.XLOOKUP(A253,'Data Cleaning in Medical Examin'!$A$2:$A$2336,'Data Cleaning in Medical Examin'!$C$2:$C$2336)</f>
        <v>Obesity</v>
      </c>
      <c r="K253" t="str">
        <f>_xlfn.XLOOKUP(A253,'Data Cleaning in Medical Examin'!$A$2:$A$2336,'Data Cleaning in Medical Examin'!$E$2:$E$2336)</f>
        <v>Prediabetes</v>
      </c>
      <c r="L253" t="str">
        <f>_xlfn.XLOOKUP(A253,'DataCleaning in Hospitalisation'!$A$2:$A$2344,'DataCleaning in Hospitalisation'!$E$2:$E$2344)</f>
        <v>27-Dec-2000</v>
      </c>
      <c r="M253" s="29">
        <f>_xlfn.XLOOKUP(A253,'DataCleaning in Hospitalisation'!$A$2:$A$2344,'DataCleaning in Hospitalisation'!$H$2:$H$2344)</f>
        <v>33907.550000000003</v>
      </c>
      <c r="N253" t="str">
        <f>_xlfn.XLOOKUP(A253,'DataCleaning in Hospitalisation'!$A$2:$A$2344,'DataCleaning in Hospitalisation'!$I$2:$I$2344)</f>
        <v>tier - 2</v>
      </c>
      <c r="O253" t="str">
        <f>_xlfn.XLOOKUP(A253,'DataCleaning in Hospitalisation'!$A$2:$A$2344,'DataCleaning in Hospitalisation'!$J$2:$J$2344)</f>
        <v>tier - 2</v>
      </c>
      <c r="P253" t="str">
        <f>_xlfn.XLOOKUP(A253,'DataCleaning in Hospitalisation'!$A$2:$A$2344,'DataCleaning in Hospitalisation'!$K$2:$K$2344)</f>
        <v>R1012</v>
      </c>
      <c r="Q253">
        <f>_xlfn.XLOOKUP(A253,'DataCleaning in Hospitalisation'!$A$2:$A$2344,'DataCleaning in Hospitalisation'!$F$2:$F$2344)</f>
        <v>23</v>
      </c>
      <c r="U253" s="44" t="s">
        <v>2372</v>
      </c>
      <c r="V253">
        <v>1</v>
      </c>
      <c r="X253" s="4" t="s">
        <v>1143</v>
      </c>
      <c r="Y253" s="29">
        <v>9171.75</v>
      </c>
      <c r="AJ253" s="4" t="s">
        <v>1143</v>
      </c>
      <c r="AK253" s="29">
        <v>9171.75</v>
      </c>
    </row>
    <row r="254" spans="1:37" x14ac:dyDescent="0.3">
      <c r="A254" t="s">
        <v>2114</v>
      </c>
      <c r="B254" t="str">
        <f>_xlfn.XLOOKUP(A254,'Customer Names'!$A$2:$A$2336,'Customer Names'!$C$2:$C$2336)</f>
        <v xml:space="preserve"> Ms.Carrie</v>
      </c>
      <c r="C254" s="34">
        <f>_xlfn.XLOOKUP(A254,'Data Cleaning in Medical Examin'!$A$2:$A$2336,'Data Cleaning in Medical Examin'!$B$2:$B$2336)</f>
        <v>30.2</v>
      </c>
      <c r="D254">
        <f>_xlfn.XLOOKUP(A254,'Data Cleaning in Medical Examin'!$A$2:$A$2336,'Data Cleaning in Medical Examin'!$D$2:$D$2336)</f>
        <v>4.47</v>
      </c>
      <c r="E254" t="str">
        <f>_xlfn.XLOOKUP(A254,'Data Cleaning in Medical Examin'!$A$2:$A$2336,'Data Cleaning in Medical Examin'!$F$2:$F$2336)</f>
        <v>Yes</v>
      </c>
      <c r="F254" t="str">
        <f>_xlfn.XLOOKUP(A254,'Data Cleaning in Medical Examin'!$A$2:$A$2336,'Data Cleaning in Medical Examin'!$G$2:$G$2336)</f>
        <v>No</v>
      </c>
      <c r="G254" t="str">
        <f>_xlfn.XLOOKUP(A254,'Data Cleaning in Medical Examin'!$A$2:$A$2336,'Data Cleaning in Medical Examin'!$H$2:$H$2336)</f>
        <v>Yes</v>
      </c>
      <c r="H254" s="4">
        <f>_xlfn.XLOOKUP(A254,'Data Cleaning in Medical Examin'!$A$2:$A$2336,'Data Cleaning in Medical Examin'!$I$2:$I$2336)</f>
        <v>1</v>
      </c>
      <c r="I254" t="str">
        <f>_xlfn.XLOOKUP(A254,'Data Cleaning in Medical Examin'!$A$2:$A$2336,'Data Cleaning in Medical Examin'!$J$2:$J$2336)</f>
        <v>Yes</v>
      </c>
      <c r="J254" t="str">
        <f>_xlfn.XLOOKUP(A254,'Data Cleaning in Medical Examin'!$A$2:$A$2336,'Data Cleaning in Medical Examin'!$C$2:$C$2336)</f>
        <v>Obesity</v>
      </c>
      <c r="K254" t="str">
        <f>_xlfn.XLOOKUP(A254,'Data Cleaning in Medical Examin'!$A$2:$A$2336,'Data Cleaning in Medical Examin'!$E$2:$E$2336)</f>
        <v>Normal</v>
      </c>
      <c r="L254" t="str">
        <f>_xlfn.XLOOKUP(A254,'DataCleaning in Hospitalisation'!$A$2:$A$2344,'DataCleaning in Hospitalisation'!$E$2:$E$2344)</f>
        <v>9-Aug-1997</v>
      </c>
      <c r="M254" s="29">
        <f>_xlfn.XLOOKUP(A254,'DataCleaning in Hospitalisation'!$A$2:$A$2344,'DataCleaning in Hospitalisation'!$H$2:$H$2344)</f>
        <v>33900.65</v>
      </c>
      <c r="N254" t="str">
        <f>_xlfn.XLOOKUP(A254,'DataCleaning in Hospitalisation'!$A$2:$A$2344,'DataCleaning in Hospitalisation'!$I$2:$I$2344)</f>
        <v>tier - 2</v>
      </c>
      <c r="O254" t="str">
        <f>_xlfn.XLOOKUP(A254,'DataCleaning in Hospitalisation'!$A$2:$A$2344,'DataCleaning in Hospitalisation'!$J$2:$J$2344)</f>
        <v>tier - 3</v>
      </c>
      <c r="P254" t="str">
        <f>_xlfn.XLOOKUP(A254,'DataCleaning in Hospitalisation'!$A$2:$A$2344,'DataCleaning in Hospitalisation'!$K$2:$K$2344)</f>
        <v>R1011</v>
      </c>
      <c r="Q254">
        <f>_xlfn.XLOOKUP(A254,'DataCleaning in Hospitalisation'!$A$2:$A$2344,'DataCleaning in Hospitalisation'!$F$2:$F$2344)</f>
        <v>26</v>
      </c>
      <c r="U254" s="45" t="s">
        <v>2372</v>
      </c>
      <c r="V254">
        <v>1</v>
      </c>
      <c r="X254" s="4" t="s">
        <v>1142</v>
      </c>
      <c r="Y254" s="29">
        <v>9159.51</v>
      </c>
      <c r="AJ254" s="4" t="s">
        <v>1142</v>
      </c>
      <c r="AK254" s="29">
        <v>9159.51</v>
      </c>
    </row>
    <row r="255" spans="1:37" x14ac:dyDescent="0.3">
      <c r="A255" t="s">
        <v>2113</v>
      </c>
      <c r="B255" t="str">
        <f>_xlfn.XLOOKUP(A255,'Customer Names'!$A$2:$A$2336,'Customer Names'!$C$2:$C$2336)</f>
        <v xml:space="preserve"> Mr.Alex</v>
      </c>
      <c r="C255" s="34">
        <f>_xlfn.XLOOKUP(A255,'Data Cleaning in Medical Examin'!$A$2:$A$2336,'Data Cleaning in Medical Examin'!$B$2:$B$2336)</f>
        <v>51.18</v>
      </c>
      <c r="D255">
        <f>_xlfn.XLOOKUP(A255,'Data Cleaning in Medical Examin'!$A$2:$A$2336,'Data Cleaning in Medical Examin'!$D$2:$D$2336)</f>
        <v>4.5599999999999996</v>
      </c>
      <c r="E255" t="str">
        <f>_xlfn.XLOOKUP(A255,'Data Cleaning in Medical Examin'!$A$2:$A$2336,'Data Cleaning in Medical Examin'!$F$2:$F$2336)</f>
        <v>Yes</v>
      </c>
      <c r="F255" t="str">
        <f>_xlfn.XLOOKUP(A255,'Data Cleaning in Medical Examin'!$A$2:$A$2336,'Data Cleaning in Medical Examin'!$G$2:$G$2336)</f>
        <v>Yes</v>
      </c>
      <c r="G255" t="str">
        <f>_xlfn.XLOOKUP(A255,'Data Cleaning in Medical Examin'!$A$2:$A$2336,'Data Cleaning in Medical Examin'!$H$2:$H$2336)</f>
        <v>No</v>
      </c>
      <c r="H255" s="4">
        <f>_xlfn.XLOOKUP(A255,'Data Cleaning in Medical Examin'!$A$2:$A$2336,'Data Cleaning in Medical Examin'!$I$2:$I$2336)</f>
        <v>2</v>
      </c>
      <c r="I255" t="str">
        <f>_xlfn.XLOOKUP(A255,'Data Cleaning in Medical Examin'!$A$2:$A$2336,'Data Cleaning in Medical Examin'!$J$2:$J$2336)</f>
        <v>Yes</v>
      </c>
      <c r="J255" t="str">
        <f>_xlfn.XLOOKUP(A255,'Data Cleaning in Medical Examin'!$A$2:$A$2336,'Data Cleaning in Medical Examin'!$C$2:$C$2336)</f>
        <v>Obesity</v>
      </c>
      <c r="K255" t="str">
        <f>_xlfn.XLOOKUP(A255,'Data Cleaning in Medical Examin'!$A$2:$A$2336,'Data Cleaning in Medical Examin'!$E$2:$E$2336)</f>
        <v>Normal</v>
      </c>
      <c r="L255" t="str">
        <f>_xlfn.XLOOKUP(A255,'DataCleaning in Hospitalisation'!$A$2:$A$2344,'DataCleaning in Hospitalisation'!$E$2:$E$2344)</f>
        <v>26-Oct-2000</v>
      </c>
      <c r="M255" s="29">
        <f>_xlfn.XLOOKUP(A255,'DataCleaning in Hospitalisation'!$A$2:$A$2344,'DataCleaning in Hospitalisation'!$H$2:$H$2344)</f>
        <v>33829.39</v>
      </c>
      <c r="N255" t="str">
        <f>_xlfn.XLOOKUP(A255,'DataCleaning in Hospitalisation'!$A$2:$A$2344,'DataCleaning in Hospitalisation'!$I$2:$I$2344)</f>
        <v>tier - 2</v>
      </c>
      <c r="O255" t="str">
        <f>_xlfn.XLOOKUP(A255,'DataCleaning in Hospitalisation'!$A$2:$A$2344,'DataCleaning in Hospitalisation'!$J$2:$J$2344)</f>
        <v>tier - 3</v>
      </c>
      <c r="P255" t="str">
        <f>_xlfn.XLOOKUP(A255,'DataCleaning in Hospitalisation'!$A$2:$A$2344,'DataCleaning in Hospitalisation'!$K$2:$K$2344)</f>
        <v>R1011</v>
      </c>
      <c r="Q255">
        <f>_xlfn.XLOOKUP(A255,'DataCleaning in Hospitalisation'!$A$2:$A$2344,'DataCleaning in Hospitalisation'!$F$2:$F$2344)</f>
        <v>23</v>
      </c>
      <c r="U255" s="4" t="s">
        <v>1330</v>
      </c>
      <c r="V255">
        <v>1</v>
      </c>
      <c r="X255" s="4" t="s">
        <v>1141</v>
      </c>
      <c r="Y255" s="29">
        <v>9147.5</v>
      </c>
      <c r="AJ255" s="4" t="s">
        <v>1141</v>
      </c>
      <c r="AK255" s="29">
        <v>9147.5</v>
      </c>
    </row>
    <row r="256" spans="1:37" x14ac:dyDescent="0.3">
      <c r="A256" t="s">
        <v>2112</v>
      </c>
      <c r="B256" t="str">
        <f>_xlfn.XLOOKUP(A256,'Customer Names'!$A$2:$A$2336,'Customer Names'!$C$2:$C$2336)</f>
        <v xml:space="preserve"> Mr.Zach</v>
      </c>
      <c r="C256" s="34">
        <f>_xlfn.XLOOKUP(A256,'Data Cleaning in Medical Examin'!$A$2:$A$2336,'Data Cleaning in Medical Examin'!$B$2:$B$2336)</f>
        <v>22.18</v>
      </c>
      <c r="D256">
        <f>_xlfn.XLOOKUP(A256,'Data Cleaning in Medical Examin'!$A$2:$A$2336,'Data Cleaning in Medical Examin'!$D$2:$D$2336)</f>
        <v>9.9</v>
      </c>
      <c r="E256" t="str">
        <f>_xlfn.XLOOKUP(A256,'Data Cleaning in Medical Examin'!$A$2:$A$2336,'Data Cleaning in Medical Examin'!$F$2:$F$2336)</f>
        <v>No</v>
      </c>
      <c r="F256" t="str">
        <f>_xlfn.XLOOKUP(A256,'Data Cleaning in Medical Examin'!$A$2:$A$2336,'Data Cleaning in Medical Examin'!$G$2:$G$2336)</f>
        <v>No</v>
      </c>
      <c r="G256" t="str">
        <f>_xlfn.XLOOKUP(A256,'Data Cleaning in Medical Examin'!$A$2:$A$2336,'Data Cleaning in Medical Examin'!$H$2:$H$2336)</f>
        <v>No</v>
      </c>
      <c r="H256" s="4">
        <f>_xlfn.XLOOKUP(A256,'Data Cleaning in Medical Examin'!$A$2:$A$2336,'Data Cleaning in Medical Examin'!$I$2:$I$2336)</f>
        <v>0</v>
      </c>
      <c r="I256" t="str">
        <f>_xlfn.XLOOKUP(A256,'Data Cleaning in Medical Examin'!$A$2:$A$2336,'Data Cleaning in Medical Examin'!$J$2:$J$2336)</f>
        <v>Yes</v>
      </c>
      <c r="J256" t="str">
        <f>_xlfn.XLOOKUP(A256,'Data Cleaning in Medical Examin'!$A$2:$A$2336,'Data Cleaning in Medical Examin'!$C$2:$C$2336)</f>
        <v>Normal Weight</v>
      </c>
      <c r="K256" t="str">
        <f>_xlfn.XLOOKUP(A256,'Data Cleaning in Medical Examin'!$A$2:$A$2336,'Data Cleaning in Medical Examin'!$E$2:$E$2336)</f>
        <v>Diabetes</v>
      </c>
      <c r="L256" t="str">
        <f>_xlfn.XLOOKUP(A256,'DataCleaning in Hospitalisation'!$A$2:$A$2344,'DataCleaning in Hospitalisation'!$E$2:$E$2344)</f>
        <v>11-Dec-1962</v>
      </c>
      <c r="M256" s="29">
        <f>_xlfn.XLOOKUP(A256,'DataCleaning in Hospitalisation'!$A$2:$A$2344,'DataCleaning in Hospitalisation'!$H$2:$H$2344)</f>
        <v>33753.32</v>
      </c>
      <c r="N256" t="str">
        <f>_xlfn.XLOOKUP(A256,'DataCleaning in Hospitalisation'!$A$2:$A$2344,'DataCleaning in Hospitalisation'!$I$2:$I$2344)</f>
        <v>tier - 1</v>
      </c>
      <c r="O256" t="str">
        <f>_xlfn.XLOOKUP(A256,'DataCleaning in Hospitalisation'!$A$2:$A$2344,'DataCleaning in Hospitalisation'!$J$2:$J$2344)</f>
        <v>tier - 3</v>
      </c>
      <c r="P256" t="str">
        <f>_xlfn.XLOOKUP(A256,'DataCleaning in Hospitalisation'!$A$2:$A$2344,'DataCleaning in Hospitalisation'!$K$2:$K$2344)</f>
        <v>R1011</v>
      </c>
      <c r="Q256">
        <f>_xlfn.XLOOKUP(A256,'DataCleaning in Hospitalisation'!$A$2:$A$2344,'DataCleaning in Hospitalisation'!$F$2:$F$2344)</f>
        <v>61</v>
      </c>
      <c r="U256" s="38" t="s">
        <v>7</v>
      </c>
      <c r="V256">
        <v>1</v>
      </c>
      <c r="X256" s="4" t="s">
        <v>1140</v>
      </c>
      <c r="Y256" s="29">
        <v>9144.57</v>
      </c>
      <c r="AJ256" s="4" t="s">
        <v>1140</v>
      </c>
      <c r="AK256" s="29">
        <v>9144.57</v>
      </c>
    </row>
    <row r="257" spans="1:37" x14ac:dyDescent="0.3">
      <c r="A257" t="s">
        <v>2111</v>
      </c>
      <c r="B257" t="str">
        <f>_xlfn.XLOOKUP(A257,'Customer Names'!$A$2:$A$2336,'Customer Names'!$C$2:$C$2336)</f>
        <v xml:space="preserve"> Mr.Alan</v>
      </c>
      <c r="C257" s="34">
        <f>_xlfn.XLOOKUP(A257,'Data Cleaning in Medical Examin'!$A$2:$A$2336,'Data Cleaning in Medical Examin'!$B$2:$B$2336)</f>
        <v>31.92</v>
      </c>
      <c r="D257">
        <f>_xlfn.XLOOKUP(A257,'Data Cleaning in Medical Examin'!$A$2:$A$2336,'Data Cleaning in Medical Examin'!$D$2:$D$2336)</f>
        <v>5.1100000000000003</v>
      </c>
      <c r="E257" t="str">
        <f>_xlfn.XLOOKUP(A257,'Data Cleaning in Medical Examin'!$A$2:$A$2336,'Data Cleaning in Medical Examin'!$F$2:$F$2336)</f>
        <v>No</v>
      </c>
      <c r="F257" t="str">
        <f>_xlfn.XLOOKUP(A257,'Data Cleaning in Medical Examin'!$A$2:$A$2336,'Data Cleaning in Medical Examin'!$G$2:$G$2336)</f>
        <v>No</v>
      </c>
      <c r="G257" t="str">
        <f>_xlfn.XLOOKUP(A257,'Data Cleaning in Medical Examin'!$A$2:$A$2336,'Data Cleaning in Medical Examin'!$H$2:$H$2336)</f>
        <v>Yes</v>
      </c>
      <c r="H257" s="4">
        <f>_xlfn.XLOOKUP(A257,'Data Cleaning in Medical Examin'!$A$2:$A$2336,'Data Cleaning in Medical Examin'!$I$2:$I$2336)</f>
        <v>1</v>
      </c>
      <c r="I257" t="str">
        <f>_xlfn.XLOOKUP(A257,'Data Cleaning in Medical Examin'!$A$2:$A$2336,'Data Cleaning in Medical Examin'!$J$2:$J$2336)</f>
        <v>Yes</v>
      </c>
      <c r="J257" t="str">
        <f>_xlfn.XLOOKUP(A257,'Data Cleaning in Medical Examin'!$A$2:$A$2336,'Data Cleaning in Medical Examin'!$C$2:$C$2336)</f>
        <v>Obesity</v>
      </c>
      <c r="K257" t="str">
        <f>_xlfn.XLOOKUP(A257,'Data Cleaning in Medical Examin'!$A$2:$A$2336,'Data Cleaning in Medical Examin'!$E$2:$E$2336)</f>
        <v>Normal</v>
      </c>
      <c r="L257" t="str">
        <f>_xlfn.XLOOKUP(A257,'DataCleaning in Hospitalisation'!$A$2:$A$2344,'DataCleaning in Hospitalisation'!$E$2:$E$2344)</f>
        <v>12-Sep-2003</v>
      </c>
      <c r="M257" s="29">
        <f>_xlfn.XLOOKUP(A257,'DataCleaning in Hospitalisation'!$A$2:$A$2344,'DataCleaning in Hospitalisation'!$H$2:$H$2344)</f>
        <v>33750.29</v>
      </c>
      <c r="N257" t="str">
        <f>_xlfn.XLOOKUP(A257,'DataCleaning in Hospitalisation'!$A$2:$A$2344,'DataCleaning in Hospitalisation'!$I$2:$I$2344)</f>
        <v>tier - 1</v>
      </c>
      <c r="O257" t="str">
        <f>_xlfn.XLOOKUP(A257,'DataCleaning in Hospitalisation'!$A$2:$A$2344,'DataCleaning in Hospitalisation'!$J$2:$J$2344)</f>
        <v>tier - 3</v>
      </c>
      <c r="P257" t="str">
        <f>_xlfn.XLOOKUP(A257,'DataCleaning in Hospitalisation'!$A$2:$A$2344,'DataCleaning in Hospitalisation'!$K$2:$K$2344)</f>
        <v>R1012</v>
      </c>
      <c r="Q257">
        <f>_xlfn.XLOOKUP(A257,'DataCleaning in Hospitalisation'!$A$2:$A$2344,'DataCleaning in Hospitalisation'!$F$2:$F$2344)</f>
        <v>20</v>
      </c>
      <c r="U257" s="42" t="s">
        <v>2412</v>
      </c>
      <c r="V257">
        <v>1</v>
      </c>
      <c r="X257" s="4" t="s">
        <v>1139</v>
      </c>
      <c r="Y257" s="29">
        <v>9140.9500000000007</v>
      </c>
      <c r="AJ257" s="4" t="s">
        <v>1139</v>
      </c>
      <c r="AK257" s="29">
        <v>9140.9500000000007</v>
      </c>
    </row>
    <row r="258" spans="1:37" x14ac:dyDescent="0.3">
      <c r="A258" t="s">
        <v>2110</v>
      </c>
      <c r="B258" t="str">
        <f>_xlfn.XLOOKUP(A258,'Customer Names'!$A$2:$A$2336,'Customer Names'!$C$2:$C$2336)</f>
        <v xml:space="preserve"> Mr.Nate</v>
      </c>
      <c r="C258" s="34">
        <f>_xlfn.XLOOKUP(A258,'Data Cleaning in Medical Examin'!$A$2:$A$2336,'Data Cleaning in Medical Examin'!$B$2:$B$2336)</f>
        <v>31.73</v>
      </c>
      <c r="D258">
        <f>_xlfn.XLOOKUP(A258,'Data Cleaning in Medical Examin'!$A$2:$A$2336,'Data Cleaning in Medical Examin'!$D$2:$D$2336)</f>
        <v>5.73</v>
      </c>
      <c r="E258" t="str">
        <f>_xlfn.XLOOKUP(A258,'Data Cleaning in Medical Examin'!$A$2:$A$2336,'Data Cleaning in Medical Examin'!$F$2:$F$2336)</f>
        <v>No</v>
      </c>
      <c r="F258" t="str">
        <f>_xlfn.XLOOKUP(A258,'Data Cleaning in Medical Examin'!$A$2:$A$2336,'Data Cleaning in Medical Examin'!$G$2:$G$2336)</f>
        <v>Yes</v>
      </c>
      <c r="G258" t="str">
        <f>_xlfn.XLOOKUP(A258,'Data Cleaning in Medical Examin'!$A$2:$A$2336,'Data Cleaning in Medical Examin'!$H$2:$H$2336)</f>
        <v>No</v>
      </c>
      <c r="H258" s="4">
        <f>_xlfn.XLOOKUP(A258,'Data Cleaning in Medical Examin'!$A$2:$A$2336,'Data Cleaning in Medical Examin'!$I$2:$I$2336)</f>
        <v>1</v>
      </c>
      <c r="I258" t="str">
        <f>_xlfn.XLOOKUP(A258,'Data Cleaning in Medical Examin'!$A$2:$A$2336,'Data Cleaning in Medical Examin'!$J$2:$J$2336)</f>
        <v>Yes</v>
      </c>
      <c r="J258" t="str">
        <f>_xlfn.XLOOKUP(A258,'Data Cleaning in Medical Examin'!$A$2:$A$2336,'Data Cleaning in Medical Examin'!$C$2:$C$2336)</f>
        <v>Obesity</v>
      </c>
      <c r="K258" t="str">
        <f>_xlfn.XLOOKUP(A258,'Data Cleaning in Medical Examin'!$A$2:$A$2336,'Data Cleaning in Medical Examin'!$E$2:$E$2336)</f>
        <v>Prediabetes</v>
      </c>
      <c r="L258" t="str">
        <f>_xlfn.XLOOKUP(A258,'DataCleaning in Hospitalisation'!$A$2:$A$2344,'DataCleaning in Hospitalisation'!$E$2:$E$2344)</f>
        <v>1-Nov-2004</v>
      </c>
      <c r="M258" s="29">
        <f>_xlfn.XLOOKUP(A258,'DataCleaning in Hospitalisation'!$A$2:$A$2344,'DataCleaning in Hospitalisation'!$H$2:$H$2344)</f>
        <v>33732.69</v>
      </c>
      <c r="N258" t="str">
        <f>_xlfn.XLOOKUP(A258,'DataCleaning in Hospitalisation'!$A$2:$A$2344,'DataCleaning in Hospitalisation'!$I$2:$I$2344)</f>
        <v>tier - 1</v>
      </c>
      <c r="O258" t="str">
        <f>_xlfn.XLOOKUP(A258,'DataCleaning in Hospitalisation'!$A$2:$A$2344,'DataCleaning in Hospitalisation'!$J$2:$J$2344)</f>
        <v>tier - 1</v>
      </c>
      <c r="P258" t="str">
        <f>_xlfn.XLOOKUP(A258,'DataCleaning in Hospitalisation'!$A$2:$A$2344,'DataCleaning in Hospitalisation'!$K$2:$K$2344)</f>
        <v>R1017</v>
      </c>
      <c r="Q258">
        <f>_xlfn.XLOOKUP(A258,'DataCleaning in Hospitalisation'!$A$2:$A$2344,'DataCleaning in Hospitalisation'!$F$2:$F$2344)</f>
        <v>19</v>
      </c>
      <c r="U258" s="43" t="s">
        <v>6</v>
      </c>
      <c r="V258">
        <v>1</v>
      </c>
      <c r="X258" s="4" t="s">
        <v>1138</v>
      </c>
      <c r="Y258" s="29">
        <v>9101.7999999999993</v>
      </c>
      <c r="AJ258" s="4" t="s">
        <v>1138</v>
      </c>
      <c r="AK258" s="29">
        <v>9101.7999999999993</v>
      </c>
    </row>
    <row r="259" spans="1:37" x14ac:dyDescent="0.3">
      <c r="A259" t="s">
        <v>2109</v>
      </c>
      <c r="B259" t="str">
        <f>_xlfn.XLOOKUP(A259,'Customer Names'!$A$2:$A$2336,'Customer Names'!$C$2:$C$2336)</f>
        <v xml:space="preserve"> Mr.Jesse</v>
      </c>
      <c r="C259" s="34">
        <f>_xlfn.XLOOKUP(A259,'Data Cleaning in Medical Examin'!$A$2:$A$2336,'Data Cleaning in Medical Examin'!$B$2:$B$2336)</f>
        <v>45.52</v>
      </c>
      <c r="D259">
        <f>_xlfn.XLOOKUP(A259,'Data Cleaning in Medical Examin'!$A$2:$A$2336,'Data Cleaning in Medical Examin'!$D$2:$D$2336)</f>
        <v>6.04</v>
      </c>
      <c r="E259" t="str">
        <f>_xlfn.XLOOKUP(A259,'Data Cleaning in Medical Examin'!$A$2:$A$2336,'Data Cleaning in Medical Examin'!$F$2:$F$2336)</f>
        <v>No</v>
      </c>
      <c r="F259" t="str">
        <f>_xlfn.XLOOKUP(A259,'Data Cleaning in Medical Examin'!$A$2:$A$2336,'Data Cleaning in Medical Examin'!$G$2:$G$2336)</f>
        <v>No</v>
      </c>
      <c r="G259" t="str">
        <f>_xlfn.XLOOKUP(A259,'Data Cleaning in Medical Examin'!$A$2:$A$2336,'Data Cleaning in Medical Examin'!$H$2:$H$2336)</f>
        <v>Yes</v>
      </c>
      <c r="H259" s="4">
        <f>_xlfn.XLOOKUP(A259,'Data Cleaning in Medical Examin'!$A$2:$A$2336,'Data Cleaning in Medical Examin'!$I$2:$I$2336)</f>
        <v>1</v>
      </c>
      <c r="I259" t="str">
        <f>_xlfn.XLOOKUP(A259,'Data Cleaning in Medical Examin'!$A$2:$A$2336,'Data Cleaning in Medical Examin'!$J$2:$J$2336)</f>
        <v>Yes</v>
      </c>
      <c r="J259" t="str">
        <f>_xlfn.XLOOKUP(A259,'Data Cleaning in Medical Examin'!$A$2:$A$2336,'Data Cleaning in Medical Examin'!$C$2:$C$2336)</f>
        <v>Obesity</v>
      </c>
      <c r="K259" t="str">
        <f>_xlfn.XLOOKUP(A259,'Data Cleaning in Medical Examin'!$A$2:$A$2336,'Data Cleaning in Medical Examin'!$E$2:$E$2336)</f>
        <v>Prediabetes</v>
      </c>
      <c r="L259" t="str">
        <f>_xlfn.XLOOKUP(A259,'DataCleaning in Hospitalisation'!$A$2:$A$2344,'DataCleaning in Hospitalisation'!$E$2:$E$2344)</f>
        <v>28-Nov-1993</v>
      </c>
      <c r="M259" s="29">
        <f>_xlfn.XLOOKUP(A259,'DataCleaning in Hospitalisation'!$A$2:$A$2344,'DataCleaning in Hospitalisation'!$H$2:$H$2344)</f>
        <v>33707.550000000003</v>
      </c>
      <c r="N259" t="str">
        <f>_xlfn.XLOOKUP(A259,'DataCleaning in Hospitalisation'!$A$2:$A$2344,'DataCleaning in Hospitalisation'!$I$2:$I$2344)</f>
        <v>tier - 2</v>
      </c>
      <c r="O259" t="str">
        <f>_xlfn.XLOOKUP(A259,'DataCleaning in Hospitalisation'!$A$2:$A$2344,'DataCleaning in Hospitalisation'!$J$2:$J$2344)</f>
        <v>tier - 2</v>
      </c>
      <c r="P259" t="str">
        <f>_xlfn.XLOOKUP(A259,'DataCleaning in Hospitalisation'!$A$2:$A$2344,'DataCleaning in Hospitalisation'!$K$2:$K$2344)</f>
        <v>R1011</v>
      </c>
      <c r="Q259">
        <f>_xlfn.XLOOKUP(A259,'DataCleaning in Hospitalisation'!$A$2:$A$2344,'DataCleaning in Hospitalisation'!$F$2:$F$2344)</f>
        <v>30</v>
      </c>
      <c r="U259" s="44" t="s">
        <v>2372</v>
      </c>
      <c r="V259">
        <v>1</v>
      </c>
      <c r="X259" s="4" t="s">
        <v>1137</v>
      </c>
      <c r="Y259" s="29">
        <v>9095.94</v>
      </c>
      <c r="AJ259" s="4" t="s">
        <v>1137</v>
      </c>
      <c r="AK259" s="29">
        <v>9095.94</v>
      </c>
    </row>
    <row r="260" spans="1:37" x14ac:dyDescent="0.3">
      <c r="A260" t="s">
        <v>2108</v>
      </c>
      <c r="B260" t="str">
        <f>_xlfn.XLOOKUP(A260,'Customer Names'!$A$2:$A$2336,'Customer Names'!$C$2:$C$2336)</f>
        <v xml:space="preserve"> Mr.Jason</v>
      </c>
      <c r="C260" s="34">
        <f>_xlfn.XLOOKUP(A260,'Data Cleaning in Medical Examin'!$A$2:$A$2336,'Data Cleaning in Medical Examin'!$B$2:$B$2336)</f>
        <v>52.81</v>
      </c>
      <c r="D260">
        <f>_xlfn.XLOOKUP(A260,'Data Cleaning in Medical Examin'!$A$2:$A$2336,'Data Cleaning in Medical Examin'!$D$2:$D$2336)</f>
        <v>5.19</v>
      </c>
      <c r="E260" t="str">
        <f>_xlfn.XLOOKUP(A260,'Data Cleaning in Medical Examin'!$A$2:$A$2336,'Data Cleaning in Medical Examin'!$F$2:$F$2336)</f>
        <v>No</v>
      </c>
      <c r="F260" t="str">
        <f>_xlfn.XLOOKUP(A260,'Data Cleaning in Medical Examin'!$A$2:$A$2336,'Data Cleaning in Medical Examin'!$G$2:$G$2336)</f>
        <v>No</v>
      </c>
      <c r="G260" t="str">
        <f>_xlfn.XLOOKUP(A260,'Data Cleaning in Medical Examin'!$A$2:$A$2336,'Data Cleaning in Medical Examin'!$H$2:$H$2336)</f>
        <v>Yes</v>
      </c>
      <c r="H260" s="4">
        <f>_xlfn.XLOOKUP(A260,'Data Cleaning in Medical Examin'!$A$2:$A$2336,'Data Cleaning in Medical Examin'!$I$2:$I$2336)</f>
        <v>1</v>
      </c>
      <c r="I260" t="str">
        <f>_xlfn.XLOOKUP(A260,'Data Cleaning in Medical Examin'!$A$2:$A$2336,'Data Cleaning in Medical Examin'!$J$2:$J$2336)</f>
        <v>Yes</v>
      </c>
      <c r="J260" t="str">
        <f>_xlfn.XLOOKUP(A260,'Data Cleaning in Medical Examin'!$A$2:$A$2336,'Data Cleaning in Medical Examin'!$C$2:$C$2336)</f>
        <v>Obesity</v>
      </c>
      <c r="K260" t="str">
        <f>_xlfn.XLOOKUP(A260,'Data Cleaning in Medical Examin'!$A$2:$A$2336,'Data Cleaning in Medical Examin'!$E$2:$E$2336)</f>
        <v>Normal</v>
      </c>
      <c r="L260" t="str">
        <f>_xlfn.XLOOKUP(A260,'DataCleaning in Hospitalisation'!$A$2:$A$2344,'DataCleaning in Hospitalisation'!$E$2:$E$2344)</f>
        <v>9-Sep-2003</v>
      </c>
      <c r="M260" s="29">
        <f>_xlfn.XLOOKUP(A260,'DataCleaning in Hospitalisation'!$A$2:$A$2344,'DataCleaning in Hospitalisation'!$H$2:$H$2344)</f>
        <v>33611.71</v>
      </c>
      <c r="N260" t="str">
        <f>_xlfn.XLOOKUP(A260,'DataCleaning in Hospitalisation'!$A$2:$A$2344,'DataCleaning in Hospitalisation'!$I$2:$I$2344)</f>
        <v>tier - 1</v>
      </c>
      <c r="O260" t="str">
        <f>_xlfn.XLOOKUP(A260,'DataCleaning in Hospitalisation'!$A$2:$A$2344,'DataCleaning in Hospitalisation'!$J$2:$J$2344)</f>
        <v>tier - 2</v>
      </c>
      <c r="P260" t="str">
        <f>_xlfn.XLOOKUP(A260,'DataCleaning in Hospitalisation'!$A$2:$A$2344,'DataCleaning in Hospitalisation'!$K$2:$K$2344)</f>
        <v>R1011</v>
      </c>
      <c r="Q260">
        <f>_xlfn.XLOOKUP(A260,'DataCleaning in Hospitalisation'!$A$2:$A$2344,'DataCleaning in Hospitalisation'!$F$2:$F$2344)</f>
        <v>20</v>
      </c>
      <c r="U260" s="45" t="s">
        <v>2372</v>
      </c>
      <c r="V260">
        <v>1</v>
      </c>
      <c r="X260" s="4" t="s">
        <v>2245</v>
      </c>
      <c r="Y260" s="29">
        <v>39125.33</v>
      </c>
      <c r="AJ260" s="4" t="s">
        <v>2245</v>
      </c>
      <c r="AK260" s="29">
        <v>39125.33</v>
      </c>
    </row>
    <row r="261" spans="1:37" x14ac:dyDescent="0.3">
      <c r="A261" t="s">
        <v>2107</v>
      </c>
      <c r="B261" t="str">
        <f>_xlfn.XLOOKUP(A261,'Customer Names'!$A$2:$A$2336,'Customer Names'!$C$2:$C$2336)</f>
        <v xml:space="preserve"> Ms.Megan</v>
      </c>
      <c r="C261" s="34">
        <f>_xlfn.XLOOKUP(A261,'Data Cleaning in Medical Examin'!$A$2:$A$2336,'Data Cleaning in Medical Examin'!$B$2:$B$2336)</f>
        <v>33.58</v>
      </c>
      <c r="D261">
        <f>_xlfn.XLOOKUP(A261,'Data Cleaning in Medical Examin'!$A$2:$A$2336,'Data Cleaning in Medical Examin'!$D$2:$D$2336)</f>
        <v>5.56</v>
      </c>
      <c r="E261" t="str">
        <f>_xlfn.XLOOKUP(A261,'Data Cleaning in Medical Examin'!$A$2:$A$2336,'Data Cleaning in Medical Examin'!$F$2:$F$2336)</f>
        <v>No</v>
      </c>
      <c r="F261" t="str">
        <f>_xlfn.XLOOKUP(A261,'Data Cleaning in Medical Examin'!$A$2:$A$2336,'Data Cleaning in Medical Examin'!$G$2:$G$2336)</f>
        <v>No</v>
      </c>
      <c r="G261" t="str">
        <f>_xlfn.XLOOKUP(A261,'Data Cleaning in Medical Examin'!$A$2:$A$2336,'Data Cleaning in Medical Examin'!$H$2:$H$2336)</f>
        <v>No</v>
      </c>
      <c r="H261" s="4">
        <f>_xlfn.XLOOKUP(A261,'Data Cleaning in Medical Examin'!$A$2:$A$2336,'Data Cleaning in Medical Examin'!$I$2:$I$2336)</f>
        <v>1</v>
      </c>
      <c r="I261" t="str">
        <f>_xlfn.XLOOKUP(A261,'Data Cleaning in Medical Examin'!$A$2:$A$2336,'Data Cleaning in Medical Examin'!$J$2:$J$2336)</f>
        <v>Yes</v>
      </c>
      <c r="J261" t="str">
        <f>_xlfn.XLOOKUP(A261,'Data Cleaning in Medical Examin'!$A$2:$A$2336,'Data Cleaning in Medical Examin'!$C$2:$C$2336)</f>
        <v>Obesity</v>
      </c>
      <c r="K261" t="str">
        <f>_xlfn.XLOOKUP(A261,'Data Cleaning in Medical Examin'!$A$2:$A$2336,'Data Cleaning in Medical Examin'!$E$2:$E$2336)</f>
        <v>Normal</v>
      </c>
      <c r="L261" t="str">
        <f>_xlfn.XLOOKUP(A261,'DataCleaning in Hospitalisation'!$A$2:$A$2344,'DataCleaning in Hospitalisation'!$E$2:$E$2344)</f>
        <v>22-Jul-1984</v>
      </c>
      <c r="M261" s="29">
        <f>_xlfn.XLOOKUP(A261,'DataCleaning in Hospitalisation'!$A$2:$A$2344,'DataCleaning in Hospitalisation'!$H$2:$H$2344)</f>
        <v>33527.1</v>
      </c>
      <c r="N261" t="str">
        <f>_xlfn.XLOOKUP(A261,'DataCleaning in Hospitalisation'!$A$2:$A$2344,'DataCleaning in Hospitalisation'!$I$2:$I$2344)</f>
        <v>tier - 2</v>
      </c>
      <c r="O261" t="str">
        <f>_xlfn.XLOOKUP(A261,'DataCleaning in Hospitalisation'!$A$2:$A$2344,'DataCleaning in Hospitalisation'!$J$2:$J$2344)</f>
        <v>tier - 3</v>
      </c>
      <c r="P261" t="str">
        <f>_xlfn.XLOOKUP(A261,'DataCleaning in Hospitalisation'!$A$2:$A$2344,'DataCleaning in Hospitalisation'!$K$2:$K$2344)</f>
        <v>R1011</v>
      </c>
      <c r="Q261">
        <f>_xlfn.XLOOKUP(A261,'DataCleaning in Hospitalisation'!$A$2:$A$2344,'DataCleaning in Hospitalisation'!$F$2:$F$2344)</f>
        <v>39</v>
      </c>
      <c r="U261" s="4" t="s">
        <v>1329</v>
      </c>
      <c r="V261">
        <v>1</v>
      </c>
      <c r="X261" s="4" t="s">
        <v>1136</v>
      </c>
      <c r="Y261" s="29">
        <v>9095.07</v>
      </c>
      <c r="AJ261" s="4" t="s">
        <v>1136</v>
      </c>
      <c r="AK261" s="29">
        <v>9095.07</v>
      </c>
    </row>
    <row r="262" spans="1:37" x14ac:dyDescent="0.3">
      <c r="A262" t="s">
        <v>2106</v>
      </c>
      <c r="B262" t="str">
        <f>_xlfn.XLOOKUP(A262,'Customer Names'!$A$2:$A$2336,'Customer Names'!$C$2:$C$2336)</f>
        <v xml:space="preserve"> Mr.Luke</v>
      </c>
      <c r="C262" s="34">
        <f>_xlfn.XLOOKUP(A262,'Data Cleaning in Medical Examin'!$A$2:$A$2336,'Data Cleaning in Medical Examin'!$B$2:$B$2336)</f>
        <v>30.684999999999999</v>
      </c>
      <c r="D262">
        <f>_xlfn.XLOOKUP(A262,'Data Cleaning in Medical Examin'!$A$2:$A$2336,'Data Cleaning in Medical Examin'!$D$2:$D$2336)</f>
        <v>8.23</v>
      </c>
      <c r="E262" t="str">
        <f>_xlfn.XLOOKUP(A262,'Data Cleaning in Medical Examin'!$A$2:$A$2336,'Data Cleaning in Medical Examin'!$F$2:$F$2336)</f>
        <v>No</v>
      </c>
      <c r="F262" t="str">
        <f>_xlfn.XLOOKUP(A262,'Data Cleaning in Medical Examin'!$A$2:$A$2336,'Data Cleaning in Medical Examin'!$G$2:$G$2336)</f>
        <v>No</v>
      </c>
      <c r="G262" t="str">
        <f>_xlfn.XLOOKUP(A262,'Data Cleaning in Medical Examin'!$A$2:$A$2336,'Data Cleaning in Medical Examin'!$H$2:$H$2336)</f>
        <v>No</v>
      </c>
      <c r="H262" s="4">
        <f>_xlfn.XLOOKUP(A262,'Data Cleaning in Medical Examin'!$A$2:$A$2336,'Data Cleaning in Medical Examin'!$I$2:$I$2336)</f>
        <v>0</v>
      </c>
      <c r="I262" t="str">
        <f>_xlfn.XLOOKUP(A262,'Data Cleaning in Medical Examin'!$A$2:$A$2336,'Data Cleaning in Medical Examin'!$J$2:$J$2336)</f>
        <v>Yes</v>
      </c>
      <c r="J262" t="str">
        <f>_xlfn.XLOOKUP(A262,'Data Cleaning in Medical Examin'!$A$2:$A$2336,'Data Cleaning in Medical Examin'!$C$2:$C$2336)</f>
        <v>Obesity</v>
      </c>
      <c r="K262" t="str">
        <f>_xlfn.XLOOKUP(A262,'Data Cleaning in Medical Examin'!$A$2:$A$2336,'Data Cleaning in Medical Examin'!$E$2:$E$2336)</f>
        <v>Diabetes</v>
      </c>
      <c r="L262" t="str">
        <f>_xlfn.XLOOKUP(A262,'DataCleaning in Hospitalisation'!$A$2:$A$2344,'DataCleaning in Hospitalisation'!$E$2:$E$2344)</f>
        <v>25-Aug-2002</v>
      </c>
      <c r="M262" s="29">
        <f>_xlfn.XLOOKUP(A262,'DataCleaning in Hospitalisation'!$A$2:$A$2344,'DataCleaning in Hospitalisation'!$H$2:$H$2344)</f>
        <v>33475.82</v>
      </c>
      <c r="N262" t="str">
        <f>_xlfn.XLOOKUP(A262,'DataCleaning in Hospitalisation'!$A$2:$A$2344,'DataCleaning in Hospitalisation'!$I$2:$I$2344)</f>
        <v>tier - 1</v>
      </c>
      <c r="O262" t="str">
        <f>_xlfn.XLOOKUP(A262,'DataCleaning in Hospitalisation'!$A$2:$A$2344,'DataCleaning in Hospitalisation'!$J$2:$J$2344)</f>
        <v>tier - 1</v>
      </c>
      <c r="P262" t="str">
        <f>_xlfn.XLOOKUP(A262,'DataCleaning in Hospitalisation'!$A$2:$A$2344,'DataCleaning in Hospitalisation'!$K$2:$K$2344)</f>
        <v>R1018</v>
      </c>
      <c r="Q262">
        <f>_xlfn.XLOOKUP(A262,'DataCleaning in Hospitalisation'!$A$2:$A$2344,'DataCleaning in Hospitalisation'!$F$2:$F$2344)</f>
        <v>21</v>
      </c>
      <c r="U262" s="38" t="s">
        <v>7</v>
      </c>
      <c r="V262">
        <v>1</v>
      </c>
      <c r="X262" s="4" t="s">
        <v>1135</v>
      </c>
      <c r="Y262" s="29">
        <v>9058.73</v>
      </c>
      <c r="AJ262" s="4" t="s">
        <v>1135</v>
      </c>
      <c r="AK262" s="29">
        <v>9058.73</v>
      </c>
    </row>
    <row r="263" spans="1:37" x14ac:dyDescent="0.3">
      <c r="A263" t="s">
        <v>2105</v>
      </c>
      <c r="B263" t="str">
        <f>_xlfn.XLOOKUP(A263,'Customer Names'!$A$2:$A$2336,'Customer Names'!$C$2:$C$2336)</f>
        <v xml:space="preserve"> Ms.Jacy</v>
      </c>
      <c r="C263" s="34">
        <f>_xlfn.XLOOKUP(A263,'Data Cleaning in Medical Examin'!$A$2:$A$2336,'Data Cleaning in Medical Examin'!$B$2:$B$2336)</f>
        <v>37.524999999999999</v>
      </c>
      <c r="D263">
        <f>_xlfn.XLOOKUP(A263,'Data Cleaning in Medical Examin'!$A$2:$A$2336,'Data Cleaning in Medical Examin'!$D$2:$D$2336)</f>
        <v>9.0299999999999994</v>
      </c>
      <c r="E263" t="str">
        <f>_xlfn.XLOOKUP(A263,'Data Cleaning in Medical Examin'!$A$2:$A$2336,'Data Cleaning in Medical Examin'!$F$2:$F$2336)</f>
        <v>Yes</v>
      </c>
      <c r="F263" t="str">
        <f>_xlfn.XLOOKUP(A263,'Data Cleaning in Medical Examin'!$A$2:$A$2336,'Data Cleaning in Medical Examin'!$G$2:$G$2336)</f>
        <v>No</v>
      </c>
      <c r="G263" t="str">
        <f>_xlfn.XLOOKUP(A263,'Data Cleaning in Medical Examin'!$A$2:$A$2336,'Data Cleaning in Medical Examin'!$H$2:$H$2336)</f>
        <v>No</v>
      </c>
      <c r="H263" s="4">
        <f>_xlfn.XLOOKUP(A263,'Data Cleaning in Medical Examin'!$A$2:$A$2336,'Data Cleaning in Medical Examin'!$I$2:$I$2336)</f>
        <v>2</v>
      </c>
      <c r="I263" t="str">
        <f>_xlfn.XLOOKUP(A263,'Data Cleaning in Medical Examin'!$A$2:$A$2336,'Data Cleaning in Medical Examin'!$J$2:$J$2336)</f>
        <v>No</v>
      </c>
      <c r="J263" t="str">
        <f>_xlfn.XLOOKUP(A263,'Data Cleaning in Medical Examin'!$A$2:$A$2336,'Data Cleaning in Medical Examin'!$C$2:$C$2336)</f>
        <v>Obesity</v>
      </c>
      <c r="K263" t="str">
        <f>_xlfn.XLOOKUP(A263,'Data Cleaning in Medical Examin'!$A$2:$A$2336,'Data Cleaning in Medical Examin'!$E$2:$E$2336)</f>
        <v>Diabetes</v>
      </c>
      <c r="L263" t="str">
        <f>_xlfn.XLOOKUP(A263,'DataCleaning in Hospitalisation'!$A$2:$A$2344,'DataCleaning in Hospitalisation'!$E$2:$E$2344)</f>
        <v>18-Jun-1970</v>
      </c>
      <c r="M263" s="29">
        <f>_xlfn.XLOOKUP(A263,'DataCleaning in Hospitalisation'!$A$2:$A$2344,'DataCleaning in Hospitalisation'!$H$2:$H$2344)</f>
        <v>33471.97</v>
      </c>
      <c r="N263" t="str">
        <f>_xlfn.XLOOKUP(A263,'DataCleaning in Hospitalisation'!$A$2:$A$2344,'DataCleaning in Hospitalisation'!$I$2:$I$2344)</f>
        <v>tier - 2</v>
      </c>
      <c r="O263" t="str">
        <f>_xlfn.XLOOKUP(A263,'DataCleaning in Hospitalisation'!$A$2:$A$2344,'DataCleaning in Hospitalisation'!$J$2:$J$2344)</f>
        <v>tier - 2</v>
      </c>
      <c r="P263" t="str">
        <f>_xlfn.XLOOKUP(A263,'DataCleaning in Hospitalisation'!$A$2:$A$2344,'DataCleaning in Hospitalisation'!$K$2:$K$2344)</f>
        <v>R1012</v>
      </c>
      <c r="Q263">
        <f>_xlfn.XLOOKUP(A263,'DataCleaning in Hospitalisation'!$A$2:$A$2344,'DataCleaning in Hospitalisation'!$F$2:$F$2344)</f>
        <v>53</v>
      </c>
      <c r="U263" s="42" t="s">
        <v>2412</v>
      </c>
      <c r="V263">
        <v>1</v>
      </c>
      <c r="X263" s="4" t="s">
        <v>1134</v>
      </c>
      <c r="Y263" s="29">
        <v>9048.0300000000007</v>
      </c>
      <c r="AJ263" s="4" t="s">
        <v>1134</v>
      </c>
      <c r="AK263" s="29">
        <v>9048.0300000000007</v>
      </c>
    </row>
    <row r="264" spans="1:37" x14ac:dyDescent="0.3">
      <c r="A264" t="s">
        <v>2104</v>
      </c>
      <c r="B264" t="str">
        <f>_xlfn.XLOOKUP(A264,'Customer Names'!$A$2:$A$2336,'Customer Names'!$C$2:$C$2336)</f>
        <v xml:space="preserve"> Mr.Simon</v>
      </c>
      <c r="C264" s="34">
        <f>_xlfn.XLOOKUP(A264,'Data Cleaning in Medical Examin'!$A$2:$A$2336,'Data Cleaning in Medical Examin'!$B$2:$B$2336)</f>
        <v>34.5</v>
      </c>
      <c r="D264">
        <f>_xlfn.XLOOKUP(A264,'Data Cleaning in Medical Examin'!$A$2:$A$2336,'Data Cleaning in Medical Examin'!$D$2:$D$2336)</f>
        <v>4.07</v>
      </c>
      <c r="E264" t="str">
        <f>_xlfn.XLOOKUP(A264,'Data Cleaning in Medical Examin'!$A$2:$A$2336,'Data Cleaning in Medical Examin'!$F$2:$F$2336)</f>
        <v>Yes</v>
      </c>
      <c r="F264" t="str">
        <f>_xlfn.XLOOKUP(A264,'Data Cleaning in Medical Examin'!$A$2:$A$2336,'Data Cleaning in Medical Examin'!$G$2:$G$2336)</f>
        <v>No</v>
      </c>
      <c r="G264" t="str">
        <f>_xlfn.XLOOKUP(A264,'Data Cleaning in Medical Examin'!$A$2:$A$2336,'Data Cleaning in Medical Examin'!$H$2:$H$2336)</f>
        <v>No</v>
      </c>
      <c r="H264" s="4">
        <f>_xlfn.XLOOKUP(A264,'Data Cleaning in Medical Examin'!$A$2:$A$2336,'Data Cleaning in Medical Examin'!$I$2:$I$2336)</f>
        <v>0</v>
      </c>
      <c r="I264" t="str">
        <f>_xlfn.XLOOKUP(A264,'Data Cleaning in Medical Examin'!$A$2:$A$2336,'Data Cleaning in Medical Examin'!$J$2:$J$2336)</f>
        <v>Yes</v>
      </c>
      <c r="J264" t="str">
        <f>_xlfn.XLOOKUP(A264,'Data Cleaning in Medical Examin'!$A$2:$A$2336,'Data Cleaning in Medical Examin'!$C$2:$C$2336)</f>
        <v>Obesity</v>
      </c>
      <c r="K264" t="str">
        <f>_xlfn.XLOOKUP(A264,'Data Cleaning in Medical Examin'!$A$2:$A$2336,'Data Cleaning in Medical Examin'!$E$2:$E$2336)</f>
        <v>Normal</v>
      </c>
      <c r="L264" t="str">
        <f>_xlfn.XLOOKUP(A264,'DataCleaning in Hospitalisation'!$A$2:$A$2344,'DataCleaning in Hospitalisation'!$E$2:$E$2344)</f>
        <v>7-Dec-1985</v>
      </c>
      <c r="M264" s="29">
        <f>_xlfn.XLOOKUP(A264,'DataCleaning in Hospitalisation'!$A$2:$A$2344,'DataCleaning in Hospitalisation'!$H$2:$H$2344)</f>
        <v>33450.99</v>
      </c>
      <c r="N264" t="str">
        <f>_xlfn.XLOOKUP(A264,'DataCleaning in Hospitalisation'!$A$2:$A$2344,'DataCleaning in Hospitalisation'!$I$2:$I$2344)</f>
        <v>tier - 2</v>
      </c>
      <c r="O264" t="str">
        <f>_xlfn.XLOOKUP(A264,'DataCleaning in Hospitalisation'!$A$2:$A$2344,'DataCleaning in Hospitalisation'!$J$2:$J$2344)</f>
        <v>tier - 2</v>
      </c>
      <c r="P264" t="str">
        <f>_xlfn.XLOOKUP(A264,'DataCleaning in Hospitalisation'!$A$2:$A$2344,'DataCleaning in Hospitalisation'!$K$2:$K$2344)</f>
        <v>R1011</v>
      </c>
      <c r="Q264">
        <f>_xlfn.XLOOKUP(A264,'DataCleaning in Hospitalisation'!$A$2:$A$2344,'DataCleaning in Hospitalisation'!$F$2:$F$2344)</f>
        <v>38</v>
      </c>
      <c r="U264" s="43" t="s">
        <v>6</v>
      </c>
      <c r="V264">
        <v>1</v>
      </c>
      <c r="X264" s="4" t="s">
        <v>1133</v>
      </c>
      <c r="Y264" s="29">
        <v>9010.2000000000007</v>
      </c>
      <c r="AJ264" s="4" t="s">
        <v>1133</v>
      </c>
      <c r="AK264" s="29">
        <v>9010.2000000000007</v>
      </c>
    </row>
    <row r="265" spans="1:37" x14ac:dyDescent="0.3">
      <c r="A265" t="s">
        <v>2103</v>
      </c>
      <c r="B265" t="str">
        <f>_xlfn.XLOOKUP(A265,'Customer Names'!$A$2:$A$2336,'Customer Names'!$C$2:$C$2336)</f>
        <v xml:space="preserve"> Ms.Ainsley</v>
      </c>
      <c r="C265" s="34">
        <f>_xlfn.XLOOKUP(A265,'Data Cleaning in Medical Examin'!$A$2:$A$2336,'Data Cleaning in Medical Examin'!$B$2:$B$2336)</f>
        <v>28.16</v>
      </c>
      <c r="D265">
        <f>_xlfn.XLOOKUP(A265,'Data Cleaning in Medical Examin'!$A$2:$A$2336,'Data Cleaning in Medical Examin'!$D$2:$D$2336)</f>
        <v>5.77</v>
      </c>
      <c r="E265" t="str">
        <f>_xlfn.XLOOKUP(A265,'Data Cleaning in Medical Examin'!$A$2:$A$2336,'Data Cleaning in Medical Examin'!$F$2:$F$2336)</f>
        <v>No</v>
      </c>
      <c r="F265" t="str">
        <f>_xlfn.XLOOKUP(A265,'Data Cleaning in Medical Examin'!$A$2:$A$2336,'Data Cleaning in Medical Examin'!$G$2:$G$2336)</f>
        <v>No</v>
      </c>
      <c r="G265" t="str">
        <f>_xlfn.XLOOKUP(A265,'Data Cleaning in Medical Examin'!$A$2:$A$2336,'Data Cleaning in Medical Examin'!$H$2:$H$2336)</f>
        <v>No</v>
      </c>
      <c r="H265" s="4">
        <f>_xlfn.XLOOKUP(A265,'Data Cleaning in Medical Examin'!$A$2:$A$2336,'Data Cleaning in Medical Examin'!$I$2:$I$2336)</f>
        <v>2</v>
      </c>
      <c r="I265" t="str">
        <f>_xlfn.XLOOKUP(A265,'Data Cleaning in Medical Examin'!$A$2:$A$2336,'Data Cleaning in Medical Examin'!$J$2:$J$2336)</f>
        <v>Yes</v>
      </c>
      <c r="J265" t="str">
        <f>_xlfn.XLOOKUP(A265,'Data Cleaning in Medical Examin'!$A$2:$A$2336,'Data Cleaning in Medical Examin'!$C$2:$C$2336)</f>
        <v>Over Weight</v>
      </c>
      <c r="K265" t="str">
        <f>_xlfn.XLOOKUP(A265,'Data Cleaning in Medical Examin'!$A$2:$A$2336,'Data Cleaning in Medical Examin'!$E$2:$E$2336)</f>
        <v>Prediabetes</v>
      </c>
      <c r="L265" t="str">
        <f>_xlfn.XLOOKUP(A265,'DataCleaning in Hospitalisation'!$A$2:$A$2344,'DataCleaning in Hospitalisation'!$E$2:$E$2344)</f>
        <v>5-Sep-1972</v>
      </c>
      <c r="M265" s="29">
        <f>_xlfn.XLOOKUP(A265,'DataCleaning in Hospitalisation'!$A$2:$A$2344,'DataCleaning in Hospitalisation'!$H$2:$H$2344)</f>
        <v>33344.449999999997</v>
      </c>
      <c r="N265" t="str">
        <f>_xlfn.XLOOKUP(A265,'DataCleaning in Hospitalisation'!$A$2:$A$2344,'DataCleaning in Hospitalisation'!$I$2:$I$2344)</f>
        <v>tier - 2</v>
      </c>
      <c r="O265" t="str">
        <f>_xlfn.XLOOKUP(A265,'DataCleaning in Hospitalisation'!$A$2:$A$2344,'DataCleaning in Hospitalisation'!$J$2:$J$2344)</f>
        <v>tier - 3</v>
      </c>
      <c r="P265" t="str">
        <f>_xlfn.XLOOKUP(A265,'DataCleaning in Hospitalisation'!$A$2:$A$2344,'DataCleaning in Hospitalisation'!$K$2:$K$2344)</f>
        <v>R1011</v>
      </c>
      <c r="Q265">
        <f>_xlfn.XLOOKUP(A265,'DataCleaning in Hospitalisation'!$A$2:$A$2344,'DataCleaning in Hospitalisation'!$F$2:$F$2344)</f>
        <v>51</v>
      </c>
      <c r="U265" s="44" t="s">
        <v>2372</v>
      </c>
      <c r="V265">
        <v>1</v>
      </c>
      <c r="X265" s="4" t="s">
        <v>1132</v>
      </c>
      <c r="Y265" s="29">
        <v>8998.43</v>
      </c>
      <c r="AJ265" s="4" t="s">
        <v>1132</v>
      </c>
      <c r="AK265" s="29">
        <v>8998.43</v>
      </c>
    </row>
    <row r="266" spans="1:37" x14ac:dyDescent="0.3">
      <c r="A266" t="s">
        <v>2102</v>
      </c>
      <c r="B266" t="str">
        <f>_xlfn.XLOOKUP(A266,'Customer Names'!$A$2:$A$2336,'Customer Names'!$C$2:$C$2336)</f>
        <v xml:space="preserve"> Ms.Erica</v>
      </c>
      <c r="C266" s="34">
        <f>_xlfn.XLOOKUP(A266,'Data Cleaning in Medical Examin'!$A$2:$A$2336,'Data Cleaning in Medical Examin'!$B$2:$B$2336)</f>
        <v>30.02</v>
      </c>
      <c r="D266">
        <f>_xlfn.XLOOKUP(A266,'Data Cleaning in Medical Examin'!$A$2:$A$2336,'Data Cleaning in Medical Examin'!$D$2:$D$2336)</f>
        <v>5.98</v>
      </c>
      <c r="E266" t="str">
        <f>_xlfn.XLOOKUP(A266,'Data Cleaning in Medical Examin'!$A$2:$A$2336,'Data Cleaning in Medical Examin'!$F$2:$F$2336)</f>
        <v>No</v>
      </c>
      <c r="F266" t="str">
        <f>_xlfn.XLOOKUP(A266,'Data Cleaning in Medical Examin'!$A$2:$A$2336,'Data Cleaning in Medical Examin'!$G$2:$G$2336)</f>
        <v>No</v>
      </c>
      <c r="G266" t="str">
        <f>_xlfn.XLOOKUP(A266,'Data Cleaning in Medical Examin'!$A$2:$A$2336,'Data Cleaning in Medical Examin'!$H$2:$H$2336)</f>
        <v>Yes</v>
      </c>
      <c r="H266" s="4">
        <f>_xlfn.XLOOKUP(A266,'Data Cleaning in Medical Examin'!$A$2:$A$2336,'Data Cleaning in Medical Examin'!$I$2:$I$2336)</f>
        <v>1</v>
      </c>
      <c r="I266" t="str">
        <f>_xlfn.XLOOKUP(A266,'Data Cleaning in Medical Examin'!$A$2:$A$2336,'Data Cleaning in Medical Examin'!$J$2:$J$2336)</f>
        <v>Yes</v>
      </c>
      <c r="J266" t="str">
        <f>_xlfn.XLOOKUP(A266,'Data Cleaning in Medical Examin'!$A$2:$A$2336,'Data Cleaning in Medical Examin'!$C$2:$C$2336)</f>
        <v>Obesity</v>
      </c>
      <c r="K266" t="str">
        <f>_xlfn.XLOOKUP(A266,'Data Cleaning in Medical Examin'!$A$2:$A$2336,'Data Cleaning in Medical Examin'!$E$2:$E$2336)</f>
        <v>Prediabetes</v>
      </c>
      <c r="L266" t="str">
        <f>_xlfn.XLOOKUP(A266,'DataCleaning in Hospitalisation'!$A$2:$A$2344,'DataCleaning in Hospitalisation'!$E$2:$E$2344)</f>
        <v>28-Nov-2003</v>
      </c>
      <c r="M266" s="29">
        <f>_xlfn.XLOOKUP(A266,'DataCleaning in Hospitalisation'!$A$2:$A$2344,'DataCleaning in Hospitalisation'!$H$2:$H$2344)</f>
        <v>33307.550000000003</v>
      </c>
      <c r="N266" t="str">
        <f>_xlfn.XLOOKUP(A266,'DataCleaning in Hospitalisation'!$A$2:$A$2344,'DataCleaning in Hospitalisation'!$I$2:$I$2344)</f>
        <v>tier - 2</v>
      </c>
      <c r="O266" t="str">
        <f>_xlfn.XLOOKUP(A266,'DataCleaning in Hospitalisation'!$A$2:$A$2344,'DataCleaning in Hospitalisation'!$J$2:$J$2344)</f>
        <v>tier - 3</v>
      </c>
      <c r="P266" t="str">
        <f>_xlfn.XLOOKUP(A266,'DataCleaning in Hospitalisation'!$A$2:$A$2344,'DataCleaning in Hospitalisation'!$K$2:$K$2344)</f>
        <v>R1012</v>
      </c>
      <c r="Q266">
        <f>_xlfn.XLOOKUP(A266,'DataCleaning in Hospitalisation'!$A$2:$A$2344,'DataCleaning in Hospitalisation'!$F$2:$F$2344)</f>
        <v>20</v>
      </c>
      <c r="U266" s="45" t="s">
        <v>2372</v>
      </c>
      <c r="V266">
        <v>1</v>
      </c>
      <c r="X266" s="4" t="s">
        <v>1131</v>
      </c>
      <c r="Y266" s="29">
        <v>8988.16</v>
      </c>
      <c r="AJ266" s="4" t="s">
        <v>1131</v>
      </c>
      <c r="AK266" s="29">
        <v>8988.16</v>
      </c>
    </row>
    <row r="267" spans="1:37" x14ac:dyDescent="0.3">
      <c r="A267" t="s">
        <v>2101</v>
      </c>
      <c r="B267" t="str">
        <f>_xlfn.XLOOKUP(A267,'Customer Names'!$A$2:$A$2336,'Customer Names'!$C$2:$C$2336)</f>
        <v xml:space="preserve"> Mr.Erik</v>
      </c>
      <c r="C267" s="34">
        <f>_xlfn.XLOOKUP(A267,'Data Cleaning in Medical Examin'!$A$2:$A$2336,'Data Cleaning in Medical Examin'!$B$2:$B$2336)</f>
        <v>37.82</v>
      </c>
      <c r="D267">
        <f>_xlfn.XLOOKUP(A267,'Data Cleaning in Medical Examin'!$A$2:$A$2336,'Data Cleaning in Medical Examin'!$D$2:$D$2336)</f>
        <v>6.01</v>
      </c>
      <c r="E267" t="str">
        <f>_xlfn.XLOOKUP(A267,'Data Cleaning in Medical Examin'!$A$2:$A$2336,'Data Cleaning in Medical Examin'!$F$2:$F$2336)</f>
        <v>No</v>
      </c>
      <c r="F267" t="str">
        <f>_xlfn.XLOOKUP(A267,'Data Cleaning in Medical Examin'!$A$2:$A$2336,'Data Cleaning in Medical Examin'!$G$2:$G$2336)</f>
        <v>No</v>
      </c>
      <c r="G267" t="str">
        <f>_xlfn.XLOOKUP(A267,'Data Cleaning in Medical Examin'!$A$2:$A$2336,'Data Cleaning in Medical Examin'!$H$2:$H$2336)</f>
        <v>No</v>
      </c>
      <c r="H267" s="4">
        <f>_xlfn.XLOOKUP(A267,'Data Cleaning in Medical Examin'!$A$2:$A$2336,'Data Cleaning in Medical Examin'!$I$2:$I$2336)</f>
        <v>0</v>
      </c>
      <c r="I267" t="str">
        <f>_xlfn.XLOOKUP(A267,'Data Cleaning in Medical Examin'!$A$2:$A$2336,'Data Cleaning in Medical Examin'!$J$2:$J$2336)</f>
        <v>Yes</v>
      </c>
      <c r="J267" t="str">
        <f>_xlfn.XLOOKUP(A267,'Data Cleaning in Medical Examin'!$A$2:$A$2336,'Data Cleaning in Medical Examin'!$C$2:$C$2336)</f>
        <v>Obesity</v>
      </c>
      <c r="K267" t="str">
        <f>_xlfn.XLOOKUP(A267,'Data Cleaning in Medical Examin'!$A$2:$A$2336,'Data Cleaning in Medical Examin'!$E$2:$E$2336)</f>
        <v>Prediabetes</v>
      </c>
      <c r="L267" t="str">
        <f>_xlfn.XLOOKUP(A267,'DataCleaning in Hospitalisation'!$A$2:$A$2344,'DataCleaning in Hospitalisation'!$E$2:$E$2344)</f>
        <v>12-Oct-1990</v>
      </c>
      <c r="M267" s="29">
        <f>_xlfn.XLOOKUP(A267,'DataCleaning in Hospitalisation'!$A$2:$A$2344,'DataCleaning in Hospitalisation'!$H$2:$H$2344)</f>
        <v>33292.83</v>
      </c>
      <c r="N267" t="str">
        <f>_xlfn.XLOOKUP(A267,'DataCleaning in Hospitalisation'!$A$2:$A$2344,'DataCleaning in Hospitalisation'!$I$2:$I$2344)</f>
        <v>tier - 2</v>
      </c>
      <c r="O267" t="str">
        <f>_xlfn.XLOOKUP(A267,'DataCleaning in Hospitalisation'!$A$2:$A$2344,'DataCleaning in Hospitalisation'!$J$2:$J$2344)</f>
        <v>tier - 1</v>
      </c>
      <c r="P267" t="str">
        <f>_xlfn.XLOOKUP(A267,'DataCleaning in Hospitalisation'!$A$2:$A$2344,'DataCleaning in Hospitalisation'!$K$2:$K$2344)</f>
        <v>R1011</v>
      </c>
      <c r="Q267">
        <f>_xlfn.XLOOKUP(A267,'DataCleaning in Hospitalisation'!$A$2:$A$2344,'DataCleaning in Hospitalisation'!$F$2:$F$2344)</f>
        <v>33</v>
      </c>
      <c r="U267" s="4" t="s">
        <v>1328</v>
      </c>
      <c r="V267">
        <v>1</v>
      </c>
      <c r="X267" s="4" t="s">
        <v>1130</v>
      </c>
      <c r="Y267" s="29">
        <v>8978.19</v>
      </c>
      <c r="AJ267" s="4" t="s">
        <v>1130</v>
      </c>
      <c r="AK267" s="29">
        <v>8978.19</v>
      </c>
    </row>
    <row r="268" spans="1:37" x14ac:dyDescent="0.3">
      <c r="A268" t="s">
        <v>2100</v>
      </c>
      <c r="B268" t="str">
        <f>_xlfn.XLOOKUP(A268,'Customer Names'!$A$2:$A$2336,'Customer Names'!$C$2:$C$2336)</f>
        <v xml:space="preserve"> Ms.Erin</v>
      </c>
      <c r="C268" s="34">
        <f>_xlfn.XLOOKUP(A268,'Data Cleaning in Medical Examin'!$A$2:$A$2336,'Data Cleaning in Medical Examin'!$B$2:$B$2336)</f>
        <v>33.14</v>
      </c>
      <c r="D268">
        <f>_xlfn.XLOOKUP(A268,'Data Cleaning in Medical Examin'!$A$2:$A$2336,'Data Cleaning in Medical Examin'!$D$2:$D$2336)</f>
        <v>5.67</v>
      </c>
      <c r="E268" t="str">
        <f>_xlfn.XLOOKUP(A268,'Data Cleaning in Medical Examin'!$A$2:$A$2336,'Data Cleaning in Medical Examin'!$F$2:$F$2336)</f>
        <v>Yes</v>
      </c>
      <c r="F268" t="str">
        <f>_xlfn.XLOOKUP(A268,'Data Cleaning in Medical Examin'!$A$2:$A$2336,'Data Cleaning in Medical Examin'!$G$2:$G$2336)</f>
        <v>No</v>
      </c>
      <c r="G268" t="str">
        <f>_xlfn.XLOOKUP(A268,'Data Cleaning in Medical Examin'!$A$2:$A$2336,'Data Cleaning in Medical Examin'!$H$2:$H$2336)</f>
        <v>No</v>
      </c>
      <c r="H268" s="4">
        <f>_xlfn.XLOOKUP(A268,'Data Cleaning in Medical Examin'!$A$2:$A$2336,'Data Cleaning in Medical Examin'!$I$2:$I$2336)</f>
        <v>0</v>
      </c>
      <c r="I268" t="str">
        <f>_xlfn.XLOOKUP(A268,'Data Cleaning in Medical Examin'!$A$2:$A$2336,'Data Cleaning in Medical Examin'!$J$2:$J$2336)</f>
        <v>Yes</v>
      </c>
      <c r="J268" t="str">
        <f>_xlfn.XLOOKUP(A268,'Data Cleaning in Medical Examin'!$A$2:$A$2336,'Data Cleaning in Medical Examin'!$C$2:$C$2336)</f>
        <v>Obesity</v>
      </c>
      <c r="K268" t="str">
        <f>_xlfn.XLOOKUP(A268,'Data Cleaning in Medical Examin'!$A$2:$A$2336,'Data Cleaning in Medical Examin'!$E$2:$E$2336)</f>
        <v>Normal</v>
      </c>
      <c r="L268" t="str">
        <f>_xlfn.XLOOKUP(A268,'DataCleaning in Hospitalisation'!$A$2:$A$2344,'DataCleaning in Hospitalisation'!$E$2:$E$2344)</f>
        <v>15-Jul-1985</v>
      </c>
      <c r="M268" s="29">
        <f>_xlfn.XLOOKUP(A268,'DataCleaning in Hospitalisation'!$A$2:$A$2344,'DataCleaning in Hospitalisation'!$H$2:$H$2344)</f>
        <v>33121</v>
      </c>
      <c r="N268" t="str">
        <f>_xlfn.XLOOKUP(A268,'DataCleaning in Hospitalisation'!$A$2:$A$2344,'DataCleaning in Hospitalisation'!$I$2:$I$2344)</f>
        <v>tier - 2</v>
      </c>
      <c r="O268" t="str">
        <f>_xlfn.XLOOKUP(A268,'DataCleaning in Hospitalisation'!$A$2:$A$2344,'DataCleaning in Hospitalisation'!$J$2:$J$2344)</f>
        <v>tier - 1</v>
      </c>
      <c r="P268" t="str">
        <f>_xlfn.XLOOKUP(A268,'DataCleaning in Hospitalisation'!$A$2:$A$2344,'DataCleaning in Hospitalisation'!$K$2:$K$2344)</f>
        <v>R1011</v>
      </c>
      <c r="Q268">
        <f>_xlfn.XLOOKUP(A268,'DataCleaning in Hospitalisation'!$A$2:$A$2344,'DataCleaning in Hospitalisation'!$F$2:$F$2344)</f>
        <v>38</v>
      </c>
      <c r="U268" s="38" t="s">
        <v>7</v>
      </c>
      <c r="V268">
        <v>1</v>
      </c>
      <c r="X268" s="4" t="s">
        <v>1129</v>
      </c>
      <c r="Y268" s="29">
        <v>8968.33</v>
      </c>
      <c r="AJ268" s="4" t="s">
        <v>1129</v>
      </c>
      <c r="AK268" s="29">
        <v>8968.33</v>
      </c>
    </row>
    <row r="269" spans="1:37" x14ac:dyDescent="0.3">
      <c r="A269" t="s">
        <v>2099</v>
      </c>
      <c r="B269" t="str">
        <f>_xlfn.XLOOKUP(A269,'Customer Names'!$A$2:$A$2336,'Customer Names'!$C$2:$C$2336)</f>
        <v xml:space="preserve"> Ms.Adrienne</v>
      </c>
      <c r="C269" s="34">
        <f>_xlfn.XLOOKUP(A269,'Data Cleaning in Medical Examin'!$A$2:$A$2336,'Data Cleaning in Medical Examin'!$B$2:$B$2336)</f>
        <v>25.14</v>
      </c>
      <c r="D269">
        <f>_xlfn.XLOOKUP(A269,'Data Cleaning in Medical Examin'!$A$2:$A$2336,'Data Cleaning in Medical Examin'!$D$2:$D$2336)</f>
        <v>6.02</v>
      </c>
      <c r="E269" t="str">
        <f>_xlfn.XLOOKUP(A269,'Data Cleaning in Medical Examin'!$A$2:$A$2336,'Data Cleaning in Medical Examin'!$F$2:$F$2336)</f>
        <v>Yes</v>
      </c>
      <c r="F269" t="str">
        <f>_xlfn.XLOOKUP(A269,'Data Cleaning in Medical Examin'!$A$2:$A$2336,'Data Cleaning in Medical Examin'!$G$2:$G$2336)</f>
        <v>No</v>
      </c>
      <c r="G269" t="str">
        <f>_xlfn.XLOOKUP(A269,'Data Cleaning in Medical Examin'!$A$2:$A$2336,'Data Cleaning in Medical Examin'!$H$2:$H$2336)</f>
        <v>Yes</v>
      </c>
      <c r="H269" s="4">
        <f>_xlfn.XLOOKUP(A269,'Data Cleaning in Medical Examin'!$A$2:$A$2336,'Data Cleaning in Medical Examin'!$I$2:$I$2336)</f>
        <v>1</v>
      </c>
      <c r="I269" t="str">
        <f>_xlfn.XLOOKUP(A269,'Data Cleaning in Medical Examin'!$A$2:$A$2336,'Data Cleaning in Medical Examin'!$J$2:$J$2336)</f>
        <v>Yes</v>
      </c>
      <c r="J269" t="str">
        <f>_xlfn.XLOOKUP(A269,'Data Cleaning in Medical Examin'!$A$2:$A$2336,'Data Cleaning in Medical Examin'!$C$2:$C$2336)</f>
        <v>Over Weight</v>
      </c>
      <c r="K269" t="str">
        <f>_xlfn.XLOOKUP(A269,'Data Cleaning in Medical Examin'!$A$2:$A$2336,'Data Cleaning in Medical Examin'!$E$2:$E$2336)</f>
        <v>Prediabetes</v>
      </c>
      <c r="L269" t="str">
        <f>_xlfn.XLOOKUP(A269,'DataCleaning in Hospitalisation'!$A$2:$A$2344,'DataCleaning in Hospitalisation'!$E$2:$E$2344)</f>
        <v>30-Oct-1969</v>
      </c>
      <c r="M269" s="29">
        <f>_xlfn.XLOOKUP(A269,'DataCleaning in Hospitalisation'!$A$2:$A$2344,'DataCleaning in Hospitalisation'!$H$2:$H$2344)</f>
        <v>33090.660000000003</v>
      </c>
      <c r="N269" t="str">
        <f>_xlfn.XLOOKUP(A269,'DataCleaning in Hospitalisation'!$A$2:$A$2344,'DataCleaning in Hospitalisation'!$I$2:$I$2344)</f>
        <v>tier - 2</v>
      </c>
      <c r="O269" t="str">
        <f>_xlfn.XLOOKUP(A269,'DataCleaning in Hospitalisation'!$A$2:$A$2344,'DataCleaning in Hospitalisation'!$J$2:$J$2344)</f>
        <v>tier - 2</v>
      </c>
      <c r="P269" t="str">
        <f>_xlfn.XLOOKUP(A269,'DataCleaning in Hospitalisation'!$A$2:$A$2344,'DataCleaning in Hospitalisation'!$K$2:$K$2344)</f>
        <v>R1011</v>
      </c>
      <c r="Q269">
        <f>_xlfn.XLOOKUP(A269,'DataCleaning in Hospitalisation'!$A$2:$A$2344,'DataCleaning in Hospitalisation'!$F$2:$F$2344)</f>
        <v>54</v>
      </c>
      <c r="U269" s="42" t="s">
        <v>2412</v>
      </c>
      <c r="V269">
        <v>1</v>
      </c>
      <c r="X269" s="4" t="s">
        <v>1128</v>
      </c>
      <c r="Y269" s="29">
        <v>8965.7999999999993</v>
      </c>
      <c r="AJ269" s="4" t="s">
        <v>1128</v>
      </c>
      <c r="AK269" s="29">
        <v>8965.7999999999993</v>
      </c>
    </row>
    <row r="270" spans="1:37" x14ac:dyDescent="0.3">
      <c r="A270" t="s">
        <v>2098</v>
      </c>
      <c r="B270" t="str">
        <f>_xlfn.XLOOKUP(A270,'Customer Names'!$A$2:$A$2336,'Customer Names'!$C$2:$C$2336)</f>
        <v xml:space="preserve"> Mr.Adam</v>
      </c>
      <c r="C270" s="34">
        <f>_xlfn.XLOOKUP(A270,'Data Cleaning in Medical Examin'!$A$2:$A$2336,'Data Cleaning in Medical Examin'!$B$2:$B$2336)</f>
        <v>20.18</v>
      </c>
      <c r="D270">
        <f>_xlfn.XLOOKUP(A270,'Data Cleaning in Medical Examin'!$A$2:$A$2336,'Data Cleaning in Medical Examin'!$D$2:$D$2336)</f>
        <v>11.19</v>
      </c>
      <c r="E270" t="str">
        <f>_xlfn.XLOOKUP(A270,'Data Cleaning in Medical Examin'!$A$2:$A$2336,'Data Cleaning in Medical Examin'!$F$2:$F$2336)</f>
        <v>No</v>
      </c>
      <c r="F270" t="str">
        <f>_xlfn.XLOOKUP(A270,'Data Cleaning in Medical Examin'!$A$2:$A$2336,'Data Cleaning in Medical Examin'!$G$2:$G$2336)</f>
        <v>No</v>
      </c>
      <c r="G270" t="str">
        <f>_xlfn.XLOOKUP(A270,'Data Cleaning in Medical Examin'!$A$2:$A$2336,'Data Cleaning in Medical Examin'!$H$2:$H$2336)</f>
        <v>No</v>
      </c>
      <c r="H270" s="4">
        <f>_xlfn.XLOOKUP(A270,'Data Cleaning in Medical Examin'!$A$2:$A$2336,'Data Cleaning in Medical Examin'!$I$2:$I$2336)</f>
        <v>0</v>
      </c>
      <c r="I270" t="str">
        <f>_xlfn.XLOOKUP(A270,'Data Cleaning in Medical Examin'!$A$2:$A$2336,'Data Cleaning in Medical Examin'!$J$2:$J$2336)</f>
        <v>Yes</v>
      </c>
      <c r="J270" t="str">
        <f>_xlfn.XLOOKUP(A270,'Data Cleaning in Medical Examin'!$A$2:$A$2336,'Data Cleaning in Medical Examin'!$C$2:$C$2336)</f>
        <v>Normal Weight</v>
      </c>
      <c r="K270" t="str">
        <f>_xlfn.XLOOKUP(A270,'Data Cleaning in Medical Examin'!$A$2:$A$2336,'Data Cleaning in Medical Examin'!$E$2:$E$2336)</f>
        <v>Diabetes</v>
      </c>
      <c r="L270" t="str">
        <f>_xlfn.XLOOKUP(A270,'DataCleaning in Hospitalisation'!$A$2:$A$2344,'DataCleaning in Hospitalisation'!$E$2:$E$2344)</f>
        <v>1-Jul-1962</v>
      </c>
      <c r="M270" s="29">
        <f>_xlfn.XLOOKUP(A270,'DataCleaning in Hospitalisation'!$A$2:$A$2344,'DataCleaning in Hospitalisation'!$H$2:$H$2344)</f>
        <v>33074.94</v>
      </c>
      <c r="N270" t="str">
        <f>_xlfn.XLOOKUP(A270,'DataCleaning in Hospitalisation'!$A$2:$A$2344,'DataCleaning in Hospitalisation'!$I$2:$I$2344)</f>
        <v>tier - 1</v>
      </c>
      <c r="O270" t="str">
        <f>_xlfn.XLOOKUP(A270,'DataCleaning in Hospitalisation'!$A$2:$A$2344,'DataCleaning in Hospitalisation'!$J$2:$J$2344)</f>
        <v>tier - 2</v>
      </c>
      <c r="P270" t="str">
        <f>_xlfn.XLOOKUP(A270,'DataCleaning in Hospitalisation'!$A$2:$A$2344,'DataCleaning in Hospitalisation'!$K$2:$K$2344)</f>
        <v>R1011</v>
      </c>
      <c r="Q270">
        <f>_xlfn.XLOOKUP(A270,'DataCleaning in Hospitalisation'!$A$2:$A$2344,'DataCleaning in Hospitalisation'!$F$2:$F$2344)</f>
        <v>61</v>
      </c>
      <c r="U270" s="43" t="s">
        <v>6</v>
      </c>
      <c r="V270">
        <v>1</v>
      </c>
      <c r="X270" s="4" t="s">
        <v>1127</v>
      </c>
      <c r="Y270" s="29">
        <v>8964.06</v>
      </c>
      <c r="AJ270" s="4" t="s">
        <v>1127</v>
      </c>
      <c r="AK270" s="29">
        <v>8964.06</v>
      </c>
    </row>
    <row r="271" spans="1:37" x14ac:dyDescent="0.3">
      <c r="A271" t="s">
        <v>2097</v>
      </c>
      <c r="B271" t="str">
        <f>_xlfn.XLOOKUP(A271,'Customer Names'!$A$2:$A$2336,'Customer Names'!$C$2:$C$2336)</f>
        <v xml:space="preserve"> Mr.Yutaka</v>
      </c>
      <c r="C271" s="34">
        <f>_xlfn.XLOOKUP(A271,'Data Cleaning in Medical Examin'!$A$2:$A$2336,'Data Cleaning in Medical Examin'!$B$2:$B$2336)</f>
        <v>44.36</v>
      </c>
      <c r="D271">
        <f>_xlfn.XLOOKUP(A271,'Data Cleaning in Medical Examin'!$A$2:$A$2336,'Data Cleaning in Medical Examin'!$D$2:$D$2336)</f>
        <v>5.1100000000000003</v>
      </c>
      <c r="E271" t="str">
        <f>_xlfn.XLOOKUP(A271,'Data Cleaning in Medical Examin'!$A$2:$A$2336,'Data Cleaning in Medical Examin'!$F$2:$F$2336)</f>
        <v>No</v>
      </c>
      <c r="F271" t="str">
        <f>_xlfn.XLOOKUP(A271,'Data Cleaning in Medical Examin'!$A$2:$A$2336,'Data Cleaning in Medical Examin'!$G$2:$G$2336)</f>
        <v>No</v>
      </c>
      <c r="G271" t="str">
        <f>_xlfn.XLOOKUP(A271,'Data Cleaning in Medical Examin'!$A$2:$A$2336,'Data Cleaning in Medical Examin'!$H$2:$H$2336)</f>
        <v>No</v>
      </c>
      <c r="H271" s="4">
        <f>_xlfn.XLOOKUP(A271,'Data Cleaning in Medical Examin'!$A$2:$A$2336,'Data Cleaning in Medical Examin'!$I$2:$I$2336)</f>
        <v>0</v>
      </c>
      <c r="I271" t="str">
        <f>_xlfn.XLOOKUP(A271,'Data Cleaning in Medical Examin'!$A$2:$A$2336,'Data Cleaning in Medical Examin'!$J$2:$J$2336)</f>
        <v>Yes</v>
      </c>
      <c r="J271" t="str">
        <f>_xlfn.XLOOKUP(A271,'Data Cleaning in Medical Examin'!$A$2:$A$2336,'Data Cleaning in Medical Examin'!$C$2:$C$2336)</f>
        <v>Obesity</v>
      </c>
      <c r="K271" t="str">
        <f>_xlfn.XLOOKUP(A271,'Data Cleaning in Medical Examin'!$A$2:$A$2336,'Data Cleaning in Medical Examin'!$E$2:$E$2336)</f>
        <v>Normal</v>
      </c>
      <c r="L271" t="str">
        <f>_xlfn.XLOOKUP(A271,'DataCleaning in Hospitalisation'!$A$2:$A$2344,'DataCleaning in Hospitalisation'!$E$2:$E$2344)</f>
        <v>28-Jul-1994</v>
      </c>
      <c r="M271" s="29">
        <f>_xlfn.XLOOKUP(A271,'DataCleaning in Hospitalisation'!$A$2:$A$2344,'DataCleaning in Hospitalisation'!$H$2:$H$2344)</f>
        <v>33057.230000000003</v>
      </c>
      <c r="N271" t="str">
        <f>_xlfn.XLOOKUP(A271,'DataCleaning in Hospitalisation'!$A$2:$A$2344,'DataCleaning in Hospitalisation'!$I$2:$I$2344)</f>
        <v>tier - 1</v>
      </c>
      <c r="O271" t="str">
        <f>_xlfn.XLOOKUP(A271,'DataCleaning in Hospitalisation'!$A$2:$A$2344,'DataCleaning in Hospitalisation'!$J$2:$J$2344)</f>
        <v>tier - 2</v>
      </c>
      <c r="P271" t="str">
        <f>_xlfn.XLOOKUP(A271,'DataCleaning in Hospitalisation'!$A$2:$A$2344,'DataCleaning in Hospitalisation'!$K$2:$K$2344)</f>
        <v>R1011</v>
      </c>
      <c r="Q271">
        <f>_xlfn.XLOOKUP(A271,'DataCleaning in Hospitalisation'!$A$2:$A$2344,'DataCleaning in Hospitalisation'!$F$2:$F$2344)</f>
        <v>29</v>
      </c>
      <c r="U271" s="44" t="s">
        <v>2372</v>
      </c>
      <c r="V271">
        <v>1</v>
      </c>
      <c r="X271" s="4" t="s">
        <v>2244</v>
      </c>
      <c r="Y271" s="29">
        <v>39047.29</v>
      </c>
      <c r="AJ271" s="4" t="s">
        <v>2244</v>
      </c>
      <c r="AK271" s="29">
        <v>39047.29</v>
      </c>
    </row>
    <row r="272" spans="1:37" x14ac:dyDescent="0.3">
      <c r="A272" t="s">
        <v>2096</v>
      </c>
      <c r="B272" t="str">
        <f>_xlfn.XLOOKUP(A272,'Customer Names'!$A$2:$A$2336,'Customer Names'!$C$2:$C$2336)</f>
        <v xml:space="preserve"> Mr.Tyler</v>
      </c>
      <c r="C272" s="34">
        <f>_xlfn.XLOOKUP(A272,'Data Cleaning in Medical Examin'!$A$2:$A$2336,'Data Cleaning in Medical Examin'!$B$2:$B$2336)</f>
        <v>23.82</v>
      </c>
      <c r="D272">
        <f>_xlfn.XLOOKUP(A272,'Data Cleaning in Medical Examin'!$A$2:$A$2336,'Data Cleaning in Medical Examin'!$D$2:$D$2336)</f>
        <v>10.85</v>
      </c>
      <c r="E272" t="str">
        <f>_xlfn.XLOOKUP(A272,'Data Cleaning in Medical Examin'!$A$2:$A$2336,'Data Cleaning in Medical Examin'!$F$2:$F$2336)</f>
        <v>Yes</v>
      </c>
      <c r="F272" t="str">
        <f>_xlfn.XLOOKUP(A272,'Data Cleaning in Medical Examin'!$A$2:$A$2336,'Data Cleaning in Medical Examin'!$G$2:$G$2336)</f>
        <v>No</v>
      </c>
      <c r="G272" t="str">
        <f>_xlfn.XLOOKUP(A272,'Data Cleaning in Medical Examin'!$A$2:$A$2336,'Data Cleaning in Medical Examin'!$H$2:$H$2336)</f>
        <v>No</v>
      </c>
      <c r="H272" s="4">
        <f>_xlfn.XLOOKUP(A272,'Data Cleaning in Medical Examin'!$A$2:$A$2336,'Data Cleaning in Medical Examin'!$I$2:$I$2336)</f>
        <v>0</v>
      </c>
      <c r="I272" t="str">
        <f>_xlfn.XLOOKUP(A272,'Data Cleaning in Medical Examin'!$A$2:$A$2336,'Data Cleaning in Medical Examin'!$J$2:$J$2336)</f>
        <v>Yes</v>
      </c>
      <c r="J272" t="str">
        <f>_xlfn.XLOOKUP(A272,'Data Cleaning in Medical Examin'!$A$2:$A$2336,'Data Cleaning in Medical Examin'!$C$2:$C$2336)</f>
        <v>Normal Weight</v>
      </c>
      <c r="K272" t="str">
        <f>_xlfn.XLOOKUP(A272,'Data Cleaning in Medical Examin'!$A$2:$A$2336,'Data Cleaning in Medical Examin'!$E$2:$E$2336)</f>
        <v>Diabetes</v>
      </c>
      <c r="L272" t="str">
        <f>_xlfn.XLOOKUP(A272,'DataCleaning in Hospitalisation'!$A$2:$A$2344,'DataCleaning in Hospitalisation'!$E$2:$E$2344)</f>
        <v>10-Jul-1967</v>
      </c>
      <c r="M272" s="29">
        <f>_xlfn.XLOOKUP(A272,'DataCleaning in Hospitalisation'!$A$2:$A$2344,'DataCleaning in Hospitalisation'!$H$2:$H$2344)</f>
        <v>33025.32</v>
      </c>
      <c r="N272" t="str">
        <f>_xlfn.XLOOKUP(A272,'DataCleaning in Hospitalisation'!$A$2:$A$2344,'DataCleaning in Hospitalisation'!$I$2:$I$2344)</f>
        <v>tier - 2</v>
      </c>
      <c r="O272" t="str">
        <f>_xlfn.XLOOKUP(A272,'DataCleaning in Hospitalisation'!$A$2:$A$2344,'DataCleaning in Hospitalisation'!$J$2:$J$2344)</f>
        <v>tier - 3</v>
      </c>
      <c r="P272" t="str">
        <f>_xlfn.XLOOKUP(A272,'DataCleaning in Hospitalisation'!$A$2:$A$2344,'DataCleaning in Hospitalisation'!$K$2:$K$2344)</f>
        <v>R1011</v>
      </c>
      <c r="Q272">
        <f>_xlfn.XLOOKUP(A272,'DataCleaning in Hospitalisation'!$A$2:$A$2344,'DataCleaning in Hospitalisation'!$F$2:$F$2344)</f>
        <v>56</v>
      </c>
      <c r="U272" s="45" t="s">
        <v>2373</v>
      </c>
      <c r="V272">
        <v>1</v>
      </c>
      <c r="X272" s="4" t="s">
        <v>1126</v>
      </c>
      <c r="Y272" s="29">
        <v>8954.99</v>
      </c>
      <c r="AJ272" s="4" t="s">
        <v>1126</v>
      </c>
      <c r="AK272" s="29">
        <v>8954.99</v>
      </c>
    </row>
    <row r="273" spans="1:37" x14ac:dyDescent="0.3">
      <c r="A273" t="s">
        <v>2095</v>
      </c>
      <c r="B273" t="str">
        <f>_xlfn.XLOOKUP(A273,'Customer Names'!$A$2:$A$2336,'Customer Names'!$C$2:$C$2336)</f>
        <v xml:space="preserve"> Mr.Stephen</v>
      </c>
      <c r="C273" s="34">
        <f>_xlfn.XLOOKUP(A273,'Data Cleaning in Medical Examin'!$A$2:$A$2336,'Data Cleaning in Medical Examin'!$B$2:$B$2336)</f>
        <v>45</v>
      </c>
      <c r="D273">
        <f>_xlfn.XLOOKUP(A273,'Data Cleaning in Medical Examin'!$A$2:$A$2336,'Data Cleaning in Medical Examin'!$D$2:$D$2336)</f>
        <v>5.24</v>
      </c>
      <c r="E273" t="str">
        <f>_xlfn.XLOOKUP(A273,'Data Cleaning in Medical Examin'!$A$2:$A$2336,'Data Cleaning in Medical Examin'!$F$2:$F$2336)</f>
        <v>Yes</v>
      </c>
      <c r="F273" t="str">
        <f>_xlfn.XLOOKUP(A273,'Data Cleaning in Medical Examin'!$A$2:$A$2336,'Data Cleaning in Medical Examin'!$G$2:$G$2336)</f>
        <v>No</v>
      </c>
      <c r="G273" t="str">
        <f>_xlfn.XLOOKUP(A273,'Data Cleaning in Medical Examin'!$A$2:$A$2336,'Data Cleaning in Medical Examin'!$H$2:$H$2336)</f>
        <v>No</v>
      </c>
      <c r="H273" s="4">
        <f>_xlfn.XLOOKUP(A273,'Data Cleaning in Medical Examin'!$A$2:$A$2336,'Data Cleaning in Medical Examin'!$I$2:$I$2336)</f>
        <v>1</v>
      </c>
      <c r="I273" t="str">
        <f>_xlfn.XLOOKUP(A273,'Data Cleaning in Medical Examin'!$A$2:$A$2336,'Data Cleaning in Medical Examin'!$J$2:$J$2336)</f>
        <v>Yes</v>
      </c>
      <c r="J273" t="str">
        <f>_xlfn.XLOOKUP(A273,'Data Cleaning in Medical Examin'!$A$2:$A$2336,'Data Cleaning in Medical Examin'!$C$2:$C$2336)</f>
        <v>Obesity</v>
      </c>
      <c r="K273" t="str">
        <f>_xlfn.XLOOKUP(A273,'Data Cleaning in Medical Examin'!$A$2:$A$2336,'Data Cleaning in Medical Examin'!$E$2:$E$2336)</f>
        <v>Normal</v>
      </c>
      <c r="L273" t="str">
        <f>_xlfn.XLOOKUP(A273,'DataCleaning in Hospitalisation'!$A$2:$A$2344,'DataCleaning in Hospitalisation'!$E$2:$E$2344)</f>
        <v>8-Jul-1995</v>
      </c>
      <c r="M273" s="29">
        <f>_xlfn.XLOOKUP(A273,'DataCleaning in Hospitalisation'!$A$2:$A$2344,'DataCleaning in Hospitalisation'!$H$2:$H$2344)</f>
        <v>33017.46</v>
      </c>
      <c r="N273" t="str">
        <f>_xlfn.XLOOKUP(A273,'DataCleaning in Hospitalisation'!$A$2:$A$2344,'DataCleaning in Hospitalisation'!$I$2:$I$2344)</f>
        <v>tier - 1</v>
      </c>
      <c r="O273" t="str">
        <f>_xlfn.XLOOKUP(A273,'DataCleaning in Hospitalisation'!$A$2:$A$2344,'DataCleaning in Hospitalisation'!$J$2:$J$2344)</f>
        <v>tier - 1</v>
      </c>
      <c r="P273" t="str">
        <f>_xlfn.XLOOKUP(A273,'DataCleaning in Hospitalisation'!$A$2:$A$2344,'DataCleaning in Hospitalisation'!$K$2:$K$2344)</f>
        <v>R1011</v>
      </c>
      <c r="Q273">
        <f>_xlfn.XLOOKUP(A273,'DataCleaning in Hospitalisation'!$A$2:$A$2344,'DataCleaning in Hospitalisation'!$F$2:$F$2344)</f>
        <v>28</v>
      </c>
      <c r="U273" s="4" t="s">
        <v>1327</v>
      </c>
      <c r="V273">
        <v>1</v>
      </c>
      <c r="X273" s="4" t="s">
        <v>1125</v>
      </c>
      <c r="Y273" s="29">
        <v>8944.1200000000008</v>
      </c>
      <c r="AJ273" s="4" t="s">
        <v>1125</v>
      </c>
      <c r="AK273" s="29">
        <v>8944.1200000000008</v>
      </c>
    </row>
    <row r="274" spans="1:37" x14ac:dyDescent="0.3">
      <c r="A274" t="s">
        <v>2094</v>
      </c>
      <c r="B274" t="str">
        <f>_xlfn.XLOOKUP(A274,'Customer Names'!$A$2:$A$2336,'Customer Names'!$C$2:$C$2336)</f>
        <v xml:space="preserve"> Mr.Andrew</v>
      </c>
      <c r="C274" s="34">
        <f>_xlfn.XLOOKUP(A274,'Data Cleaning in Medical Examin'!$A$2:$A$2336,'Data Cleaning in Medical Examin'!$B$2:$B$2336)</f>
        <v>26.62</v>
      </c>
      <c r="D274">
        <f>_xlfn.XLOOKUP(A274,'Data Cleaning in Medical Examin'!$A$2:$A$2336,'Data Cleaning in Medical Examin'!$D$2:$D$2336)</f>
        <v>10.08</v>
      </c>
      <c r="E274" t="str">
        <f>_xlfn.XLOOKUP(A274,'Data Cleaning in Medical Examin'!$A$2:$A$2336,'Data Cleaning in Medical Examin'!$F$2:$F$2336)</f>
        <v>No</v>
      </c>
      <c r="F274" t="str">
        <f>_xlfn.XLOOKUP(A274,'Data Cleaning in Medical Examin'!$A$2:$A$2336,'Data Cleaning in Medical Examin'!$G$2:$G$2336)</f>
        <v>No</v>
      </c>
      <c r="G274" t="str">
        <f>_xlfn.XLOOKUP(A274,'Data Cleaning in Medical Examin'!$A$2:$A$2336,'Data Cleaning in Medical Examin'!$H$2:$H$2336)</f>
        <v>No</v>
      </c>
      <c r="H274" s="4">
        <f>_xlfn.XLOOKUP(A274,'Data Cleaning in Medical Examin'!$A$2:$A$2336,'Data Cleaning in Medical Examin'!$I$2:$I$2336)</f>
        <v>0</v>
      </c>
      <c r="I274" t="str">
        <f>_xlfn.XLOOKUP(A274,'Data Cleaning in Medical Examin'!$A$2:$A$2336,'Data Cleaning in Medical Examin'!$J$2:$J$2336)</f>
        <v>Yes</v>
      </c>
      <c r="J274" t="str">
        <f>_xlfn.XLOOKUP(A274,'Data Cleaning in Medical Examin'!$A$2:$A$2336,'Data Cleaning in Medical Examin'!$C$2:$C$2336)</f>
        <v>Over Weight</v>
      </c>
      <c r="K274" t="str">
        <f>_xlfn.XLOOKUP(A274,'Data Cleaning in Medical Examin'!$A$2:$A$2336,'Data Cleaning in Medical Examin'!$E$2:$E$2336)</f>
        <v>Diabetes</v>
      </c>
      <c r="L274" t="str">
        <f>_xlfn.XLOOKUP(A274,'DataCleaning in Hospitalisation'!$A$2:$A$2344,'DataCleaning in Hospitalisation'!$E$2:$E$2344)</f>
        <v>24-Aug-1971</v>
      </c>
      <c r="M274" s="29">
        <f>_xlfn.XLOOKUP(A274,'DataCleaning in Hospitalisation'!$A$2:$A$2344,'DataCleaning in Hospitalisation'!$H$2:$H$2344)</f>
        <v>32947.629999999997</v>
      </c>
      <c r="N274" t="str">
        <f>_xlfn.XLOOKUP(A274,'DataCleaning in Hospitalisation'!$A$2:$A$2344,'DataCleaning in Hospitalisation'!$I$2:$I$2344)</f>
        <v>tier - 2</v>
      </c>
      <c r="O274" t="str">
        <f>_xlfn.XLOOKUP(A274,'DataCleaning in Hospitalisation'!$A$2:$A$2344,'DataCleaning in Hospitalisation'!$J$2:$J$2344)</f>
        <v>tier - 1</v>
      </c>
      <c r="P274" t="str">
        <f>_xlfn.XLOOKUP(A274,'DataCleaning in Hospitalisation'!$A$2:$A$2344,'DataCleaning in Hospitalisation'!$K$2:$K$2344)</f>
        <v>R1011</v>
      </c>
      <c r="Q274">
        <f>_xlfn.XLOOKUP(A274,'DataCleaning in Hospitalisation'!$A$2:$A$2344,'DataCleaning in Hospitalisation'!$F$2:$F$2344)</f>
        <v>52</v>
      </c>
      <c r="U274" s="38" t="s">
        <v>7</v>
      </c>
      <c r="V274">
        <v>1</v>
      </c>
      <c r="X274" s="4" t="s">
        <v>1124</v>
      </c>
      <c r="Y274" s="29">
        <v>8932.08</v>
      </c>
      <c r="AJ274" s="4" t="s">
        <v>1124</v>
      </c>
      <c r="AK274" s="29">
        <v>8932.08</v>
      </c>
    </row>
    <row r="275" spans="1:37" x14ac:dyDescent="0.3">
      <c r="A275" t="s">
        <v>2093</v>
      </c>
      <c r="B275" t="str">
        <f>_xlfn.XLOOKUP(A275,'Customer Names'!$A$2:$A$2336,'Customer Names'!$C$2:$C$2336)</f>
        <v xml:space="preserve"> Mr.James</v>
      </c>
      <c r="C275" s="34">
        <f>_xlfn.XLOOKUP(A275,'Data Cleaning in Medical Examin'!$A$2:$A$2336,'Data Cleaning in Medical Examin'!$B$2:$B$2336)</f>
        <v>32.67</v>
      </c>
      <c r="D275">
        <f>_xlfn.XLOOKUP(A275,'Data Cleaning in Medical Examin'!$A$2:$A$2336,'Data Cleaning in Medical Examin'!$D$2:$D$2336)</f>
        <v>10.97</v>
      </c>
      <c r="E275" t="str">
        <f>_xlfn.XLOOKUP(A275,'Data Cleaning in Medical Examin'!$A$2:$A$2336,'Data Cleaning in Medical Examin'!$F$2:$F$2336)</f>
        <v>Yes</v>
      </c>
      <c r="F275" t="str">
        <f>_xlfn.XLOOKUP(A275,'Data Cleaning in Medical Examin'!$A$2:$A$2336,'Data Cleaning in Medical Examin'!$G$2:$G$2336)</f>
        <v>No</v>
      </c>
      <c r="G275" t="str">
        <f>_xlfn.XLOOKUP(A275,'Data Cleaning in Medical Examin'!$A$2:$A$2336,'Data Cleaning in Medical Examin'!$H$2:$H$2336)</f>
        <v>No</v>
      </c>
      <c r="H275" s="4">
        <f>_xlfn.XLOOKUP(A275,'Data Cleaning in Medical Examin'!$A$2:$A$2336,'Data Cleaning in Medical Examin'!$I$2:$I$2336)</f>
        <v>0</v>
      </c>
      <c r="I275" t="str">
        <f>_xlfn.XLOOKUP(A275,'Data Cleaning in Medical Examin'!$A$2:$A$2336,'Data Cleaning in Medical Examin'!$J$2:$J$2336)</f>
        <v>Yes</v>
      </c>
      <c r="J275" t="str">
        <f>_xlfn.XLOOKUP(A275,'Data Cleaning in Medical Examin'!$A$2:$A$2336,'Data Cleaning in Medical Examin'!$C$2:$C$2336)</f>
        <v>Obesity</v>
      </c>
      <c r="K275" t="str">
        <f>_xlfn.XLOOKUP(A275,'Data Cleaning in Medical Examin'!$A$2:$A$2336,'Data Cleaning in Medical Examin'!$E$2:$E$2336)</f>
        <v>Diabetes</v>
      </c>
      <c r="L275" t="str">
        <f>_xlfn.XLOOKUP(A275,'DataCleaning in Hospitalisation'!$A$2:$A$2344,'DataCleaning in Hospitalisation'!$E$2:$E$2344)</f>
        <v>17-Nov-1981</v>
      </c>
      <c r="M275" s="29">
        <f>_xlfn.XLOOKUP(A275,'DataCleaning in Hospitalisation'!$A$2:$A$2344,'DataCleaning in Hospitalisation'!$H$2:$H$2344)</f>
        <v>32906.69</v>
      </c>
      <c r="N275" t="str">
        <f>_xlfn.XLOOKUP(A275,'DataCleaning in Hospitalisation'!$A$2:$A$2344,'DataCleaning in Hospitalisation'!$I$2:$I$2344)</f>
        <v>tier - 2</v>
      </c>
      <c r="O275" t="str">
        <f>_xlfn.XLOOKUP(A275,'DataCleaning in Hospitalisation'!$A$2:$A$2344,'DataCleaning in Hospitalisation'!$J$2:$J$2344)</f>
        <v>tier - 3</v>
      </c>
      <c r="P275" t="str">
        <f>_xlfn.XLOOKUP(A275,'DataCleaning in Hospitalisation'!$A$2:$A$2344,'DataCleaning in Hospitalisation'!$K$2:$K$2344)</f>
        <v>R1011</v>
      </c>
      <c r="Q275">
        <f>_xlfn.XLOOKUP(A275,'DataCleaning in Hospitalisation'!$A$2:$A$2344,'DataCleaning in Hospitalisation'!$F$2:$F$2344)</f>
        <v>42</v>
      </c>
      <c r="U275" s="42" t="s">
        <v>2413</v>
      </c>
      <c r="V275">
        <v>1</v>
      </c>
      <c r="X275" s="4" t="s">
        <v>1123</v>
      </c>
      <c r="Y275" s="29">
        <v>8930.93</v>
      </c>
      <c r="AJ275" s="4" t="s">
        <v>1123</v>
      </c>
      <c r="AK275" s="29">
        <v>8930.93</v>
      </c>
    </row>
    <row r="276" spans="1:37" x14ac:dyDescent="0.3">
      <c r="A276" t="s">
        <v>2092</v>
      </c>
      <c r="B276" t="str">
        <f>_xlfn.XLOOKUP(A276,'Customer Names'!$A$2:$A$2336,'Customer Names'!$C$2:$C$2336)</f>
        <v xml:space="preserve"> Mr.Shawn</v>
      </c>
      <c r="C276" s="34">
        <f>_xlfn.XLOOKUP(A276,'Data Cleaning in Medical Examin'!$A$2:$A$2336,'Data Cleaning in Medical Examin'!$B$2:$B$2336)</f>
        <v>44.44</v>
      </c>
      <c r="D276">
        <f>_xlfn.XLOOKUP(A276,'Data Cleaning in Medical Examin'!$A$2:$A$2336,'Data Cleaning in Medical Examin'!$D$2:$D$2336)</f>
        <v>4.9000000000000004</v>
      </c>
      <c r="E276" t="str">
        <f>_xlfn.XLOOKUP(A276,'Data Cleaning in Medical Examin'!$A$2:$A$2336,'Data Cleaning in Medical Examin'!$F$2:$F$2336)</f>
        <v>Yes</v>
      </c>
      <c r="F276" t="str">
        <f>_xlfn.XLOOKUP(A276,'Data Cleaning in Medical Examin'!$A$2:$A$2336,'Data Cleaning in Medical Examin'!$G$2:$G$2336)</f>
        <v>No</v>
      </c>
      <c r="G276" t="str">
        <f>_xlfn.XLOOKUP(A276,'Data Cleaning in Medical Examin'!$A$2:$A$2336,'Data Cleaning in Medical Examin'!$H$2:$H$2336)</f>
        <v>No</v>
      </c>
      <c r="H276" s="4">
        <f>_xlfn.XLOOKUP(A276,'Data Cleaning in Medical Examin'!$A$2:$A$2336,'Data Cleaning in Medical Examin'!$I$2:$I$2336)</f>
        <v>1</v>
      </c>
      <c r="I276" t="str">
        <f>_xlfn.XLOOKUP(A276,'Data Cleaning in Medical Examin'!$A$2:$A$2336,'Data Cleaning in Medical Examin'!$J$2:$J$2336)</f>
        <v>Yes</v>
      </c>
      <c r="J276" t="str">
        <f>_xlfn.XLOOKUP(A276,'Data Cleaning in Medical Examin'!$A$2:$A$2336,'Data Cleaning in Medical Examin'!$C$2:$C$2336)</f>
        <v>Obesity</v>
      </c>
      <c r="K276" t="str">
        <f>_xlfn.XLOOKUP(A276,'Data Cleaning in Medical Examin'!$A$2:$A$2336,'Data Cleaning in Medical Examin'!$E$2:$E$2336)</f>
        <v>Normal</v>
      </c>
      <c r="L276" t="str">
        <f>_xlfn.XLOOKUP(A276,'DataCleaning in Hospitalisation'!$A$2:$A$2344,'DataCleaning in Hospitalisation'!$E$2:$E$2344)</f>
        <v>4-Dec-1995</v>
      </c>
      <c r="M276" s="29">
        <f>_xlfn.XLOOKUP(A276,'DataCleaning in Hospitalisation'!$A$2:$A$2344,'DataCleaning in Hospitalisation'!$H$2:$H$2344)</f>
        <v>32827.51</v>
      </c>
      <c r="N276" t="str">
        <f>_xlfn.XLOOKUP(A276,'DataCleaning in Hospitalisation'!$A$2:$A$2344,'DataCleaning in Hospitalisation'!$I$2:$I$2344)</f>
        <v>tier - 1</v>
      </c>
      <c r="O276" t="str">
        <f>_xlfn.XLOOKUP(A276,'DataCleaning in Hospitalisation'!$A$2:$A$2344,'DataCleaning in Hospitalisation'!$J$2:$J$2344)</f>
        <v>tier - 2</v>
      </c>
      <c r="P276" t="str">
        <f>_xlfn.XLOOKUP(A276,'DataCleaning in Hospitalisation'!$A$2:$A$2344,'DataCleaning in Hospitalisation'!$K$2:$K$2344)</f>
        <v>R1011</v>
      </c>
      <c r="Q276">
        <f>_xlfn.XLOOKUP(A276,'DataCleaning in Hospitalisation'!$A$2:$A$2344,'DataCleaning in Hospitalisation'!$F$2:$F$2344)</f>
        <v>28</v>
      </c>
      <c r="U276" s="43" t="s">
        <v>11</v>
      </c>
      <c r="V276">
        <v>1</v>
      </c>
      <c r="X276" s="4" t="s">
        <v>1122</v>
      </c>
      <c r="Y276" s="29">
        <v>8908.4699999999993</v>
      </c>
      <c r="AJ276" s="4" t="s">
        <v>1122</v>
      </c>
      <c r="AK276" s="29">
        <v>8908.4699999999993</v>
      </c>
    </row>
    <row r="277" spans="1:37" x14ac:dyDescent="0.3">
      <c r="A277" t="s">
        <v>2091</v>
      </c>
      <c r="B277" t="str">
        <f>_xlfn.XLOOKUP(A277,'Customer Names'!$A$2:$A$2336,'Customer Names'!$C$2:$C$2336)</f>
        <v xml:space="preserve"> Mr.Matt</v>
      </c>
      <c r="C277" s="34">
        <f>_xlfn.XLOOKUP(A277,'Data Cleaning in Medical Examin'!$A$2:$A$2336,'Data Cleaning in Medical Examin'!$B$2:$B$2336)</f>
        <v>28.31</v>
      </c>
      <c r="D277">
        <f>_xlfn.XLOOKUP(A277,'Data Cleaning in Medical Examin'!$A$2:$A$2336,'Data Cleaning in Medical Examin'!$D$2:$D$2336)</f>
        <v>5.33</v>
      </c>
      <c r="E277" t="str">
        <f>_xlfn.XLOOKUP(A277,'Data Cleaning in Medical Examin'!$A$2:$A$2336,'Data Cleaning in Medical Examin'!$F$2:$F$2336)</f>
        <v>No</v>
      </c>
      <c r="F277" t="str">
        <f>_xlfn.XLOOKUP(A277,'Data Cleaning in Medical Examin'!$A$2:$A$2336,'Data Cleaning in Medical Examin'!$G$2:$G$2336)</f>
        <v>No</v>
      </c>
      <c r="G277" t="str">
        <f>_xlfn.XLOOKUP(A277,'Data Cleaning in Medical Examin'!$A$2:$A$2336,'Data Cleaning in Medical Examin'!$H$2:$H$2336)</f>
        <v>No</v>
      </c>
      <c r="H277" s="4">
        <f>_xlfn.XLOOKUP(A277,'Data Cleaning in Medical Examin'!$A$2:$A$2336,'Data Cleaning in Medical Examin'!$I$2:$I$2336)</f>
        <v>0</v>
      </c>
      <c r="I277" t="str">
        <f>_xlfn.XLOOKUP(A277,'Data Cleaning in Medical Examin'!$A$2:$A$2336,'Data Cleaning in Medical Examin'!$J$2:$J$2336)</f>
        <v>Yes</v>
      </c>
      <c r="J277" t="str">
        <f>_xlfn.XLOOKUP(A277,'Data Cleaning in Medical Examin'!$A$2:$A$2336,'Data Cleaning in Medical Examin'!$C$2:$C$2336)</f>
        <v>Over Weight</v>
      </c>
      <c r="K277" t="str">
        <f>_xlfn.XLOOKUP(A277,'Data Cleaning in Medical Examin'!$A$2:$A$2336,'Data Cleaning in Medical Examin'!$E$2:$E$2336)</f>
        <v>Normal</v>
      </c>
      <c r="L277" t="str">
        <f>_xlfn.XLOOKUP(A277,'DataCleaning in Hospitalisation'!$A$2:$A$2344,'DataCleaning in Hospitalisation'!$E$2:$E$2344)</f>
        <v>12-Dec-1980</v>
      </c>
      <c r="M277" s="29">
        <f>_xlfn.XLOOKUP(A277,'DataCleaning in Hospitalisation'!$A$2:$A$2344,'DataCleaning in Hospitalisation'!$H$2:$H$2344)</f>
        <v>32787.46</v>
      </c>
      <c r="N277" t="str">
        <f>_xlfn.XLOOKUP(A277,'DataCleaning in Hospitalisation'!$A$2:$A$2344,'DataCleaning in Hospitalisation'!$I$2:$I$2344)</f>
        <v>tier - 1</v>
      </c>
      <c r="O277" t="str">
        <f>_xlfn.XLOOKUP(A277,'DataCleaning in Hospitalisation'!$A$2:$A$2344,'DataCleaning in Hospitalisation'!$J$2:$J$2344)</f>
        <v>tier - 3</v>
      </c>
      <c r="P277" t="str">
        <f>_xlfn.XLOOKUP(A277,'DataCleaning in Hospitalisation'!$A$2:$A$2344,'DataCleaning in Hospitalisation'!$K$2:$K$2344)</f>
        <v>R1012</v>
      </c>
      <c r="Q277">
        <f>_xlfn.XLOOKUP(A277,'DataCleaning in Hospitalisation'!$A$2:$A$2344,'DataCleaning in Hospitalisation'!$F$2:$F$2344)</f>
        <v>43</v>
      </c>
      <c r="U277" s="44" t="s">
        <v>2372</v>
      </c>
      <c r="V277">
        <v>1</v>
      </c>
      <c r="X277" s="4" t="s">
        <v>1121</v>
      </c>
      <c r="Y277" s="29">
        <v>8906.14</v>
      </c>
      <c r="AJ277" s="4" t="s">
        <v>1121</v>
      </c>
      <c r="AK277" s="29">
        <v>8906.14</v>
      </c>
    </row>
    <row r="278" spans="1:37" x14ac:dyDescent="0.3">
      <c r="A278" t="s">
        <v>2090</v>
      </c>
      <c r="B278" t="str">
        <f>_xlfn.XLOOKUP(A278,'Customer Names'!$A$2:$A$2336,'Customer Names'!$C$2:$C$2336)</f>
        <v xml:space="preserve"> Mr.Nathaniel</v>
      </c>
      <c r="C278" s="34">
        <f>_xlfn.XLOOKUP(A278,'Data Cleaning in Medical Examin'!$A$2:$A$2336,'Data Cleaning in Medical Examin'!$B$2:$B$2336)</f>
        <v>25.05</v>
      </c>
      <c r="D278">
        <f>_xlfn.XLOOKUP(A278,'Data Cleaning in Medical Examin'!$A$2:$A$2336,'Data Cleaning in Medical Examin'!$D$2:$D$2336)</f>
        <v>4.6100000000000003</v>
      </c>
      <c r="E278" t="str">
        <f>_xlfn.XLOOKUP(A278,'Data Cleaning in Medical Examin'!$A$2:$A$2336,'Data Cleaning in Medical Examin'!$F$2:$F$2336)</f>
        <v>No</v>
      </c>
      <c r="F278" t="str">
        <f>_xlfn.XLOOKUP(A278,'Data Cleaning in Medical Examin'!$A$2:$A$2336,'Data Cleaning in Medical Examin'!$G$2:$G$2336)</f>
        <v>No</v>
      </c>
      <c r="G278" t="str">
        <f>_xlfn.XLOOKUP(A278,'Data Cleaning in Medical Examin'!$A$2:$A$2336,'Data Cleaning in Medical Examin'!$H$2:$H$2336)</f>
        <v>No</v>
      </c>
      <c r="H278" s="4">
        <f>_xlfn.XLOOKUP(A278,'Data Cleaning in Medical Examin'!$A$2:$A$2336,'Data Cleaning in Medical Examin'!$I$2:$I$2336)</f>
        <v>2</v>
      </c>
      <c r="I278" t="str">
        <f>_xlfn.XLOOKUP(A278,'Data Cleaning in Medical Examin'!$A$2:$A$2336,'Data Cleaning in Medical Examin'!$J$2:$J$2336)</f>
        <v>Yes</v>
      </c>
      <c r="J278" t="str">
        <f>_xlfn.XLOOKUP(A278,'Data Cleaning in Medical Examin'!$A$2:$A$2336,'Data Cleaning in Medical Examin'!$C$2:$C$2336)</f>
        <v>Over Weight</v>
      </c>
      <c r="K278" t="str">
        <f>_xlfn.XLOOKUP(A278,'Data Cleaning in Medical Examin'!$A$2:$A$2336,'Data Cleaning in Medical Examin'!$E$2:$E$2336)</f>
        <v>Normal</v>
      </c>
      <c r="L278" t="str">
        <f>_xlfn.XLOOKUP(A278,'DataCleaning in Hospitalisation'!$A$2:$A$2344,'DataCleaning in Hospitalisation'!$E$2:$E$2344)</f>
        <v>7-Nov-1972</v>
      </c>
      <c r="M278" s="29">
        <f>_xlfn.XLOOKUP(A278,'DataCleaning in Hospitalisation'!$A$2:$A$2344,'DataCleaning in Hospitalisation'!$H$2:$H$2344)</f>
        <v>32765.33</v>
      </c>
      <c r="N278" t="str">
        <f>_xlfn.XLOOKUP(A278,'DataCleaning in Hospitalisation'!$A$2:$A$2344,'DataCleaning in Hospitalisation'!$I$2:$I$2344)</f>
        <v>tier - 2</v>
      </c>
      <c r="O278" t="str">
        <f>_xlfn.XLOOKUP(A278,'DataCleaning in Hospitalisation'!$A$2:$A$2344,'DataCleaning in Hospitalisation'!$J$2:$J$2344)</f>
        <v>tier - 2</v>
      </c>
      <c r="P278" t="str">
        <f>_xlfn.XLOOKUP(A278,'DataCleaning in Hospitalisation'!$A$2:$A$2344,'DataCleaning in Hospitalisation'!$K$2:$K$2344)</f>
        <v>R1012</v>
      </c>
      <c r="Q278">
        <f>_xlfn.XLOOKUP(A278,'DataCleaning in Hospitalisation'!$A$2:$A$2344,'DataCleaning in Hospitalisation'!$F$2:$F$2344)</f>
        <v>51</v>
      </c>
      <c r="U278" s="45" t="s">
        <v>2373</v>
      </c>
      <c r="V278">
        <v>1</v>
      </c>
      <c r="X278" s="4" t="s">
        <v>1120</v>
      </c>
      <c r="Y278" s="29">
        <v>8891.14</v>
      </c>
      <c r="AJ278" s="4" t="s">
        <v>1120</v>
      </c>
      <c r="AK278" s="29">
        <v>8891.14</v>
      </c>
    </row>
    <row r="279" spans="1:37" x14ac:dyDescent="0.3">
      <c r="A279" t="s">
        <v>2089</v>
      </c>
      <c r="B279" t="str">
        <f>_xlfn.XLOOKUP(A279,'Customer Names'!$A$2:$A$2336,'Customer Names'!$C$2:$C$2336)</f>
        <v xml:space="preserve"> Mr.Kevin</v>
      </c>
      <c r="C279" s="34">
        <f>_xlfn.XLOOKUP(A279,'Data Cleaning in Medical Examin'!$A$2:$A$2336,'Data Cleaning in Medical Examin'!$B$2:$B$2336)</f>
        <v>28.34</v>
      </c>
      <c r="D279">
        <f>_xlfn.XLOOKUP(A279,'Data Cleaning in Medical Examin'!$A$2:$A$2336,'Data Cleaning in Medical Examin'!$D$2:$D$2336)</f>
        <v>8.18</v>
      </c>
      <c r="E279" t="str">
        <f>_xlfn.XLOOKUP(A279,'Data Cleaning in Medical Examin'!$A$2:$A$2336,'Data Cleaning in Medical Examin'!$F$2:$F$2336)</f>
        <v>No</v>
      </c>
      <c r="F279" t="str">
        <f>_xlfn.XLOOKUP(A279,'Data Cleaning in Medical Examin'!$A$2:$A$2336,'Data Cleaning in Medical Examin'!$G$2:$G$2336)</f>
        <v>No</v>
      </c>
      <c r="G279" t="str">
        <f>_xlfn.XLOOKUP(A279,'Data Cleaning in Medical Examin'!$A$2:$A$2336,'Data Cleaning in Medical Examin'!$H$2:$H$2336)</f>
        <v>No</v>
      </c>
      <c r="H279" s="4">
        <f>_xlfn.XLOOKUP(A279,'Data Cleaning in Medical Examin'!$A$2:$A$2336,'Data Cleaning in Medical Examin'!$I$2:$I$2336)</f>
        <v>0</v>
      </c>
      <c r="I279" t="str">
        <f>_xlfn.XLOOKUP(A279,'Data Cleaning in Medical Examin'!$A$2:$A$2336,'Data Cleaning in Medical Examin'!$J$2:$J$2336)</f>
        <v>Yes</v>
      </c>
      <c r="J279" t="str">
        <f>_xlfn.XLOOKUP(A279,'Data Cleaning in Medical Examin'!$A$2:$A$2336,'Data Cleaning in Medical Examin'!$C$2:$C$2336)</f>
        <v>Over Weight</v>
      </c>
      <c r="K279" t="str">
        <f>_xlfn.XLOOKUP(A279,'Data Cleaning in Medical Examin'!$A$2:$A$2336,'Data Cleaning in Medical Examin'!$E$2:$E$2336)</f>
        <v>Diabetes</v>
      </c>
      <c r="L279" t="str">
        <f>_xlfn.XLOOKUP(A279,'DataCleaning in Hospitalisation'!$A$2:$A$2344,'DataCleaning in Hospitalisation'!$E$2:$E$2344)</f>
        <v>6-Dec-1974</v>
      </c>
      <c r="M279" s="29">
        <f>_xlfn.XLOOKUP(A279,'DataCleaning in Hospitalisation'!$A$2:$A$2344,'DataCleaning in Hospitalisation'!$H$2:$H$2344)</f>
        <v>32760.48</v>
      </c>
      <c r="N279" t="str">
        <f>_xlfn.XLOOKUP(A279,'DataCleaning in Hospitalisation'!$A$2:$A$2344,'DataCleaning in Hospitalisation'!$I$2:$I$2344)</f>
        <v>tier - 1</v>
      </c>
      <c r="O279" t="str">
        <f>_xlfn.XLOOKUP(A279,'DataCleaning in Hospitalisation'!$A$2:$A$2344,'DataCleaning in Hospitalisation'!$J$2:$J$2344)</f>
        <v>tier - 1</v>
      </c>
      <c r="P279" t="str">
        <f>_xlfn.XLOOKUP(A279,'DataCleaning in Hospitalisation'!$A$2:$A$2344,'DataCleaning in Hospitalisation'!$K$2:$K$2344)</f>
        <v>R1011</v>
      </c>
      <c r="Q279">
        <f>_xlfn.XLOOKUP(A279,'DataCleaning in Hospitalisation'!$A$2:$A$2344,'DataCleaning in Hospitalisation'!$F$2:$F$2344)</f>
        <v>49</v>
      </c>
      <c r="U279" s="4" t="s">
        <v>2264</v>
      </c>
      <c r="V279">
        <v>1</v>
      </c>
      <c r="X279" s="4" t="s">
        <v>1119</v>
      </c>
      <c r="Y279" s="29">
        <v>8890.59</v>
      </c>
      <c r="AJ279" s="4" t="s">
        <v>1119</v>
      </c>
      <c r="AK279" s="29">
        <v>8890.59</v>
      </c>
    </row>
    <row r="280" spans="1:37" x14ac:dyDescent="0.3">
      <c r="A280" t="s">
        <v>2088</v>
      </c>
      <c r="B280" t="str">
        <f>_xlfn.XLOOKUP(A280,'Customer Names'!$A$2:$A$2336,'Customer Names'!$C$2:$C$2336)</f>
        <v xml:space="preserve"> Ms.Joan</v>
      </c>
      <c r="C280" s="34">
        <f>_xlfn.XLOOKUP(A280,'Data Cleaning in Medical Examin'!$A$2:$A$2336,'Data Cleaning in Medical Examin'!$B$2:$B$2336)</f>
        <v>17.765000000000001</v>
      </c>
      <c r="D280">
        <f>_xlfn.XLOOKUP(A280,'Data Cleaning in Medical Examin'!$A$2:$A$2336,'Data Cleaning in Medical Examin'!$D$2:$D$2336)</f>
        <v>5.62</v>
      </c>
      <c r="E280" t="str">
        <f>_xlfn.XLOOKUP(A280,'Data Cleaning in Medical Examin'!$A$2:$A$2336,'Data Cleaning in Medical Examin'!$F$2:$F$2336)</f>
        <v>No</v>
      </c>
      <c r="F280" t="str">
        <f>_xlfn.XLOOKUP(A280,'Data Cleaning in Medical Examin'!$A$2:$A$2336,'Data Cleaning in Medical Examin'!$G$2:$G$2336)</f>
        <v>No</v>
      </c>
      <c r="G280" t="str">
        <f>_xlfn.XLOOKUP(A280,'Data Cleaning in Medical Examin'!$A$2:$A$2336,'Data Cleaning in Medical Examin'!$H$2:$H$2336)</f>
        <v>No</v>
      </c>
      <c r="H280" s="4">
        <f>_xlfn.XLOOKUP(A280,'Data Cleaning in Medical Examin'!$A$2:$A$2336,'Data Cleaning in Medical Examin'!$I$2:$I$2336)</f>
        <v>0</v>
      </c>
      <c r="I280" t="str">
        <f>_xlfn.XLOOKUP(A280,'Data Cleaning in Medical Examin'!$A$2:$A$2336,'Data Cleaning in Medical Examin'!$J$2:$J$2336)</f>
        <v>Yes</v>
      </c>
      <c r="J280" t="str">
        <f>_xlfn.XLOOKUP(A280,'Data Cleaning in Medical Examin'!$A$2:$A$2336,'Data Cleaning in Medical Examin'!$C$2:$C$2336)</f>
        <v>Under Weight</v>
      </c>
      <c r="K280" t="str">
        <f>_xlfn.XLOOKUP(A280,'Data Cleaning in Medical Examin'!$A$2:$A$2336,'Data Cleaning in Medical Examin'!$E$2:$E$2336)</f>
        <v>Normal</v>
      </c>
      <c r="L280" t="str">
        <f>_xlfn.XLOOKUP(A280,'DataCleaning in Hospitalisation'!$A$2:$A$2344,'DataCleaning in Hospitalisation'!$E$2:$E$2344)</f>
        <v>9-Jul-1990</v>
      </c>
      <c r="M280" s="29">
        <f>_xlfn.XLOOKUP(A280,'DataCleaning in Hospitalisation'!$A$2:$A$2344,'DataCleaning in Hospitalisation'!$H$2:$H$2344)</f>
        <v>32734.19</v>
      </c>
      <c r="N280" t="str">
        <f>_xlfn.XLOOKUP(A280,'DataCleaning in Hospitalisation'!$A$2:$A$2344,'DataCleaning in Hospitalisation'!$I$2:$I$2344)</f>
        <v>tier - 2</v>
      </c>
      <c r="O280" t="str">
        <f>_xlfn.XLOOKUP(A280,'DataCleaning in Hospitalisation'!$A$2:$A$2344,'DataCleaning in Hospitalisation'!$J$2:$J$2344)</f>
        <v>tier - 1</v>
      </c>
      <c r="P280" t="str">
        <f>_xlfn.XLOOKUP(A280,'DataCleaning in Hospitalisation'!$A$2:$A$2344,'DataCleaning in Hospitalisation'!$K$2:$K$2344)</f>
        <v>R1012</v>
      </c>
      <c r="Q280">
        <f>_xlfn.XLOOKUP(A280,'DataCleaning in Hospitalisation'!$A$2:$A$2344,'DataCleaning in Hospitalisation'!$F$2:$F$2344)</f>
        <v>33</v>
      </c>
      <c r="U280" s="38" t="s">
        <v>6</v>
      </c>
      <c r="V280">
        <v>1</v>
      </c>
      <c r="X280" s="4" t="s">
        <v>1118</v>
      </c>
      <c r="Y280" s="29">
        <v>8871.15</v>
      </c>
      <c r="AJ280" s="4" t="s">
        <v>1118</v>
      </c>
      <c r="AK280" s="29">
        <v>8871.15</v>
      </c>
    </row>
    <row r="281" spans="1:37" x14ac:dyDescent="0.3">
      <c r="A281" t="s">
        <v>2087</v>
      </c>
      <c r="B281" t="str">
        <f>_xlfn.XLOOKUP(A281,'Customer Names'!$A$2:$A$2336,'Customer Names'!$C$2:$C$2336)</f>
        <v xml:space="preserve"> Mr.Christopher</v>
      </c>
      <c r="C281" s="34">
        <f>_xlfn.XLOOKUP(A281,'Data Cleaning in Medical Examin'!$A$2:$A$2336,'Data Cleaning in Medical Examin'!$B$2:$B$2336)</f>
        <v>36.119999999999997</v>
      </c>
      <c r="D281">
        <f>_xlfn.XLOOKUP(A281,'Data Cleaning in Medical Examin'!$A$2:$A$2336,'Data Cleaning in Medical Examin'!$D$2:$D$2336)</f>
        <v>5.82</v>
      </c>
      <c r="E281" t="str">
        <f>_xlfn.XLOOKUP(A281,'Data Cleaning in Medical Examin'!$A$2:$A$2336,'Data Cleaning in Medical Examin'!$F$2:$F$2336)</f>
        <v>No</v>
      </c>
      <c r="F281" t="str">
        <f>_xlfn.XLOOKUP(A281,'Data Cleaning in Medical Examin'!$A$2:$A$2336,'Data Cleaning in Medical Examin'!$G$2:$G$2336)</f>
        <v>No</v>
      </c>
      <c r="G281" t="str">
        <f>_xlfn.XLOOKUP(A281,'Data Cleaning in Medical Examin'!$A$2:$A$2336,'Data Cleaning in Medical Examin'!$H$2:$H$2336)</f>
        <v>No</v>
      </c>
      <c r="H281" s="4">
        <f>_xlfn.XLOOKUP(A281,'Data Cleaning in Medical Examin'!$A$2:$A$2336,'Data Cleaning in Medical Examin'!$I$2:$I$2336)</f>
        <v>0</v>
      </c>
      <c r="I281" t="str">
        <f>_xlfn.XLOOKUP(A281,'Data Cleaning in Medical Examin'!$A$2:$A$2336,'Data Cleaning in Medical Examin'!$J$2:$J$2336)</f>
        <v>Yes</v>
      </c>
      <c r="J281" t="str">
        <f>_xlfn.XLOOKUP(A281,'Data Cleaning in Medical Examin'!$A$2:$A$2336,'Data Cleaning in Medical Examin'!$C$2:$C$2336)</f>
        <v>Obesity</v>
      </c>
      <c r="K281" t="str">
        <f>_xlfn.XLOOKUP(A281,'Data Cleaning in Medical Examin'!$A$2:$A$2336,'Data Cleaning in Medical Examin'!$E$2:$E$2336)</f>
        <v>Prediabetes</v>
      </c>
      <c r="L281" t="str">
        <f>_xlfn.XLOOKUP(A281,'DataCleaning in Hospitalisation'!$A$2:$A$2344,'DataCleaning in Hospitalisation'!$E$2:$E$2344)</f>
        <v>30-Sep-1990</v>
      </c>
      <c r="M281" s="29">
        <f>_xlfn.XLOOKUP(A281,'DataCleaning in Hospitalisation'!$A$2:$A$2344,'DataCleaning in Hospitalisation'!$H$2:$H$2344)</f>
        <v>32716.2</v>
      </c>
      <c r="N281" t="str">
        <f>_xlfn.XLOOKUP(A281,'DataCleaning in Hospitalisation'!$A$2:$A$2344,'DataCleaning in Hospitalisation'!$I$2:$I$2344)</f>
        <v>tier - 1</v>
      </c>
      <c r="O281" t="str">
        <f>_xlfn.XLOOKUP(A281,'DataCleaning in Hospitalisation'!$A$2:$A$2344,'DataCleaning in Hospitalisation'!$J$2:$J$2344)</f>
        <v>tier - 2</v>
      </c>
      <c r="P281" t="str">
        <f>_xlfn.XLOOKUP(A281,'DataCleaning in Hospitalisation'!$A$2:$A$2344,'DataCleaning in Hospitalisation'!$K$2:$K$2344)</f>
        <v>R1011</v>
      </c>
      <c r="Q281">
        <f>_xlfn.XLOOKUP(A281,'DataCleaning in Hospitalisation'!$A$2:$A$2344,'DataCleaning in Hospitalisation'!$F$2:$F$2344)</f>
        <v>33</v>
      </c>
      <c r="U281" s="42" t="s">
        <v>2412</v>
      </c>
      <c r="V281">
        <v>1</v>
      </c>
      <c r="X281" s="4" t="s">
        <v>1117</v>
      </c>
      <c r="Y281" s="29">
        <v>8835.26</v>
      </c>
      <c r="AJ281" s="4" t="s">
        <v>1117</v>
      </c>
      <c r="AK281" s="29">
        <v>8835.26</v>
      </c>
    </row>
    <row r="282" spans="1:37" x14ac:dyDescent="0.3">
      <c r="A282" t="s">
        <v>2086</v>
      </c>
      <c r="B282" t="str">
        <f>_xlfn.XLOOKUP(A282,'Customer Names'!$A$2:$A$2336,'Customer Names'!$C$2:$C$2336)</f>
        <v xml:space="preserve"> Ms.Kacy</v>
      </c>
      <c r="C282" s="34">
        <f>_xlfn.XLOOKUP(A282,'Data Cleaning in Medical Examin'!$A$2:$A$2336,'Data Cleaning in Medical Examin'!$B$2:$B$2336)</f>
        <v>23.19</v>
      </c>
      <c r="D282">
        <f>_xlfn.XLOOKUP(A282,'Data Cleaning in Medical Examin'!$A$2:$A$2336,'Data Cleaning in Medical Examin'!$D$2:$D$2336)</f>
        <v>7.66</v>
      </c>
      <c r="E282" t="str">
        <f>_xlfn.XLOOKUP(A282,'Data Cleaning in Medical Examin'!$A$2:$A$2336,'Data Cleaning in Medical Examin'!$F$2:$F$2336)</f>
        <v>No</v>
      </c>
      <c r="F282" t="str">
        <f>_xlfn.XLOOKUP(A282,'Data Cleaning in Medical Examin'!$A$2:$A$2336,'Data Cleaning in Medical Examin'!$G$2:$G$2336)</f>
        <v>No</v>
      </c>
      <c r="G282" t="str">
        <f>_xlfn.XLOOKUP(A282,'Data Cleaning in Medical Examin'!$A$2:$A$2336,'Data Cleaning in Medical Examin'!$H$2:$H$2336)</f>
        <v>No</v>
      </c>
      <c r="H282" s="4">
        <f>_xlfn.XLOOKUP(A282,'Data Cleaning in Medical Examin'!$A$2:$A$2336,'Data Cleaning in Medical Examin'!$I$2:$I$2336)</f>
        <v>0</v>
      </c>
      <c r="I282" t="str">
        <f>_xlfn.XLOOKUP(A282,'Data Cleaning in Medical Examin'!$A$2:$A$2336,'Data Cleaning in Medical Examin'!$J$2:$J$2336)</f>
        <v>Yes</v>
      </c>
      <c r="J282" t="str">
        <f>_xlfn.XLOOKUP(A282,'Data Cleaning in Medical Examin'!$A$2:$A$2336,'Data Cleaning in Medical Examin'!$C$2:$C$2336)</f>
        <v>Normal Weight</v>
      </c>
      <c r="K282" t="str">
        <f>_xlfn.XLOOKUP(A282,'Data Cleaning in Medical Examin'!$A$2:$A$2336,'Data Cleaning in Medical Examin'!$E$2:$E$2336)</f>
        <v>Diabetes</v>
      </c>
      <c r="L282" t="str">
        <f>_xlfn.XLOOKUP(A282,'DataCleaning in Hospitalisation'!$A$2:$A$2344,'DataCleaning in Hospitalisation'!$E$2:$E$2344)</f>
        <v>1-Nov-1968</v>
      </c>
      <c r="M282" s="29">
        <f>_xlfn.XLOOKUP(A282,'DataCleaning in Hospitalisation'!$A$2:$A$2344,'DataCleaning in Hospitalisation'!$H$2:$H$2344)</f>
        <v>32686.080000000002</v>
      </c>
      <c r="N282" t="str">
        <f>_xlfn.XLOOKUP(A282,'DataCleaning in Hospitalisation'!$A$2:$A$2344,'DataCleaning in Hospitalisation'!$I$2:$I$2344)</f>
        <v>tier - 2</v>
      </c>
      <c r="O282" t="str">
        <f>_xlfn.XLOOKUP(A282,'DataCleaning in Hospitalisation'!$A$2:$A$2344,'DataCleaning in Hospitalisation'!$J$2:$J$2344)</f>
        <v>tier - 3</v>
      </c>
      <c r="P282" t="str">
        <f>_xlfn.XLOOKUP(A282,'DataCleaning in Hospitalisation'!$A$2:$A$2344,'DataCleaning in Hospitalisation'!$K$2:$K$2344)</f>
        <v>R1011</v>
      </c>
      <c r="Q282">
        <f>_xlfn.XLOOKUP(A282,'DataCleaning in Hospitalisation'!$A$2:$A$2344,'DataCleaning in Hospitalisation'!$F$2:$F$2344)</f>
        <v>55</v>
      </c>
      <c r="U282" s="43" t="s">
        <v>7</v>
      </c>
      <c r="V282">
        <v>1</v>
      </c>
      <c r="X282" s="4" t="s">
        <v>2243</v>
      </c>
      <c r="Y282" s="29">
        <v>38998.550000000003</v>
      </c>
      <c r="AJ282" s="4" t="s">
        <v>2243</v>
      </c>
      <c r="AK282" s="29">
        <v>38998.550000000003</v>
      </c>
    </row>
    <row r="283" spans="1:37" x14ac:dyDescent="0.3">
      <c r="A283" t="s">
        <v>2085</v>
      </c>
      <c r="B283" t="str">
        <f>_xlfn.XLOOKUP(A283,'Customer Names'!$A$2:$A$2336,'Customer Names'!$C$2:$C$2336)</f>
        <v xml:space="preserve"> Mr.Benjamin</v>
      </c>
      <c r="C283" s="34">
        <f>_xlfn.XLOOKUP(A283,'Data Cleaning in Medical Examin'!$A$2:$A$2336,'Data Cleaning in Medical Examin'!$B$2:$B$2336)</f>
        <v>35.99</v>
      </c>
      <c r="D283">
        <f>_xlfn.XLOOKUP(A283,'Data Cleaning in Medical Examin'!$A$2:$A$2336,'Data Cleaning in Medical Examin'!$D$2:$D$2336)</f>
        <v>4.2300000000000004</v>
      </c>
      <c r="E283" t="str">
        <f>_xlfn.XLOOKUP(A283,'Data Cleaning in Medical Examin'!$A$2:$A$2336,'Data Cleaning in Medical Examin'!$F$2:$F$2336)</f>
        <v>No</v>
      </c>
      <c r="F283" t="str">
        <f>_xlfn.XLOOKUP(A283,'Data Cleaning in Medical Examin'!$A$2:$A$2336,'Data Cleaning in Medical Examin'!$G$2:$G$2336)</f>
        <v>No</v>
      </c>
      <c r="G283" t="str">
        <f>_xlfn.XLOOKUP(A283,'Data Cleaning in Medical Examin'!$A$2:$A$2336,'Data Cleaning in Medical Examin'!$H$2:$H$2336)</f>
        <v>No</v>
      </c>
      <c r="H283" s="4">
        <f>_xlfn.XLOOKUP(A283,'Data Cleaning in Medical Examin'!$A$2:$A$2336,'Data Cleaning in Medical Examin'!$I$2:$I$2336)</f>
        <v>0</v>
      </c>
      <c r="I283" t="str">
        <f>_xlfn.XLOOKUP(A283,'Data Cleaning in Medical Examin'!$A$2:$A$2336,'Data Cleaning in Medical Examin'!$J$2:$J$2336)</f>
        <v>Yes</v>
      </c>
      <c r="J283" t="str">
        <f>_xlfn.XLOOKUP(A283,'Data Cleaning in Medical Examin'!$A$2:$A$2336,'Data Cleaning in Medical Examin'!$C$2:$C$2336)</f>
        <v>Obesity</v>
      </c>
      <c r="K283" t="str">
        <f>_xlfn.XLOOKUP(A283,'Data Cleaning in Medical Examin'!$A$2:$A$2336,'Data Cleaning in Medical Examin'!$E$2:$E$2336)</f>
        <v>Normal</v>
      </c>
      <c r="L283" t="str">
        <f>_xlfn.XLOOKUP(A283,'DataCleaning in Hospitalisation'!$A$2:$A$2344,'DataCleaning in Hospitalisation'!$E$2:$E$2344)</f>
        <v>13-Jul-1990</v>
      </c>
      <c r="M283" s="29">
        <f>_xlfn.XLOOKUP(A283,'DataCleaning in Hospitalisation'!$A$2:$A$2344,'DataCleaning in Hospitalisation'!$H$2:$H$2344)</f>
        <v>32672.11</v>
      </c>
      <c r="N283" t="str">
        <f>_xlfn.XLOOKUP(A283,'DataCleaning in Hospitalisation'!$A$2:$A$2344,'DataCleaning in Hospitalisation'!$I$2:$I$2344)</f>
        <v>tier - 1</v>
      </c>
      <c r="O283" t="str">
        <f>_xlfn.XLOOKUP(A283,'DataCleaning in Hospitalisation'!$A$2:$A$2344,'DataCleaning in Hospitalisation'!$J$2:$J$2344)</f>
        <v>tier - 1</v>
      </c>
      <c r="P283" t="str">
        <f>_xlfn.XLOOKUP(A283,'DataCleaning in Hospitalisation'!$A$2:$A$2344,'DataCleaning in Hospitalisation'!$K$2:$K$2344)</f>
        <v>R1011</v>
      </c>
      <c r="Q283">
        <f>_xlfn.XLOOKUP(A283,'DataCleaning in Hospitalisation'!$A$2:$A$2344,'DataCleaning in Hospitalisation'!$F$2:$F$2344)</f>
        <v>33</v>
      </c>
      <c r="U283" s="44" t="s">
        <v>2372</v>
      </c>
      <c r="V283">
        <v>1</v>
      </c>
      <c r="X283" s="4" t="s">
        <v>1116</v>
      </c>
      <c r="Y283" s="29">
        <v>8827.2099999999991</v>
      </c>
      <c r="AJ283" s="4" t="s">
        <v>1116</v>
      </c>
      <c r="AK283" s="29">
        <v>8827.2099999999991</v>
      </c>
    </row>
    <row r="284" spans="1:37" x14ac:dyDescent="0.3">
      <c r="A284" t="s">
        <v>2084</v>
      </c>
      <c r="B284" t="str">
        <f>_xlfn.XLOOKUP(A284,'Customer Names'!$A$2:$A$2336,'Customer Names'!$C$2:$C$2336)</f>
        <v xml:space="preserve"> Mr.Xaviour</v>
      </c>
      <c r="C284" s="34">
        <f>_xlfn.XLOOKUP(A284,'Data Cleaning in Medical Examin'!$A$2:$A$2336,'Data Cleaning in Medical Examin'!$B$2:$B$2336)</f>
        <v>30.25</v>
      </c>
      <c r="D284">
        <f>_xlfn.XLOOKUP(A284,'Data Cleaning in Medical Examin'!$A$2:$A$2336,'Data Cleaning in Medical Examin'!$D$2:$D$2336)</f>
        <v>5.58</v>
      </c>
      <c r="E284" t="str">
        <f>_xlfn.XLOOKUP(A284,'Data Cleaning in Medical Examin'!$A$2:$A$2336,'Data Cleaning in Medical Examin'!$F$2:$F$2336)</f>
        <v>No</v>
      </c>
      <c r="F284" t="str">
        <f>_xlfn.XLOOKUP(A284,'Data Cleaning in Medical Examin'!$A$2:$A$2336,'Data Cleaning in Medical Examin'!$G$2:$G$2336)</f>
        <v>No</v>
      </c>
      <c r="G284" t="str">
        <f>_xlfn.XLOOKUP(A284,'Data Cleaning in Medical Examin'!$A$2:$A$2336,'Data Cleaning in Medical Examin'!$H$2:$H$2336)</f>
        <v>Yes</v>
      </c>
      <c r="H284" s="4">
        <f>_xlfn.XLOOKUP(A284,'Data Cleaning in Medical Examin'!$A$2:$A$2336,'Data Cleaning in Medical Examin'!$I$2:$I$2336)</f>
        <v>1</v>
      </c>
      <c r="I284" t="str">
        <f>_xlfn.XLOOKUP(A284,'Data Cleaning in Medical Examin'!$A$2:$A$2336,'Data Cleaning in Medical Examin'!$J$2:$J$2336)</f>
        <v>Yes</v>
      </c>
      <c r="J284" t="str">
        <f>_xlfn.XLOOKUP(A284,'Data Cleaning in Medical Examin'!$A$2:$A$2336,'Data Cleaning in Medical Examin'!$C$2:$C$2336)</f>
        <v>Obesity</v>
      </c>
      <c r="K284" t="str">
        <f>_xlfn.XLOOKUP(A284,'Data Cleaning in Medical Examin'!$A$2:$A$2336,'Data Cleaning in Medical Examin'!$E$2:$E$2336)</f>
        <v>Normal</v>
      </c>
      <c r="L284" t="str">
        <f>_xlfn.XLOOKUP(A284,'DataCleaning in Hospitalisation'!$A$2:$A$2344,'DataCleaning in Hospitalisation'!$E$2:$E$2344)</f>
        <v>8-Oct-2003</v>
      </c>
      <c r="M284" s="29">
        <f>_xlfn.XLOOKUP(A284,'DataCleaning in Hospitalisation'!$A$2:$A$2344,'DataCleaning in Hospitalisation'!$H$2:$H$2344)</f>
        <v>32548.34</v>
      </c>
      <c r="N284" t="str">
        <f>_xlfn.XLOOKUP(A284,'DataCleaning in Hospitalisation'!$A$2:$A$2344,'DataCleaning in Hospitalisation'!$I$2:$I$2344)</f>
        <v>tier - 1</v>
      </c>
      <c r="O284" t="str">
        <f>_xlfn.XLOOKUP(A284,'DataCleaning in Hospitalisation'!$A$2:$A$2344,'DataCleaning in Hospitalisation'!$J$2:$J$2344)</f>
        <v>tier - 2</v>
      </c>
      <c r="P284" t="str">
        <f>_xlfn.XLOOKUP(A284,'DataCleaning in Hospitalisation'!$A$2:$A$2344,'DataCleaning in Hospitalisation'!$K$2:$K$2344)</f>
        <v>R1013</v>
      </c>
      <c r="Q284">
        <f>_xlfn.XLOOKUP(A284,'DataCleaning in Hospitalisation'!$A$2:$A$2344,'DataCleaning in Hospitalisation'!$F$2:$F$2344)</f>
        <v>20</v>
      </c>
      <c r="U284" s="45" t="s">
        <v>2373</v>
      </c>
      <c r="V284">
        <v>1</v>
      </c>
      <c r="X284" s="4" t="s">
        <v>1115</v>
      </c>
      <c r="Y284" s="29">
        <v>8825.09</v>
      </c>
      <c r="AJ284" s="4" t="s">
        <v>1115</v>
      </c>
      <c r="AK284" s="29">
        <v>8825.09</v>
      </c>
    </row>
    <row r="285" spans="1:37" x14ac:dyDescent="0.3">
      <c r="A285" t="s">
        <v>2083</v>
      </c>
      <c r="B285" t="str">
        <f>_xlfn.XLOOKUP(A285,'Customer Names'!$A$2:$A$2336,'Customer Names'!$C$2:$C$2336)</f>
        <v xml:space="preserve"> Mr.Michael</v>
      </c>
      <c r="C285" s="34">
        <f>_xlfn.XLOOKUP(A285,'Data Cleaning in Medical Examin'!$A$2:$A$2336,'Data Cleaning in Medical Examin'!$B$2:$B$2336)</f>
        <v>26.24</v>
      </c>
      <c r="D285">
        <f>_xlfn.XLOOKUP(A285,'Data Cleaning in Medical Examin'!$A$2:$A$2336,'Data Cleaning in Medical Examin'!$D$2:$D$2336)</f>
        <v>6.26</v>
      </c>
      <c r="E285" t="str">
        <f>_xlfn.XLOOKUP(A285,'Data Cleaning in Medical Examin'!$A$2:$A$2336,'Data Cleaning in Medical Examin'!$F$2:$F$2336)</f>
        <v>Yes</v>
      </c>
      <c r="F285" t="str">
        <f>_xlfn.XLOOKUP(A285,'Data Cleaning in Medical Examin'!$A$2:$A$2336,'Data Cleaning in Medical Examin'!$G$2:$G$2336)</f>
        <v>No</v>
      </c>
      <c r="G285" t="str">
        <f>_xlfn.XLOOKUP(A285,'Data Cleaning in Medical Examin'!$A$2:$A$2336,'Data Cleaning in Medical Examin'!$H$2:$H$2336)</f>
        <v>No</v>
      </c>
      <c r="H285" s="4">
        <f>_xlfn.XLOOKUP(A285,'Data Cleaning in Medical Examin'!$A$2:$A$2336,'Data Cleaning in Medical Examin'!$I$2:$I$2336)</f>
        <v>0</v>
      </c>
      <c r="I285" t="str">
        <f>_xlfn.XLOOKUP(A285,'Data Cleaning in Medical Examin'!$A$2:$A$2336,'Data Cleaning in Medical Examin'!$J$2:$J$2336)</f>
        <v>Yes</v>
      </c>
      <c r="J285" t="str">
        <f>_xlfn.XLOOKUP(A285,'Data Cleaning in Medical Examin'!$A$2:$A$2336,'Data Cleaning in Medical Examin'!$C$2:$C$2336)</f>
        <v>Over Weight</v>
      </c>
      <c r="K285" t="str">
        <f>_xlfn.XLOOKUP(A285,'Data Cleaning in Medical Examin'!$A$2:$A$2336,'Data Cleaning in Medical Examin'!$E$2:$E$2336)</f>
        <v>Prediabetes</v>
      </c>
      <c r="L285" t="str">
        <f>_xlfn.XLOOKUP(A285,'DataCleaning in Hospitalisation'!$A$2:$A$2344,'DataCleaning in Hospitalisation'!$E$2:$E$2344)</f>
        <v>19-Sep-1976</v>
      </c>
      <c r="M285" s="29">
        <f>_xlfn.XLOOKUP(A285,'DataCleaning in Hospitalisation'!$A$2:$A$2344,'DataCleaning in Hospitalisation'!$H$2:$H$2344)</f>
        <v>32485.46</v>
      </c>
      <c r="N285" t="str">
        <f>_xlfn.XLOOKUP(A285,'DataCleaning in Hospitalisation'!$A$2:$A$2344,'DataCleaning in Hospitalisation'!$I$2:$I$2344)</f>
        <v>tier - 2</v>
      </c>
      <c r="O285" t="str">
        <f>_xlfn.XLOOKUP(A285,'DataCleaning in Hospitalisation'!$A$2:$A$2344,'DataCleaning in Hospitalisation'!$J$2:$J$2344)</f>
        <v>tier - 1</v>
      </c>
      <c r="P285" t="str">
        <f>_xlfn.XLOOKUP(A285,'DataCleaning in Hospitalisation'!$A$2:$A$2344,'DataCleaning in Hospitalisation'!$K$2:$K$2344)</f>
        <v>R1011</v>
      </c>
      <c r="Q285">
        <f>_xlfn.XLOOKUP(A285,'DataCleaning in Hospitalisation'!$A$2:$A$2344,'DataCleaning in Hospitalisation'!$F$2:$F$2344)</f>
        <v>47</v>
      </c>
      <c r="U285" s="4" t="s">
        <v>1326</v>
      </c>
      <c r="V285">
        <v>1</v>
      </c>
      <c r="X285" s="4" t="s">
        <v>1114</v>
      </c>
      <c r="Y285" s="29">
        <v>8824.27</v>
      </c>
      <c r="AJ285" s="4" t="s">
        <v>1114</v>
      </c>
      <c r="AK285" s="29">
        <v>8824.27</v>
      </c>
    </row>
    <row r="286" spans="1:37" x14ac:dyDescent="0.3">
      <c r="A286" t="s">
        <v>2082</v>
      </c>
      <c r="B286" t="str">
        <f>_xlfn.XLOOKUP(A286,'Customer Names'!$A$2:$A$2336,'Customer Names'!$C$2:$C$2336)</f>
        <v xml:space="preserve"> Mr.Bradley</v>
      </c>
      <c r="C286" s="34">
        <f>_xlfn.XLOOKUP(A286,'Data Cleaning in Medical Examin'!$A$2:$A$2336,'Data Cleaning in Medical Examin'!$B$2:$B$2336)</f>
        <v>31.36</v>
      </c>
      <c r="D286">
        <f>_xlfn.XLOOKUP(A286,'Data Cleaning in Medical Examin'!$A$2:$A$2336,'Data Cleaning in Medical Examin'!$D$2:$D$2336)</f>
        <v>10.6</v>
      </c>
      <c r="E286" t="str">
        <f>_xlfn.XLOOKUP(A286,'Data Cleaning in Medical Examin'!$A$2:$A$2336,'Data Cleaning in Medical Examin'!$F$2:$F$2336)</f>
        <v>Yes</v>
      </c>
      <c r="F286" t="str">
        <f>_xlfn.XLOOKUP(A286,'Data Cleaning in Medical Examin'!$A$2:$A$2336,'Data Cleaning in Medical Examin'!$G$2:$G$2336)</f>
        <v>No</v>
      </c>
      <c r="G286" t="str">
        <f>_xlfn.XLOOKUP(A286,'Data Cleaning in Medical Examin'!$A$2:$A$2336,'Data Cleaning in Medical Examin'!$H$2:$H$2336)</f>
        <v>No</v>
      </c>
      <c r="H286" s="4">
        <f>_xlfn.XLOOKUP(A286,'Data Cleaning in Medical Examin'!$A$2:$A$2336,'Data Cleaning in Medical Examin'!$I$2:$I$2336)</f>
        <v>0</v>
      </c>
      <c r="I286" t="str">
        <f>_xlfn.XLOOKUP(A286,'Data Cleaning in Medical Examin'!$A$2:$A$2336,'Data Cleaning in Medical Examin'!$J$2:$J$2336)</f>
        <v>Yes</v>
      </c>
      <c r="J286" t="str">
        <f>_xlfn.XLOOKUP(A286,'Data Cleaning in Medical Examin'!$A$2:$A$2336,'Data Cleaning in Medical Examin'!$C$2:$C$2336)</f>
        <v>Obesity</v>
      </c>
      <c r="K286" t="str">
        <f>_xlfn.XLOOKUP(A286,'Data Cleaning in Medical Examin'!$A$2:$A$2336,'Data Cleaning in Medical Examin'!$E$2:$E$2336)</f>
        <v>Diabetes</v>
      </c>
      <c r="L286" t="str">
        <f>_xlfn.XLOOKUP(A286,'DataCleaning in Hospitalisation'!$A$2:$A$2344,'DataCleaning in Hospitalisation'!$E$2:$E$2344)</f>
        <v>27-Sep-1981</v>
      </c>
      <c r="M286" s="29">
        <f>_xlfn.XLOOKUP(A286,'DataCleaning in Hospitalisation'!$A$2:$A$2344,'DataCleaning in Hospitalisation'!$H$2:$H$2344)</f>
        <v>32462.35</v>
      </c>
      <c r="N286" t="str">
        <f>_xlfn.XLOOKUP(A286,'DataCleaning in Hospitalisation'!$A$2:$A$2344,'DataCleaning in Hospitalisation'!$I$2:$I$2344)</f>
        <v>tier - 2</v>
      </c>
      <c r="O286" t="str">
        <f>_xlfn.XLOOKUP(A286,'DataCleaning in Hospitalisation'!$A$2:$A$2344,'DataCleaning in Hospitalisation'!$J$2:$J$2344)</f>
        <v>tier - 2</v>
      </c>
      <c r="P286" t="str">
        <f>_xlfn.XLOOKUP(A286,'DataCleaning in Hospitalisation'!$A$2:$A$2344,'DataCleaning in Hospitalisation'!$K$2:$K$2344)</f>
        <v>R1011</v>
      </c>
      <c r="Q286">
        <f>_xlfn.XLOOKUP(A286,'DataCleaning in Hospitalisation'!$A$2:$A$2344,'DataCleaning in Hospitalisation'!$F$2:$F$2344)</f>
        <v>42</v>
      </c>
      <c r="U286" s="38" t="s">
        <v>7</v>
      </c>
      <c r="V286">
        <v>1</v>
      </c>
      <c r="X286" s="4" t="s">
        <v>1113</v>
      </c>
      <c r="Y286" s="29">
        <v>8823.99</v>
      </c>
      <c r="AJ286" s="4" t="s">
        <v>1113</v>
      </c>
      <c r="AK286" s="29">
        <v>8823.99</v>
      </c>
    </row>
    <row r="287" spans="1:37" x14ac:dyDescent="0.3">
      <c r="A287" t="s">
        <v>2081</v>
      </c>
      <c r="B287" t="str">
        <f>_xlfn.XLOOKUP(A287,'Customer Names'!$A$2:$A$2336,'Customer Names'!$C$2:$C$2336)</f>
        <v xml:space="preserve"> Ms.Andrea</v>
      </c>
      <c r="C287" s="34">
        <f>_xlfn.XLOOKUP(A287,'Data Cleaning in Medical Examin'!$A$2:$A$2336,'Data Cleaning in Medical Examin'!$B$2:$B$2336)</f>
        <v>25.69</v>
      </c>
      <c r="D287">
        <f>_xlfn.XLOOKUP(A287,'Data Cleaning in Medical Examin'!$A$2:$A$2336,'Data Cleaning in Medical Examin'!$D$2:$D$2336)</f>
        <v>4.78</v>
      </c>
      <c r="E287" t="str">
        <f>_xlfn.XLOOKUP(A287,'Data Cleaning in Medical Examin'!$A$2:$A$2336,'Data Cleaning in Medical Examin'!$F$2:$F$2336)</f>
        <v>Yes</v>
      </c>
      <c r="F287" t="str">
        <f>_xlfn.XLOOKUP(A287,'Data Cleaning in Medical Examin'!$A$2:$A$2336,'Data Cleaning in Medical Examin'!$G$2:$G$2336)</f>
        <v>No</v>
      </c>
      <c r="G287" t="str">
        <f>_xlfn.XLOOKUP(A287,'Data Cleaning in Medical Examin'!$A$2:$A$2336,'Data Cleaning in Medical Examin'!$H$2:$H$2336)</f>
        <v>No</v>
      </c>
      <c r="H287" s="4">
        <f>_xlfn.XLOOKUP(A287,'Data Cleaning in Medical Examin'!$A$2:$A$2336,'Data Cleaning in Medical Examin'!$I$2:$I$2336)</f>
        <v>0</v>
      </c>
      <c r="I287" t="str">
        <f>_xlfn.XLOOKUP(A287,'Data Cleaning in Medical Examin'!$A$2:$A$2336,'Data Cleaning in Medical Examin'!$J$2:$J$2336)</f>
        <v>Yes</v>
      </c>
      <c r="J287" t="str">
        <f>_xlfn.XLOOKUP(A287,'Data Cleaning in Medical Examin'!$A$2:$A$2336,'Data Cleaning in Medical Examin'!$C$2:$C$2336)</f>
        <v>Over Weight</v>
      </c>
      <c r="K287" t="str">
        <f>_xlfn.XLOOKUP(A287,'Data Cleaning in Medical Examin'!$A$2:$A$2336,'Data Cleaning in Medical Examin'!$E$2:$E$2336)</f>
        <v>Normal</v>
      </c>
      <c r="L287" t="str">
        <f>_xlfn.XLOOKUP(A287,'DataCleaning in Hospitalisation'!$A$2:$A$2344,'DataCleaning in Hospitalisation'!$E$2:$E$2344)</f>
        <v>9-Aug-1976</v>
      </c>
      <c r="M287" s="29">
        <f>_xlfn.XLOOKUP(A287,'DataCleaning in Hospitalisation'!$A$2:$A$2344,'DataCleaning in Hospitalisation'!$H$2:$H$2344)</f>
        <v>32430.22</v>
      </c>
      <c r="N287" t="str">
        <f>_xlfn.XLOOKUP(A287,'DataCleaning in Hospitalisation'!$A$2:$A$2344,'DataCleaning in Hospitalisation'!$I$2:$I$2344)</f>
        <v>tier - 2</v>
      </c>
      <c r="O287" t="str">
        <f>_xlfn.XLOOKUP(A287,'DataCleaning in Hospitalisation'!$A$2:$A$2344,'DataCleaning in Hospitalisation'!$J$2:$J$2344)</f>
        <v>tier - 3</v>
      </c>
      <c r="P287" t="str">
        <f>_xlfn.XLOOKUP(A287,'DataCleaning in Hospitalisation'!$A$2:$A$2344,'DataCleaning in Hospitalisation'!$K$2:$K$2344)</f>
        <v>R1011</v>
      </c>
      <c r="Q287">
        <f>_xlfn.XLOOKUP(A287,'DataCleaning in Hospitalisation'!$A$2:$A$2344,'DataCleaning in Hospitalisation'!$F$2:$F$2344)</f>
        <v>47</v>
      </c>
      <c r="U287" s="42" t="s">
        <v>2413</v>
      </c>
      <c r="V287">
        <v>1</v>
      </c>
      <c r="X287" s="4" t="s">
        <v>1112</v>
      </c>
      <c r="Y287" s="29">
        <v>8823.2800000000007</v>
      </c>
      <c r="AJ287" s="4" t="s">
        <v>1112</v>
      </c>
      <c r="AK287" s="29">
        <v>8823.2800000000007</v>
      </c>
    </row>
    <row r="288" spans="1:37" x14ac:dyDescent="0.3">
      <c r="A288" t="s">
        <v>2080</v>
      </c>
      <c r="B288" t="str">
        <f>_xlfn.XLOOKUP(A288,'Customer Names'!$A$2:$A$2336,'Customer Names'!$C$2:$C$2336)</f>
        <v xml:space="preserve"> Ms.Nancy</v>
      </c>
      <c r="C288" s="34">
        <f>_xlfn.XLOOKUP(A288,'Data Cleaning in Medical Examin'!$A$2:$A$2336,'Data Cleaning in Medical Examin'!$B$2:$B$2336)</f>
        <v>25.46</v>
      </c>
      <c r="D288">
        <f>_xlfn.XLOOKUP(A288,'Data Cleaning in Medical Examin'!$A$2:$A$2336,'Data Cleaning in Medical Examin'!$D$2:$D$2336)</f>
        <v>6.03</v>
      </c>
      <c r="E288" t="str">
        <f>_xlfn.XLOOKUP(A288,'Data Cleaning in Medical Examin'!$A$2:$A$2336,'Data Cleaning in Medical Examin'!$F$2:$F$2336)</f>
        <v>No</v>
      </c>
      <c r="F288" t="str">
        <f>_xlfn.XLOOKUP(A288,'Data Cleaning in Medical Examin'!$A$2:$A$2336,'Data Cleaning in Medical Examin'!$G$2:$G$2336)</f>
        <v>No</v>
      </c>
      <c r="G288" t="str">
        <f>_xlfn.XLOOKUP(A288,'Data Cleaning in Medical Examin'!$A$2:$A$2336,'Data Cleaning in Medical Examin'!$H$2:$H$2336)</f>
        <v>No</v>
      </c>
      <c r="H288" s="4">
        <f>_xlfn.XLOOKUP(A288,'Data Cleaning in Medical Examin'!$A$2:$A$2336,'Data Cleaning in Medical Examin'!$I$2:$I$2336)</f>
        <v>2</v>
      </c>
      <c r="I288" t="str">
        <f>_xlfn.XLOOKUP(A288,'Data Cleaning in Medical Examin'!$A$2:$A$2336,'Data Cleaning in Medical Examin'!$J$2:$J$2336)</f>
        <v>Yes</v>
      </c>
      <c r="J288" t="str">
        <f>_xlfn.XLOOKUP(A288,'Data Cleaning in Medical Examin'!$A$2:$A$2336,'Data Cleaning in Medical Examin'!$C$2:$C$2336)</f>
        <v>Over Weight</v>
      </c>
      <c r="K288" t="str">
        <f>_xlfn.XLOOKUP(A288,'Data Cleaning in Medical Examin'!$A$2:$A$2336,'Data Cleaning in Medical Examin'!$E$2:$E$2336)</f>
        <v>Prediabetes</v>
      </c>
      <c r="L288" t="str">
        <f>_xlfn.XLOOKUP(A288,'DataCleaning in Hospitalisation'!$A$2:$A$2344,'DataCleaning in Hospitalisation'!$E$2:$E$2344)</f>
        <v>19-Oct-1972</v>
      </c>
      <c r="M288" s="29">
        <f>_xlfn.XLOOKUP(A288,'DataCleaning in Hospitalisation'!$A$2:$A$2344,'DataCleaning in Hospitalisation'!$H$2:$H$2344)</f>
        <v>32428.63</v>
      </c>
      <c r="N288" t="str">
        <f>_xlfn.XLOOKUP(A288,'DataCleaning in Hospitalisation'!$A$2:$A$2344,'DataCleaning in Hospitalisation'!$I$2:$I$2344)</f>
        <v>tier - 2</v>
      </c>
      <c r="O288" t="str">
        <f>_xlfn.XLOOKUP(A288,'DataCleaning in Hospitalisation'!$A$2:$A$2344,'DataCleaning in Hospitalisation'!$J$2:$J$2344)</f>
        <v>tier - 2</v>
      </c>
      <c r="P288" t="str">
        <f>_xlfn.XLOOKUP(A288,'DataCleaning in Hospitalisation'!$A$2:$A$2344,'DataCleaning in Hospitalisation'!$K$2:$K$2344)</f>
        <v>R1011</v>
      </c>
      <c r="Q288">
        <f>_xlfn.XLOOKUP(A288,'DataCleaning in Hospitalisation'!$A$2:$A$2344,'DataCleaning in Hospitalisation'!$F$2:$F$2344)</f>
        <v>51</v>
      </c>
      <c r="U288" s="43" t="s">
        <v>11</v>
      </c>
      <c r="V288">
        <v>1</v>
      </c>
      <c r="X288" s="4" t="s">
        <v>1111</v>
      </c>
      <c r="Y288" s="29">
        <v>8821.8799999999992</v>
      </c>
      <c r="AJ288" s="4" t="s">
        <v>1111</v>
      </c>
      <c r="AK288" s="29">
        <v>8821.8799999999992</v>
      </c>
    </row>
    <row r="289" spans="1:37" x14ac:dyDescent="0.3">
      <c r="A289" t="s">
        <v>2079</v>
      </c>
      <c r="B289" t="str">
        <f>_xlfn.XLOOKUP(A289,'Customer Names'!$A$2:$A$2336,'Customer Names'!$C$2:$C$2336)</f>
        <v xml:space="preserve"> Mr.Matt</v>
      </c>
      <c r="C289" s="34">
        <f>_xlfn.XLOOKUP(A289,'Data Cleaning in Medical Examin'!$A$2:$A$2336,'Data Cleaning in Medical Examin'!$B$2:$B$2336)</f>
        <v>31.83</v>
      </c>
      <c r="D289">
        <f>_xlfn.XLOOKUP(A289,'Data Cleaning in Medical Examin'!$A$2:$A$2336,'Data Cleaning in Medical Examin'!$D$2:$D$2336)</f>
        <v>11.55</v>
      </c>
      <c r="E289" t="str">
        <f>_xlfn.XLOOKUP(A289,'Data Cleaning in Medical Examin'!$A$2:$A$2336,'Data Cleaning in Medical Examin'!$F$2:$F$2336)</f>
        <v>Yes</v>
      </c>
      <c r="F289" t="str">
        <f>_xlfn.XLOOKUP(A289,'Data Cleaning in Medical Examin'!$A$2:$A$2336,'Data Cleaning in Medical Examin'!$G$2:$G$2336)</f>
        <v>No</v>
      </c>
      <c r="G289" t="str">
        <f>_xlfn.XLOOKUP(A289,'Data Cleaning in Medical Examin'!$A$2:$A$2336,'Data Cleaning in Medical Examin'!$H$2:$H$2336)</f>
        <v>No</v>
      </c>
      <c r="H289" s="4">
        <f>_xlfn.XLOOKUP(A289,'Data Cleaning in Medical Examin'!$A$2:$A$2336,'Data Cleaning in Medical Examin'!$I$2:$I$2336)</f>
        <v>1</v>
      </c>
      <c r="I289" t="str">
        <f>_xlfn.XLOOKUP(A289,'Data Cleaning in Medical Examin'!$A$2:$A$2336,'Data Cleaning in Medical Examin'!$J$2:$J$2336)</f>
        <v>Yes</v>
      </c>
      <c r="J289" t="str">
        <f>_xlfn.XLOOKUP(A289,'Data Cleaning in Medical Examin'!$A$2:$A$2336,'Data Cleaning in Medical Examin'!$C$2:$C$2336)</f>
        <v>Obesity</v>
      </c>
      <c r="K289" t="str">
        <f>_xlfn.XLOOKUP(A289,'Data Cleaning in Medical Examin'!$A$2:$A$2336,'Data Cleaning in Medical Examin'!$E$2:$E$2336)</f>
        <v>Diabetes</v>
      </c>
      <c r="L289" t="str">
        <f>_xlfn.XLOOKUP(A289,'DataCleaning in Hospitalisation'!$A$2:$A$2344,'DataCleaning in Hospitalisation'!$E$2:$E$2344)</f>
        <v>2-Dec-1986</v>
      </c>
      <c r="M289" s="29">
        <f>_xlfn.XLOOKUP(A289,'DataCleaning in Hospitalisation'!$A$2:$A$2344,'DataCleaning in Hospitalisation'!$H$2:$H$2344)</f>
        <v>32288.49</v>
      </c>
      <c r="N289" t="str">
        <f>_xlfn.XLOOKUP(A289,'DataCleaning in Hospitalisation'!$A$2:$A$2344,'DataCleaning in Hospitalisation'!$I$2:$I$2344)</f>
        <v>tier - 2</v>
      </c>
      <c r="O289" t="str">
        <f>_xlfn.XLOOKUP(A289,'DataCleaning in Hospitalisation'!$A$2:$A$2344,'DataCleaning in Hospitalisation'!$J$2:$J$2344)</f>
        <v>tier - 2</v>
      </c>
      <c r="P289" t="str">
        <f>_xlfn.XLOOKUP(A289,'DataCleaning in Hospitalisation'!$A$2:$A$2344,'DataCleaning in Hospitalisation'!$K$2:$K$2344)</f>
        <v>R1011</v>
      </c>
      <c r="Q289">
        <f>_xlfn.XLOOKUP(A289,'DataCleaning in Hospitalisation'!$A$2:$A$2344,'DataCleaning in Hospitalisation'!$F$2:$F$2344)</f>
        <v>37</v>
      </c>
      <c r="U289" s="44" t="s">
        <v>2372</v>
      </c>
      <c r="V289">
        <v>1</v>
      </c>
      <c r="X289" s="4" t="s">
        <v>1110</v>
      </c>
      <c r="Y289" s="29">
        <v>8800.49</v>
      </c>
      <c r="AJ289" s="4" t="s">
        <v>1110</v>
      </c>
      <c r="AK289" s="29">
        <v>8800.49</v>
      </c>
    </row>
    <row r="290" spans="1:37" x14ac:dyDescent="0.3">
      <c r="A290" t="s">
        <v>2078</v>
      </c>
      <c r="B290" t="str">
        <f>_xlfn.XLOOKUP(A290,'Customer Names'!$A$2:$A$2336,'Customer Names'!$C$2:$C$2336)</f>
        <v xml:space="preserve"> Mr.Lee</v>
      </c>
      <c r="C290" s="34">
        <f>_xlfn.XLOOKUP(A290,'Data Cleaning in Medical Examin'!$A$2:$A$2336,'Data Cleaning in Medical Examin'!$B$2:$B$2336)</f>
        <v>24.43</v>
      </c>
      <c r="D290">
        <f>_xlfn.XLOOKUP(A290,'Data Cleaning in Medical Examin'!$A$2:$A$2336,'Data Cleaning in Medical Examin'!$D$2:$D$2336)</f>
        <v>7.59</v>
      </c>
      <c r="E290" t="str">
        <f>_xlfn.XLOOKUP(A290,'Data Cleaning in Medical Examin'!$A$2:$A$2336,'Data Cleaning in Medical Examin'!$F$2:$F$2336)</f>
        <v>Yes</v>
      </c>
      <c r="F290" t="str">
        <f>_xlfn.XLOOKUP(A290,'Data Cleaning in Medical Examin'!$A$2:$A$2336,'Data Cleaning in Medical Examin'!$G$2:$G$2336)</f>
        <v>No</v>
      </c>
      <c r="G290" t="str">
        <f>_xlfn.XLOOKUP(A290,'Data Cleaning in Medical Examin'!$A$2:$A$2336,'Data Cleaning in Medical Examin'!$H$2:$H$2336)</f>
        <v>No</v>
      </c>
      <c r="H290" s="4">
        <f>_xlfn.XLOOKUP(A290,'Data Cleaning in Medical Examin'!$A$2:$A$2336,'Data Cleaning in Medical Examin'!$I$2:$I$2336)</f>
        <v>1</v>
      </c>
      <c r="I290" t="str">
        <f>_xlfn.XLOOKUP(A290,'Data Cleaning in Medical Examin'!$A$2:$A$2336,'Data Cleaning in Medical Examin'!$J$2:$J$2336)</f>
        <v>Yes</v>
      </c>
      <c r="J290" t="str">
        <f>_xlfn.XLOOKUP(A290,'Data Cleaning in Medical Examin'!$A$2:$A$2336,'Data Cleaning in Medical Examin'!$C$2:$C$2336)</f>
        <v>Normal Weight</v>
      </c>
      <c r="K290" t="str">
        <f>_xlfn.XLOOKUP(A290,'Data Cleaning in Medical Examin'!$A$2:$A$2336,'Data Cleaning in Medical Examin'!$E$2:$E$2336)</f>
        <v>Diabetes</v>
      </c>
      <c r="L290" t="str">
        <f>_xlfn.XLOOKUP(A290,'DataCleaning in Hospitalisation'!$A$2:$A$2344,'DataCleaning in Hospitalisation'!$E$2:$E$2344)</f>
        <v>17-Dec-1975</v>
      </c>
      <c r="M290" s="29">
        <f>_xlfn.XLOOKUP(A290,'DataCleaning in Hospitalisation'!$A$2:$A$2344,'DataCleaning in Hospitalisation'!$H$2:$H$2344)</f>
        <v>32259.96</v>
      </c>
      <c r="N290" t="str">
        <f>_xlfn.XLOOKUP(A290,'DataCleaning in Hospitalisation'!$A$2:$A$2344,'DataCleaning in Hospitalisation'!$I$2:$I$2344)</f>
        <v>tier - 2</v>
      </c>
      <c r="O290" t="str">
        <f>_xlfn.XLOOKUP(A290,'DataCleaning in Hospitalisation'!$A$2:$A$2344,'DataCleaning in Hospitalisation'!$J$2:$J$2344)</f>
        <v>tier - 3</v>
      </c>
      <c r="P290" t="str">
        <f>_xlfn.XLOOKUP(A290,'DataCleaning in Hospitalisation'!$A$2:$A$2344,'DataCleaning in Hospitalisation'!$K$2:$K$2344)</f>
        <v>R1012</v>
      </c>
      <c r="Q290">
        <f>_xlfn.XLOOKUP(A290,'DataCleaning in Hospitalisation'!$A$2:$A$2344,'DataCleaning in Hospitalisation'!$F$2:$F$2344)</f>
        <v>48</v>
      </c>
      <c r="U290" s="45" t="s">
        <v>2373</v>
      </c>
      <c r="V290">
        <v>1</v>
      </c>
      <c r="X290" s="4" t="s">
        <v>1109</v>
      </c>
      <c r="Y290" s="29">
        <v>8798.59</v>
      </c>
      <c r="AJ290" s="4" t="s">
        <v>1109</v>
      </c>
      <c r="AK290" s="29">
        <v>8798.59</v>
      </c>
    </row>
    <row r="291" spans="1:37" x14ac:dyDescent="0.3">
      <c r="A291" t="s">
        <v>2077</v>
      </c>
      <c r="B291" t="str">
        <f>_xlfn.XLOOKUP(A291,'Customer Names'!$A$2:$A$2336,'Customer Names'!$C$2:$C$2336)</f>
        <v xml:space="preserve"> Mr.Chris</v>
      </c>
      <c r="C291" s="34">
        <f>_xlfn.XLOOKUP(A291,'Data Cleaning in Medical Examin'!$A$2:$A$2336,'Data Cleaning in Medical Examin'!$B$2:$B$2336)</f>
        <v>41.9</v>
      </c>
      <c r="D291">
        <f>_xlfn.XLOOKUP(A291,'Data Cleaning in Medical Examin'!$A$2:$A$2336,'Data Cleaning in Medical Examin'!$D$2:$D$2336)</f>
        <v>4.26</v>
      </c>
      <c r="E291" t="str">
        <f>_xlfn.XLOOKUP(A291,'Data Cleaning in Medical Examin'!$A$2:$A$2336,'Data Cleaning in Medical Examin'!$F$2:$F$2336)</f>
        <v>No</v>
      </c>
      <c r="F291" t="str">
        <f>_xlfn.XLOOKUP(A291,'Data Cleaning in Medical Examin'!$A$2:$A$2336,'Data Cleaning in Medical Examin'!$G$2:$G$2336)</f>
        <v>No</v>
      </c>
      <c r="G291" t="str">
        <f>_xlfn.XLOOKUP(A291,'Data Cleaning in Medical Examin'!$A$2:$A$2336,'Data Cleaning in Medical Examin'!$H$2:$H$2336)</f>
        <v>No</v>
      </c>
      <c r="H291" s="4">
        <f>_xlfn.XLOOKUP(A291,'Data Cleaning in Medical Examin'!$A$2:$A$2336,'Data Cleaning in Medical Examin'!$I$2:$I$2336)</f>
        <v>0</v>
      </c>
      <c r="I291" t="str">
        <f>_xlfn.XLOOKUP(A291,'Data Cleaning in Medical Examin'!$A$2:$A$2336,'Data Cleaning in Medical Examin'!$J$2:$J$2336)</f>
        <v>Yes</v>
      </c>
      <c r="J291" t="str">
        <f>_xlfn.XLOOKUP(A291,'Data Cleaning in Medical Examin'!$A$2:$A$2336,'Data Cleaning in Medical Examin'!$C$2:$C$2336)</f>
        <v>Obesity</v>
      </c>
      <c r="K291" t="str">
        <f>_xlfn.XLOOKUP(A291,'Data Cleaning in Medical Examin'!$A$2:$A$2336,'Data Cleaning in Medical Examin'!$E$2:$E$2336)</f>
        <v>Normal</v>
      </c>
      <c r="L291" t="str">
        <f>_xlfn.XLOOKUP(A291,'DataCleaning in Hospitalisation'!$A$2:$A$2344,'DataCleaning in Hospitalisation'!$E$2:$E$2344)</f>
        <v>8-Sep-1994</v>
      </c>
      <c r="M291" s="29">
        <f>_xlfn.XLOOKUP(A291,'DataCleaning in Hospitalisation'!$A$2:$A$2344,'DataCleaning in Hospitalisation'!$H$2:$H$2344)</f>
        <v>32222.81</v>
      </c>
      <c r="N291" t="str">
        <f>_xlfn.XLOOKUP(A291,'DataCleaning in Hospitalisation'!$A$2:$A$2344,'DataCleaning in Hospitalisation'!$I$2:$I$2344)</f>
        <v>tier - 2</v>
      </c>
      <c r="O291" t="str">
        <f>_xlfn.XLOOKUP(A291,'DataCleaning in Hospitalisation'!$A$2:$A$2344,'DataCleaning in Hospitalisation'!$J$2:$J$2344)</f>
        <v>tier - 1</v>
      </c>
      <c r="P291" t="str">
        <f>_xlfn.XLOOKUP(A291,'DataCleaning in Hospitalisation'!$A$2:$A$2344,'DataCleaning in Hospitalisation'!$K$2:$K$2344)</f>
        <v>R1011</v>
      </c>
      <c r="Q291">
        <f>_xlfn.XLOOKUP(A291,'DataCleaning in Hospitalisation'!$A$2:$A$2344,'DataCleaning in Hospitalisation'!$F$2:$F$2344)</f>
        <v>29</v>
      </c>
      <c r="U291" s="4" t="s">
        <v>1325</v>
      </c>
      <c r="V291">
        <v>1</v>
      </c>
      <c r="X291" s="4" t="s">
        <v>1108</v>
      </c>
      <c r="Y291" s="29">
        <v>8782.4699999999993</v>
      </c>
      <c r="AJ291" s="4" t="s">
        <v>1108</v>
      </c>
      <c r="AK291" s="29">
        <v>8782.4699999999993</v>
      </c>
    </row>
    <row r="292" spans="1:37" x14ac:dyDescent="0.3">
      <c r="A292" t="s">
        <v>2076</v>
      </c>
      <c r="B292" t="str">
        <f>_xlfn.XLOOKUP(A292,'Customer Names'!$A$2:$A$2336,'Customer Names'!$C$2:$C$2336)</f>
        <v xml:space="preserve"> Mr.Erik</v>
      </c>
      <c r="C292" s="34">
        <f>_xlfn.XLOOKUP(A292,'Data Cleaning in Medical Examin'!$A$2:$A$2336,'Data Cleaning in Medical Examin'!$B$2:$B$2336)</f>
        <v>22.88</v>
      </c>
      <c r="D292">
        <f>_xlfn.XLOOKUP(A292,'Data Cleaning in Medical Examin'!$A$2:$A$2336,'Data Cleaning in Medical Examin'!$D$2:$D$2336)</f>
        <v>5.9</v>
      </c>
      <c r="E292" t="str">
        <f>_xlfn.XLOOKUP(A292,'Data Cleaning in Medical Examin'!$A$2:$A$2336,'Data Cleaning in Medical Examin'!$F$2:$F$2336)</f>
        <v>Yes</v>
      </c>
      <c r="F292" t="str">
        <f>_xlfn.XLOOKUP(A292,'Data Cleaning in Medical Examin'!$A$2:$A$2336,'Data Cleaning in Medical Examin'!$G$2:$G$2336)</f>
        <v>No</v>
      </c>
      <c r="G292" t="str">
        <f>_xlfn.XLOOKUP(A292,'Data Cleaning in Medical Examin'!$A$2:$A$2336,'Data Cleaning in Medical Examin'!$H$2:$H$2336)</f>
        <v>Yes</v>
      </c>
      <c r="H292" s="4">
        <f>_xlfn.XLOOKUP(A292,'Data Cleaning in Medical Examin'!$A$2:$A$2336,'Data Cleaning in Medical Examin'!$I$2:$I$2336)</f>
        <v>1</v>
      </c>
      <c r="I292" t="str">
        <f>_xlfn.XLOOKUP(A292,'Data Cleaning in Medical Examin'!$A$2:$A$2336,'Data Cleaning in Medical Examin'!$J$2:$J$2336)</f>
        <v>Yes</v>
      </c>
      <c r="J292" t="str">
        <f>_xlfn.XLOOKUP(A292,'Data Cleaning in Medical Examin'!$A$2:$A$2336,'Data Cleaning in Medical Examin'!$C$2:$C$2336)</f>
        <v>Normal Weight</v>
      </c>
      <c r="K292" t="str">
        <f>_xlfn.XLOOKUP(A292,'Data Cleaning in Medical Examin'!$A$2:$A$2336,'Data Cleaning in Medical Examin'!$E$2:$E$2336)</f>
        <v>Prediabetes</v>
      </c>
      <c r="L292" t="str">
        <f>_xlfn.XLOOKUP(A292,'DataCleaning in Hospitalisation'!$A$2:$A$2344,'DataCleaning in Hospitalisation'!$E$2:$E$2344)</f>
        <v>11-Sep-1969</v>
      </c>
      <c r="M292" s="29">
        <f>_xlfn.XLOOKUP(A292,'DataCleaning in Hospitalisation'!$A$2:$A$2344,'DataCleaning in Hospitalisation'!$H$2:$H$2344)</f>
        <v>32192.76</v>
      </c>
      <c r="N292" t="str">
        <f>_xlfn.XLOOKUP(A292,'DataCleaning in Hospitalisation'!$A$2:$A$2344,'DataCleaning in Hospitalisation'!$I$2:$I$2344)</f>
        <v>tier - 1</v>
      </c>
      <c r="O292" t="str">
        <f>_xlfn.XLOOKUP(A292,'DataCleaning in Hospitalisation'!$A$2:$A$2344,'DataCleaning in Hospitalisation'!$J$2:$J$2344)</f>
        <v>tier - 2</v>
      </c>
      <c r="P292" t="str">
        <f>_xlfn.XLOOKUP(A292,'DataCleaning in Hospitalisation'!$A$2:$A$2344,'DataCleaning in Hospitalisation'!$K$2:$K$2344)</f>
        <v>R1011</v>
      </c>
      <c r="Q292">
        <f>_xlfn.XLOOKUP(A292,'DataCleaning in Hospitalisation'!$A$2:$A$2344,'DataCleaning in Hospitalisation'!$F$2:$F$2344)</f>
        <v>54</v>
      </c>
      <c r="U292" s="38" t="s">
        <v>7</v>
      </c>
      <c r="V292">
        <v>1</v>
      </c>
      <c r="X292" s="4" t="s">
        <v>1107</v>
      </c>
      <c r="Y292" s="29">
        <v>8765.25</v>
      </c>
      <c r="AJ292" s="4" t="s">
        <v>1107</v>
      </c>
      <c r="AK292" s="29">
        <v>8765.25</v>
      </c>
    </row>
    <row r="293" spans="1:37" x14ac:dyDescent="0.3">
      <c r="A293" t="s">
        <v>2075</v>
      </c>
      <c r="B293" t="str">
        <f>_xlfn.XLOOKUP(A293,'Customer Names'!$A$2:$A$2336,'Customer Names'!$C$2:$C$2336)</f>
        <v xml:space="preserve"> Mr.Rod</v>
      </c>
      <c r="C293" s="34">
        <f>_xlfn.XLOOKUP(A293,'Data Cleaning in Medical Examin'!$A$2:$A$2336,'Data Cleaning in Medical Examin'!$B$2:$B$2336)</f>
        <v>29.734999999999999</v>
      </c>
      <c r="D293">
        <f>_xlfn.XLOOKUP(A293,'Data Cleaning in Medical Examin'!$A$2:$A$2336,'Data Cleaning in Medical Examin'!$D$2:$D$2336)</f>
        <v>7.79</v>
      </c>
      <c r="E293" t="str">
        <f>_xlfn.XLOOKUP(A293,'Data Cleaning in Medical Examin'!$A$2:$A$2336,'Data Cleaning in Medical Examin'!$F$2:$F$2336)</f>
        <v>No</v>
      </c>
      <c r="F293" t="str">
        <f>_xlfn.XLOOKUP(A293,'Data Cleaning in Medical Examin'!$A$2:$A$2336,'Data Cleaning in Medical Examin'!$G$2:$G$2336)</f>
        <v>No</v>
      </c>
      <c r="G293" t="str">
        <f>_xlfn.XLOOKUP(A293,'Data Cleaning in Medical Examin'!$A$2:$A$2336,'Data Cleaning in Medical Examin'!$H$2:$H$2336)</f>
        <v>No</v>
      </c>
      <c r="H293" s="4">
        <f>_xlfn.XLOOKUP(A293,'Data Cleaning in Medical Examin'!$A$2:$A$2336,'Data Cleaning in Medical Examin'!$I$2:$I$2336)</f>
        <v>0</v>
      </c>
      <c r="I293" t="str">
        <f>_xlfn.XLOOKUP(A293,'Data Cleaning in Medical Examin'!$A$2:$A$2336,'Data Cleaning in Medical Examin'!$J$2:$J$2336)</f>
        <v>No</v>
      </c>
      <c r="J293" t="str">
        <f>_xlfn.XLOOKUP(A293,'Data Cleaning in Medical Examin'!$A$2:$A$2336,'Data Cleaning in Medical Examin'!$C$2:$C$2336)</f>
        <v>Over Weight</v>
      </c>
      <c r="K293" t="str">
        <f>_xlfn.XLOOKUP(A293,'Data Cleaning in Medical Examin'!$A$2:$A$2336,'Data Cleaning in Medical Examin'!$E$2:$E$2336)</f>
        <v>Diabetes</v>
      </c>
      <c r="L293" t="str">
        <f>_xlfn.XLOOKUP(A293,'DataCleaning in Hospitalisation'!$A$2:$A$2344,'DataCleaning in Hospitalisation'!$E$2:$E$2344)</f>
        <v>10-Nov-1978</v>
      </c>
      <c r="M293" s="29">
        <f>_xlfn.XLOOKUP(A293,'DataCleaning in Hospitalisation'!$A$2:$A$2344,'DataCleaning in Hospitalisation'!$H$2:$H$2344)</f>
        <v>32108.66</v>
      </c>
      <c r="N293" t="str">
        <f>_xlfn.XLOOKUP(A293,'DataCleaning in Hospitalisation'!$A$2:$A$2344,'DataCleaning in Hospitalisation'!$I$2:$I$2344)</f>
        <v>tier - 1</v>
      </c>
      <c r="O293" t="str">
        <f>_xlfn.XLOOKUP(A293,'DataCleaning in Hospitalisation'!$A$2:$A$2344,'DataCleaning in Hospitalisation'!$J$2:$J$2344)</f>
        <v>tier - 3</v>
      </c>
      <c r="P293" t="str">
        <f>_xlfn.XLOOKUP(A293,'DataCleaning in Hospitalisation'!$A$2:$A$2344,'DataCleaning in Hospitalisation'!$K$2:$K$2344)</f>
        <v>R1017</v>
      </c>
      <c r="Q293">
        <f>_xlfn.XLOOKUP(A293,'DataCleaning in Hospitalisation'!$A$2:$A$2344,'DataCleaning in Hospitalisation'!$F$2:$F$2344)</f>
        <v>45</v>
      </c>
      <c r="U293" s="42" t="s">
        <v>2412</v>
      </c>
      <c r="V293">
        <v>1</v>
      </c>
      <c r="X293" s="4" t="s">
        <v>2242</v>
      </c>
      <c r="Y293" s="29">
        <v>38947.43</v>
      </c>
      <c r="AJ293" s="4" t="s">
        <v>2242</v>
      </c>
      <c r="AK293" s="29">
        <v>38947.43</v>
      </c>
    </row>
    <row r="294" spans="1:37" x14ac:dyDescent="0.3">
      <c r="A294" t="s">
        <v>2074</v>
      </c>
      <c r="B294" t="str">
        <f>_xlfn.XLOOKUP(A294,'Customer Names'!$A$2:$A$2336,'Customer Names'!$C$2:$C$2336)</f>
        <v xml:space="preserve"> Mr.Joey</v>
      </c>
      <c r="C294" s="34">
        <f>_xlfn.XLOOKUP(A294,'Data Cleaning in Medical Examin'!$A$2:$A$2336,'Data Cleaning in Medical Examin'!$B$2:$B$2336)</f>
        <v>40.74</v>
      </c>
      <c r="D294">
        <f>_xlfn.XLOOKUP(A294,'Data Cleaning in Medical Examin'!$A$2:$A$2336,'Data Cleaning in Medical Examin'!$D$2:$D$2336)</f>
        <v>5.28</v>
      </c>
      <c r="E294" t="str">
        <f>_xlfn.XLOOKUP(A294,'Data Cleaning in Medical Examin'!$A$2:$A$2336,'Data Cleaning in Medical Examin'!$F$2:$F$2336)</f>
        <v>No</v>
      </c>
      <c r="F294" t="str">
        <f>_xlfn.XLOOKUP(A294,'Data Cleaning in Medical Examin'!$A$2:$A$2336,'Data Cleaning in Medical Examin'!$G$2:$G$2336)</f>
        <v>No</v>
      </c>
      <c r="G294" t="str">
        <f>_xlfn.XLOOKUP(A294,'Data Cleaning in Medical Examin'!$A$2:$A$2336,'Data Cleaning in Medical Examin'!$H$2:$H$2336)</f>
        <v>Yes</v>
      </c>
      <c r="H294" s="4">
        <f>_xlfn.XLOOKUP(A294,'Data Cleaning in Medical Examin'!$A$2:$A$2336,'Data Cleaning in Medical Examin'!$I$2:$I$2336)</f>
        <v>1</v>
      </c>
      <c r="I294" t="str">
        <f>_xlfn.XLOOKUP(A294,'Data Cleaning in Medical Examin'!$A$2:$A$2336,'Data Cleaning in Medical Examin'!$J$2:$J$2336)</f>
        <v>Yes</v>
      </c>
      <c r="J294" t="str">
        <f>_xlfn.XLOOKUP(A294,'Data Cleaning in Medical Examin'!$A$2:$A$2336,'Data Cleaning in Medical Examin'!$C$2:$C$2336)</f>
        <v>Obesity</v>
      </c>
      <c r="K294" t="str">
        <f>_xlfn.XLOOKUP(A294,'Data Cleaning in Medical Examin'!$A$2:$A$2336,'Data Cleaning in Medical Examin'!$E$2:$E$2336)</f>
        <v>Normal</v>
      </c>
      <c r="L294" t="str">
        <f>_xlfn.XLOOKUP(A294,'DataCleaning in Hospitalisation'!$A$2:$A$2344,'DataCleaning in Hospitalisation'!$E$2:$E$2344)</f>
        <v>13-Sep-1993</v>
      </c>
      <c r="M294" s="29">
        <f>_xlfn.XLOOKUP(A294,'DataCleaning in Hospitalisation'!$A$2:$A$2344,'DataCleaning in Hospitalisation'!$H$2:$H$2344)</f>
        <v>32086.21</v>
      </c>
      <c r="N294" t="str">
        <f>_xlfn.XLOOKUP(A294,'DataCleaning in Hospitalisation'!$A$2:$A$2344,'DataCleaning in Hospitalisation'!$I$2:$I$2344)</f>
        <v>tier - 1</v>
      </c>
      <c r="O294" t="str">
        <f>_xlfn.XLOOKUP(A294,'DataCleaning in Hospitalisation'!$A$2:$A$2344,'DataCleaning in Hospitalisation'!$J$2:$J$2344)</f>
        <v>tier - 3</v>
      </c>
      <c r="P294" t="str">
        <f>_xlfn.XLOOKUP(A294,'DataCleaning in Hospitalisation'!$A$2:$A$2344,'DataCleaning in Hospitalisation'!$K$2:$K$2344)</f>
        <v>R1011</v>
      </c>
      <c r="Q294">
        <f>_xlfn.XLOOKUP(A294,'DataCleaning in Hospitalisation'!$A$2:$A$2344,'DataCleaning in Hospitalisation'!$F$2:$F$2344)</f>
        <v>30</v>
      </c>
      <c r="U294" s="43" t="s">
        <v>6</v>
      </c>
      <c r="V294">
        <v>1</v>
      </c>
      <c r="X294" s="4" t="s">
        <v>1106</v>
      </c>
      <c r="Y294" s="29">
        <v>8760.1200000000008</v>
      </c>
      <c r="AJ294" s="4" t="s">
        <v>1106</v>
      </c>
      <c r="AK294" s="29">
        <v>8760.1200000000008</v>
      </c>
    </row>
    <row r="295" spans="1:37" x14ac:dyDescent="0.3">
      <c r="A295" t="s">
        <v>2073</v>
      </c>
      <c r="B295" t="str">
        <f>_xlfn.XLOOKUP(A295,'Customer Names'!$A$2:$A$2336,'Customer Names'!$C$2:$C$2336)</f>
        <v xml:space="preserve"> Ms.Hillary</v>
      </c>
      <c r="C295" s="34">
        <f>_xlfn.XLOOKUP(A295,'Data Cleaning in Medical Examin'!$A$2:$A$2336,'Data Cleaning in Medical Examin'!$B$2:$B$2336)</f>
        <v>24.14</v>
      </c>
      <c r="D295">
        <f>_xlfn.XLOOKUP(A295,'Data Cleaning in Medical Examin'!$A$2:$A$2336,'Data Cleaning in Medical Examin'!$D$2:$D$2336)</f>
        <v>5.87</v>
      </c>
      <c r="E295" t="str">
        <f>_xlfn.XLOOKUP(A295,'Data Cleaning in Medical Examin'!$A$2:$A$2336,'Data Cleaning in Medical Examin'!$F$2:$F$2336)</f>
        <v>No</v>
      </c>
      <c r="F295" t="str">
        <f>_xlfn.XLOOKUP(A295,'Data Cleaning in Medical Examin'!$A$2:$A$2336,'Data Cleaning in Medical Examin'!$G$2:$G$2336)</f>
        <v>No</v>
      </c>
      <c r="G295" t="str">
        <f>_xlfn.XLOOKUP(A295,'Data Cleaning in Medical Examin'!$A$2:$A$2336,'Data Cleaning in Medical Examin'!$H$2:$H$2336)</f>
        <v>No</v>
      </c>
      <c r="H295" s="4">
        <f>_xlfn.XLOOKUP(A295,'Data Cleaning in Medical Examin'!$A$2:$A$2336,'Data Cleaning in Medical Examin'!$I$2:$I$2336)</f>
        <v>2</v>
      </c>
      <c r="I295" t="str">
        <f>_xlfn.XLOOKUP(A295,'Data Cleaning in Medical Examin'!$A$2:$A$2336,'Data Cleaning in Medical Examin'!$J$2:$J$2336)</f>
        <v>Yes</v>
      </c>
      <c r="J295" t="str">
        <f>_xlfn.XLOOKUP(A295,'Data Cleaning in Medical Examin'!$A$2:$A$2336,'Data Cleaning in Medical Examin'!$C$2:$C$2336)</f>
        <v>Normal Weight</v>
      </c>
      <c r="K295" t="str">
        <f>_xlfn.XLOOKUP(A295,'Data Cleaning in Medical Examin'!$A$2:$A$2336,'Data Cleaning in Medical Examin'!$E$2:$E$2336)</f>
        <v>Prediabetes</v>
      </c>
      <c r="L295" t="str">
        <f>_xlfn.XLOOKUP(A295,'DataCleaning in Hospitalisation'!$A$2:$A$2344,'DataCleaning in Hospitalisation'!$E$2:$E$2344)</f>
        <v>21-Sep-1972</v>
      </c>
      <c r="M295" s="29">
        <f>_xlfn.XLOOKUP(A295,'DataCleaning in Hospitalisation'!$A$2:$A$2344,'DataCleaning in Hospitalisation'!$H$2:$H$2344)</f>
        <v>31980.89</v>
      </c>
      <c r="N295" t="str">
        <f>_xlfn.XLOOKUP(A295,'DataCleaning in Hospitalisation'!$A$2:$A$2344,'DataCleaning in Hospitalisation'!$I$2:$I$2344)</f>
        <v>tier - 2</v>
      </c>
      <c r="O295" t="str">
        <f>_xlfn.XLOOKUP(A295,'DataCleaning in Hospitalisation'!$A$2:$A$2344,'DataCleaning in Hospitalisation'!$J$2:$J$2344)</f>
        <v>tier - 1</v>
      </c>
      <c r="P295" t="str">
        <f>_xlfn.XLOOKUP(A295,'DataCleaning in Hospitalisation'!$A$2:$A$2344,'DataCleaning in Hospitalisation'!$K$2:$K$2344)</f>
        <v>R1011</v>
      </c>
      <c r="Q295">
        <f>_xlfn.XLOOKUP(A295,'DataCleaning in Hospitalisation'!$A$2:$A$2344,'DataCleaning in Hospitalisation'!$F$2:$F$2344)</f>
        <v>51</v>
      </c>
      <c r="U295" s="44" t="s">
        <v>2372</v>
      </c>
      <c r="V295">
        <v>1</v>
      </c>
      <c r="X295" s="4" t="s">
        <v>1105</v>
      </c>
      <c r="Y295" s="29">
        <v>8747.68</v>
      </c>
      <c r="AJ295" s="4" t="s">
        <v>1105</v>
      </c>
      <c r="AK295" s="29">
        <v>8747.68</v>
      </c>
    </row>
    <row r="296" spans="1:37" x14ac:dyDescent="0.3">
      <c r="A296" t="s">
        <v>2072</v>
      </c>
      <c r="B296" t="str">
        <f>_xlfn.XLOOKUP(A296,'Customer Names'!$A$2:$A$2336,'Customer Names'!$C$2:$C$2336)</f>
        <v xml:space="preserve"> Mr.Eric</v>
      </c>
      <c r="C296" s="34">
        <f>_xlfn.XLOOKUP(A296,'Data Cleaning in Medical Examin'!$A$2:$A$2336,'Data Cleaning in Medical Examin'!$B$2:$B$2336)</f>
        <v>25.15</v>
      </c>
      <c r="D296">
        <f>_xlfn.XLOOKUP(A296,'Data Cleaning in Medical Examin'!$A$2:$A$2336,'Data Cleaning in Medical Examin'!$D$2:$D$2336)</f>
        <v>9.08</v>
      </c>
      <c r="E296" t="str">
        <f>_xlfn.XLOOKUP(A296,'Data Cleaning in Medical Examin'!$A$2:$A$2336,'Data Cleaning in Medical Examin'!$F$2:$F$2336)</f>
        <v>Yes</v>
      </c>
      <c r="F296" t="str">
        <f>_xlfn.XLOOKUP(A296,'Data Cleaning in Medical Examin'!$A$2:$A$2336,'Data Cleaning in Medical Examin'!$G$2:$G$2336)</f>
        <v>No</v>
      </c>
      <c r="G296" t="str">
        <f>_xlfn.XLOOKUP(A296,'Data Cleaning in Medical Examin'!$A$2:$A$2336,'Data Cleaning in Medical Examin'!$H$2:$H$2336)</f>
        <v>No</v>
      </c>
      <c r="H296" s="4">
        <f>_xlfn.XLOOKUP(A296,'Data Cleaning in Medical Examin'!$A$2:$A$2336,'Data Cleaning in Medical Examin'!$I$2:$I$2336)</f>
        <v>1</v>
      </c>
      <c r="I296" t="str">
        <f>_xlfn.XLOOKUP(A296,'Data Cleaning in Medical Examin'!$A$2:$A$2336,'Data Cleaning in Medical Examin'!$J$2:$J$2336)</f>
        <v>Yes</v>
      </c>
      <c r="J296" t="str">
        <f>_xlfn.XLOOKUP(A296,'Data Cleaning in Medical Examin'!$A$2:$A$2336,'Data Cleaning in Medical Examin'!$C$2:$C$2336)</f>
        <v>Over Weight</v>
      </c>
      <c r="K296" t="str">
        <f>_xlfn.XLOOKUP(A296,'Data Cleaning in Medical Examin'!$A$2:$A$2336,'Data Cleaning in Medical Examin'!$E$2:$E$2336)</f>
        <v>Diabetes</v>
      </c>
      <c r="L296" t="str">
        <f>_xlfn.XLOOKUP(A296,'DataCleaning in Hospitalisation'!$A$2:$A$2344,'DataCleaning in Hospitalisation'!$E$2:$E$2344)</f>
        <v>25-Sep-1975</v>
      </c>
      <c r="M296" s="29">
        <f>_xlfn.XLOOKUP(A296,'DataCleaning in Hospitalisation'!$A$2:$A$2344,'DataCleaning in Hospitalisation'!$H$2:$H$2344)</f>
        <v>31897.1</v>
      </c>
      <c r="N296" t="str">
        <f>_xlfn.XLOOKUP(A296,'DataCleaning in Hospitalisation'!$A$2:$A$2344,'DataCleaning in Hospitalisation'!$I$2:$I$2344)</f>
        <v>tier - 2</v>
      </c>
      <c r="O296" t="str">
        <f>_xlfn.XLOOKUP(A296,'DataCleaning in Hospitalisation'!$A$2:$A$2344,'DataCleaning in Hospitalisation'!$J$2:$J$2344)</f>
        <v>tier - 3</v>
      </c>
      <c r="P296" t="str">
        <f>_xlfn.XLOOKUP(A296,'DataCleaning in Hospitalisation'!$A$2:$A$2344,'DataCleaning in Hospitalisation'!$K$2:$K$2344)</f>
        <v>R1011</v>
      </c>
      <c r="Q296">
        <f>_xlfn.XLOOKUP(A296,'DataCleaning in Hospitalisation'!$A$2:$A$2344,'DataCleaning in Hospitalisation'!$F$2:$F$2344)</f>
        <v>48</v>
      </c>
      <c r="U296" s="45" t="s">
        <v>2373</v>
      </c>
      <c r="V296">
        <v>1</v>
      </c>
      <c r="X296" s="4" t="s">
        <v>1104</v>
      </c>
      <c r="Y296" s="29">
        <v>8733.23</v>
      </c>
      <c r="AJ296" s="4" t="s">
        <v>1104</v>
      </c>
      <c r="AK296" s="29">
        <v>8733.23</v>
      </c>
    </row>
    <row r="297" spans="1:37" x14ac:dyDescent="0.3">
      <c r="A297" t="s">
        <v>2071</v>
      </c>
      <c r="B297" t="str">
        <f>_xlfn.XLOOKUP(A297,'Customer Names'!$A$2:$A$2336,'Customer Names'!$C$2:$C$2336)</f>
        <v xml:space="preserve"> Mr.Nicolas</v>
      </c>
      <c r="C297" s="34">
        <f>_xlfn.XLOOKUP(A297,'Data Cleaning in Medical Examin'!$A$2:$A$2336,'Data Cleaning in Medical Examin'!$B$2:$B$2336)</f>
        <v>28.71</v>
      </c>
      <c r="D297">
        <f>_xlfn.XLOOKUP(A297,'Data Cleaning in Medical Examin'!$A$2:$A$2336,'Data Cleaning in Medical Examin'!$D$2:$D$2336)</f>
        <v>5.2</v>
      </c>
      <c r="E297" t="str">
        <f>_xlfn.XLOOKUP(A297,'Data Cleaning in Medical Examin'!$A$2:$A$2336,'Data Cleaning in Medical Examin'!$F$2:$F$2336)</f>
        <v>No</v>
      </c>
      <c r="F297" t="str">
        <f>_xlfn.XLOOKUP(A297,'Data Cleaning in Medical Examin'!$A$2:$A$2336,'Data Cleaning in Medical Examin'!$G$2:$G$2336)</f>
        <v>No</v>
      </c>
      <c r="G297" t="str">
        <f>_xlfn.XLOOKUP(A297,'Data Cleaning in Medical Examin'!$A$2:$A$2336,'Data Cleaning in Medical Examin'!$H$2:$H$2336)</f>
        <v>No</v>
      </c>
      <c r="H297" s="4">
        <f>_xlfn.XLOOKUP(A297,'Data Cleaning in Medical Examin'!$A$2:$A$2336,'Data Cleaning in Medical Examin'!$I$2:$I$2336)</f>
        <v>1</v>
      </c>
      <c r="I297" t="str">
        <f>_xlfn.XLOOKUP(A297,'Data Cleaning in Medical Examin'!$A$2:$A$2336,'Data Cleaning in Medical Examin'!$J$2:$J$2336)</f>
        <v>Yes</v>
      </c>
      <c r="J297" t="str">
        <f>_xlfn.XLOOKUP(A297,'Data Cleaning in Medical Examin'!$A$2:$A$2336,'Data Cleaning in Medical Examin'!$C$2:$C$2336)</f>
        <v>Over Weight</v>
      </c>
      <c r="K297" t="str">
        <f>_xlfn.XLOOKUP(A297,'Data Cleaning in Medical Examin'!$A$2:$A$2336,'Data Cleaning in Medical Examin'!$E$2:$E$2336)</f>
        <v>Normal</v>
      </c>
      <c r="L297" t="str">
        <f>_xlfn.XLOOKUP(A297,'DataCleaning in Hospitalisation'!$A$2:$A$2344,'DataCleaning in Hospitalisation'!$E$2:$E$2344)</f>
        <v>10-Sep-1984</v>
      </c>
      <c r="M297" s="29">
        <f>_xlfn.XLOOKUP(A297,'DataCleaning in Hospitalisation'!$A$2:$A$2344,'DataCleaning in Hospitalisation'!$H$2:$H$2344)</f>
        <v>31743.919999999998</v>
      </c>
      <c r="N297" t="str">
        <f>_xlfn.XLOOKUP(A297,'DataCleaning in Hospitalisation'!$A$2:$A$2344,'DataCleaning in Hospitalisation'!$I$2:$I$2344)</f>
        <v>tier - 2</v>
      </c>
      <c r="O297" t="str">
        <f>_xlfn.XLOOKUP(A297,'DataCleaning in Hospitalisation'!$A$2:$A$2344,'DataCleaning in Hospitalisation'!$J$2:$J$2344)</f>
        <v>tier - 1</v>
      </c>
      <c r="P297" t="str">
        <f>_xlfn.XLOOKUP(A297,'DataCleaning in Hospitalisation'!$A$2:$A$2344,'DataCleaning in Hospitalisation'!$K$2:$K$2344)</f>
        <v>R1011</v>
      </c>
      <c r="Q297">
        <f>_xlfn.XLOOKUP(A297,'DataCleaning in Hospitalisation'!$A$2:$A$2344,'DataCleaning in Hospitalisation'!$F$2:$F$2344)</f>
        <v>39</v>
      </c>
      <c r="U297" s="4" t="s">
        <v>1324</v>
      </c>
      <c r="V297">
        <v>1</v>
      </c>
      <c r="X297" s="4" t="s">
        <v>1103</v>
      </c>
      <c r="Y297" s="29">
        <v>8703.4599999999991</v>
      </c>
      <c r="AJ297" s="4" t="s">
        <v>1103</v>
      </c>
      <c r="AK297" s="29">
        <v>8703.4599999999991</v>
      </c>
    </row>
    <row r="298" spans="1:37" x14ac:dyDescent="0.3">
      <c r="A298" t="s">
        <v>2070</v>
      </c>
      <c r="B298" t="str">
        <f>_xlfn.XLOOKUP(A298,'Customer Names'!$A$2:$A$2336,'Customer Names'!$C$2:$C$2336)</f>
        <v xml:space="preserve"> Mr.Marcel</v>
      </c>
      <c r="C298" s="34">
        <f>_xlfn.XLOOKUP(A298,'Data Cleaning in Medical Examin'!$A$2:$A$2336,'Data Cleaning in Medical Examin'!$B$2:$B$2336)</f>
        <v>23</v>
      </c>
      <c r="D298">
        <f>_xlfn.XLOOKUP(A298,'Data Cleaning in Medical Examin'!$A$2:$A$2336,'Data Cleaning in Medical Examin'!$D$2:$D$2336)</f>
        <v>5.48</v>
      </c>
      <c r="E298" t="str">
        <f>_xlfn.XLOOKUP(A298,'Data Cleaning in Medical Examin'!$A$2:$A$2336,'Data Cleaning in Medical Examin'!$F$2:$F$2336)</f>
        <v>No</v>
      </c>
      <c r="F298" t="str">
        <f>_xlfn.XLOOKUP(A298,'Data Cleaning in Medical Examin'!$A$2:$A$2336,'Data Cleaning in Medical Examin'!$G$2:$G$2336)</f>
        <v>No</v>
      </c>
      <c r="G298" t="str">
        <f>_xlfn.XLOOKUP(A298,'Data Cleaning in Medical Examin'!$A$2:$A$2336,'Data Cleaning in Medical Examin'!$H$2:$H$2336)</f>
        <v>No</v>
      </c>
      <c r="H298" s="4">
        <f>_xlfn.XLOOKUP(A298,'Data Cleaning in Medical Examin'!$A$2:$A$2336,'Data Cleaning in Medical Examin'!$I$2:$I$2336)</f>
        <v>0</v>
      </c>
      <c r="I298" t="str">
        <f>_xlfn.XLOOKUP(A298,'Data Cleaning in Medical Examin'!$A$2:$A$2336,'Data Cleaning in Medical Examin'!$J$2:$J$2336)</f>
        <v>Yes</v>
      </c>
      <c r="J298" t="str">
        <f>_xlfn.XLOOKUP(A298,'Data Cleaning in Medical Examin'!$A$2:$A$2336,'Data Cleaning in Medical Examin'!$C$2:$C$2336)</f>
        <v>Normal Weight</v>
      </c>
      <c r="K298" t="str">
        <f>_xlfn.XLOOKUP(A298,'Data Cleaning in Medical Examin'!$A$2:$A$2336,'Data Cleaning in Medical Examin'!$E$2:$E$2336)</f>
        <v>Normal</v>
      </c>
      <c r="L298" t="str">
        <f>_xlfn.XLOOKUP(A298,'DataCleaning in Hospitalisation'!$A$2:$A$2344,'DataCleaning in Hospitalisation'!$E$2:$E$2344)</f>
        <v>14-Oct-1977</v>
      </c>
      <c r="M298" s="29">
        <f>_xlfn.XLOOKUP(A298,'DataCleaning in Hospitalisation'!$A$2:$A$2344,'DataCleaning in Hospitalisation'!$H$2:$H$2344)</f>
        <v>31736.7</v>
      </c>
      <c r="N298" t="str">
        <f>_xlfn.XLOOKUP(A298,'DataCleaning in Hospitalisation'!$A$2:$A$2344,'DataCleaning in Hospitalisation'!$I$2:$I$2344)</f>
        <v>tier - 2</v>
      </c>
      <c r="O298" t="str">
        <f>_xlfn.XLOOKUP(A298,'DataCleaning in Hospitalisation'!$A$2:$A$2344,'DataCleaning in Hospitalisation'!$J$2:$J$2344)</f>
        <v>tier - 2</v>
      </c>
      <c r="P298" t="str">
        <f>_xlfn.XLOOKUP(A298,'DataCleaning in Hospitalisation'!$A$2:$A$2344,'DataCleaning in Hospitalisation'!$K$2:$K$2344)</f>
        <v>R1012</v>
      </c>
      <c r="Q298">
        <f>_xlfn.XLOOKUP(A298,'DataCleaning in Hospitalisation'!$A$2:$A$2344,'DataCleaning in Hospitalisation'!$F$2:$F$2344)</f>
        <v>46</v>
      </c>
      <c r="U298" s="38" t="s">
        <v>7</v>
      </c>
      <c r="V298">
        <v>1</v>
      </c>
      <c r="X298" s="4" t="s">
        <v>1102</v>
      </c>
      <c r="Y298" s="29">
        <v>8701.84</v>
      </c>
      <c r="AJ298" s="4" t="s">
        <v>1102</v>
      </c>
      <c r="AK298" s="29">
        <v>8701.84</v>
      </c>
    </row>
    <row r="299" spans="1:37" x14ac:dyDescent="0.3">
      <c r="A299" t="s">
        <v>2069</v>
      </c>
      <c r="B299" t="str">
        <f>_xlfn.XLOOKUP(A299,'Customer Names'!$A$2:$A$2336,'Customer Names'!$C$2:$C$2336)</f>
        <v xml:space="preserve"> Ms.Ashley</v>
      </c>
      <c r="C299" s="34">
        <f>_xlfn.XLOOKUP(A299,'Data Cleaning in Medical Examin'!$A$2:$A$2336,'Data Cleaning in Medical Examin'!$B$2:$B$2336)</f>
        <v>36.86</v>
      </c>
      <c r="D299">
        <f>_xlfn.XLOOKUP(A299,'Data Cleaning in Medical Examin'!$A$2:$A$2336,'Data Cleaning in Medical Examin'!$D$2:$D$2336)</f>
        <v>11.95</v>
      </c>
      <c r="E299" t="str">
        <f>_xlfn.XLOOKUP(A299,'Data Cleaning in Medical Examin'!$A$2:$A$2336,'Data Cleaning in Medical Examin'!$F$2:$F$2336)</f>
        <v>No</v>
      </c>
      <c r="F299" t="str">
        <f>_xlfn.XLOOKUP(A299,'Data Cleaning in Medical Examin'!$A$2:$A$2336,'Data Cleaning in Medical Examin'!$G$2:$G$2336)</f>
        <v>No</v>
      </c>
      <c r="G299" t="str">
        <f>_xlfn.XLOOKUP(A299,'Data Cleaning in Medical Examin'!$A$2:$A$2336,'Data Cleaning in Medical Examin'!$H$2:$H$2336)</f>
        <v>No</v>
      </c>
      <c r="H299" s="4">
        <f>_xlfn.XLOOKUP(A299,'Data Cleaning in Medical Examin'!$A$2:$A$2336,'Data Cleaning in Medical Examin'!$I$2:$I$2336)</f>
        <v>0</v>
      </c>
      <c r="I299" t="str">
        <f>_xlfn.XLOOKUP(A299,'Data Cleaning in Medical Examin'!$A$2:$A$2336,'Data Cleaning in Medical Examin'!$J$2:$J$2336)</f>
        <v>No</v>
      </c>
      <c r="J299" t="str">
        <f>_xlfn.XLOOKUP(A299,'Data Cleaning in Medical Examin'!$A$2:$A$2336,'Data Cleaning in Medical Examin'!$C$2:$C$2336)</f>
        <v>Obesity</v>
      </c>
      <c r="K299" t="str">
        <f>_xlfn.XLOOKUP(A299,'Data Cleaning in Medical Examin'!$A$2:$A$2336,'Data Cleaning in Medical Examin'!$E$2:$E$2336)</f>
        <v>Diabetes</v>
      </c>
      <c r="L299" t="str">
        <f>_xlfn.XLOOKUP(A299,'DataCleaning in Hospitalisation'!$A$2:$A$2344,'DataCleaning in Hospitalisation'!$E$2:$E$2344)</f>
        <v>13-Dec-1960</v>
      </c>
      <c r="M299" s="29">
        <f>_xlfn.XLOOKUP(A299,'DataCleaning in Hospitalisation'!$A$2:$A$2344,'DataCleaning in Hospitalisation'!$H$2:$H$2344)</f>
        <v>31620</v>
      </c>
      <c r="N299" t="str">
        <f>_xlfn.XLOOKUP(A299,'DataCleaning in Hospitalisation'!$A$2:$A$2344,'DataCleaning in Hospitalisation'!$I$2:$I$2344)</f>
        <v>tier - 2</v>
      </c>
      <c r="O299" t="str">
        <f>_xlfn.XLOOKUP(A299,'DataCleaning in Hospitalisation'!$A$2:$A$2344,'DataCleaning in Hospitalisation'!$J$2:$J$2344)</f>
        <v>tier - 1</v>
      </c>
      <c r="P299" t="str">
        <f>_xlfn.XLOOKUP(A299,'DataCleaning in Hospitalisation'!$A$2:$A$2344,'DataCleaning in Hospitalisation'!$K$2:$K$2344)</f>
        <v>R1024</v>
      </c>
      <c r="Q299">
        <f>_xlfn.XLOOKUP(A299,'DataCleaning in Hospitalisation'!$A$2:$A$2344,'DataCleaning in Hospitalisation'!$F$2:$F$2344)</f>
        <v>63</v>
      </c>
      <c r="U299" s="42" t="s">
        <v>2412</v>
      </c>
      <c r="V299">
        <v>1</v>
      </c>
      <c r="X299" s="4" t="s">
        <v>1101</v>
      </c>
      <c r="Y299" s="29">
        <v>8688.86</v>
      </c>
      <c r="AJ299" s="4" t="s">
        <v>1101</v>
      </c>
      <c r="AK299" s="29">
        <v>8688.86</v>
      </c>
    </row>
    <row r="300" spans="1:37" x14ac:dyDescent="0.3">
      <c r="A300" t="s">
        <v>2068</v>
      </c>
      <c r="B300" t="str">
        <f>_xlfn.XLOOKUP(A300,'Customer Names'!$A$2:$A$2336,'Customer Names'!$C$2:$C$2336)</f>
        <v xml:space="preserve"> Mr.Evan</v>
      </c>
      <c r="C300" s="34">
        <f>_xlfn.XLOOKUP(A300,'Data Cleaning in Medical Examin'!$A$2:$A$2336,'Data Cleaning in Medical Examin'!$B$2:$B$2336)</f>
        <v>24.25</v>
      </c>
      <c r="D300">
        <f>_xlfn.XLOOKUP(A300,'Data Cleaning in Medical Examin'!$A$2:$A$2336,'Data Cleaning in Medical Examin'!$D$2:$D$2336)</f>
        <v>8.6999999999999993</v>
      </c>
      <c r="E300" t="str">
        <f>_xlfn.XLOOKUP(A300,'Data Cleaning in Medical Examin'!$A$2:$A$2336,'Data Cleaning in Medical Examin'!$F$2:$F$2336)</f>
        <v>Yes</v>
      </c>
      <c r="F300" t="str">
        <f>_xlfn.XLOOKUP(A300,'Data Cleaning in Medical Examin'!$A$2:$A$2336,'Data Cleaning in Medical Examin'!$G$2:$G$2336)</f>
        <v>No</v>
      </c>
      <c r="G300" t="str">
        <f>_xlfn.XLOOKUP(A300,'Data Cleaning in Medical Examin'!$A$2:$A$2336,'Data Cleaning in Medical Examin'!$H$2:$H$2336)</f>
        <v>No</v>
      </c>
      <c r="H300" s="4">
        <f>_xlfn.XLOOKUP(A300,'Data Cleaning in Medical Examin'!$A$2:$A$2336,'Data Cleaning in Medical Examin'!$I$2:$I$2336)</f>
        <v>1</v>
      </c>
      <c r="I300" t="str">
        <f>_xlfn.XLOOKUP(A300,'Data Cleaning in Medical Examin'!$A$2:$A$2336,'Data Cleaning in Medical Examin'!$J$2:$J$2336)</f>
        <v>Yes</v>
      </c>
      <c r="J300" t="str">
        <f>_xlfn.XLOOKUP(A300,'Data Cleaning in Medical Examin'!$A$2:$A$2336,'Data Cleaning in Medical Examin'!$C$2:$C$2336)</f>
        <v>Normal Weight</v>
      </c>
      <c r="K300" t="str">
        <f>_xlfn.XLOOKUP(A300,'Data Cleaning in Medical Examin'!$A$2:$A$2336,'Data Cleaning in Medical Examin'!$E$2:$E$2336)</f>
        <v>Diabetes</v>
      </c>
      <c r="L300" t="str">
        <f>_xlfn.XLOOKUP(A300,'DataCleaning in Hospitalisation'!$A$2:$A$2344,'DataCleaning in Hospitalisation'!$E$2:$E$2344)</f>
        <v>29-Oct-1975</v>
      </c>
      <c r="M300" s="29">
        <f>_xlfn.XLOOKUP(A300,'DataCleaning in Hospitalisation'!$A$2:$A$2344,'DataCleaning in Hospitalisation'!$H$2:$H$2344)</f>
        <v>31591.82</v>
      </c>
      <c r="N300" t="str">
        <f>_xlfn.XLOOKUP(A300,'DataCleaning in Hospitalisation'!$A$2:$A$2344,'DataCleaning in Hospitalisation'!$I$2:$I$2344)</f>
        <v>tier - 2</v>
      </c>
      <c r="O300" t="str">
        <f>_xlfn.XLOOKUP(A300,'DataCleaning in Hospitalisation'!$A$2:$A$2344,'DataCleaning in Hospitalisation'!$J$2:$J$2344)</f>
        <v>tier - 1</v>
      </c>
      <c r="P300" t="str">
        <f>_xlfn.XLOOKUP(A300,'DataCleaning in Hospitalisation'!$A$2:$A$2344,'DataCleaning in Hospitalisation'!$K$2:$K$2344)</f>
        <v>R1011</v>
      </c>
      <c r="Q300">
        <f>_xlfn.XLOOKUP(A300,'DataCleaning in Hospitalisation'!$A$2:$A$2344,'DataCleaning in Hospitalisation'!$F$2:$F$2344)</f>
        <v>48</v>
      </c>
      <c r="U300" s="43" t="s">
        <v>6</v>
      </c>
      <c r="V300">
        <v>1</v>
      </c>
      <c r="X300" s="4" t="s">
        <v>1100</v>
      </c>
      <c r="Y300" s="29">
        <v>8671.19</v>
      </c>
      <c r="AJ300" s="4" t="s">
        <v>1100</v>
      </c>
      <c r="AK300" s="29">
        <v>8671.19</v>
      </c>
    </row>
    <row r="301" spans="1:37" x14ac:dyDescent="0.3">
      <c r="A301" t="s">
        <v>2067</v>
      </c>
      <c r="B301" t="str">
        <f>_xlfn.XLOOKUP(A301,'Customer Names'!$A$2:$A$2336,'Customer Names'!$C$2:$C$2336)</f>
        <v xml:space="preserve"> Ms.Krisana</v>
      </c>
      <c r="C301" s="34">
        <f>_xlfn.XLOOKUP(A301,'Data Cleaning in Medical Examin'!$A$2:$A$2336,'Data Cleaning in Medical Examin'!$B$2:$B$2336)</f>
        <v>23.85</v>
      </c>
      <c r="D301">
        <f>_xlfn.XLOOKUP(A301,'Data Cleaning in Medical Examin'!$A$2:$A$2336,'Data Cleaning in Medical Examin'!$D$2:$D$2336)</f>
        <v>7.84</v>
      </c>
      <c r="E301" t="str">
        <f>_xlfn.XLOOKUP(A301,'Data Cleaning in Medical Examin'!$A$2:$A$2336,'Data Cleaning in Medical Examin'!$F$2:$F$2336)</f>
        <v>No</v>
      </c>
      <c r="F301" t="str">
        <f>_xlfn.XLOOKUP(A301,'Data Cleaning in Medical Examin'!$A$2:$A$2336,'Data Cleaning in Medical Examin'!$G$2:$G$2336)</f>
        <v>No</v>
      </c>
      <c r="G301" t="str">
        <f>_xlfn.XLOOKUP(A301,'Data Cleaning in Medical Examin'!$A$2:$A$2336,'Data Cleaning in Medical Examin'!$H$2:$H$2336)</f>
        <v>No</v>
      </c>
      <c r="H301" s="4">
        <f>_xlfn.XLOOKUP(A301,'Data Cleaning in Medical Examin'!$A$2:$A$2336,'Data Cleaning in Medical Examin'!$I$2:$I$2336)</f>
        <v>0</v>
      </c>
      <c r="I301" t="str">
        <f>_xlfn.XLOOKUP(A301,'Data Cleaning in Medical Examin'!$A$2:$A$2336,'Data Cleaning in Medical Examin'!$J$2:$J$2336)</f>
        <v>Yes</v>
      </c>
      <c r="J301" t="str">
        <f>_xlfn.XLOOKUP(A301,'Data Cleaning in Medical Examin'!$A$2:$A$2336,'Data Cleaning in Medical Examin'!$C$2:$C$2336)</f>
        <v>Normal Weight</v>
      </c>
      <c r="K301" t="str">
        <f>_xlfn.XLOOKUP(A301,'Data Cleaning in Medical Examin'!$A$2:$A$2336,'Data Cleaning in Medical Examin'!$E$2:$E$2336)</f>
        <v>Diabetes</v>
      </c>
      <c r="L301" t="str">
        <f>_xlfn.XLOOKUP(A301,'DataCleaning in Hospitalisation'!$A$2:$A$2344,'DataCleaning in Hospitalisation'!$E$2:$E$2344)</f>
        <v>8-Oct-1974</v>
      </c>
      <c r="M301" s="29">
        <f>_xlfn.XLOOKUP(A301,'DataCleaning in Hospitalisation'!$A$2:$A$2344,'DataCleaning in Hospitalisation'!$H$2:$H$2344)</f>
        <v>31368.81</v>
      </c>
      <c r="N301" t="str">
        <f>_xlfn.XLOOKUP(A301,'DataCleaning in Hospitalisation'!$A$2:$A$2344,'DataCleaning in Hospitalisation'!$I$2:$I$2344)</f>
        <v>tier - 2</v>
      </c>
      <c r="O301" t="str">
        <f>_xlfn.XLOOKUP(A301,'DataCleaning in Hospitalisation'!$A$2:$A$2344,'DataCleaning in Hospitalisation'!$J$2:$J$2344)</f>
        <v>tier - 3</v>
      </c>
      <c r="P301" t="str">
        <f>_xlfn.XLOOKUP(A301,'DataCleaning in Hospitalisation'!$A$2:$A$2344,'DataCleaning in Hospitalisation'!$K$2:$K$2344)</f>
        <v>R1011</v>
      </c>
      <c r="Q301">
        <f>_xlfn.XLOOKUP(A301,'DataCleaning in Hospitalisation'!$A$2:$A$2344,'DataCleaning in Hospitalisation'!$F$2:$F$2344)</f>
        <v>49</v>
      </c>
      <c r="U301" s="44" t="s">
        <v>2372</v>
      </c>
      <c r="V301">
        <v>1</v>
      </c>
      <c r="X301" s="4" t="s">
        <v>1099</v>
      </c>
      <c r="Y301" s="29">
        <v>8665.14</v>
      </c>
      <c r="AJ301" s="4" t="s">
        <v>1099</v>
      </c>
      <c r="AK301" s="29">
        <v>8665.14</v>
      </c>
    </row>
    <row r="302" spans="1:37" x14ac:dyDescent="0.3">
      <c r="A302" t="s">
        <v>2066</v>
      </c>
      <c r="B302" t="str">
        <f>_xlfn.XLOOKUP(A302,'Customer Names'!$A$2:$A$2336,'Customer Names'!$C$2:$C$2336)</f>
        <v xml:space="preserve"> Mr.Kyle</v>
      </c>
      <c r="C302" s="34">
        <f>_xlfn.XLOOKUP(A302,'Data Cleaning in Medical Examin'!$A$2:$A$2336,'Data Cleaning in Medical Examin'!$B$2:$B$2336)</f>
        <v>40.020000000000003</v>
      </c>
      <c r="D302">
        <f>_xlfn.XLOOKUP(A302,'Data Cleaning in Medical Examin'!$A$2:$A$2336,'Data Cleaning in Medical Examin'!$D$2:$D$2336)</f>
        <v>5.19</v>
      </c>
      <c r="E302" t="str">
        <f>_xlfn.XLOOKUP(A302,'Data Cleaning in Medical Examin'!$A$2:$A$2336,'Data Cleaning in Medical Examin'!$F$2:$F$2336)</f>
        <v>Yes</v>
      </c>
      <c r="F302" t="str">
        <f>_xlfn.XLOOKUP(A302,'Data Cleaning in Medical Examin'!$A$2:$A$2336,'Data Cleaning in Medical Examin'!$G$2:$G$2336)</f>
        <v>No</v>
      </c>
      <c r="G302" t="str">
        <f>_xlfn.XLOOKUP(A302,'Data Cleaning in Medical Examin'!$A$2:$A$2336,'Data Cleaning in Medical Examin'!$H$2:$H$2336)</f>
        <v>No</v>
      </c>
      <c r="H302" s="4">
        <f>_xlfn.XLOOKUP(A302,'Data Cleaning in Medical Examin'!$A$2:$A$2336,'Data Cleaning in Medical Examin'!$I$2:$I$2336)</f>
        <v>1</v>
      </c>
      <c r="I302" t="str">
        <f>_xlfn.XLOOKUP(A302,'Data Cleaning in Medical Examin'!$A$2:$A$2336,'Data Cleaning in Medical Examin'!$J$2:$J$2336)</f>
        <v>Yes</v>
      </c>
      <c r="J302" t="str">
        <f>_xlfn.XLOOKUP(A302,'Data Cleaning in Medical Examin'!$A$2:$A$2336,'Data Cleaning in Medical Examin'!$C$2:$C$2336)</f>
        <v>Obesity</v>
      </c>
      <c r="K302" t="str">
        <f>_xlfn.XLOOKUP(A302,'Data Cleaning in Medical Examin'!$A$2:$A$2336,'Data Cleaning in Medical Examin'!$E$2:$E$2336)</f>
        <v>Normal</v>
      </c>
      <c r="L302" t="str">
        <f>_xlfn.XLOOKUP(A302,'DataCleaning in Hospitalisation'!$A$2:$A$2344,'DataCleaning in Hospitalisation'!$E$2:$E$2344)</f>
        <v>27-Sep-1995</v>
      </c>
      <c r="M302" s="29">
        <f>_xlfn.XLOOKUP(A302,'DataCleaning in Hospitalisation'!$A$2:$A$2344,'DataCleaning in Hospitalisation'!$H$2:$H$2344)</f>
        <v>31328.27</v>
      </c>
      <c r="N302" t="str">
        <f>_xlfn.XLOOKUP(A302,'DataCleaning in Hospitalisation'!$A$2:$A$2344,'DataCleaning in Hospitalisation'!$I$2:$I$2344)</f>
        <v>tier - 2</v>
      </c>
      <c r="O302" t="str">
        <f>_xlfn.XLOOKUP(A302,'DataCleaning in Hospitalisation'!$A$2:$A$2344,'DataCleaning in Hospitalisation'!$J$2:$J$2344)</f>
        <v>tier - 2</v>
      </c>
      <c r="P302" t="str">
        <f>_xlfn.XLOOKUP(A302,'DataCleaning in Hospitalisation'!$A$2:$A$2344,'DataCleaning in Hospitalisation'!$K$2:$K$2344)</f>
        <v>R1011</v>
      </c>
      <c r="Q302">
        <f>_xlfn.XLOOKUP(A302,'DataCleaning in Hospitalisation'!$A$2:$A$2344,'DataCleaning in Hospitalisation'!$F$2:$F$2344)</f>
        <v>28</v>
      </c>
      <c r="U302" s="45" t="s">
        <v>2372</v>
      </c>
      <c r="V302">
        <v>1</v>
      </c>
      <c r="X302" s="4" t="s">
        <v>1098</v>
      </c>
      <c r="Y302" s="29">
        <v>8665.09</v>
      </c>
      <c r="AJ302" s="4" t="s">
        <v>1098</v>
      </c>
      <c r="AK302" s="29">
        <v>8665.09</v>
      </c>
    </row>
    <row r="303" spans="1:37" x14ac:dyDescent="0.3">
      <c r="A303" t="s">
        <v>2065</v>
      </c>
      <c r="B303" t="str">
        <f>_xlfn.XLOOKUP(A303,'Customer Names'!$A$2:$A$2336,'Customer Names'!$C$2:$C$2336)</f>
        <v xml:space="preserve"> Ms.Kate</v>
      </c>
      <c r="C303" s="34">
        <f>_xlfn.XLOOKUP(A303,'Data Cleaning in Medical Examin'!$A$2:$A$2336,'Data Cleaning in Medical Examin'!$B$2:$B$2336)</f>
        <v>19.170000000000002</v>
      </c>
      <c r="D303">
        <f>_xlfn.XLOOKUP(A303,'Data Cleaning in Medical Examin'!$A$2:$A$2336,'Data Cleaning in Medical Examin'!$D$2:$D$2336)</f>
        <v>8.41</v>
      </c>
      <c r="E303" t="str">
        <f>_xlfn.XLOOKUP(A303,'Data Cleaning in Medical Examin'!$A$2:$A$2336,'Data Cleaning in Medical Examin'!$F$2:$F$2336)</f>
        <v>No</v>
      </c>
      <c r="F303" t="str">
        <f>_xlfn.XLOOKUP(A303,'Data Cleaning in Medical Examin'!$A$2:$A$2336,'Data Cleaning in Medical Examin'!$G$2:$G$2336)</f>
        <v>No</v>
      </c>
      <c r="G303" t="str">
        <f>_xlfn.XLOOKUP(A303,'Data Cleaning in Medical Examin'!$A$2:$A$2336,'Data Cleaning in Medical Examin'!$H$2:$H$2336)</f>
        <v>No</v>
      </c>
      <c r="H303" s="4">
        <f>_xlfn.XLOOKUP(A303,'Data Cleaning in Medical Examin'!$A$2:$A$2336,'Data Cleaning in Medical Examin'!$I$2:$I$2336)</f>
        <v>0</v>
      </c>
      <c r="I303" t="str">
        <f>_xlfn.XLOOKUP(A303,'Data Cleaning in Medical Examin'!$A$2:$A$2336,'Data Cleaning in Medical Examin'!$J$2:$J$2336)</f>
        <v>Yes</v>
      </c>
      <c r="J303" t="str">
        <f>_xlfn.XLOOKUP(A303,'Data Cleaning in Medical Examin'!$A$2:$A$2336,'Data Cleaning in Medical Examin'!$C$2:$C$2336)</f>
        <v>Normal Weight</v>
      </c>
      <c r="K303" t="str">
        <f>_xlfn.XLOOKUP(A303,'Data Cleaning in Medical Examin'!$A$2:$A$2336,'Data Cleaning in Medical Examin'!$E$2:$E$2336)</f>
        <v>Diabetes</v>
      </c>
      <c r="L303" t="str">
        <f>_xlfn.XLOOKUP(A303,'DataCleaning in Hospitalisation'!$A$2:$A$2344,'DataCleaning in Hospitalisation'!$E$2:$E$2344)</f>
        <v>9-Jul-1968</v>
      </c>
      <c r="M303" s="29">
        <f>_xlfn.XLOOKUP(A303,'DataCleaning in Hospitalisation'!$A$2:$A$2344,'DataCleaning in Hospitalisation'!$H$2:$H$2344)</f>
        <v>31322.53</v>
      </c>
      <c r="N303" t="str">
        <f>_xlfn.XLOOKUP(A303,'DataCleaning in Hospitalisation'!$A$2:$A$2344,'DataCleaning in Hospitalisation'!$I$2:$I$2344)</f>
        <v>tier - 2</v>
      </c>
      <c r="O303" t="str">
        <f>_xlfn.XLOOKUP(A303,'DataCleaning in Hospitalisation'!$A$2:$A$2344,'DataCleaning in Hospitalisation'!$J$2:$J$2344)</f>
        <v>tier - 1</v>
      </c>
      <c r="P303" t="str">
        <f>_xlfn.XLOOKUP(A303,'DataCleaning in Hospitalisation'!$A$2:$A$2344,'DataCleaning in Hospitalisation'!$K$2:$K$2344)</f>
        <v>R1011</v>
      </c>
      <c r="Q303">
        <f>_xlfn.XLOOKUP(A303,'DataCleaning in Hospitalisation'!$A$2:$A$2344,'DataCleaning in Hospitalisation'!$F$2:$F$2344)</f>
        <v>55</v>
      </c>
      <c r="U303" s="4" t="s">
        <v>1323</v>
      </c>
      <c r="V303">
        <v>1</v>
      </c>
      <c r="X303" s="4" t="s">
        <v>1097</v>
      </c>
      <c r="Y303" s="29">
        <v>8627.5400000000009</v>
      </c>
      <c r="AJ303" s="4" t="s">
        <v>1097</v>
      </c>
      <c r="AK303" s="29">
        <v>8627.5400000000009</v>
      </c>
    </row>
    <row r="304" spans="1:37" x14ac:dyDescent="0.3">
      <c r="A304" t="s">
        <v>2064</v>
      </c>
      <c r="B304" t="str">
        <f>_xlfn.XLOOKUP(A304,'Customer Names'!$A$2:$A$2336,'Customer Names'!$C$2:$C$2336)</f>
        <v xml:space="preserve"> Mr.Martin</v>
      </c>
      <c r="C304" s="34">
        <f>_xlfn.XLOOKUP(A304,'Data Cleaning in Medical Examin'!$A$2:$A$2336,'Data Cleaning in Medical Examin'!$B$2:$B$2336)</f>
        <v>43.53</v>
      </c>
      <c r="D304">
        <f>_xlfn.XLOOKUP(A304,'Data Cleaning in Medical Examin'!$A$2:$A$2336,'Data Cleaning in Medical Examin'!$D$2:$D$2336)</f>
        <v>5.86</v>
      </c>
      <c r="E304" t="str">
        <f>_xlfn.XLOOKUP(A304,'Data Cleaning in Medical Examin'!$A$2:$A$2336,'Data Cleaning in Medical Examin'!$F$2:$F$2336)</f>
        <v>Yes</v>
      </c>
      <c r="F304" t="str">
        <f>_xlfn.XLOOKUP(A304,'Data Cleaning in Medical Examin'!$A$2:$A$2336,'Data Cleaning in Medical Examin'!$G$2:$G$2336)</f>
        <v>Yes</v>
      </c>
      <c r="G304" t="str">
        <f>_xlfn.XLOOKUP(A304,'Data Cleaning in Medical Examin'!$A$2:$A$2336,'Data Cleaning in Medical Examin'!$H$2:$H$2336)</f>
        <v>No</v>
      </c>
      <c r="H304" s="4">
        <f>_xlfn.XLOOKUP(A304,'Data Cleaning in Medical Examin'!$A$2:$A$2336,'Data Cleaning in Medical Examin'!$I$2:$I$2336)</f>
        <v>2</v>
      </c>
      <c r="I304" t="str">
        <f>_xlfn.XLOOKUP(A304,'Data Cleaning in Medical Examin'!$A$2:$A$2336,'Data Cleaning in Medical Examin'!$J$2:$J$2336)</f>
        <v>Yes</v>
      </c>
      <c r="J304" t="str">
        <f>_xlfn.XLOOKUP(A304,'Data Cleaning in Medical Examin'!$A$2:$A$2336,'Data Cleaning in Medical Examin'!$C$2:$C$2336)</f>
        <v>Obesity</v>
      </c>
      <c r="K304" t="str">
        <f>_xlfn.XLOOKUP(A304,'Data Cleaning in Medical Examin'!$A$2:$A$2336,'Data Cleaning in Medical Examin'!$E$2:$E$2336)</f>
        <v>Prediabetes</v>
      </c>
      <c r="L304" t="str">
        <f>_xlfn.XLOOKUP(A304,'DataCleaning in Hospitalisation'!$A$2:$A$2344,'DataCleaning in Hospitalisation'!$E$2:$E$2344)</f>
        <v>22-Jul-2000</v>
      </c>
      <c r="M304" s="29">
        <f>_xlfn.XLOOKUP(A304,'DataCleaning in Hospitalisation'!$A$2:$A$2344,'DataCleaning in Hospitalisation'!$H$2:$H$2344)</f>
        <v>31234.560000000001</v>
      </c>
      <c r="N304" t="str">
        <f>_xlfn.XLOOKUP(A304,'DataCleaning in Hospitalisation'!$A$2:$A$2344,'DataCleaning in Hospitalisation'!$I$2:$I$2344)</f>
        <v>tier - 1</v>
      </c>
      <c r="O304" t="str">
        <f>_xlfn.XLOOKUP(A304,'DataCleaning in Hospitalisation'!$A$2:$A$2344,'DataCleaning in Hospitalisation'!$J$2:$J$2344)</f>
        <v>tier - 1</v>
      </c>
      <c r="P304" t="str">
        <f>_xlfn.XLOOKUP(A304,'DataCleaning in Hospitalisation'!$A$2:$A$2344,'DataCleaning in Hospitalisation'!$K$2:$K$2344)</f>
        <v>R1011</v>
      </c>
      <c r="Q304">
        <f>_xlfn.XLOOKUP(A304,'DataCleaning in Hospitalisation'!$A$2:$A$2344,'DataCleaning in Hospitalisation'!$F$2:$F$2344)</f>
        <v>23</v>
      </c>
      <c r="U304" s="38" t="s">
        <v>7</v>
      </c>
      <c r="V304">
        <v>1</v>
      </c>
      <c r="X304" s="4" t="s">
        <v>2241</v>
      </c>
      <c r="Y304" s="29">
        <v>38932.559999999998</v>
      </c>
      <c r="AJ304" s="4" t="s">
        <v>2241</v>
      </c>
      <c r="AK304" s="29">
        <v>38932.559999999998</v>
      </c>
    </row>
    <row r="305" spans="1:37" x14ac:dyDescent="0.3">
      <c r="A305" t="s">
        <v>2063</v>
      </c>
      <c r="B305" t="str">
        <f>_xlfn.XLOOKUP(A305,'Customer Names'!$A$2:$A$2336,'Customer Names'!$C$2:$C$2336)</f>
        <v xml:space="preserve"> Ms.Stacey</v>
      </c>
      <c r="C305" s="34">
        <f>_xlfn.XLOOKUP(A305,'Data Cleaning in Medical Examin'!$A$2:$A$2336,'Data Cleaning in Medical Examin'!$B$2:$B$2336)</f>
        <v>46.06</v>
      </c>
      <c r="D305">
        <f>_xlfn.XLOOKUP(A305,'Data Cleaning in Medical Examin'!$A$2:$A$2336,'Data Cleaning in Medical Examin'!$D$2:$D$2336)</f>
        <v>4.18</v>
      </c>
      <c r="E305" t="str">
        <f>_xlfn.XLOOKUP(A305,'Data Cleaning in Medical Examin'!$A$2:$A$2336,'Data Cleaning in Medical Examin'!$F$2:$F$2336)</f>
        <v>No</v>
      </c>
      <c r="F305" t="str">
        <f>_xlfn.XLOOKUP(A305,'Data Cleaning in Medical Examin'!$A$2:$A$2336,'Data Cleaning in Medical Examin'!$G$2:$G$2336)</f>
        <v>Yes</v>
      </c>
      <c r="G305" t="str">
        <f>_xlfn.XLOOKUP(A305,'Data Cleaning in Medical Examin'!$A$2:$A$2336,'Data Cleaning in Medical Examin'!$H$2:$H$2336)</f>
        <v>No</v>
      </c>
      <c r="H305" s="4">
        <f>_xlfn.XLOOKUP(A305,'Data Cleaning in Medical Examin'!$A$2:$A$2336,'Data Cleaning in Medical Examin'!$I$2:$I$2336)</f>
        <v>1</v>
      </c>
      <c r="I305" t="str">
        <f>_xlfn.XLOOKUP(A305,'Data Cleaning in Medical Examin'!$A$2:$A$2336,'Data Cleaning in Medical Examin'!$J$2:$J$2336)</f>
        <v>Yes</v>
      </c>
      <c r="J305" t="str">
        <f>_xlfn.XLOOKUP(A305,'Data Cleaning in Medical Examin'!$A$2:$A$2336,'Data Cleaning in Medical Examin'!$C$2:$C$2336)</f>
        <v>Obesity</v>
      </c>
      <c r="K305" t="str">
        <f>_xlfn.XLOOKUP(A305,'Data Cleaning in Medical Examin'!$A$2:$A$2336,'Data Cleaning in Medical Examin'!$E$2:$E$2336)</f>
        <v>Normal</v>
      </c>
      <c r="L305" t="str">
        <f>_xlfn.XLOOKUP(A305,'DataCleaning in Hospitalisation'!$A$2:$A$2344,'DataCleaning in Hospitalisation'!$E$2:$E$2344)</f>
        <v>9-Nov-2004</v>
      </c>
      <c r="M305" s="29">
        <f>_xlfn.XLOOKUP(A305,'DataCleaning in Hospitalisation'!$A$2:$A$2344,'DataCleaning in Hospitalisation'!$H$2:$H$2344)</f>
        <v>31196.61</v>
      </c>
      <c r="N305" t="str">
        <f>_xlfn.XLOOKUP(A305,'DataCleaning in Hospitalisation'!$A$2:$A$2344,'DataCleaning in Hospitalisation'!$I$2:$I$2344)</f>
        <v>tier - 2</v>
      </c>
      <c r="O305" t="str">
        <f>_xlfn.XLOOKUP(A305,'DataCleaning in Hospitalisation'!$A$2:$A$2344,'DataCleaning in Hospitalisation'!$J$2:$J$2344)</f>
        <v>tier - 1</v>
      </c>
      <c r="P305" t="str">
        <f>_xlfn.XLOOKUP(A305,'DataCleaning in Hospitalisation'!$A$2:$A$2344,'DataCleaning in Hospitalisation'!$K$2:$K$2344)</f>
        <v>R1011</v>
      </c>
      <c r="Q305">
        <f>_xlfn.XLOOKUP(A305,'DataCleaning in Hospitalisation'!$A$2:$A$2344,'DataCleaning in Hospitalisation'!$F$2:$F$2344)</f>
        <v>19</v>
      </c>
      <c r="U305" s="42" t="s">
        <v>2412</v>
      </c>
      <c r="V305">
        <v>1</v>
      </c>
      <c r="X305" s="4" t="s">
        <v>1096</v>
      </c>
      <c r="Y305" s="29">
        <v>8615.2999999999993</v>
      </c>
      <c r="AJ305" s="4" t="s">
        <v>1096</v>
      </c>
      <c r="AK305" s="29">
        <v>8615.2999999999993</v>
      </c>
    </row>
    <row r="306" spans="1:37" x14ac:dyDescent="0.3">
      <c r="A306" t="s">
        <v>2062</v>
      </c>
      <c r="B306" t="str">
        <f>_xlfn.XLOOKUP(A306,'Customer Names'!$A$2:$A$2336,'Customer Names'!$C$2:$C$2336)</f>
        <v xml:space="preserve"> Ms.Christine</v>
      </c>
      <c r="C306" s="34">
        <f>_xlfn.XLOOKUP(A306,'Data Cleaning in Medical Examin'!$A$2:$A$2336,'Data Cleaning in Medical Examin'!$B$2:$B$2336)</f>
        <v>29.92</v>
      </c>
      <c r="D306">
        <f>_xlfn.XLOOKUP(A306,'Data Cleaning in Medical Examin'!$A$2:$A$2336,'Data Cleaning in Medical Examin'!$D$2:$D$2336)</f>
        <v>11.99</v>
      </c>
      <c r="E306" t="str">
        <f>_xlfn.XLOOKUP(A306,'Data Cleaning in Medical Examin'!$A$2:$A$2336,'Data Cleaning in Medical Examin'!$F$2:$F$2336)</f>
        <v>Yes</v>
      </c>
      <c r="F306" t="str">
        <f>_xlfn.XLOOKUP(A306,'Data Cleaning in Medical Examin'!$A$2:$A$2336,'Data Cleaning in Medical Examin'!$G$2:$G$2336)</f>
        <v>No</v>
      </c>
      <c r="G306" t="str">
        <f>_xlfn.XLOOKUP(A306,'Data Cleaning in Medical Examin'!$A$2:$A$2336,'Data Cleaning in Medical Examin'!$H$2:$H$2336)</f>
        <v>No</v>
      </c>
      <c r="H306" s="4">
        <f>_xlfn.XLOOKUP(A306,'Data Cleaning in Medical Examin'!$A$2:$A$2336,'Data Cleaning in Medical Examin'!$I$2:$I$2336)</f>
        <v>2</v>
      </c>
      <c r="I306" t="str">
        <f>_xlfn.XLOOKUP(A306,'Data Cleaning in Medical Examin'!$A$2:$A$2336,'Data Cleaning in Medical Examin'!$J$2:$J$2336)</f>
        <v>Yes</v>
      </c>
      <c r="J306" t="str">
        <f>_xlfn.XLOOKUP(A306,'Data Cleaning in Medical Examin'!$A$2:$A$2336,'Data Cleaning in Medical Examin'!$C$2:$C$2336)</f>
        <v>Over Weight</v>
      </c>
      <c r="K306" t="str">
        <f>_xlfn.XLOOKUP(A306,'Data Cleaning in Medical Examin'!$A$2:$A$2336,'Data Cleaning in Medical Examin'!$E$2:$E$2336)</f>
        <v>Diabetes</v>
      </c>
      <c r="L306" t="str">
        <f>_xlfn.XLOOKUP(A306,'DataCleaning in Hospitalisation'!$A$2:$A$2344,'DataCleaning in Hospitalisation'!$E$2:$E$2344)</f>
        <v>9-Sep-1961</v>
      </c>
      <c r="M306" s="29">
        <f>_xlfn.XLOOKUP(A306,'DataCleaning in Hospitalisation'!$A$2:$A$2344,'DataCleaning in Hospitalisation'!$H$2:$H$2344)</f>
        <v>30942.19</v>
      </c>
      <c r="N306" t="str">
        <f>_xlfn.XLOOKUP(A306,'DataCleaning in Hospitalisation'!$A$2:$A$2344,'DataCleaning in Hospitalisation'!$I$2:$I$2344)</f>
        <v>tier - 2</v>
      </c>
      <c r="O306" t="str">
        <f>_xlfn.XLOOKUP(A306,'DataCleaning in Hospitalisation'!$A$2:$A$2344,'DataCleaning in Hospitalisation'!$J$2:$J$2344)</f>
        <v>tier - 2</v>
      </c>
      <c r="P306" t="str">
        <f>_xlfn.XLOOKUP(A306,'DataCleaning in Hospitalisation'!$A$2:$A$2344,'DataCleaning in Hospitalisation'!$K$2:$K$2344)</f>
        <v>R1013</v>
      </c>
      <c r="Q306">
        <f>_xlfn.XLOOKUP(A306,'DataCleaning in Hospitalisation'!$A$2:$A$2344,'DataCleaning in Hospitalisation'!$F$2:$F$2344)</f>
        <v>62</v>
      </c>
      <c r="U306" s="43" t="s">
        <v>11</v>
      </c>
      <c r="V306">
        <v>1</v>
      </c>
      <c r="X306" s="4" t="s">
        <v>1095</v>
      </c>
      <c r="Y306" s="29">
        <v>8606.2199999999993</v>
      </c>
      <c r="AJ306" s="4" t="s">
        <v>1095</v>
      </c>
      <c r="AK306" s="29">
        <v>8606.2199999999993</v>
      </c>
    </row>
    <row r="307" spans="1:37" x14ac:dyDescent="0.3">
      <c r="A307" t="s">
        <v>2061</v>
      </c>
      <c r="B307" t="str">
        <f>_xlfn.XLOOKUP(A307,'Customer Names'!$A$2:$A$2336,'Customer Names'!$C$2:$C$2336)</f>
        <v xml:space="preserve"> Ms.Sarah</v>
      </c>
      <c r="C307" s="34">
        <f>_xlfn.XLOOKUP(A307,'Data Cleaning in Medical Examin'!$A$2:$A$2336,'Data Cleaning in Medical Examin'!$B$2:$B$2336)</f>
        <v>28.46</v>
      </c>
      <c r="D307">
        <f>_xlfn.XLOOKUP(A307,'Data Cleaning in Medical Examin'!$A$2:$A$2336,'Data Cleaning in Medical Examin'!$D$2:$D$2336)</f>
        <v>4.8499999999999996</v>
      </c>
      <c r="E307" t="str">
        <f>_xlfn.XLOOKUP(A307,'Data Cleaning in Medical Examin'!$A$2:$A$2336,'Data Cleaning in Medical Examin'!$F$2:$F$2336)</f>
        <v>Yes</v>
      </c>
      <c r="F307" t="str">
        <f>_xlfn.XLOOKUP(A307,'Data Cleaning in Medical Examin'!$A$2:$A$2336,'Data Cleaning in Medical Examin'!$G$2:$G$2336)</f>
        <v>No</v>
      </c>
      <c r="G307" t="str">
        <f>_xlfn.XLOOKUP(A307,'Data Cleaning in Medical Examin'!$A$2:$A$2336,'Data Cleaning in Medical Examin'!$H$2:$H$2336)</f>
        <v>No</v>
      </c>
      <c r="H307" s="4">
        <f>_xlfn.XLOOKUP(A307,'Data Cleaning in Medical Examin'!$A$2:$A$2336,'Data Cleaning in Medical Examin'!$I$2:$I$2336)</f>
        <v>1</v>
      </c>
      <c r="I307" t="str">
        <f>_xlfn.XLOOKUP(A307,'Data Cleaning in Medical Examin'!$A$2:$A$2336,'Data Cleaning in Medical Examin'!$J$2:$J$2336)</f>
        <v>Yes</v>
      </c>
      <c r="J307" t="str">
        <f>_xlfn.XLOOKUP(A307,'Data Cleaning in Medical Examin'!$A$2:$A$2336,'Data Cleaning in Medical Examin'!$C$2:$C$2336)</f>
        <v>Over Weight</v>
      </c>
      <c r="K307" t="str">
        <f>_xlfn.XLOOKUP(A307,'Data Cleaning in Medical Examin'!$A$2:$A$2336,'Data Cleaning in Medical Examin'!$E$2:$E$2336)</f>
        <v>Normal</v>
      </c>
      <c r="L307" t="str">
        <f>_xlfn.XLOOKUP(A307,'DataCleaning in Hospitalisation'!$A$2:$A$2344,'DataCleaning in Hospitalisation'!$E$2:$E$2344)</f>
        <v>5-Sep-1988</v>
      </c>
      <c r="M307" s="29">
        <f>_xlfn.XLOOKUP(A307,'DataCleaning in Hospitalisation'!$A$2:$A$2344,'DataCleaning in Hospitalisation'!$H$2:$H$2344)</f>
        <v>30763.01</v>
      </c>
      <c r="N307" t="str">
        <f>_xlfn.XLOOKUP(A307,'DataCleaning in Hospitalisation'!$A$2:$A$2344,'DataCleaning in Hospitalisation'!$I$2:$I$2344)</f>
        <v>tier - 2</v>
      </c>
      <c r="O307" t="str">
        <f>_xlfn.XLOOKUP(A307,'DataCleaning in Hospitalisation'!$A$2:$A$2344,'DataCleaning in Hospitalisation'!$J$2:$J$2344)</f>
        <v>tier - 1</v>
      </c>
      <c r="P307" t="str">
        <f>_xlfn.XLOOKUP(A307,'DataCleaning in Hospitalisation'!$A$2:$A$2344,'DataCleaning in Hospitalisation'!$K$2:$K$2344)</f>
        <v>R1011</v>
      </c>
      <c r="Q307">
        <f>_xlfn.XLOOKUP(A307,'DataCleaning in Hospitalisation'!$A$2:$A$2344,'DataCleaning in Hospitalisation'!$F$2:$F$2344)</f>
        <v>35</v>
      </c>
      <c r="U307" s="44" t="s">
        <v>2372</v>
      </c>
      <c r="V307">
        <v>1</v>
      </c>
      <c r="X307" s="4" t="s">
        <v>1094</v>
      </c>
      <c r="Y307" s="29">
        <v>8605.36</v>
      </c>
      <c r="AJ307" s="4" t="s">
        <v>1094</v>
      </c>
      <c r="AK307" s="29">
        <v>8605.36</v>
      </c>
    </row>
    <row r="308" spans="1:37" x14ac:dyDescent="0.3">
      <c r="A308" t="s">
        <v>2060</v>
      </c>
      <c r="B308" t="str">
        <f>_xlfn.XLOOKUP(A308,'Customer Names'!$A$2:$A$2336,'Customer Names'!$C$2:$C$2336)</f>
        <v xml:space="preserve"> Ms.Megan</v>
      </c>
      <c r="C308" s="34">
        <f>_xlfn.XLOOKUP(A308,'Data Cleaning in Medical Examin'!$A$2:$A$2336,'Data Cleaning in Medical Examin'!$B$2:$B$2336)</f>
        <v>24.56</v>
      </c>
      <c r="D308">
        <f>_xlfn.XLOOKUP(A308,'Data Cleaning in Medical Examin'!$A$2:$A$2336,'Data Cleaning in Medical Examin'!$D$2:$D$2336)</f>
        <v>6.18</v>
      </c>
      <c r="E308" t="str">
        <f>_xlfn.XLOOKUP(A308,'Data Cleaning in Medical Examin'!$A$2:$A$2336,'Data Cleaning in Medical Examin'!$F$2:$F$2336)</f>
        <v>Yes</v>
      </c>
      <c r="F308" t="str">
        <f>_xlfn.XLOOKUP(A308,'Data Cleaning in Medical Examin'!$A$2:$A$2336,'Data Cleaning in Medical Examin'!$G$2:$G$2336)</f>
        <v>No</v>
      </c>
      <c r="G308" t="str">
        <f>_xlfn.XLOOKUP(A308,'Data Cleaning in Medical Examin'!$A$2:$A$2336,'Data Cleaning in Medical Examin'!$H$2:$H$2336)</f>
        <v>Yes</v>
      </c>
      <c r="H308" s="4">
        <f>_xlfn.XLOOKUP(A308,'Data Cleaning in Medical Examin'!$A$2:$A$2336,'Data Cleaning in Medical Examin'!$I$2:$I$2336)</f>
        <v>1</v>
      </c>
      <c r="I308" t="str">
        <f>_xlfn.XLOOKUP(A308,'Data Cleaning in Medical Examin'!$A$2:$A$2336,'Data Cleaning in Medical Examin'!$J$2:$J$2336)</f>
        <v>Yes</v>
      </c>
      <c r="J308" t="str">
        <f>_xlfn.XLOOKUP(A308,'Data Cleaning in Medical Examin'!$A$2:$A$2336,'Data Cleaning in Medical Examin'!$C$2:$C$2336)</f>
        <v>Normal Weight</v>
      </c>
      <c r="K308" t="str">
        <f>_xlfn.XLOOKUP(A308,'Data Cleaning in Medical Examin'!$A$2:$A$2336,'Data Cleaning in Medical Examin'!$E$2:$E$2336)</f>
        <v>Prediabetes</v>
      </c>
      <c r="L308" t="str">
        <f>_xlfn.XLOOKUP(A308,'DataCleaning in Hospitalisation'!$A$2:$A$2344,'DataCleaning in Hospitalisation'!$E$2:$E$2344)</f>
        <v>21-Dec-1983</v>
      </c>
      <c r="M308" s="29">
        <f>_xlfn.XLOOKUP(A308,'DataCleaning in Hospitalisation'!$A$2:$A$2344,'DataCleaning in Hospitalisation'!$H$2:$H$2344)</f>
        <v>30724.44</v>
      </c>
      <c r="N308" t="str">
        <f>_xlfn.XLOOKUP(A308,'DataCleaning in Hospitalisation'!$A$2:$A$2344,'DataCleaning in Hospitalisation'!$I$2:$I$2344)</f>
        <v>tier - 2</v>
      </c>
      <c r="O308" t="str">
        <f>_xlfn.XLOOKUP(A308,'DataCleaning in Hospitalisation'!$A$2:$A$2344,'DataCleaning in Hospitalisation'!$J$2:$J$2344)</f>
        <v>tier - 3</v>
      </c>
      <c r="P308" t="str">
        <f>_xlfn.XLOOKUP(A308,'DataCleaning in Hospitalisation'!$A$2:$A$2344,'DataCleaning in Hospitalisation'!$K$2:$K$2344)</f>
        <v>R1011</v>
      </c>
      <c r="Q308">
        <f>_xlfn.XLOOKUP(A308,'DataCleaning in Hospitalisation'!$A$2:$A$2344,'DataCleaning in Hospitalisation'!$F$2:$F$2344)</f>
        <v>40</v>
      </c>
      <c r="U308" s="45" t="s">
        <v>2373</v>
      </c>
      <c r="V308">
        <v>1</v>
      </c>
      <c r="X308" s="4" t="s">
        <v>1093</v>
      </c>
      <c r="Y308" s="29">
        <v>8604.48</v>
      </c>
      <c r="AJ308" s="4" t="s">
        <v>1093</v>
      </c>
      <c r="AK308" s="29">
        <v>8604.48</v>
      </c>
    </row>
    <row r="309" spans="1:37" x14ac:dyDescent="0.3">
      <c r="A309" t="s">
        <v>2059</v>
      </c>
      <c r="B309" t="str">
        <f>_xlfn.XLOOKUP(A309,'Customer Names'!$A$2:$A$2336,'Customer Names'!$C$2:$C$2336)</f>
        <v xml:space="preserve"> Mr.Jason</v>
      </c>
      <c r="C309" s="34">
        <f>_xlfn.XLOOKUP(A309,'Data Cleaning in Medical Examin'!$A$2:$A$2336,'Data Cleaning in Medical Examin'!$B$2:$B$2336)</f>
        <v>41.19</v>
      </c>
      <c r="D309">
        <f>_xlfn.XLOOKUP(A309,'Data Cleaning in Medical Examin'!$A$2:$A$2336,'Data Cleaning in Medical Examin'!$D$2:$D$2336)</f>
        <v>6.37</v>
      </c>
      <c r="E309" t="str">
        <f>_xlfn.XLOOKUP(A309,'Data Cleaning in Medical Examin'!$A$2:$A$2336,'Data Cleaning in Medical Examin'!$F$2:$F$2336)</f>
        <v>No</v>
      </c>
      <c r="F309" t="str">
        <f>_xlfn.XLOOKUP(A309,'Data Cleaning in Medical Examin'!$A$2:$A$2336,'Data Cleaning in Medical Examin'!$G$2:$G$2336)</f>
        <v>No</v>
      </c>
      <c r="G309" t="str">
        <f>_xlfn.XLOOKUP(A309,'Data Cleaning in Medical Examin'!$A$2:$A$2336,'Data Cleaning in Medical Examin'!$H$2:$H$2336)</f>
        <v>No</v>
      </c>
      <c r="H309" s="4">
        <f>_xlfn.XLOOKUP(A309,'Data Cleaning in Medical Examin'!$A$2:$A$2336,'Data Cleaning in Medical Examin'!$I$2:$I$2336)</f>
        <v>0</v>
      </c>
      <c r="I309" t="str">
        <f>_xlfn.XLOOKUP(A309,'Data Cleaning in Medical Examin'!$A$2:$A$2336,'Data Cleaning in Medical Examin'!$J$2:$J$2336)</f>
        <v>Yes</v>
      </c>
      <c r="J309" t="str">
        <f>_xlfn.XLOOKUP(A309,'Data Cleaning in Medical Examin'!$A$2:$A$2336,'Data Cleaning in Medical Examin'!$C$2:$C$2336)</f>
        <v>Obesity</v>
      </c>
      <c r="K309" t="str">
        <f>_xlfn.XLOOKUP(A309,'Data Cleaning in Medical Examin'!$A$2:$A$2336,'Data Cleaning in Medical Examin'!$E$2:$E$2336)</f>
        <v>Prediabetes</v>
      </c>
      <c r="L309" t="str">
        <f>_xlfn.XLOOKUP(A309,'DataCleaning in Hospitalisation'!$A$2:$A$2344,'DataCleaning in Hospitalisation'!$E$2:$E$2344)</f>
        <v>21-Sep-1999</v>
      </c>
      <c r="M309" s="29">
        <f>_xlfn.XLOOKUP(A309,'DataCleaning in Hospitalisation'!$A$2:$A$2344,'DataCleaning in Hospitalisation'!$H$2:$H$2344)</f>
        <v>30697.71</v>
      </c>
      <c r="N309" t="str">
        <f>_xlfn.XLOOKUP(A309,'DataCleaning in Hospitalisation'!$A$2:$A$2344,'DataCleaning in Hospitalisation'!$I$2:$I$2344)</f>
        <v>tier - 1</v>
      </c>
      <c r="O309" t="str">
        <f>_xlfn.XLOOKUP(A309,'DataCleaning in Hospitalisation'!$A$2:$A$2344,'DataCleaning in Hospitalisation'!$J$2:$J$2344)</f>
        <v>tier - 2</v>
      </c>
      <c r="P309" t="str">
        <f>_xlfn.XLOOKUP(A309,'DataCleaning in Hospitalisation'!$A$2:$A$2344,'DataCleaning in Hospitalisation'!$K$2:$K$2344)</f>
        <v>R1011</v>
      </c>
      <c r="Q309">
        <f>_xlfn.XLOOKUP(A309,'DataCleaning in Hospitalisation'!$A$2:$A$2344,'DataCleaning in Hospitalisation'!$F$2:$F$2344)</f>
        <v>24</v>
      </c>
      <c r="U309" s="4" t="s">
        <v>1322</v>
      </c>
      <c r="V309">
        <v>1</v>
      </c>
      <c r="X309" s="4" t="s">
        <v>1092</v>
      </c>
      <c r="Y309" s="29">
        <v>8603.82</v>
      </c>
      <c r="AJ309" s="4" t="s">
        <v>1092</v>
      </c>
      <c r="AK309" s="29">
        <v>8603.82</v>
      </c>
    </row>
    <row r="310" spans="1:37" x14ac:dyDescent="0.3">
      <c r="A310" t="s">
        <v>2058</v>
      </c>
      <c r="B310" t="str">
        <f>_xlfn.XLOOKUP(A310,'Customer Names'!$A$2:$A$2336,'Customer Names'!$C$2:$C$2336)</f>
        <v xml:space="preserve"> Ms.Michele</v>
      </c>
      <c r="C310" s="34">
        <f>_xlfn.XLOOKUP(A310,'Data Cleaning in Medical Examin'!$A$2:$A$2336,'Data Cleaning in Medical Examin'!$B$2:$B$2336)</f>
        <v>18.63</v>
      </c>
      <c r="D310">
        <f>_xlfn.XLOOKUP(A310,'Data Cleaning in Medical Examin'!$A$2:$A$2336,'Data Cleaning in Medical Examin'!$D$2:$D$2336)</f>
        <v>9.81</v>
      </c>
      <c r="E310" t="str">
        <f>_xlfn.XLOOKUP(A310,'Data Cleaning in Medical Examin'!$A$2:$A$2336,'Data Cleaning in Medical Examin'!$F$2:$F$2336)</f>
        <v>Yes</v>
      </c>
      <c r="F310" t="str">
        <f>_xlfn.XLOOKUP(A310,'Data Cleaning in Medical Examin'!$A$2:$A$2336,'Data Cleaning in Medical Examin'!$G$2:$G$2336)</f>
        <v>No</v>
      </c>
      <c r="G310" t="str">
        <f>_xlfn.XLOOKUP(A310,'Data Cleaning in Medical Examin'!$A$2:$A$2336,'Data Cleaning in Medical Examin'!$H$2:$H$2336)</f>
        <v>No</v>
      </c>
      <c r="H310" s="4">
        <f>_xlfn.XLOOKUP(A310,'Data Cleaning in Medical Examin'!$A$2:$A$2336,'Data Cleaning in Medical Examin'!$I$2:$I$2336)</f>
        <v>2</v>
      </c>
      <c r="I310" t="str">
        <f>_xlfn.XLOOKUP(A310,'Data Cleaning in Medical Examin'!$A$2:$A$2336,'Data Cleaning in Medical Examin'!$J$2:$J$2336)</f>
        <v>Yes</v>
      </c>
      <c r="J310" t="str">
        <f>_xlfn.XLOOKUP(A310,'Data Cleaning in Medical Examin'!$A$2:$A$2336,'Data Cleaning in Medical Examin'!$C$2:$C$2336)</f>
        <v>Normal Weight</v>
      </c>
      <c r="K310" t="str">
        <f>_xlfn.XLOOKUP(A310,'Data Cleaning in Medical Examin'!$A$2:$A$2336,'Data Cleaning in Medical Examin'!$E$2:$E$2336)</f>
        <v>Diabetes</v>
      </c>
      <c r="L310" t="str">
        <f>_xlfn.XLOOKUP(A310,'DataCleaning in Hospitalisation'!$A$2:$A$2344,'DataCleaning in Hospitalisation'!$E$2:$E$2344)</f>
        <v>11-Nov-1970</v>
      </c>
      <c r="M310" s="29">
        <f>_xlfn.XLOOKUP(A310,'DataCleaning in Hospitalisation'!$A$2:$A$2344,'DataCleaning in Hospitalisation'!$H$2:$H$2344)</f>
        <v>30625.65</v>
      </c>
      <c r="N310" t="str">
        <f>_xlfn.XLOOKUP(A310,'DataCleaning in Hospitalisation'!$A$2:$A$2344,'DataCleaning in Hospitalisation'!$I$2:$I$2344)</f>
        <v>tier - 2</v>
      </c>
      <c r="O310" t="str">
        <f>_xlfn.XLOOKUP(A310,'DataCleaning in Hospitalisation'!$A$2:$A$2344,'DataCleaning in Hospitalisation'!$J$2:$J$2344)</f>
        <v>tier - 3</v>
      </c>
      <c r="P310" t="str">
        <f>_xlfn.XLOOKUP(A310,'DataCleaning in Hospitalisation'!$A$2:$A$2344,'DataCleaning in Hospitalisation'!$K$2:$K$2344)</f>
        <v>R1011</v>
      </c>
      <c r="Q310">
        <f>_xlfn.XLOOKUP(A310,'DataCleaning in Hospitalisation'!$A$2:$A$2344,'DataCleaning in Hospitalisation'!$F$2:$F$2344)</f>
        <v>53</v>
      </c>
      <c r="U310" s="38" t="s">
        <v>7</v>
      </c>
      <c r="V310">
        <v>1</v>
      </c>
      <c r="X310" s="4" t="s">
        <v>1091</v>
      </c>
      <c r="Y310" s="29">
        <v>8601.33</v>
      </c>
      <c r="AJ310" s="4" t="s">
        <v>1091</v>
      </c>
      <c r="AK310" s="29">
        <v>8601.33</v>
      </c>
    </row>
    <row r="311" spans="1:37" x14ac:dyDescent="0.3">
      <c r="A311" t="s">
        <v>2057</v>
      </c>
      <c r="B311" t="str">
        <f>_xlfn.XLOOKUP(A311,'Customer Names'!$A$2:$A$2336,'Customer Names'!$C$2:$C$2336)</f>
        <v xml:space="preserve"> Ms.Nikki</v>
      </c>
      <c r="C311" s="34">
        <f>_xlfn.XLOOKUP(A311,'Data Cleaning in Medical Examin'!$A$2:$A$2336,'Data Cleaning in Medical Examin'!$B$2:$B$2336)</f>
        <v>26.26</v>
      </c>
      <c r="D311">
        <f>_xlfn.XLOOKUP(A311,'Data Cleaning in Medical Examin'!$A$2:$A$2336,'Data Cleaning in Medical Examin'!$D$2:$D$2336)</f>
        <v>11.8</v>
      </c>
      <c r="E311" t="str">
        <f>_xlfn.XLOOKUP(A311,'Data Cleaning in Medical Examin'!$A$2:$A$2336,'Data Cleaning in Medical Examin'!$F$2:$F$2336)</f>
        <v>Yes</v>
      </c>
      <c r="F311" t="str">
        <f>_xlfn.XLOOKUP(A311,'Data Cleaning in Medical Examin'!$A$2:$A$2336,'Data Cleaning in Medical Examin'!$G$2:$G$2336)</f>
        <v>No</v>
      </c>
      <c r="G311" t="str">
        <f>_xlfn.XLOOKUP(A311,'Data Cleaning in Medical Examin'!$A$2:$A$2336,'Data Cleaning in Medical Examin'!$H$2:$H$2336)</f>
        <v>No</v>
      </c>
      <c r="H311" s="4">
        <f>_xlfn.XLOOKUP(A311,'Data Cleaning in Medical Examin'!$A$2:$A$2336,'Data Cleaning in Medical Examin'!$I$2:$I$2336)</f>
        <v>1</v>
      </c>
      <c r="I311" t="str">
        <f>_xlfn.XLOOKUP(A311,'Data Cleaning in Medical Examin'!$A$2:$A$2336,'Data Cleaning in Medical Examin'!$J$2:$J$2336)</f>
        <v>Yes</v>
      </c>
      <c r="J311" t="str">
        <f>_xlfn.XLOOKUP(A311,'Data Cleaning in Medical Examin'!$A$2:$A$2336,'Data Cleaning in Medical Examin'!$C$2:$C$2336)</f>
        <v>Over Weight</v>
      </c>
      <c r="K311" t="str">
        <f>_xlfn.XLOOKUP(A311,'Data Cleaning in Medical Examin'!$A$2:$A$2336,'Data Cleaning in Medical Examin'!$E$2:$E$2336)</f>
        <v>Diabetes</v>
      </c>
      <c r="L311" t="str">
        <f>_xlfn.XLOOKUP(A311,'DataCleaning in Hospitalisation'!$A$2:$A$2344,'DataCleaning in Hospitalisation'!$E$2:$E$2344)</f>
        <v>10-Aug-1986</v>
      </c>
      <c r="M311" s="29">
        <f>_xlfn.XLOOKUP(A311,'DataCleaning in Hospitalisation'!$A$2:$A$2344,'DataCleaning in Hospitalisation'!$H$2:$H$2344)</f>
        <v>30530.5</v>
      </c>
      <c r="N311" t="str">
        <f>_xlfn.XLOOKUP(A311,'DataCleaning in Hospitalisation'!$A$2:$A$2344,'DataCleaning in Hospitalisation'!$I$2:$I$2344)</f>
        <v>tier - 2</v>
      </c>
      <c r="O311" t="str">
        <f>_xlfn.XLOOKUP(A311,'DataCleaning in Hospitalisation'!$A$2:$A$2344,'DataCleaning in Hospitalisation'!$J$2:$J$2344)</f>
        <v>tier - 1</v>
      </c>
      <c r="P311" t="str">
        <f>_xlfn.XLOOKUP(A311,'DataCleaning in Hospitalisation'!$A$2:$A$2344,'DataCleaning in Hospitalisation'!$K$2:$K$2344)</f>
        <v>R1011</v>
      </c>
      <c r="Q311">
        <f>_xlfn.XLOOKUP(A311,'DataCleaning in Hospitalisation'!$A$2:$A$2344,'DataCleaning in Hospitalisation'!$F$2:$F$2344)</f>
        <v>37</v>
      </c>
      <c r="U311" s="42" t="s">
        <v>2412</v>
      </c>
      <c r="V311">
        <v>1</v>
      </c>
      <c r="X311" s="4" t="s">
        <v>1090</v>
      </c>
      <c r="Y311" s="29">
        <v>8596.83</v>
      </c>
      <c r="AJ311" s="4" t="s">
        <v>1090</v>
      </c>
      <c r="AK311" s="29">
        <v>8596.83</v>
      </c>
    </row>
    <row r="312" spans="1:37" x14ac:dyDescent="0.3">
      <c r="A312" t="s">
        <v>2056</v>
      </c>
      <c r="B312" t="str">
        <f>_xlfn.XLOOKUP(A312,'Customer Names'!$A$2:$A$2336,'Customer Names'!$C$2:$C$2336)</f>
        <v xml:space="preserve"> Mr.Philip</v>
      </c>
      <c r="C312" s="34">
        <f>_xlfn.XLOOKUP(A312,'Data Cleaning in Medical Examin'!$A$2:$A$2336,'Data Cleaning in Medical Examin'!$B$2:$B$2336)</f>
        <v>22.37</v>
      </c>
      <c r="D312">
        <f>_xlfn.XLOOKUP(A312,'Data Cleaning in Medical Examin'!$A$2:$A$2336,'Data Cleaning in Medical Examin'!$D$2:$D$2336)</f>
        <v>5.86</v>
      </c>
      <c r="E312" t="str">
        <f>_xlfn.XLOOKUP(A312,'Data Cleaning in Medical Examin'!$A$2:$A$2336,'Data Cleaning in Medical Examin'!$F$2:$F$2336)</f>
        <v>Yes</v>
      </c>
      <c r="F312" t="str">
        <f>_xlfn.XLOOKUP(A312,'Data Cleaning in Medical Examin'!$A$2:$A$2336,'Data Cleaning in Medical Examin'!$G$2:$G$2336)</f>
        <v>No</v>
      </c>
      <c r="G312" t="str">
        <f>_xlfn.XLOOKUP(A312,'Data Cleaning in Medical Examin'!$A$2:$A$2336,'Data Cleaning in Medical Examin'!$H$2:$H$2336)</f>
        <v>Yes</v>
      </c>
      <c r="H312" s="4">
        <f>_xlfn.XLOOKUP(A312,'Data Cleaning in Medical Examin'!$A$2:$A$2336,'Data Cleaning in Medical Examin'!$I$2:$I$2336)</f>
        <v>1</v>
      </c>
      <c r="I312" t="str">
        <f>_xlfn.XLOOKUP(A312,'Data Cleaning in Medical Examin'!$A$2:$A$2336,'Data Cleaning in Medical Examin'!$J$2:$J$2336)</f>
        <v>Yes</v>
      </c>
      <c r="J312" t="str">
        <f>_xlfn.XLOOKUP(A312,'Data Cleaning in Medical Examin'!$A$2:$A$2336,'Data Cleaning in Medical Examin'!$C$2:$C$2336)</f>
        <v>Normal Weight</v>
      </c>
      <c r="K312" t="str">
        <f>_xlfn.XLOOKUP(A312,'Data Cleaning in Medical Examin'!$A$2:$A$2336,'Data Cleaning in Medical Examin'!$E$2:$E$2336)</f>
        <v>Prediabetes</v>
      </c>
      <c r="L312" t="str">
        <f>_xlfn.XLOOKUP(A312,'DataCleaning in Hospitalisation'!$A$2:$A$2344,'DataCleaning in Hospitalisation'!$E$2:$E$2344)</f>
        <v>3-Sep-1983</v>
      </c>
      <c r="M312" s="29">
        <f>_xlfn.XLOOKUP(A312,'DataCleaning in Hospitalisation'!$A$2:$A$2344,'DataCleaning in Hospitalisation'!$H$2:$H$2344)</f>
        <v>30457.37</v>
      </c>
      <c r="N312" t="str">
        <f>_xlfn.XLOOKUP(A312,'DataCleaning in Hospitalisation'!$A$2:$A$2344,'DataCleaning in Hospitalisation'!$I$2:$I$2344)</f>
        <v>tier - 2</v>
      </c>
      <c r="O312" t="str">
        <f>_xlfn.XLOOKUP(A312,'DataCleaning in Hospitalisation'!$A$2:$A$2344,'DataCleaning in Hospitalisation'!$J$2:$J$2344)</f>
        <v>tier - 1</v>
      </c>
      <c r="P312" t="str">
        <f>_xlfn.XLOOKUP(A312,'DataCleaning in Hospitalisation'!$A$2:$A$2344,'DataCleaning in Hospitalisation'!$K$2:$K$2344)</f>
        <v>R1012</v>
      </c>
      <c r="Q312">
        <f>_xlfn.XLOOKUP(A312,'DataCleaning in Hospitalisation'!$A$2:$A$2344,'DataCleaning in Hospitalisation'!$F$2:$F$2344)</f>
        <v>40</v>
      </c>
      <c r="U312" s="43" t="s">
        <v>11</v>
      </c>
      <c r="V312">
        <v>1</v>
      </c>
      <c r="X312" s="4" t="s">
        <v>1089</v>
      </c>
      <c r="Y312" s="29">
        <v>8582.2999999999993</v>
      </c>
      <c r="AJ312" s="4" t="s">
        <v>1089</v>
      </c>
      <c r="AK312" s="29">
        <v>8582.2999999999993</v>
      </c>
    </row>
    <row r="313" spans="1:37" x14ac:dyDescent="0.3">
      <c r="A313" t="s">
        <v>2055</v>
      </c>
      <c r="B313" t="str">
        <f>_xlfn.XLOOKUP(A313,'Customer Names'!$A$2:$A$2336,'Customer Names'!$C$2:$C$2336)</f>
        <v xml:space="preserve"> Mr.Bryan</v>
      </c>
      <c r="C313" s="34">
        <f>_xlfn.XLOOKUP(A313,'Data Cleaning in Medical Examin'!$A$2:$A$2336,'Data Cleaning in Medical Examin'!$B$2:$B$2336)</f>
        <v>39.619999999999997</v>
      </c>
      <c r="D313">
        <f>_xlfn.XLOOKUP(A313,'Data Cleaning in Medical Examin'!$A$2:$A$2336,'Data Cleaning in Medical Examin'!$D$2:$D$2336)</f>
        <v>4.28</v>
      </c>
      <c r="E313" t="str">
        <f>_xlfn.XLOOKUP(A313,'Data Cleaning in Medical Examin'!$A$2:$A$2336,'Data Cleaning in Medical Examin'!$F$2:$F$2336)</f>
        <v>No</v>
      </c>
      <c r="F313" t="str">
        <f>_xlfn.XLOOKUP(A313,'Data Cleaning in Medical Examin'!$A$2:$A$2336,'Data Cleaning in Medical Examin'!$G$2:$G$2336)</f>
        <v>No</v>
      </c>
      <c r="G313" t="str">
        <f>_xlfn.XLOOKUP(A313,'Data Cleaning in Medical Examin'!$A$2:$A$2336,'Data Cleaning in Medical Examin'!$H$2:$H$2336)</f>
        <v>No</v>
      </c>
      <c r="H313" s="4">
        <f>_xlfn.XLOOKUP(A313,'Data Cleaning in Medical Examin'!$A$2:$A$2336,'Data Cleaning in Medical Examin'!$I$2:$I$2336)</f>
        <v>1</v>
      </c>
      <c r="I313" t="str">
        <f>_xlfn.XLOOKUP(A313,'Data Cleaning in Medical Examin'!$A$2:$A$2336,'Data Cleaning in Medical Examin'!$J$2:$J$2336)</f>
        <v>Yes</v>
      </c>
      <c r="J313" t="str">
        <f>_xlfn.XLOOKUP(A313,'Data Cleaning in Medical Examin'!$A$2:$A$2336,'Data Cleaning in Medical Examin'!$C$2:$C$2336)</f>
        <v>Obesity</v>
      </c>
      <c r="K313" t="str">
        <f>_xlfn.XLOOKUP(A313,'Data Cleaning in Medical Examin'!$A$2:$A$2336,'Data Cleaning in Medical Examin'!$E$2:$E$2336)</f>
        <v>Normal</v>
      </c>
      <c r="L313" t="str">
        <f>_xlfn.XLOOKUP(A313,'DataCleaning in Hospitalisation'!$A$2:$A$2344,'DataCleaning in Hospitalisation'!$E$2:$E$2344)</f>
        <v>28-Oct-1998</v>
      </c>
      <c r="M313" s="29">
        <f>_xlfn.XLOOKUP(A313,'DataCleaning in Hospitalisation'!$A$2:$A$2344,'DataCleaning in Hospitalisation'!$H$2:$H$2344)</f>
        <v>30422.03</v>
      </c>
      <c r="N313" t="str">
        <f>_xlfn.XLOOKUP(A313,'DataCleaning in Hospitalisation'!$A$2:$A$2344,'DataCleaning in Hospitalisation'!$I$2:$I$2344)</f>
        <v>tier - 2</v>
      </c>
      <c r="O313" t="str">
        <f>_xlfn.XLOOKUP(A313,'DataCleaning in Hospitalisation'!$A$2:$A$2344,'DataCleaning in Hospitalisation'!$J$2:$J$2344)</f>
        <v>tier - 3</v>
      </c>
      <c r="P313" t="str">
        <f>_xlfn.XLOOKUP(A313,'DataCleaning in Hospitalisation'!$A$2:$A$2344,'DataCleaning in Hospitalisation'!$K$2:$K$2344)</f>
        <v>R1011</v>
      </c>
      <c r="Q313">
        <f>_xlfn.XLOOKUP(A313,'DataCleaning in Hospitalisation'!$A$2:$A$2344,'DataCleaning in Hospitalisation'!$F$2:$F$2344)</f>
        <v>25</v>
      </c>
      <c r="U313" s="44" t="s">
        <v>2372</v>
      </c>
      <c r="V313">
        <v>1</v>
      </c>
      <c r="X313" s="4" t="s">
        <v>1088</v>
      </c>
      <c r="Y313" s="29">
        <v>8573.2999999999993</v>
      </c>
      <c r="AJ313" s="4" t="s">
        <v>1088</v>
      </c>
      <c r="AK313" s="29">
        <v>8573.2999999999993</v>
      </c>
    </row>
    <row r="314" spans="1:37" x14ac:dyDescent="0.3">
      <c r="A314" t="s">
        <v>2054</v>
      </c>
      <c r="B314" t="str">
        <f>_xlfn.XLOOKUP(A314,'Customer Names'!$A$2:$A$2336,'Customer Names'!$C$2:$C$2336)</f>
        <v xml:space="preserve"> Mr.Timothy</v>
      </c>
      <c r="C314" s="34">
        <f>_xlfn.XLOOKUP(A314,'Data Cleaning in Medical Examin'!$A$2:$A$2336,'Data Cleaning in Medical Examin'!$B$2:$B$2336)</f>
        <v>18.329999999999998</v>
      </c>
      <c r="D314">
        <f>_xlfn.XLOOKUP(A314,'Data Cleaning in Medical Examin'!$A$2:$A$2336,'Data Cleaning in Medical Examin'!$D$2:$D$2336)</f>
        <v>4.16</v>
      </c>
      <c r="E314" t="str">
        <f>_xlfn.XLOOKUP(A314,'Data Cleaning in Medical Examin'!$A$2:$A$2336,'Data Cleaning in Medical Examin'!$F$2:$F$2336)</f>
        <v>Yes</v>
      </c>
      <c r="F314" t="str">
        <f>_xlfn.XLOOKUP(A314,'Data Cleaning in Medical Examin'!$A$2:$A$2336,'Data Cleaning in Medical Examin'!$G$2:$G$2336)</f>
        <v>No</v>
      </c>
      <c r="G314" t="str">
        <f>_xlfn.XLOOKUP(A314,'Data Cleaning in Medical Examin'!$A$2:$A$2336,'Data Cleaning in Medical Examin'!$H$2:$H$2336)</f>
        <v>No</v>
      </c>
      <c r="H314" s="4">
        <f>_xlfn.XLOOKUP(A314,'Data Cleaning in Medical Examin'!$A$2:$A$2336,'Data Cleaning in Medical Examin'!$I$2:$I$2336)</f>
        <v>0</v>
      </c>
      <c r="I314" t="str">
        <f>_xlfn.XLOOKUP(A314,'Data Cleaning in Medical Examin'!$A$2:$A$2336,'Data Cleaning in Medical Examin'!$J$2:$J$2336)</f>
        <v>Yes</v>
      </c>
      <c r="J314" t="str">
        <f>_xlfn.XLOOKUP(A314,'Data Cleaning in Medical Examin'!$A$2:$A$2336,'Data Cleaning in Medical Examin'!$C$2:$C$2336)</f>
        <v>Under Weight</v>
      </c>
      <c r="K314" t="str">
        <f>_xlfn.XLOOKUP(A314,'Data Cleaning in Medical Examin'!$A$2:$A$2336,'Data Cleaning in Medical Examin'!$E$2:$E$2336)</f>
        <v>Normal</v>
      </c>
      <c r="L314" t="str">
        <f>_xlfn.XLOOKUP(A314,'DataCleaning in Hospitalisation'!$A$2:$A$2344,'DataCleaning in Hospitalisation'!$E$2:$E$2344)</f>
        <v>3-Sep-1976</v>
      </c>
      <c r="M314" s="29">
        <f>_xlfn.XLOOKUP(A314,'DataCleaning in Hospitalisation'!$A$2:$A$2344,'DataCleaning in Hospitalisation'!$H$2:$H$2344)</f>
        <v>30409.53</v>
      </c>
      <c r="N314" t="str">
        <f>_xlfn.XLOOKUP(A314,'DataCleaning in Hospitalisation'!$A$2:$A$2344,'DataCleaning in Hospitalisation'!$I$2:$I$2344)</f>
        <v>tier - 2</v>
      </c>
      <c r="O314" t="str">
        <f>_xlfn.XLOOKUP(A314,'DataCleaning in Hospitalisation'!$A$2:$A$2344,'DataCleaning in Hospitalisation'!$J$2:$J$2344)</f>
        <v>tier - 3</v>
      </c>
      <c r="P314" t="str">
        <f>_xlfn.XLOOKUP(A314,'DataCleaning in Hospitalisation'!$A$2:$A$2344,'DataCleaning in Hospitalisation'!$K$2:$K$2344)</f>
        <v>R1012</v>
      </c>
      <c r="Q314">
        <f>_xlfn.XLOOKUP(A314,'DataCleaning in Hospitalisation'!$A$2:$A$2344,'DataCleaning in Hospitalisation'!$F$2:$F$2344)</f>
        <v>47</v>
      </c>
      <c r="U314" s="45" t="s">
        <v>2372</v>
      </c>
      <c r="V314">
        <v>1</v>
      </c>
      <c r="X314" s="4" t="s">
        <v>1087</v>
      </c>
      <c r="Y314" s="29">
        <v>8572.0400000000009</v>
      </c>
      <c r="AJ314" s="4" t="s">
        <v>1087</v>
      </c>
      <c r="AK314" s="29">
        <v>8572.0400000000009</v>
      </c>
    </row>
    <row r="315" spans="1:37" x14ac:dyDescent="0.3">
      <c r="A315" t="s">
        <v>2053</v>
      </c>
      <c r="B315" t="str">
        <f>_xlfn.XLOOKUP(A315,'Customer Names'!$A$2:$A$2336,'Customer Names'!$C$2:$C$2336)</f>
        <v xml:space="preserve"> Ms.Angielyn</v>
      </c>
      <c r="C315" s="34">
        <f>_xlfn.XLOOKUP(A315,'Data Cleaning in Medical Examin'!$A$2:$A$2336,'Data Cleaning in Medical Examin'!$B$2:$B$2336)</f>
        <v>17.11</v>
      </c>
      <c r="D315">
        <f>_xlfn.XLOOKUP(A315,'Data Cleaning in Medical Examin'!$A$2:$A$2336,'Data Cleaning in Medical Examin'!$D$2:$D$2336)</f>
        <v>4.9800000000000004</v>
      </c>
      <c r="E315" t="str">
        <f>_xlfn.XLOOKUP(A315,'Data Cleaning in Medical Examin'!$A$2:$A$2336,'Data Cleaning in Medical Examin'!$F$2:$F$2336)</f>
        <v>Yes</v>
      </c>
      <c r="F315" t="str">
        <f>_xlfn.XLOOKUP(A315,'Data Cleaning in Medical Examin'!$A$2:$A$2336,'Data Cleaning in Medical Examin'!$G$2:$G$2336)</f>
        <v>No</v>
      </c>
      <c r="G315" t="str">
        <f>_xlfn.XLOOKUP(A315,'Data Cleaning in Medical Examin'!$A$2:$A$2336,'Data Cleaning in Medical Examin'!$H$2:$H$2336)</f>
        <v>Yes</v>
      </c>
      <c r="H315" s="4">
        <f>_xlfn.XLOOKUP(A315,'Data Cleaning in Medical Examin'!$A$2:$A$2336,'Data Cleaning in Medical Examin'!$I$2:$I$2336)</f>
        <v>1</v>
      </c>
      <c r="I315" t="str">
        <f>_xlfn.XLOOKUP(A315,'Data Cleaning in Medical Examin'!$A$2:$A$2336,'Data Cleaning in Medical Examin'!$J$2:$J$2336)</f>
        <v>Yes</v>
      </c>
      <c r="J315" t="str">
        <f>_xlfn.XLOOKUP(A315,'Data Cleaning in Medical Examin'!$A$2:$A$2336,'Data Cleaning in Medical Examin'!$C$2:$C$2336)</f>
        <v>Under Weight</v>
      </c>
      <c r="K315" t="str">
        <f>_xlfn.XLOOKUP(A315,'Data Cleaning in Medical Examin'!$A$2:$A$2336,'Data Cleaning in Medical Examin'!$E$2:$E$2336)</f>
        <v>Normal</v>
      </c>
      <c r="L315" t="str">
        <f>_xlfn.XLOOKUP(A315,'DataCleaning in Hospitalisation'!$A$2:$A$2344,'DataCleaning in Hospitalisation'!$E$2:$E$2344)</f>
        <v>30-Jul-1969</v>
      </c>
      <c r="M315" s="29">
        <f>_xlfn.XLOOKUP(A315,'DataCleaning in Hospitalisation'!$A$2:$A$2344,'DataCleaning in Hospitalisation'!$H$2:$H$2344)</f>
        <v>30366.93</v>
      </c>
      <c r="N315" t="str">
        <f>_xlfn.XLOOKUP(A315,'DataCleaning in Hospitalisation'!$A$2:$A$2344,'DataCleaning in Hospitalisation'!$I$2:$I$2344)</f>
        <v>tier - 2</v>
      </c>
      <c r="O315" t="str">
        <f>_xlfn.XLOOKUP(A315,'DataCleaning in Hospitalisation'!$A$2:$A$2344,'DataCleaning in Hospitalisation'!$J$2:$J$2344)</f>
        <v>tier - 2</v>
      </c>
      <c r="P315" t="str">
        <f>_xlfn.XLOOKUP(A315,'DataCleaning in Hospitalisation'!$A$2:$A$2344,'DataCleaning in Hospitalisation'!$K$2:$K$2344)</f>
        <v>R1011</v>
      </c>
      <c r="Q315">
        <f>_xlfn.XLOOKUP(A315,'DataCleaning in Hospitalisation'!$A$2:$A$2344,'DataCleaning in Hospitalisation'!$F$2:$F$2344)</f>
        <v>54</v>
      </c>
      <c r="U315" s="4" t="s">
        <v>1321</v>
      </c>
      <c r="V315">
        <v>1</v>
      </c>
      <c r="X315" s="4" t="s">
        <v>2240</v>
      </c>
      <c r="Y315" s="29">
        <v>38924.04</v>
      </c>
      <c r="AJ315" s="4" t="s">
        <v>2240</v>
      </c>
      <c r="AK315" s="29">
        <v>38924.04</v>
      </c>
    </row>
    <row r="316" spans="1:37" x14ac:dyDescent="0.3">
      <c r="A316" t="s">
        <v>2052</v>
      </c>
      <c r="B316" t="str">
        <f>_xlfn.XLOOKUP(A316,'Customer Names'!$A$2:$A$2336,'Customer Names'!$C$2:$C$2336)</f>
        <v xml:space="preserve"> Ms.Jeanie</v>
      </c>
      <c r="C316" s="34">
        <f>_xlfn.XLOOKUP(A316,'Data Cleaning in Medical Examin'!$A$2:$A$2336,'Data Cleaning in Medical Examin'!$B$2:$B$2336)</f>
        <v>43.5</v>
      </c>
      <c r="D316">
        <f>_xlfn.XLOOKUP(A316,'Data Cleaning in Medical Examin'!$A$2:$A$2336,'Data Cleaning in Medical Examin'!$D$2:$D$2336)</f>
        <v>6.38</v>
      </c>
      <c r="E316" t="str">
        <f>_xlfn.XLOOKUP(A316,'Data Cleaning in Medical Examin'!$A$2:$A$2336,'Data Cleaning in Medical Examin'!$F$2:$F$2336)</f>
        <v>No</v>
      </c>
      <c r="F316" t="str">
        <f>_xlfn.XLOOKUP(A316,'Data Cleaning in Medical Examin'!$A$2:$A$2336,'Data Cleaning in Medical Examin'!$G$2:$G$2336)</f>
        <v>Yes</v>
      </c>
      <c r="G316" t="str">
        <f>_xlfn.XLOOKUP(A316,'Data Cleaning in Medical Examin'!$A$2:$A$2336,'Data Cleaning in Medical Examin'!$H$2:$H$2336)</f>
        <v>No</v>
      </c>
      <c r="H316" s="4">
        <f>_xlfn.XLOOKUP(A316,'Data Cleaning in Medical Examin'!$A$2:$A$2336,'Data Cleaning in Medical Examin'!$I$2:$I$2336)</f>
        <v>1</v>
      </c>
      <c r="I316" t="str">
        <f>_xlfn.XLOOKUP(A316,'Data Cleaning in Medical Examin'!$A$2:$A$2336,'Data Cleaning in Medical Examin'!$J$2:$J$2336)</f>
        <v>Yes</v>
      </c>
      <c r="J316" t="str">
        <f>_xlfn.XLOOKUP(A316,'Data Cleaning in Medical Examin'!$A$2:$A$2336,'Data Cleaning in Medical Examin'!$C$2:$C$2336)</f>
        <v>Obesity</v>
      </c>
      <c r="K316" t="str">
        <f>_xlfn.XLOOKUP(A316,'Data Cleaning in Medical Examin'!$A$2:$A$2336,'Data Cleaning in Medical Examin'!$E$2:$E$2336)</f>
        <v>Prediabetes</v>
      </c>
      <c r="L316" t="str">
        <f>_xlfn.XLOOKUP(A316,'DataCleaning in Hospitalisation'!$A$2:$A$2344,'DataCleaning in Hospitalisation'!$E$2:$E$2344)</f>
        <v>1-Jun-2004</v>
      </c>
      <c r="M316" s="29">
        <f>_xlfn.XLOOKUP(A316,'DataCleaning in Hospitalisation'!$A$2:$A$2344,'DataCleaning in Hospitalisation'!$H$2:$H$2344)</f>
        <v>30328.27</v>
      </c>
      <c r="N316" t="str">
        <f>_xlfn.XLOOKUP(A316,'DataCleaning in Hospitalisation'!$A$2:$A$2344,'DataCleaning in Hospitalisation'!$I$2:$I$2344)</f>
        <v>tier - 2</v>
      </c>
      <c r="O316" t="str">
        <f>_xlfn.XLOOKUP(A316,'DataCleaning in Hospitalisation'!$A$2:$A$2344,'DataCleaning in Hospitalisation'!$J$2:$J$2344)</f>
        <v>tier - 2</v>
      </c>
      <c r="P316" t="str">
        <f>_xlfn.XLOOKUP(A316,'DataCleaning in Hospitalisation'!$A$2:$A$2344,'DataCleaning in Hospitalisation'!$K$2:$K$2344)</f>
        <v>R1011</v>
      </c>
      <c r="Q316">
        <f>_xlfn.XLOOKUP(A316,'DataCleaning in Hospitalisation'!$A$2:$A$2344,'DataCleaning in Hospitalisation'!$F$2:$F$2344)</f>
        <v>19</v>
      </c>
      <c r="U316" s="38" t="s">
        <v>7</v>
      </c>
      <c r="V316">
        <v>1</v>
      </c>
      <c r="X316" s="4" t="s">
        <v>1086</v>
      </c>
      <c r="Y316" s="29">
        <v>8569.86</v>
      </c>
      <c r="AJ316" s="4" t="s">
        <v>1086</v>
      </c>
      <c r="AK316" s="29">
        <v>8569.86</v>
      </c>
    </row>
    <row r="317" spans="1:37" x14ac:dyDescent="0.3">
      <c r="A317" t="s">
        <v>2051</v>
      </c>
      <c r="B317" t="str">
        <f>_xlfn.XLOOKUP(A317,'Customer Names'!$A$2:$A$2336,'Customer Names'!$C$2:$C$2336)</f>
        <v xml:space="preserve"> Mr.Greg</v>
      </c>
      <c r="C317" s="34">
        <f>_xlfn.XLOOKUP(A317,'Data Cleaning in Medical Examin'!$A$2:$A$2336,'Data Cleaning in Medical Examin'!$B$2:$B$2336)</f>
        <v>25.364999999999998</v>
      </c>
      <c r="D317">
        <f>_xlfn.XLOOKUP(A317,'Data Cleaning in Medical Examin'!$A$2:$A$2336,'Data Cleaning in Medical Examin'!$D$2:$D$2336)</f>
        <v>5.19</v>
      </c>
      <c r="E317" t="str">
        <f>_xlfn.XLOOKUP(A317,'Data Cleaning in Medical Examin'!$A$2:$A$2336,'Data Cleaning in Medical Examin'!$F$2:$F$2336)</f>
        <v>No</v>
      </c>
      <c r="F317" t="str">
        <f>_xlfn.XLOOKUP(A317,'Data Cleaning in Medical Examin'!$A$2:$A$2336,'Data Cleaning in Medical Examin'!$G$2:$G$2336)</f>
        <v>No</v>
      </c>
      <c r="G317" t="str">
        <f>_xlfn.XLOOKUP(A317,'Data Cleaning in Medical Examin'!$A$2:$A$2336,'Data Cleaning in Medical Examin'!$H$2:$H$2336)</f>
        <v>No</v>
      </c>
      <c r="H317" s="4">
        <f>_xlfn.XLOOKUP(A317,'Data Cleaning in Medical Examin'!$A$2:$A$2336,'Data Cleaning in Medical Examin'!$I$2:$I$2336)</f>
        <v>2</v>
      </c>
      <c r="I317" t="str">
        <f>_xlfn.XLOOKUP(A317,'Data Cleaning in Medical Examin'!$A$2:$A$2336,'Data Cleaning in Medical Examin'!$J$2:$J$2336)</f>
        <v>No</v>
      </c>
      <c r="J317" t="str">
        <f>_xlfn.XLOOKUP(A317,'Data Cleaning in Medical Examin'!$A$2:$A$2336,'Data Cleaning in Medical Examin'!$C$2:$C$2336)</f>
        <v>Over Weight</v>
      </c>
      <c r="K317" t="str">
        <f>_xlfn.XLOOKUP(A317,'Data Cleaning in Medical Examin'!$A$2:$A$2336,'Data Cleaning in Medical Examin'!$E$2:$E$2336)</f>
        <v>Normal</v>
      </c>
      <c r="L317" t="str">
        <f>_xlfn.XLOOKUP(A317,'DataCleaning in Hospitalisation'!$A$2:$A$2344,'DataCleaning in Hospitalisation'!$E$2:$E$2344)</f>
        <v>24-Jul-1972</v>
      </c>
      <c r="M317" s="29">
        <f>_xlfn.XLOOKUP(A317,'DataCleaning in Hospitalisation'!$A$2:$A$2344,'DataCleaning in Hospitalisation'!$H$2:$H$2344)</f>
        <v>30284.639999999999</v>
      </c>
      <c r="N317" t="str">
        <f>_xlfn.XLOOKUP(A317,'DataCleaning in Hospitalisation'!$A$2:$A$2344,'DataCleaning in Hospitalisation'!$I$2:$I$2344)</f>
        <v>tier - 1</v>
      </c>
      <c r="O317" t="str">
        <f>_xlfn.XLOOKUP(A317,'DataCleaning in Hospitalisation'!$A$2:$A$2344,'DataCleaning in Hospitalisation'!$J$2:$J$2344)</f>
        <v>tier - 1</v>
      </c>
      <c r="P317" t="str">
        <f>_xlfn.XLOOKUP(A317,'DataCleaning in Hospitalisation'!$A$2:$A$2344,'DataCleaning in Hospitalisation'!$K$2:$K$2344)</f>
        <v>R1012</v>
      </c>
      <c r="Q317">
        <f>_xlfn.XLOOKUP(A317,'DataCleaning in Hospitalisation'!$A$2:$A$2344,'DataCleaning in Hospitalisation'!$F$2:$F$2344)</f>
        <v>51</v>
      </c>
      <c r="U317" s="42" t="s">
        <v>2415</v>
      </c>
      <c r="V317">
        <v>1</v>
      </c>
      <c r="X317" s="4" t="s">
        <v>1085</v>
      </c>
      <c r="Y317" s="29">
        <v>8567.25</v>
      </c>
      <c r="AJ317" s="4" t="s">
        <v>1085</v>
      </c>
      <c r="AK317" s="29">
        <v>8567.25</v>
      </c>
    </row>
    <row r="318" spans="1:37" x14ac:dyDescent="0.3">
      <c r="A318" t="s">
        <v>2050</v>
      </c>
      <c r="B318" t="str">
        <f>_xlfn.XLOOKUP(A318,'Customer Names'!$A$2:$A$2336,'Customer Names'!$C$2:$C$2336)</f>
        <v xml:space="preserve"> Mr.John</v>
      </c>
      <c r="C318" s="34">
        <f>_xlfn.XLOOKUP(A318,'Data Cleaning in Medical Examin'!$A$2:$A$2336,'Data Cleaning in Medical Examin'!$B$2:$B$2336)</f>
        <v>28.594999999999999</v>
      </c>
      <c r="D318">
        <f>_xlfn.XLOOKUP(A318,'Data Cleaning in Medical Examin'!$A$2:$A$2336,'Data Cleaning in Medical Examin'!$D$2:$D$2336)</f>
        <v>10.210000000000001</v>
      </c>
      <c r="E318" t="str">
        <f>_xlfn.XLOOKUP(A318,'Data Cleaning in Medical Examin'!$A$2:$A$2336,'Data Cleaning in Medical Examin'!$F$2:$F$2336)</f>
        <v>No</v>
      </c>
      <c r="F318" t="str">
        <f>_xlfn.XLOOKUP(A318,'Data Cleaning in Medical Examin'!$A$2:$A$2336,'Data Cleaning in Medical Examin'!$G$2:$G$2336)</f>
        <v>No</v>
      </c>
      <c r="G318" t="str">
        <f>_xlfn.XLOOKUP(A318,'Data Cleaning in Medical Examin'!$A$2:$A$2336,'Data Cleaning in Medical Examin'!$H$2:$H$2336)</f>
        <v>No</v>
      </c>
      <c r="H318" s="4">
        <f>_xlfn.XLOOKUP(A318,'Data Cleaning in Medical Examin'!$A$2:$A$2336,'Data Cleaning in Medical Examin'!$I$2:$I$2336)</f>
        <v>0</v>
      </c>
      <c r="I318" t="str">
        <f>_xlfn.XLOOKUP(A318,'Data Cleaning in Medical Examin'!$A$2:$A$2336,'Data Cleaning in Medical Examin'!$J$2:$J$2336)</f>
        <v>No</v>
      </c>
      <c r="J318" t="str">
        <f>_xlfn.XLOOKUP(A318,'Data Cleaning in Medical Examin'!$A$2:$A$2336,'Data Cleaning in Medical Examin'!$C$2:$C$2336)</f>
        <v>Over Weight</v>
      </c>
      <c r="K318" t="str">
        <f>_xlfn.XLOOKUP(A318,'Data Cleaning in Medical Examin'!$A$2:$A$2336,'Data Cleaning in Medical Examin'!$E$2:$E$2336)</f>
        <v>Diabetes</v>
      </c>
      <c r="L318" t="str">
        <f>_xlfn.XLOOKUP(A318,'DataCleaning in Hospitalisation'!$A$2:$A$2344,'DataCleaning in Hospitalisation'!$E$2:$E$2344)</f>
        <v>15-Sep-1962</v>
      </c>
      <c r="M318" s="29">
        <f>_xlfn.XLOOKUP(A318,'DataCleaning in Hospitalisation'!$A$2:$A$2344,'DataCleaning in Hospitalisation'!$H$2:$H$2344)</f>
        <v>30260</v>
      </c>
      <c r="N318" t="str">
        <f>_xlfn.XLOOKUP(A318,'DataCleaning in Hospitalisation'!$A$2:$A$2344,'DataCleaning in Hospitalisation'!$I$2:$I$2344)</f>
        <v>tier - 1</v>
      </c>
      <c r="O318" t="str">
        <f>_xlfn.XLOOKUP(A318,'DataCleaning in Hospitalisation'!$A$2:$A$2344,'DataCleaning in Hospitalisation'!$J$2:$J$2344)</f>
        <v>tier - 1</v>
      </c>
      <c r="P318" t="str">
        <f>_xlfn.XLOOKUP(A318,'DataCleaning in Hospitalisation'!$A$2:$A$2344,'DataCleaning in Hospitalisation'!$K$2:$K$2344)</f>
        <v>R1014</v>
      </c>
      <c r="Q318">
        <f>_xlfn.XLOOKUP(A318,'DataCleaning in Hospitalisation'!$A$2:$A$2344,'DataCleaning in Hospitalisation'!$F$2:$F$2344)</f>
        <v>61</v>
      </c>
      <c r="U318" s="43" t="s">
        <v>11</v>
      </c>
      <c r="V318">
        <v>1</v>
      </c>
      <c r="X318" s="4" t="s">
        <v>1084</v>
      </c>
      <c r="Y318" s="29">
        <v>8556.91</v>
      </c>
      <c r="AJ318" s="4" t="s">
        <v>1084</v>
      </c>
      <c r="AK318" s="29">
        <v>8556.91</v>
      </c>
    </row>
    <row r="319" spans="1:37" x14ac:dyDescent="0.3">
      <c r="A319" t="s">
        <v>2049</v>
      </c>
      <c r="B319" t="str">
        <f>_xlfn.XLOOKUP(A319,'Customer Names'!$A$2:$A$2336,'Customer Names'!$C$2:$C$2336)</f>
        <v xml:space="preserve"> Mr.Aliaksandr</v>
      </c>
      <c r="C319" s="34">
        <f>_xlfn.XLOOKUP(A319,'Data Cleaning in Medical Examin'!$A$2:$A$2336,'Data Cleaning in Medical Examin'!$B$2:$B$2336)</f>
        <v>29.83</v>
      </c>
      <c r="D319">
        <f>_xlfn.XLOOKUP(A319,'Data Cleaning in Medical Examin'!$A$2:$A$2336,'Data Cleaning in Medical Examin'!$D$2:$D$2336)</f>
        <v>9.6999999999999993</v>
      </c>
      <c r="E319" t="str">
        <f>_xlfn.XLOOKUP(A319,'Data Cleaning in Medical Examin'!$A$2:$A$2336,'Data Cleaning in Medical Examin'!$F$2:$F$2336)</f>
        <v>Yes</v>
      </c>
      <c r="F319" t="str">
        <f>_xlfn.XLOOKUP(A319,'Data Cleaning in Medical Examin'!$A$2:$A$2336,'Data Cleaning in Medical Examin'!$G$2:$G$2336)</f>
        <v>No</v>
      </c>
      <c r="G319" t="str">
        <f>_xlfn.XLOOKUP(A319,'Data Cleaning in Medical Examin'!$A$2:$A$2336,'Data Cleaning in Medical Examin'!$H$2:$H$2336)</f>
        <v>Yes</v>
      </c>
      <c r="H319" s="4">
        <f>_xlfn.XLOOKUP(A319,'Data Cleaning in Medical Examin'!$A$2:$A$2336,'Data Cleaning in Medical Examin'!$I$2:$I$2336)</f>
        <v>1</v>
      </c>
      <c r="I319" t="str">
        <f>_xlfn.XLOOKUP(A319,'Data Cleaning in Medical Examin'!$A$2:$A$2336,'Data Cleaning in Medical Examin'!$J$2:$J$2336)</f>
        <v>Yes</v>
      </c>
      <c r="J319" t="str">
        <f>_xlfn.XLOOKUP(A319,'Data Cleaning in Medical Examin'!$A$2:$A$2336,'Data Cleaning in Medical Examin'!$C$2:$C$2336)</f>
        <v>Over Weight</v>
      </c>
      <c r="K319" t="str">
        <f>_xlfn.XLOOKUP(A319,'Data Cleaning in Medical Examin'!$A$2:$A$2336,'Data Cleaning in Medical Examin'!$E$2:$E$2336)</f>
        <v>Diabetes</v>
      </c>
      <c r="L319" t="str">
        <f>_xlfn.XLOOKUP(A319,'DataCleaning in Hospitalisation'!$A$2:$A$2344,'DataCleaning in Hospitalisation'!$E$2:$E$2344)</f>
        <v>13-Sep-1963</v>
      </c>
      <c r="M319" s="29">
        <f>_xlfn.XLOOKUP(A319,'DataCleaning in Hospitalisation'!$A$2:$A$2344,'DataCleaning in Hospitalisation'!$H$2:$H$2344)</f>
        <v>30184.94</v>
      </c>
      <c r="N319" t="str">
        <f>_xlfn.XLOOKUP(A319,'DataCleaning in Hospitalisation'!$A$2:$A$2344,'DataCleaning in Hospitalisation'!$I$2:$I$2344)</f>
        <v>tier - 1</v>
      </c>
      <c r="O319" t="str">
        <f>_xlfn.XLOOKUP(A319,'DataCleaning in Hospitalisation'!$A$2:$A$2344,'DataCleaning in Hospitalisation'!$J$2:$J$2344)</f>
        <v>tier - 1</v>
      </c>
      <c r="P319" t="str">
        <f>_xlfn.XLOOKUP(A319,'DataCleaning in Hospitalisation'!$A$2:$A$2344,'DataCleaning in Hospitalisation'!$K$2:$K$2344)</f>
        <v>R1014</v>
      </c>
      <c r="Q319">
        <f>_xlfn.XLOOKUP(A319,'DataCleaning in Hospitalisation'!$A$2:$A$2344,'DataCleaning in Hospitalisation'!$F$2:$F$2344)</f>
        <v>60</v>
      </c>
      <c r="U319" s="44" t="s">
        <v>2372</v>
      </c>
      <c r="V319">
        <v>1</v>
      </c>
      <c r="X319" s="4" t="s">
        <v>1083</v>
      </c>
      <c r="Y319" s="29">
        <v>8551.35</v>
      </c>
      <c r="AJ319" s="4" t="s">
        <v>1083</v>
      </c>
      <c r="AK319" s="29">
        <v>8551.35</v>
      </c>
    </row>
    <row r="320" spans="1:37" x14ac:dyDescent="0.3">
      <c r="A320" t="s">
        <v>2048</v>
      </c>
      <c r="B320" t="str">
        <f>_xlfn.XLOOKUP(A320,'Customer Names'!$A$2:$A$2336,'Customer Names'!$C$2:$C$2336)</f>
        <v xml:space="preserve"> Mr.Jason</v>
      </c>
      <c r="C320" s="34">
        <f>_xlfn.XLOOKUP(A320,'Data Cleaning in Medical Examin'!$A$2:$A$2336,'Data Cleaning in Medical Examin'!$B$2:$B$2336)</f>
        <v>24.7</v>
      </c>
      <c r="D320">
        <f>_xlfn.XLOOKUP(A320,'Data Cleaning in Medical Examin'!$A$2:$A$2336,'Data Cleaning in Medical Examin'!$D$2:$D$2336)</f>
        <v>10.25</v>
      </c>
      <c r="E320" t="str">
        <f>_xlfn.XLOOKUP(A320,'Data Cleaning in Medical Examin'!$A$2:$A$2336,'Data Cleaning in Medical Examin'!$F$2:$F$2336)</f>
        <v>No</v>
      </c>
      <c r="F320" t="str">
        <f>_xlfn.XLOOKUP(A320,'Data Cleaning in Medical Examin'!$A$2:$A$2336,'Data Cleaning in Medical Examin'!$G$2:$G$2336)</f>
        <v>No</v>
      </c>
      <c r="G320" t="str">
        <f>_xlfn.XLOOKUP(A320,'Data Cleaning in Medical Examin'!$A$2:$A$2336,'Data Cleaning in Medical Examin'!$H$2:$H$2336)</f>
        <v>No</v>
      </c>
      <c r="H320" s="4">
        <f>_xlfn.XLOOKUP(A320,'Data Cleaning in Medical Examin'!$A$2:$A$2336,'Data Cleaning in Medical Examin'!$I$2:$I$2336)</f>
        <v>3</v>
      </c>
      <c r="I320" t="str">
        <f>_xlfn.XLOOKUP(A320,'Data Cleaning in Medical Examin'!$A$2:$A$2336,'Data Cleaning in Medical Examin'!$J$2:$J$2336)</f>
        <v>No</v>
      </c>
      <c r="J320" t="str">
        <f>_xlfn.XLOOKUP(A320,'Data Cleaning in Medical Examin'!$A$2:$A$2336,'Data Cleaning in Medical Examin'!$C$2:$C$2336)</f>
        <v>Normal Weight</v>
      </c>
      <c r="K320" t="str">
        <f>_xlfn.XLOOKUP(A320,'Data Cleaning in Medical Examin'!$A$2:$A$2336,'Data Cleaning in Medical Examin'!$E$2:$E$2336)</f>
        <v>Diabetes</v>
      </c>
      <c r="L320" t="str">
        <f>_xlfn.XLOOKUP(A320,'DataCleaning in Hospitalisation'!$A$2:$A$2344,'DataCleaning in Hospitalisation'!$E$2:$E$2344)</f>
        <v>11-Aug-1958</v>
      </c>
      <c r="M320" s="29">
        <f>_xlfn.XLOOKUP(A320,'DataCleaning in Hospitalisation'!$A$2:$A$2344,'DataCleaning in Hospitalisation'!$H$2:$H$2344)</f>
        <v>30166.62</v>
      </c>
      <c r="N320" t="str">
        <f>_xlfn.XLOOKUP(A320,'DataCleaning in Hospitalisation'!$A$2:$A$2344,'DataCleaning in Hospitalisation'!$I$2:$I$2344)</f>
        <v>tier - 1</v>
      </c>
      <c r="O320" t="str">
        <f>_xlfn.XLOOKUP(A320,'DataCleaning in Hospitalisation'!$A$2:$A$2344,'DataCleaning in Hospitalisation'!$J$2:$J$2344)</f>
        <v>tier - 3</v>
      </c>
      <c r="P320" t="str">
        <f>_xlfn.XLOOKUP(A320,'DataCleaning in Hospitalisation'!$A$2:$A$2344,'DataCleaning in Hospitalisation'!$K$2:$K$2344)</f>
        <v>R1012</v>
      </c>
      <c r="Q320">
        <f>_xlfn.XLOOKUP(A320,'DataCleaning in Hospitalisation'!$A$2:$A$2344,'DataCleaning in Hospitalisation'!$F$2:$F$2344)</f>
        <v>65</v>
      </c>
      <c r="U320" s="45" t="s">
        <v>2373</v>
      </c>
      <c r="V320">
        <v>1</v>
      </c>
      <c r="X320" s="4" t="s">
        <v>1082</v>
      </c>
      <c r="Y320" s="29">
        <v>8547.69</v>
      </c>
      <c r="AJ320" s="4" t="s">
        <v>1082</v>
      </c>
      <c r="AK320" s="29">
        <v>8547.69</v>
      </c>
    </row>
    <row r="321" spans="1:37" x14ac:dyDescent="0.3">
      <c r="A321" t="s">
        <v>2047</v>
      </c>
      <c r="B321" t="str">
        <f>_xlfn.XLOOKUP(A321,'Customer Names'!$A$2:$A$2336,'Customer Names'!$C$2:$C$2336)</f>
        <v xml:space="preserve"> Ms.Sheera</v>
      </c>
      <c r="C321" s="34">
        <f>_xlfn.XLOOKUP(A321,'Data Cleaning in Medical Examin'!$A$2:$A$2336,'Data Cleaning in Medical Examin'!$B$2:$B$2336)</f>
        <v>17.940000000000001</v>
      </c>
      <c r="D321">
        <f>_xlfn.XLOOKUP(A321,'Data Cleaning in Medical Examin'!$A$2:$A$2336,'Data Cleaning in Medical Examin'!$D$2:$D$2336)</f>
        <v>9.77</v>
      </c>
      <c r="E321" t="str">
        <f>_xlfn.XLOOKUP(A321,'Data Cleaning in Medical Examin'!$A$2:$A$2336,'Data Cleaning in Medical Examin'!$F$2:$F$2336)</f>
        <v>No</v>
      </c>
      <c r="F321" t="str">
        <f>_xlfn.XLOOKUP(A321,'Data Cleaning in Medical Examin'!$A$2:$A$2336,'Data Cleaning in Medical Examin'!$G$2:$G$2336)</f>
        <v>No</v>
      </c>
      <c r="G321" t="str">
        <f>_xlfn.XLOOKUP(A321,'Data Cleaning in Medical Examin'!$A$2:$A$2336,'Data Cleaning in Medical Examin'!$H$2:$H$2336)</f>
        <v>No</v>
      </c>
      <c r="H321" s="4">
        <f>_xlfn.XLOOKUP(A321,'Data Cleaning in Medical Examin'!$A$2:$A$2336,'Data Cleaning in Medical Examin'!$I$2:$I$2336)</f>
        <v>0</v>
      </c>
      <c r="I321" t="str">
        <f>_xlfn.XLOOKUP(A321,'Data Cleaning in Medical Examin'!$A$2:$A$2336,'Data Cleaning in Medical Examin'!$J$2:$J$2336)</f>
        <v>Yes</v>
      </c>
      <c r="J321" t="str">
        <f>_xlfn.XLOOKUP(A321,'Data Cleaning in Medical Examin'!$A$2:$A$2336,'Data Cleaning in Medical Examin'!$C$2:$C$2336)</f>
        <v>Under Weight</v>
      </c>
      <c r="K321" t="str">
        <f>_xlfn.XLOOKUP(A321,'Data Cleaning in Medical Examin'!$A$2:$A$2336,'Data Cleaning in Medical Examin'!$E$2:$E$2336)</f>
        <v>Diabetes</v>
      </c>
      <c r="L321" t="str">
        <f>_xlfn.XLOOKUP(A321,'DataCleaning in Hospitalisation'!$A$2:$A$2344,'DataCleaning in Hospitalisation'!$E$2:$E$2344)</f>
        <v>25-Dec-1971</v>
      </c>
      <c r="M321" s="29">
        <f>_xlfn.XLOOKUP(A321,'DataCleaning in Hospitalisation'!$A$2:$A$2344,'DataCleaning in Hospitalisation'!$H$2:$H$2344)</f>
        <v>30134.75</v>
      </c>
      <c r="N321" t="str">
        <f>_xlfn.XLOOKUP(A321,'DataCleaning in Hospitalisation'!$A$2:$A$2344,'DataCleaning in Hospitalisation'!$I$2:$I$2344)</f>
        <v>tier - 2</v>
      </c>
      <c r="O321" t="str">
        <f>_xlfn.XLOOKUP(A321,'DataCleaning in Hospitalisation'!$A$2:$A$2344,'DataCleaning in Hospitalisation'!$J$2:$J$2344)</f>
        <v>tier - 3</v>
      </c>
      <c r="P321" t="str">
        <f>_xlfn.XLOOKUP(A321,'DataCleaning in Hospitalisation'!$A$2:$A$2344,'DataCleaning in Hospitalisation'!$K$2:$K$2344)</f>
        <v>R1011</v>
      </c>
      <c r="Q321">
        <f>_xlfn.XLOOKUP(A321,'DataCleaning in Hospitalisation'!$A$2:$A$2344,'DataCleaning in Hospitalisation'!$F$2:$F$2344)</f>
        <v>52</v>
      </c>
      <c r="U321" s="4" t="s">
        <v>1320</v>
      </c>
      <c r="V321">
        <v>1</v>
      </c>
      <c r="X321" s="4" t="s">
        <v>1081</v>
      </c>
      <c r="Y321" s="29">
        <v>8539.67</v>
      </c>
      <c r="AJ321" s="4" t="s">
        <v>1081</v>
      </c>
      <c r="AK321" s="29">
        <v>8539.67</v>
      </c>
    </row>
    <row r="322" spans="1:37" x14ac:dyDescent="0.3">
      <c r="A322" t="s">
        <v>2046</v>
      </c>
      <c r="B322" t="str">
        <f>_xlfn.XLOOKUP(A322,'Customer Names'!$A$2:$A$2336,'Customer Names'!$C$2:$C$2336)</f>
        <v xml:space="preserve"> Ms.Janice</v>
      </c>
      <c r="C322" s="34">
        <f>_xlfn.XLOOKUP(A322,'Data Cleaning in Medical Examin'!$A$2:$A$2336,'Data Cleaning in Medical Examin'!$B$2:$B$2336)</f>
        <v>21.08</v>
      </c>
      <c r="D322">
        <f>_xlfn.XLOOKUP(A322,'Data Cleaning in Medical Examin'!$A$2:$A$2336,'Data Cleaning in Medical Examin'!$D$2:$D$2336)</f>
        <v>4.83</v>
      </c>
      <c r="E322" t="str">
        <f>_xlfn.XLOOKUP(A322,'Data Cleaning in Medical Examin'!$A$2:$A$2336,'Data Cleaning in Medical Examin'!$F$2:$F$2336)</f>
        <v>No</v>
      </c>
      <c r="F322" t="str">
        <f>_xlfn.XLOOKUP(A322,'Data Cleaning in Medical Examin'!$A$2:$A$2336,'Data Cleaning in Medical Examin'!$G$2:$G$2336)</f>
        <v>No</v>
      </c>
      <c r="G322" t="str">
        <f>_xlfn.XLOOKUP(A322,'Data Cleaning in Medical Examin'!$A$2:$A$2336,'Data Cleaning in Medical Examin'!$H$2:$H$2336)</f>
        <v>Yes</v>
      </c>
      <c r="H322" s="4">
        <f>_xlfn.XLOOKUP(A322,'Data Cleaning in Medical Examin'!$A$2:$A$2336,'Data Cleaning in Medical Examin'!$I$2:$I$2336)</f>
        <v>1</v>
      </c>
      <c r="I322" t="str">
        <f>_xlfn.XLOOKUP(A322,'Data Cleaning in Medical Examin'!$A$2:$A$2336,'Data Cleaning in Medical Examin'!$J$2:$J$2336)</f>
        <v>Yes</v>
      </c>
      <c r="J322" t="str">
        <f>_xlfn.XLOOKUP(A322,'Data Cleaning in Medical Examin'!$A$2:$A$2336,'Data Cleaning in Medical Examin'!$C$2:$C$2336)</f>
        <v>Normal Weight</v>
      </c>
      <c r="K322" t="str">
        <f>_xlfn.XLOOKUP(A322,'Data Cleaning in Medical Examin'!$A$2:$A$2336,'Data Cleaning in Medical Examin'!$E$2:$E$2336)</f>
        <v>Normal</v>
      </c>
      <c r="L322" t="str">
        <f>_xlfn.XLOOKUP(A322,'DataCleaning in Hospitalisation'!$A$2:$A$2344,'DataCleaning in Hospitalisation'!$E$2:$E$2344)</f>
        <v>2-Sep-1979</v>
      </c>
      <c r="M322" s="29">
        <f>_xlfn.XLOOKUP(A322,'DataCleaning in Hospitalisation'!$A$2:$A$2344,'DataCleaning in Hospitalisation'!$H$2:$H$2344)</f>
        <v>30095.97</v>
      </c>
      <c r="N322" t="str">
        <f>_xlfn.XLOOKUP(A322,'DataCleaning in Hospitalisation'!$A$2:$A$2344,'DataCleaning in Hospitalisation'!$I$2:$I$2344)</f>
        <v>tier - 2</v>
      </c>
      <c r="O322" t="str">
        <f>_xlfn.XLOOKUP(A322,'DataCleaning in Hospitalisation'!$A$2:$A$2344,'DataCleaning in Hospitalisation'!$J$2:$J$2344)</f>
        <v>tier - 3</v>
      </c>
      <c r="P322" t="str">
        <f>_xlfn.XLOOKUP(A322,'DataCleaning in Hospitalisation'!$A$2:$A$2344,'DataCleaning in Hospitalisation'!$K$2:$K$2344)</f>
        <v>R1011</v>
      </c>
      <c r="Q322">
        <f>_xlfn.XLOOKUP(A322,'DataCleaning in Hospitalisation'!$A$2:$A$2344,'DataCleaning in Hospitalisation'!$F$2:$F$2344)</f>
        <v>44</v>
      </c>
      <c r="U322" s="38" t="s">
        <v>7</v>
      </c>
      <c r="V322">
        <v>1</v>
      </c>
      <c r="X322" s="4" t="s">
        <v>1080</v>
      </c>
      <c r="Y322" s="29">
        <v>8538.2900000000009</v>
      </c>
      <c r="AJ322" s="4" t="s">
        <v>1080</v>
      </c>
      <c r="AK322" s="29">
        <v>8538.2900000000009</v>
      </c>
    </row>
    <row r="323" spans="1:37" x14ac:dyDescent="0.3">
      <c r="A323" t="s">
        <v>2045</v>
      </c>
      <c r="B323" t="str">
        <f>_xlfn.XLOOKUP(A323,'Customer Names'!$A$2:$A$2336,'Customer Names'!$C$2:$C$2336)</f>
        <v xml:space="preserve"> Mr.Timothy</v>
      </c>
      <c r="C323" s="34">
        <f>_xlfn.XLOOKUP(A323,'Data Cleaning in Medical Examin'!$A$2:$A$2336,'Data Cleaning in Medical Examin'!$B$2:$B$2336)</f>
        <v>37.715000000000003</v>
      </c>
      <c r="D323">
        <f>_xlfn.XLOOKUP(A323,'Data Cleaning in Medical Examin'!$A$2:$A$2336,'Data Cleaning in Medical Examin'!$D$2:$D$2336)</f>
        <v>10.86</v>
      </c>
      <c r="E323" t="str">
        <f>_xlfn.XLOOKUP(A323,'Data Cleaning in Medical Examin'!$A$2:$A$2336,'Data Cleaning in Medical Examin'!$F$2:$F$2336)</f>
        <v>Yes</v>
      </c>
      <c r="F323" t="str">
        <f>_xlfn.XLOOKUP(A323,'Data Cleaning in Medical Examin'!$A$2:$A$2336,'Data Cleaning in Medical Examin'!$G$2:$G$2336)</f>
        <v>No</v>
      </c>
      <c r="G323" t="str">
        <f>_xlfn.XLOOKUP(A323,'Data Cleaning in Medical Examin'!$A$2:$A$2336,'Data Cleaning in Medical Examin'!$H$2:$H$2336)</f>
        <v>No</v>
      </c>
      <c r="H323" s="4">
        <f>_xlfn.XLOOKUP(A323,'Data Cleaning in Medical Examin'!$A$2:$A$2336,'Data Cleaning in Medical Examin'!$I$2:$I$2336)</f>
        <v>0</v>
      </c>
      <c r="I323" t="str">
        <f>_xlfn.XLOOKUP(A323,'Data Cleaning in Medical Examin'!$A$2:$A$2336,'Data Cleaning in Medical Examin'!$J$2:$J$2336)</f>
        <v>No</v>
      </c>
      <c r="J323" t="str">
        <f>_xlfn.XLOOKUP(A323,'Data Cleaning in Medical Examin'!$A$2:$A$2336,'Data Cleaning in Medical Examin'!$C$2:$C$2336)</f>
        <v>Obesity</v>
      </c>
      <c r="K323" t="str">
        <f>_xlfn.XLOOKUP(A323,'Data Cleaning in Medical Examin'!$A$2:$A$2336,'Data Cleaning in Medical Examin'!$E$2:$E$2336)</f>
        <v>Diabetes</v>
      </c>
      <c r="L323" t="str">
        <f>_xlfn.XLOOKUP(A323,'DataCleaning in Hospitalisation'!$A$2:$A$2344,'DataCleaning in Hospitalisation'!$E$2:$E$2344)</f>
        <v>16-Jun-1967</v>
      </c>
      <c r="M323" s="29">
        <f>_xlfn.XLOOKUP(A323,'DataCleaning in Hospitalisation'!$A$2:$A$2344,'DataCleaning in Hospitalisation'!$H$2:$H$2344)</f>
        <v>30063.58</v>
      </c>
      <c r="N323" t="str">
        <f>_xlfn.XLOOKUP(A323,'DataCleaning in Hospitalisation'!$A$2:$A$2344,'DataCleaning in Hospitalisation'!$I$2:$I$2344)</f>
        <v>tier - 1</v>
      </c>
      <c r="O323" t="str">
        <f>_xlfn.XLOOKUP(A323,'DataCleaning in Hospitalisation'!$A$2:$A$2344,'DataCleaning in Hospitalisation'!$J$2:$J$2344)</f>
        <v>tier - 1</v>
      </c>
      <c r="P323" t="str">
        <f>_xlfn.XLOOKUP(A323,'DataCleaning in Hospitalisation'!$A$2:$A$2344,'DataCleaning in Hospitalisation'!$K$2:$K$2344)</f>
        <v>R1012</v>
      </c>
      <c r="Q323">
        <f>_xlfn.XLOOKUP(A323,'DataCleaning in Hospitalisation'!$A$2:$A$2344,'DataCleaning in Hospitalisation'!$F$2:$F$2344)</f>
        <v>56</v>
      </c>
      <c r="U323" s="42" t="s">
        <v>2412</v>
      </c>
      <c r="V323">
        <v>1</v>
      </c>
      <c r="X323" s="4" t="s">
        <v>1079</v>
      </c>
      <c r="Y323" s="29">
        <v>8534.67</v>
      </c>
      <c r="AJ323" s="4" t="s">
        <v>1079</v>
      </c>
      <c r="AK323" s="29">
        <v>8534.67</v>
      </c>
    </row>
    <row r="324" spans="1:37" x14ac:dyDescent="0.3">
      <c r="A324" t="s">
        <v>2044</v>
      </c>
      <c r="B324" t="str">
        <f>_xlfn.XLOOKUP(A324,'Customer Names'!$A$2:$A$2336,'Customer Names'!$C$2:$C$2336)</f>
        <v xml:space="preserve"> Mr.Alan</v>
      </c>
      <c r="C324" s="34">
        <f>_xlfn.XLOOKUP(A324,'Data Cleaning in Medical Examin'!$A$2:$A$2336,'Data Cleaning in Medical Examin'!$B$2:$B$2336)</f>
        <v>22.39</v>
      </c>
      <c r="D324">
        <f>_xlfn.XLOOKUP(A324,'Data Cleaning in Medical Examin'!$A$2:$A$2336,'Data Cleaning in Medical Examin'!$D$2:$D$2336)</f>
        <v>9.5299999999999994</v>
      </c>
      <c r="E324" t="str">
        <f>_xlfn.XLOOKUP(A324,'Data Cleaning in Medical Examin'!$A$2:$A$2336,'Data Cleaning in Medical Examin'!$F$2:$F$2336)</f>
        <v>Yes</v>
      </c>
      <c r="F324" t="str">
        <f>_xlfn.XLOOKUP(A324,'Data Cleaning in Medical Examin'!$A$2:$A$2336,'Data Cleaning in Medical Examin'!$G$2:$G$2336)</f>
        <v>No</v>
      </c>
      <c r="G324" t="str">
        <f>_xlfn.XLOOKUP(A324,'Data Cleaning in Medical Examin'!$A$2:$A$2336,'Data Cleaning in Medical Examin'!$H$2:$H$2336)</f>
        <v>No</v>
      </c>
      <c r="H324" s="4">
        <f>_xlfn.XLOOKUP(A324,'Data Cleaning in Medical Examin'!$A$2:$A$2336,'Data Cleaning in Medical Examin'!$I$2:$I$2336)</f>
        <v>0</v>
      </c>
      <c r="I324" t="str">
        <f>_xlfn.XLOOKUP(A324,'Data Cleaning in Medical Examin'!$A$2:$A$2336,'Data Cleaning in Medical Examin'!$J$2:$J$2336)</f>
        <v>Yes</v>
      </c>
      <c r="J324" t="str">
        <f>_xlfn.XLOOKUP(A324,'Data Cleaning in Medical Examin'!$A$2:$A$2336,'Data Cleaning in Medical Examin'!$C$2:$C$2336)</f>
        <v>Normal Weight</v>
      </c>
      <c r="K324" t="str">
        <f>_xlfn.XLOOKUP(A324,'Data Cleaning in Medical Examin'!$A$2:$A$2336,'Data Cleaning in Medical Examin'!$E$2:$E$2336)</f>
        <v>Diabetes</v>
      </c>
      <c r="L324" t="str">
        <f>_xlfn.XLOOKUP(A324,'DataCleaning in Hospitalisation'!$A$2:$A$2344,'DataCleaning in Hospitalisation'!$E$2:$E$2344)</f>
        <v>4-Aug-1981</v>
      </c>
      <c r="M324" s="29">
        <f>_xlfn.XLOOKUP(A324,'DataCleaning in Hospitalisation'!$A$2:$A$2344,'DataCleaning in Hospitalisation'!$H$2:$H$2344)</f>
        <v>30026.87</v>
      </c>
      <c r="N324" t="str">
        <f>_xlfn.XLOOKUP(A324,'DataCleaning in Hospitalisation'!$A$2:$A$2344,'DataCleaning in Hospitalisation'!$I$2:$I$2344)</f>
        <v>tier - 2</v>
      </c>
      <c r="O324" t="str">
        <f>_xlfn.XLOOKUP(A324,'DataCleaning in Hospitalisation'!$A$2:$A$2344,'DataCleaning in Hospitalisation'!$J$2:$J$2344)</f>
        <v>tier - 3</v>
      </c>
      <c r="P324" t="str">
        <f>_xlfn.XLOOKUP(A324,'DataCleaning in Hospitalisation'!$A$2:$A$2344,'DataCleaning in Hospitalisation'!$K$2:$K$2344)</f>
        <v>R1012</v>
      </c>
      <c r="Q324">
        <f>_xlfn.XLOOKUP(A324,'DataCleaning in Hospitalisation'!$A$2:$A$2344,'DataCleaning in Hospitalisation'!$F$2:$F$2344)</f>
        <v>42</v>
      </c>
      <c r="U324" s="43" t="s">
        <v>7</v>
      </c>
      <c r="V324">
        <v>1</v>
      </c>
      <c r="X324" s="4" t="s">
        <v>1078</v>
      </c>
      <c r="Y324" s="29">
        <v>8527.5300000000007</v>
      </c>
      <c r="AJ324" s="4" t="s">
        <v>1078</v>
      </c>
      <c r="AK324" s="29">
        <v>8527.5300000000007</v>
      </c>
    </row>
    <row r="325" spans="1:37" x14ac:dyDescent="0.3">
      <c r="A325" t="s">
        <v>2043</v>
      </c>
      <c r="B325" t="str">
        <f>_xlfn.XLOOKUP(A325,'Customer Names'!$A$2:$A$2336,'Customer Names'!$C$2:$C$2336)</f>
        <v xml:space="preserve"> Mr.Michael</v>
      </c>
      <c r="C325" s="34">
        <f>_xlfn.XLOOKUP(A325,'Data Cleaning in Medical Examin'!$A$2:$A$2336,'Data Cleaning in Medical Examin'!$B$2:$B$2336)</f>
        <v>28.78</v>
      </c>
      <c r="D325">
        <f>_xlfn.XLOOKUP(A325,'Data Cleaning in Medical Examin'!$A$2:$A$2336,'Data Cleaning in Medical Examin'!$D$2:$D$2336)</f>
        <v>5.68</v>
      </c>
      <c r="E325" t="str">
        <f>_xlfn.XLOOKUP(A325,'Data Cleaning in Medical Examin'!$A$2:$A$2336,'Data Cleaning in Medical Examin'!$F$2:$F$2336)</f>
        <v>No</v>
      </c>
      <c r="F325" t="str">
        <f>_xlfn.XLOOKUP(A325,'Data Cleaning in Medical Examin'!$A$2:$A$2336,'Data Cleaning in Medical Examin'!$G$2:$G$2336)</f>
        <v>No</v>
      </c>
      <c r="G325" t="str">
        <f>_xlfn.XLOOKUP(A325,'Data Cleaning in Medical Examin'!$A$2:$A$2336,'Data Cleaning in Medical Examin'!$H$2:$H$2336)</f>
        <v>No</v>
      </c>
      <c r="H325" s="4">
        <f>_xlfn.XLOOKUP(A325,'Data Cleaning in Medical Examin'!$A$2:$A$2336,'Data Cleaning in Medical Examin'!$I$2:$I$2336)</f>
        <v>0</v>
      </c>
      <c r="I325" t="str">
        <f>_xlfn.XLOOKUP(A325,'Data Cleaning in Medical Examin'!$A$2:$A$2336,'Data Cleaning in Medical Examin'!$J$2:$J$2336)</f>
        <v>Yes</v>
      </c>
      <c r="J325" t="str">
        <f>_xlfn.XLOOKUP(A325,'Data Cleaning in Medical Examin'!$A$2:$A$2336,'Data Cleaning in Medical Examin'!$C$2:$C$2336)</f>
        <v>Over Weight</v>
      </c>
      <c r="K325" t="str">
        <f>_xlfn.XLOOKUP(A325,'Data Cleaning in Medical Examin'!$A$2:$A$2336,'Data Cleaning in Medical Examin'!$E$2:$E$2336)</f>
        <v>Normal</v>
      </c>
      <c r="L325" t="str">
        <f>_xlfn.XLOOKUP(A325,'DataCleaning in Hospitalisation'!$A$2:$A$2344,'DataCleaning in Hospitalisation'!$E$2:$E$2344)</f>
        <v>5-Oct-1991</v>
      </c>
      <c r="M325" s="29">
        <f>_xlfn.XLOOKUP(A325,'DataCleaning in Hospitalisation'!$A$2:$A$2344,'DataCleaning in Hospitalisation'!$H$2:$H$2344)</f>
        <v>29969.67</v>
      </c>
      <c r="N325" t="str">
        <f>_xlfn.XLOOKUP(A325,'DataCleaning in Hospitalisation'!$A$2:$A$2344,'DataCleaning in Hospitalisation'!$I$2:$I$2344)</f>
        <v>tier - 1</v>
      </c>
      <c r="O325" t="str">
        <f>_xlfn.XLOOKUP(A325,'DataCleaning in Hospitalisation'!$A$2:$A$2344,'DataCleaning in Hospitalisation'!$J$2:$J$2344)</f>
        <v>tier - 1</v>
      </c>
      <c r="P325" t="str">
        <f>_xlfn.XLOOKUP(A325,'DataCleaning in Hospitalisation'!$A$2:$A$2344,'DataCleaning in Hospitalisation'!$K$2:$K$2344)</f>
        <v>R1011</v>
      </c>
      <c r="Q325">
        <f>_xlfn.XLOOKUP(A325,'DataCleaning in Hospitalisation'!$A$2:$A$2344,'DataCleaning in Hospitalisation'!$F$2:$F$2344)</f>
        <v>32</v>
      </c>
      <c r="U325" s="44" t="s">
        <v>2372</v>
      </c>
      <c r="V325">
        <v>1</v>
      </c>
      <c r="X325" s="4" t="s">
        <v>1077</v>
      </c>
      <c r="Y325" s="29">
        <v>8522</v>
      </c>
      <c r="AJ325" s="4" t="s">
        <v>1077</v>
      </c>
      <c r="AK325" s="29">
        <v>8522</v>
      </c>
    </row>
    <row r="326" spans="1:37" x14ac:dyDescent="0.3">
      <c r="A326" t="s">
        <v>2042</v>
      </c>
      <c r="B326" t="str">
        <f>_xlfn.XLOOKUP(A326,'Customer Names'!$A$2:$A$2336,'Customer Names'!$C$2:$C$2336)</f>
        <v xml:space="preserve"> Ms.Marie-France</v>
      </c>
      <c r="C326" s="34">
        <f>_xlfn.XLOOKUP(A326,'Data Cleaning in Medical Examin'!$A$2:$A$2336,'Data Cleaning in Medical Examin'!$B$2:$B$2336)</f>
        <v>18.329999999999998</v>
      </c>
      <c r="D326">
        <f>_xlfn.XLOOKUP(A326,'Data Cleaning in Medical Examin'!$A$2:$A$2336,'Data Cleaning in Medical Examin'!$D$2:$D$2336)</f>
        <v>5.57</v>
      </c>
      <c r="E326" t="str">
        <f>_xlfn.XLOOKUP(A326,'Data Cleaning in Medical Examin'!$A$2:$A$2336,'Data Cleaning in Medical Examin'!$F$2:$F$2336)</f>
        <v>Yes</v>
      </c>
      <c r="F326" t="str">
        <f>_xlfn.XLOOKUP(A326,'Data Cleaning in Medical Examin'!$A$2:$A$2336,'Data Cleaning in Medical Examin'!$G$2:$G$2336)</f>
        <v>No</v>
      </c>
      <c r="G326" t="str">
        <f>_xlfn.XLOOKUP(A326,'Data Cleaning in Medical Examin'!$A$2:$A$2336,'Data Cleaning in Medical Examin'!$H$2:$H$2336)</f>
        <v>No</v>
      </c>
      <c r="H326" s="4">
        <f>_xlfn.XLOOKUP(A326,'Data Cleaning in Medical Examin'!$A$2:$A$2336,'Data Cleaning in Medical Examin'!$I$2:$I$2336)</f>
        <v>0</v>
      </c>
      <c r="I326" t="str">
        <f>_xlfn.XLOOKUP(A326,'Data Cleaning in Medical Examin'!$A$2:$A$2336,'Data Cleaning in Medical Examin'!$J$2:$J$2336)</f>
        <v>Yes</v>
      </c>
      <c r="J326" t="str">
        <f>_xlfn.XLOOKUP(A326,'Data Cleaning in Medical Examin'!$A$2:$A$2336,'Data Cleaning in Medical Examin'!$C$2:$C$2336)</f>
        <v>Under Weight</v>
      </c>
      <c r="K326" t="str">
        <f>_xlfn.XLOOKUP(A326,'Data Cleaning in Medical Examin'!$A$2:$A$2336,'Data Cleaning in Medical Examin'!$E$2:$E$2336)</f>
        <v>Normal</v>
      </c>
      <c r="L326" t="str">
        <f>_xlfn.XLOOKUP(A326,'DataCleaning in Hospitalisation'!$A$2:$A$2344,'DataCleaning in Hospitalisation'!$E$2:$E$2344)</f>
        <v>12-Jun-1976</v>
      </c>
      <c r="M326" s="29">
        <f>_xlfn.XLOOKUP(A326,'DataCleaning in Hospitalisation'!$A$2:$A$2344,'DataCleaning in Hospitalisation'!$H$2:$H$2344)</f>
        <v>29933.75</v>
      </c>
      <c r="N326" t="str">
        <f>_xlfn.XLOOKUP(A326,'DataCleaning in Hospitalisation'!$A$2:$A$2344,'DataCleaning in Hospitalisation'!$I$2:$I$2344)</f>
        <v>tier - 1</v>
      </c>
      <c r="O326" t="str">
        <f>_xlfn.XLOOKUP(A326,'DataCleaning in Hospitalisation'!$A$2:$A$2344,'DataCleaning in Hospitalisation'!$J$2:$J$2344)</f>
        <v>tier - 1</v>
      </c>
      <c r="P326" t="str">
        <f>_xlfn.XLOOKUP(A326,'DataCleaning in Hospitalisation'!$A$2:$A$2344,'DataCleaning in Hospitalisation'!$K$2:$K$2344)</f>
        <v>R1011</v>
      </c>
      <c r="Q326">
        <f>_xlfn.XLOOKUP(A326,'DataCleaning in Hospitalisation'!$A$2:$A$2344,'DataCleaning in Hospitalisation'!$F$2:$F$2344)</f>
        <v>47</v>
      </c>
      <c r="U326" s="45" t="s">
        <v>2372</v>
      </c>
      <c r="V326">
        <v>1</v>
      </c>
      <c r="X326" s="4" t="s">
        <v>2239</v>
      </c>
      <c r="Y326" s="29">
        <v>38893.360000000001</v>
      </c>
      <c r="AJ326" s="4" t="s">
        <v>2239</v>
      </c>
      <c r="AK326" s="29">
        <v>38893.360000000001</v>
      </c>
    </row>
    <row r="327" spans="1:37" x14ac:dyDescent="0.3">
      <c r="A327" t="s">
        <v>2041</v>
      </c>
      <c r="B327" t="str">
        <f>_xlfn.XLOOKUP(A327,'Customer Names'!$A$2:$A$2336,'Customer Names'!$C$2:$C$2336)</f>
        <v xml:space="preserve"> Mr.Erik</v>
      </c>
      <c r="C327" s="34">
        <f>_xlfn.XLOOKUP(A327,'Data Cleaning in Medical Examin'!$A$2:$A$2336,'Data Cleaning in Medical Examin'!$B$2:$B$2336)</f>
        <v>26.39</v>
      </c>
      <c r="D327">
        <f>_xlfn.XLOOKUP(A327,'Data Cleaning in Medical Examin'!$A$2:$A$2336,'Data Cleaning in Medical Examin'!$D$2:$D$2336)</f>
        <v>4.58</v>
      </c>
      <c r="E327" t="str">
        <f>_xlfn.XLOOKUP(A327,'Data Cleaning in Medical Examin'!$A$2:$A$2336,'Data Cleaning in Medical Examin'!$F$2:$F$2336)</f>
        <v>Yes</v>
      </c>
      <c r="F327" t="str">
        <f>_xlfn.XLOOKUP(A327,'Data Cleaning in Medical Examin'!$A$2:$A$2336,'Data Cleaning in Medical Examin'!$G$2:$G$2336)</f>
        <v>No</v>
      </c>
      <c r="G327" t="str">
        <f>_xlfn.XLOOKUP(A327,'Data Cleaning in Medical Examin'!$A$2:$A$2336,'Data Cleaning in Medical Examin'!$H$2:$H$2336)</f>
        <v>No</v>
      </c>
      <c r="H327" s="4">
        <f>_xlfn.XLOOKUP(A327,'Data Cleaning in Medical Examin'!$A$2:$A$2336,'Data Cleaning in Medical Examin'!$I$2:$I$2336)</f>
        <v>1</v>
      </c>
      <c r="I327" t="str">
        <f>_xlfn.XLOOKUP(A327,'Data Cleaning in Medical Examin'!$A$2:$A$2336,'Data Cleaning in Medical Examin'!$J$2:$J$2336)</f>
        <v>Yes</v>
      </c>
      <c r="J327" t="str">
        <f>_xlfn.XLOOKUP(A327,'Data Cleaning in Medical Examin'!$A$2:$A$2336,'Data Cleaning in Medical Examin'!$C$2:$C$2336)</f>
        <v>Over Weight</v>
      </c>
      <c r="K327" t="str">
        <f>_xlfn.XLOOKUP(A327,'Data Cleaning in Medical Examin'!$A$2:$A$2336,'Data Cleaning in Medical Examin'!$E$2:$E$2336)</f>
        <v>Normal</v>
      </c>
      <c r="L327" t="str">
        <f>_xlfn.XLOOKUP(A327,'DataCleaning in Hospitalisation'!$A$2:$A$2344,'DataCleaning in Hospitalisation'!$E$2:$E$2344)</f>
        <v>30-Dec-1988</v>
      </c>
      <c r="M327" s="29">
        <f>_xlfn.XLOOKUP(A327,'DataCleaning in Hospitalisation'!$A$2:$A$2344,'DataCleaning in Hospitalisation'!$H$2:$H$2344)</f>
        <v>29929.56</v>
      </c>
      <c r="N327" t="str">
        <f>_xlfn.XLOOKUP(A327,'DataCleaning in Hospitalisation'!$A$2:$A$2344,'DataCleaning in Hospitalisation'!$I$2:$I$2344)</f>
        <v>tier - 1</v>
      </c>
      <c r="O327" t="str">
        <f>_xlfn.XLOOKUP(A327,'DataCleaning in Hospitalisation'!$A$2:$A$2344,'DataCleaning in Hospitalisation'!$J$2:$J$2344)</f>
        <v>tier - 1</v>
      </c>
      <c r="P327" t="str">
        <f>_xlfn.XLOOKUP(A327,'DataCleaning in Hospitalisation'!$A$2:$A$2344,'DataCleaning in Hospitalisation'!$K$2:$K$2344)</f>
        <v>R1011</v>
      </c>
      <c r="Q327">
        <f>_xlfn.XLOOKUP(A327,'DataCleaning in Hospitalisation'!$A$2:$A$2344,'DataCleaning in Hospitalisation'!$F$2:$F$2344)</f>
        <v>35</v>
      </c>
      <c r="U327" s="4" t="s">
        <v>1319</v>
      </c>
      <c r="V327">
        <v>1</v>
      </c>
      <c r="X327" s="4" t="s">
        <v>1076</v>
      </c>
      <c r="Y327" s="29">
        <v>8520.0300000000007</v>
      </c>
      <c r="AJ327" s="4" t="s">
        <v>1076</v>
      </c>
      <c r="AK327" s="29">
        <v>8520.0300000000007</v>
      </c>
    </row>
    <row r="328" spans="1:37" x14ac:dyDescent="0.3">
      <c r="A328" t="s">
        <v>2040</v>
      </c>
      <c r="B328" t="str">
        <f>_xlfn.XLOOKUP(A328,'Customer Names'!$A$2:$A$2336,'Customer Names'!$C$2:$C$2336)</f>
        <v xml:space="preserve"> Mr.Andrew</v>
      </c>
      <c r="C328" s="34">
        <f>_xlfn.XLOOKUP(A328,'Data Cleaning in Medical Examin'!$A$2:$A$2336,'Data Cleaning in Medical Examin'!$B$2:$B$2336)</f>
        <v>19.260000000000002</v>
      </c>
      <c r="D328">
        <f>_xlfn.XLOOKUP(A328,'Data Cleaning in Medical Examin'!$A$2:$A$2336,'Data Cleaning in Medical Examin'!$D$2:$D$2336)</f>
        <v>8.9600000000000009</v>
      </c>
      <c r="E328" t="str">
        <f>_xlfn.XLOOKUP(A328,'Data Cleaning in Medical Examin'!$A$2:$A$2336,'Data Cleaning in Medical Examin'!$F$2:$F$2336)</f>
        <v>Yes</v>
      </c>
      <c r="F328" t="str">
        <f>_xlfn.XLOOKUP(A328,'Data Cleaning in Medical Examin'!$A$2:$A$2336,'Data Cleaning in Medical Examin'!$G$2:$G$2336)</f>
        <v>No</v>
      </c>
      <c r="G328" t="str">
        <f>_xlfn.XLOOKUP(A328,'Data Cleaning in Medical Examin'!$A$2:$A$2336,'Data Cleaning in Medical Examin'!$H$2:$H$2336)</f>
        <v>No</v>
      </c>
      <c r="H328" s="4">
        <f>_xlfn.XLOOKUP(A328,'Data Cleaning in Medical Examin'!$A$2:$A$2336,'Data Cleaning in Medical Examin'!$I$2:$I$2336)</f>
        <v>1</v>
      </c>
      <c r="I328" t="str">
        <f>_xlfn.XLOOKUP(A328,'Data Cleaning in Medical Examin'!$A$2:$A$2336,'Data Cleaning in Medical Examin'!$J$2:$J$2336)</f>
        <v>Yes</v>
      </c>
      <c r="J328" t="str">
        <f>_xlfn.XLOOKUP(A328,'Data Cleaning in Medical Examin'!$A$2:$A$2336,'Data Cleaning in Medical Examin'!$C$2:$C$2336)</f>
        <v>Normal Weight</v>
      </c>
      <c r="K328" t="str">
        <f>_xlfn.XLOOKUP(A328,'Data Cleaning in Medical Examin'!$A$2:$A$2336,'Data Cleaning in Medical Examin'!$E$2:$E$2336)</f>
        <v>Diabetes</v>
      </c>
      <c r="L328" t="str">
        <f>_xlfn.XLOOKUP(A328,'DataCleaning in Hospitalisation'!$A$2:$A$2344,'DataCleaning in Hospitalisation'!$E$2:$E$2344)</f>
        <v>19-Aug-1975</v>
      </c>
      <c r="M328" s="29">
        <f>_xlfn.XLOOKUP(A328,'DataCleaning in Hospitalisation'!$A$2:$A$2344,'DataCleaning in Hospitalisation'!$H$2:$H$2344)</f>
        <v>29899.25</v>
      </c>
      <c r="N328" t="str">
        <f>_xlfn.XLOOKUP(A328,'DataCleaning in Hospitalisation'!$A$2:$A$2344,'DataCleaning in Hospitalisation'!$I$2:$I$2344)</f>
        <v>tier - 1</v>
      </c>
      <c r="O328" t="str">
        <f>_xlfn.XLOOKUP(A328,'DataCleaning in Hospitalisation'!$A$2:$A$2344,'DataCleaning in Hospitalisation'!$J$2:$J$2344)</f>
        <v>tier - 3</v>
      </c>
      <c r="P328" t="str">
        <f>_xlfn.XLOOKUP(A328,'DataCleaning in Hospitalisation'!$A$2:$A$2344,'DataCleaning in Hospitalisation'!$K$2:$K$2344)</f>
        <v>R1011</v>
      </c>
      <c r="Q328">
        <f>_xlfn.XLOOKUP(A328,'DataCleaning in Hospitalisation'!$A$2:$A$2344,'DataCleaning in Hospitalisation'!$F$2:$F$2344)</f>
        <v>48</v>
      </c>
      <c r="U328" s="38" t="s">
        <v>7</v>
      </c>
      <c r="V328">
        <v>1</v>
      </c>
      <c r="X328" s="4" t="s">
        <v>1075</v>
      </c>
      <c r="Y328" s="29">
        <v>8516.83</v>
      </c>
      <c r="AJ328" s="4" t="s">
        <v>1075</v>
      </c>
      <c r="AK328" s="29">
        <v>8516.83</v>
      </c>
    </row>
    <row r="329" spans="1:37" x14ac:dyDescent="0.3">
      <c r="A329" t="s">
        <v>2039</v>
      </c>
      <c r="B329" t="str">
        <f>_xlfn.XLOOKUP(A329,'Customer Names'!$A$2:$A$2336,'Customer Names'!$C$2:$C$2336)</f>
        <v xml:space="preserve"> Mr.Anthony</v>
      </c>
      <c r="C329" s="34">
        <f>_xlfn.XLOOKUP(A329,'Data Cleaning in Medical Examin'!$A$2:$A$2336,'Data Cleaning in Medical Examin'!$B$2:$B$2336)</f>
        <v>26.92</v>
      </c>
      <c r="D329">
        <f>_xlfn.XLOOKUP(A329,'Data Cleaning in Medical Examin'!$A$2:$A$2336,'Data Cleaning in Medical Examin'!$D$2:$D$2336)</f>
        <v>6.09</v>
      </c>
      <c r="E329" t="str">
        <f>_xlfn.XLOOKUP(A329,'Data Cleaning in Medical Examin'!$A$2:$A$2336,'Data Cleaning in Medical Examin'!$F$2:$F$2336)</f>
        <v>No</v>
      </c>
      <c r="F329" t="str">
        <f>_xlfn.XLOOKUP(A329,'Data Cleaning in Medical Examin'!$A$2:$A$2336,'Data Cleaning in Medical Examin'!$G$2:$G$2336)</f>
        <v>No</v>
      </c>
      <c r="G329" t="str">
        <f>_xlfn.XLOOKUP(A329,'Data Cleaning in Medical Examin'!$A$2:$A$2336,'Data Cleaning in Medical Examin'!$H$2:$H$2336)</f>
        <v>No</v>
      </c>
      <c r="H329" s="4">
        <f>_xlfn.XLOOKUP(A329,'Data Cleaning in Medical Examin'!$A$2:$A$2336,'Data Cleaning in Medical Examin'!$I$2:$I$2336)</f>
        <v>0</v>
      </c>
      <c r="I329" t="str">
        <f>_xlfn.XLOOKUP(A329,'Data Cleaning in Medical Examin'!$A$2:$A$2336,'Data Cleaning in Medical Examin'!$J$2:$J$2336)</f>
        <v>Yes</v>
      </c>
      <c r="J329" t="str">
        <f>_xlfn.XLOOKUP(A329,'Data Cleaning in Medical Examin'!$A$2:$A$2336,'Data Cleaning in Medical Examin'!$C$2:$C$2336)</f>
        <v>Over Weight</v>
      </c>
      <c r="K329" t="str">
        <f>_xlfn.XLOOKUP(A329,'Data Cleaning in Medical Examin'!$A$2:$A$2336,'Data Cleaning in Medical Examin'!$E$2:$E$2336)</f>
        <v>Prediabetes</v>
      </c>
      <c r="L329" t="str">
        <f>_xlfn.XLOOKUP(A329,'DataCleaning in Hospitalisation'!$A$2:$A$2344,'DataCleaning in Hospitalisation'!$E$2:$E$2344)</f>
        <v>30-Dec-1989</v>
      </c>
      <c r="M329" s="29">
        <f>_xlfn.XLOOKUP(A329,'DataCleaning in Hospitalisation'!$A$2:$A$2344,'DataCleaning in Hospitalisation'!$H$2:$H$2344)</f>
        <v>29852.48</v>
      </c>
      <c r="N329" t="str">
        <f>_xlfn.XLOOKUP(A329,'DataCleaning in Hospitalisation'!$A$2:$A$2344,'DataCleaning in Hospitalisation'!$I$2:$I$2344)</f>
        <v>tier - 1</v>
      </c>
      <c r="O329" t="str">
        <f>_xlfn.XLOOKUP(A329,'DataCleaning in Hospitalisation'!$A$2:$A$2344,'DataCleaning in Hospitalisation'!$J$2:$J$2344)</f>
        <v>tier - 3</v>
      </c>
      <c r="P329" t="str">
        <f>_xlfn.XLOOKUP(A329,'DataCleaning in Hospitalisation'!$A$2:$A$2344,'DataCleaning in Hospitalisation'!$K$2:$K$2344)</f>
        <v>R1011</v>
      </c>
      <c r="Q329">
        <f>_xlfn.XLOOKUP(A329,'DataCleaning in Hospitalisation'!$A$2:$A$2344,'DataCleaning in Hospitalisation'!$F$2:$F$2344)</f>
        <v>34</v>
      </c>
      <c r="U329" s="42" t="s">
        <v>2415</v>
      </c>
      <c r="V329">
        <v>1</v>
      </c>
      <c r="X329" s="4" t="s">
        <v>1074</v>
      </c>
      <c r="Y329" s="29">
        <v>8515.76</v>
      </c>
      <c r="AJ329" s="4" t="s">
        <v>1074</v>
      </c>
      <c r="AK329" s="29">
        <v>8515.76</v>
      </c>
    </row>
    <row r="330" spans="1:37" x14ac:dyDescent="0.3">
      <c r="A330" t="s">
        <v>2038</v>
      </c>
      <c r="B330" t="str">
        <f>_xlfn.XLOOKUP(A330,'Customer Names'!$A$2:$A$2336,'Customer Names'!$C$2:$C$2336)</f>
        <v xml:space="preserve"> Mr.Chris</v>
      </c>
      <c r="C330" s="34">
        <f>_xlfn.XLOOKUP(A330,'Data Cleaning in Medical Examin'!$A$2:$A$2336,'Data Cleaning in Medical Examin'!$B$2:$B$2336)</f>
        <v>19.73</v>
      </c>
      <c r="D330">
        <f>_xlfn.XLOOKUP(A330,'Data Cleaning in Medical Examin'!$A$2:$A$2336,'Data Cleaning in Medical Examin'!$D$2:$D$2336)</f>
        <v>4.3600000000000003</v>
      </c>
      <c r="E330" t="str">
        <f>_xlfn.XLOOKUP(A330,'Data Cleaning in Medical Examin'!$A$2:$A$2336,'Data Cleaning in Medical Examin'!$F$2:$F$2336)</f>
        <v>No</v>
      </c>
      <c r="F330" t="str">
        <f>_xlfn.XLOOKUP(A330,'Data Cleaning in Medical Examin'!$A$2:$A$2336,'Data Cleaning in Medical Examin'!$G$2:$G$2336)</f>
        <v>No</v>
      </c>
      <c r="G330" t="str">
        <f>_xlfn.XLOOKUP(A330,'Data Cleaning in Medical Examin'!$A$2:$A$2336,'Data Cleaning in Medical Examin'!$H$2:$H$2336)</f>
        <v>No</v>
      </c>
      <c r="H330" s="4">
        <f>_xlfn.XLOOKUP(A330,'Data Cleaning in Medical Examin'!$A$2:$A$2336,'Data Cleaning in Medical Examin'!$I$2:$I$2336)</f>
        <v>0</v>
      </c>
      <c r="I330" t="str">
        <f>_xlfn.XLOOKUP(A330,'Data Cleaning in Medical Examin'!$A$2:$A$2336,'Data Cleaning in Medical Examin'!$J$2:$J$2336)</f>
        <v>Yes</v>
      </c>
      <c r="J330" t="str">
        <f>_xlfn.XLOOKUP(A330,'Data Cleaning in Medical Examin'!$A$2:$A$2336,'Data Cleaning in Medical Examin'!$C$2:$C$2336)</f>
        <v>Normal Weight</v>
      </c>
      <c r="K330" t="str">
        <f>_xlfn.XLOOKUP(A330,'Data Cleaning in Medical Examin'!$A$2:$A$2336,'Data Cleaning in Medical Examin'!$E$2:$E$2336)</f>
        <v>Normal</v>
      </c>
      <c r="L330" t="str">
        <f>_xlfn.XLOOKUP(A330,'DataCleaning in Hospitalisation'!$A$2:$A$2344,'DataCleaning in Hospitalisation'!$E$2:$E$2344)</f>
        <v>29-Oct-1982</v>
      </c>
      <c r="M330" s="29">
        <f>_xlfn.XLOOKUP(A330,'DataCleaning in Hospitalisation'!$A$2:$A$2344,'DataCleaning in Hospitalisation'!$H$2:$H$2344)</f>
        <v>29818.76</v>
      </c>
      <c r="N330" t="str">
        <f>_xlfn.XLOOKUP(A330,'DataCleaning in Hospitalisation'!$A$2:$A$2344,'DataCleaning in Hospitalisation'!$I$2:$I$2344)</f>
        <v>tier - 1</v>
      </c>
      <c r="O330" t="str">
        <f>_xlfn.XLOOKUP(A330,'DataCleaning in Hospitalisation'!$A$2:$A$2344,'DataCleaning in Hospitalisation'!$J$2:$J$2344)</f>
        <v>tier - 1</v>
      </c>
      <c r="P330" t="str">
        <f>_xlfn.XLOOKUP(A330,'DataCleaning in Hospitalisation'!$A$2:$A$2344,'DataCleaning in Hospitalisation'!$K$2:$K$2344)</f>
        <v>R1012</v>
      </c>
      <c r="Q330">
        <f>_xlfn.XLOOKUP(A330,'DataCleaning in Hospitalisation'!$A$2:$A$2344,'DataCleaning in Hospitalisation'!$F$2:$F$2344)</f>
        <v>41</v>
      </c>
      <c r="U330" s="43" t="s">
        <v>6</v>
      </c>
      <c r="V330">
        <v>1</v>
      </c>
      <c r="X330" s="4" t="s">
        <v>1073</v>
      </c>
      <c r="Y330" s="29">
        <v>8471.65</v>
      </c>
      <c r="AJ330" s="4" t="s">
        <v>1073</v>
      </c>
      <c r="AK330" s="29">
        <v>8471.65</v>
      </c>
    </row>
    <row r="331" spans="1:37" x14ac:dyDescent="0.3">
      <c r="A331" t="s">
        <v>2037</v>
      </c>
      <c r="B331" t="str">
        <f>_xlfn.XLOOKUP(A331,'Customer Names'!$A$2:$A$2336,'Customer Names'!$C$2:$C$2336)</f>
        <v xml:space="preserve"> Mr.Yu</v>
      </c>
      <c r="C331" s="34">
        <f>_xlfn.XLOOKUP(A331,'Data Cleaning in Medical Examin'!$A$2:$A$2336,'Data Cleaning in Medical Examin'!$B$2:$B$2336)</f>
        <v>23.56</v>
      </c>
      <c r="D331">
        <f>_xlfn.XLOOKUP(A331,'Data Cleaning in Medical Examin'!$A$2:$A$2336,'Data Cleaning in Medical Examin'!$D$2:$D$2336)</f>
        <v>11.74</v>
      </c>
      <c r="E331" t="str">
        <f>_xlfn.XLOOKUP(A331,'Data Cleaning in Medical Examin'!$A$2:$A$2336,'Data Cleaning in Medical Examin'!$F$2:$F$2336)</f>
        <v>Yes</v>
      </c>
      <c r="F331" t="str">
        <f>_xlfn.XLOOKUP(A331,'Data Cleaning in Medical Examin'!$A$2:$A$2336,'Data Cleaning in Medical Examin'!$G$2:$G$2336)</f>
        <v>No</v>
      </c>
      <c r="G331" t="str">
        <f>_xlfn.XLOOKUP(A331,'Data Cleaning in Medical Examin'!$A$2:$A$2336,'Data Cleaning in Medical Examin'!$H$2:$H$2336)</f>
        <v>No</v>
      </c>
      <c r="H331" s="4">
        <f>_xlfn.XLOOKUP(A331,'Data Cleaning in Medical Examin'!$A$2:$A$2336,'Data Cleaning in Medical Examin'!$I$2:$I$2336)</f>
        <v>0</v>
      </c>
      <c r="I331" t="str">
        <f>_xlfn.XLOOKUP(A331,'Data Cleaning in Medical Examin'!$A$2:$A$2336,'Data Cleaning in Medical Examin'!$J$2:$J$2336)</f>
        <v>Yes</v>
      </c>
      <c r="J331" t="str">
        <f>_xlfn.XLOOKUP(A331,'Data Cleaning in Medical Examin'!$A$2:$A$2336,'Data Cleaning in Medical Examin'!$C$2:$C$2336)</f>
        <v>Normal Weight</v>
      </c>
      <c r="K331" t="str">
        <f>_xlfn.XLOOKUP(A331,'Data Cleaning in Medical Examin'!$A$2:$A$2336,'Data Cleaning in Medical Examin'!$E$2:$E$2336)</f>
        <v>Diabetes</v>
      </c>
      <c r="L331" t="str">
        <f>_xlfn.XLOOKUP(A331,'DataCleaning in Hospitalisation'!$A$2:$A$2344,'DataCleaning in Hospitalisation'!$E$2:$E$2344)</f>
        <v>13-Aug-1981</v>
      </c>
      <c r="M331" s="29">
        <f>_xlfn.XLOOKUP(A331,'DataCleaning in Hospitalisation'!$A$2:$A$2344,'DataCleaning in Hospitalisation'!$H$2:$H$2344)</f>
        <v>29816.639999999999</v>
      </c>
      <c r="N331" t="str">
        <f>_xlfn.XLOOKUP(A331,'DataCleaning in Hospitalisation'!$A$2:$A$2344,'DataCleaning in Hospitalisation'!$I$2:$I$2344)</f>
        <v>tier - 1</v>
      </c>
      <c r="O331" t="str">
        <f>_xlfn.XLOOKUP(A331,'DataCleaning in Hospitalisation'!$A$2:$A$2344,'DataCleaning in Hospitalisation'!$J$2:$J$2344)</f>
        <v>tier - 2</v>
      </c>
      <c r="P331" t="str">
        <f>_xlfn.XLOOKUP(A331,'DataCleaning in Hospitalisation'!$A$2:$A$2344,'DataCleaning in Hospitalisation'!$K$2:$K$2344)</f>
        <v>R1011</v>
      </c>
      <c r="Q331">
        <f>_xlfn.XLOOKUP(A331,'DataCleaning in Hospitalisation'!$A$2:$A$2344,'DataCleaning in Hospitalisation'!$F$2:$F$2344)</f>
        <v>42</v>
      </c>
      <c r="U331" s="44" t="s">
        <v>2372</v>
      </c>
      <c r="V331">
        <v>1</v>
      </c>
      <c r="X331" s="4" t="s">
        <v>1072</v>
      </c>
      <c r="Y331" s="29">
        <v>8466.35</v>
      </c>
      <c r="AJ331" s="4" t="s">
        <v>1072</v>
      </c>
      <c r="AK331" s="29">
        <v>8466.35</v>
      </c>
    </row>
    <row r="332" spans="1:37" x14ac:dyDescent="0.3">
      <c r="A332" t="s">
        <v>2036</v>
      </c>
      <c r="B332" t="str">
        <f>_xlfn.XLOOKUP(A332,'Customer Names'!$A$2:$A$2336,'Customer Names'!$C$2:$C$2336)</f>
        <v xml:space="preserve"> Mr.Caleb</v>
      </c>
      <c r="C332" s="34">
        <f>_xlfn.XLOOKUP(A332,'Data Cleaning in Medical Examin'!$A$2:$A$2336,'Data Cleaning in Medical Examin'!$B$2:$B$2336)</f>
        <v>37.67</v>
      </c>
      <c r="D332">
        <f>_xlfn.XLOOKUP(A332,'Data Cleaning in Medical Examin'!$A$2:$A$2336,'Data Cleaning in Medical Examin'!$D$2:$D$2336)</f>
        <v>5.89</v>
      </c>
      <c r="E332" t="str">
        <f>_xlfn.XLOOKUP(A332,'Data Cleaning in Medical Examin'!$A$2:$A$2336,'Data Cleaning in Medical Examin'!$F$2:$F$2336)</f>
        <v>No</v>
      </c>
      <c r="F332" t="str">
        <f>_xlfn.XLOOKUP(A332,'Data Cleaning in Medical Examin'!$A$2:$A$2336,'Data Cleaning in Medical Examin'!$G$2:$G$2336)</f>
        <v>No</v>
      </c>
      <c r="G332" t="str">
        <f>_xlfn.XLOOKUP(A332,'Data Cleaning in Medical Examin'!$A$2:$A$2336,'Data Cleaning in Medical Examin'!$H$2:$H$2336)</f>
        <v>No</v>
      </c>
      <c r="H332" s="4">
        <f>_xlfn.XLOOKUP(A332,'Data Cleaning in Medical Examin'!$A$2:$A$2336,'Data Cleaning in Medical Examin'!$I$2:$I$2336)</f>
        <v>1</v>
      </c>
      <c r="I332" t="str">
        <f>_xlfn.XLOOKUP(A332,'Data Cleaning in Medical Examin'!$A$2:$A$2336,'Data Cleaning in Medical Examin'!$J$2:$J$2336)</f>
        <v>Yes</v>
      </c>
      <c r="J332" t="str">
        <f>_xlfn.XLOOKUP(A332,'Data Cleaning in Medical Examin'!$A$2:$A$2336,'Data Cleaning in Medical Examin'!$C$2:$C$2336)</f>
        <v>Obesity</v>
      </c>
      <c r="K332" t="str">
        <f>_xlfn.XLOOKUP(A332,'Data Cleaning in Medical Examin'!$A$2:$A$2336,'Data Cleaning in Medical Examin'!$E$2:$E$2336)</f>
        <v>Prediabetes</v>
      </c>
      <c r="L332" t="str">
        <f>_xlfn.XLOOKUP(A332,'DataCleaning in Hospitalisation'!$A$2:$A$2344,'DataCleaning in Hospitalisation'!$E$2:$E$2344)</f>
        <v>20-Jun-1998</v>
      </c>
      <c r="M332" s="29">
        <f>_xlfn.XLOOKUP(A332,'DataCleaning in Hospitalisation'!$A$2:$A$2344,'DataCleaning in Hospitalisation'!$H$2:$H$2344)</f>
        <v>29760.6</v>
      </c>
      <c r="N332" t="str">
        <f>_xlfn.XLOOKUP(A332,'DataCleaning in Hospitalisation'!$A$2:$A$2344,'DataCleaning in Hospitalisation'!$I$2:$I$2344)</f>
        <v>tier - 1</v>
      </c>
      <c r="O332" t="str">
        <f>_xlfn.XLOOKUP(A332,'DataCleaning in Hospitalisation'!$A$2:$A$2344,'DataCleaning in Hospitalisation'!$J$2:$J$2344)</f>
        <v>tier - 2</v>
      </c>
      <c r="P332" t="str">
        <f>_xlfn.XLOOKUP(A332,'DataCleaning in Hospitalisation'!$A$2:$A$2344,'DataCleaning in Hospitalisation'!$K$2:$K$2344)</f>
        <v>R1011</v>
      </c>
      <c r="Q332">
        <f>_xlfn.XLOOKUP(A332,'DataCleaning in Hospitalisation'!$A$2:$A$2344,'DataCleaning in Hospitalisation'!$F$2:$F$2344)</f>
        <v>25</v>
      </c>
      <c r="U332" s="45" t="s">
        <v>2372</v>
      </c>
      <c r="V332">
        <v>1</v>
      </c>
      <c r="X332" s="4" t="s">
        <v>1071</v>
      </c>
      <c r="Y332" s="29">
        <v>8457.82</v>
      </c>
      <c r="AJ332" s="4" t="s">
        <v>1071</v>
      </c>
      <c r="AK332" s="29">
        <v>8457.82</v>
      </c>
    </row>
    <row r="333" spans="1:37" x14ac:dyDescent="0.3">
      <c r="A333" t="s">
        <v>2035</v>
      </c>
      <c r="B333" t="str">
        <f>_xlfn.XLOOKUP(A333,'Customer Names'!$A$2:$A$2336,'Customer Names'!$C$2:$C$2336)</f>
        <v xml:space="preserve"> Mr.Jason</v>
      </c>
      <c r="C333" s="34">
        <f>_xlfn.XLOOKUP(A333,'Data Cleaning in Medical Examin'!$A$2:$A$2336,'Data Cleaning in Medical Examin'!$B$2:$B$2336)</f>
        <v>18.73</v>
      </c>
      <c r="D333">
        <f>_xlfn.XLOOKUP(A333,'Data Cleaning in Medical Examin'!$A$2:$A$2336,'Data Cleaning in Medical Examin'!$D$2:$D$2336)</f>
        <v>10.64</v>
      </c>
      <c r="E333" t="str">
        <f>_xlfn.XLOOKUP(A333,'Data Cleaning in Medical Examin'!$A$2:$A$2336,'Data Cleaning in Medical Examin'!$F$2:$F$2336)</f>
        <v>No</v>
      </c>
      <c r="F333" t="str">
        <f>_xlfn.XLOOKUP(A333,'Data Cleaning in Medical Examin'!$A$2:$A$2336,'Data Cleaning in Medical Examin'!$G$2:$G$2336)</f>
        <v>No</v>
      </c>
      <c r="G333" t="str">
        <f>_xlfn.XLOOKUP(A333,'Data Cleaning in Medical Examin'!$A$2:$A$2336,'Data Cleaning in Medical Examin'!$H$2:$H$2336)</f>
        <v>No</v>
      </c>
      <c r="H333" s="4">
        <f>_xlfn.XLOOKUP(A333,'Data Cleaning in Medical Examin'!$A$2:$A$2336,'Data Cleaning in Medical Examin'!$I$2:$I$2336)</f>
        <v>2</v>
      </c>
      <c r="I333" t="str">
        <f>_xlfn.XLOOKUP(A333,'Data Cleaning in Medical Examin'!$A$2:$A$2336,'Data Cleaning in Medical Examin'!$J$2:$J$2336)</f>
        <v>Yes</v>
      </c>
      <c r="J333" t="str">
        <f>_xlfn.XLOOKUP(A333,'Data Cleaning in Medical Examin'!$A$2:$A$2336,'Data Cleaning in Medical Examin'!$C$2:$C$2336)</f>
        <v>Normal Weight</v>
      </c>
      <c r="K333" t="str">
        <f>_xlfn.XLOOKUP(A333,'Data Cleaning in Medical Examin'!$A$2:$A$2336,'Data Cleaning in Medical Examin'!$E$2:$E$2336)</f>
        <v>Diabetes</v>
      </c>
      <c r="L333" t="str">
        <f>_xlfn.XLOOKUP(A333,'DataCleaning in Hospitalisation'!$A$2:$A$2344,'DataCleaning in Hospitalisation'!$E$2:$E$2344)</f>
        <v>23-Aug-1973</v>
      </c>
      <c r="M333" s="29">
        <f>_xlfn.XLOOKUP(A333,'DataCleaning in Hospitalisation'!$A$2:$A$2344,'DataCleaning in Hospitalisation'!$H$2:$H$2344)</f>
        <v>29757.69</v>
      </c>
      <c r="N333" t="str">
        <f>_xlfn.XLOOKUP(A333,'DataCleaning in Hospitalisation'!$A$2:$A$2344,'DataCleaning in Hospitalisation'!$I$2:$I$2344)</f>
        <v>tier - 1</v>
      </c>
      <c r="O333" t="str">
        <f>_xlfn.XLOOKUP(A333,'DataCleaning in Hospitalisation'!$A$2:$A$2344,'DataCleaning in Hospitalisation'!$J$2:$J$2344)</f>
        <v>tier - 3</v>
      </c>
      <c r="P333" t="str">
        <f>_xlfn.XLOOKUP(A333,'DataCleaning in Hospitalisation'!$A$2:$A$2344,'DataCleaning in Hospitalisation'!$K$2:$K$2344)</f>
        <v>R1011</v>
      </c>
      <c r="Q333">
        <f>_xlfn.XLOOKUP(A333,'DataCleaning in Hospitalisation'!$A$2:$A$2344,'DataCleaning in Hospitalisation'!$F$2:$F$2344)</f>
        <v>50</v>
      </c>
      <c r="U333" s="4" t="s">
        <v>1318</v>
      </c>
      <c r="V333">
        <v>1</v>
      </c>
      <c r="X333" s="4" t="s">
        <v>1070</v>
      </c>
      <c r="Y333" s="29">
        <v>8450.82</v>
      </c>
      <c r="AJ333" s="4" t="s">
        <v>1070</v>
      </c>
      <c r="AK333" s="29">
        <v>8450.82</v>
      </c>
    </row>
    <row r="334" spans="1:37" x14ac:dyDescent="0.3">
      <c r="A334" t="s">
        <v>2034</v>
      </c>
      <c r="B334" t="str">
        <f>_xlfn.XLOOKUP(A334,'Customer Names'!$A$2:$A$2336,'Customer Names'!$C$2:$C$2336)</f>
        <v xml:space="preserve"> Ms.Angela</v>
      </c>
      <c r="C334" s="34">
        <f>_xlfn.XLOOKUP(A334,'Data Cleaning in Medical Examin'!$A$2:$A$2336,'Data Cleaning in Medical Examin'!$B$2:$B$2336)</f>
        <v>33.090000000000003</v>
      </c>
      <c r="D334">
        <f>_xlfn.XLOOKUP(A334,'Data Cleaning in Medical Examin'!$A$2:$A$2336,'Data Cleaning in Medical Examin'!$D$2:$D$2336)</f>
        <v>6.06</v>
      </c>
      <c r="E334" t="str">
        <f>_xlfn.XLOOKUP(A334,'Data Cleaning in Medical Examin'!$A$2:$A$2336,'Data Cleaning in Medical Examin'!$F$2:$F$2336)</f>
        <v>No</v>
      </c>
      <c r="F334" t="str">
        <f>_xlfn.XLOOKUP(A334,'Data Cleaning in Medical Examin'!$A$2:$A$2336,'Data Cleaning in Medical Examin'!$G$2:$G$2336)</f>
        <v>No</v>
      </c>
      <c r="G334" t="str">
        <f>_xlfn.XLOOKUP(A334,'Data Cleaning in Medical Examin'!$A$2:$A$2336,'Data Cleaning in Medical Examin'!$H$2:$H$2336)</f>
        <v>Yes</v>
      </c>
      <c r="H334" s="4">
        <f>_xlfn.XLOOKUP(A334,'Data Cleaning in Medical Examin'!$A$2:$A$2336,'Data Cleaning in Medical Examin'!$I$2:$I$2336)</f>
        <v>1</v>
      </c>
      <c r="I334" t="str">
        <f>_xlfn.XLOOKUP(A334,'Data Cleaning in Medical Examin'!$A$2:$A$2336,'Data Cleaning in Medical Examin'!$J$2:$J$2336)</f>
        <v>Yes</v>
      </c>
      <c r="J334" t="str">
        <f>_xlfn.XLOOKUP(A334,'Data Cleaning in Medical Examin'!$A$2:$A$2336,'Data Cleaning in Medical Examin'!$C$2:$C$2336)</f>
        <v>Obesity</v>
      </c>
      <c r="K334" t="str">
        <f>_xlfn.XLOOKUP(A334,'Data Cleaning in Medical Examin'!$A$2:$A$2336,'Data Cleaning in Medical Examin'!$E$2:$E$2336)</f>
        <v>Prediabetes</v>
      </c>
      <c r="L334" t="str">
        <f>_xlfn.XLOOKUP(A334,'DataCleaning in Hospitalisation'!$A$2:$A$2344,'DataCleaning in Hospitalisation'!$E$2:$E$2344)</f>
        <v>27-Jul-1993</v>
      </c>
      <c r="M334" s="29">
        <f>_xlfn.XLOOKUP(A334,'DataCleaning in Hospitalisation'!$A$2:$A$2344,'DataCleaning in Hospitalisation'!$H$2:$H$2344)</f>
        <v>29622.69</v>
      </c>
      <c r="N334" t="str">
        <f>_xlfn.XLOOKUP(A334,'DataCleaning in Hospitalisation'!$A$2:$A$2344,'DataCleaning in Hospitalisation'!$I$2:$I$2344)</f>
        <v>tier - 1</v>
      </c>
      <c r="O334" t="str">
        <f>_xlfn.XLOOKUP(A334,'DataCleaning in Hospitalisation'!$A$2:$A$2344,'DataCleaning in Hospitalisation'!$J$2:$J$2344)</f>
        <v>tier - 1</v>
      </c>
      <c r="P334" t="str">
        <f>_xlfn.XLOOKUP(A334,'DataCleaning in Hospitalisation'!$A$2:$A$2344,'DataCleaning in Hospitalisation'!$K$2:$K$2344)</f>
        <v>R1011</v>
      </c>
      <c r="Q334">
        <f>_xlfn.XLOOKUP(A334,'DataCleaning in Hospitalisation'!$A$2:$A$2344,'DataCleaning in Hospitalisation'!$F$2:$F$2344)</f>
        <v>30</v>
      </c>
      <c r="U334" s="38" t="s">
        <v>7</v>
      </c>
      <c r="V334">
        <v>1</v>
      </c>
      <c r="X334" s="4" t="s">
        <v>1069</v>
      </c>
      <c r="Y334" s="29">
        <v>8448.66</v>
      </c>
      <c r="AJ334" s="4" t="s">
        <v>1069</v>
      </c>
      <c r="AK334" s="29">
        <v>8448.66</v>
      </c>
    </row>
    <row r="335" spans="1:37" x14ac:dyDescent="0.3">
      <c r="A335" t="s">
        <v>2033</v>
      </c>
      <c r="B335" t="str">
        <f>_xlfn.XLOOKUP(A335,'Customer Names'!$A$2:$A$2336,'Customer Names'!$C$2:$C$2336)</f>
        <v xml:space="preserve"> Mr.Keith</v>
      </c>
      <c r="C335" s="34">
        <f>_xlfn.XLOOKUP(A335,'Data Cleaning in Medical Examin'!$A$2:$A$2336,'Data Cleaning in Medical Examin'!$B$2:$B$2336)</f>
        <v>18.329999999999998</v>
      </c>
      <c r="D335">
        <f>_xlfn.XLOOKUP(A335,'Data Cleaning in Medical Examin'!$A$2:$A$2336,'Data Cleaning in Medical Examin'!$D$2:$D$2336)</f>
        <v>7.46</v>
      </c>
      <c r="E335" t="str">
        <f>_xlfn.XLOOKUP(A335,'Data Cleaning in Medical Examin'!$A$2:$A$2336,'Data Cleaning in Medical Examin'!$F$2:$F$2336)</f>
        <v>Yes</v>
      </c>
      <c r="F335" t="str">
        <f>_xlfn.XLOOKUP(A335,'Data Cleaning in Medical Examin'!$A$2:$A$2336,'Data Cleaning in Medical Examin'!$G$2:$G$2336)</f>
        <v>No</v>
      </c>
      <c r="G335" t="str">
        <f>_xlfn.XLOOKUP(A335,'Data Cleaning in Medical Examin'!$A$2:$A$2336,'Data Cleaning in Medical Examin'!$H$2:$H$2336)</f>
        <v>No</v>
      </c>
      <c r="H335" s="4">
        <f>_xlfn.XLOOKUP(A335,'Data Cleaning in Medical Examin'!$A$2:$A$2336,'Data Cleaning in Medical Examin'!$I$2:$I$2336)</f>
        <v>1</v>
      </c>
      <c r="I335" t="str">
        <f>_xlfn.XLOOKUP(A335,'Data Cleaning in Medical Examin'!$A$2:$A$2336,'Data Cleaning in Medical Examin'!$J$2:$J$2336)</f>
        <v>Yes</v>
      </c>
      <c r="J335" t="str">
        <f>_xlfn.XLOOKUP(A335,'Data Cleaning in Medical Examin'!$A$2:$A$2336,'Data Cleaning in Medical Examin'!$C$2:$C$2336)</f>
        <v>Under Weight</v>
      </c>
      <c r="K335" t="str">
        <f>_xlfn.XLOOKUP(A335,'Data Cleaning in Medical Examin'!$A$2:$A$2336,'Data Cleaning in Medical Examin'!$E$2:$E$2336)</f>
        <v>Diabetes</v>
      </c>
      <c r="L335" t="str">
        <f>_xlfn.XLOOKUP(A335,'DataCleaning in Hospitalisation'!$A$2:$A$2344,'DataCleaning in Hospitalisation'!$E$2:$E$2344)</f>
        <v>3-Nov-1975</v>
      </c>
      <c r="M335" s="29">
        <f>_xlfn.XLOOKUP(A335,'DataCleaning in Hospitalisation'!$A$2:$A$2344,'DataCleaning in Hospitalisation'!$H$2:$H$2344)</f>
        <v>29583.8</v>
      </c>
      <c r="N335" t="str">
        <f>_xlfn.XLOOKUP(A335,'DataCleaning in Hospitalisation'!$A$2:$A$2344,'DataCleaning in Hospitalisation'!$I$2:$I$2344)</f>
        <v>tier - 1</v>
      </c>
      <c r="O335" t="str">
        <f>_xlfn.XLOOKUP(A335,'DataCleaning in Hospitalisation'!$A$2:$A$2344,'DataCleaning in Hospitalisation'!$J$2:$J$2344)</f>
        <v>tier - 1</v>
      </c>
      <c r="P335" t="str">
        <f>_xlfn.XLOOKUP(A335,'DataCleaning in Hospitalisation'!$A$2:$A$2344,'DataCleaning in Hospitalisation'!$K$2:$K$2344)</f>
        <v>R1011</v>
      </c>
      <c r="Q335">
        <f>_xlfn.XLOOKUP(A335,'DataCleaning in Hospitalisation'!$A$2:$A$2344,'DataCleaning in Hospitalisation'!$F$2:$F$2344)</f>
        <v>48</v>
      </c>
      <c r="U335" s="42" t="s">
        <v>2412</v>
      </c>
      <c r="V335">
        <v>1</v>
      </c>
      <c r="X335" s="4" t="s">
        <v>1068</v>
      </c>
      <c r="Y335" s="29">
        <v>8444.4699999999993</v>
      </c>
      <c r="AJ335" s="4" t="s">
        <v>1068</v>
      </c>
      <c r="AK335" s="29">
        <v>8444.4699999999993</v>
      </c>
    </row>
    <row r="336" spans="1:37" x14ac:dyDescent="0.3">
      <c r="A336" t="s">
        <v>2032</v>
      </c>
      <c r="B336" t="str">
        <f>_xlfn.XLOOKUP(A336,'Customer Names'!$A$2:$A$2336,'Customer Names'!$C$2:$C$2336)</f>
        <v xml:space="preserve"> Ms.Emma</v>
      </c>
      <c r="C336" s="34">
        <f>_xlfn.XLOOKUP(A336,'Data Cleaning in Medical Examin'!$A$2:$A$2336,'Data Cleaning in Medical Examin'!$B$2:$B$2336)</f>
        <v>27.74</v>
      </c>
      <c r="D336">
        <f>_xlfn.XLOOKUP(A336,'Data Cleaning in Medical Examin'!$A$2:$A$2336,'Data Cleaning in Medical Examin'!$D$2:$D$2336)</f>
        <v>4.68</v>
      </c>
      <c r="E336" t="str">
        <f>_xlfn.XLOOKUP(A336,'Data Cleaning in Medical Examin'!$A$2:$A$2336,'Data Cleaning in Medical Examin'!$F$2:$F$2336)</f>
        <v>Yes</v>
      </c>
      <c r="F336" t="str">
        <f>_xlfn.XLOOKUP(A336,'Data Cleaning in Medical Examin'!$A$2:$A$2336,'Data Cleaning in Medical Examin'!$G$2:$G$2336)</f>
        <v>No</v>
      </c>
      <c r="G336" t="str">
        <f>_xlfn.XLOOKUP(A336,'Data Cleaning in Medical Examin'!$A$2:$A$2336,'Data Cleaning in Medical Examin'!$H$2:$H$2336)</f>
        <v>No</v>
      </c>
      <c r="H336" s="4">
        <f>_xlfn.XLOOKUP(A336,'Data Cleaning in Medical Examin'!$A$2:$A$2336,'Data Cleaning in Medical Examin'!$I$2:$I$2336)</f>
        <v>2</v>
      </c>
      <c r="I336" t="str">
        <f>_xlfn.XLOOKUP(A336,'Data Cleaning in Medical Examin'!$A$2:$A$2336,'Data Cleaning in Medical Examin'!$J$2:$J$2336)</f>
        <v>Yes</v>
      </c>
      <c r="J336" t="str">
        <f>_xlfn.XLOOKUP(A336,'Data Cleaning in Medical Examin'!$A$2:$A$2336,'Data Cleaning in Medical Examin'!$C$2:$C$2336)</f>
        <v>Over Weight</v>
      </c>
      <c r="K336" t="str">
        <f>_xlfn.XLOOKUP(A336,'Data Cleaning in Medical Examin'!$A$2:$A$2336,'Data Cleaning in Medical Examin'!$E$2:$E$2336)</f>
        <v>Normal</v>
      </c>
      <c r="L336" t="str">
        <f>_xlfn.XLOOKUP(A336,'DataCleaning in Hospitalisation'!$A$2:$A$2344,'DataCleaning in Hospitalisation'!$E$2:$E$2344)</f>
        <v>20-Oct-1959</v>
      </c>
      <c r="M336" s="29">
        <f>_xlfn.XLOOKUP(A336,'DataCleaning in Hospitalisation'!$A$2:$A$2344,'DataCleaning in Hospitalisation'!$H$2:$H$2344)</f>
        <v>29523.17</v>
      </c>
      <c r="N336" t="str">
        <f>_xlfn.XLOOKUP(A336,'DataCleaning in Hospitalisation'!$A$2:$A$2344,'DataCleaning in Hospitalisation'!$I$2:$I$2344)</f>
        <v>tier - 1</v>
      </c>
      <c r="O336" t="str">
        <f>_xlfn.XLOOKUP(A336,'DataCleaning in Hospitalisation'!$A$2:$A$2344,'DataCleaning in Hospitalisation'!$J$2:$J$2344)</f>
        <v>tier - 2</v>
      </c>
      <c r="P336" t="str">
        <f>_xlfn.XLOOKUP(A336,'DataCleaning in Hospitalisation'!$A$2:$A$2344,'DataCleaning in Hospitalisation'!$K$2:$K$2344)</f>
        <v>R1024</v>
      </c>
      <c r="Q336">
        <f>_xlfn.XLOOKUP(A336,'DataCleaning in Hospitalisation'!$A$2:$A$2344,'DataCleaning in Hospitalisation'!$F$2:$F$2344)</f>
        <v>64</v>
      </c>
      <c r="U336" s="43" t="s">
        <v>7</v>
      </c>
      <c r="V336">
        <v>1</v>
      </c>
      <c r="X336" s="4" t="s">
        <v>1067</v>
      </c>
      <c r="Y336" s="29">
        <v>8442.67</v>
      </c>
      <c r="AJ336" s="4" t="s">
        <v>1067</v>
      </c>
      <c r="AK336" s="29">
        <v>8442.67</v>
      </c>
    </row>
    <row r="337" spans="1:37" x14ac:dyDescent="0.3">
      <c r="A337" t="s">
        <v>2031</v>
      </c>
      <c r="B337" t="str">
        <f>_xlfn.XLOOKUP(A337,'Customer Names'!$A$2:$A$2336,'Customer Names'!$C$2:$C$2336)</f>
        <v xml:space="preserve"> Mr.Nathan</v>
      </c>
      <c r="C337" s="34">
        <f>_xlfn.XLOOKUP(A337,'Data Cleaning in Medical Examin'!$A$2:$A$2336,'Data Cleaning in Medical Examin'!$B$2:$B$2336)</f>
        <v>24.2</v>
      </c>
      <c r="D337">
        <f>_xlfn.XLOOKUP(A337,'Data Cleaning in Medical Examin'!$A$2:$A$2336,'Data Cleaning in Medical Examin'!$D$2:$D$2336)</f>
        <v>6.15</v>
      </c>
      <c r="E337" t="str">
        <f>_xlfn.XLOOKUP(A337,'Data Cleaning in Medical Examin'!$A$2:$A$2336,'Data Cleaning in Medical Examin'!$F$2:$F$2336)</f>
        <v>No</v>
      </c>
      <c r="F337" t="str">
        <f>_xlfn.XLOOKUP(A337,'Data Cleaning in Medical Examin'!$A$2:$A$2336,'Data Cleaning in Medical Examin'!$G$2:$G$2336)</f>
        <v>No</v>
      </c>
      <c r="G337" t="str">
        <f>_xlfn.XLOOKUP(A337,'Data Cleaning in Medical Examin'!$A$2:$A$2336,'Data Cleaning in Medical Examin'!$H$2:$H$2336)</f>
        <v>No</v>
      </c>
      <c r="H337" s="4">
        <f>_xlfn.XLOOKUP(A337,'Data Cleaning in Medical Examin'!$A$2:$A$2336,'Data Cleaning in Medical Examin'!$I$2:$I$2336)</f>
        <v>1</v>
      </c>
      <c r="I337" t="str">
        <f>_xlfn.XLOOKUP(A337,'Data Cleaning in Medical Examin'!$A$2:$A$2336,'Data Cleaning in Medical Examin'!$J$2:$J$2336)</f>
        <v>Yes</v>
      </c>
      <c r="J337" t="str">
        <f>_xlfn.XLOOKUP(A337,'Data Cleaning in Medical Examin'!$A$2:$A$2336,'Data Cleaning in Medical Examin'!$C$2:$C$2336)</f>
        <v>Normal Weight</v>
      </c>
      <c r="K337" t="str">
        <f>_xlfn.XLOOKUP(A337,'Data Cleaning in Medical Examin'!$A$2:$A$2336,'Data Cleaning in Medical Examin'!$E$2:$E$2336)</f>
        <v>Prediabetes</v>
      </c>
      <c r="L337" t="str">
        <f>_xlfn.XLOOKUP(A337,'DataCleaning in Hospitalisation'!$A$2:$A$2344,'DataCleaning in Hospitalisation'!$E$2:$E$2344)</f>
        <v>16-Jul-1987</v>
      </c>
      <c r="M337" s="29">
        <f>_xlfn.XLOOKUP(A337,'DataCleaning in Hospitalisation'!$A$2:$A$2344,'DataCleaning in Hospitalisation'!$H$2:$H$2344)</f>
        <v>29443.59</v>
      </c>
      <c r="N337" t="str">
        <f>_xlfn.XLOOKUP(A337,'DataCleaning in Hospitalisation'!$A$2:$A$2344,'DataCleaning in Hospitalisation'!$I$2:$I$2344)</f>
        <v>tier - 1</v>
      </c>
      <c r="O337" t="str">
        <f>_xlfn.XLOOKUP(A337,'DataCleaning in Hospitalisation'!$A$2:$A$2344,'DataCleaning in Hospitalisation'!$J$2:$J$2344)</f>
        <v>tier - 1</v>
      </c>
      <c r="P337" t="str">
        <f>_xlfn.XLOOKUP(A337,'DataCleaning in Hospitalisation'!$A$2:$A$2344,'DataCleaning in Hospitalisation'!$K$2:$K$2344)</f>
        <v>R1011</v>
      </c>
      <c r="Q337">
        <f>_xlfn.XLOOKUP(A337,'DataCleaning in Hospitalisation'!$A$2:$A$2344,'DataCleaning in Hospitalisation'!$F$2:$F$2344)</f>
        <v>36</v>
      </c>
      <c r="U337" s="44" t="s">
        <v>2372</v>
      </c>
      <c r="V337">
        <v>1</v>
      </c>
      <c r="X337" s="4" t="s">
        <v>2355</v>
      </c>
      <c r="Y337" s="29">
        <v>47896.79</v>
      </c>
      <c r="AJ337" s="4" t="s">
        <v>2355</v>
      </c>
      <c r="AK337" s="29">
        <v>47896.79</v>
      </c>
    </row>
    <row r="338" spans="1:37" x14ac:dyDescent="0.3">
      <c r="A338" t="s">
        <v>2030</v>
      </c>
      <c r="B338" t="str">
        <f>_xlfn.XLOOKUP(A338,'Customer Names'!$A$2:$A$2336,'Customer Names'!$C$2:$C$2336)</f>
        <v xml:space="preserve"> Ms.Kathryn</v>
      </c>
      <c r="C338" s="34">
        <f>_xlfn.XLOOKUP(A338,'Data Cleaning in Medical Examin'!$A$2:$A$2336,'Data Cleaning in Medical Examin'!$B$2:$B$2336)</f>
        <v>22.03</v>
      </c>
      <c r="D338">
        <f>_xlfn.XLOOKUP(A338,'Data Cleaning in Medical Examin'!$A$2:$A$2336,'Data Cleaning in Medical Examin'!$D$2:$D$2336)</f>
        <v>4.28</v>
      </c>
      <c r="E338" t="str">
        <f>_xlfn.XLOOKUP(A338,'Data Cleaning in Medical Examin'!$A$2:$A$2336,'Data Cleaning in Medical Examin'!$F$2:$F$2336)</f>
        <v>Yes</v>
      </c>
      <c r="F338" t="str">
        <f>_xlfn.XLOOKUP(A338,'Data Cleaning in Medical Examin'!$A$2:$A$2336,'Data Cleaning in Medical Examin'!$G$2:$G$2336)</f>
        <v>No</v>
      </c>
      <c r="G338" t="str">
        <f>_xlfn.XLOOKUP(A338,'Data Cleaning in Medical Examin'!$A$2:$A$2336,'Data Cleaning in Medical Examin'!$H$2:$H$2336)</f>
        <v>No</v>
      </c>
      <c r="H338" s="4">
        <f>_xlfn.XLOOKUP(A338,'Data Cleaning in Medical Examin'!$A$2:$A$2336,'Data Cleaning in Medical Examin'!$I$2:$I$2336)</f>
        <v>0</v>
      </c>
      <c r="I338" t="str">
        <f>_xlfn.XLOOKUP(A338,'Data Cleaning in Medical Examin'!$A$2:$A$2336,'Data Cleaning in Medical Examin'!$J$2:$J$2336)</f>
        <v>Yes</v>
      </c>
      <c r="J338" t="str">
        <f>_xlfn.XLOOKUP(A338,'Data Cleaning in Medical Examin'!$A$2:$A$2336,'Data Cleaning in Medical Examin'!$C$2:$C$2336)</f>
        <v>Normal Weight</v>
      </c>
      <c r="K338" t="str">
        <f>_xlfn.XLOOKUP(A338,'Data Cleaning in Medical Examin'!$A$2:$A$2336,'Data Cleaning in Medical Examin'!$E$2:$E$2336)</f>
        <v>Normal</v>
      </c>
      <c r="L338" t="str">
        <f>_xlfn.XLOOKUP(A338,'DataCleaning in Hospitalisation'!$A$2:$A$2344,'DataCleaning in Hospitalisation'!$E$2:$E$2344)</f>
        <v>7-Nov-1985</v>
      </c>
      <c r="M338" s="29">
        <f>_xlfn.XLOOKUP(A338,'DataCleaning in Hospitalisation'!$A$2:$A$2344,'DataCleaning in Hospitalisation'!$H$2:$H$2344)</f>
        <v>29352.560000000001</v>
      </c>
      <c r="N338" t="str">
        <f>_xlfn.XLOOKUP(A338,'DataCleaning in Hospitalisation'!$A$2:$A$2344,'DataCleaning in Hospitalisation'!$I$2:$I$2344)</f>
        <v>tier - 1</v>
      </c>
      <c r="O338" t="str">
        <f>_xlfn.XLOOKUP(A338,'DataCleaning in Hospitalisation'!$A$2:$A$2344,'DataCleaning in Hospitalisation'!$J$2:$J$2344)</f>
        <v>tier - 1</v>
      </c>
      <c r="P338" t="str">
        <f>_xlfn.XLOOKUP(A338,'DataCleaning in Hospitalisation'!$A$2:$A$2344,'DataCleaning in Hospitalisation'!$K$2:$K$2344)</f>
        <v>R1011</v>
      </c>
      <c r="Q338">
        <f>_xlfn.XLOOKUP(A338,'DataCleaning in Hospitalisation'!$A$2:$A$2344,'DataCleaning in Hospitalisation'!$F$2:$F$2344)</f>
        <v>38</v>
      </c>
      <c r="U338" s="45" t="s">
        <v>2373</v>
      </c>
      <c r="V338">
        <v>1</v>
      </c>
      <c r="X338" s="4" t="s">
        <v>2238</v>
      </c>
      <c r="Y338" s="29">
        <v>38869.25</v>
      </c>
      <c r="AJ338" s="4" t="s">
        <v>2238</v>
      </c>
      <c r="AK338" s="29">
        <v>38869.25</v>
      </c>
    </row>
    <row r="339" spans="1:37" x14ac:dyDescent="0.3">
      <c r="A339" t="s">
        <v>2029</v>
      </c>
      <c r="B339" t="str">
        <f>_xlfn.XLOOKUP(A339,'Customer Names'!$A$2:$A$2336,'Customer Names'!$C$2:$C$2336)</f>
        <v xml:space="preserve"> Ms.Elizabeth</v>
      </c>
      <c r="C339" s="34">
        <f>_xlfn.XLOOKUP(A339,'Data Cleaning in Medical Examin'!$A$2:$A$2336,'Data Cleaning in Medical Examin'!$B$2:$B$2336)</f>
        <v>26.885000000000002</v>
      </c>
      <c r="D339">
        <f>_xlfn.XLOOKUP(A339,'Data Cleaning in Medical Examin'!$A$2:$A$2336,'Data Cleaning in Medical Examin'!$D$2:$D$2336)</f>
        <v>9.86</v>
      </c>
      <c r="E339" t="str">
        <f>_xlfn.XLOOKUP(A339,'Data Cleaning in Medical Examin'!$A$2:$A$2336,'Data Cleaning in Medical Examin'!$F$2:$F$2336)</f>
        <v>No</v>
      </c>
      <c r="F339" t="str">
        <f>_xlfn.XLOOKUP(A339,'Data Cleaning in Medical Examin'!$A$2:$A$2336,'Data Cleaning in Medical Examin'!$G$2:$G$2336)</f>
        <v>No</v>
      </c>
      <c r="G339" t="str">
        <f>_xlfn.XLOOKUP(A339,'Data Cleaning in Medical Examin'!$A$2:$A$2336,'Data Cleaning in Medical Examin'!$H$2:$H$2336)</f>
        <v>No</v>
      </c>
      <c r="H339" s="4">
        <f>_xlfn.XLOOKUP(A339,'Data Cleaning in Medical Examin'!$A$2:$A$2336,'Data Cleaning in Medical Examin'!$I$2:$I$2336)</f>
        <v>3</v>
      </c>
      <c r="I339" t="str">
        <f>_xlfn.XLOOKUP(A339,'Data Cleaning in Medical Examin'!$A$2:$A$2336,'Data Cleaning in Medical Examin'!$J$2:$J$2336)</f>
        <v>Yes</v>
      </c>
      <c r="J339" t="str">
        <f>_xlfn.XLOOKUP(A339,'Data Cleaning in Medical Examin'!$A$2:$A$2336,'Data Cleaning in Medical Examin'!$C$2:$C$2336)</f>
        <v>Over Weight</v>
      </c>
      <c r="K339" t="str">
        <f>_xlfn.XLOOKUP(A339,'Data Cleaning in Medical Examin'!$A$2:$A$2336,'Data Cleaning in Medical Examin'!$E$2:$E$2336)</f>
        <v>Diabetes</v>
      </c>
      <c r="L339" t="str">
        <f>_xlfn.XLOOKUP(A339,'DataCleaning in Hospitalisation'!$A$2:$A$2344,'DataCleaning in Hospitalisation'!$E$2:$E$2344)</f>
        <v>5-Jun-1958</v>
      </c>
      <c r="M339" s="29">
        <f>_xlfn.XLOOKUP(A339,'DataCleaning in Hospitalisation'!$A$2:$A$2344,'DataCleaning in Hospitalisation'!$H$2:$H$2344)</f>
        <v>29330.98</v>
      </c>
      <c r="N339" t="str">
        <f>_xlfn.XLOOKUP(A339,'DataCleaning in Hospitalisation'!$A$2:$A$2344,'DataCleaning in Hospitalisation'!$I$2:$I$2344)</f>
        <v>tier - 1</v>
      </c>
      <c r="O339" t="str">
        <f>_xlfn.XLOOKUP(A339,'DataCleaning in Hospitalisation'!$A$2:$A$2344,'DataCleaning in Hospitalisation'!$J$2:$J$2344)</f>
        <v>tier - 2</v>
      </c>
      <c r="P339" t="str">
        <f>_xlfn.XLOOKUP(A339,'DataCleaning in Hospitalisation'!$A$2:$A$2344,'DataCleaning in Hospitalisation'!$K$2:$K$2344)</f>
        <v>R1012</v>
      </c>
      <c r="Q339">
        <f>_xlfn.XLOOKUP(A339,'DataCleaning in Hospitalisation'!$A$2:$A$2344,'DataCleaning in Hospitalisation'!$F$2:$F$2344)</f>
        <v>65</v>
      </c>
      <c r="U339" s="4" t="s">
        <v>1317</v>
      </c>
      <c r="V339">
        <v>1</v>
      </c>
      <c r="X339" s="4" t="s">
        <v>1066</v>
      </c>
      <c r="Y339" s="29">
        <v>8440.0499999999993</v>
      </c>
      <c r="AJ339" s="4" t="s">
        <v>1066</v>
      </c>
      <c r="AK339" s="29">
        <v>8440.0499999999993</v>
      </c>
    </row>
    <row r="340" spans="1:37" x14ac:dyDescent="0.3">
      <c r="A340" t="s">
        <v>2028</v>
      </c>
      <c r="B340" t="str">
        <f>_xlfn.XLOOKUP(A340,'Customer Names'!$A$2:$A$2336,'Customer Names'!$C$2:$C$2336)</f>
        <v xml:space="preserve"> Mr.Ben</v>
      </c>
      <c r="C340" s="34">
        <f>_xlfn.XLOOKUP(A340,'Data Cleaning in Medical Examin'!$A$2:$A$2336,'Data Cleaning in Medical Examin'!$B$2:$B$2336)</f>
        <v>16.36</v>
      </c>
      <c r="D340">
        <f>_xlfn.XLOOKUP(A340,'Data Cleaning in Medical Examin'!$A$2:$A$2336,'Data Cleaning in Medical Examin'!$D$2:$D$2336)</f>
        <v>11.19</v>
      </c>
      <c r="E340" t="str">
        <f>_xlfn.XLOOKUP(A340,'Data Cleaning in Medical Examin'!$A$2:$A$2336,'Data Cleaning in Medical Examin'!$F$2:$F$2336)</f>
        <v>No</v>
      </c>
      <c r="F340" t="str">
        <f>_xlfn.XLOOKUP(A340,'Data Cleaning in Medical Examin'!$A$2:$A$2336,'Data Cleaning in Medical Examin'!$G$2:$G$2336)</f>
        <v>No</v>
      </c>
      <c r="G340" t="str">
        <f>_xlfn.XLOOKUP(A340,'Data Cleaning in Medical Examin'!$A$2:$A$2336,'Data Cleaning in Medical Examin'!$H$2:$H$2336)</f>
        <v>No</v>
      </c>
      <c r="H340" s="4">
        <f>_xlfn.XLOOKUP(A340,'Data Cleaning in Medical Examin'!$A$2:$A$2336,'Data Cleaning in Medical Examin'!$I$2:$I$2336)</f>
        <v>0</v>
      </c>
      <c r="I340" t="str">
        <f>_xlfn.XLOOKUP(A340,'Data Cleaning in Medical Examin'!$A$2:$A$2336,'Data Cleaning in Medical Examin'!$J$2:$J$2336)</f>
        <v>Yes</v>
      </c>
      <c r="J340" t="str">
        <f>_xlfn.XLOOKUP(A340,'Data Cleaning in Medical Examin'!$A$2:$A$2336,'Data Cleaning in Medical Examin'!$C$2:$C$2336)</f>
        <v>Under Weight</v>
      </c>
      <c r="K340" t="str">
        <f>_xlfn.XLOOKUP(A340,'Data Cleaning in Medical Examin'!$A$2:$A$2336,'Data Cleaning in Medical Examin'!$E$2:$E$2336)</f>
        <v>Diabetes</v>
      </c>
      <c r="L340" t="str">
        <f>_xlfn.XLOOKUP(A340,'DataCleaning in Hospitalisation'!$A$2:$A$2344,'DataCleaning in Hospitalisation'!$E$2:$E$2344)</f>
        <v>21-Jul-1978</v>
      </c>
      <c r="M340" s="29">
        <f>_xlfn.XLOOKUP(A340,'DataCleaning in Hospitalisation'!$A$2:$A$2344,'DataCleaning in Hospitalisation'!$H$2:$H$2344)</f>
        <v>29227.599999999999</v>
      </c>
      <c r="N340" t="str">
        <f>_xlfn.XLOOKUP(A340,'DataCleaning in Hospitalisation'!$A$2:$A$2344,'DataCleaning in Hospitalisation'!$I$2:$I$2344)</f>
        <v>tier - 1</v>
      </c>
      <c r="O340" t="str">
        <f>_xlfn.XLOOKUP(A340,'DataCleaning in Hospitalisation'!$A$2:$A$2344,'DataCleaning in Hospitalisation'!$J$2:$J$2344)</f>
        <v>tier - 3</v>
      </c>
      <c r="P340" t="str">
        <f>_xlfn.XLOOKUP(A340,'DataCleaning in Hospitalisation'!$A$2:$A$2344,'DataCleaning in Hospitalisation'!$K$2:$K$2344)</f>
        <v>R1012</v>
      </c>
      <c r="Q340">
        <f>_xlfn.XLOOKUP(A340,'DataCleaning in Hospitalisation'!$A$2:$A$2344,'DataCleaning in Hospitalisation'!$F$2:$F$2344)</f>
        <v>45</v>
      </c>
      <c r="U340" s="38" t="s">
        <v>7</v>
      </c>
      <c r="V340">
        <v>1</v>
      </c>
      <c r="X340" s="4" t="s">
        <v>1065</v>
      </c>
      <c r="Y340" s="29">
        <v>8428.07</v>
      </c>
      <c r="AJ340" s="4" t="s">
        <v>1065</v>
      </c>
      <c r="AK340" s="29">
        <v>8428.07</v>
      </c>
    </row>
    <row r="341" spans="1:37" x14ac:dyDescent="0.3">
      <c r="A341" t="s">
        <v>2027</v>
      </c>
      <c r="B341" t="str">
        <f>_xlfn.XLOOKUP(A341,'Customer Names'!$A$2:$A$2336,'Customer Names'!$C$2:$C$2336)</f>
        <v xml:space="preserve"> Ms.Cheryl</v>
      </c>
      <c r="C341" s="34">
        <f>_xlfn.XLOOKUP(A341,'Data Cleaning in Medical Examin'!$A$2:$A$2336,'Data Cleaning in Medical Examin'!$B$2:$B$2336)</f>
        <v>32.299999999999997</v>
      </c>
      <c r="D341">
        <f>_xlfn.XLOOKUP(A341,'Data Cleaning in Medical Examin'!$A$2:$A$2336,'Data Cleaning in Medical Examin'!$D$2:$D$2336)</f>
        <v>4.8899999999999997</v>
      </c>
      <c r="E341" t="str">
        <f>_xlfn.XLOOKUP(A341,'Data Cleaning in Medical Examin'!$A$2:$A$2336,'Data Cleaning in Medical Examin'!$F$2:$F$2336)</f>
        <v>Yes</v>
      </c>
      <c r="F341" t="str">
        <f>_xlfn.XLOOKUP(A341,'Data Cleaning in Medical Examin'!$A$2:$A$2336,'Data Cleaning in Medical Examin'!$G$2:$G$2336)</f>
        <v>No</v>
      </c>
      <c r="G341" t="str">
        <f>_xlfn.XLOOKUP(A341,'Data Cleaning in Medical Examin'!$A$2:$A$2336,'Data Cleaning in Medical Examin'!$H$2:$H$2336)</f>
        <v>Yes</v>
      </c>
      <c r="H341" s="4">
        <f>_xlfn.XLOOKUP(A341,'Data Cleaning in Medical Examin'!$A$2:$A$2336,'Data Cleaning in Medical Examin'!$I$2:$I$2336)</f>
        <v>1</v>
      </c>
      <c r="I341" t="str">
        <f>_xlfn.XLOOKUP(A341,'Data Cleaning in Medical Examin'!$A$2:$A$2336,'Data Cleaning in Medical Examin'!$J$2:$J$2336)</f>
        <v>No</v>
      </c>
      <c r="J341" t="str">
        <f>_xlfn.XLOOKUP(A341,'Data Cleaning in Medical Examin'!$A$2:$A$2336,'Data Cleaning in Medical Examin'!$C$2:$C$2336)</f>
        <v>Obesity</v>
      </c>
      <c r="K341" t="str">
        <f>_xlfn.XLOOKUP(A341,'Data Cleaning in Medical Examin'!$A$2:$A$2336,'Data Cleaning in Medical Examin'!$E$2:$E$2336)</f>
        <v>Normal</v>
      </c>
      <c r="L341" t="str">
        <f>_xlfn.XLOOKUP(A341,'DataCleaning in Hospitalisation'!$A$2:$A$2344,'DataCleaning in Hospitalisation'!$E$2:$E$2344)</f>
        <v>9-Jul-1969</v>
      </c>
      <c r="M341" s="29">
        <f>_xlfn.XLOOKUP(A341,'DataCleaning in Hospitalisation'!$A$2:$A$2344,'DataCleaning in Hospitalisation'!$H$2:$H$2344)</f>
        <v>29186.48</v>
      </c>
      <c r="N341" t="str">
        <f>_xlfn.XLOOKUP(A341,'DataCleaning in Hospitalisation'!$A$2:$A$2344,'DataCleaning in Hospitalisation'!$I$2:$I$2344)</f>
        <v>tier - 1</v>
      </c>
      <c r="O341" t="str">
        <f>_xlfn.XLOOKUP(A341,'DataCleaning in Hospitalisation'!$A$2:$A$2344,'DataCleaning in Hospitalisation'!$J$2:$J$2344)</f>
        <v>tier - 3</v>
      </c>
      <c r="P341" t="str">
        <f>_xlfn.XLOOKUP(A341,'DataCleaning in Hospitalisation'!$A$2:$A$2344,'DataCleaning in Hospitalisation'!$K$2:$K$2344)</f>
        <v>R1024</v>
      </c>
      <c r="Q341">
        <f>_xlfn.XLOOKUP(A341,'DataCleaning in Hospitalisation'!$A$2:$A$2344,'DataCleaning in Hospitalisation'!$F$2:$F$2344)</f>
        <v>54</v>
      </c>
      <c r="U341" s="42" t="s">
        <v>2412</v>
      </c>
      <c r="V341">
        <v>1</v>
      </c>
      <c r="X341" s="4" t="s">
        <v>1064</v>
      </c>
      <c r="Y341" s="29">
        <v>8413.4599999999991</v>
      </c>
      <c r="AJ341" s="4" t="s">
        <v>1064</v>
      </c>
      <c r="AK341" s="29">
        <v>8413.4599999999991</v>
      </c>
    </row>
    <row r="342" spans="1:37" x14ac:dyDescent="0.3">
      <c r="A342" t="s">
        <v>2026</v>
      </c>
      <c r="B342" t="str">
        <f>_xlfn.XLOOKUP(A342,'Customer Names'!$A$2:$A$2336,'Customer Names'!$C$2:$C$2336)</f>
        <v xml:space="preserve"> Ms.Kimberly</v>
      </c>
      <c r="C342" s="34">
        <f>_xlfn.XLOOKUP(A342,'Data Cleaning in Medical Examin'!$A$2:$A$2336,'Data Cleaning in Medical Examin'!$B$2:$B$2336)</f>
        <v>16.05</v>
      </c>
      <c r="D342">
        <f>_xlfn.XLOOKUP(A342,'Data Cleaning in Medical Examin'!$A$2:$A$2336,'Data Cleaning in Medical Examin'!$D$2:$D$2336)</f>
        <v>4.3499999999999996</v>
      </c>
      <c r="E342" t="str">
        <f>_xlfn.XLOOKUP(A342,'Data Cleaning in Medical Examin'!$A$2:$A$2336,'Data Cleaning in Medical Examin'!$F$2:$F$2336)</f>
        <v>Yes</v>
      </c>
      <c r="F342" t="str">
        <f>_xlfn.XLOOKUP(A342,'Data Cleaning in Medical Examin'!$A$2:$A$2336,'Data Cleaning in Medical Examin'!$G$2:$G$2336)</f>
        <v>No</v>
      </c>
      <c r="G342" t="str">
        <f>_xlfn.XLOOKUP(A342,'Data Cleaning in Medical Examin'!$A$2:$A$2336,'Data Cleaning in Medical Examin'!$H$2:$H$2336)</f>
        <v>No</v>
      </c>
      <c r="H342" s="4">
        <f>_xlfn.XLOOKUP(A342,'Data Cleaning in Medical Examin'!$A$2:$A$2336,'Data Cleaning in Medical Examin'!$I$2:$I$2336)</f>
        <v>0</v>
      </c>
      <c r="I342" t="str">
        <f>_xlfn.XLOOKUP(A342,'Data Cleaning in Medical Examin'!$A$2:$A$2336,'Data Cleaning in Medical Examin'!$J$2:$J$2336)</f>
        <v>Yes</v>
      </c>
      <c r="J342" t="str">
        <f>_xlfn.XLOOKUP(A342,'Data Cleaning in Medical Examin'!$A$2:$A$2336,'Data Cleaning in Medical Examin'!$C$2:$C$2336)</f>
        <v>Under Weight</v>
      </c>
      <c r="K342" t="str">
        <f>_xlfn.XLOOKUP(A342,'Data Cleaning in Medical Examin'!$A$2:$A$2336,'Data Cleaning in Medical Examin'!$E$2:$E$2336)</f>
        <v>Normal</v>
      </c>
      <c r="L342" t="str">
        <f>_xlfn.XLOOKUP(A342,'DataCleaning in Hospitalisation'!$A$2:$A$2344,'DataCleaning in Hospitalisation'!$E$2:$E$2344)</f>
        <v>8-Nov-1976</v>
      </c>
      <c r="M342" s="29">
        <f>_xlfn.XLOOKUP(A342,'DataCleaning in Hospitalisation'!$A$2:$A$2344,'DataCleaning in Hospitalisation'!$H$2:$H$2344)</f>
        <v>29160.39</v>
      </c>
      <c r="N342" t="str">
        <f>_xlfn.XLOOKUP(A342,'DataCleaning in Hospitalisation'!$A$2:$A$2344,'DataCleaning in Hospitalisation'!$I$2:$I$2344)</f>
        <v>tier - 1</v>
      </c>
      <c r="O342" t="str">
        <f>_xlfn.XLOOKUP(A342,'DataCleaning in Hospitalisation'!$A$2:$A$2344,'DataCleaning in Hospitalisation'!$J$2:$J$2344)</f>
        <v>tier - 2</v>
      </c>
      <c r="P342" t="str">
        <f>_xlfn.XLOOKUP(A342,'DataCleaning in Hospitalisation'!$A$2:$A$2344,'DataCleaning in Hospitalisation'!$K$2:$K$2344)</f>
        <v>R1011</v>
      </c>
      <c r="Q342">
        <f>_xlfn.XLOOKUP(A342,'DataCleaning in Hospitalisation'!$A$2:$A$2344,'DataCleaning in Hospitalisation'!$F$2:$F$2344)</f>
        <v>47</v>
      </c>
      <c r="U342" s="43" t="s">
        <v>11</v>
      </c>
      <c r="V342">
        <v>1</v>
      </c>
      <c r="X342" s="4" t="s">
        <v>1063</v>
      </c>
      <c r="Y342" s="29">
        <v>8410.0499999999993</v>
      </c>
      <c r="AJ342" s="4" t="s">
        <v>1063</v>
      </c>
      <c r="AK342" s="29">
        <v>8410.0499999999993</v>
      </c>
    </row>
    <row r="343" spans="1:37" x14ac:dyDescent="0.3">
      <c r="A343" t="s">
        <v>2025</v>
      </c>
      <c r="B343" t="str">
        <f>_xlfn.XLOOKUP(A343,'Customer Names'!$A$2:$A$2336,'Customer Names'!$C$2:$C$2336)</f>
        <v xml:space="preserve"> Ms.Cynthia</v>
      </c>
      <c r="C343" s="34">
        <f>_xlfn.XLOOKUP(A343,'Data Cleaning in Medical Examin'!$A$2:$A$2336,'Data Cleaning in Medical Examin'!$B$2:$B$2336)</f>
        <v>29.07</v>
      </c>
      <c r="D343">
        <f>_xlfn.XLOOKUP(A343,'Data Cleaning in Medical Examin'!$A$2:$A$2336,'Data Cleaning in Medical Examin'!$D$2:$D$2336)</f>
        <v>8.66</v>
      </c>
      <c r="E343" t="str">
        <f>_xlfn.XLOOKUP(A343,'Data Cleaning in Medical Examin'!$A$2:$A$2336,'Data Cleaning in Medical Examin'!$F$2:$F$2336)</f>
        <v>Yes</v>
      </c>
      <c r="F343" t="str">
        <f>_xlfn.XLOOKUP(A343,'Data Cleaning in Medical Examin'!$A$2:$A$2336,'Data Cleaning in Medical Examin'!$G$2:$G$2336)</f>
        <v>No</v>
      </c>
      <c r="G343" t="str">
        <f>_xlfn.XLOOKUP(A343,'Data Cleaning in Medical Examin'!$A$2:$A$2336,'Data Cleaning in Medical Examin'!$H$2:$H$2336)</f>
        <v>No</v>
      </c>
      <c r="H343" s="4">
        <f>_xlfn.XLOOKUP(A343,'Data Cleaning in Medical Examin'!$A$2:$A$2336,'Data Cleaning in Medical Examin'!$I$2:$I$2336)</f>
        <v>2</v>
      </c>
      <c r="I343" t="str">
        <f>_xlfn.XLOOKUP(A343,'Data Cleaning in Medical Examin'!$A$2:$A$2336,'Data Cleaning in Medical Examin'!$J$2:$J$2336)</f>
        <v>Yes</v>
      </c>
      <c r="J343" t="str">
        <f>_xlfn.XLOOKUP(A343,'Data Cleaning in Medical Examin'!$A$2:$A$2336,'Data Cleaning in Medical Examin'!$C$2:$C$2336)</f>
        <v>Over Weight</v>
      </c>
      <c r="K343" t="str">
        <f>_xlfn.XLOOKUP(A343,'Data Cleaning in Medical Examin'!$A$2:$A$2336,'Data Cleaning in Medical Examin'!$E$2:$E$2336)</f>
        <v>Diabetes</v>
      </c>
      <c r="L343" t="str">
        <f>_xlfn.XLOOKUP(A343,'DataCleaning in Hospitalisation'!$A$2:$A$2344,'DataCleaning in Hospitalisation'!$E$2:$E$2344)</f>
        <v>24-Dec-1961</v>
      </c>
      <c r="M343" s="29">
        <f>_xlfn.XLOOKUP(A343,'DataCleaning in Hospitalisation'!$A$2:$A$2344,'DataCleaning in Hospitalisation'!$H$2:$H$2344)</f>
        <v>29141.360000000001</v>
      </c>
      <c r="N343" t="str">
        <f>_xlfn.XLOOKUP(A343,'DataCleaning in Hospitalisation'!$A$2:$A$2344,'DataCleaning in Hospitalisation'!$I$2:$I$2344)</f>
        <v>tier - 1</v>
      </c>
      <c r="O343" t="str">
        <f>_xlfn.XLOOKUP(A343,'DataCleaning in Hospitalisation'!$A$2:$A$2344,'DataCleaning in Hospitalisation'!$J$2:$J$2344)</f>
        <v>tier - 3</v>
      </c>
      <c r="P343" t="str">
        <f>_xlfn.XLOOKUP(A343,'DataCleaning in Hospitalisation'!$A$2:$A$2344,'DataCleaning in Hospitalisation'!$K$2:$K$2344)</f>
        <v>R1012</v>
      </c>
      <c r="Q343">
        <f>_xlfn.XLOOKUP(A343,'DataCleaning in Hospitalisation'!$A$2:$A$2344,'DataCleaning in Hospitalisation'!$F$2:$F$2344)</f>
        <v>62</v>
      </c>
      <c r="U343" s="44" t="s">
        <v>2372</v>
      </c>
      <c r="V343">
        <v>1</v>
      </c>
      <c r="X343" s="4" t="s">
        <v>1062</v>
      </c>
      <c r="Y343" s="29">
        <v>8400.01</v>
      </c>
      <c r="AJ343" s="4" t="s">
        <v>1062</v>
      </c>
      <c r="AK343" s="29">
        <v>8400.01</v>
      </c>
    </row>
    <row r="344" spans="1:37" x14ac:dyDescent="0.3">
      <c r="A344" t="s">
        <v>2024</v>
      </c>
      <c r="B344" t="str">
        <f>_xlfn.XLOOKUP(A344,'Customer Names'!$A$2:$A$2336,'Customer Names'!$C$2:$C$2336)</f>
        <v xml:space="preserve"> Ms.Jessica</v>
      </c>
      <c r="C344" s="34">
        <f>_xlfn.XLOOKUP(A344,'Data Cleaning in Medical Examin'!$A$2:$A$2336,'Data Cleaning in Medical Examin'!$B$2:$B$2336)</f>
        <v>17.43</v>
      </c>
      <c r="D344">
        <f>_xlfn.XLOOKUP(A344,'Data Cleaning in Medical Examin'!$A$2:$A$2336,'Data Cleaning in Medical Examin'!$D$2:$D$2336)</f>
        <v>8.64</v>
      </c>
      <c r="E344" t="str">
        <f>_xlfn.XLOOKUP(A344,'Data Cleaning in Medical Examin'!$A$2:$A$2336,'Data Cleaning in Medical Examin'!$F$2:$F$2336)</f>
        <v>No</v>
      </c>
      <c r="F344" t="str">
        <f>_xlfn.XLOOKUP(A344,'Data Cleaning in Medical Examin'!$A$2:$A$2336,'Data Cleaning in Medical Examin'!$G$2:$G$2336)</f>
        <v>No</v>
      </c>
      <c r="G344" t="str">
        <f>_xlfn.XLOOKUP(A344,'Data Cleaning in Medical Examin'!$A$2:$A$2336,'Data Cleaning in Medical Examin'!$H$2:$H$2336)</f>
        <v>No</v>
      </c>
      <c r="H344" s="4">
        <f>_xlfn.XLOOKUP(A344,'Data Cleaning in Medical Examin'!$A$2:$A$2336,'Data Cleaning in Medical Examin'!$I$2:$I$2336)</f>
        <v>0</v>
      </c>
      <c r="I344" t="str">
        <f>_xlfn.XLOOKUP(A344,'Data Cleaning in Medical Examin'!$A$2:$A$2336,'Data Cleaning in Medical Examin'!$J$2:$J$2336)</f>
        <v>Yes</v>
      </c>
      <c r="J344" t="str">
        <f>_xlfn.XLOOKUP(A344,'Data Cleaning in Medical Examin'!$A$2:$A$2336,'Data Cleaning in Medical Examin'!$C$2:$C$2336)</f>
        <v>Under Weight</v>
      </c>
      <c r="K344" t="str">
        <f>_xlfn.XLOOKUP(A344,'Data Cleaning in Medical Examin'!$A$2:$A$2336,'Data Cleaning in Medical Examin'!$E$2:$E$2336)</f>
        <v>Diabetes</v>
      </c>
      <c r="L344" t="str">
        <f>_xlfn.XLOOKUP(A344,'DataCleaning in Hospitalisation'!$A$2:$A$2344,'DataCleaning in Hospitalisation'!$E$2:$E$2344)</f>
        <v>29-Nov-1978</v>
      </c>
      <c r="M344" s="29">
        <f>_xlfn.XLOOKUP(A344,'DataCleaning in Hospitalisation'!$A$2:$A$2344,'DataCleaning in Hospitalisation'!$H$2:$H$2344)</f>
        <v>29114.77</v>
      </c>
      <c r="N344" t="str">
        <f>_xlfn.XLOOKUP(A344,'DataCleaning in Hospitalisation'!$A$2:$A$2344,'DataCleaning in Hospitalisation'!$I$2:$I$2344)</f>
        <v>tier - 1</v>
      </c>
      <c r="O344" t="str">
        <f>_xlfn.XLOOKUP(A344,'DataCleaning in Hospitalisation'!$A$2:$A$2344,'DataCleaning in Hospitalisation'!$J$2:$J$2344)</f>
        <v>tier - 1</v>
      </c>
      <c r="P344" t="str">
        <f>_xlfn.XLOOKUP(A344,'DataCleaning in Hospitalisation'!$A$2:$A$2344,'DataCleaning in Hospitalisation'!$K$2:$K$2344)</f>
        <v>R1011</v>
      </c>
      <c r="Q344">
        <f>_xlfn.XLOOKUP(A344,'DataCleaning in Hospitalisation'!$A$2:$A$2344,'DataCleaning in Hospitalisation'!$F$2:$F$2344)</f>
        <v>45</v>
      </c>
      <c r="U344" s="45" t="s">
        <v>2373</v>
      </c>
      <c r="V344">
        <v>1</v>
      </c>
      <c r="X344" s="4" t="s">
        <v>1061</v>
      </c>
      <c r="Y344" s="29">
        <v>8396.6200000000008</v>
      </c>
      <c r="AJ344" s="4" t="s">
        <v>1061</v>
      </c>
      <c r="AK344" s="29">
        <v>8396.6200000000008</v>
      </c>
    </row>
    <row r="345" spans="1:37" x14ac:dyDescent="0.3">
      <c r="A345" t="s">
        <v>2023</v>
      </c>
      <c r="B345" t="str">
        <f>_xlfn.XLOOKUP(A345,'Customer Names'!$A$2:$A$2336,'Customer Names'!$C$2:$C$2336)</f>
        <v xml:space="preserve"> Mr.Bruce</v>
      </c>
      <c r="C345" s="34">
        <f>_xlfn.XLOOKUP(A345,'Data Cleaning in Medical Examin'!$A$2:$A$2336,'Data Cleaning in Medical Examin'!$B$2:$B$2336)</f>
        <v>19.329999999999998</v>
      </c>
      <c r="D345">
        <f>_xlfn.XLOOKUP(A345,'Data Cleaning in Medical Examin'!$A$2:$A$2336,'Data Cleaning in Medical Examin'!$D$2:$D$2336)</f>
        <v>4.2699999999999996</v>
      </c>
      <c r="E345" t="str">
        <f>_xlfn.XLOOKUP(A345,'Data Cleaning in Medical Examin'!$A$2:$A$2336,'Data Cleaning in Medical Examin'!$F$2:$F$2336)</f>
        <v>No</v>
      </c>
      <c r="F345" t="str">
        <f>_xlfn.XLOOKUP(A345,'Data Cleaning in Medical Examin'!$A$2:$A$2336,'Data Cleaning in Medical Examin'!$G$2:$G$2336)</f>
        <v>No</v>
      </c>
      <c r="G345" t="str">
        <f>_xlfn.XLOOKUP(A345,'Data Cleaning in Medical Examin'!$A$2:$A$2336,'Data Cleaning in Medical Examin'!$H$2:$H$2336)</f>
        <v>No</v>
      </c>
      <c r="H345" s="4">
        <f>_xlfn.XLOOKUP(A345,'Data Cleaning in Medical Examin'!$A$2:$A$2336,'Data Cleaning in Medical Examin'!$I$2:$I$2336)</f>
        <v>0</v>
      </c>
      <c r="I345" t="str">
        <f>_xlfn.XLOOKUP(A345,'Data Cleaning in Medical Examin'!$A$2:$A$2336,'Data Cleaning in Medical Examin'!$J$2:$J$2336)</f>
        <v>Yes</v>
      </c>
      <c r="J345" t="str">
        <f>_xlfn.XLOOKUP(A345,'Data Cleaning in Medical Examin'!$A$2:$A$2336,'Data Cleaning in Medical Examin'!$C$2:$C$2336)</f>
        <v>Normal Weight</v>
      </c>
      <c r="K345" t="str">
        <f>_xlfn.XLOOKUP(A345,'Data Cleaning in Medical Examin'!$A$2:$A$2336,'Data Cleaning in Medical Examin'!$E$2:$E$2336)</f>
        <v>Normal</v>
      </c>
      <c r="L345" t="str">
        <f>_xlfn.XLOOKUP(A345,'DataCleaning in Hospitalisation'!$A$2:$A$2344,'DataCleaning in Hospitalisation'!$E$2:$E$2344)</f>
        <v>14-Jul-1980</v>
      </c>
      <c r="M345" s="29">
        <f>_xlfn.XLOOKUP(A345,'DataCleaning in Hospitalisation'!$A$2:$A$2344,'DataCleaning in Hospitalisation'!$H$2:$H$2344)</f>
        <v>29114.21</v>
      </c>
      <c r="N345" t="str">
        <f>_xlfn.XLOOKUP(A345,'DataCleaning in Hospitalisation'!$A$2:$A$2344,'DataCleaning in Hospitalisation'!$I$2:$I$2344)</f>
        <v>tier - 1</v>
      </c>
      <c r="O345" t="str">
        <f>_xlfn.XLOOKUP(A345,'DataCleaning in Hospitalisation'!$A$2:$A$2344,'DataCleaning in Hospitalisation'!$J$2:$J$2344)</f>
        <v>tier - 3</v>
      </c>
      <c r="P345" t="str">
        <f>_xlfn.XLOOKUP(A345,'DataCleaning in Hospitalisation'!$A$2:$A$2344,'DataCleaning in Hospitalisation'!$K$2:$K$2344)</f>
        <v>R1011</v>
      </c>
      <c r="Q345">
        <f>_xlfn.XLOOKUP(A345,'DataCleaning in Hospitalisation'!$A$2:$A$2344,'DataCleaning in Hospitalisation'!$F$2:$F$2344)</f>
        <v>43</v>
      </c>
      <c r="U345" s="4" t="s">
        <v>2263</v>
      </c>
      <c r="V345">
        <v>1</v>
      </c>
      <c r="X345" s="4" t="s">
        <v>1060</v>
      </c>
      <c r="Y345" s="29">
        <v>8355.5400000000009</v>
      </c>
      <c r="AJ345" s="4" t="s">
        <v>1060</v>
      </c>
      <c r="AK345" s="29">
        <v>8355.5400000000009</v>
      </c>
    </row>
    <row r="346" spans="1:37" x14ac:dyDescent="0.3">
      <c r="A346" t="s">
        <v>2022</v>
      </c>
      <c r="B346" t="str">
        <f>_xlfn.XLOOKUP(A346,'Customer Names'!$A$2:$A$2336,'Customer Names'!$C$2:$C$2336)</f>
        <v xml:space="preserve"> Ms.Allison</v>
      </c>
      <c r="C346" s="34">
        <f>_xlfn.XLOOKUP(A346,'Data Cleaning in Medical Examin'!$A$2:$A$2336,'Data Cleaning in Medical Examin'!$B$2:$B$2336)</f>
        <v>30.52</v>
      </c>
      <c r="D346">
        <f>_xlfn.XLOOKUP(A346,'Data Cleaning in Medical Examin'!$A$2:$A$2336,'Data Cleaning in Medical Examin'!$D$2:$D$2336)</f>
        <v>4.21</v>
      </c>
      <c r="E346" t="str">
        <f>_xlfn.XLOOKUP(A346,'Data Cleaning in Medical Examin'!$A$2:$A$2336,'Data Cleaning in Medical Examin'!$F$2:$F$2336)</f>
        <v>No</v>
      </c>
      <c r="F346" t="str">
        <f>_xlfn.XLOOKUP(A346,'Data Cleaning in Medical Examin'!$A$2:$A$2336,'Data Cleaning in Medical Examin'!$G$2:$G$2336)</f>
        <v>No</v>
      </c>
      <c r="G346" t="str">
        <f>_xlfn.XLOOKUP(A346,'Data Cleaning in Medical Examin'!$A$2:$A$2336,'Data Cleaning in Medical Examin'!$H$2:$H$2336)</f>
        <v>No</v>
      </c>
      <c r="H346" s="4">
        <f>_xlfn.XLOOKUP(A346,'Data Cleaning in Medical Examin'!$A$2:$A$2336,'Data Cleaning in Medical Examin'!$I$2:$I$2336)</f>
        <v>1</v>
      </c>
      <c r="I346" t="str">
        <f>_xlfn.XLOOKUP(A346,'Data Cleaning in Medical Examin'!$A$2:$A$2336,'Data Cleaning in Medical Examin'!$J$2:$J$2336)</f>
        <v>Yes</v>
      </c>
      <c r="J346" t="str">
        <f>_xlfn.XLOOKUP(A346,'Data Cleaning in Medical Examin'!$A$2:$A$2336,'Data Cleaning in Medical Examin'!$C$2:$C$2336)</f>
        <v>Obesity</v>
      </c>
      <c r="K346" t="str">
        <f>_xlfn.XLOOKUP(A346,'Data Cleaning in Medical Examin'!$A$2:$A$2336,'Data Cleaning in Medical Examin'!$E$2:$E$2336)</f>
        <v>Normal</v>
      </c>
      <c r="L346" t="str">
        <f>_xlfn.XLOOKUP(A346,'DataCleaning in Hospitalisation'!$A$2:$A$2344,'DataCleaning in Hospitalisation'!$E$2:$E$2344)</f>
        <v>7-Jul-1992</v>
      </c>
      <c r="M346" s="29">
        <f>_xlfn.XLOOKUP(A346,'DataCleaning in Hospitalisation'!$A$2:$A$2344,'DataCleaning in Hospitalisation'!$H$2:$H$2344)</f>
        <v>29007.82</v>
      </c>
      <c r="N346" t="str">
        <f>_xlfn.XLOOKUP(A346,'DataCleaning in Hospitalisation'!$A$2:$A$2344,'DataCleaning in Hospitalisation'!$I$2:$I$2344)</f>
        <v>tier - 1</v>
      </c>
      <c r="O346" t="str">
        <f>_xlfn.XLOOKUP(A346,'DataCleaning in Hospitalisation'!$A$2:$A$2344,'DataCleaning in Hospitalisation'!$J$2:$J$2344)</f>
        <v>tier - 3</v>
      </c>
      <c r="P346" t="str">
        <f>_xlfn.XLOOKUP(A346,'DataCleaning in Hospitalisation'!$A$2:$A$2344,'DataCleaning in Hospitalisation'!$K$2:$K$2344)</f>
        <v>R1011</v>
      </c>
      <c r="Q346">
        <f>_xlfn.XLOOKUP(A346,'DataCleaning in Hospitalisation'!$A$2:$A$2344,'DataCleaning in Hospitalisation'!$F$2:$F$2344)</f>
        <v>31</v>
      </c>
      <c r="U346" s="38" t="s">
        <v>6</v>
      </c>
      <c r="V346">
        <v>1</v>
      </c>
      <c r="X346" s="4" t="s">
        <v>1059</v>
      </c>
      <c r="Y346" s="29">
        <v>8347.16</v>
      </c>
      <c r="AJ346" s="4" t="s">
        <v>1059</v>
      </c>
      <c r="AK346" s="29">
        <v>8347.16</v>
      </c>
    </row>
    <row r="347" spans="1:37" x14ac:dyDescent="0.3">
      <c r="A347" t="s">
        <v>2021</v>
      </c>
      <c r="B347" t="str">
        <f>_xlfn.XLOOKUP(A347,'Customer Names'!$A$2:$A$2336,'Customer Names'!$C$2:$C$2336)</f>
        <v xml:space="preserve"> Mr.Alex</v>
      </c>
      <c r="C347" s="34">
        <f>_xlfn.XLOOKUP(A347,'Data Cleaning in Medical Examin'!$A$2:$A$2336,'Data Cleaning in Medical Examin'!$B$2:$B$2336)</f>
        <v>39.21</v>
      </c>
      <c r="D347">
        <f>_xlfn.XLOOKUP(A347,'Data Cleaning in Medical Examin'!$A$2:$A$2336,'Data Cleaning in Medical Examin'!$D$2:$D$2336)</f>
        <v>5.04</v>
      </c>
      <c r="E347" t="str">
        <f>_xlfn.XLOOKUP(A347,'Data Cleaning in Medical Examin'!$A$2:$A$2336,'Data Cleaning in Medical Examin'!$F$2:$F$2336)</f>
        <v>No</v>
      </c>
      <c r="F347" t="str">
        <f>_xlfn.XLOOKUP(A347,'Data Cleaning in Medical Examin'!$A$2:$A$2336,'Data Cleaning in Medical Examin'!$G$2:$G$2336)</f>
        <v>No</v>
      </c>
      <c r="G347" t="str">
        <f>_xlfn.XLOOKUP(A347,'Data Cleaning in Medical Examin'!$A$2:$A$2336,'Data Cleaning in Medical Examin'!$H$2:$H$2336)</f>
        <v>Yes</v>
      </c>
      <c r="H347" s="4">
        <f>_xlfn.XLOOKUP(A347,'Data Cleaning in Medical Examin'!$A$2:$A$2336,'Data Cleaning in Medical Examin'!$I$2:$I$2336)</f>
        <v>1</v>
      </c>
      <c r="I347" t="str">
        <f>_xlfn.XLOOKUP(A347,'Data Cleaning in Medical Examin'!$A$2:$A$2336,'Data Cleaning in Medical Examin'!$J$2:$J$2336)</f>
        <v>Yes</v>
      </c>
      <c r="J347" t="str">
        <f>_xlfn.XLOOKUP(A347,'Data Cleaning in Medical Examin'!$A$2:$A$2336,'Data Cleaning in Medical Examin'!$C$2:$C$2336)</f>
        <v>Obesity</v>
      </c>
      <c r="K347" t="str">
        <f>_xlfn.XLOOKUP(A347,'Data Cleaning in Medical Examin'!$A$2:$A$2336,'Data Cleaning in Medical Examin'!$E$2:$E$2336)</f>
        <v>Normal</v>
      </c>
      <c r="L347" t="str">
        <f>_xlfn.XLOOKUP(A347,'DataCleaning in Hospitalisation'!$A$2:$A$2344,'DataCleaning in Hospitalisation'!$E$2:$E$2344)</f>
        <v>1-Sep-2003</v>
      </c>
      <c r="M347" s="29">
        <f>_xlfn.XLOOKUP(A347,'DataCleaning in Hospitalisation'!$A$2:$A$2344,'DataCleaning in Hospitalisation'!$H$2:$H$2344)</f>
        <v>28998.68</v>
      </c>
      <c r="N347" t="str">
        <f>_xlfn.XLOOKUP(A347,'DataCleaning in Hospitalisation'!$A$2:$A$2344,'DataCleaning in Hospitalisation'!$I$2:$I$2344)</f>
        <v>tier - 1</v>
      </c>
      <c r="O347" t="str">
        <f>_xlfn.XLOOKUP(A347,'DataCleaning in Hospitalisation'!$A$2:$A$2344,'DataCleaning in Hospitalisation'!$J$2:$J$2344)</f>
        <v>tier - 3</v>
      </c>
      <c r="P347" t="str">
        <f>_xlfn.XLOOKUP(A347,'DataCleaning in Hospitalisation'!$A$2:$A$2344,'DataCleaning in Hospitalisation'!$K$2:$K$2344)</f>
        <v>R1011</v>
      </c>
      <c r="Q347">
        <f>_xlfn.XLOOKUP(A347,'DataCleaning in Hospitalisation'!$A$2:$A$2344,'DataCleaning in Hospitalisation'!$F$2:$F$2344)</f>
        <v>20</v>
      </c>
      <c r="U347" s="42" t="s">
        <v>2415</v>
      </c>
      <c r="V347">
        <v>1</v>
      </c>
      <c r="X347" s="4" t="s">
        <v>1058</v>
      </c>
      <c r="Y347" s="29">
        <v>8342.91</v>
      </c>
      <c r="AJ347" s="4" t="s">
        <v>1058</v>
      </c>
      <c r="AK347" s="29">
        <v>8342.91</v>
      </c>
    </row>
    <row r="348" spans="1:37" x14ac:dyDescent="0.3">
      <c r="A348" t="s">
        <v>2020</v>
      </c>
      <c r="B348" t="str">
        <f>_xlfn.XLOOKUP(A348,'Customer Names'!$A$2:$A$2336,'Customer Names'!$C$2:$C$2336)</f>
        <v xml:space="preserve"> Ms.Gabriela</v>
      </c>
      <c r="C348" s="34">
        <f>_xlfn.XLOOKUP(A348,'Data Cleaning in Medical Examin'!$A$2:$A$2336,'Data Cleaning in Medical Examin'!$B$2:$B$2336)</f>
        <v>26.98</v>
      </c>
      <c r="D348">
        <f>_xlfn.XLOOKUP(A348,'Data Cleaning in Medical Examin'!$A$2:$A$2336,'Data Cleaning in Medical Examin'!$D$2:$D$2336)</f>
        <v>5.21</v>
      </c>
      <c r="E348" t="str">
        <f>_xlfn.XLOOKUP(A348,'Data Cleaning in Medical Examin'!$A$2:$A$2336,'Data Cleaning in Medical Examin'!$F$2:$F$2336)</f>
        <v>Yes</v>
      </c>
      <c r="F348" t="str">
        <f>_xlfn.XLOOKUP(A348,'Data Cleaning in Medical Examin'!$A$2:$A$2336,'Data Cleaning in Medical Examin'!$G$2:$G$2336)</f>
        <v>No</v>
      </c>
      <c r="G348" t="str">
        <f>_xlfn.XLOOKUP(A348,'Data Cleaning in Medical Examin'!$A$2:$A$2336,'Data Cleaning in Medical Examin'!$H$2:$H$2336)</f>
        <v>No</v>
      </c>
      <c r="H348" s="4">
        <f>_xlfn.XLOOKUP(A348,'Data Cleaning in Medical Examin'!$A$2:$A$2336,'Data Cleaning in Medical Examin'!$I$2:$I$2336)</f>
        <v>2</v>
      </c>
      <c r="I348" t="str">
        <f>_xlfn.XLOOKUP(A348,'Data Cleaning in Medical Examin'!$A$2:$A$2336,'Data Cleaning in Medical Examin'!$J$2:$J$2336)</f>
        <v>Yes</v>
      </c>
      <c r="J348" t="str">
        <f>_xlfn.XLOOKUP(A348,'Data Cleaning in Medical Examin'!$A$2:$A$2336,'Data Cleaning in Medical Examin'!$C$2:$C$2336)</f>
        <v>Over Weight</v>
      </c>
      <c r="K348" t="str">
        <f>_xlfn.XLOOKUP(A348,'Data Cleaning in Medical Examin'!$A$2:$A$2336,'Data Cleaning in Medical Examin'!$E$2:$E$2336)</f>
        <v>Normal</v>
      </c>
      <c r="L348" t="str">
        <f>_xlfn.XLOOKUP(A348,'DataCleaning in Hospitalisation'!$A$2:$A$2344,'DataCleaning in Hospitalisation'!$E$2:$E$2344)</f>
        <v>5-Dec-1959</v>
      </c>
      <c r="M348" s="29">
        <f>_xlfn.XLOOKUP(A348,'DataCleaning in Hospitalisation'!$A$2:$A$2344,'DataCleaning in Hospitalisation'!$H$2:$H$2344)</f>
        <v>28950.47</v>
      </c>
      <c r="N348" t="str">
        <f>_xlfn.XLOOKUP(A348,'DataCleaning in Hospitalisation'!$A$2:$A$2344,'DataCleaning in Hospitalisation'!$I$2:$I$2344)</f>
        <v>tier - 1</v>
      </c>
      <c r="O348" t="str">
        <f>_xlfn.XLOOKUP(A348,'DataCleaning in Hospitalisation'!$A$2:$A$2344,'DataCleaning in Hospitalisation'!$J$2:$J$2344)</f>
        <v>tier - 1</v>
      </c>
      <c r="P348" t="str">
        <f>_xlfn.XLOOKUP(A348,'DataCleaning in Hospitalisation'!$A$2:$A$2344,'DataCleaning in Hospitalisation'!$K$2:$K$2344)</f>
        <v>R1012</v>
      </c>
      <c r="Q348">
        <f>_xlfn.XLOOKUP(A348,'DataCleaning in Hospitalisation'!$A$2:$A$2344,'DataCleaning in Hospitalisation'!$F$2:$F$2344)</f>
        <v>64</v>
      </c>
      <c r="U348" s="43" t="s">
        <v>6</v>
      </c>
      <c r="V348">
        <v>1</v>
      </c>
      <c r="X348" s="4" t="s">
        <v>1057</v>
      </c>
      <c r="Y348" s="29">
        <v>8334.59</v>
      </c>
      <c r="AJ348" s="4" t="s">
        <v>1057</v>
      </c>
      <c r="AK348" s="29">
        <v>8334.59</v>
      </c>
    </row>
    <row r="349" spans="1:37" x14ac:dyDescent="0.3">
      <c r="A349" t="s">
        <v>2019</v>
      </c>
      <c r="B349" t="str">
        <f>_xlfn.XLOOKUP(A349,'Customer Names'!$A$2:$A$2336,'Customer Names'!$C$2:$C$2336)</f>
        <v xml:space="preserve"> Ms.Sharon</v>
      </c>
      <c r="C349" s="34">
        <f>_xlfn.XLOOKUP(A349,'Data Cleaning in Medical Examin'!$A$2:$A$2336,'Data Cleaning in Medical Examin'!$B$2:$B$2336)</f>
        <v>25.84</v>
      </c>
      <c r="D349">
        <f>_xlfn.XLOOKUP(A349,'Data Cleaning in Medical Examin'!$A$2:$A$2336,'Data Cleaning in Medical Examin'!$D$2:$D$2336)</f>
        <v>8.83</v>
      </c>
      <c r="E349" t="str">
        <f>_xlfn.XLOOKUP(A349,'Data Cleaning in Medical Examin'!$A$2:$A$2336,'Data Cleaning in Medical Examin'!$F$2:$F$2336)</f>
        <v>No</v>
      </c>
      <c r="F349" t="str">
        <f>_xlfn.XLOOKUP(A349,'Data Cleaning in Medical Examin'!$A$2:$A$2336,'Data Cleaning in Medical Examin'!$G$2:$G$2336)</f>
        <v>No</v>
      </c>
      <c r="G349" t="str">
        <f>_xlfn.XLOOKUP(A349,'Data Cleaning in Medical Examin'!$A$2:$A$2336,'Data Cleaning in Medical Examin'!$H$2:$H$2336)</f>
        <v>No</v>
      </c>
      <c r="H349" s="4">
        <f>_xlfn.XLOOKUP(A349,'Data Cleaning in Medical Examin'!$A$2:$A$2336,'Data Cleaning in Medical Examin'!$I$2:$I$2336)</f>
        <v>0</v>
      </c>
      <c r="I349" t="str">
        <f>_xlfn.XLOOKUP(A349,'Data Cleaning in Medical Examin'!$A$2:$A$2336,'Data Cleaning in Medical Examin'!$J$2:$J$2336)</f>
        <v>No</v>
      </c>
      <c r="J349" t="str">
        <f>_xlfn.XLOOKUP(A349,'Data Cleaning in Medical Examin'!$A$2:$A$2336,'Data Cleaning in Medical Examin'!$C$2:$C$2336)</f>
        <v>Over Weight</v>
      </c>
      <c r="K349" t="str">
        <f>_xlfn.XLOOKUP(A349,'Data Cleaning in Medical Examin'!$A$2:$A$2336,'Data Cleaning in Medical Examin'!$E$2:$E$2336)</f>
        <v>Diabetes</v>
      </c>
      <c r="L349" t="str">
        <f>_xlfn.XLOOKUP(A349,'DataCleaning in Hospitalisation'!$A$2:$A$2344,'DataCleaning in Hospitalisation'!$E$2:$E$2344)</f>
        <v>25-Jul-1962</v>
      </c>
      <c r="M349" s="29">
        <f>_xlfn.XLOOKUP(A349,'DataCleaning in Hospitalisation'!$A$2:$A$2344,'DataCleaning in Hospitalisation'!$H$2:$H$2344)</f>
        <v>28923.14</v>
      </c>
      <c r="N349" t="str">
        <f>_xlfn.XLOOKUP(A349,'DataCleaning in Hospitalisation'!$A$2:$A$2344,'DataCleaning in Hospitalisation'!$I$2:$I$2344)</f>
        <v>tier - 1</v>
      </c>
      <c r="O349" t="str">
        <f>_xlfn.XLOOKUP(A349,'DataCleaning in Hospitalisation'!$A$2:$A$2344,'DataCleaning in Hospitalisation'!$J$2:$J$2344)</f>
        <v>tier - 1</v>
      </c>
      <c r="P349" t="str">
        <f>_xlfn.XLOOKUP(A349,'DataCleaning in Hospitalisation'!$A$2:$A$2344,'DataCleaning in Hospitalisation'!$K$2:$K$2344)</f>
        <v>R1012</v>
      </c>
      <c r="Q349">
        <f>_xlfn.XLOOKUP(A349,'DataCleaning in Hospitalisation'!$A$2:$A$2344,'DataCleaning in Hospitalisation'!$F$2:$F$2344)</f>
        <v>61</v>
      </c>
      <c r="U349" s="44" t="s">
        <v>2372</v>
      </c>
      <c r="V349">
        <v>1</v>
      </c>
      <c r="X349" s="4" t="s">
        <v>2237</v>
      </c>
      <c r="Y349" s="29">
        <v>38836.980000000003</v>
      </c>
      <c r="AJ349" s="4" t="s">
        <v>2237</v>
      </c>
      <c r="AK349" s="29">
        <v>38836.980000000003</v>
      </c>
    </row>
    <row r="350" spans="1:37" x14ac:dyDescent="0.3">
      <c r="A350" t="s">
        <v>2018</v>
      </c>
      <c r="B350" t="str">
        <f>_xlfn.XLOOKUP(A350,'Customer Names'!$A$2:$A$2336,'Customer Names'!$C$2:$C$2336)</f>
        <v xml:space="preserve"> Mr.Jason</v>
      </c>
      <c r="C350" s="34">
        <f>_xlfn.XLOOKUP(A350,'Data Cleaning in Medical Examin'!$A$2:$A$2336,'Data Cleaning in Medical Examin'!$B$2:$B$2336)</f>
        <v>28.31</v>
      </c>
      <c r="D350">
        <f>_xlfn.XLOOKUP(A350,'Data Cleaning in Medical Examin'!$A$2:$A$2336,'Data Cleaning in Medical Examin'!$D$2:$D$2336)</f>
        <v>8.4700000000000006</v>
      </c>
      <c r="E350" t="str">
        <f>_xlfn.XLOOKUP(A350,'Data Cleaning in Medical Examin'!$A$2:$A$2336,'Data Cleaning in Medical Examin'!$F$2:$F$2336)</f>
        <v>Yes</v>
      </c>
      <c r="F350" t="str">
        <f>_xlfn.XLOOKUP(A350,'Data Cleaning in Medical Examin'!$A$2:$A$2336,'Data Cleaning in Medical Examin'!$G$2:$G$2336)</f>
        <v>No</v>
      </c>
      <c r="G350" t="str">
        <f>_xlfn.XLOOKUP(A350,'Data Cleaning in Medical Examin'!$A$2:$A$2336,'Data Cleaning in Medical Examin'!$H$2:$H$2336)</f>
        <v>No</v>
      </c>
      <c r="H350" s="4">
        <f>_xlfn.XLOOKUP(A350,'Data Cleaning in Medical Examin'!$A$2:$A$2336,'Data Cleaning in Medical Examin'!$I$2:$I$2336)</f>
        <v>2</v>
      </c>
      <c r="I350" t="str">
        <f>_xlfn.XLOOKUP(A350,'Data Cleaning in Medical Examin'!$A$2:$A$2336,'Data Cleaning in Medical Examin'!$J$2:$J$2336)</f>
        <v>Yes</v>
      </c>
      <c r="J350" t="str">
        <f>_xlfn.XLOOKUP(A350,'Data Cleaning in Medical Examin'!$A$2:$A$2336,'Data Cleaning in Medical Examin'!$C$2:$C$2336)</f>
        <v>Over Weight</v>
      </c>
      <c r="K350" t="str">
        <f>_xlfn.XLOOKUP(A350,'Data Cleaning in Medical Examin'!$A$2:$A$2336,'Data Cleaning in Medical Examin'!$E$2:$E$2336)</f>
        <v>Diabetes</v>
      </c>
      <c r="L350" t="str">
        <f>_xlfn.XLOOKUP(A350,'DataCleaning in Hospitalisation'!$A$2:$A$2344,'DataCleaning in Hospitalisation'!$E$2:$E$2344)</f>
        <v>3-Aug-1961</v>
      </c>
      <c r="M350" s="29">
        <f>_xlfn.XLOOKUP(A350,'DataCleaning in Hospitalisation'!$A$2:$A$2344,'DataCleaning in Hospitalisation'!$H$2:$H$2344)</f>
        <v>28868.66</v>
      </c>
      <c r="N350" t="str">
        <f>_xlfn.XLOOKUP(A350,'DataCleaning in Hospitalisation'!$A$2:$A$2344,'DataCleaning in Hospitalisation'!$I$2:$I$2344)</f>
        <v>tier - 1</v>
      </c>
      <c r="O350" t="str">
        <f>_xlfn.XLOOKUP(A350,'DataCleaning in Hospitalisation'!$A$2:$A$2344,'DataCleaning in Hospitalisation'!$J$2:$J$2344)</f>
        <v>tier - 2</v>
      </c>
      <c r="P350" t="str">
        <f>_xlfn.XLOOKUP(A350,'DataCleaning in Hospitalisation'!$A$2:$A$2344,'DataCleaning in Hospitalisation'!$K$2:$K$2344)</f>
        <v>R1012</v>
      </c>
      <c r="Q350">
        <f>_xlfn.XLOOKUP(A350,'DataCleaning in Hospitalisation'!$A$2:$A$2344,'DataCleaning in Hospitalisation'!$F$2:$F$2344)</f>
        <v>62</v>
      </c>
      <c r="U350" s="45" t="s">
        <v>2373</v>
      </c>
      <c r="V350">
        <v>1</v>
      </c>
      <c r="X350" s="4" t="s">
        <v>1056</v>
      </c>
      <c r="Y350" s="29">
        <v>8334.4599999999991</v>
      </c>
      <c r="AJ350" s="4" t="s">
        <v>1056</v>
      </c>
      <c r="AK350" s="29">
        <v>8334.4599999999991</v>
      </c>
    </row>
    <row r="351" spans="1:37" x14ac:dyDescent="0.3">
      <c r="A351" t="s">
        <v>2017</v>
      </c>
      <c r="B351" t="str">
        <f>_xlfn.XLOOKUP(A351,'Customer Names'!$A$2:$A$2336,'Customer Names'!$C$2:$C$2336)</f>
        <v xml:space="preserve"> Ms.Chelsey</v>
      </c>
      <c r="C351" s="34">
        <f>_xlfn.XLOOKUP(A351,'Data Cleaning in Medical Examin'!$A$2:$A$2336,'Data Cleaning in Medical Examin'!$B$2:$B$2336)</f>
        <v>23.94</v>
      </c>
      <c r="D351">
        <f>_xlfn.XLOOKUP(A351,'Data Cleaning in Medical Examin'!$A$2:$A$2336,'Data Cleaning in Medical Examin'!$D$2:$D$2336)</f>
        <v>4.2</v>
      </c>
      <c r="E351" t="str">
        <f>_xlfn.XLOOKUP(A351,'Data Cleaning in Medical Examin'!$A$2:$A$2336,'Data Cleaning in Medical Examin'!$F$2:$F$2336)</f>
        <v>No</v>
      </c>
      <c r="F351" t="str">
        <f>_xlfn.XLOOKUP(A351,'Data Cleaning in Medical Examin'!$A$2:$A$2336,'Data Cleaning in Medical Examin'!$G$2:$G$2336)</f>
        <v>No</v>
      </c>
      <c r="G351" t="str">
        <f>_xlfn.XLOOKUP(A351,'Data Cleaning in Medical Examin'!$A$2:$A$2336,'Data Cleaning in Medical Examin'!$H$2:$H$2336)</f>
        <v>No</v>
      </c>
      <c r="H351" s="4">
        <f>_xlfn.XLOOKUP(A351,'Data Cleaning in Medical Examin'!$A$2:$A$2336,'Data Cleaning in Medical Examin'!$I$2:$I$2336)</f>
        <v>0</v>
      </c>
      <c r="I351" t="str">
        <f>_xlfn.XLOOKUP(A351,'Data Cleaning in Medical Examin'!$A$2:$A$2336,'Data Cleaning in Medical Examin'!$J$2:$J$2336)</f>
        <v>Yes</v>
      </c>
      <c r="J351" t="str">
        <f>_xlfn.XLOOKUP(A351,'Data Cleaning in Medical Examin'!$A$2:$A$2336,'Data Cleaning in Medical Examin'!$C$2:$C$2336)</f>
        <v>Normal Weight</v>
      </c>
      <c r="K351" t="str">
        <f>_xlfn.XLOOKUP(A351,'Data Cleaning in Medical Examin'!$A$2:$A$2336,'Data Cleaning in Medical Examin'!$E$2:$E$2336)</f>
        <v>Normal</v>
      </c>
      <c r="L351" t="str">
        <f>_xlfn.XLOOKUP(A351,'DataCleaning in Hospitalisation'!$A$2:$A$2344,'DataCleaning in Hospitalisation'!$E$2:$E$2344)</f>
        <v>5-Dec-1990</v>
      </c>
      <c r="M351" s="29">
        <f>_xlfn.XLOOKUP(A351,'DataCleaning in Hospitalisation'!$A$2:$A$2344,'DataCleaning in Hospitalisation'!$H$2:$H$2344)</f>
        <v>28716.14</v>
      </c>
      <c r="N351" t="str">
        <f>_xlfn.XLOOKUP(A351,'DataCleaning in Hospitalisation'!$A$2:$A$2344,'DataCleaning in Hospitalisation'!$I$2:$I$2344)</f>
        <v>tier - 1</v>
      </c>
      <c r="O351" t="str">
        <f>_xlfn.XLOOKUP(A351,'DataCleaning in Hospitalisation'!$A$2:$A$2344,'DataCleaning in Hospitalisation'!$J$2:$J$2344)</f>
        <v>tier - 3</v>
      </c>
      <c r="P351" t="str">
        <f>_xlfn.XLOOKUP(A351,'DataCleaning in Hospitalisation'!$A$2:$A$2344,'DataCleaning in Hospitalisation'!$K$2:$K$2344)</f>
        <v>R1011</v>
      </c>
      <c r="Q351">
        <f>_xlfn.XLOOKUP(A351,'DataCleaning in Hospitalisation'!$A$2:$A$2344,'DataCleaning in Hospitalisation'!$F$2:$F$2344)</f>
        <v>33</v>
      </c>
      <c r="U351" s="4" t="s">
        <v>1316</v>
      </c>
      <c r="V351">
        <v>1</v>
      </c>
      <c r="X351" s="4" t="s">
        <v>1055</v>
      </c>
      <c r="Y351" s="29">
        <v>8314.65</v>
      </c>
      <c r="AJ351" s="4" t="s">
        <v>1055</v>
      </c>
      <c r="AK351" s="29">
        <v>8314.65</v>
      </c>
    </row>
    <row r="352" spans="1:37" x14ac:dyDescent="0.3">
      <c r="A352" t="s">
        <v>2016</v>
      </c>
      <c r="B352" t="str">
        <f>_xlfn.XLOOKUP(A352,'Customer Names'!$A$2:$A$2336,'Customer Names'!$C$2:$C$2336)</f>
        <v xml:space="preserve"> Mr.Devon</v>
      </c>
      <c r="C352" s="34">
        <f>_xlfn.XLOOKUP(A352,'Data Cleaning in Medical Examin'!$A$2:$A$2336,'Data Cleaning in Medical Examin'!$B$2:$B$2336)</f>
        <v>20.03</v>
      </c>
      <c r="D352">
        <f>_xlfn.XLOOKUP(A352,'Data Cleaning in Medical Examin'!$A$2:$A$2336,'Data Cleaning in Medical Examin'!$D$2:$D$2336)</f>
        <v>6.14</v>
      </c>
      <c r="E352" t="str">
        <f>_xlfn.XLOOKUP(A352,'Data Cleaning in Medical Examin'!$A$2:$A$2336,'Data Cleaning in Medical Examin'!$F$2:$F$2336)</f>
        <v>Yes</v>
      </c>
      <c r="F352" t="str">
        <f>_xlfn.XLOOKUP(A352,'Data Cleaning in Medical Examin'!$A$2:$A$2336,'Data Cleaning in Medical Examin'!$G$2:$G$2336)</f>
        <v>No</v>
      </c>
      <c r="G352" t="str">
        <f>_xlfn.XLOOKUP(A352,'Data Cleaning in Medical Examin'!$A$2:$A$2336,'Data Cleaning in Medical Examin'!$H$2:$H$2336)</f>
        <v>No</v>
      </c>
      <c r="H352" s="4">
        <f>_xlfn.XLOOKUP(A352,'Data Cleaning in Medical Examin'!$A$2:$A$2336,'Data Cleaning in Medical Examin'!$I$2:$I$2336)</f>
        <v>0</v>
      </c>
      <c r="I352" t="str">
        <f>_xlfn.XLOOKUP(A352,'Data Cleaning in Medical Examin'!$A$2:$A$2336,'Data Cleaning in Medical Examin'!$J$2:$J$2336)</f>
        <v>Yes</v>
      </c>
      <c r="J352" t="str">
        <f>_xlfn.XLOOKUP(A352,'Data Cleaning in Medical Examin'!$A$2:$A$2336,'Data Cleaning in Medical Examin'!$C$2:$C$2336)</f>
        <v>Normal Weight</v>
      </c>
      <c r="K352" t="str">
        <f>_xlfn.XLOOKUP(A352,'Data Cleaning in Medical Examin'!$A$2:$A$2336,'Data Cleaning in Medical Examin'!$E$2:$E$2336)</f>
        <v>Prediabetes</v>
      </c>
      <c r="L352" t="str">
        <f>_xlfn.XLOOKUP(A352,'DataCleaning in Hospitalisation'!$A$2:$A$2344,'DataCleaning in Hospitalisation'!$E$2:$E$2344)</f>
        <v>27-Sep-1985</v>
      </c>
      <c r="M352" s="29">
        <f>_xlfn.XLOOKUP(A352,'DataCleaning in Hospitalisation'!$A$2:$A$2344,'DataCleaning in Hospitalisation'!$H$2:$H$2344)</f>
        <v>28542.86</v>
      </c>
      <c r="N352" t="str">
        <f>_xlfn.XLOOKUP(A352,'DataCleaning in Hospitalisation'!$A$2:$A$2344,'DataCleaning in Hospitalisation'!$I$2:$I$2344)</f>
        <v>tier - 1</v>
      </c>
      <c r="O352" t="str">
        <f>_xlfn.XLOOKUP(A352,'DataCleaning in Hospitalisation'!$A$2:$A$2344,'DataCleaning in Hospitalisation'!$J$2:$J$2344)</f>
        <v>tier - 3</v>
      </c>
      <c r="P352" t="str">
        <f>_xlfn.XLOOKUP(A352,'DataCleaning in Hospitalisation'!$A$2:$A$2344,'DataCleaning in Hospitalisation'!$K$2:$K$2344)</f>
        <v>R1011</v>
      </c>
      <c r="Q352">
        <f>_xlfn.XLOOKUP(A352,'DataCleaning in Hospitalisation'!$A$2:$A$2344,'DataCleaning in Hospitalisation'!$F$2:$F$2344)</f>
        <v>38</v>
      </c>
      <c r="U352" s="38" t="s">
        <v>7</v>
      </c>
      <c r="V352">
        <v>1</v>
      </c>
      <c r="X352" s="4" t="s">
        <v>1054</v>
      </c>
      <c r="Y352" s="29">
        <v>8310.84</v>
      </c>
      <c r="AJ352" s="4" t="s">
        <v>1054</v>
      </c>
      <c r="AK352" s="29">
        <v>8310.84</v>
      </c>
    </row>
    <row r="353" spans="1:37" x14ac:dyDescent="0.3">
      <c r="A353" t="s">
        <v>2015</v>
      </c>
      <c r="B353" t="str">
        <f>_xlfn.XLOOKUP(A353,'Customer Names'!$A$2:$A$2336,'Customer Names'!$C$2:$C$2336)</f>
        <v xml:space="preserve"> Ms.Joni</v>
      </c>
      <c r="C353" s="34">
        <f>_xlfn.XLOOKUP(A353,'Data Cleaning in Medical Examin'!$A$2:$A$2336,'Data Cleaning in Medical Examin'!$B$2:$B$2336)</f>
        <v>41.42</v>
      </c>
      <c r="D353">
        <f>_xlfn.XLOOKUP(A353,'Data Cleaning in Medical Examin'!$A$2:$A$2336,'Data Cleaning in Medical Examin'!$D$2:$D$2336)</f>
        <v>6.07</v>
      </c>
      <c r="E353" t="str">
        <f>_xlfn.XLOOKUP(A353,'Data Cleaning in Medical Examin'!$A$2:$A$2336,'Data Cleaning in Medical Examin'!$F$2:$F$2336)</f>
        <v>No</v>
      </c>
      <c r="F353" t="str">
        <f>_xlfn.XLOOKUP(A353,'Data Cleaning in Medical Examin'!$A$2:$A$2336,'Data Cleaning in Medical Examin'!$G$2:$G$2336)</f>
        <v>No</v>
      </c>
      <c r="G353" t="str">
        <f>_xlfn.XLOOKUP(A353,'Data Cleaning in Medical Examin'!$A$2:$A$2336,'Data Cleaning in Medical Examin'!$H$2:$H$2336)</f>
        <v>No</v>
      </c>
      <c r="H353" s="4">
        <f>_xlfn.XLOOKUP(A353,'Data Cleaning in Medical Examin'!$A$2:$A$2336,'Data Cleaning in Medical Examin'!$I$2:$I$2336)</f>
        <v>0</v>
      </c>
      <c r="I353" t="str">
        <f>_xlfn.XLOOKUP(A353,'Data Cleaning in Medical Examin'!$A$2:$A$2336,'Data Cleaning in Medical Examin'!$J$2:$J$2336)</f>
        <v>No</v>
      </c>
      <c r="J353" t="str">
        <f>_xlfn.XLOOKUP(A353,'Data Cleaning in Medical Examin'!$A$2:$A$2336,'Data Cleaning in Medical Examin'!$C$2:$C$2336)</f>
        <v>Obesity</v>
      </c>
      <c r="K353" t="str">
        <f>_xlfn.XLOOKUP(A353,'Data Cleaning in Medical Examin'!$A$2:$A$2336,'Data Cleaning in Medical Examin'!$E$2:$E$2336)</f>
        <v>Prediabetes</v>
      </c>
      <c r="L353" t="str">
        <f>_xlfn.XLOOKUP(A353,'DataCleaning in Hospitalisation'!$A$2:$A$2344,'DataCleaning in Hospitalisation'!$E$2:$E$2344)</f>
        <v>11-Dec-1982</v>
      </c>
      <c r="M353" s="29">
        <f>_xlfn.XLOOKUP(A353,'DataCleaning in Hospitalisation'!$A$2:$A$2344,'DataCleaning in Hospitalisation'!$H$2:$H$2344)</f>
        <v>28476.73</v>
      </c>
      <c r="N353" t="str">
        <f>_xlfn.XLOOKUP(A353,'DataCleaning in Hospitalisation'!$A$2:$A$2344,'DataCleaning in Hospitalisation'!$I$2:$I$2344)</f>
        <v>tier - 1</v>
      </c>
      <c r="O353" t="str">
        <f>_xlfn.XLOOKUP(A353,'DataCleaning in Hospitalisation'!$A$2:$A$2344,'DataCleaning in Hospitalisation'!$J$2:$J$2344)</f>
        <v>tier - 2</v>
      </c>
      <c r="P353" t="str">
        <f>_xlfn.XLOOKUP(A353,'DataCleaning in Hospitalisation'!$A$2:$A$2344,'DataCleaning in Hospitalisation'!$K$2:$K$2344)</f>
        <v>R1012</v>
      </c>
      <c r="Q353">
        <f>_xlfn.XLOOKUP(A353,'DataCleaning in Hospitalisation'!$A$2:$A$2344,'DataCleaning in Hospitalisation'!$F$2:$F$2344)</f>
        <v>41</v>
      </c>
      <c r="U353" s="42" t="s">
        <v>2413</v>
      </c>
      <c r="V353">
        <v>1</v>
      </c>
      <c r="X353" s="4" t="s">
        <v>1053</v>
      </c>
      <c r="Y353" s="29">
        <v>8302.5400000000009</v>
      </c>
      <c r="AJ353" s="4" t="s">
        <v>1053</v>
      </c>
      <c r="AK353" s="29">
        <v>8302.5400000000009</v>
      </c>
    </row>
    <row r="354" spans="1:37" x14ac:dyDescent="0.3">
      <c r="A354" t="s">
        <v>2014</v>
      </c>
      <c r="B354" t="str">
        <f>_xlfn.XLOOKUP(A354,'Customer Names'!$A$2:$A$2336,'Customer Names'!$C$2:$C$2336)</f>
        <v xml:space="preserve"> Mr.Colin</v>
      </c>
      <c r="C354" s="34">
        <f>_xlfn.XLOOKUP(A354,'Data Cleaning in Medical Examin'!$A$2:$A$2336,'Data Cleaning in Medical Examin'!$B$2:$B$2336)</f>
        <v>36.67</v>
      </c>
      <c r="D354">
        <f>_xlfn.XLOOKUP(A354,'Data Cleaning in Medical Examin'!$A$2:$A$2336,'Data Cleaning in Medical Examin'!$D$2:$D$2336)</f>
        <v>10.210000000000001</v>
      </c>
      <c r="E354" t="str">
        <f>_xlfn.XLOOKUP(A354,'Data Cleaning in Medical Examin'!$A$2:$A$2336,'Data Cleaning in Medical Examin'!$F$2:$F$2336)</f>
        <v>No</v>
      </c>
      <c r="F354" t="str">
        <f>_xlfn.XLOOKUP(A354,'Data Cleaning in Medical Examin'!$A$2:$A$2336,'Data Cleaning in Medical Examin'!$G$2:$G$2336)</f>
        <v>No</v>
      </c>
      <c r="G354" t="str">
        <f>_xlfn.XLOOKUP(A354,'Data Cleaning in Medical Examin'!$A$2:$A$2336,'Data Cleaning in Medical Examin'!$H$2:$H$2336)</f>
        <v>No</v>
      </c>
      <c r="H354" s="4">
        <f>_xlfn.XLOOKUP(A354,'Data Cleaning in Medical Examin'!$A$2:$A$2336,'Data Cleaning in Medical Examin'!$I$2:$I$2336)</f>
        <v>0</v>
      </c>
      <c r="I354" t="str">
        <f>_xlfn.XLOOKUP(A354,'Data Cleaning in Medical Examin'!$A$2:$A$2336,'Data Cleaning in Medical Examin'!$J$2:$J$2336)</f>
        <v>No</v>
      </c>
      <c r="J354" t="str">
        <f>_xlfn.XLOOKUP(A354,'Data Cleaning in Medical Examin'!$A$2:$A$2336,'Data Cleaning in Medical Examin'!$C$2:$C$2336)</f>
        <v>Obesity</v>
      </c>
      <c r="K354" t="str">
        <f>_xlfn.XLOOKUP(A354,'Data Cleaning in Medical Examin'!$A$2:$A$2336,'Data Cleaning in Medical Examin'!$E$2:$E$2336)</f>
        <v>Diabetes</v>
      </c>
      <c r="L354" t="str">
        <f>_xlfn.XLOOKUP(A354,'DataCleaning in Hospitalisation'!$A$2:$A$2344,'DataCleaning in Hospitalisation'!$E$2:$E$2344)</f>
        <v>16-Sep-1974</v>
      </c>
      <c r="M354" s="29">
        <f>_xlfn.XLOOKUP(A354,'DataCleaning in Hospitalisation'!$A$2:$A$2344,'DataCleaning in Hospitalisation'!$H$2:$H$2344)</f>
        <v>28468.92</v>
      </c>
      <c r="N354" t="str">
        <f>_xlfn.XLOOKUP(A354,'DataCleaning in Hospitalisation'!$A$2:$A$2344,'DataCleaning in Hospitalisation'!$I$2:$I$2344)</f>
        <v>tier - 1</v>
      </c>
      <c r="O354" t="str">
        <f>_xlfn.XLOOKUP(A354,'DataCleaning in Hospitalisation'!$A$2:$A$2344,'DataCleaning in Hospitalisation'!$J$2:$J$2344)</f>
        <v>tier - 1</v>
      </c>
      <c r="P354" t="str">
        <f>_xlfn.XLOOKUP(A354,'DataCleaning in Hospitalisation'!$A$2:$A$2344,'DataCleaning in Hospitalisation'!$K$2:$K$2344)</f>
        <v>R1012</v>
      </c>
      <c r="Q354">
        <f>_xlfn.XLOOKUP(A354,'DataCleaning in Hospitalisation'!$A$2:$A$2344,'DataCleaning in Hospitalisation'!$F$2:$F$2344)</f>
        <v>49</v>
      </c>
      <c r="U354" s="43" t="s">
        <v>6</v>
      </c>
      <c r="V354">
        <v>1</v>
      </c>
      <c r="X354" s="4" t="s">
        <v>1052</v>
      </c>
      <c r="Y354" s="29">
        <v>8283.68</v>
      </c>
      <c r="AJ354" s="4" t="s">
        <v>1052</v>
      </c>
      <c r="AK354" s="29">
        <v>8283.68</v>
      </c>
    </row>
    <row r="355" spans="1:37" x14ac:dyDescent="0.3">
      <c r="A355" t="s">
        <v>2013</v>
      </c>
      <c r="B355" t="str">
        <f>_xlfn.XLOOKUP(A355,'Customer Names'!$A$2:$A$2336,'Customer Names'!$C$2:$C$2336)</f>
        <v xml:space="preserve"> Ms.Rachael</v>
      </c>
      <c r="C355" s="34">
        <f>_xlfn.XLOOKUP(A355,'Data Cleaning in Medical Examin'!$A$2:$A$2336,'Data Cleaning in Medical Examin'!$B$2:$B$2336)</f>
        <v>27.645</v>
      </c>
      <c r="D355">
        <f>_xlfn.XLOOKUP(A355,'Data Cleaning in Medical Examin'!$A$2:$A$2336,'Data Cleaning in Medical Examin'!$D$2:$D$2336)</f>
        <v>4.6900000000000004</v>
      </c>
      <c r="E355" t="str">
        <f>_xlfn.XLOOKUP(A355,'Data Cleaning in Medical Examin'!$A$2:$A$2336,'Data Cleaning in Medical Examin'!$F$2:$F$2336)</f>
        <v>No</v>
      </c>
      <c r="F355" t="str">
        <f>_xlfn.XLOOKUP(A355,'Data Cleaning in Medical Examin'!$A$2:$A$2336,'Data Cleaning in Medical Examin'!$G$2:$G$2336)</f>
        <v>No</v>
      </c>
      <c r="G355" t="str">
        <f>_xlfn.XLOOKUP(A355,'Data Cleaning in Medical Examin'!$A$2:$A$2336,'Data Cleaning in Medical Examin'!$H$2:$H$2336)</f>
        <v>No</v>
      </c>
      <c r="H355" s="4">
        <f>_xlfn.XLOOKUP(A355,'Data Cleaning in Medical Examin'!$A$2:$A$2336,'Data Cleaning in Medical Examin'!$I$2:$I$2336)</f>
        <v>0</v>
      </c>
      <c r="I355" t="str">
        <f>_xlfn.XLOOKUP(A355,'Data Cleaning in Medical Examin'!$A$2:$A$2336,'Data Cleaning in Medical Examin'!$J$2:$J$2336)</f>
        <v>No</v>
      </c>
      <c r="J355" t="str">
        <f>_xlfn.XLOOKUP(A355,'Data Cleaning in Medical Examin'!$A$2:$A$2336,'Data Cleaning in Medical Examin'!$C$2:$C$2336)</f>
        <v>Over Weight</v>
      </c>
      <c r="K355" t="str">
        <f>_xlfn.XLOOKUP(A355,'Data Cleaning in Medical Examin'!$A$2:$A$2336,'Data Cleaning in Medical Examin'!$E$2:$E$2336)</f>
        <v>Normal</v>
      </c>
      <c r="L355" t="str">
        <f>_xlfn.XLOOKUP(A355,'DataCleaning in Hospitalisation'!$A$2:$A$2344,'DataCleaning in Hospitalisation'!$E$2:$E$2344)</f>
        <v>2-Dec-1977</v>
      </c>
      <c r="M355" s="29">
        <f>_xlfn.XLOOKUP(A355,'DataCleaning in Hospitalisation'!$A$2:$A$2344,'DataCleaning in Hospitalisation'!$H$2:$H$2344)</f>
        <v>28340.19</v>
      </c>
      <c r="N355" t="str">
        <f>_xlfn.XLOOKUP(A355,'DataCleaning in Hospitalisation'!$A$2:$A$2344,'DataCleaning in Hospitalisation'!$I$2:$I$2344)</f>
        <v>tier - 1</v>
      </c>
      <c r="O355" t="str">
        <f>_xlfn.XLOOKUP(A355,'DataCleaning in Hospitalisation'!$A$2:$A$2344,'DataCleaning in Hospitalisation'!$J$2:$J$2344)</f>
        <v>tier - 2</v>
      </c>
      <c r="P355" t="str">
        <f>_xlfn.XLOOKUP(A355,'DataCleaning in Hospitalisation'!$A$2:$A$2344,'DataCleaning in Hospitalisation'!$K$2:$K$2344)</f>
        <v>R1012</v>
      </c>
      <c r="Q355">
        <f>_xlfn.XLOOKUP(A355,'DataCleaning in Hospitalisation'!$A$2:$A$2344,'DataCleaning in Hospitalisation'!$F$2:$F$2344)</f>
        <v>46</v>
      </c>
      <c r="U355" s="44" t="s">
        <v>2372</v>
      </c>
      <c r="V355">
        <v>1</v>
      </c>
      <c r="X355" s="4" t="s">
        <v>1051</v>
      </c>
      <c r="Y355" s="29">
        <v>8280.6200000000008</v>
      </c>
      <c r="AJ355" s="4" t="s">
        <v>1051</v>
      </c>
      <c r="AK355" s="29">
        <v>8280.6200000000008</v>
      </c>
    </row>
    <row r="356" spans="1:37" x14ac:dyDescent="0.3">
      <c r="A356" t="s">
        <v>2012</v>
      </c>
      <c r="B356" t="str">
        <f>_xlfn.XLOOKUP(A356,'Customer Names'!$A$2:$A$2336,'Customer Names'!$C$2:$C$2336)</f>
        <v xml:space="preserve"> Ms.Maricela</v>
      </c>
      <c r="C356" s="34">
        <f>_xlfn.XLOOKUP(A356,'Data Cleaning in Medical Examin'!$A$2:$A$2336,'Data Cleaning in Medical Examin'!$B$2:$B$2336)</f>
        <v>22.72</v>
      </c>
      <c r="D356">
        <f>_xlfn.XLOOKUP(A356,'Data Cleaning in Medical Examin'!$A$2:$A$2336,'Data Cleaning in Medical Examin'!$D$2:$D$2336)</f>
        <v>5.71</v>
      </c>
      <c r="E356" t="str">
        <f>_xlfn.XLOOKUP(A356,'Data Cleaning in Medical Examin'!$A$2:$A$2336,'Data Cleaning in Medical Examin'!$F$2:$F$2336)</f>
        <v>No</v>
      </c>
      <c r="F356" t="str">
        <f>_xlfn.XLOOKUP(A356,'Data Cleaning in Medical Examin'!$A$2:$A$2336,'Data Cleaning in Medical Examin'!$G$2:$G$2336)</f>
        <v>No</v>
      </c>
      <c r="G356" t="str">
        <f>_xlfn.XLOOKUP(A356,'Data Cleaning in Medical Examin'!$A$2:$A$2336,'Data Cleaning in Medical Examin'!$H$2:$H$2336)</f>
        <v>No</v>
      </c>
      <c r="H356" s="4">
        <f>_xlfn.XLOOKUP(A356,'Data Cleaning in Medical Examin'!$A$2:$A$2336,'Data Cleaning in Medical Examin'!$I$2:$I$2336)</f>
        <v>0</v>
      </c>
      <c r="I356" t="str">
        <f>_xlfn.XLOOKUP(A356,'Data Cleaning in Medical Examin'!$A$2:$A$2336,'Data Cleaning in Medical Examin'!$J$2:$J$2336)</f>
        <v>Yes</v>
      </c>
      <c r="J356" t="str">
        <f>_xlfn.XLOOKUP(A356,'Data Cleaning in Medical Examin'!$A$2:$A$2336,'Data Cleaning in Medical Examin'!$C$2:$C$2336)</f>
        <v>Normal Weight</v>
      </c>
      <c r="K356" t="str">
        <f>_xlfn.XLOOKUP(A356,'Data Cleaning in Medical Examin'!$A$2:$A$2336,'Data Cleaning in Medical Examin'!$E$2:$E$2336)</f>
        <v>Prediabetes</v>
      </c>
      <c r="L356" t="str">
        <f>_xlfn.XLOOKUP(A356,'DataCleaning in Hospitalisation'!$A$2:$A$2344,'DataCleaning in Hospitalisation'!$E$2:$E$2344)</f>
        <v>24-Dec-1990</v>
      </c>
      <c r="M356" s="29">
        <f>_xlfn.XLOOKUP(A356,'DataCleaning in Hospitalisation'!$A$2:$A$2344,'DataCleaning in Hospitalisation'!$H$2:$H$2344)</f>
        <v>28302.33</v>
      </c>
      <c r="N356" t="str">
        <f>_xlfn.XLOOKUP(A356,'DataCleaning in Hospitalisation'!$A$2:$A$2344,'DataCleaning in Hospitalisation'!$I$2:$I$2344)</f>
        <v>tier - 1</v>
      </c>
      <c r="O356" t="str">
        <f>_xlfn.XLOOKUP(A356,'DataCleaning in Hospitalisation'!$A$2:$A$2344,'DataCleaning in Hospitalisation'!$J$2:$J$2344)</f>
        <v>tier - 2</v>
      </c>
      <c r="P356" t="str">
        <f>_xlfn.XLOOKUP(A356,'DataCleaning in Hospitalisation'!$A$2:$A$2344,'DataCleaning in Hospitalisation'!$K$2:$K$2344)</f>
        <v>R1011</v>
      </c>
      <c r="Q356">
        <f>_xlfn.XLOOKUP(A356,'DataCleaning in Hospitalisation'!$A$2:$A$2344,'DataCleaning in Hospitalisation'!$F$2:$F$2344)</f>
        <v>33</v>
      </c>
      <c r="U356" s="45" t="s">
        <v>2372</v>
      </c>
      <c r="V356">
        <v>1</v>
      </c>
      <c r="X356" s="4" t="s">
        <v>1050</v>
      </c>
      <c r="Y356" s="29">
        <v>8277.52</v>
      </c>
      <c r="AJ356" s="4" t="s">
        <v>1050</v>
      </c>
      <c r="AK356" s="29">
        <v>8277.52</v>
      </c>
    </row>
    <row r="357" spans="1:37" x14ac:dyDescent="0.3">
      <c r="A357" t="s">
        <v>2011</v>
      </c>
      <c r="B357" t="str">
        <f>_xlfn.XLOOKUP(A357,'Customer Names'!$A$2:$A$2336,'Customer Names'!$C$2:$C$2336)</f>
        <v xml:space="preserve"> Ms.Marie</v>
      </c>
      <c r="C357" s="34">
        <f>_xlfn.XLOOKUP(A357,'Data Cleaning in Medical Examin'!$A$2:$A$2336,'Data Cleaning in Medical Examin'!$B$2:$B$2336)</f>
        <v>36.520000000000003</v>
      </c>
      <c r="D357">
        <f>_xlfn.XLOOKUP(A357,'Data Cleaning in Medical Examin'!$A$2:$A$2336,'Data Cleaning in Medical Examin'!$D$2:$D$2336)</f>
        <v>9.07</v>
      </c>
      <c r="E357" t="str">
        <f>_xlfn.XLOOKUP(A357,'Data Cleaning in Medical Examin'!$A$2:$A$2336,'Data Cleaning in Medical Examin'!$F$2:$F$2336)</f>
        <v>Yes</v>
      </c>
      <c r="F357" t="str">
        <f>_xlfn.XLOOKUP(A357,'Data Cleaning in Medical Examin'!$A$2:$A$2336,'Data Cleaning in Medical Examin'!$G$2:$G$2336)</f>
        <v>No</v>
      </c>
      <c r="G357" t="str">
        <f>_xlfn.XLOOKUP(A357,'Data Cleaning in Medical Examin'!$A$2:$A$2336,'Data Cleaning in Medical Examin'!$H$2:$H$2336)</f>
        <v>Yes</v>
      </c>
      <c r="H357" s="4">
        <f>_xlfn.XLOOKUP(A357,'Data Cleaning in Medical Examin'!$A$2:$A$2336,'Data Cleaning in Medical Examin'!$I$2:$I$2336)</f>
        <v>1</v>
      </c>
      <c r="I357" t="str">
        <f>_xlfn.XLOOKUP(A357,'Data Cleaning in Medical Examin'!$A$2:$A$2336,'Data Cleaning in Medical Examin'!$J$2:$J$2336)</f>
        <v>No</v>
      </c>
      <c r="J357" t="str">
        <f>_xlfn.XLOOKUP(A357,'Data Cleaning in Medical Examin'!$A$2:$A$2336,'Data Cleaning in Medical Examin'!$C$2:$C$2336)</f>
        <v>Obesity</v>
      </c>
      <c r="K357" t="str">
        <f>_xlfn.XLOOKUP(A357,'Data Cleaning in Medical Examin'!$A$2:$A$2336,'Data Cleaning in Medical Examin'!$E$2:$E$2336)</f>
        <v>Diabetes</v>
      </c>
      <c r="L357" t="str">
        <f>_xlfn.XLOOKUP(A357,'DataCleaning in Hospitalisation'!$A$2:$A$2344,'DataCleaning in Hospitalisation'!$E$2:$E$2344)</f>
        <v>25-Nov-1963</v>
      </c>
      <c r="M357" s="29">
        <f>_xlfn.XLOOKUP(A357,'DataCleaning in Hospitalisation'!$A$2:$A$2344,'DataCleaning in Hospitalisation'!$H$2:$H$2344)</f>
        <v>28287.9</v>
      </c>
      <c r="N357" t="str">
        <f>_xlfn.XLOOKUP(A357,'DataCleaning in Hospitalisation'!$A$2:$A$2344,'DataCleaning in Hospitalisation'!$I$2:$I$2344)</f>
        <v>tier - 1</v>
      </c>
      <c r="O357" t="str">
        <f>_xlfn.XLOOKUP(A357,'DataCleaning in Hospitalisation'!$A$2:$A$2344,'DataCleaning in Hospitalisation'!$J$2:$J$2344)</f>
        <v>tier - 1</v>
      </c>
      <c r="P357" t="str">
        <f>_xlfn.XLOOKUP(A357,'DataCleaning in Hospitalisation'!$A$2:$A$2344,'DataCleaning in Hospitalisation'!$K$2:$K$2344)</f>
        <v>R1013</v>
      </c>
      <c r="Q357">
        <f>_xlfn.XLOOKUP(A357,'DataCleaning in Hospitalisation'!$A$2:$A$2344,'DataCleaning in Hospitalisation'!$F$2:$F$2344)</f>
        <v>60</v>
      </c>
      <c r="U357" s="4" t="s">
        <v>1315</v>
      </c>
      <c r="V357">
        <v>1</v>
      </c>
      <c r="X357" s="4" t="s">
        <v>1049</v>
      </c>
      <c r="Y357" s="29">
        <v>8271.4599999999991</v>
      </c>
      <c r="AJ357" s="4" t="s">
        <v>1049</v>
      </c>
      <c r="AK357" s="29">
        <v>8271.4599999999991</v>
      </c>
    </row>
    <row r="358" spans="1:37" x14ac:dyDescent="0.3">
      <c r="A358" t="s">
        <v>2010</v>
      </c>
      <c r="B358" t="str">
        <f>_xlfn.XLOOKUP(A358,'Customer Names'!$A$2:$A$2336,'Customer Names'!$C$2:$C$2336)</f>
        <v xml:space="preserve"> Mr.Frank</v>
      </c>
      <c r="C358" s="34">
        <f>_xlfn.XLOOKUP(A358,'Data Cleaning in Medical Examin'!$A$2:$A$2336,'Data Cleaning in Medical Examin'!$B$2:$B$2336)</f>
        <v>33.96</v>
      </c>
      <c r="D358">
        <f>_xlfn.XLOOKUP(A358,'Data Cleaning in Medical Examin'!$A$2:$A$2336,'Data Cleaning in Medical Examin'!$D$2:$D$2336)</f>
        <v>4.99</v>
      </c>
      <c r="E358" t="str">
        <f>_xlfn.XLOOKUP(A358,'Data Cleaning in Medical Examin'!$A$2:$A$2336,'Data Cleaning in Medical Examin'!$F$2:$F$2336)</f>
        <v>No</v>
      </c>
      <c r="F358" t="str">
        <f>_xlfn.XLOOKUP(A358,'Data Cleaning in Medical Examin'!$A$2:$A$2336,'Data Cleaning in Medical Examin'!$G$2:$G$2336)</f>
        <v>No</v>
      </c>
      <c r="G358" t="str">
        <f>_xlfn.XLOOKUP(A358,'Data Cleaning in Medical Examin'!$A$2:$A$2336,'Data Cleaning in Medical Examin'!$H$2:$H$2336)</f>
        <v>No</v>
      </c>
      <c r="H358" s="4">
        <f>_xlfn.XLOOKUP(A358,'Data Cleaning in Medical Examin'!$A$2:$A$2336,'Data Cleaning in Medical Examin'!$I$2:$I$2336)</f>
        <v>0</v>
      </c>
      <c r="I358" t="str">
        <f>_xlfn.XLOOKUP(A358,'Data Cleaning in Medical Examin'!$A$2:$A$2336,'Data Cleaning in Medical Examin'!$J$2:$J$2336)</f>
        <v>Yes</v>
      </c>
      <c r="J358" t="str">
        <f>_xlfn.XLOOKUP(A358,'Data Cleaning in Medical Examin'!$A$2:$A$2336,'Data Cleaning in Medical Examin'!$C$2:$C$2336)</f>
        <v>Obesity</v>
      </c>
      <c r="K358" t="str">
        <f>_xlfn.XLOOKUP(A358,'Data Cleaning in Medical Examin'!$A$2:$A$2336,'Data Cleaning in Medical Examin'!$E$2:$E$2336)</f>
        <v>Normal</v>
      </c>
      <c r="L358" t="str">
        <f>_xlfn.XLOOKUP(A358,'DataCleaning in Hospitalisation'!$A$2:$A$2344,'DataCleaning in Hospitalisation'!$E$2:$E$2344)</f>
        <v>6-Sep-1999</v>
      </c>
      <c r="M358" s="29">
        <f>_xlfn.XLOOKUP(A358,'DataCleaning in Hospitalisation'!$A$2:$A$2344,'DataCleaning in Hospitalisation'!$H$2:$H$2344)</f>
        <v>28245.34</v>
      </c>
      <c r="N358" t="str">
        <f>_xlfn.XLOOKUP(A358,'DataCleaning in Hospitalisation'!$A$2:$A$2344,'DataCleaning in Hospitalisation'!$I$2:$I$2344)</f>
        <v>tier - 1</v>
      </c>
      <c r="O358" t="str">
        <f>_xlfn.XLOOKUP(A358,'DataCleaning in Hospitalisation'!$A$2:$A$2344,'DataCleaning in Hospitalisation'!$J$2:$J$2344)</f>
        <v>tier - 3</v>
      </c>
      <c r="P358" t="str">
        <f>_xlfn.XLOOKUP(A358,'DataCleaning in Hospitalisation'!$A$2:$A$2344,'DataCleaning in Hospitalisation'!$K$2:$K$2344)</f>
        <v>R1011</v>
      </c>
      <c r="Q358">
        <f>_xlfn.XLOOKUP(A358,'DataCleaning in Hospitalisation'!$A$2:$A$2344,'DataCleaning in Hospitalisation'!$F$2:$F$2344)</f>
        <v>24</v>
      </c>
      <c r="U358" s="38" t="s">
        <v>7</v>
      </c>
      <c r="V358">
        <v>1</v>
      </c>
      <c r="X358" s="4" t="s">
        <v>1048</v>
      </c>
      <c r="Y358" s="29">
        <v>8269.0400000000009</v>
      </c>
      <c r="AJ358" s="4" t="s">
        <v>1048</v>
      </c>
      <c r="AK358" s="29">
        <v>8269.0400000000009</v>
      </c>
    </row>
    <row r="359" spans="1:37" x14ac:dyDescent="0.3">
      <c r="A359" t="s">
        <v>2009</v>
      </c>
      <c r="B359" t="str">
        <f>_xlfn.XLOOKUP(A359,'Customer Names'!$A$2:$A$2336,'Customer Names'!$C$2:$C$2336)</f>
        <v xml:space="preserve"> Mr.Jeffry</v>
      </c>
      <c r="C359" s="34">
        <f>_xlfn.XLOOKUP(A359,'Data Cleaning in Medical Examin'!$A$2:$A$2336,'Data Cleaning in Medical Examin'!$B$2:$B$2336)</f>
        <v>26.695</v>
      </c>
      <c r="D359">
        <f>_xlfn.XLOOKUP(A359,'Data Cleaning in Medical Examin'!$A$2:$A$2336,'Data Cleaning in Medical Examin'!$D$2:$D$2336)</f>
        <v>8.31</v>
      </c>
      <c r="E359" t="str">
        <f>_xlfn.XLOOKUP(A359,'Data Cleaning in Medical Examin'!$A$2:$A$2336,'Data Cleaning in Medical Examin'!$F$2:$F$2336)</f>
        <v>No</v>
      </c>
      <c r="F359" t="str">
        <f>_xlfn.XLOOKUP(A359,'Data Cleaning in Medical Examin'!$A$2:$A$2336,'Data Cleaning in Medical Examin'!$G$2:$G$2336)</f>
        <v>No</v>
      </c>
      <c r="G359" t="str">
        <f>_xlfn.XLOOKUP(A359,'Data Cleaning in Medical Examin'!$A$2:$A$2336,'Data Cleaning in Medical Examin'!$H$2:$H$2336)</f>
        <v>No</v>
      </c>
      <c r="H359" s="4">
        <f>_xlfn.XLOOKUP(A359,'Data Cleaning in Medical Examin'!$A$2:$A$2336,'Data Cleaning in Medical Examin'!$I$2:$I$2336)</f>
        <v>0</v>
      </c>
      <c r="I359" t="str">
        <f>_xlfn.XLOOKUP(A359,'Data Cleaning in Medical Examin'!$A$2:$A$2336,'Data Cleaning in Medical Examin'!$J$2:$J$2336)</f>
        <v>Yes</v>
      </c>
      <c r="J359" t="str">
        <f>_xlfn.XLOOKUP(A359,'Data Cleaning in Medical Examin'!$A$2:$A$2336,'Data Cleaning in Medical Examin'!$C$2:$C$2336)</f>
        <v>Over Weight</v>
      </c>
      <c r="K359" t="str">
        <f>_xlfn.XLOOKUP(A359,'Data Cleaning in Medical Examin'!$A$2:$A$2336,'Data Cleaning in Medical Examin'!$E$2:$E$2336)</f>
        <v>Diabetes</v>
      </c>
      <c r="L359" t="str">
        <f>_xlfn.XLOOKUP(A359,'DataCleaning in Hospitalisation'!$A$2:$A$2344,'DataCleaning in Hospitalisation'!$E$2:$E$2344)</f>
        <v>22-Nov-1960</v>
      </c>
      <c r="M359" s="29">
        <f>_xlfn.XLOOKUP(A359,'DataCleaning in Hospitalisation'!$A$2:$A$2344,'DataCleaning in Hospitalisation'!$H$2:$H$2344)</f>
        <v>28101.33</v>
      </c>
      <c r="N359" t="str">
        <f>_xlfn.XLOOKUP(A359,'DataCleaning in Hospitalisation'!$A$2:$A$2344,'DataCleaning in Hospitalisation'!$I$2:$I$2344)</f>
        <v>tier - 1</v>
      </c>
      <c r="O359" t="str">
        <f>_xlfn.XLOOKUP(A359,'DataCleaning in Hospitalisation'!$A$2:$A$2344,'DataCleaning in Hospitalisation'!$J$2:$J$2344)</f>
        <v>tier - 2</v>
      </c>
      <c r="P359" t="str">
        <f>_xlfn.XLOOKUP(A359,'DataCleaning in Hospitalisation'!$A$2:$A$2344,'DataCleaning in Hospitalisation'!$K$2:$K$2344)</f>
        <v>R1019</v>
      </c>
      <c r="Q359">
        <f>_xlfn.XLOOKUP(A359,'DataCleaning in Hospitalisation'!$A$2:$A$2344,'DataCleaning in Hospitalisation'!$F$2:$F$2344)</f>
        <v>63</v>
      </c>
      <c r="U359" s="42" t="s">
        <v>2412</v>
      </c>
      <c r="V359">
        <v>1</v>
      </c>
      <c r="X359" s="4" t="s">
        <v>1047</v>
      </c>
      <c r="Y359" s="29">
        <v>8268</v>
      </c>
      <c r="AJ359" s="4" t="s">
        <v>1047</v>
      </c>
      <c r="AK359" s="29">
        <v>8268</v>
      </c>
    </row>
    <row r="360" spans="1:37" x14ac:dyDescent="0.3">
      <c r="A360" t="s">
        <v>2008</v>
      </c>
      <c r="B360" t="str">
        <f>_xlfn.XLOOKUP(A360,'Customer Names'!$A$2:$A$2336,'Customer Names'!$C$2:$C$2336)</f>
        <v xml:space="preserve"> Mr.Mike</v>
      </c>
      <c r="C360" s="34">
        <f>_xlfn.XLOOKUP(A360,'Data Cleaning in Medical Examin'!$A$2:$A$2336,'Data Cleaning in Medical Examin'!$B$2:$B$2336)</f>
        <v>18.45</v>
      </c>
      <c r="D360">
        <f>_xlfn.XLOOKUP(A360,'Data Cleaning in Medical Examin'!$A$2:$A$2336,'Data Cleaning in Medical Examin'!$D$2:$D$2336)</f>
        <v>5.07</v>
      </c>
      <c r="E360" t="str">
        <f>_xlfn.XLOOKUP(A360,'Data Cleaning in Medical Examin'!$A$2:$A$2336,'Data Cleaning in Medical Examin'!$F$2:$F$2336)</f>
        <v>Yes</v>
      </c>
      <c r="F360" t="str">
        <f>_xlfn.XLOOKUP(A360,'Data Cleaning in Medical Examin'!$A$2:$A$2336,'Data Cleaning in Medical Examin'!$G$2:$G$2336)</f>
        <v>No</v>
      </c>
      <c r="G360" t="str">
        <f>_xlfn.XLOOKUP(A360,'Data Cleaning in Medical Examin'!$A$2:$A$2336,'Data Cleaning in Medical Examin'!$H$2:$H$2336)</f>
        <v>No</v>
      </c>
      <c r="H360" s="4">
        <f>_xlfn.XLOOKUP(A360,'Data Cleaning in Medical Examin'!$A$2:$A$2336,'Data Cleaning in Medical Examin'!$I$2:$I$2336)</f>
        <v>0</v>
      </c>
      <c r="I360" t="str">
        <f>_xlfn.XLOOKUP(A360,'Data Cleaning in Medical Examin'!$A$2:$A$2336,'Data Cleaning in Medical Examin'!$J$2:$J$2336)</f>
        <v>Yes</v>
      </c>
      <c r="J360" t="str">
        <f>_xlfn.XLOOKUP(A360,'Data Cleaning in Medical Examin'!$A$2:$A$2336,'Data Cleaning in Medical Examin'!$C$2:$C$2336)</f>
        <v>Under Weight</v>
      </c>
      <c r="K360" t="str">
        <f>_xlfn.XLOOKUP(A360,'Data Cleaning in Medical Examin'!$A$2:$A$2336,'Data Cleaning in Medical Examin'!$E$2:$E$2336)</f>
        <v>Normal</v>
      </c>
      <c r="L360" t="str">
        <f>_xlfn.XLOOKUP(A360,'DataCleaning in Hospitalisation'!$A$2:$A$2344,'DataCleaning in Hospitalisation'!$E$2:$E$2344)</f>
        <v>29-Nov-1985</v>
      </c>
      <c r="M360" s="29">
        <f>_xlfn.XLOOKUP(A360,'DataCleaning in Hospitalisation'!$A$2:$A$2344,'DataCleaning in Hospitalisation'!$H$2:$H$2344)</f>
        <v>28006.94</v>
      </c>
      <c r="N360" t="str">
        <f>_xlfn.XLOOKUP(A360,'DataCleaning in Hospitalisation'!$A$2:$A$2344,'DataCleaning in Hospitalisation'!$I$2:$I$2344)</f>
        <v>tier - 1</v>
      </c>
      <c r="O360" t="str">
        <f>_xlfn.XLOOKUP(A360,'DataCleaning in Hospitalisation'!$A$2:$A$2344,'DataCleaning in Hospitalisation'!$J$2:$J$2344)</f>
        <v>tier - 2</v>
      </c>
      <c r="P360" t="str">
        <f>_xlfn.XLOOKUP(A360,'DataCleaning in Hospitalisation'!$A$2:$A$2344,'DataCleaning in Hospitalisation'!$K$2:$K$2344)</f>
        <v>R1011</v>
      </c>
      <c r="Q360">
        <f>_xlfn.XLOOKUP(A360,'DataCleaning in Hospitalisation'!$A$2:$A$2344,'DataCleaning in Hospitalisation'!$F$2:$F$2344)</f>
        <v>38</v>
      </c>
      <c r="U360" s="43" t="s">
        <v>7</v>
      </c>
      <c r="V360">
        <v>1</v>
      </c>
      <c r="X360" s="4" t="s">
        <v>2236</v>
      </c>
      <c r="Y360" s="29">
        <v>38792.69</v>
      </c>
      <c r="AJ360" s="4" t="s">
        <v>2236</v>
      </c>
      <c r="AK360" s="29">
        <v>38792.69</v>
      </c>
    </row>
    <row r="361" spans="1:37" x14ac:dyDescent="0.3">
      <c r="A361" t="s">
        <v>2007</v>
      </c>
      <c r="B361" t="str">
        <f>_xlfn.XLOOKUP(A361,'Customer Names'!$A$2:$A$2336,'Customer Names'!$C$2:$C$2336)</f>
        <v xml:space="preserve"> Mr.Rick</v>
      </c>
      <c r="C361" s="34">
        <f>_xlfn.XLOOKUP(A361,'Data Cleaning in Medical Examin'!$A$2:$A$2336,'Data Cleaning in Medical Examin'!$B$2:$B$2336)</f>
        <v>33.18</v>
      </c>
      <c r="D361">
        <f>_xlfn.XLOOKUP(A361,'Data Cleaning in Medical Examin'!$A$2:$A$2336,'Data Cleaning in Medical Examin'!$D$2:$D$2336)</f>
        <v>4.79</v>
      </c>
      <c r="E361" t="str">
        <f>_xlfn.XLOOKUP(A361,'Data Cleaning in Medical Examin'!$A$2:$A$2336,'Data Cleaning in Medical Examin'!$F$2:$F$2336)</f>
        <v>No</v>
      </c>
      <c r="F361" t="str">
        <f>_xlfn.XLOOKUP(A361,'Data Cleaning in Medical Examin'!$A$2:$A$2336,'Data Cleaning in Medical Examin'!$G$2:$G$2336)</f>
        <v>No</v>
      </c>
      <c r="G361" t="str">
        <f>_xlfn.XLOOKUP(A361,'Data Cleaning in Medical Examin'!$A$2:$A$2336,'Data Cleaning in Medical Examin'!$H$2:$H$2336)</f>
        <v>No</v>
      </c>
      <c r="H361" s="4">
        <f>_xlfn.XLOOKUP(A361,'Data Cleaning in Medical Examin'!$A$2:$A$2336,'Data Cleaning in Medical Examin'!$I$2:$I$2336)</f>
        <v>0</v>
      </c>
      <c r="I361" t="str">
        <f>_xlfn.XLOOKUP(A361,'Data Cleaning in Medical Examin'!$A$2:$A$2336,'Data Cleaning in Medical Examin'!$J$2:$J$2336)</f>
        <v>Yes</v>
      </c>
      <c r="J361" t="str">
        <f>_xlfn.XLOOKUP(A361,'Data Cleaning in Medical Examin'!$A$2:$A$2336,'Data Cleaning in Medical Examin'!$C$2:$C$2336)</f>
        <v>Obesity</v>
      </c>
      <c r="K361" t="str">
        <f>_xlfn.XLOOKUP(A361,'Data Cleaning in Medical Examin'!$A$2:$A$2336,'Data Cleaning in Medical Examin'!$E$2:$E$2336)</f>
        <v>Normal</v>
      </c>
      <c r="L361" t="str">
        <f>_xlfn.XLOOKUP(A361,'DataCleaning in Hospitalisation'!$A$2:$A$2344,'DataCleaning in Hospitalisation'!$E$2:$E$2344)</f>
        <v>21-Dec-1999</v>
      </c>
      <c r="M361" s="29">
        <f>_xlfn.XLOOKUP(A361,'DataCleaning in Hospitalisation'!$A$2:$A$2344,'DataCleaning in Hospitalisation'!$H$2:$H$2344)</f>
        <v>27980.77</v>
      </c>
      <c r="N361" t="str">
        <f>_xlfn.XLOOKUP(A361,'DataCleaning in Hospitalisation'!$A$2:$A$2344,'DataCleaning in Hospitalisation'!$I$2:$I$2344)</f>
        <v>tier - 1</v>
      </c>
      <c r="O361" t="str">
        <f>_xlfn.XLOOKUP(A361,'DataCleaning in Hospitalisation'!$A$2:$A$2344,'DataCleaning in Hospitalisation'!$J$2:$J$2344)</f>
        <v>tier - 1</v>
      </c>
      <c r="P361" t="str">
        <f>_xlfn.XLOOKUP(A361,'DataCleaning in Hospitalisation'!$A$2:$A$2344,'DataCleaning in Hospitalisation'!$K$2:$K$2344)</f>
        <v>R1011</v>
      </c>
      <c r="Q361">
        <f>_xlfn.XLOOKUP(A361,'DataCleaning in Hospitalisation'!$A$2:$A$2344,'DataCleaning in Hospitalisation'!$F$2:$F$2344)</f>
        <v>24</v>
      </c>
      <c r="U361" s="44" t="s">
        <v>2372</v>
      </c>
      <c r="V361">
        <v>1</v>
      </c>
      <c r="X361" s="4" t="s">
        <v>1046</v>
      </c>
      <c r="Y361" s="29">
        <v>8252.2800000000007</v>
      </c>
      <c r="AJ361" s="4" t="s">
        <v>1046</v>
      </c>
      <c r="AK361" s="29">
        <v>8252.2800000000007</v>
      </c>
    </row>
    <row r="362" spans="1:37" x14ac:dyDescent="0.3">
      <c r="A362" t="s">
        <v>2006</v>
      </c>
      <c r="B362" t="str">
        <f>_xlfn.XLOOKUP(A362,'Customer Names'!$A$2:$A$2336,'Customer Names'!$C$2:$C$2336)</f>
        <v xml:space="preserve"> Mr.Pierre-Michel</v>
      </c>
      <c r="C362" s="34">
        <f>_xlfn.XLOOKUP(A362,'Data Cleaning in Medical Examin'!$A$2:$A$2336,'Data Cleaning in Medical Examin'!$B$2:$B$2336)</f>
        <v>36.1</v>
      </c>
      <c r="D362">
        <f>_xlfn.XLOOKUP(A362,'Data Cleaning in Medical Examin'!$A$2:$A$2336,'Data Cleaning in Medical Examin'!$D$2:$D$2336)</f>
        <v>11.39</v>
      </c>
      <c r="E362" t="str">
        <f>_xlfn.XLOOKUP(A362,'Data Cleaning in Medical Examin'!$A$2:$A$2336,'Data Cleaning in Medical Examin'!$F$2:$F$2336)</f>
        <v>Yes</v>
      </c>
      <c r="F362" t="str">
        <f>_xlfn.XLOOKUP(A362,'Data Cleaning in Medical Examin'!$A$2:$A$2336,'Data Cleaning in Medical Examin'!$G$2:$G$2336)</f>
        <v>No</v>
      </c>
      <c r="G362" t="str">
        <f>_xlfn.XLOOKUP(A362,'Data Cleaning in Medical Examin'!$A$2:$A$2336,'Data Cleaning in Medical Examin'!$H$2:$H$2336)</f>
        <v>No</v>
      </c>
      <c r="H362" s="4">
        <f>_xlfn.XLOOKUP(A362,'Data Cleaning in Medical Examin'!$A$2:$A$2336,'Data Cleaning in Medical Examin'!$I$2:$I$2336)</f>
        <v>2</v>
      </c>
      <c r="I362" t="str">
        <f>_xlfn.XLOOKUP(A362,'Data Cleaning in Medical Examin'!$A$2:$A$2336,'Data Cleaning in Medical Examin'!$J$2:$J$2336)</f>
        <v>No</v>
      </c>
      <c r="J362" t="str">
        <f>_xlfn.XLOOKUP(A362,'Data Cleaning in Medical Examin'!$A$2:$A$2336,'Data Cleaning in Medical Examin'!$C$2:$C$2336)</f>
        <v>Obesity</v>
      </c>
      <c r="K362" t="str">
        <f>_xlfn.XLOOKUP(A362,'Data Cleaning in Medical Examin'!$A$2:$A$2336,'Data Cleaning in Medical Examin'!$E$2:$E$2336)</f>
        <v>Diabetes</v>
      </c>
      <c r="L362" t="str">
        <f>_xlfn.XLOOKUP(A362,'DataCleaning in Hospitalisation'!$A$2:$A$2344,'DataCleaning in Hospitalisation'!$E$2:$E$2344)</f>
        <v>28-Jul-1961</v>
      </c>
      <c r="M362" s="29">
        <f>_xlfn.XLOOKUP(A362,'DataCleaning in Hospitalisation'!$A$2:$A$2344,'DataCleaning in Hospitalisation'!$H$2:$H$2344)</f>
        <v>27941.29</v>
      </c>
      <c r="N362" t="str">
        <f>_xlfn.XLOOKUP(A362,'DataCleaning in Hospitalisation'!$A$2:$A$2344,'DataCleaning in Hospitalisation'!$I$2:$I$2344)</f>
        <v>tier - 1</v>
      </c>
      <c r="O362" t="str">
        <f>_xlfn.XLOOKUP(A362,'DataCleaning in Hospitalisation'!$A$2:$A$2344,'DataCleaning in Hospitalisation'!$J$2:$J$2344)</f>
        <v>tier - 3</v>
      </c>
      <c r="P362" t="str">
        <f>_xlfn.XLOOKUP(A362,'DataCleaning in Hospitalisation'!$A$2:$A$2344,'DataCleaning in Hospitalisation'!$K$2:$K$2344)</f>
        <v>R1011</v>
      </c>
      <c r="Q362">
        <f>_xlfn.XLOOKUP(A362,'DataCleaning in Hospitalisation'!$A$2:$A$2344,'DataCleaning in Hospitalisation'!$F$2:$F$2344)</f>
        <v>62</v>
      </c>
      <c r="U362" s="45" t="s">
        <v>2373</v>
      </c>
      <c r="V362">
        <v>1</v>
      </c>
      <c r="X362" s="4" t="s">
        <v>1045</v>
      </c>
      <c r="Y362" s="29">
        <v>8240.59</v>
      </c>
      <c r="AJ362" s="4" t="s">
        <v>1045</v>
      </c>
      <c r="AK362" s="29">
        <v>8240.59</v>
      </c>
    </row>
    <row r="363" spans="1:37" x14ac:dyDescent="0.3">
      <c r="A363" t="s">
        <v>2005</v>
      </c>
      <c r="B363" t="str">
        <f>_xlfn.XLOOKUP(A363,'Customer Names'!$A$2:$A$2336,'Customer Names'!$C$2:$C$2336)</f>
        <v xml:space="preserve"> Mr.Daniel</v>
      </c>
      <c r="C363" s="34">
        <f>_xlfn.XLOOKUP(A363,'Data Cleaning in Medical Examin'!$A$2:$A$2336,'Data Cleaning in Medical Examin'!$B$2:$B$2336)</f>
        <v>22.77</v>
      </c>
      <c r="D363">
        <f>_xlfn.XLOOKUP(A363,'Data Cleaning in Medical Examin'!$A$2:$A$2336,'Data Cleaning in Medical Examin'!$D$2:$D$2336)</f>
        <v>6</v>
      </c>
      <c r="E363" t="str">
        <f>_xlfn.XLOOKUP(A363,'Data Cleaning in Medical Examin'!$A$2:$A$2336,'Data Cleaning in Medical Examin'!$F$2:$F$2336)</f>
        <v>No</v>
      </c>
      <c r="F363" t="str">
        <f>_xlfn.XLOOKUP(A363,'Data Cleaning in Medical Examin'!$A$2:$A$2336,'Data Cleaning in Medical Examin'!$G$2:$G$2336)</f>
        <v>No</v>
      </c>
      <c r="G363" t="str">
        <f>_xlfn.XLOOKUP(A363,'Data Cleaning in Medical Examin'!$A$2:$A$2336,'Data Cleaning in Medical Examin'!$H$2:$H$2336)</f>
        <v>No</v>
      </c>
      <c r="H363" s="4">
        <f>_xlfn.XLOOKUP(A363,'Data Cleaning in Medical Examin'!$A$2:$A$2336,'Data Cleaning in Medical Examin'!$I$2:$I$2336)</f>
        <v>0</v>
      </c>
      <c r="I363" t="str">
        <f>_xlfn.XLOOKUP(A363,'Data Cleaning in Medical Examin'!$A$2:$A$2336,'Data Cleaning in Medical Examin'!$J$2:$J$2336)</f>
        <v>Yes</v>
      </c>
      <c r="J363" t="str">
        <f>_xlfn.XLOOKUP(A363,'Data Cleaning in Medical Examin'!$A$2:$A$2336,'Data Cleaning in Medical Examin'!$C$2:$C$2336)</f>
        <v>Normal Weight</v>
      </c>
      <c r="K363" t="str">
        <f>_xlfn.XLOOKUP(A363,'Data Cleaning in Medical Examin'!$A$2:$A$2336,'Data Cleaning in Medical Examin'!$E$2:$E$2336)</f>
        <v>Prediabetes</v>
      </c>
      <c r="L363" t="str">
        <f>_xlfn.XLOOKUP(A363,'DataCleaning in Hospitalisation'!$A$2:$A$2344,'DataCleaning in Hospitalisation'!$E$2:$E$2344)</f>
        <v>4-Jun-1991</v>
      </c>
      <c r="M363" s="29">
        <f>_xlfn.XLOOKUP(A363,'DataCleaning in Hospitalisation'!$A$2:$A$2344,'DataCleaning in Hospitalisation'!$H$2:$H$2344)</f>
        <v>27931.11</v>
      </c>
      <c r="N363" t="str">
        <f>_xlfn.XLOOKUP(A363,'DataCleaning in Hospitalisation'!$A$2:$A$2344,'DataCleaning in Hospitalisation'!$I$2:$I$2344)</f>
        <v>tier - 1</v>
      </c>
      <c r="O363" t="str">
        <f>_xlfn.XLOOKUP(A363,'DataCleaning in Hospitalisation'!$A$2:$A$2344,'DataCleaning in Hospitalisation'!$J$2:$J$2344)</f>
        <v>tier - 3</v>
      </c>
      <c r="P363" t="str">
        <f>_xlfn.XLOOKUP(A363,'DataCleaning in Hospitalisation'!$A$2:$A$2344,'DataCleaning in Hospitalisation'!$K$2:$K$2344)</f>
        <v>R1011</v>
      </c>
      <c r="Q363">
        <f>_xlfn.XLOOKUP(A363,'DataCleaning in Hospitalisation'!$A$2:$A$2344,'DataCleaning in Hospitalisation'!$F$2:$F$2344)</f>
        <v>32</v>
      </c>
      <c r="U363" s="4" t="s">
        <v>1314</v>
      </c>
      <c r="V363">
        <v>1</v>
      </c>
      <c r="X363" s="4" t="s">
        <v>1044</v>
      </c>
      <c r="Y363" s="29">
        <v>8233.1</v>
      </c>
      <c r="AJ363" s="4" t="s">
        <v>1044</v>
      </c>
      <c r="AK363" s="29">
        <v>8233.1</v>
      </c>
    </row>
    <row r="364" spans="1:37" x14ac:dyDescent="0.3">
      <c r="A364" t="s">
        <v>2004</v>
      </c>
      <c r="B364" t="str">
        <f>_xlfn.XLOOKUP(A364,'Customer Names'!$A$2:$A$2336,'Customer Names'!$C$2:$C$2336)</f>
        <v xml:space="preserve"> Mr.Brian</v>
      </c>
      <c r="C364" s="34">
        <f>_xlfn.XLOOKUP(A364,'Data Cleaning in Medical Examin'!$A$2:$A$2336,'Data Cleaning in Medical Examin'!$B$2:$B$2336)</f>
        <v>21.24</v>
      </c>
      <c r="D364">
        <f>_xlfn.XLOOKUP(A364,'Data Cleaning in Medical Examin'!$A$2:$A$2336,'Data Cleaning in Medical Examin'!$D$2:$D$2336)</f>
        <v>5.13</v>
      </c>
      <c r="E364" t="str">
        <f>_xlfn.XLOOKUP(A364,'Data Cleaning in Medical Examin'!$A$2:$A$2336,'Data Cleaning in Medical Examin'!$F$2:$F$2336)</f>
        <v>No</v>
      </c>
      <c r="F364" t="str">
        <f>_xlfn.XLOOKUP(A364,'Data Cleaning in Medical Examin'!$A$2:$A$2336,'Data Cleaning in Medical Examin'!$G$2:$G$2336)</f>
        <v>No</v>
      </c>
      <c r="G364" t="str">
        <f>_xlfn.XLOOKUP(A364,'Data Cleaning in Medical Examin'!$A$2:$A$2336,'Data Cleaning in Medical Examin'!$H$2:$H$2336)</f>
        <v>No</v>
      </c>
      <c r="H364" s="4">
        <f>_xlfn.XLOOKUP(A364,'Data Cleaning in Medical Examin'!$A$2:$A$2336,'Data Cleaning in Medical Examin'!$I$2:$I$2336)</f>
        <v>0</v>
      </c>
      <c r="I364" t="str">
        <f>_xlfn.XLOOKUP(A364,'Data Cleaning in Medical Examin'!$A$2:$A$2336,'Data Cleaning in Medical Examin'!$J$2:$J$2336)</f>
        <v>Yes</v>
      </c>
      <c r="J364" t="str">
        <f>_xlfn.XLOOKUP(A364,'Data Cleaning in Medical Examin'!$A$2:$A$2336,'Data Cleaning in Medical Examin'!$C$2:$C$2336)</f>
        <v>Normal Weight</v>
      </c>
      <c r="K364" t="str">
        <f>_xlfn.XLOOKUP(A364,'Data Cleaning in Medical Examin'!$A$2:$A$2336,'Data Cleaning in Medical Examin'!$E$2:$E$2336)</f>
        <v>Normal</v>
      </c>
      <c r="L364" t="str">
        <f>_xlfn.XLOOKUP(A364,'DataCleaning in Hospitalisation'!$A$2:$A$2344,'DataCleaning in Hospitalisation'!$E$2:$E$2344)</f>
        <v>21-Nov-1989</v>
      </c>
      <c r="M364" s="29">
        <f>_xlfn.XLOOKUP(A364,'DataCleaning in Hospitalisation'!$A$2:$A$2344,'DataCleaning in Hospitalisation'!$H$2:$H$2344)</f>
        <v>27925.86</v>
      </c>
      <c r="N364" t="str">
        <f>_xlfn.XLOOKUP(A364,'DataCleaning in Hospitalisation'!$A$2:$A$2344,'DataCleaning in Hospitalisation'!$I$2:$I$2344)</f>
        <v>tier - 1</v>
      </c>
      <c r="O364" t="str">
        <f>_xlfn.XLOOKUP(A364,'DataCleaning in Hospitalisation'!$A$2:$A$2344,'DataCleaning in Hospitalisation'!$J$2:$J$2344)</f>
        <v>tier - 2</v>
      </c>
      <c r="P364" t="str">
        <f>_xlfn.XLOOKUP(A364,'DataCleaning in Hospitalisation'!$A$2:$A$2344,'DataCleaning in Hospitalisation'!$K$2:$K$2344)</f>
        <v>R1011</v>
      </c>
      <c r="Q364">
        <f>_xlfn.XLOOKUP(A364,'DataCleaning in Hospitalisation'!$A$2:$A$2344,'DataCleaning in Hospitalisation'!$F$2:$F$2344)</f>
        <v>34</v>
      </c>
      <c r="U364" s="38" t="s">
        <v>7</v>
      </c>
      <c r="V364">
        <v>1</v>
      </c>
      <c r="X364" s="4" t="s">
        <v>1043</v>
      </c>
      <c r="Y364" s="29">
        <v>8232.64</v>
      </c>
      <c r="AJ364" s="4" t="s">
        <v>1043</v>
      </c>
      <c r="AK364" s="29">
        <v>8232.64</v>
      </c>
    </row>
    <row r="365" spans="1:37" x14ac:dyDescent="0.3">
      <c r="A365" t="s">
        <v>2003</v>
      </c>
      <c r="B365" t="str">
        <f>_xlfn.XLOOKUP(A365,'Customer Names'!$A$2:$A$2336,'Customer Names'!$C$2:$C$2336)</f>
        <v xml:space="preserve"> Ms.Morgan</v>
      </c>
      <c r="C365" s="34">
        <f>_xlfn.XLOOKUP(A365,'Data Cleaning in Medical Examin'!$A$2:$A$2336,'Data Cleaning in Medical Examin'!$B$2:$B$2336)</f>
        <v>17.600000000000001</v>
      </c>
      <c r="D365">
        <f>_xlfn.XLOOKUP(A365,'Data Cleaning in Medical Examin'!$A$2:$A$2336,'Data Cleaning in Medical Examin'!$D$2:$D$2336)</f>
        <v>5.26</v>
      </c>
      <c r="E365" t="str">
        <f>_xlfn.XLOOKUP(A365,'Data Cleaning in Medical Examin'!$A$2:$A$2336,'Data Cleaning in Medical Examin'!$F$2:$F$2336)</f>
        <v>Yes</v>
      </c>
      <c r="F365" t="str">
        <f>_xlfn.XLOOKUP(A365,'Data Cleaning in Medical Examin'!$A$2:$A$2336,'Data Cleaning in Medical Examin'!$G$2:$G$2336)</f>
        <v>No</v>
      </c>
      <c r="G365" t="str">
        <f>_xlfn.XLOOKUP(A365,'Data Cleaning in Medical Examin'!$A$2:$A$2336,'Data Cleaning in Medical Examin'!$H$2:$H$2336)</f>
        <v>No</v>
      </c>
      <c r="H365" s="4">
        <f>_xlfn.XLOOKUP(A365,'Data Cleaning in Medical Examin'!$A$2:$A$2336,'Data Cleaning in Medical Examin'!$I$2:$I$2336)</f>
        <v>0</v>
      </c>
      <c r="I365" t="str">
        <f>_xlfn.XLOOKUP(A365,'Data Cleaning in Medical Examin'!$A$2:$A$2336,'Data Cleaning in Medical Examin'!$J$2:$J$2336)</f>
        <v>Yes</v>
      </c>
      <c r="J365" t="str">
        <f>_xlfn.XLOOKUP(A365,'Data Cleaning in Medical Examin'!$A$2:$A$2336,'Data Cleaning in Medical Examin'!$C$2:$C$2336)</f>
        <v>Under Weight</v>
      </c>
      <c r="K365" t="str">
        <f>_xlfn.XLOOKUP(A365,'Data Cleaning in Medical Examin'!$A$2:$A$2336,'Data Cleaning in Medical Examin'!$E$2:$E$2336)</f>
        <v>Normal</v>
      </c>
      <c r="L365" t="str">
        <f>_xlfn.XLOOKUP(A365,'DataCleaning in Hospitalisation'!$A$2:$A$2344,'DataCleaning in Hospitalisation'!$E$2:$E$2344)</f>
        <v>4-Dec-1985</v>
      </c>
      <c r="M365" s="29">
        <f>_xlfn.XLOOKUP(A365,'DataCleaning in Hospitalisation'!$A$2:$A$2344,'DataCleaning in Hospitalisation'!$H$2:$H$2344)</f>
        <v>27849.94</v>
      </c>
      <c r="N365" t="str">
        <f>_xlfn.XLOOKUP(A365,'DataCleaning in Hospitalisation'!$A$2:$A$2344,'DataCleaning in Hospitalisation'!$I$2:$I$2344)</f>
        <v>tier - 1</v>
      </c>
      <c r="O365" t="str">
        <f>_xlfn.XLOOKUP(A365,'DataCleaning in Hospitalisation'!$A$2:$A$2344,'DataCleaning in Hospitalisation'!$J$2:$J$2344)</f>
        <v>tier - 1</v>
      </c>
      <c r="P365" t="str">
        <f>_xlfn.XLOOKUP(A365,'DataCleaning in Hospitalisation'!$A$2:$A$2344,'DataCleaning in Hospitalisation'!$K$2:$K$2344)</f>
        <v>R1011</v>
      </c>
      <c r="Q365">
        <f>_xlfn.XLOOKUP(A365,'DataCleaning in Hospitalisation'!$A$2:$A$2344,'DataCleaning in Hospitalisation'!$F$2:$F$2344)</f>
        <v>38</v>
      </c>
      <c r="U365" s="42" t="s">
        <v>2412</v>
      </c>
      <c r="V365">
        <v>1</v>
      </c>
      <c r="X365" s="4" t="s">
        <v>1042</v>
      </c>
      <c r="Y365" s="29">
        <v>8219.2000000000007</v>
      </c>
      <c r="AJ365" s="4" t="s">
        <v>1042</v>
      </c>
      <c r="AK365" s="29">
        <v>8219.2000000000007</v>
      </c>
    </row>
    <row r="366" spans="1:37" x14ac:dyDescent="0.3">
      <c r="A366" t="s">
        <v>2002</v>
      </c>
      <c r="B366" t="str">
        <f>_xlfn.XLOOKUP(A366,'Customer Names'!$A$2:$A$2336,'Customer Names'!$C$2:$C$2336)</f>
        <v xml:space="preserve"> Ms.Caroline</v>
      </c>
      <c r="C366" s="34">
        <f>_xlfn.XLOOKUP(A366,'Data Cleaning in Medical Examin'!$A$2:$A$2336,'Data Cleaning in Medical Examin'!$B$2:$B$2336)</f>
        <v>26.29</v>
      </c>
      <c r="D366">
        <f>_xlfn.XLOOKUP(A366,'Data Cleaning in Medical Examin'!$A$2:$A$2336,'Data Cleaning in Medical Examin'!$D$2:$D$2336)</f>
        <v>6.84</v>
      </c>
      <c r="E366" t="str">
        <f>_xlfn.XLOOKUP(A366,'Data Cleaning in Medical Examin'!$A$2:$A$2336,'Data Cleaning in Medical Examin'!$F$2:$F$2336)</f>
        <v>No</v>
      </c>
      <c r="F366" t="str">
        <f>_xlfn.XLOOKUP(A366,'Data Cleaning in Medical Examin'!$A$2:$A$2336,'Data Cleaning in Medical Examin'!$G$2:$G$2336)</f>
        <v>No</v>
      </c>
      <c r="G366" t="str">
        <f>_xlfn.XLOOKUP(A366,'Data Cleaning in Medical Examin'!$A$2:$A$2336,'Data Cleaning in Medical Examin'!$H$2:$H$2336)</f>
        <v>No</v>
      </c>
      <c r="H366" s="4">
        <f>_xlfn.XLOOKUP(A366,'Data Cleaning in Medical Examin'!$A$2:$A$2336,'Data Cleaning in Medical Examin'!$I$2:$I$2336)</f>
        <v>0</v>
      </c>
      <c r="I366" t="str">
        <f>_xlfn.XLOOKUP(A366,'Data Cleaning in Medical Examin'!$A$2:$A$2336,'Data Cleaning in Medical Examin'!$J$2:$J$2336)</f>
        <v>Yes</v>
      </c>
      <c r="J366" t="str">
        <f>_xlfn.XLOOKUP(A366,'Data Cleaning in Medical Examin'!$A$2:$A$2336,'Data Cleaning in Medical Examin'!$C$2:$C$2336)</f>
        <v>Over Weight</v>
      </c>
      <c r="K366" t="str">
        <f>_xlfn.XLOOKUP(A366,'Data Cleaning in Medical Examin'!$A$2:$A$2336,'Data Cleaning in Medical Examin'!$E$2:$E$2336)</f>
        <v>Diabetes</v>
      </c>
      <c r="L366" t="str">
        <f>_xlfn.XLOOKUP(A366,'DataCleaning in Hospitalisation'!$A$2:$A$2344,'DataCleaning in Hospitalisation'!$E$2:$E$2344)</f>
        <v>6-Jul-1960</v>
      </c>
      <c r="M366" s="29">
        <f>_xlfn.XLOOKUP(A366,'DataCleaning in Hospitalisation'!$A$2:$A$2344,'DataCleaning in Hospitalisation'!$H$2:$H$2344)</f>
        <v>27808.73</v>
      </c>
      <c r="N366" t="str">
        <f>_xlfn.XLOOKUP(A366,'DataCleaning in Hospitalisation'!$A$2:$A$2344,'DataCleaning in Hospitalisation'!$I$2:$I$2344)</f>
        <v>tier - 1</v>
      </c>
      <c r="O366" t="str">
        <f>_xlfn.XLOOKUP(A366,'DataCleaning in Hospitalisation'!$A$2:$A$2344,'DataCleaning in Hospitalisation'!$J$2:$J$2344)</f>
        <v>tier - 1</v>
      </c>
      <c r="P366" t="str">
        <f>_xlfn.XLOOKUP(A366,'DataCleaning in Hospitalisation'!$A$2:$A$2344,'DataCleaning in Hospitalisation'!$K$2:$K$2344)</f>
        <v>R1013</v>
      </c>
      <c r="Q366">
        <f>_xlfn.XLOOKUP(A366,'DataCleaning in Hospitalisation'!$A$2:$A$2344,'DataCleaning in Hospitalisation'!$F$2:$F$2344)</f>
        <v>63</v>
      </c>
      <c r="U366" s="43" t="s">
        <v>6</v>
      </c>
      <c r="V366">
        <v>1</v>
      </c>
      <c r="X366" s="4" t="s">
        <v>1041</v>
      </c>
      <c r="Y366" s="29">
        <v>8211.1</v>
      </c>
      <c r="AJ366" s="4" t="s">
        <v>1041</v>
      </c>
      <c r="AK366" s="29">
        <v>8211.1</v>
      </c>
    </row>
    <row r="367" spans="1:37" x14ac:dyDescent="0.3">
      <c r="A367" t="s">
        <v>2001</v>
      </c>
      <c r="B367" t="str">
        <f>_xlfn.XLOOKUP(A367,'Customer Names'!$A$2:$A$2336,'Customer Names'!$C$2:$C$2336)</f>
        <v xml:space="preserve"> Mr.Drew</v>
      </c>
      <c r="C367" s="34">
        <f>_xlfn.XLOOKUP(A367,'Data Cleaning in Medical Examin'!$A$2:$A$2336,'Data Cleaning in Medical Examin'!$B$2:$B$2336)</f>
        <v>35.31</v>
      </c>
      <c r="D367">
        <f>_xlfn.XLOOKUP(A367,'Data Cleaning in Medical Examin'!$A$2:$A$2336,'Data Cleaning in Medical Examin'!$D$2:$D$2336)</f>
        <v>9.0399999999999991</v>
      </c>
      <c r="E367" t="str">
        <f>_xlfn.XLOOKUP(A367,'Data Cleaning in Medical Examin'!$A$2:$A$2336,'Data Cleaning in Medical Examin'!$F$2:$F$2336)</f>
        <v>No</v>
      </c>
      <c r="F367" t="str">
        <f>_xlfn.XLOOKUP(A367,'Data Cleaning in Medical Examin'!$A$2:$A$2336,'Data Cleaning in Medical Examin'!$G$2:$G$2336)</f>
        <v>No</v>
      </c>
      <c r="G367" t="str">
        <f>_xlfn.XLOOKUP(A367,'Data Cleaning in Medical Examin'!$A$2:$A$2336,'Data Cleaning in Medical Examin'!$H$2:$H$2336)</f>
        <v>No</v>
      </c>
      <c r="H367" s="4">
        <f>_xlfn.XLOOKUP(A367,'Data Cleaning in Medical Examin'!$A$2:$A$2336,'Data Cleaning in Medical Examin'!$I$2:$I$2336)</f>
        <v>0</v>
      </c>
      <c r="I367" t="str">
        <f>_xlfn.XLOOKUP(A367,'Data Cleaning in Medical Examin'!$A$2:$A$2336,'Data Cleaning in Medical Examin'!$J$2:$J$2336)</f>
        <v>No</v>
      </c>
      <c r="J367" t="str">
        <f>_xlfn.XLOOKUP(A367,'Data Cleaning in Medical Examin'!$A$2:$A$2336,'Data Cleaning in Medical Examin'!$C$2:$C$2336)</f>
        <v>Obesity</v>
      </c>
      <c r="K367" t="str">
        <f>_xlfn.XLOOKUP(A367,'Data Cleaning in Medical Examin'!$A$2:$A$2336,'Data Cleaning in Medical Examin'!$E$2:$E$2336)</f>
        <v>Diabetes</v>
      </c>
      <c r="L367" t="str">
        <f>_xlfn.XLOOKUP(A367,'DataCleaning in Hospitalisation'!$A$2:$A$2344,'DataCleaning in Hospitalisation'!$E$2:$E$2344)</f>
        <v>6-Dec-2002</v>
      </c>
      <c r="M367" s="29">
        <f>_xlfn.XLOOKUP(A367,'DataCleaning in Hospitalisation'!$A$2:$A$2344,'DataCleaning in Hospitalisation'!$H$2:$H$2344)</f>
        <v>27724.29</v>
      </c>
      <c r="N367" t="str">
        <f>_xlfn.XLOOKUP(A367,'DataCleaning in Hospitalisation'!$A$2:$A$2344,'DataCleaning in Hospitalisation'!$I$2:$I$2344)</f>
        <v>tier - 1</v>
      </c>
      <c r="O367" t="str">
        <f>_xlfn.XLOOKUP(A367,'DataCleaning in Hospitalisation'!$A$2:$A$2344,'DataCleaning in Hospitalisation'!$J$2:$J$2344)</f>
        <v>tier - 3</v>
      </c>
      <c r="P367" t="str">
        <f>_xlfn.XLOOKUP(A367,'DataCleaning in Hospitalisation'!$A$2:$A$2344,'DataCleaning in Hospitalisation'!$K$2:$K$2344)</f>
        <v>R1013</v>
      </c>
      <c r="Q367">
        <f>_xlfn.XLOOKUP(A367,'DataCleaning in Hospitalisation'!$A$2:$A$2344,'DataCleaning in Hospitalisation'!$F$2:$F$2344)</f>
        <v>21</v>
      </c>
      <c r="U367" s="44" t="s">
        <v>2372</v>
      </c>
      <c r="V367">
        <v>1</v>
      </c>
      <c r="X367" s="4" t="s">
        <v>1040</v>
      </c>
      <c r="Y367" s="29">
        <v>8188.12</v>
      </c>
      <c r="AJ367" s="4" t="s">
        <v>1040</v>
      </c>
      <c r="AK367" s="29">
        <v>8188.12</v>
      </c>
    </row>
    <row r="368" spans="1:37" x14ac:dyDescent="0.3">
      <c r="A368" t="s">
        <v>2000</v>
      </c>
      <c r="B368" t="str">
        <f>_xlfn.XLOOKUP(A368,'Customer Names'!$A$2:$A$2336,'Customer Names'!$C$2:$C$2336)</f>
        <v xml:space="preserve"> Mr.Austin</v>
      </c>
      <c r="C368" s="34">
        <f>_xlfn.XLOOKUP(A368,'Data Cleaning in Medical Examin'!$A$2:$A$2336,'Data Cleaning in Medical Examin'!$B$2:$B$2336)</f>
        <v>27.04</v>
      </c>
      <c r="D368">
        <f>_xlfn.XLOOKUP(A368,'Data Cleaning in Medical Examin'!$A$2:$A$2336,'Data Cleaning in Medical Examin'!$D$2:$D$2336)</f>
        <v>4.0999999999999996</v>
      </c>
      <c r="E368" t="str">
        <f>_xlfn.XLOOKUP(A368,'Data Cleaning in Medical Examin'!$A$2:$A$2336,'Data Cleaning in Medical Examin'!$F$2:$F$2336)</f>
        <v>No</v>
      </c>
      <c r="F368" t="str">
        <f>_xlfn.XLOOKUP(A368,'Data Cleaning in Medical Examin'!$A$2:$A$2336,'Data Cleaning in Medical Examin'!$G$2:$G$2336)</f>
        <v>No</v>
      </c>
      <c r="G368" t="str">
        <f>_xlfn.XLOOKUP(A368,'Data Cleaning in Medical Examin'!$A$2:$A$2336,'Data Cleaning in Medical Examin'!$H$2:$H$2336)</f>
        <v>No</v>
      </c>
      <c r="H368" s="4">
        <f>_xlfn.XLOOKUP(A368,'Data Cleaning in Medical Examin'!$A$2:$A$2336,'Data Cleaning in Medical Examin'!$I$2:$I$2336)</f>
        <v>1</v>
      </c>
      <c r="I368" t="str">
        <f>_xlfn.XLOOKUP(A368,'Data Cleaning in Medical Examin'!$A$2:$A$2336,'Data Cleaning in Medical Examin'!$J$2:$J$2336)</f>
        <v>Yes</v>
      </c>
      <c r="J368" t="str">
        <f>_xlfn.XLOOKUP(A368,'Data Cleaning in Medical Examin'!$A$2:$A$2336,'Data Cleaning in Medical Examin'!$C$2:$C$2336)</f>
        <v>Over Weight</v>
      </c>
      <c r="K368" t="str">
        <f>_xlfn.XLOOKUP(A368,'Data Cleaning in Medical Examin'!$A$2:$A$2336,'Data Cleaning in Medical Examin'!$E$2:$E$2336)</f>
        <v>Normal</v>
      </c>
      <c r="L368" t="str">
        <f>_xlfn.XLOOKUP(A368,'DataCleaning in Hospitalisation'!$A$2:$A$2344,'DataCleaning in Hospitalisation'!$E$2:$E$2344)</f>
        <v>3-Jul-1992</v>
      </c>
      <c r="M368" s="29">
        <f>_xlfn.XLOOKUP(A368,'DataCleaning in Hospitalisation'!$A$2:$A$2344,'DataCleaning in Hospitalisation'!$H$2:$H$2344)</f>
        <v>27696.11</v>
      </c>
      <c r="N368" t="str">
        <f>_xlfn.XLOOKUP(A368,'DataCleaning in Hospitalisation'!$A$2:$A$2344,'DataCleaning in Hospitalisation'!$I$2:$I$2344)</f>
        <v>tier - 1</v>
      </c>
      <c r="O368" t="str">
        <f>_xlfn.XLOOKUP(A368,'DataCleaning in Hospitalisation'!$A$2:$A$2344,'DataCleaning in Hospitalisation'!$J$2:$J$2344)</f>
        <v>tier - 2</v>
      </c>
      <c r="P368" t="str">
        <f>_xlfn.XLOOKUP(A368,'DataCleaning in Hospitalisation'!$A$2:$A$2344,'DataCleaning in Hospitalisation'!$K$2:$K$2344)</f>
        <v>R1011</v>
      </c>
      <c r="Q368">
        <f>_xlfn.XLOOKUP(A368,'DataCleaning in Hospitalisation'!$A$2:$A$2344,'DataCleaning in Hospitalisation'!$F$2:$F$2344)</f>
        <v>31</v>
      </c>
      <c r="U368" s="45" t="s">
        <v>2372</v>
      </c>
      <c r="V368">
        <v>1</v>
      </c>
      <c r="X368" s="4" t="s">
        <v>1039</v>
      </c>
      <c r="Y368" s="29">
        <v>8182.89</v>
      </c>
      <c r="AJ368" s="4" t="s">
        <v>1039</v>
      </c>
      <c r="AK368" s="29">
        <v>8182.89</v>
      </c>
    </row>
    <row r="369" spans="1:37" x14ac:dyDescent="0.3">
      <c r="A369" t="s">
        <v>1999</v>
      </c>
      <c r="B369" t="str">
        <f>_xlfn.XLOOKUP(A369,'Customer Names'!$A$2:$A$2336,'Customer Names'!$C$2:$C$2336)</f>
        <v xml:space="preserve"> Ms.Berenice</v>
      </c>
      <c r="C369" s="34">
        <f>_xlfn.XLOOKUP(A369,'Data Cleaning in Medical Examin'!$A$2:$A$2336,'Data Cleaning in Medical Examin'!$B$2:$B$2336)</f>
        <v>30.23</v>
      </c>
      <c r="D369">
        <f>_xlfn.XLOOKUP(A369,'Data Cleaning in Medical Examin'!$A$2:$A$2336,'Data Cleaning in Medical Examin'!$D$2:$D$2336)</f>
        <v>4.2300000000000004</v>
      </c>
      <c r="E369" t="str">
        <f>_xlfn.XLOOKUP(A369,'Data Cleaning in Medical Examin'!$A$2:$A$2336,'Data Cleaning in Medical Examin'!$F$2:$F$2336)</f>
        <v>Yes</v>
      </c>
      <c r="F369" t="str">
        <f>_xlfn.XLOOKUP(A369,'Data Cleaning in Medical Examin'!$A$2:$A$2336,'Data Cleaning in Medical Examin'!$G$2:$G$2336)</f>
        <v>No</v>
      </c>
      <c r="G369" t="str">
        <f>_xlfn.XLOOKUP(A369,'Data Cleaning in Medical Examin'!$A$2:$A$2336,'Data Cleaning in Medical Examin'!$H$2:$H$2336)</f>
        <v>Yes</v>
      </c>
      <c r="H369" s="4">
        <f>_xlfn.XLOOKUP(A369,'Data Cleaning in Medical Examin'!$A$2:$A$2336,'Data Cleaning in Medical Examin'!$I$2:$I$2336)</f>
        <v>1</v>
      </c>
      <c r="I369" t="str">
        <f>_xlfn.XLOOKUP(A369,'Data Cleaning in Medical Examin'!$A$2:$A$2336,'Data Cleaning in Medical Examin'!$J$2:$J$2336)</f>
        <v>Yes</v>
      </c>
      <c r="J369" t="str">
        <f>_xlfn.XLOOKUP(A369,'Data Cleaning in Medical Examin'!$A$2:$A$2336,'Data Cleaning in Medical Examin'!$C$2:$C$2336)</f>
        <v>Obesity</v>
      </c>
      <c r="K369" t="str">
        <f>_xlfn.XLOOKUP(A369,'Data Cleaning in Medical Examin'!$A$2:$A$2336,'Data Cleaning in Medical Examin'!$E$2:$E$2336)</f>
        <v>Normal</v>
      </c>
      <c r="L369" t="str">
        <f>_xlfn.XLOOKUP(A369,'DataCleaning in Hospitalisation'!$A$2:$A$2344,'DataCleaning in Hospitalisation'!$E$2:$E$2344)</f>
        <v>7-Oct-1997</v>
      </c>
      <c r="M369" s="29">
        <f>_xlfn.XLOOKUP(A369,'DataCleaning in Hospitalisation'!$A$2:$A$2344,'DataCleaning in Hospitalisation'!$H$2:$H$2344)</f>
        <v>27625.17</v>
      </c>
      <c r="N369" t="str">
        <f>_xlfn.XLOOKUP(A369,'DataCleaning in Hospitalisation'!$A$2:$A$2344,'DataCleaning in Hospitalisation'!$I$2:$I$2344)</f>
        <v>tier - 1</v>
      </c>
      <c r="O369" t="str">
        <f>_xlfn.XLOOKUP(A369,'DataCleaning in Hospitalisation'!$A$2:$A$2344,'DataCleaning in Hospitalisation'!$J$2:$J$2344)</f>
        <v>tier - 1</v>
      </c>
      <c r="P369" t="str">
        <f>_xlfn.XLOOKUP(A369,'DataCleaning in Hospitalisation'!$A$2:$A$2344,'DataCleaning in Hospitalisation'!$K$2:$K$2344)</f>
        <v>R1011</v>
      </c>
      <c r="Q369">
        <f>_xlfn.XLOOKUP(A369,'DataCleaning in Hospitalisation'!$A$2:$A$2344,'DataCleaning in Hospitalisation'!$F$2:$F$2344)</f>
        <v>26</v>
      </c>
      <c r="U369" s="4" t="s">
        <v>1313</v>
      </c>
      <c r="V369">
        <v>1</v>
      </c>
      <c r="X369" s="4" t="s">
        <v>1038</v>
      </c>
      <c r="Y369" s="29">
        <v>8179.51</v>
      </c>
      <c r="AJ369" s="4" t="s">
        <v>1038</v>
      </c>
      <c r="AK369" s="29">
        <v>8179.51</v>
      </c>
    </row>
    <row r="370" spans="1:37" x14ac:dyDescent="0.3">
      <c r="A370" t="s">
        <v>1998</v>
      </c>
      <c r="B370" t="str">
        <f>_xlfn.XLOOKUP(A370,'Customer Names'!$A$2:$A$2336,'Customer Names'!$C$2:$C$2336)</f>
        <v xml:space="preserve"> Mr.Kenneth</v>
      </c>
      <c r="C370" s="34">
        <f>_xlfn.XLOOKUP(A370,'Data Cleaning in Medical Examin'!$A$2:$A$2336,'Data Cleaning in Medical Examin'!$B$2:$B$2336)</f>
        <v>30.6</v>
      </c>
      <c r="D370">
        <f>_xlfn.XLOOKUP(A370,'Data Cleaning in Medical Examin'!$A$2:$A$2336,'Data Cleaning in Medical Examin'!$D$2:$D$2336)</f>
        <v>6.48</v>
      </c>
      <c r="E370" t="str">
        <f>_xlfn.XLOOKUP(A370,'Data Cleaning in Medical Examin'!$A$2:$A$2336,'Data Cleaning in Medical Examin'!$F$2:$F$2336)</f>
        <v>Yes</v>
      </c>
      <c r="F370" t="str">
        <f>_xlfn.XLOOKUP(A370,'Data Cleaning in Medical Examin'!$A$2:$A$2336,'Data Cleaning in Medical Examin'!$G$2:$G$2336)</f>
        <v>No</v>
      </c>
      <c r="G370" t="str">
        <f>_xlfn.XLOOKUP(A370,'Data Cleaning in Medical Examin'!$A$2:$A$2336,'Data Cleaning in Medical Examin'!$H$2:$H$2336)</f>
        <v>Yes</v>
      </c>
      <c r="H370" s="4">
        <f>_xlfn.XLOOKUP(A370,'Data Cleaning in Medical Examin'!$A$2:$A$2336,'Data Cleaning in Medical Examin'!$I$2:$I$2336)</f>
        <v>1</v>
      </c>
      <c r="I370" t="str">
        <f>_xlfn.XLOOKUP(A370,'Data Cleaning in Medical Examin'!$A$2:$A$2336,'Data Cleaning in Medical Examin'!$J$2:$J$2336)</f>
        <v>Yes</v>
      </c>
      <c r="J370" t="str">
        <f>_xlfn.XLOOKUP(A370,'Data Cleaning in Medical Examin'!$A$2:$A$2336,'Data Cleaning in Medical Examin'!$C$2:$C$2336)</f>
        <v>Obesity</v>
      </c>
      <c r="K370" t="str">
        <f>_xlfn.XLOOKUP(A370,'Data Cleaning in Medical Examin'!$A$2:$A$2336,'Data Cleaning in Medical Examin'!$E$2:$E$2336)</f>
        <v>Diabetes</v>
      </c>
      <c r="L370" t="str">
        <f>_xlfn.XLOOKUP(A370,'DataCleaning in Hospitalisation'!$A$2:$A$2344,'DataCleaning in Hospitalisation'!$E$2:$E$2344)</f>
        <v>9-Sep-1997</v>
      </c>
      <c r="M370" s="29">
        <f>_xlfn.XLOOKUP(A370,'DataCleaning in Hospitalisation'!$A$2:$A$2344,'DataCleaning in Hospitalisation'!$H$2:$H$2344)</f>
        <v>27619.360000000001</v>
      </c>
      <c r="N370" t="str">
        <f>_xlfn.XLOOKUP(A370,'DataCleaning in Hospitalisation'!$A$2:$A$2344,'DataCleaning in Hospitalisation'!$I$2:$I$2344)</f>
        <v>tier - 2</v>
      </c>
      <c r="O370" t="str">
        <f>_xlfn.XLOOKUP(A370,'DataCleaning in Hospitalisation'!$A$2:$A$2344,'DataCleaning in Hospitalisation'!$J$2:$J$2344)</f>
        <v>tier - 3</v>
      </c>
      <c r="P370" t="str">
        <f>_xlfn.XLOOKUP(A370,'DataCleaning in Hospitalisation'!$A$2:$A$2344,'DataCleaning in Hospitalisation'!$K$2:$K$2344)</f>
        <v>R1011</v>
      </c>
      <c r="Q370">
        <f>_xlfn.XLOOKUP(A370,'DataCleaning in Hospitalisation'!$A$2:$A$2344,'DataCleaning in Hospitalisation'!$F$2:$F$2344)</f>
        <v>26</v>
      </c>
      <c r="U370" s="38" t="s">
        <v>7</v>
      </c>
      <c r="V370">
        <v>1</v>
      </c>
      <c r="X370" s="4" t="s">
        <v>1037</v>
      </c>
      <c r="Y370" s="29">
        <v>8177.9</v>
      </c>
      <c r="AJ370" s="4" t="s">
        <v>1037</v>
      </c>
      <c r="AK370" s="29">
        <v>8177.9</v>
      </c>
    </row>
    <row r="371" spans="1:37" x14ac:dyDescent="0.3">
      <c r="A371" t="s">
        <v>1997</v>
      </c>
      <c r="B371" t="str">
        <f>_xlfn.XLOOKUP(A371,'Customer Names'!$A$2:$A$2336,'Customer Names'!$C$2:$C$2336)</f>
        <v xml:space="preserve"> Mr.Miguel</v>
      </c>
      <c r="C371" s="34">
        <f>_xlfn.XLOOKUP(A371,'Data Cleaning in Medical Examin'!$A$2:$A$2336,'Data Cleaning in Medical Examin'!$B$2:$B$2336)</f>
        <v>26.8</v>
      </c>
      <c r="D371">
        <f>_xlfn.XLOOKUP(A371,'Data Cleaning in Medical Examin'!$A$2:$A$2336,'Data Cleaning in Medical Examin'!$D$2:$D$2336)</f>
        <v>5.53</v>
      </c>
      <c r="E371" t="str">
        <f>_xlfn.XLOOKUP(A371,'Data Cleaning in Medical Examin'!$A$2:$A$2336,'Data Cleaning in Medical Examin'!$F$2:$F$2336)</f>
        <v>No</v>
      </c>
      <c r="F371" t="str">
        <f>_xlfn.XLOOKUP(A371,'Data Cleaning in Medical Examin'!$A$2:$A$2336,'Data Cleaning in Medical Examin'!$G$2:$G$2336)</f>
        <v>No</v>
      </c>
      <c r="G371" t="str">
        <f>_xlfn.XLOOKUP(A371,'Data Cleaning in Medical Examin'!$A$2:$A$2336,'Data Cleaning in Medical Examin'!$H$2:$H$2336)</f>
        <v>No</v>
      </c>
      <c r="H371" s="4">
        <f>_xlfn.XLOOKUP(A371,'Data Cleaning in Medical Examin'!$A$2:$A$2336,'Data Cleaning in Medical Examin'!$I$2:$I$2336)</f>
        <v>1</v>
      </c>
      <c r="I371" t="str">
        <f>_xlfn.XLOOKUP(A371,'Data Cleaning in Medical Examin'!$A$2:$A$2336,'Data Cleaning in Medical Examin'!$J$2:$J$2336)</f>
        <v>Yes</v>
      </c>
      <c r="J371" t="str">
        <f>_xlfn.XLOOKUP(A371,'Data Cleaning in Medical Examin'!$A$2:$A$2336,'Data Cleaning in Medical Examin'!$C$2:$C$2336)</f>
        <v>Over Weight</v>
      </c>
      <c r="K371" t="str">
        <f>_xlfn.XLOOKUP(A371,'Data Cleaning in Medical Examin'!$A$2:$A$2336,'Data Cleaning in Medical Examin'!$E$2:$E$2336)</f>
        <v>Normal</v>
      </c>
      <c r="L371" t="str">
        <f>_xlfn.XLOOKUP(A371,'DataCleaning in Hospitalisation'!$A$2:$A$2344,'DataCleaning in Hospitalisation'!$E$2:$E$2344)</f>
        <v>11-Jun-1992</v>
      </c>
      <c r="M371" s="29">
        <f>_xlfn.XLOOKUP(A371,'DataCleaning in Hospitalisation'!$A$2:$A$2344,'DataCleaning in Hospitalisation'!$H$2:$H$2344)</f>
        <v>27614.71</v>
      </c>
      <c r="N371" t="str">
        <f>_xlfn.XLOOKUP(A371,'DataCleaning in Hospitalisation'!$A$2:$A$2344,'DataCleaning in Hospitalisation'!$I$2:$I$2344)</f>
        <v>tier - 2</v>
      </c>
      <c r="O371" t="str">
        <f>_xlfn.XLOOKUP(A371,'DataCleaning in Hospitalisation'!$A$2:$A$2344,'DataCleaning in Hospitalisation'!$J$2:$J$2344)</f>
        <v>tier - 3</v>
      </c>
      <c r="P371" t="str">
        <f>_xlfn.XLOOKUP(A371,'DataCleaning in Hospitalisation'!$A$2:$A$2344,'DataCleaning in Hospitalisation'!$K$2:$K$2344)</f>
        <v>R1011</v>
      </c>
      <c r="Q371">
        <f>_xlfn.XLOOKUP(A371,'DataCleaning in Hospitalisation'!$A$2:$A$2344,'DataCleaning in Hospitalisation'!$F$2:$F$2344)</f>
        <v>31</v>
      </c>
      <c r="U371" s="42" t="s">
        <v>2412</v>
      </c>
      <c r="V371">
        <v>1</v>
      </c>
      <c r="X371" s="4" t="s">
        <v>2235</v>
      </c>
      <c r="Y371" s="29">
        <v>38746.36</v>
      </c>
      <c r="AJ371" s="4" t="s">
        <v>2235</v>
      </c>
      <c r="AK371" s="29">
        <v>38746.36</v>
      </c>
    </row>
    <row r="372" spans="1:37" x14ac:dyDescent="0.3">
      <c r="A372" t="s">
        <v>1996</v>
      </c>
      <c r="B372" t="str">
        <f>_xlfn.XLOOKUP(A372,'Customer Names'!$A$2:$A$2336,'Customer Names'!$C$2:$C$2336)</f>
        <v xml:space="preserve"> Ms.Hadley</v>
      </c>
      <c r="C372" s="34">
        <f>_xlfn.XLOOKUP(A372,'Data Cleaning in Medical Examin'!$A$2:$A$2336,'Data Cleaning in Medical Examin'!$B$2:$B$2336)</f>
        <v>16.86</v>
      </c>
      <c r="D372">
        <f>_xlfn.XLOOKUP(A372,'Data Cleaning in Medical Examin'!$A$2:$A$2336,'Data Cleaning in Medical Examin'!$D$2:$D$2336)</f>
        <v>4.07</v>
      </c>
      <c r="E372" t="str">
        <f>_xlfn.XLOOKUP(A372,'Data Cleaning in Medical Examin'!$A$2:$A$2336,'Data Cleaning in Medical Examin'!$F$2:$F$2336)</f>
        <v>Yes</v>
      </c>
      <c r="F372" t="str">
        <f>_xlfn.XLOOKUP(A372,'Data Cleaning in Medical Examin'!$A$2:$A$2336,'Data Cleaning in Medical Examin'!$G$2:$G$2336)</f>
        <v>No</v>
      </c>
      <c r="G372" t="str">
        <f>_xlfn.XLOOKUP(A372,'Data Cleaning in Medical Examin'!$A$2:$A$2336,'Data Cleaning in Medical Examin'!$H$2:$H$2336)</f>
        <v>No</v>
      </c>
      <c r="H372" s="4">
        <f>_xlfn.XLOOKUP(A372,'Data Cleaning in Medical Examin'!$A$2:$A$2336,'Data Cleaning in Medical Examin'!$I$2:$I$2336)</f>
        <v>0</v>
      </c>
      <c r="I372" t="str">
        <f>_xlfn.XLOOKUP(A372,'Data Cleaning in Medical Examin'!$A$2:$A$2336,'Data Cleaning in Medical Examin'!$J$2:$J$2336)</f>
        <v>Yes</v>
      </c>
      <c r="J372" t="str">
        <f>_xlfn.XLOOKUP(A372,'Data Cleaning in Medical Examin'!$A$2:$A$2336,'Data Cleaning in Medical Examin'!$C$2:$C$2336)</f>
        <v>Under Weight</v>
      </c>
      <c r="K372" t="str">
        <f>_xlfn.XLOOKUP(A372,'Data Cleaning in Medical Examin'!$A$2:$A$2336,'Data Cleaning in Medical Examin'!$E$2:$E$2336)</f>
        <v>Normal</v>
      </c>
      <c r="L372" t="str">
        <f>_xlfn.XLOOKUP(A372,'DataCleaning in Hospitalisation'!$A$2:$A$2344,'DataCleaning in Hospitalisation'!$E$2:$E$2344)</f>
        <v>6-Nov-1985</v>
      </c>
      <c r="M372" s="29">
        <f>_xlfn.XLOOKUP(A372,'DataCleaning in Hospitalisation'!$A$2:$A$2344,'DataCleaning in Hospitalisation'!$H$2:$H$2344)</f>
        <v>27598.93</v>
      </c>
      <c r="N372" t="str">
        <f>_xlfn.XLOOKUP(A372,'DataCleaning in Hospitalisation'!$A$2:$A$2344,'DataCleaning in Hospitalisation'!$I$2:$I$2344)</f>
        <v>tier - 2</v>
      </c>
      <c r="O372" t="str">
        <f>_xlfn.XLOOKUP(A372,'DataCleaning in Hospitalisation'!$A$2:$A$2344,'DataCleaning in Hospitalisation'!$J$2:$J$2344)</f>
        <v>tier - 1</v>
      </c>
      <c r="P372" t="str">
        <f>_xlfn.XLOOKUP(A372,'DataCleaning in Hospitalisation'!$A$2:$A$2344,'DataCleaning in Hospitalisation'!$K$2:$K$2344)</f>
        <v>R1011</v>
      </c>
      <c r="Q372">
        <f>_xlfn.XLOOKUP(A372,'DataCleaning in Hospitalisation'!$A$2:$A$2344,'DataCleaning in Hospitalisation'!$F$2:$F$2344)</f>
        <v>38</v>
      </c>
      <c r="U372" s="43" t="s">
        <v>7</v>
      </c>
      <c r="V372">
        <v>1</v>
      </c>
      <c r="X372" s="4" t="s">
        <v>1036</v>
      </c>
      <c r="Y372" s="29">
        <v>8162.72</v>
      </c>
      <c r="AJ372" s="4" t="s">
        <v>1036</v>
      </c>
      <c r="AK372" s="29">
        <v>8162.72</v>
      </c>
    </row>
    <row r="373" spans="1:37" x14ac:dyDescent="0.3">
      <c r="A373" t="s">
        <v>1995</v>
      </c>
      <c r="B373" t="str">
        <f>_xlfn.XLOOKUP(A373,'Customer Names'!$A$2:$A$2336,'Customer Names'!$C$2:$C$2336)</f>
        <v xml:space="preserve"> Mr.Taylor</v>
      </c>
      <c r="C373" s="34">
        <f>_xlfn.XLOOKUP(A373,'Data Cleaning in Medical Examin'!$A$2:$A$2336,'Data Cleaning in Medical Examin'!$B$2:$B$2336)</f>
        <v>16.3</v>
      </c>
      <c r="D373">
        <f>_xlfn.XLOOKUP(A373,'Data Cleaning in Medical Examin'!$A$2:$A$2336,'Data Cleaning in Medical Examin'!$D$2:$D$2336)</f>
        <v>5.51</v>
      </c>
      <c r="E373" t="str">
        <f>_xlfn.XLOOKUP(A373,'Data Cleaning in Medical Examin'!$A$2:$A$2336,'Data Cleaning in Medical Examin'!$F$2:$F$2336)</f>
        <v>No</v>
      </c>
      <c r="F373" t="str">
        <f>_xlfn.XLOOKUP(A373,'Data Cleaning in Medical Examin'!$A$2:$A$2336,'Data Cleaning in Medical Examin'!$G$2:$G$2336)</f>
        <v>No</v>
      </c>
      <c r="G373" t="str">
        <f>_xlfn.XLOOKUP(A373,'Data Cleaning in Medical Examin'!$A$2:$A$2336,'Data Cleaning in Medical Examin'!$H$2:$H$2336)</f>
        <v>No</v>
      </c>
      <c r="H373" s="4">
        <f>_xlfn.XLOOKUP(A373,'Data Cleaning in Medical Examin'!$A$2:$A$2336,'Data Cleaning in Medical Examin'!$I$2:$I$2336)</f>
        <v>1</v>
      </c>
      <c r="I373" t="str">
        <f>_xlfn.XLOOKUP(A373,'Data Cleaning in Medical Examin'!$A$2:$A$2336,'Data Cleaning in Medical Examin'!$J$2:$J$2336)</f>
        <v>Yes</v>
      </c>
      <c r="J373" t="str">
        <f>_xlfn.XLOOKUP(A373,'Data Cleaning in Medical Examin'!$A$2:$A$2336,'Data Cleaning in Medical Examin'!$C$2:$C$2336)</f>
        <v>Under Weight</v>
      </c>
      <c r="K373" t="str">
        <f>_xlfn.XLOOKUP(A373,'Data Cleaning in Medical Examin'!$A$2:$A$2336,'Data Cleaning in Medical Examin'!$E$2:$E$2336)</f>
        <v>Normal</v>
      </c>
      <c r="L373" t="str">
        <f>_xlfn.XLOOKUP(A373,'DataCleaning in Hospitalisation'!$A$2:$A$2344,'DataCleaning in Hospitalisation'!$E$2:$E$2344)</f>
        <v>22-Jul-1984</v>
      </c>
      <c r="M373" s="29">
        <f>_xlfn.XLOOKUP(A373,'DataCleaning in Hospitalisation'!$A$2:$A$2344,'DataCleaning in Hospitalisation'!$H$2:$H$2344)</f>
        <v>27534.53</v>
      </c>
      <c r="N373" t="str">
        <f>_xlfn.XLOOKUP(A373,'DataCleaning in Hospitalisation'!$A$2:$A$2344,'DataCleaning in Hospitalisation'!$I$2:$I$2344)</f>
        <v>tier - 2</v>
      </c>
      <c r="O373" t="str">
        <f>_xlfn.XLOOKUP(A373,'DataCleaning in Hospitalisation'!$A$2:$A$2344,'DataCleaning in Hospitalisation'!$J$2:$J$2344)</f>
        <v>tier - 2</v>
      </c>
      <c r="P373" t="str">
        <f>_xlfn.XLOOKUP(A373,'DataCleaning in Hospitalisation'!$A$2:$A$2344,'DataCleaning in Hospitalisation'!$K$2:$K$2344)</f>
        <v>R1011</v>
      </c>
      <c r="Q373">
        <f>_xlfn.XLOOKUP(A373,'DataCleaning in Hospitalisation'!$A$2:$A$2344,'DataCleaning in Hospitalisation'!$F$2:$F$2344)</f>
        <v>39</v>
      </c>
      <c r="U373" s="44" t="s">
        <v>2372</v>
      </c>
      <c r="V373">
        <v>1</v>
      </c>
      <c r="X373" s="4" t="s">
        <v>1035</v>
      </c>
      <c r="Y373" s="29">
        <v>8157.92</v>
      </c>
      <c r="AJ373" s="4" t="s">
        <v>1035</v>
      </c>
      <c r="AK373" s="29">
        <v>8157.92</v>
      </c>
    </row>
    <row r="374" spans="1:37" x14ac:dyDescent="0.3">
      <c r="A374" t="s">
        <v>1994</v>
      </c>
      <c r="B374" t="str">
        <f>_xlfn.XLOOKUP(A374,'Customer Names'!$A$2:$A$2336,'Customer Names'!$C$2:$C$2336)</f>
        <v xml:space="preserve"> Ms.Tenielle</v>
      </c>
      <c r="C374" s="34">
        <f>_xlfn.XLOOKUP(A374,'Data Cleaning in Medical Examin'!$A$2:$A$2336,'Data Cleaning in Medical Examin'!$B$2:$B$2336)</f>
        <v>29.81</v>
      </c>
      <c r="D374">
        <f>_xlfn.XLOOKUP(A374,'Data Cleaning in Medical Examin'!$A$2:$A$2336,'Data Cleaning in Medical Examin'!$D$2:$D$2336)</f>
        <v>11.66</v>
      </c>
      <c r="E374" t="str">
        <f>_xlfn.XLOOKUP(A374,'Data Cleaning in Medical Examin'!$A$2:$A$2336,'Data Cleaning in Medical Examin'!$F$2:$F$2336)</f>
        <v>No</v>
      </c>
      <c r="F374" t="str">
        <f>_xlfn.XLOOKUP(A374,'Data Cleaning in Medical Examin'!$A$2:$A$2336,'Data Cleaning in Medical Examin'!$G$2:$G$2336)</f>
        <v>No</v>
      </c>
      <c r="G374" t="str">
        <f>_xlfn.XLOOKUP(A374,'Data Cleaning in Medical Examin'!$A$2:$A$2336,'Data Cleaning in Medical Examin'!$H$2:$H$2336)</f>
        <v>No</v>
      </c>
      <c r="H374" s="4">
        <f>_xlfn.XLOOKUP(A374,'Data Cleaning in Medical Examin'!$A$2:$A$2336,'Data Cleaning in Medical Examin'!$I$2:$I$2336)</f>
        <v>0</v>
      </c>
      <c r="I374" t="str">
        <f>_xlfn.XLOOKUP(A374,'Data Cleaning in Medical Examin'!$A$2:$A$2336,'Data Cleaning in Medical Examin'!$J$2:$J$2336)</f>
        <v>Yes</v>
      </c>
      <c r="J374" t="str">
        <f>_xlfn.XLOOKUP(A374,'Data Cleaning in Medical Examin'!$A$2:$A$2336,'Data Cleaning in Medical Examin'!$C$2:$C$2336)</f>
        <v>Over Weight</v>
      </c>
      <c r="K374" t="str">
        <f>_xlfn.XLOOKUP(A374,'Data Cleaning in Medical Examin'!$A$2:$A$2336,'Data Cleaning in Medical Examin'!$E$2:$E$2336)</f>
        <v>Diabetes</v>
      </c>
      <c r="L374" t="str">
        <f>_xlfn.XLOOKUP(A374,'DataCleaning in Hospitalisation'!$A$2:$A$2344,'DataCleaning in Hospitalisation'!$E$2:$E$2344)</f>
        <v>19-Oct-1965</v>
      </c>
      <c r="M374" s="29">
        <f>_xlfn.XLOOKUP(A374,'DataCleaning in Hospitalisation'!$A$2:$A$2344,'DataCleaning in Hospitalisation'!$H$2:$H$2344)</f>
        <v>27533.91</v>
      </c>
      <c r="N374" t="str">
        <f>_xlfn.XLOOKUP(A374,'DataCleaning in Hospitalisation'!$A$2:$A$2344,'DataCleaning in Hospitalisation'!$I$2:$I$2344)</f>
        <v>tier - 2</v>
      </c>
      <c r="O374" t="str">
        <f>_xlfn.XLOOKUP(A374,'DataCleaning in Hospitalisation'!$A$2:$A$2344,'DataCleaning in Hospitalisation'!$J$2:$J$2344)</f>
        <v>tier - 3</v>
      </c>
      <c r="P374" t="str">
        <f>_xlfn.XLOOKUP(A374,'DataCleaning in Hospitalisation'!$A$2:$A$2344,'DataCleaning in Hospitalisation'!$K$2:$K$2344)</f>
        <v>R1013</v>
      </c>
      <c r="Q374">
        <f>_xlfn.XLOOKUP(A374,'DataCleaning in Hospitalisation'!$A$2:$A$2344,'DataCleaning in Hospitalisation'!$F$2:$F$2344)</f>
        <v>58</v>
      </c>
      <c r="U374" s="45" t="s">
        <v>2372</v>
      </c>
      <c r="V374">
        <v>1</v>
      </c>
      <c r="X374" s="4" t="s">
        <v>1034</v>
      </c>
      <c r="Y374" s="29">
        <v>8125.78</v>
      </c>
      <c r="AJ374" s="4" t="s">
        <v>1034</v>
      </c>
      <c r="AK374" s="29">
        <v>8125.78</v>
      </c>
    </row>
    <row r="375" spans="1:37" x14ac:dyDescent="0.3">
      <c r="A375" t="s">
        <v>1993</v>
      </c>
      <c r="B375" t="str">
        <f>_xlfn.XLOOKUP(A375,'Customer Names'!$A$2:$A$2336,'Customer Names'!$C$2:$C$2336)</f>
        <v xml:space="preserve"> Ms.Andrea</v>
      </c>
      <c r="C375" s="34">
        <f>_xlfn.XLOOKUP(A375,'Data Cleaning in Medical Examin'!$A$2:$A$2336,'Data Cleaning in Medical Examin'!$B$2:$B$2336)</f>
        <v>16.329999999999998</v>
      </c>
      <c r="D375">
        <f>_xlfn.XLOOKUP(A375,'Data Cleaning in Medical Examin'!$A$2:$A$2336,'Data Cleaning in Medical Examin'!$D$2:$D$2336)</f>
        <v>7.26</v>
      </c>
      <c r="E375" t="str">
        <f>_xlfn.XLOOKUP(A375,'Data Cleaning in Medical Examin'!$A$2:$A$2336,'Data Cleaning in Medical Examin'!$F$2:$F$2336)</f>
        <v>Yes</v>
      </c>
      <c r="F375" t="str">
        <f>_xlfn.XLOOKUP(A375,'Data Cleaning in Medical Examin'!$A$2:$A$2336,'Data Cleaning in Medical Examin'!$G$2:$G$2336)</f>
        <v>No</v>
      </c>
      <c r="G375" t="str">
        <f>_xlfn.XLOOKUP(A375,'Data Cleaning in Medical Examin'!$A$2:$A$2336,'Data Cleaning in Medical Examin'!$H$2:$H$2336)</f>
        <v>No</v>
      </c>
      <c r="H375" s="4">
        <f>_xlfn.XLOOKUP(A375,'Data Cleaning in Medical Examin'!$A$2:$A$2336,'Data Cleaning in Medical Examin'!$I$2:$I$2336)</f>
        <v>0</v>
      </c>
      <c r="I375" t="str">
        <f>_xlfn.XLOOKUP(A375,'Data Cleaning in Medical Examin'!$A$2:$A$2336,'Data Cleaning in Medical Examin'!$J$2:$J$2336)</f>
        <v>Yes</v>
      </c>
      <c r="J375" t="str">
        <f>_xlfn.XLOOKUP(A375,'Data Cleaning in Medical Examin'!$A$2:$A$2336,'Data Cleaning in Medical Examin'!$C$2:$C$2336)</f>
        <v>Under Weight</v>
      </c>
      <c r="K375" t="str">
        <f>_xlfn.XLOOKUP(A375,'Data Cleaning in Medical Examin'!$A$2:$A$2336,'Data Cleaning in Medical Examin'!$E$2:$E$2336)</f>
        <v>Diabetes</v>
      </c>
      <c r="L375" t="str">
        <f>_xlfn.XLOOKUP(A375,'DataCleaning in Hospitalisation'!$A$2:$A$2344,'DataCleaning in Hospitalisation'!$E$2:$E$2344)</f>
        <v>3-Oct-1981</v>
      </c>
      <c r="M375" s="29">
        <f>_xlfn.XLOOKUP(A375,'DataCleaning in Hospitalisation'!$A$2:$A$2344,'DataCleaning in Hospitalisation'!$H$2:$H$2344)</f>
        <v>27495.59</v>
      </c>
      <c r="N375" t="str">
        <f>_xlfn.XLOOKUP(A375,'DataCleaning in Hospitalisation'!$A$2:$A$2344,'DataCleaning in Hospitalisation'!$I$2:$I$2344)</f>
        <v>tier - 2</v>
      </c>
      <c r="O375" t="str">
        <f>_xlfn.XLOOKUP(A375,'DataCleaning in Hospitalisation'!$A$2:$A$2344,'DataCleaning in Hospitalisation'!$J$2:$J$2344)</f>
        <v>tier - 1</v>
      </c>
      <c r="P375" t="str">
        <f>_xlfn.XLOOKUP(A375,'DataCleaning in Hospitalisation'!$A$2:$A$2344,'DataCleaning in Hospitalisation'!$K$2:$K$2344)</f>
        <v>R1011</v>
      </c>
      <c r="Q375">
        <f>_xlfn.XLOOKUP(A375,'DataCleaning in Hospitalisation'!$A$2:$A$2344,'DataCleaning in Hospitalisation'!$F$2:$F$2344)</f>
        <v>42</v>
      </c>
      <c r="U375" s="4" t="s">
        <v>1312</v>
      </c>
      <c r="V375">
        <v>1</v>
      </c>
      <c r="X375" s="4" t="s">
        <v>1033</v>
      </c>
      <c r="Y375" s="29">
        <v>8124.41</v>
      </c>
      <c r="AJ375" s="4" t="s">
        <v>1033</v>
      </c>
      <c r="AK375" s="29">
        <v>8124.41</v>
      </c>
    </row>
    <row r="376" spans="1:37" x14ac:dyDescent="0.3">
      <c r="A376" t="s">
        <v>1992</v>
      </c>
      <c r="B376" t="str">
        <f>_xlfn.XLOOKUP(A376,'Customer Names'!$A$2:$A$2336,'Customer Names'!$C$2:$C$2336)</f>
        <v xml:space="preserve"> Ms.Nora</v>
      </c>
      <c r="C376" s="34">
        <f>_xlfn.XLOOKUP(A376,'Data Cleaning in Medical Examin'!$A$2:$A$2336,'Data Cleaning in Medical Examin'!$B$2:$B$2336)</f>
        <v>16.37</v>
      </c>
      <c r="D376">
        <f>_xlfn.XLOOKUP(A376,'Data Cleaning in Medical Examin'!$A$2:$A$2336,'Data Cleaning in Medical Examin'!$D$2:$D$2336)</f>
        <v>4.79</v>
      </c>
      <c r="E376" t="str">
        <f>_xlfn.XLOOKUP(A376,'Data Cleaning in Medical Examin'!$A$2:$A$2336,'Data Cleaning in Medical Examin'!$F$2:$F$2336)</f>
        <v>Yes</v>
      </c>
      <c r="F376" t="str">
        <f>_xlfn.XLOOKUP(A376,'Data Cleaning in Medical Examin'!$A$2:$A$2336,'Data Cleaning in Medical Examin'!$G$2:$G$2336)</f>
        <v>No</v>
      </c>
      <c r="G376" t="str">
        <f>_xlfn.XLOOKUP(A376,'Data Cleaning in Medical Examin'!$A$2:$A$2336,'Data Cleaning in Medical Examin'!$H$2:$H$2336)</f>
        <v>No</v>
      </c>
      <c r="H376" s="4">
        <f>_xlfn.XLOOKUP(A376,'Data Cleaning in Medical Examin'!$A$2:$A$2336,'Data Cleaning in Medical Examin'!$I$2:$I$2336)</f>
        <v>0</v>
      </c>
      <c r="I376" t="str">
        <f>_xlfn.XLOOKUP(A376,'Data Cleaning in Medical Examin'!$A$2:$A$2336,'Data Cleaning in Medical Examin'!$J$2:$J$2336)</f>
        <v>Yes</v>
      </c>
      <c r="J376" t="str">
        <f>_xlfn.XLOOKUP(A376,'Data Cleaning in Medical Examin'!$A$2:$A$2336,'Data Cleaning in Medical Examin'!$C$2:$C$2336)</f>
        <v>Under Weight</v>
      </c>
      <c r="K376" t="str">
        <f>_xlfn.XLOOKUP(A376,'Data Cleaning in Medical Examin'!$A$2:$A$2336,'Data Cleaning in Medical Examin'!$E$2:$E$2336)</f>
        <v>Normal</v>
      </c>
      <c r="L376" t="str">
        <f>_xlfn.XLOOKUP(A376,'DataCleaning in Hospitalisation'!$A$2:$A$2344,'DataCleaning in Hospitalisation'!$E$2:$E$2344)</f>
        <v>5-Dec-1985</v>
      </c>
      <c r="M376" s="29">
        <f>_xlfn.XLOOKUP(A376,'DataCleaning in Hospitalisation'!$A$2:$A$2344,'DataCleaning in Hospitalisation'!$H$2:$H$2344)</f>
        <v>27432.73</v>
      </c>
      <c r="N376" t="str">
        <f>_xlfn.XLOOKUP(A376,'DataCleaning in Hospitalisation'!$A$2:$A$2344,'DataCleaning in Hospitalisation'!$I$2:$I$2344)</f>
        <v>tier - 2</v>
      </c>
      <c r="O376" t="str">
        <f>_xlfn.XLOOKUP(A376,'DataCleaning in Hospitalisation'!$A$2:$A$2344,'DataCleaning in Hospitalisation'!$J$2:$J$2344)</f>
        <v>tier - 1</v>
      </c>
      <c r="P376" t="str">
        <f>_xlfn.XLOOKUP(A376,'DataCleaning in Hospitalisation'!$A$2:$A$2344,'DataCleaning in Hospitalisation'!$K$2:$K$2344)</f>
        <v>R1011</v>
      </c>
      <c r="Q376">
        <f>_xlfn.XLOOKUP(A376,'DataCleaning in Hospitalisation'!$A$2:$A$2344,'DataCleaning in Hospitalisation'!$F$2:$F$2344)</f>
        <v>38</v>
      </c>
      <c r="U376" s="38" t="s">
        <v>7</v>
      </c>
      <c r="V376">
        <v>1</v>
      </c>
      <c r="X376" s="4" t="s">
        <v>1032</v>
      </c>
      <c r="Y376" s="29">
        <v>8116.68</v>
      </c>
      <c r="AJ376" s="4" t="s">
        <v>1032</v>
      </c>
      <c r="AK376" s="29">
        <v>8116.68</v>
      </c>
    </row>
    <row r="377" spans="1:37" x14ac:dyDescent="0.3">
      <c r="A377" t="s">
        <v>1991</v>
      </c>
      <c r="B377" t="str">
        <f>_xlfn.XLOOKUP(A377,'Customer Names'!$A$2:$A$2336,'Customer Names'!$C$2:$C$2336)</f>
        <v xml:space="preserve"> Mr.Zachary</v>
      </c>
      <c r="C377" s="34">
        <f>_xlfn.XLOOKUP(A377,'Data Cleaning in Medical Examin'!$A$2:$A$2336,'Data Cleaning in Medical Examin'!$B$2:$B$2336)</f>
        <v>22.42</v>
      </c>
      <c r="D377">
        <f>_xlfn.XLOOKUP(A377,'Data Cleaning in Medical Examin'!$A$2:$A$2336,'Data Cleaning in Medical Examin'!$D$2:$D$2336)</f>
        <v>4.68</v>
      </c>
      <c r="E377" t="str">
        <f>_xlfn.XLOOKUP(A377,'Data Cleaning in Medical Examin'!$A$2:$A$2336,'Data Cleaning in Medical Examin'!$F$2:$F$2336)</f>
        <v>Yes</v>
      </c>
      <c r="F377" t="str">
        <f>_xlfn.XLOOKUP(A377,'Data Cleaning in Medical Examin'!$A$2:$A$2336,'Data Cleaning in Medical Examin'!$G$2:$G$2336)</f>
        <v>No</v>
      </c>
      <c r="G377" t="str">
        <f>_xlfn.XLOOKUP(A377,'Data Cleaning in Medical Examin'!$A$2:$A$2336,'Data Cleaning in Medical Examin'!$H$2:$H$2336)</f>
        <v>No</v>
      </c>
      <c r="H377" s="4">
        <f>_xlfn.XLOOKUP(A377,'Data Cleaning in Medical Examin'!$A$2:$A$2336,'Data Cleaning in Medical Examin'!$I$2:$I$2336)</f>
        <v>1</v>
      </c>
      <c r="I377" t="str">
        <f>_xlfn.XLOOKUP(A377,'Data Cleaning in Medical Examin'!$A$2:$A$2336,'Data Cleaning in Medical Examin'!$J$2:$J$2336)</f>
        <v>No</v>
      </c>
      <c r="J377" t="str">
        <f>_xlfn.XLOOKUP(A377,'Data Cleaning in Medical Examin'!$A$2:$A$2336,'Data Cleaning in Medical Examin'!$C$2:$C$2336)</f>
        <v>Normal Weight</v>
      </c>
      <c r="K377" t="str">
        <f>_xlfn.XLOOKUP(A377,'Data Cleaning in Medical Examin'!$A$2:$A$2336,'Data Cleaning in Medical Examin'!$E$2:$E$2336)</f>
        <v>Normal</v>
      </c>
      <c r="L377" t="str">
        <f>_xlfn.XLOOKUP(A377,'DataCleaning in Hospitalisation'!$A$2:$A$2344,'DataCleaning in Hospitalisation'!$E$2:$E$2344)</f>
        <v>15-Sep-1988</v>
      </c>
      <c r="M377" s="29">
        <f>_xlfn.XLOOKUP(A377,'DataCleaning in Hospitalisation'!$A$2:$A$2344,'DataCleaning in Hospitalisation'!$H$2:$H$2344)</f>
        <v>27375.9</v>
      </c>
      <c r="N377" t="str">
        <f>_xlfn.XLOOKUP(A377,'DataCleaning in Hospitalisation'!$A$2:$A$2344,'DataCleaning in Hospitalisation'!$I$2:$I$2344)</f>
        <v>tier - 2</v>
      </c>
      <c r="O377" t="str">
        <f>_xlfn.XLOOKUP(A377,'DataCleaning in Hospitalisation'!$A$2:$A$2344,'DataCleaning in Hospitalisation'!$J$2:$J$2344)</f>
        <v>tier - 3</v>
      </c>
      <c r="P377" t="str">
        <f>_xlfn.XLOOKUP(A377,'DataCleaning in Hospitalisation'!$A$2:$A$2344,'DataCleaning in Hospitalisation'!$K$2:$K$2344)</f>
        <v>R1015</v>
      </c>
      <c r="Q377">
        <f>_xlfn.XLOOKUP(A377,'DataCleaning in Hospitalisation'!$A$2:$A$2344,'DataCleaning in Hospitalisation'!$F$2:$F$2344)</f>
        <v>35</v>
      </c>
      <c r="U377" s="42" t="s">
        <v>2412</v>
      </c>
      <c r="V377">
        <v>1</v>
      </c>
      <c r="X377" s="4" t="s">
        <v>1031</v>
      </c>
      <c r="Y377" s="29">
        <v>8116.27</v>
      </c>
      <c r="AJ377" s="4" t="s">
        <v>1031</v>
      </c>
      <c r="AK377" s="29">
        <v>8116.27</v>
      </c>
    </row>
    <row r="378" spans="1:37" x14ac:dyDescent="0.3">
      <c r="A378" t="s">
        <v>1990</v>
      </c>
      <c r="B378" t="str">
        <f>_xlfn.XLOOKUP(A378,'Customer Names'!$A$2:$A$2336,'Customer Names'!$C$2:$C$2336)</f>
        <v xml:space="preserve"> Mr.Michael</v>
      </c>
      <c r="C378" s="34">
        <f>_xlfn.XLOOKUP(A378,'Data Cleaning in Medical Examin'!$A$2:$A$2336,'Data Cleaning in Medical Examin'!$B$2:$B$2336)</f>
        <v>31.35</v>
      </c>
      <c r="D378">
        <f>_xlfn.XLOOKUP(A378,'Data Cleaning in Medical Examin'!$A$2:$A$2336,'Data Cleaning in Medical Examin'!$D$2:$D$2336)</f>
        <v>4.33</v>
      </c>
      <c r="E378" t="str">
        <f>_xlfn.XLOOKUP(A378,'Data Cleaning in Medical Examin'!$A$2:$A$2336,'Data Cleaning in Medical Examin'!$F$2:$F$2336)</f>
        <v>Yes</v>
      </c>
      <c r="F378" t="str">
        <f>_xlfn.XLOOKUP(A378,'Data Cleaning in Medical Examin'!$A$2:$A$2336,'Data Cleaning in Medical Examin'!$G$2:$G$2336)</f>
        <v>No</v>
      </c>
      <c r="G378" t="str">
        <f>_xlfn.XLOOKUP(A378,'Data Cleaning in Medical Examin'!$A$2:$A$2336,'Data Cleaning in Medical Examin'!$H$2:$H$2336)</f>
        <v>Yes</v>
      </c>
      <c r="H378" s="4">
        <f>_xlfn.XLOOKUP(A378,'Data Cleaning in Medical Examin'!$A$2:$A$2336,'Data Cleaning in Medical Examin'!$I$2:$I$2336)</f>
        <v>1</v>
      </c>
      <c r="I378" t="str">
        <f>_xlfn.XLOOKUP(A378,'Data Cleaning in Medical Examin'!$A$2:$A$2336,'Data Cleaning in Medical Examin'!$J$2:$J$2336)</f>
        <v>No</v>
      </c>
      <c r="J378" t="str">
        <f>_xlfn.XLOOKUP(A378,'Data Cleaning in Medical Examin'!$A$2:$A$2336,'Data Cleaning in Medical Examin'!$C$2:$C$2336)</f>
        <v>Obesity</v>
      </c>
      <c r="K378" t="str">
        <f>_xlfn.XLOOKUP(A378,'Data Cleaning in Medical Examin'!$A$2:$A$2336,'Data Cleaning in Medical Examin'!$E$2:$E$2336)</f>
        <v>Normal</v>
      </c>
      <c r="L378" t="str">
        <f>_xlfn.XLOOKUP(A378,'DataCleaning in Hospitalisation'!$A$2:$A$2344,'DataCleaning in Hospitalisation'!$E$2:$E$2344)</f>
        <v>16-Oct-1969</v>
      </c>
      <c r="M378" s="29">
        <f>_xlfn.XLOOKUP(A378,'DataCleaning in Hospitalisation'!$A$2:$A$2344,'DataCleaning in Hospitalisation'!$H$2:$H$2344)</f>
        <v>27346.04</v>
      </c>
      <c r="N378" t="str">
        <f>_xlfn.XLOOKUP(A378,'DataCleaning in Hospitalisation'!$A$2:$A$2344,'DataCleaning in Hospitalisation'!$I$2:$I$2344)</f>
        <v>tier - 2</v>
      </c>
      <c r="O378" t="str">
        <f>_xlfn.XLOOKUP(A378,'DataCleaning in Hospitalisation'!$A$2:$A$2344,'DataCleaning in Hospitalisation'!$J$2:$J$2344)</f>
        <v>tier - 2</v>
      </c>
      <c r="P378" t="str">
        <f>_xlfn.XLOOKUP(A378,'DataCleaning in Hospitalisation'!$A$2:$A$2344,'DataCleaning in Hospitalisation'!$K$2:$K$2344)</f>
        <v>R1013</v>
      </c>
      <c r="Q378">
        <f>_xlfn.XLOOKUP(A378,'DataCleaning in Hospitalisation'!$A$2:$A$2344,'DataCleaning in Hospitalisation'!$F$2:$F$2344)</f>
        <v>54</v>
      </c>
      <c r="U378" s="43" t="s">
        <v>7</v>
      </c>
      <c r="V378">
        <v>1</v>
      </c>
      <c r="X378" s="4" t="s">
        <v>1030</v>
      </c>
      <c r="Y378" s="29">
        <v>8112.59</v>
      </c>
      <c r="AJ378" s="4" t="s">
        <v>1030</v>
      </c>
      <c r="AK378" s="29">
        <v>8112.59</v>
      </c>
    </row>
    <row r="379" spans="1:37" x14ac:dyDescent="0.3">
      <c r="A379" t="s">
        <v>1989</v>
      </c>
      <c r="B379" t="str">
        <f>_xlfn.XLOOKUP(A379,'Customer Names'!$A$2:$A$2336,'Customer Names'!$C$2:$C$2336)</f>
        <v xml:space="preserve"> Ms.Alyssa</v>
      </c>
      <c r="C379" s="34">
        <f>_xlfn.XLOOKUP(A379,'Data Cleaning in Medical Examin'!$A$2:$A$2336,'Data Cleaning in Medical Examin'!$B$2:$B$2336)</f>
        <v>31.9</v>
      </c>
      <c r="D379">
        <f>_xlfn.XLOOKUP(A379,'Data Cleaning in Medical Examin'!$A$2:$A$2336,'Data Cleaning in Medical Examin'!$D$2:$D$2336)</f>
        <v>11.89</v>
      </c>
      <c r="E379" t="str">
        <f>_xlfn.XLOOKUP(A379,'Data Cleaning in Medical Examin'!$A$2:$A$2336,'Data Cleaning in Medical Examin'!$F$2:$F$2336)</f>
        <v>No</v>
      </c>
      <c r="F379" t="str">
        <f>_xlfn.XLOOKUP(A379,'Data Cleaning in Medical Examin'!$A$2:$A$2336,'Data Cleaning in Medical Examin'!$G$2:$G$2336)</f>
        <v>No</v>
      </c>
      <c r="G379" t="str">
        <f>_xlfn.XLOOKUP(A379,'Data Cleaning in Medical Examin'!$A$2:$A$2336,'Data Cleaning in Medical Examin'!$H$2:$H$2336)</f>
        <v>No</v>
      </c>
      <c r="H379" s="4">
        <f>_xlfn.XLOOKUP(A379,'Data Cleaning in Medical Examin'!$A$2:$A$2336,'Data Cleaning in Medical Examin'!$I$2:$I$2336)</f>
        <v>0</v>
      </c>
      <c r="I379" t="str">
        <f>_xlfn.XLOOKUP(A379,'Data Cleaning in Medical Examin'!$A$2:$A$2336,'Data Cleaning in Medical Examin'!$J$2:$J$2336)</f>
        <v>No</v>
      </c>
      <c r="J379" t="str">
        <f>_xlfn.XLOOKUP(A379,'Data Cleaning in Medical Examin'!$A$2:$A$2336,'Data Cleaning in Medical Examin'!$C$2:$C$2336)</f>
        <v>Obesity</v>
      </c>
      <c r="K379" t="str">
        <f>_xlfn.XLOOKUP(A379,'Data Cleaning in Medical Examin'!$A$2:$A$2336,'Data Cleaning in Medical Examin'!$E$2:$E$2336)</f>
        <v>Diabetes</v>
      </c>
      <c r="L379" t="str">
        <f>_xlfn.XLOOKUP(A379,'DataCleaning in Hospitalisation'!$A$2:$A$2344,'DataCleaning in Hospitalisation'!$E$2:$E$2344)</f>
        <v>6-Jun-1968</v>
      </c>
      <c r="M379" s="29">
        <f>_xlfn.XLOOKUP(A379,'DataCleaning in Hospitalisation'!$A$2:$A$2344,'DataCleaning in Hospitalisation'!$H$2:$H$2344)</f>
        <v>27322.73</v>
      </c>
      <c r="N379" t="str">
        <f>_xlfn.XLOOKUP(A379,'DataCleaning in Hospitalisation'!$A$2:$A$2344,'DataCleaning in Hospitalisation'!$I$2:$I$2344)</f>
        <v>tier - 2</v>
      </c>
      <c r="O379" t="str">
        <f>_xlfn.XLOOKUP(A379,'DataCleaning in Hospitalisation'!$A$2:$A$2344,'DataCleaning in Hospitalisation'!$J$2:$J$2344)</f>
        <v>tier - 2</v>
      </c>
      <c r="P379" t="str">
        <f>_xlfn.XLOOKUP(A379,'DataCleaning in Hospitalisation'!$A$2:$A$2344,'DataCleaning in Hospitalisation'!$K$2:$K$2344)</f>
        <v>R1013</v>
      </c>
      <c r="Q379">
        <f>_xlfn.XLOOKUP(A379,'DataCleaning in Hospitalisation'!$A$2:$A$2344,'DataCleaning in Hospitalisation'!$F$2:$F$2344)</f>
        <v>55</v>
      </c>
      <c r="U379" s="44" t="s">
        <v>2372</v>
      </c>
      <c r="V379">
        <v>1</v>
      </c>
      <c r="X379" s="4" t="s">
        <v>1029</v>
      </c>
      <c r="Y379" s="29">
        <v>8091.3</v>
      </c>
      <c r="AJ379" s="4" t="s">
        <v>1029</v>
      </c>
      <c r="AK379" s="29">
        <v>8091.3</v>
      </c>
    </row>
    <row r="380" spans="1:37" x14ac:dyDescent="0.3">
      <c r="A380" t="s">
        <v>1988</v>
      </c>
      <c r="B380" t="str">
        <f>_xlfn.XLOOKUP(A380,'Customer Names'!$A$2:$A$2336,'Customer Names'!$C$2:$C$2336)</f>
        <v xml:space="preserve"> Ms.Heather</v>
      </c>
      <c r="C380" s="34">
        <f>_xlfn.XLOOKUP(A380,'Data Cleaning in Medical Examin'!$A$2:$A$2336,'Data Cleaning in Medical Examin'!$B$2:$B$2336)</f>
        <v>30.6</v>
      </c>
      <c r="D380">
        <f>_xlfn.XLOOKUP(A380,'Data Cleaning in Medical Examin'!$A$2:$A$2336,'Data Cleaning in Medical Examin'!$D$2:$D$2336)</f>
        <v>5.24</v>
      </c>
      <c r="E380" t="str">
        <f>_xlfn.XLOOKUP(A380,'Data Cleaning in Medical Examin'!$A$2:$A$2336,'Data Cleaning in Medical Examin'!$F$2:$F$2336)</f>
        <v>No</v>
      </c>
      <c r="F380" t="str">
        <f>_xlfn.XLOOKUP(A380,'Data Cleaning in Medical Examin'!$A$2:$A$2336,'Data Cleaning in Medical Examin'!$G$2:$G$2336)</f>
        <v>No</v>
      </c>
      <c r="G380" t="str">
        <f>_xlfn.XLOOKUP(A380,'Data Cleaning in Medical Examin'!$A$2:$A$2336,'Data Cleaning in Medical Examin'!$H$2:$H$2336)</f>
        <v>No</v>
      </c>
      <c r="H380" s="4">
        <f>_xlfn.XLOOKUP(A380,'Data Cleaning in Medical Examin'!$A$2:$A$2336,'Data Cleaning in Medical Examin'!$I$2:$I$2336)</f>
        <v>0</v>
      </c>
      <c r="I380" t="str">
        <f>_xlfn.XLOOKUP(A380,'Data Cleaning in Medical Examin'!$A$2:$A$2336,'Data Cleaning in Medical Examin'!$J$2:$J$2336)</f>
        <v>Yes</v>
      </c>
      <c r="J380" t="str">
        <f>_xlfn.XLOOKUP(A380,'Data Cleaning in Medical Examin'!$A$2:$A$2336,'Data Cleaning in Medical Examin'!$C$2:$C$2336)</f>
        <v>Obesity</v>
      </c>
      <c r="K380" t="str">
        <f>_xlfn.XLOOKUP(A380,'Data Cleaning in Medical Examin'!$A$2:$A$2336,'Data Cleaning in Medical Examin'!$E$2:$E$2336)</f>
        <v>Normal</v>
      </c>
      <c r="L380" t="str">
        <f>_xlfn.XLOOKUP(A380,'DataCleaning in Hospitalisation'!$A$2:$A$2344,'DataCleaning in Hospitalisation'!$E$2:$E$2344)</f>
        <v>2-Dec-1999</v>
      </c>
      <c r="M380" s="29">
        <f>_xlfn.XLOOKUP(A380,'DataCleaning in Hospitalisation'!$A$2:$A$2344,'DataCleaning in Hospitalisation'!$H$2:$H$2344)</f>
        <v>27236.959999999999</v>
      </c>
      <c r="N380" t="str">
        <f>_xlfn.XLOOKUP(A380,'DataCleaning in Hospitalisation'!$A$2:$A$2344,'DataCleaning in Hospitalisation'!$I$2:$I$2344)</f>
        <v>tier - 2</v>
      </c>
      <c r="O380" t="str">
        <f>_xlfn.XLOOKUP(A380,'DataCleaning in Hospitalisation'!$A$2:$A$2344,'DataCleaning in Hospitalisation'!$J$2:$J$2344)</f>
        <v>tier - 1</v>
      </c>
      <c r="P380" t="str">
        <f>_xlfn.XLOOKUP(A380,'DataCleaning in Hospitalisation'!$A$2:$A$2344,'DataCleaning in Hospitalisation'!$K$2:$K$2344)</f>
        <v>R1011</v>
      </c>
      <c r="Q380">
        <f>_xlfn.XLOOKUP(A380,'DataCleaning in Hospitalisation'!$A$2:$A$2344,'DataCleaning in Hospitalisation'!$F$2:$F$2344)</f>
        <v>24</v>
      </c>
      <c r="U380" s="45" t="s">
        <v>2373</v>
      </c>
      <c r="V380">
        <v>1</v>
      </c>
      <c r="X380" s="4" t="s">
        <v>1028</v>
      </c>
      <c r="Y380" s="29">
        <v>8083.92</v>
      </c>
      <c r="AJ380" s="4" t="s">
        <v>1028</v>
      </c>
      <c r="AK380" s="29">
        <v>8083.92</v>
      </c>
    </row>
    <row r="381" spans="1:37" x14ac:dyDescent="0.3">
      <c r="A381" t="s">
        <v>1987</v>
      </c>
      <c r="B381" t="str">
        <f>_xlfn.XLOOKUP(A381,'Customer Names'!$A$2:$A$2336,'Customer Names'!$C$2:$C$2336)</f>
        <v xml:space="preserve"> Mr.Dante</v>
      </c>
      <c r="C381" s="34">
        <f>_xlfn.XLOOKUP(A381,'Data Cleaning in Medical Examin'!$A$2:$A$2336,'Data Cleaning in Medical Examin'!$B$2:$B$2336)</f>
        <v>28.975000000000001</v>
      </c>
      <c r="D381">
        <f>_xlfn.XLOOKUP(A381,'Data Cleaning in Medical Examin'!$A$2:$A$2336,'Data Cleaning in Medical Examin'!$D$2:$D$2336)</f>
        <v>7.63</v>
      </c>
      <c r="E381" t="str">
        <f>_xlfn.XLOOKUP(A381,'Data Cleaning in Medical Examin'!$A$2:$A$2336,'Data Cleaning in Medical Examin'!$F$2:$F$2336)</f>
        <v>No</v>
      </c>
      <c r="F381" t="str">
        <f>_xlfn.XLOOKUP(A381,'Data Cleaning in Medical Examin'!$A$2:$A$2336,'Data Cleaning in Medical Examin'!$G$2:$G$2336)</f>
        <v>No</v>
      </c>
      <c r="G381" t="str">
        <f>_xlfn.XLOOKUP(A381,'Data Cleaning in Medical Examin'!$A$2:$A$2336,'Data Cleaning in Medical Examin'!$H$2:$H$2336)</f>
        <v>No</v>
      </c>
      <c r="H381" s="4">
        <f>_xlfn.XLOOKUP(A381,'Data Cleaning in Medical Examin'!$A$2:$A$2336,'Data Cleaning in Medical Examin'!$I$2:$I$2336)</f>
        <v>0</v>
      </c>
      <c r="I381" t="str">
        <f>_xlfn.XLOOKUP(A381,'Data Cleaning in Medical Examin'!$A$2:$A$2336,'Data Cleaning in Medical Examin'!$J$2:$J$2336)</f>
        <v>Yes</v>
      </c>
      <c r="J381" t="str">
        <f>_xlfn.XLOOKUP(A381,'Data Cleaning in Medical Examin'!$A$2:$A$2336,'Data Cleaning in Medical Examin'!$C$2:$C$2336)</f>
        <v>Over Weight</v>
      </c>
      <c r="K381" t="str">
        <f>_xlfn.XLOOKUP(A381,'Data Cleaning in Medical Examin'!$A$2:$A$2336,'Data Cleaning in Medical Examin'!$E$2:$E$2336)</f>
        <v>Diabetes</v>
      </c>
      <c r="L381" t="str">
        <f>_xlfn.XLOOKUP(A381,'DataCleaning in Hospitalisation'!$A$2:$A$2344,'DataCleaning in Hospitalisation'!$E$2:$E$2344)</f>
        <v>21-Dec-1965</v>
      </c>
      <c r="M381" s="29">
        <f>_xlfn.XLOOKUP(A381,'DataCleaning in Hospitalisation'!$A$2:$A$2344,'DataCleaning in Hospitalisation'!$H$2:$H$2344)</f>
        <v>27218.44</v>
      </c>
      <c r="N381" t="str">
        <f>_xlfn.XLOOKUP(A381,'DataCleaning in Hospitalisation'!$A$2:$A$2344,'DataCleaning in Hospitalisation'!$I$2:$I$2344)</f>
        <v>tier - 2</v>
      </c>
      <c r="O381" t="str">
        <f>_xlfn.XLOOKUP(A381,'DataCleaning in Hospitalisation'!$A$2:$A$2344,'DataCleaning in Hospitalisation'!$J$2:$J$2344)</f>
        <v>tier - 1</v>
      </c>
      <c r="P381" t="str">
        <f>_xlfn.XLOOKUP(A381,'DataCleaning in Hospitalisation'!$A$2:$A$2344,'DataCleaning in Hospitalisation'!$K$2:$K$2344)</f>
        <v>R1017</v>
      </c>
      <c r="Q381">
        <f>_xlfn.XLOOKUP(A381,'DataCleaning in Hospitalisation'!$A$2:$A$2344,'DataCleaning in Hospitalisation'!$F$2:$F$2344)</f>
        <v>58</v>
      </c>
      <c r="U381" s="4" t="s">
        <v>1311</v>
      </c>
      <c r="V381">
        <v>1</v>
      </c>
      <c r="X381" s="4" t="s">
        <v>1027</v>
      </c>
      <c r="Y381" s="29">
        <v>8081.74</v>
      </c>
      <c r="AJ381" s="4" t="s">
        <v>1027</v>
      </c>
      <c r="AK381" s="29">
        <v>8081.74</v>
      </c>
    </row>
    <row r="382" spans="1:37" x14ac:dyDescent="0.3">
      <c r="A382" t="s">
        <v>1986</v>
      </c>
      <c r="B382" t="str">
        <f>_xlfn.XLOOKUP(A382,'Customer Names'!$A$2:$A$2336,'Customer Names'!$C$2:$C$2336)</f>
        <v xml:space="preserve"> Ms.Sara</v>
      </c>
      <c r="C382" s="34">
        <f>_xlfn.XLOOKUP(A382,'Data Cleaning in Medical Examin'!$A$2:$A$2336,'Data Cleaning in Medical Examin'!$B$2:$B$2336)</f>
        <v>24.86</v>
      </c>
      <c r="D382">
        <f>_xlfn.XLOOKUP(A382,'Data Cleaning in Medical Examin'!$A$2:$A$2336,'Data Cleaning in Medical Examin'!$D$2:$D$2336)</f>
        <v>8.92</v>
      </c>
      <c r="E382" t="str">
        <f>_xlfn.XLOOKUP(A382,'Data Cleaning in Medical Examin'!$A$2:$A$2336,'Data Cleaning in Medical Examin'!$F$2:$F$2336)</f>
        <v>Yes</v>
      </c>
      <c r="F382" t="str">
        <f>_xlfn.XLOOKUP(A382,'Data Cleaning in Medical Examin'!$A$2:$A$2336,'Data Cleaning in Medical Examin'!$G$2:$G$2336)</f>
        <v>No</v>
      </c>
      <c r="G382" t="str">
        <f>_xlfn.XLOOKUP(A382,'Data Cleaning in Medical Examin'!$A$2:$A$2336,'Data Cleaning in Medical Examin'!$H$2:$H$2336)</f>
        <v>No</v>
      </c>
      <c r="H382" s="4">
        <f>_xlfn.XLOOKUP(A382,'Data Cleaning in Medical Examin'!$A$2:$A$2336,'Data Cleaning in Medical Examin'!$I$2:$I$2336)</f>
        <v>2</v>
      </c>
      <c r="I382" t="str">
        <f>_xlfn.XLOOKUP(A382,'Data Cleaning in Medical Examin'!$A$2:$A$2336,'Data Cleaning in Medical Examin'!$J$2:$J$2336)</f>
        <v>No</v>
      </c>
      <c r="J382" t="str">
        <f>_xlfn.XLOOKUP(A382,'Data Cleaning in Medical Examin'!$A$2:$A$2336,'Data Cleaning in Medical Examin'!$C$2:$C$2336)</f>
        <v>Normal Weight</v>
      </c>
      <c r="K382" t="str">
        <f>_xlfn.XLOOKUP(A382,'Data Cleaning in Medical Examin'!$A$2:$A$2336,'Data Cleaning in Medical Examin'!$E$2:$E$2336)</f>
        <v>Diabetes</v>
      </c>
      <c r="L382" t="str">
        <f>_xlfn.XLOOKUP(A382,'DataCleaning in Hospitalisation'!$A$2:$A$2344,'DataCleaning in Hospitalisation'!$E$2:$E$2344)</f>
        <v>2-Oct-1970</v>
      </c>
      <c r="M382" s="29">
        <f>_xlfn.XLOOKUP(A382,'DataCleaning in Hospitalisation'!$A$2:$A$2344,'DataCleaning in Hospitalisation'!$H$2:$H$2344)</f>
        <v>27117.99</v>
      </c>
      <c r="N382" t="str">
        <f>_xlfn.XLOOKUP(A382,'DataCleaning in Hospitalisation'!$A$2:$A$2344,'DataCleaning in Hospitalisation'!$I$2:$I$2344)</f>
        <v>tier - 2</v>
      </c>
      <c r="O382" t="str">
        <f>_xlfn.XLOOKUP(A382,'DataCleaning in Hospitalisation'!$A$2:$A$2344,'DataCleaning in Hospitalisation'!$J$2:$J$2344)</f>
        <v>tier - 2</v>
      </c>
      <c r="P382" t="str">
        <f>_xlfn.XLOOKUP(A382,'DataCleaning in Hospitalisation'!$A$2:$A$2344,'DataCleaning in Hospitalisation'!$K$2:$K$2344)</f>
        <v>R1013</v>
      </c>
      <c r="Q382">
        <f>_xlfn.XLOOKUP(A382,'DataCleaning in Hospitalisation'!$A$2:$A$2344,'DataCleaning in Hospitalisation'!$F$2:$F$2344)</f>
        <v>53</v>
      </c>
      <c r="U382" s="38" t="s">
        <v>7</v>
      </c>
      <c r="V382">
        <v>1</v>
      </c>
      <c r="X382" s="4" t="s">
        <v>2234</v>
      </c>
      <c r="Y382" s="29">
        <v>38740.120000000003</v>
      </c>
      <c r="AJ382" s="4" t="s">
        <v>2234</v>
      </c>
      <c r="AK382" s="29">
        <v>38740.120000000003</v>
      </c>
    </row>
    <row r="383" spans="1:37" x14ac:dyDescent="0.3">
      <c r="A383" t="s">
        <v>1985</v>
      </c>
      <c r="B383" t="str">
        <f>_xlfn.XLOOKUP(A383,'Customer Names'!$A$2:$A$2336,'Customer Names'!$C$2:$C$2336)</f>
        <v xml:space="preserve"> Mr.Scott</v>
      </c>
      <c r="C383" s="34">
        <f>_xlfn.XLOOKUP(A383,'Data Cleaning in Medical Examin'!$A$2:$A$2336,'Data Cleaning in Medical Examin'!$B$2:$B$2336)</f>
        <v>19.54</v>
      </c>
      <c r="D383">
        <f>_xlfn.XLOOKUP(A383,'Data Cleaning in Medical Examin'!$A$2:$A$2336,'Data Cleaning in Medical Examin'!$D$2:$D$2336)</f>
        <v>5.37</v>
      </c>
      <c r="E383" t="str">
        <f>_xlfn.XLOOKUP(A383,'Data Cleaning in Medical Examin'!$A$2:$A$2336,'Data Cleaning in Medical Examin'!$F$2:$F$2336)</f>
        <v>No</v>
      </c>
      <c r="F383" t="str">
        <f>_xlfn.XLOOKUP(A383,'Data Cleaning in Medical Examin'!$A$2:$A$2336,'Data Cleaning in Medical Examin'!$G$2:$G$2336)</f>
        <v>No</v>
      </c>
      <c r="G383" t="str">
        <f>_xlfn.XLOOKUP(A383,'Data Cleaning in Medical Examin'!$A$2:$A$2336,'Data Cleaning in Medical Examin'!$H$2:$H$2336)</f>
        <v>No</v>
      </c>
      <c r="H383" s="4">
        <f>_xlfn.XLOOKUP(A383,'Data Cleaning in Medical Examin'!$A$2:$A$2336,'Data Cleaning in Medical Examin'!$I$2:$I$2336)</f>
        <v>0</v>
      </c>
      <c r="I383" t="str">
        <f>_xlfn.XLOOKUP(A383,'Data Cleaning in Medical Examin'!$A$2:$A$2336,'Data Cleaning in Medical Examin'!$J$2:$J$2336)</f>
        <v>Yes</v>
      </c>
      <c r="J383" t="str">
        <f>_xlfn.XLOOKUP(A383,'Data Cleaning in Medical Examin'!$A$2:$A$2336,'Data Cleaning in Medical Examin'!$C$2:$C$2336)</f>
        <v>Normal Weight</v>
      </c>
      <c r="K383" t="str">
        <f>_xlfn.XLOOKUP(A383,'Data Cleaning in Medical Examin'!$A$2:$A$2336,'Data Cleaning in Medical Examin'!$E$2:$E$2336)</f>
        <v>Normal</v>
      </c>
      <c r="L383" t="str">
        <f>_xlfn.XLOOKUP(A383,'DataCleaning in Hospitalisation'!$A$2:$A$2344,'DataCleaning in Hospitalisation'!$E$2:$E$2344)</f>
        <v>13-Dec-1990</v>
      </c>
      <c r="M383" s="29">
        <f>_xlfn.XLOOKUP(A383,'DataCleaning in Hospitalisation'!$A$2:$A$2344,'DataCleaning in Hospitalisation'!$H$2:$H$2344)</f>
        <v>27092.38</v>
      </c>
      <c r="N383" t="str">
        <f>_xlfn.XLOOKUP(A383,'DataCleaning in Hospitalisation'!$A$2:$A$2344,'DataCleaning in Hospitalisation'!$I$2:$I$2344)</f>
        <v>tier - 2</v>
      </c>
      <c r="O383" t="str">
        <f>_xlfn.XLOOKUP(A383,'DataCleaning in Hospitalisation'!$A$2:$A$2344,'DataCleaning in Hospitalisation'!$J$2:$J$2344)</f>
        <v>tier - 3</v>
      </c>
      <c r="P383" t="str">
        <f>_xlfn.XLOOKUP(A383,'DataCleaning in Hospitalisation'!$A$2:$A$2344,'DataCleaning in Hospitalisation'!$K$2:$K$2344)</f>
        <v>R1011</v>
      </c>
      <c r="Q383">
        <f>_xlfn.XLOOKUP(A383,'DataCleaning in Hospitalisation'!$A$2:$A$2344,'DataCleaning in Hospitalisation'!$F$2:$F$2344)</f>
        <v>33</v>
      </c>
      <c r="U383" s="42" t="s">
        <v>2415</v>
      </c>
      <c r="V383">
        <v>1</v>
      </c>
      <c r="X383" s="4" t="s">
        <v>1026</v>
      </c>
      <c r="Y383" s="29">
        <v>8081.26</v>
      </c>
      <c r="AJ383" s="4" t="s">
        <v>1026</v>
      </c>
      <c r="AK383" s="29">
        <v>8081.26</v>
      </c>
    </row>
    <row r="384" spans="1:37" x14ac:dyDescent="0.3">
      <c r="A384" t="s">
        <v>1984</v>
      </c>
      <c r="B384" t="str">
        <f>_xlfn.XLOOKUP(A384,'Customer Names'!$A$2:$A$2336,'Customer Names'!$C$2:$C$2336)</f>
        <v xml:space="preserve"> Mr.Sean</v>
      </c>
      <c r="C384" s="34">
        <f>_xlfn.XLOOKUP(A384,'Data Cleaning in Medical Examin'!$A$2:$A$2336,'Data Cleaning in Medical Examin'!$B$2:$B$2336)</f>
        <v>26.74</v>
      </c>
      <c r="D384">
        <f>_xlfn.XLOOKUP(A384,'Data Cleaning in Medical Examin'!$A$2:$A$2336,'Data Cleaning in Medical Examin'!$D$2:$D$2336)</f>
        <v>4.3099999999999996</v>
      </c>
      <c r="E384" t="str">
        <f>_xlfn.XLOOKUP(A384,'Data Cleaning in Medical Examin'!$A$2:$A$2336,'Data Cleaning in Medical Examin'!$F$2:$F$2336)</f>
        <v>No</v>
      </c>
      <c r="F384" t="str">
        <f>_xlfn.XLOOKUP(A384,'Data Cleaning in Medical Examin'!$A$2:$A$2336,'Data Cleaning in Medical Examin'!$G$2:$G$2336)</f>
        <v>No</v>
      </c>
      <c r="G384" t="str">
        <f>_xlfn.XLOOKUP(A384,'Data Cleaning in Medical Examin'!$A$2:$A$2336,'Data Cleaning in Medical Examin'!$H$2:$H$2336)</f>
        <v>No</v>
      </c>
      <c r="H384" s="4">
        <f>_xlfn.XLOOKUP(A384,'Data Cleaning in Medical Examin'!$A$2:$A$2336,'Data Cleaning in Medical Examin'!$I$2:$I$2336)</f>
        <v>0</v>
      </c>
      <c r="I384" t="str">
        <f>_xlfn.XLOOKUP(A384,'Data Cleaning in Medical Examin'!$A$2:$A$2336,'Data Cleaning in Medical Examin'!$J$2:$J$2336)</f>
        <v>Yes</v>
      </c>
      <c r="J384" t="str">
        <f>_xlfn.XLOOKUP(A384,'Data Cleaning in Medical Examin'!$A$2:$A$2336,'Data Cleaning in Medical Examin'!$C$2:$C$2336)</f>
        <v>Over Weight</v>
      </c>
      <c r="K384" t="str">
        <f>_xlfn.XLOOKUP(A384,'Data Cleaning in Medical Examin'!$A$2:$A$2336,'Data Cleaning in Medical Examin'!$E$2:$E$2336)</f>
        <v>Normal</v>
      </c>
      <c r="L384" t="str">
        <f>_xlfn.XLOOKUP(A384,'DataCleaning in Hospitalisation'!$A$2:$A$2344,'DataCleaning in Hospitalisation'!$E$2:$E$2344)</f>
        <v>2-Jul-1994</v>
      </c>
      <c r="M384" s="29">
        <f>_xlfn.XLOOKUP(A384,'DataCleaning in Hospitalisation'!$A$2:$A$2344,'DataCleaning in Hospitalisation'!$H$2:$H$2344)</f>
        <v>27080.639999999999</v>
      </c>
      <c r="N384" t="str">
        <f>_xlfn.XLOOKUP(A384,'DataCleaning in Hospitalisation'!$A$2:$A$2344,'DataCleaning in Hospitalisation'!$I$2:$I$2344)</f>
        <v>tier - 2</v>
      </c>
      <c r="O384" t="str">
        <f>_xlfn.XLOOKUP(A384,'DataCleaning in Hospitalisation'!$A$2:$A$2344,'DataCleaning in Hospitalisation'!$J$2:$J$2344)</f>
        <v>tier - 2</v>
      </c>
      <c r="P384" t="str">
        <f>_xlfn.XLOOKUP(A384,'DataCleaning in Hospitalisation'!$A$2:$A$2344,'DataCleaning in Hospitalisation'!$K$2:$K$2344)</f>
        <v>R1011</v>
      </c>
      <c r="Q384">
        <f>_xlfn.XLOOKUP(A384,'DataCleaning in Hospitalisation'!$A$2:$A$2344,'DataCleaning in Hospitalisation'!$F$2:$F$2344)</f>
        <v>29</v>
      </c>
      <c r="U384" s="43" t="s">
        <v>7</v>
      </c>
      <c r="V384">
        <v>1</v>
      </c>
      <c r="X384" s="4" t="s">
        <v>1025</v>
      </c>
      <c r="Y384" s="29">
        <v>8077.41</v>
      </c>
      <c r="AJ384" s="4" t="s">
        <v>1025</v>
      </c>
      <c r="AK384" s="29">
        <v>8077.41</v>
      </c>
    </row>
    <row r="385" spans="1:37" x14ac:dyDescent="0.3">
      <c r="A385" t="s">
        <v>1983</v>
      </c>
      <c r="B385" t="str">
        <f>_xlfn.XLOOKUP(A385,'Customer Names'!$A$2:$A$2336,'Customer Names'!$C$2:$C$2336)</f>
        <v xml:space="preserve"> Ms.Danielle</v>
      </c>
      <c r="C385" s="34">
        <f>_xlfn.XLOOKUP(A385,'Data Cleaning in Medical Examin'!$A$2:$A$2336,'Data Cleaning in Medical Examin'!$B$2:$B$2336)</f>
        <v>22.99</v>
      </c>
      <c r="D385">
        <f>_xlfn.XLOOKUP(A385,'Data Cleaning in Medical Examin'!$A$2:$A$2336,'Data Cleaning in Medical Examin'!$D$2:$D$2336)</f>
        <v>10.46</v>
      </c>
      <c r="E385" t="str">
        <f>_xlfn.XLOOKUP(A385,'Data Cleaning in Medical Examin'!$A$2:$A$2336,'Data Cleaning in Medical Examin'!$F$2:$F$2336)</f>
        <v>No</v>
      </c>
      <c r="F385" t="str">
        <f>_xlfn.XLOOKUP(A385,'Data Cleaning in Medical Examin'!$A$2:$A$2336,'Data Cleaning in Medical Examin'!$G$2:$G$2336)</f>
        <v>No</v>
      </c>
      <c r="G385" t="str">
        <f>_xlfn.XLOOKUP(A385,'Data Cleaning in Medical Examin'!$A$2:$A$2336,'Data Cleaning in Medical Examin'!$H$2:$H$2336)</f>
        <v>No</v>
      </c>
      <c r="H385" s="4">
        <f>_xlfn.XLOOKUP(A385,'Data Cleaning in Medical Examin'!$A$2:$A$2336,'Data Cleaning in Medical Examin'!$I$2:$I$2336)</f>
        <v>3</v>
      </c>
      <c r="I385" t="str">
        <f>_xlfn.XLOOKUP(A385,'Data Cleaning in Medical Examin'!$A$2:$A$2336,'Data Cleaning in Medical Examin'!$J$2:$J$2336)</f>
        <v>Yes</v>
      </c>
      <c r="J385" t="str">
        <f>_xlfn.XLOOKUP(A385,'Data Cleaning in Medical Examin'!$A$2:$A$2336,'Data Cleaning in Medical Examin'!$C$2:$C$2336)</f>
        <v>Normal Weight</v>
      </c>
      <c r="K385" t="str">
        <f>_xlfn.XLOOKUP(A385,'Data Cleaning in Medical Examin'!$A$2:$A$2336,'Data Cleaning in Medical Examin'!$E$2:$E$2336)</f>
        <v>Diabetes</v>
      </c>
      <c r="L385" t="str">
        <f>_xlfn.XLOOKUP(A385,'DataCleaning in Hospitalisation'!$A$2:$A$2344,'DataCleaning in Hospitalisation'!$E$2:$E$2344)</f>
        <v>30-Jun-1958</v>
      </c>
      <c r="M385" s="29">
        <f>_xlfn.XLOOKUP(A385,'DataCleaning in Hospitalisation'!$A$2:$A$2344,'DataCleaning in Hospitalisation'!$H$2:$H$2344)</f>
        <v>27037.91</v>
      </c>
      <c r="N385" t="str">
        <f>_xlfn.XLOOKUP(A385,'DataCleaning in Hospitalisation'!$A$2:$A$2344,'DataCleaning in Hospitalisation'!$I$2:$I$2344)</f>
        <v>tier - 2</v>
      </c>
      <c r="O385" t="str">
        <f>_xlfn.XLOOKUP(A385,'DataCleaning in Hospitalisation'!$A$2:$A$2344,'DataCleaning in Hospitalisation'!$J$2:$J$2344)</f>
        <v>tier - 2</v>
      </c>
      <c r="P385" t="str">
        <f>_xlfn.XLOOKUP(A385,'DataCleaning in Hospitalisation'!$A$2:$A$2344,'DataCleaning in Hospitalisation'!$K$2:$K$2344)</f>
        <v>R1013</v>
      </c>
      <c r="Q385">
        <f>_xlfn.XLOOKUP(A385,'DataCleaning in Hospitalisation'!$A$2:$A$2344,'DataCleaning in Hospitalisation'!$F$2:$F$2344)</f>
        <v>65</v>
      </c>
      <c r="U385" s="44" t="s">
        <v>2372</v>
      </c>
      <c r="V385">
        <v>1</v>
      </c>
      <c r="X385" s="4" t="s">
        <v>1024</v>
      </c>
      <c r="Y385" s="29">
        <v>8071.57</v>
      </c>
      <c r="AJ385" s="4" t="s">
        <v>1024</v>
      </c>
      <c r="AK385" s="29">
        <v>8071.57</v>
      </c>
    </row>
    <row r="386" spans="1:37" x14ac:dyDescent="0.3">
      <c r="A386" t="s">
        <v>1982</v>
      </c>
      <c r="B386" t="str">
        <f>_xlfn.XLOOKUP(A386,'Customer Names'!$A$2:$A$2336,'Customer Names'!$C$2:$C$2336)</f>
        <v xml:space="preserve"> Mr.Andrew</v>
      </c>
      <c r="C386" s="34">
        <f>_xlfn.XLOOKUP(A386,'Data Cleaning in Medical Examin'!$A$2:$A$2336,'Data Cleaning in Medical Examin'!$B$2:$B$2336)</f>
        <v>31.46</v>
      </c>
      <c r="D386">
        <f>_xlfn.XLOOKUP(A386,'Data Cleaning in Medical Examin'!$A$2:$A$2336,'Data Cleaning in Medical Examin'!$D$2:$D$2336)</f>
        <v>7.39</v>
      </c>
      <c r="E386" t="str">
        <f>_xlfn.XLOOKUP(A386,'Data Cleaning in Medical Examin'!$A$2:$A$2336,'Data Cleaning in Medical Examin'!$F$2:$F$2336)</f>
        <v>No</v>
      </c>
      <c r="F386" t="str">
        <f>_xlfn.XLOOKUP(A386,'Data Cleaning in Medical Examin'!$A$2:$A$2336,'Data Cleaning in Medical Examin'!$G$2:$G$2336)</f>
        <v>No</v>
      </c>
      <c r="G386" t="str">
        <f>_xlfn.XLOOKUP(A386,'Data Cleaning in Medical Examin'!$A$2:$A$2336,'Data Cleaning in Medical Examin'!$H$2:$H$2336)</f>
        <v>No</v>
      </c>
      <c r="H386" s="4">
        <f>_xlfn.XLOOKUP(A386,'Data Cleaning in Medical Examin'!$A$2:$A$2336,'Data Cleaning in Medical Examin'!$I$2:$I$2336)</f>
        <v>0</v>
      </c>
      <c r="I386" t="str">
        <f>_xlfn.XLOOKUP(A386,'Data Cleaning in Medical Examin'!$A$2:$A$2336,'Data Cleaning in Medical Examin'!$J$2:$J$2336)</f>
        <v>No</v>
      </c>
      <c r="J386" t="str">
        <f>_xlfn.XLOOKUP(A386,'Data Cleaning in Medical Examin'!$A$2:$A$2336,'Data Cleaning in Medical Examin'!$C$2:$C$2336)</f>
        <v>Obesity</v>
      </c>
      <c r="K386" t="str">
        <f>_xlfn.XLOOKUP(A386,'Data Cleaning in Medical Examin'!$A$2:$A$2336,'Data Cleaning in Medical Examin'!$E$2:$E$2336)</f>
        <v>Diabetes</v>
      </c>
      <c r="L386" t="str">
        <f>_xlfn.XLOOKUP(A386,'DataCleaning in Hospitalisation'!$A$2:$A$2344,'DataCleaning in Hospitalisation'!$E$2:$E$2344)</f>
        <v>9-Jul-1960</v>
      </c>
      <c r="M386" s="29">
        <f>_xlfn.XLOOKUP(A386,'DataCleaning in Hospitalisation'!$A$2:$A$2344,'DataCleaning in Hospitalisation'!$H$2:$H$2344)</f>
        <v>27000.98</v>
      </c>
      <c r="N386" t="str">
        <f>_xlfn.XLOOKUP(A386,'DataCleaning in Hospitalisation'!$A$2:$A$2344,'DataCleaning in Hospitalisation'!$I$2:$I$2344)</f>
        <v>tier - 2</v>
      </c>
      <c r="O386" t="str">
        <f>_xlfn.XLOOKUP(A386,'DataCleaning in Hospitalisation'!$A$2:$A$2344,'DataCleaning in Hospitalisation'!$J$2:$J$2344)</f>
        <v>tier - 2</v>
      </c>
      <c r="P386" t="str">
        <f>_xlfn.XLOOKUP(A386,'DataCleaning in Hospitalisation'!$A$2:$A$2344,'DataCleaning in Hospitalisation'!$K$2:$K$2344)</f>
        <v>R1013</v>
      </c>
      <c r="Q386">
        <f>_xlfn.XLOOKUP(A386,'DataCleaning in Hospitalisation'!$A$2:$A$2344,'DataCleaning in Hospitalisation'!$F$2:$F$2344)</f>
        <v>63</v>
      </c>
      <c r="U386" s="45" t="s">
        <v>2373</v>
      </c>
      <c r="V386">
        <v>1</v>
      </c>
      <c r="X386" s="4" t="s">
        <v>1023</v>
      </c>
      <c r="Y386" s="29">
        <v>8068.19</v>
      </c>
      <c r="AJ386" s="4" t="s">
        <v>1023</v>
      </c>
      <c r="AK386" s="29">
        <v>8068.19</v>
      </c>
    </row>
    <row r="387" spans="1:37" x14ac:dyDescent="0.3">
      <c r="A387" t="s">
        <v>1981</v>
      </c>
      <c r="B387" t="str">
        <f>_xlfn.XLOOKUP(A387,'Customer Names'!$A$2:$A$2336,'Customer Names'!$C$2:$C$2336)</f>
        <v xml:space="preserve"> Mr.Joel</v>
      </c>
      <c r="C387" s="34">
        <f>_xlfn.XLOOKUP(A387,'Data Cleaning in Medical Examin'!$A$2:$A$2336,'Data Cleaning in Medical Examin'!$B$2:$B$2336)</f>
        <v>30.86</v>
      </c>
      <c r="D387">
        <f>_xlfn.XLOOKUP(A387,'Data Cleaning in Medical Examin'!$A$2:$A$2336,'Data Cleaning in Medical Examin'!$D$2:$D$2336)</f>
        <v>6.18</v>
      </c>
      <c r="E387" t="str">
        <f>_xlfn.XLOOKUP(A387,'Data Cleaning in Medical Examin'!$A$2:$A$2336,'Data Cleaning in Medical Examin'!$F$2:$F$2336)</f>
        <v>No</v>
      </c>
      <c r="F387" t="str">
        <f>_xlfn.XLOOKUP(A387,'Data Cleaning in Medical Examin'!$A$2:$A$2336,'Data Cleaning in Medical Examin'!$G$2:$G$2336)</f>
        <v>Yes</v>
      </c>
      <c r="G387" t="str">
        <f>_xlfn.XLOOKUP(A387,'Data Cleaning in Medical Examin'!$A$2:$A$2336,'Data Cleaning in Medical Examin'!$H$2:$H$2336)</f>
        <v>No</v>
      </c>
      <c r="H387" s="4">
        <f>_xlfn.XLOOKUP(A387,'Data Cleaning in Medical Examin'!$A$2:$A$2336,'Data Cleaning in Medical Examin'!$I$2:$I$2336)</f>
        <v>2</v>
      </c>
      <c r="I387" t="str">
        <f>_xlfn.XLOOKUP(A387,'Data Cleaning in Medical Examin'!$A$2:$A$2336,'Data Cleaning in Medical Examin'!$J$2:$J$2336)</f>
        <v>Yes</v>
      </c>
      <c r="J387" t="str">
        <f>_xlfn.XLOOKUP(A387,'Data Cleaning in Medical Examin'!$A$2:$A$2336,'Data Cleaning in Medical Examin'!$C$2:$C$2336)</f>
        <v>Obesity</v>
      </c>
      <c r="K387" t="str">
        <f>_xlfn.XLOOKUP(A387,'Data Cleaning in Medical Examin'!$A$2:$A$2336,'Data Cleaning in Medical Examin'!$E$2:$E$2336)</f>
        <v>Prediabetes</v>
      </c>
      <c r="L387" t="str">
        <f>_xlfn.XLOOKUP(A387,'DataCleaning in Hospitalisation'!$A$2:$A$2344,'DataCleaning in Hospitalisation'!$E$2:$E$2344)</f>
        <v>9-Nov-2000</v>
      </c>
      <c r="M387" s="29">
        <f>_xlfn.XLOOKUP(A387,'DataCleaning in Hospitalisation'!$A$2:$A$2344,'DataCleaning in Hospitalisation'!$H$2:$H$2344)</f>
        <v>26936.98</v>
      </c>
      <c r="N387" t="str">
        <f>_xlfn.XLOOKUP(A387,'DataCleaning in Hospitalisation'!$A$2:$A$2344,'DataCleaning in Hospitalisation'!$I$2:$I$2344)</f>
        <v>tier - 2</v>
      </c>
      <c r="O387" t="str">
        <f>_xlfn.XLOOKUP(A387,'DataCleaning in Hospitalisation'!$A$2:$A$2344,'DataCleaning in Hospitalisation'!$J$2:$J$2344)</f>
        <v>tier - 3</v>
      </c>
      <c r="P387" t="str">
        <f>_xlfn.XLOOKUP(A387,'DataCleaning in Hospitalisation'!$A$2:$A$2344,'DataCleaning in Hospitalisation'!$K$2:$K$2344)</f>
        <v>R1011</v>
      </c>
      <c r="Q387">
        <f>_xlfn.XLOOKUP(A387,'DataCleaning in Hospitalisation'!$A$2:$A$2344,'DataCleaning in Hospitalisation'!$F$2:$F$2344)</f>
        <v>23</v>
      </c>
      <c r="U387" s="4" t="s">
        <v>1310</v>
      </c>
      <c r="V387">
        <v>1</v>
      </c>
      <c r="X387" s="4" t="s">
        <v>1022</v>
      </c>
      <c r="Y387" s="29">
        <v>8067.83</v>
      </c>
      <c r="AJ387" s="4" t="s">
        <v>1022</v>
      </c>
      <c r="AK387" s="29">
        <v>8067.83</v>
      </c>
    </row>
    <row r="388" spans="1:37" x14ac:dyDescent="0.3">
      <c r="A388" t="s">
        <v>1980</v>
      </c>
      <c r="B388" t="str">
        <f>_xlfn.XLOOKUP(A388,'Customer Names'!$A$2:$A$2336,'Customer Names'!$C$2:$C$2336)</f>
        <v xml:space="preserve"> Ms.Michelle</v>
      </c>
      <c r="C388" s="34">
        <f>_xlfn.XLOOKUP(A388,'Data Cleaning in Medical Examin'!$A$2:$A$2336,'Data Cleaning in Medical Examin'!$B$2:$B$2336)</f>
        <v>31.96</v>
      </c>
      <c r="D388">
        <f>_xlfn.XLOOKUP(A388,'Data Cleaning in Medical Examin'!$A$2:$A$2336,'Data Cleaning in Medical Examin'!$D$2:$D$2336)</f>
        <v>8.86</v>
      </c>
      <c r="E388" t="str">
        <f>_xlfn.XLOOKUP(A388,'Data Cleaning in Medical Examin'!$A$2:$A$2336,'Data Cleaning in Medical Examin'!$F$2:$F$2336)</f>
        <v>No</v>
      </c>
      <c r="F388" t="str">
        <f>_xlfn.XLOOKUP(A388,'Data Cleaning in Medical Examin'!$A$2:$A$2336,'Data Cleaning in Medical Examin'!$G$2:$G$2336)</f>
        <v>No</v>
      </c>
      <c r="G388" t="str">
        <f>_xlfn.XLOOKUP(A388,'Data Cleaning in Medical Examin'!$A$2:$A$2336,'Data Cleaning in Medical Examin'!$H$2:$H$2336)</f>
        <v>No</v>
      </c>
      <c r="H388" s="4">
        <f>_xlfn.XLOOKUP(A388,'Data Cleaning in Medical Examin'!$A$2:$A$2336,'Data Cleaning in Medical Examin'!$I$2:$I$2336)</f>
        <v>0</v>
      </c>
      <c r="I388" t="str">
        <f>_xlfn.XLOOKUP(A388,'Data Cleaning in Medical Examin'!$A$2:$A$2336,'Data Cleaning in Medical Examin'!$J$2:$J$2336)</f>
        <v>Yes</v>
      </c>
      <c r="J388" t="str">
        <f>_xlfn.XLOOKUP(A388,'Data Cleaning in Medical Examin'!$A$2:$A$2336,'Data Cleaning in Medical Examin'!$C$2:$C$2336)</f>
        <v>Obesity</v>
      </c>
      <c r="K388" t="str">
        <f>_xlfn.XLOOKUP(A388,'Data Cleaning in Medical Examin'!$A$2:$A$2336,'Data Cleaning in Medical Examin'!$E$2:$E$2336)</f>
        <v>Diabetes</v>
      </c>
      <c r="L388" t="str">
        <f>_xlfn.XLOOKUP(A388,'DataCleaning in Hospitalisation'!$A$2:$A$2344,'DataCleaning in Hospitalisation'!$E$2:$E$2344)</f>
        <v>17-Jun-2002</v>
      </c>
      <c r="M388" s="29">
        <f>_xlfn.XLOOKUP(A388,'DataCleaning in Hospitalisation'!$A$2:$A$2344,'DataCleaning in Hospitalisation'!$H$2:$H$2344)</f>
        <v>26927.69</v>
      </c>
      <c r="N388" t="str">
        <f>_xlfn.XLOOKUP(A388,'DataCleaning in Hospitalisation'!$A$2:$A$2344,'DataCleaning in Hospitalisation'!$I$2:$I$2344)</f>
        <v>tier - 2</v>
      </c>
      <c r="O388" t="str">
        <f>_xlfn.XLOOKUP(A388,'DataCleaning in Hospitalisation'!$A$2:$A$2344,'DataCleaning in Hospitalisation'!$J$2:$J$2344)</f>
        <v>tier - 2</v>
      </c>
      <c r="P388" t="str">
        <f>_xlfn.XLOOKUP(A388,'DataCleaning in Hospitalisation'!$A$2:$A$2344,'DataCleaning in Hospitalisation'!$K$2:$K$2344)</f>
        <v>R1011</v>
      </c>
      <c r="Q388">
        <f>_xlfn.XLOOKUP(A388,'DataCleaning in Hospitalisation'!$A$2:$A$2344,'DataCleaning in Hospitalisation'!$F$2:$F$2344)</f>
        <v>21</v>
      </c>
      <c r="U388" s="38" t="s">
        <v>7</v>
      </c>
      <c r="V388">
        <v>1</v>
      </c>
      <c r="X388" s="4" t="s">
        <v>1021</v>
      </c>
      <c r="Y388" s="29">
        <v>8062.76</v>
      </c>
      <c r="AJ388" s="4" t="s">
        <v>1021</v>
      </c>
      <c r="AK388" s="29">
        <v>8062.76</v>
      </c>
    </row>
    <row r="389" spans="1:37" x14ac:dyDescent="0.3">
      <c r="A389" t="s">
        <v>1979</v>
      </c>
      <c r="B389" t="str">
        <f>_xlfn.XLOOKUP(A389,'Customer Names'!$A$2:$A$2336,'Customer Names'!$C$2:$C$2336)</f>
        <v xml:space="preserve"> Mr.Michael</v>
      </c>
      <c r="C389" s="34">
        <f>_xlfn.XLOOKUP(A389,'Data Cleaning in Medical Examin'!$A$2:$A$2336,'Data Cleaning in Medical Examin'!$B$2:$B$2336)</f>
        <v>23.76</v>
      </c>
      <c r="D389">
        <f>_xlfn.XLOOKUP(A389,'Data Cleaning in Medical Examin'!$A$2:$A$2336,'Data Cleaning in Medical Examin'!$D$2:$D$2336)</f>
        <v>10.96</v>
      </c>
      <c r="E389" t="str">
        <f>_xlfn.XLOOKUP(A389,'Data Cleaning in Medical Examin'!$A$2:$A$2336,'Data Cleaning in Medical Examin'!$F$2:$F$2336)</f>
        <v>No</v>
      </c>
      <c r="F389" t="str">
        <f>_xlfn.XLOOKUP(A389,'Data Cleaning in Medical Examin'!$A$2:$A$2336,'Data Cleaning in Medical Examin'!$G$2:$G$2336)</f>
        <v>No</v>
      </c>
      <c r="G389" t="str">
        <f>_xlfn.XLOOKUP(A389,'Data Cleaning in Medical Examin'!$A$2:$A$2336,'Data Cleaning in Medical Examin'!$H$2:$H$2336)</f>
        <v>No</v>
      </c>
      <c r="H389" s="4">
        <f>_xlfn.XLOOKUP(A389,'Data Cleaning in Medical Examin'!$A$2:$A$2336,'Data Cleaning in Medical Examin'!$I$2:$I$2336)</f>
        <v>3</v>
      </c>
      <c r="I389" t="str">
        <f>_xlfn.XLOOKUP(A389,'Data Cleaning in Medical Examin'!$A$2:$A$2336,'Data Cleaning in Medical Examin'!$J$2:$J$2336)</f>
        <v>Yes</v>
      </c>
      <c r="J389" t="str">
        <f>_xlfn.XLOOKUP(A389,'Data Cleaning in Medical Examin'!$A$2:$A$2336,'Data Cleaning in Medical Examin'!$C$2:$C$2336)</f>
        <v>Normal Weight</v>
      </c>
      <c r="K389" t="str">
        <f>_xlfn.XLOOKUP(A389,'Data Cleaning in Medical Examin'!$A$2:$A$2336,'Data Cleaning in Medical Examin'!$E$2:$E$2336)</f>
        <v>Diabetes</v>
      </c>
      <c r="L389" t="str">
        <f>_xlfn.XLOOKUP(A389,'DataCleaning in Hospitalisation'!$A$2:$A$2344,'DataCleaning in Hospitalisation'!$E$2:$E$2344)</f>
        <v>25-Dec-1958</v>
      </c>
      <c r="M389" s="29">
        <f>_xlfn.XLOOKUP(A389,'DataCleaning in Hospitalisation'!$A$2:$A$2344,'DataCleaning in Hospitalisation'!$H$2:$H$2344)</f>
        <v>26926.51</v>
      </c>
      <c r="N389" t="str">
        <f>_xlfn.XLOOKUP(A389,'DataCleaning in Hospitalisation'!$A$2:$A$2344,'DataCleaning in Hospitalisation'!$I$2:$I$2344)</f>
        <v>tier - 2</v>
      </c>
      <c r="O389" t="str">
        <f>_xlfn.XLOOKUP(A389,'DataCleaning in Hospitalisation'!$A$2:$A$2344,'DataCleaning in Hospitalisation'!$J$2:$J$2344)</f>
        <v>tier - 1</v>
      </c>
      <c r="P389" t="str">
        <f>_xlfn.XLOOKUP(A389,'DataCleaning in Hospitalisation'!$A$2:$A$2344,'DataCleaning in Hospitalisation'!$K$2:$K$2344)</f>
        <v>R1013</v>
      </c>
      <c r="Q389">
        <f>_xlfn.XLOOKUP(A389,'DataCleaning in Hospitalisation'!$A$2:$A$2344,'DataCleaning in Hospitalisation'!$F$2:$F$2344)</f>
        <v>65</v>
      </c>
      <c r="U389" s="42" t="s">
        <v>2412</v>
      </c>
      <c r="V389">
        <v>1</v>
      </c>
      <c r="X389" s="4" t="s">
        <v>1020</v>
      </c>
      <c r="Y389" s="29">
        <v>8062.31</v>
      </c>
      <c r="AJ389" s="4" t="s">
        <v>1020</v>
      </c>
      <c r="AK389" s="29">
        <v>8062.31</v>
      </c>
    </row>
    <row r="390" spans="1:37" x14ac:dyDescent="0.3">
      <c r="A390" t="s">
        <v>1978</v>
      </c>
      <c r="B390" t="str">
        <f>_xlfn.XLOOKUP(A390,'Customer Names'!$A$2:$A$2336,'Customer Names'!$C$2:$C$2336)</f>
        <v xml:space="preserve"> Ms.Nikki</v>
      </c>
      <c r="C390" s="34">
        <f>_xlfn.XLOOKUP(A390,'Data Cleaning in Medical Examin'!$A$2:$A$2336,'Data Cleaning in Medical Examin'!$B$2:$B$2336)</f>
        <v>19.38</v>
      </c>
      <c r="D390">
        <f>_xlfn.XLOOKUP(A390,'Data Cleaning in Medical Examin'!$A$2:$A$2336,'Data Cleaning in Medical Examin'!$D$2:$D$2336)</f>
        <v>6.28</v>
      </c>
      <c r="E390" t="str">
        <f>_xlfn.XLOOKUP(A390,'Data Cleaning in Medical Examin'!$A$2:$A$2336,'Data Cleaning in Medical Examin'!$F$2:$F$2336)</f>
        <v>No</v>
      </c>
      <c r="F390" t="str">
        <f>_xlfn.XLOOKUP(A390,'Data Cleaning in Medical Examin'!$A$2:$A$2336,'Data Cleaning in Medical Examin'!$G$2:$G$2336)</f>
        <v>No</v>
      </c>
      <c r="G390" t="str">
        <f>_xlfn.XLOOKUP(A390,'Data Cleaning in Medical Examin'!$A$2:$A$2336,'Data Cleaning in Medical Examin'!$H$2:$H$2336)</f>
        <v>No</v>
      </c>
      <c r="H390" s="4">
        <f>_xlfn.XLOOKUP(A390,'Data Cleaning in Medical Examin'!$A$2:$A$2336,'Data Cleaning in Medical Examin'!$I$2:$I$2336)</f>
        <v>0</v>
      </c>
      <c r="I390" t="str">
        <f>_xlfn.XLOOKUP(A390,'Data Cleaning in Medical Examin'!$A$2:$A$2336,'Data Cleaning in Medical Examin'!$J$2:$J$2336)</f>
        <v>Yes</v>
      </c>
      <c r="J390" t="str">
        <f>_xlfn.XLOOKUP(A390,'Data Cleaning in Medical Examin'!$A$2:$A$2336,'Data Cleaning in Medical Examin'!$C$2:$C$2336)</f>
        <v>Normal Weight</v>
      </c>
      <c r="K390" t="str">
        <f>_xlfn.XLOOKUP(A390,'Data Cleaning in Medical Examin'!$A$2:$A$2336,'Data Cleaning in Medical Examin'!$E$2:$E$2336)</f>
        <v>Prediabetes</v>
      </c>
      <c r="L390" t="str">
        <f>_xlfn.XLOOKUP(A390,'DataCleaning in Hospitalisation'!$A$2:$A$2344,'DataCleaning in Hospitalisation'!$E$2:$E$2344)</f>
        <v>22-Aug-1991</v>
      </c>
      <c r="M390" s="29">
        <f>_xlfn.XLOOKUP(A390,'DataCleaning in Hospitalisation'!$A$2:$A$2344,'DataCleaning in Hospitalisation'!$H$2:$H$2344)</f>
        <v>26912.560000000001</v>
      </c>
      <c r="N390" t="str">
        <f>_xlfn.XLOOKUP(A390,'DataCleaning in Hospitalisation'!$A$2:$A$2344,'DataCleaning in Hospitalisation'!$I$2:$I$2344)</f>
        <v>tier - 2</v>
      </c>
      <c r="O390" t="str">
        <f>_xlfn.XLOOKUP(A390,'DataCleaning in Hospitalisation'!$A$2:$A$2344,'DataCleaning in Hospitalisation'!$J$2:$J$2344)</f>
        <v>tier - 2</v>
      </c>
      <c r="P390" t="str">
        <f>_xlfn.XLOOKUP(A390,'DataCleaning in Hospitalisation'!$A$2:$A$2344,'DataCleaning in Hospitalisation'!$K$2:$K$2344)</f>
        <v>R1011</v>
      </c>
      <c r="Q390">
        <f>_xlfn.XLOOKUP(A390,'DataCleaning in Hospitalisation'!$A$2:$A$2344,'DataCleaning in Hospitalisation'!$F$2:$F$2344)</f>
        <v>32</v>
      </c>
      <c r="U390" s="43" t="s">
        <v>7</v>
      </c>
      <c r="V390">
        <v>1</v>
      </c>
      <c r="X390" s="4" t="s">
        <v>1019</v>
      </c>
      <c r="Y390" s="29">
        <v>8059.68</v>
      </c>
      <c r="AJ390" s="4" t="s">
        <v>1019</v>
      </c>
      <c r="AK390" s="29">
        <v>8059.68</v>
      </c>
    </row>
    <row r="391" spans="1:37" x14ac:dyDescent="0.3">
      <c r="A391" t="s">
        <v>1977</v>
      </c>
      <c r="B391" t="str">
        <f>_xlfn.XLOOKUP(A391,'Customer Names'!$A$2:$A$2336,'Customer Names'!$C$2:$C$2336)</f>
        <v xml:space="preserve"> Ms.Summer</v>
      </c>
      <c r="C391" s="34">
        <f>_xlfn.XLOOKUP(A391,'Data Cleaning in Medical Examin'!$A$2:$A$2336,'Data Cleaning in Medical Examin'!$B$2:$B$2336)</f>
        <v>16.21</v>
      </c>
      <c r="D391">
        <f>_xlfn.XLOOKUP(A391,'Data Cleaning in Medical Examin'!$A$2:$A$2336,'Data Cleaning in Medical Examin'!$D$2:$D$2336)</f>
        <v>6.29</v>
      </c>
      <c r="E391" t="str">
        <f>_xlfn.XLOOKUP(A391,'Data Cleaning in Medical Examin'!$A$2:$A$2336,'Data Cleaning in Medical Examin'!$F$2:$F$2336)</f>
        <v>Yes</v>
      </c>
      <c r="F391" t="str">
        <f>_xlfn.XLOOKUP(A391,'Data Cleaning in Medical Examin'!$A$2:$A$2336,'Data Cleaning in Medical Examin'!$G$2:$G$2336)</f>
        <v>No</v>
      </c>
      <c r="G391" t="str">
        <f>_xlfn.XLOOKUP(A391,'Data Cleaning in Medical Examin'!$A$2:$A$2336,'Data Cleaning in Medical Examin'!$H$2:$H$2336)</f>
        <v>No</v>
      </c>
      <c r="H391" s="4">
        <f>_xlfn.XLOOKUP(A391,'Data Cleaning in Medical Examin'!$A$2:$A$2336,'Data Cleaning in Medical Examin'!$I$2:$I$2336)</f>
        <v>1</v>
      </c>
      <c r="I391" t="str">
        <f>_xlfn.XLOOKUP(A391,'Data Cleaning in Medical Examin'!$A$2:$A$2336,'Data Cleaning in Medical Examin'!$J$2:$J$2336)</f>
        <v>Yes</v>
      </c>
      <c r="J391" t="str">
        <f>_xlfn.XLOOKUP(A391,'Data Cleaning in Medical Examin'!$A$2:$A$2336,'Data Cleaning in Medical Examin'!$C$2:$C$2336)</f>
        <v>Under Weight</v>
      </c>
      <c r="K391" t="str">
        <f>_xlfn.XLOOKUP(A391,'Data Cleaning in Medical Examin'!$A$2:$A$2336,'Data Cleaning in Medical Examin'!$E$2:$E$2336)</f>
        <v>Prediabetes</v>
      </c>
      <c r="L391" t="str">
        <f>_xlfn.XLOOKUP(A391,'DataCleaning in Hospitalisation'!$A$2:$A$2344,'DataCleaning in Hospitalisation'!$E$2:$E$2344)</f>
        <v>22-Jul-1988</v>
      </c>
      <c r="M391" s="29">
        <f>_xlfn.XLOOKUP(A391,'DataCleaning in Hospitalisation'!$A$2:$A$2344,'DataCleaning in Hospitalisation'!$H$2:$H$2344)</f>
        <v>26607.89</v>
      </c>
      <c r="N391" t="str">
        <f>_xlfn.XLOOKUP(A391,'DataCleaning in Hospitalisation'!$A$2:$A$2344,'DataCleaning in Hospitalisation'!$I$2:$I$2344)</f>
        <v>tier - 2</v>
      </c>
      <c r="O391" t="str">
        <f>_xlfn.XLOOKUP(A391,'DataCleaning in Hospitalisation'!$A$2:$A$2344,'DataCleaning in Hospitalisation'!$J$2:$J$2344)</f>
        <v>tier - 1</v>
      </c>
      <c r="P391" t="str">
        <f>_xlfn.XLOOKUP(A391,'DataCleaning in Hospitalisation'!$A$2:$A$2344,'DataCleaning in Hospitalisation'!$K$2:$K$2344)</f>
        <v>R1011</v>
      </c>
      <c r="Q391">
        <f>_xlfn.XLOOKUP(A391,'DataCleaning in Hospitalisation'!$A$2:$A$2344,'DataCleaning in Hospitalisation'!$F$2:$F$2344)</f>
        <v>35</v>
      </c>
      <c r="U391" s="44" t="s">
        <v>2372</v>
      </c>
      <c r="V391">
        <v>1</v>
      </c>
      <c r="X391" s="4" t="s">
        <v>1018</v>
      </c>
      <c r="Y391" s="29">
        <v>8059.06</v>
      </c>
      <c r="AJ391" s="4" t="s">
        <v>1018</v>
      </c>
      <c r="AK391" s="29">
        <v>8059.06</v>
      </c>
    </row>
    <row r="392" spans="1:37" x14ac:dyDescent="0.3">
      <c r="A392" t="s">
        <v>1976</v>
      </c>
      <c r="B392" t="str">
        <f>_xlfn.XLOOKUP(A392,'Customer Names'!$A$2:$A$2336,'Customer Names'!$C$2:$C$2336)</f>
        <v xml:space="preserve"> Mr.Edward</v>
      </c>
      <c r="C392" s="34">
        <f>_xlfn.XLOOKUP(A392,'Data Cleaning in Medical Examin'!$A$2:$A$2336,'Data Cleaning in Medical Examin'!$B$2:$B$2336)</f>
        <v>32.54</v>
      </c>
      <c r="D392">
        <f>_xlfn.XLOOKUP(A392,'Data Cleaning in Medical Examin'!$A$2:$A$2336,'Data Cleaning in Medical Examin'!$D$2:$D$2336)</f>
        <v>4.0199999999999996</v>
      </c>
      <c r="E392" t="str">
        <f>_xlfn.XLOOKUP(A392,'Data Cleaning in Medical Examin'!$A$2:$A$2336,'Data Cleaning in Medical Examin'!$F$2:$F$2336)</f>
        <v>No</v>
      </c>
      <c r="F392" t="str">
        <f>_xlfn.XLOOKUP(A392,'Data Cleaning in Medical Examin'!$A$2:$A$2336,'Data Cleaning in Medical Examin'!$G$2:$G$2336)</f>
        <v>Yes</v>
      </c>
      <c r="G392" t="str">
        <f>_xlfn.XLOOKUP(A392,'Data Cleaning in Medical Examin'!$A$2:$A$2336,'Data Cleaning in Medical Examin'!$H$2:$H$2336)</f>
        <v>No</v>
      </c>
      <c r="H392" s="4">
        <f>_xlfn.XLOOKUP(A392,'Data Cleaning in Medical Examin'!$A$2:$A$2336,'Data Cleaning in Medical Examin'!$I$2:$I$2336)</f>
        <v>1</v>
      </c>
      <c r="I392" t="str">
        <f>_xlfn.XLOOKUP(A392,'Data Cleaning in Medical Examin'!$A$2:$A$2336,'Data Cleaning in Medical Examin'!$J$2:$J$2336)</f>
        <v>Yes</v>
      </c>
      <c r="J392" t="str">
        <f>_xlfn.XLOOKUP(A392,'Data Cleaning in Medical Examin'!$A$2:$A$2336,'Data Cleaning in Medical Examin'!$C$2:$C$2336)</f>
        <v>Obesity</v>
      </c>
      <c r="K392" t="str">
        <f>_xlfn.XLOOKUP(A392,'Data Cleaning in Medical Examin'!$A$2:$A$2336,'Data Cleaning in Medical Examin'!$E$2:$E$2336)</f>
        <v>Normal</v>
      </c>
      <c r="L392" t="str">
        <f>_xlfn.XLOOKUP(A392,'DataCleaning in Hospitalisation'!$A$2:$A$2344,'DataCleaning in Hospitalisation'!$E$2:$E$2344)</f>
        <v>5-Sep-2004</v>
      </c>
      <c r="M392" s="29">
        <f>_xlfn.XLOOKUP(A392,'DataCleaning in Hospitalisation'!$A$2:$A$2344,'DataCleaning in Hospitalisation'!$H$2:$H$2344)</f>
        <v>26479.4</v>
      </c>
      <c r="N392" t="str">
        <f>_xlfn.XLOOKUP(A392,'DataCleaning in Hospitalisation'!$A$2:$A$2344,'DataCleaning in Hospitalisation'!$I$2:$I$2344)</f>
        <v>tier - 2</v>
      </c>
      <c r="O392" t="str">
        <f>_xlfn.XLOOKUP(A392,'DataCleaning in Hospitalisation'!$A$2:$A$2344,'DataCleaning in Hospitalisation'!$J$2:$J$2344)</f>
        <v>tier - 2</v>
      </c>
      <c r="P392" t="str">
        <f>_xlfn.XLOOKUP(A392,'DataCleaning in Hospitalisation'!$A$2:$A$2344,'DataCleaning in Hospitalisation'!$K$2:$K$2344)</f>
        <v>R1011</v>
      </c>
      <c r="Q392">
        <f>_xlfn.XLOOKUP(A392,'DataCleaning in Hospitalisation'!$A$2:$A$2344,'DataCleaning in Hospitalisation'!$F$2:$F$2344)</f>
        <v>19</v>
      </c>
      <c r="U392" s="45" t="s">
        <v>2372</v>
      </c>
      <c r="V392">
        <v>1</v>
      </c>
      <c r="X392" s="4" t="s">
        <v>1017</v>
      </c>
      <c r="Y392" s="29">
        <v>8035.64</v>
      </c>
      <c r="AJ392" s="4" t="s">
        <v>1017</v>
      </c>
      <c r="AK392" s="29">
        <v>8035.64</v>
      </c>
    </row>
    <row r="393" spans="1:37" x14ac:dyDescent="0.3">
      <c r="A393" t="s">
        <v>1975</v>
      </c>
      <c r="B393" t="str">
        <f>_xlfn.XLOOKUP(A393,'Customer Names'!$A$2:$A$2336,'Customer Names'!$C$2:$C$2336)</f>
        <v xml:space="preserve"> Mr.Ryan</v>
      </c>
      <c r="C393" s="34">
        <f>_xlfn.XLOOKUP(A393,'Data Cleaning in Medical Examin'!$A$2:$A$2336,'Data Cleaning in Medical Examin'!$B$2:$B$2336)</f>
        <v>36.765000000000001</v>
      </c>
      <c r="D393">
        <f>_xlfn.XLOOKUP(A393,'Data Cleaning in Medical Examin'!$A$2:$A$2336,'Data Cleaning in Medical Examin'!$D$2:$D$2336)</f>
        <v>11.95</v>
      </c>
      <c r="E393" t="str">
        <f>_xlfn.XLOOKUP(A393,'Data Cleaning in Medical Examin'!$A$2:$A$2336,'Data Cleaning in Medical Examin'!$F$2:$F$2336)</f>
        <v>Yes</v>
      </c>
      <c r="F393" t="str">
        <f>_xlfn.XLOOKUP(A393,'Data Cleaning in Medical Examin'!$A$2:$A$2336,'Data Cleaning in Medical Examin'!$G$2:$G$2336)</f>
        <v>No</v>
      </c>
      <c r="G393" t="str">
        <f>_xlfn.XLOOKUP(A393,'Data Cleaning in Medical Examin'!$A$2:$A$2336,'Data Cleaning in Medical Examin'!$H$2:$H$2336)</f>
        <v>No</v>
      </c>
      <c r="H393" s="4">
        <f>_xlfn.XLOOKUP(A393,'Data Cleaning in Medical Examin'!$A$2:$A$2336,'Data Cleaning in Medical Examin'!$I$2:$I$2336)</f>
        <v>2</v>
      </c>
      <c r="I393" t="str">
        <f>_xlfn.XLOOKUP(A393,'Data Cleaning in Medical Examin'!$A$2:$A$2336,'Data Cleaning in Medical Examin'!$J$2:$J$2336)</f>
        <v>No</v>
      </c>
      <c r="J393" t="str">
        <f>_xlfn.XLOOKUP(A393,'Data Cleaning in Medical Examin'!$A$2:$A$2336,'Data Cleaning in Medical Examin'!$C$2:$C$2336)</f>
        <v>Obesity</v>
      </c>
      <c r="K393" t="str">
        <f>_xlfn.XLOOKUP(A393,'Data Cleaning in Medical Examin'!$A$2:$A$2336,'Data Cleaning in Medical Examin'!$E$2:$E$2336)</f>
        <v>Diabetes</v>
      </c>
      <c r="L393" t="str">
        <f>_xlfn.XLOOKUP(A393,'DataCleaning in Hospitalisation'!$A$2:$A$2344,'DataCleaning in Hospitalisation'!$E$2:$E$2344)</f>
        <v>27-Aug-1970</v>
      </c>
      <c r="M393" s="29">
        <f>_xlfn.XLOOKUP(A393,'DataCleaning in Hospitalisation'!$A$2:$A$2344,'DataCleaning in Hospitalisation'!$H$2:$H$2344)</f>
        <v>26467.1</v>
      </c>
      <c r="N393" t="str">
        <f>_xlfn.XLOOKUP(A393,'DataCleaning in Hospitalisation'!$A$2:$A$2344,'DataCleaning in Hospitalisation'!$I$2:$I$2344)</f>
        <v>tier - 2</v>
      </c>
      <c r="O393" t="str">
        <f>_xlfn.XLOOKUP(A393,'DataCleaning in Hospitalisation'!$A$2:$A$2344,'DataCleaning in Hospitalisation'!$J$2:$J$2344)</f>
        <v>tier - 3</v>
      </c>
      <c r="P393" t="str">
        <f>_xlfn.XLOOKUP(A393,'DataCleaning in Hospitalisation'!$A$2:$A$2344,'DataCleaning in Hospitalisation'!$K$2:$K$2344)</f>
        <v>R1012</v>
      </c>
      <c r="Q393">
        <f>_xlfn.XLOOKUP(A393,'DataCleaning in Hospitalisation'!$A$2:$A$2344,'DataCleaning in Hospitalisation'!$F$2:$F$2344)</f>
        <v>53</v>
      </c>
      <c r="U393" s="4" t="s">
        <v>1309</v>
      </c>
      <c r="V393">
        <v>1</v>
      </c>
      <c r="X393" s="4" t="s">
        <v>2233</v>
      </c>
      <c r="Y393" s="29">
        <v>38711</v>
      </c>
      <c r="AJ393" s="4" t="s">
        <v>2233</v>
      </c>
      <c r="AK393" s="29">
        <v>38711</v>
      </c>
    </row>
    <row r="394" spans="1:37" x14ac:dyDescent="0.3">
      <c r="A394" t="s">
        <v>1974</v>
      </c>
      <c r="B394" t="str">
        <f>_xlfn.XLOOKUP(A394,'Customer Names'!$A$2:$A$2336,'Customer Names'!$C$2:$C$2336)</f>
        <v xml:space="preserve"> Ms.Kacee</v>
      </c>
      <c r="C394" s="34">
        <f>_xlfn.XLOOKUP(A394,'Data Cleaning in Medical Examin'!$A$2:$A$2336,'Data Cleaning in Medical Examin'!$B$2:$B$2336)</f>
        <v>35.909999999999997</v>
      </c>
      <c r="D394">
        <f>_xlfn.XLOOKUP(A394,'Data Cleaning in Medical Examin'!$A$2:$A$2336,'Data Cleaning in Medical Examin'!$D$2:$D$2336)</f>
        <v>8.7100000000000009</v>
      </c>
      <c r="E394" t="str">
        <f>_xlfn.XLOOKUP(A394,'Data Cleaning in Medical Examin'!$A$2:$A$2336,'Data Cleaning in Medical Examin'!$F$2:$F$2336)</f>
        <v>No</v>
      </c>
      <c r="F394" t="str">
        <f>_xlfn.XLOOKUP(A394,'Data Cleaning in Medical Examin'!$A$2:$A$2336,'Data Cleaning in Medical Examin'!$G$2:$G$2336)</f>
        <v>No</v>
      </c>
      <c r="G394" t="str">
        <f>_xlfn.XLOOKUP(A394,'Data Cleaning in Medical Examin'!$A$2:$A$2336,'Data Cleaning in Medical Examin'!$H$2:$H$2336)</f>
        <v>No</v>
      </c>
      <c r="H394" s="4">
        <f>_xlfn.XLOOKUP(A394,'Data Cleaning in Medical Examin'!$A$2:$A$2336,'Data Cleaning in Medical Examin'!$I$2:$I$2336)</f>
        <v>0</v>
      </c>
      <c r="I394" t="str">
        <f>_xlfn.XLOOKUP(A394,'Data Cleaning in Medical Examin'!$A$2:$A$2336,'Data Cleaning in Medical Examin'!$J$2:$J$2336)</f>
        <v>No</v>
      </c>
      <c r="J394" t="str">
        <f>_xlfn.XLOOKUP(A394,'Data Cleaning in Medical Examin'!$A$2:$A$2336,'Data Cleaning in Medical Examin'!$C$2:$C$2336)</f>
        <v>Obesity</v>
      </c>
      <c r="K394" t="str">
        <f>_xlfn.XLOOKUP(A394,'Data Cleaning in Medical Examin'!$A$2:$A$2336,'Data Cleaning in Medical Examin'!$E$2:$E$2336)</f>
        <v>Diabetes</v>
      </c>
      <c r="L394" t="str">
        <f>_xlfn.XLOOKUP(A394,'DataCleaning in Hospitalisation'!$A$2:$A$2344,'DataCleaning in Hospitalisation'!$E$2:$E$2344)</f>
        <v>21-Sep-1974</v>
      </c>
      <c r="M394" s="29">
        <f>_xlfn.XLOOKUP(A394,'DataCleaning in Hospitalisation'!$A$2:$A$2344,'DataCleaning in Hospitalisation'!$H$2:$H$2344)</f>
        <v>26392.26</v>
      </c>
      <c r="N394" t="str">
        <f>_xlfn.XLOOKUP(A394,'DataCleaning in Hospitalisation'!$A$2:$A$2344,'DataCleaning in Hospitalisation'!$I$2:$I$2344)</f>
        <v>tier - 2</v>
      </c>
      <c r="O394" t="str">
        <f>_xlfn.XLOOKUP(A394,'DataCleaning in Hospitalisation'!$A$2:$A$2344,'DataCleaning in Hospitalisation'!$J$2:$J$2344)</f>
        <v>tier - 2</v>
      </c>
      <c r="P394" t="str">
        <f>_xlfn.XLOOKUP(A394,'DataCleaning in Hospitalisation'!$A$2:$A$2344,'DataCleaning in Hospitalisation'!$K$2:$K$2344)</f>
        <v>R1024</v>
      </c>
      <c r="Q394">
        <f>_xlfn.XLOOKUP(A394,'DataCleaning in Hospitalisation'!$A$2:$A$2344,'DataCleaning in Hospitalisation'!$F$2:$F$2344)</f>
        <v>49</v>
      </c>
      <c r="U394" s="38" t="s">
        <v>7</v>
      </c>
      <c r="V394">
        <v>1</v>
      </c>
      <c r="X394" s="4" t="s">
        <v>1016</v>
      </c>
      <c r="Y394" s="29">
        <v>8027.97</v>
      </c>
      <c r="AJ394" s="4" t="s">
        <v>1016</v>
      </c>
      <c r="AK394" s="29">
        <v>8027.97</v>
      </c>
    </row>
    <row r="395" spans="1:37" x14ac:dyDescent="0.3">
      <c r="A395" t="s">
        <v>1973</v>
      </c>
      <c r="B395" t="str">
        <f>_xlfn.XLOOKUP(A395,'Customer Names'!$A$2:$A$2336,'Customer Names'!$C$2:$C$2336)</f>
        <v xml:space="preserve"> Mr.Dave</v>
      </c>
      <c r="C395" s="34">
        <f>_xlfn.XLOOKUP(A395,'Data Cleaning in Medical Examin'!$A$2:$A$2336,'Data Cleaning in Medical Examin'!$B$2:$B$2336)</f>
        <v>32.06</v>
      </c>
      <c r="D395">
        <f>_xlfn.XLOOKUP(A395,'Data Cleaning in Medical Examin'!$A$2:$A$2336,'Data Cleaning in Medical Examin'!$D$2:$D$2336)</f>
        <v>4.67</v>
      </c>
      <c r="E395" t="str">
        <f>_xlfn.XLOOKUP(A395,'Data Cleaning in Medical Examin'!$A$2:$A$2336,'Data Cleaning in Medical Examin'!$F$2:$F$2336)</f>
        <v>No</v>
      </c>
      <c r="F395" t="str">
        <f>_xlfn.XLOOKUP(A395,'Data Cleaning in Medical Examin'!$A$2:$A$2336,'Data Cleaning in Medical Examin'!$G$2:$G$2336)</f>
        <v>Yes</v>
      </c>
      <c r="G395" t="str">
        <f>_xlfn.XLOOKUP(A395,'Data Cleaning in Medical Examin'!$A$2:$A$2336,'Data Cleaning in Medical Examin'!$H$2:$H$2336)</f>
        <v>No</v>
      </c>
      <c r="H395" s="4">
        <f>_xlfn.XLOOKUP(A395,'Data Cleaning in Medical Examin'!$A$2:$A$2336,'Data Cleaning in Medical Examin'!$I$2:$I$2336)</f>
        <v>1</v>
      </c>
      <c r="I395" t="str">
        <f>_xlfn.XLOOKUP(A395,'Data Cleaning in Medical Examin'!$A$2:$A$2336,'Data Cleaning in Medical Examin'!$J$2:$J$2336)</f>
        <v>Yes</v>
      </c>
      <c r="J395" t="str">
        <f>_xlfn.XLOOKUP(A395,'Data Cleaning in Medical Examin'!$A$2:$A$2336,'Data Cleaning in Medical Examin'!$C$2:$C$2336)</f>
        <v>Obesity</v>
      </c>
      <c r="K395" t="str">
        <f>_xlfn.XLOOKUP(A395,'Data Cleaning in Medical Examin'!$A$2:$A$2336,'Data Cleaning in Medical Examin'!$E$2:$E$2336)</f>
        <v>Normal</v>
      </c>
      <c r="L395" t="str">
        <f>_xlfn.XLOOKUP(A395,'DataCleaning in Hospitalisation'!$A$2:$A$2344,'DataCleaning in Hospitalisation'!$E$2:$E$2344)</f>
        <v>5-Dec-2004</v>
      </c>
      <c r="M395" s="29">
        <f>_xlfn.XLOOKUP(A395,'DataCleaning in Hospitalisation'!$A$2:$A$2344,'DataCleaning in Hospitalisation'!$H$2:$H$2344)</f>
        <v>26316.59</v>
      </c>
      <c r="N395" t="str">
        <f>_xlfn.XLOOKUP(A395,'DataCleaning in Hospitalisation'!$A$2:$A$2344,'DataCleaning in Hospitalisation'!$I$2:$I$2344)</f>
        <v>tier - 2</v>
      </c>
      <c r="O395" t="str">
        <f>_xlfn.XLOOKUP(A395,'DataCleaning in Hospitalisation'!$A$2:$A$2344,'DataCleaning in Hospitalisation'!$J$2:$J$2344)</f>
        <v>tier - 3</v>
      </c>
      <c r="P395" t="str">
        <f>_xlfn.XLOOKUP(A395,'DataCleaning in Hospitalisation'!$A$2:$A$2344,'DataCleaning in Hospitalisation'!$K$2:$K$2344)</f>
        <v>R1011</v>
      </c>
      <c r="Q395">
        <f>_xlfn.XLOOKUP(A395,'DataCleaning in Hospitalisation'!$A$2:$A$2344,'DataCleaning in Hospitalisation'!$F$2:$F$2344)</f>
        <v>19</v>
      </c>
      <c r="U395" s="42" t="s">
        <v>2415</v>
      </c>
      <c r="V395">
        <v>1</v>
      </c>
      <c r="X395" s="4" t="s">
        <v>1015</v>
      </c>
      <c r="Y395" s="29">
        <v>8026.67</v>
      </c>
      <c r="AJ395" s="4" t="s">
        <v>1015</v>
      </c>
      <c r="AK395" s="29">
        <v>8026.67</v>
      </c>
    </row>
    <row r="396" spans="1:37" x14ac:dyDescent="0.3">
      <c r="A396" t="s">
        <v>1972</v>
      </c>
      <c r="B396" t="str">
        <f>_xlfn.XLOOKUP(A396,'Customer Names'!$A$2:$A$2336,'Customer Names'!$C$2:$C$2336)</f>
        <v xml:space="preserve"> Ms.Maryanna</v>
      </c>
      <c r="C396" s="34">
        <f>_xlfn.XLOOKUP(A396,'Data Cleaning in Medical Examin'!$A$2:$A$2336,'Data Cleaning in Medical Examin'!$B$2:$B$2336)</f>
        <v>24.1</v>
      </c>
      <c r="D396">
        <f>_xlfn.XLOOKUP(A396,'Data Cleaning in Medical Examin'!$A$2:$A$2336,'Data Cleaning in Medical Examin'!$D$2:$D$2336)</f>
        <v>11.14</v>
      </c>
      <c r="E396" t="str">
        <f>_xlfn.XLOOKUP(A396,'Data Cleaning in Medical Examin'!$A$2:$A$2336,'Data Cleaning in Medical Examin'!$F$2:$F$2336)</f>
        <v>Yes</v>
      </c>
      <c r="F396" t="str">
        <f>_xlfn.XLOOKUP(A396,'Data Cleaning in Medical Examin'!$A$2:$A$2336,'Data Cleaning in Medical Examin'!$G$2:$G$2336)</f>
        <v>No</v>
      </c>
      <c r="G396" t="str">
        <f>_xlfn.XLOOKUP(A396,'Data Cleaning in Medical Examin'!$A$2:$A$2336,'Data Cleaning in Medical Examin'!$H$2:$H$2336)</f>
        <v>No</v>
      </c>
      <c r="H396" s="4">
        <f>_xlfn.XLOOKUP(A396,'Data Cleaning in Medical Examin'!$A$2:$A$2336,'Data Cleaning in Medical Examin'!$I$2:$I$2336)</f>
        <v>1</v>
      </c>
      <c r="I396" t="str">
        <f>_xlfn.XLOOKUP(A396,'Data Cleaning in Medical Examin'!$A$2:$A$2336,'Data Cleaning in Medical Examin'!$J$2:$J$2336)</f>
        <v>No</v>
      </c>
      <c r="J396" t="str">
        <f>_xlfn.XLOOKUP(A396,'Data Cleaning in Medical Examin'!$A$2:$A$2336,'Data Cleaning in Medical Examin'!$C$2:$C$2336)</f>
        <v>Normal Weight</v>
      </c>
      <c r="K396" t="str">
        <f>_xlfn.XLOOKUP(A396,'Data Cleaning in Medical Examin'!$A$2:$A$2336,'Data Cleaning in Medical Examin'!$E$2:$E$2336)</f>
        <v>Diabetes</v>
      </c>
      <c r="L396" t="str">
        <f>_xlfn.XLOOKUP(A396,'DataCleaning in Hospitalisation'!$A$2:$A$2344,'DataCleaning in Hospitalisation'!$E$2:$E$2344)</f>
        <v>4-Jun-1975</v>
      </c>
      <c r="M396" s="29">
        <f>_xlfn.XLOOKUP(A396,'DataCleaning in Hospitalisation'!$A$2:$A$2344,'DataCleaning in Hospitalisation'!$H$2:$H$2344)</f>
        <v>26236.58</v>
      </c>
      <c r="N396" t="str">
        <f>_xlfn.XLOOKUP(A396,'DataCleaning in Hospitalisation'!$A$2:$A$2344,'DataCleaning in Hospitalisation'!$I$2:$I$2344)</f>
        <v>tier - 2</v>
      </c>
      <c r="O396" t="str">
        <f>_xlfn.XLOOKUP(A396,'DataCleaning in Hospitalisation'!$A$2:$A$2344,'DataCleaning in Hospitalisation'!$J$2:$J$2344)</f>
        <v>tier - 1</v>
      </c>
      <c r="P396" t="str">
        <f>_xlfn.XLOOKUP(A396,'DataCleaning in Hospitalisation'!$A$2:$A$2344,'DataCleaning in Hospitalisation'!$K$2:$K$2344)</f>
        <v>R1011</v>
      </c>
      <c r="Q396">
        <f>_xlfn.XLOOKUP(A396,'DataCleaning in Hospitalisation'!$A$2:$A$2344,'DataCleaning in Hospitalisation'!$F$2:$F$2344)</f>
        <v>48</v>
      </c>
      <c r="U396" s="43" t="s">
        <v>7</v>
      </c>
      <c r="V396">
        <v>1</v>
      </c>
      <c r="X396" s="4" t="s">
        <v>1014</v>
      </c>
      <c r="Y396" s="29">
        <v>8023.14</v>
      </c>
      <c r="AJ396" s="4" t="s">
        <v>1014</v>
      </c>
      <c r="AK396" s="29">
        <v>8023.14</v>
      </c>
    </row>
    <row r="397" spans="1:37" x14ac:dyDescent="0.3">
      <c r="A397" t="s">
        <v>1971</v>
      </c>
      <c r="B397" t="str">
        <f>_xlfn.XLOOKUP(A397,'Customer Names'!$A$2:$A$2336,'Customer Names'!$C$2:$C$2336)</f>
        <v xml:space="preserve"> Ms.Jessica</v>
      </c>
      <c r="C397" s="34">
        <f>_xlfn.XLOOKUP(A397,'Data Cleaning in Medical Examin'!$A$2:$A$2336,'Data Cleaning in Medical Examin'!$B$2:$B$2336)</f>
        <v>27.1</v>
      </c>
      <c r="D397">
        <f>_xlfn.XLOOKUP(A397,'Data Cleaning in Medical Examin'!$A$2:$A$2336,'Data Cleaning in Medical Examin'!$D$2:$D$2336)</f>
        <v>9.0500000000000007</v>
      </c>
      <c r="E397" t="str">
        <f>_xlfn.XLOOKUP(A397,'Data Cleaning in Medical Examin'!$A$2:$A$2336,'Data Cleaning in Medical Examin'!$F$2:$F$2336)</f>
        <v>No</v>
      </c>
      <c r="F397" t="str">
        <f>_xlfn.XLOOKUP(A397,'Data Cleaning in Medical Examin'!$A$2:$A$2336,'Data Cleaning in Medical Examin'!$G$2:$G$2336)</f>
        <v>No</v>
      </c>
      <c r="G397" t="str">
        <f>_xlfn.XLOOKUP(A397,'Data Cleaning in Medical Examin'!$A$2:$A$2336,'Data Cleaning in Medical Examin'!$H$2:$H$2336)</f>
        <v>No</v>
      </c>
      <c r="H397" s="4">
        <f>_xlfn.XLOOKUP(A397,'Data Cleaning in Medical Examin'!$A$2:$A$2336,'Data Cleaning in Medical Examin'!$I$2:$I$2336)</f>
        <v>2</v>
      </c>
      <c r="I397" t="str">
        <f>_xlfn.XLOOKUP(A397,'Data Cleaning in Medical Examin'!$A$2:$A$2336,'Data Cleaning in Medical Examin'!$J$2:$J$2336)</f>
        <v>No</v>
      </c>
      <c r="J397" t="str">
        <f>_xlfn.XLOOKUP(A397,'Data Cleaning in Medical Examin'!$A$2:$A$2336,'Data Cleaning in Medical Examin'!$C$2:$C$2336)</f>
        <v>Over Weight</v>
      </c>
      <c r="K397" t="str">
        <f>_xlfn.XLOOKUP(A397,'Data Cleaning in Medical Examin'!$A$2:$A$2336,'Data Cleaning in Medical Examin'!$E$2:$E$2336)</f>
        <v>Diabetes</v>
      </c>
      <c r="L397" t="str">
        <f>_xlfn.XLOOKUP(A397,'DataCleaning in Hospitalisation'!$A$2:$A$2344,'DataCleaning in Hospitalisation'!$E$2:$E$2344)</f>
        <v>7-Jul-1973</v>
      </c>
      <c r="M397" s="29">
        <f>_xlfn.XLOOKUP(A397,'DataCleaning in Hospitalisation'!$A$2:$A$2344,'DataCleaning in Hospitalisation'!$H$2:$H$2344)</f>
        <v>26140.36</v>
      </c>
      <c r="N397" t="str">
        <f>_xlfn.XLOOKUP(A397,'DataCleaning in Hospitalisation'!$A$2:$A$2344,'DataCleaning in Hospitalisation'!$I$2:$I$2344)</f>
        <v>tier - 2</v>
      </c>
      <c r="O397" t="str">
        <f>_xlfn.XLOOKUP(A397,'DataCleaning in Hospitalisation'!$A$2:$A$2344,'DataCleaning in Hospitalisation'!$J$2:$J$2344)</f>
        <v>tier - 3</v>
      </c>
      <c r="P397" t="str">
        <f>_xlfn.XLOOKUP(A397,'DataCleaning in Hospitalisation'!$A$2:$A$2344,'DataCleaning in Hospitalisation'!$K$2:$K$2344)</f>
        <v>R1011</v>
      </c>
      <c r="Q397">
        <f>_xlfn.XLOOKUP(A397,'DataCleaning in Hospitalisation'!$A$2:$A$2344,'DataCleaning in Hospitalisation'!$F$2:$F$2344)</f>
        <v>50</v>
      </c>
      <c r="U397" s="44" t="s">
        <v>2372</v>
      </c>
      <c r="V397">
        <v>1</v>
      </c>
      <c r="X397" s="4" t="s">
        <v>1013</v>
      </c>
      <c r="Y397" s="29">
        <v>8021.11</v>
      </c>
      <c r="AJ397" s="4" t="s">
        <v>1013</v>
      </c>
      <c r="AK397" s="29">
        <v>8021.11</v>
      </c>
    </row>
    <row r="398" spans="1:37" x14ac:dyDescent="0.3">
      <c r="A398" t="s">
        <v>1970</v>
      </c>
      <c r="B398" t="str">
        <f>_xlfn.XLOOKUP(A398,'Customer Names'!$A$2:$A$2336,'Customer Names'!$C$2:$C$2336)</f>
        <v xml:space="preserve"> Ms.Deanna</v>
      </c>
      <c r="C398" s="34">
        <f>_xlfn.XLOOKUP(A398,'Data Cleaning in Medical Examin'!$A$2:$A$2336,'Data Cleaning in Medical Examin'!$B$2:$B$2336)</f>
        <v>24.42</v>
      </c>
      <c r="D398">
        <f>_xlfn.XLOOKUP(A398,'Data Cleaning in Medical Examin'!$A$2:$A$2336,'Data Cleaning in Medical Examin'!$D$2:$D$2336)</f>
        <v>11.31</v>
      </c>
      <c r="E398" t="str">
        <f>_xlfn.XLOOKUP(A398,'Data Cleaning in Medical Examin'!$A$2:$A$2336,'Data Cleaning in Medical Examin'!$F$2:$F$2336)</f>
        <v>No</v>
      </c>
      <c r="F398" t="str">
        <f>_xlfn.XLOOKUP(A398,'Data Cleaning in Medical Examin'!$A$2:$A$2336,'Data Cleaning in Medical Examin'!$G$2:$G$2336)</f>
        <v>No</v>
      </c>
      <c r="G398" t="str">
        <f>_xlfn.XLOOKUP(A398,'Data Cleaning in Medical Examin'!$A$2:$A$2336,'Data Cleaning in Medical Examin'!$H$2:$H$2336)</f>
        <v>No</v>
      </c>
      <c r="H398" s="4">
        <f>_xlfn.XLOOKUP(A398,'Data Cleaning in Medical Examin'!$A$2:$A$2336,'Data Cleaning in Medical Examin'!$I$2:$I$2336)</f>
        <v>0</v>
      </c>
      <c r="I398" t="str">
        <f>_xlfn.XLOOKUP(A398,'Data Cleaning in Medical Examin'!$A$2:$A$2336,'Data Cleaning in Medical Examin'!$J$2:$J$2336)</f>
        <v>Yes</v>
      </c>
      <c r="J398" t="str">
        <f>_xlfn.XLOOKUP(A398,'Data Cleaning in Medical Examin'!$A$2:$A$2336,'Data Cleaning in Medical Examin'!$C$2:$C$2336)</f>
        <v>Normal Weight</v>
      </c>
      <c r="K398" t="str">
        <f>_xlfn.XLOOKUP(A398,'Data Cleaning in Medical Examin'!$A$2:$A$2336,'Data Cleaning in Medical Examin'!$E$2:$E$2336)</f>
        <v>Diabetes</v>
      </c>
      <c r="L398" t="str">
        <f>_xlfn.XLOOKUP(A398,'DataCleaning in Hospitalisation'!$A$2:$A$2344,'DataCleaning in Hospitalisation'!$E$2:$E$2344)</f>
        <v>11-Oct-2002</v>
      </c>
      <c r="M398" s="29">
        <f>_xlfn.XLOOKUP(A398,'DataCleaning in Hospitalisation'!$A$2:$A$2344,'DataCleaning in Hospitalisation'!$H$2:$H$2344)</f>
        <v>26125.67</v>
      </c>
      <c r="N398" t="str">
        <f>_xlfn.XLOOKUP(A398,'DataCleaning in Hospitalisation'!$A$2:$A$2344,'DataCleaning in Hospitalisation'!$I$2:$I$2344)</f>
        <v>tier - 2</v>
      </c>
      <c r="O398" t="str">
        <f>_xlfn.XLOOKUP(A398,'DataCleaning in Hospitalisation'!$A$2:$A$2344,'DataCleaning in Hospitalisation'!$J$2:$J$2344)</f>
        <v>tier - 1</v>
      </c>
      <c r="P398" t="str">
        <f>_xlfn.XLOOKUP(A398,'DataCleaning in Hospitalisation'!$A$2:$A$2344,'DataCleaning in Hospitalisation'!$K$2:$K$2344)</f>
        <v>R1013</v>
      </c>
      <c r="Q398">
        <f>_xlfn.XLOOKUP(A398,'DataCleaning in Hospitalisation'!$A$2:$A$2344,'DataCleaning in Hospitalisation'!$F$2:$F$2344)</f>
        <v>21</v>
      </c>
      <c r="U398" s="45" t="s">
        <v>2372</v>
      </c>
      <c r="V398">
        <v>1</v>
      </c>
      <c r="X398" s="4" t="s">
        <v>1012</v>
      </c>
      <c r="Y398" s="29">
        <v>8017.06</v>
      </c>
      <c r="AJ398" s="4" t="s">
        <v>1012</v>
      </c>
      <c r="AK398" s="29">
        <v>8017.06</v>
      </c>
    </row>
    <row r="399" spans="1:37" x14ac:dyDescent="0.3">
      <c r="A399" t="s">
        <v>1969</v>
      </c>
      <c r="B399" t="str">
        <f>_xlfn.XLOOKUP(A399,'Customer Names'!$A$2:$A$2336,'Customer Names'!$C$2:$C$2336)</f>
        <v xml:space="preserve"> Mr.Peter</v>
      </c>
      <c r="C399" s="34">
        <f>_xlfn.XLOOKUP(A399,'Data Cleaning in Medical Examin'!$A$2:$A$2336,'Data Cleaning in Medical Examin'!$B$2:$B$2336)</f>
        <v>26.695</v>
      </c>
      <c r="D399">
        <f>_xlfn.XLOOKUP(A399,'Data Cleaning in Medical Examin'!$A$2:$A$2336,'Data Cleaning in Medical Examin'!$D$2:$D$2336)</f>
        <v>4.68</v>
      </c>
      <c r="E399" t="str">
        <f>_xlfn.XLOOKUP(A399,'Data Cleaning in Medical Examin'!$A$2:$A$2336,'Data Cleaning in Medical Examin'!$F$2:$F$2336)</f>
        <v>Yes</v>
      </c>
      <c r="F399" t="str">
        <f>_xlfn.XLOOKUP(A399,'Data Cleaning in Medical Examin'!$A$2:$A$2336,'Data Cleaning in Medical Examin'!$G$2:$G$2336)</f>
        <v>No</v>
      </c>
      <c r="G399" t="str">
        <f>_xlfn.XLOOKUP(A399,'Data Cleaning in Medical Examin'!$A$2:$A$2336,'Data Cleaning in Medical Examin'!$H$2:$H$2336)</f>
        <v>No</v>
      </c>
      <c r="H399" s="4">
        <f>_xlfn.XLOOKUP(A399,'Data Cleaning in Medical Examin'!$A$2:$A$2336,'Data Cleaning in Medical Examin'!$I$2:$I$2336)</f>
        <v>2</v>
      </c>
      <c r="I399" t="str">
        <f>_xlfn.XLOOKUP(A399,'Data Cleaning in Medical Examin'!$A$2:$A$2336,'Data Cleaning in Medical Examin'!$J$2:$J$2336)</f>
        <v>Yes</v>
      </c>
      <c r="J399" t="str">
        <f>_xlfn.XLOOKUP(A399,'Data Cleaning in Medical Examin'!$A$2:$A$2336,'Data Cleaning in Medical Examin'!$C$2:$C$2336)</f>
        <v>Over Weight</v>
      </c>
      <c r="K399" t="str">
        <f>_xlfn.XLOOKUP(A399,'Data Cleaning in Medical Examin'!$A$2:$A$2336,'Data Cleaning in Medical Examin'!$E$2:$E$2336)</f>
        <v>Normal</v>
      </c>
      <c r="L399" t="str">
        <f>_xlfn.XLOOKUP(A399,'DataCleaning in Hospitalisation'!$A$2:$A$2344,'DataCleaning in Hospitalisation'!$E$2:$E$2344)</f>
        <v>9-Jul-1966</v>
      </c>
      <c r="M399" s="29">
        <f>_xlfn.XLOOKUP(A399,'DataCleaning in Hospitalisation'!$A$2:$A$2344,'DataCleaning in Hospitalisation'!$H$2:$H$2344)</f>
        <v>26109.33</v>
      </c>
      <c r="N399" t="str">
        <f>_xlfn.XLOOKUP(A399,'DataCleaning in Hospitalisation'!$A$2:$A$2344,'DataCleaning in Hospitalisation'!$I$2:$I$2344)</f>
        <v>tier - 2</v>
      </c>
      <c r="O399" t="str">
        <f>_xlfn.XLOOKUP(A399,'DataCleaning in Hospitalisation'!$A$2:$A$2344,'DataCleaning in Hospitalisation'!$J$2:$J$2344)</f>
        <v>tier - 3</v>
      </c>
      <c r="P399" t="str">
        <f>_xlfn.XLOOKUP(A399,'DataCleaning in Hospitalisation'!$A$2:$A$2344,'DataCleaning in Hospitalisation'!$K$2:$K$2344)</f>
        <v>R1012</v>
      </c>
      <c r="Q399">
        <f>_xlfn.XLOOKUP(A399,'DataCleaning in Hospitalisation'!$A$2:$A$2344,'DataCleaning in Hospitalisation'!$F$2:$F$2344)</f>
        <v>57</v>
      </c>
      <c r="U399" s="4" t="s">
        <v>1308</v>
      </c>
      <c r="V399">
        <v>1</v>
      </c>
      <c r="X399" s="4" t="s">
        <v>1011</v>
      </c>
      <c r="Y399" s="29">
        <v>8014.62</v>
      </c>
      <c r="AJ399" s="4" t="s">
        <v>1011</v>
      </c>
      <c r="AK399" s="29">
        <v>8014.62</v>
      </c>
    </row>
    <row r="400" spans="1:37" x14ac:dyDescent="0.3">
      <c r="A400" t="s">
        <v>1968</v>
      </c>
      <c r="B400" t="str">
        <f>_xlfn.XLOOKUP(A400,'Customer Names'!$A$2:$A$2336,'Customer Names'!$C$2:$C$2336)</f>
        <v xml:space="preserve"> Ms.Rebecca</v>
      </c>
      <c r="C400" s="34">
        <f>_xlfn.XLOOKUP(A400,'Data Cleaning in Medical Examin'!$A$2:$A$2336,'Data Cleaning in Medical Examin'!$B$2:$B$2336)</f>
        <v>27.79</v>
      </c>
      <c r="D400">
        <f>_xlfn.XLOOKUP(A400,'Data Cleaning in Medical Examin'!$A$2:$A$2336,'Data Cleaning in Medical Examin'!$D$2:$D$2336)</f>
        <v>6.05</v>
      </c>
      <c r="E400" t="str">
        <f>_xlfn.XLOOKUP(A400,'Data Cleaning in Medical Examin'!$A$2:$A$2336,'Data Cleaning in Medical Examin'!$F$2:$F$2336)</f>
        <v>Yes</v>
      </c>
      <c r="F400" t="str">
        <f>_xlfn.XLOOKUP(A400,'Data Cleaning in Medical Examin'!$A$2:$A$2336,'Data Cleaning in Medical Examin'!$G$2:$G$2336)</f>
        <v>Yes</v>
      </c>
      <c r="G400" t="str">
        <f>_xlfn.XLOOKUP(A400,'Data Cleaning in Medical Examin'!$A$2:$A$2336,'Data Cleaning in Medical Examin'!$H$2:$H$2336)</f>
        <v>No</v>
      </c>
      <c r="H400" s="4">
        <f>_xlfn.XLOOKUP(A400,'Data Cleaning in Medical Examin'!$A$2:$A$2336,'Data Cleaning in Medical Examin'!$I$2:$I$2336)</f>
        <v>1</v>
      </c>
      <c r="I400" t="str">
        <f>_xlfn.XLOOKUP(A400,'Data Cleaning in Medical Examin'!$A$2:$A$2336,'Data Cleaning in Medical Examin'!$J$2:$J$2336)</f>
        <v>Yes</v>
      </c>
      <c r="J400" t="str">
        <f>_xlfn.XLOOKUP(A400,'Data Cleaning in Medical Examin'!$A$2:$A$2336,'Data Cleaning in Medical Examin'!$C$2:$C$2336)</f>
        <v>Over Weight</v>
      </c>
      <c r="K400" t="str">
        <f>_xlfn.XLOOKUP(A400,'Data Cleaning in Medical Examin'!$A$2:$A$2336,'Data Cleaning in Medical Examin'!$E$2:$E$2336)</f>
        <v>Prediabetes</v>
      </c>
      <c r="L400" t="str">
        <f>_xlfn.XLOOKUP(A400,'DataCleaning in Hospitalisation'!$A$2:$A$2344,'DataCleaning in Hospitalisation'!$E$2:$E$2344)</f>
        <v>26-Dec-2000</v>
      </c>
      <c r="M400" s="29">
        <f>_xlfn.XLOOKUP(A400,'DataCleaning in Hospitalisation'!$A$2:$A$2344,'DataCleaning in Hospitalisation'!$H$2:$H$2344)</f>
        <v>26026.97</v>
      </c>
      <c r="N400" t="str">
        <f>_xlfn.XLOOKUP(A400,'DataCleaning in Hospitalisation'!$A$2:$A$2344,'DataCleaning in Hospitalisation'!$I$2:$I$2344)</f>
        <v>tier - 2</v>
      </c>
      <c r="O400" t="str">
        <f>_xlfn.XLOOKUP(A400,'DataCleaning in Hospitalisation'!$A$2:$A$2344,'DataCleaning in Hospitalisation'!$J$2:$J$2344)</f>
        <v>tier - 3</v>
      </c>
      <c r="P400" t="str">
        <f>_xlfn.XLOOKUP(A400,'DataCleaning in Hospitalisation'!$A$2:$A$2344,'DataCleaning in Hospitalisation'!$K$2:$K$2344)</f>
        <v>R1011</v>
      </c>
      <c r="Q400">
        <f>_xlfn.XLOOKUP(A400,'DataCleaning in Hospitalisation'!$A$2:$A$2344,'DataCleaning in Hospitalisation'!$F$2:$F$2344)</f>
        <v>23</v>
      </c>
      <c r="U400" s="38" t="s">
        <v>7</v>
      </c>
      <c r="V400">
        <v>1</v>
      </c>
      <c r="X400" s="4" t="s">
        <v>1010</v>
      </c>
      <c r="Y400" s="29">
        <v>8004.96</v>
      </c>
      <c r="AJ400" s="4" t="s">
        <v>1010</v>
      </c>
      <c r="AK400" s="29">
        <v>8004.96</v>
      </c>
    </row>
    <row r="401" spans="1:37" x14ac:dyDescent="0.3">
      <c r="A401" t="s">
        <v>1967</v>
      </c>
      <c r="B401" t="str">
        <f>_xlfn.XLOOKUP(A401,'Customer Names'!$A$2:$A$2336,'Customer Names'!$C$2:$C$2336)</f>
        <v xml:space="preserve"> Ms.Elizabeth</v>
      </c>
      <c r="C401" s="34">
        <f>_xlfn.XLOOKUP(A401,'Data Cleaning in Medical Examin'!$A$2:$A$2336,'Data Cleaning in Medical Examin'!$B$2:$B$2336)</f>
        <v>32.68</v>
      </c>
      <c r="D401">
        <f>_xlfn.XLOOKUP(A401,'Data Cleaning in Medical Examin'!$A$2:$A$2336,'Data Cleaning in Medical Examin'!$D$2:$D$2336)</f>
        <v>4.68</v>
      </c>
      <c r="E401" t="str">
        <f>_xlfn.XLOOKUP(A401,'Data Cleaning in Medical Examin'!$A$2:$A$2336,'Data Cleaning in Medical Examin'!$F$2:$F$2336)</f>
        <v>Yes</v>
      </c>
      <c r="F401" t="str">
        <f>_xlfn.XLOOKUP(A401,'Data Cleaning in Medical Examin'!$A$2:$A$2336,'Data Cleaning in Medical Examin'!$G$2:$G$2336)</f>
        <v>No</v>
      </c>
      <c r="G401" t="str">
        <f>_xlfn.XLOOKUP(A401,'Data Cleaning in Medical Examin'!$A$2:$A$2336,'Data Cleaning in Medical Examin'!$H$2:$H$2336)</f>
        <v>No</v>
      </c>
      <c r="H401" s="4">
        <f>_xlfn.XLOOKUP(A401,'Data Cleaning in Medical Examin'!$A$2:$A$2336,'Data Cleaning in Medical Examin'!$I$2:$I$2336)</f>
        <v>0</v>
      </c>
      <c r="I401" t="str">
        <f>_xlfn.XLOOKUP(A401,'Data Cleaning in Medical Examin'!$A$2:$A$2336,'Data Cleaning in Medical Examin'!$J$2:$J$2336)</f>
        <v>No</v>
      </c>
      <c r="J401" t="str">
        <f>_xlfn.XLOOKUP(A401,'Data Cleaning in Medical Examin'!$A$2:$A$2336,'Data Cleaning in Medical Examin'!$C$2:$C$2336)</f>
        <v>Obesity</v>
      </c>
      <c r="K401" t="str">
        <f>_xlfn.XLOOKUP(A401,'Data Cleaning in Medical Examin'!$A$2:$A$2336,'Data Cleaning in Medical Examin'!$E$2:$E$2336)</f>
        <v>Normal</v>
      </c>
      <c r="L401" t="str">
        <f>_xlfn.XLOOKUP(A401,'DataCleaning in Hospitalisation'!$A$2:$A$2344,'DataCleaning in Hospitalisation'!$E$2:$E$2344)</f>
        <v>5-Jun-2001</v>
      </c>
      <c r="M401" s="29">
        <f>_xlfn.XLOOKUP(A401,'DataCleaning in Hospitalisation'!$A$2:$A$2344,'DataCleaning in Hospitalisation'!$H$2:$H$2344)</f>
        <v>26018.95</v>
      </c>
      <c r="N401" t="str">
        <f>_xlfn.XLOOKUP(A401,'DataCleaning in Hospitalisation'!$A$2:$A$2344,'DataCleaning in Hospitalisation'!$I$2:$I$2344)</f>
        <v>tier - 2</v>
      </c>
      <c r="O401" t="str">
        <f>_xlfn.XLOOKUP(A401,'DataCleaning in Hospitalisation'!$A$2:$A$2344,'DataCleaning in Hospitalisation'!$J$2:$J$2344)</f>
        <v>tier - 2</v>
      </c>
      <c r="P401" t="str">
        <f>_xlfn.XLOOKUP(A401,'DataCleaning in Hospitalisation'!$A$2:$A$2344,'DataCleaning in Hospitalisation'!$K$2:$K$2344)</f>
        <v>R1012</v>
      </c>
      <c r="Q401">
        <f>_xlfn.XLOOKUP(A401,'DataCleaning in Hospitalisation'!$A$2:$A$2344,'DataCleaning in Hospitalisation'!$F$2:$F$2344)</f>
        <v>22</v>
      </c>
      <c r="U401" s="42" t="s">
        <v>2412</v>
      </c>
      <c r="V401">
        <v>1</v>
      </c>
      <c r="X401" s="4" t="s">
        <v>1009</v>
      </c>
      <c r="Y401" s="29">
        <v>7986.48</v>
      </c>
      <c r="AJ401" s="4" t="s">
        <v>1009</v>
      </c>
      <c r="AK401" s="29">
        <v>7986.48</v>
      </c>
    </row>
    <row r="402" spans="1:37" x14ac:dyDescent="0.3">
      <c r="A402" t="s">
        <v>1966</v>
      </c>
      <c r="B402" t="str">
        <f>_xlfn.XLOOKUP(A402,'Customer Names'!$A$2:$A$2336,'Customer Names'!$C$2:$C$2336)</f>
        <v xml:space="preserve"> Mr.Gregory</v>
      </c>
      <c r="C402" s="34">
        <f>_xlfn.XLOOKUP(A402,'Data Cleaning in Medical Examin'!$A$2:$A$2336,'Data Cleaning in Medical Examin'!$B$2:$B$2336)</f>
        <v>26.4</v>
      </c>
      <c r="D402">
        <f>_xlfn.XLOOKUP(A402,'Data Cleaning in Medical Examin'!$A$2:$A$2336,'Data Cleaning in Medical Examin'!$D$2:$D$2336)</f>
        <v>9.5</v>
      </c>
      <c r="E402" t="str">
        <f>_xlfn.XLOOKUP(A402,'Data Cleaning in Medical Examin'!$A$2:$A$2336,'Data Cleaning in Medical Examin'!$F$2:$F$2336)</f>
        <v>Yes</v>
      </c>
      <c r="F402" t="str">
        <f>_xlfn.XLOOKUP(A402,'Data Cleaning in Medical Examin'!$A$2:$A$2336,'Data Cleaning in Medical Examin'!$G$2:$G$2336)</f>
        <v>No</v>
      </c>
      <c r="G402" t="str">
        <f>_xlfn.XLOOKUP(A402,'Data Cleaning in Medical Examin'!$A$2:$A$2336,'Data Cleaning in Medical Examin'!$H$2:$H$2336)</f>
        <v>No</v>
      </c>
      <c r="H402" s="4">
        <f>_xlfn.XLOOKUP(A402,'Data Cleaning in Medical Examin'!$A$2:$A$2336,'Data Cleaning in Medical Examin'!$I$2:$I$2336)</f>
        <v>2</v>
      </c>
      <c r="I402" t="str">
        <f>_xlfn.XLOOKUP(A402,'Data Cleaning in Medical Examin'!$A$2:$A$2336,'Data Cleaning in Medical Examin'!$J$2:$J$2336)</f>
        <v>No</v>
      </c>
      <c r="J402" t="str">
        <f>_xlfn.XLOOKUP(A402,'Data Cleaning in Medical Examin'!$A$2:$A$2336,'Data Cleaning in Medical Examin'!$C$2:$C$2336)</f>
        <v>Over Weight</v>
      </c>
      <c r="K402" t="str">
        <f>_xlfn.XLOOKUP(A402,'Data Cleaning in Medical Examin'!$A$2:$A$2336,'Data Cleaning in Medical Examin'!$E$2:$E$2336)</f>
        <v>Diabetes</v>
      </c>
      <c r="L402" t="str">
        <f>_xlfn.XLOOKUP(A402,'DataCleaning in Hospitalisation'!$A$2:$A$2344,'DataCleaning in Hospitalisation'!$E$2:$E$2344)</f>
        <v>3-Dec-1970</v>
      </c>
      <c r="M402" s="29">
        <f>_xlfn.XLOOKUP(A402,'DataCleaning in Hospitalisation'!$A$2:$A$2344,'DataCleaning in Hospitalisation'!$H$2:$H$2344)</f>
        <v>25992.82</v>
      </c>
      <c r="N402" t="str">
        <f>_xlfn.XLOOKUP(A402,'DataCleaning in Hospitalisation'!$A$2:$A$2344,'DataCleaning in Hospitalisation'!$I$2:$I$2344)</f>
        <v>tier - 2</v>
      </c>
      <c r="O402" t="str">
        <f>_xlfn.XLOOKUP(A402,'DataCleaning in Hospitalisation'!$A$2:$A$2344,'DataCleaning in Hospitalisation'!$J$2:$J$2344)</f>
        <v>tier - 2</v>
      </c>
      <c r="P402" t="str">
        <f>_xlfn.XLOOKUP(A402,'DataCleaning in Hospitalisation'!$A$2:$A$2344,'DataCleaning in Hospitalisation'!$K$2:$K$2344)</f>
        <v>R1013</v>
      </c>
      <c r="Q402">
        <f>_xlfn.XLOOKUP(A402,'DataCleaning in Hospitalisation'!$A$2:$A$2344,'DataCleaning in Hospitalisation'!$F$2:$F$2344)</f>
        <v>53</v>
      </c>
      <c r="U402" s="43" t="s">
        <v>6</v>
      </c>
      <c r="V402">
        <v>1</v>
      </c>
      <c r="X402" s="4" t="s">
        <v>1008</v>
      </c>
      <c r="Y402" s="29">
        <v>7985.82</v>
      </c>
      <c r="AJ402" s="4" t="s">
        <v>1008</v>
      </c>
      <c r="AK402" s="29">
        <v>7985.82</v>
      </c>
    </row>
    <row r="403" spans="1:37" x14ac:dyDescent="0.3">
      <c r="A403" t="s">
        <v>1965</v>
      </c>
      <c r="B403" t="str">
        <f>_xlfn.XLOOKUP(A403,'Customer Names'!$A$2:$A$2336,'Customer Names'!$C$2:$C$2336)</f>
        <v xml:space="preserve"> Ms.Sarah</v>
      </c>
      <c r="C403" s="34">
        <f>_xlfn.XLOOKUP(A403,'Data Cleaning in Medical Examin'!$A$2:$A$2336,'Data Cleaning in Medical Examin'!$B$2:$B$2336)</f>
        <v>23.655000000000001</v>
      </c>
      <c r="D403">
        <f>_xlfn.XLOOKUP(A403,'Data Cleaning in Medical Examin'!$A$2:$A$2336,'Data Cleaning in Medical Examin'!$D$2:$D$2336)</f>
        <v>10.84</v>
      </c>
      <c r="E403" t="str">
        <f>_xlfn.XLOOKUP(A403,'Data Cleaning in Medical Examin'!$A$2:$A$2336,'Data Cleaning in Medical Examin'!$F$2:$F$2336)</f>
        <v>Yes</v>
      </c>
      <c r="F403" t="str">
        <f>_xlfn.XLOOKUP(A403,'Data Cleaning in Medical Examin'!$A$2:$A$2336,'Data Cleaning in Medical Examin'!$G$2:$G$2336)</f>
        <v>No</v>
      </c>
      <c r="G403" t="str">
        <f>_xlfn.XLOOKUP(A403,'Data Cleaning in Medical Examin'!$A$2:$A$2336,'Data Cleaning in Medical Examin'!$H$2:$H$2336)</f>
        <v>Yes</v>
      </c>
      <c r="H403" s="4">
        <f>_xlfn.XLOOKUP(A403,'Data Cleaning in Medical Examin'!$A$2:$A$2336,'Data Cleaning in Medical Examin'!$I$2:$I$2336)</f>
        <v>1</v>
      </c>
      <c r="I403" t="str">
        <f>_xlfn.XLOOKUP(A403,'Data Cleaning in Medical Examin'!$A$2:$A$2336,'Data Cleaning in Medical Examin'!$J$2:$J$2336)</f>
        <v>Yes</v>
      </c>
      <c r="J403" t="str">
        <f>_xlfn.XLOOKUP(A403,'Data Cleaning in Medical Examin'!$A$2:$A$2336,'Data Cleaning in Medical Examin'!$C$2:$C$2336)</f>
        <v>Normal Weight</v>
      </c>
      <c r="K403" t="str">
        <f>_xlfn.XLOOKUP(A403,'Data Cleaning in Medical Examin'!$A$2:$A$2336,'Data Cleaning in Medical Examin'!$E$2:$E$2336)</f>
        <v>Diabetes</v>
      </c>
      <c r="L403" t="str">
        <f>_xlfn.XLOOKUP(A403,'DataCleaning in Hospitalisation'!$A$2:$A$2344,'DataCleaning in Hospitalisation'!$E$2:$E$2344)</f>
        <v>21-Aug-1963</v>
      </c>
      <c r="M403" s="29">
        <f>_xlfn.XLOOKUP(A403,'DataCleaning in Hospitalisation'!$A$2:$A$2344,'DataCleaning in Hospitalisation'!$H$2:$H$2344)</f>
        <v>25678.78</v>
      </c>
      <c r="N403" t="str">
        <f>_xlfn.XLOOKUP(A403,'DataCleaning in Hospitalisation'!$A$2:$A$2344,'DataCleaning in Hospitalisation'!$I$2:$I$2344)</f>
        <v>tier - 2</v>
      </c>
      <c r="O403" t="str">
        <f>_xlfn.XLOOKUP(A403,'DataCleaning in Hospitalisation'!$A$2:$A$2344,'DataCleaning in Hospitalisation'!$J$2:$J$2344)</f>
        <v>tier - 3</v>
      </c>
      <c r="P403" t="str">
        <f>_xlfn.XLOOKUP(A403,'DataCleaning in Hospitalisation'!$A$2:$A$2344,'DataCleaning in Hospitalisation'!$K$2:$K$2344)</f>
        <v>R1012</v>
      </c>
      <c r="Q403">
        <f>_xlfn.XLOOKUP(A403,'DataCleaning in Hospitalisation'!$A$2:$A$2344,'DataCleaning in Hospitalisation'!$F$2:$F$2344)</f>
        <v>60</v>
      </c>
      <c r="U403" s="44" t="s">
        <v>2372</v>
      </c>
      <c r="V403">
        <v>1</v>
      </c>
      <c r="X403" s="4" t="s">
        <v>1007</v>
      </c>
      <c r="Y403" s="29">
        <v>7980.34</v>
      </c>
      <c r="AJ403" s="4" t="s">
        <v>1007</v>
      </c>
      <c r="AK403" s="29">
        <v>7980.34</v>
      </c>
    </row>
    <row r="404" spans="1:37" x14ac:dyDescent="0.3">
      <c r="A404" t="s">
        <v>1964</v>
      </c>
      <c r="B404" t="str">
        <f>_xlfn.XLOOKUP(A404,'Customer Names'!$A$2:$A$2336,'Customer Names'!$C$2:$C$2336)</f>
        <v xml:space="preserve"> Ms.Anne</v>
      </c>
      <c r="C404" s="34">
        <f>_xlfn.XLOOKUP(A404,'Data Cleaning in Medical Examin'!$A$2:$A$2336,'Data Cleaning in Medical Examin'!$B$2:$B$2336)</f>
        <v>27.36</v>
      </c>
      <c r="D404">
        <f>_xlfn.XLOOKUP(A404,'Data Cleaning in Medical Examin'!$A$2:$A$2336,'Data Cleaning in Medical Examin'!$D$2:$D$2336)</f>
        <v>5.88</v>
      </c>
      <c r="E404" t="str">
        <f>_xlfn.XLOOKUP(A404,'Data Cleaning in Medical Examin'!$A$2:$A$2336,'Data Cleaning in Medical Examin'!$F$2:$F$2336)</f>
        <v>No</v>
      </c>
      <c r="F404" t="str">
        <f>_xlfn.XLOOKUP(A404,'Data Cleaning in Medical Examin'!$A$2:$A$2336,'Data Cleaning in Medical Examin'!$G$2:$G$2336)</f>
        <v>No</v>
      </c>
      <c r="G404" t="str">
        <f>_xlfn.XLOOKUP(A404,'Data Cleaning in Medical Examin'!$A$2:$A$2336,'Data Cleaning in Medical Examin'!$H$2:$H$2336)</f>
        <v>No</v>
      </c>
      <c r="H404" s="4">
        <f>_xlfn.XLOOKUP(A404,'Data Cleaning in Medical Examin'!$A$2:$A$2336,'Data Cleaning in Medical Examin'!$I$2:$I$2336)</f>
        <v>2</v>
      </c>
      <c r="I404" t="str">
        <f>_xlfn.XLOOKUP(A404,'Data Cleaning in Medical Examin'!$A$2:$A$2336,'Data Cleaning in Medical Examin'!$J$2:$J$2336)</f>
        <v>No</v>
      </c>
      <c r="J404" t="str">
        <f>_xlfn.XLOOKUP(A404,'Data Cleaning in Medical Examin'!$A$2:$A$2336,'Data Cleaning in Medical Examin'!$C$2:$C$2336)</f>
        <v>Over Weight</v>
      </c>
      <c r="K404" t="str">
        <f>_xlfn.XLOOKUP(A404,'Data Cleaning in Medical Examin'!$A$2:$A$2336,'Data Cleaning in Medical Examin'!$E$2:$E$2336)</f>
        <v>Prediabetes</v>
      </c>
      <c r="L404" t="str">
        <f>_xlfn.XLOOKUP(A404,'DataCleaning in Hospitalisation'!$A$2:$A$2344,'DataCleaning in Hospitalisation'!$E$2:$E$2344)</f>
        <v>17-Jul-1972</v>
      </c>
      <c r="M404" s="29">
        <f>_xlfn.XLOOKUP(A404,'DataCleaning in Hospitalisation'!$A$2:$A$2344,'DataCleaning in Hospitalisation'!$H$2:$H$2344)</f>
        <v>25656.58</v>
      </c>
      <c r="N404" t="str">
        <f>_xlfn.XLOOKUP(A404,'DataCleaning in Hospitalisation'!$A$2:$A$2344,'DataCleaning in Hospitalisation'!$I$2:$I$2344)</f>
        <v>tier - 2</v>
      </c>
      <c r="O404" t="str">
        <f>_xlfn.XLOOKUP(A404,'DataCleaning in Hospitalisation'!$A$2:$A$2344,'DataCleaning in Hospitalisation'!$J$2:$J$2344)</f>
        <v>tier - 3</v>
      </c>
      <c r="P404" t="str">
        <f>_xlfn.XLOOKUP(A404,'DataCleaning in Hospitalisation'!$A$2:$A$2344,'DataCleaning in Hospitalisation'!$K$2:$K$2344)</f>
        <v>R1024</v>
      </c>
      <c r="Q404">
        <f>_xlfn.XLOOKUP(A404,'DataCleaning in Hospitalisation'!$A$2:$A$2344,'DataCleaning in Hospitalisation'!$F$2:$F$2344)</f>
        <v>51</v>
      </c>
      <c r="U404" s="45" t="s">
        <v>2372</v>
      </c>
      <c r="V404">
        <v>1</v>
      </c>
      <c r="X404" s="4" t="s">
        <v>2232</v>
      </c>
      <c r="Y404" s="29">
        <v>38711</v>
      </c>
      <c r="AJ404" s="4" t="s">
        <v>2232</v>
      </c>
      <c r="AK404" s="29">
        <v>38711</v>
      </c>
    </row>
    <row r="405" spans="1:37" x14ac:dyDescent="0.3">
      <c r="A405" t="s">
        <v>1963</v>
      </c>
      <c r="B405" t="str">
        <f>_xlfn.XLOOKUP(A405,'Customer Names'!$A$2:$A$2336,'Customer Names'!$C$2:$C$2336)</f>
        <v xml:space="preserve"> Mr.Christopher</v>
      </c>
      <c r="C405" s="34">
        <f>_xlfn.XLOOKUP(A405,'Data Cleaning in Medical Examin'!$A$2:$A$2336,'Data Cleaning in Medical Examin'!$B$2:$B$2336)</f>
        <v>27.82</v>
      </c>
      <c r="D405">
        <f>_xlfn.XLOOKUP(A405,'Data Cleaning in Medical Examin'!$A$2:$A$2336,'Data Cleaning in Medical Examin'!$D$2:$D$2336)</f>
        <v>5.24</v>
      </c>
      <c r="E405" t="str">
        <f>_xlfn.XLOOKUP(A405,'Data Cleaning in Medical Examin'!$A$2:$A$2336,'Data Cleaning in Medical Examin'!$F$2:$F$2336)</f>
        <v>Yes</v>
      </c>
      <c r="F405" t="str">
        <f>_xlfn.XLOOKUP(A405,'Data Cleaning in Medical Examin'!$A$2:$A$2336,'Data Cleaning in Medical Examin'!$G$2:$G$2336)</f>
        <v>No</v>
      </c>
      <c r="G405" t="str">
        <f>_xlfn.XLOOKUP(A405,'Data Cleaning in Medical Examin'!$A$2:$A$2336,'Data Cleaning in Medical Examin'!$H$2:$H$2336)</f>
        <v>No</v>
      </c>
      <c r="H405" s="4">
        <f>_xlfn.XLOOKUP(A405,'Data Cleaning in Medical Examin'!$A$2:$A$2336,'Data Cleaning in Medical Examin'!$I$2:$I$2336)</f>
        <v>0</v>
      </c>
      <c r="I405" t="str">
        <f>_xlfn.XLOOKUP(A405,'Data Cleaning in Medical Examin'!$A$2:$A$2336,'Data Cleaning in Medical Examin'!$J$2:$J$2336)</f>
        <v>Yes</v>
      </c>
      <c r="J405" t="str">
        <f>_xlfn.XLOOKUP(A405,'Data Cleaning in Medical Examin'!$A$2:$A$2336,'Data Cleaning in Medical Examin'!$C$2:$C$2336)</f>
        <v>Over Weight</v>
      </c>
      <c r="K405" t="str">
        <f>_xlfn.XLOOKUP(A405,'Data Cleaning in Medical Examin'!$A$2:$A$2336,'Data Cleaning in Medical Examin'!$E$2:$E$2336)</f>
        <v>Normal</v>
      </c>
      <c r="L405" t="str">
        <f>_xlfn.XLOOKUP(A405,'DataCleaning in Hospitalisation'!$A$2:$A$2344,'DataCleaning in Hospitalisation'!$E$2:$E$2344)</f>
        <v>2-Aug-2001</v>
      </c>
      <c r="M405" s="29">
        <f>_xlfn.XLOOKUP(A405,'DataCleaning in Hospitalisation'!$A$2:$A$2344,'DataCleaning in Hospitalisation'!$H$2:$H$2344)</f>
        <v>25648.98</v>
      </c>
      <c r="N405" t="str">
        <f>_xlfn.XLOOKUP(A405,'DataCleaning in Hospitalisation'!$A$2:$A$2344,'DataCleaning in Hospitalisation'!$I$2:$I$2344)</f>
        <v>tier - 2</v>
      </c>
      <c r="O405" t="str">
        <f>_xlfn.XLOOKUP(A405,'DataCleaning in Hospitalisation'!$A$2:$A$2344,'DataCleaning in Hospitalisation'!$J$2:$J$2344)</f>
        <v>tier - 1</v>
      </c>
      <c r="P405" t="str">
        <f>_xlfn.XLOOKUP(A405,'DataCleaning in Hospitalisation'!$A$2:$A$2344,'DataCleaning in Hospitalisation'!$K$2:$K$2344)</f>
        <v>R1011</v>
      </c>
      <c r="Q405">
        <f>_xlfn.XLOOKUP(A405,'DataCleaning in Hospitalisation'!$A$2:$A$2344,'DataCleaning in Hospitalisation'!$F$2:$F$2344)</f>
        <v>22</v>
      </c>
      <c r="U405" s="4" t="s">
        <v>1307</v>
      </c>
      <c r="V405">
        <v>1</v>
      </c>
      <c r="X405" s="4" t="s">
        <v>1006</v>
      </c>
      <c r="Y405" s="29">
        <v>7966.81</v>
      </c>
      <c r="AJ405" s="4" t="s">
        <v>1006</v>
      </c>
      <c r="AK405" s="29">
        <v>7966.81</v>
      </c>
    </row>
    <row r="406" spans="1:37" x14ac:dyDescent="0.3">
      <c r="A406" t="s">
        <v>1962</v>
      </c>
      <c r="B406" t="str">
        <f>_xlfn.XLOOKUP(A406,'Customer Names'!$A$2:$A$2336,'Customer Names'!$C$2:$C$2336)</f>
        <v xml:space="preserve"> Mr.Elliot</v>
      </c>
      <c r="C406" s="34">
        <f>_xlfn.XLOOKUP(A406,'Data Cleaning in Medical Examin'!$A$2:$A$2336,'Data Cleaning in Medical Examin'!$B$2:$B$2336)</f>
        <v>25.46</v>
      </c>
      <c r="D406">
        <f>_xlfn.XLOOKUP(A406,'Data Cleaning in Medical Examin'!$A$2:$A$2336,'Data Cleaning in Medical Examin'!$D$2:$D$2336)</f>
        <v>11.75</v>
      </c>
      <c r="E406" t="str">
        <f>_xlfn.XLOOKUP(A406,'Data Cleaning in Medical Examin'!$A$2:$A$2336,'Data Cleaning in Medical Examin'!$F$2:$F$2336)</f>
        <v>No</v>
      </c>
      <c r="F406" t="str">
        <f>_xlfn.XLOOKUP(A406,'Data Cleaning in Medical Examin'!$A$2:$A$2336,'Data Cleaning in Medical Examin'!$G$2:$G$2336)</f>
        <v>No</v>
      </c>
      <c r="G406" t="str">
        <f>_xlfn.XLOOKUP(A406,'Data Cleaning in Medical Examin'!$A$2:$A$2336,'Data Cleaning in Medical Examin'!$H$2:$H$2336)</f>
        <v>No</v>
      </c>
      <c r="H406" s="4">
        <f>_xlfn.XLOOKUP(A406,'Data Cleaning in Medical Examin'!$A$2:$A$2336,'Data Cleaning in Medical Examin'!$I$2:$I$2336)</f>
        <v>0</v>
      </c>
      <c r="I406" t="str">
        <f>_xlfn.XLOOKUP(A406,'Data Cleaning in Medical Examin'!$A$2:$A$2336,'Data Cleaning in Medical Examin'!$J$2:$J$2336)</f>
        <v>No</v>
      </c>
      <c r="J406" t="str">
        <f>_xlfn.XLOOKUP(A406,'Data Cleaning in Medical Examin'!$A$2:$A$2336,'Data Cleaning in Medical Examin'!$C$2:$C$2336)</f>
        <v>Over Weight</v>
      </c>
      <c r="K406" t="str">
        <f>_xlfn.XLOOKUP(A406,'Data Cleaning in Medical Examin'!$A$2:$A$2336,'Data Cleaning in Medical Examin'!$E$2:$E$2336)</f>
        <v>Diabetes</v>
      </c>
      <c r="L406" t="str">
        <f>_xlfn.XLOOKUP(A406,'DataCleaning in Hospitalisation'!$A$2:$A$2344,'DataCleaning in Hospitalisation'!$E$2:$E$2344)</f>
        <v>11-Dec-1968</v>
      </c>
      <c r="M406" s="29">
        <f>_xlfn.XLOOKUP(A406,'DataCleaning in Hospitalisation'!$A$2:$A$2344,'DataCleaning in Hospitalisation'!$H$2:$H$2344)</f>
        <v>25517.11</v>
      </c>
      <c r="N406" t="str">
        <f>_xlfn.XLOOKUP(A406,'DataCleaning in Hospitalisation'!$A$2:$A$2344,'DataCleaning in Hospitalisation'!$I$2:$I$2344)</f>
        <v>tier - 2</v>
      </c>
      <c r="O406" t="str">
        <f>_xlfn.XLOOKUP(A406,'DataCleaning in Hospitalisation'!$A$2:$A$2344,'DataCleaning in Hospitalisation'!$J$2:$J$2344)</f>
        <v>tier - 3</v>
      </c>
      <c r="P406" t="str">
        <f>_xlfn.XLOOKUP(A406,'DataCleaning in Hospitalisation'!$A$2:$A$2344,'DataCleaning in Hospitalisation'!$K$2:$K$2344)</f>
        <v>R1017</v>
      </c>
      <c r="Q406">
        <f>_xlfn.XLOOKUP(A406,'DataCleaning in Hospitalisation'!$A$2:$A$2344,'DataCleaning in Hospitalisation'!$F$2:$F$2344)</f>
        <v>55</v>
      </c>
      <c r="U406" s="38" t="s">
        <v>7</v>
      </c>
      <c r="V406">
        <v>1</v>
      </c>
      <c r="X406" s="4" t="s">
        <v>1005</v>
      </c>
      <c r="Y406" s="29">
        <v>7958.13</v>
      </c>
      <c r="AJ406" s="4" t="s">
        <v>1005</v>
      </c>
      <c r="AK406" s="29">
        <v>7958.13</v>
      </c>
    </row>
    <row r="407" spans="1:37" x14ac:dyDescent="0.3">
      <c r="A407" t="s">
        <v>1961</v>
      </c>
      <c r="B407" t="str">
        <f>_xlfn.XLOOKUP(A407,'Customer Names'!$A$2:$A$2336,'Customer Names'!$C$2:$C$2336)</f>
        <v xml:space="preserve"> Mr.Christopher</v>
      </c>
      <c r="C407" s="34">
        <f>_xlfn.XLOOKUP(A407,'Data Cleaning in Medical Examin'!$A$2:$A$2336,'Data Cleaning in Medical Examin'!$B$2:$B$2336)</f>
        <v>25.1</v>
      </c>
      <c r="D407">
        <f>_xlfn.XLOOKUP(A407,'Data Cleaning in Medical Examin'!$A$2:$A$2336,'Data Cleaning in Medical Examin'!$D$2:$D$2336)</f>
        <v>6.97</v>
      </c>
      <c r="E407" t="str">
        <f>_xlfn.XLOOKUP(A407,'Data Cleaning in Medical Examin'!$A$2:$A$2336,'Data Cleaning in Medical Examin'!$F$2:$F$2336)</f>
        <v>No</v>
      </c>
      <c r="F407" t="str">
        <f>_xlfn.XLOOKUP(A407,'Data Cleaning in Medical Examin'!$A$2:$A$2336,'Data Cleaning in Medical Examin'!$G$2:$G$2336)</f>
        <v>No</v>
      </c>
      <c r="G407" t="str">
        <f>_xlfn.XLOOKUP(A407,'Data Cleaning in Medical Examin'!$A$2:$A$2336,'Data Cleaning in Medical Examin'!$H$2:$H$2336)</f>
        <v>No</v>
      </c>
      <c r="H407" s="4">
        <f>_xlfn.XLOOKUP(A407,'Data Cleaning in Medical Examin'!$A$2:$A$2336,'Data Cleaning in Medical Examin'!$I$2:$I$2336)</f>
        <v>0</v>
      </c>
      <c r="I407" t="str">
        <f>_xlfn.XLOOKUP(A407,'Data Cleaning in Medical Examin'!$A$2:$A$2336,'Data Cleaning in Medical Examin'!$J$2:$J$2336)</f>
        <v>Yes</v>
      </c>
      <c r="J407" t="str">
        <f>_xlfn.XLOOKUP(A407,'Data Cleaning in Medical Examin'!$A$2:$A$2336,'Data Cleaning in Medical Examin'!$C$2:$C$2336)</f>
        <v>Over Weight</v>
      </c>
      <c r="K407" t="str">
        <f>_xlfn.XLOOKUP(A407,'Data Cleaning in Medical Examin'!$A$2:$A$2336,'Data Cleaning in Medical Examin'!$E$2:$E$2336)</f>
        <v>Diabetes</v>
      </c>
      <c r="L407" t="str">
        <f>_xlfn.XLOOKUP(A407,'DataCleaning in Hospitalisation'!$A$2:$A$2344,'DataCleaning in Hospitalisation'!$E$2:$E$2344)</f>
        <v>22-Aug-1968</v>
      </c>
      <c r="M407" s="29">
        <f>_xlfn.XLOOKUP(A407,'DataCleaning in Hospitalisation'!$A$2:$A$2344,'DataCleaning in Hospitalisation'!$H$2:$H$2344)</f>
        <v>25382.3</v>
      </c>
      <c r="N407" t="str">
        <f>_xlfn.XLOOKUP(A407,'DataCleaning in Hospitalisation'!$A$2:$A$2344,'DataCleaning in Hospitalisation'!$I$2:$I$2344)</f>
        <v>tier - 2</v>
      </c>
      <c r="O407" t="str">
        <f>_xlfn.XLOOKUP(A407,'DataCleaning in Hospitalisation'!$A$2:$A$2344,'DataCleaning in Hospitalisation'!$J$2:$J$2344)</f>
        <v>tier - 2</v>
      </c>
      <c r="P407" t="str">
        <f>_xlfn.XLOOKUP(A407,'DataCleaning in Hospitalisation'!$A$2:$A$2344,'DataCleaning in Hospitalisation'!$K$2:$K$2344)</f>
        <v>R1011</v>
      </c>
      <c r="Q407">
        <f>_xlfn.XLOOKUP(A407,'DataCleaning in Hospitalisation'!$A$2:$A$2344,'DataCleaning in Hospitalisation'!$F$2:$F$2344)</f>
        <v>55</v>
      </c>
      <c r="U407" s="42" t="s">
        <v>2413</v>
      </c>
      <c r="V407">
        <v>1</v>
      </c>
      <c r="X407" s="4" t="s">
        <v>1004</v>
      </c>
      <c r="Y407" s="29">
        <v>7954.52</v>
      </c>
      <c r="AJ407" s="4" t="s">
        <v>1004</v>
      </c>
      <c r="AK407" s="29">
        <v>7954.52</v>
      </c>
    </row>
    <row r="408" spans="1:37" x14ac:dyDescent="0.3">
      <c r="A408" t="s">
        <v>1960</v>
      </c>
      <c r="B408" t="str">
        <f>_xlfn.XLOOKUP(A408,'Customer Names'!$A$2:$A$2336,'Customer Names'!$C$2:$C$2336)</f>
        <v xml:space="preserve"> Mr.Corey</v>
      </c>
      <c r="C408" s="34">
        <f>_xlfn.XLOOKUP(A408,'Data Cleaning in Medical Examin'!$A$2:$A$2336,'Data Cleaning in Medical Examin'!$B$2:$B$2336)</f>
        <v>32.11</v>
      </c>
      <c r="D408">
        <f>_xlfn.XLOOKUP(A408,'Data Cleaning in Medical Examin'!$A$2:$A$2336,'Data Cleaning in Medical Examin'!$D$2:$D$2336)</f>
        <v>4.76</v>
      </c>
      <c r="E408" t="str">
        <f>_xlfn.XLOOKUP(A408,'Data Cleaning in Medical Examin'!$A$2:$A$2336,'Data Cleaning in Medical Examin'!$F$2:$F$2336)</f>
        <v>No</v>
      </c>
      <c r="F408" t="str">
        <f>_xlfn.XLOOKUP(A408,'Data Cleaning in Medical Examin'!$A$2:$A$2336,'Data Cleaning in Medical Examin'!$G$2:$G$2336)</f>
        <v>No</v>
      </c>
      <c r="G408" t="str">
        <f>_xlfn.XLOOKUP(A408,'Data Cleaning in Medical Examin'!$A$2:$A$2336,'Data Cleaning in Medical Examin'!$H$2:$H$2336)</f>
        <v>No</v>
      </c>
      <c r="H408" s="4">
        <f>_xlfn.XLOOKUP(A408,'Data Cleaning in Medical Examin'!$A$2:$A$2336,'Data Cleaning in Medical Examin'!$I$2:$I$2336)</f>
        <v>2</v>
      </c>
      <c r="I408" t="str">
        <f>_xlfn.XLOOKUP(A408,'Data Cleaning in Medical Examin'!$A$2:$A$2336,'Data Cleaning in Medical Examin'!$J$2:$J$2336)</f>
        <v>No</v>
      </c>
      <c r="J408" t="str">
        <f>_xlfn.XLOOKUP(A408,'Data Cleaning in Medical Examin'!$A$2:$A$2336,'Data Cleaning in Medical Examin'!$C$2:$C$2336)</f>
        <v>Obesity</v>
      </c>
      <c r="K408" t="str">
        <f>_xlfn.XLOOKUP(A408,'Data Cleaning in Medical Examin'!$A$2:$A$2336,'Data Cleaning in Medical Examin'!$E$2:$E$2336)</f>
        <v>Normal</v>
      </c>
      <c r="L408" t="str">
        <f>_xlfn.XLOOKUP(A408,'DataCleaning in Hospitalisation'!$A$2:$A$2344,'DataCleaning in Hospitalisation'!$E$2:$E$2344)</f>
        <v>26-Sep-1972</v>
      </c>
      <c r="M408" s="29">
        <f>_xlfn.XLOOKUP(A408,'DataCleaning in Hospitalisation'!$A$2:$A$2344,'DataCleaning in Hospitalisation'!$H$2:$H$2344)</f>
        <v>25333.33</v>
      </c>
      <c r="N408" t="str">
        <f>_xlfn.XLOOKUP(A408,'DataCleaning in Hospitalisation'!$A$2:$A$2344,'DataCleaning in Hospitalisation'!$I$2:$I$2344)</f>
        <v>tier - 2</v>
      </c>
      <c r="O408" t="str">
        <f>_xlfn.XLOOKUP(A408,'DataCleaning in Hospitalisation'!$A$2:$A$2344,'DataCleaning in Hospitalisation'!$J$2:$J$2344)</f>
        <v>tier - 2</v>
      </c>
      <c r="P408" t="str">
        <f>_xlfn.XLOOKUP(A408,'DataCleaning in Hospitalisation'!$A$2:$A$2344,'DataCleaning in Hospitalisation'!$K$2:$K$2344)</f>
        <v>R1017</v>
      </c>
      <c r="Q408">
        <f>_xlfn.XLOOKUP(A408,'DataCleaning in Hospitalisation'!$A$2:$A$2344,'DataCleaning in Hospitalisation'!$F$2:$F$2344)</f>
        <v>51</v>
      </c>
      <c r="U408" s="43" t="s">
        <v>6</v>
      </c>
      <c r="V408">
        <v>1</v>
      </c>
      <c r="X408" s="4" t="s">
        <v>1003</v>
      </c>
      <c r="Y408" s="29">
        <v>7953.72</v>
      </c>
      <c r="AJ408" s="4" t="s">
        <v>1003</v>
      </c>
      <c r="AK408" s="29">
        <v>7953.72</v>
      </c>
    </row>
    <row r="409" spans="1:37" x14ac:dyDescent="0.3">
      <c r="A409" t="s">
        <v>1959</v>
      </c>
      <c r="B409" t="str">
        <f>_xlfn.XLOOKUP(A409,'Customer Names'!$A$2:$A$2336,'Customer Names'!$C$2:$C$2336)</f>
        <v xml:space="preserve"> Mr.Patrick</v>
      </c>
      <c r="C409" s="34">
        <f>_xlfn.XLOOKUP(A409,'Data Cleaning in Medical Examin'!$A$2:$A$2336,'Data Cleaning in Medical Examin'!$B$2:$B$2336)</f>
        <v>29.8</v>
      </c>
      <c r="D409">
        <f>_xlfn.XLOOKUP(A409,'Data Cleaning in Medical Examin'!$A$2:$A$2336,'Data Cleaning in Medical Examin'!$D$2:$D$2336)</f>
        <v>8.24</v>
      </c>
      <c r="E409" t="str">
        <f>_xlfn.XLOOKUP(A409,'Data Cleaning in Medical Examin'!$A$2:$A$2336,'Data Cleaning in Medical Examin'!$F$2:$F$2336)</f>
        <v>Yes</v>
      </c>
      <c r="F409" t="str">
        <f>_xlfn.XLOOKUP(A409,'Data Cleaning in Medical Examin'!$A$2:$A$2336,'Data Cleaning in Medical Examin'!$G$2:$G$2336)</f>
        <v>No</v>
      </c>
      <c r="G409" t="str">
        <f>_xlfn.XLOOKUP(A409,'Data Cleaning in Medical Examin'!$A$2:$A$2336,'Data Cleaning in Medical Examin'!$H$2:$H$2336)</f>
        <v>No</v>
      </c>
      <c r="H409" s="4">
        <f>_xlfn.XLOOKUP(A409,'Data Cleaning in Medical Examin'!$A$2:$A$2336,'Data Cleaning in Medical Examin'!$I$2:$I$2336)</f>
        <v>1</v>
      </c>
      <c r="I409" t="str">
        <f>_xlfn.XLOOKUP(A409,'Data Cleaning in Medical Examin'!$A$2:$A$2336,'Data Cleaning in Medical Examin'!$J$2:$J$2336)</f>
        <v>Yes</v>
      </c>
      <c r="J409" t="str">
        <f>_xlfn.XLOOKUP(A409,'Data Cleaning in Medical Examin'!$A$2:$A$2336,'Data Cleaning in Medical Examin'!$C$2:$C$2336)</f>
        <v>Over Weight</v>
      </c>
      <c r="K409" t="str">
        <f>_xlfn.XLOOKUP(A409,'Data Cleaning in Medical Examin'!$A$2:$A$2336,'Data Cleaning in Medical Examin'!$E$2:$E$2336)</f>
        <v>Diabetes</v>
      </c>
      <c r="L409" t="str">
        <f>_xlfn.XLOOKUP(A409,'DataCleaning in Hospitalisation'!$A$2:$A$2344,'DataCleaning in Hospitalisation'!$E$2:$E$2344)</f>
        <v>14-Dec-1975</v>
      </c>
      <c r="M409" s="29">
        <f>_xlfn.XLOOKUP(A409,'DataCleaning in Hospitalisation'!$A$2:$A$2344,'DataCleaning in Hospitalisation'!$H$2:$H$2344)</f>
        <v>25309.49</v>
      </c>
      <c r="N409" t="str">
        <f>_xlfn.XLOOKUP(A409,'DataCleaning in Hospitalisation'!$A$2:$A$2344,'DataCleaning in Hospitalisation'!$I$2:$I$2344)</f>
        <v>tier - 2</v>
      </c>
      <c r="O409" t="str">
        <f>_xlfn.XLOOKUP(A409,'DataCleaning in Hospitalisation'!$A$2:$A$2344,'DataCleaning in Hospitalisation'!$J$2:$J$2344)</f>
        <v>tier - 1</v>
      </c>
      <c r="P409" t="str">
        <f>_xlfn.XLOOKUP(A409,'DataCleaning in Hospitalisation'!$A$2:$A$2344,'DataCleaning in Hospitalisation'!$K$2:$K$2344)</f>
        <v>R1011</v>
      </c>
      <c r="Q409">
        <f>_xlfn.XLOOKUP(A409,'DataCleaning in Hospitalisation'!$A$2:$A$2344,'DataCleaning in Hospitalisation'!$F$2:$F$2344)</f>
        <v>48</v>
      </c>
      <c r="U409" s="44" t="s">
        <v>2372</v>
      </c>
      <c r="V409">
        <v>1</v>
      </c>
      <c r="X409" s="4" t="s">
        <v>1002</v>
      </c>
      <c r="Y409" s="29">
        <v>7948.22</v>
      </c>
      <c r="AJ409" s="4" t="s">
        <v>1002</v>
      </c>
      <c r="AK409" s="29">
        <v>7948.22</v>
      </c>
    </row>
    <row r="410" spans="1:37" x14ac:dyDescent="0.3">
      <c r="A410" t="s">
        <v>1958</v>
      </c>
      <c r="B410" t="str">
        <f>_xlfn.XLOOKUP(A410,'Customer Names'!$A$2:$A$2336,'Customer Names'!$C$2:$C$2336)</f>
        <v xml:space="preserve"> Mr.Anthony</v>
      </c>
      <c r="C410" s="34">
        <f>_xlfn.XLOOKUP(A410,'Data Cleaning in Medical Examin'!$A$2:$A$2336,'Data Cleaning in Medical Examin'!$B$2:$B$2336)</f>
        <v>24.01</v>
      </c>
      <c r="D410">
        <f>_xlfn.XLOOKUP(A410,'Data Cleaning in Medical Examin'!$A$2:$A$2336,'Data Cleaning in Medical Examin'!$D$2:$D$2336)</f>
        <v>4.76</v>
      </c>
      <c r="E410" t="str">
        <f>_xlfn.XLOOKUP(A410,'Data Cleaning in Medical Examin'!$A$2:$A$2336,'Data Cleaning in Medical Examin'!$F$2:$F$2336)</f>
        <v>No</v>
      </c>
      <c r="F410" t="str">
        <f>_xlfn.XLOOKUP(A410,'Data Cleaning in Medical Examin'!$A$2:$A$2336,'Data Cleaning in Medical Examin'!$G$2:$G$2336)</f>
        <v>No</v>
      </c>
      <c r="G410" t="str">
        <f>_xlfn.XLOOKUP(A410,'Data Cleaning in Medical Examin'!$A$2:$A$2336,'Data Cleaning in Medical Examin'!$H$2:$H$2336)</f>
        <v>No</v>
      </c>
      <c r="H410" s="4">
        <f>_xlfn.XLOOKUP(A410,'Data Cleaning in Medical Examin'!$A$2:$A$2336,'Data Cleaning in Medical Examin'!$I$2:$I$2336)</f>
        <v>1</v>
      </c>
      <c r="I410" t="str">
        <f>_xlfn.XLOOKUP(A410,'Data Cleaning in Medical Examin'!$A$2:$A$2336,'Data Cleaning in Medical Examin'!$J$2:$J$2336)</f>
        <v>Yes</v>
      </c>
      <c r="J410" t="str">
        <f>_xlfn.XLOOKUP(A410,'Data Cleaning in Medical Examin'!$A$2:$A$2336,'Data Cleaning in Medical Examin'!$C$2:$C$2336)</f>
        <v>Normal Weight</v>
      </c>
      <c r="K410" t="str">
        <f>_xlfn.XLOOKUP(A410,'Data Cleaning in Medical Examin'!$A$2:$A$2336,'Data Cleaning in Medical Examin'!$E$2:$E$2336)</f>
        <v>Normal</v>
      </c>
      <c r="L410" t="str">
        <f>_xlfn.XLOOKUP(A410,'DataCleaning in Hospitalisation'!$A$2:$A$2344,'DataCleaning in Hospitalisation'!$E$2:$E$2344)</f>
        <v>24-Nov-1998</v>
      </c>
      <c r="M410" s="29">
        <f>_xlfn.XLOOKUP(A410,'DataCleaning in Hospitalisation'!$A$2:$A$2344,'DataCleaning in Hospitalisation'!$H$2:$H$2344)</f>
        <v>25127.22</v>
      </c>
      <c r="N410" t="str">
        <f>_xlfn.XLOOKUP(A410,'DataCleaning in Hospitalisation'!$A$2:$A$2344,'DataCleaning in Hospitalisation'!$I$2:$I$2344)</f>
        <v>tier - 2</v>
      </c>
      <c r="O410" t="str">
        <f>_xlfn.XLOOKUP(A410,'DataCleaning in Hospitalisation'!$A$2:$A$2344,'DataCleaning in Hospitalisation'!$J$2:$J$2344)</f>
        <v>tier - 3</v>
      </c>
      <c r="P410" t="str">
        <f>_xlfn.XLOOKUP(A410,'DataCleaning in Hospitalisation'!$A$2:$A$2344,'DataCleaning in Hospitalisation'!$K$2:$K$2344)</f>
        <v>R1011</v>
      </c>
      <c r="Q410">
        <f>_xlfn.XLOOKUP(A410,'DataCleaning in Hospitalisation'!$A$2:$A$2344,'DataCleaning in Hospitalisation'!$F$2:$F$2344)</f>
        <v>25</v>
      </c>
      <c r="U410" s="45" t="s">
        <v>2373</v>
      </c>
      <c r="V410">
        <v>1</v>
      </c>
      <c r="X410" s="4" t="s">
        <v>1001</v>
      </c>
      <c r="Y410" s="29">
        <v>7935.29</v>
      </c>
      <c r="AJ410" s="4" t="s">
        <v>1001</v>
      </c>
      <c r="AK410" s="29">
        <v>7935.29</v>
      </c>
    </row>
    <row r="411" spans="1:37" x14ac:dyDescent="0.3">
      <c r="A411" t="s">
        <v>1957</v>
      </c>
      <c r="B411" t="str">
        <f>_xlfn.XLOOKUP(A411,'Customer Names'!$A$2:$A$2336,'Customer Names'!$C$2:$C$2336)</f>
        <v xml:space="preserve"> Ms.Melissa</v>
      </c>
      <c r="C411" s="34">
        <f>_xlfn.XLOOKUP(A411,'Data Cleaning in Medical Examin'!$A$2:$A$2336,'Data Cleaning in Medical Examin'!$B$2:$B$2336)</f>
        <v>23.21</v>
      </c>
      <c r="D411">
        <f>_xlfn.XLOOKUP(A411,'Data Cleaning in Medical Examin'!$A$2:$A$2336,'Data Cleaning in Medical Examin'!$D$2:$D$2336)</f>
        <v>6.03</v>
      </c>
      <c r="E411" t="str">
        <f>_xlfn.XLOOKUP(A411,'Data Cleaning in Medical Examin'!$A$2:$A$2336,'Data Cleaning in Medical Examin'!$F$2:$F$2336)</f>
        <v>No</v>
      </c>
      <c r="F411" t="str">
        <f>_xlfn.XLOOKUP(A411,'Data Cleaning in Medical Examin'!$A$2:$A$2336,'Data Cleaning in Medical Examin'!$G$2:$G$2336)</f>
        <v>No</v>
      </c>
      <c r="G411" t="str">
        <f>_xlfn.XLOOKUP(A411,'Data Cleaning in Medical Examin'!$A$2:$A$2336,'Data Cleaning in Medical Examin'!$H$2:$H$2336)</f>
        <v>No</v>
      </c>
      <c r="H411" s="4">
        <f>_xlfn.XLOOKUP(A411,'Data Cleaning in Medical Examin'!$A$2:$A$2336,'Data Cleaning in Medical Examin'!$I$2:$I$2336)</f>
        <v>1</v>
      </c>
      <c r="I411" t="str">
        <f>_xlfn.XLOOKUP(A411,'Data Cleaning in Medical Examin'!$A$2:$A$2336,'Data Cleaning in Medical Examin'!$J$2:$J$2336)</f>
        <v>No</v>
      </c>
      <c r="J411" t="str">
        <f>_xlfn.XLOOKUP(A411,'Data Cleaning in Medical Examin'!$A$2:$A$2336,'Data Cleaning in Medical Examin'!$C$2:$C$2336)</f>
        <v>Normal Weight</v>
      </c>
      <c r="K411" t="str">
        <f>_xlfn.XLOOKUP(A411,'Data Cleaning in Medical Examin'!$A$2:$A$2336,'Data Cleaning in Medical Examin'!$E$2:$E$2336)</f>
        <v>Prediabetes</v>
      </c>
      <c r="L411" t="str">
        <f>_xlfn.XLOOKUP(A411,'DataCleaning in Hospitalisation'!$A$2:$A$2344,'DataCleaning in Hospitalisation'!$E$2:$E$2344)</f>
        <v>14-Jun-1998</v>
      </c>
      <c r="M411" s="29">
        <f>_xlfn.XLOOKUP(A411,'DataCleaning in Hospitalisation'!$A$2:$A$2344,'DataCleaning in Hospitalisation'!$H$2:$H$2344)</f>
        <v>25081.77</v>
      </c>
      <c r="N411" t="str">
        <f>_xlfn.XLOOKUP(A411,'DataCleaning in Hospitalisation'!$A$2:$A$2344,'DataCleaning in Hospitalisation'!$I$2:$I$2344)</f>
        <v>tier - 2</v>
      </c>
      <c r="O411" t="str">
        <f>_xlfn.XLOOKUP(A411,'DataCleaning in Hospitalisation'!$A$2:$A$2344,'DataCleaning in Hospitalisation'!$J$2:$J$2344)</f>
        <v>tier - 2</v>
      </c>
      <c r="P411" t="str">
        <f>_xlfn.XLOOKUP(A411,'DataCleaning in Hospitalisation'!$A$2:$A$2344,'DataCleaning in Hospitalisation'!$K$2:$K$2344)</f>
        <v>R1013</v>
      </c>
      <c r="Q411">
        <f>_xlfn.XLOOKUP(A411,'DataCleaning in Hospitalisation'!$A$2:$A$2344,'DataCleaning in Hospitalisation'!$F$2:$F$2344)</f>
        <v>25</v>
      </c>
      <c r="U411" s="4" t="s">
        <v>2262</v>
      </c>
      <c r="V411">
        <v>1</v>
      </c>
      <c r="X411" s="4" t="s">
        <v>1000</v>
      </c>
      <c r="Y411" s="29">
        <v>7896.41</v>
      </c>
      <c r="AJ411" s="4" t="s">
        <v>1000</v>
      </c>
      <c r="AK411" s="29">
        <v>7896.41</v>
      </c>
    </row>
    <row r="412" spans="1:37" x14ac:dyDescent="0.3">
      <c r="A412" t="s">
        <v>1956</v>
      </c>
      <c r="B412" t="str">
        <f>_xlfn.XLOOKUP(A412,'Customer Names'!$A$2:$A$2336,'Customer Names'!$C$2:$C$2336)</f>
        <v xml:space="preserve"> Ms.Raven</v>
      </c>
      <c r="C412" s="34">
        <f>_xlfn.XLOOKUP(A412,'Data Cleaning in Medical Examin'!$A$2:$A$2336,'Data Cleaning in Medical Examin'!$B$2:$B$2336)</f>
        <v>21.2</v>
      </c>
      <c r="D412">
        <f>_xlfn.XLOOKUP(A412,'Data Cleaning in Medical Examin'!$A$2:$A$2336,'Data Cleaning in Medical Examin'!$D$2:$D$2336)</f>
        <v>4.07</v>
      </c>
      <c r="E412" t="str">
        <f>_xlfn.XLOOKUP(A412,'Data Cleaning in Medical Examin'!$A$2:$A$2336,'Data Cleaning in Medical Examin'!$F$2:$F$2336)</f>
        <v>Yes</v>
      </c>
      <c r="F412" t="str">
        <f>_xlfn.XLOOKUP(A412,'Data Cleaning in Medical Examin'!$A$2:$A$2336,'Data Cleaning in Medical Examin'!$G$2:$G$2336)</f>
        <v>No</v>
      </c>
      <c r="G412" t="str">
        <f>_xlfn.XLOOKUP(A412,'Data Cleaning in Medical Examin'!$A$2:$A$2336,'Data Cleaning in Medical Examin'!$H$2:$H$2336)</f>
        <v>No</v>
      </c>
      <c r="H412" s="4">
        <f>_xlfn.XLOOKUP(A412,'Data Cleaning in Medical Examin'!$A$2:$A$2336,'Data Cleaning in Medical Examin'!$I$2:$I$2336)</f>
        <v>1</v>
      </c>
      <c r="I412" t="str">
        <f>_xlfn.XLOOKUP(A412,'Data Cleaning in Medical Examin'!$A$2:$A$2336,'Data Cleaning in Medical Examin'!$J$2:$J$2336)</f>
        <v>Yes</v>
      </c>
      <c r="J412" t="str">
        <f>_xlfn.XLOOKUP(A412,'Data Cleaning in Medical Examin'!$A$2:$A$2336,'Data Cleaning in Medical Examin'!$C$2:$C$2336)</f>
        <v>Normal Weight</v>
      </c>
      <c r="K412" t="str">
        <f>_xlfn.XLOOKUP(A412,'Data Cleaning in Medical Examin'!$A$2:$A$2336,'Data Cleaning in Medical Examin'!$E$2:$E$2336)</f>
        <v>Normal</v>
      </c>
      <c r="L412" t="str">
        <f>_xlfn.XLOOKUP(A412,'DataCleaning in Hospitalisation'!$A$2:$A$2344,'DataCleaning in Hospitalisation'!$E$2:$E$2344)</f>
        <v>4-Dec-1995</v>
      </c>
      <c r="M412" s="29">
        <f>_xlfn.XLOOKUP(A412,'DataCleaning in Hospitalisation'!$A$2:$A$2344,'DataCleaning in Hospitalisation'!$H$2:$H$2344)</f>
        <v>25075.97</v>
      </c>
      <c r="N412" t="str">
        <f>_xlfn.XLOOKUP(A412,'DataCleaning in Hospitalisation'!$A$2:$A$2344,'DataCleaning in Hospitalisation'!$I$2:$I$2344)</f>
        <v>tier - 2</v>
      </c>
      <c r="O412" t="str">
        <f>_xlfn.XLOOKUP(A412,'DataCleaning in Hospitalisation'!$A$2:$A$2344,'DataCleaning in Hospitalisation'!$J$2:$J$2344)</f>
        <v>tier - 2</v>
      </c>
      <c r="P412" t="str">
        <f>_xlfn.XLOOKUP(A412,'DataCleaning in Hospitalisation'!$A$2:$A$2344,'DataCleaning in Hospitalisation'!$K$2:$K$2344)</f>
        <v>R1011</v>
      </c>
      <c r="Q412">
        <f>_xlfn.XLOOKUP(A412,'DataCleaning in Hospitalisation'!$A$2:$A$2344,'DataCleaning in Hospitalisation'!$F$2:$F$2344)</f>
        <v>28</v>
      </c>
      <c r="U412" s="38" t="s">
        <v>11</v>
      </c>
      <c r="V412">
        <v>1</v>
      </c>
      <c r="X412" s="4" t="s">
        <v>999</v>
      </c>
      <c r="Y412" s="29">
        <v>7851.85</v>
      </c>
      <c r="AJ412" s="4" t="s">
        <v>999</v>
      </c>
      <c r="AK412" s="29">
        <v>7851.85</v>
      </c>
    </row>
    <row r="413" spans="1:37" x14ac:dyDescent="0.3">
      <c r="A413" t="s">
        <v>1955</v>
      </c>
      <c r="B413" t="str">
        <f>_xlfn.XLOOKUP(A413,'Customer Names'!$A$2:$A$2336,'Customer Names'!$C$2:$C$2336)</f>
        <v xml:space="preserve"> Mr.Christopher</v>
      </c>
      <c r="C413" s="34">
        <f>_xlfn.XLOOKUP(A413,'Data Cleaning in Medical Examin'!$A$2:$A$2336,'Data Cleaning in Medical Examin'!$B$2:$B$2336)</f>
        <v>28.215</v>
      </c>
      <c r="D413">
        <f>_xlfn.XLOOKUP(A413,'Data Cleaning in Medical Examin'!$A$2:$A$2336,'Data Cleaning in Medical Examin'!$D$2:$D$2336)</f>
        <v>8.26</v>
      </c>
      <c r="E413" t="str">
        <f>_xlfn.XLOOKUP(A413,'Data Cleaning in Medical Examin'!$A$2:$A$2336,'Data Cleaning in Medical Examin'!$F$2:$F$2336)</f>
        <v>Yes</v>
      </c>
      <c r="F413" t="str">
        <f>_xlfn.XLOOKUP(A413,'Data Cleaning in Medical Examin'!$A$2:$A$2336,'Data Cleaning in Medical Examin'!$G$2:$G$2336)</f>
        <v>No</v>
      </c>
      <c r="G413" t="str">
        <f>_xlfn.XLOOKUP(A413,'Data Cleaning in Medical Examin'!$A$2:$A$2336,'Data Cleaning in Medical Examin'!$H$2:$H$2336)</f>
        <v>No</v>
      </c>
      <c r="H413" s="4">
        <f>_xlfn.XLOOKUP(A413,'Data Cleaning in Medical Examin'!$A$2:$A$2336,'Data Cleaning in Medical Examin'!$I$2:$I$2336)</f>
        <v>1</v>
      </c>
      <c r="I413" t="str">
        <f>_xlfn.XLOOKUP(A413,'Data Cleaning in Medical Examin'!$A$2:$A$2336,'Data Cleaning in Medical Examin'!$J$2:$J$2336)</f>
        <v>Yes</v>
      </c>
      <c r="J413" t="str">
        <f>_xlfn.XLOOKUP(A413,'Data Cleaning in Medical Examin'!$A$2:$A$2336,'Data Cleaning in Medical Examin'!$C$2:$C$2336)</f>
        <v>Over Weight</v>
      </c>
      <c r="K413" t="str">
        <f>_xlfn.XLOOKUP(A413,'Data Cleaning in Medical Examin'!$A$2:$A$2336,'Data Cleaning in Medical Examin'!$E$2:$E$2336)</f>
        <v>Diabetes</v>
      </c>
      <c r="L413" t="str">
        <f>_xlfn.XLOOKUP(A413,'DataCleaning in Hospitalisation'!$A$2:$A$2344,'DataCleaning in Hospitalisation'!$E$2:$E$2344)</f>
        <v>14-Nov-1975</v>
      </c>
      <c r="M413" s="29">
        <f>_xlfn.XLOOKUP(A413,'DataCleaning in Hospitalisation'!$A$2:$A$2344,'DataCleaning in Hospitalisation'!$H$2:$H$2344)</f>
        <v>24915.22</v>
      </c>
      <c r="N413" t="str">
        <f>_xlfn.XLOOKUP(A413,'DataCleaning in Hospitalisation'!$A$2:$A$2344,'DataCleaning in Hospitalisation'!$I$2:$I$2344)</f>
        <v>tier - 2</v>
      </c>
      <c r="O413" t="str">
        <f>_xlfn.XLOOKUP(A413,'DataCleaning in Hospitalisation'!$A$2:$A$2344,'DataCleaning in Hospitalisation'!$J$2:$J$2344)</f>
        <v>tier - 3</v>
      </c>
      <c r="P413" t="str">
        <f>_xlfn.XLOOKUP(A413,'DataCleaning in Hospitalisation'!$A$2:$A$2344,'DataCleaning in Hospitalisation'!$K$2:$K$2344)</f>
        <v>R1012</v>
      </c>
      <c r="Q413">
        <f>_xlfn.XLOOKUP(A413,'DataCleaning in Hospitalisation'!$A$2:$A$2344,'DataCleaning in Hospitalisation'!$F$2:$F$2344)</f>
        <v>48</v>
      </c>
      <c r="U413" s="42" t="s">
        <v>2413</v>
      </c>
      <c r="V413">
        <v>1</v>
      </c>
      <c r="X413" s="4" t="s">
        <v>998</v>
      </c>
      <c r="Y413" s="29">
        <v>7844.8</v>
      </c>
      <c r="AJ413" s="4" t="s">
        <v>998</v>
      </c>
      <c r="AK413" s="29">
        <v>7844.8</v>
      </c>
    </row>
    <row r="414" spans="1:37" x14ac:dyDescent="0.3">
      <c r="A414" t="s">
        <v>1954</v>
      </c>
      <c r="B414" t="str">
        <f>_xlfn.XLOOKUP(A414,'Customer Names'!$A$2:$A$2336,'Customer Names'!$C$2:$C$2336)</f>
        <v xml:space="preserve"> Ms.Kendra</v>
      </c>
      <c r="C414" s="34">
        <f>_xlfn.XLOOKUP(A414,'Data Cleaning in Medical Examin'!$A$2:$A$2336,'Data Cleaning in Medical Examin'!$B$2:$B$2336)</f>
        <v>38.094999999999999</v>
      </c>
      <c r="D414">
        <f>_xlfn.XLOOKUP(A414,'Data Cleaning in Medical Examin'!$A$2:$A$2336,'Data Cleaning in Medical Examin'!$D$2:$D$2336)</f>
        <v>4.76</v>
      </c>
      <c r="E414" t="str">
        <f>_xlfn.XLOOKUP(A414,'Data Cleaning in Medical Examin'!$A$2:$A$2336,'Data Cleaning in Medical Examin'!$F$2:$F$2336)</f>
        <v>No</v>
      </c>
      <c r="F414" t="str">
        <f>_xlfn.XLOOKUP(A414,'Data Cleaning in Medical Examin'!$A$2:$A$2336,'Data Cleaning in Medical Examin'!$G$2:$G$2336)</f>
        <v>No</v>
      </c>
      <c r="G414" t="str">
        <f>_xlfn.XLOOKUP(A414,'Data Cleaning in Medical Examin'!$A$2:$A$2336,'Data Cleaning in Medical Examin'!$H$2:$H$2336)</f>
        <v>No</v>
      </c>
      <c r="H414" s="4">
        <f>_xlfn.XLOOKUP(A414,'Data Cleaning in Medical Examin'!$A$2:$A$2336,'Data Cleaning in Medical Examin'!$I$2:$I$2336)</f>
        <v>1</v>
      </c>
      <c r="I414" t="str">
        <f>_xlfn.XLOOKUP(A414,'Data Cleaning in Medical Examin'!$A$2:$A$2336,'Data Cleaning in Medical Examin'!$J$2:$J$2336)</f>
        <v>No</v>
      </c>
      <c r="J414" t="str">
        <f>_xlfn.XLOOKUP(A414,'Data Cleaning in Medical Examin'!$A$2:$A$2336,'Data Cleaning in Medical Examin'!$C$2:$C$2336)</f>
        <v>Obesity</v>
      </c>
      <c r="K414" t="str">
        <f>_xlfn.XLOOKUP(A414,'Data Cleaning in Medical Examin'!$A$2:$A$2336,'Data Cleaning in Medical Examin'!$E$2:$E$2336)</f>
        <v>Normal</v>
      </c>
      <c r="L414" t="str">
        <f>_xlfn.XLOOKUP(A414,'DataCleaning in Hospitalisation'!$A$2:$A$2344,'DataCleaning in Hospitalisation'!$E$2:$E$2344)</f>
        <v>14-Jun-1987</v>
      </c>
      <c r="M414" s="29">
        <f>_xlfn.XLOOKUP(A414,'DataCleaning in Hospitalisation'!$A$2:$A$2344,'DataCleaning in Hospitalisation'!$H$2:$H$2344)</f>
        <v>24915.05</v>
      </c>
      <c r="N414" t="str">
        <f>_xlfn.XLOOKUP(A414,'DataCleaning in Hospitalisation'!$A$2:$A$2344,'DataCleaning in Hospitalisation'!$I$2:$I$2344)</f>
        <v>tier - 2</v>
      </c>
      <c r="O414" t="str">
        <f>_xlfn.XLOOKUP(A414,'DataCleaning in Hospitalisation'!$A$2:$A$2344,'DataCleaning in Hospitalisation'!$J$2:$J$2344)</f>
        <v>tier - 1</v>
      </c>
      <c r="P414" t="str">
        <f>_xlfn.XLOOKUP(A414,'DataCleaning in Hospitalisation'!$A$2:$A$2344,'DataCleaning in Hospitalisation'!$K$2:$K$2344)</f>
        <v>R1024</v>
      </c>
      <c r="Q414">
        <f>_xlfn.XLOOKUP(A414,'DataCleaning in Hospitalisation'!$A$2:$A$2344,'DataCleaning in Hospitalisation'!$F$2:$F$2344)</f>
        <v>36</v>
      </c>
      <c r="U414" s="43" t="s">
        <v>6</v>
      </c>
      <c r="V414">
        <v>1</v>
      </c>
      <c r="X414" s="4" t="s">
        <v>997</v>
      </c>
      <c r="Y414" s="29">
        <v>7824.37</v>
      </c>
      <c r="AJ414" s="4" t="s">
        <v>997</v>
      </c>
      <c r="AK414" s="29">
        <v>7824.37</v>
      </c>
    </row>
    <row r="415" spans="1:37" x14ac:dyDescent="0.3">
      <c r="A415" t="s">
        <v>1953</v>
      </c>
      <c r="B415" t="str">
        <f>_xlfn.XLOOKUP(A415,'Customer Names'!$A$2:$A$2336,'Customer Names'!$C$2:$C$2336)</f>
        <v xml:space="preserve"> Ms.Jordan</v>
      </c>
      <c r="C415" s="34">
        <f>_xlfn.XLOOKUP(A415,'Data Cleaning in Medical Examin'!$A$2:$A$2336,'Data Cleaning in Medical Examin'!$B$2:$B$2336)</f>
        <v>22.61</v>
      </c>
      <c r="D415">
        <f>_xlfn.XLOOKUP(A415,'Data Cleaning in Medical Examin'!$A$2:$A$2336,'Data Cleaning in Medical Examin'!$D$2:$D$2336)</f>
        <v>6.13</v>
      </c>
      <c r="E415" t="str">
        <f>_xlfn.XLOOKUP(A415,'Data Cleaning in Medical Examin'!$A$2:$A$2336,'Data Cleaning in Medical Examin'!$F$2:$F$2336)</f>
        <v>Yes</v>
      </c>
      <c r="F415" t="str">
        <f>_xlfn.XLOOKUP(A415,'Data Cleaning in Medical Examin'!$A$2:$A$2336,'Data Cleaning in Medical Examin'!$G$2:$G$2336)</f>
        <v>No</v>
      </c>
      <c r="G415" t="str">
        <f>_xlfn.XLOOKUP(A415,'Data Cleaning in Medical Examin'!$A$2:$A$2336,'Data Cleaning in Medical Examin'!$H$2:$H$2336)</f>
        <v>Yes</v>
      </c>
      <c r="H415" s="4">
        <f>_xlfn.XLOOKUP(A415,'Data Cleaning in Medical Examin'!$A$2:$A$2336,'Data Cleaning in Medical Examin'!$I$2:$I$2336)</f>
        <v>1</v>
      </c>
      <c r="I415" t="str">
        <f>_xlfn.XLOOKUP(A415,'Data Cleaning in Medical Examin'!$A$2:$A$2336,'Data Cleaning in Medical Examin'!$J$2:$J$2336)</f>
        <v>Yes</v>
      </c>
      <c r="J415" t="str">
        <f>_xlfn.XLOOKUP(A415,'Data Cleaning in Medical Examin'!$A$2:$A$2336,'Data Cleaning in Medical Examin'!$C$2:$C$2336)</f>
        <v>Normal Weight</v>
      </c>
      <c r="K415" t="str">
        <f>_xlfn.XLOOKUP(A415,'Data Cleaning in Medical Examin'!$A$2:$A$2336,'Data Cleaning in Medical Examin'!$E$2:$E$2336)</f>
        <v>Prediabetes</v>
      </c>
      <c r="L415" t="str">
        <f>_xlfn.XLOOKUP(A415,'DataCleaning in Hospitalisation'!$A$2:$A$2344,'DataCleaning in Hospitalisation'!$E$2:$E$2344)</f>
        <v>23-Jul-1969</v>
      </c>
      <c r="M415" s="29">
        <f>_xlfn.XLOOKUP(A415,'DataCleaning in Hospitalisation'!$A$2:$A$2344,'DataCleaning in Hospitalisation'!$H$2:$H$2344)</f>
        <v>24873.38</v>
      </c>
      <c r="N415" t="str">
        <f>_xlfn.XLOOKUP(A415,'DataCleaning in Hospitalisation'!$A$2:$A$2344,'DataCleaning in Hospitalisation'!$I$2:$I$2344)</f>
        <v>tier - 2</v>
      </c>
      <c r="O415" t="str">
        <f>_xlfn.XLOOKUP(A415,'DataCleaning in Hospitalisation'!$A$2:$A$2344,'DataCleaning in Hospitalisation'!$J$2:$J$2344)</f>
        <v>tier - 1</v>
      </c>
      <c r="P415" t="str">
        <f>_xlfn.XLOOKUP(A415,'DataCleaning in Hospitalisation'!$A$2:$A$2344,'DataCleaning in Hospitalisation'!$K$2:$K$2344)</f>
        <v>R1024</v>
      </c>
      <c r="Q415">
        <f>_xlfn.XLOOKUP(A415,'DataCleaning in Hospitalisation'!$A$2:$A$2344,'DataCleaning in Hospitalisation'!$F$2:$F$2344)</f>
        <v>54</v>
      </c>
      <c r="U415" s="44" t="s">
        <v>2372</v>
      </c>
      <c r="V415">
        <v>1</v>
      </c>
      <c r="X415" s="4" t="s">
        <v>2231</v>
      </c>
      <c r="Y415" s="29">
        <v>38709.18</v>
      </c>
      <c r="AJ415" s="4" t="s">
        <v>2231</v>
      </c>
      <c r="AK415" s="29">
        <v>38709.18</v>
      </c>
    </row>
    <row r="416" spans="1:37" x14ac:dyDescent="0.3">
      <c r="A416" t="s">
        <v>1952</v>
      </c>
      <c r="B416" t="str">
        <f>_xlfn.XLOOKUP(A416,'Customer Names'!$A$2:$A$2336,'Customer Names'!$C$2:$C$2336)</f>
        <v xml:space="preserve"> Mr.Nils</v>
      </c>
      <c r="C416" s="34">
        <f>_xlfn.XLOOKUP(A416,'Data Cleaning in Medical Examin'!$A$2:$A$2336,'Data Cleaning in Medical Examin'!$B$2:$B$2336)</f>
        <v>24.32</v>
      </c>
      <c r="D416">
        <f>_xlfn.XLOOKUP(A416,'Data Cleaning in Medical Examin'!$A$2:$A$2336,'Data Cleaning in Medical Examin'!$D$2:$D$2336)</f>
        <v>10.47</v>
      </c>
      <c r="E416" t="str">
        <f>_xlfn.XLOOKUP(A416,'Data Cleaning in Medical Examin'!$A$2:$A$2336,'Data Cleaning in Medical Examin'!$F$2:$F$2336)</f>
        <v>Yes</v>
      </c>
      <c r="F416" t="str">
        <f>_xlfn.XLOOKUP(A416,'Data Cleaning in Medical Examin'!$A$2:$A$2336,'Data Cleaning in Medical Examin'!$G$2:$G$2336)</f>
        <v>No</v>
      </c>
      <c r="G416" t="str">
        <f>_xlfn.XLOOKUP(A416,'Data Cleaning in Medical Examin'!$A$2:$A$2336,'Data Cleaning in Medical Examin'!$H$2:$H$2336)</f>
        <v>No</v>
      </c>
      <c r="H416" s="4">
        <f>_xlfn.XLOOKUP(A416,'Data Cleaning in Medical Examin'!$A$2:$A$2336,'Data Cleaning in Medical Examin'!$I$2:$I$2336)</f>
        <v>2</v>
      </c>
      <c r="I416" t="str">
        <f>_xlfn.XLOOKUP(A416,'Data Cleaning in Medical Examin'!$A$2:$A$2336,'Data Cleaning in Medical Examin'!$J$2:$J$2336)</f>
        <v>Yes</v>
      </c>
      <c r="J416" t="str">
        <f>_xlfn.XLOOKUP(A416,'Data Cleaning in Medical Examin'!$A$2:$A$2336,'Data Cleaning in Medical Examin'!$C$2:$C$2336)</f>
        <v>Normal Weight</v>
      </c>
      <c r="K416" t="str">
        <f>_xlfn.XLOOKUP(A416,'Data Cleaning in Medical Examin'!$A$2:$A$2336,'Data Cleaning in Medical Examin'!$E$2:$E$2336)</f>
        <v>Diabetes</v>
      </c>
      <c r="L416" t="str">
        <f>_xlfn.XLOOKUP(A416,'DataCleaning in Hospitalisation'!$A$2:$A$2344,'DataCleaning in Hospitalisation'!$E$2:$E$2344)</f>
        <v>26-Nov-1970</v>
      </c>
      <c r="M416" s="29">
        <f>_xlfn.XLOOKUP(A416,'DataCleaning in Hospitalisation'!$A$2:$A$2344,'DataCleaning in Hospitalisation'!$H$2:$H$2344)</f>
        <v>24869.84</v>
      </c>
      <c r="N416" t="str">
        <f>_xlfn.XLOOKUP(A416,'DataCleaning in Hospitalisation'!$A$2:$A$2344,'DataCleaning in Hospitalisation'!$I$2:$I$2344)</f>
        <v>tier - 2</v>
      </c>
      <c r="O416" t="str">
        <f>_xlfn.XLOOKUP(A416,'DataCleaning in Hospitalisation'!$A$2:$A$2344,'DataCleaning in Hospitalisation'!$J$2:$J$2344)</f>
        <v>tier - 2</v>
      </c>
      <c r="P416" t="str">
        <f>_xlfn.XLOOKUP(A416,'DataCleaning in Hospitalisation'!$A$2:$A$2344,'DataCleaning in Hospitalisation'!$K$2:$K$2344)</f>
        <v>R1016</v>
      </c>
      <c r="Q416">
        <f>_xlfn.XLOOKUP(A416,'DataCleaning in Hospitalisation'!$A$2:$A$2344,'DataCleaning in Hospitalisation'!$F$2:$F$2344)</f>
        <v>53</v>
      </c>
      <c r="U416" s="45" t="s">
        <v>2373</v>
      </c>
      <c r="V416">
        <v>1</v>
      </c>
      <c r="X416" s="4" t="s">
        <v>996</v>
      </c>
      <c r="Y416" s="29">
        <v>7812.67</v>
      </c>
      <c r="AJ416" s="4" t="s">
        <v>996</v>
      </c>
      <c r="AK416" s="29">
        <v>7812.67</v>
      </c>
    </row>
    <row r="417" spans="1:37" x14ac:dyDescent="0.3">
      <c r="A417" t="s">
        <v>1951</v>
      </c>
      <c r="B417" t="str">
        <f>_xlfn.XLOOKUP(A417,'Customer Names'!$A$2:$A$2336,'Customer Names'!$C$2:$C$2336)</f>
        <v xml:space="preserve"> Mr.Scott</v>
      </c>
      <c r="C417" s="34">
        <f>_xlfn.XLOOKUP(A417,'Data Cleaning in Medical Examin'!$A$2:$A$2336,'Data Cleaning in Medical Examin'!$B$2:$B$2336)</f>
        <v>20.96</v>
      </c>
      <c r="D417">
        <f>_xlfn.XLOOKUP(A417,'Data Cleaning in Medical Examin'!$A$2:$A$2336,'Data Cleaning in Medical Examin'!$D$2:$D$2336)</f>
        <v>4.04</v>
      </c>
      <c r="E417" t="str">
        <f>_xlfn.XLOOKUP(A417,'Data Cleaning in Medical Examin'!$A$2:$A$2336,'Data Cleaning in Medical Examin'!$F$2:$F$2336)</f>
        <v>Yes</v>
      </c>
      <c r="F417" t="str">
        <f>_xlfn.XLOOKUP(A417,'Data Cleaning in Medical Examin'!$A$2:$A$2336,'Data Cleaning in Medical Examin'!$G$2:$G$2336)</f>
        <v>No</v>
      </c>
      <c r="G417" t="str">
        <f>_xlfn.XLOOKUP(A417,'Data Cleaning in Medical Examin'!$A$2:$A$2336,'Data Cleaning in Medical Examin'!$H$2:$H$2336)</f>
        <v>No</v>
      </c>
      <c r="H417" s="4">
        <f>_xlfn.XLOOKUP(A417,'Data Cleaning in Medical Examin'!$A$2:$A$2336,'Data Cleaning in Medical Examin'!$I$2:$I$2336)</f>
        <v>1</v>
      </c>
      <c r="I417" t="str">
        <f>_xlfn.XLOOKUP(A417,'Data Cleaning in Medical Examin'!$A$2:$A$2336,'Data Cleaning in Medical Examin'!$J$2:$J$2336)</f>
        <v>Yes</v>
      </c>
      <c r="J417" t="str">
        <f>_xlfn.XLOOKUP(A417,'Data Cleaning in Medical Examin'!$A$2:$A$2336,'Data Cleaning in Medical Examin'!$C$2:$C$2336)</f>
        <v>Normal Weight</v>
      </c>
      <c r="K417" t="str">
        <f>_xlfn.XLOOKUP(A417,'Data Cleaning in Medical Examin'!$A$2:$A$2336,'Data Cleaning in Medical Examin'!$E$2:$E$2336)</f>
        <v>Normal</v>
      </c>
      <c r="L417" t="str">
        <f>_xlfn.XLOOKUP(A417,'DataCleaning in Hospitalisation'!$A$2:$A$2344,'DataCleaning in Hospitalisation'!$E$2:$E$2344)</f>
        <v>10-Jun-1995</v>
      </c>
      <c r="M417" s="29">
        <f>_xlfn.XLOOKUP(A417,'DataCleaning in Hospitalisation'!$A$2:$A$2344,'DataCleaning in Hospitalisation'!$H$2:$H$2344)</f>
        <v>24863.25</v>
      </c>
      <c r="N417" t="str">
        <f>_xlfn.XLOOKUP(A417,'DataCleaning in Hospitalisation'!$A$2:$A$2344,'DataCleaning in Hospitalisation'!$I$2:$I$2344)</f>
        <v>tier - 2</v>
      </c>
      <c r="O417" t="str">
        <f>_xlfn.XLOOKUP(A417,'DataCleaning in Hospitalisation'!$A$2:$A$2344,'DataCleaning in Hospitalisation'!$J$2:$J$2344)</f>
        <v>tier - 3</v>
      </c>
      <c r="P417" t="str">
        <f>_xlfn.XLOOKUP(A417,'DataCleaning in Hospitalisation'!$A$2:$A$2344,'DataCleaning in Hospitalisation'!$K$2:$K$2344)</f>
        <v>R1011</v>
      </c>
      <c r="Q417">
        <f>_xlfn.XLOOKUP(A417,'DataCleaning in Hospitalisation'!$A$2:$A$2344,'DataCleaning in Hospitalisation'!$F$2:$F$2344)</f>
        <v>28</v>
      </c>
      <c r="U417" s="4" t="s">
        <v>1306</v>
      </c>
      <c r="V417">
        <v>1</v>
      </c>
      <c r="X417" s="4" t="s">
        <v>995</v>
      </c>
      <c r="Y417" s="29">
        <v>7804.16</v>
      </c>
      <c r="AJ417" s="4" t="s">
        <v>995</v>
      </c>
      <c r="AK417" s="29">
        <v>7804.16</v>
      </c>
    </row>
    <row r="418" spans="1:37" x14ac:dyDescent="0.3">
      <c r="A418" t="s">
        <v>1950</v>
      </c>
      <c r="B418" t="str">
        <f>_xlfn.XLOOKUP(A418,'Customer Names'!$A$2:$A$2336,'Customer Names'!$C$2:$C$2336)</f>
        <v xml:space="preserve"> Ms.Angela</v>
      </c>
      <c r="C418" s="34">
        <f>_xlfn.XLOOKUP(A418,'Data Cleaning in Medical Examin'!$A$2:$A$2336,'Data Cleaning in Medical Examin'!$B$2:$B$2336)</f>
        <v>19.68</v>
      </c>
      <c r="D418">
        <f>_xlfn.XLOOKUP(A418,'Data Cleaning in Medical Examin'!$A$2:$A$2336,'Data Cleaning in Medical Examin'!$D$2:$D$2336)</f>
        <v>5.74</v>
      </c>
      <c r="E418" t="str">
        <f>_xlfn.XLOOKUP(A418,'Data Cleaning in Medical Examin'!$A$2:$A$2336,'Data Cleaning in Medical Examin'!$F$2:$F$2336)</f>
        <v>No</v>
      </c>
      <c r="F418" t="str">
        <f>_xlfn.XLOOKUP(A418,'Data Cleaning in Medical Examin'!$A$2:$A$2336,'Data Cleaning in Medical Examin'!$G$2:$G$2336)</f>
        <v>No</v>
      </c>
      <c r="G418" t="str">
        <f>_xlfn.XLOOKUP(A418,'Data Cleaning in Medical Examin'!$A$2:$A$2336,'Data Cleaning in Medical Examin'!$H$2:$H$2336)</f>
        <v>No</v>
      </c>
      <c r="H418" s="4">
        <f>_xlfn.XLOOKUP(A418,'Data Cleaning in Medical Examin'!$A$2:$A$2336,'Data Cleaning in Medical Examin'!$I$2:$I$2336)</f>
        <v>0</v>
      </c>
      <c r="I418" t="str">
        <f>_xlfn.XLOOKUP(A418,'Data Cleaning in Medical Examin'!$A$2:$A$2336,'Data Cleaning in Medical Examin'!$J$2:$J$2336)</f>
        <v>Yes</v>
      </c>
      <c r="J418" t="str">
        <f>_xlfn.XLOOKUP(A418,'Data Cleaning in Medical Examin'!$A$2:$A$2336,'Data Cleaning in Medical Examin'!$C$2:$C$2336)</f>
        <v>Normal Weight</v>
      </c>
      <c r="K418" t="str">
        <f>_xlfn.XLOOKUP(A418,'Data Cleaning in Medical Examin'!$A$2:$A$2336,'Data Cleaning in Medical Examin'!$E$2:$E$2336)</f>
        <v>Prediabetes</v>
      </c>
      <c r="L418" t="str">
        <f>_xlfn.XLOOKUP(A418,'DataCleaning in Hospitalisation'!$A$2:$A$2344,'DataCleaning in Hospitalisation'!$E$2:$E$2344)</f>
        <v>9-Sep-1994</v>
      </c>
      <c r="M418" s="29">
        <f>_xlfn.XLOOKUP(A418,'DataCleaning in Hospitalisation'!$A$2:$A$2344,'DataCleaning in Hospitalisation'!$H$2:$H$2344)</f>
        <v>24817.25</v>
      </c>
      <c r="N418" t="str">
        <f>_xlfn.XLOOKUP(A418,'DataCleaning in Hospitalisation'!$A$2:$A$2344,'DataCleaning in Hospitalisation'!$I$2:$I$2344)</f>
        <v>tier - 2</v>
      </c>
      <c r="O418" t="str">
        <f>_xlfn.XLOOKUP(A418,'DataCleaning in Hospitalisation'!$A$2:$A$2344,'DataCleaning in Hospitalisation'!$J$2:$J$2344)</f>
        <v>tier - 2</v>
      </c>
      <c r="P418" t="str">
        <f>_xlfn.XLOOKUP(A418,'DataCleaning in Hospitalisation'!$A$2:$A$2344,'DataCleaning in Hospitalisation'!$K$2:$K$2344)</f>
        <v>R1011</v>
      </c>
      <c r="Q418">
        <f>_xlfn.XLOOKUP(A418,'DataCleaning in Hospitalisation'!$A$2:$A$2344,'DataCleaning in Hospitalisation'!$F$2:$F$2344)</f>
        <v>29</v>
      </c>
      <c r="U418" s="38" t="s">
        <v>7</v>
      </c>
      <c r="V418">
        <v>1</v>
      </c>
      <c r="X418" s="4" t="s">
        <v>994</v>
      </c>
      <c r="Y418" s="29">
        <v>7803.77</v>
      </c>
      <c r="AJ418" s="4" t="s">
        <v>994</v>
      </c>
      <c r="AK418" s="29">
        <v>7803.77</v>
      </c>
    </row>
    <row r="419" spans="1:37" x14ac:dyDescent="0.3">
      <c r="A419" t="s">
        <v>1949</v>
      </c>
      <c r="B419" t="str">
        <f>_xlfn.XLOOKUP(A419,'Customer Names'!$A$2:$A$2336,'Customer Names'!$C$2:$C$2336)</f>
        <v xml:space="preserve"> Ms.Allison</v>
      </c>
      <c r="C419" s="34">
        <f>_xlfn.XLOOKUP(A419,'Data Cleaning in Medical Examin'!$A$2:$A$2336,'Data Cleaning in Medical Examin'!$B$2:$B$2336)</f>
        <v>18.100000000000001</v>
      </c>
      <c r="D419">
        <f>_xlfn.XLOOKUP(A419,'Data Cleaning in Medical Examin'!$A$2:$A$2336,'Data Cleaning in Medical Examin'!$D$2:$D$2336)</f>
        <v>6.33</v>
      </c>
      <c r="E419" t="str">
        <f>_xlfn.XLOOKUP(A419,'Data Cleaning in Medical Examin'!$A$2:$A$2336,'Data Cleaning in Medical Examin'!$F$2:$F$2336)</f>
        <v>No</v>
      </c>
      <c r="F419" t="str">
        <f>_xlfn.XLOOKUP(A419,'Data Cleaning in Medical Examin'!$A$2:$A$2336,'Data Cleaning in Medical Examin'!$G$2:$G$2336)</f>
        <v>No</v>
      </c>
      <c r="G419" t="str">
        <f>_xlfn.XLOOKUP(A419,'Data Cleaning in Medical Examin'!$A$2:$A$2336,'Data Cleaning in Medical Examin'!$H$2:$H$2336)</f>
        <v>No</v>
      </c>
      <c r="H419" s="4">
        <f>_xlfn.XLOOKUP(A419,'Data Cleaning in Medical Examin'!$A$2:$A$2336,'Data Cleaning in Medical Examin'!$I$2:$I$2336)</f>
        <v>1</v>
      </c>
      <c r="I419" t="str">
        <f>_xlfn.XLOOKUP(A419,'Data Cleaning in Medical Examin'!$A$2:$A$2336,'Data Cleaning in Medical Examin'!$J$2:$J$2336)</f>
        <v>Yes</v>
      </c>
      <c r="J419" t="str">
        <f>_xlfn.XLOOKUP(A419,'Data Cleaning in Medical Examin'!$A$2:$A$2336,'Data Cleaning in Medical Examin'!$C$2:$C$2336)</f>
        <v>Under Weight</v>
      </c>
      <c r="K419" t="str">
        <f>_xlfn.XLOOKUP(A419,'Data Cleaning in Medical Examin'!$A$2:$A$2336,'Data Cleaning in Medical Examin'!$E$2:$E$2336)</f>
        <v>Prediabetes</v>
      </c>
      <c r="L419" t="str">
        <f>_xlfn.XLOOKUP(A419,'DataCleaning in Hospitalisation'!$A$2:$A$2344,'DataCleaning in Hospitalisation'!$E$2:$E$2344)</f>
        <v>11-Oct-1992</v>
      </c>
      <c r="M419" s="29">
        <f>_xlfn.XLOOKUP(A419,'DataCleaning in Hospitalisation'!$A$2:$A$2344,'DataCleaning in Hospitalisation'!$H$2:$H$2344)</f>
        <v>24795.040000000001</v>
      </c>
      <c r="N419" t="str">
        <f>_xlfn.XLOOKUP(A419,'DataCleaning in Hospitalisation'!$A$2:$A$2344,'DataCleaning in Hospitalisation'!$I$2:$I$2344)</f>
        <v>tier - 2</v>
      </c>
      <c r="O419" t="str">
        <f>_xlfn.XLOOKUP(A419,'DataCleaning in Hospitalisation'!$A$2:$A$2344,'DataCleaning in Hospitalisation'!$J$2:$J$2344)</f>
        <v>tier - 3</v>
      </c>
      <c r="P419" t="str">
        <f>_xlfn.XLOOKUP(A419,'DataCleaning in Hospitalisation'!$A$2:$A$2344,'DataCleaning in Hospitalisation'!$K$2:$K$2344)</f>
        <v>R1011</v>
      </c>
      <c r="Q419">
        <f>_xlfn.XLOOKUP(A419,'DataCleaning in Hospitalisation'!$A$2:$A$2344,'DataCleaning in Hospitalisation'!$F$2:$F$2344)</f>
        <v>31</v>
      </c>
      <c r="U419" s="42" t="s">
        <v>2412</v>
      </c>
      <c r="V419">
        <v>1</v>
      </c>
      <c r="X419" s="4" t="s">
        <v>993</v>
      </c>
      <c r="Y419" s="29">
        <v>7794.68</v>
      </c>
      <c r="AJ419" s="4" t="s">
        <v>993</v>
      </c>
      <c r="AK419" s="29">
        <v>7794.68</v>
      </c>
    </row>
    <row r="420" spans="1:37" x14ac:dyDescent="0.3">
      <c r="A420" t="s">
        <v>1948</v>
      </c>
      <c r="B420" t="str">
        <f>_xlfn.XLOOKUP(A420,'Customer Names'!$A$2:$A$2336,'Customer Names'!$C$2:$C$2336)</f>
        <v xml:space="preserve"> Ms.Caitlin</v>
      </c>
      <c r="C420" s="34">
        <f>_xlfn.XLOOKUP(A420,'Data Cleaning in Medical Examin'!$A$2:$A$2336,'Data Cleaning in Medical Examin'!$B$2:$B$2336)</f>
        <v>29.64</v>
      </c>
      <c r="D420">
        <f>_xlfn.XLOOKUP(A420,'Data Cleaning in Medical Examin'!$A$2:$A$2336,'Data Cleaning in Medical Examin'!$D$2:$D$2336)</f>
        <v>4.28</v>
      </c>
      <c r="E420" t="str">
        <f>_xlfn.XLOOKUP(A420,'Data Cleaning in Medical Examin'!$A$2:$A$2336,'Data Cleaning in Medical Examin'!$F$2:$F$2336)</f>
        <v>Yes</v>
      </c>
      <c r="F420" t="str">
        <f>_xlfn.XLOOKUP(A420,'Data Cleaning in Medical Examin'!$A$2:$A$2336,'Data Cleaning in Medical Examin'!$G$2:$G$2336)</f>
        <v>No</v>
      </c>
      <c r="G420" t="str">
        <f>_xlfn.XLOOKUP(A420,'Data Cleaning in Medical Examin'!$A$2:$A$2336,'Data Cleaning in Medical Examin'!$H$2:$H$2336)</f>
        <v>No</v>
      </c>
      <c r="H420" s="4">
        <f>_xlfn.XLOOKUP(A420,'Data Cleaning in Medical Examin'!$A$2:$A$2336,'Data Cleaning in Medical Examin'!$I$2:$I$2336)</f>
        <v>0</v>
      </c>
      <c r="I420" t="str">
        <f>_xlfn.XLOOKUP(A420,'Data Cleaning in Medical Examin'!$A$2:$A$2336,'Data Cleaning in Medical Examin'!$J$2:$J$2336)</f>
        <v>No</v>
      </c>
      <c r="J420" t="str">
        <f>_xlfn.XLOOKUP(A420,'Data Cleaning in Medical Examin'!$A$2:$A$2336,'Data Cleaning in Medical Examin'!$C$2:$C$2336)</f>
        <v>Over Weight</v>
      </c>
      <c r="K420" t="str">
        <f>_xlfn.XLOOKUP(A420,'Data Cleaning in Medical Examin'!$A$2:$A$2336,'Data Cleaning in Medical Examin'!$E$2:$E$2336)</f>
        <v>Normal</v>
      </c>
      <c r="L420" t="str">
        <f>_xlfn.XLOOKUP(A420,'DataCleaning in Hospitalisation'!$A$2:$A$2344,'DataCleaning in Hospitalisation'!$E$2:$E$2344)</f>
        <v>28-Aug-1996</v>
      </c>
      <c r="M420" s="29">
        <f>_xlfn.XLOOKUP(A420,'DataCleaning in Hospitalisation'!$A$2:$A$2344,'DataCleaning in Hospitalisation'!$H$2:$H$2344)</f>
        <v>24671.66</v>
      </c>
      <c r="N420" t="str">
        <f>_xlfn.XLOOKUP(A420,'DataCleaning in Hospitalisation'!$A$2:$A$2344,'DataCleaning in Hospitalisation'!$I$2:$I$2344)</f>
        <v>tier - 2</v>
      </c>
      <c r="O420" t="str">
        <f>_xlfn.XLOOKUP(A420,'DataCleaning in Hospitalisation'!$A$2:$A$2344,'DataCleaning in Hospitalisation'!$J$2:$J$2344)</f>
        <v>tier - 1</v>
      </c>
      <c r="P420" t="str">
        <f>_xlfn.XLOOKUP(A420,'DataCleaning in Hospitalisation'!$A$2:$A$2344,'DataCleaning in Hospitalisation'!$K$2:$K$2344)</f>
        <v>R1024</v>
      </c>
      <c r="Q420">
        <f>_xlfn.XLOOKUP(A420,'DataCleaning in Hospitalisation'!$A$2:$A$2344,'DataCleaning in Hospitalisation'!$F$2:$F$2344)</f>
        <v>27</v>
      </c>
      <c r="U420" s="43" t="s">
        <v>11</v>
      </c>
      <c r="V420">
        <v>1</v>
      </c>
      <c r="X420" s="4" t="s">
        <v>992</v>
      </c>
      <c r="Y420" s="29">
        <v>7789.64</v>
      </c>
      <c r="AJ420" s="4" t="s">
        <v>992</v>
      </c>
      <c r="AK420" s="29">
        <v>7789.64</v>
      </c>
    </row>
    <row r="421" spans="1:37" x14ac:dyDescent="0.3">
      <c r="A421" t="s">
        <v>1947</v>
      </c>
      <c r="B421" t="str">
        <f>_xlfn.XLOOKUP(A421,'Customer Names'!$A$2:$A$2336,'Customer Names'!$C$2:$C$2336)</f>
        <v xml:space="preserve"> Ms.Tracy</v>
      </c>
      <c r="C421" s="34">
        <f>_xlfn.XLOOKUP(A421,'Data Cleaning in Medical Examin'!$A$2:$A$2336,'Data Cleaning in Medical Examin'!$B$2:$B$2336)</f>
        <v>25.3</v>
      </c>
      <c r="D421">
        <f>_xlfn.XLOOKUP(A421,'Data Cleaning in Medical Examin'!$A$2:$A$2336,'Data Cleaning in Medical Examin'!$D$2:$D$2336)</f>
        <v>9.4700000000000006</v>
      </c>
      <c r="E421" t="str">
        <f>_xlfn.XLOOKUP(A421,'Data Cleaning in Medical Examin'!$A$2:$A$2336,'Data Cleaning in Medical Examin'!$F$2:$F$2336)</f>
        <v>Yes</v>
      </c>
      <c r="F421" t="str">
        <f>_xlfn.XLOOKUP(A421,'Data Cleaning in Medical Examin'!$A$2:$A$2336,'Data Cleaning in Medical Examin'!$G$2:$G$2336)</f>
        <v>No</v>
      </c>
      <c r="G421" t="str">
        <f>_xlfn.XLOOKUP(A421,'Data Cleaning in Medical Examin'!$A$2:$A$2336,'Data Cleaning in Medical Examin'!$H$2:$H$2336)</f>
        <v>No</v>
      </c>
      <c r="H421" s="4">
        <f>_xlfn.XLOOKUP(A421,'Data Cleaning in Medical Examin'!$A$2:$A$2336,'Data Cleaning in Medical Examin'!$I$2:$I$2336)</f>
        <v>2</v>
      </c>
      <c r="I421" t="str">
        <f>_xlfn.XLOOKUP(A421,'Data Cleaning in Medical Examin'!$A$2:$A$2336,'Data Cleaning in Medical Examin'!$J$2:$J$2336)</f>
        <v>Yes</v>
      </c>
      <c r="J421" t="str">
        <f>_xlfn.XLOOKUP(A421,'Data Cleaning in Medical Examin'!$A$2:$A$2336,'Data Cleaning in Medical Examin'!$C$2:$C$2336)</f>
        <v>Over Weight</v>
      </c>
      <c r="K421" t="str">
        <f>_xlfn.XLOOKUP(A421,'Data Cleaning in Medical Examin'!$A$2:$A$2336,'Data Cleaning in Medical Examin'!$E$2:$E$2336)</f>
        <v>Diabetes</v>
      </c>
      <c r="L421" t="str">
        <f>_xlfn.XLOOKUP(A421,'DataCleaning in Hospitalisation'!$A$2:$A$2344,'DataCleaning in Hospitalisation'!$E$2:$E$2344)</f>
        <v>12-Jun-1970</v>
      </c>
      <c r="M421" s="29">
        <f>_xlfn.XLOOKUP(A421,'DataCleaning in Hospitalisation'!$A$2:$A$2344,'DataCleaning in Hospitalisation'!$H$2:$H$2344)</f>
        <v>24667.42</v>
      </c>
      <c r="N421" t="str">
        <f>_xlfn.XLOOKUP(A421,'DataCleaning in Hospitalisation'!$A$2:$A$2344,'DataCleaning in Hospitalisation'!$I$2:$I$2344)</f>
        <v>tier - 2</v>
      </c>
      <c r="O421" t="str">
        <f>_xlfn.XLOOKUP(A421,'DataCleaning in Hospitalisation'!$A$2:$A$2344,'DataCleaning in Hospitalisation'!$J$2:$J$2344)</f>
        <v>tier - 3</v>
      </c>
      <c r="P421" t="str">
        <f>_xlfn.XLOOKUP(A421,'DataCleaning in Hospitalisation'!$A$2:$A$2344,'DataCleaning in Hospitalisation'!$K$2:$K$2344)</f>
        <v>R1013</v>
      </c>
      <c r="Q421">
        <f>_xlfn.XLOOKUP(A421,'DataCleaning in Hospitalisation'!$A$2:$A$2344,'DataCleaning in Hospitalisation'!$F$2:$F$2344)</f>
        <v>53</v>
      </c>
      <c r="U421" s="44" t="s">
        <v>2372</v>
      </c>
      <c r="V421">
        <v>1</v>
      </c>
      <c r="X421" s="4" t="s">
        <v>991</v>
      </c>
      <c r="Y421" s="29">
        <v>7763.06</v>
      </c>
      <c r="AJ421" s="4" t="s">
        <v>991</v>
      </c>
      <c r="AK421" s="29">
        <v>7763.06</v>
      </c>
    </row>
    <row r="422" spans="1:37" x14ac:dyDescent="0.3">
      <c r="A422" t="s">
        <v>1946</v>
      </c>
      <c r="B422" t="str">
        <f>_xlfn.XLOOKUP(A422,'Customer Names'!$A$2:$A$2336,'Customer Names'!$C$2:$C$2336)</f>
        <v xml:space="preserve"> Mr.Dustin</v>
      </c>
      <c r="C422" s="34">
        <f>_xlfn.XLOOKUP(A422,'Data Cleaning in Medical Examin'!$A$2:$A$2336,'Data Cleaning in Medical Examin'!$B$2:$B$2336)</f>
        <v>27.6</v>
      </c>
      <c r="D422">
        <f>_xlfn.XLOOKUP(A422,'Data Cleaning in Medical Examin'!$A$2:$A$2336,'Data Cleaning in Medical Examin'!$D$2:$D$2336)</f>
        <v>4.8499999999999996</v>
      </c>
      <c r="E422" t="str">
        <f>_xlfn.XLOOKUP(A422,'Data Cleaning in Medical Examin'!$A$2:$A$2336,'Data Cleaning in Medical Examin'!$F$2:$F$2336)</f>
        <v>Yes</v>
      </c>
      <c r="F422" t="str">
        <f>_xlfn.XLOOKUP(A422,'Data Cleaning in Medical Examin'!$A$2:$A$2336,'Data Cleaning in Medical Examin'!$G$2:$G$2336)</f>
        <v>No</v>
      </c>
      <c r="G422" t="str">
        <f>_xlfn.XLOOKUP(A422,'Data Cleaning in Medical Examin'!$A$2:$A$2336,'Data Cleaning in Medical Examin'!$H$2:$H$2336)</f>
        <v>No</v>
      </c>
      <c r="H422" s="4">
        <f>_xlfn.XLOOKUP(A422,'Data Cleaning in Medical Examin'!$A$2:$A$2336,'Data Cleaning in Medical Examin'!$I$2:$I$2336)</f>
        <v>0</v>
      </c>
      <c r="I422" t="str">
        <f>_xlfn.XLOOKUP(A422,'Data Cleaning in Medical Examin'!$A$2:$A$2336,'Data Cleaning in Medical Examin'!$J$2:$J$2336)</f>
        <v>No</v>
      </c>
      <c r="J422" t="str">
        <f>_xlfn.XLOOKUP(A422,'Data Cleaning in Medical Examin'!$A$2:$A$2336,'Data Cleaning in Medical Examin'!$C$2:$C$2336)</f>
        <v>Over Weight</v>
      </c>
      <c r="K422" t="str">
        <f>_xlfn.XLOOKUP(A422,'Data Cleaning in Medical Examin'!$A$2:$A$2336,'Data Cleaning in Medical Examin'!$E$2:$E$2336)</f>
        <v>Normal</v>
      </c>
      <c r="L422" t="str">
        <f>_xlfn.XLOOKUP(A422,'DataCleaning in Hospitalisation'!$A$2:$A$2344,'DataCleaning in Hospitalisation'!$E$2:$E$2344)</f>
        <v>12-Oct-1976</v>
      </c>
      <c r="M422" s="29">
        <f>_xlfn.XLOOKUP(A422,'DataCleaning in Hospitalisation'!$A$2:$A$2344,'DataCleaning in Hospitalisation'!$H$2:$H$2344)</f>
        <v>24603.05</v>
      </c>
      <c r="N422" t="str">
        <f>_xlfn.XLOOKUP(A422,'DataCleaning in Hospitalisation'!$A$2:$A$2344,'DataCleaning in Hospitalisation'!$I$2:$I$2344)</f>
        <v>tier - 2</v>
      </c>
      <c r="O422" t="str">
        <f>_xlfn.XLOOKUP(A422,'DataCleaning in Hospitalisation'!$A$2:$A$2344,'DataCleaning in Hospitalisation'!$J$2:$J$2344)</f>
        <v>tier - 2</v>
      </c>
      <c r="P422" t="str">
        <f>_xlfn.XLOOKUP(A422,'DataCleaning in Hospitalisation'!$A$2:$A$2344,'DataCleaning in Hospitalisation'!$K$2:$K$2344)</f>
        <v>R1011</v>
      </c>
      <c r="Q422">
        <f>_xlfn.XLOOKUP(A422,'DataCleaning in Hospitalisation'!$A$2:$A$2344,'DataCleaning in Hospitalisation'!$F$2:$F$2344)</f>
        <v>47</v>
      </c>
      <c r="U422" s="45" t="s">
        <v>2373</v>
      </c>
      <c r="V422">
        <v>1</v>
      </c>
      <c r="X422" s="4" t="s">
        <v>990</v>
      </c>
      <c r="Y422" s="29">
        <v>7749.16</v>
      </c>
      <c r="AJ422" s="4" t="s">
        <v>990</v>
      </c>
      <c r="AK422" s="29">
        <v>7749.16</v>
      </c>
    </row>
    <row r="423" spans="1:37" x14ac:dyDescent="0.3">
      <c r="A423" t="s">
        <v>1945</v>
      </c>
      <c r="B423" t="str">
        <f>_xlfn.XLOOKUP(A423,'Customer Names'!$A$2:$A$2336,'Customer Names'!$C$2:$C$2336)</f>
        <v xml:space="preserve"> Ms.Jenny</v>
      </c>
      <c r="C423" s="34">
        <f>_xlfn.XLOOKUP(A423,'Data Cleaning in Medical Examin'!$A$2:$A$2336,'Data Cleaning in Medical Examin'!$B$2:$B$2336)</f>
        <v>27.645</v>
      </c>
      <c r="D423">
        <f>_xlfn.XLOOKUP(A423,'Data Cleaning in Medical Examin'!$A$2:$A$2336,'Data Cleaning in Medical Examin'!$D$2:$D$2336)</f>
        <v>11.03</v>
      </c>
      <c r="E423" t="str">
        <f>_xlfn.XLOOKUP(A423,'Data Cleaning in Medical Examin'!$A$2:$A$2336,'Data Cleaning in Medical Examin'!$F$2:$F$2336)</f>
        <v>Yes</v>
      </c>
      <c r="F423" t="str">
        <f>_xlfn.XLOOKUP(A423,'Data Cleaning in Medical Examin'!$A$2:$A$2336,'Data Cleaning in Medical Examin'!$G$2:$G$2336)</f>
        <v>No</v>
      </c>
      <c r="G423" t="str">
        <f>_xlfn.XLOOKUP(A423,'Data Cleaning in Medical Examin'!$A$2:$A$2336,'Data Cleaning in Medical Examin'!$H$2:$H$2336)</f>
        <v>No</v>
      </c>
      <c r="H423" s="4">
        <f>_xlfn.XLOOKUP(A423,'Data Cleaning in Medical Examin'!$A$2:$A$2336,'Data Cleaning in Medical Examin'!$I$2:$I$2336)</f>
        <v>1</v>
      </c>
      <c r="I423" t="str">
        <f>_xlfn.XLOOKUP(A423,'Data Cleaning in Medical Examin'!$A$2:$A$2336,'Data Cleaning in Medical Examin'!$J$2:$J$2336)</f>
        <v>Yes</v>
      </c>
      <c r="J423" t="str">
        <f>_xlfn.XLOOKUP(A423,'Data Cleaning in Medical Examin'!$A$2:$A$2336,'Data Cleaning in Medical Examin'!$C$2:$C$2336)</f>
        <v>Over Weight</v>
      </c>
      <c r="K423" t="str">
        <f>_xlfn.XLOOKUP(A423,'Data Cleaning in Medical Examin'!$A$2:$A$2336,'Data Cleaning in Medical Examin'!$E$2:$E$2336)</f>
        <v>Diabetes</v>
      </c>
      <c r="L423" t="str">
        <f>_xlfn.XLOOKUP(A423,'DataCleaning in Hospitalisation'!$A$2:$A$2344,'DataCleaning in Hospitalisation'!$E$2:$E$2344)</f>
        <v>13-Jun-1975</v>
      </c>
      <c r="M423" s="29">
        <f>_xlfn.XLOOKUP(A423,'DataCleaning in Hospitalisation'!$A$2:$A$2344,'DataCleaning in Hospitalisation'!$H$2:$H$2344)</f>
        <v>24535.7</v>
      </c>
      <c r="N423" t="str">
        <f>_xlfn.XLOOKUP(A423,'DataCleaning in Hospitalisation'!$A$2:$A$2344,'DataCleaning in Hospitalisation'!$I$2:$I$2344)</f>
        <v>tier - 2</v>
      </c>
      <c r="O423" t="str">
        <f>_xlfn.XLOOKUP(A423,'DataCleaning in Hospitalisation'!$A$2:$A$2344,'DataCleaning in Hospitalisation'!$J$2:$J$2344)</f>
        <v>tier - 2</v>
      </c>
      <c r="P423" t="str">
        <f>_xlfn.XLOOKUP(A423,'DataCleaning in Hospitalisation'!$A$2:$A$2344,'DataCleaning in Hospitalisation'!$K$2:$K$2344)</f>
        <v>R1012</v>
      </c>
      <c r="Q423">
        <f>_xlfn.XLOOKUP(A423,'DataCleaning in Hospitalisation'!$A$2:$A$2344,'DataCleaning in Hospitalisation'!$F$2:$F$2344)</f>
        <v>48</v>
      </c>
      <c r="U423" s="4" t="s">
        <v>1305</v>
      </c>
      <c r="V423">
        <v>1</v>
      </c>
      <c r="X423" s="4" t="s">
        <v>989</v>
      </c>
      <c r="Y423" s="29">
        <v>7742.11</v>
      </c>
      <c r="AJ423" s="4" t="s">
        <v>989</v>
      </c>
      <c r="AK423" s="29">
        <v>7742.11</v>
      </c>
    </row>
    <row r="424" spans="1:37" x14ac:dyDescent="0.3">
      <c r="A424" t="s">
        <v>1944</v>
      </c>
      <c r="B424" t="str">
        <f>_xlfn.XLOOKUP(A424,'Customer Names'!$A$2:$A$2336,'Customer Names'!$C$2:$C$2336)</f>
        <v xml:space="preserve"> Ms.Emily</v>
      </c>
      <c r="C424" s="34">
        <f>_xlfn.XLOOKUP(A424,'Data Cleaning in Medical Examin'!$A$2:$A$2336,'Data Cleaning in Medical Examin'!$B$2:$B$2336)</f>
        <v>27.6</v>
      </c>
      <c r="D424">
        <f>_xlfn.XLOOKUP(A424,'Data Cleaning in Medical Examin'!$A$2:$A$2336,'Data Cleaning in Medical Examin'!$D$2:$D$2336)</f>
        <v>5.22</v>
      </c>
      <c r="E424" t="str">
        <f>_xlfn.XLOOKUP(A424,'Data Cleaning in Medical Examin'!$A$2:$A$2336,'Data Cleaning in Medical Examin'!$F$2:$F$2336)</f>
        <v>No</v>
      </c>
      <c r="F424" t="str">
        <f>_xlfn.XLOOKUP(A424,'Data Cleaning in Medical Examin'!$A$2:$A$2336,'Data Cleaning in Medical Examin'!$G$2:$G$2336)</f>
        <v>No</v>
      </c>
      <c r="G424" t="str">
        <f>_xlfn.XLOOKUP(A424,'Data Cleaning in Medical Examin'!$A$2:$A$2336,'Data Cleaning in Medical Examin'!$H$2:$H$2336)</f>
        <v>No</v>
      </c>
      <c r="H424" s="4">
        <f>_xlfn.XLOOKUP(A424,'Data Cleaning in Medical Examin'!$A$2:$A$2336,'Data Cleaning in Medical Examin'!$I$2:$I$2336)</f>
        <v>2</v>
      </c>
      <c r="I424" t="str">
        <f>_xlfn.XLOOKUP(A424,'Data Cleaning in Medical Examin'!$A$2:$A$2336,'Data Cleaning in Medical Examin'!$J$2:$J$2336)</f>
        <v>Yes</v>
      </c>
      <c r="J424" t="str">
        <f>_xlfn.XLOOKUP(A424,'Data Cleaning in Medical Examin'!$A$2:$A$2336,'Data Cleaning in Medical Examin'!$C$2:$C$2336)</f>
        <v>Over Weight</v>
      </c>
      <c r="K424" t="str">
        <f>_xlfn.XLOOKUP(A424,'Data Cleaning in Medical Examin'!$A$2:$A$2336,'Data Cleaning in Medical Examin'!$E$2:$E$2336)</f>
        <v>Normal</v>
      </c>
      <c r="L424" t="str">
        <f>_xlfn.XLOOKUP(A424,'DataCleaning in Hospitalisation'!$A$2:$A$2344,'DataCleaning in Hospitalisation'!$E$2:$E$2344)</f>
        <v>14-Sep-1972</v>
      </c>
      <c r="M424" s="29">
        <f>_xlfn.XLOOKUP(A424,'DataCleaning in Hospitalisation'!$A$2:$A$2344,'DataCleaning in Hospitalisation'!$H$2:$H$2344)</f>
        <v>24520.26</v>
      </c>
      <c r="N424" t="str">
        <f>_xlfn.XLOOKUP(A424,'DataCleaning in Hospitalisation'!$A$2:$A$2344,'DataCleaning in Hospitalisation'!$I$2:$I$2344)</f>
        <v>tier - 2</v>
      </c>
      <c r="O424" t="str">
        <f>_xlfn.XLOOKUP(A424,'DataCleaning in Hospitalisation'!$A$2:$A$2344,'DataCleaning in Hospitalisation'!$J$2:$J$2344)</f>
        <v>tier - 3</v>
      </c>
      <c r="P424" t="str">
        <f>_xlfn.XLOOKUP(A424,'DataCleaning in Hospitalisation'!$A$2:$A$2344,'DataCleaning in Hospitalisation'!$K$2:$K$2344)</f>
        <v>R1011</v>
      </c>
      <c r="Q424">
        <f>_xlfn.XLOOKUP(A424,'DataCleaning in Hospitalisation'!$A$2:$A$2344,'DataCleaning in Hospitalisation'!$F$2:$F$2344)</f>
        <v>51</v>
      </c>
      <c r="U424" s="38" t="s">
        <v>7</v>
      </c>
      <c r="V424">
        <v>1</v>
      </c>
      <c r="X424" s="4" t="s">
        <v>988</v>
      </c>
      <c r="Y424" s="29">
        <v>7740.34</v>
      </c>
      <c r="AJ424" s="4" t="s">
        <v>988</v>
      </c>
      <c r="AK424" s="29">
        <v>7740.34</v>
      </c>
    </row>
    <row r="425" spans="1:37" x14ac:dyDescent="0.3">
      <c r="A425" t="s">
        <v>1943</v>
      </c>
      <c r="B425" t="str">
        <f>_xlfn.XLOOKUP(A425,'Customer Names'!$A$2:$A$2336,'Customer Names'!$C$2:$C$2336)</f>
        <v xml:space="preserve"> Ms.Fabienne</v>
      </c>
      <c r="C425" s="34">
        <f>_xlfn.XLOOKUP(A425,'Data Cleaning in Medical Examin'!$A$2:$A$2336,'Data Cleaning in Medical Examin'!$B$2:$B$2336)</f>
        <v>25.08</v>
      </c>
      <c r="D425">
        <f>_xlfn.XLOOKUP(A425,'Data Cleaning in Medical Examin'!$A$2:$A$2336,'Data Cleaning in Medical Examin'!$D$2:$D$2336)</f>
        <v>9.52</v>
      </c>
      <c r="E425" t="str">
        <f>_xlfn.XLOOKUP(A425,'Data Cleaning in Medical Examin'!$A$2:$A$2336,'Data Cleaning in Medical Examin'!$F$2:$F$2336)</f>
        <v>Yes</v>
      </c>
      <c r="F425" t="str">
        <f>_xlfn.XLOOKUP(A425,'Data Cleaning in Medical Examin'!$A$2:$A$2336,'Data Cleaning in Medical Examin'!$G$2:$G$2336)</f>
        <v>No</v>
      </c>
      <c r="G425" t="str">
        <f>_xlfn.XLOOKUP(A425,'Data Cleaning in Medical Examin'!$A$2:$A$2336,'Data Cleaning in Medical Examin'!$H$2:$H$2336)</f>
        <v>No</v>
      </c>
      <c r="H425" s="4">
        <f>_xlfn.XLOOKUP(A425,'Data Cleaning in Medical Examin'!$A$2:$A$2336,'Data Cleaning in Medical Examin'!$I$2:$I$2336)</f>
        <v>2</v>
      </c>
      <c r="I425" t="str">
        <f>_xlfn.XLOOKUP(A425,'Data Cleaning in Medical Examin'!$A$2:$A$2336,'Data Cleaning in Medical Examin'!$J$2:$J$2336)</f>
        <v>No</v>
      </c>
      <c r="J425" t="str">
        <f>_xlfn.XLOOKUP(A425,'Data Cleaning in Medical Examin'!$A$2:$A$2336,'Data Cleaning in Medical Examin'!$C$2:$C$2336)</f>
        <v>Over Weight</v>
      </c>
      <c r="K425" t="str">
        <f>_xlfn.XLOOKUP(A425,'Data Cleaning in Medical Examin'!$A$2:$A$2336,'Data Cleaning in Medical Examin'!$E$2:$E$2336)</f>
        <v>Diabetes</v>
      </c>
      <c r="L425" t="str">
        <f>_xlfn.XLOOKUP(A425,'DataCleaning in Hospitalisation'!$A$2:$A$2344,'DataCleaning in Hospitalisation'!$E$2:$E$2344)</f>
        <v>21-Oct-1961</v>
      </c>
      <c r="M425" s="29">
        <f>_xlfn.XLOOKUP(A425,'DataCleaning in Hospitalisation'!$A$2:$A$2344,'DataCleaning in Hospitalisation'!$H$2:$H$2344)</f>
        <v>24513.09</v>
      </c>
      <c r="N425" t="str">
        <f>_xlfn.XLOOKUP(A425,'DataCleaning in Hospitalisation'!$A$2:$A$2344,'DataCleaning in Hospitalisation'!$I$2:$I$2344)</f>
        <v>tier - 2</v>
      </c>
      <c r="O425" t="str">
        <f>_xlfn.XLOOKUP(A425,'DataCleaning in Hospitalisation'!$A$2:$A$2344,'DataCleaning in Hospitalisation'!$J$2:$J$2344)</f>
        <v>tier - 2</v>
      </c>
      <c r="P425" t="str">
        <f>_xlfn.XLOOKUP(A425,'DataCleaning in Hospitalisation'!$A$2:$A$2344,'DataCleaning in Hospitalisation'!$K$2:$K$2344)</f>
        <v>R1013</v>
      </c>
      <c r="Q425">
        <f>_xlfn.XLOOKUP(A425,'DataCleaning in Hospitalisation'!$A$2:$A$2344,'DataCleaning in Hospitalisation'!$F$2:$F$2344)</f>
        <v>62</v>
      </c>
      <c r="U425" s="42" t="s">
        <v>2413</v>
      </c>
      <c r="V425">
        <v>1</v>
      </c>
      <c r="X425" s="4" t="s">
        <v>987</v>
      </c>
      <c r="Y425" s="29">
        <v>7736.39</v>
      </c>
      <c r="AJ425" s="4" t="s">
        <v>987</v>
      </c>
      <c r="AK425" s="29">
        <v>7736.39</v>
      </c>
    </row>
    <row r="426" spans="1:37" x14ac:dyDescent="0.3">
      <c r="A426" t="s">
        <v>1942</v>
      </c>
      <c r="B426" t="str">
        <f>_xlfn.XLOOKUP(A426,'Customer Names'!$A$2:$A$2336,'Customer Names'!$C$2:$C$2336)</f>
        <v xml:space="preserve"> Mr.Jordan</v>
      </c>
      <c r="C426" s="34">
        <f>_xlfn.XLOOKUP(A426,'Data Cleaning in Medical Examin'!$A$2:$A$2336,'Data Cleaning in Medical Examin'!$B$2:$B$2336)</f>
        <v>30.02</v>
      </c>
      <c r="D426">
        <f>_xlfn.XLOOKUP(A426,'Data Cleaning in Medical Examin'!$A$2:$A$2336,'Data Cleaning in Medical Examin'!$D$2:$D$2336)</f>
        <v>11.09</v>
      </c>
      <c r="E426" t="str">
        <f>_xlfn.XLOOKUP(A426,'Data Cleaning in Medical Examin'!$A$2:$A$2336,'Data Cleaning in Medical Examin'!$F$2:$F$2336)</f>
        <v>No</v>
      </c>
      <c r="F426" t="str">
        <f>_xlfn.XLOOKUP(A426,'Data Cleaning in Medical Examin'!$A$2:$A$2336,'Data Cleaning in Medical Examin'!$G$2:$G$2336)</f>
        <v>No</v>
      </c>
      <c r="G426" t="str">
        <f>_xlfn.XLOOKUP(A426,'Data Cleaning in Medical Examin'!$A$2:$A$2336,'Data Cleaning in Medical Examin'!$H$2:$H$2336)</f>
        <v>No</v>
      </c>
      <c r="H426" s="4">
        <f>_xlfn.XLOOKUP(A426,'Data Cleaning in Medical Examin'!$A$2:$A$2336,'Data Cleaning in Medical Examin'!$I$2:$I$2336)</f>
        <v>0</v>
      </c>
      <c r="I426" t="str">
        <f>_xlfn.XLOOKUP(A426,'Data Cleaning in Medical Examin'!$A$2:$A$2336,'Data Cleaning in Medical Examin'!$J$2:$J$2336)</f>
        <v>No</v>
      </c>
      <c r="J426" t="str">
        <f>_xlfn.XLOOKUP(A426,'Data Cleaning in Medical Examin'!$A$2:$A$2336,'Data Cleaning in Medical Examin'!$C$2:$C$2336)</f>
        <v>Obesity</v>
      </c>
      <c r="K426" t="str">
        <f>_xlfn.XLOOKUP(A426,'Data Cleaning in Medical Examin'!$A$2:$A$2336,'Data Cleaning in Medical Examin'!$E$2:$E$2336)</f>
        <v>Diabetes</v>
      </c>
      <c r="L426" t="str">
        <f>_xlfn.XLOOKUP(A426,'DataCleaning in Hospitalisation'!$A$2:$A$2344,'DataCleaning in Hospitalisation'!$E$2:$E$2344)</f>
        <v>6-Jul-1968</v>
      </c>
      <c r="M426" s="29">
        <f>_xlfn.XLOOKUP(A426,'DataCleaning in Hospitalisation'!$A$2:$A$2344,'DataCleaning in Hospitalisation'!$H$2:$H$2344)</f>
        <v>24476.48</v>
      </c>
      <c r="N426" t="str">
        <f>_xlfn.XLOOKUP(A426,'DataCleaning in Hospitalisation'!$A$2:$A$2344,'DataCleaning in Hospitalisation'!$I$2:$I$2344)</f>
        <v>tier - 2</v>
      </c>
      <c r="O426" t="str">
        <f>_xlfn.XLOOKUP(A426,'DataCleaning in Hospitalisation'!$A$2:$A$2344,'DataCleaning in Hospitalisation'!$J$2:$J$2344)</f>
        <v>tier - 2</v>
      </c>
      <c r="P426" t="str">
        <f>_xlfn.XLOOKUP(A426,'DataCleaning in Hospitalisation'!$A$2:$A$2344,'DataCleaning in Hospitalisation'!$K$2:$K$2344)</f>
        <v>R1012</v>
      </c>
      <c r="Q426">
        <f>_xlfn.XLOOKUP(A426,'DataCleaning in Hospitalisation'!$A$2:$A$2344,'DataCleaning in Hospitalisation'!$F$2:$F$2344)</f>
        <v>55</v>
      </c>
      <c r="U426" s="43" t="s">
        <v>11</v>
      </c>
      <c r="V426">
        <v>1</v>
      </c>
      <c r="X426" s="4" t="s">
        <v>2230</v>
      </c>
      <c r="Y426" s="29">
        <v>38652.089999999997</v>
      </c>
      <c r="AJ426" s="4" t="s">
        <v>2230</v>
      </c>
      <c r="AK426" s="29">
        <v>38652.089999999997</v>
      </c>
    </row>
    <row r="427" spans="1:37" x14ac:dyDescent="0.3">
      <c r="A427" t="s">
        <v>1941</v>
      </c>
      <c r="B427" t="str">
        <f>_xlfn.XLOOKUP(A427,'Customer Names'!$A$2:$A$2336,'Customer Names'!$C$2:$C$2336)</f>
        <v xml:space="preserve"> Mr.Matt</v>
      </c>
      <c r="C427" s="34">
        <f>_xlfn.XLOOKUP(A427,'Data Cleaning in Medical Examin'!$A$2:$A$2336,'Data Cleaning in Medical Examin'!$B$2:$B$2336)</f>
        <v>27.36</v>
      </c>
      <c r="D427">
        <f>_xlfn.XLOOKUP(A427,'Data Cleaning in Medical Examin'!$A$2:$A$2336,'Data Cleaning in Medical Examin'!$D$2:$D$2336)</f>
        <v>9.4499999999999993</v>
      </c>
      <c r="E427" t="str">
        <f>_xlfn.XLOOKUP(A427,'Data Cleaning in Medical Examin'!$A$2:$A$2336,'Data Cleaning in Medical Examin'!$F$2:$F$2336)</f>
        <v>Yes</v>
      </c>
      <c r="F427" t="str">
        <f>_xlfn.XLOOKUP(A427,'Data Cleaning in Medical Examin'!$A$2:$A$2336,'Data Cleaning in Medical Examin'!$G$2:$G$2336)</f>
        <v>No</v>
      </c>
      <c r="G427" t="str">
        <f>_xlfn.XLOOKUP(A427,'Data Cleaning in Medical Examin'!$A$2:$A$2336,'Data Cleaning in Medical Examin'!$H$2:$H$2336)</f>
        <v>No</v>
      </c>
      <c r="H427" s="4">
        <f>_xlfn.XLOOKUP(A427,'Data Cleaning in Medical Examin'!$A$2:$A$2336,'Data Cleaning in Medical Examin'!$I$2:$I$2336)</f>
        <v>2</v>
      </c>
      <c r="I427" t="str">
        <f>_xlfn.XLOOKUP(A427,'Data Cleaning in Medical Examin'!$A$2:$A$2336,'Data Cleaning in Medical Examin'!$J$2:$J$2336)</f>
        <v>Yes</v>
      </c>
      <c r="J427" t="str">
        <f>_xlfn.XLOOKUP(A427,'Data Cleaning in Medical Examin'!$A$2:$A$2336,'Data Cleaning in Medical Examin'!$C$2:$C$2336)</f>
        <v>Over Weight</v>
      </c>
      <c r="K427" t="str">
        <f>_xlfn.XLOOKUP(A427,'Data Cleaning in Medical Examin'!$A$2:$A$2336,'Data Cleaning in Medical Examin'!$E$2:$E$2336)</f>
        <v>Diabetes</v>
      </c>
      <c r="L427" t="str">
        <f>_xlfn.XLOOKUP(A427,'DataCleaning in Hospitalisation'!$A$2:$A$2344,'DataCleaning in Hospitalisation'!$E$2:$E$2344)</f>
        <v>30-Nov-1970</v>
      </c>
      <c r="M427" s="29">
        <f>_xlfn.XLOOKUP(A427,'DataCleaning in Hospitalisation'!$A$2:$A$2344,'DataCleaning in Hospitalisation'!$H$2:$H$2344)</f>
        <v>24393.62</v>
      </c>
      <c r="N427" t="str">
        <f>_xlfn.XLOOKUP(A427,'DataCleaning in Hospitalisation'!$A$2:$A$2344,'DataCleaning in Hospitalisation'!$I$2:$I$2344)</f>
        <v>tier - 2</v>
      </c>
      <c r="O427" t="str">
        <f>_xlfn.XLOOKUP(A427,'DataCleaning in Hospitalisation'!$A$2:$A$2344,'DataCleaning in Hospitalisation'!$J$2:$J$2344)</f>
        <v>tier - 3</v>
      </c>
      <c r="P427" t="str">
        <f>_xlfn.XLOOKUP(A427,'DataCleaning in Hospitalisation'!$A$2:$A$2344,'DataCleaning in Hospitalisation'!$K$2:$K$2344)</f>
        <v>R1012</v>
      </c>
      <c r="Q427">
        <f>_xlfn.XLOOKUP(A427,'DataCleaning in Hospitalisation'!$A$2:$A$2344,'DataCleaning in Hospitalisation'!$F$2:$F$2344)</f>
        <v>53</v>
      </c>
      <c r="U427" s="44" t="s">
        <v>2372</v>
      </c>
      <c r="V427">
        <v>1</v>
      </c>
      <c r="X427" s="4" t="s">
        <v>986</v>
      </c>
      <c r="Y427" s="29">
        <v>7731.86</v>
      </c>
      <c r="AJ427" s="4" t="s">
        <v>986</v>
      </c>
      <c r="AK427" s="29">
        <v>7731.86</v>
      </c>
    </row>
    <row r="428" spans="1:37" x14ac:dyDescent="0.3">
      <c r="A428" t="s">
        <v>1940</v>
      </c>
      <c r="B428" t="str">
        <f>_xlfn.XLOOKUP(A428,'Customer Names'!$A$2:$A$2336,'Customer Names'!$C$2:$C$2336)</f>
        <v xml:space="preserve"> Ms.Taryn</v>
      </c>
      <c r="C428" s="34">
        <f>_xlfn.XLOOKUP(A428,'Data Cleaning in Medical Examin'!$A$2:$A$2336,'Data Cleaning in Medical Examin'!$B$2:$B$2336)</f>
        <v>22.2</v>
      </c>
      <c r="D428">
        <f>_xlfn.XLOOKUP(A428,'Data Cleaning in Medical Examin'!$A$2:$A$2336,'Data Cleaning in Medical Examin'!$D$2:$D$2336)</f>
        <v>5.51</v>
      </c>
      <c r="E428" t="str">
        <f>_xlfn.XLOOKUP(A428,'Data Cleaning in Medical Examin'!$A$2:$A$2336,'Data Cleaning in Medical Examin'!$F$2:$F$2336)</f>
        <v>No</v>
      </c>
      <c r="F428" t="str">
        <f>_xlfn.XLOOKUP(A428,'Data Cleaning in Medical Examin'!$A$2:$A$2336,'Data Cleaning in Medical Examin'!$G$2:$G$2336)</f>
        <v>No</v>
      </c>
      <c r="G428" t="str">
        <f>_xlfn.XLOOKUP(A428,'Data Cleaning in Medical Examin'!$A$2:$A$2336,'Data Cleaning in Medical Examin'!$H$2:$H$2336)</f>
        <v>No</v>
      </c>
      <c r="H428" s="4">
        <f>_xlfn.XLOOKUP(A428,'Data Cleaning in Medical Examin'!$A$2:$A$2336,'Data Cleaning in Medical Examin'!$I$2:$I$2336)</f>
        <v>0</v>
      </c>
      <c r="I428" t="str">
        <f>_xlfn.XLOOKUP(A428,'Data Cleaning in Medical Examin'!$A$2:$A$2336,'Data Cleaning in Medical Examin'!$J$2:$J$2336)</f>
        <v>Yes</v>
      </c>
      <c r="J428" t="str">
        <f>_xlfn.XLOOKUP(A428,'Data Cleaning in Medical Examin'!$A$2:$A$2336,'Data Cleaning in Medical Examin'!$C$2:$C$2336)</f>
        <v>Normal Weight</v>
      </c>
      <c r="K428" t="str">
        <f>_xlfn.XLOOKUP(A428,'Data Cleaning in Medical Examin'!$A$2:$A$2336,'Data Cleaning in Medical Examin'!$E$2:$E$2336)</f>
        <v>Normal</v>
      </c>
      <c r="L428" t="str">
        <f>_xlfn.XLOOKUP(A428,'DataCleaning in Hospitalisation'!$A$2:$A$2344,'DataCleaning in Hospitalisation'!$E$2:$E$2344)</f>
        <v>7-Oct-1999</v>
      </c>
      <c r="M428" s="29">
        <f>_xlfn.XLOOKUP(A428,'DataCleaning in Hospitalisation'!$A$2:$A$2344,'DataCleaning in Hospitalisation'!$H$2:$H$2344)</f>
        <v>24387.74</v>
      </c>
      <c r="N428" t="str">
        <f>_xlfn.XLOOKUP(A428,'DataCleaning in Hospitalisation'!$A$2:$A$2344,'DataCleaning in Hospitalisation'!$I$2:$I$2344)</f>
        <v>tier - 2</v>
      </c>
      <c r="O428" t="str">
        <f>_xlfn.XLOOKUP(A428,'DataCleaning in Hospitalisation'!$A$2:$A$2344,'DataCleaning in Hospitalisation'!$J$2:$J$2344)</f>
        <v>tier - 1</v>
      </c>
      <c r="P428" t="str">
        <f>_xlfn.XLOOKUP(A428,'DataCleaning in Hospitalisation'!$A$2:$A$2344,'DataCleaning in Hospitalisation'!$K$2:$K$2344)</f>
        <v>R1011</v>
      </c>
      <c r="Q428">
        <f>_xlfn.XLOOKUP(A428,'DataCleaning in Hospitalisation'!$A$2:$A$2344,'DataCleaning in Hospitalisation'!$F$2:$F$2344)</f>
        <v>24</v>
      </c>
      <c r="U428" s="45" t="s">
        <v>2373</v>
      </c>
      <c r="V428">
        <v>1</v>
      </c>
      <c r="X428" s="4" t="s">
        <v>985</v>
      </c>
      <c r="Y428" s="29">
        <v>7731.43</v>
      </c>
      <c r="AJ428" s="4" t="s">
        <v>985</v>
      </c>
      <c r="AK428" s="29">
        <v>7731.43</v>
      </c>
    </row>
    <row r="429" spans="1:37" x14ac:dyDescent="0.3">
      <c r="A429" t="s">
        <v>1939</v>
      </c>
      <c r="B429" t="str">
        <f>_xlfn.XLOOKUP(A429,'Customer Names'!$A$2:$A$2336,'Customer Names'!$C$2:$C$2336)</f>
        <v xml:space="preserve"> Ms.Temima</v>
      </c>
      <c r="C429" s="34">
        <f>_xlfn.XLOOKUP(A429,'Data Cleaning in Medical Examin'!$A$2:$A$2336,'Data Cleaning in Medical Examin'!$B$2:$B$2336)</f>
        <v>25.71</v>
      </c>
      <c r="D429">
        <f>_xlfn.XLOOKUP(A429,'Data Cleaning in Medical Examin'!$A$2:$A$2336,'Data Cleaning in Medical Examin'!$D$2:$D$2336)</f>
        <v>4.18</v>
      </c>
      <c r="E429" t="str">
        <f>_xlfn.XLOOKUP(A429,'Data Cleaning in Medical Examin'!$A$2:$A$2336,'Data Cleaning in Medical Examin'!$F$2:$F$2336)</f>
        <v>No</v>
      </c>
      <c r="F429" t="str">
        <f>_xlfn.XLOOKUP(A429,'Data Cleaning in Medical Examin'!$A$2:$A$2336,'Data Cleaning in Medical Examin'!$G$2:$G$2336)</f>
        <v>Yes</v>
      </c>
      <c r="G429" t="str">
        <f>_xlfn.XLOOKUP(A429,'Data Cleaning in Medical Examin'!$A$2:$A$2336,'Data Cleaning in Medical Examin'!$H$2:$H$2336)</f>
        <v>No</v>
      </c>
      <c r="H429" s="4">
        <f>_xlfn.XLOOKUP(A429,'Data Cleaning in Medical Examin'!$A$2:$A$2336,'Data Cleaning in Medical Examin'!$I$2:$I$2336)</f>
        <v>1</v>
      </c>
      <c r="I429" t="str">
        <f>_xlfn.XLOOKUP(A429,'Data Cleaning in Medical Examin'!$A$2:$A$2336,'Data Cleaning in Medical Examin'!$J$2:$J$2336)</f>
        <v>Yes</v>
      </c>
      <c r="J429" t="str">
        <f>_xlfn.XLOOKUP(A429,'Data Cleaning in Medical Examin'!$A$2:$A$2336,'Data Cleaning in Medical Examin'!$C$2:$C$2336)</f>
        <v>Over Weight</v>
      </c>
      <c r="K429" t="str">
        <f>_xlfn.XLOOKUP(A429,'Data Cleaning in Medical Examin'!$A$2:$A$2336,'Data Cleaning in Medical Examin'!$E$2:$E$2336)</f>
        <v>Normal</v>
      </c>
      <c r="L429" t="str">
        <f>_xlfn.XLOOKUP(A429,'DataCleaning in Hospitalisation'!$A$2:$A$2344,'DataCleaning in Hospitalisation'!$E$2:$E$2344)</f>
        <v>3-Aug-2004</v>
      </c>
      <c r="M429" s="29">
        <f>_xlfn.XLOOKUP(A429,'DataCleaning in Hospitalisation'!$A$2:$A$2344,'DataCleaning in Hospitalisation'!$H$2:$H$2344)</f>
        <v>24294.02</v>
      </c>
      <c r="N429" t="str">
        <f>_xlfn.XLOOKUP(A429,'DataCleaning in Hospitalisation'!$A$2:$A$2344,'DataCleaning in Hospitalisation'!$I$2:$I$2344)</f>
        <v>tier - 2</v>
      </c>
      <c r="O429" t="str">
        <f>_xlfn.XLOOKUP(A429,'DataCleaning in Hospitalisation'!$A$2:$A$2344,'DataCleaning in Hospitalisation'!$J$2:$J$2344)</f>
        <v>tier - 1</v>
      </c>
      <c r="P429" t="str">
        <f>_xlfn.XLOOKUP(A429,'DataCleaning in Hospitalisation'!$A$2:$A$2344,'DataCleaning in Hospitalisation'!$K$2:$K$2344)</f>
        <v>R1011</v>
      </c>
      <c r="Q429">
        <f>_xlfn.XLOOKUP(A429,'DataCleaning in Hospitalisation'!$A$2:$A$2344,'DataCleaning in Hospitalisation'!$F$2:$F$2344)</f>
        <v>19</v>
      </c>
      <c r="U429" s="4" t="s">
        <v>1304</v>
      </c>
      <c r="V429">
        <v>1</v>
      </c>
      <c r="X429" s="4" t="s">
        <v>984</v>
      </c>
      <c r="Y429" s="29">
        <v>7729.65</v>
      </c>
      <c r="AJ429" s="4" t="s">
        <v>984</v>
      </c>
      <c r="AK429" s="29">
        <v>7729.65</v>
      </c>
    </row>
    <row r="430" spans="1:37" x14ac:dyDescent="0.3">
      <c r="A430" t="s">
        <v>1938</v>
      </c>
      <c r="B430" t="str">
        <f>_xlfn.XLOOKUP(A430,'Customer Names'!$A$2:$A$2336,'Customer Names'!$C$2:$C$2336)</f>
        <v xml:space="preserve"> Ms.Jennifer</v>
      </c>
      <c r="C430" s="34">
        <f>_xlfn.XLOOKUP(A430,'Data Cleaning in Medical Examin'!$A$2:$A$2336,'Data Cleaning in Medical Examin'!$B$2:$B$2336)</f>
        <v>41.91</v>
      </c>
      <c r="D430">
        <f>_xlfn.XLOOKUP(A430,'Data Cleaning in Medical Examin'!$A$2:$A$2336,'Data Cleaning in Medical Examin'!$D$2:$D$2336)</f>
        <v>5.98</v>
      </c>
      <c r="E430" t="str">
        <f>_xlfn.XLOOKUP(A430,'Data Cleaning in Medical Examin'!$A$2:$A$2336,'Data Cleaning in Medical Examin'!$F$2:$F$2336)</f>
        <v>Yes</v>
      </c>
      <c r="F430" t="str">
        <f>_xlfn.XLOOKUP(A430,'Data Cleaning in Medical Examin'!$A$2:$A$2336,'Data Cleaning in Medical Examin'!$G$2:$G$2336)</f>
        <v>No</v>
      </c>
      <c r="G430" t="str">
        <f>_xlfn.XLOOKUP(A430,'Data Cleaning in Medical Examin'!$A$2:$A$2336,'Data Cleaning in Medical Examin'!$H$2:$H$2336)</f>
        <v>No</v>
      </c>
      <c r="H430" s="4">
        <f>_xlfn.XLOOKUP(A430,'Data Cleaning in Medical Examin'!$A$2:$A$2336,'Data Cleaning in Medical Examin'!$I$2:$I$2336)</f>
        <v>1</v>
      </c>
      <c r="I430" t="str">
        <f>_xlfn.XLOOKUP(A430,'Data Cleaning in Medical Examin'!$A$2:$A$2336,'Data Cleaning in Medical Examin'!$J$2:$J$2336)</f>
        <v>No</v>
      </c>
      <c r="J430" t="str">
        <f>_xlfn.XLOOKUP(A430,'Data Cleaning in Medical Examin'!$A$2:$A$2336,'Data Cleaning in Medical Examin'!$C$2:$C$2336)</f>
        <v>Obesity</v>
      </c>
      <c r="K430" t="str">
        <f>_xlfn.XLOOKUP(A430,'Data Cleaning in Medical Examin'!$A$2:$A$2336,'Data Cleaning in Medical Examin'!$E$2:$E$2336)</f>
        <v>Prediabetes</v>
      </c>
      <c r="L430" t="str">
        <f>_xlfn.XLOOKUP(A430,'DataCleaning in Hospitalisation'!$A$2:$A$2344,'DataCleaning in Hospitalisation'!$E$2:$E$2344)</f>
        <v>16-Dec-1964</v>
      </c>
      <c r="M430" s="29">
        <f>_xlfn.XLOOKUP(A430,'DataCleaning in Hospitalisation'!$A$2:$A$2344,'DataCleaning in Hospitalisation'!$H$2:$H$2344)</f>
        <v>24227.34</v>
      </c>
      <c r="N430" t="str">
        <f>_xlfn.XLOOKUP(A430,'DataCleaning in Hospitalisation'!$A$2:$A$2344,'DataCleaning in Hospitalisation'!$I$2:$I$2344)</f>
        <v>tier - 2</v>
      </c>
      <c r="O430" t="str">
        <f>_xlfn.XLOOKUP(A430,'DataCleaning in Hospitalisation'!$A$2:$A$2344,'DataCleaning in Hospitalisation'!$J$2:$J$2344)</f>
        <v>tier - 1</v>
      </c>
      <c r="P430" t="str">
        <f>_xlfn.XLOOKUP(A430,'DataCleaning in Hospitalisation'!$A$2:$A$2344,'DataCleaning in Hospitalisation'!$K$2:$K$2344)</f>
        <v>R1013</v>
      </c>
      <c r="Q430">
        <f>_xlfn.XLOOKUP(A430,'DataCleaning in Hospitalisation'!$A$2:$A$2344,'DataCleaning in Hospitalisation'!$F$2:$F$2344)</f>
        <v>59</v>
      </c>
      <c r="U430" s="38" t="s">
        <v>7</v>
      </c>
      <c r="V430">
        <v>1</v>
      </c>
      <c r="X430" s="4" t="s">
        <v>983</v>
      </c>
      <c r="Y430" s="29">
        <v>7727.25</v>
      </c>
      <c r="AJ430" s="4" t="s">
        <v>983</v>
      </c>
      <c r="AK430" s="29">
        <v>7727.25</v>
      </c>
    </row>
    <row r="431" spans="1:37" x14ac:dyDescent="0.3">
      <c r="A431" t="s">
        <v>1937</v>
      </c>
      <c r="B431" t="str">
        <f>_xlfn.XLOOKUP(A431,'Customer Names'!$A$2:$A$2336,'Customer Names'!$C$2:$C$2336)</f>
        <v xml:space="preserve"> Ms.Serena</v>
      </c>
      <c r="C431" s="34">
        <f>_xlfn.XLOOKUP(A431,'Data Cleaning in Medical Examin'!$A$2:$A$2336,'Data Cleaning in Medical Examin'!$B$2:$B$2336)</f>
        <v>25.85</v>
      </c>
      <c r="D431">
        <f>_xlfn.XLOOKUP(A431,'Data Cleaning in Medical Examin'!$A$2:$A$2336,'Data Cleaning in Medical Examin'!$D$2:$D$2336)</f>
        <v>10.16</v>
      </c>
      <c r="E431" t="str">
        <f>_xlfn.XLOOKUP(A431,'Data Cleaning in Medical Examin'!$A$2:$A$2336,'Data Cleaning in Medical Examin'!$F$2:$F$2336)</f>
        <v>No</v>
      </c>
      <c r="F431" t="str">
        <f>_xlfn.XLOOKUP(A431,'Data Cleaning in Medical Examin'!$A$2:$A$2336,'Data Cleaning in Medical Examin'!$G$2:$G$2336)</f>
        <v>No</v>
      </c>
      <c r="G431" t="str">
        <f>_xlfn.XLOOKUP(A431,'Data Cleaning in Medical Examin'!$A$2:$A$2336,'Data Cleaning in Medical Examin'!$H$2:$H$2336)</f>
        <v>No</v>
      </c>
      <c r="H431" s="4">
        <f>_xlfn.XLOOKUP(A431,'Data Cleaning in Medical Examin'!$A$2:$A$2336,'Data Cleaning in Medical Examin'!$I$2:$I$2336)</f>
        <v>0</v>
      </c>
      <c r="I431" t="str">
        <f>_xlfn.XLOOKUP(A431,'Data Cleaning in Medical Examin'!$A$2:$A$2336,'Data Cleaning in Medical Examin'!$J$2:$J$2336)</f>
        <v>Yes</v>
      </c>
      <c r="J431" t="str">
        <f>_xlfn.XLOOKUP(A431,'Data Cleaning in Medical Examin'!$A$2:$A$2336,'Data Cleaning in Medical Examin'!$C$2:$C$2336)</f>
        <v>Over Weight</v>
      </c>
      <c r="K431" t="str">
        <f>_xlfn.XLOOKUP(A431,'Data Cleaning in Medical Examin'!$A$2:$A$2336,'Data Cleaning in Medical Examin'!$E$2:$E$2336)</f>
        <v>Diabetes</v>
      </c>
      <c r="L431" t="str">
        <f>_xlfn.XLOOKUP(A431,'DataCleaning in Hospitalisation'!$A$2:$A$2344,'DataCleaning in Hospitalisation'!$E$2:$E$2344)</f>
        <v>10-Sep-1974</v>
      </c>
      <c r="M431" s="29">
        <f>_xlfn.XLOOKUP(A431,'DataCleaning in Hospitalisation'!$A$2:$A$2344,'DataCleaning in Hospitalisation'!$H$2:$H$2344)</f>
        <v>24180.93</v>
      </c>
      <c r="N431" t="str">
        <f>_xlfn.XLOOKUP(A431,'DataCleaning in Hospitalisation'!$A$2:$A$2344,'DataCleaning in Hospitalisation'!$I$2:$I$2344)</f>
        <v>tier - 2</v>
      </c>
      <c r="O431" t="str">
        <f>_xlfn.XLOOKUP(A431,'DataCleaning in Hospitalisation'!$A$2:$A$2344,'DataCleaning in Hospitalisation'!$J$2:$J$2344)</f>
        <v>tier - 1</v>
      </c>
      <c r="P431" t="str">
        <f>_xlfn.XLOOKUP(A431,'DataCleaning in Hospitalisation'!$A$2:$A$2344,'DataCleaning in Hospitalisation'!$K$2:$K$2344)</f>
        <v>R1013</v>
      </c>
      <c r="Q431">
        <f>_xlfn.XLOOKUP(A431,'DataCleaning in Hospitalisation'!$A$2:$A$2344,'DataCleaning in Hospitalisation'!$F$2:$F$2344)</f>
        <v>49</v>
      </c>
      <c r="U431" s="42" t="s">
        <v>2413</v>
      </c>
      <c r="V431">
        <v>1</v>
      </c>
      <c r="X431" s="4" t="s">
        <v>982</v>
      </c>
      <c r="Y431" s="29">
        <v>7726.85</v>
      </c>
      <c r="AJ431" s="4" t="s">
        <v>982</v>
      </c>
      <c r="AK431" s="29">
        <v>7726.85</v>
      </c>
    </row>
    <row r="432" spans="1:37" x14ac:dyDescent="0.3">
      <c r="A432" t="s">
        <v>1936</v>
      </c>
      <c r="B432" t="str">
        <f>_xlfn.XLOOKUP(A432,'Customer Names'!$A$2:$A$2336,'Customer Names'!$C$2:$C$2336)</f>
        <v xml:space="preserve"> Ms.Victoria</v>
      </c>
      <c r="C432" s="34">
        <f>_xlfn.XLOOKUP(A432,'Data Cleaning in Medical Examin'!$A$2:$A$2336,'Data Cleaning in Medical Examin'!$B$2:$B$2336)</f>
        <v>23.844999999999999</v>
      </c>
      <c r="D432">
        <f>_xlfn.XLOOKUP(A432,'Data Cleaning in Medical Examin'!$A$2:$A$2336,'Data Cleaning in Medical Examin'!$D$2:$D$2336)</f>
        <v>11.71</v>
      </c>
      <c r="E432" t="str">
        <f>_xlfn.XLOOKUP(A432,'Data Cleaning in Medical Examin'!$A$2:$A$2336,'Data Cleaning in Medical Examin'!$F$2:$F$2336)</f>
        <v>No</v>
      </c>
      <c r="F432" t="str">
        <f>_xlfn.XLOOKUP(A432,'Data Cleaning in Medical Examin'!$A$2:$A$2336,'Data Cleaning in Medical Examin'!$G$2:$G$2336)</f>
        <v>No</v>
      </c>
      <c r="G432" t="str">
        <f>_xlfn.XLOOKUP(A432,'Data Cleaning in Medical Examin'!$A$2:$A$2336,'Data Cleaning in Medical Examin'!$H$2:$H$2336)</f>
        <v>No</v>
      </c>
      <c r="H432" s="4">
        <f>_xlfn.XLOOKUP(A432,'Data Cleaning in Medical Examin'!$A$2:$A$2336,'Data Cleaning in Medical Examin'!$I$2:$I$2336)</f>
        <v>2</v>
      </c>
      <c r="I432" t="str">
        <f>_xlfn.XLOOKUP(A432,'Data Cleaning in Medical Examin'!$A$2:$A$2336,'Data Cleaning in Medical Examin'!$J$2:$J$2336)</f>
        <v>Yes</v>
      </c>
      <c r="J432" t="str">
        <f>_xlfn.XLOOKUP(A432,'Data Cleaning in Medical Examin'!$A$2:$A$2336,'Data Cleaning in Medical Examin'!$C$2:$C$2336)</f>
        <v>Normal Weight</v>
      </c>
      <c r="K432" t="str">
        <f>_xlfn.XLOOKUP(A432,'Data Cleaning in Medical Examin'!$A$2:$A$2336,'Data Cleaning in Medical Examin'!$E$2:$E$2336)</f>
        <v>Diabetes</v>
      </c>
      <c r="L432" t="str">
        <f>_xlfn.XLOOKUP(A432,'DataCleaning in Hospitalisation'!$A$2:$A$2344,'DataCleaning in Hospitalisation'!$E$2:$E$2344)</f>
        <v>13-Jun-1973</v>
      </c>
      <c r="M432" s="29">
        <f>_xlfn.XLOOKUP(A432,'DataCleaning in Hospitalisation'!$A$2:$A$2344,'DataCleaning in Hospitalisation'!$H$2:$H$2344)</f>
        <v>24106.91</v>
      </c>
      <c r="N432" t="str">
        <f>_xlfn.XLOOKUP(A432,'DataCleaning in Hospitalisation'!$A$2:$A$2344,'DataCleaning in Hospitalisation'!$I$2:$I$2344)</f>
        <v>tier - 2</v>
      </c>
      <c r="O432" t="str">
        <f>_xlfn.XLOOKUP(A432,'DataCleaning in Hospitalisation'!$A$2:$A$2344,'DataCleaning in Hospitalisation'!$J$2:$J$2344)</f>
        <v>tier - 2</v>
      </c>
      <c r="P432" t="str">
        <f>_xlfn.XLOOKUP(A432,'DataCleaning in Hospitalisation'!$A$2:$A$2344,'DataCleaning in Hospitalisation'!$K$2:$K$2344)</f>
        <v>R1024</v>
      </c>
      <c r="Q432">
        <f>_xlfn.XLOOKUP(A432,'DataCleaning in Hospitalisation'!$A$2:$A$2344,'DataCleaning in Hospitalisation'!$F$2:$F$2344)</f>
        <v>50</v>
      </c>
      <c r="U432" s="43" t="s">
        <v>7</v>
      </c>
      <c r="V432">
        <v>1</v>
      </c>
      <c r="X432" s="4" t="s">
        <v>981</v>
      </c>
      <c r="Y432" s="29">
        <v>7684.62</v>
      </c>
      <c r="AJ432" s="4" t="s">
        <v>981</v>
      </c>
      <c r="AK432" s="29">
        <v>7684.62</v>
      </c>
    </row>
    <row r="433" spans="1:37" x14ac:dyDescent="0.3">
      <c r="A433" t="s">
        <v>1935</v>
      </c>
      <c r="B433" t="str">
        <f>_xlfn.XLOOKUP(A433,'Customer Names'!$A$2:$A$2336,'Customer Names'!$C$2:$C$2336)</f>
        <v xml:space="preserve"> Ms.Phoebe</v>
      </c>
      <c r="C433" s="34">
        <f>_xlfn.XLOOKUP(A433,'Data Cleaning in Medical Examin'!$A$2:$A$2336,'Data Cleaning in Medical Examin'!$B$2:$B$2336)</f>
        <v>30.59</v>
      </c>
      <c r="D433">
        <f>_xlfn.XLOOKUP(A433,'Data Cleaning in Medical Examin'!$A$2:$A$2336,'Data Cleaning in Medical Examin'!$D$2:$D$2336)</f>
        <v>5.23</v>
      </c>
      <c r="E433" t="str">
        <f>_xlfn.XLOOKUP(A433,'Data Cleaning in Medical Examin'!$A$2:$A$2336,'Data Cleaning in Medical Examin'!$F$2:$F$2336)</f>
        <v>No</v>
      </c>
      <c r="F433" t="str">
        <f>_xlfn.XLOOKUP(A433,'Data Cleaning in Medical Examin'!$A$2:$A$2336,'Data Cleaning in Medical Examin'!$G$2:$G$2336)</f>
        <v>No</v>
      </c>
      <c r="G433" t="str">
        <f>_xlfn.XLOOKUP(A433,'Data Cleaning in Medical Examin'!$A$2:$A$2336,'Data Cleaning in Medical Examin'!$H$2:$H$2336)</f>
        <v>Yes</v>
      </c>
      <c r="H433" s="4">
        <f>_xlfn.XLOOKUP(A433,'Data Cleaning in Medical Examin'!$A$2:$A$2336,'Data Cleaning in Medical Examin'!$I$2:$I$2336)</f>
        <v>1</v>
      </c>
      <c r="I433" t="str">
        <f>_xlfn.XLOOKUP(A433,'Data Cleaning in Medical Examin'!$A$2:$A$2336,'Data Cleaning in Medical Examin'!$J$2:$J$2336)</f>
        <v>No</v>
      </c>
      <c r="J433" t="str">
        <f>_xlfn.XLOOKUP(A433,'Data Cleaning in Medical Examin'!$A$2:$A$2336,'Data Cleaning in Medical Examin'!$C$2:$C$2336)</f>
        <v>Obesity</v>
      </c>
      <c r="K433" t="str">
        <f>_xlfn.XLOOKUP(A433,'Data Cleaning in Medical Examin'!$A$2:$A$2336,'Data Cleaning in Medical Examin'!$E$2:$E$2336)</f>
        <v>Normal</v>
      </c>
      <c r="L433" t="str">
        <f>_xlfn.XLOOKUP(A433,'DataCleaning in Hospitalisation'!$A$2:$A$2344,'DataCleaning in Hospitalisation'!$E$2:$E$2344)</f>
        <v>30-Dec-2003</v>
      </c>
      <c r="M433" s="29">
        <f>_xlfn.XLOOKUP(A433,'DataCleaning in Hospitalisation'!$A$2:$A$2344,'DataCleaning in Hospitalisation'!$H$2:$H$2344)</f>
        <v>24059.68</v>
      </c>
      <c r="N433" t="str">
        <f>_xlfn.XLOOKUP(A433,'DataCleaning in Hospitalisation'!$A$2:$A$2344,'DataCleaning in Hospitalisation'!$I$2:$I$2344)</f>
        <v>tier - 2</v>
      </c>
      <c r="O433" t="str">
        <f>_xlfn.XLOOKUP(A433,'DataCleaning in Hospitalisation'!$A$2:$A$2344,'DataCleaning in Hospitalisation'!$J$2:$J$2344)</f>
        <v>tier - 2</v>
      </c>
      <c r="P433" t="str">
        <f>_xlfn.XLOOKUP(A433,'DataCleaning in Hospitalisation'!$A$2:$A$2344,'DataCleaning in Hospitalisation'!$K$2:$K$2344)</f>
        <v>R1012</v>
      </c>
      <c r="Q433">
        <f>_xlfn.XLOOKUP(A433,'DataCleaning in Hospitalisation'!$A$2:$A$2344,'DataCleaning in Hospitalisation'!$F$2:$F$2344)</f>
        <v>20</v>
      </c>
      <c r="U433" s="44" t="s">
        <v>2372</v>
      </c>
      <c r="V433">
        <v>1</v>
      </c>
      <c r="X433" s="4" t="s">
        <v>980</v>
      </c>
      <c r="Y433" s="29">
        <v>7682.67</v>
      </c>
      <c r="AJ433" s="4" t="s">
        <v>980</v>
      </c>
      <c r="AK433" s="29">
        <v>7682.67</v>
      </c>
    </row>
    <row r="434" spans="1:37" x14ac:dyDescent="0.3">
      <c r="A434" t="s">
        <v>1934</v>
      </c>
      <c r="B434" t="str">
        <f>_xlfn.XLOOKUP(A434,'Customer Names'!$A$2:$A$2336,'Customer Names'!$C$2:$C$2336)</f>
        <v xml:space="preserve"> Mr.Corey</v>
      </c>
      <c r="C434" s="34">
        <f>_xlfn.XLOOKUP(A434,'Data Cleaning in Medical Examin'!$A$2:$A$2336,'Data Cleaning in Medical Examin'!$B$2:$B$2336)</f>
        <v>24.795000000000002</v>
      </c>
      <c r="D434">
        <f>_xlfn.XLOOKUP(A434,'Data Cleaning in Medical Examin'!$A$2:$A$2336,'Data Cleaning in Medical Examin'!$D$2:$D$2336)</f>
        <v>6.85</v>
      </c>
      <c r="E434" t="str">
        <f>_xlfn.XLOOKUP(A434,'Data Cleaning in Medical Examin'!$A$2:$A$2336,'Data Cleaning in Medical Examin'!$F$2:$F$2336)</f>
        <v>No</v>
      </c>
      <c r="F434" t="str">
        <f>_xlfn.XLOOKUP(A434,'Data Cleaning in Medical Examin'!$A$2:$A$2336,'Data Cleaning in Medical Examin'!$G$2:$G$2336)</f>
        <v>No</v>
      </c>
      <c r="G434" t="str">
        <f>_xlfn.XLOOKUP(A434,'Data Cleaning in Medical Examin'!$A$2:$A$2336,'Data Cleaning in Medical Examin'!$H$2:$H$2336)</f>
        <v>No</v>
      </c>
      <c r="H434" s="4">
        <f>_xlfn.XLOOKUP(A434,'Data Cleaning in Medical Examin'!$A$2:$A$2336,'Data Cleaning in Medical Examin'!$I$2:$I$2336)</f>
        <v>0</v>
      </c>
      <c r="I434" t="str">
        <f>_xlfn.XLOOKUP(A434,'Data Cleaning in Medical Examin'!$A$2:$A$2336,'Data Cleaning in Medical Examin'!$J$2:$J$2336)</f>
        <v>Yes</v>
      </c>
      <c r="J434" t="str">
        <f>_xlfn.XLOOKUP(A434,'Data Cleaning in Medical Examin'!$A$2:$A$2336,'Data Cleaning in Medical Examin'!$C$2:$C$2336)</f>
        <v>Normal Weight</v>
      </c>
      <c r="K434" t="str">
        <f>_xlfn.XLOOKUP(A434,'Data Cleaning in Medical Examin'!$A$2:$A$2336,'Data Cleaning in Medical Examin'!$E$2:$E$2336)</f>
        <v>Diabetes</v>
      </c>
      <c r="L434" t="str">
        <f>_xlfn.XLOOKUP(A434,'DataCleaning in Hospitalisation'!$A$2:$A$2344,'DataCleaning in Hospitalisation'!$E$2:$E$2344)</f>
        <v>10-Jul-1971</v>
      </c>
      <c r="M434" s="29">
        <f>_xlfn.XLOOKUP(A434,'DataCleaning in Hospitalisation'!$A$2:$A$2344,'DataCleaning in Hospitalisation'!$H$2:$H$2344)</f>
        <v>23967.38</v>
      </c>
      <c r="N434" t="str">
        <f>_xlfn.XLOOKUP(A434,'DataCleaning in Hospitalisation'!$A$2:$A$2344,'DataCleaning in Hospitalisation'!$I$2:$I$2344)</f>
        <v>tier - 2</v>
      </c>
      <c r="O434" t="str">
        <f>_xlfn.XLOOKUP(A434,'DataCleaning in Hospitalisation'!$A$2:$A$2344,'DataCleaning in Hospitalisation'!$J$2:$J$2344)</f>
        <v>tier - 2</v>
      </c>
      <c r="P434" t="str">
        <f>_xlfn.XLOOKUP(A434,'DataCleaning in Hospitalisation'!$A$2:$A$2344,'DataCleaning in Hospitalisation'!$K$2:$K$2344)</f>
        <v>R1012</v>
      </c>
      <c r="Q434">
        <f>_xlfn.XLOOKUP(A434,'DataCleaning in Hospitalisation'!$A$2:$A$2344,'DataCleaning in Hospitalisation'!$F$2:$F$2344)</f>
        <v>52</v>
      </c>
      <c r="U434" s="45" t="s">
        <v>2372</v>
      </c>
      <c r="V434">
        <v>1</v>
      </c>
      <c r="X434" s="4" t="s">
        <v>979</v>
      </c>
      <c r="Y434" s="29">
        <v>7681.17</v>
      </c>
      <c r="AJ434" s="4" t="s">
        <v>979</v>
      </c>
      <c r="AK434" s="29">
        <v>7681.17</v>
      </c>
    </row>
    <row r="435" spans="1:37" x14ac:dyDescent="0.3">
      <c r="A435" t="s">
        <v>1933</v>
      </c>
      <c r="B435" t="str">
        <f>_xlfn.XLOOKUP(A435,'Customer Names'!$A$2:$A$2336,'Customer Names'!$C$2:$C$2336)</f>
        <v xml:space="preserve"> Ms.Rebecca</v>
      </c>
      <c r="C435" s="34">
        <f>_xlfn.XLOOKUP(A435,'Data Cleaning in Medical Examin'!$A$2:$A$2336,'Data Cleaning in Medical Examin'!$B$2:$B$2336)</f>
        <v>24.13</v>
      </c>
      <c r="D435">
        <f>_xlfn.XLOOKUP(A435,'Data Cleaning in Medical Examin'!$A$2:$A$2336,'Data Cleaning in Medical Examin'!$D$2:$D$2336)</f>
        <v>7.05</v>
      </c>
      <c r="E435" t="str">
        <f>_xlfn.XLOOKUP(A435,'Data Cleaning in Medical Examin'!$A$2:$A$2336,'Data Cleaning in Medical Examin'!$F$2:$F$2336)</f>
        <v>Yes</v>
      </c>
      <c r="F435" t="str">
        <f>_xlfn.XLOOKUP(A435,'Data Cleaning in Medical Examin'!$A$2:$A$2336,'Data Cleaning in Medical Examin'!$G$2:$G$2336)</f>
        <v>No</v>
      </c>
      <c r="G435" t="str">
        <f>_xlfn.XLOOKUP(A435,'Data Cleaning in Medical Examin'!$A$2:$A$2336,'Data Cleaning in Medical Examin'!$H$2:$H$2336)</f>
        <v>No</v>
      </c>
      <c r="H435" s="4">
        <f>_xlfn.XLOOKUP(A435,'Data Cleaning in Medical Examin'!$A$2:$A$2336,'Data Cleaning in Medical Examin'!$I$2:$I$2336)</f>
        <v>2</v>
      </c>
      <c r="I435" t="str">
        <f>_xlfn.XLOOKUP(A435,'Data Cleaning in Medical Examin'!$A$2:$A$2336,'Data Cleaning in Medical Examin'!$J$2:$J$2336)</f>
        <v>Yes</v>
      </c>
      <c r="J435" t="str">
        <f>_xlfn.XLOOKUP(A435,'Data Cleaning in Medical Examin'!$A$2:$A$2336,'Data Cleaning in Medical Examin'!$C$2:$C$2336)</f>
        <v>Normal Weight</v>
      </c>
      <c r="K435" t="str">
        <f>_xlfn.XLOOKUP(A435,'Data Cleaning in Medical Examin'!$A$2:$A$2336,'Data Cleaning in Medical Examin'!$E$2:$E$2336)</f>
        <v>Diabetes</v>
      </c>
      <c r="L435" t="str">
        <f>_xlfn.XLOOKUP(A435,'DataCleaning in Hospitalisation'!$A$2:$A$2344,'DataCleaning in Hospitalisation'!$E$2:$E$2344)</f>
        <v>8-Aug-1970</v>
      </c>
      <c r="M435" s="29">
        <f>_xlfn.XLOOKUP(A435,'DataCleaning in Hospitalisation'!$A$2:$A$2344,'DataCleaning in Hospitalisation'!$H$2:$H$2344)</f>
        <v>23887.66</v>
      </c>
      <c r="N435" t="str">
        <f>_xlfn.XLOOKUP(A435,'DataCleaning in Hospitalisation'!$A$2:$A$2344,'DataCleaning in Hospitalisation'!$I$2:$I$2344)</f>
        <v>tier - 2</v>
      </c>
      <c r="O435" t="str">
        <f>_xlfn.XLOOKUP(A435,'DataCleaning in Hospitalisation'!$A$2:$A$2344,'DataCleaning in Hospitalisation'!$J$2:$J$2344)</f>
        <v>tier - 3</v>
      </c>
      <c r="P435" t="str">
        <f>_xlfn.XLOOKUP(A435,'DataCleaning in Hospitalisation'!$A$2:$A$2344,'DataCleaning in Hospitalisation'!$K$2:$K$2344)</f>
        <v>R1012</v>
      </c>
      <c r="Q435">
        <f>_xlfn.XLOOKUP(A435,'DataCleaning in Hospitalisation'!$A$2:$A$2344,'DataCleaning in Hospitalisation'!$F$2:$F$2344)</f>
        <v>53</v>
      </c>
      <c r="U435" s="4" t="s">
        <v>1303</v>
      </c>
      <c r="V435">
        <v>1</v>
      </c>
      <c r="X435" s="4" t="s">
        <v>978</v>
      </c>
      <c r="Y435" s="29">
        <v>7680.92</v>
      </c>
      <c r="AJ435" s="4" t="s">
        <v>978</v>
      </c>
      <c r="AK435" s="29">
        <v>7680.92</v>
      </c>
    </row>
    <row r="436" spans="1:37" x14ac:dyDescent="0.3">
      <c r="A436" t="s">
        <v>1932</v>
      </c>
      <c r="B436" t="str">
        <f>_xlfn.XLOOKUP(A436,'Customer Names'!$A$2:$A$2336,'Customer Names'!$C$2:$C$2336)</f>
        <v xml:space="preserve"> Mr.Nicholas</v>
      </c>
      <c r="C436" s="34">
        <f>_xlfn.XLOOKUP(A436,'Data Cleaning in Medical Examin'!$A$2:$A$2336,'Data Cleaning in Medical Examin'!$B$2:$B$2336)</f>
        <v>25.84</v>
      </c>
      <c r="D436">
        <f>_xlfn.XLOOKUP(A436,'Data Cleaning in Medical Examin'!$A$2:$A$2336,'Data Cleaning in Medical Examin'!$D$2:$D$2336)</f>
        <v>11.64</v>
      </c>
      <c r="E436" t="str">
        <f>_xlfn.XLOOKUP(A436,'Data Cleaning in Medical Examin'!$A$2:$A$2336,'Data Cleaning in Medical Examin'!$F$2:$F$2336)</f>
        <v>No</v>
      </c>
      <c r="F436" t="str">
        <f>_xlfn.XLOOKUP(A436,'Data Cleaning in Medical Examin'!$A$2:$A$2336,'Data Cleaning in Medical Examin'!$G$2:$G$2336)</f>
        <v>No</v>
      </c>
      <c r="G436" t="str">
        <f>_xlfn.XLOOKUP(A436,'Data Cleaning in Medical Examin'!$A$2:$A$2336,'Data Cleaning in Medical Examin'!$H$2:$H$2336)</f>
        <v>No</v>
      </c>
      <c r="H436" s="4">
        <f>_xlfn.XLOOKUP(A436,'Data Cleaning in Medical Examin'!$A$2:$A$2336,'Data Cleaning in Medical Examin'!$I$2:$I$2336)</f>
        <v>2</v>
      </c>
      <c r="I436" t="str">
        <f>_xlfn.XLOOKUP(A436,'Data Cleaning in Medical Examin'!$A$2:$A$2336,'Data Cleaning in Medical Examin'!$J$2:$J$2336)</f>
        <v>Yes</v>
      </c>
      <c r="J436" t="str">
        <f>_xlfn.XLOOKUP(A436,'Data Cleaning in Medical Examin'!$A$2:$A$2336,'Data Cleaning in Medical Examin'!$C$2:$C$2336)</f>
        <v>Over Weight</v>
      </c>
      <c r="K436" t="str">
        <f>_xlfn.XLOOKUP(A436,'Data Cleaning in Medical Examin'!$A$2:$A$2336,'Data Cleaning in Medical Examin'!$E$2:$E$2336)</f>
        <v>Diabetes</v>
      </c>
      <c r="L436" t="str">
        <f>_xlfn.XLOOKUP(A436,'DataCleaning in Hospitalisation'!$A$2:$A$2344,'DataCleaning in Hospitalisation'!$E$2:$E$2344)</f>
        <v>27-Jun-1973</v>
      </c>
      <c r="M436" s="29">
        <f>_xlfn.XLOOKUP(A436,'DataCleaning in Hospitalisation'!$A$2:$A$2344,'DataCleaning in Hospitalisation'!$H$2:$H$2344)</f>
        <v>23807.24</v>
      </c>
      <c r="N436" t="str">
        <f>_xlfn.XLOOKUP(A436,'DataCleaning in Hospitalisation'!$A$2:$A$2344,'DataCleaning in Hospitalisation'!$I$2:$I$2344)</f>
        <v>tier - 2</v>
      </c>
      <c r="O436" t="str">
        <f>_xlfn.XLOOKUP(A436,'DataCleaning in Hospitalisation'!$A$2:$A$2344,'DataCleaning in Hospitalisation'!$J$2:$J$2344)</f>
        <v>tier - 3</v>
      </c>
      <c r="P436" t="str">
        <f>_xlfn.XLOOKUP(A436,'DataCleaning in Hospitalisation'!$A$2:$A$2344,'DataCleaning in Hospitalisation'!$K$2:$K$2344)</f>
        <v>R1012</v>
      </c>
      <c r="Q436">
        <f>_xlfn.XLOOKUP(A436,'DataCleaning in Hospitalisation'!$A$2:$A$2344,'DataCleaning in Hospitalisation'!$F$2:$F$2344)</f>
        <v>50</v>
      </c>
      <c r="U436" s="38" t="s">
        <v>7</v>
      </c>
      <c r="V436">
        <v>1</v>
      </c>
      <c r="X436" s="4" t="s">
        <v>977</v>
      </c>
      <c r="Y436" s="29">
        <v>7676.4</v>
      </c>
      <c r="AJ436" s="4" t="s">
        <v>977</v>
      </c>
      <c r="AK436" s="29">
        <v>7676.4</v>
      </c>
    </row>
    <row r="437" spans="1:37" x14ac:dyDescent="0.3">
      <c r="A437" t="s">
        <v>1931</v>
      </c>
      <c r="B437" t="str">
        <f>_xlfn.XLOOKUP(A437,'Customer Names'!$A$2:$A$2336,'Customer Names'!$C$2:$C$2336)</f>
        <v xml:space="preserve"> Mr.Christian</v>
      </c>
      <c r="C437" s="34">
        <f>_xlfn.XLOOKUP(A437,'Data Cleaning in Medical Examin'!$A$2:$A$2336,'Data Cleaning in Medical Examin'!$B$2:$B$2336)</f>
        <v>28</v>
      </c>
      <c r="D437">
        <f>_xlfn.XLOOKUP(A437,'Data Cleaning in Medical Examin'!$A$2:$A$2336,'Data Cleaning in Medical Examin'!$D$2:$D$2336)</f>
        <v>10.52</v>
      </c>
      <c r="E437" t="str">
        <f>_xlfn.XLOOKUP(A437,'Data Cleaning in Medical Examin'!$A$2:$A$2336,'Data Cleaning in Medical Examin'!$F$2:$F$2336)</f>
        <v>No</v>
      </c>
      <c r="F437" t="str">
        <f>_xlfn.XLOOKUP(A437,'Data Cleaning in Medical Examin'!$A$2:$A$2336,'Data Cleaning in Medical Examin'!$G$2:$G$2336)</f>
        <v>No</v>
      </c>
      <c r="G437" t="str">
        <f>_xlfn.XLOOKUP(A437,'Data Cleaning in Medical Examin'!$A$2:$A$2336,'Data Cleaning in Medical Examin'!$H$2:$H$2336)</f>
        <v>No</v>
      </c>
      <c r="H437" s="4">
        <f>_xlfn.XLOOKUP(A437,'Data Cleaning in Medical Examin'!$A$2:$A$2336,'Data Cleaning in Medical Examin'!$I$2:$I$2336)</f>
        <v>0</v>
      </c>
      <c r="I437" t="str">
        <f>_xlfn.XLOOKUP(A437,'Data Cleaning in Medical Examin'!$A$2:$A$2336,'Data Cleaning in Medical Examin'!$J$2:$J$2336)</f>
        <v>Yes</v>
      </c>
      <c r="J437" t="str">
        <f>_xlfn.XLOOKUP(A437,'Data Cleaning in Medical Examin'!$A$2:$A$2336,'Data Cleaning in Medical Examin'!$C$2:$C$2336)</f>
        <v>Over Weight</v>
      </c>
      <c r="K437" t="str">
        <f>_xlfn.XLOOKUP(A437,'Data Cleaning in Medical Examin'!$A$2:$A$2336,'Data Cleaning in Medical Examin'!$E$2:$E$2336)</f>
        <v>Diabetes</v>
      </c>
      <c r="L437" t="str">
        <f>_xlfn.XLOOKUP(A437,'DataCleaning in Hospitalisation'!$A$2:$A$2344,'DataCleaning in Hospitalisation'!$E$2:$E$2344)</f>
        <v>2-Jun-1974</v>
      </c>
      <c r="M437" s="29">
        <f>_xlfn.XLOOKUP(A437,'DataCleaning in Hospitalisation'!$A$2:$A$2344,'DataCleaning in Hospitalisation'!$H$2:$H$2344)</f>
        <v>23568.27</v>
      </c>
      <c r="N437" t="str">
        <f>_xlfn.XLOOKUP(A437,'DataCleaning in Hospitalisation'!$A$2:$A$2344,'DataCleaning in Hospitalisation'!$I$2:$I$2344)</f>
        <v>tier - 2</v>
      </c>
      <c r="O437" t="str">
        <f>_xlfn.XLOOKUP(A437,'DataCleaning in Hospitalisation'!$A$2:$A$2344,'DataCleaning in Hospitalisation'!$J$2:$J$2344)</f>
        <v>tier - 2</v>
      </c>
      <c r="P437" t="str">
        <f>_xlfn.XLOOKUP(A437,'DataCleaning in Hospitalisation'!$A$2:$A$2344,'DataCleaning in Hospitalisation'!$K$2:$K$2344)</f>
        <v>R1011</v>
      </c>
      <c r="Q437">
        <f>_xlfn.XLOOKUP(A437,'DataCleaning in Hospitalisation'!$A$2:$A$2344,'DataCleaning in Hospitalisation'!$F$2:$F$2344)</f>
        <v>49</v>
      </c>
      <c r="U437" s="42" t="s">
        <v>2412</v>
      </c>
      <c r="V437">
        <v>1</v>
      </c>
      <c r="X437" s="4" t="s">
        <v>2229</v>
      </c>
      <c r="Y437" s="29">
        <v>38511.629999999997</v>
      </c>
      <c r="AJ437" s="4" t="s">
        <v>2229</v>
      </c>
      <c r="AK437" s="29">
        <v>38511.629999999997</v>
      </c>
    </row>
    <row r="438" spans="1:37" x14ac:dyDescent="0.3">
      <c r="A438" t="s">
        <v>1930</v>
      </c>
      <c r="B438" t="str">
        <f>_xlfn.XLOOKUP(A438,'Customer Names'!$A$2:$A$2336,'Customer Names'!$C$2:$C$2336)</f>
        <v xml:space="preserve"> Mr.Jonathon</v>
      </c>
      <c r="C438" s="34">
        <f>_xlfn.XLOOKUP(A438,'Data Cleaning in Medical Examin'!$A$2:$A$2336,'Data Cleaning in Medical Examin'!$B$2:$B$2336)</f>
        <v>34.1</v>
      </c>
      <c r="D438">
        <f>_xlfn.XLOOKUP(A438,'Data Cleaning in Medical Examin'!$A$2:$A$2336,'Data Cleaning in Medical Examin'!$D$2:$D$2336)</f>
        <v>4.01</v>
      </c>
      <c r="E438" t="str">
        <f>_xlfn.XLOOKUP(A438,'Data Cleaning in Medical Examin'!$A$2:$A$2336,'Data Cleaning in Medical Examin'!$F$2:$F$2336)</f>
        <v>Yes</v>
      </c>
      <c r="F438" t="str">
        <f>_xlfn.XLOOKUP(A438,'Data Cleaning in Medical Examin'!$A$2:$A$2336,'Data Cleaning in Medical Examin'!$G$2:$G$2336)</f>
        <v>No</v>
      </c>
      <c r="G438" t="str">
        <f>_xlfn.XLOOKUP(A438,'Data Cleaning in Medical Examin'!$A$2:$A$2336,'Data Cleaning in Medical Examin'!$H$2:$H$2336)</f>
        <v>Yes</v>
      </c>
      <c r="H438" s="4">
        <f>_xlfn.XLOOKUP(A438,'Data Cleaning in Medical Examin'!$A$2:$A$2336,'Data Cleaning in Medical Examin'!$I$2:$I$2336)</f>
        <v>1</v>
      </c>
      <c r="I438" t="str">
        <f>_xlfn.XLOOKUP(A438,'Data Cleaning in Medical Examin'!$A$2:$A$2336,'Data Cleaning in Medical Examin'!$J$2:$J$2336)</f>
        <v>No</v>
      </c>
      <c r="J438" t="str">
        <f>_xlfn.XLOOKUP(A438,'Data Cleaning in Medical Examin'!$A$2:$A$2336,'Data Cleaning in Medical Examin'!$C$2:$C$2336)</f>
        <v>Obesity</v>
      </c>
      <c r="K438" t="str">
        <f>_xlfn.XLOOKUP(A438,'Data Cleaning in Medical Examin'!$A$2:$A$2336,'Data Cleaning in Medical Examin'!$E$2:$E$2336)</f>
        <v>Normal</v>
      </c>
      <c r="L438" t="str">
        <f>_xlfn.XLOOKUP(A438,'DataCleaning in Hospitalisation'!$A$2:$A$2344,'DataCleaning in Hospitalisation'!$E$2:$E$2344)</f>
        <v>26-Aug-1983</v>
      </c>
      <c r="M438" s="29">
        <f>_xlfn.XLOOKUP(A438,'DataCleaning in Hospitalisation'!$A$2:$A$2344,'DataCleaning in Hospitalisation'!$H$2:$H$2344)</f>
        <v>23563.02</v>
      </c>
      <c r="N438" t="str">
        <f>_xlfn.XLOOKUP(A438,'DataCleaning in Hospitalisation'!$A$2:$A$2344,'DataCleaning in Hospitalisation'!$I$2:$I$2344)</f>
        <v>tier - 2</v>
      </c>
      <c r="O438" t="str">
        <f>_xlfn.XLOOKUP(A438,'DataCleaning in Hospitalisation'!$A$2:$A$2344,'DataCleaning in Hospitalisation'!$J$2:$J$2344)</f>
        <v>tier - 2</v>
      </c>
      <c r="P438" t="str">
        <f>_xlfn.XLOOKUP(A438,'DataCleaning in Hospitalisation'!$A$2:$A$2344,'DataCleaning in Hospitalisation'!$K$2:$K$2344)</f>
        <v>R1013</v>
      </c>
      <c r="Q438">
        <f>_xlfn.XLOOKUP(A438,'DataCleaning in Hospitalisation'!$A$2:$A$2344,'DataCleaning in Hospitalisation'!$F$2:$F$2344)</f>
        <v>40</v>
      </c>
      <c r="U438" s="43" t="s">
        <v>7</v>
      </c>
      <c r="V438">
        <v>1</v>
      </c>
      <c r="X438" s="4" t="s">
        <v>976</v>
      </c>
      <c r="Y438" s="29">
        <v>7670.75</v>
      </c>
      <c r="AJ438" s="4" t="s">
        <v>976</v>
      </c>
      <c r="AK438" s="29">
        <v>7670.75</v>
      </c>
    </row>
    <row r="439" spans="1:37" x14ac:dyDescent="0.3">
      <c r="A439" t="s">
        <v>1929</v>
      </c>
      <c r="B439" t="str">
        <f>_xlfn.XLOOKUP(A439,'Customer Names'!$A$2:$A$2336,'Customer Names'!$C$2:$C$2336)</f>
        <v xml:space="preserve"> Ms.Caroline</v>
      </c>
      <c r="C439" s="34">
        <f>_xlfn.XLOOKUP(A439,'Data Cleaning in Medical Examin'!$A$2:$A$2336,'Data Cleaning in Medical Examin'!$B$2:$B$2336)</f>
        <v>26.125</v>
      </c>
      <c r="D439">
        <f>_xlfn.XLOOKUP(A439,'Data Cleaning in Medical Examin'!$A$2:$A$2336,'Data Cleaning in Medical Examin'!$D$2:$D$2336)</f>
        <v>8.56</v>
      </c>
      <c r="E439" t="str">
        <f>_xlfn.XLOOKUP(A439,'Data Cleaning in Medical Examin'!$A$2:$A$2336,'Data Cleaning in Medical Examin'!$F$2:$F$2336)</f>
        <v>Yes</v>
      </c>
      <c r="F439" t="str">
        <f>_xlfn.XLOOKUP(A439,'Data Cleaning in Medical Examin'!$A$2:$A$2336,'Data Cleaning in Medical Examin'!$G$2:$G$2336)</f>
        <v>No</v>
      </c>
      <c r="G439" t="str">
        <f>_xlfn.XLOOKUP(A439,'Data Cleaning in Medical Examin'!$A$2:$A$2336,'Data Cleaning in Medical Examin'!$H$2:$H$2336)</f>
        <v>No</v>
      </c>
      <c r="H439" s="4">
        <f>_xlfn.XLOOKUP(A439,'Data Cleaning in Medical Examin'!$A$2:$A$2336,'Data Cleaning in Medical Examin'!$I$2:$I$2336)</f>
        <v>1</v>
      </c>
      <c r="I439" t="str">
        <f>_xlfn.XLOOKUP(A439,'Data Cleaning in Medical Examin'!$A$2:$A$2336,'Data Cleaning in Medical Examin'!$J$2:$J$2336)</f>
        <v>Yes</v>
      </c>
      <c r="J439" t="str">
        <f>_xlfn.XLOOKUP(A439,'Data Cleaning in Medical Examin'!$A$2:$A$2336,'Data Cleaning in Medical Examin'!$C$2:$C$2336)</f>
        <v>Over Weight</v>
      </c>
      <c r="K439" t="str">
        <f>_xlfn.XLOOKUP(A439,'Data Cleaning in Medical Examin'!$A$2:$A$2336,'Data Cleaning in Medical Examin'!$E$2:$E$2336)</f>
        <v>Diabetes</v>
      </c>
      <c r="L439" t="str">
        <f>_xlfn.XLOOKUP(A439,'DataCleaning in Hospitalisation'!$A$2:$A$2344,'DataCleaning in Hospitalisation'!$E$2:$E$2344)</f>
        <v>13-Nov-1975</v>
      </c>
      <c r="M439" s="29">
        <f>_xlfn.XLOOKUP(A439,'DataCleaning in Hospitalisation'!$A$2:$A$2344,'DataCleaning in Hospitalisation'!$H$2:$H$2344)</f>
        <v>23401.31</v>
      </c>
      <c r="N439" t="str">
        <f>_xlfn.XLOOKUP(A439,'DataCleaning in Hospitalisation'!$A$2:$A$2344,'DataCleaning in Hospitalisation'!$I$2:$I$2344)</f>
        <v>tier - 2</v>
      </c>
      <c r="O439" t="str">
        <f>_xlfn.XLOOKUP(A439,'DataCleaning in Hospitalisation'!$A$2:$A$2344,'DataCleaning in Hospitalisation'!$J$2:$J$2344)</f>
        <v>tier - 3</v>
      </c>
      <c r="P439" t="str">
        <f>_xlfn.XLOOKUP(A439,'DataCleaning in Hospitalisation'!$A$2:$A$2344,'DataCleaning in Hospitalisation'!$K$2:$K$2344)</f>
        <v>R1024</v>
      </c>
      <c r="Q439">
        <f>_xlfn.XLOOKUP(A439,'DataCleaning in Hospitalisation'!$A$2:$A$2344,'DataCleaning in Hospitalisation'!$F$2:$F$2344)</f>
        <v>48</v>
      </c>
      <c r="U439" s="44" t="s">
        <v>2372</v>
      </c>
      <c r="V439">
        <v>1</v>
      </c>
      <c r="X439" s="4" t="s">
        <v>975</v>
      </c>
      <c r="Y439" s="29">
        <v>7662.47</v>
      </c>
      <c r="AJ439" s="4" t="s">
        <v>975</v>
      </c>
      <c r="AK439" s="29">
        <v>7662.47</v>
      </c>
    </row>
    <row r="440" spans="1:37" x14ac:dyDescent="0.3">
      <c r="A440" t="s">
        <v>1928</v>
      </c>
      <c r="B440" t="str">
        <f>_xlfn.XLOOKUP(A440,'Customer Names'!$A$2:$A$2336,'Customer Names'!$C$2:$C$2336)</f>
        <v xml:space="preserve"> Mr.Joshua</v>
      </c>
      <c r="C440" s="34">
        <f>_xlfn.XLOOKUP(A440,'Data Cleaning in Medical Examin'!$A$2:$A$2336,'Data Cleaning in Medical Examin'!$B$2:$B$2336)</f>
        <v>25.6</v>
      </c>
      <c r="D440">
        <f>_xlfn.XLOOKUP(A440,'Data Cleaning in Medical Examin'!$A$2:$A$2336,'Data Cleaning in Medical Examin'!$D$2:$D$2336)</f>
        <v>10.5</v>
      </c>
      <c r="E440" t="str">
        <f>_xlfn.XLOOKUP(A440,'Data Cleaning in Medical Examin'!$A$2:$A$2336,'Data Cleaning in Medical Examin'!$F$2:$F$2336)</f>
        <v>No</v>
      </c>
      <c r="F440" t="str">
        <f>_xlfn.XLOOKUP(A440,'Data Cleaning in Medical Examin'!$A$2:$A$2336,'Data Cleaning in Medical Examin'!$G$2:$G$2336)</f>
        <v>No</v>
      </c>
      <c r="G440" t="str">
        <f>_xlfn.XLOOKUP(A440,'Data Cleaning in Medical Examin'!$A$2:$A$2336,'Data Cleaning in Medical Examin'!$H$2:$H$2336)</f>
        <v>No</v>
      </c>
      <c r="H440" s="4">
        <f>_xlfn.XLOOKUP(A440,'Data Cleaning in Medical Examin'!$A$2:$A$2336,'Data Cleaning in Medical Examin'!$I$2:$I$2336)</f>
        <v>2</v>
      </c>
      <c r="I440" t="str">
        <f>_xlfn.XLOOKUP(A440,'Data Cleaning in Medical Examin'!$A$2:$A$2336,'Data Cleaning in Medical Examin'!$J$2:$J$2336)</f>
        <v>Yes</v>
      </c>
      <c r="J440" t="str">
        <f>_xlfn.XLOOKUP(A440,'Data Cleaning in Medical Examin'!$A$2:$A$2336,'Data Cleaning in Medical Examin'!$C$2:$C$2336)</f>
        <v>Over Weight</v>
      </c>
      <c r="K440" t="str">
        <f>_xlfn.XLOOKUP(A440,'Data Cleaning in Medical Examin'!$A$2:$A$2336,'Data Cleaning in Medical Examin'!$E$2:$E$2336)</f>
        <v>Diabetes</v>
      </c>
      <c r="L440" t="str">
        <f>_xlfn.XLOOKUP(A440,'DataCleaning in Hospitalisation'!$A$2:$A$2344,'DataCleaning in Hospitalisation'!$E$2:$E$2344)</f>
        <v>22-Oct-1973</v>
      </c>
      <c r="M440" s="29">
        <f>_xlfn.XLOOKUP(A440,'DataCleaning in Hospitalisation'!$A$2:$A$2344,'DataCleaning in Hospitalisation'!$H$2:$H$2344)</f>
        <v>23306.55</v>
      </c>
      <c r="N440" t="str">
        <f>_xlfn.XLOOKUP(A440,'DataCleaning in Hospitalisation'!$A$2:$A$2344,'DataCleaning in Hospitalisation'!$I$2:$I$2344)</f>
        <v>tier - 2</v>
      </c>
      <c r="O440" t="str">
        <f>_xlfn.XLOOKUP(A440,'DataCleaning in Hospitalisation'!$A$2:$A$2344,'DataCleaning in Hospitalisation'!$J$2:$J$2344)</f>
        <v>tier - 2</v>
      </c>
      <c r="P440" t="str">
        <f>_xlfn.XLOOKUP(A440,'DataCleaning in Hospitalisation'!$A$2:$A$2344,'DataCleaning in Hospitalisation'!$K$2:$K$2344)</f>
        <v>R1011</v>
      </c>
      <c r="Q440">
        <f>_xlfn.XLOOKUP(A440,'DataCleaning in Hospitalisation'!$A$2:$A$2344,'DataCleaning in Hospitalisation'!$F$2:$F$2344)</f>
        <v>50</v>
      </c>
      <c r="U440" s="45" t="s">
        <v>2373</v>
      </c>
      <c r="V440">
        <v>1</v>
      </c>
      <c r="X440" s="4" t="s">
        <v>974</v>
      </c>
      <c r="Y440" s="29">
        <v>7657.69</v>
      </c>
      <c r="AJ440" s="4" t="s">
        <v>974</v>
      </c>
      <c r="AK440" s="29">
        <v>7657.69</v>
      </c>
    </row>
    <row r="441" spans="1:37" x14ac:dyDescent="0.3">
      <c r="A441" t="s">
        <v>1927</v>
      </c>
      <c r="B441" t="str">
        <f>_xlfn.XLOOKUP(A441,'Customer Names'!$A$2:$A$2336,'Customer Names'!$C$2:$C$2336)</f>
        <v xml:space="preserve"> Ms.Nichole</v>
      </c>
      <c r="C441" s="34">
        <f>_xlfn.XLOOKUP(A441,'Data Cleaning in Medical Examin'!$A$2:$A$2336,'Data Cleaning in Medical Examin'!$B$2:$B$2336)</f>
        <v>24.32</v>
      </c>
      <c r="D441">
        <f>_xlfn.XLOOKUP(A441,'Data Cleaning in Medical Examin'!$A$2:$A$2336,'Data Cleaning in Medical Examin'!$D$2:$D$2336)</f>
        <v>6.39</v>
      </c>
      <c r="E441" t="str">
        <f>_xlfn.XLOOKUP(A441,'Data Cleaning in Medical Examin'!$A$2:$A$2336,'Data Cleaning in Medical Examin'!$F$2:$F$2336)</f>
        <v>No</v>
      </c>
      <c r="F441" t="str">
        <f>_xlfn.XLOOKUP(A441,'Data Cleaning in Medical Examin'!$A$2:$A$2336,'Data Cleaning in Medical Examin'!$G$2:$G$2336)</f>
        <v>No</v>
      </c>
      <c r="G441" t="str">
        <f>_xlfn.XLOOKUP(A441,'Data Cleaning in Medical Examin'!$A$2:$A$2336,'Data Cleaning in Medical Examin'!$H$2:$H$2336)</f>
        <v>No</v>
      </c>
      <c r="H441" s="4">
        <f>_xlfn.XLOOKUP(A441,'Data Cleaning in Medical Examin'!$A$2:$A$2336,'Data Cleaning in Medical Examin'!$I$2:$I$2336)</f>
        <v>0</v>
      </c>
      <c r="I441" t="str">
        <f>_xlfn.XLOOKUP(A441,'Data Cleaning in Medical Examin'!$A$2:$A$2336,'Data Cleaning in Medical Examin'!$J$2:$J$2336)</f>
        <v>No</v>
      </c>
      <c r="J441" t="str">
        <f>_xlfn.XLOOKUP(A441,'Data Cleaning in Medical Examin'!$A$2:$A$2336,'Data Cleaning in Medical Examin'!$C$2:$C$2336)</f>
        <v>Normal Weight</v>
      </c>
      <c r="K441" t="str">
        <f>_xlfn.XLOOKUP(A441,'Data Cleaning in Medical Examin'!$A$2:$A$2336,'Data Cleaning in Medical Examin'!$E$2:$E$2336)</f>
        <v>Prediabetes</v>
      </c>
      <c r="L441" t="str">
        <f>_xlfn.XLOOKUP(A441,'DataCleaning in Hospitalisation'!$A$2:$A$2344,'DataCleaning in Hospitalisation'!$E$2:$E$2344)</f>
        <v>3-Oct-1994</v>
      </c>
      <c r="M441" s="29">
        <f>_xlfn.XLOOKUP(A441,'DataCleaning in Hospitalisation'!$A$2:$A$2344,'DataCleaning in Hospitalisation'!$H$2:$H$2344)</f>
        <v>23288.93</v>
      </c>
      <c r="N441" t="str">
        <f>_xlfn.XLOOKUP(A441,'DataCleaning in Hospitalisation'!$A$2:$A$2344,'DataCleaning in Hospitalisation'!$I$2:$I$2344)</f>
        <v>tier - 2</v>
      </c>
      <c r="O441" t="str">
        <f>_xlfn.XLOOKUP(A441,'DataCleaning in Hospitalisation'!$A$2:$A$2344,'DataCleaning in Hospitalisation'!$J$2:$J$2344)</f>
        <v>tier - 3</v>
      </c>
      <c r="P441" t="str">
        <f>_xlfn.XLOOKUP(A441,'DataCleaning in Hospitalisation'!$A$2:$A$2344,'DataCleaning in Hospitalisation'!$K$2:$K$2344)</f>
        <v>R1024</v>
      </c>
      <c r="Q441">
        <f>_xlfn.XLOOKUP(A441,'DataCleaning in Hospitalisation'!$A$2:$A$2344,'DataCleaning in Hospitalisation'!$F$2:$F$2344)</f>
        <v>29</v>
      </c>
      <c r="U441" s="4" t="s">
        <v>1302</v>
      </c>
      <c r="V441">
        <v>1</v>
      </c>
      <c r="X441" s="4" t="s">
        <v>973</v>
      </c>
      <c r="Y441" s="29">
        <v>7652.26</v>
      </c>
      <c r="AJ441" s="4" t="s">
        <v>973</v>
      </c>
      <c r="AK441" s="29">
        <v>7652.26</v>
      </c>
    </row>
    <row r="442" spans="1:37" x14ac:dyDescent="0.3">
      <c r="A442" t="s">
        <v>1926</v>
      </c>
      <c r="B442" t="str">
        <f>_xlfn.XLOOKUP(A442,'Customer Names'!$A$2:$A$2336,'Customer Names'!$C$2:$C$2336)</f>
        <v xml:space="preserve"> Ms.Denise</v>
      </c>
      <c r="C442" s="34">
        <f>_xlfn.XLOOKUP(A442,'Data Cleaning in Medical Examin'!$A$2:$A$2336,'Data Cleaning in Medical Examin'!$B$2:$B$2336)</f>
        <v>22.88</v>
      </c>
      <c r="D442">
        <f>_xlfn.XLOOKUP(A442,'Data Cleaning in Medical Examin'!$A$2:$A$2336,'Data Cleaning in Medical Examin'!$D$2:$D$2336)</f>
        <v>5.71</v>
      </c>
      <c r="E442" t="str">
        <f>_xlfn.XLOOKUP(A442,'Data Cleaning in Medical Examin'!$A$2:$A$2336,'Data Cleaning in Medical Examin'!$F$2:$F$2336)</f>
        <v>Yes</v>
      </c>
      <c r="F442" t="str">
        <f>_xlfn.XLOOKUP(A442,'Data Cleaning in Medical Examin'!$A$2:$A$2336,'Data Cleaning in Medical Examin'!$G$2:$G$2336)</f>
        <v>No</v>
      </c>
      <c r="G442" t="str">
        <f>_xlfn.XLOOKUP(A442,'Data Cleaning in Medical Examin'!$A$2:$A$2336,'Data Cleaning in Medical Examin'!$H$2:$H$2336)</f>
        <v>Yes</v>
      </c>
      <c r="H442" s="4">
        <f>_xlfn.XLOOKUP(A442,'Data Cleaning in Medical Examin'!$A$2:$A$2336,'Data Cleaning in Medical Examin'!$I$2:$I$2336)</f>
        <v>1</v>
      </c>
      <c r="I442" t="str">
        <f>_xlfn.XLOOKUP(A442,'Data Cleaning in Medical Examin'!$A$2:$A$2336,'Data Cleaning in Medical Examin'!$J$2:$J$2336)</f>
        <v>Yes</v>
      </c>
      <c r="J442" t="str">
        <f>_xlfn.XLOOKUP(A442,'Data Cleaning in Medical Examin'!$A$2:$A$2336,'Data Cleaning in Medical Examin'!$C$2:$C$2336)</f>
        <v>Normal Weight</v>
      </c>
      <c r="K442" t="str">
        <f>_xlfn.XLOOKUP(A442,'Data Cleaning in Medical Examin'!$A$2:$A$2336,'Data Cleaning in Medical Examin'!$E$2:$E$2336)</f>
        <v>Prediabetes</v>
      </c>
      <c r="L442" t="str">
        <f>_xlfn.XLOOKUP(A442,'DataCleaning in Hospitalisation'!$A$2:$A$2344,'DataCleaning in Hospitalisation'!$E$2:$E$2344)</f>
        <v>14-Nov-1969</v>
      </c>
      <c r="M442" s="29">
        <f>_xlfn.XLOOKUP(A442,'DataCleaning in Hospitalisation'!$A$2:$A$2344,'DataCleaning in Hospitalisation'!$H$2:$H$2344)</f>
        <v>23244.79</v>
      </c>
      <c r="N442" t="str">
        <f>_xlfn.XLOOKUP(A442,'DataCleaning in Hospitalisation'!$A$2:$A$2344,'DataCleaning in Hospitalisation'!$I$2:$I$2344)</f>
        <v>tier - 2</v>
      </c>
      <c r="O442" t="str">
        <f>_xlfn.XLOOKUP(A442,'DataCleaning in Hospitalisation'!$A$2:$A$2344,'DataCleaning in Hospitalisation'!$J$2:$J$2344)</f>
        <v>tier - 3</v>
      </c>
      <c r="P442" t="str">
        <f>_xlfn.XLOOKUP(A442,'DataCleaning in Hospitalisation'!$A$2:$A$2344,'DataCleaning in Hospitalisation'!$K$2:$K$2344)</f>
        <v>R1013</v>
      </c>
      <c r="Q442">
        <f>_xlfn.XLOOKUP(A442,'DataCleaning in Hospitalisation'!$A$2:$A$2344,'DataCleaning in Hospitalisation'!$F$2:$F$2344)</f>
        <v>54</v>
      </c>
      <c r="U442" s="38" t="s">
        <v>7</v>
      </c>
      <c r="V442">
        <v>1</v>
      </c>
      <c r="X442" s="4" t="s">
        <v>972</v>
      </c>
      <c r="Y442" s="29">
        <v>7650.8</v>
      </c>
      <c r="AJ442" s="4" t="s">
        <v>972</v>
      </c>
      <c r="AK442" s="29">
        <v>7650.8</v>
      </c>
    </row>
    <row r="443" spans="1:37" x14ac:dyDescent="0.3">
      <c r="A443" t="s">
        <v>1925</v>
      </c>
      <c r="B443" t="str">
        <f>_xlfn.XLOOKUP(A443,'Customer Names'!$A$2:$A$2336,'Customer Names'!$C$2:$C$2336)</f>
        <v xml:space="preserve"> Mr.Peter</v>
      </c>
      <c r="C443" s="34">
        <f>_xlfn.XLOOKUP(A443,'Data Cleaning in Medical Examin'!$A$2:$A$2336,'Data Cleaning in Medical Examin'!$B$2:$B$2336)</f>
        <v>24.984999999999999</v>
      </c>
      <c r="D443">
        <f>_xlfn.XLOOKUP(A443,'Data Cleaning in Medical Examin'!$A$2:$A$2336,'Data Cleaning in Medical Examin'!$D$2:$D$2336)</f>
        <v>4.43</v>
      </c>
      <c r="E443" t="str">
        <f>_xlfn.XLOOKUP(A443,'Data Cleaning in Medical Examin'!$A$2:$A$2336,'Data Cleaning in Medical Examin'!$F$2:$F$2336)</f>
        <v>Yes</v>
      </c>
      <c r="F443" t="str">
        <f>_xlfn.XLOOKUP(A443,'Data Cleaning in Medical Examin'!$A$2:$A$2336,'Data Cleaning in Medical Examin'!$G$2:$G$2336)</f>
        <v>No</v>
      </c>
      <c r="G443" t="str">
        <f>_xlfn.XLOOKUP(A443,'Data Cleaning in Medical Examin'!$A$2:$A$2336,'Data Cleaning in Medical Examin'!$H$2:$H$2336)</f>
        <v>Yes</v>
      </c>
      <c r="H443" s="4">
        <f>_xlfn.XLOOKUP(A443,'Data Cleaning in Medical Examin'!$A$2:$A$2336,'Data Cleaning in Medical Examin'!$I$2:$I$2336)</f>
        <v>1</v>
      </c>
      <c r="I443" t="str">
        <f>_xlfn.XLOOKUP(A443,'Data Cleaning in Medical Examin'!$A$2:$A$2336,'Data Cleaning in Medical Examin'!$J$2:$J$2336)</f>
        <v>No</v>
      </c>
      <c r="J443" t="str">
        <f>_xlfn.XLOOKUP(A443,'Data Cleaning in Medical Examin'!$A$2:$A$2336,'Data Cleaning in Medical Examin'!$C$2:$C$2336)</f>
        <v>Normal Weight</v>
      </c>
      <c r="K443" t="str">
        <f>_xlfn.XLOOKUP(A443,'Data Cleaning in Medical Examin'!$A$2:$A$2336,'Data Cleaning in Medical Examin'!$E$2:$E$2336)</f>
        <v>Normal</v>
      </c>
      <c r="L443" t="str">
        <f>_xlfn.XLOOKUP(A443,'DataCleaning in Hospitalisation'!$A$2:$A$2344,'DataCleaning in Hospitalisation'!$E$2:$E$2344)</f>
        <v>7-Aug-1997</v>
      </c>
      <c r="M443" s="29">
        <f>_xlfn.XLOOKUP(A443,'DataCleaning in Hospitalisation'!$A$2:$A$2344,'DataCleaning in Hospitalisation'!$H$2:$H$2344)</f>
        <v>23241.47</v>
      </c>
      <c r="N443" t="str">
        <f>_xlfn.XLOOKUP(A443,'DataCleaning in Hospitalisation'!$A$2:$A$2344,'DataCleaning in Hospitalisation'!$I$2:$I$2344)</f>
        <v>tier - 2</v>
      </c>
      <c r="O443" t="str">
        <f>_xlfn.XLOOKUP(A443,'DataCleaning in Hospitalisation'!$A$2:$A$2344,'DataCleaning in Hospitalisation'!$J$2:$J$2344)</f>
        <v>tier - 3</v>
      </c>
      <c r="P443" t="str">
        <f>_xlfn.XLOOKUP(A443,'DataCleaning in Hospitalisation'!$A$2:$A$2344,'DataCleaning in Hospitalisation'!$K$2:$K$2344)</f>
        <v>R1018</v>
      </c>
      <c r="Q443">
        <f>_xlfn.XLOOKUP(A443,'DataCleaning in Hospitalisation'!$A$2:$A$2344,'DataCleaning in Hospitalisation'!$F$2:$F$2344)</f>
        <v>26</v>
      </c>
      <c r="U443" s="42" t="s">
        <v>2413</v>
      </c>
      <c r="V443">
        <v>1</v>
      </c>
      <c r="X443" s="4" t="s">
        <v>971</v>
      </c>
      <c r="Y443" s="29">
        <v>7650.77</v>
      </c>
      <c r="AJ443" s="4" t="s">
        <v>971</v>
      </c>
      <c r="AK443" s="29">
        <v>7650.77</v>
      </c>
    </row>
    <row r="444" spans="1:37" x14ac:dyDescent="0.3">
      <c r="A444" t="s">
        <v>1924</v>
      </c>
      <c r="B444" t="str">
        <f>_xlfn.XLOOKUP(A444,'Customer Names'!$A$2:$A$2336,'Customer Names'!$C$2:$C$2336)</f>
        <v xml:space="preserve"> Mr.Johnson</v>
      </c>
      <c r="C444" s="34">
        <f>_xlfn.XLOOKUP(A444,'Data Cleaning in Medical Examin'!$A$2:$A$2336,'Data Cleaning in Medical Examin'!$B$2:$B$2336)</f>
        <v>33.1</v>
      </c>
      <c r="D444">
        <f>_xlfn.XLOOKUP(A444,'Data Cleaning in Medical Examin'!$A$2:$A$2336,'Data Cleaning in Medical Examin'!$D$2:$D$2336)</f>
        <v>5.52</v>
      </c>
      <c r="E444" t="str">
        <f>_xlfn.XLOOKUP(A444,'Data Cleaning in Medical Examin'!$A$2:$A$2336,'Data Cleaning in Medical Examin'!$F$2:$F$2336)</f>
        <v>No</v>
      </c>
      <c r="F444" t="str">
        <f>_xlfn.XLOOKUP(A444,'Data Cleaning in Medical Examin'!$A$2:$A$2336,'Data Cleaning in Medical Examin'!$G$2:$G$2336)</f>
        <v>No</v>
      </c>
      <c r="G444" t="str">
        <f>_xlfn.XLOOKUP(A444,'Data Cleaning in Medical Examin'!$A$2:$A$2336,'Data Cleaning in Medical Examin'!$H$2:$H$2336)</f>
        <v>Yes</v>
      </c>
      <c r="H444" s="4">
        <f>_xlfn.XLOOKUP(A444,'Data Cleaning in Medical Examin'!$A$2:$A$2336,'Data Cleaning in Medical Examin'!$I$2:$I$2336)</f>
        <v>1</v>
      </c>
      <c r="I444" t="str">
        <f>_xlfn.XLOOKUP(A444,'Data Cleaning in Medical Examin'!$A$2:$A$2336,'Data Cleaning in Medical Examin'!$J$2:$J$2336)</f>
        <v>No</v>
      </c>
      <c r="J444" t="str">
        <f>_xlfn.XLOOKUP(A444,'Data Cleaning in Medical Examin'!$A$2:$A$2336,'Data Cleaning in Medical Examin'!$C$2:$C$2336)</f>
        <v>Obesity</v>
      </c>
      <c r="K444" t="str">
        <f>_xlfn.XLOOKUP(A444,'Data Cleaning in Medical Examin'!$A$2:$A$2336,'Data Cleaning in Medical Examin'!$E$2:$E$2336)</f>
        <v>Normal</v>
      </c>
      <c r="L444" t="str">
        <f>_xlfn.XLOOKUP(A444,'DataCleaning in Hospitalisation'!$A$2:$A$2344,'DataCleaning in Hospitalisation'!$E$2:$E$2344)</f>
        <v>14-Dec-2003</v>
      </c>
      <c r="M444" s="29">
        <f>_xlfn.XLOOKUP(A444,'DataCleaning in Hospitalisation'!$A$2:$A$2344,'DataCleaning in Hospitalisation'!$H$2:$H$2344)</f>
        <v>23082.959999999999</v>
      </c>
      <c r="N444" t="str">
        <f>_xlfn.XLOOKUP(A444,'DataCleaning in Hospitalisation'!$A$2:$A$2344,'DataCleaning in Hospitalisation'!$I$2:$I$2344)</f>
        <v>tier - 2</v>
      </c>
      <c r="O444" t="str">
        <f>_xlfn.XLOOKUP(A444,'DataCleaning in Hospitalisation'!$A$2:$A$2344,'DataCleaning in Hospitalisation'!$J$2:$J$2344)</f>
        <v>tier - 2</v>
      </c>
      <c r="P444" t="str">
        <f>_xlfn.XLOOKUP(A444,'DataCleaning in Hospitalisation'!$A$2:$A$2344,'DataCleaning in Hospitalisation'!$K$2:$K$2344)</f>
        <v>R1011</v>
      </c>
      <c r="Q444">
        <f>_xlfn.XLOOKUP(A444,'DataCleaning in Hospitalisation'!$A$2:$A$2344,'DataCleaning in Hospitalisation'!$F$2:$F$2344)</f>
        <v>20</v>
      </c>
      <c r="U444" s="43" t="s">
        <v>7</v>
      </c>
      <c r="V444">
        <v>1</v>
      </c>
      <c r="X444" s="4" t="s">
        <v>970</v>
      </c>
      <c r="Y444" s="29">
        <v>7642.05</v>
      </c>
      <c r="AJ444" s="4" t="s">
        <v>970</v>
      </c>
      <c r="AK444" s="29">
        <v>7642.05</v>
      </c>
    </row>
    <row r="445" spans="1:37" x14ac:dyDescent="0.3">
      <c r="A445" t="s">
        <v>1923</v>
      </c>
      <c r="B445" t="str">
        <f>_xlfn.XLOOKUP(A445,'Customer Names'!$A$2:$A$2336,'Customer Names'!$C$2:$C$2336)</f>
        <v xml:space="preserve"> Ms.Katherine</v>
      </c>
      <c r="C445" s="34">
        <f>_xlfn.XLOOKUP(A445,'Data Cleaning in Medical Examin'!$A$2:$A$2336,'Data Cleaning in Medical Examin'!$B$2:$B$2336)</f>
        <v>27.83</v>
      </c>
      <c r="D445">
        <f>_xlfn.XLOOKUP(A445,'Data Cleaning in Medical Examin'!$A$2:$A$2336,'Data Cleaning in Medical Examin'!$D$2:$D$2336)</f>
        <v>9.1999999999999993</v>
      </c>
      <c r="E445" t="str">
        <f>_xlfn.XLOOKUP(A445,'Data Cleaning in Medical Examin'!$A$2:$A$2336,'Data Cleaning in Medical Examin'!$F$2:$F$2336)</f>
        <v>Yes</v>
      </c>
      <c r="F445" t="str">
        <f>_xlfn.XLOOKUP(A445,'Data Cleaning in Medical Examin'!$A$2:$A$2336,'Data Cleaning in Medical Examin'!$G$2:$G$2336)</f>
        <v>No</v>
      </c>
      <c r="G445" t="str">
        <f>_xlfn.XLOOKUP(A445,'Data Cleaning in Medical Examin'!$A$2:$A$2336,'Data Cleaning in Medical Examin'!$H$2:$H$2336)</f>
        <v>No</v>
      </c>
      <c r="H445" s="4">
        <f>_xlfn.XLOOKUP(A445,'Data Cleaning in Medical Examin'!$A$2:$A$2336,'Data Cleaning in Medical Examin'!$I$2:$I$2336)</f>
        <v>1</v>
      </c>
      <c r="I445" t="str">
        <f>_xlfn.XLOOKUP(A445,'Data Cleaning in Medical Examin'!$A$2:$A$2336,'Data Cleaning in Medical Examin'!$J$2:$J$2336)</f>
        <v>Yes</v>
      </c>
      <c r="J445" t="str">
        <f>_xlfn.XLOOKUP(A445,'Data Cleaning in Medical Examin'!$A$2:$A$2336,'Data Cleaning in Medical Examin'!$C$2:$C$2336)</f>
        <v>Over Weight</v>
      </c>
      <c r="K445" t="str">
        <f>_xlfn.XLOOKUP(A445,'Data Cleaning in Medical Examin'!$A$2:$A$2336,'Data Cleaning in Medical Examin'!$E$2:$E$2336)</f>
        <v>Diabetes</v>
      </c>
      <c r="L445" t="str">
        <f>_xlfn.XLOOKUP(A445,'DataCleaning in Hospitalisation'!$A$2:$A$2344,'DataCleaning in Hospitalisation'!$E$2:$E$2344)</f>
        <v>9-Sep-1975</v>
      </c>
      <c r="M445" s="29">
        <f>_xlfn.XLOOKUP(A445,'DataCleaning in Hospitalisation'!$A$2:$A$2344,'DataCleaning in Hospitalisation'!$H$2:$H$2344)</f>
        <v>23065.42</v>
      </c>
      <c r="N445" t="str">
        <f>_xlfn.XLOOKUP(A445,'DataCleaning in Hospitalisation'!$A$2:$A$2344,'DataCleaning in Hospitalisation'!$I$2:$I$2344)</f>
        <v>tier - 2</v>
      </c>
      <c r="O445" t="str">
        <f>_xlfn.XLOOKUP(A445,'DataCleaning in Hospitalisation'!$A$2:$A$2344,'DataCleaning in Hospitalisation'!$J$2:$J$2344)</f>
        <v>tier - 2</v>
      </c>
      <c r="P445" t="str">
        <f>_xlfn.XLOOKUP(A445,'DataCleaning in Hospitalisation'!$A$2:$A$2344,'DataCleaning in Hospitalisation'!$K$2:$K$2344)</f>
        <v>R1013</v>
      </c>
      <c r="Q445">
        <f>_xlfn.XLOOKUP(A445,'DataCleaning in Hospitalisation'!$A$2:$A$2344,'DataCleaning in Hospitalisation'!$F$2:$F$2344)</f>
        <v>48</v>
      </c>
      <c r="U445" s="44" t="s">
        <v>2372</v>
      </c>
      <c r="V445">
        <v>1</v>
      </c>
      <c r="X445" s="4" t="s">
        <v>969</v>
      </c>
      <c r="Y445" s="29">
        <v>7640.31</v>
      </c>
      <c r="AJ445" s="4" t="s">
        <v>969</v>
      </c>
      <c r="AK445" s="29">
        <v>7640.31</v>
      </c>
    </row>
    <row r="446" spans="1:37" x14ac:dyDescent="0.3">
      <c r="A446" t="s">
        <v>1922</v>
      </c>
      <c r="B446" t="str">
        <f>_xlfn.XLOOKUP(A446,'Customer Names'!$A$2:$A$2336,'Customer Names'!$C$2:$C$2336)</f>
        <v xml:space="preserve"> Ms.Lynda</v>
      </c>
      <c r="C446" s="34">
        <f>_xlfn.XLOOKUP(A446,'Data Cleaning in Medical Examin'!$A$2:$A$2336,'Data Cleaning in Medical Examin'!$B$2:$B$2336)</f>
        <v>30.875</v>
      </c>
      <c r="D446">
        <f>_xlfn.XLOOKUP(A446,'Data Cleaning in Medical Examin'!$A$2:$A$2336,'Data Cleaning in Medical Examin'!$D$2:$D$2336)</f>
        <v>10.97</v>
      </c>
      <c r="E446" t="str">
        <f>_xlfn.XLOOKUP(A446,'Data Cleaning in Medical Examin'!$A$2:$A$2336,'Data Cleaning in Medical Examin'!$F$2:$F$2336)</f>
        <v>Yes</v>
      </c>
      <c r="F446" t="str">
        <f>_xlfn.XLOOKUP(A446,'Data Cleaning in Medical Examin'!$A$2:$A$2336,'Data Cleaning in Medical Examin'!$G$2:$G$2336)</f>
        <v>No</v>
      </c>
      <c r="G446" t="str">
        <f>_xlfn.XLOOKUP(A446,'Data Cleaning in Medical Examin'!$A$2:$A$2336,'Data Cleaning in Medical Examin'!$H$2:$H$2336)</f>
        <v>No</v>
      </c>
      <c r="H446" s="4">
        <f>_xlfn.XLOOKUP(A446,'Data Cleaning in Medical Examin'!$A$2:$A$2336,'Data Cleaning in Medical Examin'!$I$2:$I$2336)</f>
        <v>2</v>
      </c>
      <c r="I446" t="str">
        <f>_xlfn.XLOOKUP(A446,'Data Cleaning in Medical Examin'!$A$2:$A$2336,'Data Cleaning in Medical Examin'!$J$2:$J$2336)</f>
        <v>No</v>
      </c>
      <c r="J446" t="str">
        <f>_xlfn.XLOOKUP(A446,'Data Cleaning in Medical Examin'!$A$2:$A$2336,'Data Cleaning in Medical Examin'!$C$2:$C$2336)</f>
        <v>Obesity</v>
      </c>
      <c r="K446" t="str">
        <f>_xlfn.XLOOKUP(A446,'Data Cleaning in Medical Examin'!$A$2:$A$2336,'Data Cleaning in Medical Examin'!$E$2:$E$2336)</f>
        <v>Diabetes</v>
      </c>
      <c r="L446" t="str">
        <f>_xlfn.XLOOKUP(A446,'DataCleaning in Hospitalisation'!$A$2:$A$2344,'DataCleaning in Hospitalisation'!$E$2:$E$2344)</f>
        <v>9-Nov-1970</v>
      </c>
      <c r="M446" s="29">
        <f>_xlfn.XLOOKUP(A446,'DataCleaning in Hospitalisation'!$A$2:$A$2344,'DataCleaning in Hospitalisation'!$H$2:$H$2344)</f>
        <v>23045.57</v>
      </c>
      <c r="N446" t="str">
        <f>_xlfn.XLOOKUP(A446,'DataCleaning in Hospitalisation'!$A$2:$A$2344,'DataCleaning in Hospitalisation'!$I$2:$I$2344)</f>
        <v>tier - 2</v>
      </c>
      <c r="O446" t="str">
        <f>_xlfn.XLOOKUP(A446,'DataCleaning in Hospitalisation'!$A$2:$A$2344,'DataCleaning in Hospitalisation'!$J$2:$J$2344)</f>
        <v>tier - 2</v>
      </c>
      <c r="P446" t="str">
        <f>_xlfn.XLOOKUP(A446,'DataCleaning in Hospitalisation'!$A$2:$A$2344,'DataCleaning in Hospitalisation'!$K$2:$K$2344)</f>
        <v>R1024</v>
      </c>
      <c r="Q446">
        <f>_xlfn.XLOOKUP(A446,'DataCleaning in Hospitalisation'!$A$2:$A$2344,'DataCleaning in Hospitalisation'!$F$2:$F$2344)</f>
        <v>53</v>
      </c>
      <c r="U446" s="45" t="s">
        <v>2373</v>
      </c>
      <c r="V446">
        <v>1</v>
      </c>
      <c r="X446" s="4" t="s">
        <v>968</v>
      </c>
      <c r="Y446" s="29">
        <v>7639.42</v>
      </c>
      <c r="AJ446" s="4" t="s">
        <v>968</v>
      </c>
      <c r="AK446" s="29">
        <v>7639.42</v>
      </c>
    </row>
    <row r="447" spans="1:37" x14ac:dyDescent="0.3">
      <c r="A447" t="s">
        <v>1921</v>
      </c>
      <c r="B447" t="str">
        <f>_xlfn.XLOOKUP(A447,'Customer Names'!$A$2:$A$2336,'Customer Names'!$C$2:$C$2336)</f>
        <v xml:space="preserve"> Mr.Anthony</v>
      </c>
      <c r="C447" s="34">
        <f>_xlfn.XLOOKUP(A447,'Data Cleaning in Medical Examin'!$A$2:$A$2336,'Data Cleaning in Medical Examin'!$B$2:$B$2336)</f>
        <v>27.265000000000001</v>
      </c>
      <c r="D447">
        <f>_xlfn.XLOOKUP(A447,'Data Cleaning in Medical Examin'!$A$2:$A$2336,'Data Cleaning in Medical Examin'!$D$2:$D$2336)</f>
        <v>4.25</v>
      </c>
      <c r="E447" t="str">
        <f>_xlfn.XLOOKUP(A447,'Data Cleaning in Medical Examin'!$A$2:$A$2336,'Data Cleaning in Medical Examin'!$F$2:$F$2336)</f>
        <v>No</v>
      </c>
      <c r="F447" t="str">
        <f>_xlfn.XLOOKUP(A447,'Data Cleaning in Medical Examin'!$A$2:$A$2336,'Data Cleaning in Medical Examin'!$G$2:$G$2336)</f>
        <v>No</v>
      </c>
      <c r="G447" t="str">
        <f>_xlfn.XLOOKUP(A447,'Data Cleaning in Medical Examin'!$A$2:$A$2336,'Data Cleaning in Medical Examin'!$H$2:$H$2336)</f>
        <v>Yes</v>
      </c>
      <c r="H447" s="4">
        <f>_xlfn.XLOOKUP(A447,'Data Cleaning in Medical Examin'!$A$2:$A$2336,'Data Cleaning in Medical Examin'!$I$2:$I$2336)</f>
        <v>1</v>
      </c>
      <c r="I447" t="str">
        <f>_xlfn.XLOOKUP(A447,'Data Cleaning in Medical Examin'!$A$2:$A$2336,'Data Cleaning in Medical Examin'!$J$2:$J$2336)</f>
        <v>No</v>
      </c>
      <c r="J447" t="str">
        <f>_xlfn.XLOOKUP(A447,'Data Cleaning in Medical Examin'!$A$2:$A$2336,'Data Cleaning in Medical Examin'!$C$2:$C$2336)</f>
        <v>Over Weight</v>
      </c>
      <c r="K447" t="str">
        <f>_xlfn.XLOOKUP(A447,'Data Cleaning in Medical Examin'!$A$2:$A$2336,'Data Cleaning in Medical Examin'!$E$2:$E$2336)</f>
        <v>Normal</v>
      </c>
      <c r="L447" t="str">
        <f>_xlfn.XLOOKUP(A447,'DataCleaning in Hospitalisation'!$A$2:$A$2344,'DataCleaning in Hospitalisation'!$E$2:$E$2344)</f>
        <v>25-Jul-2003</v>
      </c>
      <c r="M447" s="29">
        <f>_xlfn.XLOOKUP(A447,'DataCleaning in Hospitalisation'!$A$2:$A$2344,'DataCleaning in Hospitalisation'!$H$2:$H$2344)</f>
        <v>22493.66</v>
      </c>
      <c r="N447" t="str">
        <f>_xlfn.XLOOKUP(A447,'DataCleaning in Hospitalisation'!$A$2:$A$2344,'DataCleaning in Hospitalisation'!$I$2:$I$2344)</f>
        <v>tier - 2</v>
      </c>
      <c r="O447" t="str">
        <f>_xlfn.XLOOKUP(A447,'DataCleaning in Hospitalisation'!$A$2:$A$2344,'DataCleaning in Hospitalisation'!$J$2:$J$2344)</f>
        <v>tier - 1</v>
      </c>
      <c r="P447" t="str">
        <f>_xlfn.XLOOKUP(A447,'DataCleaning in Hospitalisation'!$A$2:$A$2344,'DataCleaning in Hospitalisation'!$K$2:$K$2344)</f>
        <v>R1012</v>
      </c>
      <c r="Q447">
        <f>_xlfn.XLOOKUP(A447,'DataCleaning in Hospitalisation'!$A$2:$A$2344,'DataCleaning in Hospitalisation'!$F$2:$F$2344)</f>
        <v>20</v>
      </c>
      <c r="U447" s="4" t="s">
        <v>1301</v>
      </c>
      <c r="V447">
        <v>1</v>
      </c>
      <c r="X447" s="4" t="s">
        <v>967</v>
      </c>
      <c r="Y447" s="29">
        <v>7636.92</v>
      </c>
      <c r="AJ447" s="4" t="s">
        <v>967</v>
      </c>
      <c r="AK447" s="29">
        <v>7636.92</v>
      </c>
    </row>
    <row r="448" spans="1:37" x14ac:dyDescent="0.3">
      <c r="A448" t="s">
        <v>1920</v>
      </c>
      <c r="B448" t="str">
        <f>_xlfn.XLOOKUP(A448,'Customer Names'!$A$2:$A$2336,'Customer Names'!$C$2:$C$2336)</f>
        <v xml:space="preserve"> Ms.Linnea</v>
      </c>
      <c r="C448" s="34">
        <f>_xlfn.XLOOKUP(A448,'Data Cleaning in Medical Examin'!$A$2:$A$2336,'Data Cleaning in Medical Examin'!$B$2:$B$2336)</f>
        <v>26.7</v>
      </c>
      <c r="D448">
        <f>_xlfn.XLOOKUP(A448,'Data Cleaning in Medical Examin'!$A$2:$A$2336,'Data Cleaning in Medical Examin'!$D$2:$D$2336)</f>
        <v>5.23</v>
      </c>
      <c r="E448" t="str">
        <f>_xlfn.XLOOKUP(A448,'Data Cleaning in Medical Examin'!$A$2:$A$2336,'Data Cleaning in Medical Examin'!$F$2:$F$2336)</f>
        <v>No</v>
      </c>
      <c r="F448" t="str">
        <f>_xlfn.XLOOKUP(A448,'Data Cleaning in Medical Examin'!$A$2:$A$2336,'Data Cleaning in Medical Examin'!$G$2:$G$2336)</f>
        <v>No</v>
      </c>
      <c r="G448" t="str">
        <f>_xlfn.XLOOKUP(A448,'Data Cleaning in Medical Examin'!$A$2:$A$2336,'Data Cleaning in Medical Examin'!$H$2:$H$2336)</f>
        <v>Yes</v>
      </c>
      <c r="H448" s="4">
        <f>_xlfn.XLOOKUP(A448,'Data Cleaning in Medical Examin'!$A$2:$A$2336,'Data Cleaning in Medical Examin'!$I$2:$I$2336)</f>
        <v>1</v>
      </c>
      <c r="I448" t="str">
        <f>_xlfn.XLOOKUP(A448,'Data Cleaning in Medical Examin'!$A$2:$A$2336,'Data Cleaning in Medical Examin'!$J$2:$J$2336)</f>
        <v>Yes</v>
      </c>
      <c r="J448" t="str">
        <f>_xlfn.XLOOKUP(A448,'Data Cleaning in Medical Examin'!$A$2:$A$2336,'Data Cleaning in Medical Examin'!$C$2:$C$2336)</f>
        <v>Over Weight</v>
      </c>
      <c r="K448" t="str">
        <f>_xlfn.XLOOKUP(A448,'Data Cleaning in Medical Examin'!$A$2:$A$2336,'Data Cleaning in Medical Examin'!$E$2:$E$2336)</f>
        <v>Normal</v>
      </c>
      <c r="L448" t="str">
        <f>_xlfn.XLOOKUP(A448,'DataCleaning in Hospitalisation'!$A$2:$A$2344,'DataCleaning in Hospitalisation'!$E$2:$E$2344)</f>
        <v>14-Nov-1979</v>
      </c>
      <c r="M448" s="29">
        <f>_xlfn.XLOOKUP(A448,'DataCleaning in Hospitalisation'!$A$2:$A$2344,'DataCleaning in Hospitalisation'!$H$2:$H$2344)</f>
        <v>22478.6</v>
      </c>
      <c r="N448" t="str">
        <f>_xlfn.XLOOKUP(A448,'DataCleaning in Hospitalisation'!$A$2:$A$2344,'DataCleaning in Hospitalisation'!$I$2:$I$2344)</f>
        <v>tier - 3</v>
      </c>
      <c r="O448" t="str">
        <f>_xlfn.XLOOKUP(A448,'DataCleaning in Hospitalisation'!$A$2:$A$2344,'DataCleaning in Hospitalisation'!$J$2:$J$2344)</f>
        <v>tier - 2</v>
      </c>
      <c r="P448" t="str">
        <f>_xlfn.XLOOKUP(A448,'DataCleaning in Hospitalisation'!$A$2:$A$2344,'DataCleaning in Hospitalisation'!$K$2:$K$2344)</f>
        <v>R1011</v>
      </c>
      <c r="Q448">
        <f>_xlfn.XLOOKUP(A448,'DataCleaning in Hospitalisation'!$A$2:$A$2344,'DataCleaning in Hospitalisation'!$F$2:$F$2344)</f>
        <v>44</v>
      </c>
      <c r="U448" s="38" t="s">
        <v>7</v>
      </c>
      <c r="V448">
        <v>1</v>
      </c>
      <c r="X448" s="4" t="s">
        <v>2354</v>
      </c>
      <c r="Y448" s="29">
        <v>47496.49</v>
      </c>
      <c r="AJ448" s="4" t="s">
        <v>2354</v>
      </c>
      <c r="AK448" s="29">
        <v>47496.49</v>
      </c>
    </row>
    <row r="449" spans="1:37" x14ac:dyDescent="0.3">
      <c r="A449" t="s">
        <v>1919</v>
      </c>
      <c r="B449" t="str">
        <f>_xlfn.XLOOKUP(A449,'Customer Names'!$A$2:$A$2336,'Customer Names'!$C$2:$C$2336)</f>
        <v xml:space="preserve"> Mr.Massimiliano</v>
      </c>
      <c r="C449" s="34">
        <f>_xlfn.XLOOKUP(A449,'Data Cleaning in Medical Examin'!$A$2:$A$2336,'Data Cleaning in Medical Examin'!$B$2:$B$2336)</f>
        <v>29.925000000000001</v>
      </c>
      <c r="D449">
        <f>_xlfn.XLOOKUP(A449,'Data Cleaning in Medical Examin'!$A$2:$A$2336,'Data Cleaning in Medical Examin'!$D$2:$D$2336)</f>
        <v>5.96</v>
      </c>
      <c r="E449" t="str">
        <f>_xlfn.XLOOKUP(A449,'Data Cleaning in Medical Examin'!$A$2:$A$2336,'Data Cleaning in Medical Examin'!$F$2:$F$2336)</f>
        <v>Yes</v>
      </c>
      <c r="F449" t="str">
        <f>_xlfn.XLOOKUP(A449,'Data Cleaning in Medical Examin'!$A$2:$A$2336,'Data Cleaning in Medical Examin'!$G$2:$G$2336)</f>
        <v>No</v>
      </c>
      <c r="G449" t="str">
        <f>_xlfn.XLOOKUP(A449,'Data Cleaning in Medical Examin'!$A$2:$A$2336,'Data Cleaning in Medical Examin'!$H$2:$H$2336)</f>
        <v>Yes</v>
      </c>
      <c r="H449" s="4">
        <f>_xlfn.XLOOKUP(A449,'Data Cleaning in Medical Examin'!$A$2:$A$2336,'Data Cleaning in Medical Examin'!$I$2:$I$2336)</f>
        <v>1</v>
      </c>
      <c r="I449" t="str">
        <f>_xlfn.XLOOKUP(A449,'Data Cleaning in Medical Examin'!$A$2:$A$2336,'Data Cleaning in Medical Examin'!$J$2:$J$2336)</f>
        <v>Yes</v>
      </c>
      <c r="J449" t="str">
        <f>_xlfn.XLOOKUP(A449,'Data Cleaning in Medical Examin'!$A$2:$A$2336,'Data Cleaning in Medical Examin'!$C$2:$C$2336)</f>
        <v>Over Weight</v>
      </c>
      <c r="K449" t="str">
        <f>_xlfn.XLOOKUP(A449,'Data Cleaning in Medical Examin'!$A$2:$A$2336,'Data Cleaning in Medical Examin'!$E$2:$E$2336)</f>
        <v>Prediabetes</v>
      </c>
      <c r="L449" t="str">
        <f>_xlfn.XLOOKUP(A449,'DataCleaning in Hospitalisation'!$A$2:$A$2344,'DataCleaning in Hospitalisation'!$E$2:$E$2344)</f>
        <v>21-Dec-1983</v>
      </c>
      <c r="M449" s="29">
        <f>_xlfn.XLOOKUP(A449,'DataCleaning in Hospitalisation'!$A$2:$A$2344,'DataCleaning in Hospitalisation'!$H$2:$H$2344)</f>
        <v>22462.04</v>
      </c>
      <c r="N449" t="str">
        <f>_xlfn.XLOOKUP(A449,'DataCleaning in Hospitalisation'!$A$2:$A$2344,'DataCleaning in Hospitalisation'!$I$2:$I$2344)</f>
        <v>tier - 3</v>
      </c>
      <c r="O449" t="str">
        <f>_xlfn.XLOOKUP(A449,'DataCleaning in Hospitalisation'!$A$2:$A$2344,'DataCleaning in Hospitalisation'!$J$2:$J$2344)</f>
        <v>tier - 1</v>
      </c>
      <c r="P449" t="str">
        <f>_xlfn.XLOOKUP(A449,'DataCleaning in Hospitalisation'!$A$2:$A$2344,'DataCleaning in Hospitalisation'!$K$2:$K$2344)</f>
        <v>R1019</v>
      </c>
      <c r="Q449">
        <f>_xlfn.XLOOKUP(A449,'DataCleaning in Hospitalisation'!$A$2:$A$2344,'DataCleaning in Hospitalisation'!$F$2:$F$2344)</f>
        <v>40</v>
      </c>
      <c r="U449" s="42" t="s">
        <v>2415</v>
      </c>
      <c r="V449">
        <v>1</v>
      </c>
      <c r="X449" s="4" t="s">
        <v>2228</v>
      </c>
      <c r="Y449" s="29">
        <v>38415.47</v>
      </c>
      <c r="AJ449" s="4" t="s">
        <v>2228</v>
      </c>
      <c r="AK449" s="29">
        <v>38415.47</v>
      </c>
    </row>
    <row r="450" spans="1:37" x14ac:dyDescent="0.3">
      <c r="A450" t="s">
        <v>1918</v>
      </c>
      <c r="B450" t="str">
        <f>_xlfn.XLOOKUP(A450,'Customer Names'!$A$2:$A$2336,'Customer Names'!$C$2:$C$2336)</f>
        <v xml:space="preserve"> Mr.James</v>
      </c>
      <c r="C450" s="34">
        <f>_xlfn.XLOOKUP(A450,'Data Cleaning in Medical Examin'!$A$2:$A$2336,'Data Cleaning in Medical Examin'!$B$2:$B$2336)</f>
        <v>19.95</v>
      </c>
      <c r="D450">
        <f>_xlfn.XLOOKUP(A450,'Data Cleaning in Medical Examin'!$A$2:$A$2336,'Data Cleaning in Medical Examin'!$D$2:$D$2336)</f>
        <v>4.29</v>
      </c>
      <c r="E450" t="str">
        <f>_xlfn.XLOOKUP(A450,'Data Cleaning in Medical Examin'!$A$2:$A$2336,'Data Cleaning in Medical Examin'!$F$2:$F$2336)</f>
        <v>Yes</v>
      </c>
      <c r="F450" t="str">
        <f>_xlfn.XLOOKUP(A450,'Data Cleaning in Medical Examin'!$A$2:$A$2336,'Data Cleaning in Medical Examin'!$G$2:$G$2336)</f>
        <v>No</v>
      </c>
      <c r="G450" t="str">
        <f>_xlfn.XLOOKUP(A450,'Data Cleaning in Medical Examin'!$A$2:$A$2336,'Data Cleaning in Medical Examin'!$H$2:$H$2336)</f>
        <v>No</v>
      </c>
      <c r="H450" s="4">
        <f>_xlfn.XLOOKUP(A450,'Data Cleaning in Medical Examin'!$A$2:$A$2336,'Data Cleaning in Medical Examin'!$I$2:$I$2336)</f>
        <v>2</v>
      </c>
      <c r="I450" t="str">
        <f>_xlfn.XLOOKUP(A450,'Data Cleaning in Medical Examin'!$A$2:$A$2336,'Data Cleaning in Medical Examin'!$J$2:$J$2336)</f>
        <v>Yes</v>
      </c>
      <c r="J450" t="str">
        <f>_xlfn.XLOOKUP(A450,'Data Cleaning in Medical Examin'!$A$2:$A$2336,'Data Cleaning in Medical Examin'!$C$2:$C$2336)</f>
        <v>Normal Weight</v>
      </c>
      <c r="K450" t="str">
        <f>_xlfn.XLOOKUP(A450,'Data Cleaning in Medical Examin'!$A$2:$A$2336,'Data Cleaning in Medical Examin'!$E$2:$E$2336)</f>
        <v>Normal</v>
      </c>
      <c r="L450" t="str">
        <f>_xlfn.XLOOKUP(A450,'DataCleaning in Hospitalisation'!$A$2:$A$2344,'DataCleaning in Hospitalisation'!$E$2:$E$2344)</f>
        <v>18-Aug-1966</v>
      </c>
      <c r="M450" s="29">
        <f>_xlfn.XLOOKUP(A450,'DataCleaning in Hospitalisation'!$A$2:$A$2344,'DataCleaning in Hospitalisation'!$H$2:$H$2344)</f>
        <v>22412.65</v>
      </c>
      <c r="N450" t="str">
        <f>_xlfn.XLOOKUP(A450,'DataCleaning in Hospitalisation'!$A$2:$A$2344,'DataCleaning in Hospitalisation'!$I$2:$I$2344)</f>
        <v>tier - 3</v>
      </c>
      <c r="O450" t="str">
        <f>_xlfn.XLOOKUP(A450,'DataCleaning in Hospitalisation'!$A$2:$A$2344,'DataCleaning in Hospitalisation'!$J$2:$J$2344)</f>
        <v>tier - 3</v>
      </c>
      <c r="P450" t="str">
        <f>_xlfn.XLOOKUP(A450,'DataCleaning in Hospitalisation'!$A$2:$A$2344,'DataCleaning in Hospitalisation'!$K$2:$K$2344)</f>
        <v>R1014</v>
      </c>
      <c r="Q450">
        <f>_xlfn.XLOOKUP(A450,'DataCleaning in Hospitalisation'!$A$2:$A$2344,'DataCleaning in Hospitalisation'!$F$2:$F$2344)</f>
        <v>57</v>
      </c>
      <c r="U450" s="43" t="s">
        <v>11</v>
      </c>
      <c r="V450">
        <v>1</v>
      </c>
      <c r="X450" s="4" t="s">
        <v>966</v>
      </c>
      <c r="Y450" s="29">
        <v>7633.72</v>
      </c>
      <c r="AJ450" s="4" t="s">
        <v>966</v>
      </c>
      <c r="AK450" s="29">
        <v>7633.72</v>
      </c>
    </row>
    <row r="451" spans="1:37" x14ac:dyDescent="0.3">
      <c r="A451" t="s">
        <v>1917</v>
      </c>
      <c r="B451" t="str">
        <f>_xlfn.XLOOKUP(A451,'Customer Names'!$A$2:$A$2336,'Customer Names'!$C$2:$C$2336)</f>
        <v xml:space="preserve"> Ms.Lauren</v>
      </c>
      <c r="C451" s="34">
        <f>_xlfn.XLOOKUP(A451,'Data Cleaning in Medical Examin'!$A$2:$A$2336,'Data Cleaning in Medical Examin'!$B$2:$B$2336)</f>
        <v>24.225000000000001</v>
      </c>
      <c r="D451">
        <f>_xlfn.XLOOKUP(A451,'Data Cleaning in Medical Examin'!$A$2:$A$2336,'Data Cleaning in Medical Examin'!$D$2:$D$2336)</f>
        <v>4.09</v>
      </c>
      <c r="E451" t="str">
        <f>_xlfn.XLOOKUP(A451,'Data Cleaning in Medical Examin'!$A$2:$A$2336,'Data Cleaning in Medical Examin'!$F$2:$F$2336)</f>
        <v>No</v>
      </c>
      <c r="F451" t="str">
        <f>_xlfn.XLOOKUP(A451,'Data Cleaning in Medical Examin'!$A$2:$A$2336,'Data Cleaning in Medical Examin'!$G$2:$G$2336)</f>
        <v>No</v>
      </c>
      <c r="G451" t="str">
        <f>_xlfn.XLOOKUP(A451,'Data Cleaning in Medical Examin'!$A$2:$A$2336,'Data Cleaning in Medical Examin'!$H$2:$H$2336)</f>
        <v>No</v>
      </c>
      <c r="H451" s="4">
        <f>_xlfn.XLOOKUP(A451,'Data Cleaning in Medical Examin'!$A$2:$A$2336,'Data Cleaning in Medical Examin'!$I$2:$I$2336)</f>
        <v>0</v>
      </c>
      <c r="I451" t="str">
        <f>_xlfn.XLOOKUP(A451,'Data Cleaning in Medical Examin'!$A$2:$A$2336,'Data Cleaning in Medical Examin'!$J$2:$J$2336)</f>
        <v>No</v>
      </c>
      <c r="J451" t="str">
        <f>_xlfn.XLOOKUP(A451,'Data Cleaning in Medical Examin'!$A$2:$A$2336,'Data Cleaning in Medical Examin'!$C$2:$C$2336)</f>
        <v>Normal Weight</v>
      </c>
      <c r="K451" t="str">
        <f>_xlfn.XLOOKUP(A451,'Data Cleaning in Medical Examin'!$A$2:$A$2336,'Data Cleaning in Medical Examin'!$E$2:$E$2336)</f>
        <v>Normal</v>
      </c>
      <c r="L451" t="str">
        <f>_xlfn.XLOOKUP(A451,'DataCleaning in Hospitalisation'!$A$2:$A$2344,'DataCleaning in Hospitalisation'!$E$2:$E$2344)</f>
        <v>26-Aug-1999</v>
      </c>
      <c r="M451" s="29">
        <f>_xlfn.XLOOKUP(A451,'DataCleaning in Hospitalisation'!$A$2:$A$2344,'DataCleaning in Hospitalisation'!$H$2:$H$2344)</f>
        <v>22395.74</v>
      </c>
      <c r="N451" t="str">
        <f>_xlfn.XLOOKUP(A451,'DataCleaning in Hospitalisation'!$A$2:$A$2344,'DataCleaning in Hospitalisation'!$I$2:$I$2344)</f>
        <v>tier - 3</v>
      </c>
      <c r="O451" t="str">
        <f>_xlfn.XLOOKUP(A451,'DataCleaning in Hospitalisation'!$A$2:$A$2344,'DataCleaning in Hospitalisation'!$J$2:$J$2344)</f>
        <v>tier - 2</v>
      </c>
      <c r="P451" t="str">
        <f>_xlfn.XLOOKUP(A451,'DataCleaning in Hospitalisation'!$A$2:$A$2344,'DataCleaning in Hospitalisation'!$K$2:$K$2344)</f>
        <v>R1024</v>
      </c>
      <c r="Q451">
        <f>_xlfn.XLOOKUP(A451,'DataCleaning in Hospitalisation'!$A$2:$A$2344,'DataCleaning in Hospitalisation'!$F$2:$F$2344)</f>
        <v>24</v>
      </c>
      <c r="U451" s="44" t="s">
        <v>2372</v>
      </c>
      <c r="V451">
        <v>1</v>
      </c>
      <c r="X451" s="4" t="s">
        <v>965</v>
      </c>
      <c r="Y451" s="29">
        <v>7626.99</v>
      </c>
      <c r="AJ451" s="4" t="s">
        <v>965</v>
      </c>
      <c r="AK451" s="29">
        <v>7626.99</v>
      </c>
    </row>
    <row r="452" spans="1:37" x14ac:dyDescent="0.3">
      <c r="A452" t="s">
        <v>1916</v>
      </c>
      <c r="B452" t="str">
        <f>_xlfn.XLOOKUP(A452,'Customer Names'!$A$2:$A$2336,'Customer Names'!$C$2:$C$2336)</f>
        <v xml:space="preserve"> Ms.Michele</v>
      </c>
      <c r="C452" s="34">
        <f>_xlfn.XLOOKUP(A452,'Data Cleaning in Medical Examin'!$A$2:$A$2336,'Data Cleaning in Medical Examin'!$B$2:$B$2336)</f>
        <v>28.12</v>
      </c>
      <c r="D452">
        <f>_xlfn.XLOOKUP(A452,'Data Cleaning in Medical Examin'!$A$2:$A$2336,'Data Cleaning in Medical Examin'!$D$2:$D$2336)</f>
        <v>4.88</v>
      </c>
      <c r="E452" t="str">
        <f>_xlfn.XLOOKUP(A452,'Data Cleaning in Medical Examin'!$A$2:$A$2336,'Data Cleaning in Medical Examin'!$F$2:$F$2336)</f>
        <v>No</v>
      </c>
      <c r="F452" t="str">
        <f>_xlfn.XLOOKUP(A452,'Data Cleaning in Medical Examin'!$A$2:$A$2336,'Data Cleaning in Medical Examin'!$G$2:$G$2336)</f>
        <v>No</v>
      </c>
      <c r="G452" t="str">
        <f>_xlfn.XLOOKUP(A452,'Data Cleaning in Medical Examin'!$A$2:$A$2336,'Data Cleaning in Medical Examin'!$H$2:$H$2336)</f>
        <v>No</v>
      </c>
      <c r="H452" s="4">
        <f>_xlfn.XLOOKUP(A452,'Data Cleaning in Medical Examin'!$A$2:$A$2336,'Data Cleaning in Medical Examin'!$I$2:$I$2336)</f>
        <v>0</v>
      </c>
      <c r="I452" t="str">
        <f>_xlfn.XLOOKUP(A452,'Data Cleaning in Medical Examin'!$A$2:$A$2336,'Data Cleaning in Medical Examin'!$J$2:$J$2336)</f>
        <v>Yes</v>
      </c>
      <c r="J452" t="str">
        <f>_xlfn.XLOOKUP(A452,'Data Cleaning in Medical Examin'!$A$2:$A$2336,'Data Cleaning in Medical Examin'!$C$2:$C$2336)</f>
        <v>Over Weight</v>
      </c>
      <c r="K452" t="str">
        <f>_xlfn.XLOOKUP(A452,'Data Cleaning in Medical Examin'!$A$2:$A$2336,'Data Cleaning in Medical Examin'!$E$2:$E$2336)</f>
        <v>Normal</v>
      </c>
      <c r="L452" t="str">
        <f>_xlfn.XLOOKUP(A452,'DataCleaning in Hospitalisation'!$A$2:$A$2344,'DataCleaning in Hospitalisation'!$E$2:$E$2344)</f>
        <v>27-Dec-1982</v>
      </c>
      <c r="M452" s="29">
        <f>_xlfn.XLOOKUP(A452,'DataCleaning in Hospitalisation'!$A$2:$A$2344,'DataCleaning in Hospitalisation'!$H$2:$H$2344)</f>
        <v>22331.57</v>
      </c>
      <c r="N452" t="str">
        <f>_xlfn.XLOOKUP(A452,'DataCleaning in Hospitalisation'!$A$2:$A$2344,'DataCleaning in Hospitalisation'!$I$2:$I$2344)</f>
        <v>tier - 2</v>
      </c>
      <c r="O452" t="str">
        <f>_xlfn.XLOOKUP(A452,'DataCleaning in Hospitalisation'!$A$2:$A$2344,'DataCleaning in Hospitalisation'!$J$2:$J$2344)</f>
        <v>tier - 3</v>
      </c>
      <c r="P452" t="str">
        <f>_xlfn.XLOOKUP(A452,'DataCleaning in Hospitalisation'!$A$2:$A$2344,'DataCleaning in Hospitalisation'!$K$2:$K$2344)</f>
        <v>R1024</v>
      </c>
      <c r="Q452">
        <f>_xlfn.XLOOKUP(A452,'DataCleaning in Hospitalisation'!$A$2:$A$2344,'DataCleaning in Hospitalisation'!$F$2:$F$2344)</f>
        <v>41</v>
      </c>
      <c r="U452" s="45" t="s">
        <v>2373</v>
      </c>
      <c r="V452">
        <v>1</v>
      </c>
      <c r="X452" s="4" t="s">
        <v>964</v>
      </c>
      <c r="Y452" s="29">
        <v>7624.63</v>
      </c>
      <c r="AJ452" s="4" t="s">
        <v>964</v>
      </c>
      <c r="AK452" s="29">
        <v>7624.63</v>
      </c>
    </row>
    <row r="453" spans="1:37" x14ac:dyDescent="0.3">
      <c r="A453" t="s">
        <v>1915</v>
      </c>
      <c r="B453" t="str">
        <f>_xlfn.XLOOKUP(A453,'Customer Names'!$A$2:$A$2336,'Customer Names'!$C$2:$C$2336)</f>
        <v xml:space="preserve"> Mr.Xiao</v>
      </c>
      <c r="C453" s="34">
        <f>_xlfn.XLOOKUP(A453,'Data Cleaning in Medical Examin'!$A$2:$A$2336,'Data Cleaning in Medical Examin'!$B$2:$B$2336)</f>
        <v>23.21</v>
      </c>
      <c r="D453">
        <f>_xlfn.XLOOKUP(A453,'Data Cleaning in Medical Examin'!$A$2:$A$2336,'Data Cleaning in Medical Examin'!$D$2:$D$2336)</f>
        <v>6.76</v>
      </c>
      <c r="E453" t="str">
        <f>_xlfn.XLOOKUP(A453,'Data Cleaning in Medical Examin'!$A$2:$A$2336,'Data Cleaning in Medical Examin'!$F$2:$F$2336)</f>
        <v>No</v>
      </c>
      <c r="F453" t="str">
        <f>_xlfn.XLOOKUP(A453,'Data Cleaning in Medical Examin'!$A$2:$A$2336,'Data Cleaning in Medical Examin'!$G$2:$G$2336)</f>
        <v>No</v>
      </c>
      <c r="G453" t="str">
        <f>_xlfn.XLOOKUP(A453,'Data Cleaning in Medical Examin'!$A$2:$A$2336,'Data Cleaning in Medical Examin'!$H$2:$H$2336)</f>
        <v>No</v>
      </c>
      <c r="H453" s="4">
        <f>_xlfn.XLOOKUP(A453,'Data Cleaning in Medical Examin'!$A$2:$A$2336,'Data Cleaning in Medical Examin'!$I$2:$I$2336)</f>
        <v>0</v>
      </c>
      <c r="I453" t="str">
        <f>_xlfn.XLOOKUP(A453,'Data Cleaning in Medical Examin'!$A$2:$A$2336,'Data Cleaning in Medical Examin'!$J$2:$J$2336)</f>
        <v>Yes</v>
      </c>
      <c r="J453" t="str">
        <f>_xlfn.XLOOKUP(A453,'Data Cleaning in Medical Examin'!$A$2:$A$2336,'Data Cleaning in Medical Examin'!$C$2:$C$2336)</f>
        <v>Normal Weight</v>
      </c>
      <c r="K453" t="str">
        <f>_xlfn.XLOOKUP(A453,'Data Cleaning in Medical Examin'!$A$2:$A$2336,'Data Cleaning in Medical Examin'!$E$2:$E$2336)</f>
        <v>Diabetes</v>
      </c>
      <c r="L453" t="str">
        <f>_xlfn.XLOOKUP(A453,'DataCleaning in Hospitalisation'!$A$2:$A$2344,'DataCleaning in Hospitalisation'!$E$2:$E$2344)</f>
        <v>16-Jun-1971</v>
      </c>
      <c r="M453" s="29">
        <f>_xlfn.XLOOKUP(A453,'DataCleaning in Hospitalisation'!$A$2:$A$2344,'DataCleaning in Hospitalisation'!$H$2:$H$2344)</f>
        <v>22218.11</v>
      </c>
      <c r="N453" t="str">
        <f>_xlfn.XLOOKUP(A453,'DataCleaning in Hospitalisation'!$A$2:$A$2344,'DataCleaning in Hospitalisation'!$I$2:$I$2344)</f>
        <v>tier - 2</v>
      </c>
      <c r="O453" t="str">
        <f>_xlfn.XLOOKUP(A453,'DataCleaning in Hospitalisation'!$A$2:$A$2344,'DataCleaning in Hospitalisation'!$J$2:$J$2344)</f>
        <v>tier - 3</v>
      </c>
      <c r="P453" t="str">
        <f>_xlfn.XLOOKUP(A453,'DataCleaning in Hospitalisation'!$A$2:$A$2344,'DataCleaning in Hospitalisation'!$K$2:$K$2344)</f>
        <v>R1013</v>
      </c>
      <c r="Q453">
        <f>_xlfn.XLOOKUP(A453,'DataCleaning in Hospitalisation'!$A$2:$A$2344,'DataCleaning in Hospitalisation'!$F$2:$F$2344)</f>
        <v>52</v>
      </c>
      <c r="U453" s="4" t="s">
        <v>1300</v>
      </c>
      <c r="V453">
        <v>1</v>
      </c>
      <c r="X453" s="4" t="s">
        <v>963</v>
      </c>
      <c r="Y453" s="29">
        <v>7623.52</v>
      </c>
      <c r="AJ453" s="4" t="s">
        <v>963</v>
      </c>
      <c r="AK453" s="29">
        <v>7623.52</v>
      </c>
    </row>
    <row r="454" spans="1:37" x14ac:dyDescent="0.3">
      <c r="A454" t="s">
        <v>1914</v>
      </c>
      <c r="B454" t="str">
        <f>_xlfn.XLOOKUP(A454,'Customer Names'!$A$2:$A$2336,'Customer Names'!$C$2:$C$2336)</f>
        <v xml:space="preserve"> Ms.Harper</v>
      </c>
      <c r="C454" s="34">
        <f>_xlfn.XLOOKUP(A454,'Data Cleaning in Medical Examin'!$A$2:$A$2336,'Data Cleaning in Medical Examin'!$B$2:$B$2336)</f>
        <v>23.98</v>
      </c>
      <c r="D454">
        <f>_xlfn.XLOOKUP(A454,'Data Cleaning in Medical Examin'!$A$2:$A$2336,'Data Cleaning in Medical Examin'!$D$2:$D$2336)</f>
        <v>10.67</v>
      </c>
      <c r="E454" t="str">
        <f>_xlfn.XLOOKUP(A454,'Data Cleaning in Medical Examin'!$A$2:$A$2336,'Data Cleaning in Medical Examin'!$F$2:$F$2336)</f>
        <v>No</v>
      </c>
      <c r="F454" t="str">
        <f>_xlfn.XLOOKUP(A454,'Data Cleaning in Medical Examin'!$A$2:$A$2336,'Data Cleaning in Medical Examin'!$G$2:$G$2336)</f>
        <v>No</v>
      </c>
      <c r="G454" t="str">
        <f>_xlfn.XLOOKUP(A454,'Data Cleaning in Medical Examin'!$A$2:$A$2336,'Data Cleaning in Medical Examin'!$H$2:$H$2336)</f>
        <v>No</v>
      </c>
      <c r="H454" s="4">
        <f>_xlfn.XLOOKUP(A454,'Data Cleaning in Medical Examin'!$A$2:$A$2336,'Data Cleaning in Medical Examin'!$I$2:$I$2336)</f>
        <v>0</v>
      </c>
      <c r="I454" t="str">
        <f>_xlfn.XLOOKUP(A454,'Data Cleaning in Medical Examin'!$A$2:$A$2336,'Data Cleaning in Medical Examin'!$J$2:$J$2336)</f>
        <v>No</v>
      </c>
      <c r="J454" t="str">
        <f>_xlfn.XLOOKUP(A454,'Data Cleaning in Medical Examin'!$A$2:$A$2336,'Data Cleaning in Medical Examin'!$C$2:$C$2336)</f>
        <v>Normal Weight</v>
      </c>
      <c r="K454" t="str">
        <f>_xlfn.XLOOKUP(A454,'Data Cleaning in Medical Examin'!$A$2:$A$2336,'Data Cleaning in Medical Examin'!$E$2:$E$2336)</f>
        <v>Diabetes</v>
      </c>
      <c r="L454" t="str">
        <f>_xlfn.XLOOKUP(A454,'DataCleaning in Hospitalisation'!$A$2:$A$2344,'DataCleaning in Hospitalisation'!$E$2:$E$2344)</f>
        <v>24-Aug-1965</v>
      </c>
      <c r="M454" s="29">
        <f>_xlfn.XLOOKUP(A454,'DataCleaning in Hospitalisation'!$A$2:$A$2344,'DataCleaning in Hospitalisation'!$H$2:$H$2344)</f>
        <v>22192.44</v>
      </c>
      <c r="N454" t="str">
        <f>_xlfn.XLOOKUP(A454,'DataCleaning in Hospitalisation'!$A$2:$A$2344,'DataCleaning in Hospitalisation'!$I$2:$I$2344)</f>
        <v>tier - 3</v>
      </c>
      <c r="O454" t="str">
        <f>_xlfn.XLOOKUP(A454,'DataCleaning in Hospitalisation'!$A$2:$A$2344,'DataCleaning in Hospitalisation'!$J$2:$J$2344)</f>
        <v>tier - 1</v>
      </c>
      <c r="P454" t="str">
        <f>_xlfn.XLOOKUP(A454,'DataCleaning in Hospitalisation'!$A$2:$A$2344,'DataCleaning in Hospitalisation'!$K$2:$K$2344)</f>
        <v>R1013</v>
      </c>
      <c r="Q454">
        <f>_xlfn.XLOOKUP(A454,'DataCleaning in Hospitalisation'!$A$2:$A$2344,'DataCleaning in Hospitalisation'!$F$2:$F$2344)</f>
        <v>58</v>
      </c>
      <c r="U454" s="38" t="s">
        <v>7</v>
      </c>
      <c r="V454">
        <v>1</v>
      </c>
      <c r="X454" s="4" t="s">
        <v>962</v>
      </c>
      <c r="Y454" s="29">
        <v>7623.13</v>
      </c>
      <c r="AJ454" s="4" t="s">
        <v>962</v>
      </c>
      <c r="AK454" s="29">
        <v>7623.13</v>
      </c>
    </row>
    <row r="455" spans="1:37" x14ac:dyDescent="0.3">
      <c r="A455" t="s">
        <v>1913</v>
      </c>
      <c r="B455" t="str">
        <f>_xlfn.XLOOKUP(A455,'Customer Names'!$A$2:$A$2336,'Customer Names'!$C$2:$C$2336)</f>
        <v xml:space="preserve"> Mr.Nick</v>
      </c>
      <c r="C455" s="34">
        <f>_xlfn.XLOOKUP(A455,'Data Cleaning in Medical Examin'!$A$2:$A$2336,'Data Cleaning in Medical Examin'!$B$2:$B$2336)</f>
        <v>30</v>
      </c>
      <c r="D455">
        <f>_xlfn.XLOOKUP(A455,'Data Cleaning in Medical Examin'!$A$2:$A$2336,'Data Cleaning in Medical Examin'!$D$2:$D$2336)</f>
        <v>6.21</v>
      </c>
      <c r="E455" t="str">
        <f>_xlfn.XLOOKUP(A455,'Data Cleaning in Medical Examin'!$A$2:$A$2336,'Data Cleaning in Medical Examin'!$F$2:$F$2336)</f>
        <v>No</v>
      </c>
      <c r="F455" t="str">
        <f>_xlfn.XLOOKUP(A455,'Data Cleaning in Medical Examin'!$A$2:$A$2336,'Data Cleaning in Medical Examin'!$G$2:$G$2336)</f>
        <v>No</v>
      </c>
      <c r="G455" t="str">
        <f>_xlfn.XLOOKUP(A455,'Data Cleaning in Medical Examin'!$A$2:$A$2336,'Data Cleaning in Medical Examin'!$H$2:$H$2336)</f>
        <v>No</v>
      </c>
      <c r="H455" s="4">
        <f>_xlfn.XLOOKUP(A455,'Data Cleaning in Medical Examin'!$A$2:$A$2336,'Data Cleaning in Medical Examin'!$I$2:$I$2336)</f>
        <v>0</v>
      </c>
      <c r="I455" t="str">
        <f>_xlfn.XLOOKUP(A455,'Data Cleaning in Medical Examin'!$A$2:$A$2336,'Data Cleaning in Medical Examin'!$J$2:$J$2336)</f>
        <v>Yes</v>
      </c>
      <c r="J455" t="str">
        <f>_xlfn.XLOOKUP(A455,'Data Cleaning in Medical Examin'!$A$2:$A$2336,'Data Cleaning in Medical Examin'!$C$2:$C$2336)</f>
        <v>Obesity</v>
      </c>
      <c r="K455" t="str">
        <f>_xlfn.XLOOKUP(A455,'Data Cleaning in Medical Examin'!$A$2:$A$2336,'Data Cleaning in Medical Examin'!$E$2:$E$2336)</f>
        <v>Prediabetes</v>
      </c>
      <c r="L455" t="str">
        <f>_xlfn.XLOOKUP(A455,'DataCleaning in Hospitalisation'!$A$2:$A$2344,'DataCleaning in Hospitalisation'!$E$2:$E$2344)</f>
        <v>12-Sep-1980</v>
      </c>
      <c r="M455" s="29">
        <f>_xlfn.XLOOKUP(A455,'DataCleaning in Hospitalisation'!$A$2:$A$2344,'DataCleaning in Hospitalisation'!$H$2:$H$2344)</f>
        <v>22144.03</v>
      </c>
      <c r="N455" t="str">
        <f>_xlfn.XLOOKUP(A455,'DataCleaning in Hospitalisation'!$A$2:$A$2344,'DataCleaning in Hospitalisation'!$I$2:$I$2344)</f>
        <v>tier - 2</v>
      </c>
      <c r="O455" t="str">
        <f>_xlfn.XLOOKUP(A455,'DataCleaning in Hospitalisation'!$A$2:$A$2344,'DataCleaning in Hospitalisation'!$J$2:$J$2344)</f>
        <v>tier - 2</v>
      </c>
      <c r="P455" t="str">
        <f>_xlfn.XLOOKUP(A455,'DataCleaning in Hospitalisation'!$A$2:$A$2344,'DataCleaning in Hospitalisation'!$K$2:$K$2344)</f>
        <v>R1011</v>
      </c>
      <c r="Q455">
        <f>_xlfn.XLOOKUP(A455,'DataCleaning in Hospitalisation'!$A$2:$A$2344,'DataCleaning in Hospitalisation'!$F$2:$F$2344)</f>
        <v>43</v>
      </c>
      <c r="U455" s="42" t="s">
        <v>2413</v>
      </c>
      <c r="V455">
        <v>1</v>
      </c>
      <c r="X455" s="4" t="s">
        <v>961</v>
      </c>
      <c r="Y455" s="29">
        <v>7609.6</v>
      </c>
      <c r="AJ455" s="4" t="s">
        <v>961</v>
      </c>
      <c r="AK455" s="29">
        <v>7609.6</v>
      </c>
    </row>
    <row r="456" spans="1:37" x14ac:dyDescent="0.3">
      <c r="A456" t="s">
        <v>1912</v>
      </c>
      <c r="B456" t="str">
        <f>_xlfn.XLOOKUP(A456,'Customer Names'!$A$2:$A$2336,'Customer Names'!$C$2:$C$2336)</f>
        <v xml:space="preserve"> Mr.Scott</v>
      </c>
      <c r="C456" s="34">
        <f>_xlfn.XLOOKUP(A456,'Data Cleaning in Medical Examin'!$A$2:$A$2336,'Data Cleaning in Medical Examin'!$B$2:$B$2336)</f>
        <v>17.350000000000001</v>
      </c>
      <c r="D456">
        <f>_xlfn.XLOOKUP(A456,'Data Cleaning in Medical Examin'!$A$2:$A$2336,'Data Cleaning in Medical Examin'!$D$2:$D$2336)</f>
        <v>5.03</v>
      </c>
      <c r="E456" t="str">
        <f>_xlfn.XLOOKUP(A456,'Data Cleaning in Medical Examin'!$A$2:$A$2336,'Data Cleaning in Medical Examin'!$F$2:$F$2336)</f>
        <v>Yes</v>
      </c>
      <c r="F456" t="str">
        <f>_xlfn.XLOOKUP(A456,'Data Cleaning in Medical Examin'!$A$2:$A$2336,'Data Cleaning in Medical Examin'!$G$2:$G$2336)</f>
        <v>No</v>
      </c>
      <c r="G456" t="str">
        <f>_xlfn.XLOOKUP(A456,'Data Cleaning in Medical Examin'!$A$2:$A$2336,'Data Cleaning in Medical Examin'!$H$2:$H$2336)</f>
        <v>No</v>
      </c>
      <c r="H456" s="4">
        <f>_xlfn.XLOOKUP(A456,'Data Cleaning in Medical Examin'!$A$2:$A$2336,'Data Cleaning in Medical Examin'!$I$2:$I$2336)</f>
        <v>0</v>
      </c>
      <c r="I456" t="str">
        <f>_xlfn.XLOOKUP(A456,'Data Cleaning in Medical Examin'!$A$2:$A$2336,'Data Cleaning in Medical Examin'!$J$2:$J$2336)</f>
        <v>Yes</v>
      </c>
      <c r="J456" t="str">
        <f>_xlfn.XLOOKUP(A456,'Data Cleaning in Medical Examin'!$A$2:$A$2336,'Data Cleaning in Medical Examin'!$C$2:$C$2336)</f>
        <v>Under Weight</v>
      </c>
      <c r="K456" t="str">
        <f>_xlfn.XLOOKUP(A456,'Data Cleaning in Medical Examin'!$A$2:$A$2336,'Data Cleaning in Medical Examin'!$E$2:$E$2336)</f>
        <v>Normal</v>
      </c>
      <c r="L456" t="str">
        <f>_xlfn.XLOOKUP(A456,'DataCleaning in Hospitalisation'!$A$2:$A$2344,'DataCleaning in Hospitalisation'!$E$2:$E$2344)</f>
        <v>28-Aug-2001</v>
      </c>
      <c r="M456" s="29">
        <f>_xlfn.XLOOKUP(A456,'DataCleaning in Hospitalisation'!$A$2:$A$2344,'DataCleaning in Hospitalisation'!$H$2:$H$2344)</f>
        <v>22097.62</v>
      </c>
      <c r="N456" t="str">
        <f>_xlfn.XLOOKUP(A456,'DataCleaning in Hospitalisation'!$A$2:$A$2344,'DataCleaning in Hospitalisation'!$I$2:$I$2344)</f>
        <v>tier - 3</v>
      </c>
      <c r="O456" t="str">
        <f>_xlfn.XLOOKUP(A456,'DataCleaning in Hospitalisation'!$A$2:$A$2344,'DataCleaning in Hospitalisation'!$J$2:$J$2344)</f>
        <v>tier - 1</v>
      </c>
      <c r="P456" t="str">
        <f>_xlfn.XLOOKUP(A456,'DataCleaning in Hospitalisation'!$A$2:$A$2344,'DataCleaning in Hospitalisation'!$K$2:$K$2344)</f>
        <v>R1011</v>
      </c>
      <c r="Q456">
        <f>_xlfn.XLOOKUP(A456,'DataCleaning in Hospitalisation'!$A$2:$A$2344,'DataCleaning in Hospitalisation'!$F$2:$F$2344)</f>
        <v>22</v>
      </c>
      <c r="U456" s="43" t="s">
        <v>6</v>
      </c>
      <c r="V456">
        <v>1</v>
      </c>
      <c r="X456" s="4" t="s">
        <v>960</v>
      </c>
      <c r="Y456" s="29">
        <v>7607.03</v>
      </c>
      <c r="AJ456" s="4" t="s">
        <v>960</v>
      </c>
      <c r="AK456" s="29">
        <v>7607.03</v>
      </c>
    </row>
    <row r="457" spans="1:37" x14ac:dyDescent="0.3">
      <c r="A457" t="s">
        <v>1911</v>
      </c>
      <c r="B457" t="str">
        <f>_xlfn.XLOOKUP(A457,'Customer Names'!$A$2:$A$2336,'Customer Names'!$C$2:$C$2336)</f>
        <v xml:space="preserve"> Mr.Wilson</v>
      </c>
      <c r="C457" s="34">
        <f>_xlfn.XLOOKUP(A457,'Data Cleaning in Medical Examin'!$A$2:$A$2336,'Data Cleaning in Medical Examin'!$B$2:$B$2336)</f>
        <v>22.704999999999998</v>
      </c>
      <c r="D457">
        <f>_xlfn.XLOOKUP(A457,'Data Cleaning in Medical Examin'!$A$2:$A$2336,'Data Cleaning in Medical Examin'!$D$2:$D$2336)</f>
        <v>5.27</v>
      </c>
      <c r="E457" t="str">
        <f>_xlfn.XLOOKUP(A457,'Data Cleaning in Medical Examin'!$A$2:$A$2336,'Data Cleaning in Medical Examin'!$F$2:$F$2336)</f>
        <v>No</v>
      </c>
      <c r="F457" t="str">
        <f>_xlfn.XLOOKUP(A457,'Data Cleaning in Medical Examin'!$A$2:$A$2336,'Data Cleaning in Medical Examin'!$G$2:$G$2336)</f>
        <v>No</v>
      </c>
      <c r="G457" t="str">
        <f>_xlfn.XLOOKUP(A457,'Data Cleaning in Medical Examin'!$A$2:$A$2336,'Data Cleaning in Medical Examin'!$H$2:$H$2336)</f>
        <v>No</v>
      </c>
      <c r="H457" s="4">
        <f>_xlfn.XLOOKUP(A457,'Data Cleaning in Medical Examin'!$A$2:$A$2336,'Data Cleaning in Medical Examin'!$I$2:$I$2336)</f>
        <v>0</v>
      </c>
      <c r="I457" t="str">
        <f>_xlfn.XLOOKUP(A457,'Data Cleaning in Medical Examin'!$A$2:$A$2336,'Data Cleaning in Medical Examin'!$J$2:$J$2336)</f>
        <v>No</v>
      </c>
      <c r="J457" t="str">
        <f>_xlfn.XLOOKUP(A457,'Data Cleaning in Medical Examin'!$A$2:$A$2336,'Data Cleaning in Medical Examin'!$C$2:$C$2336)</f>
        <v>Normal Weight</v>
      </c>
      <c r="K457" t="str">
        <f>_xlfn.XLOOKUP(A457,'Data Cleaning in Medical Examin'!$A$2:$A$2336,'Data Cleaning in Medical Examin'!$E$2:$E$2336)</f>
        <v>Normal</v>
      </c>
      <c r="L457" t="str">
        <f>_xlfn.XLOOKUP(A457,'DataCleaning in Hospitalisation'!$A$2:$A$2344,'DataCleaning in Hospitalisation'!$E$2:$E$2344)</f>
        <v>14-Oct-1989</v>
      </c>
      <c r="M457" s="29">
        <f>_xlfn.XLOOKUP(A457,'DataCleaning in Hospitalisation'!$A$2:$A$2344,'DataCleaning in Hospitalisation'!$H$2:$H$2344)</f>
        <v>21984.47</v>
      </c>
      <c r="N457" t="str">
        <f>_xlfn.XLOOKUP(A457,'DataCleaning in Hospitalisation'!$A$2:$A$2344,'DataCleaning in Hospitalisation'!$I$2:$I$2344)</f>
        <v>tier - 3</v>
      </c>
      <c r="O457" t="str">
        <f>_xlfn.XLOOKUP(A457,'DataCleaning in Hospitalisation'!$A$2:$A$2344,'DataCleaning in Hospitalisation'!$J$2:$J$2344)</f>
        <v>tier - 1</v>
      </c>
      <c r="P457" t="str">
        <f>_xlfn.XLOOKUP(A457,'DataCleaning in Hospitalisation'!$A$2:$A$2344,'DataCleaning in Hospitalisation'!$K$2:$K$2344)</f>
        <v>R1012</v>
      </c>
      <c r="Q457">
        <f>_xlfn.XLOOKUP(A457,'DataCleaning in Hospitalisation'!$A$2:$A$2344,'DataCleaning in Hospitalisation'!$F$2:$F$2344)</f>
        <v>34</v>
      </c>
      <c r="U457" s="44" t="s">
        <v>2372</v>
      </c>
      <c r="V457">
        <v>1</v>
      </c>
      <c r="X457" s="4" t="s">
        <v>959</v>
      </c>
      <c r="Y457" s="29">
        <v>7585.62</v>
      </c>
      <c r="AJ457" s="4" t="s">
        <v>959</v>
      </c>
      <c r="AK457" s="29">
        <v>7585.62</v>
      </c>
    </row>
    <row r="458" spans="1:37" x14ac:dyDescent="0.3">
      <c r="A458" t="s">
        <v>1910</v>
      </c>
      <c r="B458" t="str">
        <f>_xlfn.XLOOKUP(A458,'Customer Names'!$A$2:$A$2336,'Customer Names'!$C$2:$C$2336)</f>
        <v xml:space="preserve"> Mr.Lee</v>
      </c>
      <c r="C458" s="34">
        <f>_xlfn.XLOOKUP(A458,'Data Cleaning in Medical Examin'!$A$2:$A$2336,'Data Cleaning in Medical Examin'!$B$2:$B$2336)</f>
        <v>25.41</v>
      </c>
      <c r="D458">
        <f>_xlfn.XLOOKUP(A458,'Data Cleaning in Medical Examin'!$A$2:$A$2336,'Data Cleaning in Medical Examin'!$D$2:$D$2336)</f>
        <v>10.53</v>
      </c>
      <c r="E458" t="str">
        <f>_xlfn.XLOOKUP(A458,'Data Cleaning in Medical Examin'!$A$2:$A$2336,'Data Cleaning in Medical Examin'!$F$2:$F$2336)</f>
        <v>Yes</v>
      </c>
      <c r="F458" t="str">
        <f>_xlfn.XLOOKUP(A458,'Data Cleaning in Medical Examin'!$A$2:$A$2336,'Data Cleaning in Medical Examin'!$G$2:$G$2336)</f>
        <v>No</v>
      </c>
      <c r="G458" t="str">
        <f>_xlfn.XLOOKUP(A458,'Data Cleaning in Medical Examin'!$A$2:$A$2336,'Data Cleaning in Medical Examin'!$H$2:$H$2336)</f>
        <v>No</v>
      </c>
      <c r="H458" s="4">
        <f>_xlfn.XLOOKUP(A458,'Data Cleaning in Medical Examin'!$A$2:$A$2336,'Data Cleaning in Medical Examin'!$I$2:$I$2336)</f>
        <v>1</v>
      </c>
      <c r="I458" t="str">
        <f>_xlfn.XLOOKUP(A458,'Data Cleaning in Medical Examin'!$A$2:$A$2336,'Data Cleaning in Medical Examin'!$J$2:$J$2336)</f>
        <v>Yes</v>
      </c>
      <c r="J458" t="str">
        <f>_xlfn.XLOOKUP(A458,'Data Cleaning in Medical Examin'!$A$2:$A$2336,'Data Cleaning in Medical Examin'!$C$2:$C$2336)</f>
        <v>Over Weight</v>
      </c>
      <c r="K458" t="str">
        <f>_xlfn.XLOOKUP(A458,'Data Cleaning in Medical Examin'!$A$2:$A$2336,'Data Cleaning in Medical Examin'!$E$2:$E$2336)</f>
        <v>Diabetes</v>
      </c>
      <c r="L458" t="str">
        <f>_xlfn.XLOOKUP(A458,'DataCleaning in Hospitalisation'!$A$2:$A$2344,'DataCleaning in Hospitalisation'!$E$2:$E$2344)</f>
        <v>19-Dec-1975</v>
      </c>
      <c r="M458" s="29">
        <f>_xlfn.XLOOKUP(A458,'DataCleaning in Hospitalisation'!$A$2:$A$2344,'DataCleaning in Hospitalisation'!$H$2:$H$2344)</f>
        <v>21978.68</v>
      </c>
      <c r="N458" t="str">
        <f>_xlfn.XLOOKUP(A458,'DataCleaning in Hospitalisation'!$A$2:$A$2344,'DataCleaning in Hospitalisation'!$I$2:$I$2344)</f>
        <v>tier - 3</v>
      </c>
      <c r="O458" t="str">
        <f>_xlfn.XLOOKUP(A458,'DataCleaning in Hospitalisation'!$A$2:$A$2344,'DataCleaning in Hospitalisation'!$J$2:$J$2344)</f>
        <v>tier - 3</v>
      </c>
      <c r="P458" t="str">
        <f>_xlfn.XLOOKUP(A458,'DataCleaning in Hospitalisation'!$A$2:$A$2344,'DataCleaning in Hospitalisation'!$K$2:$K$2344)</f>
        <v>R1013</v>
      </c>
      <c r="Q458">
        <f>_xlfn.XLOOKUP(A458,'DataCleaning in Hospitalisation'!$A$2:$A$2344,'DataCleaning in Hospitalisation'!$F$2:$F$2344)</f>
        <v>48</v>
      </c>
      <c r="U458" s="45" t="s">
        <v>2373</v>
      </c>
      <c r="V458">
        <v>1</v>
      </c>
      <c r="X458" s="4" t="s">
        <v>958</v>
      </c>
      <c r="Y458" s="29">
        <v>7567.13</v>
      </c>
      <c r="AJ458" s="4" t="s">
        <v>958</v>
      </c>
      <c r="AK458" s="29">
        <v>7567.13</v>
      </c>
    </row>
    <row r="459" spans="1:37" x14ac:dyDescent="0.3">
      <c r="A459" t="s">
        <v>1909</v>
      </c>
      <c r="B459" t="str">
        <f>_xlfn.XLOOKUP(A459,'Customer Names'!$A$2:$A$2336,'Customer Names'!$C$2:$C$2336)</f>
        <v xml:space="preserve"> Mr.Shizhong</v>
      </c>
      <c r="C459" s="34">
        <f>_xlfn.XLOOKUP(A459,'Data Cleaning in Medical Examin'!$A$2:$A$2336,'Data Cleaning in Medical Examin'!$B$2:$B$2336)</f>
        <v>18.23</v>
      </c>
      <c r="D459">
        <f>_xlfn.XLOOKUP(A459,'Data Cleaning in Medical Examin'!$A$2:$A$2336,'Data Cleaning in Medical Examin'!$D$2:$D$2336)</f>
        <v>5.78</v>
      </c>
      <c r="E459" t="str">
        <f>_xlfn.XLOOKUP(A459,'Data Cleaning in Medical Examin'!$A$2:$A$2336,'Data Cleaning in Medical Examin'!$F$2:$F$2336)</f>
        <v>No</v>
      </c>
      <c r="F459" t="str">
        <f>_xlfn.XLOOKUP(A459,'Data Cleaning in Medical Examin'!$A$2:$A$2336,'Data Cleaning in Medical Examin'!$G$2:$G$2336)</f>
        <v>No</v>
      </c>
      <c r="G459" t="str">
        <f>_xlfn.XLOOKUP(A459,'Data Cleaning in Medical Examin'!$A$2:$A$2336,'Data Cleaning in Medical Examin'!$H$2:$H$2336)</f>
        <v>Yes</v>
      </c>
      <c r="H459" s="4">
        <f>_xlfn.XLOOKUP(A459,'Data Cleaning in Medical Examin'!$A$2:$A$2336,'Data Cleaning in Medical Examin'!$I$2:$I$2336)</f>
        <v>1</v>
      </c>
      <c r="I459" t="str">
        <f>_xlfn.XLOOKUP(A459,'Data Cleaning in Medical Examin'!$A$2:$A$2336,'Data Cleaning in Medical Examin'!$J$2:$J$2336)</f>
        <v>Yes</v>
      </c>
      <c r="J459" t="str">
        <f>_xlfn.XLOOKUP(A459,'Data Cleaning in Medical Examin'!$A$2:$A$2336,'Data Cleaning in Medical Examin'!$C$2:$C$2336)</f>
        <v>Under Weight</v>
      </c>
      <c r="K459" t="str">
        <f>_xlfn.XLOOKUP(A459,'Data Cleaning in Medical Examin'!$A$2:$A$2336,'Data Cleaning in Medical Examin'!$E$2:$E$2336)</f>
        <v>Prediabetes</v>
      </c>
      <c r="L459" t="str">
        <f>_xlfn.XLOOKUP(A459,'DataCleaning in Hospitalisation'!$A$2:$A$2344,'DataCleaning in Hospitalisation'!$E$2:$E$2344)</f>
        <v>28-Sep-2003</v>
      </c>
      <c r="M459" s="29">
        <f>_xlfn.XLOOKUP(A459,'DataCleaning in Hospitalisation'!$A$2:$A$2344,'DataCleaning in Hospitalisation'!$H$2:$H$2344)</f>
        <v>21882.400000000001</v>
      </c>
      <c r="N459" t="str">
        <f>_xlfn.XLOOKUP(A459,'DataCleaning in Hospitalisation'!$A$2:$A$2344,'DataCleaning in Hospitalisation'!$I$2:$I$2344)</f>
        <v>tier - 2</v>
      </c>
      <c r="O459" t="str">
        <f>_xlfn.XLOOKUP(A459,'DataCleaning in Hospitalisation'!$A$2:$A$2344,'DataCleaning in Hospitalisation'!$J$2:$J$2344)</f>
        <v>tier - 1</v>
      </c>
      <c r="P459" t="str">
        <f>_xlfn.XLOOKUP(A459,'DataCleaning in Hospitalisation'!$A$2:$A$2344,'DataCleaning in Hospitalisation'!$K$2:$K$2344)</f>
        <v>R1011</v>
      </c>
      <c r="Q459">
        <f>_xlfn.XLOOKUP(A459,'DataCleaning in Hospitalisation'!$A$2:$A$2344,'DataCleaning in Hospitalisation'!$F$2:$F$2344)</f>
        <v>20</v>
      </c>
      <c r="U459" s="4" t="s">
        <v>1299</v>
      </c>
      <c r="V459">
        <v>1</v>
      </c>
      <c r="X459" s="4" t="s">
        <v>957</v>
      </c>
      <c r="Y459" s="29">
        <v>7538.52</v>
      </c>
      <c r="AJ459" s="4" t="s">
        <v>957</v>
      </c>
      <c r="AK459" s="29">
        <v>7538.52</v>
      </c>
    </row>
    <row r="460" spans="1:37" x14ac:dyDescent="0.3">
      <c r="A460" t="s">
        <v>1908</v>
      </c>
      <c r="B460" t="str">
        <f>_xlfn.XLOOKUP(A460,'Customer Names'!$A$2:$A$2336,'Customer Names'!$C$2:$C$2336)</f>
        <v xml:space="preserve"> Ms.Marie-Claire</v>
      </c>
      <c r="C460" s="34">
        <f>_xlfn.XLOOKUP(A460,'Data Cleaning in Medical Examin'!$A$2:$A$2336,'Data Cleaning in Medical Examin'!$B$2:$B$2336)</f>
        <v>24.7</v>
      </c>
      <c r="D460">
        <f>_xlfn.XLOOKUP(A460,'Data Cleaning in Medical Examin'!$A$2:$A$2336,'Data Cleaning in Medical Examin'!$D$2:$D$2336)</f>
        <v>4.3600000000000003</v>
      </c>
      <c r="E460" t="str">
        <f>_xlfn.XLOOKUP(A460,'Data Cleaning in Medical Examin'!$A$2:$A$2336,'Data Cleaning in Medical Examin'!$F$2:$F$2336)</f>
        <v>No</v>
      </c>
      <c r="F460" t="str">
        <f>_xlfn.XLOOKUP(A460,'Data Cleaning in Medical Examin'!$A$2:$A$2336,'Data Cleaning in Medical Examin'!$G$2:$G$2336)</f>
        <v>No</v>
      </c>
      <c r="G460" t="str">
        <f>_xlfn.XLOOKUP(A460,'Data Cleaning in Medical Examin'!$A$2:$A$2336,'Data Cleaning in Medical Examin'!$H$2:$H$2336)</f>
        <v>Yes</v>
      </c>
      <c r="H460" s="4">
        <f>_xlfn.XLOOKUP(A460,'Data Cleaning in Medical Examin'!$A$2:$A$2336,'Data Cleaning in Medical Examin'!$I$2:$I$2336)</f>
        <v>1</v>
      </c>
      <c r="I460" t="str">
        <f>_xlfn.XLOOKUP(A460,'Data Cleaning in Medical Examin'!$A$2:$A$2336,'Data Cleaning in Medical Examin'!$J$2:$J$2336)</f>
        <v>Yes</v>
      </c>
      <c r="J460" t="str">
        <f>_xlfn.XLOOKUP(A460,'Data Cleaning in Medical Examin'!$A$2:$A$2336,'Data Cleaning in Medical Examin'!$C$2:$C$2336)</f>
        <v>Normal Weight</v>
      </c>
      <c r="K460" t="str">
        <f>_xlfn.XLOOKUP(A460,'Data Cleaning in Medical Examin'!$A$2:$A$2336,'Data Cleaning in Medical Examin'!$E$2:$E$2336)</f>
        <v>Normal</v>
      </c>
      <c r="L460" t="str">
        <f>_xlfn.XLOOKUP(A460,'DataCleaning in Hospitalisation'!$A$2:$A$2344,'DataCleaning in Hospitalisation'!$E$2:$E$2344)</f>
        <v>17-Aug-1979</v>
      </c>
      <c r="M460" s="29">
        <f>_xlfn.XLOOKUP(A460,'DataCleaning in Hospitalisation'!$A$2:$A$2344,'DataCleaning in Hospitalisation'!$H$2:$H$2344)</f>
        <v>21880.82</v>
      </c>
      <c r="N460" t="str">
        <f>_xlfn.XLOOKUP(A460,'DataCleaning in Hospitalisation'!$A$2:$A$2344,'DataCleaning in Hospitalisation'!$I$2:$I$2344)</f>
        <v>tier - 3</v>
      </c>
      <c r="O460" t="str">
        <f>_xlfn.XLOOKUP(A460,'DataCleaning in Hospitalisation'!$A$2:$A$2344,'DataCleaning in Hospitalisation'!$J$2:$J$2344)</f>
        <v>tier - 1</v>
      </c>
      <c r="P460" t="str">
        <f>_xlfn.XLOOKUP(A460,'DataCleaning in Hospitalisation'!$A$2:$A$2344,'DataCleaning in Hospitalisation'!$K$2:$K$2344)</f>
        <v>R1012</v>
      </c>
      <c r="Q460">
        <f>_xlfn.XLOOKUP(A460,'DataCleaning in Hospitalisation'!$A$2:$A$2344,'DataCleaning in Hospitalisation'!$F$2:$F$2344)</f>
        <v>44</v>
      </c>
      <c r="U460" s="38" t="s">
        <v>7</v>
      </c>
      <c r="V460">
        <v>1</v>
      </c>
      <c r="X460" s="4" t="s">
        <v>2227</v>
      </c>
      <c r="Y460" s="29">
        <v>38405.26</v>
      </c>
      <c r="AJ460" s="4" t="s">
        <v>2227</v>
      </c>
      <c r="AK460" s="29">
        <v>38405.26</v>
      </c>
    </row>
    <row r="461" spans="1:37" x14ac:dyDescent="0.3">
      <c r="A461" t="s">
        <v>1907</v>
      </c>
      <c r="B461" t="str">
        <f>_xlfn.XLOOKUP(A461,'Customer Names'!$A$2:$A$2336,'Customer Names'!$C$2:$C$2336)</f>
        <v xml:space="preserve"> Mr.Todd</v>
      </c>
      <c r="C461" s="34">
        <f>_xlfn.XLOOKUP(A461,'Data Cleaning in Medical Examin'!$A$2:$A$2336,'Data Cleaning in Medical Examin'!$B$2:$B$2336)</f>
        <v>37.4</v>
      </c>
      <c r="D461">
        <f>_xlfn.XLOOKUP(A461,'Data Cleaning in Medical Examin'!$A$2:$A$2336,'Data Cleaning in Medical Examin'!$D$2:$D$2336)</f>
        <v>9.7200000000000006</v>
      </c>
      <c r="E461" t="str">
        <f>_xlfn.XLOOKUP(A461,'Data Cleaning in Medical Examin'!$A$2:$A$2336,'Data Cleaning in Medical Examin'!$F$2:$F$2336)</f>
        <v>Yes</v>
      </c>
      <c r="F461" t="str">
        <f>_xlfn.XLOOKUP(A461,'Data Cleaning in Medical Examin'!$A$2:$A$2336,'Data Cleaning in Medical Examin'!$G$2:$G$2336)</f>
        <v>No</v>
      </c>
      <c r="G461" t="str">
        <f>_xlfn.XLOOKUP(A461,'Data Cleaning in Medical Examin'!$A$2:$A$2336,'Data Cleaning in Medical Examin'!$H$2:$H$2336)</f>
        <v>Yes</v>
      </c>
      <c r="H461" s="4">
        <f>_xlfn.XLOOKUP(A461,'Data Cleaning in Medical Examin'!$A$2:$A$2336,'Data Cleaning in Medical Examin'!$I$2:$I$2336)</f>
        <v>1</v>
      </c>
      <c r="I461" t="str">
        <f>_xlfn.XLOOKUP(A461,'Data Cleaning in Medical Examin'!$A$2:$A$2336,'Data Cleaning in Medical Examin'!$J$2:$J$2336)</f>
        <v>No</v>
      </c>
      <c r="J461" t="str">
        <f>_xlfn.XLOOKUP(A461,'Data Cleaning in Medical Examin'!$A$2:$A$2336,'Data Cleaning in Medical Examin'!$C$2:$C$2336)</f>
        <v>Obesity</v>
      </c>
      <c r="K461" t="str">
        <f>_xlfn.XLOOKUP(A461,'Data Cleaning in Medical Examin'!$A$2:$A$2336,'Data Cleaning in Medical Examin'!$E$2:$E$2336)</f>
        <v>Diabetes</v>
      </c>
      <c r="L461" t="str">
        <f>_xlfn.XLOOKUP(A461,'DataCleaning in Hospitalisation'!$A$2:$A$2344,'DataCleaning in Hospitalisation'!$E$2:$E$2344)</f>
        <v>27-Aug-1963</v>
      </c>
      <c r="M461" s="29">
        <f>_xlfn.XLOOKUP(A461,'DataCleaning in Hospitalisation'!$A$2:$A$2344,'DataCleaning in Hospitalisation'!$H$2:$H$2344)</f>
        <v>21797</v>
      </c>
      <c r="N461" t="str">
        <f>_xlfn.XLOOKUP(A461,'DataCleaning in Hospitalisation'!$A$2:$A$2344,'DataCleaning in Hospitalisation'!$I$2:$I$2344)</f>
        <v>tier - 3</v>
      </c>
      <c r="O461" t="str">
        <f>_xlfn.XLOOKUP(A461,'DataCleaning in Hospitalisation'!$A$2:$A$2344,'DataCleaning in Hospitalisation'!$J$2:$J$2344)</f>
        <v>tier - 1</v>
      </c>
      <c r="P461" t="str">
        <f>_xlfn.XLOOKUP(A461,'DataCleaning in Hospitalisation'!$A$2:$A$2344,'DataCleaning in Hospitalisation'!$K$2:$K$2344)</f>
        <v>R1011</v>
      </c>
      <c r="Q461">
        <f>_xlfn.XLOOKUP(A461,'DataCleaning in Hospitalisation'!$A$2:$A$2344,'DataCleaning in Hospitalisation'!$F$2:$F$2344)</f>
        <v>60</v>
      </c>
      <c r="U461" s="42" t="s">
        <v>2415</v>
      </c>
      <c r="V461">
        <v>1</v>
      </c>
      <c r="X461" s="4" t="s">
        <v>956</v>
      </c>
      <c r="Y461" s="29">
        <v>7537.16</v>
      </c>
      <c r="AJ461" s="4" t="s">
        <v>956</v>
      </c>
      <c r="AK461" s="29">
        <v>7537.16</v>
      </c>
    </row>
    <row r="462" spans="1:37" x14ac:dyDescent="0.3">
      <c r="A462" t="s">
        <v>1906</v>
      </c>
      <c r="B462" t="str">
        <f>_xlfn.XLOOKUP(A462,'Customer Names'!$A$2:$A$2336,'Customer Names'!$C$2:$C$2336)</f>
        <v xml:space="preserve"> Ms.Carolyn</v>
      </c>
      <c r="C462" s="34">
        <f>_xlfn.XLOOKUP(A462,'Data Cleaning in Medical Examin'!$A$2:$A$2336,'Data Cleaning in Medical Examin'!$B$2:$B$2336)</f>
        <v>26.885000000000002</v>
      </c>
      <c r="D462">
        <f>_xlfn.XLOOKUP(A462,'Data Cleaning in Medical Examin'!$A$2:$A$2336,'Data Cleaning in Medical Examin'!$D$2:$D$2336)</f>
        <v>5.18</v>
      </c>
      <c r="E462" t="str">
        <f>_xlfn.XLOOKUP(A462,'Data Cleaning in Medical Examin'!$A$2:$A$2336,'Data Cleaning in Medical Examin'!$F$2:$F$2336)</f>
        <v>No</v>
      </c>
      <c r="F462" t="str">
        <f>_xlfn.XLOOKUP(A462,'Data Cleaning in Medical Examin'!$A$2:$A$2336,'Data Cleaning in Medical Examin'!$G$2:$G$2336)</f>
        <v>No</v>
      </c>
      <c r="G462" t="str">
        <f>_xlfn.XLOOKUP(A462,'Data Cleaning in Medical Examin'!$A$2:$A$2336,'Data Cleaning in Medical Examin'!$H$2:$H$2336)</f>
        <v>Yes</v>
      </c>
      <c r="H462" s="4">
        <f>_xlfn.XLOOKUP(A462,'Data Cleaning in Medical Examin'!$A$2:$A$2336,'Data Cleaning in Medical Examin'!$I$2:$I$2336)</f>
        <v>1</v>
      </c>
      <c r="I462" t="str">
        <f>_xlfn.XLOOKUP(A462,'Data Cleaning in Medical Examin'!$A$2:$A$2336,'Data Cleaning in Medical Examin'!$J$2:$J$2336)</f>
        <v>Yes</v>
      </c>
      <c r="J462" t="str">
        <f>_xlfn.XLOOKUP(A462,'Data Cleaning in Medical Examin'!$A$2:$A$2336,'Data Cleaning in Medical Examin'!$C$2:$C$2336)</f>
        <v>Over Weight</v>
      </c>
      <c r="K462" t="str">
        <f>_xlfn.XLOOKUP(A462,'Data Cleaning in Medical Examin'!$A$2:$A$2336,'Data Cleaning in Medical Examin'!$E$2:$E$2336)</f>
        <v>Normal</v>
      </c>
      <c r="L462" t="str">
        <f>_xlfn.XLOOKUP(A462,'DataCleaning in Hospitalisation'!$A$2:$A$2344,'DataCleaning in Hospitalisation'!$E$2:$E$2344)</f>
        <v>28-Sep-1979</v>
      </c>
      <c r="M462" s="29">
        <f>_xlfn.XLOOKUP(A462,'DataCleaning in Hospitalisation'!$A$2:$A$2344,'DataCleaning in Hospitalisation'!$H$2:$H$2344)</f>
        <v>21774.32</v>
      </c>
      <c r="N462" t="str">
        <f>_xlfn.XLOOKUP(A462,'DataCleaning in Hospitalisation'!$A$2:$A$2344,'DataCleaning in Hospitalisation'!$I$2:$I$2344)</f>
        <v>tier - 3</v>
      </c>
      <c r="O462" t="str">
        <f>_xlfn.XLOOKUP(A462,'DataCleaning in Hospitalisation'!$A$2:$A$2344,'DataCleaning in Hospitalisation'!$J$2:$J$2344)</f>
        <v>tier - 2</v>
      </c>
      <c r="P462" t="str">
        <f>_xlfn.XLOOKUP(A462,'DataCleaning in Hospitalisation'!$A$2:$A$2344,'DataCleaning in Hospitalisation'!$K$2:$K$2344)</f>
        <v>R1012</v>
      </c>
      <c r="Q462">
        <f>_xlfn.XLOOKUP(A462,'DataCleaning in Hospitalisation'!$A$2:$A$2344,'DataCleaning in Hospitalisation'!$F$2:$F$2344)</f>
        <v>44</v>
      </c>
      <c r="U462" s="43" t="s">
        <v>7</v>
      </c>
      <c r="V462">
        <v>1</v>
      </c>
      <c r="X462" s="4" t="s">
        <v>955</v>
      </c>
      <c r="Y462" s="29">
        <v>7531.7</v>
      </c>
      <c r="AJ462" s="4" t="s">
        <v>955</v>
      </c>
      <c r="AK462" s="29">
        <v>7531.7</v>
      </c>
    </row>
    <row r="463" spans="1:37" x14ac:dyDescent="0.3">
      <c r="A463" t="s">
        <v>1905</v>
      </c>
      <c r="B463" t="str">
        <f>_xlfn.XLOOKUP(A463,'Customer Names'!$A$2:$A$2336,'Customer Names'!$C$2:$C$2336)</f>
        <v xml:space="preserve"> Ms.Lindsey</v>
      </c>
      <c r="C463" s="34">
        <f>_xlfn.XLOOKUP(A463,'Data Cleaning in Medical Examin'!$A$2:$A$2336,'Data Cleaning in Medical Examin'!$B$2:$B$2336)</f>
        <v>25.27</v>
      </c>
      <c r="D463">
        <f>_xlfn.XLOOKUP(A463,'Data Cleaning in Medical Examin'!$A$2:$A$2336,'Data Cleaning in Medical Examin'!$D$2:$D$2336)</f>
        <v>5.29</v>
      </c>
      <c r="E463" t="str">
        <f>_xlfn.XLOOKUP(A463,'Data Cleaning in Medical Examin'!$A$2:$A$2336,'Data Cleaning in Medical Examin'!$F$2:$F$2336)</f>
        <v>No</v>
      </c>
      <c r="F463" t="str">
        <f>_xlfn.XLOOKUP(A463,'Data Cleaning in Medical Examin'!$A$2:$A$2336,'Data Cleaning in Medical Examin'!$G$2:$G$2336)</f>
        <v>No</v>
      </c>
      <c r="G463" t="str">
        <f>_xlfn.XLOOKUP(A463,'Data Cleaning in Medical Examin'!$A$2:$A$2336,'Data Cleaning in Medical Examin'!$H$2:$H$2336)</f>
        <v>Yes</v>
      </c>
      <c r="H463" s="4">
        <f>_xlfn.XLOOKUP(A463,'Data Cleaning in Medical Examin'!$A$2:$A$2336,'Data Cleaning in Medical Examin'!$I$2:$I$2336)</f>
        <v>1</v>
      </c>
      <c r="I463" t="str">
        <f>_xlfn.XLOOKUP(A463,'Data Cleaning in Medical Examin'!$A$2:$A$2336,'Data Cleaning in Medical Examin'!$J$2:$J$2336)</f>
        <v>Yes</v>
      </c>
      <c r="J463" t="str">
        <f>_xlfn.XLOOKUP(A463,'Data Cleaning in Medical Examin'!$A$2:$A$2336,'Data Cleaning in Medical Examin'!$C$2:$C$2336)</f>
        <v>Over Weight</v>
      </c>
      <c r="K463" t="str">
        <f>_xlfn.XLOOKUP(A463,'Data Cleaning in Medical Examin'!$A$2:$A$2336,'Data Cleaning in Medical Examin'!$E$2:$E$2336)</f>
        <v>Normal</v>
      </c>
      <c r="L463" t="str">
        <f>_xlfn.XLOOKUP(A463,'DataCleaning in Hospitalisation'!$A$2:$A$2344,'DataCleaning in Hospitalisation'!$E$2:$E$2344)</f>
        <v>20-Sep-1979</v>
      </c>
      <c r="M463" s="29">
        <f>_xlfn.XLOOKUP(A463,'DataCleaning in Hospitalisation'!$A$2:$A$2344,'DataCleaning in Hospitalisation'!$H$2:$H$2344)</f>
        <v>21771.34</v>
      </c>
      <c r="N463" t="str">
        <f>_xlfn.XLOOKUP(A463,'DataCleaning in Hospitalisation'!$A$2:$A$2344,'DataCleaning in Hospitalisation'!$I$2:$I$2344)</f>
        <v>tier - 3</v>
      </c>
      <c r="O463" t="str">
        <f>_xlfn.XLOOKUP(A463,'DataCleaning in Hospitalisation'!$A$2:$A$2344,'DataCleaning in Hospitalisation'!$J$2:$J$2344)</f>
        <v>tier - 1</v>
      </c>
      <c r="P463" t="str">
        <f>_xlfn.XLOOKUP(A463,'DataCleaning in Hospitalisation'!$A$2:$A$2344,'DataCleaning in Hospitalisation'!$K$2:$K$2344)</f>
        <v>R1024</v>
      </c>
      <c r="Q463">
        <f>_xlfn.XLOOKUP(A463,'DataCleaning in Hospitalisation'!$A$2:$A$2344,'DataCleaning in Hospitalisation'!$F$2:$F$2344)</f>
        <v>44</v>
      </c>
      <c r="U463" s="44" t="s">
        <v>2372</v>
      </c>
      <c r="V463">
        <v>1</v>
      </c>
      <c r="X463" s="4" t="s">
        <v>954</v>
      </c>
      <c r="Y463" s="29">
        <v>7526.71</v>
      </c>
      <c r="AJ463" s="4" t="s">
        <v>954</v>
      </c>
      <c r="AK463" s="29">
        <v>7526.71</v>
      </c>
    </row>
    <row r="464" spans="1:37" x14ac:dyDescent="0.3">
      <c r="A464" t="s">
        <v>1904</v>
      </c>
      <c r="B464" t="str">
        <f>_xlfn.XLOOKUP(A464,'Customer Names'!$A$2:$A$2336,'Customer Names'!$C$2:$C$2336)</f>
        <v xml:space="preserve"> Ms.Marissa</v>
      </c>
      <c r="C464" s="34">
        <f>_xlfn.XLOOKUP(A464,'Data Cleaning in Medical Examin'!$A$2:$A$2336,'Data Cleaning in Medical Examin'!$B$2:$B$2336)</f>
        <v>23.655000000000001</v>
      </c>
      <c r="D464">
        <f>_xlfn.XLOOKUP(A464,'Data Cleaning in Medical Examin'!$A$2:$A$2336,'Data Cleaning in Medical Examin'!$D$2:$D$2336)</f>
        <v>4.8600000000000003</v>
      </c>
      <c r="E464" t="str">
        <f>_xlfn.XLOOKUP(A464,'Data Cleaning in Medical Examin'!$A$2:$A$2336,'Data Cleaning in Medical Examin'!$F$2:$F$2336)</f>
        <v>Yes</v>
      </c>
      <c r="F464" t="str">
        <f>_xlfn.XLOOKUP(A464,'Data Cleaning in Medical Examin'!$A$2:$A$2336,'Data Cleaning in Medical Examin'!$G$2:$G$2336)</f>
        <v>No</v>
      </c>
      <c r="G464" t="str">
        <f>_xlfn.XLOOKUP(A464,'Data Cleaning in Medical Examin'!$A$2:$A$2336,'Data Cleaning in Medical Examin'!$H$2:$H$2336)</f>
        <v>No</v>
      </c>
      <c r="H464" s="4">
        <f>_xlfn.XLOOKUP(A464,'Data Cleaning in Medical Examin'!$A$2:$A$2336,'Data Cleaning in Medical Examin'!$I$2:$I$2336)</f>
        <v>0</v>
      </c>
      <c r="I464" t="str">
        <f>_xlfn.XLOOKUP(A464,'Data Cleaning in Medical Examin'!$A$2:$A$2336,'Data Cleaning in Medical Examin'!$J$2:$J$2336)</f>
        <v>Yes</v>
      </c>
      <c r="J464" t="str">
        <f>_xlfn.XLOOKUP(A464,'Data Cleaning in Medical Examin'!$A$2:$A$2336,'Data Cleaning in Medical Examin'!$C$2:$C$2336)</f>
        <v>Normal Weight</v>
      </c>
      <c r="K464" t="str">
        <f>_xlfn.XLOOKUP(A464,'Data Cleaning in Medical Examin'!$A$2:$A$2336,'Data Cleaning in Medical Examin'!$E$2:$E$2336)</f>
        <v>Normal</v>
      </c>
      <c r="L464" t="str">
        <f>_xlfn.XLOOKUP(A464,'DataCleaning in Hospitalisation'!$A$2:$A$2344,'DataCleaning in Hospitalisation'!$E$2:$E$2344)</f>
        <v>18-Jul-1976</v>
      </c>
      <c r="M464" s="29">
        <f>_xlfn.XLOOKUP(A464,'DataCleaning in Hospitalisation'!$A$2:$A$2344,'DataCleaning in Hospitalisation'!$H$2:$H$2344)</f>
        <v>21677.279999999999</v>
      </c>
      <c r="N464" t="str">
        <f>_xlfn.XLOOKUP(A464,'DataCleaning in Hospitalisation'!$A$2:$A$2344,'DataCleaning in Hospitalisation'!$I$2:$I$2344)</f>
        <v>tier - 3</v>
      </c>
      <c r="O464" t="str">
        <f>_xlfn.XLOOKUP(A464,'DataCleaning in Hospitalisation'!$A$2:$A$2344,'DataCleaning in Hospitalisation'!$J$2:$J$2344)</f>
        <v>tier - 1</v>
      </c>
      <c r="P464" t="str">
        <f>_xlfn.XLOOKUP(A464,'DataCleaning in Hospitalisation'!$A$2:$A$2344,'DataCleaning in Hospitalisation'!$K$2:$K$2344)</f>
        <v>R1012</v>
      </c>
      <c r="Q464">
        <f>_xlfn.XLOOKUP(A464,'DataCleaning in Hospitalisation'!$A$2:$A$2344,'DataCleaning in Hospitalisation'!$F$2:$F$2344)</f>
        <v>47</v>
      </c>
      <c r="U464" s="45" t="s">
        <v>2373</v>
      </c>
      <c r="V464">
        <v>1</v>
      </c>
      <c r="X464" s="4" t="s">
        <v>953</v>
      </c>
      <c r="Y464" s="29">
        <v>7518.03</v>
      </c>
      <c r="AJ464" s="4" t="s">
        <v>953</v>
      </c>
      <c r="AK464" s="29">
        <v>7518.03</v>
      </c>
    </row>
    <row r="465" spans="1:37" x14ac:dyDescent="0.3">
      <c r="A465" t="s">
        <v>1903</v>
      </c>
      <c r="B465" t="str">
        <f>_xlfn.XLOOKUP(A465,'Customer Names'!$A$2:$A$2336,'Customer Names'!$C$2:$C$2336)</f>
        <v xml:space="preserve"> Mr.Jean</v>
      </c>
      <c r="C465" s="34">
        <f>_xlfn.XLOOKUP(A465,'Data Cleaning in Medical Examin'!$A$2:$A$2336,'Data Cleaning in Medical Examin'!$B$2:$B$2336)</f>
        <v>55.05</v>
      </c>
      <c r="D465">
        <f>_xlfn.XLOOKUP(A465,'Data Cleaning in Medical Examin'!$A$2:$A$2336,'Data Cleaning in Medical Examin'!$D$2:$D$2336)</f>
        <v>7.66</v>
      </c>
      <c r="E465" t="str">
        <f>_xlfn.XLOOKUP(A465,'Data Cleaning in Medical Examin'!$A$2:$A$2336,'Data Cleaning in Medical Examin'!$F$2:$F$2336)</f>
        <v>No</v>
      </c>
      <c r="F465" t="str">
        <f>_xlfn.XLOOKUP(A465,'Data Cleaning in Medical Examin'!$A$2:$A$2336,'Data Cleaning in Medical Examin'!$G$2:$G$2336)</f>
        <v>No</v>
      </c>
      <c r="G465" t="str">
        <f>_xlfn.XLOOKUP(A465,'Data Cleaning in Medical Examin'!$A$2:$A$2336,'Data Cleaning in Medical Examin'!$H$2:$H$2336)</f>
        <v>No</v>
      </c>
      <c r="H465" s="4">
        <f>_xlfn.XLOOKUP(A465,'Data Cleaning in Medical Examin'!$A$2:$A$2336,'Data Cleaning in Medical Examin'!$I$2:$I$2336)</f>
        <v>0</v>
      </c>
      <c r="I465" t="str">
        <f>_xlfn.XLOOKUP(A465,'Data Cleaning in Medical Examin'!$A$2:$A$2336,'Data Cleaning in Medical Examin'!$J$2:$J$2336)</f>
        <v>No</v>
      </c>
      <c r="J465" t="str">
        <f>_xlfn.XLOOKUP(A465,'Data Cleaning in Medical Examin'!$A$2:$A$2336,'Data Cleaning in Medical Examin'!$C$2:$C$2336)</f>
        <v>Obesity</v>
      </c>
      <c r="K465" t="str">
        <f>_xlfn.XLOOKUP(A465,'Data Cleaning in Medical Examin'!$A$2:$A$2336,'Data Cleaning in Medical Examin'!$E$2:$E$2336)</f>
        <v>Diabetes</v>
      </c>
      <c r="L465" t="str">
        <f>_xlfn.XLOOKUP(A465,'DataCleaning in Hospitalisation'!$A$2:$A$2344,'DataCleaning in Hospitalisation'!$E$2:$E$2344)</f>
        <v>16-Nov-1962</v>
      </c>
      <c r="M465" s="29">
        <f>_xlfn.XLOOKUP(A465,'DataCleaning in Hospitalisation'!$A$2:$A$2344,'DataCleaning in Hospitalisation'!$H$2:$H$2344)</f>
        <v>21661.16</v>
      </c>
      <c r="N465" t="str">
        <f>_xlfn.XLOOKUP(A465,'DataCleaning in Hospitalisation'!$A$2:$A$2344,'DataCleaning in Hospitalisation'!$I$2:$I$2344)</f>
        <v>tier - 2</v>
      </c>
      <c r="O465" t="str">
        <f>_xlfn.XLOOKUP(A465,'DataCleaning in Hospitalisation'!$A$2:$A$2344,'DataCleaning in Hospitalisation'!$J$2:$J$2344)</f>
        <v>tier - 2</v>
      </c>
      <c r="P465" t="str">
        <f>_xlfn.XLOOKUP(A465,'DataCleaning in Hospitalisation'!$A$2:$A$2344,'DataCleaning in Hospitalisation'!$K$2:$K$2344)</f>
        <v>R1012</v>
      </c>
      <c r="Q465">
        <f>_xlfn.XLOOKUP(A465,'DataCleaning in Hospitalisation'!$A$2:$A$2344,'DataCleaning in Hospitalisation'!$F$2:$F$2344)</f>
        <v>61</v>
      </c>
      <c r="U465" s="4" t="s">
        <v>1298</v>
      </c>
      <c r="V465">
        <v>1</v>
      </c>
      <c r="X465" s="4" t="s">
        <v>952</v>
      </c>
      <c r="Y465" s="29">
        <v>7512.27</v>
      </c>
      <c r="AJ465" s="4" t="s">
        <v>952</v>
      </c>
      <c r="AK465" s="29">
        <v>7512.27</v>
      </c>
    </row>
    <row r="466" spans="1:37" x14ac:dyDescent="0.3">
      <c r="A466" t="s">
        <v>1902</v>
      </c>
      <c r="B466" t="str">
        <f>_xlfn.XLOOKUP(A466,'Customer Names'!$A$2:$A$2336,'Customer Names'!$C$2:$C$2336)</f>
        <v xml:space="preserve"> Ms.Danielle</v>
      </c>
      <c r="C466" s="34">
        <f>_xlfn.XLOOKUP(A466,'Data Cleaning in Medical Examin'!$A$2:$A$2336,'Data Cleaning in Medical Examin'!$B$2:$B$2336)</f>
        <v>24.89</v>
      </c>
      <c r="D466">
        <f>_xlfn.XLOOKUP(A466,'Data Cleaning in Medical Examin'!$A$2:$A$2336,'Data Cleaning in Medical Examin'!$D$2:$D$2336)</f>
        <v>6.1</v>
      </c>
      <c r="E466" t="str">
        <f>_xlfn.XLOOKUP(A466,'Data Cleaning in Medical Examin'!$A$2:$A$2336,'Data Cleaning in Medical Examin'!$F$2:$F$2336)</f>
        <v>Yes</v>
      </c>
      <c r="F466" t="str">
        <f>_xlfn.XLOOKUP(A466,'Data Cleaning in Medical Examin'!$A$2:$A$2336,'Data Cleaning in Medical Examin'!$G$2:$G$2336)</f>
        <v>No</v>
      </c>
      <c r="G466" t="str">
        <f>_xlfn.XLOOKUP(A466,'Data Cleaning in Medical Examin'!$A$2:$A$2336,'Data Cleaning in Medical Examin'!$H$2:$H$2336)</f>
        <v>Yes</v>
      </c>
      <c r="H466" s="4">
        <f>_xlfn.XLOOKUP(A466,'Data Cleaning in Medical Examin'!$A$2:$A$2336,'Data Cleaning in Medical Examin'!$I$2:$I$2336)</f>
        <v>1</v>
      </c>
      <c r="I466" t="str">
        <f>_xlfn.XLOOKUP(A466,'Data Cleaning in Medical Examin'!$A$2:$A$2336,'Data Cleaning in Medical Examin'!$J$2:$J$2336)</f>
        <v>Yes</v>
      </c>
      <c r="J466" t="str">
        <f>_xlfn.XLOOKUP(A466,'Data Cleaning in Medical Examin'!$A$2:$A$2336,'Data Cleaning in Medical Examin'!$C$2:$C$2336)</f>
        <v>Normal Weight</v>
      </c>
      <c r="K466" t="str">
        <f>_xlfn.XLOOKUP(A466,'Data Cleaning in Medical Examin'!$A$2:$A$2336,'Data Cleaning in Medical Examin'!$E$2:$E$2336)</f>
        <v>Prediabetes</v>
      </c>
      <c r="L466" t="str">
        <f>_xlfn.XLOOKUP(A466,'DataCleaning in Hospitalisation'!$A$2:$A$2344,'DataCleaning in Hospitalisation'!$E$2:$E$2344)</f>
        <v>25-Dec-1983</v>
      </c>
      <c r="M466" s="29">
        <f>_xlfn.XLOOKUP(A466,'DataCleaning in Hospitalisation'!$A$2:$A$2344,'DataCleaning in Hospitalisation'!$H$2:$H$2344)</f>
        <v>21659.93</v>
      </c>
      <c r="N466" t="str">
        <f>_xlfn.XLOOKUP(A466,'DataCleaning in Hospitalisation'!$A$2:$A$2344,'DataCleaning in Hospitalisation'!$I$2:$I$2344)</f>
        <v>tier - 3</v>
      </c>
      <c r="O466" t="str">
        <f>_xlfn.XLOOKUP(A466,'DataCleaning in Hospitalisation'!$A$2:$A$2344,'DataCleaning in Hospitalisation'!$J$2:$J$2344)</f>
        <v>tier - 3</v>
      </c>
      <c r="P466" t="str">
        <f>_xlfn.XLOOKUP(A466,'DataCleaning in Hospitalisation'!$A$2:$A$2344,'DataCleaning in Hospitalisation'!$K$2:$K$2344)</f>
        <v>R1024</v>
      </c>
      <c r="Q466">
        <f>_xlfn.XLOOKUP(A466,'DataCleaning in Hospitalisation'!$A$2:$A$2344,'DataCleaning in Hospitalisation'!$F$2:$F$2344)</f>
        <v>40</v>
      </c>
      <c r="U466" s="38" t="s">
        <v>7</v>
      </c>
      <c r="V466">
        <v>1</v>
      </c>
      <c r="X466" s="4" t="s">
        <v>951</v>
      </c>
      <c r="Y466" s="29">
        <v>7504.3</v>
      </c>
      <c r="AJ466" s="4" t="s">
        <v>951</v>
      </c>
      <c r="AK466" s="29">
        <v>7504.3</v>
      </c>
    </row>
    <row r="467" spans="1:37" x14ac:dyDescent="0.3">
      <c r="A467" t="s">
        <v>1901</v>
      </c>
      <c r="B467" t="str">
        <f>_xlfn.XLOOKUP(A467,'Customer Names'!$A$2:$A$2336,'Customer Names'!$C$2:$C$2336)</f>
        <v xml:space="preserve"> Mr.Jim</v>
      </c>
      <c r="C467" s="34">
        <f>_xlfn.XLOOKUP(A467,'Data Cleaning in Medical Examin'!$A$2:$A$2336,'Data Cleaning in Medical Examin'!$B$2:$B$2336)</f>
        <v>18.715</v>
      </c>
      <c r="D467">
        <f>_xlfn.XLOOKUP(A467,'Data Cleaning in Medical Examin'!$A$2:$A$2336,'Data Cleaning in Medical Examin'!$D$2:$D$2336)</f>
        <v>4.4400000000000004</v>
      </c>
      <c r="E467" t="str">
        <f>_xlfn.XLOOKUP(A467,'Data Cleaning in Medical Examin'!$A$2:$A$2336,'Data Cleaning in Medical Examin'!$F$2:$F$2336)</f>
        <v>No</v>
      </c>
      <c r="F467" t="str">
        <f>_xlfn.XLOOKUP(A467,'Data Cleaning in Medical Examin'!$A$2:$A$2336,'Data Cleaning in Medical Examin'!$G$2:$G$2336)</f>
        <v>No</v>
      </c>
      <c r="G467" t="str">
        <f>_xlfn.XLOOKUP(A467,'Data Cleaning in Medical Examin'!$A$2:$A$2336,'Data Cleaning in Medical Examin'!$H$2:$H$2336)</f>
        <v>No</v>
      </c>
      <c r="H467" s="4">
        <f>_xlfn.XLOOKUP(A467,'Data Cleaning in Medical Examin'!$A$2:$A$2336,'Data Cleaning in Medical Examin'!$I$2:$I$2336)</f>
        <v>0</v>
      </c>
      <c r="I467" t="str">
        <f>_xlfn.XLOOKUP(A467,'Data Cleaning in Medical Examin'!$A$2:$A$2336,'Data Cleaning in Medical Examin'!$J$2:$J$2336)</f>
        <v>No</v>
      </c>
      <c r="J467" t="str">
        <f>_xlfn.XLOOKUP(A467,'Data Cleaning in Medical Examin'!$A$2:$A$2336,'Data Cleaning in Medical Examin'!$C$2:$C$2336)</f>
        <v>Normal Weight</v>
      </c>
      <c r="K467" t="str">
        <f>_xlfn.XLOOKUP(A467,'Data Cleaning in Medical Examin'!$A$2:$A$2336,'Data Cleaning in Medical Examin'!$E$2:$E$2336)</f>
        <v>Normal</v>
      </c>
      <c r="L467" t="str">
        <f>_xlfn.XLOOKUP(A467,'DataCleaning in Hospitalisation'!$A$2:$A$2344,'DataCleaning in Hospitalisation'!$E$2:$E$2344)</f>
        <v>12-Jun-1999</v>
      </c>
      <c r="M467" s="29">
        <f>_xlfn.XLOOKUP(A467,'DataCleaning in Hospitalisation'!$A$2:$A$2344,'DataCleaning in Hospitalisation'!$H$2:$H$2344)</f>
        <v>21595.38</v>
      </c>
      <c r="N467" t="str">
        <f>_xlfn.XLOOKUP(A467,'DataCleaning in Hospitalisation'!$A$2:$A$2344,'DataCleaning in Hospitalisation'!$I$2:$I$2344)</f>
        <v>tier - 2</v>
      </c>
      <c r="O467" t="str">
        <f>_xlfn.XLOOKUP(A467,'DataCleaning in Hospitalisation'!$A$2:$A$2344,'DataCleaning in Hospitalisation'!$J$2:$J$2344)</f>
        <v>tier - 3</v>
      </c>
      <c r="P467" t="str">
        <f>_xlfn.XLOOKUP(A467,'DataCleaning in Hospitalisation'!$A$2:$A$2344,'DataCleaning in Hospitalisation'!$K$2:$K$2344)</f>
        <v>R1012</v>
      </c>
      <c r="Q467">
        <f>_xlfn.XLOOKUP(A467,'DataCleaning in Hospitalisation'!$A$2:$A$2344,'DataCleaning in Hospitalisation'!$F$2:$F$2344)</f>
        <v>24</v>
      </c>
      <c r="U467" s="42" t="s">
        <v>2412</v>
      </c>
      <c r="V467">
        <v>1</v>
      </c>
      <c r="X467" s="4" t="s">
        <v>950</v>
      </c>
      <c r="Y467" s="29">
        <v>7494.63</v>
      </c>
      <c r="AJ467" s="4" t="s">
        <v>950</v>
      </c>
      <c r="AK467" s="29">
        <v>7494.63</v>
      </c>
    </row>
    <row r="468" spans="1:37" x14ac:dyDescent="0.3">
      <c r="A468" t="s">
        <v>1900</v>
      </c>
      <c r="B468" t="str">
        <f>_xlfn.XLOOKUP(A468,'Customer Names'!$A$2:$A$2336,'Customer Names'!$C$2:$C$2336)</f>
        <v xml:space="preserve"> Mr.Matthew</v>
      </c>
      <c r="C468" s="34">
        <f>_xlfn.XLOOKUP(A468,'Data Cleaning in Medical Examin'!$A$2:$A$2336,'Data Cleaning in Medical Examin'!$B$2:$B$2336)</f>
        <v>28.12</v>
      </c>
      <c r="D468">
        <f>_xlfn.XLOOKUP(A468,'Data Cleaning in Medical Examin'!$A$2:$A$2336,'Data Cleaning in Medical Examin'!$D$2:$D$2336)</f>
        <v>6.15</v>
      </c>
      <c r="E468" t="str">
        <f>_xlfn.XLOOKUP(A468,'Data Cleaning in Medical Examin'!$A$2:$A$2336,'Data Cleaning in Medical Examin'!$F$2:$F$2336)</f>
        <v>No</v>
      </c>
      <c r="F468" t="str">
        <f>_xlfn.XLOOKUP(A468,'Data Cleaning in Medical Examin'!$A$2:$A$2336,'Data Cleaning in Medical Examin'!$G$2:$G$2336)</f>
        <v>No</v>
      </c>
      <c r="G468" t="str">
        <f>_xlfn.XLOOKUP(A468,'Data Cleaning in Medical Examin'!$A$2:$A$2336,'Data Cleaning in Medical Examin'!$H$2:$H$2336)</f>
        <v>No</v>
      </c>
      <c r="H468" s="4">
        <f>_xlfn.XLOOKUP(A468,'Data Cleaning in Medical Examin'!$A$2:$A$2336,'Data Cleaning in Medical Examin'!$I$2:$I$2336)</f>
        <v>0</v>
      </c>
      <c r="I468" t="str">
        <f>_xlfn.XLOOKUP(A468,'Data Cleaning in Medical Examin'!$A$2:$A$2336,'Data Cleaning in Medical Examin'!$J$2:$J$2336)</f>
        <v>Yes</v>
      </c>
      <c r="J468" t="str">
        <f>_xlfn.XLOOKUP(A468,'Data Cleaning in Medical Examin'!$A$2:$A$2336,'Data Cleaning in Medical Examin'!$C$2:$C$2336)</f>
        <v>Over Weight</v>
      </c>
      <c r="K468" t="str">
        <f>_xlfn.XLOOKUP(A468,'Data Cleaning in Medical Examin'!$A$2:$A$2336,'Data Cleaning in Medical Examin'!$E$2:$E$2336)</f>
        <v>Prediabetes</v>
      </c>
      <c r="L468" t="str">
        <f>_xlfn.XLOOKUP(A468,'DataCleaning in Hospitalisation'!$A$2:$A$2344,'DataCleaning in Hospitalisation'!$E$2:$E$2344)</f>
        <v>21-Nov-1990</v>
      </c>
      <c r="M468" s="29">
        <f>_xlfn.XLOOKUP(A468,'DataCleaning in Hospitalisation'!$A$2:$A$2344,'DataCleaning in Hospitalisation'!$H$2:$H$2344)</f>
        <v>21472.48</v>
      </c>
      <c r="N468" t="str">
        <f>_xlfn.XLOOKUP(A468,'DataCleaning in Hospitalisation'!$A$2:$A$2344,'DataCleaning in Hospitalisation'!$I$2:$I$2344)</f>
        <v>tier - 2</v>
      </c>
      <c r="O468" t="str">
        <f>_xlfn.XLOOKUP(A468,'DataCleaning in Hospitalisation'!$A$2:$A$2344,'DataCleaning in Hospitalisation'!$J$2:$J$2344)</f>
        <v>tier - 2</v>
      </c>
      <c r="P468" t="str">
        <f>_xlfn.XLOOKUP(A468,'DataCleaning in Hospitalisation'!$A$2:$A$2344,'DataCleaning in Hospitalisation'!$K$2:$K$2344)</f>
        <v>R1012</v>
      </c>
      <c r="Q468">
        <f>_xlfn.XLOOKUP(A468,'DataCleaning in Hospitalisation'!$A$2:$A$2344,'DataCleaning in Hospitalisation'!$F$2:$F$2344)</f>
        <v>33</v>
      </c>
      <c r="U468" s="43" t="s">
        <v>11</v>
      </c>
      <c r="V468">
        <v>1</v>
      </c>
      <c r="X468" s="4" t="s">
        <v>949</v>
      </c>
      <c r="Y468" s="29">
        <v>7487.38</v>
      </c>
      <c r="AJ468" s="4" t="s">
        <v>949</v>
      </c>
      <c r="AK468" s="29">
        <v>7487.38</v>
      </c>
    </row>
    <row r="469" spans="1:37" x14ac:dyDescent="0.3">
      <c r="A469" t="s">
        <v>1899</v>
      </c>
      <c r="B469" t="str">
        <f>_xlfn.XLOOKUP(A469,'Customer Names'!$A$2:$A$2336,'Customer Names'!$C$2:$C$2336)</f>
        <v xml:space="preserve"> Ms.Rachel</v>
      </c>
      <c r="C469" s="34">
        <f>_xlfn.XLOOKUP(A469,'Data Cleaning in Medical Examin'!$A$2:$A$2336,'Data Cleaning in Medical Examin'!$B$2:$B$2336)</f>
        <v>26.6</v>
      </c>
      <c r="D469">
        <f>_xlfn.XLOOKUP(A469,'Data Cleaning in Medical Examin'!$A$2:$A$2336,'Data Cleaning in Medical Examin'!$D$2:$D$2336)</f>
        <v>4.53</v>
      </c>
      <c r="E469" t="str">
        <f>_xlfn.XLOOKUP(A469,'Data Cleaning in Medical Examin'!$A$2:$A$2336,'Data Cleaning in Medical Examin'!$F$2:$F$2336)</f>
        <v>No</v>
      </c>
      <c r="F469" t="str">
        <f>_xlfn.XLOOKUP(A469,'Data Cleaning in Medical Examin'!$A$2:$A$2336,'Data Cleaning in Medical Examin'!$G$2:$G$2336)</f>
        <v>No</v>
      </c>
      <c r="G469" t="str">
        <f>_xlfn.XLOOKUP(A469,'Data Cleaning in Medical Examin'!$A$2:$A$2336,'Data Cleaning in Medical Examin'!$H$2:$H$2336)</f>
        <v>No</v>
      </c>
      <c r="H469" s="4">
        <f>_xlfn.XLOOKUP(A469,'Data Cleaning in Medical Examin'!$A$2:$A$2336,'Data Cleaning in Medical Examin'!$I$2:$I$2336)</f>
        <v>0</v>
      </c>
      <c r="I469" t="str">
        <f>_xlfn.XLOOKUP(A469,'Data Cleaning in Medical Examin'!$A$2:$A$2336,'Data Cleaning in Medical Examin'!$J$2:$J$2336)</f>
        <v>Yes</v>
      </c>
      <c r="J469" t="str">
        <f>_xlfn.XLOOKUP(A469,'Data Cleaning in Medical Examin'!$A$2:$A$2336,'Data Cleaning in Medical Examin'!$C$2:$C$2336)</f>
        <v>Over Weight</v>
      </c>
      <c r="K469" t="str">
        <f>_xlfn.XLOOKUP(A469,'Data Cleaning in Medical Examin'!$A$2:$A$2336,'Data Cleaning in Medical Examin'!$E$2:$E$2336)</f>
        <v>Normal</v>
      </c>
      <c r="L469" t="str">
        <f>_xlfn.XLOOKUP(A469,'DataCleaning in Hospitalisation'!$A$2:$A$2344,'DataCleaning in Hospitalisation'!$E$2:$E$2344)</f>
        <v>4-Sep-1980</v>
      </c>
      <c r="M469" s="29">
        <f>_xlfn.XLOOKUP(A469,'DataCleaning in Hospitalisation'!$A$2:$A$2344,'DataCleaning in Hospitalisation'!$H$2:$H$2344)</f>
        <v>21348.71</v>
      </c>
      <c r="N469" t="str">
        <f>_xlfn.XLOOKUP(A469,'DataCleaning in Hospitalisation'!$A$2:$A$2344,'DataCleaning in Hospitalisation'!$I$2:$I$2344)</f>
        <v>tier - 2</v>
      </c>
      <c r="O469" t="str">
        <f>_xlfn.XLOOKUP(A469,'DataCleaning in Hospitalisation'!$A$2:$A$2344,'DataCleaning in Hospitalisation'!$J$2:$J$2344)</f>
        <v>tier - 1</v>
      </c>
      <c r="P469" t="str">
        <f>_xlfn.XLOOKUP(A469,'DataCleaning in Hospitalisation'!$A$2:$A$2344,'DataCleaning in Hospitalisation'!$K$2:$K$2344)</f>
        <v>R1012</v>
      </c>
      <c r="Q469">
        <f>_xlfn.XLOOKUP(A469,'DataCleaning in Hospitalisation'!$A$2:$A$2344,'DataCleaning in Hospitalisation'!$F$2:$F$2344)</f>
        <v>43</v>
      </c>
      <c r="U469" s="44" t="s">
        <v>2372</v>
      </c>
      <c r="V469">
        <v>1</v>
      </c>
      <c r="X469" s="4" t="s">
        <v>948</v>
      </c>
      <c r="Y469" s="29">
        <v>7463.51</v>
      </c>
      <c r="AJ469" s="4" t="s">
        <v>948</v>
      </c>
      <c r="AK469" s="29">
        <v>7463.51</v>
      </c>
    </row>
    <row r="470" spans="1:37" x14ac:dyDescent="0.3">
      <c r="A470" t="s">
        <v>1898</v>
      </c>
      <c r="B470" t="str">
        <f>_xlfn.XLOOKUP(A470,'Customer Names'!$A$2:$A$2336,'Customer Names'!$C$2:$C$2336)</f>
        <v xml:space="preserve"> Ms.Corina</v>
      </c>
      <c r="C470" s="34">
        <f>_xlfn.XLOOKUP(A470,'Data Cleaning in Medical Examin'!$A$2:$A$2336,'Data Cleaning in Medical Examin'!$B$2:$B$2336)</f>
        <v>30.114999999999998</v>
      </c>
      <c r="D470">
        <f>_xlfn.XLOOKUP(A470,'Data Cleaning in Medical Examin'!$A$2:$A$2336,'Data Cleaning in Medical Examin'!$D$2:$D$2336)</f>
        <v>5.48</v>
      </c>
      <c r="E470" t="str">
        <f>_xlfn.XLOOKUP(A470,'Data Cleaning in Medical Examin'!$A$2:$A$2336,'Data Cleaning in Medical Examin'!$F$2:$F$2336)</f>
        <v>No</v>
      </c>
      <c r="F470" t="str">
        <f>_xlfn.XLOOKUP(A470,'Data Cleaning in Medical Examin'!$A$2:$A$2336,'Data Cleaning in Medical Examin'!$G$2:$G$2336)</f>
        <v>Yes</v>
      </c>
      <c r="G470" t="str">
        <f>_xlfn.XLOOKUP(A470,'Data Cleaning in Medical Examin'!$A$2:$A$2336,'Data Cleaning in Medical Examin'!$H$2:$H$2336)</f>
        <v>No</v>
      </c>
      <c r="H470" s="4">
        <f>_xlfn.XLOOKUP(A470,'Data Cleaning in Medical Examin'!$A$2:$A$2336,'Data Cleaning in Medical Examin'!$I$2:$I$2336)</f>
        <v>1</v>
      </c>
      <c r="I470" t="str">
        <f>_xlfn.XLOOKUP(A470,'Data Cleaning in Medical Examin'!$A$2:$A$2336,'Data Cleaning in Medical Examin'!$J$2:$J$2336)</f>
        <v>No</v>
      </c>
      <c r="J470" t="str">
        <f>_xlfn.XLOOKUP(A470,'Data Cleaning in Medical Examin'!$A$2:$A$2336,'Data Cleaning in Medical Examin'!$C$2:$C$2336)</f>
        <v>Obesity</v>
      </c>
      <c r="K470" t="str">
        <f>_xlfn.XLOOKUP(A470,'Data Cleaning in Medical Examin'!$A$2:$A$2336,'Data Cleaning in Medical Examin'!$E$2:$E$2336)</f>
        <v>Normal</v>
      </c>
      <c r="L470" t="str">
        <f>_xlfn.XLOOKUP(A470,'DataCleaning in Hospitalisation'!$A$2:$A$2344,'DataCleaning in Hospitalisation'!$E$2:$E$2344)</f>
        <v>4-Aug-2004</v>
      </c>
      <c r="M470" s="29">
        <f>_xlfn.XLOOKUP(A470,'DataCleaning in Hospitalisation'!$A$2:$A$2344,'DataCleaning in Hospitalisation'!$H$2:$H$2344)</f>
        <v>21344.85</v>
      </c>
      <c r="N470" t="str">
        <f>_xlfn.XLOOKUP(A470,'DataCleaning in Hospitalisation'!$A$2:$A$2344,'DataCleaning in Hospitalisation'!$I$2:$I$2344)</f>
        <v>tier - 3</v>
      </c>
      <c r="O470" t="str">
        <f>_xlfn.XLOOKUP(A470,'DataCleaning in Hospitalisation'!$A$2:$A$2344,'DataCleaning in Hospitalisation'!$J$2:$J$2344)</f>
        <v>tier - 1</v>
      </c>
      <c r="P470" t="str">
        <f>_xlfn.XLOOKUP(A470,'DataCleaning in Hospitalisation'!$A$2:$A$2344,'DataCleaning in Hospitalisation'!$K$2:$K$2344)</f>
        <v>R1024</v>
      </c>
      <c r="Q470">
        <f>_xlfn.XLOOKUP(A470,'DataCleaning in Hospitalisation'!$A$2:$A$2344,'DataCleaning in Hospitalisation'!$F$2:$F$2344)</f>
        <v>19</v>
      </c>
      <c r="U470" s="45" t="s">
        <v>2372</v>
      </c>
      <c r="V470">
        <v>1</v>
      </c>
      <c r="X470" s="4" t="s">
        <v>947</v>
      </c>
      <c r="Y470" s="29">
        <v>7450.36</v>
      </c>
      <c r="AJ470" s="4" t="s">
        <v>947</v>
      </c>
      <c r="AK470" s="29">
        <v>7450.36</v>
      </c>
    </row>
    <row r="471" spans="1:37" x14ac:dyDescent="0.3">
      <c r="A471" t="s">
        <v>1897</v>
      </c>
      <c r="B471" t="str">
        <f>_xlfn.XLOOKUP(A471,'Customer Names'!$A$2:$A$2336,'Customer Names'!$C$2:$C$2336)</f>
        <v xml:space="preserve"> Mr.Guannan</v>
      </c>
      <c r="C471" s="34">
        <f>_xlfn.XLOOKUP(A471,'Data Cleaning in Medical Examin'!$A$2:$A$2336,'Data Cleaning in Medical Examin'!$B$2:$B$2336)</f>
        <v>24.605</v>
      </c>
      <c r="D471">
        <f>_xlfn.XLOOKUP(A471,'Data Cleaning in Medical Examin'!$A$2:$A$2336,'Data Cleaning in Medical Examin'!$D$2:$D$2336)</f>
        <v>5.48</v>
      </c>
      <c r="E471" t="str">
        <f>_xlfn.XLOOKUP(A471,'Data Cleaning in Medical Examin'!$A$2:$A$2336,'Data Cleaning in Medical Examin'!$F$2:$F$2336)</f>
        <v>No</v>
      </c>
      <c r="F471" t="str">
        <f>_xlfn.XLOOKUP(A471,'Data Cleaning in Medical Examin'!$A$2:$A$2336,'Data Cleaning in Medical Examin'!$G$2:$G$2336)</f>
        <v>No</v>
      </c>
      <c r="G471" t="str">
        <f>_xlfn.XLOOKUP(A471,'Data Cleaning in Medical Examin'!$A$2:$A$2336,'Data Cleaning in Medical Examin'!$H$2:$H$2336)</f>
        <v>No</v>
      </c>
      <c r="H471" s="4">
        <f>_xlfn.XLOOKUP(A471,'Data Cleaning in Medical Examin'!$A$2:$A$2336,'Data Cleaning in Medical Examin'!$I$2:$I$2336)</f>
        <v>0</v>
      </c>
      <c r="I471" t="str">
        <f>_xlfn.XLOOKUP(A471,'Data Cleaning in Medical Examin'!$A$2:$A$2336,'Data Cleaning in Medical Examin'!$J$2:$J$2336)</f>
        <v>Yes</v>
      </c>
      <c r="J471" t="str">
        <f>_xlfn.XLOOKUP(A471,'Data Cleaning in Medical Examin'!$A$2:$A$2336,'Data Cleaning in Medical Examin'!$C$2:$C$2336)</f>
        <v>Normal Weight</v>
      </c>
      <c r="K471" t="str">
        <f>_xlfn.XLOOKUP(A471,'Data Cleaning in Medical Examin'!$A$2:$A$2336,'Data Cleaning in Medical Examin'!$E$2:$E$2336)</f>
        <v>Normal</v>
      </c>
      <c r="L471" t="str">
        <f>_xlfn.XLOOKUP(A471,'DataCleaning in Hospitalisation'!$A$2:$A$2344,'DataCleaning in Hospitalisation'!$E$2:$E$2344)</f>
        <v>10-Dec-1980</v>
      </c>
      <c r="M471" s="29">
        <f>_xlfn.XLOOKUP(A471,'DataCleaning in Hospitalisation'!$A$2:$A$2344,'DataCleaning in Hospitalisation'!$H$2:$H$2344)</f>
        <v>21259.38</v>
      </c>
      <c r="N471" t="str">
        <f>_xlfn.XLOOKUP(A471,'DataCleaning in Hospitalisation'!$A$2:$A$2344,'DataCleaning in Hospitalisation'!$I$2:$I$2344)</f>
        <v>tier - 3</v>
      </c>
      <c r="O471" t="str">
        <f>_xlfn.XLOOKUP(A471,'DataCleaning in Hospitalisation'!$A$2:$A$2344,'DataCleaning in Hospitalisation'!$J$2:$J$2344)</f>
        <v>tier - 3</v>
      </c>
      <c r="P471" t="str">
        <f>_xlfn.XLOOKUP(A471,'DataCleaning in Hospitalisation'!$A$2:$A$2344,'DataCleaning in Hospitalisation'!$K$2:$K$2344)</f>
        <v>R1019</v>
      </c>
      <c r="Q471">
        <f>_xlfn.XLOOKUP(A471,'DataCleaning in Hospitalisation'!$A$2:$A$2344,'DataCleaning in Hospitalisation'!$F$2:$F$2344)</f>
        <v>43</v>
      </c>
      <c r="U471" s="4" t="s">
        <v>1297</v>
      </c>
      <c r="V471">
        <v>1</v>
      </c>
      <c r="X471" s="4" t="s">
        <v>2226</v>
      </c>
      <c r="Y471" s="29">
        <v>38389.79</v>
      </c>
      <c r="AJ471" s="4" t="s">
        <v>2226</v>
      </c>
      <c r="AK471" s="29">
        <v>38389.79</v>
      </c>
    </row>
    <row r="472" spans="1:37" x14ac:dyDescent="0.3">
      <c r="A472" t="s">
        <v>1896</v>
      </c>
      <c r="B472" t="str">
        <f>_xlfn.XLOOKUP(A472,'Customer Names'!$A$2:$A$2336,'Customer Names'!$C$2:$C$2336)</f>
        <v xml:space="preserve"> Mr.Don</v>
      </c>
      <c r="C472" s="34">
        <f>_xlfn.XLOOKUP(A472,'Data Cleaning in Medical Examin'!$A$2:$A$2336,'Data Cleaning in Medical Examin'!$B$2:$B$2336)</f>
        <v>29.6</v>
      </c>
      <c r="D472">
        <f>_xlfn.XLOOKUP(A472,'Data Cleaning in Medical Examin'!$A$2:$A$2336,'Data Cleaning in Medical Examin'!$D$2:$D$2336)</f>
        <v>8.1</v>
      </c>
      <c r="E472" t="str">
        <f>_xlfn.XLOOKUP(A472,'Data Cleaning in Medical Examin'!$A$2:$A$2336,'Data Cleaning in Medical Examin'!$F$2:$F$2336)</f>
        <v>No</v>
      </c>
      <c r="F472" t="str">
        <f>_xlfn.XLOOKUP(A472,'Data Cleaning in Medical Examin'!$A$2:$A$2336,'Data Cleaning in Medical Examin'!$G$2:$G$2336)</f>
        <v>No</v>
      </c>
      <c r="G472" t="str">
        <f>_xlfn.XLOOKUP(A472,'Data Cleaning in Medical Examin'!$A$2:$A$2336,'Data Cleaning in Medical Examin'!$H$2:$H$2336)</f>
        <v>No</v>
      </c>
      <c r="H472" s="4">
        <f>_xlfn.XLOOKUP(A472,'Data Cleaning in Medical Examin'!$A$2:$A$2336,'Data Cleaning in Medical Examin'!$I$2:$I$2336)</f>
        <v>0</v>
      </c>
      <c r="I472" t="str">
        <f>_xlfn.XLOOKUP(A472,'Data Cleaning in Medical Examin'!$A$2:$A$2336,'Data Cleaning in Medical Examin'!$J$2:$J$2336)</f>
        <v>No</v>
      </c>
      <c r="J472" t="str">
        <f>_xlfn.XLOOKUP(A472,'Data Cleaning in Medical Examin'!$A$2:$A$2336,'Data Cleaning in Medical Examin'!$C$2:$C$2336)</f>
        <v>Over Weight</v>
      </c>
      <c r="K472" t="str">
        <f>_xlfn.XLOOKUP(A472,'Data Cleaning in Medical Examin'!$A$2:$A$2336,'Data Cleaning in Medical Examin'!$E$2:$E$2336)</f>
        <v>Diabetes</v>
      </c>
      <c r="L472" t="str">
        <f>_xlfn.XLOOKUP(A472,'DataCleaning in Hospitalisation'!$A$2:$A$2344,'DataCleaning in Hospitalisation'!$E$2:$E$2344)</f>
        <v>3-Sep-1974</v>
      </c>
      <c r="M472" s="29">
        <f>_xlfn.XLOOKUP(A472,'DataCleaning in Hospitalisation'!$A$2:$A$2344,'DataCleaning in Hospitalisation'!$H$2:$H$2344)</f>
        <v>21232.18</v>
      </c>
      <c r="N472" t="str">
        <f>_xlfn.XLOOKUP(A472,'DataCleaning in Hospitalisation'!$A$2:$A$2344,'DataCleaning in Hospitalisation'!$I$2:$I$2344)</f>
        <v>tier - 3</v>
      </c>
      <c r="O472" t="str">
        <f>_xlfn.XLOOKUP(A472,'DataCleaning in Hospitalisation'!$A$2:$A$2344,'DataCleaning in Hospitalisation'!$J$2:$J$2344)</f>
        <v>tier - 2</v>
      </c>
      <c r="P472" t="str">
        <f>_xlfn.XLOOKUP(A472,'DataCleaning in Hospitalisation'!$A$2:$A$2344,'DataCleaning in Hospitalisation'!$K$2:$K$2344)</f>
        <v>R1011</v>
      </c>
      <c r="Q472">
        <f>_xlfn.XLOOKUP(A472,'DataCleaning in Hospitalisation'!$A$2:$A$2344,'DataCleaning in Hospitalisation'!$F$2:$F$2344)</f>
        <v>49</v>
      </c>
      <c r="U472" s="38" t="s">
        <v>7</v>
      </c>
      <c r="V472">
        <v>1</v>
      </c>
      <c r="X472" s="4" t="s">
        <v>946</v>
      </c>
      <c r="Y472" s="29">
        <v>7448.4</v>
      </c>
      <c r="AJ472" s="4" t="s">
        <v>946</v>
      </c>
      <c r="AK472" s="29">
        <v>7448.4</v>
      </c>
    </row>
    <row r="473" spans="1:37" x14ac:dyDescent="0.3">
      <c r="A473" t="s">
        <v>1895</v>
      </c>
      <c r="B473" t="str">
        <f>_xlfn.XLOOKUP(A473,'Customer Names'!$A$2:$A$2336,'Customer Names'!$C$2:$C$2336)</f>
        <v xml:space="preserve"> Mr.Chris</v>
      </c>
      <c r="C473" s="34">
        <f>_xlfn.XLOOKUP(A473,'Data Cleaning in Medical Examin'!$A$2:$A$2336,'Data Cleaning in Medical Examin'!$B$2:$B$2336)</f>
        <v>24.42</v>
      </c>
      <c r="D473">
        <f>_xlfn.XLOOKUP(A473,'Data Cleaning in Medical Examin'!$A$2:$A$2336,'Data Cleaning in Medical Examin'!$D$2:$D$2336)</f>
        <v>7.16</v>
      </c>
      <c r="E473" t="str">
        <f>_xlfn.XLOOKUP(A473,'Data Cleaning in Medical Examin'!$A$2:$A$2336,'Data Cleaning in Medical Examin'!$F$2:$F$2336)</f>
        <v>No</v>
      </c>
      <c r="F473" t="str">
        <f>_xlfn.XLOOKUP(A473,'Data Cleaning in Medical Examin'!$A$2:$A$2336,'Data Cleaning in Medical Examin'!$G$2:$G$2336)</f>
        <v>No</v>
      </c>
      <c r="G473" t="str">
        <f>_xlfn.XLOOKUP(A473,'Data Cleaning in Medical Examin'!$A$2:$A$2336,'Data Cleaning in Medical Examin'!$H$2:$H$2336)</f>
        <v>No</v>
      </c>
      <c r="H473" s="4">
        <f>_xlfn.XLOOKUP(A473,'Data Cleaning in Medical Examin'!$A$2:$A$2336,'Data Cleaning in Medical Examin'!$I$2:$I$2336)</f>
        <v>0</v>
      </c>
      <c r="I473" t="str">
        <f>_xlfn.XLOOKUP(A473,'Data Cleaning in Medical Examin'!$A$2:$A$2336,'Data Cleaning in Medical Examin'!$J$2:$J$2336)</f>
        <v>Yes</v>
      </c>
      <c r="J473" t="str">
        <f>_xlfn.XLOOKUP(A473,'Data Cleaning in Medical Examin'!$A$2:$A$2336,'Data Cleaning in Medical Examin'!$C$2:$C$2336)</f>
        <v>Normal Weight</v>
      </c>
      <c r="K473" t="str">
        <f>_xlfn.XLOOKUP(A473,'Data Cleaning in Medical Examin'!$A$2:$A$2336,'Data Cleaning in Medical Examin'!$E$2:$E$2336)</f>
        <v>Diabetes</v>
      </c>
      <c r="L473" t="str">
        <f>_xlfn.XLOOKUP(A473,'DataCleaning in Hospitalisation'!$A$2:$A$2344,'DataCleaning in Hospitalisation'!$E$2:$E$2344)</f>
        <v>14-Oct-1974</v>
      </c>
      <c r="M473" s="29">
        <f>_xlfn.XLOOKUP(A473,'DataCleaning in Hospitalisation'!$A$2:$A$2344,'DataCleaning in Hospitalisation'!$H$2:$H$2344)</f>
        <v>21223.68</v>
      </c>
      <c r="N473" t="str">
        <f>_xlfn.XLOOKUP(A473,'DataCleaning in Hospitalisation'!$A$2:$A$2344,'DataCleaning in Hospitalisation'!$I$2:$I$2344)</f>
        <v>tier - 3</v>
      </c>
      <c r="O473" t="str">
        <f>_xlfn.XLOOKUP(A473,'DataCleaning in Hospitalisation'!$A$2:$A$2344,'DataCleaning in Hospitalisation'!$J$2:$J$2344)</f>
        <v>tier - 2</v>
      </c>
      <c r="P473" t="str">
        <f>_xlfn.XLOOKUP(A473,'DataCleaning in Hospitalisation'!$A$2:$A$2344,'DataCleaning in Hospitalisation'!$K$2:$K$2344)</f>
        <v>R1013</v>
      </c>
      <c r="Q473">
        <f>_xlfn.XLOOKUP(A473,'DataCleaning in Hospitalisation'!$A$2:$A$2344,'DataCleaning in Hospitalisation'!$F$2:$F$2344)</f>
        <v>49</v>
      </c>
      <c r="U473" s="42" t="s">
        <v>2412</v>
      </c>
      <c r="V473">
        <v>1</v>
      </c>
      <c r="X473" s="4" t="s">
        <v>945</v>
      </c>
      <c r="Y473" s="29">
        <v>7445.92</v>
      </c>
      <c r="AJ473" s="4" t="s">
        <v>945</v>
      </c>
      <c r="AK473" s="29">
        <v>7445.92</v>
      </c>
    </row>
    <row r="474" spans="1:37" x14ac:dyDescent="0.3">
      <c r="A474" t="s">
        <v>1894</v>
      </c>
      <c r="B474" t="str">
        <f>_xlfn.XLOOKUP(A474,'Customer Names'!$A$2:$A$2336,'Customer Names'!$C$2:$C$2336)</f>
        <v xml:space="preserve"> Mr.Gavin</v>
      </c>
      <c r="C474" s="34">
        <f>_xlfn.XLOOKUP(A474,'Data Cleaning in Medical Examin'!$A$2:$A$2336,'Data Cleaning in Medical Examin'!$B$2:$B$2336)</f>
        <v>20.9</v>
      </c>
      <c r="D474">
        <f>_xlfn.XLOOKUP(A474,'Data Cleaning in Medical Examin'!$A$2:$A$2336,'Data Cleaning in Medical Examin'!$D$2:$D$2336)</f>
        <v>4.55</v>
      </c>
      <c r="E474" t="str">
        <f>_xlfn.XLOOKUP(A474,'Data Cleaning in Medical Examin'!$A$2:$A$2336,'Data Cleaning in Medical Examin'!$F$2:$F$2336)</f>
        <v>Yes</v>
      </c>
      <c r="F474" t="str">
        <f>_xlfn.XLOOKUP(A474,'Data Cleaning in Medical Examin'!$A$2:$A$2336,'Data Cleaning in Medical Examin'!$G$2:$G$2336)</f>
        <v>No</v>
      </c>
      <c r="G474" t="str">
        <f>_xlfn.XLOOKUP(A474,'Data Cleaning in Medical Examin'!$A$2:$A$2336,'Data Cleaning in Medical Examin'!$H$2:$H$2336)</f>
        <v>Yes</v>
      </c>
      <c r="H474" s="4">
        <f>_xlfn.XLOOKUP(A474,'Data Cleaning in Medical Examin'!$A$2:$A$2336,'Data Cleaning in Medical Examin'!$I$2:$I$2336)</f>
        <v>1</v>
      </c>
      <c r="I474" t="str">
        <f>_xlfn.XLOOKUP(A474,'Data Cleaning in Medical Examin'!$A$2:$A$2336,'Data Cleaning in Medical Examin'!$J$2:$J$2336)</f>
        <v>Yes</v>
      </c>
      <c r="J474" t="str">
        <f>_xlfn.XLOOKUP(A474,'Data Cleaning in Medical Examin'!$A$2:$A$2336,'Data Cleaning in Medical Examin'!$C$2:$C$2336)</f>
        <v>Normal Weight</v>
      </c>
      <c r="K474" t="str">
        <f>_xlfn.XLOOKUP(A474,'Data Cleaning in Medical Examin'!$A$2:$A$2336,'Data Cleaning in Medical Examin'!$E$2:$E$2336)</f>
        <v>Normal</v>
      </c>
      <c r="L474" t="str">
        <f>_xlfn.XLOOKUP(A474,'DataCleaning in Hospitalisation'!$A$2:$A$2344,'DataCleaning in Hospitalisation'!$E$2:$E$2344)</f>
        <v>26-Aug-1969</v>
      </c>
      <c r="M474" s="29">
        <f>_xlfn.XLOOKUP(A474,'DataCleaning in Hospitalisation'!$A$2:$A$2344,'DataCleaning in Hospitalisation'!$H$2:$H$2344)</f>
        <v>21195.82</v>
      </c>
      <c r="N474" t="str">
        <f>_xlfn.XLOOKUP(A474,'DataCleaning in Hospitalisation'!$A$2:$A$2344,'DataCleaning in Hospitalisation'!$I$2:$I$2344)</f>
        <v>tier - 3</v>
      </c>
      <c r="O474" t="str">
        <f>_xlfn.XLOOKUP(A474,'DataCleaning in Hospitalisation'!$A$2:$A$2344,'DataCleaning in Hospitalisation'!$J$2:$J$2344)</f>
        <v>tier - 1</v>
      </c>
      <c r="P474" t="str">
        <f>_xlfn.XLOOKUP(A474,'DataCleaning in Hospitalisation'!$A$2:$A$2344,'DataCleaning in Hospitalisation'!$K$2:$K$2344)</f>
        <v>R1013</v>
      </c>
      <c r="Q474">
        <f>_xlfn.XLOOKUP(A474,'DataCleaning in Hospitalisation'!$A$2:$A$2344,'DataCleaning in Hospitalisation'!$F$2:$F$2344)</f>
        <v>54</v>
      </c>
      <c r="U474" s="43" t="s">
        <v>11</v>
      </c>
      <c r="V474">
        <v>1</v>
      </c>
      <c r="X474" s="4" t="s">
        <v>944</v>
      </c>
      <c r="Y474" s="29">
        <v>7443.64</v>
      </c>
      <c r="AJ474" s="4" t="s">
        <v>944</v>
      </c>
      <c r="AK474" s="29">
        <v>7443.64</v>
      </c>
    </row>
    <row r="475" spans="1:37" x14ac:dyDescent="0.3">
      <c r="A475" t="s">
        <v>1893</v>
      </c>
      <c r="B475" t="str">
        <f>_xlfn.XLOOKUP(A475,'Customer Names'!$A$2:$A$2336,'Customer Names'!$C$2:$C$2336)</f>
        <v xml:space="preserve"> Mr.David</v>
      </c>
      <c r="C475" s="34">
        <f>_xlfn.XLOOKUP(A475,'Data Cleaning in Medical Examin'!$A$2:$A$2336,'Data Cleaning in Medical Examin'!$B$2:$B$2336)</f>
        <v>22.895</v>
      </c>
      <c r="D475">
        <f>_xlfn.XLOOKUP(A475,'Data Cleaning in Medical Examin'!$A$2:$A$2336,'Data Cleaning in Medical Examin'!$D$2:$D$2336)</f>
        <v>6.03</v>
      </c>
      <c r="E475" t="str">
        <f>_xlfn.XLOOKUP(A475,'Data Cleaning in Medical Examin'!$A$2:$A$2336,'Data Cleaning in Medical Examin'!$F$2:$F$2336)</f>
        <v>No</v>
      </c>
      <c r="F475" t="str">
        <f>_xlfn.XLOOKUP(A475,'Data Cleaning in Medical Examin'!$A$2:$A$2336,'Data Cleaning in Medical Examin'!$G$2:$G$2336)</f>
        <v>No</v>
      </c>
      <c r="G475" t="str">
        <f>_xlfn.XLOOKUP(A475,'Data Cleaning in Medical Examin'!$A$2:$A$2336,'Data Cleaning in Medical Examin'!$H$2:$H$2336)</f>
        <v>No</v>
      </c>
      <c r="H475" s="4">
        <f>_xlfn.XLOOKUP(A475,'Data Cleaning in Medical Examin'!$A$2:$A$2336,'Data Cleaning in Medical Examin'!$I$2:$I$2336)</f>
        <v>0</v>
      </c>
      <c r="I475" t="str">
        <f>_xlfn.XLOOKUP(A475,'Data Cleaning in Medical Examin'!$A$2:$A$2336,'Data Cleaning in Medical Examin'!$J$2:$J$2336)</f>
        <v>Yes</v>
      </c>
      <c r="J475" t="str">
        <f>_xlfn.XLOOKUP(A475,'Data Cleaning in Medical Examin'!$A$2:$A$2336,'Data Cleaning in Medical Examin'!$C$2:$C$2336)</f>
        <v>Normal Weight</v>
      </c>
      <c r="K475" t="str">
        <f>_xlfn.XLOOKUP(A475,'Data Cleaning in Medical Examin'!$A$2:$A$2336,'Data Cleaning in Medical Examin'!$E$2:$E$2336)</f>
        <v>Prediabetes</v>
      </c>
      <c r="L475" t="str">
        <f>_xlfn.XLOOKUP(A475,'DataCleaning in Hospitalisation'!$A$2:$A$2344,'DataCleaning in Hospitalisation'!$E$2:$E$2344)</f>
        <v>23-Nov-1977</v>
      </c>
      <c r="M475" s="29">
        <f>_xlfn.XLOOKUP(A475,'DataCleaning in Hospitalisation'!$A$2:$A$2344,'DataCleaning in Hospitalisation'!$H$2:$H$2344)</f>
        <v>21098.55</v>
      </c>
      <c r="N475" t="str">
        <f>_xlfn.XLOOKUP(A475,'DataCleaning in Hospitalisation'!$A$2:$A$2344,'DataCleaning in Hospitalisation'!$I$2:$I$2344)</f>
        <v>tier - 3</v>
      </c>
      <c r="O475" t="str">
        <f>_xlfn.XLOOKUP(A475,'DataCleaning in Hospitalisation'!$A$2:$A$2344,'DataCleaning in Hospitalisation'!$J$2:$J$2344)</f>
        <v>tier - 3</v>
      </c>
      <c r="P475" t="str">
        <f>_xlfn.XLOOKUP(A475,'DataCleaning in Hospitalisation'!$A$2:$A$2344,'DataCleaning in Hospitalisation'!$K$2:$K$2344)</f>
        <v>R1012</v>
      </c>
      <c r="Q475">
        <f>_xlfn.XLOOKUP(A475,'DataCleaning in Hospitalisation'!$A$2:$A$2344,'DataCleaning in Hospitalisation'!$F$2:$F$2344)</f>
        <v>46</v>
      </c>
      <c r="U475" s="44" t="s">
        <v>2372</v>
      </c>
      <c r="V475">
        <v>1</v>
      </c>
      <c r="X475" s="4" t="s">
        <v>943</v>
      </c>
      <c r="Y475" s="29">
        <v>7441.5</v>
      </c>
      <c r="AJ475" s="4" t="s">
        <v>943</v>
      </c>
      <c r="AK475" s="29">
        <v>7441.5</v>
      </c>
    </row>
    <row r="476" spans="1:37" x14ac:dyDescent="0.3">
      <c r="A476" t="s">
        <v>1892</v>
      </c>
      <c r="B476" t="str">
        <f>_xlfn.XLOOKUP(A476,'Customer Names'!$A$2:$A$2336,'Customer Names'!$C$2:$C$2336)</f>
        <v xml:space="preserve"> Mr.Jatin</v>
      </c>
      <c r="C476" s="34">
        <f>_xlfn.XLOOKUP(A476,'Data Cleaning in Medical Examin'!$A$2:$A$2336,'Data Cleaning in Medical Examin'!$B$2:$B$2336)</f>
        <v>28.3</v>
      </c>
      <c r="D476">
        <f>_xlfn.XLOOKUP(A476,'Data Cleaning in Medical Examin'!$A$2:$A$2336,'Data Cleaning in Medical Examin'!$D$2:$D$2336)</f>
        <v>5.47</v>
      </c>
      <c r="E476" t="str">
        <f>_xlfn.XLOOKUP(A476,'Data Cleaning in Medical Examin'!$A$2:$A$2336,'Data Cleaning in Medical Examin'!$F$2:$F$2336)</f>
        <v>Yes</v>
      </c>
      <c r="F476" t="str">
        <f>_xlfn.XLOOKUP(A476,'Data Cleaning in Medical Examin'!$A$2:$A$2336,'Data Cleaning in Medical Examin'!$G$2:$G$2336)</f>
        <v>No</v>
      </c>
      <c r="G476" t="str">
        <f>_xlfn.XLOOKUP(A476,'Data Cleaning in Medical Examin'!$A$2:$A$2336,'Data Cleaning in Medical Examin'!$H$2:$H$2336)</f>
        <v>Yes</v>
      </c>
      <c r="H476" s="4">
        <f>_xlfn.XLOOKUP(A476,'Data Cleaning in Medical Examin'!$A$2:$A$2336,'Data Cleaning in Medical Examin'!$I$2:$I$2336)</f>
        <v>1</v>
      </c>
      <c r="I476" t="str">
        <f>_xlfn.XLOOKUP(A476,'Data Cleaning in Medical Examin'!$A$2:$A$2336,'Data Cleaning in Medical Examin'!$J$2:$J$2336)</f>
        <v>Yes</v>
      </c>
      <c r="J476" t="str">
        <f>_xlfn.XLOOKUP(A476,'Data Cleaning in Medical Examin'!$A$2:$A$2336,'Data Cleaning in Medical Examin'!$C$2:$C$2336)</f>
        <v>Over Weight</v>
      </c>
      <c r="K476" t="str">
        <f>_xlfn.XLOOKUP(A476,'Data Cleaning in Medical Examin'!$A$2:$A$2336,'Data Cleaning in Medical Examin'!$E$2:$E$2336)</f>
        <v>Normal</v>
      </c>
      <c r="L476" t="str">
        <f>_xlfn.XLOOKUP(A476,'DataCleaning in Hospitalisation'!$A$2:$A$2344,'DataCleaning in Hospitalisation'!$E$2:$E$2344)</f>
        <v>2-Jul-1983</v>
      </c>
      <c r="M476" s="29">
        <f>_xlfn.XLOOKUP(A476,'DataCleaning in Hospitalisation'!$A$2:$A$2344,'DataCleaning in Hospitalisation'!$H$2:$H$2344)</f>
        <v>21082.16</v>
      </c>
      <c r="N476" t="str">
        <f>_xlfn.XLOOKUP(A476,'DataCleaning in Hospitalisation'!$A$2:$A$2344,'DataCleaning in Hospitalisation'!$I$2:$I$2344)</f>
        <v>tier - 3</v>
      </c>
      <c r="O476" t="str">
        <f>_xlfn.XLOOKUP(A476,'DataCleaning in Hospitalisation'!$A$2:$A$2344,'DataCleaning in Hospitalisation'!$J$2:$J$2344)</f>
        <v>tier - 2</v>
      </c>
      <c r="P476" t="str">
        <f>_xlfn.XLOOKUP(A476,'DataCleaning in Hospitalisation'!$A$2:$A$2344,'DataCleaning in Hospitalisation'!$K$2:$K$2344)</f>
        <v>R1011</v>
      </c>
      <c r="Q476">
        <f>_xlfn.XLOOKUP(A476,'DataCleaning in Hospitalisation'!$A$2:$A$2344,'DataCleaning in Hospitalisation'!$F$2:$F$2344)</f>
        <v>40</v>
      </c>
      <c r="U476" s="45" t="s">
        <v>2372</v>
      </c>
      <c r="V476">
        <v>1</v>
      </c>
      <c r="X476" s="4" t="s">
        <v>942</v>
      </c>
      <c r="Y476" s="29">
        <v>7441.05</v>
      </c>
      <c r="AJ476" s="4" t="s">
        <v>942</v>
      </c>
      <c r="AK476" s="29">
        <v>7441.05</v>
      </c>
    </row>
    <row r="477" spans="1:37" x14ac:dyDescent="0.3">
      <c r="A477" t="s">
        <v>1890</v>
      </c>
      <c r="B477" t="str">
        <f>_xlfn.XLOOKUP(A477,'Customer Names'!$A$2:$A$2336,'Customer Names'!$C$2:$C$2336)</f>
        <v xml:space="preserve"> Mr.J</v>
      </c>
      <c r="C477" s="34">
        <f>_xlfn.XLOOKUP(A477,'Data Cleaning in Medical Examin'!$A$2:$A$2336,'Data Cleaning in Medical Examin'!$B$2:$B$2336)</f>
        <v>54.3</v>
      </c>
      <c r="D477">
        <f>_xlfn.XLOOKUP(A477,'Data Cleaning in Medical Examin'!$A$2:$A$2336,'Data Cleaning in Medical Examin'!$D$2:$D$2336)</f>
        <v>4.1500000000000004</v>
      </c>
      <c r="E477" t="str">
        <f>_xlfn.XLOOKUP(A477,'Data Cleaning in Medical Examin'!$A$2:$A$2336,'Data Cleaning in Medical Examin'!$F$2:$F$2336)</f>
        <v>Yes</v>
      </c>
      <c r="F477" t="str">
        <f>_xlfn.XLOOKUP(A477,'Data Cleaning in Medical Examin'!$A$2:$A$2336,'Data Cleaning in Medical Examin'!$G$2:$G$2336)</f>
        <v>No</v>
      </c>
      <c r="G477" t="str">
        <f>_xlfn.XLOOKUP(A477,'Data Cleaning in Medical Examin'!$A$2:$A$2336,'Data Cleaning in Medical Examin'!$H$2:$H$2336)</f>
        <v>No</v>
      </c>
      <c r="H477" s="4">
        <f>_xlfn.XLOOKUP(A477,'Data Cleaning in Medical Examin'!$A$2:$A$2336,'Data Cleaning in Medical Examin'!$I$2:$I$2336)</f>
        <v>1</v>
      </c>
      <c r="I477" t="str">
        <f>_xlfn.XLOOKUP(A477,'Data Cleaning in Medical Examin'!$A$2:$A$2336,'Data Cleaning in Medical Examin'!$J$2:$J$2336)</f>
        <v>No</v>
      </c>
      <c r="J477" t="str">
        <f>_xlfn.XLOOKUP(A477,'Data Cleaning in Medical Examin'!$A$2:$A$2336,'Data Cleaning in Medical Examin'!$C$2:$C$2336)</f>
        <v>Obesity</v>
      </c>
      <c r="K477" t="str">
        <f>_xlfn.XLOOKUP(A477,'Data Cleaning in Medical Examin'!$A$2:$A$2336,'Data Cleaning in Medical Examin'!$E$2:$E$2336)</f>
        <v>Normal</v>
      </c>
      <c r="L477" t="str">
        <f>_xlfn.XLOOKUP(A477,'DataCleaning in Hospitalisation'!$A$2:$A$2344,'DataCleaning in Hospitalisation'!$E$2:$E$2344)</f>
        <v>19-Nov-1964</v>
      </c>
      <c r="M477" s="29">
        <f>_xlfn.XLOOKUP(A477,'DataCleaning in Hospitalisation'!$A$2:$A$2344,'DataCleaning in Hospitalisation'!$H$2:$H$2344)</f>
        <v>20893.060000000001</v>
      </c>
      <c r="N477" t="str">
        <f>_xlfn.XLOOKUP(A477,'DataCleaning in Hospitalisation'!$A$2:$A$2344,'DataCleaning in Hospitalisation'!$I$2:$I$2344)</f>
        <v>tier - 2</v>
      </c>
      <c r="O477" t="str">
        <f>_xlfn.XLOOKUP(A477,'DataCleaning in Hospitalisation'!$A$2:$A$2344,'DataCleaning in Hospitalisation'!$J$2:$J$2344)</f>
        <v>tier - 3</v>
      </c>
      <c r="P477" t="str">
        <f>_xlfn.XLOOKUP(A477,'DataCleaning in Hospitalisation'!$A$2:$A$2344,'DataCleaning in Hospitalisation'!$K$2:$K$2344)</f>
        <v>R1012</v>
      </c>
      <c r="Q477">
        <f>_xlfn.XLOOKUP(A477,'DataCleaning in Hospitalisation'!$A$2:$A$2344,'DataCleaning in Hospitalisation'!$F$2:$F$2344)</f>
        <v>59</v>
      </c>
      <c r="U477" s="4" t="s">
        <v>2261</v>
      </c>
      <c r="V477">
        <v>1</v>
      </c>
      <c r="X477" s="4" t="s">
        <v>941</v>
      </c>
      <c r="Y477" s="29">
        <v>7421.19</v>
      </c>
      <c r="AJ477" s="4" t="s">
        <v>941</v>
      </c>
      <c r="AK477" s="29">
        <v>7421.19</v>
      </c>
    </row>
    <row r="478" spans="1:37" x14ac:dyDescent="0.3">
      <c r="A478" t="s">
        <v>1889</v>
      </c>
      <c r="B478" t="str">
        <f>_xlfn.XLOOKUP(A478,'Customer Names'!$A$2:$A$2336,'Customer Names'!$C$2:$C$2336)</f>
        <v xml:space="preserve"> Ms.Angela</v>
      </c>
      <c r="C478" s="34">
        <f>_xlfn.XLOOKUP(A478,'Data Cleaning in Medical Examin'!$A$2:$A$2336,'Data Cleaning in Medical Examin'!$B$2:$B$2336)</f>
        <v>33.344999999999999</v>
      </c>
      <c r="D478">
        <f>_xlfn.XLOOKUP(A478,'Data Cleaning in Medical Examin'!$A$2:$A$2336,'Data Cleaning in Medical Examin'!$D$2:$D$2336)</f>
        <v>11.32</v>
      </c>
      <c r="E478" t="str">
        <f>_xlfn.XLOOKUP(A478,'Data Cleaning in Medical Examin'!$A$2:$A$2336,'Data Cleaning in Medical Examin'!$F$2:$F$2336)</f>
        <v>Yes</v>
      </c>
      <c r="F478" t="str">
        <f>_xlfn.XLOOKUP(A478,'Data Cleaning in Medical Examin'!$A$2:$A$2336,'Data Cleaning in Medical Examin'!$G$2:$G$2336)</f>
        <v>No</v>
      </c>
      <c r="G478" t="str">
        <f>_xlfn.XLOOKUP(A478,'Data Cleaning in Medical Examin'!$A$2:$A$2336,'Data Cleaning in Medical Examin'!$H$2:$H$2336)</f>
        <v>No</v>
      </c>
      <c r="H478" s="4">
        <f>_xlfn.XLOOKUP(A478,'Data Cleaning in Medical Examin'!$A$2:$A$2336,'Data Cleaning in Medical Examin'!$I$2:$I$2336)</f>
        <v>1</v>
      </c>
      <c r="I478" t="str">
        <f>_xlfn.XLOOKUP(A478,'Data Cleaning in Medical Examin'!$A$2:$A$2336,'Data Cleaning in Medical Examin'!$J$2:$J$2336)</f>
        <v>No</v>
      </c>
      <c r="J478" t="str">
        <f>_xlfn.XLOOKUP(A478,'Data Cleaning in Medical Examin'!$A$2:$A$2336,'Data Cleaning in Medical Examin'!$C$2:$C$2336)</f>
        <v>Obesity</v>
      </c>
      <c r="K478" t="str">
        <f>_xlfn.XLOOKUP(A478,'Data Cleaning in Medical Examin'!$A$2:$A$2336,'Data Cleaning in Medical Examin'!$E$2:$E$2336)</f>
        <v>Diabetes</v>
      </c>
      <c r="L478" t="str">
        <f>_xlfn.XLOOKUP(A478,'DataCleaning in Hospitalisation'!$A$2:$A$2344,'DataCleaning in Hospitalisation'!$E$2:$E$2344)</f>
        <v>8-Dec-1975</v>
      </c>
      <c r="M478" s="29">
        <f>_xlfn.XLOOKUP(A478,'DataCleaning in Hospitalisation'!$A$2:$A$2344,'DataCleaning in Hospitalisation'!$H$2:$H$2344)</f>
        <v>20878.78</v>
      </c>
      <c r="N478" t="str">
        <f>_xlfn.XLOOKUP(A478,'DataCleaning in Hospitalisation'!$A$2:$A$2344,'DataCleaning in Hospitalisation'!$I$2:$I$2344)</f>
        <v>tier - 2</v>
      </c>
      <c r="O478" t="str">
        <f>_xlfn.XLOOKUP(A478,'DataCleaning in Hospitalisation'!$A$2:$A$2344,'DataCleaning in Hospitalisation'!$J$2:$J$2344)</f>
        <v>tier - 1</v>
      </c>
      <c r="P478" t="str">
        <f>_xlfn.XLOOKUP(A478,'DataCleaning in Hospitalisation'!$A$2:$A$2344,'DataCleaning in Hospitalisation'!$K$2:$K$2344)</f>
        <v>R1024</v>
      </c>
      <c r="Q478">
        <f>_xlfn.XLOOKUP(A478,'DataCleaning in Hospitalisation'!$A$2:$A$2344,'DataCleaning in Hospitalisation'!$F$2:$F$2344)</f>
        <v>48</v>
      </c>
      <c r="U478" s="38" t="s">
        <v>6</v>
      </c>
      <c r="V478">
        <v>1</v>
      </c>
      <c r="X478" s="4" t="s">
        <v>940</v>
      </c>
      <c r="Y478" s="29">
        <v>7419.48</v>
      </c>
      <c r="AJ478" s="4" t="s">
        <v>940</v>
      </c>
      <c r="AK478" s="29">
        <v>7419.48</v>
      </c>
    </row>
    <row r="479" spans="1:37" x14ac:dyDescent="0.3">
      <c r="A479" t="s">
        <v>1888</v>
      </c>
      <c r="B479" t="str">
        <f>_xlfn.XLOOKUP(A479,'Customer Names'!$A$2:$A$2336,'Customer Names'!$C$2:$C$2336)</f>
        <v xml:space="preserve"> Mr.Blake</v>
      </c>
      <c r="C479" s="34">
        <f>_xlfn.XLOOKUP(A479,'Data Cleaning in Medical Examin'!$A$2:$A$2336,'Data Cleaning in Medical Examin'!$B$2:$B$2336)</f>
        <v>33</v>
      </c>
      <c r="D479">
        <f>_xlfn.XLOOKUP(A479,'Data Cleaning in Medical Examin'!$A$2:$A$2336,'Data Cleaning in Medical Examin'!$D$2:$D$2336)</f>
        <v>9.51</v>
      </c>
      <c r="E479" t="str">
        <f>_xlfn.XLOOKUP(A479,'Data Cleaning in Medical Examin'!$A$2:$A$2336,'Data Cleaning in Medical Examin'!$F$2:$F$2336)</f>
        <v>Yes</v>
      </c>
      <c r="F479" t="str">
        <f>_xlfn.XLOOKUP(A479,'Data Cleaning in Medical Examin'!$A$2:$A$2336,'Data Cleaning in Medical Examin'!$G$2:$G$2336)</f>
        <v>No</v>
      </c>
      <c r="G479" t="str">
        <f>_xlfn.XLOOKUP(A479,'Data Cleaning in Medical Examin'!$A$2:$A$2336,'Data Cleaning in Medical Examin'!$H$2:$H$2336)</f>
        <v>No</v>
      </c>
      <c r="H479" s="4">
        <f>_xlfn.XLOOKUP(A479,'Data Cleaning in Medical Examin'!$A$2:$A$2336,'Data Cleaning in Medical Examin'!$I$2:$I$2336)</f>
        <v>0</v>
      </c>
      <c r="I479" t="str">
        <f>_xlfn.XLOOKUP(A479,'Data Cleaning in Medical Examin'!$A$2:$A$2336,'Data Cleaning in Medical Examin'!$J$2:$J$2336)</f>
        <v>No</v>
      </c>
      <c r="J479" t="str">
        <f>_xlfn.XLOOKUP(A479,'Data Cleaning in Medical Examin'!$A$2:$A$2336,'Data Cleaning in Medical Examin'!$C$2:$C$2336)</f>
        <v>Obesity</v>
      </c>
      <c r="K479" t="str">
        <f>_xlfn.XLOOKUP(A479,'Data Cleaning in Medical Examin'!$A$2:$A$2336,'Data Cleaning in Medical Examin'!$E$2:$E$2336)</f>
        <v>Diabetes</v>
      </c>
      <c r="L479" t="str">
        <f>_xlfn.XLOOKUP(A479,'DataCleaning in Hospitalisation'!$A$2:$A$2344,'DataCleaning in Hospitalisation'!$E$2:$E$2344)</f>
        <v>8-Sep-1967</v>
      </c>
      <c r="M479" s="29">
        <f>_xlfn.XLOOKUP(A479,'DataCleaning in Hospitalisation'!$A$2:$A$2344,'DataCleaning in Hospitalisation'!$H$2:$H$2344)</f>
        <v>20781.490000000002</v>
      </c>
      <c r="N479" t="str">
        <f>_xlfn.XLOOKUP(A479,'DataCleaning in Hospitalisation'!$A$2:$A$2344,'DataCleaning in Hospitalisation'!$I$2:$I$2344)</f>
        <v>tier - 2</v>
      </c>
      <c r="O479" t="str">
        <f>_xlfn.XLOOKUP(A479,'DataCleaning in Hospitalisation'!$A$2:$A$2344,'DataCleaning in Hospitalisation'!$J$2:$J$2344)</f>
        <v>tier - 3</v>
      </c>
      <c r="P479" t="str">
        <f>_xlfn.XLOOKUP(A479,'DataCleaning in Hospitalisation'!$A$2:$A$2344,'DataCleaning in Hospitalisation'!$K$2:$K$2344)</f>
        <v>R1013</v>
      </c>
      <c r="Q479">
        <f>_xlfn.XLOOKUP(A479,'DataCleaning in Hospitalisation'!$A$2:$A$2344,'DataCleaning in Hospitalisation'!$F$2:$F$2344)</f>
        <v>56</v>
      </c>
      <c r="U479" s="42" t="s">
        <v>2412</v>
      </c>
      <c r="V479">
        <v>1</v>
      </c>
      <c r="X479" s="4" t="s">
        <v>939</v>
      </c>
      <c r="Y479" s="29">
        <v>7418.52</v>
      </c>
      <c r="AJ479" s="4" t="s">
        <v>939</v>
      </c>
      <c r="AK479" s="29">
        <v>7418.52</v>
      </c>
    </row>
    <row r="480" spans="1:37" x14ac:dyDescent="0.3">
      <c r="A480" t="s">
        <v>1887</v>
      </c>
      <c r="B480" t="str">
        <f>_xlfn.XLOOKUP(A480,'Customer Names'!$A$2:$A$2336,'Customer Names'!$C$2:$C$2336)</f>
        <v xml:space="preserve"> Mr.Brian</v>
      </c>
      <c r="C480" s="34">
        <f>_xlfn.XLOOKUP(A480,'Data Cleaning in Medical Examin'!$A$2:$A$2336,'Data Cleaning in Medical Examin'!$B$2:$B$2336)</f>
        <v>28.024999999999999</v>
      </c>
      <c r="D480">
        <f>_xlfn.XLOOKUP(A480,'Data Cleaning in Medical Examin'!$A$2:$A$2336,'Data Cleaning in Medical Examin'!$D$2:$D$2336)</f>
        <v>7.67</v>
      </c>
      <c r="E480" t="str">
        <f>_xlfn.XLOOKUP(A480,'Data Cleaning in Medical Examin'!$A$2:$A$2336,'Data Cleaning in Medical Examin'!$F$2:$F$2336)</f>
        <v>Yes</v>
      </c>
      <c r="F480" t="str">
        <f>_xlfn.XLOOKUP(A480,'Data Cleaning in Medical Examin'!$A$2:$A$2336,'Data Cleaning in Medical Examin'!$G$2:$G$2336)</f>
        <v>No</v>
      </c>
      <c r="G480" t="str">
        <f>_xlfn.XLOOKUP(A480,'Data Cleaning in Medical Examin'!$A$2:$A$2336,'Data Cleaning in Medical Examin'!$H$2:$H$2336)</f>
        <v>No</v>
      </c>
      <c r="H480" s="4">
        <f>_xlfn.XLOOKUP(A480,'Data Cleaning in Medical Examin'!$A$2:$A$2336,'Data Cleaning in Medical Examin'!$I$2:$I$2336)</f>
        <v>1</v>
      </c>
      <c r="I480" t="str">
        <f>_xlfn.XLOOKUP(A480,'Data Cleaning in Medical Examin'!$A$2:$A$2336,'Data Cleaning in Medical Examin'!$J$2:$J$2336)</f>
        <v>Yes</v>
      </c>
      <c r="J480" t="str">
        <f>_xlfn.XLOOKUP(A480,'Data Cleaning in Medical Examin'!$A$2:$A$2336,'Data Cleaning in Medical Examin'!$C$2:$C$2336)</f>
        <v>Over Weight</v>
      </c>
      <c r="K480" t="str">
        <f>_xlfn.XLOOKUP(A480,'Data Cleaning in Medical Examin'!$A$2:$A$2336,'Data Cleaning in Medical Examin'!$E$2:$E$2336)</f>
        <v>Diabetes</v>
      </c>
      <c r="L480" t="str">
        <f>_xlfn.XLOOKUP(A480,'DataCleaning in Hospitalisation'!$A$2:$A$2344,'DataCleaning in Hospitalisation'!$E$2:$E$2344)</f>
        <v>4-Aug-1986</v>
      </c>
      <c r="M480" s="29">
        <f>_xlfn.XLOOKUP(A480,'DataCleaning in Hospitalisation'!$A$2:$A$2344,'DataCleaning in Hospitalisation'!$H$2:$H$2344)</f>
        <v>20773.63</v>
      </c>
      <c r="N480" t="str">
        <f>_xlfn.XLOOKUP(A480,'DataCleaning in Hospitalisation'!$A$2:$A$2344,'DataCleaning in Hospitalisation'!$I$2:$I$2344)</f>
        <v>tier - 2</v>
      </c>
      <c r="O480" t="str">
        <f>_xlfn.XLOOKUP(A480,'DataCleaning in Hospitalisation'!$A$2:$A$2344,'DataCleaning in Hospitalisation'!$J$2:$J$2344)</f>
        <v>tier - 3</v>
      </c>
      <c r="P480" t="str">
        <f>_xlfn.XLOOKUP(A480,'DataCleaning in Hospitalisation'!$A$2:$A$2344,'DataCleaning in Hospitalisation'!$K$2:$K$2344)</f>
        <v>R1017</v>
      </c>
      <c r="Q480">
        <f>_xlfn.XLOOKUP(A480,'DataCleaning in Hospitalisation'!$A$2:$A$2344,'DataCleaning in Hospitalisation'!$F$2:$F$2344)</f>
        <v>37</v>
      </c>
      <c r="U480" s="43" t="s">
        <v>6</v>
      </c>
      <c r="V480">
        <v>1</v>
      </c>
      <c r="X480" s="4" t="s">
        <v>938</v>
      </c>
      <c r="Y480" s="29">
        <v>7403.98</v>
      </c>
      <c r="AJ480" s="4" t="s">
        <v>938</v>
      </c>
      <c r="AK480" s="29">
        <v>7403.98</v>
      </c>
    </row>
    <row r="481" spans="1:37" x14ac:dyDescent="0.3">
      <c r="A481" t="s">
        <v>1886</v>
      </c>
      <c r="B481" t="str">
        <f>_xlfn.XLOOKUP(A481,'Customer Names'!$A$2:$A$2336,'Customer Names'!$C$2:$C$2336)</f>
        <v xml:space="preserve"> Mr.Damon</v>
      </c>
      <c r="C481" s="34">
        <f>_xlfn.XLOOKUP(A481,'Data Cleaning in Medical Examin'!$A$2:$A$2336,'Data Cleaning in Medical Examin'!$B$2:$B$2336)</f>
        <v>28.69</v>
      </c>
      <c r="D481">
        <f>_xlfn.XLOOKUP(A481,'Data Cleaning in Medical Examin'!$A$2:$A$2336,'Data Cleaning in Medical Examin'!$D$2:$D$2336)</f>
        <v>6.23</v>
      </c>
      <c r="E481" t="str">
        <f>_xlfn.XLOOKUP(A481,'Data Cleaning in Medical Examin'!$A$2:$A$2336,'Data Cleaning in Medical Examin'!$F$2:$F$2336)</f>
        <v>No</v>
      </c>
      <c r="F481" t="str">
        <f>_xlfn.XLOOKUP(A481,'Data Cleaning in Medical Examin'!$A$2:$A$2336,'Data Cleaning in Medical Examin'!$G$2:$G$2336)</f>
        <v>No</v>
      </c>
      <c r="G481" t="str">
        <f>_xlfn.XLOOKUP(A481,'Data Cleaning in Medical Examin'!$A$2:$A$2336,'Data Cleaning in Medical Examin'!$H$2:$H$2336)</f>
        <v>No</v>
      </c>
      <c r="H481" s="4">
        <f>_xlfn.XLOOKUP(A481,'Data Cleaning in Medical Examin'!$A$2:$A$2336,'Data Cleaning in Medical Examin'!$I$2:$I$2336)</f>
        <v>1</v>
      </c>
      <c r="I481" t="str">
        <f>_xlfn.XLOOKUP(A481,'Data Cleaning in Medical Examin'!$A$2:$A$2336,'Data Cleaning in Medical Examin'!$J$2:$J$2336)</f>
        <v>Yes</v>
      </c>
      <c r="J481" t="str">
        <f>_xlfn.XLOOKUP(A481,'Data Cleaning in Medical Examin'!$A$2:$A$2336,'Data Cleaning in Medical Examin'!$C$2:$C$2336)</f>
        <v>Over Weight</v>
      </c>
      <c r="K481" t="str">
        <f>_xlfn.XLOOKUP(A481,'Data Cleaning in Medical Examin'!$A$2:$A$2336,'Data Cleaning in Medical Examin'!$E$2:$E$2336)</f>
        <v>Prediabetes</v>
      </c>
      <c r="L481" t="str">
        <f>_xlfn.XLOOKUP(A481,'DataCleaning in Hospitalisation'!$A$2:$A$2344,'DataCleaning in Hospitalisation'!$E$2:$E$2344)</f>
        <v>14-Sep-1992</v>
      </c>
      <c r="M481" s="29">
        <f>_xlfn.XLOOKUP(A481,'DataCleaning in Hospitalisation'!$A$2:$A$2344,'DataCleaning in Hospitalisation'!$H$2:$H$2344)</f>
        <v>20745.990000000002</v>
      </c>
      <c r="N481" t="str">
        <f>_xlfn.XLOOKUP(A481,'DataCleaning in Hospitalisation'!$A$2:$A$2344,'DataCleaning in Hospitalisation'!$I$2:$I$2344)</f>
        <v>tier - 3</v>
      </c>
      <c r="O481" t="str">
        <f>_xlfn.XLOOKUP(A481,'DataCleaning in Hospitalisation'!$A$2:$A$2344,'DataCleaning in Hospitalisation'!$J$2:$J$2344)</f>
        <v>tier - 1</v>
      </c>
      <c r="P481" t="str">
        <f>_xlfn.XLOOKUP(A481,'DataCleaning in Hospitalisation'!$A$2:$A$2344,'DataCleaning in Hospitalisation'!$K$2:$K$2344)</f>
        <v>R1012</v>
      </c>
      <c r="Q481">
        <f>_xlfn.XLOOKUP(A481,'DataCleaning in Hospitalisation'!$A$2:$A$2344,'DataCleaning in Hospitalisation'!$F$2:$F$2344)</f>
        <v>31</v>
      </c>
      <c r="U481" s="44" t="s">
        <v>2372</v>
      </c>
      <c r="V481">
        <v>1</v>
      </c>
      <c r="X481" s="4" t="s">
        <v>937</v>
      </c>
      <c r="Y481" s="29">
        <v>7388.85</v>
      </c>
      <c r="AJ481" s="4" t="s">
        <v>937</v>
      </c>
      <c r="AK481" s="29">
        <v>7388.85</v>
      </c>
    </row>
    <row r="482" spans="1:37" x14ac:dyDescent="0.3">
      <c r="A482" t="s">
        <v>1885</v>
      </c>
      <c r="B482" t="str">
        <f>_xlfn.XLOOKUP(A482,'Customer Names'!$A$2:$A$2336,'Customer Names'!$C$2:$C$2336)</f>
        <v xml:space="preserve"> Mr.Jeffrey</v>
      </c>
      <c r="C482" s="34">
        <f>_xlfn.XLOOKUP(A482,'Data Cleaning in Medical Examin'!$A$2:$A$2336,'Data Cleaning in Medical Examin'!$B$2:$B$2336)</f>
        <v>40.28</v>
      </c>
      <c r="D482">
        <f>_xlfn.XLOOKUP(A482,'Data Cleaning in Medical Examin'!$A$2:$A$2336,'Data Cleaning in Medical Examin'!$D$2:$D$2336)</f>
        <v>8.9</v>
      </c>
      <c r="E482" t="str">
        <f>_xlfn.XLOOKUP(A482,'Data Cleaning in Medical Examin'!$A$2:$A$2336,'Data Cleaning in Medical Examin'!$F$2:$F$2336)</f>
        <v>No</v>
      </c>
      <c r="F482" t="str">
        <f>_xlfn.XLOOKUP(A482,'Data Cleaning in Medical Examin'!$A$2:$A$2336,'Data Cleaning in Medical Examin'!$G$2:$G$2336)</f>
        <v>No</v>
      </c>
      <c r="G482" t="str">
        <f>_xlfn.XLOOKUP(A482,'Data Cleaning in Medical Examin'!$A$2:$A$2336,'Data Cleaning in Medical Examin'!$H$2:$H$2336)</f>
        <v>No</v>
      </c>
      <c r="H482" s="4">
        <f>_xlfn.XLOOKUP(A482,'Data Cleaning in Medical Examin'!$A$2:$A$2336,'Data Cleaning in Medical Examin'!$I$2:$I$2336)</f>
        <v>0</v>
      </c>
      <c r="I482" t="str">
        <f>_xlfn.XLOOKUP(A482,'Data Cleaning in Medical Examin'!$A$2:$A$2336,'Data Cleaning in Medical Examin'!$J$2:$J$2336)</f>
        <v>No</v>
      </c>
      <c r="J482" t="str">
        <f>_xlfn.XLOOKUP(A482,'Data Cleaning in Medical Examin'!$A$2:$A$2336,'Data Cleaning in Medical Examin'!$C$2:$C$2336)</f>
        <v>Obesity</v>
      </c>
      <c r="K482" t="str">
        <f>_xlfn.XLOOKUP(A482,'Data Cleaning in Medical Examin'!$A$2:$A$2336,'Data Cleaning in Medical Examin'!$E$2:$E$2336)</f>
        <v>Diabetes</v>
      </c>
      <c r="L482" t="str">
        <f>_xlfn.XLOOKUP(A482,'DataCleaning in Hospitalisation'!$A$2:$A$2344,'DataCleaning in Hospitalisation'!$E$2:$E$2344)</f>
        <v>1-Aug-1965</v>
      </c>
      <c r="M482" s="29">
        <f>_xlfn.XLOOKUP(A482,'DataCleaning in Hospitalisation'!$A$2:$A$2344,'DataCleaning in Hospitalisation'!$H$2:$H$2344)</f>
        <v>20709.02</v>
      </c>
      <c r="N482" t="str">
        <f>_xlfn.XLOOKUP(A482,'DataCleaning in Hospitalisation'!$A$2:$A$2344,'DataCleaning in Hospitalisation'!$I$2:$I$2344)</f>
        <v>tier - 3</v>
      </c>
      <c r="O482" t="str">
        <f>_xlfn.XLOOKUP(A482,'DataCleaning in Hospitalisation'!$A$2:$A$2344,'DataCleaning in Hospitalisation'!$J$2:$J$2344)</f>
        <v>tier - 2</v>
      </c>
      <c r="P482" t="str">
        <f>_xlfn.XLOOKUP(A482,'DataCleaning in Hospitalisation'!$A$2:$A$2344,'DataCleaning in Hospitalisation'!$K$2:$K$2344)</f>
        <v>R1019</v>
      </c>
      <c r="Q482">
        <f>_xlfn.XLOOKUP(A482,'DataCleaning in Hospitalisation'!$A$2:$A$2344,'DataCleaning in Hospitalisation'!$F$2:$F$2344)</f>
        <v>58</v>
      </c>
      <c r="U482" s="45" t="s">
        <v>2372</v>
      </c>
      <c r="V482">
        <v>1</v>
      </c>
      <c r="X482" s="4" t="s">
        <v>2225</v>
      </c>
      <c r="Y482" s="29">
        <v>38344.57</v>
      </c>
      <c r="AJ482" s="4" t="s">
        <v>2225</v>
      </c>
      <c r="AK482" s="29">
        <v>38344.57</v>
      </c>
    </row>
    <row r="483" spans="1:37" x14ac:dyDescent="0.3">
      <c r="A483" t="s">
        <v>1884</v>
      </c>
      <c r="B483" t="str">
        <f>_xlfn.XLOOKUP(A483,'Customer Names'!$A$2:$A$2336,'Customer Names'!$C$2:$C$2336)</f>
        <v xml:space="preserve"> Mr.Malcolm</v>
      </c>
      <c r="C483" s="34">
        <f>_xlfn.XLOOKUP(A483,'Data Cleaning in Medical Examin'!$A$2:$A$2336,'Data Cleaning in Medical Examin'!$B$2:$B$2336)</f>
        <v>37.299999999999997</v>
      </c>
      <c r="D483">
        <f>_xlfn.XLOOKUP(A483,'Data Cleaning in Medical Examin'!$A$2:$A$2336,'Data Cleaning in Medical Examin'!$D$2:$D$2336)</f>
        <v>7.79</v>
      </c>
      <c r="E483" t="str">
        <f>_xlfn.XLOOKUP(A483,'Data Cleaning in Medical Examin'!$A$2:$A$2336,'Data Cleaning in Medical Examin'!$F$2:$F$2336)</f>
        <v>Yes</v>
      </c>
      <c r="F483" t="str">
        <f>_xlfn.XLOOKUP(A483,'Data Cleaning in Medical Examin'!$A$2:$A$2336,'Data Cleaning in Medical Examin'!$G$2:$G$2336)</f>
        <v>No</v>
      </c>
      <c r="G483" t="str">
        <f>_xlfn.XLOOKUP(A483,'Data Cleaning in Medical Examin'!$A$2:$A$2336,'Data Cleaning in Medical Examin'!$H$2:$H$2336)</f>
        <v>No</v>
      </c>
      <c r="H483" s="4">
        <f>_xlfn.XLOOKUP(A483,'Data Cleaning in Medical Examin'!$A$2:$A$2336,'Data Cleaning in Medical Examin'!$I$2:$I$2336)</f>
        <v>0</v>
      </c>
      <c r="I483" t="str">
        <f>_xlfn.XLOOKUP(A483,'Data Cleaning in Medical Examin'!$A$2:$A$2336,'Data Cleaning in Medical Examin'!$J$2:$J$2336)</f>
        <v>No</v>
      </c>
      <c r="J483" t="str">
        <f>_xlfn.XLOOKUP(A483,'Data Cleaning in Medical Examin'!$A$2:$A$2336,'Data Cleaning in Medical Examin'!$C$2:$C$2336)</f>
        <v>Obesity</v>
      </c>
      <c r="K483" t="str">
        <f>_xlfn.XLOOKUP(A483,'Data Cleaning in Medical Examin'!$A$2:$A$2336,'Data Cleaning in Medical Examin'!$E$2:$E$2336)</f>
        <v>Diabetes</v>
      </c>
      <c r="L483" t="str">
        <f>_xlfn.XLOOKUP(A483,'DataCleaning in Hospitalisation'!$A$2:$A$2344,'DataCleaning in Hospitalisation'!$E$2:$E$2344)</f>
        <v>17-Dec-1967</v>
      </c>
      <c r="M483" s="29">
        <f>_xlfn.XLOOKUP(A483,'DataCleaning in Hospitalisation'!$A$2:$A$2344,'DataCleaning in Hospitalisation'!$H$2:$H$2344)</f>
        <v>20630.28</v>
      </c>
      <c r="N483" t="str">
        <f>_xlfn.XLOOKUP(A483,'DataCleaning in Hospitalisation'!$A$2:$A$2344,'DataCleaning in Hospitalisation'!$I$2:$I$2344)</f>
        <v>tier - 2</v>
      </c>
      <c r="O483" t="str">
        <f>_xlfn.XLOOKUP(A483,'DataCleaning in Hospitalisation'!$A$2:$A$2344,'DataCleaning in Hospitalisation'!$J$2:$J$2344)</f>
        <v>tier - 3</v>
      </c>
      <c r="P483" t="str">
        <f>_xlfn.XLOOKUP(A483,'DataCleaning in Hospitalisation'!$A$2:$A$2344,'DataCleaning in Hospitalisation'!$K$2:$K$2344)</f>
        <v>R1011</v>
      </c>
      <c r="Q483">
        <f>_xlfn.XLOOKUP(A483,'DataCleaning in Hospitalisation'!$A$2:$A$2344,'DataCleaning in Hospitalisation'!$F$2:$F$2344)</f>
        <v>56</v>
      </c>
      <c r="U483" s="4" t="s">
        <v>1296</v>
      </c>
      <c r="V483">
        <v>1</v>
      </c>
      <c r="X483" s="4" t="s">
        <v>936</v>
      </c>
      <c r="Y483" s="29">
        <v>7371.77</v>
      </c>
      <c r="AJ483" s="4" t="s">
        <v>936</v>
      </c>
      <c r="AK483" s="29">
        <v>7371.77</v>
      </c>
    </row>
    <row r="484" spans="1:37" x14ac:dyDescent="0.3">
      <c r="A484" t="s">
        <v>1883</v>
      </c>
      <c r="B484" t="str">
        <f>_xlfn.XLOOKUP(A484,'Customer Names'!$A$2:$A$2336,'Customer Names'!$C$2:$C$2336)</f>
        <v xml:space="preserve"> Ms.Margaret</v>
      </c>
      <c r="C484" s="34">
        <f>_xlfn.XLOOKUP(A484,'Data Cleaning in Medical Examin'!$A$2:$A$2336,'Data Cleaning in Medical Examin'!$B$2:$B$2336)</f>
        <v>54.47</v>
      </c>
      <c r="D484">
        <f>_xlfn.XLOOKUP(A484,'Data Cleaning in Medical Examin'!$A$2:$A$2336,'Data Cleaning in Medical Examin'!$D$2:$D$2336)</f>
        <v>4.49</v>
      </c>
      <c r="E484" t="str">
        <f>_xlfn.XLOOKUP(A484,'Data Cleaning in Medical Examin'!$A$2:$A$2336,'Data Cleaning in Medical Examin'!$F$2:$F$2336)</f>
        <v>Yes</v>
      </c>
      <c r="F484" t="str">
        <f>_xlfn.XLOOKUP(A484,'Data Cleaning in Medical Examin'!$A$2:$A$2336,'Data Cleaning in Medical Examin'!$G$2:$G$2336)</f>
        <v>No</v>
      </c>
      <c r="G484" t="str">
        <f>_xlfn.XLOOKUP(A484,'Data Cleaning in Medical Examin'!$A$2:$A$2336,'Data Cleaning in Medical Examin'!$H$2:$H$2336)</f>
        <v>No</v>
      </c>
      <c r="H484" s="4">
        <f>_xlfn.XLOOKUP(A484,'Data Cleaning in Medical Examin'!$A$2:$A$2336,'Data Cleaning in Medical Examin'!$I$2:$I$2336)</f>
        <v>2</v>
      </c>
      <c r="I484" t="str">
        <f>_xlfn.XLOOKUP(A484,'Data Cleaning in Medical Examin'!$A$2:$A$2336,'Data Cleaning in Medical Examin'!$J$2:$J$2336)</f>
        <v>No</v>
      </c>
      <c r="J484" t="str">
        <f>_xlfn.XLOOKUP(A484,'Data Cleaning in Medical Examin'!$A$2:$A$2336,'Data Cleaning in Medical Examin'!$C$2:$C$2336)</f>
        <v>Obesity</v>
      </c>
      <c r="K484" t="str">
        <f>_xlfn.XLOOKUP(A484,'Data Cleaning in Medical Examin'!$A$2:$A$2336,'Data Cleaning in Medical Examin'!$E$2:$E$2336)</f>
        <v>Normal</v>
      </c>
      <c r="L484" t="str">
        <f>_xlfn.XLOOKUP(A484,'DataCleaning in Hospitalisation'!$A$2:$A$2344,'DataCleaning in Hospitalisation'!$E$2:$E$2344)</f>
        <v>9-Jul-1966</v>
      </c>
      <c r="M484" s="29">
        <f>_xlfn.XLOOKUP(A484,'DataCleaning in Hospitalisation'!$A$2:$A$2344,'DataCleaning in Hospitalisation'!$H$2:$H$2344)</f>
        <v>20568.32</v>
      </c>
      <c r="N484" t="str">
        <f>_xlfn.XLOOKUP(A484,'DataCleaning in Hospitalisation'!$A$2:$A$2344,'DataCleaning in Hospitalisation'!$I$2:$I$2344)</f>
        <v>tier - 3</v>
      </c>
      <c r="O484" t="str">
        <f>_xlfn.XLOOKUP(A484,'DataCleaning in Hospitalisation'!$A$2:$A$2344,'DataCleaning in Hospitalisation'!$J$2:$J$2344)</f>
        <v>tier - 2</v>
      </c>
      <c r="P484" t="str">
        <f>_xlfn.XLOOKUP(A484,'DataCleaning in Hospitalisation'!$A$2:$A$2344,'DataCleaning in Hospitalisation'!$K$2:$K$2344)</f>
        <v>R1012</v>
      </c>
      <c r="Q484">
        <f>_xlfn.XLOOKUP(A484,'DataCleaning in Hospitalisation'!$A$2:$A$2344,'DataCleaning in Hospitalisation'!$F$2:$F$2344)</f>
        <v>57</v>
      </c>
      <c r="U484" s="38" t="s">
        <v>7</v>
      </c>
      <c r="V484">
        <v>1</v>
      </c>
      <c r="X484" s="4" t="s">
        <v>935</v>
      </c>
      <c r="Y484" s="29">
        <v>7362.31</v>
      </c>
      <c r="AJ484" s="4" t="s">
        <v>935</v>
      </c>
      <c r="AK484" s="29">
        <v>7362.31</v>
      </c>
    </row>
    <row r="485" spans="1:37" x14ac:dyDescent="0.3">
      <c r="A485" t="s">
        <v>1882</v>
      </c>
      <c r="B485" t="str">
        <f>_xlfn.XLOOKUP(A485,'Customer Names'!$A$2:$A$2336,'Customer Names'!$C$2:$C$2336)</f>
        <v xml:space="preserve"> Ms.Helen</v>
      </c>
      <c r="C485" s="34">
        <f>_xlfn.XLOOKUP(A485,'Data Cleaning in Medical Examin'!$A$2:$A$2336,'Data Cleaning in Medical Examin'!$B$2:$B$2336)</f>
        <v>38.06</v>
      </c>
      <c r="D485">
        <f>_xlfn.XLOOKUP(A485,'Data Cleaning in Medical Examin'!$A$2:$A$2336,'Data Cleaning in Medical Examin'!$D$2:$D$2336)</f>
        <v>5.24</v>
      </c>
      <c r="E485" t="str">
        <f>_xlfn.XLOOKUP(A485,'Data Cleaning in Medical Examin'!$A$2:$A$2336,'Data Cleaning in Medical Examin'!$F$2:$F$2336)</f>
        <v>Yes</v>
      </c>
      <c r="F485" t="str">
        <f>_xlfn.XLOOKUP(A485,'Data Cleaning in Medical Examin'!$A$2:$A$2336,'Data Cleaning in Medical Examin'!$G$2:$G$2336)</f>
        <v>No</v>
      </c>
      <c r="G485" t="str">
        <f>_xlfn.XLOOKUP(A485,'Data Cleaning in Medical Examin'!$A$2:$A$2336,'Data Cleaning in Medical Examin'!$H$2:$H$2336)</f>
        <v>Yes</v>
      </c>
      <c r="H485" s="4">
        <f>_xlfn.XLOOKUP(A485,'Data Cleaning in Medical Examin'!$A$2:$A$2336,'Data Cleaning in Medical Examin'!$I$2:$I$2336)</f>
        <v>1</v>
      </c>
      <c r="I485" t="str">
        <f>_xlfn.XLOOKUP(A485,'Data Cleaning in Medical Examin'!$A$2:$A$2336,'Data Cleaning in Medical Examin'!$J$2:$J$2336)</f>
        <v>No</v>
      </c>
      <c r="J485" t="str">
        <f>_xlfn.XLOOKUP(A485,'Data Cleaning in Medical Examin'!$A$2:$A$2336,'Data Cleaning in Medical Examin'!$C$2:$C$2336)</f>
        <v>Obesity</v>
      </c>
      <c r="K485" t="str">
        <f>_xlfn.XLOOKUP(A485,'Data Cleaning in Medical Examin'!$A$2:$A$2336,'Data Cleaning in Medical Examin'!$E$2:$E$2336)</f>
        <v>Normal</v>
      </c>
      <c r="L485" t="str">
        <f>_xlfn.XLOOKUP(A485,'DataCleaning in Hospitalisation'!$A$2:$A$2344,'DataCleaning in Hospitalisation'!$E$2:$E$2344)</f>
        <v>13-Oct-1969</v>
      </c>
      <c r="M485" s="29">
        <f>_xlfn.XLOOKUP(A485,'DataCleaning in Hospitalisation'!$A$2:$A$2344,'DataCleaning in Hospitalisation'!$H$2:$H$2344)</f>
        <v>20463</v>
      </c>
      <c r="N485" t="str">
        <f>_xlfn.XLOOKUP(A485,'DataCleaning in Hospitalisation'!$A$2:$A$2344,'DataCleaning in Hospitalisation'!$I$2:$I$2344)</f>
        <v>tier - 2</v>
      </c>
      <c r="O485" t="str">
        <f>_xlfn.XLOOKUP(A485,'DataCleaning in Hospitalisation'!$A$2:$A$2344,'DataCleaning in Hospitalisation'!$J$2:$J$2344)</f>
        <v>tier - 2</v>
      </c>
      <c r="P485" t="str">
        <f>_xlfn.XLOOKUP(A485,'DataCleaning in Hospitalisation'!$A$2:$A$2344,'DataCleaning in Hospitalisation'!$K$2:$K$2344)</f>
        <v>R1013</v>
      </c>
      <c r="Q485">
        <f>_xlfn.XLOOKUP(A485,'DataCleaning in Hospitalisation'!$A$2:$A$2344,'DataCleaning in Hospitalisation'!$F$2:$F$2344)</f>
        <v>54</v>
      </c>
      <c r="U485" s="42" t="s">
        <v>2412</v>
      </c>
      <c r="V485">
        <v>1</v>
      </c>
      <c r="X485" s="4" t="s">
        <v>934</v>
      </c>
      <c r="Y485" s="29">
        <v>7358.18</v>
      </c>
      <c r="AJ485" s="4" t="s">
        <v>934</v>
      </c>
      <c r="AK485" s="29">
        <v>7358.18</v>
      </c>
    </row>
    <row r="486" spans="1:37" x14ac:dyDescent="0.3">
      <c r="A486" t="s">
        <v>1881</v>
      </c>
      <c r="B486" t="str">
        <f>_xlfn.XLOOKUP(A486,'Customer Names'!$A$2:$A$2336,'Customer Names'!$C$2:$C$2336)</f>
        <v xml:space="preserve"> Mr.Matthew</v>
      </c>
      <c r="C486" s="34">
        <f>_xlfn.XLOOKUP(A486,'Data Cleaning in Medical Examin'!$A$2:$A$2336,'Data Cleaning in Medical Examin'!$B$2:$B$2336)</f>
        <v>51.47</v>
      </c>
      <c r="D486">
        <f>_xlfn.XLOOKUP(A486,'Data Cleaning in Medical Examin'!$A$2:$A$2336,'Data Cleaning in Medical Examin'!$D$2:$D$2336)</f>
        <v>9.6</v>
      </c>
      <c r="E486" t="str">
        <f>_xlfn.XLOOKUP(A486,'Data Cleaning in Medical Examin'!$A$2:$A$2336,'Data Cleaning in Medical Examin'!$F$2:$F$2336)</f>
        <v>No</v>
      </c>
      <c r="F486" t="str">
        <f>_xlfn.XLOOKUP(A486,'Data Cleaning in Medical Examin'!$A$2:$A$2336,'Data Cleaning in Medical Examin'!$G$2:$G$2336)</f>
        <v>No</v>
      </c>
      <c r="G486" t="str">
        <f>_xlfn.XLOOKUP(A486,'Data Cleaning in Medical Examin'!$A$2:$A$2336,'Data Cleaning in Medical Examin'!$H$2:$H$2336)</f>
        <v>No</v>
      </c>
      <c r="H486" s="4">
        <f>_xlfn.XLOOKUP(A486,'Data Cleaning in Medical Examin'!$A$2:$A$2336,'Data Cleaning in Medical Examin'!$I$2:$I$2336)</f>
        <v>0</v>
      </c>
      <c r="I486" t="str">
        <f>_xlfn.XLOOKUP(A486,'Data Cleaning in Medical Examin'!$A$2:$A$2336,'Data Cleaning in Medical Examin'!$J$2:$J$2336)</f>
        <v>No</v>
      </c>
      <c r="J486" t="str">
        <f>_xlfn.XLOOKUP(A486,'Data Cleaning in Medical Examin'!$A$2:$A$2336,'Data Cleaning in Medical Examin'!$C$2:$C$2336)</f>
        <v>Obesity</v>
      </c>
      <c r="K486" t="str">
        <f>_xlfn.XLOOKUP(A486,'Data Cleaning in Medical Examin'!$A$2:$A$2336,'Data Cleaning in Medical Examin'!$E$2:$E$2336)</f>
        <v>Diabetes</v>
      </c>
      <c r="L486" t="str">
        <f>_xlfn.XLOOKUP(A486,'DataCleaning in Hospitalisation'!$A$2:$A$2344,'DataCleaning in Hospitalisation'!$E$2:$E$2344)</f>
        <v>18-Oct-1962</v>
      </c>
      <c r="M486" s="29">
        <f>_xlfn.XLOOKUP(A486,'DataCleaning in Hospitalisation'!$A$2:$A$2344,'DataCleaning in Hospitalisation'!$H$2:$H$2344)</f>
        <v>20446.849999999999</v>
      </c>
      <c r="N486" t="str">
        <f>_xlfn.XLOOKUP(A486,'DataCleaning in Hospitalisation'!$A$2:$A$2344,'DataCleaning in Hospitalisation'!$I$2:$I$2344)</f>
        <v>tier - 2</v>
      </c>
      <c r="O486" t="str">
        <f>_xlfn.XLOOKUP(A486,'DataCleaning in Hospitalisation'!$A$2:$A$2344,'DataCleaning in Hospitalisation'!$J$2:$J$2344)</f>
        <v>tier - 1</v>
      </c>
      <c r="P486" t="str">
        <f>_xlfn.XLOOKUP(A486,'DataCleaning in Hospitalisation'!$A$2:$A$2344,'DataCleaning in Hospitalisation'!$K$2:$K$2344)</f>
        <v>R1012</v>
      </c>
      <c r="Q486">
        <f>_xlfn.XLOOKUP(A486,'DataCleaning in Hospitalisation'!$A$2:$A$2344,'DataCleaning in Hospitalisation'!$F$2:$F$2344)</f>
        <v>61</v>
      </c>
      <c r="U486" s="43" t="s">
        <v>7</v>
      </c>
      <c r="V486">
        <v>1</v>
      </c>
      <c r="X486" s="4" t="s">
        <v>933</v>
      </c>
      <c r="Y486" s="29">
        <v>7357.49</v>
      </c>
      <c r="AJ486" s="4" t="s">
        <v>933</v>
      </c>
      <c r="AK486" s="29">
        <v>7357.49</v>
      </c>
    </row>
    <row r="487" spans="1:37" x14ac:dyDescent="0.3">
      <c r="A487" t="s">
        <v>1880</v>
      </c>
      <c r="B487" t="str">
        <f>_xlfn.XLOOKUP(A487,'Customer Names'!$A$2:$A$2336,'Customer Names'!$C$2:$C$2336)</f>
        <v xml:space="preserve"> Mr.Jeff</v>
      </c>
      <c r="C487" s="34">
        <f>_xlfn.XLOOKUP(A487,'Data Cleaning in Medical Examin'!$A$2:$A$2336,'Data Cleaning in Medical Examin'!$B$2:$B$2336)</f>
        <v>29.8</v>
      </c>
      <c r="D487">
        <f>_xlfn.XLOOKUP(A487,'Data Cleaning in Medical Examin'!$A$2:$A$2336,'Data Cleaning in Medical Examin'!$D$2:$D$2336)</f>
        <v>5.78</v>
      </c>
      <c r="E487" t="str">
        <f>_xlfn.XLOOKUP(A487,'Data Cleaning in Medical Examin'!$A$2:$A$2336,'Data Cleaning in Medical Examin'!$F$2:$F$2336)</f>
        <v>Yes</v>
      </c>
      <c r="F487" t="str">
        <f>_xlfn.XLOOKUP(A487,'Data Cleaning in Medical Examin'!$A$2:$A$2336,'Data Cleaning in Medical Examin'!$G$2:$G$2336)</f>
        <v>No</v>
      </c>
      <c r="G487" t="str">
        <f>_xlfn.XLOOKUP(A487,'Data Cleaning in Medical Examin'!$A$2:$A$2336,'Data Cleaning in Medical Examin'!$H$2:$H$2336)</f>
        <v>No</v>
      </c>
      <c r="H487" s="4">
        <f>_xlfn.XLOOKUP(A487,'Data Cleaning in Medical Examin'!$A$2:$A$2336,'Data Cleaning in Medical Examin'!$I$2:$I$2336)</f>
        <v>0</v>
      </c>
      <c r="I487" t="str">
        <f>_xlfn.XLOOKUP(A487,'Data Cleaning in Medical Examin'!$A$2:$A$2336,'Data Cleaning in Medical Examin'!$J$2:$J$2336)</f>
        <v>No</v>
      </c>
      <c r="J487" t="str">
        <f>_xlfn.XLOOKUP(A487,'Data Cleaning in Medical Examin'!$A$2:$A$2336,'Data Cleaning in Medical Examin'!$C$2:$C$2336)</f>
        <v>Over Weight</v>
      </c>
      <c r="K487" t="str">
        <f>_xlfn.XLOOKUP(A487,'Data Cleaning in Medical Examin'!$A$2:$A$2336,'Data Cleaning in Medical Examin'!$E$2:$E$2336)</f>
        <v>Prediabetes</v>
      </c>
      <c r="L487" t="str">
        <f>_xlfn.XLOOKUP(A487,'DataCleaning in Hospitalisation'!$A$2:$A$2344,'DataCleaning in Hospitalisation'!$E$2:$E$2344)</f>
        <v>12-Jul-1985</v>
      </c>
      <c r="M487" s="29">
        <f>_xlfn.XLOOKUP(A487,'DataCleaning in Hospitalisation'!$A$2:$A$2344,'DataCleaning in Hospitalisation'!$H$2:$H$2344)</f>
        <v>20420.599999999999</v>
      </c>
      <c r="N487" t="str">
        <f>_xlfn.XLOOKUP(A487,'DataCleaning in Hospitalisation'!$A$2:$A$2344,'DataCleaning in Hospitalisation'!$I$2:$I$2344)</f>
        <v>tier - 3</v>
      </c>
      <c r="O487" t="str">
        <f>_xlfn.XLOOKUP(A487,'DataCleaning in Hospitalisation'!$A$2:$A$2344,'DataCleaning in Hospitalisation'!$J$2:$J$2344)</f>
        <v>tier - 2</v>
      </c>
      <c r="P487" t="str">
        <f>_xlfn.XLOOKUP(A487,'DataCleaning in Hospitalisation'!$A$2:$A$2344,'DataCleaning in Hospitalisation'!$K$2:$K$2344)</f>
        <v>R1011</v>
      </c>
      <c r="Q487">
        <f>_xlfn.XLOOKUP(A487,'DataCleaning in Hospitalisation'!$A$2:$A$2344,'DataCleaning in Hospitalisation'!$F$2:$F$2344)</f>
        <v>38</v>
      </c>
      <c r="U487" s="44" t="s">
        <v>2372</v>
      </c>
      <c r="V487">
        <v>1</v>
      </c>
      <c r="X487" s="4" t="s">
        <v>932</v>
      </c>
      <c r="Y487" s="29">
        <v>7349.12</v>
      </c>
      <c r="AJ487" s="4" t="s">
        <v>932</v>
      </c>
      <c r="AK487" s="29">
        <v>7349.12</v>
      </c>
    </row>
    <row r="488" spans="1:37" x14ac:dyDescent="0.3">
      <c r="A488" t="s">
        <v>1879</v>
      </c>
      <c r="B488" t="str">
        <f>_xlfn.XLOOKUP(A488,'Customer Names'!$A$2:$A$2336,'Customer Names'!$C$2:$C$2336)</f>
        <v xml:space="preserve"> Mrs.Tara</v>
      </c>
      <c r="C488" s="34">
        <f>_xlfn.XLOOKUP(A488,'Data Cleaning in Medical Examin'!$A$2:$A$2336,'Data Cleaning in Medical Examin'!$B$2:$B$2336)</f>
        <v>49.77</v>
      </c>
      <c r="D488">
        <f>_xlfn.XLOOKUP(A488,'Data Cleaning in Medical Examin'!$A$2:$A$2336,'Data Cleaning in Medical Examin'!$D$2:$D$2336)</f>
        <v>7.02</v>
      </c>
      <c r="E488" t="str">
        <f>_xlfn.XLOOKUP(A488,'Data Cleaning in Medical Examin'!$A$2:$A$2336,'Data Cleaning in Medical Examin'!$F$2:$F$2336)</f>
        <v>No</v>
      </c>
      <c r="F488" t="str">
        <f>_xlfn.XLOOKUP(A488,'Data Cleaning in Medical Examin'!$A$2:$A$2336,'Data Cleaning in Medical Examin'!$G$2:$G$2336)</f>
        <v>No</v>
      </c>
      <c r="G488" t="str">
        <f>_xlfn.XLOOKUP(A488,'Data Cleaning in Medical Examin'!$A$2:$A$2336,'Data Cleaning in Medical Examin'!$H$2:$H$2336)</f>
        <v>No</v>
      </c>
      <c r="H488" s="4">
        <f>_xlfn.XLOOKUP(A488,'Data Cleaning in Medical Examin'!$A$2:$A$2336,'Data Cleaning in Medical Examin'!$I$2:$I$2336)</f>
        <v>0</v>
      </c>
      <c r="I488" t="str">
        <f>_xlfn.XLOOKUP(A488,'Data Cleaning in Medical Examin'!$A$2:$A$2336,'Data Cleaning in Medical Examin'!$J$2:$J$2336)</f>
        <v>No</v>
      </c>
      <c r="J488" t="str">
        <f>_xlfn.XLOOKUP(A488,'Data Cleaning in Medical Examin'!$A$2:$A$2336,'Data Cleaning in Medical Examin'!$C$2:$C$2336)</f>
        <v>Obesity</v>
      </c>
      <c r="K488" t="str">
        <f>_xlfn.XLOOKUP(A488,'Data Cleaning in Medical Examin'!$A$2:$A$2336,'Data Cleaning in Medical Examin'!$E$2:$E$2336)</f>
        <v>Diabetes</v>
      </c>
      <c r="L488" t="str">
        <f>_xlfn.XLOOKUP(A488,'DataCleaning in Hospitalisation'!$A$2:$A$2344,'DataCleaning in Hospitalisation'!$E$2:$E$2344)</f>
        <v>2-Jul-1962</v>
      </c>
      <c r="M488" s="29">
        <f>_xlfn.XLOOKUP(A488,'DataCleaning in Hospitalisation'!$A$2:$A$2344,'DataCleaning in Hospitalisation'!$H$2:$H$2344)</f>
        <v>20354.5</v>
      </c>
      <c r="N488" t="str">
        <f>_xlfn.XLOOKUP(A488,'DataCleaning in Hospitalisation'!$A$2:$A$2344,'DataCleaning in Hospitalisation'!$I$2:$I$2344)</f>
        <v>tier - 3</v>
      </c>
      <c r="O488" t="str">
        <f>_xlfn.XLOOKUP(A488,'DataCleaning in Hospitalisation'!$A$2:$A$2344,'DataCleaning in Hospitalisation'!$J$2:$J$2344)</f>
        <v>tier - 2</v>
      </c>
      <c r="P488" t="str">
        <f>_xlfn.XLOOKUP(A488,'DataCleaning in Hospitalisation'!$A$2:$A$2344,'DataCleaning in Hospitalisation'!$K$2:$K$2344)</f>
        <v>R1026</v>
      </c>
      <c r="Q488">
        <f>_xlfn.XLOOKUP(A488,'DataCleaning in Hospitalisation'!$A$2:$A$2344,'DataCleaning in Hospitalisation'!$F$2:$F$2344)</f>
        <v>61</v>
      </c>
      <c r="U488" s="45" t="s">
        <v>2372</v>
      </c>
      <c r="V488">
        <v>1</v>
      </c>
      <c r="X488" s="4" t="s">
        <v>931</v>
      </c>
      <c r="Y488" s="29">
        <v>7348.14</v>
      </c>
      <c r="AJ488" s="4" t="s">
        <v>931</v>
      </c>
      <c r="AK488" s="29">
        <v>7348.14</v>
      </c>
    </row>
    <row r="489" spans="1:37" x14ac:dyDescent="0.3">
      <c r="A489" t="s">
        <v>1878</v>
      </c>
      <c r="B489" t="str">
        <f>_xlfn.XLOOKUP(A489,'Customer Names'!$A$2:$A$2336,'Customer Names'!$C$2:$C$2336)</f>
        <v xml:space="preserve"> Ms.Kristin</v>
      </c>
      <c r="C489" s="34">
        <f>_xlfn.XLOOKUP(A489,'Data Cleaning in Medical Examin'!$A$2:$A$2336,'Data Cleaning in Medical Examin'!$B$2:$B$2336)</f>
        <v>25.555</v>
      </c>
      <c r="D489">
        <f>_xlfn.XLOOKUP(A489,'Data Cleaning in Medical Examin'!$A$2:$A$2336,'Data Cleaning in Medical Examin'!$D$2:$D$2336)</f>
        <v>4.09</v>
      </c>
      <c r="E489" t="str">
        <f>_xlfn.XLOOKUP(A489,'Data Cleaning in Medical Examin'!$A$2:$A$2336,'Data Cleaning in Medical Examin'!$F$2:$F$2336)</f>
        <v>Yes</v>
      </c>
      <c r="F489" t="str">
        <f>_xlfn.XLOOKUP(A489,'Data Cleaning in Medical Examin'!$A$2:$A$2336,'Data Cleaning in Medical Examin'!$G$2:$G$2336)</f>
        <v>No</v>
      </c>
      <c r="G489" t="str">
        <f>_xlfn.XLOOKUP(A489,'Data Cleaning in Medical Examin'!$A$2:$A$2336,'Data Cleaning in Medical Examin'!$H$2:$H$2336)</f>
        <v>No</v>
      </c>
      <c r="H489" s="4">
        <f>_xlfn.XLOOKUP(A489,'Data Cleaning in Medical Examin'!$A$2:$A$2336,'Data Cleaning in Medical Examin'!$I$2:$I$2336)</f>
        <v>0</v>
      </c>
      <c r="I489" t="str">
        <f>_xlfn.XLOOKUP(A489,'Data Cleaning in Medical Examin'!$A$2:$A$2336,'Data Cleaning in Medical Examin'!$J$2:$J$2336)</f>
        <v>Yes</v>
      </c>
      <c r="J489" t="str">
        <f>_xlfn.XLOOKUP(A489,'Data Cleaning in Medical Examin'!$A$2:$A$2336,'Data Cleaning in Medical Examin'!$C$2:$C$2336)</f>
        <v>Over Weight</v>
      </c>
      <c r="K489" t="str">
        <f>_xlfn.XLOOKUP(A489,'Data Cleaning in Medical Examin'!$A$2:$A$2336,'Data Cleaning in Medical Examin'!$E$2:$E$2336)</f>
        <v>Normal</v>
      </c>
      <c r="L489" t="str">
        <f>_xlfn.XLOOKUP(A489,'DataCleaning in Hospitalisation'!$A$2:$A$2344,'DataCleaning in Hospitalisation'!$E$2:$E$2344)</f>
        <v>17-Sep-1985</v>
      </c>
      <c r="M489" s="29">
        <f>_xlfn.XLOOKUP(A489,'DataCleaning in Hospitalisation'!$A$2:$A$2344,'DataCleaning in Hospitalisation'!$H$2:$H$2344)</f>
        <v>20296.86</v>
      </c>
      <c r="N489" t="str">
        <f>_xlfn.XLOOKUP(A489,'DataCleaning in Hospitalisation'!$A$2:$A$2344,'DataCleaning in Hospitalisation'!$I$2:$I$2344)</f>
        <v>tier - 3</v>
      </c>
      <c r="O489" t="str">
        <f>_xlfn.XLOOKUP(A489,'DataCleaning in Hospitalisation'!$A$2:$A$2344,'DataCleaning in Hospitalisation'!$J$2:$J$2344)</f>
        <v>tier - 1</v>
      </c>
      <c r="P489" t="str">
        <f>_xlfn.XLOOKUP(A489,'DataCleaning in Hospitalisation'!$A$2:$A$2344,'DataCleaning in Hospitalisation'!$K$2:$K$2344)</f>
        <v>R1024</v>
      </c>
      <c r="Q489">
        <f>_xlfn.XLOOKUP(A489,'DataCleaning in Hospitalisation'!$A$2:$A$2344,'DataCleaning in Hospitalisation'!$F$2:$F$2344)</f>
        <v>38</v>
      </c>
      <c r="U489" s="4" t="s">
        <v>1295</v>
      </c>
      <c r="V489">
        <v>1</v>
      </c>
      <c r="X489" s="4" t="s">
        <v>930</v>
      </c>
      <c r="Y489" s="29">
        <v>7345.73</v>
      </c>
      <c r="AJ489" s="4" t="s">
        <v>930</v>
      </c>
      <c r="AK489" s="29">
        <v>7345.73</v>
      </c>
    </row>
    <row r="490" spans="1:37" x14ac:dyDescent="0.3">
      <c r="A490" t="s">
        <v>1877</v>
      </c>
      <c r="B490" t="str">
        <f>_xlfn.XLOOKUP(A490,'Customer Names'!$A$2:$A$2336,'Customer Names'!$C$2:$C$2336)</f>
        <v xml:space="preserve"> Mr.Timothy</v>
      </c>
      <c r="C490" s="34">
        <f>_xlfn.XLOOKUP(A490,'Data Cleaning in Medical Examin'!$A$2:$A$2336,'Data Cleaning in Medical Examin'!$B$2:$B$2336)</f>
        <v>29.64</v>
      </c>
      <c r="D490">
        <f>_xlfn.XLOOKUP(A490,'Data Cleaning in Medical Examin'!$A$2:$A$2336,'Data Cleaning in Medical Examin'!$D$2:$D$2336)</f>
        <v>4.93</v>
      </c>
      <c r="E490" t="str">
        <f>_xlfn.XLOOKUP(A490,'Data Cleaning in Medical Examin'!$A$2:$A$2336,'Data Cleaning in Medical Examin'!$F$2:$F$2336)</f>
        <v>No</v>
      </c>
      <c r="F490" t="str">
        <f>_xlfn.XLOOKUP(A490,'Data Cleaning in Medical Examin'!$A$2:$A$2336,'Data Cleaning in Medical Examin'!$G$2:$G$2336)</f>
        <v>No</v>
      </c>
      <c r="G490" t="str">
        <f>_xlfn.XLOOKUP(A490,'Data Cleaning in Medical Examin'!$A$2:$A$2336,'Data Cleaning in Medical Examin'!$H$2:$H$2336)</f>
        <v>Yes</v>
      </c>
      <c r="H490" s="4">
        <f>_xlfn.XLOOKUP(A490,'Data Cleaning in Medical Examin'!$A$2:$A$2336,'Data Cleaning in Medical Examin'!$I$2:$I$2336)</f>
        <v>1</v>
      </c>
      <c r="I490" t="str">
        <f>_xlfn.XLOOKUP(A490,'Data Cleaning in Medical Examin'!$A$2:$A$2336,'Data Cleaning in Medical Examin'!$J$2:$J$2336)</f>
        <v>No</v>
      </c>
      <c r="J490" t="str">
        <f>_xlfn.XLOOKUP(A490,'Data Cleaning in Medical Examin'!$A$2:$A$2336,'Data Cleaning in Medical Examin'!$C$2:$C$2336)</f>
        <v>Over Weight</v>
      </c>
      <c r="K490" t="str">
        <f>_xlfn.XLOOKUP(A490,'Data Cleaning in Medical Examin'!$A$2:$A$2336,'Data Cleaning in Medical Examin'!$E$2:$E$2336)</f>
        <v>Normal</v>
      </c>
      <c r="L490" t="str">
        <f>_xlfn.XLOOKUP(A490,'DataCleaning in Hospitalisation'!$A$2:$A$2344,'DataCleaning in Hospitalisation'!$E$2:$E$2344)</f>
        <v>7-Sep-1993</v>
      </c>
      <c r="M490" s="29">
        <f>_xlfn.XLOOKUP(A490,'DataCleaning in Hospitalisation'!$A$2:$A$2344,'DataCleaning in Hospitalisation'!$H$2:$H$2344)</f>
        <v>20277.810000000001</v>
      </c>
      <c r="N490" t="str">
        <f>_xlfn.XLOOKUP(A490,'DataCleaning in Hospitalisation'!$A$2:$A$2344,'DataCleaning in Hospitalisation'!$I$2:$I$2344)</f>
        <v>tier - 3</v>
      </c>
      <c r="O490" t="str">
        <f>_xlfn.XLOOKUP(A490,'DataCleaning in Hospitalisation'!$A$2:$A$2344,'DataCleaning in Hospitalisation'!$J$2:$J$2344)</f>
        <v>tier - 3</v>
      </c>
      <c r="P490" t="str">
        <f>_xlfn.XLOOKUP(A490,'DataCleaning in Hospitalisation'!$A$2:$A$2344,'DataCleaning in Hospitalisation'!$K$2:$K$2344)</f>
        <v>R1016</v>
      </c>
      <c r="Q490">
        <f>_xlfn.XLOOKUP(A490,'DataCleaning in Hospitalisation'!$A$2:$A$2344,'DataCleaning in Hospitalisation'!$F$2:$F$2344)</f>
        <v>30</v>
      </c>
      <c r="U490" s="38" t="s">
        <v>7</v>
      </c>
      <c r="V490">
        <v>1</v>
      </c>
      <c r="X490" s="4" t="s">
        <v>929</v>
      </c>
      <c r="Y490" s="29">
        <v>7345.08</v>
      </c>
      <c r="AJ490" s="4" t="s">
        <v>929</v>
      </c>
      <c r="AK490" s="29">
        <v>7345.08</v>
      </c>
    </row>
    <row r="491" spans="1:37" x14ac:dyDescent="0.3">
      <c r="A491" t="s">
        <v>1876</v>
      </c>
      <c r="B491" t="str">
        <f>_xlfn.XLOOKUP(A491,'Customer Names'!$A$2:$A$2336,'Customer Names'!$C$2:$C$2336)</f>
        <v xml:space="preserve"> Mr.Scott</v>
      </c>
      <c r="C491" s="34">
        <f>_xlfn.XLOOKUP(A491,'Data Cleaning in Medical Examin'!$A$2:$A$2336,'Data Cleaning in Medical Examin'!$B$2:$B$2336)</f>
        <v>53.93</v>
      </c>
      <c r="D491">
        <f>_xlfn.XLOOKUP(A491,'Data Cleaning in Medical Examin'!$A$2:$A$2336,'Data Cleaning in Medical Examin'!$D$2:$D$2336)</f>
        <v>5.34</v>
      </c>
      <c r="E491" t="str">
        <f>_xlfn.XLOOKUP(A491,'Data Cleaning in Medical Examin'!$A$2:$A$2336,'Data Cleaning in Medical Examin'!$F$2:$F$2336)</f>
        <v>Yes</v>
      </c>
      <c r="F491" t="str">
        <f>_xlfn.XLOOKUP(A491,'Data Cleaning in Medical Examin'!$A$2:$A$2336,'Data Cleaning in Medical Examin'!$G$2:$G$2336)</f>
        <v>No</v>
      </c>
      <c r="G491" t="str">
        <f>_xlfn.XLOOKUP(A491,'Data Cleaning in Medical Examin'!$A$2:$A$2336,'Data Cleaning in Medical Examin'!$H$2:$H$2336)</f>
        <v>No</v>
      </c>
      <c r="H491" s="4">
        <f>_xlfn.XLOOKUP(A491,'Data Cleaning in Medical Examin'!$A$2:$A$2336,'Data Cleaning in Medical Examin'!$I$2:$I$2336)</f>
        <v>2</v>
      </c>
      <c r="I491" t="str">
        <f>_xlfn.XLOOKUP(A491,'Data Cleaning in Medical Examin'!$A$2:$A$2336,'Data Cleaning in Medical Examin'!$J$2:$J$2336)</f>
        <v>No</v>
      </c>
      <c r="J491" t="str">
        <f>_xlfn.XLOOKUP(A491,'Data Cleaning in Medical Examin'!$A$2:$A$2336,'Data Cleaning in Medical Examin'!$C$2:$C$2336)</f>
        <v>Obesity</v>
      </c>
      <c r="K491" t="str">
        <f>_xlfn.XLOOKUP(A491,'Data Cleaning in Medical Examin'!$A$2:$A$2336,'Data Cleaning in Medical Examin'!$E$2:$E$2336)</f>
        <v>Normal</v>
      </c>
      <c r="L491" t="str">
        <f>_xlfn.XLOOKUP(A491,'DataCleaning in Hospitalisation'!$A$2:$A$2344,'DataCleaning in Hospitalisation'!$E$2:$E$2344)</f>
        <v>22-Aug-1966</v>
      </c>
      <c r="M491" s="29">
        <f>_xlfn.XLOOKUP(A491,'DataCleaning in Hospitalisation'!$A$2:$A$2344,'DataCleaning in Hospitalisation'!$H$2:$H$2344)</f>
        <v>20253.84</v>
      </c>
      <c r="N491" t="str">
        <f>_xlfn.XLOOKUP(A491,'DataCleaning in Hospitalisation'!$A$2:$A$2344,'DataCleaning in Hospitalisation'!$I$2:$I$2344)</f>
        <v>tier - 2</v>
      </c>
      <c r="O491" t="str">
        <f>_xlfn.XLOOKUP(A491,'DataCleaning in Hospitalisation'!$A$2:$A$2344,'DataCleaning in Hospitalisation'!$J$2:$J$2344)</f>
        <v>tier - 3</v>
      </c>
      <c r="P491" t="str">
        <f>_xlfn.XLOOKUP(A491,'DataCleaning in Hospitalisation'!$A$2:$A$2344,'DataCleaning in Hospitalisation'!$K$2:$K$2344)</f>
        <v>R1012</v>
      </c>
      <c r="Q491">
        <f>_xlfn.XLOOKUP(A491,'DataCleaning in Hospitalisation'!$A$2:$A$2344,'DataCleaning in Hospitalisation'!$F$2:$F$2344)</f>
        <v>57</v>
      </c>
      <c r="U491" s="42" t="s">
        <v>2413</v>
      </c>
      <c r="V491">
        <v>1</v>
      </c>
      <c r="X491" s="4" t="s">
        <v>928</v>
      </c>
      <c r="Y491" s="29">
        <v>7339.93</v>
      </c>
      <c r="AJ491" s="4" t="s">
        <v>928</v>
      </c>
      <c r="AK491" s="29">
        <v>7339.93</v>
      </c>
    </row>
    <row r="492" spans="1:37" x14ac:dyDescent="0.3">
      <c r="A492" t="s">
        <v>1875</v>
      </c>
      <c r="B492" t="str">
        <f>_xlfn.XLOOKUP(A492,'Customer Names'!$A$2:$A$2336,'Customer Names'!$C$2:$C$2336)</f>
        <v xml:space="preserve"> Ms.Carly</v>
      </c>
      <c r="C492" s="34">
        <f>_xlfn.XLOOKUP(A492,'Data Cleaning in Medical Examin'!$A$2:$A$2336,'Data Cleaning in Medical Examin'!$B$2:$B$2336)</f>
        <v>28.024999999999999</v>
      </c>
      <c r="D492">
        <f>_xlfn.XLOOKUP(A492,'Data Cleaning in Medical Examin'!$A$2:$A$2336,'Data Cleaning in Medical Examin'!$D$2:$D$2336)</f>
        <v>5.65</v>
      </c>
      <c r="E492" t="str">
        <f>_xlfn.XLOOKUP(A492,'Data Cleaning in Medical Examin'!$A$2:$A$2336,'Data Cleaning in Medical Examin'!$F$2:$F$2336)</f>
        <v>No</v>
      </c>
      <c r="F492" t="str">
        <f>_xlfn.XLOOKUP(A492,'Data Cleaning in Medical Examin'!$A$2:$A$2336,'Data Cleaning in Medical Examin'!$G$2:$G$2336)</f>
        <v>No</v>
      </c>
      <c r="G492" t="str">
        <f>_xlfn.XLOOKUP(A492,'Data Cleaning in Medical Examin'!$A$2:$A$2336,'Data Cleaning in Medical Examin'!$H$2:$H$2336)</f>
        <v>No</v>
      </c>
      <c r="H492" s="4">
        <f>_xlfn.XLOOKUP(A492,'Data Cleaning in Medical Examin'!$A$2:$A$2336,'Data Cleaning in Medical Examin'!$I$2:$I$2336)</f>
        <v>1</v>
      </c>
      <c r="I492" t="str">
        <f>_xlfn.XLOOKUP(A492,'Data Cleaning in Medical Examin'!$A$2:$A$2336,'Data Cleaning in Medical Examin'!$J$2:$J$2336)</f>
        <v>Yes</v>
      </c>
      <c r="J492" t="str">
        <f>_xlfn.XLOOKUP(A492,'Data Cleaning in Medical Examin'!$A$2:$A$2336,'Data Cleaning in Medical Examin'!$C$2:$C$2336)</f>
        <v>Over Weight</v>
      </c>
      <c r="K492" t="str">
        <f>_xlfn.XLOOKUP(A492,'Data Cleaning in Medical Examin'!$A$2:$A$2336,'Data Cleaning in Medical Examin'!$E$2:$E$2336)</f>
        <v>Normal</v>
      </c>
      <c r="L492" t="str">
        <f>_xlfn.XLOOKUP(A492,'DataCleaning in Hospitalisation'!$A$2:$A$2344,'DataCleaning in Hospitalisation'!$E$2:$E$2344)</f>
        <v>17-Oct-1987</v>
      </c>
      <c r="M492" s="29">
        <f>_xlfn.XLOOKUP(A492,'DataCleaning in Hospitalisation'!$A$2:$A$2344,'DataCleaning in Hospitalisation'!$H$2:$H$2344)</f>
        <v>20234.849999999999</v>
      </c>
      <c r="N492" t="str">
        <f>_xlfn.XLOOKUP(A492,'DataCleaning in Hospitalisation'!$A$2:$A$2344,'DataCleaning in Hospitalisation'!$I$2:$I$2344)</f>
        <v>tier - 2</v>
      </c>
      <c r="O492" t="str">
        <f>_xlfn.XLOOKUP(A492,'DataCleaning in Hospitalisation'!$A$2:$A$2344,'DataCleaning in Hospitalisation'!$J$2:$J$2344)</f>
        <v>tier - 3</v>
      </c>
      <c r="P492" t="str">
        <f>_xlfn.XLOOKUP(A492,'DataCleaning in Hospitalisation'!$A$2:$A$2344,'DataCleaning in Hospitalisation'!$K$2:$K$2344)</f>
        <v>R1012</v>
      </c>
      <c r="Q492">
        <f>_xlfn.XLOOKUP(A492,'DataCleaning in Hospitalisation'!$A$2:$A$2344,'DataCleaning in Hospitalisation'!$F$2:$F$2344)</f>
        <v>36</v>
      </c>
      <c r="U492" s="43" t="s">
        <v>11</v>
      </c>
      <c r="V492">
        <v>1</v>
      </c>
      <c r="X492" s="4" t="s">
        <v>927</v>
      </c>
      <c r="Y492" s="29">
        <v>7337.75</v>
      </c>
      <c r="AJ492" s="4" t="s">
        <v>927</v>
      </c>
      <c r="AK492" s="29">
        <v>7337.75</v>
      </c>
    </row>
    <row r="493" spans="1:37" x14ac:dyDescent="0.3">
      <c r="A493" t="s">
        <v>1874</v>
      </c>
      <c r="B493" t="str">
        <f>_xlfn.XLOOKUP(A493,'Customer Names'!$A$2:$A$2336,'Customer Names'!$C$2:$C$2336)</f>
        <v xml:space="preserve"> Ms.Lisa</v>
      </c>
      <c r="C493" s="34">
        <f>_xlfn.XLOOKUP(A493,'Data Cleaning in Medical Examin'!$A$2:$A$2336,'Data Cleaning in Medical Examin'!$B$2:$B$2336)</f>
        <v>27.5</v>
      </c>
      <c r="D493">
        <f>_xlfn.XLOOKUP(A493,'Data Cleaning in Medical Examin'!$A$2:$A$2336,'Data Cleaning in Medical Examin'!$D$2:$D$2336)</f>
        <v>4.49</v>
      </c>
      <c r="E493" t="str">
        <f>_xlfn.XLOOKUP(A493,'Data Cleaning in Medical Examin'!$A$2:$A$2336,'Data Cleaning in Medical Examin'!$F$2:$F$2336)</f>
        <v>No</v>
      </c>
      <c r="F493" t="str">
        <f>_xlfn.XLOOKUP(A493,'Data Cleaning in Medical Examin'!$A$2:$A$2336,'Data Cleaning in Medical Examin'!$G$2:$G$2336)</f>
        <v>No</v>
      </c>
      <c r="G493" t="str">
        <f>_xlfn.XLOOKUP(A493,'Data Cleaning in Medical Examin'!$A$2:$A$2336,'Data Cleaning in Medical Examin'!$H$2:$H$2336)</f>
        <v>No</v>
      </c>
      <c r="H493" s="4">
        <f>_xlfn.XLOOKUP(A493,'Data Cleaning in Medical Examin'!$A$2:$A$2336,'Data Cleaning in Medical Examin'!$I$2:$I$2336)</f>
        <v>0</v>
      </c>
      <c r="I493" t="str">
        <f>_xlfn.XLOOKUP(A493,'Data Cleaning in Medical Examin'!$A$2:$A$2336,'Data Cleaning in Medical Examin'!$J$2:$J$2336)</f>
        <v>No</v>
      </c>
      <c r="J493" t="str">
        <f>_xlfn.XLOOKUP(A493,'Data Cleaning in Medical Examin'!$A$2:$A$2336,'Data Cleaning in Medical Examin'!$C$2:$C$2336)</f>
        <v>Over Weight</v>
      </c>
      <c r="K493" t="str">
        <f>_xlfn.XLOOKUP(A493,'Data Cleaning in Medical Examin'!$A$2:$A$2336,'Data Cleaning in Medical Examin'!$E$2:$E$2336)</f>
        <v>Normal</v>
      </c>
      <c r="L493" t="str">
        <f>_xlfn.XLOOKUP(A493,'DataCleaning in Hospitalisation'!$A$2:$A$2344,'DataCleaning in Hospitalisation'!$E$2:$E$2344)</f>
        <v>8-Jun-1994</v>
      </c>
      <c r="M493" s="29">
        <f>_xlfn.XLOOKUP(A493,'DataCleaning in Hospitalisation'!$A$2:$A$2344,'DataCleaning in Hospitalisation'!$H$2:$H$2344)</f>
        <v>20177.669999999998</v>
      </c>
      <c r="N493" t="str">
        <f>_xlfn.XLOOKUP(A493,'DataCleaning in Hospitalisation'!$A$2:$A$2344,'DataCleaning in Hospitalisation'!$I$2:$I$2344)</f>
        <v>tier - 2</v>
      </c>
      <c r="O493" t="str">
        <f>_xlfn.XLOOKUP(A493,'DataCleaning in Hospitalisation'!$A$2:$A$2344,'DataCleaning in Hospitalisation'!$J$2:$J$2344)</f>
        <v>tier - 1</v>
      </c>
      <c r="P493" t="str">
        <f>_xlfn.XLOOKUP(A493,'DataCleaning in Hospitalisation'!$A$2:$A$2344,'DataCleaning in Hospitalisation'!$K$2:$K$2344)</f>
        <v>R1011</v>
      </c>
      <c r="Q493">
        <f>_xlfn.XLOOKUP(A493,'DataCleaning in Hospitalisation'!$A$2:$A$2344,'DataCleaning in Hospitalisation'!$F$2:$F$2344)</f>
        <v>29</v>
      </c>
      <c r="U493" s="44" t="s">
        <v>2372</v>
      </c>
      <c r="V493">
        <v>1</v>
      </c>
      <c r="X493" s="4" t="s">
        <v>2224</v>
      </c>
      <c r="Y493" s="29">
        <v>38313.129999999997</v>
      </c>
      <c r="AJ493" s="4" t="s">
        <v>2224</v>
      </c>
      <c r="AK493" s="29">
        <v>38313.129999999997</v>
      </c>
    </row>
    <row r="494" spans="1:37" x14ac:dyDescent="0.3">
      <c r="A494" t="s">
        <v>1873</v>
      </c>
      <c r="B494" t="str">
        <f>_xlfn.XLOOKUP(A494,'Customer Names'!$A$2:$A$2336,'Customer Names'!$C$2:$C$2336)</f>
        <v xml:space="preserve"> Ms.Stacey</v>
      </c>
      <c r="C494" s="34">
        <f>_xlfn.XLOOKUP(A494,'Data Cleaning in Medical Examin'!$A$2:$A$2336,'Data Cleaning in Medical Examin'!$B$2:$B$2336)</f>
        <v>21.8</v>
      </c>
      <c r="D494">
        <f>_xlfn.XLOOKUP(A494,'Data Cleaning in Medical Examin'!$A$2:$A$2336,'Data Cleaning in Medical Examin'!$D$2:$D$2336)</f>
        <v>10.55</v>
      </c>
      <c r="E494" t="str">
        <f>_xlfn.XLOOKUP(A494,'Data Cleaning in Medical Examin'!$A$2:$A$2336,'Data Cleaning in Medical Examin'!$F$2:$F$2336)</f>
        <v>No</v>
      </c>
      <c r="F494" t="str">
        <f>_xlfn.XLOOKUP(A494,'Data Cleaning in Medical Examin'!$A$2:$A$2336,'Data Cleaning in Medical Examin'!$G$2:$G$2336)</f>
        <v>No</v>
      </c>
      <c r="G494" t="str">
        <f>_xlfn.XLOOKUP(A494,'Data Cleaning in Medical Examin'!$A$2:$A$2336,'Data Cleaning in Medical Examin'!$H$2:$H$2336)</f>
        <v>No</v>
      </c>
      <c r="H494" s="4">
        <f>_xlfn.XLOOKUP(A494,'Data Cleaning in Medical Examin'!$A$2:$A$2336,'Data Cleaning in Medical Examin'!$I$2:$I$2336)</f>
        <v>0</v>
      </c>
      <c r="I494" t="str">
        <f>_xlfn.XLOOKUP(A494,'Data Cleaning in Medical Examin'!$A$2:$A$2336,'Data Cleaning in Medical Examin'!$J$2:$J$2336)</f>
        <v>Yes</v>
      </c>
      <c r="J494" t="str">
        <f>_xlfn.XLOOKUP(A494,'Data Cleaning in Medical Examin'!$A$2:$A$2336,'Data Cleaning in Medical Examin'!$C$2:$C$2336)</f>
        <v>Normal Weight</v>
      </c>
      <c r="K494" t="str">
        <f>_xlfn.XLOOKUP(A494,'Data Cleaning in Medical Examin'!$A$2:$A$2336,'Data Cleaning in Medical Examin'!$E$2:$E$2336)</f>
        <v>Diabetes</v>
      </c>
      <c r="L494" t="str">
        <f>_xlfn.XLOOKUP(A494,'DataCleaning in Hospitalisation'!$A$2:$A$2344,'DataCleaning in Hospitalisation'!$E$2:$E$2344)</f>
        <v>9-Jul-2002</v>
      </c>
      <c r="M494" s="29">
        <f>_xlfn.XLOOKUP(A494,'DataCleaning in Hospitalisation'!$A$2:$A$2344,'DataCleaning in Hospitalisation'!$H$2:$H$2344)</f>
        <v>20167.34</v>
      </c>
      <c r="N494" t="str">
        <f>_xlfn.XLOOKUP(A494,'DataCleaning in Hospitalisation'!$A$2:$A$2344,'DataCleaning in Hospitalisation'!$I$2:$I$2344)</f>
        <v>tier - 3</v>
      </c>
      <c r="O494" t="str">
        <f>_xlfn.XLOOKUP(A494,'DataCleaning in Hospitalisation'!$A$2:$A$2344,'DataCleaning in Hospitalisation'!$J$2:$J$2344)</f>
        <v>tier - 3</v>
      </c>
      <c r="P494" t="str">
        <f>_xlfn.XLOOKUP(A494,'DataCleaning in Hospitalisation'!$A$2:$A$2344,'DataCleaning in Hospitalisation'!$K$2:$K$2344)</f>
        <v>R1011</v>
      </c>
      <c r="Q494">
        <f>_xlfn.XLOOKUP(A494,'DataCleaning in Hospitalisation'!$A$2:$A$2344,'DataCleaning in Hospitalisation'!$F$2:$F$2344)</f>
        <v>21</v>
      </c>
      <c r="U494" s="45" t="s">
        <v>2372</v>
      </c>
      <c r="V494">
        <v>1</v>
      </c>
      <c r="X494" s="4" t="s">
        <v>926</v>
      </c>
      <c r="Y494" s="29">
        <v>7325.47</v>
      </c>
      <c r="AJ494" s="4" t="s">
        <v>926</v>
      </c>
      <c r="AK494" s="29">
        <v>7325.47</v>
      </c>
    </row>
    <row r="495" spans="1:37" x14ac:dyDescent="0.3">
      <c r="A495" t="s">
        <v>1872</v>
      </c>
      <c r="B495" t="str">
        <f>_xlfn.XLOOKUP(A495,'Customer Names'!$A$2:$A$2336,'Customer Names'!$C$2:$C$2336)</f>
        <v xml:space="preserve"> Mr.Louis</v>
      </c>
      <c r="C495" s="34">
        <f>_xlfn.XLOOKUP(A495,'Data Cleaning in Medical Examin'!$A$2:$A$2336,'Data Cleaning in Medical Examin'!$B$2:$B$2336)</f>
        <v>26.41</v>
      </c>
      <c r="D495">
        <f>_xlfn.XLOOKUP(A495,'Data Cleaning in Medical Examin'!$A$2:$A$2336,'Data Cleaning in Medical Examin'!$D$2:$D$2336)</f>
        <v>4.92</v>
      </c>
      <c r="E495" t="str">
        <f>_xlfn.XLOOKUP(A495,'Data Cleaning in Medical Examin'!$A$2:$A$2336,'Data Cleaning in Medical Examin'!$F$2:$F$2336)</f>
        <v>Yes</v>
      </c>
      <c r="F495" t="str">
        <f>_xlfn.XLOOKUP(A495,'Data Cleaning in Medical Examin'!$A$2:$A$2336,'Data Cleaning in Medical Examin'!$G$2:$G$2336)</f>
        <v>No</v>
      </c>
      <c r="G495" t="str">
        <f>_xlfn.XLOOKUP(A495,'Data Cleaning in Medical Examin'!$A$2:$A$2336,'Data Cleaning in Medical Examin'!$H$2:$H$2336)</f>
        <v>Yes</v>
      </c>
      <c r="H495" s="4">
        <f>_xlfn.XLOOKUP(A495,'Data Cleaning in Medical Examin'!$A$2:$A$2336,'Data Cleaning in Medical Examin'!$I$2:$I$2336)</f>
        <v>1</v>
      </c>
      <c r="I495" t="str">
        <f>_xlfn.XLOOKUP(A495,'Data Cleaning in Medical Examin'!$A$2:$A$2336,'Data Cleaning in Medical Examin'!$J$2:$J$2336)</f>
        <v>Yes</v>
      </c>
      <c r="J495" t="str">
        <f>_xlfn.XLOOKUP(A495,'Data Cleaning in Medical Examin'!$A$2:$A$2336,'Data Cleaning in Medical Examin'!$C$2:$C$2336)</f>
        <v>Over Weight</v>
      </c>
      <c r="K495" t="str">
        <f>_xlfn.XLOOKUP(A495,'Data Cleaning in Medical Examin'!$A$2:$A$2336,'Data Cleaning in Medical Examin'!$E$2:$E$2336)</f>
        <v>Normal</v>
      </c>
      <c r="L495" t="str">
        <f>_xlfn.XLOOKUP(A495,'DataCleaning in Hospitalisation'!$A$2:$A$2344,'DataCleaning in Hospitalisation'!$E$2:$E$2344)</f>
        <v>6-Oct-1983</v>
      </c>
      <c r="M495" s="29">
        <f>_xlfn.XLOOKUP(A495,'DataCleaning in Hospitalisation'!$A$2:$A$2344,'DataCleaning in Hospitalisation'!$H$2:$H$2344)</f>
        <v>20149.32</v>
      </c>
      <c r="N495" t="str">
        <f>_xlfn.XLOOKUP(A495,'DataCleaning in Hospitalisation'!$A$2:$A$2344,'DataCleaning in Hospitalisation'!$I$2:$I$2344)</f>
        <v>tier - 2</v>
      </c>
      <c r="O495" t="str">
        <f>_xlfn.XLOOKUP(A495,'DataCleaning in Hospitalisation'!$A$2:$A$2344,'DataCleaning in Hospitalisation'!$J$2:$J$2344)</f>
        <v>tier - 1</v>
      </c>
      <c r="P495" t="str">
        <f>_xlfn.XLOOKUP(A495,'DataCleaning in Hospitalisation'!$A$2:$A$2344,'DataCleaning in Hospitalisation'!$K$2:$K$2344)</f>
        <v>R1016</v>
      </c>
      <c r="Q495">
        <f>_xlfn.XLOOKUP(A495,'DataCleaning in Hospitalisation'!$A$2:$A$2344,'DataCleaning in Hospitalisation'!$F$2:$F$2344)</f>
        <v>40</v>
      </c>
      <c r="U495" s="4" t="s">
        <v>1294</v>
      </c>
      <c r="V495">
        <v>1</v>
      </c>
      <c r="X495" s="4" t="s">
        <v>925</v>
      </c>
      <c r="Y495" s="29">
        <v>7325.05</v>
      </c>
      <c r="AJ495" s="4" t="s">
        <v>925</v>
      </c>
      <c r="AK495" s="29">
        <v>7325.05</v>
      </c>
    </row>
    <row r="496" spans="1:37" x14ac:dyDescent="0.3">
      <c r="A496" t="s">
        <v>1871</v>
      </c>
      <c r="B496" t="str">
        <f>_xlfn.XLOOKUP(A496,'Customer Names'!$A$2:$A$2336,'Customer Names'!$C$2:$C$2336)</f>
        <v xml:space="preserve"> Mr.Brian</v>
      </c>
      <c r="C496" s="34">
        <f>_xlfn.XLOOKUP(A496,'Data Cleaning in Medical Examin'!$A$2:$A$2336,'Data Cleaning in Medical Examin'!$B$2:$B$2336)</f>
        <v>27.835000000000001</v>
      </c>
      <c r="D496">
        <f>_xlfn.XLOOKUP(A496,'Data Cleaning in Medical Examin'!$A$2:$A$2336,'Data Cleaning in Medical Examin'!$D$2:$D$2336)</f>
        <v>5.9</v>
      </c>
      <c r="E496" t="str">
        <f>_xlfn.XLOOKUP(A496,'Data Cleaning in Medical Examin'!$A$2:$A$2336,'Data Cleaning in Medical Examin'!$F$2:$F$2336)</f>
        <v>Yes</v>
      </c>
      <c r="F496" t="str">
        <f>_xlfn.XLOOKUP(A496,'Data Cleaning in Medical Examin'!$A$2:$A$2336,'Data Cleaning in Medical Examin'!$G$2:$G$2336)</f>
        <v>No</v>
      </c>
      <c r="G496" t="str">
        <f>_xlfn.XLOOKUP(A496,'Data Cleaning in Medical Examin'!$A$2:$A$2336,'Data Cleaning in Medical Examin'!$H$2:$H$2336)</f>
        <v>No</v>
      </c>
      <c r="H496" s="4">
        <f>_xlfn.XLOOKUP(A496,'Data Cleaning in Medical Examin'!$A$2:$A$2336,'Data Cleaning in Medical Examin'!$I$2:$I$2336)</f>
        <v>1</v>
      </c>
      <c r="I496" t="str">
        <f>_xlfn.XLOOKUP(A496,'Data Cleaning in Medical Examin'!$A$2:$A$2336,'Data Cleaning in Medical Examin'!$J$2:$J$2336)</f>
        <v>Yes</v>
      </c>
      <c r="J496" t="str">
        <f>_xlfn.XLOOKUP(A496,'Data Cleaning in Medical Examin'!$A$2:$A$2336,'Data Cleaning in Medical Examin'!$C$2:$C$2336)</f>
        <v>Over Weight</v>
      </c>
      <c r="K496" t="str">
        <f>_xlfn.XLOOKUP(A496,'Data Cleaning in Medical Examin'!$A$2:$A$2336,'Data Cleaning in Medical Examin'!$E$2:$E$2336)</f>
        <v>Prediabetes</v>
      </c>
      <c r="L496" t="str">
        <f>_xlfn.XLOOKUP(A496,'DataCleaning in Hospitalisation'!$A$2:$A$2344,'DataCleaning in Hospitalisation'!$E$2:$E$2344)</f>
        <v>25-Jul-1988</v>
      </c>
      <c r="M496" s="29">
        <f>_xlfn.XLOOKUP(A496,'DataCleaning in Hospitalisation'!$A$2:$A$2344,'DataCleaning in Hospitalisation'!$H$2:$H$2344)</f>
        <v>20009.63</v>
      </c>
      <c r="N496" t="str">
        <f>_xlfn.XLOOKUP(A496,'DataCleaning in Hospitalisation'!$A$2:$A$2344,'DataCleaning in Hospitalisation'!$I$2:$I$2344)</f>
        <v>tier - 2</v>
      </c>
      <c r="O496" t="str">
        <f>_xlfn.XLOOKUP(A496,'DataCleaning in Hospitalisation'!$A$2:$A$2344,'DataCleaning in Hospitalisation'!$J$2:$J$2344)</f>
        <v>tier - 1</v>
      </c>
      <c r="P496" t="str">
        <f>_xlfn.XLOOKUP(A496,'DataCleaning in Hospitalisation'!$A$2:$A$2344,'DataCleaning in Hospitalisation'!$K$2:$K$2344)</f>
        <v>R1012</v>
      </c>
      <c r="Q496">
        <f>_xlfn.XLOOKUP(A496,'DataCleaning in Hospitalisation'!$A$2:$A$2344,'DataCleaning in Hospitalisation'!$F$2:$F$2344)</f>
        <v>35</v>
      </c>
      <c r="U496" s="38" t="s">
        <v>7</v>
      </c>
      <c r="V496">
        <v>1</v>
      </c>
      <c r="X496" s="4" t="s">
        <v>924</v>
      </c>
      <c r="Y496" s="29">
        <v>7323.73</v>
      </c>
      <c r="AJ496" s="4" t="s">
        <v>924</v>
      </c>
      <c r="AK496" s="29">
        <v>7323.73</v>
      </c>
    </row>
    <row r="497" spans="1:37" x14ac:dyDescent="0.3">
      <c r="A497" t="s">
        <v>1870</v>
      </c>
      <c r="B497" t="str">
        <f>_xlfn.XLOOKUP(A497,'Customer Names'!$A$2:$A$2336,'Customer Names'!$C$2:$C$2336)</f>
        <v xml:space="preserve"> Mrs.Jessica</v>
      </c>
      <c r="C497" s="34">
        <f>_xlfn.XLOOKUP(A497,'Data Cleaning in Medical Examin'!$A$2:$A$2336,'Data Cleaning in Medical Examin'!$B$2:$B$2336)</f>
        <v>51.74</v>
      </c>
      <c r="D497">
        <f>_xlfn.XLOOKUP(A497,'Data Cleaning in Medical Examin'!$A$2:$A$2336,'Data Cleaning in Medical Examin'!$D$2:$D$2336)</f>
        <v>4.9800000000000004</v>
      </c>
      <c r="E497" t="str">
        <f>_xlfn.XLOOKUP(A497,'Data Cleaning in Medical Examin'!$A$2:$A$2336,'Data Cleaning in Medical Examin'!$F$2:$F$2336)</f>
        <v>Yes</v>
      </c>
      <c r="F497" t="str">
        <f>_xlfn.XLOOKUP(A497,'Data Cleaning in Medical Examin'!$A$2:$A$2336,'Data Cleaning in Medical Examin'!$G$2:$G$2336)</f>
        <v>No</v>
      </c>
      <c r="G497" t="str">
        <f>_xlfn.XLOOKUP(A497,'Data Cleaning in Medical Examin'!$A$2:$A$2336,'Data Cleaning in Medical Examin'!$H$2:$H$2336)</f>
        <v>No</v>
      </c>
      <c r="H497" s="4">
        <f>_xlfn.XLOOKUP(A497,'Data Cleaning in Medical Examin'!$A$2:$A$2336,'Data Cleaning in Medical Examin'!$I$2:$I$2336)</f>
        <v>2</v>
      </c>
      <c r="I497" t="str">
        <f>_xlfn.XLOOKUP(A497,'Data Cleaning in Medical Examin'!$A$2:$A$2336,'Data Cleaning in Medical Examin'!$J$2:$J$2336)</f>
        <v>No</v>
      </c>
      <c r="J497" t="str">
        <f>_xlfn.XLOOKUP(A497,'Data Cleaning in Medical Examin'!$A$2:$A$2336,'Data Cleaning in Medical Examin'!$C$2:$C$2336)</f>
        <v>Obesity</v>
      </c>
      <c r="K497" t="str">
        <f>_xlfn.XLOOKUP(A497,'Data Cleaning in Medical Examin'!$A$2:$A$2336,'Data Cleaning in Medical Examin'!$E$2:$E$2336)</f>
        <v>Normal</v>
      </c>
      <c r="L497" t="str">
        <f>_xlfn.XLOOKUP(A497,'DataCleaning in Hospitalisation'!$A$2:$A$2344,'DataCleaning in Hospitalisation'!$E$2:$E$2344)</f>
        <v>10-Aug-1966</v>
      </c>
      <c r="M497" s="29">
        <f>_xlfn.XLOOKUP(A497,'DataCleaning in Hospitalisation'!$A$2:$A$2344,'DataCleaning in Hospitalisation'!$H$2:$H$2344)</f>
        <v>19995.29</v>
      </c>
      <c r="N497" t="str">
        <f>_xlfn.XLOOKUP(A497,'DataCleaning in Hospitalisation'!$A$2:$A$2344,'DataCleaning in Hospitalisation'!$I$2:$I$2344)</f>
        <v>tier - 1</v>
      </c>
      <c r="O497" t="str">
        <f>_xlfn.XLOOKUP(A497,'DataCleaning in Hospitalisation'!$A$2:$A$2344,'DataCleaning in Hospitalisation'!$J$2:$J$2344)</f>
        <v>tier - 3</v>
      </c>
      <c r="P497" t="str">
        <f>_xlfn.XLOOKUP(A497,'DataCleaning in Hospitalisation'!$A$2:$A$2344,'DataCleaning in Hospitalisation'!$K$2:$K$2344)</f>
        <v>R1026</v>
      </c>
      <c r="Q497">
        <f>_xlfn.XLOOKUP(A497,'DataCleaning in Hospitalisation'!$A$2:$A$2344,'DataCleaning in Hospitalisation'!$F$2:$F$2344)</f>
        <v>57</v>
      </c>
      <c r="U497" s="42" t="s">
        <v>2412</v>
      </c>
      <c r="V497">
        <v>1</v>
      </c>
      <c r="X497" s="4" t="s">
        <v>923</v>
      </c>
      <c r="Y497" s="29">
        <v>7322.86</v>
      </c>
      <c r="AJ497" s="4" t="s">
        <v>923</v>
      </c>
      <c r="AK497" s="29">
        <v>7322.86</v>
      </c>
    </row>
    <row r="498" spans="1:37" x14ac:dyDescent="0.3">
      <c r="A498" t="s">
        <v>1869</v>
      </c>
      <c r="B498" t="str">
        <f>_xlfn.XLOOKUP(A498,'Customer Names'!$A$2:$A$2336,'Customer Names'!$C$2:$C$2336)</f>
        <v xml:space="preserve"> Ms.Dawn</v>
      </c>
      <c r="C498" s="34">
        <f>_xlfn.XLOOKUP(A498,'Data Cleaning in Medical Examin'!$A$2:$A$2336,'Data Cleaning in Medical Examin'!$B$2:$B$2336)</f>
        <v>23.37</v>
      </c>
      <c r="D498">
        <f>_xlfn.XLOOKUP(A498,'Data Cleaning in Medical Examin'!$A$2:$A$2336,'Data Cleaning in Medical Examin'!$D$2:$D$2336)</f>
        <v>5.8</v>
      </c>
      <c r="E498" t="str">
        <f>_xlfn.XLOOKUP(A498,'Data Cleaning in Medical Examin'!$A$2:$A$2336,'Data Cleaning in Medical Examin'!$F$2:$F$2336)</f>
        <v>No</v>
      </c>
      <c r="F498" t="str">
        <f>_xlfn.XLOOKUP(A498,'Data Cleaning in Medical Examin'!$A$2:$A$2336,'Data Cleaning in Medical Examin'!$G$2:$G$2336)</f>
        <v>No</v>
      </c>
      <c r="G498" t="str">
        <f>_xlfn.XLOOKUP(A498,'Data Cleaning in Medical Examin'!$A$2:$A$2336,'Data Cleaning in Medical Examin'!$H$2:$H$2336)</f>
        <v>No</v>
      </c>
      <c r="H498" s="4">
        <f>_xlfn.XLOOKUP(A498,'Data Cleaning in Medical Examin'!$A$2:$A$2336,'Data Cleaning in Medical Examin'!$I$2:$I$2336)</f>
        <v>0</v>
      </c>
      <c r="I498" t="str">
        <f>_xlfn.XLOOKUP(A498,'Data Cleaning in Medical Examin'!$A$2:$A$2336,'Data Cleaning in Medical Examin'!$J$2:$J$2336)</f>
        <v>Yes</v>
      </c>
      <c r="J498" t="str">
        <f>_xlfn.XLOOKUP(A498,'Data Cleaning in Medical Examin'!$A$2:$A$2336,'Data Cleaning in Medical Examin'!$C$2:$C$2336)</f>
        <v>Normal Weight</v>
      </c>
      <c r="K498" t="str">
        <f>_xlfn.XLOOKUP(A498,'Data Cleaning in Medical Examin'!$A$2:$A$2336,'Data Cleaning in Medical Examin'!$E$2:$E$2336)</f>
        <v>Prediabetes</v>
      </c>
      <c r="L498" t="str">
        <f>_xlfn.XLOOKUP(A498,'DataCleaning in Hospitalisation'!$A$2:$A$2344,'DataCleaning in Hospitalisation'!$E$2:$E$2344)</f>
        <v>9-Oct-1980</v>
      </c>
      <c r="M498" s="29">
        <f>_xlfn.XLOOKUP(A498,'DataCleaning in Hospitalisation'!$A$2:$A$2344,'DataCleaning in Hospitalisation'!$H$2:$H$2344)</f>
        <v>19964.75</v>
      </c>
      <c r="N498" t="str">
        <f>_xlfn.XLOOKUP(A498,'DataCleaning in Hospitalisation'!$A$2:$A$2344,'DataCleaning in Hospitalisation'!$I$2:$I$2344)</f>
        <v>tier - 1</v>
      </c>
      <c r="O498" t="str">
        <f>_xlfn.XLOOKUP(A498,'DataCleaning in Hospitalisation'!$A$2:$A$2344,'DataCleaning in Hospitalisation'!$J$2:$J$2344)</f>
        <v>tier - 2</v>
      </c>
      <c r="P498" t="str">
        <f>_xlfn.XLOOKUP(A498,'DataCleaning in Hospitalisation'!$A$2:$A$2344,'DataCleaning in Hospitalisation'!$K$2:$K$2344)</f>
        <v>R1024</v>
      </c>
      <c r="Q498">
        <f>_xlfn.XLOOKUP(A498,'DataCleaning in Hospitalisation'!$A$2:$A$2344,'DataCleaning in Hospitalisation'!$F$2:$F$2344)</f>
        <v>43</v>
      </c>
      <c r="U498" s="43" t="s">
        <v>11</v>
      </c>
      <c r="V498">
        <v>1</v>
      </c>
      <c r="X498" s="4" t="s">
        <v>922</v>
      </c>
      <c r="Y498" s="29">
        <v>7318.22</v>
      </c>
      <c r="AJ498" s="4" t="s">
        <v>922</v>
      </c>
      <c r="AK498" s="29">
        <v>7318.22</v>
      </c>
    </row>
    <row r="499" spans="1:37" x14ac:dyDescent="0.3">
      <c r="A499" t="s">
        <v>1868</v>
      </c>
      <c r="B499" t="str">
        <f>_xlfn.XLOOKUP(A499,'Customer Names'!$A$2:$A$2336,'Customer Names'!$C$2:$C$2336)</f>
        <v xml:space="preserve"> Mr.Chris</v>
      </c>
      <c r="C499" s="34">
        <f>_xlfn.XLOOKUP(A499,'Data Cleaning in Medical Examin'!$A$2:$A$2336,'Data Cleaning in Medical Examin'!$B$2:$B$2336)</f>
        <v>29.7</v>
      </c>
      <c r="D499">
        <f>_xlfn.XLOOKUP(A499,'Data Cleaning in Medical Examin'!$A$2:$A$2336,'Data Cleaning in Medical Examin'!$D$2:$D$2336)</f>
        <v>6.21</v>
      </c>
      <c r="E499" t="str">
        <f>_xlfn.XLOOKUP(A499,'Data Cleaning in Medical Examin'!$A$2:$A$2336,'Data Cleaning in Medical Examin'!$F$2:$F$2336)</f>
        <v>Yes</v>
      </c>
      <c r="F499" t="str">
        <f>_xlfn.XLOOKUP(A499,'Data Cleaning in Medical Examin'!$A$2:$A$2336,'Data Cleaning in Medical Examin'!$G$2:$G$2336)</f>
        <v>No</v>
      </c>
      <c r="G499" t="str">
        <f>_xlfn.XLOOKUP(A499,'Data Cleaning in Medical Examin'!$A$2:$A$2336,'Data Cleaning in Medical Examin'!$H$2:$H$2336)</f>
        <v>Yes</v>
      </c>
      <c r="H499" s="4">
        <f>_xlfn.XLOOKUP(A499,'Data Cleaning in Medical Examin'!$A$2:$A$2336,'Data Cleaning in Medical Examin'!$I$2:$I$2336)</f>
        <v>1</v>
      </c>
      <c r="I499" t="str">
        <f>_xlfn.XLOOKUP(A499,'Data Cleaning in Medical Examin'!$A$2:$A$2336,'Data Cleaning in Medical Examin'!$J$2:$J$2336)</f>
        <v>Yes</v>
      </c>
      <c r="J499" t="str">
        <f>_xlfn.XLOOKUP(A499,'Data Cleaning in Medical Examin'!$A$2:$A$2336,'Data Cleaning in Medical Examin'!$C$2:$C$2336)</f>
        <v>Over Weight</v>
      </c>
      <c r="K499" t="str">
        <f>_xlfn.XLOOKUP(A499,'Data Cleaning in Medical Examin'!$A$2:$A$2336,'Data Cleaning in Medical Examin'!$E$2:$E$2336)</f>
        <v>Prediabetes</v>
      </c>
      <c r="L499" t="str">
        <f>_xlfn.XLOOKUP(A499,'DataCleaning in Hospitalisation'!$A$2:$A$2344,'DataCleaning in Hospitalisation'!$E$2:$E$2344)</f>
        <v>18-Oct-1997</v>
      </c>
      <c r="M499" s="29">
        <f>_xlfn.XLOOKUP(A499,'DataCleaning in Hospitalisation'!$A$2:$A$2344,'DataCleaning in Hospitalisation'!$H$2:$H$2344)</f>
        <v>19933.46</v>
      </c>
      <c r="N499" t="str">
        <f>_xlfn.XLOOKUP(A499,'DataCleaning in Hospitalisation'!$A$2:$A$2344,'DataCleaning in Hospitalisation'!$I$2:$I$2344)</f>
        <v>tier - 1</v>
      </c>
      <c r="O499" t="str">
        <f>_xlfn.XLOOKUP(A499,'DataCleaning in Hospitalisation'!$A$2:$A$2344,'DataCleaning in Hospitalisation'!$J$2:$J$2344)</f>
        <v>tier - 3</v>
      </c>
      <c r="P499" t="str">
        <f>_xlfn.XLOOKUP(A499,'DataCleaning in Hospitalisation'!$A$2:$A$2344,'DataCleaning in Hospitalisation'!$K$2:$K$2344)</f>
        <v>R1011</v>
      </c>
      <c r="Q499">
        <f>_xlfn.XLOOKUP(A499,'DataCleaning in Hospitalisation'!$A$2:$A$2344,'DataCleaning in Hospitalisation'!$F$2:$F$2344)</f>
        <v>26</v>
      </c>
      <c r="U499" s="44" t="s">
        <v>2372</v>
      </c>
      <c r="V499">
        <v>1</v>
      </c>
      <c r="X499" s="4" t="s">
        <v>921</v>
      </c>
      <c r="Y499" s="29">
        <v>7318.21</v>
      </c>
      <c r="AJ499" s="4" t="s">
        <v>921</v>
      </c>
      <c r="AK499" s="29">
        <v>7318.21</v>
      </c>
    </row>
    <row r="500" spans="1:37" x14ac:dyDescent="0.3">
      <c r="A500" t="s">
        <v>1867</v>
      </c>
      <c r="B500" t="str">
        <f>_xlfn.XLOOKUP(A500,'Customer Names'!$A$2:$A$2336,'Customer Names'!$C$2:$C$2336)</f>
        <v xml:space="preserve"> Ms.Karen</v>
      </c>
      <c r="C500" s="34">
        <f>_xlfn.XLOOKUP(A500,'Data Cleaning in Medical Examin'!$A$2:$A$2336,'Data Cleaning in Medical Examin'!$B$2:$B$2336)</f>
        <v>20.045000000000002</v>
      </c>
      <c r="D500">
        <f>_xlfn.XLOOKUP(A500,'Data Cleaning in Medical Examin'!$A$2:$A$2336,'Data Cleaning in Medical Examin'!$D$2:$D$2336)</f>
        <v>6.17</v>
      </c>
      <c r="E500" t="str">
        <f>_xlfn.XLOOKUP(A500,'Data Cleaning in Medical Examin'!$A$2:$A$2336,'Data Cleaning in Medical Examin'!$F$2:$F$2336)</f>
        <v>No</v>
      </c>
      <c r="F500" t="str">
        <f>_xlfn.XLOOKUP(A500,'Data Cleaning in Medical Examin'!$A$2:$A$2336,'Data Cleaning in Medical Examin'!$G$2:$G$2336)</f>
        <v>No</v>
      </c>
      <c r="G500" t="str">
        <f>_xlfn.XLOOKUP(A500,'Data Cleaning in Medical Examin'!$A$2:$A$2336,'Data Cleaning in Medical Examin'!$H$2:$H$2336)</f>
        <v>Yes</v>
      </c>
      <c r="H500" s="4">
        <f>_xlfn.XLOOKUP(A500,'Data Cleaning in Medical Examin'!$A$2:$A$2336,'Data Cleaning in Medical Examin'!$I$2:$I$2336)</f>
        <v>1</v>
      </c>
      <c r="I500" t="str">
        <f>_xlfn.XLOOKUP(A500,'Data Cleaning in Medical Examin'!$A$2:$A$2336,'Data Cleaning in Medical Examin'!$J$2:$J$2336)</f>
        <v>Yes</v>
      </c>
      <c r="J500" t="str">
        <f>_xlfn.XLOOKUP(A500,'Data Cleaning in Medical Examin'!$A$2:$A$2336,'Data Cleaning in Medical Examin'!$C$2:$C$2336)</f>
        <v>Normal Weight</v>
      </c>
      <c r="K500" t="str">
        <f>_xlfn.XLOOKUP(A500,'Data Cleaning in Medical Examin'!$A$2:$A$2336,'Data Cleaning in Medical Examin'!$E$2:$E$2336)</f>
        <v>Prediabetes</v>
      </c>
      <c r="L500" t="str">
        <f>_xlfn.XLOOKUP(A500,'DataCleaning in Hospitalisation'!$A$2:$A$2344,'DataCleaning in Hospitalisation'!$E$2:$E$2344)</f>
        <v>30-Oct-1979</v>
      </c>
      <c r="M500" s="29">
        <f>_xlfn.XLOOKUP(A500,'DataCleaning in Hospitalisation'!$A$2:$A$2344,'DataCleaning in Hospitalisation'!$H$2:$H$2344)</f>
        <v>19798.05</v>
      </c>
      <c r="N500" t="str">
        <f>_xlfn.XLOOKUP(A500,'DataCleaning in Hospitalisation'!$A$2:$A$2344,'DataCleaning in Hospitalisation'!$I$2:$I$2344)</f>
        <v>tier - 1</v>
      </c>
      <c r="O500" t="str">
        <f>_xlfn.XLOOKUP(A500,'DataCleaning in Hospitalisation'!$A$2:$A$2344,'DataCleaning in Hospitalisation'!$J$2:$J$2344)</f>
        <v>tier - 1</v>
      </c>
      <c r="P500" t="str">
        <f>_xlfn.XLOOKUP(A500,'DataCleaning in Hospitalisation'!$A$2:$A$2344,'DataCleaning in Hospitalisation'!$K$2:$K$2344)</f>
        <v>R1024</v>
      </c>
      <c r="Q500">
        <f>_xlfn.XLOOKUP(A500,'DataCleaning in Hospitalisation'!$A$2:$A$2344,'DataCleaning in Hospitalisation'!$F$2:$F$2344)</f>
        <v>44</v>
      </c>
      <c r="U500" s="45" t="s">
        <v>2372</v>
      </c>
      <c r="V500">
        <v>1</v>
      </c>
      <c r="X500" s="4" t="s">
        <v>920</v>
      </c>
      <c r="Y500" s="29">
        <v>7304.65</v>
      </c>
      <c r="AJ500" s="4" t="s">
        <v>920</v>
      </c>
      <c r="AK500" s="29">
        <v>7304.65</v>
      </c>
    </row>
    <row r="501" spans="1:37" x14ac:dyDescent="0.3">
      <c r="A501" t="s">
        <v>1866</v>
      </c>
      <c r="B501" t="str">
        <f>_xlfn.XLOOKUP(A501,'Customer Names'!$A$2:$A$2336,'Customer Names'!$C$2:$C$2336)</f>
        <v xml:space="preserve"> Ms.Jessica</v>
      </c>
      <c r="C501" s="34">
        <f>_xlfn.XLOOKUP(A501,'Data Cleaning in Medical Examin'!$A$2:$A$2336,'Data Cleaning in Medical Examin'!$B$2:$B$2336)</f>
        <v>27.83</v>
      </c>
      <c r="D501">
        <f>_xlfn.XLOOKUP(A501,'Data Cleaning in Medical Examin'!$A$2:$A$2336,'Data Cleaning in Medical Examin'!$D$2:$D$2336)</f>
        <v>5.36</v>
      </c>
      <c r="E501" t="str">
        <f>_xlfn.XLOOKUP(A501,'Data Cleaning in Medical Examin'!$A$2:$A$2336,'Data Cleaning in Medical Examin'!$F$2:$F$2336)</f>
        <v>No</v>
      </c>
      <c r="F501" t="str">
        <f>_xlfn.XLOOKUP(A501,'Data Cleaning in Medical Examin'!$A$2:$A$2336,'Data Cleaning in Medical Examin'!$G$2:$G$2336)</f>
        <v>No</v>
      </c>
      <c r="G501" t="str">
        <f>_xlfn.XLOOKUP(A501,'Data Cleaning in Medical Examin'!$A$2:$A$2336,'Data Cleaning in Medical Examin'!$H$2:$H$2336)</f>
        <v>No</v>
      </c>
      <c r="H501" s="4">
        <f>_xlfn.XLOOKUP(A501,'Data Cleaning in Medical Examin'!$A$2:$A$2336,'Data Cleaning in Medical Examin'!$I$2:$I$2336)</f>
        <v>2</v>
      </c>
      <c r="I501" t="str">
        <f>_xlfn.XLOOKUP(A501,'Data Cleaning in Medical Examin'!$A$2:$A$2336,'Data Cleaning in Medical Examin'!$J$2:$J$2336)</f>
        <v>No</v>
      </c>
      <c r="J501" t="str">
        <f>_xlfn.XLOOKUP(A501,'Data Cleaning in Medical Examin'!$A$2:$A$2336,'Data Cleaning in Medical Examin'!$C$2:$C$2336)</f>
        <v>Over Weight</v>
      </c>
      <c r="K501" t="str">
        <f>_xlfn.XLOOKUP(A501,'Data Cleaning in Medical Examin'!$A$2:$A$2336,'Data Cleaning in Medical Examin'!$E$2:$E$2336)</f>
        <v>Normal</v>
      </c>
      <c r="L501" t="str">
        <f>_xlfn.XLOOKUP(A501,'DataCleaning in Hospitalisation'!$A$2:$A$2344,'DataCleaning in Hospitalisation'!$E$2:$E$2344)</f>
        <v>14-Jun-1972</v>
      </c>
      <c r="M501" s="29">
        <f>_xlfn.XLOOKUP(A501,'DataCleaning in Hospitalisation'!$A$2:$A$2344,'DataCleaning in Hospitalisation'!$H$2:$H$2344)</f>
        <v>19749.38</v>
      </c>
      <c r="N501" t="str">
        <f>_xlfn.XLOOKUP(A501,'DataCleaning in Hospitalisation'!$A$2:$A$2344,'DataCleaning in Hospitalisation'!$I$2:$I$2344)</f>
        <v>tier - 1</v>
      </c>
      <c r="O501" t="str">
        <f>_xlfn.XLOOKUP(A501,'DataCleaning in Hospitalisation'!$A$2:$A$2344,'DataCleaning in Hospitalisation'!$J$2:$J$2344)</f>
        <v>tier - 3</v>
      </c>
      <c r="P501" t="str">
        <f>_xlfn.XLOOKUP(A501,'DataCleaning in Hospitalisation'!$A$2:$A$2344,'DataCleaning in Hospitalisation'!$K$2:$K$2344)</f>
        <v>R1013</v>
      </c>
      <c r="Q501">
        <f>_xlfn.XLOOKUP(A501,'DataCleaning in Hospitalisation'!$A$2:$A$2344,'DataCleaning in Hospitalisation'!$F$2:$F$2344)</f>
        <v>51</v>
      </c>
      <c r="U501" s="4" t="s">
        <v>1293</v>
      </c>
      <c r="V501">
        <v>1</v>
      </c>
      <c r="X501" s="4" t="s">
        <v>919</v>
      </c>
      <c r="Y501" s="29">
        <v>7302.46</v>
      </c>
      <c r="AJ501" s="4" t="s">
        <v>919</v>
      </c>
      <c r="AK501" s="29">
        <v>7302.46</v>
      </c>
    </row>
    <row r="502" spans="1:37" x14ac:dyDescent="0.3">
      <c r="A502" t="s">
        <v>1865</v>
      </c>
      <c r="B502" t="str">
        <f>_xlfn.XLOOKUP(A502,'Customer Names'!$A$2:$A$2336,'Customer Names'!$C$2:$C$2336)</f>
        <v xml:space="preserve"> Mr.Mathieu</v>
      </c>
      <c r="C502" s="34">
        <f>_xlfn.XLOOKUP(A502,'Data Cleaning in Medical Examin'!$A$2:$A$2336,'Data Cleaning in Medical Examin'!$B$2:$B$2336)</f>
        <v>28.93</v>
      </c>
      <c r="D502">
        <f>_xlfn.XLOOKUP(A502,'Data Cleaning in Medical Examin'!$A$2:$A$2336,'Data Cleaning in Medical Examin'!$D$2:$D$2336)</f>
        <v>5.2</v>
      </c>
      <c r="E502" t="str">
        <f>_xlfn.XLOOKUP(A502,'Data Cleaning in Medical Examin'!$A$2:$A$2336,'Data Cleaning in Medical Examin'!$F$2:$F$2336)</f>
        <v>No</v>
      </c>
      <c r="F502" t="str">
        <f>_xlfn.XLOOKUP(A502,'Data Cleaning in Medical Examin'!$A$2:$A$2336,'Data Cleaning in Medical Examin'!$G$2:$G$2336)</f>
        <v>No</v>
      </c>
      <c r="G502" t="str">
        <f>_xlfn.XLOOKUP(A502,'Data Cleaning in Medical Examin'!$A$2:$A$2336,'Data Cleaning in Medical Examin'!$H$2:$H$2336)</f>
        <v>No</v>
      </c>
      <c r="H502" s="4">
        <f>_xlfn.XLOOKUP(A502,'Data Cleaning in Medical Examin'!$A$2:$A$2336,'Data Cleaning in Medical Examin'!$I$2:$I$2336)</f>
        <v>0</v>
      </c>
      <c r="I502" t="str">
        <f>_xlfn.XLOOKUP(A502,'Data Cleaning in Medical Examin'!$A$2:$A$2336,'Data Cleaning in Medical Examin'!$J$2:$J$2336)</f>
        <v>Yes</v>
      </c>
      <c r="J502" t="str">
        <f>_xlfn.XLOOKUP(A502,'Data Cleaning in Medical Examin'!$A$2:$A$2336,'Data Cleaning in Medical Examin'!$C$2:$C$2336)</f>
        <v>Over Weight</v>
      </c>
      <c r="K502" t="str">
        <f>_xlfn.XLOOKUP(A502,'Data Cleaning in Medical Examin'!$A$2:$A$2336,'Data Cleaning in Medical Examin'!$E$2:$E$2336)</f>
        <v>Normal</v>
      </c>
      <c r="L502" t="str">
        <f>_xlfn.XLOOKUP(A502,'DataCleaning in Hospitalisation'!$A$2:$A$2344,'DataCleaning in Hospitalisation'!$E$2:$E$2344)</f>
        <v>8-Aug-1990</v>
      </c>
      <c r="M502" s="29">
        <f>_xlfn.XLOOKUP(A502,'DataCleaning in Hospitalisation'!$A$2:$A$2344,'DataCleaning in Hospitalisation'!$H$2:$H$2344)</f>
        <v>19719.689999999999</v>
      </c>
      <c r="N502" t="str">
        <f>_xlfn.XLOOKUP(A502,'DataCleaning in Hospitalisation'!$A$2:$A$2344,'DataCleaning in Hospitalisation'!$I$2:$I$2344)</f>
        <v>tier - 1</v>
      </c>
      <c r="O502" t="str">
        <f>_xlfn.XLOOKUP(A502,'DataCleaning in Hospitalisation'!$A$2:$A$2344,'DataCleaning in Hospitalisation'!$J$2:$J$2344)</f>
        <v>tier - 2</v>
      </c>
      <c r="P502" t="str">
        <f>_xlfn.XLOOKUP(A502,'DataCleaning in Hospitalisation'!$A$2:$A$2344,'DataCleaning in Hospitalisation'!$K$2:$K$2344)</f>
        <v>R1013</v>
      </c>
      <c r="Q502">
        <f>_xlfn.XLOOKUP(A502,'DataCleaning in Hospitalisation'!$A$2:$A$2344,'DataCleaning in Hospitalisation'!$F$2:$F$2344)</f>
        <v>33</v>
      </c>
      <c r="U502" s="38" t="s">
        <v>7</v>
      </c>
      <c r="V502">
        <v>1</v>
      </c>
      <c r="X502" s="4" t="s">
        <v>918</v>
      </c>
      <c r="Y502" s="29">
        <v>7281.51</v>
      </c>
      <c r="AJ502" s="4" t="s">
        <v>918</v>
      </c>
      <c r="AK502" s="29">
        <v>7281.51</v>
      </c>
    </row>
    <row r="503" spans="1:37" x14ac:dyDescent="0.3">
      <c r="A503" t="s">
        <v>1864</v>
      </c>
      <c r="B503" t="str">
        <f>_xlfn.XLOOKUP(A503,'Customer Names'!$A$2:$A$2336,'Customer Names'!$C$2:$C$2336)</f>
        <v xml:space="preserve"> Mr.Kam</v>
      </c>
      <c r="C503" s="34">
        <f>_xlfn.XLOOKUP(A503,'Data Cleaning in Medical Examin'!$A$2:$A$2336,'Data Cleaning in Medical Examin'!$B$2:$B$2336)</f>
        <v>33.82</v>
      </c>
      <c r="D503">
        <f>_xlfn.XLOOKUP(A503,'Data Cleaning in Medical Examin'!$A$2:$A$2336,'Data Cleaning in Medical Examin'!$D$2:$D$2336)</f>
        <v>5.42</v>
      </c>
      <c r="E503" t="str">
        <f>_xlfn.XLOOKUP(A503,'Data Cleaning in Medical Examin'!$A$2:$A$2336,'Data Cleaning in Medical Examin'!$F$2:$F$2336)</f>
        <v>No</v>
      </c>
      <c r="F503" t="str">
        <f>_xlfn.XLOOKUP(A503,'Data Cleaning in Medical Examin'!$A$2:$A$2336,'Data Cleaning in Medical Examin'!$G$2:$G$2336)</f>
        <v>No</v>
      </c>
      <c r="G503" t="str">
        <f>_xlfn.XLOOKUP(A503,'Data Cleaning in Medical Examin'!$A$2:$A$2336,'Data Cleaning in Medical Examin'!$H$2:$H$2336)</f>
        <v>No</v>
      </c>
      <c r="H503" s="4">
        <f>_xlfn.XLOOKUP(A503,'Data Cleaning in Medical Examin'!$A$2:$A$2336,'Data Cleaning in Medical Examin'!$I$2:$I$2336)</f>
        <v>0</v>
      </c>
      <c r="I503" t="str">
        <f>_xlfn.XLOOKUP(A503,'Data Cleaning in Medical Examin'!$A$2:$A$2336,'Data Cleaning in Medical Examin'!$J$2:$J$2336)</f>
        <v>No</v>
      </c>
      <c r="J503" t="str">
        <f>_xlfn.XLOOKUP(A503,'Data Cleaning in Medical Examin'!$A$2:$A$2336,'Data Cleaning in Medical Examin'!$C$2:$C$2336)</f>
        <v>Obesity</v>
      </c>
      <c r="K503" t="str">
        <f>_xlfn.XLOOKUP(A503,'Data Cleaning in Medical Examin'!$A$2:$A$2336,'Data Cleaning in Medical Examin'!$E$2:$E$2336)</f>
        <v>Normal</v>
      </c>
      <c r="L503" t="str">
        <f>_xlfn.XLOOKUP(A503,'DataCleaning in Hospitalisation'!$A$2:$A$2344,'DataCleaning in Hospitalisation'!$E$2:$E$2344)</f>
        <v>27-Aug-1994</v>
      </c>
      <c r="M503" s="29">
        <f>_xlfn.XLOOKUP(A503,'DataCleaning in Hospitalisation'!$A$2:$A$2344,'DataCleaning in Hospitalisation'!$H$2:$H$2344)</f>
        <v>19673.34</v>
      </c>
      <c r="N503" t="str">
        <f>_xlfn.XLOOKUP(A503,'DataCleaning in Hospitalisation'!$A$2:$A$2344,'DataCleaning in Hospitalisation'!$I$2:$I$2344)</f>
        <v>tier - 1</v>
      </c>
      <c r="O503" t="str">
        <f>_xlfn.XLOOKUP(A503,'DataCleaning in Hospitalisation'!$A$2:$A$2344,'DataCleaning in Hospitalisation'!$J$2:$J$2344)</f>
        <v>tier - 2</v>
      </c>
      <c r="P503" t="str">
        <f>_xlfn.XLOOKUP(A503,'DataCleaning in Hospitalisation'!$A$2:$A$2344,'DataCleaning in Hospitalisation'!$K$2:$K$2344)</f>
        <v>R1012</v>
      </c>
      <c r="Q503">
        <f>_xlfn.XLOOKUP(A503,'DataCleaning in Hospitalisation'!$A$2:$A$2344,'DataCleaning in Hospitalisation'!$F$2:$F$2344)</f>
        <v>29</v>
      </c>
      <c r="U503" s="42" t="s">
        <v>2415</v>
      </c>
      <c r="V503">
        <v>1</v>
      </c>
      <c r="X503" s="4" t="s">
        <v>917</v>
      </c>
      <c r="Y503" s="29">
        <v>7273.02</v>
      </c>
      <c r="AJ503" s="4" t="s">
        <v>917</v>
      </c>
      <c r="AK503" s="29">
        <v>7273.02</v>
      </c>
    </row>
    <row r="504" spans="1:37" x14ac:dyDescent="0.3">
      <c r="A504" t="s">
        <v>1863</v>
      </c>
      <c r="B504" t="str">
        <f>_xlfn.XLOOKUP(A504,'Customer Names'!$A$2:$A$2336,'Customer Names'!$C$2:$C$2336)</f>
        <v xml:space="preserve"> Ms.Valerie</v>
      </c>
      <c r="C504" s="34">
        <f>_xlfn.XLOOKUP(A504,'Data Cleaning in Medical Examin'!$A$2:$A$2336,'Data Cleaning in Medical Examin'!$B$2:$B$2336)</f>
        <v>20.234999999999999</v>
      </c>
      <c r="D504">
        <f>_xlfn.XLOOKUP(A504,'Data Cleaning in Medical Examin'!$A$2:$A$2336,'Data Cleaning in Medical Examin'!$D$2:$D$2336)</f>
        <v>6.84</v>
      </c>
      <c r="E504" t="str">
        <f>_xlfn.XLOOKUP(A504,'Data Cleaning in Medical Examin'!$A$2:$A$2336,'Data Cleaning in Medical Examin'!$F$2:$F$2336)</f>
        <v>No</v>
      </c>
      <c r="F504" t="str">
        <f>_xlfn.XLOOKUP(A504,'Data Cleaning in Medical Examin'!$A$2:$A$2336,'Data Cleaning in Medical Examin'!$G$2:$G$2336)</f>
        <v>No</v>
      </c>
      <c r="G504" t="str">
        <f>_xlfn.XLOOKUP(A504,'Data Cleaning in Medical Examin'!$A$2:$A$2336,'Data Cleaning in Medical Examin'!$H$2:$H$2336)</f>
        <v>No</v>
      </c>
      <c r="H504" s="4">
        <f>_xlfn.XLOOKUP(A504,'Data Cleaning in Medical Examin'!$A$2:$A$2336,'Data Cleaning in Medical Examin'!$I$2:$I$2336)</f>
        <v>0</v>
      </c>
      <c r="I504" t="str">
        <f>_xlfn.XLOOKUP(A504,'Data Cleaning in Medical Examin'!$A$2:$A$2336,'Data Cleaning in Medical Examin'!$J$2:$J$2336)</f>
        <v>Yes</v>
      </c>
      <c r="J504" t="str">
        <f>_xlfn.XLOOKUP(A504,'Data Cleaning in Medical Examin'!$A$2:$A$2336,'Data Cleaning in Medical Examin'!$C$2:$C$2336)</f>
        <v>Normal Weight</v>
      </c>
      <c r="K504" t="str">
        <f>_xlfn.XLOOKUP(A504,'Data Cleaning in Medical Examin'!$A$2:$A$2336,'Data Cleaning in Medical Examin'!$E$2:$E$2336)</f>
        <v>Diabetes</v>
      </c>
      <c r="L504" t="str">
        <f>_xlfn.XLOOKUP(A504,'DataCleaning in Hospitalisation'!$A$2:$A$2344,'DataCleaning in Hospitalisation'!$E$2:$E$2344)</f>
        <v>24-Sep-1978</v>
      </c>
      <c r="M504" s="29">
        <f>_xlfn.XLOOKUP(A504,'DataCleaning in Hospitalisation'!$A$2:$A$2344,'DataCleaning in Hospitalisation'!$H$2:$H$2344)</f>
        <v>19594.810000000001</v>
      </c>
      <c r="N504" t="str">
        <f>_xlfn.XLOOKUP(A504,'DataCleaning in Hospitalisation'!$A$2:$A$2344,'DataCleaning in Hospitalisation'!$I$2:$I$2344)</f>
        <v>tier - 1</v>
      </c>
      <c r="O504" t="str">
        <f>_xlfn.XLOOKUP(A504,'DataCleaning in Hospitalisation'!$A$2:$A$2344,'DataCleaning in Hospitalisation'!$J$2:$J$2344)</f>
        <v>tier - 1</v>
      </c>
      <c r="P504" t="str">
        <f>_xlfn.XLOOKUP(A504,'DataCleaning in Hospitalisation'!$A$2:$A$2344,'DataCleaning in Hospitalisation'!$K$2:$K$2344)</f>
        <v>R1024</v>
      </c>
      <c r="Q504">
        <f>_xlfn.XLOOKUP(A504,'DataCleaning in Hospitalisation'!$A$2:$A$2344,'DataCleaning in Hospitalisation'!$F$2:$F$2344)</f>
        <v>45</v>
      </c>
      <c r="U504" s="43" t="s">
        <v>11</v>
      </c>
      <c r="V504">
        <v>1</v>
      </c>
      <c r="X504" s="4" t="s">
        <v>2223</v>
      </c>
      <c r="Y504" s="29">
        <v>38282.75</v>
      </c>
      <c r="AJ504" s="4" t="s">
        <v>2223</v>
      </c>
      <c r="AK504" s="29">
        <v>38282.75</v>
      </c>
    </row>
    <row r="505" spans="1:37" x14ac:dyDescent="0.3">
      <c r="A505" t="s">
        <v>1862</v>
      </c>
      <c r="B505" t="str">
        <f>_xlfn.XLOOKUP(A505,'Customer Names'!$A$2:$A$2336,'Customer Names'!$C$2:$C$2336)</f>
        <v xml:space="preserve"> Ms.Freya</v>
      </c>
      <c r="C505" s="34">
        <f>_xlfn.XLOOKUP(A505,'Data Cleaning in Medical Examin'!$A$2:$A$2336,'Data Cleaning in Medical Examin'!$B$2:$B$2336)</f>
        <v>49.2</v>
      </c>
      <c r="D505">
        <f>_xlfn.XLOOKUP(A505,'Data Cleaning in Medical Examin'!$A$2:$A$2336,'Data Cleaning in Medical Examin'!$D$2:$D$2336)</f>
        <v>10.9</v>
      </c>
      <c r="E505" t="str">
        <f>_xlfn.XLOOKUP(A505,'Data Cleaning in Medical Examin'!$A$2:$A$2336,'Data Cleaning in Medical Examin'!$F$2:$F$2336)</f>
        <v>Yes</v>
      </c>
      <c r="F505" t="str">
        <f>_xlfn.XLOOKUP(A505,'Data Cleaning in Medical Examin'!$A$2:$A$2336,'Data Cleaning in Medical Examin'!$G$2:$G$2336)</f>
        <v>No</v>
      </c>
      <c r="G505" t="str">
        <f>_xlfn.XLOOKUP(A505,'Data Cleaning in Medical Examin'!$A$2:$A$2336,'Data Cleaning in Medical Examin'!$H$2:$H$2336)</f>
        <v>Yes</v>
      </c>
      <c r="H505" s="4">
        <f>_xlfn.XLOOKUP(A505,'Data Cleaning in Medical Examin'!$A$2:$A$2336,'Data Cleaning in Medical Examin'!$I$2:$I$2336)</f>
        <v>1</v>
      </c>
      <c r="I505" t="str">
        <f>_xlfn.XLOOKUP(A505,'Data Cleaning in Medical Examin'!$A$2:$A$2336,'Data Cleaning in Medical Examin'!$J$2:$J$2336)</f>
        <v>No</v>
      </c>
      <c r="J505" t="str">
        <f>_xlfn.XLOOKUP(A505,'Data Cleaning in Medical Examin'!$A$2:$A$2336,'Data Cleaning in Medical Examin'!$C$2:$C$2336)</f>
        <v>Obesity</v>
      </c>
      <c r="K505" t="str">
        <f>_xlfn.XLOOKUP(A505,'Data Cleaning in Medical Examin'!$A$2:$A$2336,'Data Cleaning in Medical Examin'!$E$2:$E$2336)</f>
        <v>Diabetes</v>
      </c>
      <c r="L505" t="str">
        <f>_xlfn.XLOOKUP(A505,'DataCleaning in Hospitalisation'!$A$2:$A$2344,'DataCleaning in Hospitalisation'!$E$2:$E$2344)</f>
        <v>14-Jul-1963</v>
      </c>
      <c r="M505" s="29">
        <f>_xlfn.XLOOKUP(A505,'DataCleaning in Hospitalisation'!$A$2:$A$2344,'DataCleaning in Hospitalisation'!$H$2:$H$2344)</f>
        <v>19551.34</v>
      </c>
      <c r="N505" t="str">
        <f>_xlfn.XLOOKUP(A505,'DataCleaning in Hospitalisation'!$A$2:$A$2344,'DataCleaning in Hospitalisation'!$I$2:$I$2344)</f>
        <v>tier - 1</v>
      </c>
      <c r="O505" t="str">
        <f>_xlfn.XLOOKUP(A505,'DataCleaning in Hospitalisation'!$A$2:$A$2344,'DataCleaning in Hospitalisation'!$J$2:$J$2344)</f>
        <v>tier - 3</v>
      </c>
      <c r="P505" t="str">
        <f>_xlfn.XLOOKUP(A505,'DataCleaning in Hospitalisation'!$A$2:$A$2344,'DataCleaning in Hospitalisation'!$K$2:$K$2344)</f>
        <v>R1012</v>
      </c>
      <c r="Q505">
        <f>_xlfn.XLOOKUP(A505,'DataCleaning in Hospitalisation'!$A$2:$A$2344,'DataCleaning in Hospitalisation'!$F$2:$F$2344)</f>
        <v>60</v>
      </c>
      <c r="U505" s="44" t="s">
        <v>2372</v>
      </c>
      <c r="V505">
        <v>1</v>
      </c>
      <c r="X505" s="4" t="s">
        <v>916</v>
      </c>
      <c r="Y505" s="29">
        <v>7265.7</v>
      </c>
      <c r="AJ505" s="4" t="s">
        <v>916</v>
      </c>
      <c r="AK505" s="29">
        <v>7265.7</v>
      </c>
    </row>
    <row r="506" spans="1:37" x14ac:dyDescent="0.3">
      <c r="A506" t="s">
        <v>1861</v>
      </c>
      <c r="B506" t="str">
        <f>_xlfn.XLOOKUP(A506,'Customer Names'!$A$2:$A$2336,'Customer Names'!$C$2:$C$2336)</f>
        <v xml:space="preserve"> Ms.Jennifer</v>
      </c>
      <c r="C506" s="34">
        <f>_xlfn.XLOOKUP(A506,'Data Cleaning in Medical Examin'!$A$2:$A$2336,'Data Cleaning in Medical Examin'!$B$2:$B$2336)</f>
        <v>26.4</v>
      </c>
      <c r="D506">
        <f>_xlfn.XLOOKUP(A506,'Data Cleaning in Medical Examin'!$A$2:$A$2336,'Data Cleaning in Medical Examin'!$D$2:$D$2336)</f>
        <v>4.87</v>
      </c>
      <c r="E506" t="str">
        <f>_xlfn.XLOOKUP(A506,'Data Cleaning in Medical Examin'!$A$2:$A$2336,'Data Cleaning in Medical Examin'!$F$2:$F$2336)</f>
        <v>Yes</v>
      </c>
      <c r="F506" t="str">
        <f>_xlfn.XLOOKUP(A506,'Data Cleaning in Medical Examin'!$A$2:$A$2336,'Data Cleaning in Medical Examin'!$G$2:$G$2336)</f>
        <v>No</v>
      </c>
      <c r="G506" t="str">
        <f>_xlfn.XLOOKUP(A506,'Data Cleaning in Medical Examin'!$A$2:$A$2336,'Data Cleaning in Medical Examin'!$H$2:$H$2336)</f>
        <v>No</v>
      </c>
      <c r="H506" s="4">
        <f>_xlfn.XLOOKUP(A506,'Data Cleaning in Medical Examin'!$A$2:$A$2336,'Data Cleaning in Medical Examin'!$I$2:$I$2336)</f>
        <v>0</v>
      </c>
      <c r="I506" t="str">
        <f>_xlfn.XLOOKUP(A506,'Data Cleaning in Medical Examin'!$A$2:$A$2336,'Data Cleaning in Medical Examin'!$J$2:$J$2336)</f>
        <v>Yes</v>
      </c>
      <c r="J506" t="str">
        <f>_xlfn.XLOOKUP(A506,'Data Cleaning in Medical Examin'!$A$2:$A$2336,'Data Cleaning in Medical Examin'!$C$2:$C$2336)</f>
        <v>Over Weight</v>
      </c>
      <c r="K506" t="str">
        <f>_xlfn.XLOOKUP(A506,'Data Cleaning in Medical Examin'!$A$2:$A$2336,'Data Cleaning in Medical Examin'!$E$2:$E$2336)</f>
        <v>Normal</v>
      </c>
      <c r="L506" t="str">
        <f>_xlfn.XLOOKUP(A506,'DataCleaning in Hospitalisation'!$A$2:$A$2344,'DataCleaning in Hospitalisation'!$E$2:$E$2344)</f>
        <v>17-Sep-1985</v>
      </c>
      <c r="M506" s="29">
        <f>_xlfn.XLOOKUP(A506,'DataCleaning in Hospitalisation'!$A$2:$A$2344,'DataCleaning in Hospitalisation'!$H$2:$H$2344)</f>
        <v>19539.240000000002</v>
      </c>
      <c r="N506" t="str">
        <f>_xlfn.XLOOKUP(A506,'DataCleaning in Hospitalisation'!$A$2:$A$2344,'DataCleaning in Hospitalisation'!$I$2:$I$2344)</f>
        <v>tier - 1</v>
      </c>
      <c r="O506" t="str">
        <f>_xlfn.XLOOKUP(A506,'DataCleaning in Hospitalisation'!$A$2:$A$2344,'DataCleaning in Hospitalisation'!$J$2:$J$2344)</f>
        <v>tier - 1</v>
      </c>
      <c r="P506" t="str">
        <f>_xlfn.XLOOKUP(A506,'DataCleaning in Hospitalisation'!$A$2:$A$2344,'DataCleaning in Hospitalisation'!$K$2:$K$2344)</f>
        <v>R1013</v>
      </c>
      <c r="Q506">
        <f>_xlfn.XLOOKUP(A506,'DataCleaning in Hospitalisation'!$A$2:$A$2344,'DataCleaning in Hospitalisation'!$F$2:$F$2344)</f>
        <v>38</v>
      </c>
      <c r="U506" s="45" t="s">
        <v>2372</v>
      </c>
      <c r="V506">
        <v>1</v>
      </c>
      <c r="X506" s="4" t="s">
        <v>915</v>
      </c>
      <c r="Y506" s="29">
        <v>7265.58</v>
      </c>
      <c r="AJ506" s="4" t="s">
        <v>915</v>
      </c>
      <c r="AK506" s="29">
        <v>7265.58</v>
      </c>
    </row>
    <row r="507" spans="1:37" x14ac:dyDescent="0.3">
      <c r="A507" t="s">
        <v>1860</v>
      </c>
      <c r="B507" t="str">
        <f>_xlfn.XLOOKUP(A507,'Customer Names'!$A$2:$A$2336,'Customer Names'!$C$2:$C$2336)</f>
        <v xml:space="preserve"> Ms.Kara</v>
      </c>
      <c r="C507" s="34">
        <f>_xlfn.XLOOKUP(A507,'Data Cleaning in Medical Examin'!$A$2:$A$2336,'Data Cleaning in Medical Examin'!$B$2:$B$2336)</f>
        <v>28.38</v>
      </c>
      <c r="D507">
        <f>_xlfn.XLOOKUP(A507,'Data Cleaning in Medical Examin'!$A$2:$A$2336,'Data Cleaning in Medical Examin'!$D$2:$D$2336)</f>
        <v>6.07</v>
      </c>
      <c r="E507" t="str">
        <f>_xlfn.XLOOKUP(A507,'Data Cleaning in Medical Examin'!$A$2:$A$2336,'Data Cleaning in Medical Examin'!$F$2:$F$2336)</f>
        <v>No</v>
      </c>
      <c r="F507" t="str">
        <f>_xlfn.XLOOKUP(A507,'Data Cleaning in Medical Examin'!$A$2:$A$2336,'Data Cleaning in Medical Examin'!$G$2:$G$2336)</f>
        <v>No</v>
      </c>
      <c r="G507" t="str">
        <f>_xlfn.XLOOKUP(A507,'Data Cleaning in Medical Examin'!$A$2:$A$2336,'Data Cleaning in Medical Examin'!$H$2:$H$2336)</f>
        <v>No</v>
      </c>
      <c r="H507" s="4">
        <f>_xlfn.XLOOKUP(A507,'Data Cleaning in Medical Examin'!$A$2:$A$2336,'Data Cleaning in Medical Examin'!$I$2:$I$2336)</f>
        <v>1</v>
      </c>
      <c r="I507" t="str">
        <f>_xlfn.XLOOKUP(A507,'Data Cleaning in Medical Examin'!$A$2:$A$2336,'Data Cleaning in Medical Examin'!$J$2:$J$2336)</f>
        <v>Yes</v>
      </c>
      <c r="J507" t="str">
        <f>_xlfn.XLOOKUP(A507,'Data Cleaning in Medical Examin'!$A$2:$A$2336,'Data Cleaning in Medical Examin'!$C$2:$C$2336)</f>
        <v>Over Weight</v>
      </c>
      <c r="K507" t="str">
        <f>_xlfn.XLOOKUP(A507,'Data Cleaning in Medical Examin'!$A$2:$A$2336,'Data Cleaning in Medical Examin'!$E$2:$E$2336)</f>
        <v>Prediabetes</v>
      </c>
      <c r="L507" t="str">
        <f>_xlfn.XLOOKUP(A507,'DataCleaning in Hospitalisation'!$A$2:$A$2344,'DataCleaning in Hospitalisation'!$E$2:$E$2344)</f>
        <v>19-Aug-1992</v>
      </c>
      <c r="M507" s="29">
        <f>_xlfn.XLOOKUP(A507,'DataCleaning in Hospitalisation'!$A$2:$A$2344,'DataCleaning in Hospitalisation'!$H$2:$H$2344)</f>
        <v>19521.97</v>
      </c>
      <c r="N507" t="str">
        <f>_xlfn.XLOOKUP(A507,'DataCleaning in Hospitalisation'!$A$2:$A$2344,'DataCleaning in Hospitalisation'!$I$2:$I$2344)</f>
        <v>tier - 1</v>
      </c>
      <c r="O507" t="str">
        <f>_xlfn.XLOOKUP(A507,'DataCleaning in Hospitalisation'!$A$2:$A$2344,'DataCleaning in Hospitalisation'!$J$2:$J$2344)</f>
        <v>tier - 2</v>
      </c>
      <c r="P507" t="str">
        <f>_xlfn.XLOOKUP(A507,'DataCleaning in Hospitalisation'!$A$2:$A$2344,'DataCleaning in Hospitalisation'!$K$2:$K$2344)</f>
        <v>R1013</v>
      </c>
      <c r="Q507">
        <f>_xlfn.XLOOKUP(A507,'DataCleaning in Hospitalisation'!$A$2:$A$2344,'DataCleaning in Hospitalisation'!$F$2:$F$2344)</f>
        <v>31</v>
      </c>
      <c r="U507" s="4" t="s">
        <v>1292</v>
      </c>
      <c r="V507">
        <v>1</v>
      </c>
      <c r="X507" s="4" t="s">
        <v>914</v>
      </c>
      <c r="Y507" s="29">
        <v>7261.74</v>
      </c>
      <c r="AJ507" s="4" t="s">
        <v>914</v>
      </c>
      <c r="AK507" s="29">
        <v>7261.74</v>
      </c>
    </row>
    <row r="508" spans="1:37" x14ac:dyDescent="0.3">
      <c r="A508" t="s">
        <v>1859</v>
      </c>
      <c r="B508" t="str">
        <f>_xlfn.XLOOKUP(A508,'Customer Names'!$A$2:$A$2336,'Customer Names'!$C$2:$C$2336)</f>
        <v xml:space="preserve"> Mr.Bradley</v>
      </c>
      <c r="C508" s="34">
        <f>_xlfn.XLOOKUP(A508,'Data Cleaning in Medical Examin'!$A$2:$A$2336,'Data Cleaning in Medical Examin'!$B$2:$B$2336)</f>
        <v>24.64</v>
      </c>
      <c r="D508">
        <f>_xlfn.XLOOKUP(A508,'Data Cleaning in Medical Examin'!$A$2:$A$2336,'Data Cleaning in Medical Examin'!$D$2:$D$2336)</f>
        <v>4.33</v>
      </c>
      <c r="E508" t="str">
        <f>_xlfn.XLOOKUP(A508,'Data Cleaning in Medical Examin'!$A$2:$A$2336,'Data Cleaning in Medical Examin'!$F$2:$F$2336)</f>
        <v>No</v>
      </c>
      <c r="F508" t="str">
        <f>_xlfn.XLOOKUP(A508,'Data Cleaning in Medical Examin'!$A$2:$A$2336,'Data Cleaning in Medical Examin'!$G$2:$G$2336)</f>
        <v>No</v>
      </c>
      <c r="G508" t="str">
        <f>_xlfn.XLOOKUP(A508,'Data Cleaning in Medical Examin'!$A$2:$A$2336,'Data Cleaning in Medical Examin'!$H$2:$H$2336)</f>
        <v>No</v>
      </c>
      <c r="H508" s="4">
        <f>_xlfn.XLOOKUP(A508,'Data Cleaning in Medical Examin'!$A$2:$A$2336,'Data Cleaning in Medical Examin'!$I$2:$I$2336)</f>
        <v>0</v>
      </c>
      <c r="I508" t="str">
        <f>_xlfn.XLOOKUP(A508,'Data Cleaning in Medical Examin'!$A$2:$A$2336,'Data Cleaning in Medical Examin'!$J$2:$J$2336)</f>
        <v>Yes</v>
      </c>
      <c r="J508" t="str">
        <f>_xlfn.XLOOKUP(A508,'Data Cleaning in Medical Examin'!$A$2:$A$2336,'Data Cleaning in Medical Examin'!$C$2:$C$2336)</f>
        <v>Normal Weight</v>
      </c>
      <c r="K508" t="str">
        <f>_xlfn.XLOOKUP(A508,'Data Cleaning in Medical Examin'!$A$2:$A$2336,'Data Cleaning in Medical Examin'!$E$2:$E$2336)</f>
        <v>Normal</v>
      </c>
      <c r="L508" t="str">
        <f>_xlfn.XLOOKUP(A508,'DataCleaning in Hospitalisation'!$A$2:$A$2344,'DataCleaning in Hospitalisation'!$E$2:$E$2344)</f>
        <v>8-Nov-1980</v>
      </c>
      <c r="M508" s="29">
        <f>_xlfn.XLOOKUP(A508,'DataCleaning in Hospitalisation'!$A$2:$A$2344,'DataCleaning in Hospitalisation'!$H$2:$H$2344)</f>
        <v>19515.54</v>
      </c>
      <c r="N508" t="str">
        <f>_xlfn.XLOOKUP(A508,'DataCleaning in Hospitalisation'!$A$2:$A$2344,'DataCleaning in Hospitalisation'!$I$2:$I$2344)</f>
        <v>tier - 1</v>
      </c>
      <c r="O508" t="str">
        <f>_xlfn.XLOOKUP(A508,'DataCleaning in Hospitalisation'!$A$2:$A$2344,'DataCleaning in Hospitalisation'!$J$2:$J$2344)</f>
        <v>tier - 1</v>
      </c>
      <c r="P508" t="str">
        <f>_xlfn.XLOOKUP(A508,'DataCleaning in Hospitalisation'!$A$2:$A$2344,'DataCleaning in Hospitalisation'!$K$2:$K$2344)</f>
        <v>R1013</v>
      </c>
      <c r="Q508">
        <f>_xlfn.XLOOKUP(A508,'DataCleaning in Hospitalisation'!$A$2:$A$2344,'DataCleaning in Hospitalisation'!$F$2:$F$2344)</f>
        <v>43</v>
      </c>
      <c r="U508" s="38" t="s">
        <v>7</v>
      </c>
      <c r="V508">
        <v>1</v>
      </c>
      <c r="X508" s="4" t="s">
        <v>913</v>
      </c>
      <c r="Y508" s="29">
        <v>7256.72</v>
      </c>
      <c r="AJ508" s="4" t="s">
        <v>913</v>
      </c>
      <c r="AK508" s="29">
        <v>7256.72</v>
      </c>
    </row>
    <row r="509" spans="1:37" x14ac:dyDescent="0.3">
      <c r="A509" t="s">
        <v>1858</v>
      </c>
      <c r="B509" t="str">
        <f>_xlfn.XLOOKUP(A509,'Customer Names'!$A$2:$A$2336,'Customer Names'!$C$2:$C$2336)</f>
        <v xml:space="preserve"> Mr.Brendan</v>
      </c>
      <c r="C509" s="34">
        <f>_xlfn.XLOOKUP(A509,'Data Cleaning in Medical Examin'!$A$2:$A$2336,'Data Cleaning in Medical Examin'!$B$2:$B$2336)</f>
        <v>39.71</v>
      </c>
      <c r="D509">
        <f>_xlfn.XLOOKUP(A509,'Data Cleaning in Medical Examin'!$A$2:$A$2336,'Data Cleaning in Medical Examin'!$D$2:$D$2336)</f>
        <v>5.83</v>
      </c>
      <c r="E509" t="str">
        <f>_xlfn.XLOOKUP(A509,'Data Cleaning in Medical Examin'!$A$2:$A$2336,'Data Cleaning in Medical Examin'!$F$2:$F$2336)</f>
        <v>No</v>
      </c>
      <c r="F509" t="str">
        <f>_xlfn.XLOOKUP(A509,'Data Cleaning in Medical Examin'!$A$2:$A$2336,'Data Cleaning in Medical Examin'!$G$2:$G$2336)</f>
        <v>No</v>
      </c>
      <c r="G509" t="str">
        <f>_xlfn.XLOOKUP(A509,'Data Cleaning in Medical Examin'!$A$2:$A$2336,'Data Cleaning in Medical Examin'!$H$2:$H$2336)</f>
        <v>No</v>
      </c>
      <c r="H509" s="4">
        <f>_xlfn.XLOOKUP(A509,'Data Cleaning in Medical Examin'!$A$2:$A$2336,'Data Cleaning in Medical Examin'!$I$2:$I$2336)</f>
        <v>1</v>
      </c>
      <c r="I509" t="str">
        <f>_xlfn.XLOOKUP(A509,'Data Cleaning in Medical Examin'!$A$2:$A$2336,'Data Cleaning in Medical Examin'!$J$2:$J$2336)</f>
        <v>No</v>
      </c>
      <c r="J509" t="str">
        <f>_xlfn.XLOOKUP(A509,'Data Cleaning in Medical Examin'!$A$2:$A$2336,'Data Cleaning in Medical Examin'!$C$2:$C$2336)</f>
        <v>Obesity</v>
      </c>
      <c r="K509" t="str">
        <f>_xlfn.XLOOKUP(A509,'Data Cleaning in Medical Examin'!$A$2:$A$2336,'Data Cleaning in Medical Examin'!$E$2:$E$2336)</f>
        <v>Prediabetes</v>
      </c>
      <c r="L509" t="str">
        <f>_xlfn.XLOOKUP(A509,'DataCleaning in Hospitalisation'!$A$2:$A$2344,'DataCleaning in Hospitalisation'!$E$2:$E$2344)</f>
        <v>30-Nov-1987</v>
      </c>
      <c r="M509" s="29">
        <f>_xlfn.XLOOKUP(A509,'DataCleaning in Hospitalisation'!$A$2:$A$2344,'DataCleaning in Hospitalisation'!$H$2:$H$2344)</f>
        <v>19496.72</v>
      </c>
      <c r="N509" t="str">
        <f>_xlfn.XLOOKUP(A509,'DataCleaning in Hospitalisation'!$A$2:$A$2344,'DataCleaning in Hospitalisation'!$I$2:$I$2344)</f>
        <v>tier - 1</v>
      </c>
      <c r="O509" t="str">
        <f>_xlfn.XLOOKUP(A509,'DataCleaning in Hospitalisation'!$A$2:$A$2344,'DataCleaning in Hospitalisation'!$J$2:$J$2344)</f>
        <v>tier - 3</v>
      </c>
      <c r="P509" t="str">
        <f>_xlfn.XLOOKUP(A509,'DataCleaning in Hospitalisation'!$A$2:$A$2344,'DataCleaning in Hospitalisation'!$K$2:$K$2344)</f>
        <v>R1019</v>
      </c>
      <c r="Q509">
        <f>_xlfn.XLOOKUP(A509,'DataCleaning in Hospitalisation'!$A$2:$A$2344,'DataCleaning in Hospitalisation'!$F$2:$F$2344)</f>
        <v>36</v>
      </c>
      <c r="U509" s="42" t="s">
        <v>2415</v>
      </c>
      <c r="V509">
        <v>1</v>
      </c>
      <c r="X509" s="4" t="s">
        <v>912</v>
      </c>
      <c r="Y509" s="29">
        <v>7248.71</v>
      </c>
      <c r="AJ509" s="4" t="s">
        <v>912</v>
      </c>
      <c r="AK509" s="29">
        <v>7248.71</v>
      </c>
    </row>
    <row r="510" spans="1:37" x14ac:dyDescent="0.3">
      <c r="A510" t="s">
        <v>1857</v>
      </c>
      <c r="B510" t="str">
        <f>_xlfn.XLOOKUP(A510,'Customer Names'!$A$2:$A$2336,'Customer Names'!$C$2:$C$2336)</f>
        <v xml:space="preserve"> Ms.Amber</v>
      </c>
      <c r="C510" s="34">
        <f>_xlfn.XLOOKUP(A510,'Data Cleaning in Medical Examin'!$A$2:$A$2336,'Data Cleaning in Medical Examin'!$B$2:$B$2336)</f>
        <v>22.22</v>
      </c>
      <c r="D510">
        <f>_xlfn.XLOOKUP(A510,'Data Cleaning in Medical Examin'!$A$2:$A$2336,'Data Cleaning in Medical Examin'!$D$2:$D$2336)</f>
        <v>5.5</v>
      </c>
      <c r="E510" t="str">
        <f>_xlfn.XLOOKUP(A510,'Data Cleaning in Medical Examin'!$A$2:$A$2336,'Data Cleaning in Medical Examin'!$F$2:$F$2336)</f>
        <v>No</v>
      </c>
      <c r="F510" t="str">
        <f>_xlfn.XLOOKUP(A510,'Data Cleaning in Medical Examin'!$A$2:$A$2336,'Data Cleaning in Medical Examin'!$G$2:$G$2336)</f>
        <v>No</v>
      </c>
      <c r="G510" t="str">
        <f>_xlfn.XLOOKUP(A510,'Data Cleaning in Medical Examin'!$A$2:$A$2336,'Data Cleaning in Medical Examin'!$H$2:$H$2336)</f>
        <v>No</v>
      </c>
      <c r="H510" s="4">
        <f>_xlfn.XLOOKUP(A510,'Data Cleaning in Medical Examin'!$A$2:$A$2336,'Data Cleaning in Medical Examin'!$I$2:$I$2336)</f>
        <v>0</v>
      </c>
      <c r="I510" t="str">
        <f>_xlfn.XLOOKUP(A510,'Data Cleaning in Medical Examin'!$A$2:$A$2336,'Data Cleaning in Medical Examin'!$J$2:$J$2336)</f>
        <v>Yes</v>
      </c>
      <c r="J510" t="str">
        <f>_xlfn.XLOOKUP(A510,'Data Cleaning in Medical Examin'!$A$2:$A$2336,'Data Cleaning in Medical Examin'!$C$2:$C$2336)</f>
        <v>Normal Weight</v>
      </c>
      <c r="K510" t="str">
        <f>_xlfn.XLOOKUP(A510,'Data Cleaning in Medical Examin'!$A$2:$A$2336,'Data Cleaning in Medical Examin'!$E$2:$E$2336)</f>
        <v>Normal</v>
      </c>
      <c r="L510" t="str">
        <f>_xlfn.XLOOKUP(A510,'DataCleaning in Hospitalisation'!$A$2:$A$2344,'DataCleaning in Hospitalisation'!$E$2:$E$2344)</f>
        <v>15-Dec-1982</v>
      </c>
      <c r="M510" s="29">
        <f>_xlfn.XLOOKUP(A510,'DataCleaning in Hospitalisation'!$A$2:$A$2344,'DataCleaning in Hospitalisation'!$H$2:$H$2344)</f>
        <v>19444.27</v>
      </c>
      <c r="N510" t="str">
        <f>_xlfn.XLOOKUP(A510,'DataCleaning in Hospitalisation'!$A$2:$A$2344,'DataCleaning in Hospitalisation'!$I$2:$I$2344)</f>
        <v>tier - 1</v>
      </c>
      <c r="O510" t="str">
        <f>_xlfn.XLOOKUP(A510,'DataCleaning in Hospitalisation'!$A$2:$A$2344,'DataCleaning in Hospitalisation'!$J$2:$J$2344)</f>
        <v>tier - 1</v>
      </c>
      <c r="P510" t="str">
        <f>_xlfn.XLOOKUP(A510,'DataCleaning in Hospitalisation'!$A$2:$A$2344,'DataCleaning in Hospitalisation'!$K$2:$K$2344)</f>
        <v>R1013</v>
      </c>
      <c r="Q510">
        <f>_xlfn.XLOOKUP(A510,'DataCleaning in Hospitalisation'!$A$2:$A$2344,'DataCleaning in Hospitalisation'!$F$2:$F$2344)</f>
        <v>41</v>
      </c>
      <c r="U510" s="43" t="s">
        <v>6</v>
      </c>
      <c r="V510">
        <v>1</v>
      </c>
      <c r="X510" s="4" t="s">
        <v>911</v>
      </c>
      <c r="Y510" s="29">
        <v>7243.81</v>
      </c>
      <c r="AJ510" s="4" t="s">
        <v>911</v>
      </c>
      <c r="AK510" s="29">
        <v>7243.81</v>
      </c>
    </row>
    <row r="511" spans="1:37" x14ac:dyDescent="0.3">
      <c r="A511" t="s">
        <v>1856</v>
      </c>
      <c r="B511" t="str">
        <f>_xlfn.XLOOKUP(A511,'Customer Names'!$A$2:$A$2336,'Customer Names'!$C$2:$C$2336)</f>
        <v xml:space="preserve"> Mr.Sean</v>
      </c>
      <c r="C511" s="34">
        <f>_xlfn.XLOOKUP(A511,'Data Cleaning in Medical Examin'!$A$2:$A$2336,'Data Cleaning in Medical Examin'!$B$2:$B$2336)</f>
        <v>33.344999999999999</v>
      </c>
      <c r="D511">
        <f>_xlfn.XLOOKUP(A511,'Data Cleaning in Medical Examin'!$A$2:$A$2336,'Data Cleaning in Medical Examin'!$D$2:$D$2336)</f>
        <v>4.79</v>
      </c>
      <c r="E511" t="str">
        <f>_xlfn.XLOOKUP(A511,'Data Cleaning in Medical Examin'!$A$2:$A$2336,'Data Cleaning in Medical Examin'!$F$2:$F$2336)</f>
        <v>No</v>
      </c>
      <c r="F511" t="str">
        <f>_xlfn.XLOOKUP(A511,'Data Cleaning in Medical Examin'!$A$2:$A$2336,'Data Cleaning in Medical Examin'!$G$2:$G$2336)</f>
        <v>No</v>
      </c>
      <c r="G511" t="str">
        <f>_xlfn.XLOOKUP(A511,'Data Cleaning in Medical Examin'!$A$2:$A$2336,'Data Cleaning in Medical Examin'!$H$2:$H$2336)</f>
        <v>Yes</v>
      </c>
      <c r="H511" s="4">
        <f>_xlfn.XLOOKUP(A511,'Data Cleaning in Medical Examin'!$A$2:$A$2336,'Data Cleaning in Medical Examin'!$I$2:$I$2336)</f>
        <v>1</v>
      </c>
      <c r="I511" t="str">
        <f>_xlfn.XLOOKUP(A511,'Data Cleaning in Medical Examin'!$A$2:$A$2336,'Data Cleaning in Medical Examin'!$J$2:$J$2336)</f>
        <v>No</v>
      </c>
      <c r="J511" t="str">
        <f>_xlfn.XLOOKUP(A511,'Data Cleaning in Medical Examin'!$A$2:$A$2336,'Data Cleaning in Medical Examin'!$C$2:$C$2336)</f>
        <v>Obesity</v>
      </c>
      <c r="K511" t="str">
        <f>_xlfn.XLOOKUP(A511,'Data Cleaning in Medical Examin'!$A$2:$A$2336,'Data Cleaning in Medical Examin'!$E$2:$E$2336)</f>
        <v>Normal</v>
      </c>
      <c r="L511" t="str">
        <f>_xlfn.XLOOKUP(A511,'DataCleaning in Hospitalisation'!$A$2:$A$2344,'DataCleaning in Hospitalisation'!$E$2:$E$2344)</f>
        <v>6-Sep-1993</v>
      </c>
      <c r="M511" s="29">
        <f>_xlfn.XLOOKUP(A511,'DataCleaning in Hospitalisation'!$A$2:$A$2344,'DataCleaning in Hospitalisation'!$H$2:$H$2344)</f>
        <v>19442.349999999999</v>
      </c>
      <c r="N511" t="str">
        <f>_xlfn.XLOOKUP(A511,'DataCleaning in Hospitalisation'!$A$2:$A$2344,'DataCleaning in Hospitalisation'!$I$2:$I$2344)</f>
        <v>tier - 1</v>
      </c>
      <c r="O511" t="str">
        <f>_xlfn.XLOOKUP(A511,'DataCleaning in Hospitalisation'!$A$2:$A$2344,'DataCleaning in Hospitalisation'!$J$2:$J$2344)</f>
        <v>tier - 3</v>
      </c>
      <c r="P511" t="str">
        <f>_xlfn.XLOOKUP(A511,'DataCleaning in Hospitalisation'!$A$2:$A$2344,'DataCleaning in Hospitalisation'!$K$2:$K$2344)</f>
        <v>R1012</v>
      </c>
      <c r="Q511">
        <f>_xlfn.XLOOKUP(A511,'DataCleaning in Hospitalisation'!$A$2:$A$2344,'DataCleaning in Hospitalisation'!$F$2:$F$2344)</f>
        <v>30</v>
      </c>
      <c r="U511" s="44" t="s">
        <v>2372</v>
      </c>
      <c r="V511">
        <v>1</v>
      </c>
      <c r="X511" s="4" t="s">
        <v>910</v>
      </c>
      <c r="Y511" s="29">
        <v>7228.22</v>
      </c>
      <c r="AJ511" s="4" t="s">
        <v>910</v>
      </c>
      <c r="AK511" s="29">
        <v>7228.22</v>
      </c>
    </row>
    <row r="512" spans="1:37" x14ac:dyDescent="0.3">
      <c r="A512" t="s">
        <v>1855</v>
      </c>
      <c r="B512" t="str">
        <f>_xlfn.XLOOKUP(A512,'Customer Names'!$A$2:$A$2336,'Customer Names'!$C$2:$C$2336)</f>
        <v xml:space="preserve"> Mr.Rick</v>
      </c>
      <c r="C512" s="34">
        <f>_xlfn.XLOOKUP(A512,'Data Cleaning in Medical Examin'!$A$2:$A$2336,'Data Cleaning in Medical Examin'!$B$2:$B$2336)</f>
        <v>24.42</v>
      </c>
      <c r="D512">
        <f>_xlfn.XLOOKUP(A512,'Data Cleaning in Medical Examin'!$A$2:$A$2336,'Data Cleaning in Medical Examin'!$D$2:$D$2336)</f>
        <v>5.81</v>
      </c>
      <c r="E512" t="str">
        <f>_xlfn.XLOOKUP(A512,'Data Cleaning in Medical Examin'!$A$2:$A$2336,'Data Cleaning in Medical Examin'!$F$2:$F$2336)</f>
        <v>No</v>
      </c>
      <c r="F512" t="str">
        <f>_xlfn.XLOOKUP(A512,'Data Cleaning in Medical Examin'!$A$2:$A$2336,'Data Cleaning in Medical Examin'!$G$2:$G$2336)</f>
        <v>No</v>
      </c>
      <c r="G512" t="str">
        <f>_xlfn.XLOOKUP(A512,'Data Cleaning in Medical Examin'!$A$2:$A$2336,'Data Cleaning in Medical Examin'!$H$2:$H$2336)</f>
        <v>No</v>
      </c>
      <c r="H512" s="4">
        <f>_xlfn.XLOOKUP(A512,'Data Cleaning in Medical Examin'!$A$2:$A$2336,'Data Cleaning in Medical Examin'!$I$2:$I$2336)</f>
        <v>1</v>
      </c>
      <c r="I512" t="str">
        <f>_xlfn.XLOOKUP(A512,'Data Cleaning in Medical Examin'!$A$2:$A$2336,'Data Cleaning in Medical Examin'!$J$2:$J$2336)</f>
        <v>Yes</v>
      </c>
      <c r="J512" t="str">
        <f>_xlfn.XLOOKUP(A512,'Data Cleaning in Medical Examin'!$A$2:$A$2336,'Data Cleaning in Medical Examin'!$C$2:$C$2336)</f>
        <v>Normal Weight</v>
      </c>
      <c r="K512" t="str">
        <f>_xlfn.XLOOKUP(A512,'Data Cleaning in Medical Examin'!$A$2:$A$2336,'Data Cleaning in Medical Examin'!$E$2:$E$2336)</f>
        <v>Prediabetes</v>
      </c>
      <c r="L512" t="str">
        <f>_xlfn.XLOOKUP(A512,'DataCleaning in Hospitalisation'!$A$2:$A$2344,'DataCleaning in Hospitalisation'!$E$2:$E$2344)</f>
        <v>30-Jun-1987</v>
      </c>
      <c r="M512" s="29">
        <f>_xlfn.XLOOKUP(A512,'DataCleaning in Hospitalisation'!$A$2:$A$2344,'DataCleaning in Hospitalisation'!$H$2:$H$2344)</f>
        <v>19362</v>
      </c>
      <c r="N512" t="str">
        <f>_xlfn.XLOOKUP(A512,'DataCleaning in Hospitalisation'!$A$2:$A$2344,'DataCleaning in Hospitalisation'!$I$2:$I$2344)</f>
        <v>tier - 1</v>
      </c>
      <c r="O512" t="str">
        <f>_xlfn.XLOOKUP(A512,'DataCleaning in Hospitalisation'!$A$2:$A$2344,'DataCleaning in Hospitalisation'!$J$2:$J$2344)</f>
        <v>tier - 3</v>
      </c>
      <c r="P512" t="str">
        <f>_xlfn.XLOOKUP(A512,'DataCleaning in Hospitalisation'!$A$2:$A$2344,'DataCleaning in Hospitalisation'!$K$2:$K$2344)</f>
        <v>R1013</v>
      </c>
      <c r="Q512">
        <f>_xlfn.XLOOKUP(A512,'DataCleaning in Hospitalisation'!$A$2:$A$2344,'DataCleaning in Hospitalisation'!$F$2:$F$2344)</f>
        <v>36</v>
      </c>
      <c r="U512" s="45" t="s">
        <v>2373</v>
      </c>
      <c r="V512">
        <v>1</v>
      </c>
      <c r="X512" s="4" t="s">
        <v>909</v>
      </c>
      <c r="Y512" s="29">
        <v>7222.79</v>
      </c>
      <c r="AJ512" s="4" t="s">
        <v>909</v>
      </c>
      <c r="AK512" s="29">
        <v>7222.79</v>
      </c>
    </row>
    <row r="513" spans="1:37" x14ac:dyDescent="0.3">
      <c r="A513" t="s">
        <v>1854</v>
      </c>
      <c r="B513" t="str">
        <f>_xlfn.XLOOKUP(A513,'Customer Names'!$A$2:$A$2336,'Customer Names'!$C$2:$C$2336)</f>
        <v xml:space="preserve"> Mr.Matthew</v>
      </c>
      <c r="C513" s="34">
        <f>_xlfn.XLOOKUP(A513,'Data Cleaning in Medical Examin'!$A$2:$A$2336,'Data Cleaning in Medical Examin'!$B$2:$B$2336)</f>
        <v>29.81</v>
      </c>
      <c r="D513">
        <f>_xlfn.XLOOKUP(A513,'Data Cleaning in Medical Examin'!$A$2:$A$2336,'Data Cleaning in Medical Examin'!$D$2:$D$2336)</f>
        <v>5.58</v>
      </c>
      <c r="E513" t="str">
        <f>_xlfn.XLOOKUP(A513,'Data Cleaning in Medical Examin'!$A$2:$A$2336,'Data Cleaning in Medical Examin'!$F$2:$F$2336)</f>
        <v>No</v>
      </c>
      <c r="F513" t="str">
        <f>_xlfn.XLOOKUP(A513,'Data Cleaning in Medical Examin'!$A$2:$A$2336,'Data Cleaning in Medical Examin'!$G$2:$G$2336)</f>
        <v>No</v>
      </c>
      <c r="G513" t="str">
        <f>_xlfn.XLOOKUP(A513,'Data Cleaning in Medical Examin'!$A$2:$A$2336,'Data Cleaning in Medical Examin'!$H$2:$H$2336)</f>
        <v>No</v>
      </c>
      <c r="H513" s="4">
        <f>_xlfn.XLOOKUP(A513,'Data Cleaning in Medical Examin'!$A$2:$A$2336,'Data Cleaning in Medical Examin'!$I$2:$I$2336)</f>
        <v>0</v>
      </c>
      <c r="I513" t="str">
        <f>_xlfn.XLOOKUP(A513,'Data Cleaning in Medical Examin'!$A$2:$A$2336,'Data Cleaning in Medical Examin'!$J$2:$J$2336)</f>
        <v>Yes</v>
      </c>
      <c r="J513" t="str">
        <f>_xlfn.XLOOKUP(A513,'Data Cleaning in Medical Examin'!$A$2:$A$2336,'Data Cleaning in Medical Examin'!$C$2:$C$2336)</f>
        <v>Over Weight</v>
      </c>
      <c r="K513" t="str">
        <f>_xlfn.XLOOKUP(A513,'Data Cleaning in Medical Examin'!$A$2:$A$2336,'Data Cleaning in Medical Examin'!$E$2:$E$2336)</f>
        <v>Normal</v>
      </c>
      <c r="L513" t="str">
        <f>_xlfn.XLOOKUP(A513,'DataCleaning in Hospitalisation'!$A$2:$A$2344,'DataCleaning in Hospitalisation'!$E$2:$E$2344)</f>
        <v>24-Aug-1991</v>
      </c>
      <c r="M513" s="29">
        <f>_xlfn.XLOOKUP(A513,'DataCleaning in Hospitalisation'!$A$2:$A$2344,'DataCleaning in Hospitalisation'!$H$2:$H$2344)</f>
        <v>19350.37</v>
      </c>
      <c r="N513" t="str">
        <f>_xlfn.XLOOKUP(A513,'DataCleaning in Hospitalisation'!$A$2:$A$2344,'DataCleaning in Hospitalisation'!$I$2:$I$2344)</f>
        <v>tier - 1</v>
      </c>
      <c r="O513" t="str">
        <f>_xlfn.XLOOKUP(A513,'DataCleaning in Hospitalisation'!$A$2:$A$2344,'DataCleaning in Hospitalisation'!$J$2:$J$2344)</f>
        <v>tier - 3</v>
      </c>
      <c r="P513" t="str">
        <f>_xlfn.XLOOKUP(A513,'DataCleaning in Hospitalisation'!$A$2:$A$2344,'DataCleaning in Hospitalisation'!$K$2:$K$2344)</f>
        <v>R1013</v>
      </c>
      <c r="Q513">
        <f>_xlfn.XLOOKUP(A513,'DataCleaning in Hospitalisation'!$A$2:$A$2344,'DataCleaning in Hospitalisation'!$F$2:$F$2344)</f>
        <v>32</v>
      </c>
      <c r="U513" s="4" t="s">
        <v>1291</v>
      </c>
      <c r="V513">
        <v>1</v>
      </c>
      <c r="X513" s="4" t="s">
        <v>908</v>
      </c>
      <c r="Y513" s="29">
        <v>7220.25</v>
      </c>
      <c r="AJ513" s="4" t="s">
        <v>908</v>
      </c>
      <c r="AK513" s="29">
        <v>7220.25</v>
      </c>
    </row>
    <row r="514" spans="1:37" x14ac:dyDescent="0.3">
      <c r="A514" t="s">
        <v>1853</v>
      </c>
      <c r="B514" t="str">
        <f>_xlfn.XLOOKUP(A514,'Customer Names'!$A$2:$A$2336,'Customer Names'!$C$2:$C$2336)</f>
        <v xml:space="preserve"> Mr.Brady</v>
      </c>
      <c r="C514" s="34">
        <f>_xlfn.XLOOKUP(A514,'Data Cleaning in Medical Examin'!$A$2:$A$2336,'Data Cleaning in Medical Examin'!$B$2:$B$2336)</f>
        <v>51.18</v>
      </c>
      <c r="D514">
        <f>_xlfn.XLOOKUP(A514,'Data Cleaning in Medical Examin'!$A$2:$A$2336,'Data Cleaning in Medical Examin'!$D$2:$D$2336)</f>
        <v>4.4000000000000004</v>
      </c>
      <c r="E514" t="str">
        <f>_xlfn.XLOOKUP(A514,'Data Cleaning in Medical Examin'!$A$2:$A$2336,'Data Cleaning in Medical Examin'!$F$2:$F$2336)</f>
        <v>Yes</v>
      </c>
      <c r="F514" t="str">
        <f>_xlfn.XLOOKUP(A514,'Data Cleaning in Medical Examin'!$A$2:$A$2336,'Data Cleaning in Medical Examin'!$G$2:$G$2336)</f>
        <v>No</v>
      </c>
      <c r="G514" t="str">
        <f>_xlfn.XLOOKUP(A514,'Data Cleaning in Medical Examin'!$A$2:$A$2336,'Data Cleaning in Medical Examin'!$H$2:$H$2336)</f>
        <v>No</v>
      </c>
      <c r="H514" s="4">
        <f>_xlfn.XLOOKUP(A514,'Data Cleaning in Medical Examin'!$A$2:$A$2336,'Data Cleaning in Medical Examin'!$I$2:$I$2336)</f>
        <v>2</v>
      </c>
      <c r="I514" t="str">
        <f>_xlfn.XLOOKUP(A514,'Data Cleaning in Medical Examin'!$A$2:$A$2336,'Data Cleaning in Medical Examin'!$J$2:$J$2336)</f>
        <v>No</v>
      </c>
      <c r="J514" t="str">
        <f>_xlfn.XLOOKUP(A514,'Data Cleaning in Medical Examin'!$A$2:$A$2336,'Data Cleaning in Medical Examin'!$C$2:$C$2336)</f>
        <v>Obesity</v>
      </c>
      <c r="K514" t="str">
        <f>_xlfn.XLOOKUP(A514,'Data Cleaning in Medical Examin'!$A$2:$A$2336,'Data Cleaning in Medical Examin'!$E$2:$E$2336)</f>
        <v>Normal</v>
      </c>
      <c r="L514" t="str">
        <f>_xlfn.XLOOKUP(A514,'DataCleaning in Hospitalisation'!$A$2:$A$2344,'DataCleaning in Hospitalisation'!$E$2:$E$2344)</f>
        <v>15-Nov-1966</v>
      </c>
      <c r="M514" s="29">
        <f>_xlfn.XLOOKUP(A514,'DataCleaning in Hospitalisation'!$A$2:$A$2344,'DataCleaning in Hospitalisation'!$H$2:$H$2344)</f>
        <v>19321.060000000001</v>
      </c>
      <c r="N514" t="str">
        <f>_xlfn.XLOOKUP(A514,'DataCleaning in Hospitalisation'!$A$2:$A$2344,'DataCleaning in Hospitalisation'!$I$2:$I$2344)</f>
        <v>tier - 1</v>
      </c>
      <c r="O514" t="str">
        <f>_xlfn.XLOOKUP(A514,'DataCleaning in Hospitalisation'!$A$2:$A$2344,'DataCleaning in Hospitalisation'!$J$2:$J$2344)</f>
        <v>tier - 1</v>
      </c>
      <c r="P514" t="str">
        <f>_xlfn.XLOOKUP(A514,'DataCleaning in Hospitalisation'!$A$2:$A$2344,'DataCleaning in Hospitalisation'!$K$2:$K$2344)</f>
        <v>R1012</v>
      </c>
      <c r="Q514">
        <f>_xlfn.XLOOKUP(A514,'DataCleaning in Hospitalisation'!$A$2:$A$2344,'DataCleaning in Hospitalisation'!$F$2:$F$2344)</f>
        <v>57</v>
      </c>
      <c r="U514" s="38" t="s">
        <v>7</v>
      </c>
      <c r="V514">
        <v>1</v>
      </c>
      <c r="X514" s="4" t="s">
        <v>907</v>
      </c>
      <c r="Y514" s="29">
        <v>7209.49</v>
      </c>
      <c r="AJ514" s="4" t="s">
        <v>907</v>
      </c>
      <c r="AK514" s="29">
        <v>7209.49</v>
      </c>
    </row>
    <row r="515" spans="1:37" x14ac:dyDescent="0.3">
      <c r="A515" t="s">
        <v>1852</v>
      </c>
      <c r="B515" t="str">
        <f>_xlfn.XLOOKUP(A515,'Customer Names'!$A$2:$A$2336,'Customer Names'!$C$2:$C$2336)</f>
        <v xml:space="preserve"> Ms.Kameko</v>
      </c>
      <c r="C515" s="34">
        <f>_xlfn.XLOOKUP(A515,'Data Cleaning in Medical Examin'!$A$2:$A$2336,'Data Cleaning in Medical Examin'!$B$2:$B$2336)</f>
        <v>51.37</v>
      </c>
      <c r="D515">
        <f>_xlfn.XLOOKUP(A515,'Data Cleaning in Medical Examin'!$A$2:$A$2336,'Data Cleaning in Medical Examin'!$D$2:$D$2336)</f>
        <v>8.18</v>
      </c>
      <c r="E515" t="str">
        <f>_xlfn.XLOOKUP(A515,'Data Cleaning in Medical Examin'!$A$2:$A$2336,'Data Cleaning in Medical Examin'!$F$2:$F$2336)</f>
        <v>Yes</v>
      </c>
      <c r="F515" t="str">
        <f>_xlfn.XLOOKUP(A515,'Data Cleaning in Medical Examin'!$A$2:$A$2336,'Data Cleaning in Medical Examin'!$G$2:$G$2336)</f>
        <v>No</v>
      </c>
      <c r="G515" t="str">
        <f>_xlfn.XLOOKUP(A515,'Data Cleaning in Medical Examin'!$A$2:$A$2336,'Data Cleaning in Medical Examin'!$H$2:$H$2336)</f>
        <v>No</v>
      </c>
      <c r="H515" s="4">
        <f>_xlfn.XLOOKUP(A515,'Data Cleaning in Medical Examin'!$A$2:$A$2336,'Data Cleaning in Medical Examin'!$I$2:$I$2336)</f>
        <v>0</v>
      </c>
      <c r="I515" t="str">
        <f>_xlfn.XLOOKUP(A515,'Data Cleaning in Medical Examin'!$A$2:$A$2336,'Data Cleaning in Medical Examin'!$J$2:$J$2336)</f>
        <v>No</v>
      </c>
      <c r="J515" t="str">
        <f>_xlfn.XLOOKUP(A515,'Data Cleaning in Medical Examin'!$A$2:$A$2336,'Data Cleaning in Medical Examin'!$C$2:$C$2336)</f>
        <v>Obesity</v>
      </c>
      <c r="K515" t="str">
        <f>_xlfn.XLOOKUP(A515,'Data Cleaning in Medical Examin'!$A$2:$A$2336,'Data Cleaning in Medical Examin'!$E$2:$E$2336)</f>
        <v>Diabetes</v>
      </c>
      <c r="L515" t="str">
        <f>_xlfn.XLOOKUP(A515,'DataCleaning in Hospitalisation'!$A$2:$A$2344,'DataCleaning in Hospitalisation'!$E$2:$E$2344)</f>
        <v>29-Jul-1967</v>
      </c>
      <c r="M515" s="29">
        <f>_xlfn.XLOOKUP(A515,'DataCleaning in Hospitalisation'!$A$2:$A$2344,'DataCleaning in Hospitalisation'!$H$2:$H$2344)</f>
        <v>19259.96</v>
      </c>
      <c r="N515" t="str">
        <f>_xlfn.XLOOKUP(A515,'DataCleaning in Hospitalisation'!$A$2:$A$2344,'DataCleaning in Hospitalisation'!$I$2:$I$2344)</f>
        <v>tier - 1</v>
      </c>
      <c r="O515" t="str">
        <f>_xlfn.XLOOKUP(A515,'DataCleaning in Hospitalisation'!$A$2:$A$2344,'DataCleaning in Hospitalisation'!$J$2:$J$2344)</f>
        <v>tier - 1</v>
      </c>
      <c r="P515" t="str">
        <f>_xlfn.XLOOKUP(A515,'DataCleaning in Hospitalisation'!$A$2:$A$2344,'DataCleaning in Hospitalisation'!$K$2:$K$2344)</f>
        <v>R1012</v>
      </c>
      <c r="Q515">
        <f>_xlfn.XLOOKUP(A515,'DataCleaning in Hospitalisation'!$A$2:$A$2344,'DataCleaning in Hospitalisation'!$F$2:$F$2344)</f>
        <v>56</v>
      </c>
      <c r="U515" s="42" t="s">
        <v>2415</v>
      </c>
      <c r="V515">
        <v>1</v>
      </c>
      <c r="X515" s="4" t="s">
        <v>2222</v>
      </c>
      <c r="Y515" s="29">
        <v>38245.589999999997</v>
      </c>
      <c r="AJ515" s="4" t="s">
        <v>2222</v>
      </c>
      <c r="AK515" s="29">
        <v>38245.589999999997</v>
      </c>
    </row>
    <row r="516" spans="1:37" x14ac:dyDescent="0.3">
      <c r="A516" t="s">
        <v>1851</v>
      </c>
      <c r="B516" t="str">
        <f>_xlfn.XLOOKUP(A516,'Customer Names'!$A$2:$A$2336,'Customer Names'!$C$2:$C$2336)</f>
        <v xml:space="preserve"> Mr.Jeremy</v>
      </c>
      <c r="C516" s="34">
        <f>_xlfn.XLOOKUP(A516,'Data Cleaning in Medical Examin'!$A$2:$A$2336,'Data Cleaning in Medical Examin'!$B$2:$B$2336)</f>
        <v>36.19</v>
      </c>
      <c r="D516">
        <f>_xlfn.XLOOKUP(A516,'Data Cleaning in Medical Examin'!$A$2:$A$2336,'Data Cleaning in Medical Examin'!$D$2:$D$2336)</f>
        <v>5.52</v>
      </c>
      <c r="E516" t="str">
        <f>_xlfn.XLOOKUP(A516,'Data Cleaning in Medical Examin'!$A$2:$A$2336,'Data Cleaning in Medical Examin'!$F$2:$F$2336)</f>
        <v>Yes</v>
      </c>
      <c r="F516" t="str">
        <f>_xlfn.XLOOKUP(A516,'Data Cleaning in Medical Examin'!$A$2:$A$2336,'Data Cleaning in Medical Examin'!$G$2:$G$2336)</f>
        <v>No</v>
      </c>
      <c r="G516" t="str">
        <f>_xlfn.XLOOKUP(A516,'Data Cleaning in Medical Examin'!$A$2:$A$2336,'Data Cleaning in Medical Examin'!$H$2:$H$2336)</f>
        <v>No</v>
      </c>
      <c r="H516" s="4">
        <f>_xlfn.XLOOKUP(A516,'Data Cleaning in Medical Examin'!$A$2:$A$2336,'Data Cleaning in Medical Examin'!$I$2:$I$2336)</f>
        <v>0</v>
      </c>
      <c r="I516" t="str">
        <f>_xlfn.XLOOKUP(A516,'Data Cleaning in Medical Examin'!$A$2:$A$2336,'Data Cleaning in Medical Examin'!$J$2:$J$2336)</f>
        <v>No</v>
      </c>
      <c r="J516" t="str">
        <f>_xlfn.XLOOKUP(A516,'Data Cleaning in Medical Examin'!$A$2:$A$2336,'Data Cleaning in Medical Examin'!$C$2:$C$2336)</f>
        <v>Obesity</v>
      </c>
      <c r="K516" t="str">
        <f>_xlfn.XLOOKUP(A516,'Data Cleaning in Medical Examin'!$A$2:$A$2336,'Data Cleaning in Medical Examin'!$E$2:$E$2336)</f>
        <v>Normal</v>
      </c>
      <c r="L516" t="str">
        <f>_xlfn.XLOOKUP(A516,'DataCleaning in Hospitalisation'!$A$2:$A$2344,'DataCleaning in Hospitalisation'!$E$2:$E$2344)</f>
        <v>28-Dec-1985</v>
      </c>
      <c r="M516" s="29">
        <f>_xlfn.XLOOKUP(A516,'DataCleaning in Hospitalisation'!$A$2:$A$2344,'DataCleaning in Hospitalisation'!$H$2:$H$2344)</f>
        <v>19214.71</v>
      </c>
      <c r="N516" t="str">
        <f>_xlfn.XLOOKUP(A516,'DataCleaning in Hospitalisation'!$A$2:$A$2344,'DataCleaning in Hospitalisation'!$I$2:$I$2344)</f>
        <v>tier - 1</v>
      </c>
      <c r="O516" t="str">
        <f>_xlfn.XLOOKUP(A516,'DataCleaning in Hospitalisation'!$A$2:$A$2344,'DataCleaning in Hospitalisation'!$J$2:$J$2344)</f>
        <v>tier - 3</v>
      </c>
      <c r="P516" t="str">
        <f>_xlfn.XLOOKUP(A516,'DataCleaning in Hospitalisation'!$A$2:$A$2344,'DataCleaning in Hospitalisation'!$K$2:$K$2344)</f>
        <v>R1013</v>
      </c>
      <c r="Q516">
        <f>_xlfn.XLOOKUP(A516,'DataCleaning in Hospitalisation'!$A$2:$A$2344,'DataCleaning in Hospitalisation'!$F$2:$F$2344)</f>
        <v>38</v>
      </c>
      <c r="U516" s="43" t="s">
        <v>11</v>
      </c>
      <c r="V516">
        <v>1</v>
      </c>
      <c r="X516" s="4" t="s">
        <v>906</v>
      </c>
      <c r="Y516" s="29">
        <v>7201.7</v>
      </c>
      <c r="AJ516" s="4" t="s">
        <v>906</v>
      </c>
      <c r="AK516" s="29">
        <v>7201.7</v>
      </c>
    </row>
    <row r="517" spans="1:37" x14ac:dyDescent="0.3">
      <c r="A517" t="s">
        <v>1850</v>
      </c>
      <c r="B517" t="str">
        <f>_xlfn.XLOOKUP(A517,'Customer Names'!$A$2:$A$2336,'Customer Names'!$C$2:$C$2336)</f>
        <v xml:space="preserve"> Mr.Daniel</v>
      </c>
      <c r="C517" s="34">
        <f>_xlfn.XLOOKUP(A517,'Data Cleaning in Medical Examin'!$A$2:$A$2336,'Data Cleaning in Medical Examin'!$B$2:$B$2336)</f>
        <v>25.9</v>
      </c>
      <c r="D517">
        <f>_xlfn.XLOOKUP(A517,'Data Cleaning in Medical Examin'!$A$2:$A$2336,'Data Cleaning in Medical Examin'!$D$2:$D$2336)</f>
        <v>4.84</v>
      </c>
      <c r="E517" t="str">
        <f>_xlfn.XLOOKUP(A517,'Data Cleaning in Medical Examin'!$A$2:$A$2336,'Data Cleaning in Medical Examin'!$F$2:$F$2336)</f>
        <v>No</v>
      </c>
      <c r="F517" t="str">
        <f>_xlfn.XLOOKUP(A517,'Data Cleaning in Medical Examin'!$A$2:$A$2336,'Data Cleaning in Medical Examin'!$G$2:$G$2336)</f>
        <v>No</v>
      </c>
      <c r="G517" t="str">
        <f>_xlfn.XLOOKUP(A517,'Data Cleaning in Medical Examin'!$A$2:$A$2336,'Data Cleaning in Medical Examin'!$H$2:$H$2336)</f>
        <v>No</v>
      </c>
      <c r="H517" s="4">
        <f>_xlfn.XLOOKUP(A517,'Data Cleaning in Medical Examin'!$A$2:$A$2336,'Data Cleaning in Medical Examin'!$I$2:$I$2336)</f>
        <v>0</v>
      </c>
      <c r="I517" t="str">
        <f>_xlfn.XLOOKUP(A517,'Data Cleaning in Medical Examin'!$A$2:$A$2336,'Data Cleaning in Medical Examin'!$J$2:$J$2336)</f>
        <v>Yes</v>
      </c>
      <c r="J517" t="str">
        <f>_xlfn.XLOOKUP(A517,'Data Cleaning in Medical Examin'!$A$2:$A$2336,'Data Cleaning in Medical Examin'!$C$2:$C$2336)</f>
        <v>Over Weight</v>
      </c>
      <c r="K517" t="str">
        <f>_xlfn.XLOOKUP(A517,'Data Cleaning in Medical Examin'!$A$2:$A$2336,'Data Cleaning in Medical Examin'!$E$2:$E$2336)</f>
        <v>Normal</v>
      </c>
      <c r="L517" t="str">
        <f>_xlfn.XLOOKUP(A517,'DataCleaning in Hospitalisation'!$A$2:$A$2344,'DataCleaning in Hospitalisation'!$E$2:$E$2344)</f>
        <v>16-Sep-1991</v>
      </c>
      <c r="M517" s="29">
        <f>_xlfn.XLOOKUP(A517,'DataCleaning in Hospitalisation'!$A$2:$A$2344,'DataCleaning in Hospitalisation'!$H$2:$H$2344)</f>
        <v>19199.939999999999</v>
      </c>
      <c r="N517" t="str">
        <f>_xlfn.XLOOKUP(A517,'DataCleaning in Hospitalisation'!$A$2:$A$2344,'DataCleaning in Hospitalisation'!$I$2:$I$2344)</f>
        <v>tier - 1</v>
      </c>
      <c r="O517" t="str">
        <f>_xlfn.XLOOKUP(A517,'DataCleaning in Hospitalisation'!$A$2:$A$2344,'DataCleaning in Hospitalisation'!$J$2:$J$2344)</f>
        <v>tier - 3</v>
      </c>
      <c r="P517" t="str">
        <f>_xlfn.XLOOKUP(A517,'DataCleaning in Hospitalisation'!$A$2:$A$2344,'DataCleaning in Hospitalisation'!$K$2:$K$2344)</f>
        <v>R1011</v>
      </c>
      <c r="Q517">
        <f>_xlfn.XLOOKUP(A517,'DataCleaning in Hospitalisation'!$A$2:$A$2344,'DataCleaning in Hospitalisation'!$F$2:$F$2344)</f>
        <v>32</v>
      </c>
      <c r="U517" s="44" t="s">
        <v>2372</v>
      </c>
      <c r="V517">
        <v>1</v>
      </c>
      <c r="X517" s="4" t="s">
        <v>905</v>
      </c>
      <c r="Y517" s="29">
        <v>7196.87</v>
      </c>
      <c r="AJ517" s="4" t="s">
        <v>905</v>
      </c>
      <c r="AK517" s="29">
        <v>7196.87</v>
      </c>
    </row>
    <row r="518" spans="1:37" x14ac:dyDescent="0.3">
      <c r="A518" t="s">
        <v>1849</v>
      </c>
      <c r="B518" t="str">
        <f>_xlfn.XLOOKUP(A518,'Customer Names'!$A$2:$A$2336,'Customer Names'!$C$2:$C$2336)</f>
        <v xml:space="preserve"> Ms.Amanda</v>
      </c>
      <c r="C518" s="34">
        <f>_xlfn.XLOOKUP(A518,'Data Cleaning in Medical Examin'!$A$2:$A$2336,'Data Cleaning in Medical Examin'!$B$2:$B$2336)</f>
        <v>35.72</v>
      </c>
      <c r="D518">
        <f>_xlfn.XLOOKUP(A518,'Data Cleaning in Medical Examin'!$A$2:$A$2336,'Data Cleaning in Medical Examin'!$D$2:$D$2336)</f>
        <v>4.08</v>
      </c>
      <c r="E518" t="str">
        <f>_xlfn.XLOOKUP(A518,'Data Cleaning in Medical Examin'!$A$2:$A$2336,'Data Cleaning in Medical Examin'!$F$2:$F$2336)</f>
        <v>No</v>
      </c>
      <c r="F518" t="str">
        <f>_xlfn.XLOOKUP(A518,'Data Cleaning in Medical Examin'!$A$2:$A$2336,'Data Cleaning in Medical Examin'!$G$2:$G$2336)</f>
        <v>No</v>
      </c>
      <c r="G518" t="str">
        <f>_xlfn.XLOOKUP(A518,'Data Cleaning in Medical Examin'!$A$2:$A$2336,'Data Cleaning in Medical Examin'!$H$2:$H$2336)</f>
        <v>Yes</v>
      </c>
      <c r="H518" s="4">
        <f>_xlfn.XLOOKUP(A518,'Data Cleaning in Medical Examin'!$A$2:$A$2336,'Data Cleaning in Medical Examin'!$I$2:$I$2336)</f>
        <v>1</v>
      </c>
      <c r="I518" t="str">
        <f>_xlfn.XLOOKUP(A518,'Data Cleaning in Medical Examin'!$A$2:$A$2336,'Data Cleaning in Medical Examin'!$J$2:$J$2336)</f>
        <v>No</v>
      </c>
      <c r="J518" t="str">
        <f>_xlfn.XLOOKUP(A518,'Data Cleaning in Medical Examin'!$A$2:$A$2336,'Data Cleaning in Medical Examin'!$C$2:$C$2336)</f>
        <v>Obesity</v>
      </c>
      <c r="K518" t="str">
        <f>_xlfn.XLOOKUP(A518,'Data Cleaning in Medical Examin'!$A$2:$A$2336,'Data Cleaning in Medical Examin'!$E$2:$E$2336)</f>
        <v>Normal</v>
      </c>
      <c r="L518" t="str">
        <f>_xlfn.XLOOKUP(A518,'DataCleaning in Hospitalisation'!$A$2:$A$2344,'DataCleaning in Hospitalisation'!$E$2:$E$2344)</f>
        <v>2-Jul-1979</v>
      </c>
      <c r="M518" s="29">
        <f>_xlfn.XLOOKUP(A518,'DataCleaning in Hospitalisation'!$A$2:$A$2344,'DataCleaning in Hospitalisation'!$H$2:$H$2344)</f>
        <v>19144.580000000002</v>
      </c>
      <c r="N518" t="str">
        <f>_xlfn.XLOOKUP(A518,'DataCleaning in Hospitalisation'!$A$2:$A$2344,'DataCleaning in Hospitalisation'!$I$2:$I$2344)</f>
        <v>tier - 1</v>
      </c>
      <c r="O518" t="str">
        <f>_xlfn.XLOOKUP(A518,'DataCleaning in Hospitalisation'!$A$2:$A$2344,'DataCleaning in Hospitalisation'!$J$2:$J$2344)</f>
        <v>tier - 1</v>
      </c>
      <c r="P518" t="str">
        <f>_xlfn.XLOOKUP(A518,'DataCleaning in Hospitalisation'!$A$2:$A$2344,'DataCleaning in Hospitalisation'!$K$2:$K$2344)</f>
        <v>R1024</v>
      </c>
      <c r="Q518">
        <f>_xlfn.XLOOKUP(A518,'DataCleaning in Hospitalisation'!$A$2:$A$2344,'DataCleaning in Hospitalisation'!$F$2:$F$2344)</f>
        <v>44</v>
      </c>
      <c r="U518" s="45" t="s">
        <v>2373</v>
      </c>
      <c r="V518">
        <v>1</v>
      </c>
      <c r="X518" s="4" t="s">
        <v>904</v>
      </c>
      <c r="Y518" s="29">
        <v>7179.52</v>
      </c>
      <c r="AJ518" s="4" t="s">
        <v>904</v>
      </c>
      <c r="AK518" s="29">
        <v>7179.52</v>
      </c>
    </row>
    <row r="519" spans="1:37" x14ac:dyDescent="0.3">
      <c r="A519" t="s">
        <v>1848</v>
      </c>
      <c r="B519" t="str">
        <f>_xlfn.XLOOKUP(A519,'Customer Names'!$A$2:$A$2336,'Customer Names'!$C$2:$C$2336)</f>
        <v xml:space="preserve"> Ms.Karen</v>
      </c>
      <c r="C519" s="34">
        <f>_xlfn.XLOOKUP(A519,'Data Cleaning in Medical Examin'!$A$2:$A$2336,'Data Cleaning in Medical Examin'!$B$2:$B$2336)</f>
        <v>27.94</v>
      </c>
      <c r="D519">
        <f>_xlfn.XLOOKUP(A519,'Data Cleaning in Medical Examin'!$A$2:$A$2336,'Data Cleaning in Medical Examin'!$D$2:$D$2336)</f>
        <v>4.4800000000000004</v>
      </c>
      <c r="E519" t="str">
        <f>_xlfn.XLOOKUP(A519,'Data Cleaning in Medical Examin'!$A$2:$A$2336,'Data Cleaning in Medical Examin'!$F$2:$F$2336)</f>
        <v>No</v>
      </c>
      <c r="F519" t="str">
        <f>_xlfn.XLOOKUP(A519,'Data Cleaning in Medical Examin'!$A$2:$A$2336,'Data Cleaning in Medical Examin'!$G$2:$G$2336)</f>
        <v>No</v>
      </c>
      <c r="G519" t="str">
        <f>_xlfn.XLOOKUP(A519,'Data Cleaning in Medical Examin'!$A$2:$A$2336,'Data Cleaning in Medical Examin'!$H$2:$H$2336)</f>
        <v>Yes</v>
      </c>
      <c r="H519" s="4">
        <f>_xlfn.XLOOKUP(A519,'Data Cleaning in Medical Examin'!$A$2:$A$2336,'Data Cleaning in Medical Examin'!$I$2:$I$2336)</f>
        <v>1</v>
      </c>
      <c r="I519" t="str">
        <f>_xlfn.XLOOKUP(A519,'Data Cleaning in Medical Examin'!$A$2:$A$2336,'Data Cleaning in Medical Examin'!$J$2:$J$2336)</f>
        <v>Yes</v>
      </c>
      <c r="J519" t="str">
        <f>_xlfn.XLOOKUP(A519,'Data Cleaning in Medical Examin'!$A$2:$A$2336,'Data Cleaning in Medical Examin'!$C$2:$C$2336)</f>
        <v>Over Weight</v>
      </c>
      <c r="K519" t="str">
        <f>_xlfn.XLOOKUP(A519,'Data Cleaning in Medical Examin'!$A$2:$A$2336,'Data Cleaning in Medical Examin'!$E$2:$E$2336)</f>
        <v>Normal</v>
      </c>
      <c r="L519" t="str">
        <f>_xlfn.XLOOKUP(A519,'DataCleaning in Hospitalisation'!$A$2:$A$2344,'DataCleaning in Hospitalisation'!$E$2:$E$2344)</f>
        <v>28-Sep-1993</v>
      </c>
      <c r="M519" s="29">
        <f>_xlfn.XLOOKUP(A519,'DataCleaning in Hospitalisation'!$A$2:$A$2344,'DataCleaning in Hospitalisation'!$H$2:$H$2344)</f>
        <v>19107.78</v>
      </c>
      <c r="N519" t="str">
        <f>_xlfn.XLOOKUP(A519,'DataCleaning in Hospitalisation'!$A$2:$A$2344,'DataCleaning in Hospitalisation'!$I$2:$I$2344)</f>
        <v>tier - 1</v>
      </c>
      <c r="O519" t="str">
        <f>_xlfn.XLOOKUP(A519,'DataCleaning in Hospitalisation'!$A$2:$A$2344,'DataCleaning in Hospitalisation'!$J$2:$J$2344)</f>
        <v>tier - 2</v>
      </c>
      <c r="P519" t="str">
        <f>_xlfn.XLOOKUP(A519,'DataCleaning in Hospitalisation'!$A$2:$A$2344,'DataCleaning in Hospitalisation'!$K$2:$K$2344)</f>
        <v>R1013</v>
      </c>
      <c r="Q519">
        <f>_xlfn.XLOOKUP(A519,'DataCleaning in Hospitalisation'!$A$2:$A$2344,'DataCleaning in Hospitalisation'!$F$2:$F$2344)</f>
        <v>30</v>
      </c>
      <c r="U519" s="4" t="s">
        <v>1290</v>
      </c>
      <c r="V519">
        <v>1</v>
      </c>
      <c r="X519" s="4" t="s">
        <v>903</v>
      </c>
      <c r="Y519" s="29">
        <v>7175.51</v>
      </c>
      <c r="AJ519" s="4" t="s">
        <v>903</v>
      </c>
      <c r="AK519" s="29">
        <v>7175.51</v>
      </c>
    </row>
    <row r="520" spans="1:37" x14ac:dyDescent="0.3">
      <c r="A520" t="s">
        <v>1847</v>
      </c>
      <c r="B520" t="str">
        <f>_xlfn.XLOOKUP(A520,'Customer Names'!$A$2:$A$2336,'Customer Names'!$C$2:$C$2336)</f>
        <v xml:space="preserve"> Mr.Gregory</v>
      </c>
      <c r="C520" s="34">
        <f>_xlfn.XLOOKUP(A520,'Data Cleaning in Medical Examin'!$A$2:$A$2336,'Data Cleaning in Medical Examin'!$B$2:$B$2336)</f>
        <v>27.1</v>
      </c>
      <c r="D520">
        <f>_xlfn.XLOOKUP(A520,'Data Cleaning in Medical Examin'!$A$2:$A$2336,'Data Cleaning in Medical Examin'!$D$2:$D$2336)</f>
        <v>5.73</v>
      </c>
      <c r="E520" t="str">
        <f>_xlfn.XLOOKUP(A520,'Data Cleaning in Medical Examin'!$A$2:$A$2336,'Data Cleaning in Medical Examin'!$F$2:$F$2336)</f>
        <v>No</v>
      </c>
      <c r="F520" t="str">
        <f>_xlfn.XLOOKUP(A520,'Data Cleaning in Medical Examin'!$A$2:$A$2336,'Data Cleaning in Medical Examin'!$G$2:$G$2336)</f>
        <v>No</v>
      </c>
      <c r="G520" t="str">
        <f>_xlfn.XLOOKUP(A520,'Data Cleaning in Medical Examin'!$A$2:$A$2336,'Data Cleaning in Medical Examin'!$H$2:$H$2336)</f>
        <v>No</v>
      </c>
      <c r="H520" s="4">
        <f>_xlfn.XLOOKUP(A520,'Data Cleaning in Medical Examin'!$A$2:$A$2336,'Data Cleaning in Medical Examin'!$I$2:$I$2336)</f>
        <v>0</v>
      </c>
      <c r="I520" t="str">
        <f>_xlfn.XLOOKUP(A520,'Data Cleaning in Medical Examin'!$A$2:$A$2336,'Data Cleaning in Medical Examin'!$J$2:$J$2336)</f>
        <v>Yes</v>
      </c>
      <c r="J520" t="str">
        <f>_xlfn.XLOOKUP(A520,'Data Cleaning in Medical Examin'!$A$2:$A$2336,'Data Cleaning in Medical Examin'!$C$2:$C$2336)</f>
        <v>Over Weight</v>
      </c>
      <c r="K520" t="str">
        <f>_xlfn.XLOOKUP(A520,'Data Cleaning in Medical Examin'!$A$2:$A$2336,'Data Cleaning in Medical Examin'!$E$2:$E$2336)</f>
        <v>Prediabetes</v>
      </c>
      <c r="L520" t="str">
        <f>_xlfn.XLOOKUP(A520,'DataCleaning in Hospitalisation'!$A$2:$A$2344,'DataCleaning in Hospitalisation'!$E$2:$E$2344)</f>
        <v>5-Jun-1989</v>
      </c>
      <c r="M520" s="29">
        <f>_xlfn.XLOOKUP(A520,'DataCleaning in Hospitalisation'!$A$2:$A$2344,'DataCleaning in Hospitalisation'!$H$2:$H$2344)</f>
        <v>19040.88</v>
      </c>
      <c r="N520" t="str">
        <f>_xlfn.XLOOKUP(A520,'DataCleaning in Hospitalisation'!$A$2:$A$2344,'DataCleaning in Hospitalisation'!$I$2:$I$2344)</f>
        <v>tier - 1</v>
      </c>
      <c r="O520" t="str">
        <f>_xlfn.XLOOKUP(A520,'DataCleaning in Hospitalisation'!$A$2:$A$2344,'DataCleaning in Hospitalisation'!$J$2:$J$2344)</f>
        <v>tier - 3</v>
      </c>
      <c r="P520" t="str">
        <f>_xlfn.XLOOKUP(A520,'DataCleaning in Hospitalisation'!$A$2:$A$2344,'DataCleaning in Hospitalisation'!$K$2:$K$2344)</f>
        <v>R1011</v>
      </c>
      <c r="Q520">
        <f>_xlfn.XLOOKUP(A520,'DataCleaning in Hospitalisation'!$A$2:$A$2344,'DataCleaning in Hospitalisation'!$F$2:$F$2344)</f>
        <v>34</v>
      </c>
      <c r="U520" s="38" t="s">
        <v>7</v>
      </c>
      <c r="V520">
        <v>1</v>
      </c>
      <c r="X520" s="4" t="s">
        <v>902</v>
      </c>
      <c r="Y520" s="29">
        <v>7173.36</v>
      </c>
      <c r="AJ520" s="4" t="s">
        <v>902</v>
      </c>
      <c r="AK520" s="29">
        <v>7173.36</v>
      </c>
    </row>
    <row r="521" spans="1:37" x14ac:dyDescent="0.3">
      <c r="A521" t="s">
        <v>1846</v>
      </c>
      <c r="B521" t="str">
        <f>_xlfn.XLOOKUP(A521,'Customer Names'!$A$2:$A$2336,'Customer Names'!$C$2:$C$2336)</f>
        <v xml:space="preserve"> Ms.Sabine</v>
      </c>
      <c r="C521" s="34">
        <f>_xlfn.XLOOKUP(A521,'Data Cleaning in Medical Examin'!$A$2:$A$2336,'Data Cleaning in Medical Examin'!$B$2:$B$2336)</f>
        <v>18.3</v>
      </c>
      <c r="D521">
        <f>_xlfn.XLOOKUP(A521,'Data Cleaning in Medical Examin'!$A$2:$A$2336,'Data Cleaning in Medical Examin'!$D$2:$D$2336)</f>
        <v>5.46</v>
      </c>
      <c r="E521" t="str">
        <f>_xlfn.XLOOKUP(A521,'Data Cleaning in Medical Examin'!$A$2:$A$2336,'Data Cleaning in Medical Examin'!$F$2:$F$2336)</f>
        <v>Yes</v>
      </c>
      <c r="F521" t="str">
        <f>_xlfn.XLOOKUP(A521,'Data Cleaning in Medical Examin'!$A$2:$A$2336,'Data Cleaning in Medical Examin'!$G$2:$G$2336)</f>
        <v>No</v>
      </c>
      <c r="G521" t="str">
        <f>_xlfn.XLOOKUP(A521,'Data Cleaning in Medical Examin'!$A$2:$A$2336,'Data Cleaning in Medical Examin'!$H$2:$H$2336)</f>
        <v>Yes</v>
      </c>
      <c r="H521" s="4">
        <f>_xlfn.XLOOKUP(A521,'Data Cleaning in Medical Examin'!$A$2:$A$2336,'Data Cleaning in Medical Examin'!$I$2:$I$2336)</f>
        <v>1</v>
      </c>
      <c r="I521" t="str">
        <f>_xlfn.XLOOKUP(A521,'Data Cleaning in Medical Examin'!$A$2:$A$2336,'Data Cleaning in Medical Examin'!$J$2:$J$2336)</f>
        <v>Yes</v>
      </c>
      <c r="J521" t="str">
        <f>_xlfn.XLOOKUP(A521,'Data Cleaning in Medical Examin'!$A$2:$A$2336,'Data Cleaning in Medical Examin'!$C$2:$C$2336)</f>
        <v>Under Weight</v>
      </c>
      <c r="K521" t="str">
        <f>_xlfn.XLOOKUP(A521,'Data Cleaning in Medical Examin'!$A$2:$A$2336,'Data Cleaning in Medical Examin'!$E$2:$E$2336)</f>
        <v>Normal</v>
      </c>
      <c r="L521" t="str">
        <f>_xlfn.XLOOKUP(A521,'DataCleaning in Hospitalisation'!$A$2:$A$2344,'DataCleaning in Hospitalisation'!$E$2:$E$2344)</f>
        <v>19-Dec-1983</v>
      </c>
      <c r="M521" s="29">
        <f>_xlfn.XLOOKUP(A521,'DataCleaning in Hospitalisation'!$A$2:$A$2344,'DataCleaning in Hospitalisation'!$H$2:$H$2344)</f>
        <v>19023.259999999998</v>
      </c>
      <c r="N521" t="str">
        <f>_xlfn.XLOOKUP(A521,'DataCleaning in Hospitalisation'!$A$2:$A$2344,'DataCleaning in Hospitalisation'!$I$2:$I$2344)</f>
        <v>tier - 1</v>
      </c>
      <c r="O521" t="str">
        <f>_xlfn.XLOOKUP(A521,'DataCleaning in Hospitalisation'!$A$2:$A$2344,'DataCleaning in Hospitalisation'!$J$2:$J$2344)</f>
        <v>tier - 3</v>
      </c>
      <c r="P521" t="str">
        <f>_xlfn.XLOOKUP(A521,'DataCleaning in Hospitalisation'!$A$2:$A$2344,'DataCleaning in Hospitalisation'!$K$2:$K$2344)</f>
        <v>R1011</v>
      </c>
      <c r="Q521">
        <f>_xlfn.XLOOKUP(A521,'DataCleaning in Hospitalisation'!$A$2:$A$2344,'DataCleaning in Hospitalisation'!$F$2:$F$2344)</f>
        <v>40</v>
      </c>
      <c r="U521" s="42" t="s">
        <v>2412</v>
      </c>
      <c r="V521">
        <v>1</v>
      </c>
      <c r="X521" s="4" t="s">
        <v>901</v>
      </c>
      <c r="Y521" s="29">
        <v>7162.01</v>
      </c>
      <c r="AJ521" s="4" t="s">
        <v>901</v>
      </c>
      <c r="AK521" s="29">
        <v>7162.01</v>
      </c>
    </row>
    <row r="522" spans="1:37" x14ac:dyDescent="0.3">
      <c r="A522" t="s">
        <v>1845</v>
      </c>
      <c r="B522" t="str">
        <f>_xlfn.XLOOKUP(A522,'Customer Names'!$A$2:$A$2336,'Customer Names'!$C$2:$C$2336)</f>
        <v xml:space="preserve"> Mr.Joseph</v>
      </c>
      <c r="C522" s="34">
        <f>_xlfn.XLOOKUP(A522,'Data Cleaning in Medical Examin'!$A$2:$A$2336,'Data Cleaning in Medical Examin'!$B$2:$B$2336)</f>
        <v>25.3</v>
      </c>
      <c r="D522">
        <f>_xlfn.XLOOKUP(A522,'Data Cleaning in Medical Examin'!$A$2:$A$2336,'Data Cleaning in Medical Examin'!$D$2:$D$2336)</f>
        <v>5.0199999999999996</v>
      </c>
      <c r="E522" t="str">
        <f>_xlfn.XLOOKUP(A522,'Data Cleaning in Medical Examin'!$A$2:$A$2336,'Data Cleaning in Medical Examin'!$F$2:$F$2336)</f>
        <v>Yes</v>
      </c>
      <c r="F522" t="str">
        <f>_xlfn.XLOOKUP(A522,'Data Cleaning in Medical Examin'!$A$2:$A$2336,'Data Cleaning in Medical Examin'!$G$2:$G$2336)</f>
        <v>No</v>
      </c>
      <c r="G522" t="str">
        <f>_xlfn.XLOOKUP(A522,'Data Cleaning in Medical Examin'!$A$2:$A$2336,'Data Cleaning in Medical Examin'!$H$2:$H$2336)</f>
        <v>No</v>
      </c>
      <c r="H522" s="4">
        <f>_xlfn.XLOOKUP(A522,'Data Cleaning in Medical Examin'!$A$2:$A$2336,'Data Cleaning in Medical Examin'!$I$2:$I$2336)</f>
        <v>1</v>
      </c>
      <c r="I522" t="str">
        <f>_xlfn.XLOOKUP(A522,'Data Cleaning in Medical Examin'!$A$2:$A$2336,'Data Cleaning in Medical Examin'!$J$2:$J$2336)</f>
        <v>Yes</v>
      </c>
      <c r="J522" t="str">
        <f>_xlfn.XLOOKUP(A522,'Data Cleaning in Medical Examin'!$A$2:$A$2336,'Data Cleaning in Medical Examin'!$C$2:$C$2336)</f>
        <v>Over Weight</v>
      </c>
      <c r="K522" t="str">
        <f>_xlfn.XLOOKUP(A522,'Data Cleaning in Medical Examin'!$A$2:$A$2336,'Data Cleaning in Medical Examin'!$E$2:$E$2336)</f>
        <v>Normal</v>
      </c>
      <c r="L522" t="str">
        <f>_xlfn.XLOOKUP(A522,'DataCleaning in Hospitalisation'!$A$2:$A$2344,'DataCleaning in Hospitalisation'!$E$2:$E$2344)</f>
        <v>24-Oct-1988</v>
      </c>
      <c r="M522" s="29">
        <f>_xlfn.XLOOKUP(A522,'DataCleaning in Hospitalisation'!$A$2:$A$2344,'DataCleaning in Hospitalisation'!$H$2:$H$2344)</f>
        <v>18972.5</v>
      </c>
      <c r="N522" t="str">
        <f>_xlfn.XLOOKUP(A522,'DataCleaning in Hospitalisation'!$A$2:$A$2344,'DataCleaning in Hospitalisation'!$I$2:$I$2344)</f>
        <v>tier - 1</v>
      </c>
      <c r="O522" t="str">
        <f>_xlfn.XLOOKUP(A522,'DataCleaning in Hospitalisation'!$A$2:$A$2344,'DataCleaning in Hospitalisation'!$J$2:$J$2344)</f>
        <v>tier - 3</v>
      </c>
      <c r="P522" t="str">
        <f>_xlfn.XLOOKUP(A522,'DataCleaning in Hospitalisation'!$A$2:$A$2344,'DataCleaning in Hospitalisation'!$K$2:$K$2344)</f>
        <v>R1013</v>
      </c>
      <c r="Q522">
        <f>_xlfn.XLOOKUP(A522,'DataCleaning in Hospitalisation'!$A$2:$A$2344,'DataCleaning in Hospitalisation'!$F$2:$F$2344)</f>
        <v>35</v>
      </c>
      <c r="U522" s="43" t="s">
        <v>11</v>
      </c>
      <c r="V522">
        <v>1</v>
      </c>
      <c r="X522" s="4" t="s">
        <v>900</v>
      </c>
      <c r="Y522" s="29">
        <v>7160.33</v>
      </c>
      <c r="AJ522" s="4" t="s">
        <v>900</v>
      </c>
      <c r="AK522" s="29">
        <v>7160.33</v>
      </c>
    </row>
    <row r="523" spans="1:37" x14ac:dyDescent="0.3">
      <c r="A523" t="s">
        <v>1844</v>
      </c>
      <c r="B523" t="str">
        <f>_xlfn.XLOOKUP(A523,'Customer Names'!$A$2:$A$2336,'Customer Names'!$C$2:$C$2336)</f>
        <v xml:space="preserve"> Mr.Adam</v>
      </c>
      <c r="C523" s="34">
        <f>_xlfn.XLOOKUP(A523,'Data Cleaning in Medical Examin'!$A$2:$A$2336,'Data Cleaning in Medical Examin'!$B$2:$B$2336)</f>
        <v>38.83</v>
      </c>
      <c r="D523">
        <f>_xlfn.XLOOKUP(A523,'Data Cleaning in Medical Examin'!$A$2:$A$2336,'Data Cleaning in Medical Examin'!$D$2:$D$2336)</f>
        <v>6.36</v>
      </c>
      <c r="E523" t="str">
        <f>_xlfn.XLOOKUP(A523,'Data Cleaning in Medical Examin'!$A$2:$A$2336,'Data Cleaning in Medical Examin'!$F$2:$F$2336)</f>
        <v>No</v>
      </c>
      <c r="F523" t="str">
        <f>_xlfn.XLOOKUP(A523,'Data Cleaning in Medical Examin'!$A$2:$A$2336,'Data Cleaning in Medical Examin'!$G$2:$G$2336)</f>
        <v>No</v>
      </c>
      <c r="G523" t="str">
        <f>_xlfn.XLOOKUP(A523,'Data Cleaning in Medical Examin'!$A$2:$A$2336,'Data Cleaning in Medical Examin'!$H$2:$H$2336)</f>
        <v>No</v>
      </c>
      <c r="H523" s="4">
        <f>_xlfn.XLOOKUP(A523,'Data Cleaning in Medical Examin'!$A$2:$A$2336,'Data Cleaning in Medical Examin'!$I$2:$I$2336)</f>
        <v>1</v>
      </c>
      <c r="I523" t="str">
        <f>_xlfn.XLOOKUP(A523,'Data Cleaning in Medical Examin'!$A$2:$A$2336,'Data Cleaning in Medical Examin'!$J$2:$J$2336)</f>
        <v>No</v>
      </c>
      <c r="J523" t="str">
        <f>_xlfn.XLOOKUP(A523,'Data Cleaning in Medical Examin'!$A$2:$A$2336,'Data Cleaning in Medical Examin'!$C$2:$C$2336)</f>
        <v>Obesity</v>
      </c>
      <c r="K523" t="str">
        <f>_xlfn.XLOOKUP(A523,'Data Cleaning in Medical Examin'!$A$2:$A$2336,'Data Cleaning in Medical Examin'!$E$2:$E$2336)</f>
        <v>Prediabetes</v>
      </c>
      <c r="L523" t="str">
        <f>_xlfn.XLOOKUP(A523,'DataCleaning in Hospitalisation'!$A$2:$A$2344,'DataCleaning in Hospitalisation'!$E$2:$E$2344)</f>
        <v>30-Nov-1992</v>
      </c>
      <c r="M523" s="29">
        <f>_xlfn.XLOOKUP(A523,'DataCleaning in Hospitalisation'!$A$2:$A$2344,'DataCleaning in Hospitalisation'!$H$2:$H$2344)</f>
        <v>18963.169999999998</v>
      </c>
      <c r="N523" t="str">
        <f>_xlfn.XLOOKUP(A523,'DataCleaning in Hospitalisation'!$A$2:$A$2344,'DataCleaning in Hospitalisation'!$I$2:$I$2344)</f>
        <v>tier - 1</v>
      </c>
      <c r="O523" t="str">
        <f>_xlfn.XLOOKUP(A523,'DataCleaning in Hospitalisation'!$A$2:$A$2344,'DataCleaning in Hospitalisation'!$J$2:$J$2344)</f>
        <v>tier - 1</v>
      </c>
      <c r="P523" t="str">
        <f>_xlfn.XLOOKUP(A523,'DataCleaning in Hospitalisation'!$A$2:$A$2344,'DataCleaning in Hospitalisation'!$K$2:$K$2344)</f>
        <v>R1013</v>
      </c>
      <c r="Q523">
        <f>_xlfn.XLOOKUP(A523,'DataCleaning in Hospitalisation'!$A$2:$A$2344,'DataCleaning in Hospitalisation'!$F$2:$F$2344)</f>
        <v>31</v>
      </c>
      <c r="U523" s="44" t="s">
        <v>2372</v>
      </c>
      <c r="V523">
        <v>1</v>
      </c>
      <c r="X523" s="4" t="s">
        <v>899</v>
      </c>
      <c r="Y523" s="29">
        <v>7160.09</v>
      </c>
      <c r="AJ523" s="4" t="s">
        <v>899</v>
      </c>
      <c r="AK523" s="29">
        <v>7160.09</v>
      </c>
    </row>
    <row r="524" spans="1:37" x14ac:dyDescent="0.3">
      <c r="A524" t="s">
        <v>1843</v>
      </c>
      <c r="B524" t="str">
        <f>_xlfn.XLOOKUP(A524,'Customer Names'!$A$2:$A$2336,'Customer Names'!$C$2:$C$2336)</f>
        <v xml:space="preserve"> Ms.Karolyn</v>
      </c>
      <c r="C524" s="34">
        <f>_xlfn.XLOOKUP(A524,'Data Cleaning in Medical Examin'!$A$2:$A$2336,'Data Cleaning in Medical Examin'!$B$2:$B$2336)</f>
        <v>27.6</v>
      </c>
      <c r="D524">
        <f>_xlfn.XLOOKUP(A524,'Data Cleaning in Medical Examin'!$A$2:$A$2336,'Data Cleaning in Medical Examin'!$D$2:$D$2336)</f>
        <v>5.36</v>
      </c>
      <c r="E524" t="str">
        <f>_xlfn.XLOOKUP(A524,'Data Cleaning in Medical Examin'!$A$2:$A$2336,'Data Cleaning in Medical Examin'!$F$2:$F$2336)</f>
        <v>No</v>
      </c>
      <c r="F524" t="str">
        <f>_xlfn.XLOOKUP(A524,'Data Cleaning in Medical Examin'!$A$2:$A$2336,'Data Cleaning in Medical Examin'!$G$2:$G$2336)</f>
        <v>No</v>
      </c>
      <c r="G524" t="str">
        <f>_xlfn.XLOOKUP(A524,'Data Cleaning in Medical Examin'!$A$2:$A$2336,'Data Cleaning in Medical Examin'!$H$2:$H$2336)</f>
        <v>No</v>
      </c>
      <c r="H524" s="4">
        <f>_xlfn.XLOOKUP(A524,'Data Cleaning in Medical Examin'!$A$2:$A$2336,'Data Cleaning in Medical Examin'!$I$2:$I$2336)</f>
        <v>1</v>
      </c>
      <c r="I524" t="str">
        <f>_xlfn.XLOOKUP(A524,'Data Cleaning in Medical Examin'!$A$2:$A$2336,'Data Cleaning in Medical Examin'!$J$2:$J$2336)</f>
        <v>No</v>
      </c>
      <c r="J524" t="str">
        <f>_xlfn.XLOOKUP(A524,'Data Cleaning in Medical Examin'!$A$2:$A$2336,'Data Cleaning in Medical Examin'!$C$2:$C$2336)</f>
        <v>Over Weight</v>
      </c>
      <c r="K524" t="str">
        <f>_xlfn.XLOOKUP(A524,'Data Cleaning in Medical Examin'!$A$2:$A$2336,'Data Cleaning in Medical Examin'!$E$2:$E$2336)</f>
        <v>Normal</v>
      </c>
      <c r="L524" t="str">
        <f>_xlfn.XLOOKUP(A524,'DataCleaning in Hospitalisation'!$A$2:$A$2344,'DataCleaning in Hospitalisation'!$E$2:$E$2344)</f>
        <v>6-Aug-1998</v>
      </c>
      <c r="M524" s="29">
        <f>_xlfn.XLOOKUP(A524,'DataCleaning in Hospitalisation'!$A$2:$A$2344,'DataCleaning in Hospitalisation'!$H$2:$H$2344)</f>
        <v>18955.22</v>
      </c>
      <c r="N524" t="str">
        <f>_xlfn.XLOOKUP(A524,'DataCleaning in Hospitalisation'!$A$2:$A$2344,'DataCleaning in Hospitalisation'!$I$2:$I$2344)</f>
        <v>tier - 1</v>
      </c>
      <c r="O524" t="str">
        <f>_xlfn.XLOOKUP(A524,'DataCleaning in Hospitalisation'!$A$2:$A$2344,'DataCleaning in Hospitalisation'!$J$2:$J$2344)</f>
        <v>tier - 3</v>
      </c>
      <c r="P524" t="str">
        <f>_xlfn.XLOOKUP(A524,'DataCleaning in Hospitalisation'!$A$2:$A$2344,'DataCleaning in Hospitalisation'!$K$2:$K$2344)</f>
        <v>R1011</v>
      </c>
      <c r="Q524">
        <f>_xlfn.XLOOKUP(A524,'DataCleaning in Hospitalisation'!$A$2:$A$2344,'DataCleaning in Hospitalisation'!$F$2:$F$2344)</f>
        <v>25</v>
      </c>
      <c r="U524" s="45" t="s">
        <v>2373</v>
      </c>
      <c r="V524">
        <v>1</v>
      </c>
      <c r="X524" s="4" t="s">
        <v>898</v>
      </c>
      <c r="Y524" s="29">
        <v>7153.55</v>
      </c>
      <c r="AJ524" s="4" t="s">
        <v>898</v>
      </c>
      <c r="AK524" s="29">
        <v>7153.55</v>
      </c>
    </row>
    <row r="525" spans="1:37" x14ac:dyDescent="0.3">
      <c r="A525" t="s">
        <v>1842</v>
      </c>
      <c r="B525" t="str">
        <f>_xlfn.XLOOKUP(A525,'Customer Names'!$A$2:$A$2336,'Customer Names'!$C$2:$C$2336)</f>
        <v xml:space="preserve"> Mrs.Anita</v>
      </c>
      <c r="C525" s="34">
        <f>_xlfn.XLOOKUP(A525,'Data Cleaning in Medical Examin'!$A$2:$A$2336,'Data Cleaning in Medical Examin'!$B$2:$B$2336)</f>
        <v>46.4</v>
      </c>
      <c r="D525">
        <f>_xlfn.XLOOKUP(A525,'Data Cleaning in Medical Examin'!$A$2:$A$2336,'Data Cleaning in Medical Examin'!$D$2:$D$2336)</f>
        <v>8.3699999999999992</v>
      </c>
      <c r="E525" t="str">
        <f>_xlfn.XLOOKUP(A525,'Data Cleaning in Medical Examin'!$A$2:$A$2336,'Data Cleaning in Medical Examin'!$F$2:$F$2336)</f>
        <v>Yes</v>
      </c>
      <c r="F525" t="str">
        <f>_xlfn.XLOOKUP(A525,'Data Cleaning in Medical Examin'!$A$2:$A$2336,'Data Cleaning in Medical Examin'!$G$2:$G$2336)</f>
        <v>No</v>
      </c>
      <c r="G525" t="str">
        <f>_xlfn.XLOOKUP(A525,'Data Cleaning in Medical Examin'!$A$2:$A$2336,'Data Cleaning in Medical Examin'!$H$2:$H$2336)</f>
        <v>Yes</v>
      </c>
      <c r="H525" s="4">
        <f>_xlfn.XLOOKUP(A525,'Data Cleaning in Medical Examin'!$A$2:$A$2336,'Data Cleaning in Medical Examin'!$I$2:$I$2336)</f>
        <v>1</v>
      </c>
      <c r="I525" t="str">
        <f>_xlfn.XLOOKUP(A525,'Data Cleaning in Medical Examin'!$A$2:$A$2336,'Data Cleaning in Medical Examin'!$J$2:$J$2336)</f>
        <v>No</v>
      </c>
      <c r="J525" t="str">
        <f>_xlfn.XLOOKUP(A525,'Data Cleaning in Medical Examin'!$A$2:$A$2336,'Data Cleaning in Medical Examin'!$C$2:$C$2336)</f>
        <v>Obesity</v>
      </c>
      <c r="K525" t="str">
        <f>_xlfn.XLOOKUP(A525,'Data Cleaning in Medical Examin'!$A$2:$A$2336,'Data Cleaning in Medical Examin'!$E$2:$E$2336)</f>
        <v>Diabetes</v>
      </c>
      <c r="L525" t="str">
        <f>_xlfn.XLOOKUP(A525,'DataCleaning in Hospitalisation'!$A$2:$A$2344,'DataCleaning in Hospitalisation'!$E$2:$E$2344)</f>
        <v>20-Oct-1963</v>
      </c>
      <c r="M525" s="29">
        <f>_xlfn.XLOOKUP(A525,'DataCleaning in Hospitalisation'!$A$2:$A$2344,'DataCleaning in Hospitalisation'!$H$2:$H$2344)</f>
        <v>18954.560000000001</v>
      </c>
      <c r="N525" t="str">
        <f>_xlfn.XLOOKUP(A525,'DataCleaning in Hospitalisation'!$A$2:$A$2344,'DataCleaning in Hospitalisation'!$I$2:$I$2344)</f>
        <v>tier - 1</v>
      </c>
      <c r="O525" t="str">
        <f>_xlfn.XLOOKUP(A525,'DataCleaning in Hospitalisation'!$A$2:$A$2344,'DataCleaning in Hospitalisation'!$J$2:$J$2344)</f>
        <v>tier - 1</v>
      </c>
      <c r="P525" t="str">
        <f>_xlfn.XLOOKUP(A525,'DataCleaning in Hospitalisation'!$A$2:$A$2344,'DataCleaning in Hospitalisation'!$K$2:$K$2344)</f>
        <v>R1026</v>
      </c>
      <c r="Q525">
        <f>_xlfn.XLOOKUP(A525,'DataCleaning in Hospitalisation'!$A$2:$A$2344,'DataCleaning in Hospitalisation'!$F$2:$F$2344)</f>
        <v>60</v>
      </c>
      <c r="U525" s="4" t="s">
        <v>1289</v>
      </c>
      <c r="V525">
        <v>1</v>
      </c>
      <c r="X525" s="4" t="s">
        <v>897</v>
      </c>
      <c r="Y525" s="29">
        <v>7152.67</v>
      </c>
      <c r="AJ525" s="4" t="s">
        <v>897</v>
      </c>
      <c r="AK525" s="29">
        <v>7152.67</v>
      </c>
    </row>
    <row r="526" spans="1:37" x14ac:dyDescent="0.3">
      <c r="A526" t="s">
        <v>1841</v>
      </c>
      <c r="B526" t="str">
        <f>_xlfn.XLOOKUP(A526,'Customer Names'!$A$2:$A$2336,'Customer Names'!$C$2:$C$2336)</f>
        <v xml:space="preserve"> Ms.Laura</v>
      </c>
      <c r="C526" s="34">
        <f>_xlfn.XLOOKUP(A526,'Data Cleaning in Medical Examin'!$A$2:$A$2336,'Data Cleaning in Medical Examin'!$B$2:$B$2336)</f>
        <v>51.92</v>
      </c>
      <c r="D526">
        <f>_xlfn.XLOOKUP(A526,'Data Cleaning in Medical Examin'!$A$2:$A$2336,'Data Cleaning in Medical Examin'!$D$2:$D$2336)</f>
        <v>5.18</v>
      </c>
      <c r="E526" t="str">
        <f>_xlfn.XLOOKUP(A526,'Data Cleaning in Medical Examin'!$A$2:$A$2336,'Data Cleaning in Medical Examin'!$F$2:$F$2336)</f>
        <v>Yes</v>
      </c>
      <c r="F526" t="str">
        <f>_xlfn.XLOOKUP(A526,'Data Cleaning in Medical Examin'!$A$2:$A$2336,'Data Cleaning in Medical Examin'!$G$2:$G$2336)</f>
        <v>No</v>
      </c>
      <c r="G526" t="str">
        <f>_xlfn.XLOOKUP(A526,'Data Cleaning in Medical Examin'!$A$2:$A$2336,'Data Cleaning in Medical Examin'!$H$2:$H$2336)</f>
        <v>Yes</v>
      </c>
      <c r="H526" s="4">
        <f>_xlfn.XLOOKUP(A526,'Data Cleaning in Medical Examin'!$A$2:$A$2336,'Data Cleaning in Medical Examin'!$I$2:$I$2336)</f>
        <v>1</v>
      </c>
      <c r="I526" t="str">
        <f>_xlfn.XLOOKUP(A526,'Data Cleaning in Medical Examin'!$A$2:$A$2336,'Data Cleaning in Medical Examin'!$J$2:$J$2336)</f>
        <v>No</v>
      </c>
      <c r="J526" t="str">
        <f>_xlfn.XLOOKUP(A526,'Data Cleaning in Medical Examin'!$A$2:$A$2336,'Data Cleaning in Medical Examin'!$C$2:$C$2336)</f>
        <v>Obesity</v>
      </c>
      <c r="K526" t="str">
        <f>_xlfn.XLOOKUP(A526,'Data Cleaning in Medical Examin'!$A$2:$A$2336,'Data Cleaning in Medical Examin'!$E$2:$E$2336)</f>
        <v>Normal</v>
      </c>
      <c r="L526" t="str">
        <f>_xlfn.XLOOKUP(A526,'DataCleaning in Hospitalisation'!$A$2:$A$2344,'DataCleaning in Hospitalisation'!$E$2:$E$2344)</f>
        <v>3-Aug-1969</v>
      </c>
      <c r="M526" s="29">
        <f>_xlfn.XLOOKUP(A526,'DataCleaning in Hospitalisation'!$A$2:$A$2344,'DataCleaning in Hospitalisation'!$H$2:$H$2344)</f>
        <v>18932.810000000001</v>
      </c>
      <c r="N526" t="str">
        <f>_xlfn.XLOOKUP(A526,'DataCleaning in Hospitalisation'!$A$2:$A$2344,'DataCleaning in Hospitalisation'!$I$2:$I$2344)</f>
        <v>tier - 1</v>
      </c>
      <c r="O526" t="str">
        <f>_xlfn.XLOOKUP(A526,'DataCleaning in Hospitalisation'!$A$2:$A$2344,'DataCleaning in Hospitalisation'!$J$2:$J$2344)</f>
        <v>tier - 3</v>
      </c>
      <c r="P526" t="str">
        <f>_xlfn.XLOOKUP(A526,'DataCleaning in Hospitalisation'!$A$2:$A$2344,'DataCleaning in Hospitalisation'!$K$2:$K$2344)</f>
        <v>R1012</v>
      </c>
      <c r="Q526">
        <f>_xlfn.XLOOKUP(A526,'DataCleaning in Hospitalisation'!$A$2:$A$2344,'DataCleaning in Hospitalisation'!$F$2:$F$2344)</f>
        <v>54</v>
      </c>
      <c r="U526" s="38" t="s">
        <v>7</v>
      </c>
      <c r="V526">
        <v>1</v>
      </c>
      <c r="X526" s="4" t="s">
        <v>2221</v>
      </c>
      <c r="Y526" s="29">
        <v>38241.74</v>
      </c>
      <c r="AJ526" s="4" t="s">
        <v>2221</v>
      </c>
      <c r="AK526" s="29">
        <v>38241.74</v>
      </c>
    </row>
    <row r="527" spans="1:37" x14ac:dyDescent="0.3">
      <c r="A527" t="s">
        <v>1840</v>
      </c>
      <c r="B527" t="str">
        <f>_xlfn.XLOOKUP(A527,'Customer Names'!$A$2:$A$2336,'Customer Names'!$C$2:$C$2336)</f>
        <v xml:space="preserve"> Ms.Sarah</v>
      </c>
      <c r="C527" s="34">
        <f>_xlfn.XLOOKUP(A527,'Data Cleaning in Medical Examin'!$A$2:$A$2336,'Data Cleaning in Medical Examin'!$B$2:$B$2336)</f>
        <v>32.395000000000003</v>
      </c>
      <c r="D527">
        <f>_xlfn.XLOOKUP(A527,'Data Cleaning in Medical Examin'!$A$2:$A$2336,'Data Cleaning in Medical Examin'!$D$2:$D$2336)</f>
        <v>5.68</v>
      </c>
      <c r="E527" t="str">
        <f>_xlfn.XLOOKUP(A527,'Data Cleaning in Medical Examin'!$A$2:$A$2336,'Data Cleaning in Medical Examin'!$F$2:$F$2336)</f>
        <v>Yes</v>
      </c>
      <c r="F527" t="str">
        <f>_xlfn.XLOOKUP(A527,'Data Cleaning in Medical Examin'!$A$2:$A$2336,'Data Cleaning in Medical Examin'!$G$2:$G$2336)</f>
        <v>No</v>
      </c>
      <c r="G527" t="str">
        <f>_xlfn.XLOOKUP(A527,'Data Cleaning in Medical Examin'!$A$2:$A$2336,'Data Cleaning in Medical Examin'!$H$2:$H$2336)</f>
        <v>No</v>
      </c>
      <c r="H527" s="4">
        <f>_xlfn.XLOOKUP(A527,'Data Cleaning in Medical Examin'!$A$2:$A$2336,'Data Cleaning in Medical Examin'!$I$2:$I$2336)</f>
        <v>1</v>
      </c>
      <c r="I527" t="str">
        <f>_xlfn.XLOOKUP(A527,'Data Cleaning in Medical Examin'!$A$2:$A$2336,'Data Cleaning in Medical Examin'!$J$2:$J$2336)</f>
        <v>No</v>
      </c>
      <c r="J527" t="str">
        <f>_xlfn.XLOOKUP(A527,'Data Cleaning in Medical Examin'!$A$2:$A$2336,'Data Cleaning in Medical Examin'!$C$2:$C$2336)</f>
        <v>Obesity</v>
      </c>
      <c r="K527" t="str">
        <f>_xlfn.XLOOKUP(A527,'Data Cleaning in Medical Examin'!$A$2:$A$2336,'Data Cleaning in Medical Examin'!$E$2:$E$2336)</f>
        <v>Normal</v>
      </c>
      <c r="L527" t="str">
        <f>_xlfn.XLOOKUP(A527,'DataCleaning in Hospitalisation'!$A$2:$A$2344,'DataCleaning in Hospitalisation'!$E$2:$E$2344)</f>
        <v>27-Sep-1995</v>
      </c>
      <c r="M527" s="29">
        <f>_xlfn.XLOOKUP(A527,'DataCleaning in Hospitalisation'!$A$2:$A$2344,'DataCleaning in Hospitalisation'!$H$2:$H$2344)</f>
        <v>18903.490000000002</v>
      </c>
      <c r="N527" t="str">
        <f>_xlfn.XLOOKUP(A527,'DataCleaning in Hospitalisation'!$A$2:$A$2344,'DataCleaning in Hospitalisation'!$I$2:$I$2344)</f>
        <v>tier - 1</v>
      </c>
      <c r="O527" t="str">
        <f>_xlfn.XLOOKUP(A527,'DataCleaning in Hospitalisation'!$A$2:$A$2344,'DataCleaning in Hospitalisation'!$J$2:$J$2344)</f>
        <v>tier - 2</v>
      </c>
      <c r="P527" t="str">
        <f>_xlfn.XLOOKUP(A527,'DataCleaning in Hospitalisation'!$A$2:$A$2344,'DataCleaning in Hospitalisation'!$K$2:$K$2344)</f>
        <v>R1024</v>
      </c>
      <c r="Q527">
        <f>_xlfn.XLOOKUP(A527,'DataCleaning in Hospitalisation'!$A$2:$A$2344,'DataCleaning in Hospitalisation'!$F$2:$F$2344)</f>
        <v>28</v>
      </c>
      <c r="U527" s="42" t="s">
        <v>2415</v>
      </c>
      <c r="V527">
        <v>1</v>
      </c>
      <c r="X527" s="4" t="s">
        <v>896</v>
      </c>
      <c r="Y527" s="29">
        <v>7151.09</v>
      </c>
      <c r="AJ527" s="4" t="s">
        <v>896</v>
      </c>
      <c r="AK527" s="29">
        <v>7151.09</v>
      </c>
    </row>
    <row r="528" spans="1:37" x14ac:dyDescent="0.3">
      <c r="A528" t="s">
        <v>1839</v>
      </c>
      <c r="B528" t="str">
        <f>_xlfn.XLOOKUP(A528,'Customer Names'!$A$2:$A$2336,'Customer Names'!$C$2:$C$2336)</f>
        <v xml:space="preserve"> Mrs.Ashley</v>
      </c>
      <c r="C528" s="34">
        <f>_xlfn.XLOOKUP(A528,'Data Cleaning in Medical Examin'!$A$2:$A$2336,'Data Cleaning in Medical Examin'!$B$2:$B$2336)</f>
        <v>46.19</v>
      </c>
      <c r="D528">
        <f>_xlfn.XLOOKUP(A528,'Data Cleaning in Medical Examin'!$A$2:$A$2336,'Data Cleaning in Medical Examin'!$D$2:$D$2336)</f>
        <v>7.31</v>
      </c>
      <c r="E528" t="str">
        <f>_xlfn.XLOOKUP(A528,'Data Cleaning in Medical Examin'!$A$2:$A$2336,'Data Cleaning in Medical Examin'!$F$2:$F$2336)</f>
        <v>Yes</v>
      </c>
      <c r="F528" t="str">
        <f>_xlfn.XLOOKUP(A528,'Data Cleaning in Medical Examin'!$A$2:$A$2336,'Data Cleaning in Medical Examin'!$G$2:$G$2336)</f>
        <v>No</v>
      </c>
      <c r="G528" t="str">
        <f>_xlfn.XLOOKUP(A528,'Data Cleaning in Medical Examin'!$A$2:$A$2336,'Data Cleaning in Medical Examin'!$H$2:$H$2336)</f>
        <v>Yes</v>
      </c>
      <c r="H528" s="4">
        <f>_xlfn.XLOOKUP(A528,'Data Cleaning in Medical Examin'!$A$2:$A$2336,'Data Cleaning in Medical Examin'!$I$2:$I$2336)</f>
        <v>1</v>
      </c>
      <c r="I528" t="str">
        <f>_xlfn.XLOOKUP(A528,'Data Cleaning in Medical Examin'!$A$2:$A$2336,'Data Cleaning in Medical Examin'!$J$2:$J$2336)</f>
        <v>No</v>
      </c>
      <c r="J528" t="str">
        <f>_xlfn.XLOOKUP(A528,'Data Cleaning in Medical Examin'!$A$2:$A$2336,'Data Cleaning in Medical Examin'!$C$2:$C$2336)</f>
        <v>Obesity</v>
      </c>
      <c r="K528" t="str">
        <f>_xlfn.XLOOKUP(A528,'Data Cleaning in Medical Examin'!$A$2:$A$2336,'Data Cleaning in Medical Examin'!$E$2:$E$2336)</f>
        <v>Diabetes</v>
      </c>
      <c r="L528" t="str">
        <f>_xlfn.XLOOKUP(A528,'DataCleaning in Hospitalisation'!$A$2:$A$2344,'DataCleaning in Hospitalisation'!$E$2:$E$2344)</f>
        <v>6-Dec-1963</v>
      </c>
      <c r="M528" s="29">
        <f>_xlfn.XLOOKUP(A528,'DataCleaning in Hospitalisation'!$A$2:$A$2344,'DataCleaning in Hospitalisation'!$H$2:$H$2344)</f>
        <v>18883.330000000002</v>
      </c>
      <c r="N528" t="str">
        <f>_xlfn.XLOOKUP(A528,'DataCleaning in Hospitalisation'!$A$2:$A$2344,'DataCleaning in Hospitalisation'!$I$2:$I$2344)</f>
        <v>tier - 1</v>
      </c>
      <c r="O528" t="str">
        <f>_xlfn.XLOOKUP(A528,'DataCleaning in Hospitalisation'!$A$2:$A$2344,'DataCleaning in Hospitalisation'!$J$2:$J$2344)</f>
        <v>tier - 1</v>
      </c>
      <c r="P528" t="str">
        <f>_xlfn.XLOOKUP(A528,'DataCleaning in Hospitalisation'!$A$2:$A$2344,'DataCleaning in Hospitalisation'!$K$2:$K$2344)</f>
        <v>R1026</v>
      </c>
      <c r="Q528">
        <f>_xlfn.XLOOKUP(A528,'DataCleaning in Hospitalisation'!$A$2:$A$2344,'DataCleaning in Hospitalisation'!$F$2:$F$2344)</f>
        <v>60</v>
      </c>
      <c r="U528" s="43" t="s">
        <v>7</v>
      </c>
      <c r="V528">
        <v>1</v>
      </c>
      <c r="X528" s="4" t="s">
        <v>895</v>
      </c>
      <c r="Y528" s="29">
        <v>7147.47</v>
      </c>
      <c r="AJ528" s="4" t="s">
        <v>895</v>
      </c>
      <c r="AK528" s="29">
        <v>7147.47</v>
      </c>
    </row>
    <row r="529" spans="1:37" x14ac:dyDescent="0.3">
      <c r="A529" t="s">
        <v>1838</v>
      </c>
      <c r="B529" t="str">
        <f>_xlfn.XLOOKUP(A529,'Customer Names'!$A$2:$A$2336,'Customer Names'!$C$2:$C$2336)</f>
        <v xml:space="preserve"> Ms.Lindsey</v>
      </c>
      <c r="C529" s="34">
        <f>_xlfn.XLOOKUP(A529,'Data Cleaning in Medical Examin'!$A$2:$A$2336,'Data Cleaning in Medical Examin'!$B$2:$B$2336)</f>
        <v>27.93</v>
      </c>
      <c r="D529">
        <f>_xlfn.XLOOKUP(A529,'Data Cleaning in Medical Examin'!$A$2:$A$2336,'Data Cleaning in Medical Examin'!$D$2:$D$2336)</f>
        <v>4.67</v>
      </c>
      <c r="E529" t="str">
        <f>_xlfn.XLOOKUP(A529,'Data Cleaning in Medical Examin'!$A$2:$A$2336,'Data Cleaning in Medical Examin'!$F$2:$F$2336)</f>
        <v>No</v>
      </c>
      <c r="F529" t="str">
        <f>_xlfn.XLOOKUP(A529,'Data Cleaning in Medical Examin'!$A$2:$A$2336,'Data Cleaning in Medical Examin'!$G$2:$G$2336)</f>
        <v>No</v>
      </c>
      <c r="G529" t="str">
        <f>_xlfn.XLOOKUP(A529,'Data Cleaning in Medical Examin'!$A$2:$A$2336,'Data Cleaning in Medical Examin'!$H$2:$H$2336)</f>
        <v>Yes</v>
      </c>
      <c r="H529" s="4">
        <f>_xlfn.XLOOKUP(A529,'Data Cleaning in Medical Examin'!$A$2:$A$2336,'Data Cleaning in Medical Examin'!$I$2:$I$2336)</f>
        <v>1</v>
      </c>
      <c r="I529" t="str">
        <f>_xlfn.XLOOKUP(A529,'Data Cleaning in Medical Examin'!$A$2:$A$2336,'Data Cleaning in Medical Examin'!$J$2:$J$2336)</f>
        <v>No</v>
      </c>
      <c r="J529" t="str">
        <f>_xlfn.XLOOKUP(A529,'Data Cleaning in Medical Examin'!$A$2:$A$2336,'Data Cleaning in Medical Examin'!$C$2:$C$2336)</f>
        <v>Over Weight</v>
      </c>
      <c r="K529" t="str">
        <f>_xlfn.XLOOKUP(A529,'Data Cleaning in Medical Examin'!$A$2:$A$2336,'Data Cleaning in Medical Examin'!$E$2:$E$2336)</f>
        <v>Normal</v>
      </c>
      <c r="L529" t="str">
        <f>_xlfn.XLOOKUP(A529,'DataCleaning in Hospitalisation'!$A$2:$A$2344,'DataCleaning in Hospitalisation'!$E$2:$E$2344)</f>
        <v>24-Jul-2003</v>
      </c>
      <c r="M529" s="29">
        <f>_xlfn.XLOOKUP(A529,'DataCleaning in Hospitalisation'!$A$2:$A$2344,'DataCleaning in Hospitalisation'!$H$2:$H$2344)</f>
        <v>18838.7</v>
      </c>
      <c r="N529" t="str">
        <f>_xlfn.XLOOKUP(A529,'DataCleaning in Hospitalisation'!$A$2:$A$2344,'DataCleaning in Hospitalisation'!$I$2:$I$2344)</f>
        <v>tier - 1</v>
      </c>
      <c r="O529" t="str">
        <f>_xlfn.XLOOKUP(A529,'DataCleaning in Hospitalisation'!$A$2:$A$2344,'DataCleaning in Hospitalisation'!$J$2:$J$2344)</f>
        <v>tier - 3</v>
      </c>
      <c r="P529" t="str">
        <f>_xlfn.XLOOKUP(A529,'DataCleaning in Hospitalisation'!$A$2:$A$2344,'DataCleaning in Hospitalisation'!$K$2:$K$2344)</f>
        <v>R1012</v>
      </c>
      <c r="Q529">
        <f>_xlfn.XLOOKUP(A529,'DataCleaning in Hospitalisation'!$A$2:$A$2344,'DataCleaning in Hospitalisation'!$F$2:$F$2344)</f>
        <v>20</v>
      </c>
      <c r="U529" s="44" t="s">
        <v>2372</v>
      </c>
      <c r="V529">
        <v>1</v>
      </c>
      <c r="X529" s="4" t="s">
        <v>894</v>
      </c>
      <c r="Y529" s="29">
        <v>7147.11</v>
      </c>
      <c r="AJ529" s="4" t="s">
        <v>894</v>
      </c>
      <c r="AK529" s="29">
        <v>7147.11</v>
      </c>
    </row>
    <row r="530" spans="1:37" x14ac:dyDescent="0.3">
      <c r="A530" t="s">
        <v>1837</v>
      </c>
      <c r="B530" t="str">
        <f>_xlfn.XLOOKUP(A530,'Customer Names'!$A$2:$A$2336,'Customer Names'!$C$2:$C$2336)</f>
        <v xml:space="preserve"> Mr.Alan</v>
      </c>
      <c r="C530" s="34">
        <f>_xlfn.XLOOKUP(A530,'Data Cleaning in Medical Examin'!$A$2:$A$2336,'Data Cleaning in Medical Examin'!$B$2:$B$2336)</f>
        <v>45.62</v>
      </c>
      <c r="D530">
        <f>_xlfn.XLOOKUP(A530,'Data Cleaning in Medical Examin'!$A$2:$A$2336,'Data Cleaning in Medical Examin'!$D$2:$D$2336)</f>
        <v>6.87</v>
      </c>
      <c r="E530" t="str">
        <f>_xlfn.XLOOKUP(A530,'Data Cleaning in Medical Examin'!$A$2:$A$2336,'Data Cleaning in Medical Examin'!$F$2:$F$2336)</f>
        <v>No</v>
      </c>
      <c r="F530" t="str">
        <f>_xlfn.XLOOKUP(A530,'Data Cleaning in Medical Examin'!$A$2:$A$2336,'Data Cleaning in Medical Examin'!$G$2:$G$2336)</f>
        <v>No</v>
      </c>
      <c r="G530" t="str">
        <f>_xlfn.XLOOKUP(A530,'Data Cleaning in Medical Examin'!$A$2:$A$2336,'Data Cleaning in Medical Examin'!$H$2:$H$2336)</f>
        <v>No</v>
      </c>
      <c r="H530" s="4">
        <f>_xlfn.XLOOKUP(A530,'Data Cleaning in Medical Examin'!$A$2:$A$2336,'Data Cleaning in Medical Examin'!$I$2:$I$2336)</f>
        <v>0</v>
      </c>
      <c r="I530" t="str">
        <f>_xlfn.XLOOKUP(A530,'Data Cleaning in Medical Examin'!$A$2:$A$2336,'Data Cleaning in Medical Examin'!$J$2:$J$2336)</f>
        <v>No</v>
      </c>
      <c r="J530" t="str">
        <f>_xlfn.XLOOKUP(A530,'Data Cleaning in Medical Examin'!$A$2:$A$2336,'Data Cleaning in Medical Examin'!$C$2:$C$2336)</f>
        <v>Obesity</v>
      </c>
      <c r="K530" t="str">
        <f>_xlfn.XLOOKUP(A530,'Data Cleaning in Medical Examin'!$A$2:$A$2336,'Data Cleaning in Medical Examin'!$E$2:$E$2336)</f>
        <v>Diabetes</v>
      </c>
      <c r="L530" t="str">
        <f>_xlfn.XLOOKUP(A530,'DataCleaning in Hospitalisation'!$A$2:$A$2344,'DataCleaning in Hospitalisation'!$E$2:$E$2344)</f>
        <v>18-Dec-1962</v>
      </c>
      <c r="M530" s="29">
        <f>_xlfn.XLOOKUP(A530,'DataCleaning in Hospitalisation'!$A$2:$A$2344,'DataCleaning in Hospitalisation'!$H$2:$H$2344)</f>
        <v>18815.53</v>
      </c>
      <c r="N530" t="str">
        <f>_xlfn.XLOOKUP(A530,'DataCleaning in Hospitalisation'!$A$2:$A$2344,'DataCleaning in Hospitalisation'!$I$2:$I$2344)</f>
        <v>tier - 1</v>
      </c>
      <c r="O530" t="str">
        <f>_xlfn.XLOOKUP(A530,'DataCleaning in Hospitalisation'!$A$2:$A$2344,'DataCleaning in Hospitalisation'!$J$2:$J$2344)</f>
        <v>tier - 1</v>
      </c>
      <c r="P530" t="str">
        <f>_xlfn.XLOOKUP(A530,'DataCleaning in Hospitalisation'!$A$2:$A$2344,'DataCleaning in Hospitalisation'!$K$2:$K$2344)</f>
        <v>R1023</v>
      </c>
      <c r="Q530">
        <f>_xlfn.XLOOKUP(A530,'DataCleaning in Hospitalisation'!$A$2:$A$2344,'DataCleaning in Hospitalisation'!$F$2:$F$2344)</f>
        <v>61</v>
      </c>
      <c r="U530" s="45" t="s">
        <v>2373</v>
      </c>
      <c r="V530">
        <v>1</v>
      </c>
      <c r="X530" s="4" t="s">
        <v>893</v>
      </c>
      <c r="Y530" s="29">
        <v>7144.86</v>
      </c>
      <c r="AJ530" s="4" t="s">
        <v>893</v>
      </c>
      <c r="AK530" s="29">
        <v>7144.86</v>
      </c>
    </row>
    <row r="531" spans="1:37" x14ac:dyDescent="0.3">
      <c r="A531" t="s">
        <v>1836</v>
      </c>
      <c r="B531" t="str">
        <f>_xlfn.XLOOKUP(A531,'Customer Names'!$A$2:$A$2336,'Customer Names'!$C$2:$C$2336)</f>
        <v xml:space="preserve"> Mr.Dan</v>
      </c>
      <c r="C531" s="34">
        <f>_xlfn.XLOOKUP(A531,'Data Cleaning in Medical Examin'!$A$2:$A$2336,'Data Cleaning in Medical Examin'!$B$2:$B$2336)</f>
        <v>35.31</v>
      </c>
      <c r="D531">
        <f>_xlfn.XLOOKUP(A531,'Data Cleaning in Medical Examin'!$A$2:$A$2336,'Data Cleaning in Medical Examin'!$D$2:$D$2336)</f>
        <v>5.87</v>
      </c>
      <c r="E531" t="str">
        <f>_xlfn.XLOOKUP(A531,'Data Cleaning in Medical Examin'!$A$2:$A$2336,'Data Cleaning in Medical Examin'!$F$2:$F$2336)</f>
        <v>No</v>
      </c>
      <c r="F531" t="str">
        <f>_xlfn.XLOOKUP(A531,'Data Cleaning in Medical Examin'!$A$2:$A$2336,'Data Cleaning in Medical Examin'!$G$2:$G$2336)</f>
        <v>No</v>
      </c>
      <c r="G531" t="str">
        <f>_xlfn.XLOOKUP(A531,'Data Cleaning in Medical Examin'!$A$2:$A$2336,'Data Cleaning in Medical Examin'!$H$2:$H$2336)</f>
        <v>Yes</v>
      </c>
      <c r="H531" s="4">
        <f>_xlfn.XLOOKUP(A531,'Data Cleaning in Medical Examin'!$A$2:$A$2336,'Data Cleaning in Medical Examin'!$I$2:$I$2336)</f>
        <v>1</v>
      </c>
      <c r="I531" t="str">
        <f>_xlfn.XLOOKUP(A531,'Data Cleaning in Medical Examin'!$A$2:$A$2336,'Data Cleaning in Medical Examin'!$J$2:$J$2336)</f>
        <v>No</v>
      </c>
      <c r="J531" t="str">
        <f>_xlfn.XLOOKUP(A531,'Data Cleaning in Medical Examin'!$A$2:$A$2336,'Data Cleaning in Medical Examin'!$C$2:$C$2336)</f>
        <v>Obesity</v>
      </c>
      <c r="K531" t="str">
        <f>_xlfn.XLOOKUP(A531,'Data Cleaning in Medical Examin'!$A$2:$A$2336,'Data Cleaning in Medical Examin'!$E$2:$E$2336)</f>
        <v>Prediabetes</v>
      </c>
      <c r="L531" t="str">
        <f>_xlfn.XLOOKUP(A531,'DataCleaning in Hospitalisation'!$A$2:$A$2344,'DataCleaning in Hospitalisation'!$E$2:$E$2344)</f>
        <v>15-Oct-1979</v>
      </c>
      <c r="M531" s="29">
        <f>_xlfn.XLOOKUP(A531,'DataCleaning in Hospitalisation'!$A$2:$A$2344,'DataCleaning in Hospitalisation'!$H$2:$H$2344)</f>
        <v>18806.150000000001</v>
      </c>
      <c r="N531" t="str">
        <f>_xlfn.XLOOKUP(A531,'DataCleaning in Hospitalisation'!$A$2:$A$2344,'DataCleaning in Hospitalisation'!$I$2:$I$2344)</f>
        <v>tier - 1</v>
      </c>
      <c r="O531" t="str">
        <f>_xlfn.XLOOKUP(A531,'DataCleaning in Hospitalisation'!$A$2:$A$2344,'DataCleaning in Hospitalisation'!$J$2:$J$2344)</f>
        <v>tier - 2</v>
      </c>
      <c r="P531" t="str">
        <f>_xlfn.XLOOKUP(A531,'DataCleaning in Hospitalisation'!$A$2:$A$2344,'DataCleaning in Hospitalisation'!$K$2:$K$2344)</f>
        <v>R1013</v>
      </c>
      <c r="Q531">
        <f>_xlfn.XLOOKUP(A531,'DataCleaning in Hospitalisation'!$A$2:$A$2344,'DataCleaning in Hospitalisation'!$F$2:$F$2344)</f>
        <v>44</v>
      </c>
      <c r="U531" s="4" t="s">
        <v>1288</v>
      </c>
      <c r="V531">
        <v>1</v>
      </c>
      <c r="X531" s="4" t="s">
        <v>892</v>
      </c>
      <c r="Y531" s="29">
        <v>7144.4</v>
      </c>
      <c r="AJ531" s="4" t="s">
        <v>892</v>
      </c>
      <c r="AK531" s="29">
        <v>7144.4</v>
      </c>
    </row>
    <row r="532" spans="1:37" x14ac:dyDescent="0.3">
      <c r="A532" t="s">
        <v>1835</v>
      </c>
      <c r="B532" t="str">
        <f>_xlfn.XLOOKUP(A532,'Customer Names'!$A$2:$A$2336,'Customer Names'!$C$2:$C$2336)</f>
        <v xml:space="preserve"> Ms.Katie</v>
      </c>
      <c r="C532" s="34">
        <f>_xlfn.XLOOKUP(A532,'Data Cleaning in Medical Examin'!$A$2:$A$2336,'Data Cleaning in Medical Examin'!$B$2:$B$2336)</f>
        <v>30.4</v>
      </c>
      <c r="D532">
        <f>_xlfn.XLOOKUP(A532,'Data Cleaning in Medical Examin'!$A$2:$A$2336,'Data Cleaning in Medical Examin'!$D$2:$D$2336)</f>
        <v>4.07</v>
      </c>
      <c r="E532" t="str">
        <f>_xlfn.XLOOKUP(A532,'Data Cleaning in Medical Examin'!$A$2:$A$2336,'Data Cleaning in Medical Examin'!$F$2:$F$2336)</f>
        <v>Yes</v>
      </c>
      <c r="F532" t="str">
        <f>_xlfn.XLOOKUP(A532,'Data Cleaning in Medical Examin'!$A$2:$A$2336,'Data Cleaning in Medical Examin'!$G$2:$G$2336)</f>
        <v>No</v>
      </c>
      <c r="G532" t="str">
        <f>_xlfn.XLOOKUP(A532,'Data Cleaning in Medical Examin'!$A$2:$A$2336,'Data Cleaning in Medical Examin'!$H$2:$H$2336)</f>
        <v>No</v>
      </c>
      <c r="H532" s="4">
        <f>_xlfn.XLOOKUP(A532,'Data Cleaning in Medical Examin'!$A$2:$A$2336,'Data Cleaning in Medical Examin'!$I$2:$I$2336)</f>
        <v>1</v>
      </c>
      <c r="I532" t="str">
        <f>_xlfn.XLOOKUP(A532,'Data Cleaning in Medical Examin'!$A$2:$A$2336,'Data Cleaning in Medical Examin'!$J$2:$J$2336)</f>
        <v>No</v>
      </c>
      <c r="J532" t="str">
        <f>_xlfn.XLOOKUP(A532,'Data Cleaning in Medical Examin'!$A$2:$A$2336,'Data Cleaning in Medical Examin'!$C$2:$C$2336)</f>
        <v>Obesity</v>
      </c>
      <c r="K532" t="str">
        <f>_xlfn.XLOOKUP(A532,'Data Cleaning in Medical Examin'!$A$2:$A$2336,'Data Cleaning in Medical Examin'!$E$2:$E$2336)</f>
        <v>Normal</v>
      </c>
      <c r="L532" t="str">
        <f>_xlfn.XLOOKUP(A532,'DataCleaning in Hospitalisation'!$A$2:$A$2344,'DataCleaning in Hospitalisation'!$E$2:$E$2344)</f>
        <v>28-Nov-1995</v>
      </c>
      <c r="M532" s="29">
        <f>_xlfn.XLOOKUP(A532,'DataCleaning in Hospitalisation'!$A$2:$A$2344,'DataCleaning in Hospitalisation'!$H$2:$H$2344)</f>
        <v>18804.75</v>
      </c>
      <c r="N532" t="str">
        <f>_xlfn.XLOOKUP(A532,'DataCleaning in Hospitalisation'!$A$2:$A$2344,'DataCleaning in Hospitalisation'!$I$2:$I$2344)</f>
        <v>tier - 1</v>
      </c>
      <c r="O532" t="str">
        <f>_xlfn.XLOOKUP(A532,'DataCleaning in Hospitalisation'!$A$2:$A$2344,'DataCleaning in Hospitalisation'!$J$2:$J$2344)</f>
        <v>tier - 1</v>
      </c>
      <c r="P532" t="str">
        <f>_xlfn.XLOOKUP(A532,'DataCleaning in Hospitalisation'!$A$2:$A$2344,'DataCleaning in Hospitalisation'!$K$2:$K$2344)</f>
        <v>R1012</v>
      </c>
      <c r="Q532">
        <f>_xlfn.XLOOKUP(A532,'DataCleaning in Hospitalisation'!$A$2:$A$2344,'DataCleaning in Hospitalisation'!$F$2:$F$2344)</f>
        <v>28</v>
      </c>
      <c r="U532" s="38" t="s">
        <v>7</v>
      </c>
      <c r="V532">
        <v>1</v>
      </c>
      <c r="X532" s="4" t="s">
        <v>891</v>
      </c>
      <c r="Y532" s="29">
        <v>7133.9</v>
      </c>
      <c r="AJ532" s="4" t="s">
        <v>891</v>
      </c>
      <c r="AK532" s="29">
        <v>7133.9</v>
      </c>
    </row>
    <row r="533" spans="1:37" x14ac:dyDescent="0.3">
      <c r="A533" t="s">
        <v>1834</v>
      </c>
      <c r="B533" t="str">
        <f>_xlfn.XLOOKUP(A533,'Customer Names'!$A$2:$A$2336,'Customer Names'!$C$2:$C$2336)</f>
        <v xml:space="preserve"> Mr.Eric</v>
      </c>
      <c r="C533" s="34">
        <f>_xlfn.XLOOKUP(A533,'Data Cleaning in Medical Examin'!$A$2:$A$2336,'Data Cleaning in Medical Examin'!$B$2:$B$2336)</f>
        <v>20.13</v>
      </c>
      <c r="D533">
        <f>_xlfn.XLOOKUP(A533,'Data Cleaning in Medical Examin'!$A$2:$A$2336,'Data Cleaning in Medical Examin'!$D$2:$D$2336)</f>
        <v>6.47</v>
      </c>
      <c r="E533" t="str">
        <f>_xlfn.XLOOKUP(A533,'Data Cleaning in Medical Examin'!$A$2:$A$2336,'Data Cleaning in Medical Examin'!$F$2:$F$2336)</f>
        <v>No</v>
      </c>
      <c r="F533" t="str">
        <f>_xlfn.XLOOKUP(A533,'Data Cleaning in Medical Examin'!$A$2:$A$2336,'Data Cleaning in Medical Examin'!$G$2:$G$2336)</f>
        <v>No</v>
      </c>
      <c r="G533" t="str">
        <f>_xlfn.XLOOKUP(A533,'Data Cleaning in Medical Examin'!$A$2:$A$2336,'Data Cleaning in Medical Examin'!$H$2:$H$2336)</f>
        <v>Yes</v>
      </c>
      <c r="H533" s="4">
        <f>_xlfn.XLOOKUP(A533,'Data Cleaning in Medical Examin'!$A$2:$A$2336,'Data Cleaning in Medical Examin'!$I$2:$I$2336)</f>
        <v>1</v>
      </c>
      <c r="I533" t="str">
        <f>_xlfn.XLOOKUP(A533,'Data Cleaning in Medical Examin'!$A$2:$A$2336,'Data Cleaning in Medical Examin'!$J$2:$J$2336)</f>
        <v>Yes</v>
      </c>
      <c r="J533" t="str">
        <f>_xlfn.XLOOKUP(A533,'Data Cleaning in Medical Examin'!$A$2:$A$2336,'Data Cleaning in Medical Examin'!$C$2:$C$2336)</f>
        <v>Normal Weight</v>
      </c>
      <c r="K533" t="str">
        <f>_xlfn.XLOOKUP(A533,'Data Cleaning in Medical Examin'!$A$2:$A$2336,'Data Cleaning in Medical Examin'!$E$2:$E$2336)</f>
        <v>Diabetes</v>
      </c>
      <c r="L533" t="str">
        <f>_xlfn.XLOOKUP(A533,'DataCleaning in Hospitalisation'!$A$2:$A$2344,'DataCleaning in Hospitalisation'!$E$2:$E$2344)</f>
        <v>19-Nov-1979</v>
      </c>
      <c r="M533" s="29">
        <f>_xlfn.XLOOKUP(A533,'DataCleaning in Hospitalisation'!$A$2:$A$2344,'DataCleaning in Hospitalisation'!$H$2:$H$2344)</f>
        <v>18767.740000000002</v>
      </c>
      <c r="N533" t="str">
        <f>_xlfn.XLOOKUP(A533,'DataCleaning in Hospitalisation'!$A$2:$A$2344,'DataCleaning in Hospitalisation'!$I$2:$I$2344)</f>
        <v>tier - 1</v>
      </c>
      <c r="O533" t="str">
        <f>_xlfn.XLOOKUP(A533,'DataCleaning in Hospitalisation'!$A$2:$A$2344,'DataCleaning in Hospitalisation'!$J$2:$J$2344)</f>
        <v>tier - 1</v>
      </c>
      <c r="P533" t="str">
        <f>_xlfn.XLOOKUP(A533,'DataCleaning in Hospitalisation'!$A$2:$A$2344,'DataCleaning in Hospitalisation'!$K$2:$K$2344)</f>
        <v>R1013</v>
      </c>
      <c r="Q533">
        <f>_xlfn.XLOOKUP(A533,'DataCleaning in Hospitalisation'!$A$2:$A$2344,'DataCleaning in Hospitalisation'!$F$2:$F$2344)</f>
        <v>44</v>
      </c>
      <c r="U533" s="42" t="s">
        <v>2412</v>
      </c>
      <c r="V533">
        <v>1</v>
      </c>
      <c r="X533" s="4" t="s">
        <v>890</v>
      </c>
      <c r="Y533" s="29">
        <v>7128.64</v>
      </c>
      <c r="AJ533" s="4" t="s">
        <v>890</v>
      </c>
      <c r="AK533" s="29">
        <v>7128.64</v>
      </c>
    </row>
    <row r="534" spans="1:37" x14ac:dyDescent="0.3">
      <c r="A534" t="s">
        <v>1833</v>
      </c>
      <c r="B534" t="str">
        <f>_xlfn.XLOOKUP(A534,'Customer Names'!$A$2:$A$2336,'Customer Names'!$C$2:$C$2336)</f>
        <v xml:space="preserve"> Ms.Cathryn</v>
      </c>
      <c r="C534" s="34">
        <f>_xlfn.XLOOKUP(A534,'Data Cleaning in Medical Examin'!$A$2:$A$2336,'Data Cleaning in Medical Examin'!$B$2:$B$2336)</f>
        <v>23.655000000000001</v>
      </c>
      <c r="D534">
        <f>_xlfn.XLOOKUP(A534,'Data Cleaning in Medical Examin'!$A$2:$A$2336,'Data Cleaning in Medical Examin'!$D$2:$D$2336)</f>
        <v>5.14</v>
      </c>
      <c r="E534" t="str">
        <f>_xlfn.XLOOKUP(A534,'Data Cleaning in Medical Examin'!$A$2:$A$2336,'Data Cleaning in Medical Examin'!$F$2:$F$2336)</f>
        <v>No</v>
      </c>
      <c r="F534" t="str">
        <f>_xlfn.XLOOKUP(A534,'Data Cleaning in Medical Examin'!$A$2:$A$2336,'Data Cleaning in Medical Examin'!$G$2:$G$2336)</f>
        <v>No</v>
      </c>
      <c r="G534" t="str">
        <f>_xlfn.XLOOKUP(A534,'Data Cleaning in Medical Examin'!$A$2:$A$2336,'Data Cleaning in Medical Examin'!$H$2:$H$2336)</f>
        <v>No</v>
      </c>
      <c r="H534" s="4">
        <f>_xlfn.XLOOKUP(A534,'Data Cleaning in Medical Examin'!$A$2:$A$2336,'Data Cleaning in Medical Examin'!$I$2:$I$2336)</f>
        <v>1</v>
      </c>
      <c r="I534" t="str">
        <f>_xlfn.XLOOKUP(A534,'Data Cleaning in Medical Examin'!$A$2:$A$2336,'Data Cleaning in Medical Examin'!$J$2:$J$2336)</f>
        <v>Yes</v>
      </c>
      <c r="J534" t="str">
        <f>_xlfn.XLOOKUP(A534,'Data Cleaning in Medical Examin'!$A$2:$A$2336,'Data Cleaning in Medical Examin'!$C$2:$C$2336)</f>
        <v>Normal Weight</v>
      </c>
      <c r="K534" t="str">
        <f>_xlfn.XLOOKUP(A534,'Data Cleaning in Medical Examin'!$A$2:$A$2336,'Data Cleaning in Medical Examin'!$E$2:$E$2336)</f>
        <v>Normal</v>
      </c>
      <c r="L534" t="str">
        <f>_xlfn.XLOOKUP(A534,'DataCleaning in Hospitalisation'!$A$2:$A$2344,'DataCleaning in Hospitalisation'!$E$2:$E$2344)</f>
        <v>27-Dec-1992</v>
      </c>
      <c r="M534" s="29">
        <f>_xlfn.XLOOKUP(A534,'DataCleaning in Hospitalisation'!$A$2:$A$2344,'DataCleaning in Hospitalisation'!$H$2:$H$2344)</f>
        <v>18765.88</v>
      </c>
      <c r="N534" t="str">
        <f>_xlfn.XLOOKUP(A534,'DataCleaning in Hospitalisation'!$A$2:$A$2344,'DataCleaning in Hospitalisation'!$I$2:$I$2344)</f>
        <v>tier - 1</v>
      </c>
      <c r="O534" t="str">
        <f>_xlfn.XLOOKUP(A534,'DataCleaning in Hospitalisation'!$A$2:$A$2344,'DataCleaning in Hospitalisation'!$J$2:$J$2344)</f>
        <v>tier - 2</v>
      </c>
      <c r="P534" t="str">
        <f>_xlfn.XLOOKUP(A534,'DataCleaning in Hospitalisation'!$A$2:$A$2344,'DataCleaning in Hospitalisation'!$K$2:$K$2344)</f>
        <v>R1012</v>
      </c>
      <c r="Q534">
        <f>_xlfn.XLOOKUP(A534,'DataCleaning in Hospitalisation'!$A$2:$A$2344,'DataCleaning in Hospitalisation'!$F$2:$F$2344)</f>
        <v>31</v>
      </c>
      <c r="U534" s="43" t="s">
        <v>11</v>
      </c>
      <c r="V534">
        <v>1</v>
      </c>
      <c r="X534" s="4" t="s">
        <v>889</v>
      </c>
      <c r="Y534" s="29">
        <v>7125.25</v>
      </c>
      <c r="AJ534" s="4" t="s">
        <v>889</v>
      </c>
      <c r="AK534" s="29">
        <v>7125.25</v>
      </c>
    </row>
    <row r="535" spans="1:37" x14ac:dyDescent="0.3">
      <c r="A535" t="s">
        <v>1832</v>
      </c>
      <c r="B535" t="str">
        <f>_xlfn.XLOOKUP(A535,'Customer Names'!$A$2:$A$2336,'Customer Names'!$C$2:$C$2336)</f>
        <v xml:space="preserve"> Mr.Brendan</v>
      </c>
      <c r="C535" s="34">
        <f>_xlfn.XLOOKUP(A535,'Data Cleaning in Medical Examin'!$A$2:$A$2336,'Data Cleaning in Medical Examin'!$B$2:$B$2336)</f>
        <v>49.05</v>
      </c>
      <c r="D535">
        <f>_xlfn.XLOOKUP(A535,'Data Cleaning in Medical Examin'!$A$2:$A$2336,'Data Cleaning in Medical Examin'!$D$2:$D$2336)</f>
        <v>9.77</v>
      </c>
      <c r="E535" t="str">
        <f>_xlfn.XLOOKUP(A535,'Data Cleaning in Medical Examin'!$A$2:$A$2336,'Data Cleaning in Medical Examin'!$F$2:$F$2336)</f>
        <v>Yes</v>
      </c>
      <c r="F535" t="str">
        <f>_xlfn.XLOOKUP(A535,'Data Cleaning in Medical Examin'!$A$2:$A$2336,'Data Cleaning in Medical Examin'!$G$2:$G$2336)</f>
        <v>No</v>
      </c>
      <c r="G535" t="str">
        <f>_xlfn.XLOOKUP(A535,'Data Cleaning in Medical Examin'!$A$2:$A$2336,'Data Cleaning in Medical Examin'!$H$2:$H$2336)</f>
        <v>No</v>
      </c>
      <c r="H535" s="4">
        <f>_xlfn.XLOOKUP(A535,'Data Cleaning in Medical Examin'!$A$2:$A$2336,'Data Cleaning in Medical Examin'!$I$2:$I$2336)</f>
        <v>0</v>
      </c>
      <c r="I535" t="str">
        <f>_xlfn.XLOOKUP(A535,'Data Cleaning in Medical Examin'!$A$2:$A$2336,'Data Cleaning in Medical Examin'!$J$2:$J$2336)</f>
        <v>No</v>
      </c>
      <c r="J535" t="str">
        <f>_xlfn.XLOOKUP(A535,'Data Cleaning in Medical Examin'!$A$2:$A$2336,'Data Cleaning in Medical Examin'!$C$2:$C$2336)</f>
        <v>Obesity</v>
      </c>
      <c r="K535" t="str">
        <f>_xlfn.XLOOKUP(A535,'Data Cleaning in Medical Examin'!$A$2:$A$2336,'Data Cleaning in Medical Examin'!$E$2:$E$2336)</f>
        <v>Diabetes</v>
      </c>
      <c r="L535" t="str">
        <f>_xlfn.XLOOKUP(A535,'DataCleaning in Hospitalisation'!$A$2:$A$2344,'DataCleaning in Hospitalisation'!$E$2:$E$2344)</f>
        <v>30-Aug-1967</v>
      </c>
      <c r="M535" s="29">
        <f>_xlfn.XLOOKUP(A535,'DataCleaning in Hospitalisation'!$A$2:$A$2344,'DataCleaning in Hospitalisation'!$H$2:$H$2344)</f>
        <v>18694.689999999999</v>
      </c>
      <c r="N535" t="str">
        <f>_xlfn.XLOOKUP(A535,'DataCleaning in Hospitalisation'!$A$2:$A$2344,'DataCleaning in Hospitalisation'!$I$2:$I$2344)</f>
        <v>tier - 1</v>
      </c>
      <c r="O535" t="str">
        <f>_xlfn.XLOOKUP(A535,'DataCleaning in Hospitalisation'!$A$2:$A$2344,'DataCleaning in Hospitalisation'!$J$2:$J$2344)</f>
        <v>tier - 1</v>
      </c>
      <c r="P535" t="str">
        <f>_xlfn.XLOOKUP(A535,'DataCleaning in Hospitalisation'!$A$2:$A$2344,'DataCleaning in Hospitalisation'!$K$2:$K$2344)</f>
        <v>R1023</v>
      </c>
      <c r="Q535">
        <f>_xlfn.XLOOKUP(A535,'DataCleaning in Hospitalisation'!$A$2:$A$2344,'DataCleaning in Hospitalisation'!$F$2:$F$2344)</f>
        <v>56</v>
      </c>
      <c r="U535" s="44" t="s">
        <v>2372</v>
      </c>
      <c r="V535">
        <v>1</v>
      </c>
      <c r="X535" s="4" t="s">
        <v>888</v>
      </c>
      <c r="Y535" s="29">
        <v>7106.81</v>
      </c>
      <c r="AJ535" s="4" t="s">
        <v>888</v>
      </c>
      <c r="AK535" s="29">
        <v>7106.81</v>
      </c>
    </row>
    <row r="536" spans="1:37" x14ac:dyDescent="0.3">
      <c r="A536" t="s">
        <v>1831</v>
      </c>
      <c r="B536" t="str">
        <f>_xlfn.XLOOKUP(A536,'Customer Names'!$A$2:$A$2336,'Customer Names'!$C$2:$C$2336)</f>
        <v xml:space="preserve"> Ms.Shauna</v>
      </c>
      <c r="C536" s="34">
        <f>_xlfn.XLOOKUP(A536,'Data Cleaning in Medical Examin'!$A$2:$A$2336,'Data Cleaning in Medical Examin'!$B$2:$B$2336)</f>
        <v>51.94</v>
      </c>
      <c r="D536">
        <f>_xlfn.XLOOKUP(A536,'Data Cleaning in Medical Examin'!$A$2:$A$2336,'Data Cleaning in Medical Examin'!$D$2:$D$2336)</f>
        <v>8.8000000000000007</v>
      </c>
      <c r="E536" t="str">
        <f>_xlfn.XLOOKUP(A536,'Data Cleaning in Medical Examin'!$A$2:$A$2336,'Data Cleaning in Medical Examin'!$F$2:$F$2336)</f>
        <v>Yes</v>
      </c>
      <c r="F536" t="str">
        <f>_xlfn.XLOOKUP(A536,'Data Cleaning in Medical Examin'!$A$2:$A$2336,'Data Cleaning in Medical Examin'!$G$2:$G$2336)</f>
        <v>No</v>
      </c>
      <c r="G536" t="str">
        <f>_xlfn.XLOOKUP(A536,'Data Cleaning in Medical Examin'!$A$2:$A$2336,'Data Cleaning in Medical Examin'!$H$2:$H$2336)</f>
        <v>No</v>
      </c>
      <c r="H536" s="4">
        <f>_xlfn.XLOOKUP(A536,'Data Cleaning in Medical Examin'!$A$2:$A$2336,'Data Cleaning in Medical Examin'!$I$2:$I$2336)</f>
        <v>2</v>
      </c>
      <c r="I536" t="str">
        <f>_xlfn.XLOOKUP(A536,'Data Cleaning in Medical Examin'!$A$2:$A$2336,'Data Cleaning in Medical Examin'!$J$2:$J$2336)</f>
        <v>No</v>
      </c>
      <c r="J536" t="str">
        <f>_xlfn.XLOOKUP(A536,'Data Cleaning in Medical Examin'!$A$2:$A$2336,'Data Cleaning in Medical Examin'!$C$2:$C$2336)</f>
        <v>Obesity</v>
      </c>
      <c r="K536" t="str">
        <f>_xlfn.XLOOKUP(A536,'Data Cleaning in Medical Examin'!$A$2:$A$2336,'Data Cleaning in Medical Examin'!$E$2:$E$2336)</f>
        <v>Diabetes</v>
      </c>
      <c r="L536" t="str">
        <f>_xlfn.XLOOKUP(A536,'DataCleaning in Hospitalisation'!$A$2:$A$2344,'DataCleaning in Hospitalisation'!$E$2:$E$2344)</f>
        <v>17-Oct-1970</v>
      </c>
      <c r="M536" s="29">
        <f>_xlfn.XLOOKUP(A536,'DataCleaning in Hospitalisation'!$A$2:$A$2344,'DataCleaning in Hospitalisation'!$H$2:$H$2344)</f>
        <v>18682.740000000002</v>
      </c>
      <c r="N536" t="str">
        <f>_xlfn.XLOOKUP(A536,'DataCleaning in Hospitalisation'!$A$2:$A$2344,'DataCleaning in Hospitalisation'!$I$2:$I$2344)</f>
        <v>tier - 1</v>
      </c>
      <c r="O536" t="str">
        <f>_xlfn.XLOOKUP(A536,'DataCleaning in Hospitalisation'!$A$2:$A$2344,'DataCleaning in Hospitalisation'!$J$2:$J$2344)</f>
        <v>tier - 3</v>
      </c>
      <c r="P536" t="str">
        <f>_xlfn.XLOOKUP(A536,'DataCleaning in Hospitalisation'!$A$2:$A$2344,'DataCleaning in Hospitalisation'!$K$2:$K$2344)</f>
        <v>R1012</v>
      </c>
      <c r="Q536">
        <f>_xlfn.XLOOKUP(A536,'DataCleaning in Hospitalisation'!$A$2:$A$2344,'DataCleaning in Hospitalisation'!$F$2:$F$2344)</f>
        <v>53</v>
      </c>
      <c r="U536" s="45" t="s">
        <v>2372</v>
      </c>
      <c r="V536">
        <v>1</v>
      </c>
      <c r="X536" s="4" t="s">
        <v>887</v>
      </c>
      <c r="Y536" s="29">
        <v>7096.98</v>
      </c>
      <c r="AJ536" s="4" t="s">
        <v>887</v>
      </c>
      <c r="AK536" s="29">
        <v>7096.98</v>
      </c>
    </row>
    <row r="537" spans="1:37" x14ac:dyDescent="0.3">
      <c r="A537" t="s">
        <v>1830</v>
      </c>
      <c r="B537" t="str">
        <f>_xlfn.XLOOKUP(A537,'Customer Names'!$A$2:$A$2336,'Customer Names'!$C$2:$C$2336)</f>
        <v xml:space="preserve"> Mr.Terence</v>
      </c>
      <c r="C537" s="34">
        <f>_xlfn.XLOOKUP(A537,'Data Cleaning in Medical Examin'!$A$2:$A$2336,'Data Cleaning in Medical Examin'!$B$2:$B$2336)</f>
        <v>29.83</v>
      </c>
      <c r="D537">
        <f>_xlfn.XLOOKUP(A537,'Data Cleaning in Medical Examin'!$A$2:$A$2336,'Data Cleaning in Medical Examin'!$D$2:$D$2336)</f>
        <v>5.84</v>
      </c>
      <c r="E537" t="str">
        <f>_xlfn.XLOOKUP(A537,'Data Cleaning in Medical Examin'!$A$2:$A$2336,'Data Cleaning in Medical Examin'!$F$2:$F$2336)</f>
        <v>No</v>
      </c>
      <c r="F537" t="str">
        <f>_xlfn.XLOOKUP(A537,'Data Cleaning in Medical Examin'!$A$2:$A$2336,'Data Cleaning in Medical Examin'!$G$2:$G$2336)</f>
        <v>No</v>
      </c>
      <c r="G537" t="str">
        <f>_xlfn.XLOOKUP(A537,'Data Cleaning in Medical Examin'!$A$2:$A$2336,'Data Cleaning in Medical Examin'!$H$2:$H$2336)</f>
        <v>No</v>
      </c>
      <c r="H537" s="4">
        <f>_xlfn.XLOOKUP(A537,'Data Cleaning in Medical Examin'!$A$2:$A$2336,'Data Cleaning in Medical Examin'!$I$2:$I$2336)</f>
        <v>1</v>
      </c>
      <c r="I537" t="str">
        <f>_xlfn.XLOOKUP(A537,'Data Cleaning in Medical Examin'!$A$2:$A$2336,'Data Cleaning in Medical Examin'!$J$2:$J$2336)</f>
        <v>Yes</v>
      </c>
      <c r="J537" t="str">
        <f>_xlfn.XLOOKUP(A537,'Data Cleaning in Medical Examin'!$A$2:$A$2336,'Data Cleaning in Medical Examin'!$C$2:$C$2336)</f>
        <v>Over Weight</v>
      </c>
      <c r="K537" t="str">
        <f>_xlfn.XLOOKUP(A537,'Data Cleaning in Medical Examin'!$A$2:$A$2336,'Data Cleaning in Medical Examin'!$E$2:$E$2336)</f>
        <v>Prediabetes</v>
      </c>
      <c r="L537" t="str">
        <f>_xlfn.XLOOKUP(A537,'DataCleaning in Hospitalisation'!$A$2:$A$2344,'DataCleaning in Hospitalisation'!$E$2:$E$2344)</f>
        <v>23-Sep-1998</v>
      </c>
      <c r="M537" s="29">
        <f>_xlfn.XLOOKUP(A537,'DataCleaning in Hospitalisation'!$A$2:$A$2344,'DataCleaning in Hospitalisation'!$H$2:$H$2344)</f>
        <v>18648.419999999998</v>
      </c>
      <c r="N537" t="str">
        <f>_xlfn.XLOOKUP(A537,'DataCleaning in Hospitalisation'!$A$2:$A$2344,'DataCleaning in Hospitalisation'!$I$2:$I$2344)</f>
        <v>tier - 1</v>
      </c>
      <c r="O537" t="str">
        <f>_xlfn.XLOOKUP(A537,'DataCleaning in Hospitalisation'!$A$2:$A$2344,'DataCleaning in Hospitalisation'!$J$2:$J$2344)</f>
        <v>tier - 1</v>
      </c>
      <c r="P537" t="str">
        <f>_xlfn.XLOOKUP(A537,'DataCleaning in Hospitalisation'!$A$2:$A$2344,'DataCleaning in Hospitalisation'!$K$2:$K$2344)</f>
        <v>R1019</v>
      </c>
      <c r="Q537">
        <f>_xlfn.XLOOKUP(A537,'DataCleaning in Hospitalisation'!$A$2:$A$2344,'DataCleaning in Hospitalisation'!$F$2:$F$2344)</f>
        <v>25</v>
      </c>
      <c r="U537" s="4" t="s">
        <v>1287</v>
      </c>
      <c r="V537">
        <v>1</v>
      </c>
      <c r="X537" s="4" t="s">
        <v>2220</v>
      </c>
      <c r="Y537" s="29">
        <v>38237.339999999997</v>
      </c>
      <c r="AJ537" s="4" t="s">
        <v>2220</v>
      </c>
      <c r="AK537" s="29">
        <v>38237.339999999997</v>
      </c>
    </row>
    <row r="538" spans="1:37" x14ac:dyDescent="0.3">
      <c r="A538" t="s">
        <v>1829</v>
      </c>
      <c r="B538" t="str">
        <f>_xlfn.XLOOKUP(A538,'Customer Names'!$A$2:$A$2336,'Customer Names'!$C$2:$C$2336)</f>
        <v xml:space="preserve"> Ms.Marisol</v>
      </c>
      <c r="C538" s="34">
        <f>_xlfn.XLOOKUP(A538,'Data Cleaning in Medical Examin'!$A$2:$A$2336,'Data Cleaning in Medical Examin'!$B$2:$B$2336)</f>
        <v>22.6</v>
      </c>
      <c r="D538">
        <f>_xlfn.XLOOKUP(A538,'Data Cleaning in Medical Examin'!$A$2:$A$2336,'Data Cleaning in Medical Examin'!$D$2:$D$2336)</f>
        <v>10.43</v>
      </c>
      <c r="E538" t="str">
        <f>_xlfn.XLOOKUP(A538,'Data Cleaning in Medical Examin'!$A$2:$A$2336,'Data Cleaning in Medical Examin'!$F$2:$F$2336)</f>
        <v>Yes</v>
      </c>
      <c r="F538" t="str">
        <f>_xlfn.XLOOKUP(A538,'Data Cleaning in Medical Examin'!$A$2:$A$2336,'Data Cleaning in Medical Examin'!$G$2:$G$2336)</f>
        <v>No</v>
      </c>
      <c r="G538" t="str">
        <f>_xlfn.XLOOKUP(A538,'Data Cleaning in Medical Examin'!$A$2:$A$2336,'Data Cleaning in Medical Examin'!$H$2:$H$2336)</f>
        <v>No</v>
      </c>
      <c r="H538" s="4">
        <f>_xlfn.XLOOKUP(A538,'Data Cleaning in Medical Examin'!$A$2:$A$2336,'Data Cleaning in Medical Examin'!$I$2:$I$2336)</f>
        <v>1</v>
      </c>
      <c r="I538" t="str">
        <f>_xlfn.XLOOKUP(A538,'Data Cleaning in Medical Examin'!$A$2:$A$2336,'Data Cleaning in Medical Examin'!$J$2:$J$2336)</f>
        <v>Yes</v>
      </c>
      <c r="J538" t="str">
        <f>_xlfn.XLOOKUP(A538,'Data Cleaning in Medical Examin'!$A$2:$A$2336,'Data Cleaning in Medical Examin'!$C$2:$C$2336)</f>
        <v>Normal Weight</v>
      </c>
      <c r="K538" t="str">
        <f>_xlfn.XLOOKUP(A538,'Data Cleaning in Medical Examin'!$A$2:$A$2336,'Data Cleaning in Medical Examin'!$E$2:$E$2336)</f>
        <v>Diabetes</v>
      </c>
      <c r="L538" t="str">
        <f>_xlfn.XLOOKUP(A538,'DataCleaning in Hospitalisation'!$A$2:$A$2344,'DataCleaning in Hospitalisation'!$E$2:$E$2344)</f>
        <v>12-Aug-1986</v>
      </c>
      <c r="M538" s="29">
        <f>_xlfn.XLOOKUP(A538,'DataCleaning in Hospitalisation'!$A$2:$A$2344,'DataCleaning in Hospitalisation'!$H$2:$H$2344)</f>
        <v>18608.259999999998</v>
      </c>
      <c r="N538" t="str">
        <f>_xlfn.XLOOKUP(A538,'DataCleaning in Hospitalisation'!$A$2:$A$2344,'DataCleaning in Hospitalisation'!$I$2:$I$2344)</f>
        <v>tier - 1</v>
      </c>
      <c r="O538" t="str">
        <f>_xlfn.XLOOKUP(A538,'DataCleaning in Hospitalisation'!$A$2:$A$2344,'DataCleaning in Hospitalisation'!$J$2:$J$2344)</f>
        <v>tier - 3</v>
      </c>
      <c r="P538" t="str">
        <f>_xlfn.XLOOKUP(A538,'DataCleaning in Hospitalisation'!$A$2:$A$2344,'DataCleaning in Hospitalisation'!$K$2:$K$2344)</f>
        <v>R1011</v>
      </c>
      <c r="Q538">
        <f>_xlfn.XLOOKUP(A538,'DataCleaning in Hospitalisation'!$A$2:$A$2344,'DataCleaning in Hospitalisation'!$F$2:$F$2344)</f>
        <v>37</v>
      </c>
      <c r="U538" s="38" t="s">
        <v>7</v>
      </c>
      <c r="V538">
        <v>1</v>
      </c>
      <c r="X538" s="4" t="s">
        <v>886</v>
      </c>
      <c r="Y538" s="29">
        <v>7077.19</v>
      </c>
      <c r="AJ538" s="4" t="s">
        <v>886</v>
      </c>
      <c r="AK538" s="29">
        <v>7077.19</v>
      </c>
    </row>
    <row r="539" spans="1:37" x14ac:dyDescent="0.3">
      <c r="A539" t="s">
        <v>1828</v>
      </c>
      <c r="B539" t="str">
        <f>_xlfn.XLOOKUP(A539,'Customer Names'!$A$2:$A$2336,'Customer Names'!$C$2:$C$2336)</f>
        <v xml:space="preserve"> Ms.Lindsay</v>
      </c>
      <c r="C539" s="34">
        <f>_xlfn.XLOOKUP(A539,'Data Cleaning in Medical Examin'!$A$2:$A$2336,'Data Cleaning in Medical Examin'!$B$2:$B$2336)</f>
        <v>46.69</v>
      </c>
      <c r="D539">
        <f>_xlfn.XLOOKUP(A539,'Data Cleaning in Medical Examin'!$A$2:$A$2336,'Data Cleaning in Medical Examin'!$D$2:$D$2336)</f>
        <v>4.25</v>
      </c>
      <c r="E539" t="str">
        <f>_xlfn.XLOOKUP(A539,'Data Cleaning in Medical Examin'!$A$2:$A$2336,'Data Cleaning in Medical Examin'!$F$2:$F$2336)</f>
        <v>Yes</v>
      </c>
      <c r="F539" t="str">
        <f>_xlfn.XLOOKUP(A539,'Data Cleaning in Medical Examin'!$A$2:$A$2336,'Data Cleaning in Medical Examin'!$G$2:$G$2336)</f>
        <v>No</v>
      </c>
      <c r="G539" t="str">
        <f>_xlfn.XLOOKUP(A539,'Data Cleaning in Medical Examin'!$A$2:$A$2336,'Data Cleaning in Medical Examin'!$H$2:$H$2336)</f>
        <v>No</v>
      </c>
      <c r="H539" s="4">
        <f>_xlfn.XLOOKUP(A539,'Data Cleaning in Medical Examin'!$A$2:$A$2336,'Data Cleaning in Medical Examin'!$I$2:$I$2336)</f>
        <v>1</v>
      </c>
      <c r="I539" t="str">
        <f>_xlfn.XLOOKUP(A539,'Data Cleaning in Medical Examin'!$A$2:$A$2336,'Data Cleaning in Medical Examin'!$J$2:$J$2336)</f>
        <v>No</v>
      </c>
      <c r="J539" t="str">
        <f>_xlfn.XLOOKUP(A539,'Data Cleaning in Medical Examin'!$A$2:$A$2336,'Data Cleaning in Medical Examin'!$C$2:$C$2336)</f>
        <v>Obesity</v>
      </c>
      <c r="K539" t="str">
        <f>_xlfn.XLOOKUP(A539,'Data Cleaning in Medical Examin'!$A$2:$A$2336,'Data Cleaning in Medical Examin'!$E$2:$E$2336)</f>
        <v>Normal</v>
      </c>
      <c r="L539" t="str">
        <f>_xlfn.XLOOKUP(A539,'DataCleaning in Hospitalisation'!$A$2:$A$2344,'DataCleaning in Hospitalisation'!$E$2:$E$2344)</f>
        <v>26-Sep-1964</v>
      </c>
      <c r="M539" s="29">
        <f>_xlfn.XLOOKUP(A539,'DataCleaning in Hospitalisation'!$A$2:$A$2344,'DataCleaning in Hospitalisation'!$H$2:$H$2344)</f>
        <v>18443.11</v>
      </c>
      <c r="N539" t="str">
        <f>_xlfn.XLOOKUP(A539,'DataCleaning in Hospitalisation'!$A$2:$A$2344,'DataCleaning in Hospitalisation'!$I$2:$I$2344)</f>
        <v>tier - 1</v>
      </c>
      <c r="O539" t="str">
        <f>_xlfn.XLOOKUP(A539,'DataCleaning in Hospitalisation'!$A$2:$A$2344,'DataCleaning in Hospitalisation'!$J$2:$J$2344)</f>
        <v>tier - 2</v>
      </c>
      <c r="P539" t="str">
        <f>_xlfn.XLOOKUP(A539,'DataCleaning in Hospitalisation'!$A$2:$A$2344,'DataCleaning in Hospitalisation'!$K$2:$K$2344)</f>
        <v>R1012</v>
      </c>
      <c r="Q539">
        <f>_xlfn.XLOOKUP(A539,'DataCleaning in Hospitalisation'!$A$2:$A$2344,'DataCleaning in Hospitalisation'!$F$2:$F$2344)</f>
        <v>59</v>
      </c>
      <c r="U539" s="42" t="s">
        <v>2412</v>
      </c>
      <c r="V539">
        <v>1</v>
      </c>
      <c r="X539" s="4" t="s">
        <v>885</v>
      </c>
      <c r="Y539" s="29">
        <v>7054.41</v>
      </c>
      <c r="AJ539" s="4" t="s">
        <v>885</v>
      </c>
      <c r="AK539" s="29">
        <v>7054.41</v>
      </c>
    </row>
    <row r="540" spans="1:37" x14ac:dyDescent="0.3">
      <c r="A540" t="s">
        <v>1827</v>
      </c>
      <c r="B540" t="str">
        <f>_xlfn.XLOOKUP(A540,'Customer Names'!$A$2:$A$2336,'Customer Names'!$C$2:$C$2336)</f>
        <v xml:space="preserve"> Ms.Katie</v>
      </c>
      <c r="C540" s="34">
        <f>_xlfn.XLOOKUP(A540,'Data Cleaning in Medical Examin'!$A$2:$A$2336,'Data Cleaning in Medical Examin'!$B$2:$B$2336)</f>
        <v>28.49</v>
      </c>
      <c r="D540">
        <f>_xlfn.XLOOKUP(A540,'Data Cleaning in Medical Examin'!$A$2:$A$2336,'Data Cleaning in Medical Examin'!$D$2:$D$2336)</f>
        <v>4.8899999999999997</v>
      </c>
      <c r="E540" t="str">
        <f>_xlfn.XLOOKUP(A540,'Data Cleaning in Medical Examin'!$A$2:$A$2336,'Data Cleaning in Medical Examin'!$F$2:$F$2336)</f>
        <v>No</v>
      </c>
      <c r="F540" t="str">
        <f>_xlfn.XLOOKUP(A540,'Data Cleaning in Medical Examin'!$A$2:$A$2336,'Data Cleaning in Medical Examin'!$G$2:$G$2336)</f>
        <v>No</v>
      </c>
      <c r="G540" t="str">
        <f>_xlfn.XLOOKUP(A540,'Data Cleaning in Medical Examin'!$A$2:$A$2336,'Data Cleaning in Medical Examin'!$H$2:$H$2336)</f>
        <v>No</v>
      </c>
      <c r="H540" s="4">
        <f>_xlfn.XLOOKUP(A540,'Data Cleaning in Medical Examin'!$A$2:$A$2336,'Data Cleaning in Medical Examin'!$I$2:$I$2336)</f>
        <v>0</v>
      </c>
      <c r="I540" t="str">
        <f>_xlfn.XLOOKUP(A540,'Data Cleaning in Medical Examin'!$A$2:$A$2336,'Data Cleaning in Medical Examin'!$J$2:$J$2336)</f>
        <v>Yes</v>
      </c>
      <c r="J540" t="str">
        <f>_xlfn.XLOOKUP(A540,'Data Cleaning in Medical Examin'!$A$2:$A$2336,'Data Cleaning in Medical Examin'!$C$2:$C$2336)</f>
        <v>Over Weight</v>
      </c>
      <c r="K540" t="str">
        <f>_xlfn.XLOOKUP(A540,'Data Cleaning in Medical Examin'!$A$2:$A$2336,'Data Cleaning in Medical Examin'!$E$2:$E$2336)</f>
        <v>Normal</v>
      </c>
      <c r="L540" t="str">
        <f>_xlfn.XLOOKUP(A540,'DataCleaning in Hospitalisation'!$A$2:$A$2344,'DataCleaning in Hospitalisation'!$E$2:$E$2344)</f>
        <v>15-Dec-1999</v>
      </c>
      <c r="M540" s="29">
        <f>_xlfn.XLOOKUP(A540,'DataCleaning in Hospitalisation'!$A$2:$A$2344,'DataCleaning in Hospitalisation'!$H$2:$H$2344)</f>
        <v>18328.240000000002</v>
      </c>
      <c r="N540" t="str">
        <f>_xlfn.XLOOKUP(A540,'DataCleaning in Hospitalisation'!$A$2:$A$2344,'DataCleaning in Hospitalisation'!$I$2:$I$2344)</f>
        <v>tier - 1</v>
      </c>
      <c r="O540" t="str">
        <f>_xlfn.XLOOKUP(A540,'DataCleaning in Hospitalisation'!$A$2:$A$2344,'DataCleaning in Hospitalisation'!$J$2:$J$2344)</f>
        <v>tier - 2</v>
      </c>
      <c r="P540" t="str">
        <f>_xlfn.XLOOKUP(A540,'DataCleaning in Hospitalisation'!$A$2:$A$2344,'DataCleaning in Hospitalisation'!$K$2:$K$2344)</f>
        <v>R1013</v>
      </c>
      <c r="Q540">
        <f>_xlfn.XLOOKUP(A540,'DataCleaning in Hospitalisation'!$A$2:$A$2344,'DataCleaning in Hospitalisation'!$F$2:$F$2344)</f>
        <v>24</v>
      </c>
      <c r="U540" s="43" t="s">
        <v>11</v>
      </c>
      <c r="V540">
        <v>1</v>
      </c>
      <c r="X540" s="4" t="s">
        <v>884</v>
      </c>
      <c r="Y540" s="29">
        <v>7050.64</v>
      </c>
      <c r="AJ540" s="4" t="s">
        <v>884</v>
      </c>
      <c r="AK540" s="29">
        <v>7050.64</v>
      </c>
    </row>
    <row r="541" spans="1:37" x14ac:dyDescent="0.3">
      <c r="A541" t="s">
        <v>1826</v>
      </c>
      <c r="B541" t="str">
        <f>_xlfn.XLOOKUP(A541,'Customer Names'!$A$2:$A$2336,'Customer Names'!$C$2:$C$2336)</f>
        <v xml:space="preserve"> Mr.Daniel</v>
      </c>
      <c r="C541" s="34">
        <f>_xlfn.XLOOKUP(A541,'Data Cleaning in Medical Examin'!$A$2:$A$2336,'Data Cleaning in Medical Examin'!$B$2:$B$2336)</f>
        <v>28.5</v>
      </c>
      <c r="D541">
        <f>_xlfn.XLOOKUP(A541,'Data Cleaning in Medical Examin'!$A$2:$A$2336,'Data Cleaning in Medical Examin'!$D$2:$D$2336)</f>
        <v>5.55</v>
      </c>
      <c r="E541" t="str">
        <f>_xlfn.XLOOKUP(A541,'Data Cleaning in Medical Examin'!$A$2:$A$2336,'Data Cleaning in Medical Examin'!$F$2:$F$2336)</f>
        <v>Yes</v>
      </c>
      <c r="F541" t="str">
        <f>_xlfn.XLOOKUP(A541,'Data Cleaning in Medical Examin'!$A$2:$A$2336,'Data Cleaning in Medical Examin'!$G$2:$G$2336)</f>
        <v>No</v>
      </c>
      <c r="G541" t="str">
        <f>_xlfn.XLOOKUP(A541,'Data Cleaning in Medical Examin'!$A$2:$A$2336,'Data Cleaning in Medical Examin'!$H$2:$H$2336)</f>
        <v>No</v>
      </c>
      <c r="H541" s="4">
        <f>_xlfn.XLOOKUP(A541,'Data Cleaning in Medical Examin'!$A$2:$A$2336,'Data Cleaning in Medical Examin'!$I$2:$I$2336)</f>
        <v>1</v>
      </c>
      <c r="I541" t="str">
        <f>_xlfn.XLOOKUP(A541,'Data Cleaning in Medical Examin'!$A$2:$A$2336,'Data Cleaning in Medical Examin'!$J$2:$J$2336)</f>
        <v>Yes</v>
      </c>
      <c r="J541" t="str">
        <f>_xlfn.XLOOKUP(A541,'Data Cleaning in Medical Examin'!$A$2:$A$2336,'Data Cleaning in Medical Examin'!$C$2:$C$2336)</f>
        <v>Over Weight</v>
      </c>
      <c r="K541" t="str">
        <f>_xlfn.XLOOKUP(A541,'Data Cleaning in Medical Examin'!$A$2:$A$2336,'Data Cleaning in Medical Examin'!$E$2:$E$2336)</f>
        <v>Normal</v>
      </c>
      <c r="L541" t="str">
        <f>_xlfn.XLOOKUP(A541,'DataCleaning in Hospitalisation'!$A$2:$A$2344,'DataCleaning in Hospitalisation'!$E$2:$E$2344)</f>
        <v>4-Jul-1995</v>
      </c>
      <c r="M541" s="29">
        <f>_xlfn.XLOOKUP(A541,'DataCleaning in Hospitalisation'!$A$2:$A$2344,'DataCleaning in Hospitalisation'!$H$2:$H$2344)</f>
        <v>18310.740000000002</v>
      </c>
      <c r="N541" t="str">
        <f>_xlfn.XLOOKUP(A541,'DataCleaning in Hospitalisation'!$A$2:$A$2344,'DataCleaning in Hospitalisation'!$I$2:$I$2344)</f>
        <v>tier - 1</v>
      </c>
      <c r="O541" t="str">
        <f>_xlfn.XLOOKUP(A541,'DataCleaning in Hospitalisation'!$A$2:$A$2344,'DataCleaning in Hospitalisation'!$J$2:$J$2344)</f>
        <v>tier - 3</v>
      </c>
      <c r="P541" t="str">
        <f>_xlfn.XLOOKUP(A541,'DataCleaning in Hospitalisation'!$A$2:$A$2344,'DataCleaning in Hospitalisation'!$K$2:$K$2344)</f>
        <v>R1012</v>
      </c>
      <c r="Q541">
        <f>_xlfn.XLOOKUP(A541,'DataCleaning in Hospitalisation'!$A$2:$A$2344,'DataCleaning in Hospitalisation'!$F$2:$F$2344)</f>
        <v>28</v>
      </c>
      <c r="U541" s="44" t="s">
        <v>2372</v>
      </c>
      <c r="V541">
        <v>1</v>
      </c>
      <c r="X541" s="4" t="s">
        <v>883</v>
      </c>
      <c r="Y541" s="29">
        <v>7050.02</v>
      </c>
      <c r="AJ541" s="4" t="s">
        <v>883</v>
      </c>
      <c r="AK541" s="29">
        <v>7050.02</v>
      </c>
    </row>
    <row r="542" spans="1:37" x14ac:dyDescent="0.3">
      <c r="A542" t="s">
        <v>1825</v>
      </c>
      <c r="B542" t="str">
        <f>_xlfn.XLOOKUP(A542,'Customer Names'!$A$2:$A$2336,'Customer Names'!$C$2:$C$2336)</f>
        <v xml:space="preserve"> Mr.Brett</v>
      </c>
      <c r="C542" s="34">
        <f>_xlfn.XLOOKUP(A542,'Data Cleaning in Medical Examin'!$A$2:$A$2336,'Data Cleaning in Medical Examin'!$B$2:$B$2336)</f>
        <v>24.4</v>
      </c>
      <c r="D542">
        <f>_xlfn.XLOOKUP(A542,'Data Cleaning in Medical Examin'!$A$2:$A$2336,'Data Cleaning in Medical Examin'!$D$2:$D$2336)</f>
        <v>4.5199999999999996</v>
      </c>
      <c r="E542" t="str">
        <f>_xlfn.XLOOKUP(A542,'Data Cleaning in Medical Examin'!$A$2:$A$2336,'Data Cleaning in Medical Examin'!$F$2:$F$2336)</f>
        <v>No</v>
      </c>
      <c r="F542" t="str">
        <f>_xlfn.XLOOKUP(A542,'Data Cleaning in Medical Examin'!$A$2:$A$2336,'Data Cleaning in Medical Examin'!$G$2:$G$2336)</f>
        <v>No</v>
      </c>
      <c r="G542" t="str">
        <f>_xlfn.XLOOKUP(A542,'Data Cleaning in Medical Examin'!$A$2:$A$2336,'Data Cleaning in Medical Examin'!$H$2:$H$2336)</f>
        <v>No</v>
      </c>
      <c r="H542" s="4">
        <f>_xlfn.XLOOKUP(A542,'Data Cleaning in Medical Examin'!$A$2:$A$2336,'Data Cleaning in Medical Examin'!$I$2:$I$2336)</f>
        <v>1</v>
      </c>
      <c r="I542" t="str">
        <f>_xlfn.XLOOKUP(A542,'Data Cleaning in Medical Examin'!$A$2:$A$2336,'Data Cleaning in Medical Examin'!$J$2:$J$2336)</f>
        <v>Yes</v>
      </c>
      <c r="J542" t="str">
        <f>_xlfn.XLOOKUP(A542,'Data Cleaning in Medical Examin'!$A$2:$A$2336,'Data Cleaning in Medical Examin'!$C$2:$C$2336)</f>
        <v>Normal Weight</v>
      </c>
      <c r="K542" t="str">
        <f>_xlfn.XLOOKUP(A542,'Data Cleaning in Medical Examin'!$A$2:$A$2336,'Data Cleaning in Medical Examin'!$E$2:$E$2336)</f>
        <v>Normal</v>
      </c>
      <c r="L542" t="str">
        <f>_xlfn.XLOOKUP(A542,'DataCleaning in Hospitalisation'!$A$2:$A$2344,'DataCleaning in Hospitalisation'!$E$2:$E$2344)</f>
        <v>25-Dec-1992</v>
      </c>
      <c r="M542" s="29">
        <f>_xlfn.XLOOKUP(A542,'DataCleaning in Hospitalisation'!$A$2:$A$2344,'DataCleaning in Hospitalisation'!$H$2:$H$2344)</f>
        <v>18259.22</v>
      </c>
      <c r="N542" t="str">
        <f>_xlfn.XLOOKUP(A542,'DataCleaning in Hospitalisation'!$A$2:$A$2344,'DataCleaning in Hospitalisation'!$I$2:$I$2344)</f>
        <v>tier - 1</v>
      </c>
      <c r="O542" t="str">
        <f>_xlfn.XLOOKUP(A542,'DataCleaning in Hospitalisation'!$A$2:$A$2344,'DataCleaning in Hospitalisation'!$J$2:$J$2344)</f>
        <v>tier - 3</v>
      </c>
      <c r="P542" t="str">
        <f>_xlfn.XLOOKUP(A542,'DataCleaning in Hospitalisation'!$A$2:$A$2344,'DataCleaning in Hospitalisation'!$K$2:$K$2344)</f>
        <v>R1011</v>
      </c>
      <c r="Q542">
        <f>_xlfn.XLOOKUP(A542,'DataCleaning in Hospitalisation'!$A$2:$A$2344,'DataCleaning in Hospitalisation'!$F$2:$F$2344)</f>
        <v>31</v>
      </c>
      <c r="U542" s="45" t="s">
        <v>2372</v>
      </c>
      <c r="V542">
        <v>1</v>
      </c>
      <c r="X542" s="4" t="s">
        <v>882</v>
      </c>
      <c r="Y542" s="29">
        <v>7046.72</v>
      </c>
      <c r="AJ542" s="4" t="s">
        <v>882</v>
      </c>
      <c r="AK542" s="29">
        <v>7046.72</v>
      </c>
    </row>
    <row r="543" spans="1:37" x14ac:dyDescent="0.3">
      <c r="A543" t="s">
        <v>1824</v>
      </c>
      <c r="B543" t="str">
        <f>_xlfn.XLOOKUP(A543,'Customer Names'!$A$2:$A$2336,'Customer Names'!$C$2:$C$2336)</f>
        <v xml:space="preserve"> Mr.Dylan</v>
      </c>
      <c r="C543" s="34">
        <f>_xlfn.XLOOKUP(A543,'Data Cleaning in Medical Examin'!$A$2:$A$2336,'Data Cleaning in Medical Examin'!$B$2:$B$2336)</f>
        <v>29.15</v>
      </c>
      <c r="D543">
        <f>_xlfn.XLOOKUP(A543,'Data Cleaning in Medical Examin'!$A$2:$A$2336,'Data Cleaning in Medical Examin'!$D$2:$D$2336)</f>
        <v>4.45</v>
      </c>
      <c r="E543" t="str">
        <f>_xlfn.XLOOKUP(A543,'Data Cleaning in Medical Examin'!$A$2:$A$2336,'Data Cleaning in Medical Examin'!$F$2:$F$2336)</f>
        <v>Yes</v>
      </c>
      <c r="F543" t="str">
        <f>_xlfn.XLOOKUP(A543,'Data Cleaning in Medical Examin'!$A$2:$A$2336,'Data Cleaning in Medical Examin'!$G$2:$G$2336)</f>
        <v>No</v>
      </c>
      <c r="G543" t="str">
        <f>_xlfn.XLOOKUP(A543,'Data Cleaning in Medical Examin'!$A$2:$A$2336,'Data Cleaning in Medical Examin'!$H$2:$H$2336)</f>
        <v>No</v>
      </c>
      <c r="H543" s="4">
        <f>_xlfn.XLOOKUP(A543,'Data Cleaning in Medical Examin'!$A$2:$A$2336,'Data Cleaning in Medical Examin'!$I$2:$I$2336)</f>
        <v>1</v>
      </c>
      <c r="I543" t="str">
        <f>_xlfn.XLOOKUP(A543,'Data Cleaning in Medical Examin'!$A$2:$A$2336,'Data Cleaning in Medical Examin'!$J$2:$J$2336)</f>
        <v>Yes</v>
      </c>
      <c r="J543" t="str">
        <f>_xlfn.XLOOKUP(A543,'Data Cleaning in Medical Examin'!$A$2:$A$2336,'Data Cleaning in Medical Examin'!$C$2:$C$2336)</f>
        <v>Over Weight</v>
      </c>
      <c r="K543" t="str">
        <f>_xlfn.XLOOKUP(A543,'Data Cleaning in Medical Examin'!$A$2:$A$2336,'Data Cleaning in Medical Examin'!$E$2:$E$2336)</f>
        <v>Normal</v>
      </c>
      <c r="L543" t="str">
        <f>_xlfn.XLOOKUP(A543,'DataCleaning in Hospitalisation'!$A$2:$A$2344,'DataCleaning in Hospitalisation'!$E$2:$E$2344)</f>
        <v>3-Aug-1995</v>
      </c>
      <c r="M543" s="29">
        <f>_xlfn.XLOOKUP(A543,'DataCleaning in Hospitalisation'!$A$2:$A$2344,'DataCleaning in Hospitalisation'!$H$2:$H$2344)</f>
        <v>18246.5</v>
      </c>
      <c r="N543" t="str">
        <f>_xlfn.XLOOKUP(A543,'DataCleaning in Hospitalisation'!$A$2:$A$2344,'DataCleaning in Hospitalisation'!$I$2:$I$2344)</f>
        <v>tier - 1</v>
      </c>
      <c r="O543" t="str">
        <f>_xlfn.XLOOKUP(A543,'DataCleaning in Hospitalisation'!$A$2:$A$2344,'DataCleaning in Hospitalisation'!$J$2:$J$2344)</f>
        <v>tier - 1</v>
      </c>
      <c r="P543" t="str">
        <f>_xlfn.XLOOKUP(A543,'DataCleaning in Hospitalisation'!$A$2:$A$2344,'DataCleaning in Hospitalisation'!$K$2:$K$2344)</f>
        <v>R1013</v>
      </c>
      <c r="Q543">
        <f>_xlfn.XLOOKUP(A543,'DataCleaning in Hospitalisation'!$A$2:$A$2344,'DataCleaning in Hospitalisation'!$F$2:$F$2344)</f>
        <v>28</v>
      </c>
      <c r="U543" s="4" t="s">
        <v>2260</v>
      </c>
      <c r="V543">
        <v>1</v>
      </c>
      <c r="X543" s="4" t="s">
        <v>881</v>
      </c>
      <c r="Y543" s="29">
        <v>7045.5</v>
      </c>
      <c r="AJ543" s="4" t="s">
        <v>881</v>
      </c>
      <c r="AK543" s="29">
        <v>7045.5</v>
      </c>
    </row>
    <row r="544" spans="1:37" x14ac:dyDescent="0.3">
      <c r="A544" t="s">
        <v>1823</v>
      </c>
      <c r="B544" t="str">
        <f>_xlfn.XLOOKUP(A544,'Customer Names'!$A$2:$A$2336,'Customer Names'!$C$2:$C$2336)</f>
        <v xml:space="preserve"> Ms.Elizabeth</v>
      </c>
      <c r="C544" s="34">
        <f>_xlfn.XLOOKUP(A544,'Data Cleaning in Medical Examin'!$A$2:$A$2336,'Data Cleaning in Medical Examin'!$B$2:$B$2336)</f>
        <v>27.28</v>
      </c>
      <c r="D544">
        <f>_xlfn.XLOOKUP(A544,'Data Cleaning in Medical Examin'!$A$2:$A$2336,'Data Cleaning in Medical Examin'!$D$2:$D$2336)</f>
        <v>4.72</v>
      </c>
      <c r="E544" t="str">
        <f>_xlfn.XLOOKUP(A544,'Data Cleaning in Medical Examin'!$A$2:$A$2336,'Data Cleaning in Medical Examin'!$F$2:$F$2336)</f>
        <v>No</v>
      </c>
      <c r="F544" t="str">
        <f>_xlfn.XLOOKUP(A544,'Data Cleaning in Medical Examin'!$A$2:$A$2336,'Data Cleaning in Medical Examin'!$G$2:$G$2336)</f>
        <v>Yes</v>
      </c>
      <c r="G544" t="str">
        <f>_xlfn.XLOOKUP(A544,'Data Cleaning in Medical Examin'!$A$2:$A$2336,'Data Cleaning in Medical Examin'!$H$2:$H$2336)</f>
        <v>No</v>
      </c>
      <c r="H544" s="4">
        <f>_xlfn.XLOOKUP(A544,'Data Cleaning in Medical Examin'!$A$2:$A$2336,'Data Cleaning in Medical Examin'!$I$2:$I$2336)</f>
        <v>1</v>
      </c>
      <c r="I544" t="str">
        <f>_xlfn.XLOOKUP(A544,'Data Cleaning in Medical Examin'!$A$2:$A$2336,'Data Cleaning in Medical Examin'!$J$2:$J$2336)</f>
        <v>Yes</v>
      </c>
      <c r="J544" t="str">
        <f>_xlfn.XLOOKUP(A544,'Data Cleaning in Medical Examin'!$A$2:$A$2336,'Data Cleaning in Medical Examin'!$C$2:$C$2336)</f>
        <v>Over Weight</v>
      </c>
      <c r="K544" t="str">
        <f>_xlfn.XLOOKUP(A544,'Data Cleaning in Medical Examin'!$A$2:$A$2336,'Data Cleaning in Medical Examin'!$E$2:$E$2336)</f>
        <v>Normal</v>
      </c>
      <c r="L544" t="str">
        <f>_xlfn.XLOOKUP(A544,'DataCleaning in Hospitalisation'!$A$2:$A$2344,'DataCleaning in Hospitalisation'!$E$2:$E$2344)</f>
        <v>10-Sep-2004</v>
      </c>
      <c r="M544" s="29">
        <f>_xlfn.XLOOKUP(A544,'DataCleaning in Hospitalisation'!$A$2:$A$2344,'DataCleaning in Hospitalisation'!$H$2:$H$2344)</f>
        <v>18223.45</v>
      </c>
      <c r="N544" t="str">
        <f>_xlfn.XLOOKUP(A544,'DataCleaning in Hospitalisation'!$A$2:$A$2344,'DataCleaning in Hospitalisation'!$I$2:$I$2344)</f>
        <v>tier - 1</v>
      </c>
      <c r="O544" t="str">
        <f>_xlfn.XLOOKUP(A544,'DataCleaning in Hospitalisation'!$A$2:$A$2344,'DataCleaning in Hospitalisation'!$J$2:$J$2344)</f>
        <v>tier - 3</v>
      </c>
      <c r="P544" t="str">
        <f>_xlfn.XLOOKUP(A544,'DataCleaning in Hospitalisation'!$A$2:$A$2344,'DataCleaning in Hospitalisation'!$K$2:$K$2344)</f>
        <v>R1013</v>
      </c>
      <c r="Q544">
        <f>_xlfn.XLOOKUP(A544,'DataCleaning in Hospitalisation'!$A$2:$A$2344,'DataCleaning in Hospitalisation'!$F$2:$F$2344)</f>
        <v>19</v>
      </c>
      <c r="U544" s="38" t="s">
        <v>6</v>
      </c>
      <c r="V544">
        <v>1</v>
      </c>
      <c r="X544" s="4" t="s">
        <v>880</v>
      </c>
      <c r="Y544" s="29">
        <v>7042.11</v>
      </c>
      <c r="AJ544" s="4" t="s">
        <v>880</v>
      </c>
      <c r="AK544" s="29">
        <v>7042.11</v>
      </c>
    </row>
    <row r="545" spans="1:37" x14ac:dyDescent="0.3">
      <c r="A545" t="s">
        <v>1822</v>
      </c>
      <c r="B545" t="str">
        <f>_xlfn.XLOOKUP(A545,'Customer Names'!$A$2:$A$2336,'Customer Names'!$C$2:$C$2336)</f>
        <v xml:space="preserve"> Ms.Brooke</v>
      </c>
      <c r="C545" s="34">
        <f>_xlfn.XLOOKUP(A545,'Data Cleaning in Medical Examin'!$A$2:$A$2336,'Data Cleaning in Medical Examin'!$B$2:$B$2336)</f>
        <v>32.229999999999997</v>
      </c>
      <c r="D545">
        <f>_xlfn.XLOOKUP(A545,'Data Cleaning in Medical Examin'!$A$2:$A$2336,'Data Cleaning in Medical Examin'!$D$2:$D$2336)</f>
        <v>4.6500000000000004</v>
      </c>
      <c r="E545" t="str">
        <f>_xlfn.XLOOKUP(A545,'Data Cleaning in Medical Examin'!$A$2:$A$2336,'Data Cleaning in Medical Examin'!$F$2:$F$2336)</f>
        <v>Yes</v>
      </c>
      <c r="F545" t="str">
        <f>_xlfn.XLOOKUP(A545,'Data Cleaning in Medical Examin'!$A$2:$A$2336,'Data Cleaning in Medical Examin'!$G$2:$G$2336)</f>
        <v>No</v>
      </c>
      <c r="G545" t="str">
        <f>_xlfn.XLOOKUP(A545,'Data Cleaning in Medical Examin'!$A$2:$A$2336,'Data Cleaning in Medical Examin'!$H$2:$H$2336)</f>
        <v>Yes</v>
      </c>
      <c r="H545" s="4">
        <f>_xlfn.XLOOKUP(A545,'Data Cleaning in Medical Examin'!$A$2:$A$2336,'Data Cleaning in Medical Examin'!$I$2:$I$2336)</f>
        <v>1</v>
      </c>
      <c r="I545" t="str">
        <f>_xlfn.XLOOKUP(A545,'Data Cleaning in Medical Examin'!$A$2:$A$2336,'Data Cleaning in Medical Examin'!$J$2:$J$2336)</f>
        <v>No</v>
      </c>
      <c r="J545" t="str">
        <f>_xlfn.XLOOKUP(A545,'Data Cleaning in Medical Examin'!$A$2:$A$2336,'Data Cleaning in Medical Examin'!$C$2:$C$2336)</f>
        <v>Obesity</v>
      </c>
      <c r="K545" t="str">
        <f>_xlfn.XLOOKUP(A545,'Data Cleaning in Medical Examin'!$A$2:$A$2336,'Data Cleaning in Medical Examin'!$E$2:$E$2336)</f>
        <v>Normal</v>
      </c>
      <c r="L545" t="str">
        <f>_xlfn.XLOOKUP(A545,'DataCleaning in Hospitalisation'!$A$2:$A$2344,'DataCleaning in Hospitalisation'!$E$2:$E$2344)</f>
        <v>15-Jun-1997</v>
      </c>
      <c r="M545" s="29">
        <f>_xlfn.XLOOKUP(A545,'DataCleaning in Hospitalisation'!$A$2:$A$2344,'DataCleaning in Hospitalisation'!$H$2:$H$2344)</f>
        <v>18218.16</v>
      </c>
      <c r="N545" t="str">
        <f>_xlfn.XLOOKUP(A545,'DataCleaning in Hospitalisation'!$A$2:$A$2344,'DataCleaning in Hospitalisation'!$I$2:$I$2344)</f>
        <v>tier - 1</v>
      </c>
      <c r="O545" t="str">
        <f>_xlfn.XLOOKUP(A545,'DataCleaning in Hospitalisation'!$A$2:$A$2344,'DataCleaning in Hospitalisation'!$J$2:$J$2344)</f>
        <v>tier - 1</v>
      </c>
      <c r="P545" t="str">
        <f>_xlfn.XLOOKUP(A545,'DataCleaning in Hospitalisation'!$A$2:$A$2344,'DataCleaning in Hospitalisation'!$K$2:$K$2344)</f>
        <v>R1013</v>
      </c>
      <c r="Q545">
        <f>_xlfn.XLOOKUP(A545,'DataCleaning in Hospitalisation'!$A$2:$A$2344,'DataCleaning in Hospitalisation'!$F$2:$F$2344)</f>
        <v>26</v>
      </c>
      <c r="U545" s="42" t="s">
        <v>2412</v>
      </c>
      <c r="V545">
        <v>1</v>
      </c>
      <c r="X545" s="4" t="s">
        <v>879</v>
      </c>
      <c r="Y545" s="29">
        <v>7033.08</v>
      </c>
      <c r="AJ545" s="4" t="s">
        <v>879</v>
      </c>
      <c r="AK545" s="29">
        <v>7033.08</v>
      </c>
    </row>
    <row r="546" spans="1:37" x14ac:dyDescent="0.3">
      <c r="A546" t="s">
        <v>1821</v>
      </c>
      <c r="B546" t="str">
        <f>_xlfn.XLOOKUP(A546,'Customer Names'!$A$2:$A$2336,'Customer Names'!$C$2:$C$2336)</f>
        <v xml:space="preserve"> Mrs.Teiko</v>
      </c>
      <c r="C546" s="34">
        <f>_xlfn.XLOOKUP(A546,'Data Cleaning in Medical Examin'!$A$2:$A$2336,'Data Cleaning in Medical Examin'!$B$2:$B$2336)</f>
        <v>44.2</v>
      </c>
      <c r="D546">
        <f>_xlfn.XLOOKUP(A546,'Data Cleaning in Medical Examin'!$A$2:$A$2336,'Data Cleaning in Medical Examin'!$D$2:$D$2336)</f>
        <v>11.34</v>
      </c>
      <c r="E546" t="str">
        <f>_xlfn.XLOOKUP(A546,'Data Cleaning in Medical Examin'!$A$2:$A$2336,'Data Cleaning in Medical Examin'!$F$2:$F$2336)</f>
        <v>Yes</v>
      </c>
      <c r="F546" t="str">
        <f>_xlfn.XLOOKUP(A546,'Data Cleaning in Medical Examin'!$A$2:$A$2336,'Data Cleaning in Medical Examin'!$G$2:$G$2336)</f>
        <v>No</v>
      </c>
      <c r="G546" t="str">
        <f>_xlfn.XLOOKUP(A546,'Data Cleaning in Medical Examin'!$A$2:$A$2336,'Data Cleaning in Medical Examin'!$H$2:$H$2336)</f>
        <v>Yes</v>
      </c>
      <c r="H546" s="4">
        <f>_xlfn.XLOOKUP(A546,'Data Cleaning in Medical Examin'!$A$2:$A$2336,'Data Cleaning in Medical Examin'!$I$2:$I$2336)</f>
        <v>1</v>
      </c>
      <c r="I546" t="str">
        <f>_xlfn.XLOOKUP(A546,'Data Cleaning in Medical Examin'!$A$2:$A$2336,'Data Cleaning in Medical Examin'!$J$2:$J$2336)</f>
        <v>No</v>
      </c>
      <c r="J546" t="str">
        <f>_xlfn.XLOOKUP(A546,'Data Cleaning in Medical Examin'!$A$2:$A$2336,'Data Cleaning in Medical Examin'!$C$2:$C$2336)</f>
        <v>Obesity</v>
      </c>
      <c r="K546" t="str">
        <f>_xlfn.XLOOKUP(A546,'Data Cleaning in Medical Examin'!$A$2:$A$2336,'Data Cleaning in Medical Examin'!$E$2:$E$2336)</f>
        <v>Diabetes</v>
      </c>
      <c r="L546" t="str">
        <f>_xlfn.XLOOKUP(A546,'DataCleaning in Hospitalisation'!$A$2:$A$2344,'DataCleaning in Hospitalisation'!$E$2:$E$2344)</f>
        <v>4-Jul-1963</v>
      </c>
      <c r="M546" s="29">
        <f>_xlfn.XLOOKUP(A546,'DataCleaning in Hospitalisation'!$A$2:$A$2344,'DataCleaning in Hospitalisation'!$H$2:$H$2344)</f>
        <v>18208.34</v>
      </c>
      <c r="N546" t="str">
        <f>_xlfn.XLOOKUP(A546,'DataCleaning in Hospitalisation'!$A$2:$A$2344,'DataCleaning in Hospitalisation'!$I$2:$I$2344)</f>
        <v>tier - 1</v>
      </c>
      <c r="O546" t="str">
        <f>_xlfn.XLOOKUP(A546,'DataCleaning in Hospitalisation'!$A$2:$A$2344,'DataCleaning in Hospitalisation'!$J$2:$J$2344)</f>
        <v>tier - 2</v>
      </c>
      <c r="P546" t="str">
        <f>_xlfn.XLOOKUP(A546,'DataCleaning in Hospitalisation'!$A$2:$A$2344,'DataCleaning in Hospitalisation'!$K$2:$K$2344)</f>
        <v>R1026</v>
      </c>
      <c r="Q546">
        <f>_xlfn.XLOOKUP(A546,'DataCleaning in Hospitalisation'!$A$2:$A$2344,'DataCleaning in Hospitalisation'!$F$2:$F$2344)</f>
        <v>60</v>
      </c>
      <c r="U546" s="43" t="s">
        <v>11</v>
      </c>
      <c r="V546">
        <v>1</v>
      </c>
      <c r="X546" s="4" t="s">
        <v>878</v>
      </c>
      <c r="Y546" s="29">
        <v>7003.1</v>
      </c>
      <c r="AJ546" s="4" t="s">
        <v>878</v>
      </c>
      <c r="AK546" s="29">
        <v>7003.1</v>
      </c>
    </row>
    <row r="547" spans="1:37" x14ac:dyDescent="0.3">
      <c r="A547" t="s">
        <v>1820</v>
      </c>
      <c r="B547" t="str">
        <f>_xlfn.XLOOKUP(A547,'Customer Names'!$A$2:$A$2336,'Customer Names'!$C$2:$C$2336)</f>
        <v xml:space="preserve"> Mr.Zachary</v>
      </c>
      <c r="C547" s="34">
        <f>_xlfn.XLOOKUP(A547,'Data Cleaning in Medical Examin'!$A$2:$A$2336,'Data Cleaning in Medical Examin'!$B$2:$B$2336)</f>
        <v>29.734999999999999</v>
      </c>
      <c r="D547">
        <f>_xlfn.XLOOKUP(A547,'Data Cleaning in Medical Examin'!$A$2:$A$2336,'Data Cleaning in Medical Examin'!$D$2:$D$2336)</f>
        <v>4.53</v>
      </c>
      <c r="E547" t="str">
        <f>_xlfn.XLOOKUP(A547,'Data Cleaning in Medical Examin'!$A$2:$A$2336,'Data Cleaning in Medical Examin'!$F$2:$F$2336)</f>
        <v>No</v>
      </c>
      <c r="F547" t="str">
        <f>_xlfn.XLOOKUP(A547,'Data Cleaning in Medical Examin'!$A$2:$A$2336,'Data Cleaning in Medical Examin'!$G$2:$G$2336)</f>
        <v>No</v>
      </c>
      <c r="G547" t="str">
        <f>_xlfn.XLOOKUP(A547,'Data Cleaning in Medical Examin'!$A$2:$A$2336,'Data Cleaning in Medical Examin'!$H$2:$H$2336)</f>
        <v>Yes</v>
      </c>
      <c r="H547" s="4">
        <f>_xlfn.XLOOKUP(A547,'Data Cleaning in Medical Examin'!$A$2:$A$2336,'Data Cleaning in Medical Examin'!$I$2:$I$2336)</f>
        <v>1</v>
      </c>
      <c r="I547" t="str">
        <f>_xlfn.XLOOKUP(A547,'Data Cleaning in Medical Examin'!$A$2:$A$2336,'Data Cleaning in Medical Examin'!$J$2:$J$2336)</f>
        <v>No</v>
      </c>
      <c r="J547" t="str">
        <f>_xlfn.XLOOKUP(A547,'Data Cleaning in Medical Examin'!$A$2:$A$2336,'Data Cleaning in Medical Examin'!$C$2:$C$2336)</f>
        <v>Over Weight</v>
      </c>
      <c r="K547" t="str">
        <f>_xlfn.XLOOKUP(A547,'Data Cleaning in Medical Examin'!$A$2:$A$2336,'Data Cleaning in Medical Examin'!$E$2:$E$2336)</f>
        <v>Normal</v>
      </c>
      <c r="L547" t="str">
        <f>_xlfn.XLOOKUP(A547,'DataCleaning in Hospitalisation'!$A$2:$A$2344,'DataCleaning in Hospitalisation'!$E$2:$E$2344)</f>
        <v>12-Jul-1993</v>
      </c>
      <c r="M547" s="29">
        <f>_xlfn.XLOOKUP(A547,'DataCleaning in Hospitalisation'!$A$2:$A$2344,'DataCleaning in Hospitalisation'!$H$2:$H$2344)</f>
        <v>18157.88</v>
      </c>
      <c r="N547" t="str">
        <f>_xlfn.XLOOKUP(A547,'DataCleaning in Hospitalisation'!$A$2:$A$2344,'DataCleaning in Hospitalisation'!$I$2:$I$2344)</f>
        <v>tier - 1</v>
      </c>
      <c r="O547" t="str">
        <f>_xlfn.XLOOKUP(A547,'DataCleaning in Hospitalisation'!$A$2:$A$2344,'DataCleaning in Hospitalisation'!$J$2:$J$2344)</f>
        <v>tier - 1</v>
      </c>
      <c r="P547" t="str">
        <f>_xlfn.XLOOKUP(A547,'DataCleaning in Hospitalisation'!$A$2:$A$2344,'DataCleaning in Hospitalisation'!$K$2:$K$2344)</f>
        <v>R1012</v>
      </c>
      <c r="Q547">
        <f>_xlfn.XLOOKUP(A547,'DataCleaning in Hospitalisation'!$A$2:$A$2344,'DataCleaning in Hospitalisation'!$F$2:$F$2344)</f>
        <v>30</v>
      </c>
      <c r="U547" s="44" t="s">
        <v>2372</v>
      </c>
      <c r="V547">
        <v>1</v>
      </c>
      <c r="X547" s="4" t="s">
        <v>877</v>
      </c>
      <c r="Y547" s="29">
        <v>6989.95</v>
      </c>
      <c r="AJ547" s="4" t="s">
        <v>877</v>
      </c>
      <c r="AK547" s="29">
        <v>6989.95</v>
      </c>
    </row>
    <row r="548" spans="1:37" x14ac:dyDescent="0.3">
      <c r="A548" t="s">
        <v>1819</v>
      </c>
      <c r="B548" t="str">
        <f>_xlfn.XLOOKUP(A548,'Customer Names'!$A$2:$A$2336,'Customer Names'!$C$2:$C$2336)</f>
        <v xml:space="preserve"> Ms.Johannah</v>
      </c>
      <c r="C548" s="34">
        <f>_xlfn.XLOOKUP(A548,'Data Cleaning in Medical Examin'!$A$2:$A$2336,'Data Cleaning in Medical Examin'!$B$2:$B$2336)</f>
        <v>28.31</v>
      </c>
      <c r="D548">
        <f>_xlfn.XLOOKUP(A548,'Data Cleaning in Medical Examin'!$A$2:$A$2336,'Data Cleaning in Medical Examin'!$D$2:$D$2336)</f>
        <v>6.35</v>
      </c>
      <c r="E548" t="str">
        <f>_xlfn.XLOOKUP(A548,'Data Cleaning in Medical Examin'!$A$2:$A$2336,'Data Cleaning in Medical Examin'!$F$2:$F$2336)</f>
        <v>No</v>
      </c>
      <c r="F548" t="str">
        <f>_xlfn.XLOOKUP(A548,'Data Cleaning in Medical Examin'!$A$2:$A$2336,'Data Cleaning in Medical Examin'!$G$2:$G$2336)</f>
        <v>No</v>
      </c>
      <c r="G548" t="str">
        <f>_xlfn.XLOOKUP(A548,'Data Cleaning in Medical Examin'!$A$2:$A$2336,'Data Cleaning in Medical Examin'!$H$2:$H$2336)</f>
        <v>No</v>
      </c>
      <c r="H548" s="4">
        <f>_xlfn.XLOOKUP(A548,'Data Cleaning in Medical Examin'!$A$2:$A$2336,'Data Cleaning in Medical Examin'!$I$2:$I$2336)</f>
        <v>0</v>
      </c>
      <c r="I548" t="str">
        <f>_xlfn.XLOOKUP(A548,'Data Cleaning in Medical Examin'!$A$2:$A$2336,'Data Cleaning in Medical Examin'!$J$2:$J$2336)</f>
        <v>Yes</v>
      </c>
      <c r="J548" t="str">
        <f>_xlfn.XLOOKUP(A548,'Data Cleaning in Medical Examin'!$A$2:$A$2336,'Data Cleaning in Medical Examin'!$C$2:$C$2336)</f>
        <v>Over Weight</v>
      </c>
      <c r="K548" t="str">
        <f>_xlfn.XLOOKUP(A548,'Data Cleaning in Medical Examin'!$A$2:$A$2336,'Data Cleaning in Medical Examin'!$E$2:$E$2336)</f>
        <v>Prediabetes</v>
      </c>
      <c r="L548" t="str">
        <f>_xlfn.XLOOKUP(A548,'DataCleaning in Hospitalisation'!$A$2:$A$2344,'DataCleaning in Hospitalisation'!$E$2:$E$2344)</f>
        <v>24-Oct-1999</v>
      </c>
      <c r="M548" s="29">
        <f>_xlfn.XLOOKUP(A548,'DataCleaning in Hospitalisation'!$A$2:$A$2344,'DataCleaning in Hospitalisation'!$H$2:$H$2344)</f>
        <v>18033.97</v>
      </c>
      <c r="N548" t="str">
        <f>_xlfn.XLOOKUP(A548,'DataCleaning in Hospitalisation'!$A$2:$A$2344,'DataCleaning in Hospitalisation'!$I$2:$I$2344)</f>
        <v>tier - 1</v>
      </c>
      <c r="O548" t="str">
        <f>_xlfn.XLOOKUP(A548,'DataCleaning in Hospitalisation'!$A$2:$A$2344,'DataCleaning in Hospitalisation'!$J$2:$J$2344)</f>
        <v>tier - 1</v>
      </c>
      <c r="P548" t="str">
        <f>_xlfn.XLOOKUP(A548,'DataCleaning in Hospitalisation'!$A$2:$A$2344,'DataCleaning in Hospitalisation'!$K$2:$K$2344)</f>
        <v>R1012</v>
      </c>
      <c r="Q548">
        <f>_xlfn.XLOOKUP(A548,'DataCleaning in Hospitalisation'!$A$2:$A$2344,'DataCleaning in Hospitalisation'!$F$2:$F$2344)</f>
        <v>24</v>
      </c>
      <c r="U548" s="45" t="s">
        <v>2372</v>
      </c>
      <c r="V548">
        <v>1</v>
      </c>
      <c r="X548" s="4" t="s">
        <v>2219</v>
      </c>
      <c r="Y548" s="29">
        <v>38189.1</v>
      </c>
      <c r="AJ548" s="4" t="s">
        <v>2219</v>
      </c>
      <c r="AK548" s="29">
        <v>38189.1</v>
      </c>
    </row>
    <row r="549" spans="1:37" x14ac:dyDescent="0.3">
      <c r="A549" t="s">
        <v>1818</v>
      </c>
      <c r="B549" t="str">
        <f>_xlfn.XLOOKUP(A549,'Customer Names'!$A$2:$A$2336,'Customer Names'!$C$2:$C$2336)</f>
        <v xml:space="preserve"> Mr.Ryan</v>
      </c>
      <c r="C549" s="34">
        <f>_xlfn.XLOOKUP(A549,'Data Cleaning in Medical Examin'!$A$2:$A$2336,'Data Cleaning in Medical Examin'!$B$2:$B$2336)</f>
        <v>46.62</v>
      </c>
      <c r="D549">
        <f>_xlfn.XLOOKUP(A549,'Data Cleaning in Medical Examin'!$A$2:$A$2336,'Data Cleaning in Medical Examin'!$D$2:$D$2336)</f>
        <v>8.51</v>
      </c>
      <c r="E549" t="str">
        <f>_xlfn.XLOOKUP(A549,'Data Cleaning in Medical Examin'!$A$2:$A$2336,'Data Cleaning in Medical Examin'!$F$2:$F$2336)</f>
        <v>No</v>
      </c>
      <c r="F549" t="str">
        <f>_xlfn.XLOOKUP(A549,'Data Cleaning in Medical Examin'!$A$2:$A$2336,'Data Cleaning in Medical Examin'!$G$2:$G$2336)</f>
        <v>No</v>
      </c>
      <c r="G549" t="str">
        <f>_xlfn.XLOOKUP(A549,'Data Cleaning in Medical Examin'!$A$2:$A$2336,'Data Cleaning in Medical Examin'!$H$2:$H$2336)</f>
        <v>No</v>
      </c>
      <c r="H549" s="4">
        <f>_xlfn.XLOOKUP(A549,'Data Cleaning in Medical Examin'!$A$2:$A$2336,'Data Cleaning in Medical Examin'!$I$2:$I$2336)</f>
        <v>0</v>
      </c>
      <c r="I549" t="str">
        <f>_xlfn.XLOOKUP(A549,'Data Cleaning in Medical Examin'!$A$2:$A$2336,'Data Cleaning in Medical Examin'!$J$2:$J$2336)</f>
        <v>No</v>
      </c>
      <c r="J549" t="str">
        <f>_xlfn.XLOOKUP(A549,'Data Cleaning in Medical Examin'!$A$2:$A$2336,'Data Cleaning in Medical Examin'!$C$2:$C$2336)</f>
        <v>Obesity</v>
      </c>
      <c r="K549" t="str">
        <f>_xlfn.XLOOKUP(A549,'Data Cleaning in Medical Examin'!$A$2:$A$2336,'Data Cleaning in Medical Examin'!$E$2:$E$2336)</f>
        <v>Diabetes</v>
      </c>
      <c r="L549" t="str">
        <f>_xlfn.XLOOKUP(A549,'DataCleaning in Hospitalisation'!$A$2:$A$2344,'DataCleaning in Hospitalisation'!$E$2:$E$2344)</f>
        <v>17-Oct-1965</v>
      </c>
      <c r="M549" s="29">
        <f>_xlfn.XLOOKUP(A549,'DataCleaning in Hospitalisation'!$A$2:$A$2344,'DataCleaning in Hospitalisation'!$H$2:$H$2344)</f>
        <v>18031.189999999999</v>
      </c>
      <c r="N549" t="str">
        <f>_xlfn.XLOOKUP(A549,'DataCleaning in Hospitalisation'!$A$2:$A$2344,'DataCleaning in Hospitalisation'!$I$2:$I$2344)</f>
        <v>tier - 1</v>
      </c>
      <c r="O549" t="str">
        <f>_xlfn.XLOOKUP(A549,'DataCleaning in Hospitalisation'!$A$2:$A$2344,'DataCleaning in Hospitalisation'!$J$2:$J$2344)</f>
        <v>tier - 2</v>
      </c>
      <c r="P549" t="str">
        <f>_xlfn.XLOOKUP(A549,'DataCleaning in Hospitalisation'!$A$2:$A$2344,'DataCleaning in Hospitalisation'!$K$2:$K$2344)</f>
        <v>R1012</v>
      </c>
      <c r="Q549">
        <f>_xlfn.XLOOKUP(A549,'DataCleaning in Hospitalisation'!$A$2:$A$2344,'DataCleaning in Hospitalisation'!$F$2:$F$2344)</f>
        <v>58</v>
      </c>
      <c r="U549" s="4" t="s">
        <v>1286</v>
      </c>
      <c r="V549">
        <v>1</v>
      </c>
      <c r="X549" s="4" t="s">
        <v>876</v>
      </c>
      <c r="Y549" s="29">
        <v>6986.7</v>
      </c>
      <c r="AJ549" s="4" t="s">
        <v>876</v>
      </c>
      <c r="AK549" s="29">
        <v>6986.7</v>
      </c>
    </row>
    <row r="550" spans="1:37" x14ac:dyDescent="0.3">
      <c r="A550" t="s">
        <v>1817</v>
      </c>
      <c r="B550" t="str">
        <f>_xlfn.XLOOKUP(A550,'Customer Names'!$A$2:$A$2336,'Customer Names'!$C$2:$C$2336)</f>
        <v xml:space="preserve"> Mr.Andres</v>
      </c>
      <c r="C550" s="34">
        <f>_xlfn.XLOOKUP(A550,'Data Cleaning in Medical Examin'!$A$2:$A$2336,'Data Cleaning in Medical Examin'!$B$2:$B$2336)</f>
        <v>51.75</v>
      </c>
      <c r="D550">
        <f>_xlfn.XLOOKUP(A550,'Data Cleaning in Medical Examin'!$A$2:$A$2336,'Data Cleaning in Medical Examin'!$D$2:$D$2336)</f>
        <v>8.59</v>
      </c>
      <c r="E550" t="str">
        <f>_xlfn.XLOOKUP(A550,'Data Cleaning in Medical Examin'!$A$2:$A$2336,'Data Cleaning in Medical Examin'!$F$2:$F$2336)</f>
        <v>Yes</v>
      </c>
      <c r="F550" t="str">
        <f>_xlfn.XLOOKUP(A550,'Data Cleaning in Medical Examin'!$A$2:$A$2336,'Data Cleaning in Medical Examin'!$G$2:$G$2336)</f>
        <v>No</v>
      </c>
      <c r="G550" t="str">
        <f>_xlfn.XLOOKUP(A550,'Data Cleaning in Medical Examin'!$A$2:$A$2336,'Data Cleaning in Medical Examin'!$H$2:$H$2336)</f>
        <v>No</v>
      </c>
      <c r="H550" s="4">
        <f>_xlfn.XLOOKUP(A550,'Data Cleaning in Medical Examin'!$A$2:$A$2336,'Data Cleaning in Medical Examin'!$I$2:$I$2336)</f>
        <v>1</v>
      </c>
      <c r="I550" t="str">
        <f>_xlfn.XLOOKUP(A550,'Data Cleaning in Medical Examin'!$A$2:$A$2336,'Data Cleaning in Medical Examin'!$J$2:$J$2336)</f>
        <v>No</v>
      </c>
      <c r="J550" t="str">
        <f>_xlfn.XLOOKUP(A550,'Data Cleaning in Medical Examin'!$A$2:$A$2336,'Data Cleaning in Medical Examin'!$C$2:$C$2336)</f>
        <v>Obesity</v>
      </c>
      <c r="K550" t="str">
        <f>_xlfn.XLOOKUP(A550,'Data Cleaning in Medical Examin'!$A$2:$A$2336,'Data Cleaning in Medical Examin'!$E$2:$E$2336)</f>
        <v>Diabetes</v>
      </c>
      <c r="L550" t="str">
        <f>_xlfn.XLOOKUP(A550,'DataCleaning in Hospitalisation'!$A$2:$A$2344,'DataCleaning in Hospitalisation'!$E$2:$E$2344)</f>
        <v>27-Jun-1975</v>
      </c>
      <c r="M550" s="29">
        <f>_xlfn.XLOOKUP(A550,'DataCleaning in Hospitalisation'!$A$2:$A$2344,'DataCleaning in Hospitalisation'!$H$2:$H$2344)</f>
        <v>18031.16</v>
      </c>
      <c r="N550" t="str">
        <f>_xlfn.XLOOKUP(A550,'DataCleaning in Hospitalisation'!$A$2:$A$2344,'DataCleaning in Hospitalisation'!$I$2:$I$2344)</f>
        <v>tier - 1</v>
      </c>
      <c r="O550" t="str">
        <f>_xlfn.XLOOKUP(A550,'DataCleaning in Hospitalisation'!$A$2:$A$2344,'DataCleaning in Hospitalisation'!$J$2:$J$2344)</f>
        <v>tier - 3</v>
      </c>
      <c r="P550" t="str">
        <f>_xlfn.XLOOKUP(A550,'DataCleaning in Hospitalisation'!$A$2:$A$2344,'DataCleaning in Hospitalisation'!$K$2:$K$2344)</f>
        <v>R1023</v>
      </c>
      <c r="Q550">
        <f>_xlfn.XLOOKUP(A550,'DataCleaning in Hospitalisation'!$A$2:$A$2344,'DataCleaning in Hospitalisation'!$F$2:$F$2344)</f>
        <v>48</v>
      </c>
      <c r="U550" s="38" t="s">
        <v>7</v>
      </c>
      <c r="V550">
        <v>1</v>
      </c>
      <c r="X550" s="4" t="s">
        <v>875</v>
      </c>
      <c r="Y550" s="29">
        <v>6985.51</v>
      </c>
      <c r="AJ550" s="4" t="s">
        <v>875</v>
      </c>
      <c r="AK550" s="29">
        <v>6985.51</v>
      </c>
    </row>
    <row r="551" spans="1:37" x14ac:dyDescent="0.3">
      <c r="A551" t="s">
        <v>1816</v>
      </c>
      <c r="B551" t="str">
        <f>_xlfn.XLOOKUP(A551,'Customer Names'!$A$2:$A$2336,'Customer Names'!$C$2:$C$2336)</f>
        <v xml:space="preserve"> Mr.Bryan</v>
      </c>
      <c r="C551" s="34">
        <f>_xlfn.XLOOKUP(A551,'Data Cleaning in Medical Examin'!$A$2:$A$2336,'Data Cleaning in Medical Examin'!$B$2:$B$2336)</f>
        <v>25.7</v>
      </c>
      <c r="D551">
        <f>_xlfn.XLOOKUP(A551,'Data Cleaning in Medical Examin'!$A$2:$A$2336,'Data Cleaning in Medical Examin'!$D$2:$D$2336)</f>
        <v>4.13</v>
      </c>
      <c r="E551" t="str">
        <f>_xlfn.XLOOKUP(A551,'Data Cleaning in Medical Examin'!$A$2:$A$2336,'Data Cleaning in Medical Examin'!$F$2:$F$2336)</f>
        <v>Yes</v>
      </c>
      <c r="F551" t="str">
        <f>_xlfn.XLOOKUP(A551,'Data Cleaning in Medical Examin'!$A$2:$A$2336,'Data Cleaning in Medical Examin'!$G$2:$G$2336)</f>
        <v>No</v>
      </c>
      <c r="G551" t="str">
        <f>_xlfn.XLOOKUP(A551,'Data Cleaning in Medical Examin'!$A$2:$A$2336,'Data Cleaning in Medical Examin'!$H$2:$H$2336)</f>
        <v>No</v>
      </c>
      <c r="H551" s="4">
        <f>_xlfn.XLOOKUP(A551,'Data Cleaning in Medical Examin'!$A$2:$A$2336,'Data Cleaning in Medical Examin'!$I$2:$I$2336)</f>
        <v>0</v>
      </c>
      <c r="I551" t="str">
        <f>_xlfn.XLOOKUP(A551,'Data Cleaning in Medical Examin'!$A$2:$A$2336,'Data Cleaning in Medical Examin'!$J$2:$J$2336)</f>
        <v>Yes</v>
      </c>
      <c r="J551" t="str">
        <f>_xlfn.XLOOKUP(A551,'Data Cleaning in Medical Examin'!$A$2:$A$2336,'Data Cleaning in Medical Examin'!$C$2:$C$2336)</f>
        <v>Over Weight</v>
      </c>
      <c r="K551" t="str">
        <f>_xlfn.XLOOKUP(A551,'Data Cleaning in Medical Examin'!$A$2:$A$2336,'Data Cleaning in Medical Examin'!$E$2:$E$2336)</f>
        <v>Normal</v>
      </c>
      <c r="L551" t="str">
        <f>_xlfn.XLOOKUP(A551,'DataCleaning in Hospitalisation'!$A$2:$A$2344,'DataCleaning in Hospitalisation'!$E$2:$E$2344)</f>
        <v>28-Sep-2001</v>
      </c>
      <c r="M551" s="29">
        <f>_xlfn.XLOOKUP(A551,'DataCleaning in Hospitalisation'!$A$2:$A$2344,'DataCleaning in Hospitalisation'!$H$2:$H$2344)</f>
        <v>17942.11</v>
      </c>
      <c r="N551" t="str">
        <f>_xlfn.XLOOKUP(A551,'DataCleaning in Hospitalisation'!$A$2:$A$2344,'DataCleaning in Hospitalisation'!$I$2:$I$2344)</f>
        <v>tier - 1</v>
      </c>
      <c r="O551" t="str">
        <f>_xlfn.XLOOKUP(A551,'DataCleaning in Hospitalisation'!$A$2:$A$2344,'DataCleaning in Hospitalisation'!$J$2:$J$2344)</f>
        <v>tier - 2</v>
      </c>
      <c r="P551" t="str">
        <f>_xlfn.XLOOKUP(A551,'DataCleaning in Hospitalisation'!$A$2:$A$2344,'DataCleaning in Hospitalisation'!$K$2:$K$2344)</f>
        <v>R1011</v>
      </c>
      <c r="Q551">
        <f>_xlfn.XLOOKUP(A551,'DataCleaning in Hospitalisation'!$A$2:$A$2344,'DataCleaning in Hospitalisation'!$F$2:$F$2344)</f>
        <v>22</v>
      </c>
      <c r="U551" s="42" t="s">
        <v>2412</v>
      </c>
      <c r="V551">
        <v>1</v>
      </c>
      <c r="X551" s="4" t="s">
        <v>874</v>
      </c>
      <c r="Y551" s="29">
        <v>6965.21</v>
      </c>
      <c r="AJ551" s="4" t="s">
        <v>874</v>
      </c>
      <c r="AK551" s="29">
        <v>6965.21</v>
      </c>
    </row>
    <row r="552" spans="1:37" x14ac:dyDescent="0.3">
      <c r="A552" t="s">
        <v>1815</v>
      </c>
      <c r="B552" t="str">
        <f>_xlfn.XLOOKUP(A552,'Customer Names'!$A$2:$A$2336,'Customer Names'!$C$2:$C$2336)</f>
        <v xml:space="preserve"> Ms.Lizette</v>
      </c>
      <c r="C552" s="34">
        <f>_xlfn.XLOOKUP(A552,'Data Cleaning in Medical Examin'!$A$2:$A$2336,'Data Cleaning in Medical Examin'!$B$2:$B$2336)</f>
        <v>31.79</v>
      </c>
      <c r="D552">
        <f>_xlfn.XLOOKUP(A552,'Data Cleaning in Medical Examin'!$A$2:$A$2336,'Data Cleaning in Medical Examin'!$D$2:$D$2336)</f>
        <v>4.55</v>
      </c>
      <c r="E552" t="str">
        <f>_xlfn.XLOOKUP(A552,'Data Cleaning in Medical Examin'!$A$2:$A$2336,'Data Cleaning in Medical Examin'!$F$2:$F$2336)</f>
        <v>No</v>
      </c>
      <c r="F552" t="str">
        <f>_xlfn.XLOOKUP(A552,'Data Cleaning in Medical Examin'!$A$2:$A$2336,'Data Cleaning in Medical Examin'!$G$2:$G$2336)</f>
        <v>No</v>
      </c>
      <c r="G552" t="str">
        <f>_xlfn.XLOOKUP(A552,'Data Cleaning in Medical Examin'!$A$2:$A$2336,'Data Cleaning in Medical Examin'!$H$2:$H$2336)</f>
        <v>No</v>
      </c>
      <c r="H552" s="4">
        <f>_xlfn.XLOOKUP(A552,'Data Cleaning in Medical Examin'!$A$2:$A$2336,'Data Cleaning in Medical Examin'!$I$2:$I$2336)</f>
        <v>0</v>
      </c>
      <c r="I552" t="str">
        <f>_xlfn.XLOOKUP(A552,'Data Cleaning in Medical Examin'!$A$2:$A$2336,'Data Cleaning in Medical Examin'!$J$2:$J$2336)</f>
        <v>No</v>
      </c>
      <c r="J552" t="str">
        <f>_xlfn.XLOOKUP(A552,'Data Cleaning in Medical Examin'!$A$2:$A$2336,'Data Cleaning in Medical Examin'!$C$2:$C$2336)</f>
        <v>Obesity</v>
      </c>
      <c r="K552" t="str">
        <f>_xlfn.XLOOKUP(A552,'Data Cleaning in Medical Examin'!$A$2:$A$2336,'Data Cleaning in Medical Examin'!$E$2:$E$2336)</f>
        <v>Normal</v>
      </c>
      <c r="L552" t="str">
        <f>_xlfn.XLOOKUP(A552,'DataCleaning in Hospitalisation'!$A$2:$A$2344,'DataCleaning in Hospitalisation'!$E$2:$E$2344)</f>
        <v>17-Oct-1977</v>
      </c>
      <c r="M552" s="29">
        <f>_xlfn.XLOOKUP(A552,'DataCleaning in Hospitalisation'!$A$2:$A$2344,'DataCleaning in Hospitalisation'!$H$2:$H$2344)</f>
        <v>17929.3</v>
      </c>
      <c r="N552" t="str">
        <f>_xlfn.XLOOKUP(A552,'DataCleaning in Hospitalisation'!$A$2:$A$2344,'DataCleaning in Hospitalisation'!$I$2:$I$2344)</f>
        <v>tier - 1</v>
      </c>
      <c r="O552" t="str">
        <f>_xlfn.XLOOKUP(A552,'DataCleaning in Hospitalisation'!$A$2:$A$2344,'DataCleaning in Hospitalisation'!$J$2:$J$2344)</f>
        <v>tier - 2</v>
      </c>
      <c r="P552" t="str">
        <f>_xlfn.XLOOKUP(A552,'DataCleaning in Hospitalisation'!$A$2:$A$2344,'DataCleaning in Hospitalisation'!$K$2:$K$2344)</f>
        <v>R1013</v>
      </c>
      <c r="Q552">
        <f>_xlfn.XLOOKUP(A552,'DataCleaning in Hospitalisation'!$A$2:$A$2344,'DataCleaning in Hospitalisation'!$F$2:$F$2344)</f>
        <v>46</v>
      </c>
      <c r="U552" s="43" t="s">
        <v>6</v>
      </c>
      <c r="V552">
        <v>1</v>
      </c>
      <c r="X552" s="4" t="s">
        <v>873</v>
      </c>
      <c r="Y552" s="29">
        <v>6951.12</v>
      </c>
      <c r="AJ552" s="4" t="s">
        <v>873</v>
      </c>
      <c r="AK552" s="29">
        <v>6951.12</v>
      </c>
    </row>
    <row r="553" spans="1:37" x14ac:dyDescent="0.3">
      <c r="A553" t="s">
        <v>1814</v>
      </c>
      <c r="B553" t="str">
        <f>_xlfn.XLOOKUP(A553,'Customer Names'!$A$2:$A$2336,'Customer Names'!$C$2:$C$2336)</f>
        <v xml:space="preserve"> Mr.Don</v>
      </c>
      <c r="C553" s="34">
        <f>_xlfn.XLOOKUP(A553,'Data Cleaning in Medical Examin'!$A$2:$A$2336,'Data Cleaning in Medical Examin'!$B$2:$B$2336)</f>
        <v>24.795000000000002</v>
      </c>
      <c r="D553">
        <f>_xlfn.XLOOKUP(A553,'Data Cleaning in Medical Examin'!$A$2:$A$2336,'Data Cleaning in Medical Examin'!$D$2:$D$2336)</f>
        <v>4.5199999999999996</v>
      </c>
      <c r="E553" t="str">
        <f>_xlfn.XLOOKUP(A553,'Data Cleaning in Medical Examin'!$A$2:$A$2336,'Data Cleaning in Medical Examin'!$F$2:$F$2336)</f>
        <v>No</v>
      </c>
      <c r="F553" t="str">
        <f>_xlfn.XLOOKUP(A553,'Data Cleaning in Medical Examin'!$A$2:$A$2336,'Data Cleaning in Medical Examin'!$G$2:$G$2336)</f>
        <v>No</v>
      </c>
      <c r="G553" t="str">
        <f>_xlfn.XLOOKUP(A553,'Data Cleaning in Medical Examin'!$A$2:$A$2336,'Data Cleaning in Medical Examin'!$H$2:$H$2336)</f>
        <v>No</v>
      </c>
      <c r="H553" s="4">
        <f>_xlfn.XLOOKUP(A553,'Data Cleaning in Medical Examin'!$A$2:$A$2336,'Data Cleaning in Medical Examin'!$I$2:$I$2336)</f>
        <v>0</v>
      </c>
      <c r="I553" t="str">
        <f>_xlfn.XLOOKUP(A553,'Data Cleaning in Medical Examin'!$A$2:$A$2336,'Data Cleaning in Medical Examin'!$J$2:$J$2336)</f>
        <v>Yes</v>
      </c>
      <c r="J553" t="str">
        <f>_xlfn.XLOOKUP(A553,'Data Cleaning in Medical Examin'!$A$2:$A$2336,'Data Cleaning in Medical Examin'!$C$2:$C$2336)</f>
        <v>Normal Weight</v>
      </c>
      <c r="K553" t="str">
        <f>_xlfn.XLOOKUP(A553,'Data Cleaning in Medical Examin'!$A$2:$A$2336,'Data Cleaning in Medical Examin'!$E$2:$E$2336)</f>
        <v>Normal</v>
      </c>
      <c r="L553" t="str">
        <f>_xlfn.XLOOKUP(A553,'DataCleaning in Hospitalisation'!$A$2:$A$2344,'DataCleaning in Hospitalisation'!$E$2:$E$2344)</f>
        <v>4-Dec-1989</v>
      </c>
      <c r="M553" s="29">
        <f>_xlfn.XLOOKUP(A553,'DataCleaning in Hospitalisation'!$A$2:$A$2344,'DataCleaning in Hospitalisation'!$H$2:$H$2344)</f>
        <v>17904.53</v>
      </c>
      <c r="N553" t="str">
        <f>_xlfn.XLOOKUP(A553,'DataCleaning in Hospitalisation'!$A$2:$A$2344,'DataCleaning in Hospitalisation'!$I$2:$I$2344)</f>
        <v>tier - 1</v>
      </c>
      <c r="O553" t="str">
        <f>_xlfn.XLOOKUP(A553,'DataCleaning in Hospitalisation'!$A$2:$A$2344,'DataCleaning in Hospitalisation'!$J$2:$J$2344)</f>
        <v>tier - 2</v>
      </c>
      <c r="P553" t="str">
        <f>_xlfn.XLOOKUP(A553,'DataCleaning in Hospitalisation'!$A$2:$A$2344,'DataCleaning in Hospitalisation'!$K$2:$K$2344)</f>
        <v>R1017</v>
      </c>
      <c r="Q553">
        <f>_xlfn.XLOOKUP(A553,'DataCleaning in Hospitalisation'!$A$2:$A$2344,'DataCleaning in Hospitalisation'!$F$2:$F$2344)</f>
        <v>34</v>
      </c>
      <c r="U553" s="44" t="s">
        <v>2372</v>
      </c>
      <c r="V553">
        <v>1</v>
      </c>
      <c r="X553" s="4" t="s">
        <v>872</v>
      </c>
      <c r="Y553" s="29">
        <v>6948.7</v>
      </c>
      <c r="AJ553" s="4" t="s">
        <v>872</v>
      </c>
      <c r="AK553" s="29">
        <v>6948.7</v>
      </c>
    </row>
    <row r="554" spans="1:37" x14ac:dyDescent="0.3">
      <c r="A554" t="s">
        <v>1813</v>
      </c>
      <c r="B554" t="str">
        <f>_xlfn.XLOOKUP(A554,'Customer Names'!$A$2:$A$2336,'Customer Names'!$C$2:$C$2336)</f>
        <v xml:space="preserve"> Mr.Jeb</v>
      </c>
      <c r="C554" s="34">
        <f>_xlfn.XLOOKUP(A554,'Data Cleaning in Medical Examin'!$A$2:$A$2336,'Data Cleaning in Medical Examin'!$B$2:$B$2336)</f>
        <v>53.98</v>
      </c>
      <c r="D554">
        <f>_xlfn.XLOOKUP(A554,'Data Cleaning in Medical Examin'!$A$2:$A$2336,'Data Cleaning in Medical Examin'!$D$2:$D$2336)</f>
        <v>5.07</v>
      </c>
      <c r="E554" t="str">
        <f>_xlfn.XLOOKUP(A554,'Data Cleaning in Medical Examin'!$A$2:$A$2336,'Data Cleaning in Medical Examin'!$F$2:$F$2336)</f>
        <v>No</v>
      </c>
      <c r="F554" t="str">
        <f>_xlfn.XLOOKUP(A554,'Data Cleaning in Medical Examin'!$A$2:$A$2336,'Data Cleaning in Medical Examin'!$G$2:$G$2336)</f>
        <v>No</v>
      </c>
      <c r="G554" t="str">
        <f>_xlfn.XLOOKUP(A554,'Data Cleaning in Medical Examin'!$A$2:$A$2336,'Data Cleaning in Medical Examin'!$H$2:$H$2336)</f>
        <v>Yes</v>
      </c>
      <c r="H554" s="4">
        <f>_xlfn.XLOOKUP(A554,'Data Cleaning in Medical Examin'!$A$2:$A$2336,'Data Cleaning in Medical Examin'!$I$2:$I$2336)</f>
        <v>1</v>
      </c>
      <c r="I554" t="str">
        <f>_xlfn.XLOOKUP(A554,'Data Cleaning in Medical Examin'!$A$2:$A$2336,'Data Cleaning in Medical Examin'!$J$2:$J$2336)</f>
        <v>No</v>
      </c>
      <c r="J554" t="str">
        <f>_xlfn.XLOOKUP(A554,'Data Cleaning in Medical Examin'!$A$2:$A$2336,'Data Cleaning in Medical Examin'!$C$2:$C$2336)</f>
        <v>Obesity</v>
      </c>
      <c r="K554" t="str">
        <f>_xlfn.XLOOKUP(A554,'Data Cleaning in Medical Examin'!$A$2:$A$2336,'Data Cleaning in Medical Examin'!$E$2:$E$2336)</f>
        <v>Normal</v>
      </c>
      <c r="L554" t="str">
        <f>_xlfn.XLOOKUP(A554,'DataCleaning in Hospitalisation'!$A$2:$A$2344,'DataCleaning in Hospitalisation'!$E$2:$E$2344)</f>
        <v>12-Nov-1979</v>
      </c>
      <c r="M554" s="29">
        <f>_xlfn.XLOOKUP(A554,'DataCleaning in Hospitalisation'!$A$2:$A$2344,'DataCleaning in Hospitalisation'!$H$2:$H$2344)</f>
        <v>17882.669999999998</v>
      </c>
      <c r="N554" t="str">
        <f>_xlfn.XLOOKUP(A554,'DataCleaning in Hospitalisation'!$A$2:$A$2344,'DataCleaning in Hospitalisation'!$I$2:$I$2344)</f>
        <v>tier - 1</v>
      </c>
      <c r="O554" t="str">
        <f>_xlfn.XLOOKUP(A554,'DataCleaning in Hospitalisation'!$A$2:$A$2344,'DataCleaning in Hospitalisation'!$J$2:$J$2344)</f>
        <v>tier - 3</v>
      </c>
      <c r="P554" t="str">
        <f>_xlfn.XLOOKUP(A554,'DataCleaning in Hospitalisation'!$A$2:$A$2344,'DataCleaning in Hospitalisation'!$K$2:$K$2344)</f>
        <v>R1012</v>
      </c>
      <c r="Q554">
        <f>_xlfn.XLOOKUP(A554,'DataCleaning in Hospitalisation'!$A$2:$A$2344,'DataCleaning in Hospitalisation'!$F$2:$F$2344)</f>
        <v>44</v>
      </c>
      <c r="U554" s="45" t="s">
        <v>2372</v>
      </c>
      <c r="V554">
        <v>1</v>
      </c>
      <c r="X554" s="4" t="s">
        <v>871</v>
      </c>
      <c r="Y554" s="29">
        <v>6940.94</v>
      </c>
      <c r="AJ554" s="4" t="s">
        <v>871</v>
      </c>
      <c r="AK554" s="29">
        <v>6940.94</v>
      </c>
    </row>
    <row r="555" spans="1:37" x14ac:dyDescent="0.3">
      <c r="A555" t="s">
        <v>1812</v>
      </c>
      <c r="B555" t="str">
        <f>_xlfn.XLOOKUP(A555,'Customer Names'!$A$2:$A$2336,'Customer Names'!$C$2:$C$2336)</f>
        <v xml:space="preserve"> Ms.Amy</v>
      </c>
      <c r="C555" s="34">
        <f>_xlfn.XLOOKUP(A555,'Data Cleaning in Medical Examin'!$A$2:$A$2336,'Data Cleaning in Medical Examin'!$B$2:$B$2336)</f>
        <v>41.325000000000003</v>
      </c>
      <c r="D555">
        <f>_xlfn.XLOOKUP(A555,'Data Cleaning in Medical Examin'!$A$2:$A$2336,'Data Cleaning in Medical Examin'!$D$2:$D$2336)</f>
        <v>4.04</v>
      </c>
      <c r="E555" t="str">
        <f>_xlfn.XLOOKUP(A555,'Data Cleaning in Medical Examin'!$A$2:$A$2336,'Data Cleaning in Medical Examin'!$F$2:$F$2336)</f>
        <v>Yes</v>
      </c>
      <c r="F555" t="str">
        <f>_xlfn.XLOOKUP(A555,'Data Cleaning in Medical Examin'!$A$2:$A$2336,'Data Cleaning in Medical Examin'!$G$2:$G$2336)</f>
        <v>No</v>
      </c>
      <c r="G555" t="str">
        <f>_xlfn.XLOOKUP(A555,'Data Cleaning in Medical Examin'!$A$2:$A$2336,'Data Cleaning in Medical Examin'!$H$2:$H$2336)</f>
        <v>Yes</v>
      </c>
      <c r="H555" s="4">
        <f>_xlfn.XLOOKUP(A555,'Data Cleaning in Medical Examin'!$A$2:$A$2336,'Data Cleaning in Medical Examin'!$I$2:$I$2336)</f>
        <v>1</v>
      </c>
      <c r="I555" t="str">
        <f>_xlfn.XLOOKUP(A555,'Data Cleaning in Medical Examin'!$A$2:$A$2336,'Data Cleaning in Medical Examin'!$J$2:$J$2336)</f>
        <v>No</v>
      </c>
      <c r="J555" t="str">
        <f>_xlfn.XLOOKUP(A555,'Data Cleaning in Medical Examin'!$A$2:$A$2336,'Data Cleaning in Medical Examin'!$C$2:$C$2336)</f>
        <v>Obesity</v>
      </c>
      <c r="K555" t="str">
        <f>_xlfn.XLOOKUP(A555,'Data Cleaning in Medical Examin'!$A$2:$A$2336,'Data Cleaning in Medical Examin'!$E$2:$E$2336)</f>
        <v>Normal</v>
      </c>
      <c r="L555" t="str">
        <f>_xlfn.XLOOKUP(A555,'DataCleaning in Hospitalisation'!$A$2:$A$2344,'DataCleaning in Hospitalisation'!$E$2:$E$2344)</f>
        <v>26-Aug-1997</v>
      </c>
      <c r="M555" s="29">
        <f>_xlfn.XLOOKUP(A555,'DataCleaning in Hospitalisation'!$A$2:$A$2344,'DataCleaning in Hospitalisation'!$H$2:$H$2344)</f>
        <v>17878.900000000001</v>
      </c>
      <c r="N555" t="str">
        <f>_xlfn.XLOOKUP(A555,'DataCleaning in Hospitalisation'!$A$2:$A$2344,'DataCleaning in Hospitalisation'!$I$2:$I$2344)</f>
        <v>tier - 1</v>
      </c>
      <c r="O555" t="str">
        <f>_xlfn.XLOOKUP(A555,'DataCleaning in Hospitalisation'!$A$2:$A$2344,'DataCleaning in Hospitalisation'!$J$2:$J$2344)</f>
        <v>tier - 2</v>
      </c>
      <c r="P555" t="str">
        <f>_xlfn.XLOOKUP(A555,'DataCleaning in Hospitalisation'!$A$2:$A$2344,'DataCleaning in Hospitalisation'!$K$2:$K$2344)</f>
        <v>R1024</v>
      </c>
      <c r="Q555">
        <f>_xlfn.XLOOKUP(A555,'DataCleaning in Hospitalisation'!$A$2:$A$2344,'DataCleaning in Hospitalisation'!$F$2:$F$2344)</f>
        <v>26</v>
      </c>
      <c r="U555" s="4" t="s">
        <v>1285</v>
      </c>
      <c r="V555">
        <v>1</v>
      </c>
      <c r="X555" s="4" t="s">
        <v>870</v>
      </c>
      <c r="Y555" s="29">
        <v>6940.91</v>
      </c>
      <c r="AJ555" s="4" t="s">
        <v>870</v>
      </c>
      <c r="AK555" s="29">
        <v>6940.91</v>
      </c>
    </row>
    <row r="556" spans="1:37" x14ac:dyDescent="0.3">
      <c r="A556" t="s">
        <v>1811</v>
      </c>
      <c r="B556" t="str">
        <f>_xlfn.XLOOKUP(A556,'Customer Names'!$A$2:$A$2336,'Customer Names'!$C$2:$C$2336)</f>
        <v xml:space="preserve"> Mr.Brian</v>
      </c>
      <c r="C556" s="34">
        <f>_xlfn.XLOOKUP(A556,'Data Cleaning in Medical Examin'!$A$2:$A$2336,'Data Cleaning in Medical Examin'!$B$2:$B$2336)</f>
        <v>51.65</v>
      </c>
      <c r="D556">
        <f>_xlfn.XLOOKUP(A556,'Data Cleaning in Medical Examin'!$A$2:$A$2336,'Data Cleaning in Medical Examin'!$D$2:$D$2336)</f>
        <v>5.3</v>
      </c>
      <c r="E556" t="str">
        <f>_xlfn.XLOOKUP(A556,'Data Cleaning in Medical Examin'!$A$2:$A$2336,'Data Cleaning in Medical Examin'!$F$2:$F$2336)</f>
        <v>Yes</v>
      </c>
      <c r="F556" t="str">
        <f>_xlfn.XLOOKUP(A556,'Data Cleaning in Medical Examin'!$A$2:$A$2336,'Data Cleaning in Medical Examin'!$G$2:$G$2336)</f>
        <v>No</v>
      </c>
      <c r="G556" t="str">
        <f>_xlfn.XLOOKUP(A556,'Data Cleaning in Medical Examin'!$A$2:$A$2336,'Data Cleaning in Medical Examin'!$H$2:$H$2336)</f>
        <v>No</v>
      </c>
      <c r="H556" s="4">
        <f>_xlfn.XLOOKUP(A556,'Data Cleaning in Medical Examin'!$A$2:$A$2336,'Data Cleaning in Medical Examin'!$I$2:$I$2336)</f>
        <v>0</v>
      </c>
      <c r="I556" t="str">
        <f>_xlfn.XLOOKUP(A556,'Data Cleaning in Medical Examin'!$A$2:$A$2336,'Data Cleaning in Medical Examin'!$J$2:$J$2336)</f>
        <v>No</v>
      </c>
      <c r="J556" t="str">
        <f>_xlfn.XLOOKUP(A556,'Data Cleaning in Medical Examin'!$A$2:$A$2336,'Data Cleaning in Medical Examin'!$C$2:$C$2336)</f>
        <v>Obesity</v>
      </c>
      <c r="K556" t="str">
        <f>_xlfn.XLOOKUP(A556,'Data Cleaning in Medical Examin'!$A$2:$A$2336,'Data Cleaning in Medical Examin'!$E$2:$E$2336)</f>
        <v>Normal</v>
      </c>
      <c r="L556" t="str">
        <f>_xlfn.XLOOKUP(A556,'DataCleaning in Hospitalisation'!$A$2:$A$2344,'DataCleaning in Hospitalisation'!$E$2:$E$2344)</f>
        <v>12-Dec-1976</v>
      </c>
      <c r="M556" s="29">
        <f>_xlfn.XLOOKUP(A556,'DataCleaning in Hospitalisation'!$A$2:$A$2344,'DataCleaning in Hospitalisation'!$H$2:$H$2344)</f>
        <v>17862.919999999998</v>
      </c>
      <c r="N556" t="str">
        <f>_xlfn.XLOOKUP(A556,'DataCleaning in Hospitalisation'!$A$2:$A$2344,'DataCleaning in Hospitalisation'!$I$2:$I$2344)</f>
        <v>tier - 1</v>
      </c>
      <c r="O556" t="str">
        <f>_xlfn.XLOOKUP(A556,'DataCleaning in Hospitalisation'!$A$2:$A$2344,'DataCleaning in Hospitalisation'!$J$2:$J$2344)</f>
        <v>tier - 2</v>
      </c>
      <c r="P556" t="str">
        <f>_xlfn.XLOOKUP(A556,'DataCleaning in Hospitalisation'!$A$2:$A$2344,'DataCleaning in Hospitalisation'!$K$2:$K$2344)</f>
        <v>R1012</v>
      </c>
      <c r="Q556">
        <f>_xlfn.XLOOKUP(A556,'DataCleaning in Hospitalisation'!$A$2:$A$2344,'DataCleaning in Hospitalisation'!$F$2:$F$2344)</f>
        <v>47</v>
      </c>
      <c r="U556" s="38" t="s">
        <v>7</v>
      </c>
      <c r="V556">
        <v>1</v>
      </c>
      <c r="X556" s="4" t="s">
        <v>869</v>
      </c>
      <c r="Y556" s="29">
        <v>6938.11</v>
      </c>
      <c r="AJ556" s="4" t="s">
        <v>869</v>
      </c>
      <c r="AK556" s="29">
        <v>6938.11</v>
      </c>
    </row>
    <row r="557" spans="1:37" x14ac:dyDescent="0.3">
      <c r="A557" t="s">
        <v>1810</v>
      </c>
      <c r="B557" t="str">
        <f>_xlfn.XLOOKUP(A557,'Customer Names'!$A$2:$A$2336,'Customer Names'!$C$2:$C$2336)</f>
        <v xml:space="preserve"> Mr.Mike</v>
      </c>
      <c r="C557" s="34">
        <f>_xlfn.XLOOKUP(A557,'Data Cleaning in Medical Examin'!$A$2:$A$2336,'Data Cleaning in Medical Examin'!$B$2:$B$2336)</f>
        <v>44.52</v>
      </c>
      <c r="D557">
        <f>_xlfn.XLOOKUP(A557,'Data Cleaning in Medical Examin'!$A$2:$A$2336,'Data Cleaning in Medical Examin'!$D$2:$D$2336)</f>
        <v>8.64</v>
      </c>
      <c r="E557" t="str">
        <f>_xlfn.XLOOKUP(A557,'Data Cleaning in Medical Examin'!$A$2:$A$2336,'Data Cleaning in Medical Examin'!$F$2:$F$2336)</f>
        <v>Yes</v>
      </c>
      <c r="F557" t="str">
        <f>_xlfn.XLOOKUP(A557,'Data Cleaning in Medical Examin'!$A$2:$A$2336,'Data Cleaning in Medical Examin'!$G$2:$G$2336)</f>
        <v>No</v>
      </c>
      <c r="G557" t="str">
        <f>_xlfn.XLOOKUP(A557,'Data Cleaning in Medical Examin'!$A$2:$A$2336,'Data Cleaning in Medical Examin'!$H$2:$H$2336)</f>
        <v>Yes</v>
      </c>
      <c r="H557" s="4">
        <f>_xlfn.XLOOKUP(A557,'Data Cleaning in Medical Examin'!$A$2:$A$2336,'Data Cleaning in Medical Examin'!$I$2:$I$2336)</f>
        <v>1</v>
      </c>
      <c r="I557" t="str">
        <f>_xlfn.XLOOKUP(A557,'Data Cleaning in Medical Examin'!$A$2:$A$2336,'Data Cleaning in Medical Examin'!$J$2:$J$2336)</f>
        <v>No</v>
      </c>
      <c r="J557" t="str">
        <f>_xlfn.XLOOKUP(A557,'Data Cleaning in Medical Examin'!$A$2:$A$2336,'Data Cleaning in Medical Examin'!$C$2:$C$2336)</f>
        <v>Obesity</v>
      </c>
      <c r="K557" t="str">
        <f>_xlfn.XLOOKUP(A557,'Data Cleaning in Medical Examin'!$A$2:$A$2336,'Data Cleaning in Medical Examin'!$E$2:$E$2336)</f>
        <v>Diabetes</v>
      </c>
      <c r="L557" t="str">
        <f>_xlfn.XLOOKUP(A557,'DataCleaning in Hospitalisation'!$A$2:$A$2344,'DataCleaning in Hospitalisation'!$E$2:$E$2344)</f>
        <v>8-Dec-1963</v>
      </c>
      <c r="M557" s="29">
        <f>_xlfn.XLOOKUP(A557,'DataCleaning in Hospitalisation'!$A$2:$A$2344,'DataCleaning in Hospitalisation'!$H$2:$H$2344)</f>
        <v>17832.599999999999</v>
      </c>
      <c r="N557" t="str">
        <f>_xlfn.XLOOKUP(A557,'DataCleaning in Hospitalisation'!$A$2:$A$2344,'DataCleaning in Hospitalisation'!$I$2:$I$2344)</f>
        <v>tier - 1</v>
      </c>
      <c r="O557" t="str">
        <f>_xlfn.XLOOKUP(A557,'DataCleaning in Hospitalisation'!$A$2:$A$2344,'DataCleaning in Hospitalisation'!$J$2:$J$2344)</f>
        <v>tier - 2</v>
      </c>
      <c r="P557" t="str">
        <f>_xlfn.XLOOKUP(A557,'DataCleaning in Hospitalisation'!$A$2:$A$2344,'DataCleaning in Hospitalisation'!$K$2:$K$2344)</f>
        <v>R1012</v>
      </c>
      <c r="Q557">
        <f>_xlfn.XLOOKUP(A557,'DataCleaning in Hospitalisation'!$A$2:$A$2344,'DataCleaning in Hospitalisation'!$F$2:$F$2344)</f>
        <v>60</v>
      </c>
      <c r="U557" s="42" t="s">
        <v>2412</v>
      </c>
      <c r="V557">
        <v>1</v>
      </c>
      <c r="X557" s="4" t="s">
        <v>868</v>
      </c>
      <c r="Y557" s="29">
        <v>6933.24</v>
      </c>
      <c r="AJ557" s="4" t="s">
        <v>868</v>
      </c>
      <c r="AK557" s="29">
        <v>6933.24</v>
      </c>
    </row>
    <row r="558" spans="1:37" x14ac:dyDescent="0.3">
      <c r="A558" t="s">
        <v>1809</v>
      </c>
      <c r="B558" t="str">
        <f>_xlfn.XLOOKUP(A558,'Customer Names'!$A$2:$A$2336,'Customer Names'!$C$2:$C$2336)</f>
        <v xml:space="preserve"> Ms.Simonezitrone</v>
      </c>
      <c r="C558" s="34">
        <f>_xlfn.XLOOKUP(A558,'Data Cleaning in Medical Examin'!$A$2:$A$2336,'Data Cleaning in Medical Examin'!$B$2:$B$2336)</f>
        <v>53.29</v>
      </c>
      <c r="D558">
        <f>_xlfn.XLOOKUP(A558,'Data Cleaning in Medical Examin'!$A$2:$A$2336,'Data Cleaning in Medical Examin'!$D$2:$D$2336)</f>
        <v>4.03</v>
      </c>
      <c r="E558" t="str">
        <f>_xlfn.XLOOKUP(A558,'Data Cleaning in Medical Examin'!$A$2:$A$2336,'Data Cleaning in Medical Examin'!$F$2:$F$2336)</f>
        <v>No</v>
      </c>
      <c r="F558" t="str">
        <f>_xlfn.XLOOKUP(A558,'Data Cleaning in Medical Examin'!$A$2:$A$2336,'Data Cleaning in Medical Examin'!$G$2:$G$2336)</f>
        <v>No</v>
      </c>
      <c r="G558" t="str">
        <f>_xlfn.XLOOKUP(A558,'Data Cleaning in Medical Examin'!$A$2:$A$2336,'Data Cleaning in Medical Examin'!$H$2:$H$2336)</f>
        <v>Yes</v>
      </c>
      <c r="H558" s="4">
        <f>_xlfn.XLOOKUP(A558,'Data Cleaning in Medical Examin'!$A$2:$A$2336,'Data Cleaning in Medical Examin'!$I$2:$I$2336)</f>
        <v>1</v>
      </c>
      <c r="I558" t="str">
        <f>_xlfn.XLOOKUP(A558,'Data Cleaning in Medical Examin'!$A$2:$A$2336,'Data Cleaning in Medical Examin'!$J$2:$J$2336)</f>
        <v>No</v>
      </c>
      <c r="J558" t="str">
        <f>_xlfn.XLOOKUP(A558,'Data Cleaning in Medical Examin'!$A$2:$A$2336,'Data Cleaning in Medical Examin'!$C$2:$C$2336)</f>
        <v>Obesity</v>
      </c>
      <c r="K558" t="str">
        <f>_xlfn.XLOOKUP(A558,'Data Cleaning in Medical Examin'!$A$2:$A$2336,'Data Cleaning in Medical Examin'!$E$2:$E$2336)</f>
        <v>Normal</v>
      </c>
      <c r="L558" t="str">
        <f>_xlfn.XLOOKUP(A558,'DataCleaning in Hospitalisation'!$A$2:$A$2344,'DataCleaning in Hospitalisation'!$E$2:$E$2344)</f>
        <v>10-Oct-1979</v>
      </c>
      <c r="M558" s="29">
        <f>_xlfn.XLOOKUP(A558,'DataCleaning in Hospitalisation'!$A$2:$A$2344,'DataCleaning in Hospitalisation'!$H$2:$H$2344)</f>
        <v>17779.939999999999</v>
      </c>
      <c r="N558" t="str">
        <f>_xlfn.XLOOKUP(A558,'DataCleaning in Hospitalisation'!$A$2:$A$2344,'DataCleaning in Hospitalisation'!$I$2:$I$2344)</f>
        <v>tier - 1</v>
      </c>
      <c r="O558" t="str">
        <f>_xlfn.XLOOKUP(A558,'DataCleaning in Hospitalisation'!$A$2:$A$2344,'DataCleaning in Hospitalisation'!$J$2:$J$2344)</f>
        <v>tier - 2</v>
      </c>
      <c r="P558" t="str">
        <f>_xlfn.XLOOKUP(A558,'DataCleaning in Hospitalisation'!$A$2:$A$2344,'DataCleaning in Hospitalisation'!$K$2:$K$2344)</f>
        <v>R1012</v>
      </c>
      <c r="Q558">
        <f>_xlfn.XLOOKUP(A558,'DataCleaning in Hospitalisation'!$A$2:$A$2344,'DataCleaning in Hospitalisation'!$F$2:$F$2344)</f>
        <v>44</v>
      </c>
      <c r="U558" s="43" t="s">
        <v>6</v>
      </c>
      <c r="V558">
        <v>1</v>
      </c>
      <c r="X558" s="4" t="s">
        <v>867</v>
      </c>
      <c r="Y558" s="29">
        <v>6895.19</v>
      </c>
      <c r="AJ558" s="4" t="s">
        <v>867</v>
      </c>
      <c r="AK558" s="29">
        <v>6895.19</v>
      </c>
    </row>
    <row r="559" spans="1:37" x14ac:dyDescent="0.3">
      <c r="A559" t="s">
        <v>1808</v>
      </c>
      <c r="B559" t="str">
        <f>_xlfn.XLOOKUP(A559,'Customer Names'!$A$2:$A$2336,'Customer Names'!$C$2:$C$2336)</f>
        <v xml:space="preserve"> Mr.Nicholas</v>
      </c>
      <c r="C559" s="34">
        <f>_xlfn.XLOOKUP(A559,'Data Cleaning in Medical Examin'!$A$2:$A$2336,'Data Cleaning in Medical Examin'!$B$2:$B$2336)</f>
        <v>46.63</v>
      </c>
      <c r="D559">
        <f>_xlfn.XLOOKUP(A559,'Data Cleaning in Medical Examin'!$A$2:$A$2336,'Data Cleaning in Medical Examin'!$D$2:$D$2336)</f>
        <v>4.26</v>
      </c>
      <c r="E559" t="str">
        <f>_xlfn.XLOOKUP(A559,'Data Cleaning in Medical Examin'!$A$2:$A$2336,'Data Cleaning in Medical Examin'!$F$2:$F$2336)</f>
        <v>Yes</v>
      </c>
      <c r="F559" t="str">
        <f>_xlfn.XLOOKUP(A559,'Data Cleaning in Medical Examin'!$A$2:$A$2336,'Data Cleaning in Medical Examin'!$G$2:$G$2336)</f>
        <v>No</v>
      </c>
      <c r="G559" t="str">
        <f>_xlfn.XLOOKUP(A559,'Data Cleaning in Medical Examin'!$A$2:$A$2336,'Data Cleaning in Medical Examin'!$H$2:$H$2336)</f>
        <v>No</v>
      </c>
      <c r="H559" s="4">
        <f>_xlfn.XLOOKUP(A559,'Data Cleaning in Medical Examin'!$A$2:$A$2336,'Data Cleaning in Medical Examin'!$I$2:$I$2336)</f>
        <v>2</v>
      </c>
      <c r="I559" t="str">
        <f>_xlfn.XLOOKUP(A559,'Data Cleaning in Medical Examin'!$A$2:$A$2336,'Data Cleaning in Medical Examin'!$J$2:$J$2336)</f>
        <v>No</v>
      </c>
      <c r="J559" t="str">
        <f>_xlfn.XLOOKUP(A559,'Data Cleaning in Medical Examin'!$A$2:$A$2336,'Data Cleaning in Medical Examin'!$C$2:$C$2336)</f>
        <v>Obesity</v>
      </c>
      <c r="K559" t="str">
        <f>_xlfn.XLOOKUP(A559,'Data Cleaning in Medical Examin'!$A$2:$A$2336,'Data Cleaning in Medical Examin'!$E$2:$E$2336)</f>
        <v>Normal</v>
      </c>
      <c r="L559" t="str">
        <f>_xlfn.XLOOKUP(A559,'DataCleaning in Hospitalisation'!$A$2:$A$2344,'DataCleaning in Hospitalisation'!$E$2:$E$2344)</f>
        <v>21-Jun-1966</v>
      </c>
      <c r="M559" s="29">
        <f>_xlfn.XLOOKUP(A559,'DataCleaning in Hospitalisation'!$A$2:$A$2344,'DataCleaning in Hospitalisation'!$H$2:$H$2344)</f>
        <v>17777.73</v>
      </c>
      <c r="N559" t="str">
        <f>_xlfn.XLOOKUP(A559,'DataCleaning in Hospitalisation'!$A$2:$A$2344,'DataCleaning in Hospitalisation'!$I$2:$I$2344)</f>
        <v>tier - 1</v>
      </c>
      <c r="O559" t="str">
        <f>_xlfn.XLOOKUP(A559,'DataCleaning in Hospitalisation'!$A$2:$A$2344,'DataCleaning in Hospitalisation'!$J$2:$J$2344)</f>
        <v>tier - 3</v>
      </c>
      <c r="P559" t="str">
        <f>_xlfn.XLOOKUP(A559,'DataCleaning in Hospitalisation'!$A$2:$A$2344,'DataCleaning in Hospitalisation'!$K$2:$K$2344)</f>
        <v>R1012</v>
      </c>
      <c r="Q559">
        <f>_xlfn.XLOOKUP(A559,'DataCleaning in Hospitalisation'!$A$2:$A$2344,'DataCleaning in Hospitalisation'!$F$2:$F$2344)</f>
        <v>57</v>
      </c>
      <c r="U559" s="44" t="s">
        <v>2372</v>
      </c>
      <c r="V559">
        <v>1</v>
      </c>
      <c r="X559" s="4" t="s">
        <v>2353</v>
      </c>
      <c r="Y559" s="29">
        <v>47462.89</v>
      </c>
      <c r="AJ559" s="4" t="s">
        <v>2353</v>
      </c>
      <c r="AK559" s="29">
        <v>47462.89</v>
      </c>
    </row>
    <row r="560" spans="1:37" x14ac:dyDescent="0.3">
      <c r="A560" t="s">
        <v>1807</v>
      </c>
      <c r="B560" t="str">
        <f>_xlfn.XLOOKUP(A560,'Customer Names'!$A$2:$A$2336,'Customer Names'!$C$2:$C$2336)</f>
        <v xml:space="preserve"> Ms.Angela</v>
      </c>
      <c r="C560" s="34">
        <f>_xlfn.XLOOKUP(A560,'Data Cleaning in Medical Examin'!$A$2:$A$2336,'Data Cleaning in Medical Examin'!$B$2:$B$2336)</f>
        <v>28.88</v>
      </c>
      <c r="D560">
        <f>_xlfn.XLOOKUP(A560,'Data Cleaning in Medical Examin'!$A$2:$A$2336,'Data Cleaning in Medical Examin'!$D$2:$D$2336)</f>
        <v>5.35</v>
      </c>
      <c r="E560" t="str">
        <f>_xlfn.XLOOKUP(A560,'Data Cleaning in Medical Examin'!$A$2:$A$2336,'Data Cleaning in Medical Examin'!$F$2:$F$2336)</f>
        <v>No</v>
      </c>
      <c r="F560" t="str">
        <f>_xlfn.XLOOKUP(A560,'Data Cleaning in Medical Examin'!$A$2:$A$2336,'Data Cleaning in Medical Examin'!$G$2:$G$2336)</f>
        <v>No</v>
      </c>
      <c r="G560" t="str">
        <f>_xlfn.XLOOKUP(A560,'Data Cleaning in Medical Examin'!$A$2:$A$2336,'Data Cleaning in Medical Examin'!$H$2:$H$2336)</f>
        <v>Yes</v>
      </c>
      <c r="H560" s="4">
        <f>_xlfn.XLOOKUP(A560,'Data Cleaning in Medical Examin'!$A$2:$A$2336,'Data Cleaning in Medical Examin'!$I$2:$I$2336)</f>
        <v>1</v>
      </c>
      <c r="I560" t="str">
        <f>_xlfn.XLOOKUP(A560,'Data Cleaning in Medical Examin'!$A$2:$A$2336,'Data Cleaning in Medical Examin'!$J$2:$J$2336)</f>
        <v>Yes</v>
      </c>
      <c r="J560" t="str">
        <f>_xlfn.XLOOKUP(A560,'Data Cleaning in Medical Examin'!$A$2:$A$2336,'Data Cleaning in Medical Examin'!$C$2:$C$2336)</f>
        <v>Over Weight</v>
      </c>
      <c r="K560" t="str">
        <f>_xlfn.XLOOKUP(A560,'Data Cleaning in Medical Examin'!$A$2:$A$2336,'Data Cleaning in Medical Examin'!$E$2:$E$2336)</f>
        <v>Normal</v>
      </c>
      <c r="L560" t="str">
        <f>_xlfn.XLOOKUP(A560,'DataCleaning in Hospitalisation'!$A$2:$A$2344,'DataCleaning in Hospitalisation'!$E$2:$E$2344)</f>
        <v>14-Jul-2003</v>
      </c>
      <c r="M560" s="29">
        <f>_xlfn.XLOOKUP(A560,'DataCleaning in Hospitalisation'!$A$2:$A$2344,'DataCleaning in Hospitalisation'!$H$2:$H$2344)</f>
        <v>17748.509999999998</v>
      </c>
      <c r="N560" t="str">
        <f>_xlfn.XLOOKUP(A560,'DataCleaning in Hospitalisation'!$A$2:$A$2344,'DataCleaning in Hospitalisation'!$I$2:$I$2344)</f>
        <v>tier - 1</v>
      </c>
      <c r="O560" t="str">
        <f>_xlfn.XLOOKUP(A560,'DataCleaning in Hospitalisation'!$A$2:$A$2344,'DataCleaning in Hospitalisation'!$J$2:$J$2344)</f>
        <v>tier - 1</v>
      </c>
      <c r="P560" t="str">
        <f>_xlfn.XLOOKUP(A560,'DataCleaning in Hospitalisation'!$A$2:$A$2344,'DataCleaning in Hospitalisation'!$K$2:$K$2344)</f>
        <v>R1012</v>
      </c>
      <c r="Q560">
        <f>_xlfn.XLOOKUP(A560,'DataCleaning in Hospitalisation'!$A$2:$A$2344,'DataCleaning in Hospitalisation'!$F$2:$F$2344)</f>
        <v>20</v>
      </c>
      <c r="U560" s="45" t="s">
        <v>2372</v>
      </c>
      <c r="V560">
        <v>1</v>
      </c>
      <c r="X560" s="4" t="s">
        <v>2218</v>
      </c>
      <c r="Y560" s="29">
        <v>38126.25</v>
      </c>
      <c r="AJ560" s="4" t="s">
        <v>2218</v>
      </c>
      <c r="AK560" s="29">
        <v>38126.25</v>
      </c>
    </row>
    <row r="561" spans="1:37" x14ac:dyDescent="0.3">
      <c r="A561" t="s">
        <v>1806</v>
      </c>
      <c r="B561" t="str">
        <f>_xlfn.XLOOKUP(A561,'Customer Names'!$A$2:$A$2336,'Customer Names'!$C$2:$C$2336)</f>
        <v xml:space="preserve"> Mr.Oz</v>
      </c>
      <c r="C561" s="34">
        <f>_xlfn.XLOOKUP(A561,'Data Cleaning in Medical Examin'!$A$2:$A$2336,'Data Cleaning in Medical Examin'!$B$2:$B$2336)</f>
        <v>23.98</v>
      </c>
      <c r="D561">
        <f>_xlfn.XLOOKUP(A561,'Data Cleaning in Medical Examin'!$A$2:$A$2336,'Data Cleaning in Medical Examin'!$D$2:$D$2336)</f>
        <v>4.9000000000000004</v>
      </c>
      <c r="E561" t="str">
        <f>_xlfn.XLOOKUP(A561,'Data Cleaning in Medical Examin'!$A$2:$A$2336,'Data Cleaning in Medical Examin'!$F$2:$F$2336)</f>
        <v>No</v>
      </c>
      <c r="F561" t="str">
        <f>_xlfn.XLOOKUP(A561,'Data Cleaning in Medical Examin'!$A$2:$A$2336,'Data Cleaning in Medical Examin'!$G$2:$G$2336)</f>
        <v>No</v>
      </c>
      <c r="G561" t="str">
        <f>_xlfn.XLOOKUP(A561,'Data Cleaning in Medical Examin'!$A$2:$A$2336,'Data Cleaning in Medical Examin'!$H$2:$H$2336)</f>
        <v>No</v>
      </c>
      <c r="H561" s="4">
        <f>_xlfn.XLOOKUP(A561,'Data Cleaning in Medical Examin'!$A$2:$A$2336,'Data Cleaning in Medical Examin'!$I$2:$I$2336)</f>
        <v>0</v>
      </c>
      <c r="I561" t="str">
        <f>_xlfn.XLOOKUP(A561,'Data Cleaning in Medical Examin'!$A$2:$A$2336,'Data Cleaning in Medical Examin'!$J$2:$J$2336)</f>
        <v>?</v>
      </c>
      <c r="J561" t="str">
        <f>_xlfn.XLOOKUP(A561,'Data Cleaning in Medical Examin'!$A$2:$A$2336,'Data Cleaning in Medical Examin'!$C$2:$C$2336)</f>
        <v>Normal Weight</v>
      </c>
      <c r="K561" t="str">
        <f>_xlfn.XLOOKUP(A561,'Data Cleaning in Medical Examin'!$A$2:$A$2336,'Data Cleaning in Medical Examin'!$E$2:$E$2336)</f>
        <v>Normal</v>
      </c>
      <c r="L561" t="str">
        <f>_xlfn.XLOOKUP(A561,'DataCleaning in Hospitalisation'!$A$2:$A$2344,'DataCleaning in Hospitalisation'!$E$2:$E$2344)</f>
        <v>1-Jul-1994</v>
      </c>
      <c r="M561" s="29">
        <f>_xlfn.XLOOKUP(A561,'DataCleaning in Hospitalisation'!$A$2:$A$2344,'DataCleaning in Hospitalisation'!$H$2:$H$2344)</f>
        <v>17663.14</v>
      </c>
      <c r="N561" t="str">
        <f>_xlfn.XLOOKUP(A561,'DataCleaning in Hospitalisation'!$A$2:$A$2344,'DataCleaning in Hospitalisation'!$I$2:$I$2344)</f>
        <v>tier - 1</v>
      </c>
      <c r="O561" t="str">
        <f>_xlfn.XLOOKUP(A561,'DataCleaning in Hospitalisation'!$A$2:$A$2344,'DataCleaning in Hospitalisation'!$J$2:$J$2344)</f>
        <v>tier - 3</v>
      </c>
      <c r="P561" t="str">
        <f>_xlfn.XLOOKUP(A561,'DataCleaning in Hospitalisation'!$A$2:$A$2344,'DataCleaning in Hospitalisation'!$K$2:$K$2344)</f>
        <v>R1013</v>
      </c>
      <c r="Q561">
        <f>_xlfn.XLOOKUP(A561,'DataCleaning in Hospitalisation'!$A$2:$A$2344,'DataCleaning in Hospitalisation'!$F$2:$F$2344)</f>
        <v>29</v>
      </c>
      <c r="U561" s="4" t="s">
        <v>1284</v>
      </c>
      <c r="V561">
        <v>1</v>
      </c>
      <c r="X561" s="4" t="s">
        <v>866</v>
      </c>
      <c r="Y561" s="29">
        <v>6877.98</v>
      </c>
      <c r="AJ561" s="4" t="s">
        <v>866</v>
      </c>
      <c r="AK561" s="29">
        <v>6877.98</v>
      </c>
    </row>
    <row r="562" spans="1:37" x14ac:dyDescent="0.3">
      <c r="A562" t="s">
        <v>1805</v>
      </c>
      <c r="B562" t="str">
        <f>_xlfn.XLOOKUP(A562,'Customer Names'!$A$2:$A$2336,'Customer Names'!$C$2:$C$2336)</f>
        <v xml:space="preserve"> Ms.Erin</v>
      </c>
      <c r="C562" s="34">
        <f>_xlfn.XLOOKUP(A562,'Data Cleaning in Medical Examin'!$A$2:$A$2336,'Data Cleaning in Medical Examin'!$B$2:$B$2336)</f>
        <v>23.65</v>
      </c>
      <c r="D562">
        <f>_xlfn.XLOOKUP(A562,'Data Cleaning in Medical Examin'!$A$2:$A$2336,'Data Cleaning in Medical Examin'!$D$2:$D$2336)</f>
        <v>4.5</v>
      </c>
      <c r="E562" t="str">
        <f>_xlfn.XLOOKUP(A562,'Data Cleaning in Medical Examin'!$A$2:$A$2336,'Data Cleaning in Medical Examin'!$F$2:$F$2336)</f>
        <v>No</v>
      </c>
      <c r="F562" t="str">
        <f>_xlfn.XLOOKUP(A562,'Data Cleaning in Medical Examin'!$A$2:$A$2336,'Data Cleaning in Medical Examin'!$G$2:$G$2336)</f>
        <v>No</v>
      </c>
      <c r="G562" t="str">
        <f>_xlfn.XLOOKUP(A562,'Data Cleaning in Medical Examin'!$A$2:$A$2336,'Data Cleaning in Medical Examin'!$H$2:$H$2336)</f>
        <v>No</v>
      </c>
      <c r="H562" s="4">
        <f>_xlfn.XLOOKUP(A562,'Data Cleaning in Medical Examin'!$A$2:$A$2336,'Data Cleaning in Medical Examin'!$I$2:$I$2336)</f>
        <v>0</v>
      </c>
      <c r="I562" t="str">
        <f>_xlfn.XLOOKUP(A562,'Data Cleaning in Medical Examin'!$A$2:$A$2336,'Data Cleaning in Medical Examin'!$J$2:$J$2336)</f>
        <v>No</v>
      </c>
      <c r="J562" t="str">
        <f>_xlfn.XLOOKUP(A562,'Data Cleaning in Medical Examin'!$A$2:$A$2336,'Data Cleaning in Medical Examin'!$C$2:$C$2336)</f>
        <v>Normal Weight</v>
      </c>
      <c r="K562" t="str">
        <f>_xlfn.XLOOKUP(A562,'Data Cleaning in Medical Examin'!$A$2:$A$2336,'Data Cleaning in Medical Examin'!$E$2:$E$2336)</f>
        <v>Normal</v>
      </c>
      <c r="L562" t="str">
        <f>_xlfn.XLOOKUP(A562,'DataCleaning in Hospitalisation'!$A$2:$A$2344,'DataCleaning in Hospitalisation'!$E$2:$E$2344)</f>
        <v>25-Oct-1990</v>
      </c>
      <c r="M562" s="29">
        <f>_xlfn.XLOOKUP(A562,'DataCleaning in Hospitalisation'!$A$2:$A$2344,'DataCleaning in Hospitalisation'!$H$2:$H$2344)</f>
        <v>17626.240000000002</v>
      </c>
      <c r="N562" t="str">
        <f>_xlfn.XLOOKUP(A562,'DataCleaning in Hospitalisation'!$A$2:$A$2344,'DataCleaning in Hospitalisation'!$I$2:$I$2344)</f>
        <v>tier - 1</v>
      </c>
      <c r="O562" t="str">
        <f>_xlfn.XLOOKUP(A562,'DataCleaning in Hospitalisation'!$A$2:$A$2344,'DataCleaning in Hospitalisation'!$J$2:$J$2344)</f>
        <v>tier - 3</v>
      </c>
      <c r="P562" t="str">
        <f>_xlfn.XLOOKUP(A562,'DataCleaning in Hospitalisation'!$A$2:$A$2344,'DataCleaning in Hospitalisation'!$K$2:$K$2344)</f>
        <v>R1013</v>
      </c>
      <c r="Q562">
        <f>_xlfn.XLOOKUP(A562,'DataCleaning in Hospitalisation'!$A$2:$A$2344,'DataCleaning in Hospitalisation'!$F$2:$F$2344)</f>
        <v>33</v>
      </c>
      <c r="U562" s="38" t="s">
        <v>7</v>
      </c>
      <c r="V562">
        <v>1</v>
      </c>
      <c r="X562" s="4" t="s">
        <v>865</v>
      </c>
      <c r="Y562" s="29">
        <v>6876.53</v>
      </c>
      <c r="AJ562" s="4" t="s">
        <v>865</v>
      </c>
      <c r="AK562" s="29">
        <v>6876.53</v>
      </c>
    </row>
    <row r="563" spans="1:37" x14ac:dyDescent="0.3">
      <c r="A563" t="s">
        <v>1804</v>
      </c>
      <c r="B563" t="str">
        <f>_xlfn.XLOOKUP(A563,'Customer Names'!$A$2:$A$2336,'Customer Names'!$C$2:$C$2336)</f>
        <v xml:space="preserve"> Mr.Bobby</v>
      </c>
      <c r="C563" s="34">
        <f>_xlfn.XLOOKUP(A563,'Data Cleaning in Medical Examin'!$A$2:$A$2336,'Data Cleaning in Medical Examin'!$B$2:$B$2336)</f>
        <v>49.09</v>
      </c>
      <c r="D563">
        <f>_xlfn.XLOOKUP(A563,'Data Cleaning in Medical Examin'!$A$2:$A$2336,'Data Cleaning in Medical Examin'!$D$2:$D$2336)</f>
        <v>8.3800000000000008</v>
      </c>
      <c r="E563" t="str">
        <f>_xlfn.XLOOKUP(A563,'Data Cleaning in Medical Examin'!$A$2:$A$2336,'Data Cleaning in Medical Examin'!$F$2:$F$2336)</f>
        <v>Yes</v>
      </c>
      <c r="F563" t="str">
        <f>_xlfn.XLOOKUP(A563,'Data Cleaning in Medical Examin'!$A$2:$A$2336,'Data Cleaning in Medical Examin'!$G$2:$G$2336)</f>
        <v>No</v>
      </c>
      <c r="G563" t="str">
        <f>_xlfn.XLOOKUP(A563,'Data Cleaning in Medical Examin'!$A$2:$A$2336,'Data Cleaning in Medical Examin'!$H$2:$H$2336)</f>
        <v>No</v>
      </c>
      <c r="H563" s="4">
        <f>_xlfn.XLOOKUP(A563,'Data Cleaning in Medical Examin'!$A$2:$A$2336,'Data Cleaning in Medical Examin'!$I$2:$I$2336)</f>
        <v>2</v>
      </c>
      <c r="I563" t="str">
        <f>_xlfn.XLOOKUP(A563,'Data Cleaning in Medical Examin'!$A$2:$A$2336,'Data Cleaning in Medical Examin'!$J$2:$J$2336)</f>
        <v>No</v>
      </c>
      <c r="J563" t="str">
        <f>_xlfn.XLOOKUP(A563,'Data Cleaning in Medical Examin'!$A$2:$A$2336,'Data Cleaning in Medical Examin'!$C$2:$C$2336)</f>
        <v>Obesity</v>
      </c>
      <c r="K563" t="str">
        <f>_xlfn.XLOOKUP(A563,'Data Cleaning in Medical Examin'!$A$2:$A$2336,'Data Cleaning in Medical Examin'!$E$2:$E$2336)</f>
        <v>Diabetes</v>
      </c>
      <c r="L563" t="str">
        <f>_xlfn.XLOOKUP(A563,'DataCleaning in Hospitalisation'!$A$2:$A$2344,'DataCleaning in Hospitalisation'!$E$2:$E$2344)</f>
        <v>26-Jul-1970</v>
      </c>
      <c r="M563" s="29">
        <f>_xlfn.XLOOKUP(A563,'DataCleaning in Hospitalisation'!$A$2:$A$2344,'DataCleaning in Hospitalisation'!$H$2:$H$2344)</f>
        <v>17584.72</v>
      </c>
      <c r="N563" t="str">
        <f>_xlfn.XLOOKUP(A563,'DataCleaning in Hospitalisation'!$A$2:$A$2344,'DataCleaning in Hospitalisation'!$I$2:$I$2344)</f>
        <v>tier - 1</v>
      </c>
      <c r="O563" t="str">
        <f>_xlfn.XLOOKUP(A563,'DataCleaning in Hospitalisation'!$A$2:$A$2344,'DataCleaning in Hospitalisation'!$J$2:$J$2344)</f>
        <v>tier - 3</v>
      </c>
      <c r="P563" t="str">
        <f>_xlfn.XLOOKUP(A563,'DataCleaning in Hospitalisation'!$A$2:$A$2344,'DataCleaning in Hospitalisation'!$K$2:$K$2344)</f>
        <v>R1012</v>
      </c>
      <c r="Q563">
        <f>_xlfn.XLOOKUP(A563,'DataCleaning in Hospitalisation'!$A$2:$A$2344,'DataCleaning in Hospitalisation'!$F$2:$F$2344)</f>
        <v>53</v>
      </c>
      <c r="U563" s="42" t="s">
        <v>2415</v>
      </c>
      <c r="V563">
        <v>1</v>
      </c>
      <c r="X563" s="4" t="s">
        <v>864</v>
      </c>
      <c r="Y563" s="29">
        <v>6875.96</v>
      </c>
      <c r="AJ563" s="4" t="s">
        <v>864</v>
      </c>
      <c r="AK563" s="29">
        <v>6875.96</v>
      </c>
    </row>
    <row r="564" spans="1:37" x14ac:dyDescent="0.3">
      <c r="A564" t="s">
        <v>1803</v>
      </c>
      <c r="B564" t="str">
        <f>_xlfn.XLOOKUP(A564,'Customer Names'!$A$2:$A$2336,'Customer Names'!$C$2:$C$2336)</f>
        <v xml:space="preserve"> Mr.Daniel</v>
      </c>
      <c r="C564" s="34">
        <f>_xlfn.XLOOKUP(A564,'Data Cleaning in Medical Examin'!$A$2:$A$2336,'Data Cleaning in Medical Examin'!$B$2:$B$2336)</f>
        <v>28.024999999999999</v>
      </c>
      <c r="D564">
        <f>_xlfn.XLOOKUP(A564,'Data Cleaning in Medical Examin'!$A$2:$A$2336,'Data Cleaning in Medical Examin'!$D$2:$D$2336)</f>
        <v>7.03</v>
      </c>
      <c r="E564" t="str">
        <f>_xlfn.XLOOKUP(A564,'Data Cleaning in Medical Examin'!$A$2:$A$2336,'Data Cleaning in Medical Examin'!$F$2:$F$2336)</f>
        <v>No</v>
      </c>
      <c r="F564" t="str">
        <f>_xlfn.XLOOKUP(A564,'Data Cleaning in Medical Examin'!$A$2:$A$2336,'Data Cleaning in Medical Examin'!$G$2:$G$2336)</f>
        <v>No</v>
      </c>
      <c r="G564" t="str">
        <f>_xlfn.XLOOKUP(A564,'Data Cleaning in Medical Examin'!$A$2:$A$2336,'Data Cleaning in Medical Examin'!$H$2:$H$2336)</f>
        <v>No</v>
      </c>
      <c r="H564" s="4">
        <f>_xlfn.XLOOKUP(A564,'Data Cleaning in Medical Examin'!$A$2:$A$2336,'Data Cleaning in Medical Examin'!$I$2:$I$2336)</f>
        <v>0</v>
      </c>
      <c r="I564" t="str">
        <f>_xlfn.XLOOKUP(A564,'Data Cleaning in Medical Examin'!$A$2:$A$2336,'Data Cleaning in Medical Examin'!$J$2:$J$2336)</f>
        <v>Yes</v>
      </c>
      <c r="J564" t="str">
        <f>_xlfn.XLOOKUP(A564,'Data Cleaning in Medical Examin'!$A$2:$A$2336,'Data Cleaning in Medical Examin'!$C$2:$C$2336)</f>
        <v>Over Weight</v>
      </c>
      <c r="K564" t="str">
        <f>_xlfn.XLOOKUP(A564,'Data Cleaning in Medical Examin'!$A$2:$A$2336,'Data Cleaning in Medical Examin'!$E$2:$E$2336)</f>
        <v>Diabetes</v>
      </c>
      <c r="L564" t="str">
        <f>_xlfn.XLOOKUP(A564,'DataCleaning in Hospitalisation'!$A$2:$A$2344,'DataCleaning in Hospitalisation'!$E$2:$E$2344)</f>
        <v>25-Aug-2002</v>
      </c>
      <c r="M564" s="29">
        <f>_xlfn.XLOOKUP(A564,'DataCleaning in Hospitalisation'!$A$2:$A$2344,'DataCleaning in Hospitalisation'!$H$2:$H$2344)</f>
        <v>17560.38</v>
      </c>
      <c r="N564" t="str">
        <f>_xlfn.XLOOKUP(A564,'DataCleaning in Hospitalisation'!$A$2:$A$2344,'DataCleaning in Hospitalisation'!$I$2:$I$2344)</f>
        <v>tier - 1</v>
      </c>
      <c r="O564" t="str">
        <f>_xlfn.XLOOKUP(A564,'DataCleaning in Hospitalisation'!$A$2:$A$2344,'DataCleaning in Hospitalisation'!$J$2:$J$2344)</f>
        <v>tier - 1</v>
      </c>
      <c r="P564" t="str">
        <f>_xlfn.XLOOKUP(A564,'DataCleaning in Hospitalisation'!$A$2:$A$2344,'DataCleaning in Hospitalisation'!$K$2:$K$2344)</f>
        <v>R1012</v>
      </c>
      <c r="Q564">
        <f>_xlfn.XLOOKUP(A564,'DataCleaning in Hospitalisation'!$A$2:$A$2344,'DataCleaning in Hospitalisation'!$F$2:$F$2344)</f>
        <v>21</v>
      </c>
      <c r="U564" s="43" t="s">
        <v>11</v>
      </c>
      <c r="V564">
        <v>1</v>
      </c>
      <c r="X564" s="4" t="s">
        <v>863</v>
      </c>
      <c r="Y564" s="29">
        <v>6868.39</v>
      </c>
      <c r="AJ564" s="4" t="s">
        <v>863</v>
      </c>
      <c r="AK564" s="29">
        <v>6868.39</v>
      </c>
    </row>
    <row r="565" spans="1:37" x14ac:dyDescent="0.3">
      <c r="A565" t="s">
        <v>1802</v>
      </c>
      <c r="B565" t="str">
        <f>_xlfn.XLOOKUP(A565,'Customer Names'!$A$2:$A$2336,'Customer Names'!$C$2:$C$2336)</f>
        <v xml:space="preserve"> Ms.Marie</v>
      </c>
      <c r="C565" s="34">
        <f>_xlfn.XLOOKUP(A565,'Data Cleaning in Medical Examin'!$A$2:$A$2336,'Data Cleaning in Medical Examin'!$B$2:$B$2336)</f>
        <v>43.32</v>
      </c>
      <c r="D565">
        <f>_xlfn.XLOOKUP(A565,'Data Cleaning in Medical Examin'!$A$2:$A$2336,'Data Cleaning in Medical Examin'!$D$2:$D$2336)</f>
        <v>8.75</v>
      </c>
      <c r="E565" t="str">
        <f>_xlfn.XLOOKUP(A565,'Data Cleaning in Medical Examin'!$A$2:$A$2336,'Data Cleaning in Medical Examin'!$F$2:$F$2336)</f>
        <v>Yes</v>
      </c>
      <c r="F565" t="str">
        <f>_xlfn.XLOOKUP(A565,'Data Cleaning in Medical Examin'!$A$2:$A$2336,'Data Cleaning in Medical Examin'!$G$2:$G$2336)</f>
        <v>No</v>
      </c>
      <c r="G565" t="str">
        <f>_xlfn.XLOOKUP(A565,'Data Cleaning in Medical Examin'!$A$2:$A$2336,'Data Cleaning in Medical Examin'!$H$2:$H$2336)</f>
        <v>Yes</v>
      </c>
      <c r="H565" s="4">
        <f>_xlfn.XLOOKUP(A565,'Data Cleaning in Medical Examin'!$A$2:$A$2336,'Data Cleaning in Medical Examin'!$I$2:$I$2336)</f>
        <v>1</v>
      </c>
      <c r="I565" t="str">
        <f>_xlfn.XLOOKUP(A565,'Data Cleaning in Medical Examin'!$A$2:$A$2336,'Data Cleaning in Medical Examin'!$J$2:$J$2336)</f>
        <v>No</v>
      </c>
      <c r="J565" t="str">
        <f>_xlfn.XLOOKUP(A565,'Data Cleaning in Medical Examin'!$A$2:$A$2336,'Data Cleaning in Medical Examin'!$C$2:$C$2336)</f>
        <v>Obesity</v>
      </c>
      <c r="K565" t="str">
        <f>_xlfn.XLOOKUP(A565,'Data Cleaning in Medical Examin'!$A$2:$A$2336,'Data Cleaning in Medical Examin'!$E$2:$E$2336)</f>
        <v>Diabetes</v>
      </c>
      <c r="L565" t="str">
        <f>_xlfn.XLOOKUP(A565,'DataCleaning in Hospitalisation'!$A$2:$A$2344,'DataCleaning in Hospitalisation'!$E$2:$E$2344)</f>
        <v>16-Nov-1963</v>
      </c>
      <c r="M565" s="29">
        <f>_xlfn.XLOOKUP(A565,'DataCleaning in Hospitalisation'!$A$2:$A$2344,'DataCleaning in Hospitalisation'!$H$2:$H$2344)</f>
        <v>17556.88</v>
      </c>
      <c r="N565" t="str">
        <f>_xlfn.XLOOKUP(A565,'DataCleaning in Hospitalisation'!$A$2:$A$2344,'DataCleaning in Hospitalisation'!$I$2:$I$2344)</f>
        <v>tier - 1</v>
      </c>
      <c r="O565" t="str">
        <f>_xlfn.XLOOKUP(A565,'DataCleaning in Hospitalisation'!$A$2:$A$2344,'DataCleaning in Hospitalisation'!$J$2:$J$2344)</f>
        <v>tier - 2</v>
      </c>
      <c r="P565" t="str">
        <f>_xlfn.XLOOKUP(A565,'DataCleaning in Hospitalisation'!$A$2:$A$2344,'DataCleaning in Hospitalisation'!$K$2:$K$2344)</f>
        <v>R1012</v>
      </c>
      <c r="Q565">
        <f>_xlfn.XLOOKUP(A565,'DataCleaning in Hospitalisation'!$A$2:$A$2344,'DataCleaning in Hospitalisation'!$F$2:$F$2344)</f>
        <v>60</v>
      </c>
      <c r="U565" s="44" t="s">
        <v>2372</v>
      </c>
      <c r="V565">
        <v>1</v>
      </c>
      <c r="X565" s="4" t="s">
        <v>862</v>
      </c>
      <c r="Y565" s="29">
        <v>6863.49</v>
      </c>
      <c r="AJ565" s="4" t="s">
        <v>862</v>
      </c>
      <c r="AK565" s="29">
        <v>6863.49</v>
      </c>
    </row>
    <row r="566" spans="1:37" x14ac:dyDescent="0.3">
      <c r="A566" t="s">
        <v>1801</v>
      </c>
      <c r="B566" t="str">
        <f>_xlfn.XLOOKUP(A566,'Customer Names'!$A$2:$A$2336,'Customer Names'!$C$2:$C$2336)</f>
        <v xml:space="preserve"> Mrs.Katie</v>
      </c>
      <c r="C566" s="34">
        <f>_xlfn.XLOOKUP(A566,'Data Cleaning in Medical Examin'!$A$2:$A$2336,'Data Cleaning in Medical Examin'!$B$2:$B$2336)</f>
        <v>45.92</v>
      </c>
      <c r="D566">
        <f>_xlfn.XLOOKUP(A566,'Data Cleaning in Medical Examin'!$A$2:$A$2336,'Data Cleaning in Medical Examin'!$D$2:$D$2336)</f>
        <v>9.51</v>
      </c>
      <c r="E566" t="str">
        <f>_xlfn.XLOOKUP(A566,'Data Cleaning in Medical Examin'!$A$2:$A$2336,'Data Cleaning in Medical Examin'!$F$2:$F$2336)</f>
        <v>No</v>
      </c>
      <c r="F566" t="str">
        <f>_xlfn.XLOOKUP(A566,'Data Cleaning in Medical Examin'!$A$2:$A$2336,'Data Cleaning in Medical Examin'!$G$2:$G$2336)</f>
        <v>No</v>
      </c>
      <c r="G566" t="str">
        <f>_xlfn.XLOOKUP(A566,'Data Cleaning in Medical Examin'!$A$2:$A$2336,'Data Cleaning in Medical Examin'!$H$2:$H$2336)</f>
        <v>No</v>
      </c>
      <c r="H566" s="4">
        <f>_xlfn.XLOOKUP(A566,'Data Cleaning in Medical Examin'!$A$2:$A$2336,'Data Cleaning in Medical Examin'!$I$2:$I$2336)</f>
        <v>0</v>
      </c>
      <c r="I566" t="str">
        <f>_xlfn.XLOOKUP(A566,'Data Cleaning in Medical Examin'!$A$2:$A$2336,'Data Cleaning in Medical Examin'!$J$2:$J$2336)</f>
        <v>No</v>
      </c>
      <c r="J566" t="str">
        <f>_xlfn.XLOOKUP(A566,'Data Cleaning in Medical Examin'!$A$2:$A$2336,'Data Cleaning in Medical Examin'!$C$2:$C$2336)</f>
        <v>Obesity</v>
      </c>
      <c r="K566" t="str">
        <f>_xlfn.XLOOKUP(A566,'Data Cleaning in Medical Examin'!$A$2:$A$2336,'Data Cleaning in Medical Examin'!$E$2:$E$2336)</f>
        <v>Diabetes</v>
      </c>
      <c r="L566" t="str">
        <f>_xlfn.XLOOKUP(A566,'DataCleaning in Hospitalisation'!$A$2:$A$2344,'DataCleaning in Hospitalisation'!$E$2:$E$2344)</f>
        <v>12-Jul-1968</v>
      </c>
      <c r="M566" s="29">
        <f>_xlfn.XLOOKUP(A566,'DataCleaning in Hospitalisation'!$A$2:$A$2344,'DataCleaning in Hospitalisation'!$H$2:$H$2344)</f>
        <v>17507.47</v>
      </c>
      <c r="N566" t="str">
        <f>_xlfn.XLOOKUP(A566,'DataCleaning in Hospitalisation'!$A$2:$A$2344,'DataCleaning in Hospitalisation'!$I$2:$I$2344)</f>
        <v>tier - 1</v>
      </c>
      <c r="O566" t="str">
        <f>_xlfn.XLOOKUP(A566,'DataCleaning in Hospitalisation'!$A$2:$A$2344,'DataCleaning in Hospitalisation'!$J$2:$J$2344)</f>
        <v>tier - 1</v>
      </c>
      <c r="P566" t="str">
        <f>_xlfn.XLOOKUP(A566,'DataCleaning in Hospitalisation'!$A$2:$A$2344,'DataCleaning in Hospitalisation'!$K$2:$K$2344)</f>
        <v>R1026</v>
      </c>
      <c r="Q566">
        <f>_xlfn.XLOOKUP(A566,'DataCleaning in Hospitalisation'!$A$2:$A$2344,'DataCleaning in Hospitalisation'!$F$2:$F$2344)</f>
        <v>55</v>
      </c>
      <c r="U566" s="45" t="s">
        <v>2372</v>
      </c>
      <c r="V566">
        <v>1</v>
      </c>
      <c r="X566" s="4" t="s">
        <v>861</v>
      </c>
      <c r="Y566" s="29">
        <v>6858.48</v>
      </c>
      <c r="AJ566" s="4" t="s">
        <v>861</v>
      </c>
      <c r="AK566" s="29">
        <v>6858.48</v>
      </c>
    </row>
    <row r="567" spans="1:37" x14ac:dyDescent="0.3">
      <c r="A567" t="s">
        <v>1800</v>
      </c>
      <c r="B567" t="str">
        <f>_xlfn.XLOOKUP(A567,'Customer Names'!$A$2:$A$2336,'Customer Names'!$C$2:$C$2336)</f>
        <v xml:space="preserve"> Mr.Eric</v>
      </c>
      <c r="C567" s="34">
        <f>_xlfn.XLOOKUP(A567,'Data Cleaning in Medical Examin'!$A$2:$A$2336,'Data Cleaning in Medical Examin'!$B$2:$B$2336)</f>
        <v>44.03</v>
      </c>
      <c r="D567">
        <f>_xlfn.XLOOKUP(A567,'Data Cleaning in Medical Examin'!$A$2:$A$2336,'Data Cleaning in Medical Examin'!$D$2:$D$2336)</f>
        <v>9.36</v>
      </c>
      <c r="E567" t="str">
        <f>_xlfn.XLOOKUP(A567,'Data Cleaning in Medical Examin'!$A$2:$A$2336,'Data Cleaning in Medical Examin'!$F$2:$F$2336)</f>
        <v>No</v>
      </c>
      <c r="F567" t="str">
        <f>_xlfn.XLOOKUP(A567,'Data Cleaning in Medical Examin'!$A$2:$A$2336,'Data Cleaning in Medical Examin'!$G$2:$G$2336)</f>
        <v>No</v>
      </c>
      <c r="G567" t="str">
        <f>_xlfn.XLOOKUP(A567,'Data Cleaning in Medical Examin'!$A$2:$A$2336,'Data Cleaning in Medical Examin'!$H$2:$H$2336)</f>
        <v>No</v>
      </c>
      <c r="H567" s="4">
        <f>_xlfn.XLOOKUP(A567,'Data Cleaning in Medical Examin'!$A$2:$A$2336,'Data Cleaning in Medical Examin'!$I$2:$I$2336)</f>
        <v>0</v>
      </c>
      <c r="I567" t="str">
        <f>_xlfn.XLOOKUP(A567,'Data Cleaning in Medical Examin'!$A$2:$A$2336,'Data Cleaning in Medical Examin'!$J$2:$J$2336)</f>
        <v>No</v>
      </c>
      <c r="J567" t="str">
        <f>_xlfn.XLOOKUP(A567,'Data Cleaning in Medical Examin'!$A$2:$A$2336,'Data Cleaning in Medical Examin'!$C$2:$C$2336)</f>
        <v>Obesity</v>
      </c>
      <c r="K567" t="str">
        <f>_xlfn.XLOOKUP(A567,'Data Cleaning in Medical Examin'!$A$2:$A$2336,'Data Cleaning in Medical Examin'!$E$2:$E$2336)</f>
        <v>Diabetes</v>
      </c>
      <c r="L567" t="str">
        <f>_xlfn.XLOOKUP(A567,'DataCleaning in Hospitalisation'!$A$2:$A$2344,'DataCleaning in Hospitalisation'!$E$2:$E$2344)</f>
        <v>16-Jun-1965</v>
      </c>
      <c r="M567" s="29">
        <f>_xlfn.XLOOKUP(A567,'DataCleaning in Hospitalisation'!$A$2:$A$2344,'DataCleaning in Hospitalisation'!$H$2:$H$2344)</f>
        <v>17505.650000000001</v>
      </c>
      <c r="N567" t="str">
        <f>_xlfn.XLOOKUP(A567,'DataCleaning in Hospitalisation'!$A$2:$A$2344,'DataCleaning in Hospitalisation'!$I$2:$I$2344)</f>
        <v>tier - 1</v>
      </c>
      <c r="O567" t="str">
        <f>_xlfn.XLOOKUP(A567,'DataCleaning in Hospitalisation'!$A$2:$A$2344,'DataCleaning in Hospitalisation'!$J$2:$J$2344)</f>
        <v>tier - 2</v>
      </c>
      <c r="P567" t="str">
        <f>_xlfn.XLOOKUP(A567,'DataCleaning in Hospitalisation'!$A$2:$A$2344,'DataCleaning in Hospitalisation'!$K$2:$K$2344)</f>
        <v>R1023</v>
      </c>
      <c r="Q567">
        <f>_xlfn.XLOOKUP(A567,'DataCleaning in Hospitalisation'!$A$2:$A$2344,'DataCleaning in Hospitalisation'!$F$2:$F$2344)</f>
        <v>58</v>
      </c>
      <c r="U567" s="4" t="s">
        <v>1283</v>
      </c>
      <c r="V567">
        <v>1</v>
      </c>
      <c r="X567" s="4" t="s">
        <v>860</v>
      </c>
      <c r="Y567" s="29">
        <v>6849.03</v>
      </c>
      <c r="AJ567" s="4" t="s">
        <v>860</v>
      </c>
      <c r="AK567" s="29">
        <v>6849.03</v>
      </c>
    </row>
    <row r="568" spans="1:37" x14ac:dyDescent="0.3">
      <c r="A568" t="s">
        <v>1799</v>
      </c>
      <c r="B568" t="str">
        <f>_xlfn.XLOOKUP(A568,'Customer Names'!$A$2:$A$2336,'Customer Names'!$C$2:$C$2336)</f>
        <v xml:space="preserve"> Ms.Tara</v>
      </c>
      <c r="C568" s="34">
        <f>_xlfn.XLOOKUP(A568,'Data Cleaning in Medical Examin'!$A$2:$A$2336,'Data Cleaning in Medical Examin'!$B$2:$B$2336)</f>
        <v>24.6</v>
      </c>
      <c r="D568">
        <f>_xlfn.XLOOKUP(A568,'Data Cleaning in Medical Examin'!$A$2:$A$2336,'Data Cleaning in Medical Examin'!$D$2:$D$2336)</f>
        <v>4.8099999999999996</v>
      </c>
      <c r="E568" t="str">
        <f>_xlfn.XLOOKUP(A568,'Data Cleaning in Medical Examin'!$A$2:$A$2336,'Data Cleaning in Medical Examin'!$F$2:$F$2336)</f>
        <v>No</v>
      </c>
      <c r="F568" t="str">
        <f>_xlfn.XLOOKUP(A568,'Data Cleaning in Medical Examin'!$A$2:$A$2336,'Data Cleaning in Medical Examin'!$G$2:$G$2336)</f>
        <v>No</v>
      </c>
      <c r="G568" t="str">
        <f>_xlfn.XLOOKUP(A568,'Data Cleaning in Medical Examin'!$A$2:$A$2336,'Data Cleaning in Medical Examin'!$H$2:$H$2336)</f>
        <v>No</v>
      </c>
      <c r="H568" s="4">
        <f>_xlfn.XLOOKUP(A568,'Data Cleaning in Medical Examin'!$A$2:$A$2336,'Data Cleaning in Medical Examin'!$I$2:$I$2336)</f>
        <v>0</v>
      </c>
      <c r="I568" t="str">
        <f>_xlfn.XLOOKUP(A568,'Data Cleaning in Medical Examin'!$A$2:$A$2336,'Data Cleaning in Medical Examin'!$J$2:$J$2336)</f>
        <v>Yes</v>
      </c>
      <c r="J568" t="str">
        <f>_xlfn.XLOOKUP(A568,'Data Cleaning in Medical Examin'!$A$2:$A$2336,'Data Cleaning in Medical Examin'!$C$2:$C$2336)</f>
        <v>Normal Weight</v>
      </c>
      <c r="K568" t="str">
        <f>_xlfn.XLOOKUP(A568,'Data Cleaning in Medical Examin'!$A$2:$A$2336,'Data Cleaning in Medical Examin'!$E$2:$E$2336)</f>
        <v>Normal</v>
      </c>
      <c r="L568" t="str">
        <f>_xlfn.XLOOKUP(A568,'DataCleaning in Hospitalisation'!$A$2:$A$2344,'DataCleaning in Hospitalisation'!$E$2:$E$2344)</f>
        <v>29-Dec-1990</v>
      </c>
      <c r="M568" s="29">
        <f>_xlfn.XLOOKUP(A568,'DataCleaning in Hospitalisation'!$A$2:$A$2344,'DataCleaning in Hospitalisation'!$H$2:$H$2344)</f>
        <v>17496.310000000001</v>
      </c>
      <c r="N568" t="str">
        <f>_xlfn.XLOOKUP(A568,'DataCleaning in Hospitalisation'!$A$2:$A$2344,'DataCleaning in Hospitalisation'!$I$2:$I$2344)</f>
        <v>tier - 1</v>
      </c>
      <c r="O568" t="str">
        <f>_xlfn.XLOOKUP(A568,'DataCleaning in Hospitalisation'!$A$2:$A$2344,'DataCleaning in Hospitalisation'!$J$2:$J$2344)</f>
        <v>tier - 2</v>
      </c>
      <c r="P568" t="str">
        <f>_xlfn.XLOOKUP(A568,'DataCleaning in Hospitalisation'!$A$2:$A$2344,'DataCleaning in Hospitalisation'!$K$2:$K$2344)</f>
        <v>R1011</v>
      </c>
      <c r="Q568">
        <f>_xlfn.XLOOKUP(A568,'DataCleaning in Hospitalisation'!$A$2:$A$2344,'DataCleaning in Hospitalisation'!$F$2:$F$2344)</f>
        <v>33</v>
      </c>
      <c r="U568" s="38" t="s">
        <v>7</v>
      </c>
      <c r="V568">
        <v>1</v>
      </c>
      <c r="X568" s="4" t="s">
        <v>859</v>
      </c>
      <c r="Y568" s="29">
        <v>6843.17</v>
      </c>
      <c r="AJ568" s="4" t="s">
        <v>859</v>
      </c>
      <c r="AK568" s="29">
        <v>6843.17</v>
      </c>
    </row>
    <row r="569" spans="1:37" x14ac:dyDescent="0.3">
      <c r="A569" t="s">
        <v>1798</v>
      </c>
      <c r="B569" t="str">
        <f>_xlfn.XLOOKUP(A569,'Customer Names'!$A$2:$A$2336,'Customer Names'!$C$2:$C$2336)</f>
        <v xml:space="preserve"> Ms.Haley</v>
      </c>
      <c r="C569" s="34">
        <f>_xlfn.XLOOKUP(A569,'Data Cleaning in Medical Examin'!$A$2:$A$2336,'Data Cleaning in Medical Examin'!$B$2:$B$2336)</f>
        <v>49.15</v>
      </c>
      <c r="D569">
        <f>_xlfn.XLOOKUP(A569,'Data Cleaning in Medical Examin'!$A$2:$A$2336,'Data Cleaning in Medical Examin'!$D$2:$D$2336)</f>
        <v>8.08</v>
      </c>
      <c r="E569" t="str">
        <f>_xlfn.XLOOKUP(A569,'Data Cleaning in Medical Examin'!$A$2:$A$2336,'Data Cleaning in Medical Examin'!$F$2:$F$2336)</f>
        <v>No</v>
      </c>
      <c r="F569" t="str">
        <f>_xlfn.XLOOKUP(A569,'Data Cleaning in Medical Examin'!$A$2:$A$2336,'Data Cleaning in Medical Examin'!$G$2:$G$2336)</f>
        <v>No</v>
      </c>
      <c r="G569" t="str">
        <f>_xlfn.XLOOKUP(A569,'Data Cleaning in Medical Examin'!$A$2:$A$2336,'Data Cleaning in Medical Examin'!$H$2:$H$2336)</f>
        <v>No</v>
      </c>
      <c r="H569" s="4">
        <f>_xlfn.XLOOKUP(A569,'Data Cleaning in Medical Examin'!$A$2:$A$2336,'Data Cleaning in Medical Examin'!$I$2:$I$2336)</f>
        <v>0</v>
      </c>
      <c r="I569" t="str">
        <f>_xlfn.XLOOKUP(A569,'Data Cleaning in Medical Examin'!$A$2:$A$2336,'Data Cleaning in Medical Examin'!$J$2:$J$2336)</f>
        <v>No</v>
      </c>
      <c r="J569" t="str">
        <f>_xlfn.XLOOKUP(A569,'Data Cleaning in Medical Examin'!$A$2:$A$2336,'Data Cleaning in Medical Examin'!$C$2:$C$2336)</f>
        <v>Obesity</v>
      </c>
      <c r="K569" t="str">
        <f>_xlfn.XLOOKUP(A569,'Data Cleaning in Medical Examin'!$A$2:$A$2336,'Data Cleaning in Medical Examin'!$E$2:$E$2336)</f>
        <v>Diabetes</v>
      </c>
      <c r="L569" t="str">
        <f>_xlfn.XLOOKUP(A569,'DataCleaning in Hospitalisation'!$A$2:$A$2344,'DataCleaning in Hospitalisation'!$E$2:$E$2344)</f>
        <v>8-Jun-1971</v>
      </c>
      <c r="M569" s="29">
        <f>_xlfn.XLOOKUP(A569,'DataCleaning in Hospitalisation'!$A$2:$A$2344,'DataCleaning in Hospitalisation'!$H$2:$H$2344)</f>
        <v>17479.53</v>
      </c>
      <c r="N569" t="str">
        <f>_xlfn.XLOOKUP(A569,'DataCleaning in Hospitalisation'!$A$2:$A$2344,'DataCleaning in Hospitalisation'!$I$2:$I$2344)</f>
        <v>tier - 1</v>
      </c>
      <c r="O569" t="str">
        <f>_xlfn.XLOOKUP(A569,'DataCleaning in Hospitalisation'!$A$2:$A$2344,'DataCleaning in Hospitalisation'!$J$2:$J$2344)</f>
        <v>tier - 1</v>
      </c>
      <c r="P569" t="str">
        <f>_xlfn.XLOOKUP(A569,'DataCleaning in Hospitalisation'!$A$2:$A$2344,'DataCleaning in Hospitalisation'!$K$2:$K$2344)</f>
        <v>R1012</v>
      </c>
      <c r="Q569">
        <f>_xlfn.XLOOKUP(A569,'DataCleaning in Hospitalisation'!$A$2:$A$2344,'DataCleaning in Hospitalisation'!$F$2:$F$2344)</f>
        <v>52</v>
      </c>
      <c r="U569" s="42" t="s">
        <v>2413</v>
      </c>
      <c r="V569">
        <v>1</v>
      </c>
      <c r="X569" s="4" t="s">
        <v>858</v>
      </c>
      <c r="Y569" s="29">
        <v>6842.28</v>
      </c>
      <c r="AJ569" s="4" t="s">
        <v>858</v>
      </c>
      <c r="AK569" s="29">
        <v>6842.28</v>
      </c>
    </row>
    <row r="570" spans="1:37" x14ac:dyDescent="0.3">
      <c r="A570" t="s">
        <v>1797</v>
      </c>
      <c r="B570" t="str">
        <f>_xlfn.XLOOKUP(A570,'Customer Names'!$A$2:$A$2336,'Customer Names'!$C$2:$C$2336)</f>
        <v xml:space="preserve"> Ms.Kayla</v>
      </c>
      <c r="C570" s="34">
        <f>_xlfn.XLOOKUP(A570,'Data Cleaning in Medical Examin'!$A$2:$A$2336,'Data Cleaning in Medical Examin'!$B$2:$B$2336)</f>
        <v>28.31</v>
      </c>
      <c r="D570">
        <f>_xlfn.XLOOKUP(A570,'Data Cleaning in Medical Examin'!$A$2:$A$2336,'Data Cleaning in Medical Examin'!$D$2:$D$2336)</f>
        <v>6.29</v>
      </c>
      <c r="E570" t="str">
        <f>_xlfn.XLOOKUP(A570,'Data Cleaning in Medical Examin'!$A$2:$A$2336,'Data Cleaning in Medical Examin'!$F$2:$F$2336)</f>
        <v>No</v>
      </c>
      <c r="F570" t="str">
        <f>_xlfn.XLOOKUP(A570,'Data Cleaning in Medical Examin'!$A$2:$A$2336,'Data Cleaning in Medical Examin'!$G$2:$G$2336)</f>
        <v>No</v>
      </c>
      <c r="G570" t="str">
        <f>_xlfn.XLOOKUP(A570,'Data Cleaning in Medical Examin'!$A$2:$A$2336,'Data Cleaning in Medical Examin'!$H$2:$H$2336)</f>
        <v>Yes</v>
      </c>
      <c r="H570" s="4">
        <f>_xlfn.XLOOKUP(A570,'Data Cleaning in Medical Examin'!$A$2:$A$2336,'Data Cleaning in Medical Examin'!$I$2:$I$2336)</f>
        <v>1</v>
      </c>
      <c r="I570" t="str">
        <f>_xlfn.XLOOKUP(A570,'Data Cleaning in Medical Examin'!$A$2:$A$2336,'Data Cleaning in Medical Examin'!$J$2:$J$2336)</f>
        <v>Yes</v>
      </c>
      <c r="J570" t="str">
        <f>_xlfn.XLOOKUP(A570,'Data Cleaning in Medical Examin'!$A$2:$A$2336,'Data Cleaning in Medical Examin'!$C$2:$C$2336)</f>
        <v>Over Weight</v>
      </c>
      <c r="K570" t="str">
        <f>_xlfn.XLOOKUP(A570,'Data Cleaning in Medical Examin'!$A$2:$A$2336,'Data Cleaning in Medical Examin'!$E$2:$E$2336)</f>
        <v>Prediabetes</v>
      </c>
      <c r="L570" t="str">
        <f>_xlfn.XLOOKUP(A570,'DataCleaning in Hospitalisation'!$A$2:$A$2344,'DataCleaning in Hospitalisation'!$E$2:$E$2344)</f>
        <v>2-Nov-2003</v>
      </c>
      <c r="M570" s="29">
        <f>_xlfn.XLOOKUP(A570,'DataCleaning in Hospitalisation'!$A$2:$A$2344,'DataCleaning in Hospitalisation'!$H$2:$H$2344)</f>
        <v>17468.98</v>
      </c>
      <c r="N570" t="str">
        <f>_xlfn.XLOOKUP(A570,'DataCleaning in Hospitalisation'!$A$2:$A$2344,'DataCleaning in Hospitalisation'!$I$2:$I$2344)</f>
        <v>tier - 2</v>
      </c>
      <c r="O570" t="str">
        <f>_xlfn.XLOOKUP(A570,'DataCleaning in Hospitalisation'!$A$2:$A$2344,'DataCleaning in Hospitalisation'!$J$2:$J$2344)</f>
        <v>tier - 1</v>
      </c>
      <c r="P570" t="str">
        <f>_xlfn.XLOOKUP(A570,'DataCleaning in Hospitalisation'!$A$2:$A$2344,'DataCleaning in Hospitalisation'!$K$2:$K$2344)</f>
        <v>R1012</v>
      </c>
      <c r="Q570">
        <f>_xlfn.XLOOKUP(A570,'DataCleaning in Hospitalisation'!$A$2:$A$2344,'DataCleaning in Hospitalisation'!$F$2:$F$2344)</f>
        <v>20</v>
      </c>
      <c r="U570" s="43" t="s">
        <v>11</v>
      </c>
      <c r="V570">
        <v>1</v>
      </c>
      <c r="X570" s="4" t="s">
        <v>857</v>
      </c>
      <c r="Y570" s="29">
        <v>6837.37</v>
      </c>
      <c r="AJ570" s="4" t="s">
        <v>857</v>
      </c>
      <c r="AK570" s="29">
        <v>6837.37</v>
      </c>
    </row>
    <row r="571" spans="1:37" x14ac:dyDescent="0.3">
      <c r="A571" t="s">
        <v>1796</v>
      </c>
      <c r="B571" t="str">
        <f>_xlfn.XLOOKUP(A571,'Customer Names'!$A$2:$A$2336,'Customer Names'!$C$2:$C$2336)</f>
        <v xml:space="preserve"> Mr.Mark</v>
      </c>
      <c r="C571" s="34">
        <f>_xlfn.XLOOKUP(A571,'Data Cleaning in Medical Examin'!$A$2:$A$2336,'Data Cleaning in Medical Examin'!$B$2:$B$2336)</f>
        <v>22.99</v>
      </c>
      <c r="D571">
        <f>_xlfn.XLOOKUP(A571,'Data Cleaning in Medical Examin'!$A$2:$A$2336,'Data Cleaning in Medical Examin'!$D$2:$D$2336)</f>
        <v>6.29</v>
      </c>
      <c r="E571" t="str">
        <f>_xlfn.XLOOKUP(A571,'Data Cleaning in Medical Examin'!$A$2:$A$2336,'Data Cleaning in Medical Examin'!$F$2:$F$2336)</f>
        <v>No</v>
      </c>
      <c r="F571" t="str">
        <f>_xlfn.XLOOKUP(A571,'Data Cleaning in Medical Examin'!$A$2:$A$2336,'Data Cleaning in Medical Examin'!$G$2:$G$2336)</f>
        <v>No</v>
      </c>
      <c r="G571" t="str">
        <f>_xlfn.XLOOKUP(A571,'Data Cleaning in Medical Examin'!$A$2:$A$2336,'Data Cleaning in Medical Examin'!$H$2:$H$2336)</f>
        <v>No</v>
      </c>
      <c r="H571" s="4">
        <f>_xlfn.XLOOKUP(A571,'Data Cleaning in Medical Examin'!$A$2:$A$2336,'Data Cleaning in Medical Examin'!$I$2:$I$2336)</f>
        <v>1</v>
      </c>
      <c r="I571" t="str">
        <f>_xlfn.XLOOKUP(A571,'Data Cleaning in Medical Examin'!$A$2:$A$2336,'Data Cleaning in Medical Examin'!$J$2:$J$2336)</f>
        <v>Yes</v>
      </c>
      <c r="J571" t="str">
        <f>_xlfn.XLOOKUP(A571,'Data Cleaning in Medical Examin'!$A$2:$A$2336,'Data Cleaning in Medical Examin'!$C$2:$C$2336)</f>
        <v>Normal Weight</v>
      </c>
      <c r="K571" t="str">
        <f>_xlfn.XLOOKUP(A571,'Data Cleaning in Medical Examin'!$A$2:$A$2336,'Data Cleaning in Medical Examin'!$E$2:$E$2336)</f>
        <v>Prediabetes</v>
      </c>
      <c r="L571" t="str">
        <f>_xlfn.XLOOKUP(A571,'DataCleaning in Hospitalisation'!$A$2:$A$2344,'DataCleaning in Hospitalisation'!$E$2:$E$2344)</f>
        <v>18-Oct-1992</v>
      </c>
      <c r="M571" s="29">
        <f>_xlfn.XLOOKUP(A571,'DataCleaning in Hospitalisation'!$A$2:$A$2344,'DataCleaning in Hospitalisation'!$H$2:$H$2344)</f>
        <v>17361.77</v>
      </c>
      <c r="N571" t="str">
        <f>_xlfn.XLOOKUP(A571,'DataCleaning in Hospitalisation'!$A$2:$A$2344,'DataCleaning in Hospitalisation'!$I$2:$I$2344)</f>
        <v>tier - 2</v>
      </c>
      <c r="O571" t="str">
        <f>_xlfn.XLOOKUP(A571,'DataCleaning in Hospitalisation'!$A$2:$A$2344,'DataCleaning in Hospitalisation'!$J$2:$J$2344)</f>
        <v>tier - 1</v>
      </c>
      <c r="P571" t="str">
        <f>_xlfn.XLOOKUP(A571,'DataCleaning in Hospitalisation'!$A$2:$A$2344,'DataCleaning in Hospitalisation'!$K$2:$K$2344)</f>
        <v>R1012</v>
      </c>
      <c r="Q571">
        <f>_xlfn.XLOOKUP(A571,'DataCleaning in Hospitalisation'!$A$2:$A$2344,'DataCleaning in Hospitalisation'!$F$2:$F$2344)</f>
        <v>31</v>
      </c>
      <c r="U571" s="44" t="s">
        <v>2372</v>
      </c>
      <c r="V571">
        <v>1</v>
      </c>
      <c r="X571" s="4" t="s">
        <v>2217</v>
      </c>
      <c r="Y571" s="29">
        <v>37829.72</v>
      </c>
      <c r="AJ571" s="4" t="s">
        <v>2217</v>
      </c>
      <c r="AK571" s="29">
        <v>37829.72</v>
      </c>
    </row>
    <row r="572" spans="1:37" x14ac:dyDescent="0.3">
      <c r="A572" t="s">
        <v>1795</v>
      </c>
      <c r="B572" t="str">
        <f>_xlfn.XLOOKUP(A572,'Customer Names'!$A$2:$A$2336,'Customer Names'!$C$2:$C$2336)</f>
        <v xml:space="preserve"> Mr.Patrick</v>
      </c>
      <c r="C572" s="34">
        <f>_xlfn.XLOOKUP(A572,'Data Cleaning in Medical Examin'!$A$2:$A$2336,'Data Cleaning in Medical Examin'!$B$2:$B$2336)</f>
        <v>29.07</v>
      </c>
      <c r="D572">
        <f>_xlfn.XLOOKUP(A572,'Data Cleaning in Medical Examin'!$A$2:$A$2336,'Data Cleaning in Medical Examin'!$D$2:$D$2336)</f>
        <v>5.12</v>
      </c>
      <c r="E572" t="str">
        <f>_xlfn.XLOOKUP(A572,'Data Cleaning in Medical Examin'!$A$2:$A$2336,'Data Cleaning in Medical Examin'!$F$2:$F$2336)</f>
        <v>No</v>
      </c>
      <c r="F572" t="str">
        <f>_xlfn.XLOOKUP(A572,'Data Cleaning in Medical Examin'!$A$2:$A$2336,'Data Cleaning in Medical Examin'!$G$2:$G$2336)</f>
        <v>No</v>
      </c>
      <c r="G572" t="str">
        <f>_xlfn.XLOOKUP(A572,'Data Cleaning in Medical Examin'!$A$2:$A$2336,'Data Cleaning in Medical Examin'!$H$2:$H$2336)</f>
        <v>Yes</v>
      </c>
      <c r="H572" s="4">
        <f>_xlfn.XLOOKUP(A572,'Data Cleaning in Medical Examin'!$A$2:$A$2336,'Data Cleaning in Medical Examin'!$I$2:$I$2336)</f>
        <v>1</v>
      </c>
      <c r="I572" t="str">
        <f>_xlfn.XLOOKUP(A572,'Data Cleaning in Medical Examin'!$A$2:$A$2336,'Data Cleaning in Medical Examin'!$J$2:$J$2336)</f>
        <v>Yes</v>
      </c>
      <c r="J572" t="str">
        <f>_xlfn.XLOOKUP(A572,'Data Cleaning in Medical Examin'!$A$2:$A$2336,'Data Cleaning in Medical Examin'!$C$2:$C$2336)</f>
        <v>Over Weight</v>
      </c>
      <c r="K572" t="str">
        <f>_xlfn.XLOOKUP(A572,'Data Cleaning in Medical Examin'!$A$2:$A$2336,'Data Cleaning in Medical Examin'!$E$2:$E$2336)</f>
        <v>Normal</v>
      </c>
      <c r="L572" t="str">
        <f>_xlfn.XLOOKUP(A572,'DataCleaning in Hospitalisation'!$A$2:$A$2344,'DataCleaning in Hospitalisation'!$E$2:$E$2344)</f>
        <v>1-Nov-2003</v>
      </c>
      <c r="M572" s="29">
        <f>_xlfn.XLOOKUP(A572,'DataCleaning in Hospitalisation'!$A$2:$A$2344,'DataCleaning in Hospitalisation'!$H$2:$H$2344)</f>
        <v>17352.68</v>
      </c>
      <c r="N572" t="str">
        <f>_xlfn.XLOOKUP(A572,'DataCleaning in Hospitalisation'!$A$2:$A$2344,'DataCleaning in Hospitalisation'!$I$2:$I$2344)</f>
        <v>tier - 2</v>
      </c>
      <c r="O572" t="str">
        <f>_xlfn.XLOOKUP(A572,'DataCleaning in Hospitalisation'!$A$2:$A$2344,'DataCleaning in Hospitalisation'!$J$2:$J$2344)</f>
        <v>tier - 3</v>
      </c>
      <c r="P572" t="str">
        <f>_xlfn.XLOOKUP(A572,'DataCleaning in Hospitalisation'!$A$2:$A$2344,'DataCleaning in Hospitalisation'!$K$2:$K$2344)</f>
        <v>R1012</v>
      </c>
      <c r="Q572">
        <f>_xlfn.XLOOKUP(A572,'DataCleaning in Hospitalisation'!$A$2:$A$2344,'DataCleaning in Hospitalisation'!$F$2:$F$2344)</f>
        <v>20</v>
      </c>
      <c r="U572" s="45" t="s">
        <v>2372</v>
      </c>
      <c r="V572">
        <v>1</v>
      </c>
      <c r="X572" s="4" t="s">
        <v>856</v>
      </c>
      <c r="Y572" s="29">
        <v>6827.69</v>
      </c>
      <c r="AJ572" s="4" t="s">
        <v>856</v>
      </c>
      <c r="AK572" s="29">
        <v>6827.69</v>
      </c>
    </row>
    <row r="573" spans="1:37" x14ac:dyDescent="0.3">
      <c r="A573" t="s">
        <v>1794</v>
      </c>
      <c r="B573" t="str">
        <f>_xlfn.XLOOKUP(A573,'Customer Names'!$A$2:$A$2336,'Customer Names'!$C$2:$C$2336)</f>
        <v xml:space="preserve"> Mr.Alejandro</v>
      </c>
      <c r="C573" s="34">
        <f>_xlfn.XLOOKUP(A573,'Data Cleaning in Medical Examin'!$A$2:$A$2336,'Data Cleaning in Medical Examin'!$B$2:$B$2336)</f>
        <v>42.02</v>
      </c>
      <c r="D573">
        <f>_xlfn.XLOOKUP(A573,'Data Cleaning in Medical Examin'!$A$2:$A$2336,'Data Cleaning in Medical Examin'!$D$2:$D$2336)</f>
        <v>9.9499999999999993</v>
      </c>
      <c r="E573" t="str">
        <f>_xlfn.XLOOKUP(A573,'Data Cleaning in Medical Examin'!$A$2:$A$2336,'Data Cleaning in Medical Examin'!$F$2:$F$2336)</f>
        <v>Yes</v>
      </c>
      <c r="F573" t="str">
        <f>_xlfn.XLOOKUP(A573,'Data Cleaning in Medical Examin'!$A$2:$A$2336,'Data Cleaning in Medical Examin'!$G$2:$G$2336)</f>
        <v>No</v>
      </c>
      <c r="G573" t="str">
        <f>_xlfn.XLOOKUP(A573,'Data Cleaning in Medical Examin'!$A$2:$A$2336,'Data Cleaning in Medical Examin'!$H$2:$H$2336)</f>
        <v>Yes</v>
      </c>
      <c r="H573" s="4">
        <f>_xlfn.XLOOKUP(A573,'Data Cleaning in Medical Examin'!$A$2:$A$2336,'Data Cleaning in Medical Examin'!$I$2:$I$2336)</f>
        <v>1</v>
      </c>
      <c r="I573" t="str">
        <f>_xlfn.XLOOKUP(A573,'Data Cleaning in Medical Examin'!$A$2:$A$2336,'Data Cleaning in Medical Examin'!$J$2:$J$2336)</f>
        <v>No</v>
      </c>
      <c r="J573" t="str">
        <f>_xlfn.XLOOKUP(A573,'Data Cleaning in Medical Examin'!$A$2:$A$2336,'Data Cleaning in Medical Examin'!$C$2:$C$2336)</f>
        <v>Obesity</v>
      </c>
      <c r="K573" t="str">
        <f>_xlfn.XLOOKUP(A573,'Data Cleaning in Medical Examin'!$A$2:$A$2336,'Data Cleaning in Medical Examin'!$E$2:$E$2336)</f>
        <v>Diabetes</v>
      </c>
      <c r="L573" t="str">
        <f>_xlfn.XLOOKUP(A573,'DataCleaning in Hospitalisation'!$A$2:$A$2344,'DataCleaning in Hospitalisation'!$E$2:$E$2344)</f>
        <v>12-Jul-1963</v>
      </c>
      <c r="M573" s="29">
        <f>_xlfn.XLOOKUP(A573,'DataCleaning in Hospitalisation'!$A$2:$A$2344,'DataCleaning in Hospitalisation'!$H$2:$H$2344)</f>
        <v>17337.580000000002</v>
      </c>
      <c r="N573" t="str">
        <f>_xlfn.XLOOKUP(A573,'DataCleaning in Hospitalisation'!$A$2:$A$2344,'DataCleaning in Hospitalisation'!$I$2:$I$2344)</f>
        <v>tier - 2</v>
      </c>
      <c r="O573" t="str">
        <f>_xlfn.XLOOKUP(A573,'DataCleaning in Hospitalisation'!$A$2:$A$2344,'DataCleaning in Hospitalisation'!$J$2:$J$2344)</f>
        <v>tier - 3</v>
      </c>
      <c r="P573" t="str">
        <f>_xlfn.XLOOKUP(A573,'DataCleaning in Hospitalisation'!$A$2:$A$2344,'DataCleaning in Hospitalisation'!$K$2:$K$2344)</f>
        <v>R1023</v>
      </c>
      <c r="Q573">
        <f>_xlfn.XLOOKUP(A573,'DataCleaning in Hospitalisation'!$A$2:$A$2344,'DataCleaning in Hospitalisation'!$F$2:$F$2344)</f>
        <v>60</v>
      </c>
      <c r="U573" s="4" t="s">
        <v>1282</v>
      </c>
      <c r="V573">
        <v>1</v>
      </c>
      <c r="X573" s="4" t="s">
        <v>855</v>
      </c>
      <c r="Y573" s="29">
        <v>6809.46</v>
      </c>
      <c r="AJ573" s="4" t="s">
        <v>855</v>
      </c>
      <c r="AK573" s="29">
        <v>6809.46</v>
      </c>
    </row>
    <row r="574" spans="1:37" x14ac:dyDescent="0.3">
      <c r="A574" t="s">
        <v>1793</v>
      </c>
      <c r="B574" t="str">
        <f>_xlfn.XLOOKUP(A574,'Customer Names'!$A$2:$A$2336,'Customer Names'!$C$2:$C$2336)</f>
        <v xml:space="preserve"> Mrs.Beth</v>
      </c>
      <c r="C574" s="34">
        <f>_xlfn.XLOOKUP(A574,'Data Cleaning in Medical Examin'!$A$2:$A$2336,'Data Cleaning in Medical Examin'!$B$2:$B$2336)</f>
        <v>49.07</v>
      </c>
      <c r="D574">
        <f>_xlfn.XLOOKUP(A574,'Data Cleaning in Medical Examin'!$A$2:$A$2336,'Data Cleaning in Medical Examin'!$D$2:$D$2336)</f>
        <v>9.08</v>
      </c>
      <c r="E574" t="str">
        <f>_xlfn.XLOOKUP(A574,'Data Cleaning in Medical Examin'!$A$2:$A$2336,'Data Cleaning in Medical Examin'!$F$2:$F$2336)</f>
        <v>Yes</v>
      </c>
      <c r="F574" t="str">
        <f>_xlfn.XLOOKUP(A574,'Data Cleaning in Medical Examin'!$A$2:$A$2336,'Data Cleaning in Medical Examin'!$G$2:$G$2336)</f>
        <v>No</v>
      </c>
      <c r="G574" t="str">
        <f>_xlfn.XLOOKUP(A574,'Data Cleaning in Medical Examin'!$A$2:$A$2336,'Data Cleaning in Medical Examin'!$H$2:$H$2336)</f>
        <v>No</v>
      </c>
      <c r="H574" s="4">
        <f>_xlfn.XLOOKUP(A574,'Data Cleaning in Medical Examin'!$A$2:$A$2336,'Data Cleaning in Medical Examin'!$I$2:$I$2336)</f>
        <v>1</v>
      </c>
      <c r="I574" t="str">
        <f>_xlfn.XLOOKUP(A574,'Data Cleaning in Medical Examin'!$A$2:$A$2336,'Data Cleaning in Medical Examin'!$J$2:$J$2336)</f>
        <v>No</v>
      </c>
      <c r="J574" t="str">
        <f>_xlfn.XLOOKUP(A574,'Data Cleaning in Medical Examin'!$A$2:$A$2336,'Data Cleaning in Medical Examin'!$C$2:$C$2336)</f>
        <v>Obesity</v>
      </c>
      <c r="K574" t="str">
        <f>_xlfn.XLOOKUP(A574,'Data Cleaning in Medical Examin'!$A$2:$A$2336,'Data Cleaning in Medical Examin'!$E$2:$E$2336)</f>
        <v>Diabetes</v>
      </c>
      <c r="L574" t="str">
        <f>_xlfn.XLOOKUP(A574,'DataCleaning in Hospitalisation'!$A$2:$A$2344,'DataCleaning in Hospitalisation'!$E$2:$E$2344)</f>
        <v>25-Aug-1975</v>
      </c>
      <c r="M574" s="29">
        <f>_xlfn.XLOOKUP(A574,'DataCleaning in Hospitalisation'!$A$2:$A$2344,'DataCleaning in Hospitalisation'!$H$2:$H$2344)</f>
        <v>17253.43</v>
      </c>
      <c r="N574" t="str">
        <f>_xlfn.XLOOKUP(A574,'DataCleaning in Hospitalisation'!$A$2:$A$2344,'DataCleaning in Hospitalisation'!$I$2:$I$2344)</f>
        <v>tier - 2</v>
      </c>
      <c r="O574" t="str">
        <f>_xlfn.XLOOKUP(A574,'DataCleaning in Hospitalisation'!$A$2:$A$2344,'DataCleaning in Hospitalisation'!$J$2:$J$2344)</f>
        <v>tier - 3</v>
      </c>
      <c r="P574" t="str">
        <f>_xlfn.XLOOKUP(A574,'DataCleaning in Hospitalisation'!$A$2:$A$2344,'DataCleaning in Hospitalisation'!$K$2:$K$2344)</f>
        <v>R1026</v>
      </c>
      <c r="Q574">
        <f>_xlfn.XLOOKUP(A574,'DataCleaning in Hospitalisation'!$A$2:$A$2344,'DataCleaning in Hospitalisation'!$F$2:$F$2344)</f>
        <v>48</v>
      </c>
      <c r="U574" s="38" t="s">
        <v>7</v>
      </c>
      <c r="V574">
        <v>1</v>
      </c>
      <c r="X574" s="4" t="s">
        <v>854</v>
      </c>
      <c r="Y574" s="29">
        <v>6799.46</v>
      </c>
      <c r="AJ574" s="4" t="s">
        <v>854</v>
      </c>
      <c r="AK574" s="29">
        <v>6799.46</v>
      </c>
    </row>
    <row r="575" spans="1:37" x14ac:dyDescent="0.3">
      <c r="A575" t="s">
        <v>1792</v>
      </c>
      <c r="B575" t="str">
        <f>_xlfn.XLOOKUP(A575,'Customer Names'!$A$2:$A$2336,'Customer Names'!$C$2:$C$2336)</f>
        <v xml:space="preserve"> Mr.Jason</v>
      </c>
      <c r="C575" s="34">
        <f>_xlfn.XLOOKUP(A575,'Data Cleaning in Medical Examin'!$A$2:$A$2336,'Data Cleaning in Medical Examin'!$B$2:$B$2336)</f>
        <v>19.8</v>
      </c>
      <c r="D575">
        <f>_xlfn.XLOOKUP(A575,'Data Cleaning in Medical Examin'!$A$2:$A$2336,'Data Cleaning in Medical Examin'!$D$2:$D$2336)</f>
        <v>4.82</v>
      </c>
      <c r="E575" t="str">
        <f>_xlfn.XLOOKUP(A575,'Data Cleaning in Medical Examin'!$A$2:$A$2336,'Data Cleaning in Medical Examin'!$F$2:$F$2336)</f>
        <v>No</v>
      </c>
      <c r="F575" t="str">
        <f>_xlfn.XLOOKUP(A575,'Data Cleaning in Medical Examin'!$A$2:$A$2336,'Data Cleaning in Medical Examin'!$G$2:$G$2336)</f>
        <v>No</v>
      </c>
      <c r="G575" t="str">
        <f>_xlfn.XLOOKUP(A575,'Data Cleaning in Medical Examin'!$A$2:$A$2336,'Data Cleaning in Medical Examin'!$H$2:$H$2336)</f>
        <v>No</v>
      </c>
      <c r="H575" s="4">
        <f>_xlfn.XLOOKUP(A575,'Data Cleaning in Medical Examin'!$A$2:$A$2336,'Data Cleaning in Medical Examin'!$I$2:$I$2336)</f>
        <v>0</v>
      </c>
      <c r="I575" t="str">
        <f>_xlfn.XLOOKUP(A575,'Data Cleaning in Medical Examin'!$A$2:$A$2336,'Data Cleaning in Medical Examin'!$J$2:$J$2336)</f>
        <v>Yes</v>
      </c>
      <c r="J575" t="str">
        <f>_xlfn.XLOOKUP(A575,'Data Cleaning in Medical Examin'!$A$2:$A$2336,'Data Cleaning in Medical Examin'!$C$2:$C$2336)</f>
        <v>Normal Weight</v>
      </c>
      <c r="K575" t="str">
        <f>_xlfn.XLOOKUP(A575,'Data Cleaning in Medical Examin'!$A$2:$A$2336,'Data Cleaning in Medical Examin'!$E$2:$E$2336)</f>
        <v>Normal</v>
      </c>
      <c r="L575" t="str">
        <f>_xlfn.XLOOKUP(A575,'DataCleaning in Hospitalisation'!$A$2:$A$2344,'DataCleaning in Hospitalisation'!$E$2:$E$2344)</f>
        <v>22-Oct-1982</v>
      </c>
      <c r="M575" s="29">
        <f>_xlfn.XLOOKUP(A575,'DataCleaning in Hospitalisation'!$A$2:$A$2344,'DataCleaning in Hospitalisation'!$H$2:$H$2344)</f>
        <v>17179.52</v>
      </c>
      <c r="N575" t="str">
        <f>_xlfn.XLOOKUP(A575,'DataCleaning in Hospitalisation'!$A$2:$A$2344,'DataCleaning in Hospitalisation'!$I$2:$I$2344)</f>
        <v>tier - 2</v>
      </c>
      <c r="O575" t="str">
        <f>_xlfn.XLOOKUP(A575,'DataCleaning in Hospitalisation'!$A$2:$A$2344,'DataCleaning in Hospitalisation'!$J$2:$J$2344)</f>
        <v>tier - 1</v>
      </c>
      <c r="P575" t="str">
        <f>_xlfn.XLOOKUP(A575,'DataCleaning in Hospitalisation'!$A$2:$A$2344,'DataCleaning in Hospitalisation'!$K$2:$K$2344)</f>
        <v>R1013</v>
      </c>
      <c r="Q575">
        <f>_xlfn.XLOOKUP(A575,'DataCleaning in Hospitalisation'!$A$2:$A$2344,'DataCleaning in Hospitalisation'!$F$2:$F$2344)</f>
        <v>41</v>
      </c>
      <c r="U575" s="42" t="s">
        <v>2412</v>
      </c>
      <c r="V575">
        <v>1</v>
      </c>
      <c r="X575" s="4" t="s">
        <v>853</v>
      </c>
      <c r="Y575" s="29">
        <v>6796.86</v>
      </c>
      <c r="AJ575" s="4" t="s">
        <v>853</v>
      </c>
      <c r="AK575" s="29">
        <v>6796.86</v>
      </c>
    </row>
    <row r="576" spans="1:37" x14ac:dyDescent="0.3">
      <c r="A576" t="s">
        <v>1791</v>
      </c>
      <c r="B576" t="str">
        <f>_xlfn.XLOOKUP(A576,'Customer Names'!$A$2:$A$2336,'Customer Names'!$C$2:$C$2336)</f>
        <v xml:space="preserve"> Mr.Yoshinori</v>
      </c>
      <c r="C576" s="34">
        <f>_xlfn.XLOOKUP(A576,'Data Cleaning in Medical Examin'!$A$2:$A$2336,'Data Cleaning in Medical Examin'!$B$2:$B$2336)</f>
        <v>27.36</v>
      </c>
      <c r="D576">
        <f>_xlfn.XLOOKUP(A576,'Data Cleaning in Medical Examin'!$A$2:$A$2336,'Data Cleaning in Medical Examin'!$D$2:$D$2336)</f>
        <v>4.6500000000000004</v>
      </c>
      <c r="E576" t="str">
        <f>_xlfn.XLOOKUP(A576,'Data Cleaning in Medical Examin'!$A$2:$A$2336,'Data Cleaning in Medical Examin'!$F$2:$F$2336)</f>
        <v>No</v>
      </c>
      <c r="F576" t="str">
        <f>_xlfn.XLOOKUP(A576,'Data Cleaning in Medical Examin'!$A$2:$A$2336,'Data Cleaning in Medical Examin'!$G$2:$G$2336)</f>
        <v>Yes</v>
      </c>
      <c r="G576" t="str">
        <f>_xlfn.XLOOKUP(A576,'Data Cleaning in Medical Examin'!$A$2:$A$2336,'Data Cleaning in Medical Examin'!$H$2:$H$2336)</f>
        <v>No</v>
      </c>
      <c r="H576" s="4">
        <f>_xlfn.XLOOKUP(A576,'Data Cleaning in Medical Examin'!$A$2:$A$2336,'Data Cleaning in Medical Examin'!$I$2:$I$2336)</f>
        <v>1</v>
      </c>
      <c r="I576" t="str">
        <f>_xlfn.XLOOKUP(A576,'Data Cleaning in Medical Examin'!$A$2:$A$2336,'Data Cleaning in Medical Examin'!$J$2:$J$2336)</f>
        <v>Yes</v>
      </c>
      <c r="J576" t="str">
        <f>_xlfn.XLOOKUP(A576,'Data Cleaning in Medical Examin'!$A$2:$A$2336,'Data Cleaning in Medical Examin'!$C$2:$C$2336)</f>
        <v>Over Weight</v>
      </c>
      <c r="K576" t="str">
        <f>_xlfn.XLOOKUP(A576,'Data Cleaning in Medical Examin'!$A$2:$A$2336,'Data Cleaning in Medical Examin'!$E$2:$E$2336)</f>
        <v>Normal</v>
      </c>
      <c r="L576" t="str">
        <f>_xlfn.XLOOKUP(A576,'DataCleaning in Hospitalisation'!$A$2:$A$2344,'DataCleaning in Hospitalisation'!$E$2:$E$2344)</f>
        <v>18-Aug-2004</v>
      </c>
      <c r="M576" s="29">
        <f>_xlfn.XLOOKUP(A576,'DataCleaning in Hospitalisation'!$A$2:$A$2344,'DataCleaning in Hospitalisation'!$H$2:$H$2344)</f>
        <v>17178.68</v>
      </c>
      <c r="N576" t="str">
        <f>_xlfn.XLOOKUP(A576,'DataCleaning in Hospitalisation'!$A$2:$A$2344,'DataCleaning in Hospitalisation'!$I$2:$I$2344)</f>
        <v>tier - 2</v>
      </c>
      <c r="O576" t="str">
        <f>_xlfn.XLOOKUP(A576,'DataCleaning in Hospitalisation'!$A$2:$A$2344,'DataCleaning in Hospitalisation'!$J$2:$J$2344)</f>
        <v>tier - 2</v>
      </c>
      <c r="P576" t="str">
        <f>_xlfn.XLOOKUP(A576,'DataCleaning in Hospitalisation'!$A$2:$A$2344,'DataCleaning in Hospitalisation'!$K$2:$K$2344)</f>
        <v>R1019</v>
      </c>
      <c r="Q576">
        <f>_xlfn.XLOOKUP(A576,'DataCleaning in Hospitalisation'!$A$2:$A$2344,'DataCleaning in Hospitalisation'!$F$2:$F$2344)</f>
        <v>19</v>
      </c>
      <c r="U576" s="43" t="s">
        <v>6</v>
      </c>
      <c r="V576">
        <v>1</v>
      </c>
      <c r="X576" s="4" t="s">
        <v>852</v>
      </c>
      <c r="Y576" s="29">
        <v>6781.52</v>
      </c>
      <c r="AJ576" s="4" t="s">
        <v>852</v>
      </c>
      <c r="AK576" s="29">
        <v>6781.52</v>
      </c>
    </row>
    <row r="577" spans="1:37" x14ac:dyDescent="0.3">
      <c r="A577" t="s">
        <v>1790</v>
      </c>
      <c r="B577" t="str">
        <f>_xlfn.XLOOKUP(A577,'Customer Names'!$A$2:$A$2336,'Customer Names'!$C$2:$C$2336)</f>
        <v xml:space="preserve"> Ms.Adrienne</v>
      </c>
      <c r="C577" s="34">
        <f>_xlfn.XLOOKUP(A577,'Data Cleaning in Medical Examin'!$A$2:$A$2336,'Data Cleaning in Medical Examin'!$B$2:$B$2336)</f>
        <v>42.95</v>
      </c>
      <c r="D577">
        <f>_xlfn.XLOOKUP(A577,'Data Cleaning in Medical Examin'!$A$2:$A$2336,'Data Cleaning in Medical Examin'!$D$2:$D$2336)</f>
        <v>5.16</v>
      </c>
      <c r="E577" t="str">
        <f>_xlfn.XLOOKUP(A577,'Data Cleaning in Medical Examin'!$A$2:$A$2336,'Data Cleaning in Medical Examin'!$F$2:$F$2336)</f>
        <v>Yes</v>
      </c>
      <c r="F577" t="str">
        <f>_xlfn.XLOOKUP(A577,'Data Cleaning in Medical Examin'!$A$2:$A$2336,'Data Cleaning in Medical Examin'!$G$2:$G$2336)</f>
        <v>No</v>
      </c>
      <c r="G577" t="str">
        <f>_xlfn.XLOOKUP(A577,'Data Cleaning in Medical Examin'!$A$2:$A$2336,'Data Cleaning in Medical Examin'!$H$2:$H$2336)</f>
        <v>No</v>
      </c>
      <c r="H577" s="4">
        <f>_xlfn.XLOOKUP(A577,'Data Cleaning in Medical Examin'!$A$2:$A$2336,'Data Cleaning in Medical Examin'!$I$2:$I$2336)</f>
        <v>1</v>
      </c>
      <c r="I577" t="str">
        <f>_xlfn.XLOOKUP(A577,'Data Cleaning in Medical Examin'!$A$2:$A$2336,'Data Cleaning in Medical Examin'!$J$2:$J$2336)</f>
        <v>No</v>
      </c>
      <c r="J577" t="str">
        <f>_xlfn.XLOOKUP(A577,'Data Cleaning in Medical Examin'!$A$2:$A$2336,'Data Cleaning in Medical Examin'!$C$2:$C$2336)</f>
        <v>Obesity</v>
      </c>
      <c r="K577" t="str">
        <f>_xlfn.XLOOKUP(A577,'Data Cleaning in Medical Examin'!$A$2:$A$2336,'Data Cleaning in Medical Examin'!$E$2:$E$2336)</f>
        <v>Normal</v>
      </c>
      <c r="L577" t="str">
        <f>_xlfn.XLOOKUP(A577,'DataCleaning in Hospitalisation'!$A$2:$A$2344,'DataCleaning in Hospitalisation'!$E$2:$E$2344)</f>
        <v>7-Jun-1964</v>
      </c>
      <c r="M577" s="29">
        <f>_xlfn.XLOOKUP(A577,'DataCleaning in Hospitalisation'!$A$2:$A$2344,'DataCleaning in Hospitalisation'!$H$2:$H$2344)</f>
        <v>17174.52</v>
      </c>
      <c r="N577" t="str">
        <f>_xlfn.XLOOKUP(A577,'DataCleaning in Hospitalisation'!$A$2:$A$2344,'DataCleaning in Hospitalisation'!$I$2:$I$2344)</f>
        <v>tier - 2</v>
      </c>
      <c r="O577" t="str">
        <f>_xlfn.XLOOKUP(A577,'DataCleaning in Hospitalisation'!$A$2:$A$2344,'DataCleaning in Hospitalisation'!$J$2:$J$2344)</f>
        <v>tier - 2</v>
      </c>
      <c r="P577" t="str">
        <f>_xlfn.XLOOKUP(A577,'DataCleaning in Hospitalisation'!$A$2:$A$2344,'DataCleaning in Hospitalisation'!$K$2:$K$2344)</f>
        <v>R1012</v>
      </c>
      <c r="Q577">
        <f>_xlfn.XLOOKUP(A577,'DataCleaning in Hospitalisation'!$A$2:$A$2344,'DataCleaning in Hospitalisation'!$F$2:$F$2344)</f>
        <v>59</v>
      </c>
      <c r="U577" s="44" t="s">
        <v>2372</v>
      </c>
      <c r="V577">
        <v>1</v>
      </c>
      <c r="X577" s="4" t="s">
        <v>851</v>
      </c>
      <c r="Y577" s="29">
        <v>6781.35</v>
      </c>
      <c r="AJ577" s="4" t="s">
        <v>851</v>
      </c>
      <c r="AK577" s="29">
        <v>6781.35</v>
      </c>
    </row>
    <row r="578" spans="1:37" x14ac:dyDescent="0.3">
      <c r="A578" t="s">
        <v>1789</v>
      </c>
      <c r="B578" t="str">
        <f>_xlfn.XLOOKUP(A578,'Customer Names'!$A$2:$A$2336,'Customer Names'!$C$2:$C$2336)</f>
        <v xml:space="preserve"> Mrs.Meredith</v>
      </c>
      <c r="C578" s="34">
        <f>_xlfn.XLOOKUP(A578,'Data Cleaning in Medical Examin'!$A$2:$A$2336,'Data Cleaning in Medical Examin'!$B$2:$B$2336)</f>
        <v>42.66</v>
      </c>
      <c r="D578">
        <f>_xlfn.XLOOKUP(A578,'Data Cleaning in Medical Examin'!$A$2:$A$2336,'Data Cleaning in Medical Examin'!$D$2:$D$2336)</f>
        <v>10.44</v>
      </c>
      <c r="E578" t="str">
        <f>_xlfn.XLOOKUP(A578,'Data Cleaning in Medical Examin'!$A$2:$A$2336,'Data Cleaning in Medical Examin'!$F$2:$F$2336)</f>
        <v>No</v>
      </c>
      <c r="F578" t="str">
        <f>_xlfn.XLOOKUP(A578,'Data Cleaning in Medical Examin'!$A$2:$A$2336,'Data Cleaning in Medical Examin'!$G$2:$G$2336)</f>
        <v>No</v>
      </c>
      <c r="G578" t="str">
        <f>_xlfn.XLOOKUP(A578,'Data Cleaning in Medical Examin'!$A$2:$A$2336,'Data Cleaning in Medical Examin'!$H$2:$H$2336)</f>
        <v>No</v>
      </c>
      <c r="H578" s="4">
        <f>_xlfn.XLOOKUP(A578,'Data Cleaning in Medical Examin'!$A$2:$A$2336,'Data Cleaning in Medical Examin'!$I$2:$I$2336)</f>
        <v>0</v>
      </c>
      <c r="I578" t="str">
        <f>_xlfn.XLOOKUP(A578,'Data Cleaning in Medical Examin'!$A$2:$A$2336,'Data Cleaning in Medical Examin'!$J$2:$J$2336)</f>
        <v>No</v>
      </c>
      <c r="J578" t="str">
        <f>_xlfn.XLOOKUP(A578,'Data Cleaning in Medical Examin'!$A$2:$A$2336,'Data Cleaning in Medical Examin'!$C$2:$C$2336)</f>
        <v>Obesity</v>
      </c>
      <c r="K578" t="str">
        <f>_xlfn.XLOOKUP(A578,'Data Cleaning in Medical Examin'!$A$2:$A$2336,'Data Cleaning in Medical Examin'!$E$2:$E$2336)</f>
        <v>Diabetes</v>
      </c>
      <c r="L578" t="str">
        <f>_xlfn.XLOOKUP(A578,'DataCleaning in Hospitalisation'!$A$2:$A$2344,'DataCleaning in Hospitalisation'!$E$2:$E$2344)</f>
        <v>16-Sep-1965</v>
      </c>
      <c r="M578" s="29">
        <f>_xlfn.XLOOKUP(A578,'DataCleaning in Hospitalisation'!$A$2:$A$2344,'DataCleaning in Hospitalisation'!$H$2:$H$2344)</f>
        <v>17172.27</v>
      </c>
      <c r="N578" t="str">
        <f>_xlfn.XLOOKUP(A578,'DataCleaning in Hospitalisation'!$A$2:$A$2344,'DataCleaning in Hospitalisation'!$I$2:$I$2344)</f>
        <v>tier - 2</v>
      </c>
      <c r="O578" t="str">
        <f>_xlfn.XLOOKUP(A578,'DataCleaning in Hospitalisation'!$A$2:$A$2344,'DataCleaning in Hospitalisation'!$J$2:$J$2344)</f>
        <v>tier - 2</v>
      </c>
      <c r="P578" t="str">
        <f>_xlfn.XLOOKUP(A578,'DataCleaning in Hospitalisation'!$A$2:$A$2344,'DataCleaning in Hospitalisation'!$K$2:$K$2344)</f>
        <v>R1026</v>
      </c>
      <c r="Q578">
        <f>_xlfn.XLOOKUP(A578,'DataCleaning in Hospitalisation'!$A$2:$A$2344,'DataCleaning in Hospitalisation'!$F$2:$F$2344)</f>
        <v>58</v>
      </c>
      <c r="U578" s="45" t="s">
        <v>2372</v>
      </c>
      <c r="V578">
        <v>1</v>
      </c>
      <c r="X578" s="4" t="s">
        <v>850</v>
      </c>
      <c r="Y578" s="29">
        <v>6775.96</v>
      </c>
      <c r="AJ578" s="4" t="s">
        <v>850</v>
      </c>
      <c r="AK578" s="29">
        <v>6775.96</v>
      </c>
    </row>
    <row r="579" spans="1:37" x14ac:dyDescent="0.3">
      <c r="A579" t="s">
        <v>1788</v>
      </c>
      <c r="B579" t="str">
        <f>_xlfn.XLOOKUP(A579,'Customer Names'!$A$2:$A$2336,'Customer Names'!$C$2:$C$2336)</f>
        <v xml:space="preserve"> Mr.Junyong</v>
      </c>
      <c r="C579" s="34">
        <f>_xlfn.XLOOKUP(A579,'Data Cleaning in Medical Examin'!$A$2:$A$2336,'Data Cleaning in Medical Examin'!$B$2:$B$2336)</f>
        <v>33.630000000000003</v>
      </c>
      <c r="D579">
        <f>_xlfn.XLOOKUP(A579,'Data Cleaning in Medical Examin'!$A$2:$A$2336,'Data Cleaning in Medical Examin'!$D$2:$D$2336)</f>
        <v>5.69</v>
      </c>
      <c r="E579" t="str">
        <f>_xlfn.XLOOKUP(A579,'Data Cleaning in Medical Examin'!$A$2:$A$2336,'Data Cleaning in Medical Examin'!$F$2:$F$2336)</f>
        <v>No</v>
      </c>
      <c r="F579" t="str">
        <f>_xlfn.XLOOKUP(A579,'Data Cleaning in Medical Examin'!$A$2:$A$2336,'Data Cleaning in Medical Examin'!$G$2:$G$2336)</f>
        <v>No</v>
      </c>
      <c r="G579" t="str">
        <f>_xlfn.XLOOKUP(A579,'Data Cleaning in Medical Examin'!$A$2:$A$2336,'Data Cleaning in Medical Examin'!$H$2:$H$2336)</f>
        <v>No</v>
      </c>
      <c r="H579" s="4">
        <f>_xlfn.XLOOKUP(A579,'Data Cleaning in Medical Examin'!$A$2:$A$2336,'Data Cleaning in Medical Examin'!$I$2:$I$2336)</f>
        <v>1</v>
      </c>
      <c r="I579" t="str">
        <f>_xlfn.XLOOKUP(A579,'Data Cleaning in Medical Examin'!$A$2:$A$2336,'Data Cleaning in Medical Examin'!$J$2:$J$2336)</f>
        <v>No</v>
      </c>
      <c r="J579" t="str">
        <f>_xlfn.XLOOKUP(A579,'Data Cleaning in Medical Examin'!$A$2:$A$2336,'Data Cleaning in Medical Examin'!$C$2:$C$2336)</f>
        <v>Obesity</v>
      </c>
      <c r="K579" t="str">
        <f>_xlfn.XLOOKUP(A579,'Data Cleaning in Medical Examin'!$A$2:$A$2336,'Data Cleaning in Medical Examin'!$E$2:$E$2336)</f>
        <v>Normal</v>
      </c>
      <c r="L579" t="str">
        <f>_xlfn.XLOOKUP(A579,'DataCleaning in Hospitalisation'!$A$2:$A$2344,'DataCleaning in Hospitalisation'!$E$2:$E$2344)</f>
        <v>3-Jun-1998</v>
      </c>
      <c r="M579" s="29">
        <f>_xlfn.XLOOKUP(A579,'DataCleaning in Hospitalisation'!$A$2:$A$2344,'DataCleaning in Hospitalisation'!$H$2:$H$2344)</f>
        <v>17128.43</v>
      </c>
      <c r="N579" t="str">
        <f>_xlfn.XLOOKUP(A579,'DataCleaning in Hospitalisation'!$A$2:$A$2344,'DataCleaning in Hospitalisation'!$I$2:$I$2344)</f>
        <v>tier - 2</v>
      </c>
      <c r="O579" t="str">
        <f>_xlfn.XLOOKUP(A579,'DataCleaning in Hospitalisation'!$A$2:$A$2344,'DataCleaning in Hospitalisation'!$J$2:$J$2344)</f>
        <v>tier - 3</v>
      </c>
      <c r="P579" t="str">
        <f>_xlfn.XLOOKUP(A579,'DataCleaning in Hospitalisation'!$A$2:$A$2344,'DataCleaning in Hospitalisation'!$K$2:$K$2344)</f>
        <v>R1016</v>
      </c>
      <c r="Q579">
        <f>_xlfn.XLOOKUP(A579,'DataCleaning in Hospitalisation'!$A$2:$A$2344,'DataCleaning in Hospitalisation'!$F$2:$F$2344)</f>
        <v>25</v>
      </c>
      <c r="U579" s="4" t="s">
        <v>1281</v>
      </c>
      <c r="V579">
        <v>1</v>
      </c>
      <c r="X579" s="4" t="s">
        <v>849</v>
      </c>
      <c r="Y579" s="29">
        <v>6770.19</v>
      </c>
      <c r="AJ579" s="4" t="s">
        <v>849</v>
      </c>
      <c r="AK579" s="29">
        <v>6770.19</v>
      </c>
    </row>
    <row r="580" spans="1:37" x14ac:dyDescent="0.3">
      <c r="A580" t="s">
        <v>1787</v>
      </c>
      <c r="B580" t="str">
        <f>_xlfn.XLOOKUP(A580,'Customer Names'!$A$2:$A$2336,'Customer Names'!$C$2:$C$2336)</f>
        <v xml:space="preserve"> Ms.Kristen</v>
      </c>
      <c r="C580" s="34">
        <f>_xlfn.XLOOKUP(A580,'Data Cleaning in Medical Examin'!$A$2:$A$2336,'Data Cleaning in Medical Examin'!$B$2:$B$2336)</f>
        <v>26.84</v>
      </c>
      <c r="D580">
        <f>_xlfn.XLOOKUP(A580,'Data Cleaning in Medical Examin'!$A$2:$A$2336,'Data Cleaning in Medical Examin'!$D$2:$D$2336)</f>
        <v>6.5</v>
      </c>
      <c r="E580" t="str">
        <f>_xlfn.XLOOKUP(A580,'Data Cleaning in Medical Examin'!$A$2:$A$2336,'Data Cleaning in Medical Examin'!$F$2:$F$2336)</f>
        <v>No</v>
      </c>
      <c r="F580" t="str">
        <f>_xlfn.XLOOKUP(A580,'Data Cleaning in Medical Examin'!$A$2:$A$2336,'Data Cleaning in Medical Examin'!$G$2:$G$2336)</f>
        <v>No</v>
      </c>
      <c r="G580" t="str">
        <f>_xlfn.XLOOKUP(A580,'Data Cleaning in Medical Examin'!$A$2:$A$2336,'Data Cleaning in Medical Examin'!$H$2:$H$2336)</f>
        <v>No</v>
      </c>
      <c r="H580" s="4">
        <f>_xlfn.XLOOKUP(A580,'Data Cleaning in Medical Examin'!$A$2:$A$2336,'Data Cleaning in Medical Examin'!$I$2:$I$2336)</f>
        <v>0</v>
      </c>
      <c r="I580" t="str">
        <f>_xlfn.XLOOKUP(A580,'Data Cleaning in Medical Examin'!$A$2:$A$2336,'Data Cleaning in Medical Examin'!$J$2:$J$2336)</f>
        <v>Yes</v>
      </c>
      <c r="J580" t="str">
        <f>_xlfn.XLOOKUP(A580,'Data Cleaning in Medical Examin'!$A$2:$A$2336,'Data Cleaning in Medical Examin'!$C$2:$C$2336)</f>
        <v>Over Weight</v>
      </c>
      <c r="K580" t="str">
        <f>_xlfn.XLOOKUP(A580,'Data Cleaning in Medical Examin'!$A$2:$A$2336,'Data Cleaning in Medical Examin'!$E$2:$E$2336)</f>
        <v>Diabetes</v>
      </c>
      <c r="L580" t="str">
        <f>_xlfn.XLOOKUP(A580,'DataCleaning in Hospitalisation'!$A$2:$A$2344,'DataCleaning in Hospitalisation'!$E$2:$E$2344)</f>
        <v>28-Jun-2002</v>
      </c>
      <c r="M580" s="29">
        <f>_xlfn.XLOOKUP(A580,'DataCleaning in Hospitalisation'!$A$2:$A$2344,'DataCleaning in Hospitalisation'!$H$2:$H$2344)</f>
        <v>17085.27</v>
      </c>
      <c r="N580" t="str">
        <f>_xlfn.XLOOKUP(A580,'DataCleaning in Hospitalisation'!$A$2:$A$2344,'DataCleaning in Hospitalisation'!$I$2:$I$2344)</f>
        <v>tier - 2</v>
      </c>
      <c r="O580" t="str">
        <f>_xlfn.XLOOKUP(A580,'DataCleaning in Hospitalisation'!$A$2:$A$2344,'DataCleaning in Hospitalisation'!$J$2:$J$2344)</f>
        <v>tier - 3</v>
      </c>
      <c r="P580" t="str">
        <f>_xlfn.XLOOKUP(A580,'DataCleaning in Hospitalisation'!$A$2:$A$2344,'DataCleaning in Hospitalisation'!$K$2:$K$2344)</f>
        <v>R1013</v>
      </c>
      <c r="Q580">
        <f>_xlfn.XLOOKUP(A580,'DataCleaning in Hospitalisation'!$A$2:$A$2344,'DataCleaning in Hospitalisation'!$F$2:$F$2344)</f>
        <v>21</v>
      </c>
      <c r="U580" s="38" t="s">
        <v>7</v>
      </c>
      <c r="V580">
        <v>1</v>
      </c>
      <c r="X580" s="4" t="s">
        <v>848</v>
      </c>
      <c r="Y580" s="29">
        <v>6753.04</v>
      </c>
      <c r="AJ580" s="4" t="s">
        <v>848</v>
      </c>
      <c r="AK580" s="29">
        <v>6753.04</v>
      </c>
    </row>
    <row r="581" spans="1:37" x14ac:dyDescent="0.3">
      <c r="A581" t="s">
        <v>1786</v>
      </c>
      <c r="B581" t="str">
        <f>_xlfn.XLOOKUP(A581,'Customer Names'!$A$2:$A$2336,'Customer Names'!$C$2:$C$2336)</f>
        <v xml:space="preserve"> Ms.Maria</v>
      </c>
      <c r="C581" s="34">
        <f>_xlfn.XLOOKUP(A581,'Data Cleaning in Medical Examin'!$A$2:$A$2336,'Data Cleaning in Medical Examin'!$B$2:$B$2336)</f>
        <v>28.3</v>
      </c>
      <c r="D581">
        <f>_xlfn.XLOOKUP(A581,'Data Cleaning in Medical Examin'!$A$2:$A$2336,'Data Cleaning in Medical Examin'!$D$2:$D$2336)</f>
        <v>5.73</v>
      </c>
      <c r="E581" t="str">
        <f>_xlfn.XLOOKUP(A581,'Data Cleaning in Medical Examin'!$A$2:$A$2336,'Data Cleaning in Medical Examin'!$F$2:$F$2336)</f>
        <v>No</v>
      </c>
      <c r="F581" t="str">
        <f>_xlfn.XLOOKUP(A581,'Data Cleaning in Medical Examin'!$A$2:$A$2336,'Data Cleaning in Medical Examin'!$G$2:$G$2336)</f>
        <v>No</v>
      </c>
      <c r="G581" t="str">
        <f>_xlfn.XLOOKUP(A581,'Data Cleaning in Medical Examin'!$A$2:$A$2336,'Data Cleaning in Medical Examin'!$H$2:$H$2336)</f>
        <v>Yes</v>
      </c>
      <c r="H581" s="4">
        <f>_xlfn.XLOOKUP(A581,'Data Cleaning in Medical Examin'!$A$2:$A$2336,'Data Cleaning in Medical Examin'!$I$2:$I$2336)</f>
        <v>1</v>
      </c>
      <c r="I581" t="str">
        <f>_xlfn.XLOOKUP(A581,'Data Cleaning in Medical Examin'!$A$2:$A$2336,'Data Cleaning in Medical Examin'!$J$2:$J$2336)</f>
        <v>Yes</v>
      </c>
      <c r="J581" t="str">
        <f>_xlfn.XLOOKUP(A581,'Data Cleaning in Medical Examin'!$A$2:$A$2336,'Data Cleaning in Medical Examin'!$C$2:$C$2336)</f>
        <v>Over Weight</v>
      </c>
      <c r="K581" t="str">
        <f>_xlfn.XLOOKUP(A581,'Data Cleaning in Medical Examin'!$A$2:$A$2336,'Data Cleaning in Medical Examin'!$E$2:$E$2336)</f>
        <v>Prediabetes</v>
      </c>
      <c r="L581" t="str">
        <f>_xlfn.XLOOKUP(A581,'DataCleaning in Hospitalisation'!$A$2:$A$2344,'DataCleaning in Hospitalisation'!$E$2:$E$2344)</f>
        <v>26-Dec-2003</v>
      </c>
      <c r="M581" s="29">
        <f>_xlfn.XLOOKUP(A581,'DataCleaning in Hospitalisation'!$A$2:$A$2344,'DataCleaning in Hospitalisation'!$H$2:$H$2344)</f>
        <v>17081.080000000002</v>
      </c>
      <c r="N581" t="str">
        <f>_xlfn.XLOOKUP(A581,'DataCleaning in Hospitalisation'!$A$2:$A$2344,'DataCleaning in Hospitalisation'!$I$2:$I$2344)</f>
        <v>tier - 2</v>
      </c>
      <c r="O581" t="str">
        <f>_xlfn.XLOOKUP(A581,'DataCleaning in Hospitalisation'!$A$2:$A$2344,'DataCleaning in Hospitalisation'!$J$2:$J$2344)</f>
        <v>tier - 2</v>
      </c>
      <c r="P581" t="str">
        <f>_xlfn.XLOOKUP(A581,'DataCleaning in Hospitalisation'!$A$2:$A$2344,'DataCleaning in Hospitalisation'!$K$2:$K$2344)</f>
        <v>R1011</v>
      </c>
      <c r="Q581">
        <f>_xlfn.XLOOKUP(A581,'DataCleaning in Hospitalisation'!$A$2:$A$2344,'DataCleaning in Hospitalisation'!$F$2:$F$2344)</f>
        <v>20</v>
      </c>
      <c r="U581" s="42" t="s">
        <v>2415</v>
      </c>
      <c r="V581">
        <v>1</v>
      </c>
      <c r="X581" s="4" t="s">
        <v>847</v>
      </c>
      <c r="Y581" s="29">
        <v>6750.27</v>
      </c>
      <c r="AJ581" s="4" t="s">
        <v>847</v>
      </c>
      <c r="AK581" s="29">
        <v>6750.27</v>
      </c>
    </row>
    <row r="582" spans="1:37" x14ac:dyDescent="0.3">
      <c r="A582" t="s">
        <v>1785</v>
      </c>
      <c r="B582" t="str">
        <f>_xlfn.XLOOKUP(A582,'Customer Names'!$A$2:$A$2336,'Customer Names'!$C$2:$C$2336)</f>
        <v xml:space="preserve"> Mr.Jonathan</v>
      </c>
      <c r="C582" s="34">
        <f>_xlfn.XLOOKUP(A582,'Data Cleaning in Medical Examin'!$A$2:$A$2336,'Data Cleaning in Medical Examin'!$B$2:$B$2336)</f>
        <v>27.06</v>
      </c>
      <c r="D582">
        <f>_xlfn.XLOOKUP(A582,'Data Cleaning in Medical Examin'!$A$2:$A$2336,'Data Cleaning in Medical Examin'!$D$2:$D$2336)</f>
        <v>5.74</v>
      </c>
      <c r="E582" t="str">
        <f>_xlfn.XLOOKUP(A582,'Data Cleaning in Medical Examin'!$A$2:$A$2336,'Data Cleaning in Medical Examin'!$F$2:$F$2336)</f>
        <v>Yes</v>
      </c>
      <c r="F582" t="str">
        <f>_xlfn.XLOOKUP(A582,'Data Cleaning in Medical Examin'!$A$2:$A$2336,'Data Cleaning in Medical Examin'!$G$2:$G$2336)</f>
        <v>No</v>
      </c>
      <c r="G582" t="str">
        <f>_xlfn.XLOOKUP(A582,'Data Cleaning in Medical Examin'!$A$2:$A$2336,'Data Cleaning in Medical Examin'!$H$2:$H$2336)</f>
        <v>No</v>
      </c>
      <c r="H582" s="4">
        <f>_xlfn.XLOOKUP(A582,'Data Cleaning in Medical Examin'!$A$2:$A$2336,'Data Cleaning in Medical Examin'!$I$2:$I$2336)</f>
        <v>0</v>
      </c>
      <c r="I582" t="str">
        <f>_xlfn.XLOOKUP(A582,'Data Cleaning in Medical Examin'!$A$2:$A$2336,'Data Cleaning in Medical Examin'!$J$2:$J$2336)</f>
        <v>Yes</v>
      </c>
      <c r="J582" t="str">
        <f>_xlfn.XLOOKUP(A582,'Data Cleaning in Medical Examin'!$A$2:$A$2336,'Data Cleaning in Medical Examin'!$C$2:$C$2336)</f>
        <v>Over Weight</v>
      </c>
      <c r="K582" t="str">
        <f>_xlfn.XLOOKUP(A582,'Data Cleaning in Medical Examin'!$A$2:$A$2336,'Data Cleaning in Medical Examin'!$E$2:$E$2336)</f>
        <v>Prediabetes</v>
      </c>
      <c r="L582" t="str">
        <f>_xlfn.XLOOKUP(A582,'DataCleaning in Hospitalisation'!$A$2:$A$2344,'DataCleaning in Hospitalisation'!$E$2:$E$2344)</f>
        <v>10-Jun-1996</v>
      </c>
      <c r="M582" s="29">
        <f>_xlfn.XLOOKUP(A582,'DataCleaning in Hospitalisation'!$A$2:$A$2344,'DataCleaning in Hospitalisation'!$H$2:$H$2344)</f>
        <v>17043.34</v>
      </c>
      <c r="N582" t="str">
        <f>_xlfn.XLOOKUP(A582,'DataCleaning in Hospitalisation'!$A$2:$A$2344,'DataCleaning in Hospitalisation'!$I$2:$I$2344)</f>
        <v>tier - 2</v>
      </c>
      <c r="O582" t="str">
        <f>_xlfn.XLOOKUP(A582,'DataCleaning in Hospitalisation'!$A$2:$A$2344,'DataCleaning in Hospitalisation'!$J$2:$J$2344)</f>
        <v>tier - 3</v>
      </c>
      <c r="P582" t="str">
        <f>_xlfn.XLOOKUP(A582,'DataCleaning in Hospitalisation'!$A$2:$A$2344,'DataCleaning in Hospitalisation'!$K$2:$K$2344)</f>
        <v>R1013</v>
      </c>
      <c r="Q582">
        <f>_xlfn.XLOOKUP(A582,'DataCleaning in Hospitalisation'!$A$2:$A$2344,'DataCleaning in Hospitalisation'!$F$2:$F$2344)</f>
        <v>27</v>
      </c>
      <c r="U582" s="43" t="s">
        <v>7</v>
      </c>
      <c r="V582">
        <v>1</v>
      </c>
      <c r="X582" s="4" t="s">
        <v>2216</v>
      </c>
      <c r="Y582" s="29">
        <v>37800.980000000003</v>
      </c>
      <c r="AJ582" s="4" t="s">
        <v>2216</v>
      </c>
      <c r="AK582" s="29">
        <v>37800.980000000003</v>
      </c>
    </row>
    <row r="583" spans="1:37" x14ac:dyDescent="0.3">
      <c r="A583" t="s">
        <v>1784</v>
      </c>
      <c r="B583" t="str">
        <f>_xlfn.XLOOKUP(A583,'Customer Names'!$A$2:$A$2336,'Customer Names'!$C$2:$C$2336)</f>
        <v xml:space="preserve"> Mr.Phil</v>
      </c>
      <c r="C583" s="34">
        <f>_xlfn.XLOOKUP(A583,'Data Cleaning in Medical Examin'!$A$2:$A$2336,'Data Cleaning in Medical Examin'!$B$2:$B$2336)</f>
        <v>47.13</v>
      </c>
      <c r="D583">
        <f>_xlfn.XLOOKUP(A583,'Data Cleaning in Medical Examin'!$A$2:$A$2336,'Data Cleaning in Medical Examin'!$D$2:$D$2336)</f>
        <v>8.6999999999999993</v>
      </c>
      <c r="E583" t="str">
        <f>_xlfn.XLOOKUP(A583,'Data Cleaning in Medical Examin'!$A$2:$A$2336,'Data Cleaning in Medical Examin'!$F$2:$F$2336)</f>
        <v>No</v>
      </c>
      <c r="F583" t="str">
        <f>_xlfn.XLOOKUP(A583,'Data Cleaning in Medical Examin'!$A$2:$A$2336,'Data Cleaning in Medical Examin'!$G$2:$G$2336)</f>
        <v>No</v>
      </c>
      <c r="G583" t="str">
        <f>_xlfn.XLOOKUP(A583,'Data Cleaning in Medical Examin'!$A$2:$A$2336,'Data Cleaning in Medical Examin'!$H$2:$H$2336)</f>
        <v>No</v>
      </c>
      <c r="H583" s="4">
        <f>_xlfn.XLOOKUP(A583,'Data Cleaning in Medical Examin'!$A$2:$A$2336,'Data Cleaning in Medical Examin'!$I$2:$I$2336)</f>
        <v>0</v>
      </c>
      <c r="I583" t="str">
        <f>_xlfn.XLOOKUP(A583,'Data Cleaning in Medical Examin'!$A$2:$A$2336,'Data Cleaning in Medical Examin'!$J$2:$J$2336)</f>
        <v>No</v>
      </c>
      <c r="J583" t="str">
        <f>_xlfn.XLOOKUP(A583,'Data Cleaning in Medical Examin'!$A$2:$A$2336,'Data Cleaning in Medical Examin'!$C$2:$C$2336)</f>
        <v>Obesity</v>
      </c>
      <c r="K583" t="str">
        <f>_xlfn.XLOOKUP(A583,'Data Cleaning in Medical Examin'!$A$2:$A$2336,'Data Cleaning in Medical Examin'!$E$2:$E$2336)</f>
        <v>Diabetes</v>
      </c>
      <c r="L583" t="str">
        <f>_xlfn.XLOOKUP(A583,'DataCleaning in Hospitalisation'!$A$2:$A$2344,'DataCleaning in Hospitalisation'!$E$2:$E$2344)</f>
        <v>22-Aug-1971</v>
      </c>
      <c r="M583" s="29">
        <f>_xlfn.XLOOKUP(A583,'DataCleaning in Hospitalisation'!$A$2:$A$2344,'DataCleaning in Hospitalisation'!$H$2:$H$2344)</f>
        <v>17016.009999999998</v>
      </c>
      <c r="N583" t="str">
        <f>_xlfn.XLOOKUP(A583,'DataCleaning in Hospitalisation'!$A$2:$A$2344,'DataCleaning in Hospitalisation'!$I$2:$I$2344)</f>
        <v>tier - 2</v>
      </c>
      <c r="O583" t="str">
        <f>_xlfn.XLOOKUP(A583,'DataCleaning in Hospitalisation'!$A$2:$A$2344,'DataCleaning in Hospitalisation'!$J$2:$J$2344)</f>
        <v>tier - 2</v>
      </c>
      <c r="P583" t="str">
        <f>_xlfn.XLOOKUP(A583,'DataCleaning in Hospitalisation'!$A$2:$A$2344,'DataCleaning in Hospitalisation'!$K$2:$K$2344)</f>
        <v>R1023</v>
      </c>
      <c r="Q583">
        <f>_xlfn.XLOOKUP(A583,'DataCleaning in Hospitalisation'!$A$2:$A$2344,'DataCleaning in Hospitalisation'!$F$2:$F$2344)</f>
        <v>52</v>
      </c>
      <c r="U583" s="44" t="s">
        <v>2372</v>
      </c>
      <c r="V583">
        <v>1</v>
      </c>
      <c r="X583" s="4" t="s">
        <v>846</v>
      </c>
      <c r="Y583" s="29">
        <v>6749.63</v>
      </c>
      <c r="AJ583" s="4" t="s">
        <v>846</v>
      </c>
      <c r="AK583" s="29">
        <v>6749.63</v>
      </c>
    </row>
    <row r="584" spans="1:37" x14ac:dyDescent="0.3">
      <c r="A584" t="s">
        <v>1783</v>
      </c>
      <c r="B584" t="str">
        <f>_xlfn.XLOOKUP(A584,'Customer Names'!$A$2:$A$2336,'Customer Names'!$C$2:$C$2336)</f>
        <v xml:space="preserve"> Ms.Benjamina</v>
      </c>
      <c r="C584" s="34">
        <f>_xlfn.XLOOKUP(A584,'Data Cleaning in Medical Examin'!$A$2:$A$2336,'Data Cleaning in Medical Examin'!$B$2:$B$2336)</f>
        <v>51.72</v>
      </c>
      <c r="D584">
        <f>_xlfn.XLOOKUP(A584,'Data Cleaning in Medical Examin'!$A$2:$A$2336,'Data Cleaning in Medical Examin'!$D$2:$D$2336)</f>
        <v>5.09</v>
      </c>
      <c r="E584" t="str">
        <f>_xlfn.XLOOKUP(A584,'Data Cleaning in Medical Examin'!$A$2:$A$2336,'Data Cleaning in Medical Examin'!$F$2:$F$2336)</f>
        <v>No</v>
      </c>
      <c r="F584" t="str">
        <f>_xlfn.XLOOKUP(A584,'Data Cleaning in Medical Examin'!$A$2:$A$2336,'Data Cleaning in Medical Examin'!$G$2:$G$2336)</f>
        <v>No</v>
      </c>
      <c r="G584" t="str">
        <f>_xlfn.XLOOKUP(A584,'Data Cleaning in Medical Examin'!$A$2:$A$2336,'Data Cleaning in Medical Examin'!$H$2:$H$2336)</f>
        <v>No</v>
      </c>
      <c r="H584" s="4">
        <f>_xlfn.XLOOKUP(A584,'Data Cleaning in Medical Examin'!$A$2:$A$2336,'Data Cleaning in Medical Examin'!$I$2:$I$2336)</f>
        <v>0</v>
      </c>
      <c r="I584" t="str">
        <f>_xlfn.XLOOKUP(A584,'Data Cleaning in Medical Examin'!$A$2:$A$2336,'Data Cleaning in Medical Examin'!$J$2:$J$2336)</f>
        <v>No</v>
      </c>
      <c r="J584" t="str">
        <f>_xlfn.XLOOKUP(A584,'Data Cleaning in Medical Examin'!$A$2:$A$2336,'Data Cleaning in Medical Examin'!$C$2:$C$2336)</f>
        <v>Obesity</v>
      </c>
      <c r="K584" t="str">
        <f>_xlfn.XLOOKUP(A584,'Data Cleaning in Medical Examin'!$A$2:$A$2336,'Data Cleaning in Medical Examin'!$E$2:$E$2336)</f>
        <v>Normal</v>
      </c>
      <c r="L584" t="str">
        <f>_xlfn.XLOOKUP(A584,'DataCleaning in Hospitalisation'!$A$2:$A$2344,'DataCleaning in Hospitalisation'!$E$2:$E$2344)</f>
        <v>16-Jul-1980</v>
      </c>
      <c r="M584" s="29">
        <f>_xlfn.XLOOKUP(A584,'DataCleaning in Hospitalisation'!$A$2:$A$2344,'DataCleaning in Hospitalisation'!$H$2:$H$2344)</f>
        <v>16990.55</v>
      </c>
      <c r="N584" t="str">
        <f>_xlfn.XLOOKUP(A584,'DataCleaning in Hospitalisation'!$A$2:$A$2344,'DataCleaning in Hospitalisation'!$I$2:$I$2344)</f>
        <v>tier - 2</v>
      </c>
      <c r="O584" t="str">
        <f>_xlfn.XLOOKUP(A584,'DataCleaning in Hospitalisation'!$A$2:$A$2344,'DataCleaning in Hospitalisation'!$J$2:$J$2344)</f>
        <v>tier - 3</v>
      </c>
      <c r="P584" t="str">
        <f>_xlfn.XLOOKUP(A584,'DataCleaning in Hospitalisation'!$A$2:$A$2344,'DataCleaning in Hospitalisation'!$K$2:$K$2344)</f>
        <v>R1012</v>
      </c>
      <c r="Q584">
        <f>_xlfn.XLOOKUP(A584,'DataCleaning in Hospitalisation'!$A$2:$A$2344,'DataCleaning in Hospitalisation'!$F$2:$F$2344)</f>
        <v>43</v>
      </c>
      <c r="U584" s="45" t="s">
        <v>2373</v>
      </c>
      <c r="V584">
        <v>1</v>
      </c>
      <c r="X584" s="4" t="s">
        <v>845</v>
      </c>
      <c r="Y584" s="29">
        <v>6748.59</v>
      </c>
      <c r="AJ584" s="4" t="s">
        <v>845</v>
      </c>
      <c r="AK584" s="29">
        <v>6748.59</v>
      </c>
    </row>
    <row r="585" spans="1:37" x14ac:dyDescent="0.3">
      <c r="A585" t="s">
        <v>1782</v>
      </c>
      <c r="B585" t="str">
        <f>_xlfn.XLOOKUP(A585,'Customer Names'!$A$2:$A$2336,'Customer Names'!$C$2:$C$2336)</f>
        <v xml:space="preserve"> Mr.Christopher</v>
      </c>
      <c r="C585" s="34">
        <f>_xlfn.XLOOKUP(A585,'Data Cleaning in Medical Examin'!$A$2:$A$2336,'Data Cleaning in Medical Examin'!$B$2:$B$2336)</f>
        <v>48.59</v>
      </c>
      <c r="D585">
        <f>_xlfn.XLOOKUP(A585,'Data Cleaning in Medical Examin'!$A$2:$A$2336,'Data Cleaning in Medical Examin'!$D$2:$D$2336)</f>
        <v>5.57</v>
      </c>
      <c r="E585" t="str">
        <f>_xlfn.XLOOKUP(A585,'Data Cleaning in Medical Examin'!$A$2:$A$2336,'Data Cleaning in Medical Examin'!$F$2:$F$2336)</f>
        <v>No</v>
      </c>
      <c r="F585" t="str">
        <f>_xlfn.XLOOKUP(A585,'Data Cleaning in Medical Examin'!$A$2:$A$2336,'Data Cleaning in Medical Examin'!$G$2:$G$2336)</f>
        <v>No</v>
      </c>
      <c r="G585" t="str">
        <f>_xlfn.XLOOKUP(A585,'Data Cleaning in Medical Examin'!$A$2:$A$2336,'Data Cleaning in Medical Examin'!$H$2:$H$2336)</f>
        <v>No</v>
      </c>
      <c r="H585" s="4">
        <f>_xlfn.XLOOKUP(A585,'Data Cleaning in Medical Examin'!$A$2:$A$2336,'Data Cleaning in Medical Examin'!$I$2:$I$2336)</f>
        <v>0</v>
      </c>
      <c r="I585" t="str">
        <f>_xlfn.XLOOKUP(A585,'Data Cleaning in Medical Examin'!$A$2:$A$2336,'Data Cleaning in Medical Examin'!$J$2:$J$2336)</f>
        <v>No</v>
      </c>
      <c r="J585" t="str">
        <f>_xlfn.XLOOKUP(A585,'Data Cleaning in Medical Examin'!$A$2:$A$2336,'Data Cleaning in Medical Examin'!$C$2:$C$2336)</f>
        <v>Obesity</v>
      </c>
      <c r="K585" t="str">
        <f>_xlfn.XLOOKUP(A585,'Data Cleaning in Medical Examin'!$A$2:$A$2336,'Data Cleaning in Medical Examin'!$E$2:$E$2336)</f>
        <v>Normal</v>
      </c>
      <c r="L585" t="str">
        <f>_xlfn.XLOOKUP(A585,'DataCleaning in Hospitalisation'!$A$2:$A$2344,'DataCleaning in Hospitalisation'!$E$2:$E$2344)</f>
        <v>25-Aug-1977</v>
      </c>
      <c r="M585" s="29">
        <f>_xlfn.XLOOKUP(A585,'DataCleaning in Hospitalisation'!$A$2:$A$2344,'DataCleaning in Hospitalisation'!$H$2:$H$2344)</f>
        <v>16921.09</v>
      </c>
      <c r="N585" t="str">
        <f>_xlfn.XLOOKUP(A585,'DataCleaning in Hospitalisation'!$A$2:$A$2344,'DataCleaning in Hospitalisation'!$I$2:$I$2344)</f>
        <v>tier - 2</v>
      </c>
      <c r="O585" t="str">
        <f>_xlfn.XLOOKUP(A585,'DataCleaning in Hospitalisation'!$A$2:$A$2344,'DataCleaning in Hospitalisation'!$J$2:$J$2344)</f>
        <v>tier - 3</v>
      </c>
      <c r="P585" t="str">
        <f>_xlfn.XLOOKUP(A585,'DataCleaning in Hospitalisation'!$A$2:$A$2344,'DataCleaning in Hospitalisation'!$K$2:$K$2344)</f>
        <v>R1023</v>
      </c>
      <c r="Q585">
        <f>_xlfn.XLOOKUP(A585,'DataCleaning in Hospitalisation'!$A$2:$A$2344,'DataCleaning in Hospitalisation'!$F$2:$F$2344)</f>
        <v>46</v>
      </c>
      <c r="U585" s="4" t="s">
        <v>1280</v>
      </c>
      <c r="V585">
        <v>1</v>
      </c>
      <c r="X585" s="4" t="s">
        <v>844</v>
      </c>
      <c r="Y585" s="29">
        <v>6746.74</v>
      </c>
      <c r="AJ585" s="4" t="s">
        <v>844</v>
      </c>
      <c r="AK585" s="29">
        <v>6746.74</v>
      </c>
    </row>
    <row r="586" spans="1:37" x14ac:dyDescent="0.3">
      <c r="A586" t="s">
        <v>1781</v>
      </c>
      <c r="B586" t="str">
        <f>_xlfn.XLOOKUP(A586,'Customer Names'!$A$2:$A$2336,'Customer Names'!$C$2:$C$2336)</f>
        <v xml:space="preserve"> Ms.Alison</v>
      </c>
      <c r="C586" s="34">
        <f>_xlfn.XLOOKUP(A586,'Data Cleaning in Medical Examin'!$A$2:$A$2336,'Data Cleaning in Medical Examin'!$B$2:$B$2336)</f>
        <v>45.18</v>
      </c>
      <c r="D586">
        <f>_xlfn.XLOOKUP(A586,'Data Cleaning in Medical Examin'!$A$2:$A$2336,'Data Cleaning in Medical Examin'!$D$2:$D$2336)</f>
        <v>10.87</v>
      </c>
      <c r="E586" t="str">
        <f>_xlfn.XLOOKUP(A586,'Data Cleaning in Medical Examin'!$A$2:$A$2336,'Data Cleaning in Medical Examin'!$F$2:$F$2336)</f>
        <v>No</v>
      </c>
      <c r="F586" t="str">
        <f>_xlfn.XLOOKUP(A586,'Data Cleaning in Medical Examin'!$A$2:$A$2336,'Data Cleaning in Medical Examin'!$G$2:$G$2336)</f>
        <v>No</v>
      </c>
      <c r="G586" t="str">
        <f>_xlfn.XLOOKUP(A586,'Data Cleaning in Medical Examin'!$A$2:$A$2336,'Data Cleaning in Medical Examin'!$H$2:$H$2336)</f>
        <v>No</v>
      </c>
      <c r="H586" s="4">
        <f>_xlfn.XLOOKUP(A586,'Data Cleaning in Medical Examin'!$A$2:$A$2336,'Data Cleaning in Medical Examin'!$I$2:$I$2336)</f>
        <v>0</v>
      </c>
      <c r="I586" t="str">
        <f>_xlfn.XLOOKUP(A586,'Data Cleaning in Medical Examin'!$A$2:$A$2336,'Data Cleaning in Medical Examin'!$J$2:$J$2336)</f>
        <v>No</v>
      </c>
      <c r="J586" t="str">
        <f>_xlfn.XLOOKUP(A586,'Data Cleaning in Medical Examin'!$A$2:$A$2336,'Data Cleaning in Medical Examin'!$C$2:$C$2336)</f>
        <v>Obesity</v>
      </c>
      <c r="K586" t="str">
        <f>_xlfn.XLOOKUP(A586,'Data Cleaning in Medical Examin'!$A$2:$A$2336,'Data Cleaning in Medical Examin'!$E$2:$E$2336)</f>
        <v>Diabetes</v>
      </c>
      <c r="L586" t="str">
        <f>_xlfn.XLOOKUP(A586,'DataCleaning in Hospitalisation'!$A$2:$A$2344,'DataCleaning in Hospitalisation'!$E$2:$E$2344)</f>
        <v>21-Oct-1968</v>
      </c>
      <c r="M586" s="29">
        <f>_xlfn.XLOOKUP(A586,'DataCleaning in Hospitalisation'!$A$2:$A$2344,'DataCleaning in Hospitalisation'!$H$2:$H$2344)</f>
        <v>16903.5</v>
      </c>
      <c r="N586" t="str">
        <f>_xlfn.XLOOKUP(A586,'DataCleaning in Hospitalisation'!$A$2:$A$2344,'DataCleaning in Hospitalisation'!$I$2:$I$2344)</f>
        <v>tier - 2</v>
      </c>
      <c r="O586" t="str">
        <f>_xlfn.XLOOKUP(A586,'DataCleaning in Hospitalisation'!$A$2:$A$2344,'DataCleaning in Hospitalisation'!$J$2:$J$2344)</f>
        <v>tier - 3</v>
      </c>
      <c r="P586" t="str">
        <f>_xlfn.XLOOKUP(A586,'DataCleaning in Hospitalisation'!$A$2:$A$2344,'DataCleaning in Hospitalisation'!$K$2:$K$2344)</f>
        <v>R1012</v>
      </c>
      <c r="Q586">
        <f>_xlfn.XLOOKUP(A586,'DataCleaning in Hospitalisation'!$A$2:$A$2344,'DataCleaning in Hospitalisation'!$F$2:$F$2344)</f>
        <v>55</v>
      </c>
      <c r="U586" s="38" t="s">
        <v>7</v>
      </c>
      <c r="V586">
        <v>1</v>
      </c>
      <c r="X586" s="4" t="s">
        <v>843</v>
      </c>
      <c r="Y586" s="29">
        <v>6738.84</v>
      </c>
      <c r="AJ586" s="4" t="s">
        <v>843</v>
      </c>
      <c r="AK586" s="29">
        <v>6738.84</v>
      </c>
    </row>
    <row r="587" spans="1:37" x14ac:dyDescent="0.3">
      <c r="A587" t="s">
        <v>1780</v>
      </c>
      <c r="B587" t="str">
        <f>_xlfn.XLOOKUP(A587,'Customer Names'!$A$2:$A$2336,'Customer Names'!$C$2:$C$2336)</f>
        <v xml:space="preserve"> Ms.Caroline</v>
      </c>
      <c r="C587" s="34">
        <f>_xlfn.XLOOKUP(A587,'Data Cleaning in Medical Examin'!$A$2:$A$2336,'Data Cleaning in Medical Examin'!$B$2:$B$2336)</f>
        <v>27.9</v>
      </c>
      <c r="D587">
        <f>_xlfn.XLOOKUP(A587,'Data Cleaning in Medical Examin'!$A$2:$A$2336,'Data Cleaning in Medical Examin'!$D$2:$D$2336)</f>
        <v>6.02</v>
      </c>
      <c r="E587" t="str">
        <f>_xlfn.XLOOKUP(A587,'Data Cleaning in Medical Examin'!$A$2:$A$2336,'Data Cleaning in Medical Examin'!$F$2:$F$2336)</f>
        <v>No</v>
      </c>
      <c r="F587" t="str">
        <f>_xlfn.XLOOKUP(A587,'Data Cleaning in Medical Examin'!$A$2:$A$2336,'Data Cleaning in Medical Examin'!$G$2:$G$2336)</f>
        <v>No</v>
      </c>
      <c r="G587" t="str">
        <f>_xlfn.XLOOKUP(A587,'Data Cleaning in Medical Examin'!$A$2:$A$2336,'Data Cleaning in Medical Examin'!$H$2:$H$2336)</f>
        <v>Yes</v>
      </c>
      <c r="H587" s="4">
        <f>_xlfn.XLOOKUP(A587,'Data Cleaning in Medical Examin'!$A$2:$A$2336,'Data Cleaning in Medical Examin'!$I$2:$I$2336)</f>
        <v>1</v>
      </c>
      <c r="I587" t="str">
        <f>_xlfn.XLOOKUP(A587,'Data Cleaning in Medical Examin'!$A$2:$A$2336,'Data Cleaning in Medical Examin'!$J$2:$J$2336)</f>
        <v>Yes</v>
      </c>
      <c r="J587" t="str">
        <f>_xlfn.XLOOKUP(A587,'Data Cleaning in Medical Examin'!$A$2:$A$2336,'Data Cleaning in Medical Examin'!$C$2:$C$2336)</f>
        <v>Over Weight</v>
      </c>
      <c r="K587" t="str">
        <f>_xlfn.XLOOKUP(A587,'Data Cleaning in Medical Examin'!$A$2:$A$2336,'Data Cleaning in Medical Examin'!$E$2:$E$2336)</f>
        <v>Prediabetes</v>
      </c>
      <c r="L587" t="str">
        <f>_xlfn.XLOOKUP(A587,'DataCleaning in Hospitalisation'!$A$2:$A$2344,'DataCleaning in Hospitalisation'!$E$2:$E$2344)</f>
        <v>10-Sep-2003</v>
      </c>
      <c r="M587" s="29">
        <f>_xlfn.XLOOKUP(A587,'DataCleaning in Hospitalisation'!$A$2:$A$2344,'DataCleaning in Hospitalisation'!$H$2:$H$2344)</f>
        <v>16884.919999999998</v>
      </c>
      <c r="N587" t="str">
        <f>_xlfn.XLOOKUP(A587,'DataCleaning in Hospitalisation'!$A$2:$A$2344,'DataCleaning in Hospitalisation'!$I$2:$I$2344)</f>
        <v>tier - 2</v>
      </c>
      <c r="O587" t="str">
        <f>_xlfn.XLOOKUP(A587,'DataCleaning in Hospitalisation'!$A$2:$A$2344,'DataCleaning in Hospitalisation'!$J$2:$J$2344)</f>
        <v>tier - 2</v>
      </c>
      <c r="P587" t="str">
        <f>_xlfn.XLOOKUP(A587,'DataCleaning in Hospitalisation'!$A$2:$A$2344,'DataCleaning in Hospitalisation'!$K$2:$K$2344)</f>
        <v>R1011</v>
      </c>
      <c r="Q587">
        <f>_xlfn.XLOOKUP(A587,'DataCleaning in Hospitalisation'!$A$2:$A$2344,'DataCleaning in Hospitalisation'!$F$2:$F$2344)</f>
        <v>20</v>
      </c>
      <c r="U587" s="42" t="s">
        <v>2415</v>
      </c>
      <c r="V587">
        <v>1</v>
      </c>
      <c r="X587" s="4" t="s">
        <v>842</v>
      </c>
      <c r="Y587" s="29">
        <v>6737.98</v>
      </c>
      <c r="AJ587" s="4" t="s">
        <v>842</v>
      </c>
      <c r="AK587" s="29">
        <v>6737.98</v>
      </c>
    </row>
    <row r="588" spans="1:37" x14ac:dyDescent="0.3">
      <c r="A588" t="s">
        <v>1779</v>
      </c>
      <c r="B588" t="str">
        <f>_xlfn.XLOOKUP(A588,'Customer Names'!$A$2:$A$2336,'Customer Names'!$C$2:$C$2336)</f>
        <v xml:space="preserve"> Ms.Alexis</v>
      </c>
      <c r="C588" s="34">
        <f>_xlfn.XLOOKUP(A588,'Data Cleaning in Medical Examin'!$A$2:$A$2336,'Data Cleaning in Medical Examin'!$B$2:$B$2336)</f>
        <v>51.33</v>
      </c>
      <c r="D588">
        <f>_xlfn.XLOOKUP(A588,'Data Cleaning in Medical Examin'!$A$2:$A$2336,'Data Cleaning in Medical Examin'!$D$2:$D$2336)</f>
        <v>7</v>
      </c>
      <c r="E588" t="str">
        <f>_xlfn.XLOOKUP(A588,'Data Cleaning in Medical Examin'!$A$2:$A$2336,'Data Cleaning in Medical Examin'!$F$2:$F$2336)</f>
        <v>No</v>
      </c>
      <c r="F588" t="str">
        <f>_xlfn.XLOOKUP(A588,'Data Cleaning in Medical Examin'!$A$2:$A$2336,'Data Cleaning in Medical Examin'!$G$2:$G$2336)</f>
        <v>No</v>
      </c>
      <c r="G588" t="str">
        <f>_xlfn.XLOOKUP(A588,'Data Cleaning in Medical Examin'!$A$2:$A$2336,'Data Cleaning in Medical Examin'!$H$2:$H$2336)</f>
        <v>No</v>
      </c>
      <c r="H588" s="4">
        <f>_xlfn.XLOOKUP(A588,'Data Cleaning in Medical Examin'!$A$2:$A$2336,'Data Cleaning in Medical Examin'!$I$2:$I$2336)</f>
        <v>0</v>
      </c>
      <c r="I588" t="str">
        <f>_xlfn.XLOOKUP(A588,'Data Cleaning in Medical Examin'!$A$2:$A$2336,'Data Cleaning in Medical Examin'!$J$2:$J$2336)</f>
        <v>No</v>
      </c>
      <c r="J588" t="str">
        <f>_xlfn.XLOOKUP(A588,'Data Cleaning in Medical Examin'!$A$2:$A$2336,'Data Cleaning in Medical Examin'!$C$2:$C$2336)</f>
        <v>Obesity</v>
      </c>
      <c r="K588" t="str">
        <f>_xlfn.XLOOKUP(A588,'Data Cleaning in Medical Examin'!$A$2:$A$2336,'Data Cleaning in Medical Examin'!$E$2:$E$2336)</f>
        <v>Diabetes</v>
      </c>
      <c r="L588" t="str">
        <f>_xlfn.XLOOKUP(A588,'DataCleaning in Hospitalisation'!$A$2:$A$2344,'DataCleaning in Hospitalisation'!$E$2:$E$2344)</f>
        <v>8-Aug-1974</v>
      </c>
      <c r="M588" s="29">
        <f>_xlfn.XLOOKUP(A588,'DataCleaning in Hospitalisation'!$A$2:$A$2344,'DataCleaning in Hospitalisation'!$H$2:$H$2344)</f>
        <v>16841.32</v>
      </c>
      <c r="N588" t="str">
        <f>_xlfn.XLOOKUP(A588,'DataCleaning in Hospitalisation'!$A$2:$A$2344,'DataCleaning in Hospitalisation'!$I$2:$I$2344)</f>
        <v>tier - 2</v>
      </c>
      <c r="O588" t="str">
        <f>_xlfn.XLOOKUP(A588,'DataCleaning in Hospitalisation'!$A$2:$A$2344,'DataCleaning in Hospitalisation'!$J$2:$J$2344)</f>
        <v>tier - 3</v>
      </c>
      <c r="P588" t="str">
        <f>_xlfn.XLOOKUP(A588,'DataCleaning in Hospitalisation'!$A$2:$A$2344,'DataCleaning in Hospitalisation'!$K$2:$K$2344)</f>
        <v>R1011</v>
      </c>
      <c r="Q588">
        <f>_xlfn.XLOOKUP(A588,'DataCleaning in Hospitalisation'!$A$2:$A$2344,'DataCleaning in Hospitalisation'!$F$2:$F$2344)</f>
        <v>49</v>
      </c>
      <c r="U588" s="43" t="s">
        <v>7</v>
      </c>
      <c r="V588">
        <v>1</v>
      </c>
      <c r="X588" s="4" t="s">
        <v>841</v>
      </c>
      <c r="Y588" s="29">
        <v>6721.37</v>
      </c>
      <c r="AJ588" s="4" t="s">
        <v>841</v>
      </c>
      <c r="AK588" s="29">
        <v>6721.37</v>
      </c>
    </row>
    <row r="589" spans="1:37" x14ac:dyDescent="0.3">
      <c r="A589" t="s">
        <v>1778</v>
      </c>
      <c r="B589" t="str">
        <f>_xlfn.XLOOKUP(A589,'Customer Names'!$A$2:$A$2336,'Customer Names'!$C$2:$C$2336)</f>
        <v xml:space="preserve"> Ms.Shanda</v>
      </c>
      <c r="C589" s="34">
        <f>_xlfn.XLOOKUP(A589,'Data Cleaning in Medical Examin'!$A$2:$A$2336,'Data Cleaning in Medical Examin'!$B$2:$B$2336)</f>
        <v>30.59</v>
      </c>
      <c r="D589">
        <f>_xlfn.XLOOKUP(A589,'Data Cleaning in Medical Examin'!$A$2:$A$2336,'Data Cleaning in Medical Examin'!$D$2:$D$2336)</f>
        <v>5.56</v>
      </c>
      <c r="E589" t="str">
        <f>_xlfn.XLOOKUP(A589,'Data Cleaning in Medical Examin'!$A$2:$A$2336,'Data Cleaning in Medical Examin'!$F$2:$F$2336)</f>
        <v>Yes</v>
      </c>
      <c r="F589" t="str">
        <f>_xlfn.XLOOKUP(A589,'Data Cleaning in Medical Examin'!$A$2:$A$2336,'Data Cleaning in Medical Examin'!$G$2:$G$2336)</f>
        <v>No</v>
      </c>
      <c r="G589" t="str">
        <f>_xlfn.XLOOKUP(A589,'Data Cleaning in Medical Examin'!$A$2:$A$2336,'Data Cleaning in Medical Examin'!$H$2:$H$2336)</f>
        <v>No</v>
      </c>
      <c r="H589" s="4">
        <f>_xlfn.XLOOKUP(A589,'Data Cleaning in Medical Examin'!$A$2:$A$2336,'Data Cleaning in Medical Examin'!$I$2:$I$2336)</f>
        <v>1</v>
      </c>
      <c r="I589" t="str">
        <f>_xlfn.XLOOKUP(A589,'Data Cleaning in Medical Examin'!$A$2:$A$2336,'Data Cleaning in Medical Examin'!$J$2:$J$2336)</f>
        <v>No</v>
      </c>
      <c r="J589" t="str">
        <f>_xlfn.XLOOKUP(A589,'Data Cleaning in Medical Examin'!$A$2:$A$2336,'Data Cleaning in Medical Examin'!$C$2:$C$2336)</f>
        <v>Obesity</v>
      </c>
      <c r="K589" t="str">
        <f>_xlfn.XLOOKUP(A589,'Data Cleaning in Medical Examin'!$A$2:$A$2336,'Data Cleaning in Medical Examin'!$E$2:$E$2336)</f>
        <v>Normal</v>
      </c>
      <c r="L589" t="str">
        <f>_xlfn.XLOOKUP(A589,'DataCleaning in Hospitalisation'!$A$2:$A$2344,'DataCleaning in Hospitalisation'!$E$2:$E$2344)</f>
        <v>19-Oct-1995</v>
      </c>
      <c r="M589" s="29">
        <f>_xlfn.XLOOKUP(A589,'DataCleaning in Hospitalisation'!$A$2:$A$2344,'DataCleaning in Hospitalisation'!$H$2:$H$2344)</f>
        <v>16796.41</v>
      </c>
      <c r="N589" t="str">
        <f>_xlfn.XLOOKUP(A589,'DataCleaning in Hospitalisation'!$A$2:$A$2344,'DataCleaning in Hospitalisation'!$I$2:$I$2344)</f>
        <v>tier - 2</v>
      </c>
      <c r="O589" t="str">
        <f>_xlfn.XLOOKUP(A589,'DataCleaning in Hospitalisation'!$A$2:$A$2344,'DataCleaning in Hospitalisation'!$J$2:$J$2344)</f>
        <v>tier - 3</v>
      </c>
      <c r="P589" t="str">
        <f>_xlfn.XLOOKUP(A589,'DataCleaning in Hospitalisation'!$A$2:$A$2344,'DataCleaning in Hospitalisation'!$K$2:$K$2344)</f>
        <v>R1024</v>
      </c>
      <c r="Q589">
        <f>_xlfn.XLOOKUP(A589,'DataCleaning in Hospitalisation'!$A$2:$A$2344,'DataCleaning in Hospitalisation'!$F$2:$F$2344)</f>
        <v>28</v>
      </c>
      <c r="U589" s="44" t="s">
        <v>2372</v>
      </c>
      <c r="V589">
        <v>1</v>
      </c>
      <c r="X589" s="4" t="s">
        <v>840</v>
      </c>
      <c r="Y589" s="29">
        <v>6710.19</v>
      </c>
      <c r="AJ589" s="4" t="s">
        <v>840</v>
      </c>
      <c r="AK589" s="29">
        <v>6710.19</v>
      </c>
    </row>
    <row r="590" spans="1:37" x14ac:dyDescent="0.3">
      <c r="A590" t="s">
        <v>1777</v>
      </c>
      <c r="B590" t="str">
        <f>_xlfn.XLOOKUP(A590,'Customer Names'!$A$2:$A$2336,'Customer Names'!$C$2:$C$2336)</f>
        <v xml:space="preserve"> Mrs.Lacey</v>
      </c>
      <c r="C590" s="34">
        <f>_xlfn.XLOOKUP(A590,'Data Cleaning in Medical Examin'!$A$2:$A$2336,'Data Cleaning in Medical Examin'!$B$2:$B$2336)</f>
        <v>39.229999999999997</v>
      </c>
      <c r="D590">
        <f>_xlfn.XLOOKUP(A590,'Data Cleaning in Medical Examin'!$A$2:$A$2336,'Data Cleaning in Medical Examin'!$D$2:$D$2336)</f>
        <v>8.4499999999999993</v>
      </c>
      <c r="E590" t="str">
        <f>_xlfn.XLOOKUP(A590,'Data Cleaning in Medical Examin'!$A$2:$A$2336,'Data Cleaning in Medical Examin'!$F$2:$F$2336)</f>
        <v>No</v>
      </c>
      <c r="F590" t="str">
        <f>_xlfn.XLOOKUP(A590,'Data Cleaning in Medical Examin'!$A$2:$A$2336,'Data Cleaning in Medical Examin'!$G$2:$G$2336)</f>
        <v>No</v>
      </c>
      <c r="G590" t="str">
        <f>_xlfn.XLOOKUP(A590,'Data Cleaning in Medical Examin'!$A$2:$A$2336,'Data Cleaning in Medical Examin'!$H$2:$H$2336)</f>
        <v>No</v>
      </c>
      <c r="H590" s="4">
        <f>_xlfn.XLOOKUP(A590,'Data Cleaning in Medical Examin'!$A$2:$A$2336,'Data Cleaning in Medical Examin'!$I$2:$I$2336)</f>
        <v>0</v>
      </c>
      <c r="I590" t="str">
        <f>_xlfn.XLOOKUP(A590,'Data Cleaning in Medical Examin'!$A$2:$A$2336,'Data Cleaning in Medical Examin'!$J$2:$J$2336)</f>
        <v>No</v>
      </c>
      <c r="J590" t="str">
        <f>_xlfn.XLOOKUP(A590,'Data Cleaning in Medical Examin'!$A$2:$A$2336,'Data Cleaning in Medical Examin'!$C$2:$C$2336)</f>
        <v>Obesity</v>
      </c>
      <c r="K590" t="str">
        <f>_xlfn.XLOOKUP(A590,'Data Cleaning in Medical Examin'!$A$2:$A$2336,'Data Cleaning in Medical Examin'!$E$2:$E$2336)</f>
        <v>Diabetes</v>
      </c>
      <c r="L590" t="str">
        <f>_xlfn.XLOOKUP(A590,'DataCleaning in Hospitalisation'!$A$2:$A$2344,'DataCleaning in Hospitalisation'!$E$2:$E$2344)</f>
        <v>29-Jul-1962</v>
      </c>
      <c r="M590" s="29">
        <f>_xlfn.XLOOKUP(A590,'DataCleaning in Hospitalisation'!$A$2:$A$2344,'DataCleaning in Hospitalisation'!$H$2:$H$2344)</f>
        <v>16779.400000000001</v>
      </c>
      <c r="N590" t="str">
        <f>_xlfn.XLOOKUP(A590,'DataCleaning in Hospitalisation'!$A$2:$A$2344,'DataCleaning in Hospitalisation'!$I$2:$I$2344)</f>
        <v>tier - 2</v>
      </c>
      <c r="O590" t="str">
        <f>_xlfn.XLOOKUP(A590,'DataCleaning in Hospitalisation'!$A$2:$A$2344,'DataCleaning in Hospitalisation'!$J$2:$J$2344)</f>
        <v>tier - 2</v>
      </c>
      <c r="P590" t="str">
        <f>_xlfn.XLOOKUP(A590,'DataCleaning in Hospitalisation'!$A$2:$A$2344,'DataCleaning in Hospitalisation'!$K$2:$K$2344)</f>
        <v>R1026</v>
      </c>
      <c r="Q590">
        <f>_xlfn.XLOOKUP(A590,'DataCleaning in Hospitalisation'!$A$2:$A$2344,'DataCleaning in Hospitalisation'!$F$2:$F$2344)</f>
        <v>61</v>
      </c>
      <c r="U590" s="45" t="s">
        <v>2373</v>
      </c>
      <c r="V590">
        <v>1</v>
      </c>
      <c r="X590" s="4" t="s">
        <v>839</v>
      </c>
      <c r="Y590" s="29">
        <v>6706.47</v>
      </c>
      <c r="AJ590" s="4" t="s">
        <v>839</v>
      </c>
      <c r="AK590" s="29">
        <v>6706.47</v>
      </c>
    </row>
    <row r="591" spans="1:37" x14ac:dyDescent="0.3">
      <c r="A591" t="s">
        <v>1776</v>
      </c>
      <c r="B591" t="str">
        <f>_xlfn.XLOOKUP(A591,'Customer Names'!$A$2:$A$2336,'Customer Names'!$C$2:$C$2336)</f>
        <v xml:space="preserve"> Ms.Laurette</v>
      </c>
      <c r="C591" s="34">
        <f>_xlfn.XLOOKUP(A591,'Data Cleaning in Medical Examin'!$A$2:$A$2336,'Data Cleaning in Medical Examin'!$B$2:$B$2336)</f>
        <v>19.094999999999999</v>
      </c>
      <c r="D591">
        <f>_xlfn.XLOOKUP(A591,'Data Cleaning in Medical Examin'!$A$2:$A$2336,'Data Cleaning in Medical Examin'!$D$2:$D$2336)</f>
        <v>6.19</v>
      </c>
      <c r="E591" t="str">
        <f>_xlfn.XLOOKUP(A591,'Data Cleaning in Medical Examin'!$A$2:$A$2336,'Data Cleaning in Medical Examin'!$F$2:$F$2336)</f>
        <v>No</v>
      </c>
      <c r="F591" t="str">
        <f>_xlfn.XLOOKUP(A591,'Data Cleaning in Medical Examin'!$A$2:$A$2336,'Data Cleaning in Medical Examin'!$G$2:$G$2336)</f>
        <v>No</v>
      </c>
      <c r="G591" t="str">
        <f>_xlfn.XLOOKUP(A591,'Data Cleaning in Medical Examin'!$A$2:$A$2336,'Data Cleaning in Medical Examin'!$H$2:$H$2336)</f>
        <v>No</v>
      </c>
      <c r="H591" s="4">
        <f>_xlfn.XLOOKUP(A591,'Data Cleaning in Medical Examin'!$A$2:$A$2336,'Data Cleaning in Medical Examin'!$I$2:$I$2336)</f>
        <v>0</v>
      </c>
      <c r="I591" t="str">
        <f>_xlfn.XLOOKUP(A591,'Data Cleaning in Medical Examin'!$A$2:$A$2336,'Data Cleaning in Medical Examin'!$J$2:$J$2336)</f>
        <v>Yes</v>
      </c>
      <c r="J591" t="str">
        <f>_xlfn.XLOOKUP(A591,'Data Cleaning in Medical Examin'!$A$2:$A$2336,'Data Cleaning in Medical Examin'!$C$2:$C$2336)</f>
        <v>Normal Weight</v>
      </c>
      <c r="K591" t="str">
        <f>_xlfn.XLOOKUP(A591,'Data Cleaning in Medical Examin'!$A$2:$A$2336,'Data Cleaning in Medical Examin'!$E$2:$E$2336)</f>
        <v>Prediabetes</v>
      </c>
      <c r="L591" t="str">
        <f>_xlfn.XLOOKUP(A591,'DataCleaning in Hospitalisation'!$A$2:$A$2344,'DataCleaning in Hospitalisation'!$E$2:$E$2344)</f>
        <v>23-Sep-1989</v>
      </c>
      <c r="M591" s="29">
        <f>_xlfn.XLOOKUP(A591,'DataCleaning in Hospitalisation'!$A$2:$A$2344,'DataCleaning in Hospitalisation'!$H$2:$H$2344)</f>
        <v>16776.3</v>
      </c>
      <c r="N591" t="str">
        <f>_xlfn.XLOOKUP(A591,'DataCleaning in Hospitalisation'!$A$2:$A$2344,'DataCleaning in Hospitalisation'!$I$2:$I$2344)</f>
        <v>tier - 2</v>
      </c>
      <c r="O591" t="str">
        <f>_xlfn.XLOOKUP(A591,'DataCleaning in Hospitalisation'!$A$2:$A$2344,'DataCleaning in Hospitalisation'!$J$2:$J$2344)</f>
        <v>tier - 2</v>
      </c>
      <c r="P591" t="str">
        <f>_xlfn.XLOOKUP(A591,'DataCleaning in Hospitalisation'!$A$2:$A$2344,'DataCleaning in Hospitalisation'!$K$2:$K$2344)</f>
        <v>R1024</v>
      </c>
      <c r="Q591">
        <f>_xlfn.XLOOKUP(A591,'DataCleaning in Hospitalisation'!$A$2:$A$2344,'DataCleaning in Hospitalisation'!$F$2:$F$2344)</f>
        <v>34</v>
      </c>
      <c r="U591" s="4" t="s">
        <v>1279</v>
      </c>
      <c r="V591">
        <v>1</v>
      </c>
      <c r="X591" s="4" t="s">
        <v>838</v>
      </c>
      <c r="Y591" s="29">
        <v>6700.56</v>
      </c>
      <c r="AJ591" s="4" t="s">
        <v>838</v>
      </c>
      <c r="AK591" s="29">
        <v>6700.56</v>
      </c>
    </row>
    <row r="592" spans="1:37" x14ac:dyDescent="0.3">
      <c r="A592" t="s">
        <v>1775</v>
      </c>
      <c r="B592" t="str">
        <f>_xlfn.XLOOKUP(A592,'Customer Names'!$A$2:$A$2336,'Customer Names'!$C$2:$C$2336)</f>
        <v xml:space="preserve"> Mr.Jason</v>
      </c>
      <c r="C592" s="34">
        <f>_xlfn.XLOOKUP(A592,'Data Cleaning in Medical Examin'!$A$2:$A$2336,'Data Cleaning in Medical Examin'!$B$2:$B$2336)</f>
        <v>49.72</v>
      </c>
      <c r="D592">
        <f>_xlfn.XLOOKUP(A592,'Data Cleaning in Medical Examin'!$A$2:$A$2336,'Data Cleaning in Medical Examin'!$D$2:$D$2336)</f>
        <v>7.71</v>
      </c>
      <c r="E592" t="str">
        <f>_xlfn.XLOOKUP(A592,'Data Cleaning in Medical Examin'!$A$2:$A$2336,'Data Cleaning in Medical Examin'!$F$2:$F$2336)</f>
        <v>No</v>
      </c>
      <c r="F592" t="str">
        <f>_xlfn.XLOOKUP(A592,'Data Cleaning in Medical Examin'!$A$2:$A$2336,'Data Cleaning in Medical Examin'!$G$2:$G$2336)</f>
        <v>No</v>
      </c>
      <c r="G592" t="str">
        <f>_xlfn.XLOOKUP(A592,'Data Cleaning in Medical Examin'!$A$2:$A$2336,'Data Cleaning in Medical Examin'!$H$2:$H$2336)</f>
        <v>No</v>
      </c>
      <c r="H592" s="4">
        <f>_xlfn.XLOOKUP(A592,'Data Cleaning in Medical Examin'!$A$2:$A$2336,'Data Cleaning in Medical Examin'!$I$2:$I$2336)</f>
        <v>0</v>
      </c>
      <c r="I592" t="str">
        <f>_xlfn.XLOOKUP(A592,'Data Cleaning in Medical Examin'!$A$2:$A$2336,'Data Cleaning in Medical Examin'!$J$2:$J$2336)</f>
        <v>No</v>
      </c>
      <c r="J592" t="str">
        <f>_xlfn.XLOOKUP(A592,'Data Cleaning in Medical Examin'!$A$2:$A$2336,'Data Cleaning in Medical Examin'!$C$2:$C$2336)</f>
        <v>Obesity</v>
      </c>
      <c r="K592" t="str">
        <f>_xlfn.XLOOKUP(A592,'Data Cleaning in Medical Examin'!$A$2:$A$2336,'Data Cleaning in Medical Examin'!$E$2:$E$2336)</f>
        <v>Diabetes</v>
      </c>
      <c r="L592" t="str">
        <f>_xlfn.XLOOKUP(A592,'DataCleaning in Hospitalisation'!$A$2:$A$2344,'DataCleaning in Hospitalisation'!$E$2:$E$2344)</f>
        <v>28-Aug-1974</v>
      </c>
      <c r="M592" s="29">
        <f>_xlfn.XLOOKUP(A592,'DataCleaning in Hospitalisation'!$A$2:$A$2344,'DataCleaning in Hospitalisation'!$H$2:$H$2344)</f>
        <v>16770.990000000002</v>
      </c>
      <c r="N592" t="str">
        <f>_xlfn.XLOOKUP(A592,'DataCleaning in Hospitalisation'!$A$2:$A$2344,'DataCleaning in Hospitalisation'!$I$2:$I$2344)</f>
        <v>tier - 2</v>
      </c>
      <c r="O592" t="str">
        <f>_xlfn.XLOOKUP(A592,'DataCleaning in Hospitalisation'!$A$2:$A$2344,'DataCleaning in Hospitalisation'!$J$2:$J$2344)</f>
        <v>tier - 1</v>
      </c>
      <c r="P592" t="str">
        <f>_xlfn.XLOOKUP(A592,'DataCleaning in Hospitalisation'!$A$2:$A$2344,'DataCleaning in Hospitalisation'!$K$2:$K$2344)</f>
        <v>R1012</v>
      </c>
      <c r="Q592">
        <f>_xlfn.XLOOKUP(A592,'DataCleaning in Hospitalisation'!$A$2:$A$2344,'DataCleaning in Hospitalisation'!$F$2:$F$2344)</f>
        <v>49</v>
      </c>
      <c r="U592" s="38" t="s">
        <v>7</v>
      </c>
      <c r="V592">
        <v>1</v>
      </c>
      <c r="X592" s="4" t="s">
        <v>837</v>
      </c>
      <c r="Y592" s="29">
        <v>6686.43</v>
      </c>
      <c r="AJ592" s="4" t="s">
        <v>837</v>
      </c>
      <c r="AK592" s="29">
        <v>6686.43</v>
      </c>
    </row>
    <row r="593" spans="1:37" x14ac:dyDescent="0.3">
      <c r="A593" t="s">
        <v>1774</v>
      </c>
      <c r="B593" t="str">
        <f>_xlfn.XLOOKUP(A593,'Customer Names'!$A$2:$A$2336,'Customer Names'!$C$2:$C$2336)</f>
        <v xml:space="preserve"> Ms.Mary</v>
      </c>
      <c r="C593" s="34">
        <f>_xlfn.XLOOKUP(A593,'Data Cleaning in Medical Examin'!$A$2:$A$2336,'Data Cleaning in Medical Examin'!$B$2:$B$2336)</f>
        <v>21.754999999999999</v>
      </c>
      <c r="D593">
        <f>_xlfn.XLOOKUP(A593,'Data Cleaning in Medical Examin'!$A$2:$A$2336,'Data Cleaning in Medical Examin'!$D$2:$D$2336)</f>
        <v>4.63</v>
      </c>
      <c r="E593" t="str">
        <f>_xlfn.XLOOKUP(A593,'Data Cleaning in Medical Examin'!$A$2:$A$2336,'Data Cleaning in Medical Examin'!$F$2:$F$2336)</f>
        <v>No</v>
      </c>
      <c r="F593" t="str">
        <f>_xlfn.XLOOKUP(A593,'Data Cleaning in Medical Examin'!$A$2:$A$2336,'Data Cleaning in Medical Examin'!$G$2:$G$2336)</f>
        <v>No</v>
      </c>
      <c r="G593" t="str">
        <f>_xlfn.XLOOKUP(A593,'Data Cleaning in Medical Examin'!$A$2:$A$2336,'Data Cleaning in Medical Examin'!$H$2:$H$2336)</f>
        <v>Yes</v>
      </c>
      <c r="H593" s="4">
        <f>_xlfn.XLOOKUP(A593,'Data Cleaning in Medical Examin'!$A$2:$A$2336,'Data Cleaning in Medical Examin'!$I$2:$I$2336)</f>
        <v>1</v>
      </c>
      <c r="I593" t="str">
        <f>_xlfn.XLOOKUP(A593,'Data Cleaning in Medical Examin'!$A$2:$A$2336,'Data Cleaning in Medical Examin'!$J$2:$J$2336)</f>
        <v>Yes</v>
      </c>
      <c r="J593" t="str">
        <f>_xlfn.XLOOKUP(A593,'Data Cleaning in Medical Examin'!$A$2:$A$2336,'Data Cleaning in Medical Examin'!$C$2:$C$2336)</f>
        <v>Normal Weight</v>
      </c>
      <c r="K593" t="str">
        <f>_xlfn.XLOOKUP(A593,'Data Cleaning in Medical Examin'!$A$2:$A$2336,'Data Cleaning in Medical Examin'!$E$2:$E$2336)</f>
        <v>Normal</v>
      </c>
      <c r="L593" t="str">
        <f>_xlfn.XLOOKUP(A593,'DataCleaning in Hospitalisation'!$A$2:$A$2344,'DataCleaning in Hospitalisation'!$E$2:$E$2344)</f>
        <v>5-Nov-1993</v>
      </c>
      <c r="M593" s="29">
        <f>_xlfn.XLOOKUP(A593,'DataCleaning in Hospitalisation'!$A$2:$A$2344,'DataCleaning in Hospitalisation'!$H$2:$H$2344)</f>
        <v>16657.72</v>
      </c>
      <c r="N593" t="str">
        <f>_xlfn.XLOOKUP(A593,'DataCleaning in Hospitalisation'!$A$2:$A$2344,'DataCleaning in Hospitalisation'!$I$2:$I$2344)</f>
        <v>tier - 2</v>
      </c>
      <c r="O593" t="str">
        <f>_xlfn.XLOOKUP(A593,'DataCleaning in Hospitalisation'!$A$2:$A$2344,'DataCleaning in Hospitalisation'!$J$2:$J$2344)</f>
        <v>tier - 1</v>
      </c>
      <c r="P593" t="str">
        <f>_xlfn.XLOOKUP(A593,'DataCleaning in Hospitalisation'!$A$2:$A$2344,'DataCleaning in Hospitalisation'!$K$2:$K$2344)</f>
        <v>R1024</v>
      </c>
      <c r="Q593">
        <f>_xlfn.XLOOKUP(A593,'DataCleaning in Hospitalisation'!$A$2:$A$2344,'DataCleaning in Hospitalisation'!$F$2:$F$2344)</f>
        <v>30</v>
      </c>
      <c r="U593" s="42" t="s">
        <v>2413</v>
      </c>
      <c r="V593">
        <v>1</v>
      </c>
      <c r="X593" s="4" t="s">
        <v>2215</v>
      </c>
      <c r="Y593" s="29">
        <v>37742.58</v>
      </c>
      <c r="AJ593" s="4" t="s">
        <v>2215</v>
      </c>
      <c r="AK593" s="29">
        <v>37742.58</v>
      </c>
    </row>
    <row r="594" spans="1:37" x14ac:dyDescent="0.3">
      <c r="A594" t="s">
        <v>1773</v>
      </c>
      <c r="B594" t="str">
        <f>_xlfn.XLOOKUP(A594,'Customer Names'!$A$2:$A$2336,'Customer Names'!$C$2:$C$2336)</f>
        <v xml:space="preserve"> Ms.Kati</v>
      </c>
      <c r="C594" s="34">
        <f>_xlfn.XLOOKUP(A594,'Data Cleaning in Medical Examin'!$A$2:$A$2336,'Data Cleaning in Medical Examin'!$B$2:$B$2336)</f>
        <v>48.39</v>
      </c>
      <c r="D594">
        <f>_xlfn.XLOOKUP(A594,'Data Cleaning in Medical Examin'!$A$2:$A$2336,'Data Cleaning in Medical Examin'!$D$2:$D$2336)</f>
        <v>4.6100000000000003</v>
      </c>
      <c r="E594" t="str">
        <f>_xlfn.XLOOKUP(A594,'Data Cleaning in Medical Examin'!$A$2:$A$2336,'Data Cleaning in Medical Examin'!$F$2:$F$2336)</f>
        <v>No</v>
      </c>
      <c r="F594" t="str">
        <f>_xlfn.XLOOKUP(A594,'Data Cleaning in Medical Examin'!$A$2:$A$2336,'Data Cleaning in Medical Examin'!$G$2:$G$2336)</f>
        <v>No</v>
      </c>
      <c r="G594" t="str">
        <f>_xlfn.XLOOKUP(A594,'Data Cleaning in Medical Examin'!$A$2:$A$2336,'Data Cleaning in Medical Examin'!$H$2:$H$2336)</f>
        <v>No</v>
      </c>
      <c r="H594" s="4">
        <f>_xlfn.XLOOKUP(A594,'Data Cleaning in Medical Examin'!$A$2:$A$2336,'Data Cleaning in Medical Examin'!$I$2:$I$2336)</f>
        <v>0</v>
      </c>
      <c r="I594" t="str">
        <f>_xlfn.XLOOKUP(A594,'Data Cleaning in Medical Examin'!$A$2:$A$2336,'Data Cleaning in Medical Examin'!$J$2:$J$2336)</f>
        <v>No</v>
      </c>
      <c r="J594" t="str">
        <f>_xlfn.XLOOKUP(A594,'Data Cleaning in Medical Examin'!$A$2:$A$2336,'Data Cleaning in Medical Examin'!$C$2:$C$2336)</f>
        <v>Obesity</v>
      </c>
      <c r="K594" t="str">
        <f>_xlfn.XLOOKUP(A594,'Data Cleaning in Medical Examin'!$A$2:$A$2336,'Data Cleaning in Medical Examin'!$E$2:$E$2336)</f>
        <v>Normal</v>
      </c>
      <c r="L594" t="str">
        <f>_xlfn.XLOOKUP(A594,'DataCleaning in Hospitalisation'!$A$2:$A$2344,'DataCleaning in Hospitalisation'!$E$2:$E$2344)</f>
        <v>25-Sep-1977</v>
      </c>
      <c r="M594" s="29">
        <f>_xlfn.XLOOKUP(A594,'DataCleaning in Hospitalisation'!$A$2:$A$2344,'DataCleaning in Hospitalisation'!$H$2:$H$2344)</f>
        <v>16631.61</v>
      </c>
      <c r="N594" t="str">
        <f>_xlfn.XLOOKUP(A594,'DataCleaning in Hospitalisation'!$A$2:$A$2344,'DataCleaning in Hospitalisation'!$I$2:$I$2344)</f>
        <v>tier - 2</v>
      </c>
      <c r="O594" t="str">
        <f>_xlfn.XLOOKUP(A594,'DataCleaning in Hospitalisation'!$A$2:$A$2344,'DataCleaning in Hospitalisation'!$J$2:$J$2344)</f>
        <v>tier - 1</v>
      </c>
      <c r="P594" t="str">
        <f>_xlfn.XLOOKUP(A594,'DataCleaning in Hospitalisation'!$A$2:$A$2344,'DataCleaning in Hospitalisation'!$K$2:$K$2344)</f>
        <v>R1012</v>
      </c>
      <c r="Q594">
        <f>_xlfn.XLOOKUP(A594,'DataCleaning in Hospitalisation'!$A$2:$A$2344,'DataCleaning in Hospitalisation'!$F$2:$F$2344)</f>
        <v>46</v>
      </c>
      <c r="U594" s="43" t="s">
        <v>11</v>
      </c>
      <c r="V594">
        <v>1</v>
      </c>
      <c r="X594" s="4" t="s">
        <v>836</v>
      </c>
      <c r="Y594" s="29">
        <v>6666.24</v>
      </c>
      <c r="AJ594" s="4" t="s">
        <v>836</v>
      </c>
      <c r="AK594" s="29">
        <v>6666.24</v>
      </c>
    </row>
    <row r="595" spans="1:37" x14ac:dyDescent="0.3">
      <c r="A595" t="s">
        <v>1772</v>
      </c>
      <c r="B595" t="str">
        <f>_xlfn.XLOOKUP(A595,'Customer Names'!$A$2:$A$2336,'Customer Names'!$C$2:$C$2336)</f>
        <v xml:space="preserve"> Mrs.Kelly</v>
      </c>
      <c r="C595" s="34">
        <f>_xlfn.XLOOKUP(A595,'Data Cleaning in Medical Examin'!$A$2:$A$2336,'Data Cleaning in Medical Examin'!$B$2:$B$2336)</f>
        <v>47.15</v>
      </c>
      <c r="D595">
        <f>_xlfn.XLOOKUP(A595,'Data Cleaning in Medical Examin'!$A$2:$A$2336,'Data Cleaning in Medical Examin'!$D$2:$D$2336)</f>
        <v>9.5299999999999994</v>
      </c>
      <c r="E595" t="str">
        <f>_xlfn.XLOOKUP(A595,'Data Cleaning in Medical Examin'!$A$2:$A$2336,'Data Cleaning in Medical Examin'!$F$2:$F$2336)</f>
        <v>Yes</v>
      </c>
      <c r="F595" t="str">
        <f>_xlfn.XLOOKUP(A595,'Data Cleaning in Medical Examin'!$A$2:$A$2336,'Data Cleaning in Medical Examin'!$G$2:$G$2336)</f>
        <v>No</v>
      </c>
      <c r="G595" t="str">
        <f>_xlfn.XLOOKUP(A595,'Data Cleaning in Medical Examin'!$A$2:$A$2336,'Data Cleaning in Medical Examin'!$H$2:$H$2336)</f>
        <v>No</v>
      </c>
      <c r="H595" s="4">
        <f>_xlfn.XLOOKUP(A595,'Data Cleaning in Medical Examin'!$A$2:$A$2336,'Data Cleaning in Medical Examin'!$I$2:$I$2336)</f>
        <v>1</v>
      </c>
      <c r="I595" t="str">
        <f>_xlfn.XLOOKUP(A595,'Data Cleaning in Medical Examin'!$A$2:$A$2336,'Data Cleaning in Medical Examin'!$J$2:$J$2336)</f>
        <v>No</v>
      </c>
      <c r="J595" t="str">
        <f>_xlfn.XLOOKUP(A595,'Data Cleaning in Medical Examin'!$A$2:$A$2336,'Data Cleaning in Medical Examin'!$C$2:$C$2336)</f>
        <v>Obesity</v>
      </c>
      <c r="K595" t="str">
        <f>_xlfn.XLOOKUP(A595,'Data Cleaning in Medical Examin'!$A$2:$A$2336,'Data Cleaning in Medical Examin'!$E$2:$E$2336)</f>
        <v>Diabetes</v>
      </c>
      <c r="L595" t="str">
        <f>_xlfn.XLOOKUP(A595,'DataCleaning in Hospitalisation'!$A$2:$A$2344,'DataCleaning in Hospitalisation'!$E$2:$E$2344)</f>
        <v>24-Jul-1975</v>
      </c>
      <c r="M595" s="29">
        <f>_xlfn.XLOOKUP(A595,'DataCleaning in Hospitalisation'!$A$2:$A$2344,'DataCleaning in Hospitalisation'!$H$2:$H$2344)</f>
        <v>16602.18</v>
      </c>
      <c r="N595" t="str">
        <f>_xlfn.XLOOKUP(A595,'DataCleaning in Hospitalisation'!$A$2:$A$2344,'DataCleaning in Hospitalisation'!$I$2:$I$2344)</f>
        <v>tier - 2</v>
      </c>
      <c r="O595" t="str">
        <f>_xlfn.XLOOKUP(A595,'DataCleaning in Hospitalisation'!$A$2:$A$2344,'DataCleaning in Hospitalisation'!$J$2:$J$2344)</f>
        <v>tier - 1</v>
      </c>
      <c r="P595" t="str">
        <f>_xlfn.XLOOKUP(A595,'DataCleaning in Hospitalisation'!$A$2:$A$2344,'DataCleaning in Hospitalisation'!$K$2:$K$2344)</f>
        <v>R1026</v>
      </c>
      <c r="Q595">
        <f>_xlfn.XLOOKUP(A595,'DataCleaning in Hospitalisation'!$A$2:$A$2344,'DataCleaning in Hospitalisation'!$F$2:$F$2344)</f>
        <v>48</v>
      </c>
      <c r="U595" s="44" t="s">
        <v>2372</v>
      </c>
      <c r="V595">
        <v>1</v>
      </c>
      <c r="X595" s="4" t="s">
        <v>835</v>
      </c>
      <c r="Y595" s="29">
        <v>6664.69</v>
      </c>
      <c r="AJ595" s="4" t="s">
        <v>835</v>
      </c>
      <c r="AK595" s="29">
        <v>6664.69</v>
      </c>
    </row>
    <row r="596" spans="1:37" x14ac:dyDescent="0.3">
      <c r="A596" t="s">
        <v>1771</v>
      </c>
      <c r="B596" t="str">
        <f>_xlfn.XLOOKUP(A596,'Customer Names'!$A$2:$A$2336,'Customer Names'!$C$2:$C$2336)</f>
        <v xml:space="preserve"> Ms.Greer</v>
      </c>
      <c r="C596" s="34">
        <f>_xlfn.XLOOKUP(A596,'Data Cleaning in Medical Examin'!$A$2:$A$2336,'Data Cleaning in Medical Examin'!$B$2:$B$2336)</f>
        <v>47.59</v>
      </c>
      <c r="D596">
        <f>_xlfn.XLOOKUP(A596,'Data Cleaning in Medical Examin'!$A$2:$A$2336,'Data Cleaning in Medical Examin'!$D$2:$D$2336)</f>
        <v>11.43</v>
      </c>
      <c r="E596" t="str">
        <f>_xlfn.XLOOKUP(A596,'Data Cleaning in Medical Examin'!$A$2:$A$2336,'Data Cleaning in Medical Examin'!$F$2:$F$2336)</f>
        <v>Yes</v>
      </c>
      <c r="F596" t="str">
        <f>_xlfn.XLOOKUP(A596,'Data Cleaning in Medical Examin'!$A$2:$A$2336,'Data Cleaning in Medical Examin'!$G$2:$G$2336)</f>
        <v>No</v>
      </c>
      <c r="G596" t="str">
        <f>_xlfn.XLOOKUP(A596,'Data Cleaning in Medical Examin'!$A$2:$A$2336,'Data Cleaning in Medical Examin'!$H$2:$H$2336)</f>
        <v>No</v>
      </c>
      <c r="H596" s="4">
        <f>_xlfn.XLOOKUP(A596,'Data Cleaning in Medical Examin'!$A$2:$A$2336,'Data Cleaning in Medical Examin'!$I$2:$I$2336)</f>
        <v>2</v>
      </c>
      <c r="I596" t="str">
        <f>_xlfn.XLOOKUP(A596,'Data Cleaning in Medical Examin'!$A$2:$A$2336,'Data Cleaning in Medical Examin'!$J$2:$J$2336)</f>
        <v>No</v>
      </c>
      <c r="J596" t="str">
        <f>_xlfn.XLOOKUP(A596,'Data Cleaning in Medical Examin'!$A$2:$A$2336,'Data Cleaning in Medical Examin'!$C$2:$C$2336)</f>
        <v>Obesity</v>
      </c>
      <c r="K596" t="str">
        <f>_xlfn.XLOOKUP(A596,'Data Cleaning in Medical Examin'!$A$2:$A$2336,'Data Cleaning in Medical Examin'!$E$2:$E$2336)</f>
        <v>Diabetes</v>
      </c>
      <c r="L596" t="str">
        <f>_xlfn.XLOOKUP(A596,'DataCleaning in Hospitalisation'!$A$2:$A$2344,'DataCleaning in Hospitalisation'!$E$2:$E$2344)</f>
        <v>10-Jul-1970</v>
      </c>
      <c r="M596" s="29">
        <f>_xlfn.XLOOKUP(A596,'DataCleaning in Hospitalisation'!$A$2:$A$2344,'DataCleaning in Hospitalisation'!$H$2:$H$2344)</f>
        <v>16600.16</v>
      </c>
      <c r="N596" t="str">
        <f>_xlfn.XLOOKUP(A596,'DataCleaning in Hospitalisation'!$A$2:$A$2344,'DataCleaning in Hospitalisation'!$I$2:$I$2344)</f>
        <v>tier - 2</v>
      </c>
      <c r="O596" t="str">
        <f>_xlfn.XLOOKUP(A596,'DataCleaning in Hospitalisation'!$A$2:$A$2344,'DataCleaning in Hospitalisation'!$J$2:$J$2344)</f>
        <v>tier - 2</v>
      </c>
      <c r="P596" t="str">
        <f>_xlfn.XLOOKUP(A596,'DataCleaning in Hospitalisation'!$A$2:$A$2344,'DataCleaning in Hospitalisation'!$K$2:$K$2344)</f>
        <v>R1011</v>
      </c>
      <c r="Q596">
        <f>_xlfn.XLOOKUP(A596,'DataCleaning in Hospitalisation'!$A$2:$A$2344,'DataCleaning in Hospitalisation'!$F$2:$F$2344)</f>
        <v>53</v>
      </c>
      <c r="U596" s="45" t="s">
        <v>2372</v>
      </c>
      <c r="V596">
        <v>1</v>
      </c>
      <c r="X596" s="4" t="s">
        <v>834</v>
      </c>
      <c r="Y596" s="29">
        <v>6664.32</v>
      </c>
      <c r="AJ596" s="4" t="s">
        <v>834</v>
      </c>
      <c r="AK596" s="29">
        <v>6664.32</v>
      </c>
    </row>
    <row r="597" spans="1:37" x14ac:dyDescent="0.3">
      <c r="A597" t="s">
        <v>1770</v>
      </c>
      <c r="B597" t="str">
        <f>_xlfn.XLOOKUP(A597,'Customer Names'!$A$2:$A$2336,'Customer Names'!$C$2:$C$2336)</f>
        <v xml:space="preserve"> Mr.Brent</v>
      </c>
      <c r="C597" s="34">
        <f>_xlfn.XLOOKUP(A597,'Data Cleaning in Medical Examin'!$A$2:$A$2336,'Data Cleaning in Medical Examin'!$B$2:$B$2336)</f>
        <v>39.81</v>
      </c>
      <c r="D597">
        <f>_xlfn.XLOOKUP(A597,'Data Cleaning in Medical Examin'!$A$2:$A$2336,'Data Cleaning in Medical Examin'!$D$2:$D$2336)</f>
        <v>7.65</v>
      </c>
      <c r="E597" t="str">
        <f>_xlfn.XLOOKUP(A597,'Data Cleaning in Medical Examin'!$A$2:$A$2336,'Data Cleaning in Medical Examin'!$F$2:$F$2336)</f>
        <v>Yes</v>
      </c>
      <c r="F597" t="str">
        <f>_xlfn.XLOOKUP(A597,'Data Cleaning in Medical Examin'!$A$2:$A$2336,'Data Cleaning in Medical Examin'!$G$2:$G$2336)</f>
        <v>No</v>
      </c>
      <c r="G597" t="str">
        <f>_xlfn.XLOOKUP(A597,'Data Cleaning in Medical Examin'!$A$2:$A$2336,'Data Cleaning in Medical Examin'!$H$2:$H$2336)</f>
        <v>Yes</v>
      </c>
      <c r="H597" s="4">
        <f>_xlfn.XLOOKUP(A597,'Data Cleaning in Medical Examin'!$A$2:$A$2336,'Data Cleaning in Medical Examin'!$I$2:$I$2336)</f>
        <v>1</v>
      </c>
      <c r="I597" t="str">
        <f>_xlfn.XLOOKUP(A597,'Data Cleaning in Medical Examin'!$A$2:$A$2336,'Data Cleaning in Medical Examin'!$J$2:$J$2336)</f>
        <v>No</v>
      </c>
      <c r="J597" t="str">
        <f>_xlfn.XLOOKUP(A597,'Data Cleaning in Medical Examin'!$A$2:$A$2336,'Data Cleaning in Medical Examin'!$C$2:$C$2336)</f>
        <v>Obesity</v>
      </c>
      <c r="K597" t="str">
        <f>_xlfn.XLOOKUP(A597,'Data Cleaning in Medical Examin'!$A$2:$A$2336,'Data Cleaning in Medical Examin'!$E$2:$E$2336)</f>
        <v>Diabetes</v>
      </c>
      <c r="L597" t="str">
        <f>_xlfn.XLOOKUP(A597,'DataCleaning in Hospitalisation'!$A$2:$A$2344,'DataCleaning in Hospitalisation'!$E$2:$E$2344)</f>
        <v>25-Jun-1963</v>
      </c>
      <c r="M597" s="29">
        <f>_xlfn.XLOOKUP(A597,'DataCleaning in Hospitalisation'!$A$2:$A$2344,'DataCleaning in Hospitalisation'!$H$2:$H$2344)</f>
        <v>16587.96</v>
      </c>
      <c r="N597" t="str">
        <f>_xlfn.XLOOKUP(A597,'DataCleaning in Hospitalisation'!$A$2:$A$2344,'DataCleaning in Hospitalisation'!$I$2:$I$2344)</f>
        <v>tier - 2</v>
      </c>
      <c r="O597" t="str">
        <f>_xlfn.XLOOKUP(A597,'DataCleaning in Hospitalisation'!$A$2:$A$2344,'DataCleaning in Hospitalisation'!$J$2:$J$2344)</f>
        <v>tier - 2</v>
      </c>
      <c r="P597" t="str">
        <f>_xlfn.XLOOKUP(A597,'DataCleaning in Hospitalisation'!$A$2:$A$2344,'DataCleaning in Hospitalisation'!$K$2:$K$2344)</f>
        <v>R1023</v>
      </c>
      <c r="Q597">
        <f>_xlfn.XLOOKUP(A597,'DataCleaning in Hospitalisation'!$A$2:$A$2344,'DataCleaning in Hospitalisation'!$F$2:$F$2344)</f>
        <v>60</v>
      </c>
      <c r="U597" s="4" t="s">
        <v>1278</v>
      </c>
      <c r="V597">
        <v>1</v>
      </c>
      <c r="X597" s="4" t="s">
        <v>833</v>
      </c>
      <c r="Y597" s="29">
        <v>6653.79</v>
      </c>
      <c r="AJ597" s="4" t="s">
        <v>833</v>
      </c>
      <c r="AK597" s="29">
        <v>6653.79</v>
      </c>
    </row>
    <row r="598" spans="1:37" x14ac:dyDescent="0.3">
      <c r="A598" t="s">
        <v>1769</v>
      </c>
      <c r="B598" t="str">
        <f>_xlfn.XLOOKUP(A598,'Customer Names'!$A$2:$A$2336,'Customer Names'!$C$2:$C$2336)</f>
        <v xml:space="preserve"> Mr.Eugene</v>
      </c>
      <c r="C598" s="34">
        <f>_xlfn.XLOOKUP(A598,'Data Cleaning in Medical Examin'!$A$2:$A$2336,'Data Cleaning in Medical Examin'!$B$2:$B$2336)</f>
        <v>31.02</v>
      </c>
      <c r="D598">
        <f>_xlfn.XLOOKUP(A598,'Data Cleaning in Medical Examin'!$A$2:$A$2336,'Data Cleaning in Medical Examin'!$D$2:$D$2336)</f>
        <v>5.87</v>
      </c>
      <c r="E598" t="str">
        <f>_xlfn.XLOOKUP(A598,'Data Cleaning in Medical Examin'!$A$2:$A$2336,'Data Cleaning in Medical Examin'!$F$2:$F$2336)</f>
        <v>Yes</v>
      </c>
      <c r="F598" t="str">
        <f>_xlfn.XLOOKUP(A598,'Data Cleaning in Medical Examin'!$A$2:$A$2336,'Data Cleaning in Medical Examin'!$G$2:$G$2336)</f>
        <v>No</v>
      </c>
      <c r="G598" t="str">
        <f>_xlfn.XLOOKUP(A598,'Data Cleaning in Medical Examin'!$A$2:$A$2336,'Data Cleaning in Medical Examin'!$H$2:$H$2336)</f>
        <v>No</v>
      </c>
      <c r="H598" s="4">
        <f>_xlfn.XLOOKUP(A598,'Data Cleaning in Medical Examin'!$A$2:$A$2336,'Data Cleaning in Medical Examin'!$I$2:$I$2336)</f>
        <v>0</v>
      </c>
      <c r="I598" t="str">
        <f>_xlfn.XLOOKUP(A598,'Data Cleaning in Medical Examin'!$A$2:$A$2336,'Data Cleaning in Medical Examin'!$J$2:$J$2336)</f>
        <v>No</v>
      </c>
      <c r="J598" t="str">
        <f>_xlfn.XLOOKUP(A598,'Data Cleaning in Medical Examin'!$A$2:$A$2336,'Data Cleaning in Medical Examin'!$C$2:$C$2336)</f>
        <v>Obesity</v>
      </c>
      <c r="K598" t="str">
        <f>_xlfn.XLOOKUP(A598,'Data Cleaning in Medical Examin'!$A$2:$A$2336,'Data Cleaning in Medical Examin'!$E$2:$E$2336)</f>
        <v>Prediabetes</v>
      </c>
      <c r="L598" t="str">
        <f>_xlfn.XLOOKUP(A598,'DataCleaning in Hospitalisation'!$A$2:$A$2344,'DataCleaning in Hospitalisation'!$E$2:$E$2344)</f>
        <v>25-Jun-2001</v>
      </c>
      <c r="M598" s="29">
        <f>_xlfn.XLOOKUP(A598,'DataCleaning in Hospitalisation'!$A$2:$A$2344,'DataCleaning in Hospitalisation'!$H$2:$H$2344)</f>
        <v>16586.5</v>
      </c>
      <c r="N598" t="str">
        <f>_xlfn.XLOOKUP(A598,'DataCleaning in Hospitalisation'!$A$2:$A$2344,'DataCleaning in Hospitalisation'!$I$2:$I$2344)</f>
        <v>tier - 2</v>
      </c>
      <c r="O598" t="str">
        <f>_xlfn.XLOOKUP(A598,'DataCleaning in Hospitalisation'!$A$2:$A$2344,'DataCleaning in Hospitalisation'!$J$2:$J$2344)</f>
        <v>tier - 1</v>
      </c>
      <c r="P598" t="str">
        <f>_xlfn.XLOOKUP(A598,'DataCleaning in Hospitalisation'!$A$2:$A$2344,'DataCleaning in Hospitalisation'!$K$2:$K$2344)</f>
        <v>R1013</v>
      </c>
      <c r="Q598">
        <f>_xlfn.XLOOKUP(A598,'DataCleaning in Hospitalisation'!$A$2:$A$2344,'DataCleaning in Hospitalisation'!$F$2:$F$2344)</f>
        <v>22</v>
      </c>
      <c r="U598" s="38" t="s">
        <v>7</v>
      </c>
      <c r="V598">
        <v>1</v>
      </c>
      <c r="X598" s="4" t="s">
        <v>832</v>
      </c>
      <c r="Y598" s="29">
        <v>6652.53</v>
      </c>
      <c r="AJ598" s="4" t="s">
        <v>832</v>
      </c>
      <c r="AK598" s="29">
        <v>6652.53</v>
      </c>
    </row>
    <row r="599" spans="1:37" x14ac:dyDescent="0.3">
      <c r="A599" t="s">
        <v>1768</v>
      </c>
      <c r="B599" t="str">
        <f>_xlfn.XLOOKUP(A599,'Customer Names'!$A$2:$A$2336,'Customer Names'!$C$2:$C$2336)</f>
        <v xml:space="preserve"> Ms.Erin</v>
      </c>
      <c r="C599" s="34">
        <f>_xlfn.XLOOKUP(A599,'Data Cleaning in Medical Examin'!$A$2:$A$2336,'Data Cleaning in Medical Examin'!$B$2:$B$2336)</f>
        <v>24.75</v>
      </c>
      <c r="D599">
        <f>_xlfn.XLOOKUP(A599,'Data Cleaning in Medical Examin'!$A$2:$A$2336,'Data Cleaning in Medical Examin'!$D$2:$D$2336)</f>
        <v>4.3600000000000003</v>
      </c>
      <c r="E599" t="str">
        <f>_xlfn.XLOOKUP(A599,'Data Cleaning in Medical Examin'!$A$2:$A$2336,'Data Cleaning in Medical Examin'!$F$2:$F$2336)</f>
        <v>Yes</v>
      </c>
      <c r="F599" t="str">
        <f>_xlfn.XLOOKUP(A599,'Data Cleaning in Medical Examin'!$A$2:$A$2336,'Data Cleaning in Medical Examin'!$G$2:$G$2336)</f>
        <v>No</v>
      </c>
      <c r="G599" t="str">
        <f>_xlfn.XLOOKUP(A599,'Data Cleaning in Medical Examin'!$A$2:$A$2336,'Data Cleaning in Medical Examin'!$H$2:$H$2336)</f>
        <v>No</v>
      </c>
      <c r="H599" s="4">
        <f>_xlfn.XLOOKUP(A599,'Data Cleaning in Medical Examin'!$A$2:$A$2336,'Data Cleaning in Medical Examin'!$I$2:$I$2336)</f>
        <v>1</v>
      </c>
      <c r="I599" t="str">
        <f>_xlfn.XLOOKUP(A599,'Data Cleaning in Medical Examin'!$A$2:$A$2336,'Data Cleaning in Medical Examin'!$J$2:$J$2336)</f>
        <v>Yes</v>
      </c>
      <c r="J599" t="str">
        <f>_xlfn.XLOOKUP(A599,'Data Cleaning in Medical Examin'!$A$2:$A$2336,'Data Cleaning in Medical Examin'!$C$2:$C$2336)</f>
        <v>Normal Weight</v>
      </c>
      <c r="K599" t="str">
        <f>_xlfn.XLOOKUP(A599,'Data Cleaning in Medical Examin'!$A$2:$A$2336,'Data Cleaning in Medical Examin'!$E$2:$E$2336)</f>
        <v>Normal</v>
      </c>
      <c r="L599" t="str">
        <f>_xlfn.XLOOKUP(A599,'DataCleaning in Hospitalisation'!$A$2:$A$2344,'DataCleaning in Hospitalisation'!$E$2:$E$2344)</f>
        <v>23-Dec-1995</v>
      </c>
      <c r="M599" s="29">
        <f>_xlfn.XLOOKUP(A599,'DataCleaning in Hospitalisation'!$A$2:$A$2344,'DataCleaning in Hospitalisation'!$H$2:$H$2344)</f>
        <v>16577.78</v>
      </c>
      <c r="N599" t="str">
        <f>_xlfn.XLOOKUP(A599,'DataCleaning in Hospitalisation'!$A$2:$A$2344,'DataCleaning in Hospitalisation'!$I$2:$I$2344)</f>
        <v>tier - 2</v>
      </c>
      <c r="O599" t="str">
        <f>_xlfn.XLOOKUP(A599,'DataCleaning in Hospitalisation'!$A$2:$A$2344,'DataCleaning in Hospitalisation'!$J$2:$J$2344)</f>
        <v>tier - 1</v>
      </c>
      <c r="P599" t="str">
        <f>_xlfn.XLOOKUP(A599,'DataCleaning in Hospitalisation'!$A$2:$A$2344,'DataCleaning in Hospitalisation'!$K$2:$K$2344)</f>
        <v>R1013</v>
      </c>
      <c r="Q599">
        <f>_xlfn.XLOOKUP(A599,'DataCleaning in Hospitalisation'!$A$2:$A$2344,'DataCleaning in Hospitalisation'!$F$2:$F$2344)</f>
        <v>28</v>
      </c>
      <c r="U599" s="42" t="s">
        <v>2413</v>
      </c>
      <c r="V599">
        <v>1</v>
      </c>
      <c r="X599" s="4" t="s">
        <v>831</v>
      </c>
      <c r="Y599" s="29">
        <v>6651.26</v>
      </c>
      <c r="AJ599" s="4" t="s">
        <v>831</v>
      </c>
      <c r="AK599" s="29">
        <v>6651.26</v>
      </c>
    </row>
    <row r="600" spans="1:37" x14ac:dyDescent="0.3">
      <c r="A600" t="s">
        <v>1767</v>
      </c>
      <c r="B600" t="str">
        <f>_xlfn.XLOOKUP(A600,'Customer Names'!$A$2:$A$2336,'Customer Names'!$C$2:$C$2336)</f>
        <v xml:space="preserve"> Ms.Kamilla</v>
      </c>
      <c r="C600" s="34">
        <f>_xlfn.XLOOKUP(A600,'Data Cleaning in Medical Examin'!$A$2:$A$2336,'Data Cleaning in Medical Examin'!$B$2:$B$2336)</f>
        <v>30.114999999999998</v>
      </c>
      <c r="D600">
        <f>_xlfn.XLOOKUP(A600,'Data Cleaning in Medical Examin'!$A$2:$A$2336,'Data Cleaning in Medical Examin'!$D$2:$D$2336)</f>
        <v>10.119999999999999</v>
      </c>
      <c r="E600" t="str">
        <f>_xlfn.XLOOKUP(A600,'Data Cleaning in Medical Examin'!$A$2:$A$2336,'Data Cleaning in Medical Examin'!$F$2:$F$2336)</f>
        <v>No</v>
      </c>
      <c r="F600" t="str">
        <f>_xlfn.XLOOKUP(A600,'Data Cleaning in Medical Examin'!$A$2:$A$2336,'Data Cleaning in Medical Examin'!$G$2:$G$2336)</f>
        <v>No</v>
      </c>
      <c r="G600" t="str">
        <f>_xlfn.XLOOKUP(A600,'Data Cleaning in Medical Examin'!$A$2:$A$2336,'Data Cleaning in Medical Examin'!$H$2:$H$2336)</f>
        <v>No</v>
      </c>
      <c r="H600" s="4">
        <f>_xlfn.XLOOKUP(A600,'Data Cleaning in Medical Examin'!$A$2:$A$2336,'Data Cleaning in Medical Examin'!$I$2:$I$2336)</f>
        <v>3</v>
      </c>
      <c r="I600" t="str">
        <f>_xlfn.XLOOKUP(A600,'Data Cleaning in Medical Examin'!$A$2:$A$2336,'Data Cleaning in Medical Examin'!$J$2:$J$2336)</f>
        <v>No</v>
      </c>
      <c r="J600" t="str">
        <f>_xlfn.XLOOKUP(A600,'Data Cleaning in Medical Examin'!$A$2:$A$2336,'Data Cleaning in Medical Examin'!$C$2:$C$2336)</f>
        <v>Obesity</v>
      </c>
      <c r="K600" t="str">
        <f>_xlfn.XLOOKUP(A600,'Data Cleaning in Medical Examin'!$A$2:$A$2336,'Data Cleaning in Medical Examin'!$E$2:$E$2336)</f>
        <v>Diabetes</v>
      </c>
      <c r="L600" t="str">
        <f>_xlfn.XLOOKUP(A600,'DataCleaning in Hospitalisation'!$A$2:$A$2344,'DataCleaning in Hospitalisation'!$E$2:$E$2344)</f>
        <v>10-Oct-1958</v>
      </c>
      <c r="M600" s="29">
        <f>_xlfn.XLOOKUP(A600,'DataCleaning in Hospitalisation'!$A$2:$A$2344,'DataCleaning in Hospitalisation'!$H$2:$H$2344)</f>
        <v>16455.71</v>
      </c>
      <c r="N600" t="str">
        <f>_xlfn.XLOOKUP(A600,'DataCleaning in Hospitalisation'!$A$2:$A$2344,'DataCleaning in Hospitalisation'!$I$2:$I$2344)</f>
        <v>tier - 2</v>
      </c>
      <c r="O600" t="str">
        <f>_xlfn.XLOOKUP(A600,'DataCleaning in Hospitalisation'!$A$2:$A$2344,'DataCleaning in Hospitalisation'!$J$2:$J$2344)</f>
        <v>tier - 2</v>
      </c>
      <c r="P600" t="str">
        <f>_xlfn.XLOOKUP(A600,'DataCleaning in Hospitalisation'!$A$2:$A$2344,'DataCleaning in Hospitalisation'!$K$2:$K$2344)</f>
        <v>R1012</v>
      </c>
      <c r="Q600">
        <f>_xlfn.XLOOKUP(A600,'DataCleaning in Hospitalisation'!$A$2:$A$2344,'DataCleaning in Hospitalisation'!$F$2:$F$2344)</f>
        <v>65</v>
      </c>
      <c r="U600" s="43" t="s">
        <v>11</v>
      </c>
      <c r="V600">
        <v>1</v>
      </c>
      <c r="X600" s="4" t="s">
        <v>830</v>
      </c>
      <c r="Y600" s="29">
        <v>6640.54</v>
      </c>
      <c r="AJ600" s="4" t="s">
        <v>830</v>
      </c>
      <c r="AK600" s="29">
        <v>6640.54</v>
      </c>
    </row>
    <row r="601" spans="1:37" x14ac:dyDescent="0.3">
      <c r="A601" t="s">
        <v>1766</v>
      </c>
      <c r="B601" t="str">
        <f>_xlfn.XLOOKUP(A601,'Customer Names'!$A$2:$A$2336,'Customer Names'!$C$2:$C$2336)</f>
        <v xml:space="preserve"> Mr.Wayne</v>
      </c>
      <c r="C601" s="34">
        <f>_xlfn.XLOOKUP(A601,'Data Cleaning in Medical Examin'!$A$2:$A$2336,'Data Cleaning in Medical Examin'!$B$2:$B$2336)</f>
        <v>26.03</v>
      </c>
      <c r="D601">
        <f>_xlfn.XLOOKUP(A601,'Data Cleaning in Medical Examin'!$A$2:$A$2336,'Data Cleaning in Medical Examin'!$D$2:$D$2336)</f>
        <v>4.01</v>
      </c>
      <c r="E601" t="str">
        <f>_xlfn.XLOOKUP(A601,'Data Cleaning in Medical Examin'!$A$2:$A$2336,'Data Cleaning in Medical Examin'!$F$2:$F$2336)</f>
        <v>No</v>
      </c>
      <c r="F601" t="str">
        <f>_xlfn.XLOOKUP(A601,'Data Cleaning in Medical Examin'!$A$2:$A$2336,'Data Cleaning in Medical Examin'!$G$2:$G$2336)</f>
        <v>No</v>
      </c>
      <c r="G601" t="str">
        <f>_xlfn.XLOOKUP(A601,'Data Cleaning in Medical Examin'!$A$2:$A$2336,'Data Cleaning in Medical Examin'!$H$2:$H$2336)</f>
        <v>Yes</v>
      </c>
      <c r="H601" s="4">
        <f>_xlfn.XLOOKUP(A601,'Data Cleaning in Medical Examin'!$A$2:$A$2336,'Data Cleaning in Medical Examin'!$I$2:$I$2336)</f>
        <v>1</v>
      </c>
      <c r="I601" t="str">
        <f>_xlfn.XLOOKUP(A601,'Data Cleaning in Medical Examin'!$A$2:$A$2336,'Data Cleaning in Medical Examin'!$J$2:$J$2336)</f>
        <v>Yes</v>
      </c>
      <c r="J601" t="str">
        <f>_xlfn.XLOOKUP(A601,'Data Cleaning in Medical Examin'!$A$2:$A$2336,'Data Cleaning in Medical Examin'!$C$2:$C$2336)</f>
        <v>Over Weight</v>
      </c>
      <c r="K601" t="str">
        <f>_xlfn.XLOOKUP(A601,'Data Cleaning in Medical Examin'!$A$2:$A$2336,'Data Cleaning in Medical Examin'!$E$2:$E$2336)</f>
        <v>Normal</v>
      </c>
      <c r="L601" t="str">
        <f>_xlfn.XLOOKUP(A601,'DataCleaning in Hospitalisation'!$A$2:$A$2344,'DataCleaning in Hospitalisation'!$E$2:$E$2344)</f>
        <v>20-Dec-2003</v>
      </c>
      <c r="M601" s="29">
        <f>_xlfn.XLOOKUP(A601,'DataCleaning in Hospitalisation'!$A$2:$A$2344,'DataCleaning in Hospitalisation'!$H$2:$H$2344)</f>
        <v>16450.89</v>
      </c>
      <c r="N601" t="str">
        <f>_xlfn.XLOOKUP(A601,'DataCleaning in Hospitalisation'!$A$2:$A$2344,'DataCleaning in Hospitalisation'!$I$2:$I$2344)</f>
        <v>tier - 2</v>
      </c>
      <c r="O601" t="str">
        <f>_xlfn.XLOOKUP(A601,'DataCleaning in Hospitalisation'!$A$2:$A$2344,'DataCleaning in Hospitalisation'!$J$2:$J$2344)</f>
        <v>tier - 1</v>
      </c>
      <c r="P601" t="str">
        <f>_xlfn.XLOOKUP(A601,'DataCleaning in Hospitalisation'!$A$2:$A$2344,'DataCleaning in Hospitalisation'!$K$2:$K$2344)</f>
        <v>R1012</v>
      </c>
      <c r="Q601">
        <f>_xlfn.XLOOKUP(A601,'DataCleaning in Hospitalisation'!$A$2:$A$2344,'DataCleaning in Hospitalisation'!$F$2:$F$2344)</f>
        <v>20</v>
      </c>
      <c r="U601" s="44" t="s">
        <v>2372</v>
      </c>
      <c r="V601">
        <v>1</v>
      </c>
      <c r="X601" s="4" t="s">
        <v>829</v>
      </c>
      <c r="Y601" s="29">
        <v>6639.3</v>
      </c>
      <c r="AJ601" s="4" t="s">
        <v>829</v>
      </c>
      <c r="AK601" s="29">
        <v>6639.3</v>
      </c>
    </row>
    <row r="602" spans="1:37" x14ac:dyDescent="0.3">
      <c r="A602" t="s">
        <v>1765</v>
      </c>
      <c r="B602" t="str">
        <f>_xlfn.XLOOKUP(A602,'Customer Names'!$A$2:$A$2336,'Customer Names'!$C$2:$C$2336)</f>
        <v xml:space="preserve"> Ms.Tracy</v>
      </c>
      <c r="C602" s="34">
        <f>_xlfn.XLOOKUP(A602,'Data Cleaning in Medical Examin'!$A$2:$A$2336,'Data Cleaning in Medical Examin'!$B$2:$B$2336)</f>
        <v>20.045000000000002</v>
      </c>
      <c r="D602">
        <f>_xlfn.XLOOKUP(A602,'Data Cleaning in Medical Examin'!$A$2:$A$2336,'Data Cleaning in Medical Examin'!$D$2:$D$2336)</f>
        <v>4.7699999999999996</v>
      </c>
      <c r="E602" t="str">
        <f>_xlfn.XLOOKUP(A602,'Data Cleaning in Medical Examin'!$A$2:$A$2336,'Data Cleaning in Medical Examin'!$F$2:$F$2336)</f>
        <v>Yes</v>
      </c>
      <c r="F602" t="str">
        <f>_xlfn.XLOOKUP(A602,'Data Cleaning in Medical Examin'!$A$2:$A$2336,'Data Cleaning in Medical Examin'!$G$2:$G$2336)</f>
        <v>No</v>
      </c>
      <c r="G602" t="str">
        <f>_xlfn.XLOOKUP(A602,'Data Cleaning in Medical Examin'!$A$2:$A$2336,'Data Cleaning in Medical Examin'!$H$2:$H$2336)</f>
        <v>No</v>
      </c>
      <c r="H602" s="4">
        <f>_xlfn.XLOOKUP(A602,'Data Cleaning in Medical Examin'!$A$2:$A$2336,'Data Cleaning in Medical Examin'!$I$2:$I$2336)</f>
        <v>1</v>
      </c>
      <c r="I602" t="str">
        <f>_xlfn.XLOOKUP(A602,'Data Cleaning in Medical Examin'!$A$2:$A$2336,'Data Cleaning in Medical Examin'!$J$2:$J$2336)</f>
        <v>Yes</v>
      </c>
      <c r="J602" t="str">
        <f>_xlfn.XLOOKUP(A602,'Data Cleaning in Medical Examin'!$A$2:$A$2336,'Data Cleaning in Medical Examin'!$C$2:$C$2336)</f>
        <v>Normal Weight</v>
      </c>
      <c r="K602" t="str">
        <f>_xlfn.XLOOKUP(A602,'Data Cleaning in Medical Examin'!$A$2:$A$2336,'Data Cleaning in Medical Examin'!$E$2:$E$2336)</f>
        <v>Normal</v>
      </c>
      <c r="L602" t="str">
        <f>_xlfn.XLOOKUP(A602,'DataCleaning in Hospitalisation'!$A$2:$A$2344,'DataCleaning in Hospitalisation'!$E$2:$E$2344)</f>
        <v>28-Sep-1995</v>
      </c>
      <c r="M602" s="29">
        <f>_xlfn.XLOOKUP(A602,'DataCleaning in Hospitalisation'!$A$2:$A$2344,'DataCleaning in Hospitalisation'!$H$2:$H$2344)</f>
        <v>16420.490000000002</v>
      </c>
      <c r="N602" t="str">
        <f>_xlfn.XLOOKUP(A602,'DataCleaning in Hospitalisation'!$A$2:$A$2344,'DataCleaning in Hospitalisation'!$I$2:$I$2344)</f>
        <v>tier - 2</v>
      </c>
      <c r="O602" t="str">
        <f>_xlfn.XLOOKUP(A602,'DataCleaning in Hospitalisation'!$A$2:$A$2344,'DataCleaning in Hospitalisation'!$J$2:$J$2344)</f>
        <v>tier - 3</v>
      </c>
      <c r="P602" t="str">
        <f>_xlfn.XLOOKUP(A602,'DataCleaning in Hospitalisation'!$A$2:$A$2344,'DataCleaning in Hospitalisation'!$K$2:$K$2344)</f>
        <v>R1012</v>
      </c>
      <c r="Q602">
        <f>_xlfn.XLOOKUP(A602,'DataCleaning in Hospitalisation'!$A$2:$A$2344,'DataCleaning in Hospitalisation'!$F$2:$F$2344)</f>
        <v>28</v>
      </c>
      <c r="U602" s="45" t="s">
        <v>2372</v>
      </c>
      <c r="V602">
        <v>1</v>
      </c>
      <c r="X602" s="4" t="s">
        <v>828</v>
      </c>
      <c r="Y602" s="29">
        <v>6638.16</v>
      </c>
      <c r="AJ602" s="4" t="s">
        <v>828</v>
      </c>
      <c r="AK602" s="29">
        <v>6638.16</v>
      </c>
    </row>
    <row r="603" spans="1:37" x14ac:dyDescent="0.3">
      <c r="A603" t="s">
        <v>1764</v>
      </c>
      <c r="B603" t="str">
        <f>_xlfn.XLOOKUP(A603,'Customer Names'!$A$2:$A$2336,'Customer Names'!$C$2:$C$2336)</f>
        <v xml:space="preserve"> Mrs.Heather</v>
      </c>
      <c r="C603" s="34">
        <f>_xlfn.XLOOKUP(A603,'Data Cleaning in Medical Examin'!$A$2:$A$2336,'Data Cleaning in Medical Examin'!$B$2:$B$2336)</f>
        <v>40.24</v>
      </c>
      <c r="D603">
        <f>_xlfn.XLOOKUP(A603,'Data Cleaning in Medical Examin'!$A$2:$A$2336,'Data Cleaning in Medical Examin'!$D$2:$D$2336)</f>
        <v>6.83</v>
      </c>
      <c r="E603" t="str">
        <f>_xlfn.XLOOKUP(A603,'Data Cleaning in Medical Examin'!$A$2:$A$2336,'Data Cleaning in Medical Examin'!$F$2:$F$2336)</f>
        <v>No</v>
      </c>
      <c r="F603" t="str">
        <f>_xlfn.XLOOKUP(A603,'Data Cleaning in Medical Examin'!$A$2:$A$2336,'Data Cleaning in Medical Examin'!$G$2:$G$2336)</f>
        <v>No</v>
      </c>
      <c r="G603" t="str">
        <f>_xlfn.XLOOKUP(A603,'Data Cleaning in Medical Examin'!$A$2:$A$2336,'Data Cleaning in Medical Examin'!$H$2:$H$2336)</f>
        <v>No</v>
      </c>
      <c r="H603" s="4">
        <f>_xlfn.XLOOKUP(A603,'Data Cleaning in Medical Examin'!$A$2:$A$2336,'Data Cleaning in Medical Examin'!$I$2:$I$2336)</f>
        <v>0</v>
      </c>
      <c r="I603" t="str">
        <f>_xlfn.XLOOKUP(A603,'Data Cleaning in Medical Examin'!$A$2:$A$2336,'Data Cleaning in Medical Examin'!$J$2:$J$2336)</f>
        <v>No</v>
      </c>
      <c r="J603" t="str">
        <f>_xlfn.XLOOKUP(A603,'Data Cleaning in Medical Examin'!$A$2:$A$2336,'Data Cleaning in Medical Examin'!$C$2:$C$2336)</f>
        <v>Obesity</v>
      </c>
      <c r="K603" t="str">
        <f>_xlfn.XLOOKUP(A603,'Data Cleaning in Medical Examin'!$A$2:$A$2336,'Data Cleaning in Medical Examin'!$E$2:$E$2336)</f>
        <v>Diabetes</v>
      </c>
      <c r="L603" t="str">
        <f>_xlfn.XLOOKUP(A603,'DataCleaning in Hospitalisation'!$A$2:$A$2344,'DataCleaning in Hospitalisation'!$E$2:$E$2344)</f>
        <v>5-Dec-1965</v>
      </c>
      <c r="M603" s="29">
        <f>_xlfn.XLOOKUP(A603,'DataCleaning in Hospitalisation'!$A$2:$A$2344,'DataCleaning in Hospitalisation'!$H$2:$H$2344)</f>
        <v>16351.42</v>
      </c>
      <c r="N603" t="str">
        <f>_xlfn.XLOOKUP(A603,'DataCleaning in Hospitalisation'!$A$2:$A$2344,'DataCleaning in Hospitalisation'!$I$2:$I$2344)</f>
        <v>tier - 2</v>
      </c>
      <c r="O603" t="str">
        <f>_xlfn.XLOOKUP(A603,'DataCleaning in Hospitalisation'!$A$2:$A$2344,'DataCleaning in Hospitalisation'!$J$2:$J$2344)</f>
        <v>tier - 3</v>
      </c>
      <c r="P603" t="str">
        <f>_xlfn.XLOOKUP(A603,'DataCleaning in Hospitalisation'!$A$2:$A$2344,'DataCleaning in Hospitalisation'!$K$2:$K$2344)</f>
        <v>R1026</v>
      </c>
      <c r="Q603">
        <f>_xlfn.XLOOKUP(A603,'DataCleaning in Hospitalisation'!$A$2:$A$2344,'DataCleaning in Hospitalisation'!$F$2:$F$2344)</f>
        <v>58</v>
      </c>
      <c r="U603" s="4" t="s">
        <v>1277</v>
      </c>
      <c r="V603">
        <v>1</v>
      </c>
      <c r="X603" s="4" t="s">
        <v>827</v>
      </c>
      <c r="Y603" s="29">
        <v>6630.31</v>
      </c>
      <c r="AJ603" s="4" t="s">
        <v>827</v>
      </c>
      <c r="AK603" s="29">
        <v>6630.31</v>
      </c>
    </row>
    <row r="604" spans="1:37" x14ac:dyDescent="0.3">
      <c r="A604" t="s">
        <v>1763</v>
      </c>
      <c r="B604" t="str">
        <f>_xlfn.XLOOKUP(A604,'Customer Names'!$A$2:$A$2336,'Customer Names'!$C$2:$C$2336)</f>
        <v xml:space="preserve"> Mrs.Megan</v>
      </c>
      <c r="C604" s="34">
        <f>_xlfn.XLOOKUP(A604,'Data Cleaning in Medical Examin'!$A$2:$A$2336,'Data Cleaning in Medical Examin'!$B$2:$B$2336)</f>
        <v>43.15</v>
      </c>
      <c r="D604">
        <f>_xlfn.XLOOKUP(A604,'Data Cleaning in Medical Examin'!$A$2:$A$2336,'Data Cleaning in Medical Examin'!$D$2:$D$2336)</f>
        <v>6.14</v>
      </c>
      <c r="E604" t="str">
        <f>_xlfn.XLOOKUP(A604,'Data Cleaning in Medical Examin'!$A$2:$A$2336,'Data Cleaning in Medical Examin'!$F$2:$F$2336)</f>
        <v>Yes</v>
      </c>
      <c r="F604" t="str">
        <f>_xlfn.XLOOKUP(A604,'Data Cleaning in Medical Examin'!$A$2:$A$2336,'Data Cleaning in Medical Examin'!$G$2:$G$2336)</f>
        <v>No</v>
      </c>
      <c r="G604" t="str">
        <f>_xlfn.XLOOKUP(A604,'Data Cleaning in Medical Examin'!$A$2:$A$2336,'Data Cleaning in Medical Examin'!$H$2:$H$2336)</f>
        <v>Yes</v>
      </c>
      <c r="H604" s="4">
        <f>_xlfn.XLOOKUP(A604,'Data Cleaning in Medical Examin'!$A$2:$A$2336,'Data Cleaning in Medical Examin'!$I$2:$I$2336)</f>
        <v>1</v>
      </c>
      <c r="I604" t="str">
        <f>_xlfn.XLOOKUP(A604,'Data Cleaning in Medical Examin'!$A$2:$A$2336,'Data Cleaning in Medical Examin'!$J$2:$J$2336)</f>
        <v>No</v>
      </c>
      <c r="J604" t="str">
        <f>_xlfn.XLOOKUP(A604,'Data Cleaning in Medical Examin'!$A$2:$A$2336,'Data Cleaning in Medical Examin'!$C$2:$C$2336)</f>
        <v>Obesity</v>
      </c>
      <c r="K604" t="str">
        <f>_xlfn.XLOOKUP(A604,'Data Cleaning in Medical Examin'!$A$2:$A$2336,'Data Cleaning in Medical Examin'!$E$2:$E$2336)</f>
        <v>Prediabetes</v>
      </c>
      <c r="L604" t="str">
        <f>_xlfn.XLOOKUP(A604,'DataCleaning in Hospitalisation'!$A$2:$A$2344,'DataCleaning in Hospitalisation'!$E$2:$E$2344)</f>
        <v>8-Aug-1969</v>
      </c>
      <c r="M604" s="29">
        <f>_xlfn.XLOOKUP(A604,'DataCleaning in Hospitalisation'!$A$2:$A$2344,'DataCleaning in Hospitalisation'!$H$2:$H$2344)</f>
        <v>16311.05</v>
      </c>
      <c r="N604" t="str">
        <f>_xlfn.XLOOKUP(A604,'DataCleaning in Hospitalisation'!$A$2:$A$2344,'DataCleaning in Hospitalisation'!$I$2:$I$2344)</f>
        <v>tier - 2</v>
      </c>
      <c r="O604" t="str">
        <f>_xlfn.XLOOKUP(A604,'DataCleaning in Hospitalisation'!$A$2:$A$2344,'DataCleaning in Hospitalisation'!$J$2:$J$2344)</f>
        <v>tier - 3</v>
      </c>
      <c r="P604" t="str">
        <f>_xlfn.XLOOKUP(A604,'DataCleaning in Hospitalisation'!$A$2:$A$2344,'DataCleaning in Hospitalisation'!$K$2:$K$2344)</f>
        <v>R1026</v>
      </c>
      <c r="Q604">
        <f>_xlfn.XLOOKUP(A604,'DataCleaning in Hospitalisation'!$A$2:$A$2344,'DataCleaning in Hospitalisation'!$F$2:$F$2344)</f>
        <v>54</v>
      </c>
      <c r="U604" s="38" t="s">
        <v>7</v>
      </c>
      <c r="V604">
        <v>1</v>
      </c>
      <c r="X604" s="4" t="s">
        <v>2214</v>
      </c>
      <c r="Y604" s="29">
        <v>37735.199999999997</v>
      </c>
      <c r="AJ604" s="4" t="s">
        <v>2214</v>
      </c>
      <c r="AK604" s="29">
        <v>37735.199999999997</v>
      </c>
    </row>
    <row r="605" spans="1:37" x14ac:dyDescent="0.3">
      <c r="A605" t="s">
        <v>1762</v>
      </c>
      <c r="B605" t="str">
        <f>_xlfn.XLOOKUP(A605,'Customer Names'!$A$2:$A$2336,'Customer Names'!$C$2:$C$2336)</f>
        <v xml:space="preserve"> Mr.Jonathan</v>
      </c>
      <c r="C605" s="34">
        <f>_xlfn.XLOOKUP(A605,'Data Cleaning in Medical Examin'!$A$2:$A$2336,'Data Cleaning in Medical Examin'!$B$2:$B$2336)</f>
        <v>27.7</v>
      </c>
      <c r="D605">
        <f>_xlfn.XLOOKUP(A605,'Data Cleaning in Medical Examin'!$A$2:$A$2336,'Data Cleaning in Medical Examin'!$D$2:$D$2336)</f>
        <v>5.6</v>
      </c>
      <c r="E605" t="str">
        <f>_xlfn.XLOOKUP(A605,'Data Cleaning in Medical Examin'!$A$2:$A$2336,'Data Cleaning in Medical Examin'!$F$2:$F$2336)</f>
        <v>No</v>
      </c>
      <c r="F605" t="str">
        <f>_xlfn.XLOOKUP(A605,'Data Cleaning in Medical Examin'!$A$2:$A$2336,'Data Cleaning in Medical Examin'!$G$2:$G$2336)</f>
        <v>No</v>
      </c>
      <c r="G605" t="str">
        <f>_xlfn.XLOOKUP(A605,'Data Cleaning in Medical Examin'!$A$2:$A$2336,'Data Cleaning in Medical Examin'!$H$2:$H$2336)</f>
        <v>Yes</v>
      </c>
      <c r="H605" s="4">
        <f>_xlfn.XLOOKUP(A605,'Data Cleaning in Medical Examin'!$A$2:$A$2336,'Data Cleaning in Medical Examin'!$I$2:$I$2336)</f>
        <v>1</v>
      </c>
      <c r="I605" t="str">
        <f>_xlfn.XLOOKUP(A605,'Data Cleaning in Medical Examin'!$A$2:$A$2336,'Data Cleaning in Medical Examin'!$J$2:$J$2336)</f>
        <v>Yes</v>
      </c>
      <c r="J605" t="str">
        <f>_xlfn.XLOOKUP(A605,'Data Cleaning in Medical Examin'!$A$2:$A$2336,'Data Cleaning in Medical Examin'!$C$2:$C$2336)</f>
        <v>Over Weight</v>
      </c>
      <c r="K605" t="str">
        <f>_xlfn.XLOOKUP(A605,'Data Cleaning in Medical Examin'!$A$2:$A$2336,'Data Cleaning in Medical Examin'!$E$2:$E$2336)</f>
        <v>Normal</v>
      </c>
      <c r="L605" t="str">
        <f>_xlfn.XLOOKUP(A605,'DataCleaning in Hospitalisation'!$A$2:$A$2344,'DataCleaning in Hospitalisation'!$E$2:$E$2344)</f>
        <v>24-Aug-2003</v>
      </c>
      <c r="M605" s="29">
        <f>_xlfn.XLOOKUP(A605,'DataCleaning in Hospitalisation'!$A$2:$A$2344,'DataCleaning in Hospitalisation'!$H$2:$H$2344)</f>
        <v>16297.85</v>
      </c>
      <c r="N605" t="str">
        <f>_xlfn.XLOOKUP(A605,'DataCleaning in Hospitalisation'!$A$2:$A$2344,'DataCleaning in Hospitalisation'!$I$2:$I$2344)</f>
        <v>tier - 2</v>
      </c>
      <c r="O605" t="str">
        <f>_xlfn.XLOOKUP(A605,'DataCleaning in Hospitalisation'!$A$2:$A$2344,'DataCleaning in Hospitalisation'!$J$2:$J$2344)</f>
        <v>tier - 3</v>
      </c>
      <c r="P605" t="str">
        <f>_xlfn.XLOOKUP(A605,'DataCleaning in Hospitalisation'!$A$2:$A$2344,'DataCleaning in Hospitalisation'!$K$2:$K$2344)</f>
        <v>R1011</v>
      </c>
      <c r="Q605">
        <f>_xlfn.XLOOKUP(A605,'DataCleaning in Hospitalisation'!$A$2:$A$2344,'DataCleaning in Hospitalisation'!$F$2:$F$2344)</f>
        <v>20</v>
      </c>
      <c r="U605" s="42" t="s">
        <v>2412</v>
      </c>
      <c r="V605">
        <v>1</v>
      </c>
      <c r="X605" s="4" t="s">
        <v>826</v>
      </c>
      <c r="Y605" s="29">
        <v>6610.11</v>
      </c>
      <c r="AJ605" s="4" t="s">
        <v>826</v>
      </c>
      <c r="AK605" s="29">
        <v>6610.11</v>
      </c>
    </row>
    <row r="606" spans="1:37" x14ac:dyDescent="0.3">
      <c r="A606" t="s">
        <v>1761</v>
      </c>
      <c r="B606" t="str">
        <f>_xlfn.XLOOKUP(A606,'Customer Names'!$A$2:$A$2336,'Customer Names'!$C$2:$C$2336)</f>
        <v xml:space="preserve"> Mr.Greg</v>
      </c>
      <c r="C606" s="34">
        <f>_xlfn.XLOOKUP(A606,'Data Cleaning in Medical Examin'!$A$2:$A$2336,'Data Cleaning in Medical Examin'!$B$2:$B$2336)</f>
        <v>45.68</v>
      </c>
      <c r="D606">
        <f>_xlfn.XLOOKUP(A606,'Data Cleaning in Medical Examin'!$A$2:$A$2336,'Data Cleaning in Medical Examin'!$D$2:$D$2336)</f>
        <v>4.8</v>
      </c>
      <c r="E606" t="str">
        <f>_xlfn.XLOOKUP(A606,'Data Cleaning in Medical Examin'!$A$2:$A$2336,'Data Cleaning in Medical Examin'!$F$2:$F$2336)</f>
        <v>No</v>
      </c>
      <c r="F606" t="str">
        <f>_xlfn.XLOOKUP(A606,'Data Cleaning in Medical Examin'!$A$2:$A$2336,'Data Cleaning in Medical Examin'!$G$2:$G$2336)</f>
        <v>No</v>
      </c>
      <c r="G606" t="str">
        <f>_xlfn.XLOOKUP(A606,'Data Cleaning in Medical Examin'!$A$2:$A$2336,'Data Cleaning in Medical Examin'!$H$2:$H$2336)</f>
        <v>No</v>
      </c>
      <c r="H606" s="4">
        <f>_xlfn.XLOOKUP(A606,'Data Cleaning in Medical Examin'!$A$2:$A$2336,'Data Cleaning in Medical Examin'!$I$2:$I$2336)</f>
        <v>2</v>
      </c>
      <c r="I606" t="str">
        <f>_xlfn.XLOOKUP(A606,'Data Cleaning in Medical Examin'!$A$2:$A$2336,'Data Cleaning in Medical Examin'!$J$2:$J$2336)</f>
        <v>No</v>
      </c>
      <c r="J606" t="str">
        <f>_xlfn.XLOOKUP(A606,'Data Cleaning in Medical Examin'!$A$2:$A$2336,'Data Cleaning in Medical Examin'!$C$2:$C$2336)</f>
        <v>Obesity</v>
      </c>
      <c r="K606" t="str">
        <f>_xlfn.XLOOKUP(A606,'Data Cleaning in Medical Examin'!$A$2:$A$2336,'Data Cleaning in Medical Examin'!$E$2:$E$2336)</f>
        <v>Normal</v>
      </c>
      <c r="L606" t="str">
        <f>_xlfn.XLOOKUP(A606,'DataCleaning in Hospitalisation'!$A$2:$A$2344,'DataCleaning in Hospitalisation'!$E$2:$E$2344)</f>
        <v>30-Jul-1972</v>
      </c>
      <c r="M606" s="29">
        <f>_xlfn.XLOOKUP(A606,'DataCleaning in Hospitalisation'!$A$2:$A$2344,'DataCleaning in Hospitalisation'!$H$2:$H$2344)</f>
        <v>16267.32</v>
      </c>
      <c r="N606" t="str">
        <f>_xlfn.XLOOKUP(A606,'DataCleaning in Hospitalisation'!$A$2:$A$2344,'DataCleaning in Hospitalisation'!$I$2:$I$2344)</f>
        <v>tier - 2</v>
      </c>
      <c r="O606" t="str">
        <f>_xlfn.XLOOKUP(A606,'DataCleaning in Hospitalisation'!$A$2:$A$2344,'DataCleaning in Hospitalisation'!$J$2:$J$2344)</f>
        <v>tier - 2</v>
      </c>
      <c r="P606" t="str">
        <f>_xlfn.XLOOKUP(A606,'DataCleaning in Hospitalisation'!$A$2:$A$2344,'DataCleaning in Hospitalisation'!$K$2:$K$2344)</f>
        <v>R1023</v>
      </c>
      <c r="Q606">
        <f>_xlfn.XLOOKUP(A606,'DataCleaning in Hospitalisation'!$A$2:$A$2344,'DataCleaning in Hospitalisation'!$F$2:$F$2344)</f>
        <v>51</v>
      </c>
      <c r="U606" s="43" t="s">
        <v>11</v>
      </c>
      <c r="V606">
        <v>1</v>
      </c>
      <c r="X606" s="4" t="s">
        <v>825</v>
      </c>
      <c r="Y606" s="29">
        <v>6600.36</v>
      </c>
      <c r="AJ606" s="4" t="s">
        <v>825</v>
      </c>
      <c r="AK606" s="29">
        <v>6600.36</v>
      </c>
    </row>
    <row r="607" spans="1:37" x14ac:dyDescent="0.3">
      <c r="A607" t="s">
        <v>1760</v>
      </c>
      <c r="B607" t="str">
        <f>_xlfn.XLOOKUP(A607,'Customer Names'!$A$2:$A$2336,'Customer Names'!$C$2:$C$2336)</f>
        <v xml:space="preserve"> Mr.Steven</v>
      </c>
      <c r="C607" s="34">
        <f>_xlfn.XLOOKUP(A607,'Data Cleaning in Medical Examin'!$A$2:$A$2336,'Data Cleaning in Medical Examin'!$B$2:$B$2336)</f>
        <v>27.3</v>
      </c>
      <c r="D607">
        <f>_xlfn.XLOOKUP(A607,'Data Cleaning in Medical Examin'!$A$2:$A$2336,'Data Cleaning in Medical Examin'!$D$2:$D$2336)</f>
        <v>11.89</v>
      </c>
      <c r="E607" t="str">
        <f>_xlfn.XLOOKUP(A607,'Data Cleaning in Medical Examin'!$A$2:$A$2336,'Data Cleaning in Medical Examin'!$F$2:$F$2336)</f>
        <v>No</v>
      </c>
      <c r="F607" t="str">
        <f>_xlfn.XLOOKUP(A607,'Data Cleaning in Medical Examin'!$A$2:$A$2336,'Data Cleaning in Medical Examin'!$G$2:$G$2336)</f>
        <v>No</v>
      </c>
      <c r="G607" t="str">
        <f>_xlfn.XLOOKUP(A607,'Data Cleaning in Medical Examin'!$A$2:$A$2336,'Data Cleaning in Medical Examin'!$H$2:$H$2336)</f>
        <v>No</v>
      </c>
      <c r="H607" s="4">
        <f>_xlfn.XLOOKUP(A607,'Data Cleaning in Medical Examin'!$A$2:$A$2336,'Data Cleaning in Medical Examin'!$I$2:$I$2336)</f>
        <v>0</v>
      </c>
      <c r="I607" t="str">
        <f>_xlfn.XLOOKUP(A607,'Data Cleaning in Medical Examin'!$A$2:$A$2336,'Data Cleaning in Medical Examin'!$J$2:$J$2336)</f>
        <v>Yes</v>
      </c>
      <c r="J607" t="str">
        <f>_xlfn.XLOOKUP(A607,'Data Cleaning in Medical Examin'!$A$2:$A$2336,'Data Cleaning in Medical Examin'!$C$2:$C$2336)</f>
        <v>Over Weight</v>
      </c>
      <c r="K607" t="str">
        <f>_xlfn.XLOOKUP(A607,'Data Cleaning in Medical Examin'!$A$2:$A$2336,'Data Cleaning in Medical Examin'!$E$2:$E$2336)</f>
        <v>Diabetes</v>
      </c>
      <c r="L607" t="str">
        <f>_xlfn.XLOOKUP(A607,'DataCleaning in Hospitalisation'!$A$2:$A$2344,'DataCleaning in Hospitalisation'!$E$2:$E$2344)</f>
        <v>8-Sep-2002</v>
      </c>
      <c r="M607" s="29">
        <f>_xlfn.XLOOKUP(A607,'DataCleaning in Hospitalisation'!$A$2:$A$2344,'DataCleaning in Hospitalisation'!$H$2:$H$2344)</f>
        <v>16232.85</v>
      </c>
      <c r="N607" t="str">
        <f>_xlfn.XLOOKUP(A607,'DataCleaning in Hospitalisation'!$A$2:$A$2344,'DataCleaning in Hospitalisation'!$I$2:$I$2344)</f>
        <v>tier - 2</v>
      </c>
      <c r="O607" t="str">
        <f>_xlfn.XLOOKUP(A607,'DataCleaning in Hospitalisation'!$A$2:$A$2344,'DataCleaning in Hospitalisation'!$J$2:$J$2344)</f>
        <v>tier - 1</v>
      </c>
      <c r="P607" t="str">
        <f>_xlfn.XLOOKUP(A607,'DataCleaning in Hospitalisation'!$A$2:$A$2344,'DataCleaning in Hospitalisation'!$K$2:$K$2344)</f>
        <v>R1011</v>
      </c>
      <c r="Q607">
        <f>_xlfn.XLOOKUP(A607,'DataCleaning in Hospitalisation'!$A$2:$A$2344,'DataCleaning in Hospitalisation'!$F$2:$F$2344)</f>
        <v>21</v>
      </c>
      <c r="U607" s="44" t="s">
        <v>2372</v>
      </c>
      <c r="V607">
        <v>1</v>
      </c>
      <c r="X607" s="4" t="s">
        <v>824</v>
      </c>
      <c r="Y607" s="29">
        <v>6600.21</v>
      </c>
      <c r="AJ607" s="4" t="s">
        <v>824</v>
      </c>
      <c r="AK607" s="29">
        <v>6600.21</v>
      </c>
    </row>
    <row r="608" spans="1:37" x14ac:dyDescent="0.3">
      <c r="A608" t="s">
        <v>1759</v>
      </c>
      <c r="B608" t="str">
        <f>_xlfn.XLOOKUP(A608,'Customer Names'!$A$2:$A$2336,'Customer Names'!$C$2:$C$2336)</f>
        <v xml:space="preserve"> Mr.Gianfilippo</v>
      </c>
      <c r="C608" s="34">
        <f>_xlfn.XLOOKUP(A608,'Data Cleaning in Medical Examin'!$A$2:$A$2336,'Data Cleaning in Medical Examin'!$B$2:$B$2336)</f>
        <v>54.45</v>
      </c>
      <c r="D608">
        <f>_xlfn.XLOOKUP(A608,'Data Cleaning in Medical Examin'!$A$2:$A$2336,'Data Cleaning in Medical Examin'!$D$2:$D$2336)</f>
        <v>4.7300000000000004</v>
      </c>
      <c r="E608" t="str">
        <f>_xlfn.XLOOKUP(A608,'Data Cleaning in Medical Examin'!$A$2:$A$2336,'Data Cleaning in Medical Examin'!$F$2:$F$2336)</f>
        <v>Yes</v>
      </c>
      <c r="F608" t="str">
        <f>_xlfn.XLOOKUP(A608,'Data Cleaning in Medical Examin'!$A$2:$A$2336,'Data Cleaning in Medical Examin'!$G$2:$G$2336)</f>
        <v>No</v>
      </c>
      <c r="G608" t="str">
        <f>_xlfn.XLOOKUP(A608,'Data Cleaning in Medical Examin'!$A$2:$A$2336,'Data Cleaning in Medical Examin'!$H$2:$H$2336)</f>
        <v>No</v>
      </c>
      <c r="H608" s="4">
        <f>_xlfn.XLOOKUP(A608,'Data Cleaning in Medical Examin'!$A$2:$A$2336,'Data Cleaning in Medical Examin'!$I$2:$I$2336)</f>
        <v>1</v>
      </c>
      <c r="I608" t="str">
        <f>_xlfn.XLOOKUP(A608,'Data Cleaning in Medical Examin'!$A$2:$A$2336,'Data Cleaning in Medical Examin'!$J$2:$J$2336)</f>
        <v>No</v>
      </c>
      <c r="J608" t="str">
        <f>_xlfn.XLOOKUP(A608,'Data Cleaning in Medical Examin'!$A$2:$A$2336,'Data Cleaning in Medical Examin'!$C$2:$C$2336)</f>
        <v>Obesity</v>
      </c>
      <c r="K608" t="str">
        <f>_xlfn.XLOOKUP(A608,'Data Cleaning in Medical Examin'!$A$2:$A$2336,'Data Cleaning in Medical Examin'!$E$2:$E$2336)</f>
        <v>Normal</v>
      </c>
      <c r="L608" t="str">
        <f>_xlfn.XLOOKUP(A608,'DataCleaning in Hospitalisation'!$A$2:$A$2344,'DataCleaning in Hospitalisation'!$E$2:$E$2344)</f>
        <v>21-Aug-1988</v>
      </c>
      <c r="M608" s="29">
        <f>_xlfn.XLOOKUP(A608,'DataCleaning in Hospitalisation'!$A$2:$A$2344,'DataCleaning in Hospitalisation'!$H$2:$H$2344)</f>
        <v>16205.88</v>
      </c>
      <c r="N608" t="str">
        <f>_xlfn.XLOOKUP(A608,'DataCleaning in Hospitalisation'!$A$2:$A$2344,'DataCleaning in Hospitalisation'!$I$2:$I$2344)</f>
        <v>tier - 2</v>
      </c>
      <c r="O608" t="str">
        <f>_xlfn.XLOOKUP(A608,'DataCleaning in Hospitalisation'!$A$2:$A$2344,'DataCleaning in Hospitalisation'!$J$2:$J$2344)</f>
        <v>tier - 1</v>
      </c>
      <c r="P608" t="str">
        <f>_xlfn.XLOOKUP(A608,'DataCleaning in Hospitalisation'!$A$2:$A$2344,'DataCleaning in Hospitalisation'!$K$2:$K$2344)</f>
        <v>R1012</v>
      </c>
      <c r="Q608">
        <f>_xlfn.XLOOKUP(A608,'DataCleaning in Hospitalisation'!$A$2:$A$2344,'DataCleaning in Hospitalisation'!$F$2:$F$2344)</f>
        <v>35</v>
      </c>
      <c r="U608" s="45" t="s">
        <v>2372</v>
      </c>
      <c r="V608">
        <v>1</v>
      </c>
      <c r="X608" s="4" t="s">
        <v>823</v>
      </c>
      <c r="Y608" s="29">
        <v>6593.51</v>
      </c>
      <c r="AJ608" s="4" t="s">
        <v>823</v>
      </c>
      <c r="AK608" s="29">
        <v>6593.51</v>
      </c>
    </row>
    <row r="609" spans="1:37" x14ac:dyDescent="0.3">
      <c r="A609" t="s">
        <v>1758</v>
      </c>
      <c r="B609" t="str">
        <f>_xlfn.XLOOKUP(A609,'Customer Names'!$A$2:$A$2336,'Customer Names'!$C$2:$C$2336)</f>
        <v xml:space="preserve"> Mr.Hector</v>
      </c>
      <c r="C609" s="34">
        <f>_xlfn.XLOOKUP(A609,'Data Cleaning in Medical Examin'!$A$2:$A$2336,'Data Cleaning in Medical Examin'!$B$2:$B$2336)</f>
        <v>54.43</v>
      </c>
      <c r="D609">
        <f>_xlfn.XLOOKUP(A609,'Data Cleaning in Medical Examin'!$A$2:$A$2336,'Data Cleaning in Medical Examin'!$D$2:$D$2336)</f>
        <v>4.6100000000000003</v>
      </c>
      <c r="E609" t="str">
        <f>_xlfn.XLOOKUP(A609,'Data Cleaning in Medical Examin'!$A$2:$A$2336,'Data Cleaning in Medical Examin'!$F$2:$F$2336)</f>
        <v>Yes</v>
      </c>
      <c r="F609" t="str">
        <f>_xlfn.XLOOKUP(A609,'Data Cleaning in Medical Examin'!$A$2:$A$2336,'Data Cleaning in Medical Examin'!$G$2:$G$2336)</f>
        <v>No</v>
      </c>
      <c r="G609" t="str">
        <f>_xlfn.XLOOKUP(A609,'Data Cleaning in Medical Examin'!$A$2:$A$2336,'Data Cleaning in Medical Examin'!$H$2:$H$2336)</f>
        <v>No</v>
      </c>
      <c r="H609" s="4">
        <f>_xlfn.XLOOKUP(A609,'Data Cleaning in Medical Examin'!$A$2:$A$2336,'Data Cleaning in Medical Examin'!$I$2:$I$2336)</f>
        <v>1</v>
      </c>
      <c r="I609" t="str">
        <f>_xlfn.XLOOKUP(A609,'Data Cleaning in Medical Examin'!$A$2:$A$2336,'Data Cleaning in Medical Examin'!$J$2:$J$2336)</f>
        <v>No</v>
      </c>
      <c r="J609" t="str">
        <f>_xlfn.XLOOKUP(A609,'Data Cleaning in Medical Examin'!$A$2:$A$2336,'Data Cleaning in Medical Examin'!$C$2:$C$2336)</f>
        <v>Obesity</v>
      </c>
      <c r="K609" t="str">
        <f>_xlfn.XLOOKUP(A609,'Data Cleaning in Medical Examin'!$A$2:$A$2336,'Data Cleaning in Medical Examin'!$E$2:$E$2336)</f>
        <v>Normal</v>
      </c>
      <c r="L609" t="str">
        <f>_xlfn.XLOOKUP(A609,'DataCleaning in Hospitalisation'!$A$2:$A$2344,'DataCleaning in Hospitalisation'!$E$2:$E$2344)</f>
        <v>6-Aug-1988</v>
      </c>
      <c r="M609" s="29">
        <f>_xlfn.XLOOKUP(A609,'DataCleaning in Hospitalisation'!$A$2:$A$2344,'DataCleaning in Hospitalisation'!$H$2:$H$2344)</f>
        <v>16199.1</v>
      </c>
      <c r="N609" t="str">
        <f>_xlfn.XLOOKUP(A609,'DataCleaning in Hospitalisation'!$A$2:$A$2344,'DataCleaning in Hospitalisation'!$I$2:$I$2344)</f>
        <v>tier - 2</v>
      </c>
      <c r="O609" t="str">
        <f>_xlfn.XLOOKUP(A609,'DataCleaning in Hospitalisation'!$A$2:$A$2344,'DataCleaning in Hospitalisation'!$J$2:$J$2344)</f>
        <v>tier - 2</v>
      </c>
      <c r="P609" t="str">
        <f>_xlfn.XLOOKUP(A609,'DataCleaning in Hospitalisation'!$A$2:$A$2344,'DataCleaning in Hospitalisation'!$K$2:$K$2344)</f>
        <v>R1012</v>
      </c>
      <c r="Q609">
        <f>_xlfn.XLOOKUP(A609,'DataCleaning in Hospitalisation'!$A$2:$A$2344,'DataCleaning in Hospitalisation'!$F$2:$F$2344)</f>
        <v>35</v>
      </c>
      <c r="U609" s="4" t="s">
        <v>2259</v>
      </c>
      <c r="V609">
        <v>1</v>
      </c>
      <c r="X609" s="4" t="s">
        <v>822</v>
      </c>
      <c r="Y609" s="29">
        <v>6571.54</v>
      </c>
      <c r="AJ609" s="4" t="s">
        <v>822</v>
      </c>
      <c r="AK609" s="29">
        <v>6571.54</v>
      </c>
    </row>
    <row r="610" spans="1:37" x14ac:dyDescent="0.3">
      <c r="A610" t="s">
        <v>1757</v>
      </c>
      <c r="B610" t="str">
        <f>_xlfn.XLOOKUP(A610,'Customer Names'!$A$2:$A$2336,'Customer Names'!$C$2:$C$2336)</f>
        <v xml:space="preserve"> Mr.Mark</v>
      </c>
      <c r="C610" s="34">
        <f>_xlfn.XLOOKUP(A610,'Data Cleaning in Medical Examin'!$A$2:$A$2336,'Data Cleaning in Medical Examin'!$B$2:$B$2336)</f>
        <v>48.01</v>
      </c>
      <c r="D610">
        <f>_xlfn.XLOOKUP(A610,'Data Cleaning in Medical Examin'!$A$2:$A$2336,'Data Cleaning in Medical Examin'!$D$2:$D$2336)</f>
        <v>7.3</v>
      </c>
      <c r="E610" t="str">
        <f>_xlfn.XLOOKUP(A610,'Data Cleaning in Medical Examin'!$A$2:$A$2336,'Data Cleaning in Medical Examin'!$F$2:$F$2336)</f>
        <v>No</v>
      </c>
      <c r="F610" t="str">
        <f>_xlfn.XLOOKUP(A610,'Data Cleaning in Medical Examin'!$A$2:$A$2336,'Data Cleaning in Medical Examin'!$G$2:$G$2336)</f>
        <v>No</v>
      </c>
      <c r="G610" t="str">
        <f>_xlfn.XLOOKUP(A610,'Data Cleaning in Medical Examin'!$A$2:$A$2336,'Data Cleaning in Medical Examin'!$H$2:$H$2336)</f>
        <v>No</v>
      </c>
      <c r="H610" s="4">
        <f>_xlfn.XLOOKUP(A610,'Data Cleaning in Medical Examin'!$A$2:$A$2336,'Data Cleaning in Medical Examin'!$I$2:$I$2336)</f>
        <v>0</v>
      </c>
      <c r="I610" t="str">
        <f>_xlfn.XLOOKUP(A610,'Data Cleaning in Medical Examin'!$A$2:$A$2336,'Data Cleaning in Medical Examin'!$J$2:$J$2336)</f>
        <v>No</v>
      </c>
      <c r="J610" t="str">
        <f>_xlfn.XLOOKUP(A610,'Data Cleaning in Medical Examin'!$A$2:$A$2336,'Data Cleaning in Medical Examin'!$C$2:$C$2336)</f>
        <v>Obesity</v>
      </c>
      <c r="K610" t="str">
        <f>_xlfn.XLOOKUP(A610,'Data Cleaning in Medical Examin'!$A$2:$A$2336,'Data Cleaning in Medical Examin'!$E$2:$E$2336)</f>
        <v>Diabetes</v>
      </c>
      <c r="L610" t="str">
        <f>_xlfn.XLOOKUP(A610,'DataCleaning in Hospitalisation'!$A$2:$A$2344,'DataCleaning in Hospitalisation'!$E$2:$E$2344)</f>
        <v>11-Sep-1974</v>
      </c>
      <c r="M610" s="29">
        <f>_xlfn.XLOOKUP(A610,'DataCleaning in Hospitalisation'!$A$2:$A$2344,'DataCleaning in Hospitalisation'!$H$2:$H$2344)</f>
        <v>16190.97</v>
      </c>
      <c r="N610" t="str">
        <f>_xlfn.XLOOKUP(A610,'DataCleaning in Hospitalisation'!$A$2:$A$2344,'DataCleaning in Hospitalisation'!$I$2:$I$2344)</f>
        <v>tier - 2</v>
      </c>
      <c r="O610" t="str">
        <f>_xlfn.XLOOKUP(A610,'DataCleaning in Hospitalisation'!$A$2:$A$2344,'DataCleaning in Hospitalisation'!$J$2:$J$2344)</f>
        <v>tier - 3</v>
      </c>
      <c r="P610" t="str">
        <f>_xlfn.XLOOKUP(A610,'DataCleaning in Hospitalisation'!$A$2:$A$2344,'DataCleaning in Hospitalisation'!$K$2:$K$2344)</f>
        <v>R1012</v>
      </c>
      <c r="Q610">
        <f>_xlfn.XLOOKUP(A610,'DataCleaning in Hospitalisation'!$A$2:$A$2344,'DataCleaning in Hospitalisation'!$F$2:$F$2344)</f>
        <v>49</v>
      </c>
      <c r="U610" s="38" t="s">
        <v>11</v>
      </c>
      <c r="V610">
        <v>1</v>
      </c>
      <c r="X610" s="4" t="s">
        <v>821</v>
      </c>
      <c r="Y610" s="29">
        <v>6571.02</v>
      </c>
      <c r="AJ610" s="4" t="s">
        <v>821</v>
      </c>
      <c r="AK610" s="29">
        <v>6571.02</v>
      </c>
    </row>
    <row r="611" spans="1:37" x14ac:dyDescent="0.3">
      <c r="A611" t="s">
        <v>1756</v>
      </c>
      <c r="B611" t="str">
        <f>_xlfn.XLOOKUP(A611,'Customer Names'!$A$2:$A$2336,'Customer Names'!$C$2:$C$2336)</f>
        <v xml:space="preserve"> Mrs.Aubri</v>
      </c>
      <c r="C611" s="34">
        <f>_xlfn.XLOOKUP(A611,'Data Cleaning in Medical Examin'!$A$2:$A$2336,'Data Cleaning in Medical Examin'!$B$2:$B$2336)</f>
        <v>48.32</v>
      </c>
      <c r="D611">
        <f>_xlfn.XLOOKUP(A611,'Data Cleaning in Medical Examin'!$A$2:$A$2336,'Data Cleaning in Medical Examin'!$D$2:$D$2336)</f>
        <v>5.88</v>
      </c>
      <c r="E611" t="str">
        <f>_xlfn.XLOOKUP(A611,'Data Cleaning in Medical Examin'!$A$2:$A$2336,'Data Cleaning in Medical Examin'!$F$2:$F$2336)</f>
        <v>No</v>
      </c>
      <c r="F611" t="str">
        <f>_xlfn.XLOOKUP(A611,'Data Cleaning in Medical Examin'!$A$2:$A$2336,'Data Cleaning in Medical Examin'!$G$2:$G$2336)</f>
        <v>No</v>
      </c>
      <c r="G611" t="str">
        <f>_xlfn.XLOOKUP(A611,'Data Cleaning in Medical Examin'!$A$2:$A$2336,'Data Cleaning in Medical Examin'!$H$2:$H$2336)</f>
        <v>No</v>
      </c>
      <c r="H611" s="4">
        <f>_xlfn.XLOOKUP(A611,'Data Cleaning in Medical Examin'!$A$2:$A$2336,'Data Cleaning in Medical Examin'!$I$2:$I$2336)</f>
        <v>0</v>
      </c>
      <c r="I611" t="str">
        <f>_xlfn.XLOOKUP(A611,'Data Cleaning in Medical Examin'!$A$2:$A$2336,'Data Cleaning in Medical Examin'!$J$2:$J$2336)</f>
        <v>No</v>
      </c>
      <c r="J611" t="str">
        <f>_xlfn.XLOOKUP(A611,'Data Cleaning in Medical Examin'!$A$2:$A$2336,'Data Cleaning in Medical Examin'!$C$2:$C$2336)</f>
        <v>Obesity</v>
      </c>
      <c r="K611" t="str">
        <f>_xlfn.XLOOKUP(A611,'Data Cleaning in Medical Examin'!$A$2:$A$2336,'Data Cleaning in Medical Examin'!$E$2:$E$2336)</f>
        <v>Prediabetes</v>
      </c>
      <c r="L611" t="str">
        <f>_xlfn.XLOOKUP(A611,'DataCleaning in Hospitalisation'!$A$2:$A$2344,'DataCleaning in Hospitalisation'!$E$2:$E$2344)</f>
        <v>6-Jul-1982</v>
      </c>
      <c r="M611" s="29">
        <f>_xlfn.XLOOKUP(A611,'DataCleaning in Hospitalisation'!$A$2:$A$2344,'DataCleaning in Hospitalisation'!$H$2:$H$2344)</f>
        <v>16152.04</v>
      </c>
      <c r="N611" t="str">
        <f>_xlfn.XLOOKUP(A611,'DataCleaning in Hospitalisation'!$A$2:$A$2344,'DataCleaning in Hospitalisation'!$I$2:$I$2344)</f>
        <v>tier - 2</v>
      </c>
      <c r="O611" t="str">
        <f>_xlfn.XLOOKUP(A611,'DataCleaning in Hospitalisation'!$A$2:$A$2344,'DataCleaning in Hospitalisation'!$J$2:$J$2344)</f>
        <v>tier - 1</v>
      </c>
      <c r="P611" t="str">
        <f>_xlfn.XLOOKUP(A611,'DataCleaning in Hospitalisation'!$A$2:$A$2344,'DataCleaning in Hospitalisation'!$K$2:$K$2344)</f>
        <v>R1026</v>
      </c>
      <c r="Q611">
        <f>_xlfn.XLOOKUP(A611,'DataCleaning in Hospitalisation'!$A$2:$A$2344,'DataCleaning in Hospitalisation'!$F$2:$F$2344)</f>
        <v>41</v>
      </c>
      <c r="U611" s="42" t="s">
        <v>2415</v>
      </c>
      <c r="V611">
        <v>1</v>
      </c>
      <c r="X611" s="4" t="s">
        <v>820</v>
      </c>
      <c r="Y611" s="29">
        <v>6555.07</v>
      </c>
      <c r="AJ611" s="4" t="s">
        <v>820</v>
      </c>
      <c r="AK611" s="29">
        <v>6555.07</v>
      </c>
    </row>
    <row r="612" spans="1:37" x14ac:dyDescent="0.3">
      <c r="A612" t="s">
        <v>1755</v>
      </c>
      <c r="B612" t="str">
        <f>_xlfn.XLOOKUP(A612,'Customer Names'!$A$2:$A$2336,'Customer Names'!$C$2:$C$2336)</f>
        <v xml:space="preserve"> Mr.Justin</v>
      </c>
      <c r="C612" s="34">
        <f>_xlfn.XLOOKUP(A612,'Data Cleaning in Medical Examin'!$A$2:$A$2336,'Data Cleaning in Medical Examin'!$B$2:$B$2336)</f>
        <v>22.895</v>
      </c>
      <c r="D612">
        <f>_xlfn.XLOOKUP(A612,'Data Cleaning in Medical Examin'!$A$2:$A$2336,'Data Cleaning in Medical Examin'!$D$2:$D$2336)</f>
        <v>4.0599999999999996</v>
      </c>
      <c r="E612" t="str">
        <f>_xlfn.XLOOKUP(A612,'Data Cleaning in Medical Examin'!$A$2:$A$2336,'Data Cleaning in Medical Examin'!$F$2:$F$2336)</f>
        <v>No</v>
      </c>
      <c r="F612" t="str">
        <f>_xlfn.XLOOKUP(A612,'Data Cleaning in Medical Examin'!$A$2:$A$2336,'Data Cleaning in Medical Examin'!$G$2:$G$2336)</f>
        <v>No</v>
      </c>
      <c r="G612" t="str">
        <f>_xlfn.XLOOKUP(A612,'Data Cleaning in Medical Examin'!$A$2:$A$2336,'Data Cleaning in Medical Examin'!$H$2:$H$2336)</f>
        <v>Yes</v>
      </c>
      <c r="H612" s="4">
        <f>_xlfn.XLOOKUP(A612,'Data Cleaning in Medical Examin'!$A$2:$A$2336,'Data Cleaning in Medical Examin'!$I$2:$I$2336)</f>
        <v>1</v>
      </c>
      <c r="I612" t="str">
        <f>_xlfn.XLOOKUP(A612,'Data Cleaning in Medical Examin'!$A$2:$A$2336,'Data Cleaning in Medical Examin'!$J$2:$J$2336)</f>
        <v>Yes</v>
      </c>
      <c r="J612" t="str">
        <f>_xlfn.XLOOKUP(A612,'Data Cleaning in Medical Examin'!$A$2:$A$2336,'Data Cleaning in Medical Examin'!$C$2:$C$2336)</f>
        <v>Normal Weight</v>
      </c>
      <c r="K612" t="str">
        <f>_xlfn.XLOOKUP(A612,'Data Cleaning in Medical Examin'!$A$2:$A$2336,'Data Cleaning in Medical Examin'!$E$2:$E$2336)</f>
        <v>Normal</v>
      </c>
      <c r="L612" t="str">
        <f>_xlfn.XLOOKUP(A612,'DataCleaning in Hospitalisation'!$A$2:$A$2344,'DataCleaning in Hospitalisation'!$E$2:$E$2344)</f>
        <v>12-Dec-1993</v>
      </c>
      <c r="M612" s="29">
        <f>_xlfn.XLOOKUP(A612,'DataCleaning in Hospitalisation'!$A$2:$A$2344,'DataCleaning in Hospitalisation'!$H$2:$H$2344)</f>
        <v>16138.76</v>
      </c>
      <c r="N612" t="str">
        <f>_xlfn.XLOOKUP(A612,'DataCleaning in Hospitalisation'!$A$2:$A$2344,'DataCleaning in Hospitalisation'!$I$2:$I$2344)</f>
        <v>tier - 2</v>
      </c>
      <c r="O612" t="str">
        <f>_xlfn.XLOOKUP(A612,'DataCleaning in Hospitalisation'!$A$2:$A$2344,'DataCleaning in Hospitalisation'!$J$2:$J$2344)</f>
        <v>tier - 3</v>
      </c>
      <c r="P612" t="str">
        <f>_xlfn.XLOOKUP(A612,'DataCleaning in Hospitalisation'!$A$2:$A$2344,'DataCleaning in Hospitalisation'!$K$2:$K$2344)</f>
        <v>R1017</v>
      </c>
      <c r="Q612">
        <f>_xlfn.XLOOKUP(A612,'DataCleaning in Hospitalisation'!$A$2:$A$2344,'DataCleaning in Hospitalisation'!$F$2:$F$2344)</f>
        <v>30</v>
      </c>
      <c r="U612" s="43" t="s">
        <v>11</v>
      </c>
      <c r="V612">
        <v>1</v>
      </c>
      <c r="X612" s="4" t="s">
        <v>819</v>
      </c>
      <c r="Y612" s="29">
        <v>6552.01</v>
      </c>
      <c r="AJ612" s="4" t="s">
        <v>819</v>
      </c>
      <c r="AK612" s="29">
        <v>6552.01</v>
      </c>
    </row>
    <row r="613" spans="1:37" x14ac:dyDescent="0.3">
      <c r="A613" t="s">
        <v>1754</v>
      </c>
      <c r="B613" t="str">
        <f>_xlfn.XLOOKUP(A613,'Customer Names'!$A$2:$A$2336,'Customer Names'!$C$2:$C$2336)</f>
        <v xml:space="preserve"> Ms.Megan</v>
      </c>
      <c r="C613" s="34">
        <f>_xlfn.XLOOKUP(A613,'Data Cleaning in Medical Examin'!$A$2:$A$2336,'Data Cleaning in Medical Examin'!$B$2:$B$2336)</f>
        <v>54.85</v>
      </c>
      <c r="D613">
        <f>_xlfn.XLOOKUP(A613,'Data Cleaning in Medical Examin'!$A$2:$A$2336,'Data Cleaning in Medical Examin'!$D$2:$D$2336)</f>
        <v>4.9000000000000004</v>
      </c>
      <c r="E613" t="str">
        <f>_xlfn.XLOOKUP(A613,'Data Cleaning in Medical Examin'!$A$2:$A$2336,'Data Cleaning in Medical Examin'!$F$2:$F$2336)</f>
        <v>No</v>
      </c>
      <c r="F613" t="str">
        <f>_xlfn.XLOOKUP(A613,'Data Cleaning in Medical Examin'!$A$2:$A$2336,'Data Cleaning in Medical Examin'!$G$2:$G$2336)</f>
        <v>No</v>
      </c>
      <c r="G613" t="str">
        <f>_xlfn.XLOOKUP(A613,'Data Cleaning in Medical Examin'!$A$2:$A$2336,'Data Cleaning in Medical Examin'!$H$2:$H$2336)</f>
        <v>No</v>
      </c>
      <c r="H613" s="4">
        <f>_xlfn.XLOOKUP(A613,'Data Cleaning in Medical Examin'!$A$2:$A$2336,'Data Cleaning in Medical Examin'!$I$2:$I$2336)</f>
        <v>1</v>
      </c>
      <c r="I613" t="str">
        <f>_xlfn.XLOOKUP(A613,'Data Cleaning in Medical Examin'!$A$2:$A$2336,'Data Cleaning in Medical Examin'!$J$2:$J$2336)</f>
        <v>No</v>
      </c>
      <c r="J613" t="str">
        <f>_xlfn.XLOOKUP(A613,'Data Cleaning in Medical Examin'!$A$2:$A$2336,'Data Cleaning in Medical Examin'!$C$2:$C$2336)</f>
        <v>Obesity</v>
      </c>
      <c r="K613" t="str">
        <f>_xlfn.XLOOKUP(A613,'Data Cleaning in Medical Examin'!$A$2:$A$2336,'Data Cleaning in Medical Examin'!$E$2:$E$2336)</f>
        <v>Normal</v>
      </c>
      <c r="L613" t="str">
        <f>_xlfn.XLOOKUP(A613,'DataCleaning in Hospitalisation'!$A$2:$A$2344,'DataCleaning in Hospitalisation'!$E$2:$E$2344)</f>
        <v>6-Oct-1987</v>
      </c>
      <c r="M613" s="29">
        <f>_xlfn.XLOOKUP(A613,'DataCleaning in Hospitalisation'!$A$2:$A$2344,'DataCleaning in Hospitalisation'!$H$2:$H$2344)</f>
        <v>16122.65</v>
      </c>
      <c r="N613" t="str">
        <f>_xlfn.XLOOKUP(A613,'DataCleaning in Hospitalisation'!$A$2:$A$2344,'DataCleaning in Hospitalisation'!$I$2:$I$2344)</f>
        <v>tier - 2</v>
      </c>
      <c r="O613" t="str">
        <f>_xlfn.XLOOKUP(A613,'DataCleaning in Hospitalisation'!$A$2:$A$2344,'DataCleaning in Hospitalisation'!$J$2:$J$2344)</f>
        <v>tier - 1</v>
      </c>
      <c r="P613" t="str">
        <f>_xlfn.XLOOKUP(A613,'DataCleaning in Hospitalisation'!$A$2:$A$2344,'DataCleaning in Hospitalisation'!$K$2:$K$2344)</f>
        <v>R1011</v>
      </c>
      <c r="Q613">
        <f>_xlfn.XLOOKUP(A613,'DataCleaning in Hospitalisation'!$A$2:$A$2344,'DataCleaning in Hospitalisation'!$F$2:$F$2344)</f>
        <v>36</v>
      </c>
      <c r="U613" s="44" t="s">
        <v>2372</v>
      </c>
      <c r="V613">
        <v>1</v>
      </c>
      <c r="X613" s="4" t="s">
        <v>818</v>
      </c>
      <c r="Y613" s="29">
        <v>6551.75</v>
      </c>
      <c r="AJ613" s="4" t="s">
        <v>818</v>
      </c>
      <c r="AK613" s="29">
        <v>6551.75</v>
      </c>
    </row>
    <row r="614" spans="1:37" x14ac:dyDescent="0.3">
      <c r="A614" t="s">
        <v>1753</v>
      </c>
      <c r="B614" t="str">
        <f>_xlfn.XLOOKUP(A614,'Customer Names'!$A$2:$A$2336,'Customer Names'!$C$2:$C$2336)</f>
        <v xml:space="preserve"> Ms.Erika</v>
      </c>
      <c r="C614" s="34">
        <f>_xlfn.XLOOKUP(A614,'Data Cleaning in Medical Examin'!$A$2:$A$2336,'Data Cleaning in Medical Examin'!$B$2:$B$2336)</f>
        <v>21.85</v>
      </c>
      <c r="D614">
        <f>_xlfn.XLOOKUP(A614,'Data Cleaning in Medical Examin'!$A$2:$A$2336,'Data Cleaning in Medical Examin'!$D$2:$D$2336)</f>
        <v>5.52</v>
      </c>
      <c r="E614" t="str">
        <f>_xlfn.XLOOKUP(A614,'Data Cleaning in Medical Examin'!$A$2:$A$2336,'Data Cleaning in Medical Examin'!$F$2:$F$2336)</f>
        <v>No</v>
      </c>
      <c r="F614" t="str">
        <f>_xlfn.XLOOKUP(A614,'Data Cleaning in Medical Examin'!$A$2:$A$2336,'Data Cleaning in Medical Examin'!$G$2:$G$2336)</f>
        <v>No</v>
      </c>
      <c r="G614" t="str">
        <f>_xlfn.XLOOKUP(A614,'Data Cleaning in Medical Examin'!$A$2:$A$2336,'Data Cleaning in Medical Examin'!$H$2:$H$2336)</f>
        <v>Yes</v>
      </c>
      <c r="H614" s="4">
        <f>_xlfn.XLOOKUP(A614,'Data Cleaning in Medical Examin'!$A$2:$A$2336,'Data Cleaning in Medical Examin'!$I$2:$I$2336)</f>
        <v>1</v>
      </c>
      <c r="I614" t="str">
        <f>_xlfn.XLOOKUP(A614,'Data Cleaning in Medical Examin'!$A$2:$A$2336,'Data Cleaning in Medical Examin'!$J$2:$J$2336)</f>
        <v>Yes</v>
      </c>
      <c r="J614" t="str">
        <f>_xlfn.XLOOKUP(A614,'Data Cleaning in Medical Examin'!$A$2:$A$2336,'Data Cleaning in Medical Examin'!$C$2:$C$2336)</f>
        <v>Normal Weight</v>
      </c>
      <c r="K614" t="str">
        <f>_xlfn.XLOOKUP(A614,'Data Cleaning in Medical Examin'!$A$2:$A$2336,'Data Cleaning in Medical Examin'!$E$2:$E$2336)</f>
        <v>Normal</v>
      </c>
      <c r="L614" t="str">
        <f>_xlfn.XLOOKUP(A614,'DataCleaning in Hospitalisation'!$A$2:$A$2344,'DataCleaning in Hospitalisation'!$E$2:$E$2344)</f>
        <v>8-Aug-1993</v>
      </c>
      <c r="M614" s="29">
        <f>_xlfn.XLOOKUP(A614,'DataCleaning in Hospitalisation'!$A$2:$A$2344,'DataCleaning in Hospitalisation'!$H$2:$H$2344)</f>
        <v>16115.3</v>
      </c>
      <c r="N614" t="str">
        <f>_xlfn.XLOOKUP(A614,'DataCleaning in Hospitalisation'!$A$2:$A$2344,'DataCleaning in Hospitalisation'!$I$2:$I$2344)</f>
        <v>tier - 2</v>
      </c>
      <c r="O614" t="str">
        <f>_xlfn.XLOOKUP(A614,'DataCleaning in Hospitalisation'!$A$2:$A$2344,'DataCleaning in Hospitalisation'!$J$2:$J$2344)</f>
        <v>tier - 1</v>
      </c>
      <c r="P614" t="str">
        <f>_xlfn.XLOOKUP(A614,'DataCleaning in Hospitalisation'!$A$2:$A$2344,'DataCleaning in Hospitalisation'!$K$2:$K$2344)</f>
        <v>R1024</v>
      </c>
      <c r="Q614">
        <f>_xlfn.XLOOKUP(A614,'DataCleaning in Hospitalisation'!$A$2:$A$2344,'DataCleaning in Hospitalisation'!$F$2:$F$2344)</f>
        <v>30</v>
      </c>
      <c r="U614" s="45" t="s">
        <v>2372</v>
      </c>
      <c r="V614">
        <v>1</v>
      </c>
      <c r="X614" s="4" t="s">
        <v>817</v>
      </c>
      <c r="Y614" s="29">
        <v>6548.2</v>
      </c>
      <c r="AJ614" s="4" t="s">
        <v>817</v>
      </c>
      <c r="AK614" s="29">
        <v>6548.2</v>
      </c>
    </row>
    <row r="615" spans="1:37" x14ac:dyDescent="0.3">
      <c r="A615" t="s">
        <v>1752</v>
      </c>
      <c r="B615" t="str">
        <f>_xlfn.XLOOKUP(A615,'Customer Names'!$A$2:$A$2336,'Customer Names'!$C$2:$C$2336)</f>
        <v xml:space="preserve"> Mr.Daniel</v>
      </c>
      <c r="C615" s="34">
        <f>_xlfn.XLOOKUP(A615,'Data Cleaning in Medical Examin'!$A$2:$A$2336,'Data Cleaning in Medical Examin'!$B$2:$B$2336)</f>
        <v>51.86</v>
      </c>
      <c r="D615">
        <f>_xlfn.XLOOKUP(A615,'Data Cleaning in Medical Examin'!$A$2:$A$2336,'Data Cleaning in Medical Examin'!$D$2:$D$2336)</f>
        <v>5.2</v>
      </c>
      <c r="E615" t="str">
        <f>_xlfn.XLOOKUP(A615,'Data Cleaning in Medical Examin'!$A$2:$A$2336,'Data Cleaning in Medical Examin'!$F$2:$F$2336)</f>
        <v>Yes</v>
      </c>
      <c r="F615" t="str">
        <f>_xlfn.XLOOKUP(A615,'Data Cleaning in Medical Examin'!$A$2:$A$2336,'Data Cleaning in Medical Examin'!$G$2:$G$2336)</f>
        <v>No</v>
      </c>
      <c r="G615" t="str">
        <f>_xlfn.XLOOKUP(A615,'Data Cleaning in Medical Examin'!$A$2:$A$2336,'Data Cleaning in Medical Examin'!$H$2:$H$2336)</f>
        <v>No</v>
      </c>
      <c r="H615" s="4">
        <f>_xlfn.XLOOKUP(A615,'Data Cleaning in Medical Examin'!$A$2:$A$2336,'Data Cleaning in Medical Examin'!$I$2:$I$2336)</f>
        <v>0</v>
      </c>
      <c r="I615" t="str">
        <f>_xlfn.XLOOKUP(A615,'Data Cleaning in Medical Examin'!$A$2:$A$2336,'Data Cleaning in Medical Examin'!$J$2:$J$2336)</f>
        <v>No</v>
      </c>
      <c r="J615" t="str">
        <f>_xlfn.XLOOKUP(A615,'Data Cleaning in Medical Examin'!$A$2:$A$2336,'Data Cleaning in Medical Examin'!$C$2:$C$2336)</f>
        <v>Obesity</v>
      </c>
      <c r="K615" t="str">
        <f>_xlfn.XLOOKUP(A615,'Data Cleaning in Medical Examin'!$A$2:$A$2336,'Data Cleaning in Medical Examin'!$E$2:$E$2336)</f>
        <v>Normal</v>
      </c>
      <c r="L615" t="str">
        <f>_xlfn.XLOOKUP(A615,'DataCleaning in Hospitalisation'!$A$2:$A$2344,'DataCleaning in Hospitalisation'!$E$2:$E$2344)</f>
        <v>27-Aug-1985</v>
      </c>
      <c r="M615" s="29">
        <f>_xlfn.XLOOKUP(A615,'DataCleaning in Hospitalisation'!$A$2:$A$2344,'DataCleaning in Hospitalisation'!$H$2:$H$2344)</f>
        <v>16097.94</v>
      </c>
      <c r="N615" t="str">
        <f>_xlfn.XLOOKUP(A615,'DataCleaning in Hospitalisation'!$A$2:$A$2344,'DataCleaning in Hospitalisation'!$I$2:$I$2344)</f>
        <v>tier - 2</v>
      </c>
      <c r="O615" t="str">
        <f>_xlfn.XLOOKUP(A615,'DataCleaning in Hospitalisation'!$A$2:$A$2344,'DataCleaning in Hospitalisation'!$J$2:$J$2344)</f>
        <v>tier - 3</v>
      </c>
      <c r="P615" t="str">
        <f>_xlfn.XLOOKUP(A615,'DataCleaning in Hospitalisation'!$A$2:$A$2344,'DataCleaning in Hospitalisation'!$K$2:$K$2344)</f>
        <v>R1012</v>
      </c>
      <c r="Q615">
        <f>_xlfn.XLOOKUP(A615,'DataCleaning in Hospitalisation'!$A$2:$A$2344,'DataCleaning in Hospitalisation'!$F$2:$F$2344)</f>
        <v>38</v>
      </c>
      <c r="U615" s="4" t="s">
        <v>1276</v>
      </c>
      <c r="V615">
        <v>1</v>
      </c>
      <c r="X615" s="4" t="s">
        <v>2213</v>
      </c>
      <c r="Y615" s="29">
        <v>37701.879999999997</v>
      </c>
      <c r="AJ615" s="4" t="s">
        <v>2213</v>
      </c>
      <c r="AK615" s="29">
        <v>37701.879999999997</v>
      </c>
    </row>
    <row r="616" spans="1:37" x14ac:dyDescent="0.3">
      <c r="A616" t="s">
        <v>1751</v>
      </c>
      <c r="B616" t="str">
        <f>_xlfn.XLOOKUP(A616,'Customer Names'!$A$2:$A$2336,'Customer Names'!$C$2:$C$2336)</f>
        <v xml:space="preserve"> Ms.Devin</v>
      </c>
      <c r="C616" s="34">
        <f>_xlfn.XLOOKUP(A616,'Data Cleaning in Medical Examin'!$A$2:$A$2336,'Data Cleaning in Medical Examin'!$B$2:$B$2336)</f>
        <v>39.049999999999997</v>
      </c>
      <c r="D616">
        <f>_xlfn.XLOOKUP(A616,'Data Cleaning in Medical Examin'!$A$2:$A$2336,'Data Cleaning in Medical Examin'!$D$2:$D$2336)</f>
        <v>7.59</v>
      </c>
      <c r="E616" t="str">
        <f>_xlfn.XLOOKUP(A616,'Data Cleaning in Medical Examin'!$A$2:$A$2336,'Data Cleaning in Medical Examin'!$F$2:$F$2336)</f>
        <v>No</v>
      </c>
      <c r="F616" t="str">
        <f>_xlfn.XLOOKUP(A616,'Data Cleaning in Medical Examin'!$A$2:$A$2336,'Data Cleaning in Medical Examin'!$G$2:$G$2336)</f>
        <v>No</v>
      </c>
      <c r="G616" t="str">
        <f>_xlfn.XLOOKUP(A616,'Data Cleaning in Medical Examin'!$A$2:$A$2336,'Data Cleaning in Medical Examin'!$H$2:$H$2336)</f>
        <v>No</v>
      </c>
      <c r="H616" s="4">
        <f>_xlfn.XLOOKUP(A616,'Data Cleaning in Medical Examin'!$A$2:$A$2336,'Data Cleaning in Medical Examin'!$I$2:$I$2336)</f>
        <v>3</v>
      </c>
      <c r="I616" t="str">
        <f>_xlfn.XLOOKUP(A616,'Data Cleaning in Medical Examin'!$A$2:$A$2336,'Data Cleaning in Medical Examin'!$J$2:$J$2336)</f>
        <v>No</v>
      </c>
      <c r="J616" t="str">
        <f>_xlfn.XLOOKUP(A616,'Data Cleaning in Medical Examin'!$A$2:$A$2336,'Data Cleaning in Medical Examin'!$C$2:$C$2336)</f>
        <v>Obesity</v>
      </c>
      <c r="K616" t="str">
        <f>_xlfn.XLOOKUP(A616,'Data Cleaning in Medical Examin'!$A$2:$A$2336,'Data Cleaning in Medical Examin'!$E$2:$E$2336)</f>
        <v>Diabetes</v>
      </c>
      <c r="L616" t="str">
        <f>_xlfn.XLOOKUP(A616,'DataCleaning in Hospitalisation'!$A$2:$A$2344,'DataCleaning in Hospitalisation'!$E$2:$E$2344)</f>
        <v>21-Jun-1958</v>
      </c>
      <c r="M616" s="29">
        <f>_xlfn.XLOOKUP(A616,'DataCleaning in Hospitalisation'!$A$2:$A$2344,'DataCleaning in Hospitalisation'!$H$2:$H$2344)</f>
        <v>16085.13</v>
      </c>
      <c r="N616" t="str">
        <f>_xlfn.XLOOKUP(A616,'DataCleaning in Hospitalisation'!$A$2:$A$2344,'DataCleaning in Hospitalisation'!$I$2:$I$2344)</f>
        <v>tier - 2</v>
      </c>
      <c r="O616" t="str">
        <f>_xlfn.XLOOKUP(A616,'DataCleaning in Hospitalisation'!$A$2:$A$2344,'DataCleaning in Hospitalisation'!$J$2:$J$2344)</f>
        <v>tier - 2</v>
      </c>
      <c r="P616" t="str">
        <f>_xlfn.XLOOKUP(A616,'DataCleaning in Hospitalisation'!$A$2:$A$2344,'DataCleaning in Hospitalisation'!$K$2:$K$2344)</f>
        <v>R1013</v>
      </c>
      <c r="Q616">
        <f>_xlfn.XLOOKUP(A616,'DataCleaning in Hospitalisation'!$A$2:$A$2344,'DataCleaning in Hospitalisation'!$F$2:$F$2344)</f>
        <v>65</v>
      </c>
      <c r="U616" s="38" t="s">
        <v>7</v>
      </c>
      <c r="V616">
        <v>1</v>
      </c>
      <c r="X616" s="4" t="s">
        <v>816</v>
      </c>
      <c r="Y616" s="29">
        <v>6546.16</v>
      </c>
      <c r="AJ616" s="4" t="s">
        <v>816</v>
      </c>
      <c r="AK616" s="29">
        <v>6546.16</v>
      </c>
    </row>
    <row r="617" spans="1:37" x14ac:dyDescent="0.3">
      <c r="A617" t="s">
        <v>1750</v>
      </c>
      <c r="B617" t="str">
        <f>_xlfn.XLOOKUP(A617,'Customer Names'!$A$2:$A$2336,'Customer Names'!$C$2:$C$2336)</f>
        <v xml:space="preserve"> Ms.Louise</v>
      </c>
      <c r="C617" s="34">
        <f>_xlfn.XLOOKUP(A617,'Data Cleaning in Medical Examin'!$A$2:$A$2336,'Data Cleaning in Medical Examin'!$B$2:$B$2336)</f>
        <v>31.824999999999999</v>
      </c>
      <c r="D617">
        <f>_xlfn.XLOOKUP(A617,'Data Cleaning in Medical Examin'!$A$2:$A$2336,'Data Cleaning in Medical Examin'!$D$2:$D$2336)</f>
        <v>8.2799999999999994</v>
      </c>
      <c r="E617" t="str">
        <f>_xlfn.XLOOKUP(A617,'Data Cleaning in Medical Examin'!$A$2:$A$2336,'Data Cleaning in Medical Examin'!$F$2:$F$2336)</f>
        <v>No</v>
      </c>
      <c r="F617" t="str">
        <f>_xlfn.XLOOKUP(A617,'Data Cleaning in Medical Examin'!$A$2:$A$2336,'Data Cleaning in Medical Examin'!$G$2:$G$2336)</f>
        <v>No</v>
      </c>
      <c r="G617" t="str">
        <f>_xlfn.XLOOKUP(A617,'Data Cleaning in Medical Examin'!$A$2:$A$2336,'Data Cleaning in Medical Examin'!$H$2:$H$2336)</f>
        <v>No</v>
      </c>
      <c r="H617" s="4">
        <f>_xlfn.XLOOKUP(A617,'Data Cleaning in Medical Examin'!$A$2:$A$2336,'Data Cleaning in Medical Examin'!$I$2:$I$2336)</f>
        <v>3</v>
      </c>
      <c r="I617" t="str">
        <f>_xlfn.XLOOKUP(A617,'Data Cleaning in Medical Examin'!$A$2:$A$2336,'Data Cleaning in Medical Examin'!$J$2:$J$2336)</f>
        <v>No</v>
      </c>
      <c r="J617" t="str">
        <f>_xlfn.XLOOKUP(A617,'Data Cleaning in Medical Examin'!$A$2:$A$2336,'Data Cleaning in Medical Examin'!$C$2:$C$2336)</f>
        <v>Obesity</v>
      </c>
      <c r="K617" t="str">
        <f>_xlfn.XLOOKUP(A617,'Data Cleaning in Medical Examin'!$A$2:$A$2336,'Data Cleaning in Medical Examin'!$E$2:$E$2336)</f>
        <v>Diabetes</v>
      </c>
      <c r="L617" t="str">
        <f>_xlfn.XLOOKUP(A617,'DataCleaning in Hospitalisation'!$A$2:$A$2344,'DataCleaning in Hospitalisation'!$E$2:$E$2344)</f>
        <v>22-Oct-1958</v>
      </c>
      <c r="M617" s="29">
        <f>_xlfn.XLOOKUP(A617,'DataCleaning in Hospitalisation'!$A$2:$A$2344,'DataCleaning in Hospitalisation'!$H$2:$H$2344)</f>
        <v>16069.08</v>
      </c>
      <c r="N617" t="str">
        <f>_xlfn.XLOOKUP(A617,'DataCleaning in Hospitalisation'!$A$2:$A$2344,'DataCleaning in Hospitalisation'!$I$2:$I$2344)</f>
        <v>tier - 2</v>
      </c>
      <c r="O617" t="str">
        <f>_xlfn.XLOOKUP(A617,'DataCleaning in Hospitalisation'!$A$2:$A$2344,'DataCleaning in Hospitalisation'!$J$2:$J$2344)</f>
        <v>tier - 2</v>
      </c>
      <c r="P617" t="str">
        <f>_xlfn.XLOOKUP(A617,'DataCleaning in Hospitalisation'!$A$2:$A$2344,'DataCleaning in Hospitalisation'!$K$2:$K$2344)</f>
        <v>R1024</v>
      </c>
      <c r="Q617">
        <f>_xlfn.XLOOKUP(A617,'DataCleaning in Hospitalisation'!$A$2:$A$2344,'DataCleaning in Hospitalisation'!$F$2:$F$2344)</f>
        <v>65</v>
      </c>
      <c r="U617" s="42" t="s">
        <v>2415</v>
      </c>
      <c r="V617">
        <v>1</v>
      </c>
      <c r="X617" s="4" t="s">
        <v>815</v>
      </c>
      <c r="Y617" s="29">
        <v>6536.68</v>
      </c>
      <c r="AJ617" s="4" t="s">
        <v>815</v>
      </c>
      <c r="AK617" s="29">
        <v>6536.68</v>
      </c>
    </row>
    <row r="618" spans="1:37" x14ac:dyDescent="0.3">
      <c r="A618" t="s">
        <v>1749</v>
      </c>
      <c r="B618" t="str">
        <f>_xlfn.XLOOKUP(A618,'Customer Names'!$A$2:$A$2336,'Customer Names'!$C$2:$C$2336)</f>
        <v xml:space="preserve"> Mrs.Sarah</v>
      </c>
      <c r="C618" s="34">
        <f>_xlfn.XLOOKUP(A618,'Data Cleaning in Medical Examin'!$A$2:$A$2336,'Data Cleaning in Medical Examin'!$B$2:$B$2336)</f>
        <v>46.43</v>
      </c>
      <c r="D618">
        <f>_xlfn.XLOOKUP(A618,'Data Cleaning in Medical Examin'!$A$2:$A$2336,'Data Cleaning in Medical Examin'!$D$2:$D$2336)</f>
        <v>6.72</v>
      </c>
      <c r="E618" t="str">
        <f>_xlfn.XLOOKUP(A618,'Data Cleaning in Medical Examin'!$A$2:$A$2336,'Data Cleaning in Medical Examin'!$F$2:$F$2336)</f>
        <v>No</v>
      </c>
      <c r="F618" t="str">
        <f>_xlfn.XLOOKUP(A618,'Data Cleaning in Medical Examin'!$A$2:$A$2336,'Data Cleaning in Medical Examin'!$G$2:$G$2336)</f>
        <v>No</v>
      </c>
      <c r="G618" t="str">
        <f>_xlfn.XLOOKUP(A618,'Data Cleaning in Medical Examin'!$A$2:$A$2336,'Data Cleaning in Medical Examin'!$H$2:$H$2336)</f>
        <v>No</v>
      </c>
      <c r="H618" s="4">
        <f>_xlfn.XLOOKUP(A618,'Data Cleaning in Medical Examin'!$A$2:$A$2336,'Data Cleaning in Medical Examin'!$I$2:$I$2336)</f>
        <v>0</v>
      </c>
      <c r="I618" t="str">
        <f>_xlfn.XLOOKUP(A618,'Data Cleaning in Medical Examin'!$A$2:$A$2336,'Data Cleaning in Medical Examin'!$J$2:$J$2336)</f>
        <v>No</v>
      </c>
      <c r="J618" t="str">
        <f>_xlfn.XLOOKUP(A618,'Data Cleaning in Medical Examin'!$A$2:$A$2336,'Data Cleaning in Medical Examin'!$C$2:$C$2336)</f>
        <v>Obesity</v>
      </c>
      <c r="K618" t="str">
        <f>_xlfn.XLOOKUP(A618,'Data Cleaning in Medical Examin'!$A$2:$A$2336,'Data Cleaning in Medical Examin'!$E$2:$E$2336)</f>
        <v>Diabetes</v>
      </c>
      <c r="L618" t="str">
        <f>_xlfn.XLOOKUP(A618,'DataCleaning in Hospitalisation'!$A$2:$A$2344,'DataCleaning in Hospitalisation'!$E$2:$E$2344)</f>
        <v>16-Sep-1978</v>
      </c>
      <c r="M618" s="29">
        <f>_xlfn.XLOOKUP(A618,'DataCleaning in Hospitalisation'!$A$2:$A$2344,'DataCleaning in Hospitalisation'!$H$2:$H$2344)</f>
        <v>16062.89</v>
      </c>
      <c r="N618" t="str">
        <f>_xlfn.XLOOKUP(A618,'DataCleaning in Hospitalisation'!$A$2:$A$2344,'DataCleaning in Hospitalisation'!$I$2:$I$2344)</f>
        <v>tier - 2</v>
      </c>
      <c r="O618" t="str">
        <f>_xlfn.XLOOKUP(A618,'DataCleaning in Hospitalisation'!$A$2:$A$2344,'DataCleaning in Hospitalisation'!$J$2:$J$2344)</f>
        <v>tier - 2</v>
      </c>
      <c r="P618" t="str">
        <f>_xlfn.XLOOKUP(A618,'DataCleaning in Hospitalisation'!$A$2:$A$2344,'DataCleaning in Hospitalisation'!$K$2:$K$2344)</f>
        <v>R1026</v>
      </c>
      <c r="Q618">
        <f>_xlfn.XLOOKUP(A618,'DataCleaning in Hospitalisation'!$A$2:$A$2344,'DataCleaning in Hospitalisation'!$F$2:$F$2344)</f>
        <v>45</v>
      </c>
      <c r="U618" s="43" t="s">
        <v>6</v>
      </c>
      <c r="V618">
        <v>1</v>
      </c>
      <c r="X618" s="4" t="s">
        <v>814</v>
      </c>
      <c r="Y618" s="29">
        <v>6532.04</v>
      </c>
      <c r="AJ618" s="4" t="s">
        <v>814</v>
      </c>
      <c r="AK618" s="29">
        <v>6532.04</v>
      </c>
    </row>
    <row r="619" spans="1:37" x14ac:dyDescent="0.3">
      <c r="A619" t="s">
        <v>1748</v>
      </c>
      <c r="B619" t="str">
        <f>_xlfn.XLOOKUP(A619,'Customer Names'!$A$2:$A$2336,'Customer Names'!$C$2:$C$2336)</f>
        <v xml:space="preserve"> Ms.Amy</v>
      </c>
      <c r="C619" s="34">
        <f>_xlfn.XLOOKUP(A619,'Data Cleaning in Medical Examin'!$A$2:$A$2336,'Data Cleaning in Medical Examin'!$B$2:$B$2336)</f>
        <v>53.63</v>
      </c>
      <c r="D619">
        <f>_xlfn.XLOOKUP(A619,'Data Cleaning in Medical Examin'!$A$2:$A$2336,'Data Cleaning in Medical Examin'!$D$2:$D$2336)</f>
        <v>5.47</v>
      </c>
      <c r="E619" t="str">
        <f>_xlfn.XLOOKUP(A619,'Data Cleaning in Medical Examin'!$A$2:$A$2336,'Data Cleaning in Medical Examin'!$F$2:$F$2336)</f>
        <v>Yes</v>
      </c>
      <c r="F619" t="str">
        <f>_xlfn.XLOOKUP(A619,'Data Cleaning in Medical Examin'!$A$2:$A$2336,'Data Cleaning in Medical Examin'!$G$2:$G$2336)</f>
        <v>No</v>
      </c>
      <c r="G619" t="str">
        <f>_xlfn.XLOOKUP(A619,'Data Cleaning in Medical Examin'!$A$2:$A$2336,'Data Cleaning in Medical Examin'!$H$2:$H$2336)</f>
        <v>No</v>
      </c>
      <c r="H619" s="4">
        <f>_xlfn.XLOOKUP(A619,'Data Cleaning in Medical Examin'!$A$2:$A$2336,'Data Cleaning in Medical Examin'!$I$2:$I$2336)</f>
        <v>1</v>
      </c>
      <c r="I619" t="str">
        <f>_xlfn.XLOOKUP(A619,'Data Cleaning in Medical Examin'!$A$2:$A$2336,'Data Cleaning in Medical Examin'!$J$2:$J$2336)</f>
        <v>No</v>
      </c>
      <c r="J619" t="str">
        <f>_xlfn.XLOOKUP(A619,'Data Cleaning in Medical Examin'!$A$2:$A$2336,'Data Cleaning in Medical Examin'!$C$2:$C$2336)</f>
        <v>Obesity</v>
      </c>
      <c r="K619" t="str">
        <f>_xlfn.XLOOKUP(A619,'Data Cleaning in Medical Examin'!$A$2:$A$2336,'Data Cleaning in Medical Examin'!$E$2:$E$2336)</f>
        <v>Normal</v>
      </c>
      <c r="L619" t="str">
        <f>_xlfn.XLOOKUP(A619,'DataCleaning in Hospitalisation'!$A$2:$A$2344,'DataCleaning in Hospitalisation'!$E$2:$E$2344)</f>
        <v>5-Dec-1988</v>
      </c>
      <c r="M619" s="29">
        <f>_xlfn.XLOOKUP(A619,'DataCleaning in Hospitalisation'!$A$2:$A$2344,'DataCleaning in Hospitalisation'!$H$2:$H$2344)</f>
        <v>16059.06</v>
      </c>
      <c r="N619" t="str">
        <f>_xlfn.XLOOKUP(A619,'DataCleaning in Hospitalisation'!$A$2:$A$2344,'DataCleaning in Hospitalisation'!$I$2:$I$2344)</f>
        <v>tier - 2</v>
      </c>
      <c r="O619" t="str">
        <f>_xlfn.XLOOKUP(A619,'DataCleaning in Hospitalisation'!$A$2:$A$2344,'DataCleaning in Hospitalisation'!$J$2:$J$2344)</f>
        <v>tier - 3</v>
      </c>
      <c r="P619" t="str">
        <f>_xlfn.XLOOKUP(A619,'DataCleaning in Hospitalisation'!$A$2:$A$2344,'DataCleaning in Hospitalisation'!$K$2:$K$2344)</f>
        <v>R1012</v>
      </c>
      <c r="Q619">
        <f>_xlfn.XLOOKUP(A619,'DataCleaning in Hospitalisation'!$A$2:$A$2344,'DataCleaning in Hospitalisation'!$F$2:$F$2344)</f>
        <v>35</v>
      </c>
      <c r="U619" s="44" t="s">
        <v>2372</v>
      </c>
      <c r="V619">
        <v>1</v>
      </c>
      <c r="X619" s="4" t="s">
        <v>813</v>
      </c>
      <c r="Y619" s="29">
        <v>6529.21</v>
      </c>
      <c r="AJ619" s="4" t="s">
        <v>813</v>
      </c>
      <c r="AK619" s="29">
        <v>6529.21</v>
      </c>
    </row>
    <row r="620" spans="1:37" x14ac:dyDescent="0.3">
      <c r="A620" t="s">
        <v>1747</v>
      </c>
      <c r="B620" t="str">
        <f>_xlfn.XLOOKUP(A620,'Customer Names'!$A$2:$A$2336,'Customer Names'!$C$2:$C$2336)</f>
        <v xml:space="preserve"> Ms.Brittany</v>
      </c>
      <c r="C620" s="34">
        <f>_xlfn.XLOOKUP(A620,'Data Cleaning in Medical Examin'!$A$2:$A$2336,'Data Cleaning in Medical Examin'!$B$2:$B$2336)</f>
        <v>48.7</v>
      </c>
      <c r="D620">
        <f>_xlfn.XLOOKUP(A620,'Data Cleaning in Medical Examin'!$A$2:$A$2336,'Data Cleaning in Medical Examin'!$D$2:$D$2336)</f>
        <v>4.71</v>
      </c>
      <c r="E620" t="str">
        <f>_xlfn.XLOOKUP(A620,'Data Cleaning in Medical Examin'!$A$2:$A$2336,'Data Cleaning in Medical Examin'!$F$2:$F$2336)</f>
        <v>No</v>
      </c>
      <c r="F620" t="str">
        <f>_xlfn.XLOOKUP(A620,'Data Cleaning in Medical Examin'!$A$2:$A$2336,'Data Cleaning in Medical Examin'!$G$2:$G$2336)</f>
        <v>No</v>
      </c>
      <c r="G620" t="str">
        <f>_xlfn.XLOOKUP(A620,'Data Cleaning in Medical Examin'!$A$2:$A$2336,'Data Cleaning in Medical Examin'!$H$2:$H$2336)</f>
        <v>No</v>
      </c>
      <c r="H620" s="4">
        <f>_xlfn.XLOOKUP(A620,'Data Cleaning in Medical Examin'!$A$2:$A$2336,'Data Cleaning in Medical Examin'!$I$2:$I$2336)</f>
        <v>0</v>
      </c>
      <c r="I620" t="str">
        <f>_xlfn.XLOOKUP(A620,'Data Cleaning in Medical Examin'!$A$2:$A$2336,'Data Cleaning in Medical Examin'!$J$2:$J$2336)</f>
        <v>No</v>
      </c>
      <c r="J620" t="str">
        <f>_xlfn.XLOOKUP(A620,'Data Cleaning in Medical Examin'!$A$2:$A$2336,'Data Cleaning in Medical Examin'!$C$2:$C$2336)</f>
        <v>Obesity</v>
      </c>
      <c r="K620" t="str">
        <f>_xlfn.XLOOKUP(A620,'Data Cleaning in Medical Examin'!$A$2:$A$2336,'Data Cleaning in Medical Examin'!$E$2:$E$2336)</f>
        <v>Normal</v>
      </c>
      <c r="L620" t="str">
        <f>_xlfn.XLOOKUP(A620,'DataCleaning in Hospitalisation'!$A$2:$A$2344,'DataCleaning in Hospitalisation'!$E$2:$E$2344)</f>
        <v>19-Sep-1980</v>
      </c>
      <c r="M620" s="29">
        <f>_xlfn.XLOOKUP(A620,'DataCleaning in Hospitalisation'!$A$2:$A$2344,'DataCleaning in Hospitalisation'!$H$2:$H$2344)</f>
        <v>15966.19</v>
      </c>
      <c r="N620" t="str">
        <f>_xlfn.XLOOKUP(A620,'DataCleaning in Hospitalisation'!$A$2:$A$2344,'DataCleaning in Hospitalisation'!$I$2:$I$2344)</f>
        <v>tier - 2</v>
      </c>
      <c r="O620" t="str">
        <f>_xlfn.XLOOKUP(A620,'DataCleaning in Hospitalisation'!$A$2:$A$2344,'DataCleaning in Hospitalisation'!$J$2:$J$2344)</f>
        <v>tier - 2</v>
      </c>
      <c r="P620" t="str">
        <f>_xlfn.XLOOKUP(A620,'DataCleaning in Hospitalisation'!$A$2:$A$2344,'DataCleaning in Hospitalisation'!$K$2:$K$2344)</f>
        <v>R1012</v>
      </c>
      <c r="Q620">
        <f>_xlfn.XLOOKUP(A620,'DataCleaning in Hospitalisation'!$A$2:$A$2344,'DataCleaning in Hospitalisation'!$F$2:$F$2344)</f>
        <v>43</v>
      </c>
      <c r="U620" s="45" t="s">
        <v>2373</v>
      </c>
      <c r="V620">
        <v>1</v>
      </c>
      <c r="X620" s="4" t="s">
        <v>812</v>
      </c>
      <c r="Y620" s="29">
        <v>6512.24</v>
      </c>
      <c r="AJ620" s="4" t="s">
        <v>812</v>
      </c>
      <c r="AK620" s="29">
        <v>6512.24</v>
      </c>
    </row>
    <row r="621" spans="1:37" x14ac:dyDescent="0.3">
      <c r="A621" t="s">
        <v>1746</v>
      </c>
      <c r="B621" t="str">
        <f>_xlfn.XLOOKUP(A621,'Customer Names'!$A$2:$A$2336,'Customer Names'!$C$2:$C$2336)</f>
        <v xml:space="preserve"> Ms.Jessica</v>
      </c>
      <c r="C621" s="34">
        <f>_xlfn.XLOOKUP(A621,'Data Cleaning in Medical Examin'!$A$2:$A$2336,'Data Cleaning in Medical Examin'!$B$2:$B$2336)</f>
        <v>48.81</v>
      </c>
      <c r="D621">
        <f>_xlfn.XLOOKUP(A621,'Data Cleaning in Medical Examin'!$A$2:$A$2336,'Data Cleaning in Medical Examin'!$D$2:$D$2336)</f>
        <v>5.49</v>
      </c>
      <c r="E621" t="str">
        <f>_xlfn.XLOOKUP(A621,'Data Cleaning in Medical Examin'!$A$2:$A$2336,'Data Cleaning in Medical Examin'!$F$2:$F$2336)</f>
        <v>No</v>
      </c>
      <c r="F621" t="str">
        <f>_xlfn.XLOOKUP(A621,'Data Cleaning in Medical Examin'!$A$2:$A$2336,'Data Cleaning in Medical Examin'!$G$2:$G$2336)</f>
        <v>No</v>
      </c>
      <c r="G621" t="str">
        <f>_xlfn.XLOOKUP(A621,'Data Cleaning in Medical Examin'!$A$2:$A$2336,'Data Cleaning in Medical Examin'!$H$2:$H$2336)</f>
        <v>No</v>
      </c>
      <c r="H621" s="4">
        <f>_xlfn.XLOOKUP(A621,'Data Cleaning in Medical Examin'!$A$2:$A$2336,'Data Cleaning in Medical Examin'!$I$2:$I$2336)</f>
        <v>0</v>
      </c>
      <c r="I621" t="str">
        <f>_xlfn.XLOOKUP(A621,'Data Cleaning in Medical Examin'!$A$2:$A$2336,'Data Cleaning in Medical Examin'!$J$2:$J$2336)</f>
        <v>No</v>
      </c>
      <c r="J621" t="str">
        <f>_xlfn.XLOOKUP(A621,'Data Cleaning in Medical Examin'!$A$2:$A$2336,'Data Cleaning in Medical Examin'!$C$2:$C$2336)</f>
        <v>Obesity</v>
      </c>
      <c r="K621" t="str">
        <f>_xlfn.XLOOKUP(A621,'Data Cleaning in Medical Examin'!$A$2:$A$2336,'Data Cleaning in Medical Examin'!$E$2:$E$2336)</f>
        <v>Normal</v>
      </c>
      <c r="L621" t="str">
        <f>_xlfn.XLOOKUP(A621,'DataCleaning in Hospitalisation'!$A$2:$A$2344,'DataCleaning in Hospitalisation'!$E$2:$E$2344)</f>
        <v>24-Jul-1982</v>
      </c>
      <c r="M621" s="29">
        <f>_xlfn.XLOOKUP(A621,'DataCleaning in Hospitalisation'!$A$2:$A$2344,'DataCleaning in Hospitalisation'!$H$2:$H$2344)</f>
        <v>15965.29</v>
      </c>
      <c r="N621" t="str">
        <f>_xlfn.XLOOKUP(A621,'DataCleaning in Hospitalisation'!$A$2:$A$2344,'DataCleaning in Hospitalisation'!$I$2:$I$2344)</f>
        <v>tier - 2</v>
      </c>
      <c r="O621" t="str">
        <f>_xlfn.XLOOKUP(A621,'DataCleaning in Hospitalisation'!$A$2:$A$2344,'DataCleaning in Hospitalisation'!$J$2:$J$2344)</f>
        <v>tier - 1</v>
      </c>
      <c r="P621" t="str">
        <f>_xlfn.XLOOKUP(A621,'DataCleaning in Hospitalisation'!$A$2:$A$2344,'DataCleaning in Hospitalisation'!$K$2:$K$2344)</f>
        <v>R1012</v>
      </c>
      <c r="Q621">
        <f>_xlfn.XLOOKUP(A621,'DataCleaning in Hospitalisation'!$A$2:$A$2344,'DataCleaning in Hospitalisation'!$F$2:$F$2344)</f>
        <v>41</v>
      </c>
      <c r="U621" s="4" t="s">
        <v>1275</v>
      </c>
      <c r="V621">
        <v>1</v>
      </c>
      <c r="X621" s="4" t="s">
        <v>811</v>
      </c>
      <c r="Y621" s="29">
        <v>6500.24</v>
      </c>
      <c r="AJ621" s="4" t="s">
        <v>811</v>
      </c>
      <c r="AK621" s="29">
        <v>6500.24</v>
      </c>
    </row>
    <row r="622" spans="1:37" x14ac:dyDescent="0.3">
      <c r="A622" t="s">
        <v>1745</v>
      </c>
      <c r="B622" t="str">
        <f>_xlfn.XLOOKUP(A622,'Customer Names'!$A$2:$A$2336,'Customer Names'!$C$2:$C$2336)</f>
        <v xml:space="preserve"> Mrs.Kristina</v>
      </c>
      <c r="C622" s="34">
        <f>_xlfn.XLOOKUP(A622,'Data Cleaning in Medical Examin'!$A$2:$A$2336,'Data Cleaning in Medical Examin'!$B$2:$B$2336)</f>
        <v>47.53</v>
      </c>
      <c r="D622">
        <f>_xlfn.XLOOKUP(A622,'Data Cleaning in Medical Examin'!$A$2:$A$2336,'Data Cleaning in Medical Examin'!$D$2:$D$2336)</f>
        <v>4.72</v>
      </c>
      <c r="E622" t="str">
        <f>_xlfn.XLOOKUP(A622,'Data Cleaning in Medical Examin'!$A$2:$A$2336,'Data Cleaning in Medical Examin'!$F$2:$F$2336)</f>
        <v>No</v>
      </c>
      <c r="F622" t="str">
        <f>_xlfn.XLOOKUP(A622,'Data Cleaning in Medical Examin'!$A$2:$A$2336,'Data Cleaning in Medical Examin'!$G$2:$G$2336)</f>
        <v>No</v>
      </c>
      <c r="G622" t="str">
        <f>_xlfn.XLOOKUP(A622,'Data Cleaning in Medical Examin'!$A$2:$A$2336,'Data Cleaning in Medical Examin'!$H$2:$H$2336)</f>
        <v>No</v>
      </c>
      <c r="H622" s="4">
        <f>_xlfn.XLOOKUP(A622,'Data Cleaning in Medical Examin'!$A$2:$A$2336,'Data Cleaning in Medical Examin'!$I$2:$I$2336)</f>
        <v>0</v>
      </c>
      <c r="I622" t="str">
        <f>_xlfn.XLOOKUP(A622,'Data Cleaning in Medical Examin'!$A$2:$A$2336,'Data Cleaning in Medical Examin'!$J$2:$J$2336)</f>
        <v>No</v>
      </c>
      <c r="J622" t="str">
        <f>_xlfn.XLOOKUP(A622,'Data Cleaning in Medical Examin'!$A$2:$A$2336,'Data Cleaning in Medical Examin'!$C$2:$C$2336)</f>
        <v>Obesity</v>
      </c>
      <c r="K622" t="str">
        <f>_xlfn.XLOOKUP(A622,'Data Cleaning in Medical Examin'!$A$2:$A$2336,'Data Cleaning in Medical Examin'!$E$2:$E$2336)</f>
        <v>Normal</v>
      </c>
      <c r="L622" t="str">
        <f>_xlfn.XLOOKUP(A622,'DataCleaning in Hospitalisation'!$A$2:$A$2344,'DataCleaning in Hospitalisation'!$E$2:$E$2344)</f>
        <v>12-Oct-1980</v>
      </c>
      <c r="M622" s="29">
        <f>_xlfn.XLOOKUP(A622,'DataCleaning in Hospitalisation'!$A$2:$A$2344,'DataCleaning in Hospitalisation'!$H$2:$H$2344)</f>
        <v>15922.29</v>
      </c>
      <c r="N622" t="str">
        <f>_xlfn.XLOOKUP(A622,'DataCleaning in Hospitalisation'!$A$2:$A$2344,'DataCleaning in Hospitalisation'!$I$2:$I$2344)</f>
        <v>tier - 2</v>
      </c>
      <c r="O622" t="str">
        <f>_xlfn.XLOOKUP(A622,'DataCleaning in Hospitalisation'!$A$2:$A$2344,'DataCleaning in Hospitalisation'!$J$2:$J$2344)</f>
        <v>tier - 3</v>
      </c>
      <c r="P622" t="str">
        <f>_xlfn.XLOOKUP(A622,'DataCleaning in Hospitalisation'!$A$2:$A$2344,'DataCleaning in Hospitalisation'!$K$2:$K$2344)</f>
        <v>R1026</v>
      </c>
      <c r="Q622">
        <f>_xlfn.XLOOKUP(A622,'DataCleaning in Hospitalisation'!$A$2:$A$2344,'DataCleaning in Hospitalisation'!$F$2:$F$2344)</f>
        <v>43</v>
      </c>
      <c r="U622" s="38" t="s">
        <v>7</v>
      </c>
      <c r="V622">
        <v>1</v>
      </c>
      <c r="X622" s="4" t="s">
        <v>810</v>
      </c>
      <c r="Y622" s="29">
        <v>6496.89</v>
      </c>
      <c r="AJ622" s="4" t="s">
        <v>810</v>
      </c>
      <c r="AK622" s="29">
        <v>6496.89</v>
      </c>
    </row>
    <row r="623" spans="1:37" x14ac:dyDescent="0.3">
      <c r="A623" t="s">
        <v>1744</v>
      </c>
      <c r="B623" t="str">
        <f>_xlfn.XLOOKUP(A623,'Customer Names'!$A$2:$A$2336,'Customer Names'!$C$2:$C$2336)</f>
        <v xml:space="preserve"> Mr.Brad</v>
      </c>
      <c r="C623" s="34">
        <f>_xlfn.XLOOKUP(A623,'Data Cleaning in Medical Examin'!$A$2:$A$2336,'Data Cleaning in Medical Examin'!$B$2:$B$2336)</f>
        <v>36.85</v>
      </c>
      <c r="D623">
        <f>_xlfn.XLOOKUP(A623,'Data Cleaning in Medical Examin'!$A$2:$A$2336,'Data Cleaning in Medical Examin'!$D$2:$D$2336)</f>
        <v>6.7</v>
      </c>
      <c r="E623" t="str">
        <f>_xlfn.XLOOKUP(A623,'Data Cleaning in Medical Examin'!$A$2:$A$2336,'Data Cleaning in Medical Examin'!$F$2:$F$2336)</f>
        <v>No</v>
      </c>
      <c r="F623" t="str">
        <f>_xlfn.XLOOKUP(A623,'Data Cleaning in Medical Examin'!$A$2:$A$2336,'Data Cleaning in Medical Examin'!$G$2:$G$2336)</f>
        <v>No</v>
      </c>
      <c r="G623" t="str">
        <f>_xlfn.XLOOKUP(A623,'Data Cleaning in Medical Examin'!$A$2:$A$2336,'Data Cleaning in Medical Examin'!$H$2:$H$2336)</f>
        <v>No</v>
      </c>
      <c r="H623" s="4">
        <f>_xlfn.XLOOKUP(A623,'Data Cleaning in Medical Examin'!$A$2:$A$2336,'Data Cleaning in Medical Examin'!$I$2:$I$2336)</f>
        <v>0</v>
      </c>
      <c r="I623" t="str">
        <f>_xlfn.XLOOKUP(A623,'Data Cleaning in Medical Examin'!$A$2:$A$2336,'Data Cleaning in Medical Examin'!$J$2:$J$2336)</f>
        <v>No</v>
      </c>
      <c r="J623" t="str">
        <f>_xlfn.XLOOKUP(A623,'Data Cleaning in Medical Examin'!$A$2:$A$2336,'Data Cleaning in Medical Examin'!$C$2:$C$2336)</f>
        <v>Obesity</v>
      </c>
      <c r="K623" t="str">
        <f>_xlfn.XLOOKUP(A623,'Data Cleaning in Medical Examin'!$A$2:$A$2336,'Data Cleaning in Medical Examin'!$E$2:$E$2336)</f>
        <v>Diabetes</v>
      </c>
      <c r="L623" t="str">
        <f>_xlfn.XLOOKUP(A623,'DataCleaning in Hospitalisation'!$A$2:$A$2344,'DataCleaning in Hospitalisation'!$E$2:$E$2344)</f>
        <v>25-Dec-1962</v>
      </c>
      <c r="M623" s="29">
        <f>_xlfn.XLOOKUP(A623,'DataCleaning in Hospitalisation'!$A$2:$A$2344,'DataCleaning in Hospitalisation'!$H$2:$H$2344)</f>
        <v>15840.81</v>
      </c>
      <c r="N623" t="str">
        <f>_xlfn.XLOOKUP(A623,'DataCleaning in Hospitalisation'!$A$2:$A$2344,'DataCleaning in Hospitalisation'!$I$2:$I$2344)</f>
        <v>tier - 2</v>
      </c>
      <c r="O623" t="str">
        <f>_xlfn.XLOOKUP(A623,'DataCleaning in Hospitalisation'!$A$2:$A$2344,'DataCleaning in Hospitalisation'!$J$2:$J$2344)</f>
        <v>tier - 1</v>
      </c>
      <c r="P623" t="str">
        <f>_xlfn.XLOOKUP(A623,'DataCleaning in Hospitalisation'!$A$2:$A$2344,'DataCleaning in Hospitalisation'!$K$2:$K$2344)</f>
        <v>R1022</v>
      </c>
      <c r="Q623">
        <f>_xlfn.XLOOKUP(A623,'DataCleaning in Hospitalisation'!$A$2:$A$2344,'DataCleaning in Hospitalisation'!$F$2:$F$2344)</f>
        <v>61</v>
      </c>
      <c r="U623" s="42" t="s">
        <v>2412</v>
      </c>
      <c r="V623">
        <v>1</v>
      </c>
      <c r="X623" s="4" t="s">
        <v>809</v>
      </c>
      <c r="Y623" s="29">
        <v>6481.67</v>
      </c>
      <c r="AJ623" s="4" t="s">
        <v>809</v>
      </c>
      <c r="AK623" s="29">
        <v>6481.67</v>
      </c>
    </row>
    <row r="624" spans="1:37" x14ac:dyDescent="0.3">
      <c r="A624" t="s">
        <v>1743</v>
      </c>
      <c r="B624" t="str">
        <f>_xlfn.XLOOKUP(A624,'Customer Names'!$A$2:$A$2336,'Customer Names'!$C$2:$C$2336)</f>
        <v xml:space="preserve"> Ms.Margaret</v>
      </c>
      <c r="C624" s="34">
        <f>_xlfn.XLOOKUP(A624,'Data Cleaning in Medical Examin'!$A$2:$A$2336,'Data Cleaning in Medical Examin'!$B$2:$B$2336)</f>
        <v>29.3</v>
      </c>
      <c r="D624">
        <f>_xlfn.XLOOKUP(A624,'Data Cleaning in Medical Examin'!$A$2:$A$2336,'Data Cleaning in Medical Examin'!$D$2:$D$2336)</f>
        <v>5.5</v>
      </c>
      <c r="E624" t="str">
        <f>_xlfn.XLOOKUP(A624,'Data Cleaning in Medical Examin'!$A$2:$A$2336,'Data Cleaning in Medical Examin'!$F$2:$F$2336)</f>
        <v>No</v>
      </c>
      <c r="F624" t="str">
        <f>_xlfn.XLOOKUP(A624,'Data Cleaning in Medical Examin'!$A$2:$A$2336,'Data Cleaning in Medical Examin'!$G$2:$G$2336)</f>
        <v>No</v>
      </c>
      <c r="G624" t="str">
        <f>_xlfn.XLOOKUP(A624,'Data Cleaning in Medical Examin'!$A$2:$A$2336,'Data Cleaning in Medical Examin'!$H$2:$H$2336)</f>
        <v>No</v>
      </c>
      <c r="H624" s="4">
        <f>_xlfn.XLOOKUP(A624,'Data Cleaning in Medical Examin'!$A$2:$A$2336,'Data Cleaning in Medical Examin'!$I$2:$I$2336)</f>
        <v>0</v>
      </c>
      <c r="I624" t="str">
        <f>_xlfn.XLOOKUP(A624,'Data Cleaning in Medical Examin'!$A$2:$A$2336,'Data Cleaning in Medical Examin'!$J$2:$J$2336)</f>
        <v>No</v>
      </c>
      <c r="J624" t="str">
        <f>_xlfn.XLOOKUP(A624,'Data Cleaning in Medical Examin'!$A$2:$A$2336,'Data Cleaning in Medical Examin'!$C$2:$C$2336)</f>
        <v>Over Weight</v>
      </c>
      <c r="K624" t="str">
        <f>_xlfn.XLOOKUP(A624,'Data Cleaning in Medical Examin'!$A$2:$A$2336,'Data Cleaning in Medical Examin'!$E$2:$E$2336)</f>
        <v>Normal</v>
      </c>
      <c r="L624" t="str">
        <f>_xlfn.XLOOKUP(A624,'DataCleaning in Hospitalisation'!$A$2:$A$2344,'DataCleaning in Hospitalisation'!$E$2:$E$2344)</f>
        <v>11-Nov-1982</v>
      </c>
      <c r="M624" s="29">
        <f>_xlfn.XLOOKUP(A624,'DataCleaning in Hospitalisation'!$A$2:$A$2344,'DataCleaning in Hospitalisation'!$H$2:$H$2344)</f>
        <v>15828.82</v>
      </c>
      <c r="N624" t="str">
        <f>_xlfn.XLOOKUP(A624,'DataCleaning in Hospitalisation'!$A$2:$A$2344,'DataCleaning in Hospitalisation'!$I$2:$I$2344)</f>
        <v>tier - 2</v>
      </c>
      <c r="O624" t="str">
        <f>_xlfn.XLOOKUP(A624,'DataCleaning in Hospitalisation'!$A$2:$A$2344,'DataCleaning in Hospitalisation'!$J$2:$J$2344)</f>
        <v>tier - 3</v>
      </c>
      <c r="P624" t="str">
        <f>_xlfn.XLOOKUP(A624,'DataCleaning in Hospitalisation'!$A$2:$A$2344,'DataCleaning in Hospitalisation'!$K$2:$K$2344)</f>
        <v>R1011</v>
      </c>
      <c r="Q624">
        <f>_xlfn.XLOOKUP(A624,'DataCleaning in Hospitalisation'!$A$2:$A$2344,'DataCleaning in Hospitalisation'!$F$2:$F$2344)</f>
        <v>41</v>
      </c>
      <c r="U624" s="43" t="s">
        <v>11</v>
      </c>
      <c r="V624">
        <v>1</v>
      </c>
      <c r="X624" s="4" t="s">
        <v>808</v>
      </c>
      <c r="Y624" s="29">
        <v>6474.01</v>
      </c>
      <c r="AJ624" s="4" t="s">
        <v>808</v>
      </c>
      <c r="AK624" s="29">
        <v>6474.01</v>
      </c>
    </row>
    <row r="625" spans="1:37" x14ac:dyDescent="0.3">
      <c r="A625" t="s">
        <v>1742</v>
      </c>
      <c r="B625" t="str">
        <f>_xlfn.XLOOKUP(A625,'Customer Names'!$A$2:$A$2336,'Customer Names'!$C$2:$C$2336)</f>
        <v xml:space="preserve"> Mr.Craig</v>
      </c>
      <c r="C625" s="34">
        <f>_xlfn.XLOOKUP(A625,'Data Cleaning in Medical Examin'!$A$2:$A$2336,'Data Cleaning in Medical Examin'!$B$2:$B$2336)</f>
        <v>19.3</v>
      </c>
      <c r="D625">
        <f>_xlfn.XLOOKUP(A625,'Data Cleaning in Medical Examin'!$A$2:$A$2336,'Data Cleaning in Medical Examin'!$D$2:$D$2336)</f>
        <v>4.46</v>
      </c>
      <c r="E625" t="str">
        <f>_xlfn.XLOOKUP(A625,'Data Cleaning in Medical Examin'!$A$2:$A$2336,'Data Cleaning in Medical Examin'!$F$2:$F$2336)</f>
        <v>No</v>
      </c>
      <c r="F625" t="str">
        <f>_xlfn.XLOOKUP(A625,'Data Cleaning in Medical Examin'!$A$2:$A$2336,'Data Cleaning in Medical Examin'!$G$2:$G$2336)</f>
        <v>No</v>
      </c>
      <c r="G625" t="str">
        <f>_xlfn.XLOOKUP(A625,'Data Cleaning in Medical Examin'!$A$2:$A$2336,'Data Cleaning in Medical Examin'!$H$2:$H$2336)</f>
        <v>No</v>
      </c>
      <c r="H625" s="4">
        <f>_xlfn.XLOOKUP(A625,'Data Cleaning in Medical Examin'!$A$2:$A$2336,'Data Cleaning in Medical Examin'!$I$2:$I$2336)</f>
        <v>1</v>
      </c>
      <c r="I625" t="str">
        <f>_xlfn.XLOOKUP(A625,'Data Cleaning in Medical Examin'!$A$2:$A$2336,'Data Cleaning in Medical Examin'!$J$2:$J$2336)</f>
        <v>Yes</v>
      </c>
      <c r="J625" t="str">
        <f>_xlfn.XLOOKUP(A625,'Data Cleaning in Medical Examin'!$A$2:$A$2336,'Data Cleaning in Medical Examin'!$C$2:$C$2336)</f>
        <v>Normal Weight</v>
      </c>
      <c r="K625" t="str">
        <f>_xlfn.XLOOKUP(A625,'Data Cleaning in Medical Examin'!$A$2:$A$2336,'Data Cleaning in Medical Examin'!$E$2:$E$2336)</f>
        <v>Normal</v>
      </c>
      <c r="L625" t="str">
        <f>_xlfn.XLOOKUP(A625,'DataCleaning in Hospitalisation'!$A$2:$A$2344,'DataCleaning in Hospitalisation'!$E$2:$E$2344)</f>
        <v>26-Jun-1984</v>
      </c>
      <c r="M625" s="29">
        <f>_xlfn.XLOOKUP(A625,'DataCleaning in Hospitalisation'!$A$2:$A$2344,'DataCleaning in Hospitalisation'!$H$2:$H$2344)</f>
        <v>15820.7</v>
      </c>
      <c r="N625" t="str">
        <f>_xlfn.XLOOKUP(A625,'DataCleaning in Hospitalisation'!$A$2:$A$2344,'DataCleaning in Hospitalisation'!$I$2:$I$2344)</f>
        <v>tier - 2</v>
      </c>
      <c r="O625" t="str">
        <f>_xlfn.XLOOKUP(A625,'DataCleaning in Hospitalisation'!$A$2:$A$2344,'DataCleaning in Hospitalisation'!$J$2:$J$2344)</f>
        <v>tier - 3</v>
      </c>
      <c r="P625" t="str">
        <f>_xlfn.XLOOKUP(A625,'DataCleaning in Hospitalisation'!$A$2:$A$2344,'DataCleaning in Hospitalisation'!$K$2:$K$2344)</f>
        <v>R1011</v>
      </c>
      <c r="Q625">
        <f>_xlfn.XLOOKUP(A625,'DataCleaning in Hospitalisation'!$A$2:$A$2344,'DataCleaning in Hospitalisation'!$F$2:$F$2344)</f>
        <v>39</v>
      </c>
      <c r="U625" s="44" t="s">
        <v>2372</v>
      </c>
      <c r="V625">
        <v>1</v>
      </c>
      <c r="X625" s="4" t="s">
        <v>807</v>
      </c>
      <c r="Y625" s="29">
        <v>6473.15</v>
      </c>
      <c r="AJ625" s="4" t="s">
        <v>807</v>
      </c>
      <c r="AK625" s="29">
        <v>6473.15</v>
      </c>
    </row>
    <row r="626" spans="1:37" x14ac:dyDescent="0.3">
      <c r="A626" t="s">
        <v>1741</v>
      </c>
      <c r="B626" t="str">
        <f>_xlfn.XLOOKUP(A626,'Customer Names'!$A$2:$A$2336,'Customer Names'!$C$2:$C$2336)</f>
        <v xml:space="preserve"> Mr.Simo</v>
      </c>
      <c r="C626" s="34">
        <f>_xlfn.XLOOKUP(A626,'Data Cleaning in Medical Examin'!$A$2:$A$2336,'Data Cleaning in Medical Examin'!$B$2:$B$2336)</f>
        <v>24.13</v>
      </c>
      <c r="D626">
        <f>_xlfn.XLOOKUP(A626,'Data Cleaning in Medical Examin'!$A$2:$A$2336,'Data Cleaning in Medical Examin'!$D$2:$D$2336)</f>
        <v>5.29</v>
      </c>
      <c r="E626" t="str">
        <f>_xlfn.XLOOKUP(A626,'Data Cleaning in Medical Examin'!$A$2:$A$2336,'Data Cleaning in Medical Examin'!$F$2:$F$2336)</f>
        <v>Yes</v>
      </c>
      <c r="F626" t="str">
        <f>_xlfn.XLOOKUP(A626,'Data Cleaning in Medical Examin'!$A$2:$A$2336,'Data Cleaning in Medical Examin'!$G$2:$G$2336)</f>
        <v>No</v>
      </c>
      <c r="G626" t="str">
        <f>_xlfn.XLOOKUP(A626,'Data Cleaning in Medical Examin'!$A$2:$A$2336,'Data Cleaning in Medical Examin'!$H$2:$H$2336)</f>
        <v>Yes</v>
      </c>
      <c r="H626" s="4">
        <f>_xlfn.XLOOKUP(A626,'Data Cleaning in Medical Examin'!$A$2:$A$2336,'Data Cleaning in Medical Examin'!$I$2:$I$2336)</f>
        <v>1</v>
      </c>
      <c r="I626" t="str">
        <f>_xlfn.XLOOKUP(A626,'Data Cleaning in Medical Examin'!$A$2:$A$2336,'Data Cleaning in Medical Examin'!$J$2:$J$2336)</f>
        <v>Yes</v>
      </c>
      <c r="J626" t="str">
        <f>_xlfn.XLOOKUP(A626,'Data Cleaning in Medical Examin'!$A$2:$A$2336,'Data Cleaning in Medical Examin'!$C$2:$C$2336)</f>
        <v>Normal Weight</v>
      </c>
      <c r="K626" t="str">
        <f>_xlfn.XLOOKUP(A626,'Data Cleaning in Medical Examin'!$A$2:$A$2336,'Data Cleaning in Medical Examin'!$E$2:$E$2336)</f>
        <v>Normal</v>
      </c>
      <c r="L626" t="str">
        <f>_xlfn.XLOOKUP(A626,'DataCleaning in Hospitalisation'!$A$2:$A$2344,'DataCleaning in Hospitalisation'!$E$2:$E$2344)</f>
        <v>9-Oct-1997</v>
      </c>
      <c r="M626" s="29">
        <f>_xlfn.XLOOKUP(A626,'DataCleaning in Hospitalisation'!$A$2:$A$2344,'DataCleaning in Hospitalisation'!$H$2:$H$2344)</f>
        <v>15817.99</v>
      </c>
      <c r="N626" t="str">
        <f>_xlfn.XLOOKUP(A626,'DataCleaning in Hospitalisation'!$A$2:$A$2344,'DataCleaning in Hospitalisation'!$I$2:$I$2344)</f>
        <v>tier - 2</v>
      </c>
      <c r="O626" t="str">
        <f>_xlfn.XLOOKUP(A626,'DataCleaning in Hospitalisation'!$A$2:$A$2344,'DataCleaning in Hospitalisation'!$J$2:$J$2344)</f>
        <v>tier - 2</v>
      </c>
      <c r="P626" t="str">
        <f>_xlfn.XLOOKUP(A626,'DataCleaning in Hospitalisation'!$A$2:$A$2344,'DataCleaning in Hospitalisation'!$K$2:$K$2344)</f>
        <v>R1012</v>
      </c>
      <c r="Q626">
        <f>_xlfn.XLOOKUP(A626,'DataCleaning in Hospitalisation'!$A$2:$A$2344,'DataCleaning in Hospitalisation'!$F$2:$F$2344)</f>
        <v>26</v>
      </c>
      <c r="U626" s="45" t="s">
        <v>2372</v>
      </c>
      <c r="V626">
        <v>1</v>
      </c>
      <c r="X626" s="4" t="s">
        <v>2212</v>
      </c>
      <c r="Y626" s="29">
        <v>37675.06</v>
      </c>
      <c r="AJ626" s="4" t="s">
        <v>2212</v>
      </c>
      <c r="AK626" s="29">
        <v>37675.06</v>
      </c>
    </row>
    <row r="627" spans="1:37" x14ac:dyDescent="0.3">
      <c r="A627" t="s">
        <v>1740</v>
      </c>
      <c r="B627" t="str">
        <f>_xlfn.XLOOKUP(A627,'Customer Names'!$A$2:$A$2336,'Customer Names'!$C$2:$C$2336)</f>
        <v xml:space="preserve"> Mr.Christopher</v>
      </c>
      <c r="C627" s="34">
        <f>_xlfn.XLOOKUP(A627,'Data Cleaning in Medical Examin'!$A$2:$A$2336,'Data Cleaning in Medical Examin'!$B$2:$B$2336)</f>
        <v>46.7</v>
      </c>
      <c r="D627">
        <f>_xlfn.XLOOKUP(A627,'Data Cleaning in Medical Examin'!$A$2:$A$2336,'Data Cleaning in Medical Examin'!$D$2:$D$2336)</f>
        <v>10.99</v>
      </c>
      <c r="E627" t="str">
        <f>_xlfn.XLOOKUP(A627,'Data Cleaning in Medical Examin'!$A$2:$A$2336,'Data Cleaning in Medical Examin'!$F$2:$F$2336)</f>
        <v>No</v>
      </c>
      <c r="F627" t="str">
        <f>_xlfn.XLOOKUP(A627,'Data Cleaning in Medical Examin'!$A$2:$A$2336,'Data Cleaning in Medical Examin'!$G$2:$G$2336)</f>
        <v>No</v>
      </c>
      <c r="G627" t="str">
        <f>_xlfn.XLOOKUP(A627,'Data Cleaning in Medical Examin'!$A$2:$A$2336,'Data Cleaning in Medical Examin'!$H$2:$H$2336)</f>
        <v>No</v>
      </c>
      <c r="H627" s="4">
        <f>_xlfn.XLOOKUP(A627,'Data Cleaning in Medical Examin'!$A$2:$A$2336,'Data Cleaning in Medical Examin'!$I$2:$I$2336)</f>
        <v>0</v>
      </c>
      <c r="I627" t="str">
        <f>_xlfn.XLOOKUP(A627,'Data Cleaning in Medical Examin'!$A$2:$A$2336,'Data Cleaning in Medical Examin'!$J$2:$J$2336)</f>
        <v>No</v>
      </c>
      <c r="J627" t="str">
        <f>_xlfn.XLOOKUP(A627,'Data Cleaning in Medical Examin'!$A$2:$A$2336,'Data Cleaning in Medical Examin'!$C$2:$C$2336)</f>
        <v>Obesity</v>
      </c>
      <c r="K627" t="str">
        <f>_xlfn.XLOOKUP(A627,'Data Cleaning in Medical Examin'!$A$2:$A$2336,'Data Cleaning in Medical Examin'!$E$2:$E$2336)</f>
        <v>Diabetes</v>
      </c>
      <c r="L627" t="str">
        <f>_xlfn.XLOOKUP(A627,'DataCleaning in Hospitalisation'!$A$2:$A$2344,'DataCleaning in Hospitalisation'!$E$2:$E$2344)</f>
        <v>29-Aug-1974</v>
      </c>
      <c r="M627" s="29">
        <f>_xlfn.XLOOKUP(A627,'DataCleaning in Hospitalisation'!$A$2:$A$2344,'DataCleaning in Hospitalisation'!$H$2:$H$2344)</f>
        <v>15746.62</v>
      </c>
      <c r="N627" t="str">
        <f>_xlfn.XLOOKUP(A627,'DataCleaning in Hospitalisation'!$A$2:$A$2344,'DataCleaning in Hospitalisation'!$I$2:$I$2344)</f>
        <v>tier - 2</v>
      </c>
      <c r="O627" t="str">
        <f>_xlfn.XLOOKUP(A627,'DataCleaning in Hospitalisation'!$A$2:$A$2344,'DataCleaning in Hospitalisation'!$J$2:$J$2344)</f>
        <v>tier - 1</v>
      </c>
      <c r="P627" t="str">
        <f>_xlfn.XLOOKUP(A627,'DataCleaning in Hospitalisation'!$A$2:$A$2344,'DataCleaning in Hospitalisation'!$K$2:$K$2344)</f>
        <v>R1012</v>
      </c>
      <c r="Q627">
        <f>_xlfn.XLOOKUP(A627,'DataCleaning in Hospitalisation'!$A$2:$A$2344,'DataCleaning in Hospitalisation'!$F$2:$F$2344)</f>
        <v>49</v>
      </c>
      <c r="U627" s="4" t="s">
        <v>1274</v>
      </c>
      <c r="V627">
        <v>1</v>
      </c>
      <c r="X627" s="4" t="s">
        <v>806</v>
      </c>
      <c r="Y627" s="29">
        <v>6457.84</v>
      </c>
      <c r="AJ627" s="4" t="s">
        <v>806</v>
      </c>
      <c r="AK627" s="29">
        <v>6457.84</v>
      </c>
    </row>
    <row r="628" spans="1:37" x14ac:dyDescent="0.3">
      <c r="A628" t="s">
        <v>1739</v>
      </c>
      <c r="B628" t="str">
        <f>_xlfn.XLOOKUP(A628,'Customer Names'!$A$2:$A$2336,'Customer Names'!$C$2:$C$2336)</f>
        <v xml:space="preserve"> Mr.Mario</v>
      </c>
      <c r="C628" s="34">
        <f>_xlfn.XLOOKUP(A628,'Data Cleaning in Medical Examin'!$A$2:$A$2336,'Data Cleaning in Medical Examin'!$B$2:$B$2336)</f>
        <v>45.27</v>
      </c>
      <c r="D628">
        <f>_xlfn.XLOOKUP(A628,'Data Cleaning in Medical Examin'!$A$2:$A$2336,'Data Cleaning in Medical Examin'!$D$2:$D$2336)</f>
        <v>5.2</v>
      </c>
      <c r="E628" t="str">
        <f>_xlfn.XLOOKUP(A628,'Data Cleaning in Medical Examin'!$A$2:$A$2336,'Data Cleaning in Medical Examin'!$F$2:$F$2336)</f>
        <v>Yes</v>
      </c>
      <c r="F628" t="str">
        <f>_xlfn.XLOOKUP(A628,'Data Cleaning in Medical Examin'!$A$2:$A$2336,'Data Cleaning in Medical Examin'!$G$2:$G$2336)</f>
        <v>No</v>
      </c>
      <c r="G628" t="str">
        <f>_xlfn.XLOOKUP(A628,'Data Cleaning in Medical Examin'!$A$2:$A$2336,'Data Cleaning in Medical Examin'!$H$2:$H$2336)</f>
        <v>No</v>
      </c>
      <c r="H628" s="4">
        <f>_xlfn.XLOOKUP(A628,'Data Cleaning in Medical Examin'!$A$2:$A$2336,'Data Cleaning in Medical Examin'!$I$2:$I$2336)</f>
        <v>0</v>
      </c>
      <c r="I628" t="str">
        <f>_xlfn.XLOOKUP(A628,'Data Cleaning in Medical Examin'!$A$2:$A$2336,'Data Cleaning in Medical Examin'!$J$2:$J$2336)</f>
        <v>No</v>
      </c>
      <c r="J628" t="str">
        <f>_xlfn.XLOOKUP(A628,'Data Cleaning in Medical Examin'!$A$2:$A$2336,'Data Cleaning in Medical Examin'!$C$2:$C$2336)</f>
        <v>Obesity</v>
      </c>
      <c r="K628" t="str">
        <f>_xlfn.XLOOKUP(A628,'Data Cleaning in Medical Examin'!$A$2:$A$2336,'Data Cleaning in Medical Examin'!$E$2:$E$2336)</f>
        <v>Normal</v>
      </c>
      <c r="L628" t="str">
        <f>_xlfn.XLOOKUP(A628,'DataCleaning in Hospitalisation'!$A$2:$A$2344,'DataCleaning in Hospitalisation'!$E$2:$E$2344)</f>
        <v>20-Sep-1976</v>
      </c>
      <c r="M628" s="29">
        <f>_xlfn.XLOOKUP(A628,'DataCleaning in Hospitalisation'!$A$2:$A$2344,'DataCleaning in Hospitalisation'!$H$2:$H$2344)</f>
        <v>15698.86</v>
      </c>
      <c r="N628" t="str">
        <f>_xlfn.XLOOKUP(A628,'DataCleaning in Hospitalisation'!$A$2:$A$2344,'DataCleaning in Hospitalisation'!$I$2:$I$2344)</f>
        <v>tier - 2</v>
      </c>
      <c r="O628" t="str">
        <f>_xlfn.XLOOKUP(A628,'DataCleaning in Hospitalisation'!$A$2:$A$2344,'DataCleaning in Hospitalisation'!$J$2:$J$2344)</f>
        <v>tier - 2</v>
      </c>
      <c r="P628" t="str">
        <f>_xlfn.XLOOKUP(A628,'DataCleaning in Hospitalisation'!$A$2:$A$2344,'DataCleaning in Hospitalisation'!$K$2:$K$2344)</f>
        <v>R1012</v>
      </c>
      <c r="Q628">
        <f>_xlfn.XLOOKUP(A628,'DataCleaning in Hospitalisation'!$A$2:$A$2344,'DataCleaning in Hospitalisation'!$F$2:$F$2344)</f>
        <v>47</v>
      </c>
      <c r="U628" s="38" t="s">
        <v>7</v>
      </c>
      <c r="V628">
        <v>1</v>
      </c>
      <c r="X628" s="4" t="s">
        <v>805</v>
      </c>
      <c r="Y628" s="29">
        <v>6455.86</v>
      </c>
      <c r="AJ628" s="4" t="s">
        <v>805</v>
      </c>
      <c r="AK628" s="29">
        <v>6455.86</v>
      </c>
    </row>
    <row r="629" spans="1:37" x14ac:dyDescent="0.3">
      <c r="A629" t="s">
        <v>1738</v>
      </c>
      <c r="B629" t="str">
        <f>_xlfn.XLOOKUP(A629,'Customer Names'!$A$2:$A$2336,'Customer Names'!$C$2:$C$2336)</f>
        <v xml:space="preserve"> Mrs.Meghann</v>
      </c>
      <c r="C629" s="34">
        <f>_xlfn.XLOOKUP(A629,'Data Cleaning in Medical Examin'!$A$2:$A$2336,'Data Cleaning in Medical Examin'!$B$2:$B$2336)</f>
        <v>44.29</v>
      </c>
      <c r="D629">
        <f>_xlfn.XLOOKUP(A629,'Data Cleaning in Medical Examin'!$A$2:$A$2336,'Data Cleaning in Medical Examin'!$D$2:$D$2336)</f>
        <v>9.66</v>
      </c>
      <c r="E629" t="str">
        <f>_xlfn.XLOOKUP(A629,'Data Cleaning in Medical Examin'!$A$2:$A$2336,'Data Cleaning in Medical Examin'!$F$2:$F$2336)</f>
        <v>No</v>
      </c>
      <c r="F629" t="str">
        <f>_xlfn.XLOOKUP(A629,'Data Cleaning in Medical Examin'!$A$2:$A$2336,'Data Cleaning in Medical Examin'!$G$2:$G$2336)</f>
        <v>No</v>
      </c>
      <c r="G629" t="str">
        <f>_xlfn.XLOOKUP(A629,'Data Cleaning in Medical Examin'!$A$2:$A$2336,'Data Cleaning in Medical Examin'!$H$2:$H$2336)</f>
        <v>No</v>
      </c>
      <c r="H629" s="4">
        <f>_xlfn.XLOOKUP(A629,'Data Cleaning in Medical Examin'!$A$2:$A$2336,'Data Cleaning in Medical Examin'!$I$2:$I$2336)</f>
        <v>2</v>
      </c>
      <c r="I629" t="str">
        <f>_xlfn.XLOOKUP(A629,'Data Cleaning in Medical Examin'!$A$2:$A$2336,'Data Cleaning in Medical Examin'!$J$2:$J$2336)</f>
        <v>No</v>
      </c>
      <c r="J629" t="str">
        <f>_xlfn.XLOOKUP(A629,'Data Cleaning in Medical Examin'!$A$2:$A$2336,'Data Cleaning in Medical Examin'!$C$2:$C$2336)</f>
        <v>Obesity</v>
      </c>
      <c r="K629" t="str">
        <f>_xlfn.XLOOKUP(A629,'Data Cleaning in Medical Examin'!$A$2:$A$2336,'Data Cleaning in Medical Examin'!$E$2:$E$2336)</f>
        <v>Diabetes</v>
      </c>
      <c r="L629" t="str">
        <f>_xlfn.XLOOKUP(A629,'DataCleaning in Hospitalisation'!$A$2:$A$2344,'DataCleaning in Hospitalisation'!$E$2:$E$2344)</f>
        <v>26-Jun-1973</v>
      </c>
      <c r="M629" s="29">
        <f>_xlfn.XLOOKUP(A629,'DataCleaning in Hospitalisation'!$A$2:$A$2344,'DataCleaning in Hospitalisation'!$H$2:$H$2344)</f>
        <v>15670.3</v>
      </c>
      <c r="N629" t="str">
        <f>_xlfn.XLOOKUP(A629,'DataCleaning in Hospitalisation'!$A$2:$A$2344,'DataCleaning in Hospitalisation'!$I$2:$I$2344)</f>
        <v>tier - 2</v>
      </c>
      <c r="O629" t="str">
        <f>_xlfn.XLOOKUP(A629,'DataCleaning in Hospitalisation'!$A$2:$A$2344,'DataCleaning in Hospitalisation'!$J$2:$J$2344)</f>
        <v>tier - 2</v>
      </c>
      <c r="P629" t="str">
        <f>_xlfn.XLOOKUP(A629,'DataCleaning in Hospitalisation'!$A$2:$A$2344,'DataCleaning in Hospitalisation'!$K$2:$K$2344)</f>
        <v>R1026</v>
      </c>
      <c r="Q629">
        <f>_xlfn.XLOOKUP(A629,'DataCleaning in Hospitalisation'!$A$2:$A$2344,'DataCleaning in Hospitalisation'!$F$2:$F$2344)</f>
        <v>50</v>
      </c>
      <c r="U629" s="42" t="s">
        <v>2413</v>
      </c>
      <c r="V629">
        <v>1</v>
      </c>
      <c r="X629" s="4" t="s">
        <v>804</v>
      </c>
      <c r="Y629" s="29">
        <v>6435.62</v>
      </c>
      <c r="AJ629" s="4" t="s">
        <v>804</v>
      </c>
      <c r="AK629" s="29">
        <v>6435.62</v>
      </c>
    </row>
    <row r="630" spans="1:37" x14ac:dyDescent="0.3">
      <c r="A630" t="s">
        <v>1737</v>
      </c>
      <c r="B630" t="str">
        <f>_xlfn.XLOOKUP(A630,'Customer Names'!$A$2:$A$2336,'Customer Names'!$C$2:$C$2336)</f>
        <v xml:space="preserve"> Mr.Scott</v>
      </c>
      <c r="C630" s="34">
        <f>_xlfn.XLOOKUP(A630,'Data Cleaning in Medical Examin'!$A$2:$A$2336,'Data Cleaning in Medical Examin'!$B$2:$B$2336)</f>
        <v>54.59</v>
      </c>
      <c r="D630">
        <f>_xlfn.XLOOKUP(A630,'Data Cleaning in Medical Examin'!$A$2:$A$2336,'Data Cleaning in Medical Examin'!$D$2:$D$2336)</f>
        <v>4.22</v>
      </c>
      <c r="E630" t="str">
        <f>_xlfn.XLOOKUP(A630,'Data Cleaning in Medical Examin'!$A$2:$A$2336,'Data Cleaning in Medical Examin'!$F$2:$F$2336)</f>
        <v>Yes</v>
      </c>
      <c r="F630" t="str">
        <f>_xlfn.XLOOKUP(A630,'Data Cleaning in Medical Examin'!$A$2:$A$2336,'Data Cleaning in Medical Examin'!$G$2:$G$2336)</f>
        <v>No</v>
      </c>
      <c r="G630" t="str">
        <f>_xlfn.XLOOKUP(A630,'Data Cleaning in Medical Examin'!$A$2:$A$2336,'Data Cleaning in Medical Examin'!$H$2:$H$2336)</f>
        <v>No</v>
      </c>
      <c r="H630" s="4">
        <f>_xlfn.XLOOKUP(A630,'Data Cleaning in Medical Examin'!$A$2:$A$2336,'Data Cleaning in Medical Examin'!$I$2:$I$2336)</f>
        <v>1</v>
      </c>
      <c r="I630" t="str">
        <f>_xlfn.XLOOKUP(A630,'Data Cleaning in Medical Examin'!$A$2:$A$2336,'Data Cleaning in Medical Examin'!$J$2:$J$2336)</f>
        <v>No</v>
      </c>
      <c r="J630" t="str">
        <f>_xlfn.XLOOKUP(A630,'Data Cleaning in Medical Examin'!$A$2:$A$2336,'Data Cleaning in Medical Examin'!$C$2:$C$2336)</f>
        <v>Obesity</v>
      </c>
      <c r="K630" t="str">
        <f>_xlfn.XLOOKUP(A630,'Data Cleaning in Medical Examin'!$A$2:$A$2336,'Data Cleaning in Medical Examin'!$E$2:$E$2336)</f>
        <v>Normal</v>
      </c>
      <c r="L630" t="str">
        <f>_xlfn.XLOOKUP(A630,'DataCleaning in Hospitalisation'!$A$2:$A$2344,'DataCleaning in Hospitalisation'!$E$2:$E$2344)</f>
        <v>22-Dec-1988</v>
      </c>
      <c r="M630" s="29">
        <f>_xlfn.XLOOKUP(A630,'DataCleaning in Hospitalisation'!$A$2:$A$2344,'DataCleaning in Hospitalisation'!$H$2:$H$2344)</f>
        <v>15646.28</v>
      </c>
      <c r="N630" t="str">
        <f>_xlfn.XLOOKUP(A630,'DataCleaning in Hospitalisation'!$A$2:$A$2344,'DataCleaning in Hospitalisation'!$I$2:$I$2344)</f>
        <v>tier - 2</v>
      </c>
      <c r="O630" t="str">
        <f>_xlfn.XLOOKUP(A630,'DataCleaning in Hospitalisation'!$A$2:$A$2344,'DataCleaning in Hospitalisation'!$J$2:$J$2344)</f>
        <v>tier - 2</v>
      </c>
      <c r="P630" t="str">
        <f>_xlfn.XLOOKUP(A630,'DataCleaning in Hospitalisation'!$A$2:$A$2344,'DataCleaning in Hospitalisation'!$K$2:$K$2344)</f>
        <v>R1011</v>
      </c>
      <c r="Q630">
        <f>_xlfn.XLOOKUP(A630,'DataCleaning in Hospitalisation'!$A$2:$A$2344,'DataCleaning in Hospitalisation'!$F$2:$F$2344)</f>
        <v>35</v>
      </c>
      <c r="U630" s="43" t="s">
        <v>11</v>
      </c>
      <c r="V630">
        <v>1</v>
      </c>
      <c r="X630" s="4" t="s">
        <v>803</v>
      </c>
      <c r="Y630" s="29">
        <v>6423.48</v>
      </c>
      <c r="AJ630" s="4" t="s">
        <v>803</v>
      </c>
      <c r="AK630" s="29">
        <v>6423.48</v>
      </c>
    </row>
    <row r="631" spans="1:37" x14ac:dyDescent="0.3">
      <c r="A631" t="s">
        <v>1736</v>
      </c>
      <c r="B631" t="str">
        <f>_xlfn.XLOOKUP(A631,'Customer Names'!$A$2:$A$2336,'Customer Names'!$C$2:$C$2336)</f>
        <v xml:space="preserve"> Ms.Caitlin</v>
      </c>
      <c r="C631" s="34">
        <f>_xlfn.XLOOKUP(A631,'Data Cleaning in Medical Examin'!$A$2:$A$2336,'Data Cleaning in Medical Examin'!$B$2:$B$2336)</f>
        <v>32.965000000000003</v>
      </c>
      <c r="D631">
        <f>_xlfn.XLOOKUP(A631,'Data Cleaning in Medical Examin'!$A$2:$A$2336,'Data Cleaning in Medical Examin'!$D$2:$D$2336)</f>
        <v>11.78</v>
      </c>
      <c r="E631" t="str">
        <f>_xlfn.XLOOKUP(A631,'Data Cleaning in Medical Examin'!$A$2:$A$2336,'Data Cleaning in Medical Examin'!$F$2:$F$2336)</f>
        <v>No</v>
      </c>
      <c r="F631" t="str">
        <f>_xlfn.XLOOKUP(A631,'Data Cleaning in Medical Examin'!$A$2:$A$2336,'Data Cleaning in Medical Examin'!$G$2:$G$2336)</f>
        <v>No</v>
      </c>
      <c r="G631" t="str">
        <f>_xlfn.XLOOKUP(A631,'Data Cleaning in Medical Examin'!$A$2:$A$2336,'Data Cleaning in Medical Examin'!$H$2:$H$2336)</f>
        <v>No</v>
      </c>
      <c r="H631" s="4">
        <f>_xlfn.XLOOKUP(A631,'Data Cleaning in Medical Examin'!$A$2:$A$2336,'Data Cleaning in Medical Examin'!$I$2:$I$2336)</f>
        <v>0</v>
      </c>
      <c r="I631" t="str">
        <f>_xlfn.XLOOKUP(A631,'Data Cleaning in Medical Examin'!$A$2:$A$2336,'Data Cleaning in Medical Examin'!$J$2:$J$2336)</f>
        <v>No</v>
      </c>
      <c r="J631" t="str">
        <f>_xlfn.XLOOKUP(A631,'Data Cleaning in Medical Examin'!$A$2:$A$2336,'Data Cleaning in Medical Examin'!$C$2:$C$2336)</f>
        <v>Obesity</v>
      </c>
      <c r="K631" t="str">
        <f>_xlfn.XLOOKUP(A631,'Data Cleaning in Medical Examin'!$A$2:$A$2336,'Data Cleaning in Medical Examin'!$E$2:$E$2336)</f>
        <v>Diabetes</v>
      </c>
      <c r="L631" t="str">
        <f>_xlfn.XLOOKUP(A631,'DataCleaning in Hospitalisation'!$A$2:$A$2344,'DataCleaning in Hospitalisation'!$E$2:$E$2344)</f>
        <v>6-Jun-1960</v>
      </c>
      <c r="M631" s="29">
        <f>_xlfn.XLOOKUP(A631,'DataCleaning in Hospitalisation'!$A$2:$A$2344,'DataCleaning in Hospitalisation'!$H$2:$H$2344)</f>
        <v>15612.19</v>
      </c>
      <c r="N631" t="str">
        <f>_xlfn.XLOOKUP(A631,'DataCleaning in Hospitalisation'!$A$2:$A$2344,'DataCleaning in Hospitalisation'!$I$2:$I$2344)</f>
        <v>tier - 2</v>
      </c>
      <c r="O631" t="str">
        <f>_xlfn.XLOOKUP(A631,'DataCleaning in Hospitalisation'!$A$2:$A$2344,'DataCleaning in Hospitalisation'!$J$2:$J$2344)</f>
        <v>tier - 2</v>
      </c>
      <c r="P631" t="str">
        <f>_xlfn.XLOOKUP(A631,'DataCleaning in Hospitalisation'!$A$2:$A$2344,'DataCleaning in Hospitalisation'!$K$2:$K$2344)</f>
        <v>R1012</v>
      </c>
      <c r="Q631">
        <f>_xlfn.XLOOKUP(A631,'DataCleaning in Hospitalisation'!$A$2:$A$2344,'DataCleaning in Hospitalisation'!$F$2:$F$2344)</f>
        <v>63</v>
      </c>
      <c r="U631" s="44" t="s">
        <v>2372</v>
      </c>
      <c r="V631">
        <v>1</v>
      </c>
      <c r="X631" s="4" t="s">
        <v>802</v>
      </c>
      <c r="Y631" s="29">
        <v>6417.28</v>
      </c>
      <c r="AJ631" s="4" t="s">
        <v>802</v>
      </c>
      <c r="AK631" s="29">
        <v>6417.28</v>
      </c>
    </row>
    <row r="632" spans="1:37" x14ac:dyDescent="0.3">
      <c r="A632" t="s">
        <v>1735</v>
      </c>
      <c r="B632" t="str">
        <f>_xlfn.XLOOKUP(A632,'Customer Names'!$A$2:$A$2336,'Customer Names'!$C$2:$C$2336)</f>
        <v xml:space="preserve"> Mrs.Samantha</v>
      </c>
      <c r="C632" s="34">
        <f>_xlfn.XLOOKUP(A632,'Data Cleaning in Medical Examin'!$A$2:$A$2336,'Data Cleaning in Medical Examin'!$B$2:$B$2336)</f>
        <v>38.049999999999997</v>
      </c>
      <c r="D632">
        <f>_xlfn.XLOOKUP(A632,'Data Cleaning in Medical Examin'!$A$2:$A$2336,'Data Cleaning in Medical Examin'!$D$2:$D$2336)</f>
        <v>9.6199999999999992</v>
      </c>
      <c r="E632" t="str">
        <f>_xlfn.XLOOKUP(A632,'Data Cleaning in Medical Examin'!$A$2:$A$2336,'Data Cleaning in Medical Examin'!$F$2:$F$2336)</f>
        <v>No</v>
      </c>
      <c r="F632" t="str">
        <f>_xlfn.XLOOKUP(A632,'Data Cleaning in Medical Examin'!$A$2:$A$2336,'Data Cleaning in Medical Examin'!$G$2:$G$2336)</f>
        <v>No</v>
      </c>
      <c r="G632" t="str">
        <f>_xlfn.XLOOKUP(A632,'Data Cleaning in Medical Examin'!$A$2:$A$2336,'Data Cleaning in Medical Examin'!$H$2:$H$2336)</f>
        <v>No</v>
      </c>
      <c r="H632" s="4">
        <f>_xlfn.XLOOKUP(A632,'Data Cleaning in Medical Examin'!$A$2:$A$2336,'Data Cleaning in Medical Examin'!$I$2:$I$2336)</f>
        <v>0</v>
      </c>
      <c r="I632" t="str">
        <f>_xlfn.XLOOKUP(A632,'Data Cleaning in Medical Examin'!$A$2:$A$2336,'Data Cleaning in Medical Examin'!$J$2:$J$2336)</f>
        <v>No</v>
      </c>
      <c r="J632" t="str">
        <f>_xlfn.XLOOKUP(A632,'Data Cleaning in Medical Examin'!$A$2:$A$2336,'Data Cleaning in Medical Examin'!$C$2:$C$2336)</f>
        <v>Obesity</v>
      </c>
      <c r="K632" t="str">
        <f>_xlfn.XLOOKUP(A632,'Data Cleaning in Medical Examin'!$A$2:$A$2336,'Data Cleaning in Medical Examin'!$E$2:$E$2336)</f>
        <v>Diabetes</v>
      </c>
      <c r="L632" t="str">
        <f>_xlfn.XLOOKUP(A632,'DataCleaning in Hospitalisation'!$A$2:$A$2344,'DataCleaning in Hospitalisation'!$E$2:$E$2344)</f>
        <v>28-Oct-1965</v>
      </c>
      <c r="M632" s="29">
        <f>_xlfn.XLOOKUP(A632,'DataCleaning in Hospitalisation'!$A$2:$A$2344,'DataCleaning in Hospitalisation'!$H$2:$H$2344)</f>
        <v>15608.58</v>
      </c>
      <c r="N632" t="str">
        <f>_xlfn.XLOOKUP(A632,'DataCleaning in Hospitalisation'!$A$2:$A$2344,'DataCleaning in Hospitalisation'!$I$2:$I$2344)</f>
        <v>tier - 2</v>
      </c>
      <c r="O632" t="str">
        <f>_xlfn.XLOOKUP(A632,'DataCleaning in Hospitalisation'!$A$2:$A$2344,'DataCleaning in Hospitalisation'!$J$2:$J$2344)</f>
        <v>tier - 2</v>
      </c>
      <c r="P632" t="str">
        <f>_xlfn.XLOOKUP(A632,'DataCleaning in Hospitalisation'!$A$2:$A$2344,'DataCleaning in Hospitalisation'!$K$2:$K$2344)</f>
        <v>R1026</v>
      </c>
      <c r="Q632">
        <f>_xlfn.XLOOKUP(A632,'DataCleaning in Hospitalisation'!$A$2:$A$2344,'DataCleaning in Hospitalisation'!$F$2:$F$2344)</f>
        <v>58</v>
      </c>
      <c r="U632" s="45" t="s">
        <v>2372</v>
      </c>
      <c r="V632">
        <v>1</v>
      </c>
      <c r="X632" s="4" t="s">
        <v>801</v>
      </c>
      <c r="Y632" s="29">
        <v>6414.18</v>
      </c>
      <c r="AJ632" s="4" t="s">
        <v>801</v>
      </c>
      <c r="AK632" s="29">
        <v>6414.18</v>
      </c>
    </row>
    <row r="633" spans="1:37" x14ac:dyDescent="0.3">
      <c r="A633" t="s">
        <v>1734</v>
      </c>
      <c r="B633" t="str">
        <f>_xlfn.XLOOKUP(A633,'Customer Names'!$A$2:$A$2336,'Customer Names'!$C$2:$C$2336)</f>
        <v xml:space="preserve"> Mr.Erik</v>
      </c>
      <c r="C633" s="34">
        <f>_xlfn.XLOOKUP(A633,'Data Cleaning in Medical Examin'!$A$2:$A$2336,'Data Cleaning in Medical Examin'!$B$2:$B$2336)</f>
        <v>46.14</v>
      </c>
      <c r="D633">
        <f>_xlfn.XLOOKUP(A633,'Data Cleaning in Medical Examin'!$A$2:$A$2336,'Data Cleaning in Medical Examin'!$D$2:$D$2336)</f>
        <v>10.78</v>
      </c>
      <c r="E633" t="str">
        <f>_xlfn.XLOOKUP(A633,'Data Cleaning in Medical Examin'!$A$2:$A$2336,'Data Cleaning in Medical Examin'!$F$2:$F$2336)</f>
        <v>No</v>
      </c>
      <c r="F633" t="str">
        <f>_xlfn.XLOOKUP(A633,'Data Cleaning in Medical Examin'!$A$2:$A$2336,'Data Cleaning in Medical Examin'!$G$2:$G$2336)</f>
        <v>No</v>
      </c>
      <c r="G633" t="str">
        <f>_xlfn.XLOOKUP(A633,'Data Cleaning in Medical Examin'!$A$2:$A$2336,'Data Cleaning in Medical Examin'!$H$2:$H$2336)</f>
        <v>No</v>
      </c>
      <c r="H633" s="4">
        <f>_xlfn.XLOOKUP(A633,'Data Cleaning in Medical Examin'!$A$2:$A$2336,'Data Cleaning in Medical Examin'!$I$2:$I$2336)</f>
        <v>0</v>
      </c>
      <c r="I633" t="str">
        <f>_xlfn.XLOOKUP(A633,'Data Cleaning in Medical Examin'!$A$2:$A$2336,'Data Cleaning in Medical Examin'!$J$2:$J$2336)</f>
        <v>No</v>
      </c>
      <c r="J633" t="str">
        <f>_xlfn.XLOOKUP(A633,'Data Cleaning in Medical Examin'!$A$2:$A$2336,'Data Cleaning in Medical Examin'!$C$2:$C$2336)</f>
        <v>Obesity</v>
      </c>
      <c r="K633" t="str">
        <f>_xlfn.XLOOKUP(A633,'Data Cleaning in Medical Examin'!$A$2:$A$2336,'Data Cleaning in Medical Examin'!$E$2:$E$2336)</f>
        <v>Diabetes</v>
      </c>
      <c r="L633" t="str">
        <f>_xlfn.XLOOKUP(A633,'DataCleaning in Hospitalisation'!$A$2:$A$2344,'DataCleaning in Hospitalisation'!$E$2:$E$2344)</f>
        <v>30-Jul-1974</v>
      </c>
      <c r="M633" s="29">
        <f>_xlfn.XLOOKUP(A633,'DataCleaning in Hospitalisation'!$A$2:$A$2344,'DataCleaning in Hospitalisation'!$H$2:$H$2344)</f>
        <v>15556.67</v>
      </c>
      <c r="N633" t="str">
        <f>_xlfn.XLOOKUP(A633,'DataCleaning in Hospitalisation'!$A$2:$A$2344,'DataCleaning in Hospitalisation'!$I$2:$I$2344)</f>
        <v>tier - 2</v>
      </c>
      <c r="O633" t="str">
        <f>_xlfn.XLOOKUP(A633,'DataCleaning in Hospitalisation'!$A$2:$A$2344,'DataCleaning in Hospitalisation'!$J$2:$J$2344)</f>
        <v>tier - 2</v>
      </c>
      <c r="P633" t="str">
        <f>_xlfn.XLOOKUP(A633,'DataCleaning in Hospitalisation'!$A$2:$A$2344,'DataCleaning in Hospitalisation'!$K$2:$K$2344)</f>
        <v>R1012</v>
      </c>
      <c r="Q633">
        <f>_xlfn.XLOOKUP(A633,'DataCleaning in Hospitalisation'!$A$2:$A$2344,'DataCleaning in Hospitalisation'!$F$2:$F$2344)</f>
        <v>49</v>
      </c>
      <c r="U633" s="4" t="s">
        <v>1273</v>
      </c>
      <c r="V633">
        <v>1</v>
      </c>
      <c r="X633" s="4" t="s">
        <v>800</v>
      </c>
      <c r="Y633" s="29">
        <v>6412.34</v>
      </c>
      <c r="AJ633" s="4" t="s">
        <v>800</v>
      </c>
      <c r="AK633" s="29">
        <v>6412.34</v>
      </c>
    </row>
    <row r="634" spans="1:37" x14ac:dyDescent="0.3">
      <c r="A634" t="s">
        <v>1733</v>
      </c>
      <c r="B634" t="str">
        <f>_xlfn.XLOOKUP(A634,'Customer Names'!$A$2:$A$2336,'Customer Names'!$C$2:$C$2336)</f>
        <v xml:space="preserve"> Mr.Christopher</v>
      </c>
      <c r="C634" s="34">
        <f>_xlfn.XLOOKUP(A634,'Data Cleaning in Medical Examin'!$A$2:$A$2336,'Data Cleaning in Medical Examin'!$B$2:$B$2336)</f>
        <v>41.325000000000003</v>
      </c>
      <c r="D634">
        <f>_xlfn.XLOOKUP(A634,'Data Cleaning in Medical Examin'!$A$2:$A$2336,'Data Cleaning in Medical Examin'!$D$2:$D$2336)</f>
        <v>5.1100000000000003</v>
      </c>
      <c r="E634" t="str">
        <f>_xlfn.XLOOKUP(A634,'Data Cleaning in Medical Examin'!$A$2:$A$2336,'Data Cleaning in Medical Examin'!$F$2:$F$2336)</f>
        <v>Yes</v>
      </c>
      <c r="F634" t="str">
        <f>_xlfn.XLOOKUP(A634,'Data Cleaning in Medical Examin'!$A$2:$A$2336,'Data Cleaning in Medical Examin'!$G$2:$G$2336)</f>
        <v>No</v>
      </c>
      <c r="G634" t="str">
        <f>_xlfn.XLOOKUP(A634,'Data Cleaning in Medical Examin'!$A$2:$A$2336,'Data Cleaning in Medical Examin'!$H$2:$H$2336)</f>
        <v>No</v>
      </c>
      <c r="H634" s="4">
        <f>_xlfn.XLOOKUP(A634,'Data Cleaning in Medical Examin'!$A$2:$A$2336,'Data Cleaning in Medical Examin'!$I$2:$I$2336)</f>
        <v>2</v>
      </c>
      <c r="I634" t="str">
        <f>_xlfn.XLOOKUP(A634,'Data Cleaning in Medical Examin'!$A$2:$A$2336,'Data Cleaning in Medical Examin'!$J$2:$J$2336)</f>
        <v>No</v>
      </c>
      <c r="J634" t="str">
        <f>_xlfn.XLOOKUP(A634,'Data Cleaning in Medical Examin'!$A$2:$A$2336,'Data Cleaning in Medical Examin'!$C$2:$C$2336)</f>
        <v>Obesity</v>
      </c>
      <c r="K634" t="str">
        <f>_xlfn.XLOOKUP(A634,'Data Cleaning in Medical Examin'!$A$2:$A$2336,'Data Cleaning in Medical Examin'!$E$2:$E$2336)</f>
        <v>Normal</v>
      </c>
      <c r="L634" t="str">
        <f>_xlfn.XLOOKUP(A634,'DataCleaning in Hospitalisation'!$A$2:$A$2344,'DataCleaning in Hospitalisation'!$E$2:$E$2344)</f>
        <v>2-Oct-1959</v>
      </c>
      <c r="M634" s="29">
        <f>_xlfn.XLOOKUP(A634,'DataCleaning in Hospitalisation'!$A$2:$A$2344,'DataCleaning in Hospitalisation'!$H$2:$H$2344)</f>
        <v>15555.19</v>
      </c>
      <c r="N634" t="str">
        <f>_xlfn.XLOOKUP(A634,'DataCleaning in Hospitalisation'!$A$2:$A$2344,'DataCleaning in Hospitalisation'!$I$2:$I$2344)</f>
        <v>tier - 2</v>
      </c>
      <c r="O634" t="str">
        <f>_xlfn.XLOOKUP(A634,'DataCleaning in Hospitalisation'!$A$2:$A$2344,'DataCleaning in Hospitalisation'!$J$2:$J$2344)</f>
        <v>tier - 3</v>
      </c>
      <c r="P634" t="str">
        <f>_xlfn.XLOOKUP(A634,'DataCleaning in Hospitalisation'!$A$2:$A$2344,'DataCleaning in Hospitalisation'!$K$2:$K$2344)</f>
        <v>R1012</v>
      </c>
      <c r="Q634">
        <f>_xlfn.XLOOKUP(A634,'DataCleaning in Hospitalisation'!$A$2:$A$2344,'DataCleaning in Hospitalisation'!$F$2:$F$2344)</f>
        <v>64</v>
      </c>
      <c r="U634" s="38" t="s">
        <v>7</v>
      </c>
      <c r="V634">
        <v>1</v>
      </c>
      <c r="X634" s="4" t="s">
        <v>799</v>
      </c>
      <c r="Y634" s="29">
        <v>6407.05</v>
      </c>
      <c r="AJ634" s="4" t="s">
        <v>799</v>
      </c>
      <c r="AK634" s="29">
        <v>6407.05</v>
      </c>
    </row>
    <row r="635" spans="1:37" x14ac:dyDescent="0.3">
      <c r="A635" t="s">
        <v>1732</v>
      </c>
      <c r="B635" t="str">
        <f>_xlfn.XLOOKUP(A635,'Customer Names'!$A$2:$A$2336,'Customer Names'!$C$2:$C$2336)</f>
        <v xml:space="preserve"> Mrs.Maya</v>
      </c>
      <c r="C635" s="34">
        <f>_xlfn.XLOOKUP(A635,'Data Cleaning in Medical Examin'!$A$2:$A$2336,'Data Cleaning in Medical Examin'!$B$2:$B$2336)</f>
        <v>44.64</v>
      </c>
      <c r="D635">
        <f>_xlfn.XLOOKUP(A635,'Data Cleaning in Medical Examin'!$A$2:$A$2336,'Data Cleaning in Medical Examin'!$D$2:$D$2336)</f>
        <v>7.18</v>
      </c>
      <c r="E635" t="str">
        <f>_xlfn.XLOOKUP(A635,'Data Cleaning in Medical Examin'!$A$2:$A$2336,'Data Cleaning in Medical Examin'!$F$2:$F$2336)</f>
        <v>No</v>
      </c>
      <c r="F635" t="str">
        <f>_xlfn.XLOOKUP(A635,'Data Cleaning in Medical Examin'!$A$2:$A$2336,'Data Cleaning in Medical Examin'!$G$2:$G$2336)</f>
        <v>No</v>
      </c>
      <c r="G635" t="str">
        <f>_xlfn.XLOOKUP(A635,'Data Cleaning in Medical Examin'!$A$2:$A$2336,'Data Cleaning in Medical Examin'!$H$2:$H$2336)</f>
        <v>No</v>
      </c>
      <c r="H635" s="4">
        <f>_xlfn.XLOOKUP(A635,'Data Cleaning in Medical Examin'!$A$2:$A$2336,'Data Cleaning in Medical Examin'!$I$2:$I$2336)</f>
        <v>0</v>
      </c>
      <c r="I635" t="str">
        <f>_xlfn.XLOOKUP(A635,'Data Cleaning in Medical Examin'!$A$2:$A$2336,'Data Cleaning in Medical Examin'!$J$2:$J$2336)</f>
        <v>No</v>
      </c>
      <c r="J635" t="str">
        <f>_xlfn.XLOOKUP(A635,'Data Cleaning in Medical Examin'!$A$2:$A$2336,'Data Cleaning in Medical Examin'!$C$2:$C$2336)</f>
        <v>Obesity</v>
      </c>
      <c r="K635" t="str">
        <f>_xlfn.XLOOKUP(A635,'Data Cleaning in Medical Examin'!$A$2:$A$2336,'Data Cleaning in Medical Examin'!$E$2:$E$2336)</f>
        <v>Diabetes</v>
      </c>
      <c r="L635" t="str">
        <f>_xlfn.XLOOKUP(A635,'DataCleaning in Hospitalisation'!$A$2:$A$2344,'DataCleaning in Hospitalisation'!$E$2:$E$2344)</f>
        <v>28-Jun-1974</v>
      </c>
      <c r="M635" s="29">
        <f>_xlfn.XLOOKUP(A635,'DataCleaning in Hospitalisation'!$A$2:$A$2344,'DataCleaning in Hospitalisation'!$H$2:$H$2344)</f>
        <v>15532.16</v>
      </c>
      <c r="N635" t="str">
        <f>_xlfn.XLOOKUP(A635,'DataCleaning in Hospitalisation'!$A$2:$A$2344,'DataCleaning in Hospitalisation'!$I$2:$I$2344)</f>
        <v>tier - 2</v>
      </c>
      <c r="O635" t="str">
        <f>_xlfn.XLOOKUP(A635,'DataCleaning in Hospitalisation'!$A$2:$A$2344,'DataCleaning in Hospitalisation'!$J$2:$J$2344)</f>
        <v>tier - 2</v>
      </c>
      <c r="P635" t="str">
        <f>_xlfn.XLOOKUP(A635,'DataCleaning in Hospitalisation'!$A$2:$A$2344,'DataCleaning in Hospitalisation'!$K$2:$K$2344)</f>
        <v>R1026</v>
      </c>
      <c r="Q635">
        <f>_xlfn.XLOOKUP(A635,'DataCleaning in Hospitalisation'!$A$2:$A$2344,'DataCleaning in Hospitalisation'!$F$2:$F$2344)</f>
        <v>49</v>
      </c>
      <c r="U635" s="42" t="s">
        <v>2412</v>
      </c>
      <c r="V635">
        <v>1</v>
      </c>
      <c r="X635" s="4" t="s">
        <v>798</v>
      </c>
      <c r="Y635" s="29">
        <v>6406.41</v>
      </c>
      <c r="AJ635" s="4" t="s">
        <v>798</v>
      </c>
      <c r="AK635" s="29">
        <v>6406.41</v>
      </c>
    </row>
    <row r="636" spans="1:37" x14ac:dyDescent="0.3">
      <c r="A636" t="s">
        <v>1731</v>
      </c>
      <c r="B636" t="str">
        <f>_xlfn.XLOOKUP(A636,'Customer Names'!$A$2:$A$2336,'Customer Names'!$C$2:$C$2336)</f>
        <v xml:space="preserve"> Mr.Zachary</v>
      </c>
      <c r="C636" s="34">
        <f>_xlfn.XLOOKUP(A636,'Data Cleaning in Medical Examin'!$A$2:$A$2336,'Data Cleaning in Medical Examin'!$B$2:$B$2336)</f>
        <v>25.175000000000001</v>
      </c>
      <c r="D636">
        <f>_xlfn.XLOOKUP(A636,'Data Cleaning in Medical Examin'!$A$2:$A$2336,'Data Cleaning in Medical Examin'!$D$2:$D$2336)</f>
        <v>4.96</v>
      </c>
      <c r="E636" t="str">
        <f>_xlfn.XLOOKUP(A636,'Data Cleaning in Medical Examin'!$A$2:$A$2336,'Data Cleaning in Medical Examin'!$F$2:$F$2336)</f>
        <v>No</v>
      </c>
      <c r="F636" t="str">
        <f>_xlfn.XLOOKUP(A636,'Data Cleaning in Medical Examin'!$A$2:$A$2336,'Data Cleaning in Medical Examin'!$G$2:$G$2336)</f>
        <v>Yes</v>
      </c>
      <c r="G636" t="str">
        <f>_xlfn.XLOOKUP(A636,'Data Cleaning in Medical Examin'!$A$2:$A$2336,'Data Cleaning in Medical Examin'!$H$2:$H$2336)</f>
        <v>No</v>
      </c>
      <c r="H636" s="4">
        <f>_xlfn.XLOOKUP(A636,'Data Cleaning in Medical Examin'!$A$2:$A$2336,'Data Cleaning in Medical Examin'!$I$2:$I$2336)</f>
        <v>1</v>
      </c>
      <c r="I636" t="str">
        <f>_xlfn.XLOOKUP(A636,'Data Cleaning in Medical Examin'!$A$2:$A$2336,'Data Cleaning in Medical Examin'!$J$2:$J$2336)</f>
        <v>?</v>
      </c>
      <c r="J636" t="str">
        <f>_xlfn.XLOOKUP(A636,'Data Cleaning in Medical Examin'!$A$2:$A$2336,'Data Cleaning in Medical Examin'!$C$2:$C$2336)</f>
        <v>Over Weight</v>
      </c>
      <c r="K636" t="str">
        <f>_xlfn.XLOOKUP(A636,'Data Cleaning in Medical Examin'!$A$2:$A$2336,'Data Cleaning in Medical Examin'!$E$2:$E$2336)</f>
        <v>Normal</v>
      </c>
      <c r="L636" t="str">
        <f>_xlfn.XLOOKUP(A636,'DataCleaning in Hospitalisation'!$A$2:$A$2344,'DataCleaning in Hospitalisation'!$E$2:$E$2344)</f>
        <v>17-Jul-2004</v>
      </c>
      <c r="M636" s="29">
        <f>_xlfn.XLOOKUP(A636,'DataCleaning in Hospitalisation'!$A$2:$A$2344,'DataCleaning in Hospitalisation'!$H$2:$H$2344)</f>
        <v>15518.18</v>
      </c>
      <c r="N636" t="str">
        <f>_xlfn.XLOOKUP(A636,'DataCleaning in Hospitalisation'!$A$2:$A$2344,'DataCleaning in Hospitalisation'!$I$2:$I$2344)</f>
        <v>tier - 2</v>
      </c>
      <c r="O636" t="str">
        <f>_xlfn.XLOOKUP(A636,'DataCleaning in Hospitalisation'!$A$2:$A$2344,'DataCleaning in Hospitalisation'!$J$2:$J$2344)</f>
        <v>tier - 3</v>
      </c>
      <c r="P636" t="str">
        <f>_xlfn.XLOOKUP(A636,'DataCleaning in Hospitalisation'!$A$2:$A$2344,'DataCleaning in Hospitalisation'!$K$2:$K$2344)</f>
        <v>R1015</v>
      </c>
      <c r="Q636">
        <f>_xlfn.XLOOKUP(A636,'DataCleaning in Hospitalisation'!$A$2:$A$2344,'DataCleaning in Hospitalisation'!$F$2:$F$2344)</f>
        <v>19</v>
      </c>
      <c r="U636" s="43" t="s">
        <v>7</v>
      </c>
      <c r="V636">
        <v>1</v>
      </c>
      <c r="X636" s="4" t="s">
        <v>797</v>
      </c>
      <c r="Y636" s="29">
        <v>6402.29</v>
      </c>
      <c r="AJ636" s="4" t="s">
        <v>797</v>
      </c>
      <c r="AK636" s="29">
        <v>6402.29</v>
      </c>
    </row>
    <row r="637" spans="1:37" x14ac:dyDescent="0.3">
      <c r="A637" t="s">
        <v>1730</v>
      </c>
      <c r="B637" t="str">
        <f>_xlfn.XLOOKUP(A637,'Customer Names'!$A$2:$A$2336,'Customer Names'!$C$2:$C$2336)</f>
        <v xml:space="preserve"> Mrs.Hilda</v>
      </c>
      <c r="C637" s="34">
        <f>_xlfn.XLOOKUP(A637,'Data Cleaning in Medical Examin'!$A$2:$A$2336,'Data Cleaning in Medical Examin'!$B$2:$B$2336)</f>
        <v>43.11</v>
      </c>
      <c r="D637">
        <f>_xlfn.XLOOKUP(A637,'Data Cleaning in Medical Examin'!$A$2:$A$2336,'Data Cleaning in Medical Examin'!$D$2:$D$2336)</f>
        <v>4.67</v>
      </c>
      <c r="E637" t="str">
        <f>_xlfn.XLOOKUP(A637,'Data Cleaning in Medical Examin'!$A$2:$A$2336,'Data Cleaning in Medical Examin'!$F$2:$F$2336)</f>
        <v>Yes</v>
      </c>
      <c r="F637" t="str">
        <f>_xlfn.XLOOKUP(A637,'Data Cleaning in Medical Examin'!$A$2:$A$2336,'Data Cleaning in Medical Examin'!$G$2:$G$2336)</f>
        <v>No</v>
      </c>
      <c r="G637" t="str">
        <f>_xlfn.XLOOKUP(A637,'Data Cleaning in Medical Examin'!$A$2:$A$2336,'Data Cleaning in Medical Examin'!$H$2:$H$2336)</f>
        <v>No</v>
      </c>
      <c r="H637" s="4">
        <f>_xlfn.XLOOKUP(A637,'Data Cleaning in Medical Examin'!$A$2:$A$2336,'Data Cleaning in Medical Examin'!$I$2:$I$2336)</f>
        <v>0</v>
      </c>
      <c r="I637" t="str">
        <f>_xlfn.XLOOKUP(A637,'Data Cleaning in Medical Examin'!$A$2:$A$2336,'Data Cleaning in Medical Examin'!$J$2:$J$2336)</f>
        <v>No</v>
      </c>
      <c r="J637" t="str">
        <f>_xlfn.XLOOKUP(A637,'Data Cleaning in Medical Examin'!$A$2:$A$2336,'Data Cleaning in Medical Examin'!$C$2:$C$2336)</f>
        <v>Obesity</v>
      </c>
      <c r="K637" t="str">
        <f>_xlfn.XLOOKUP(A637,'Data Cleaning in Medical Examin'!$A$2:$A$2336,'Data Cleaning in Medical Examin'!$E$2:$E$2336)</f>
        <v>Normal</v>
      </c>
      <c r="L637" t="str">
        <f>_xlfn.XLOOKUP(A637,'DataCleaning in Hospitalisation'!$A$2:$A$2344,'DataCleaning in Hospitalisation'!$E$2:$E$2344)</f>
        <v>20-Jul-1976</v>
      </c>
      <c r="M637" s="29">
        <f>_xlfn.XLOOKUP(A637,'DataCleaning in Hospitalisation'!$A$2:$A$2344,'DataCleaning in Hospitalisation'!$H$2:$H$2344)</f>
        <v>15450.48</v>
      </c>
      <c r="N637" t="str">
        <f>_xlfn.XLOOKUP(A637,'DataCleaning in Hospitalisation'!$A$2:$A$2344,'DataCleaning in Hospitalisation'!$I$2:$I$2344)</f>
        <v>tier - 2</v>
      </c>
      <c r="O637" t="str">
        <f>_xlfn.XLOOKUP(A637,'DataCleaning in Hospitalisation'!$A$2:$A$2344,'DataCleaning in Hospitalisation'!$J$2:$J$2344)</f>
        <v>tier - 1</v>
      </c>
      <c r="P637" t="str">
        <f>_xlfn.XLOOKUP(A637,'DataCleaning in Hospitalisation'!$A$2:$A$2344,'DataCleaning in Hospitalisation'!$K$2:$K$2344)</f>
        <v>R1026</v>
      </c>
      <c r="Q637">
        <f>_xlfn.XLOOKUP(A637,'DataCleaning in Hospitalisation'!$A$2:$A$2344,'DataCleaning in Hospitalisation'!$F$2:$F$2344)</f>
        <v>47</v>
      </c>
      <c r="U637" s="44" t="s">
        <v>2372</v>
      </c>
      <c r="V637">
        <v>1</v>
      </c>
      <c r="X637" s="4" t="s">
        <v>2211</v>
      </c>
      <c r="Y637" s="29">
        <v>37650.74</v>
      </c>
      <c r="AJ637" s="4" t="s">
        <v>2211</v>
      </c>
      <c r="AK637" s="29">
        <v>37650.74</v>
      </c>
    </row>
    <row r="638" spans="1:37" x14ac:dyDescent="0.3">
      <c r="A638" t="s">
        <v>1729</v>
      </c>
      <c r="B638" t="str">
        <f>_xlfn.XLOOKUP(A638,'Customer Names'!$A$2:$A$2336,'Customer Names'!$C$2:$C$2336)</f>
        <v xml:space="preserve"> Ms.Stephanie</v>
      </c>
      <c r="C638" s="34">
        <f>_xlfn.XLOOKUP(A638,'Data Cleaning in Medical Examin'!$A$2:$A$2336,'Data Cleaning in Medical Examin'!$B$2:$B$2336)</f>
        <v>53.32</v>
      </c>
      <c r="D638">
        <f>_xlfn.XLOOKUP(A638,'Data Cleaning in Medical Examin'!$A$2:$A$2336,'Data Cleaning in Medical Examin'!$D$2:$D$2336)</f>
        <v>5.0599999999999996</v>
      </c>
      <c r="E638" t="str">
        <f>_xlfn.XLOOKUP(A638,'Data Cleaning in Medical Examin'!$A$2:$A$2336,'Data Cleaning in Medical Examin'!$F$2:$F$2336)</f>
        <v>No</v>
      </c>
      <c r="F638" t="str">
        <f>_xlfn.XLOOKUP(A638,'Data Cleaning in Medical Examin'!$A$2:$A$2336,'Data Cleaning in Medical Examin'!$G$2:$G$2336)</f>
        <v>No</v>
      </c>
      <c r="G638" t="str">
        <f>_xlfn.XLOOKUP(A638,'Data Cleaning in Medical Examin'!$A$2:$A$2336,'Data Cleaning in Medical Examin'!$H$2:$H$2336)</f>
        <v>No</v>
      </c>
      <c r="H638" s="4">
        <f>_xlfn.XLOOKUP(A638,'Data Cleaning in Medical Examin'!$A$2:$A$2336,'Data Cleaning in Medical Examin'!$I$2:$I$2336)</f>
        <v>0</v>
      </c>
      <c r="I638" t="str">
        <f>_xlfn.XLOOKUP(A638,'Data Cleaning in Medical Examin'!$A$2:$A$2336,'Data Cleaning in Medical Examin'!$J$2:$J$2336)</f>
        <v>No</v>
      </c>
      <c r="J638" t="str">
        <f>_xlfn.XLOOKUP(A638,'Data Cleaning in Medical Examin'!$A$2:$A$2336,'Data Cleaning in Medical Examin'!$C$2:$C$2336)</f>
        <v>Obesity</v>
      </c>
      <c r="K638" t="str">
        <f>_xlfn.XLOOKUP(A638,'Data Cleaning in Medical Examin'!$A$2:$A$2336,'Data Cleaning in Medical Examin'!$E$2:$E$2336)</f>
        <v>Normal</v>
      </c>
      <c r="L638" t="str">
        <f>_xlfn.XLOOKUP(A638,'DataCleaning in Hospitalisation'!$A$2:$A$2344,'DataCleaning in Hospitalisation'!$E$2:$E$2344)</f>
        <v>25-Oct-1990</v>
      </c>
      <c r="M638" s="29">
        <f>_xlfn.XLOOKUP(A638,'DataCleaning in Hospitalisation'!$A$2:$A$2344,'DataCleaning in Hospitalisation'!$H$2:$H$2344)</f>
        <v>15440.2</v>
      </c>
      <c r="N638" t="str">
        <f>_xlfn.XLOOKUP(A638,'DataCleaning in Hospitalisation'!$A$2:$A$2344,'DataCleaning in Hospitalisation'!$I$2:$I$2344)</f>
        <v>tier - 2</v>
      </c>
      <c r="O638" t="str">
        <f>_xlfn.XLOOKUP(A638,'DataCleaning in Hospitalisation'!$A$2:$A$2344,'DataCleaning in Hospitalisation'!$J$2:$J$2344)</f>
        <v>tier - 1</v>
      </c>
      <c r="P638" t="str">
        <f>_xlfn.XLOOKUP(A638,'DataCleaning in Hospitalisation'!$A$2:$A$2344,'DataCleaning in Hospitalisation'!$K$2:$K$2344)</f>
        <v>R1012</v>
      </c>
      <c r="Q638">
        <f>_xlfn.XLOOKUP(A638,'DataCleaning in Hospitalisation'!$A$2:$A$2344,'DataCleaning in Hospitalisation'!$F$2:$F$2344)</f>
        <v>33</v>
      </c>
      <c r="U638" s="45" t="s">
        <v>2372</v>
      </c>
      <c r="V638">
        <v>1</v>
      </c>
      <c r="X638" s="4" t="s">
        <v>796</v>
      </c>
      <c r="Y638" s="29">
        <v>6393.6</v>
      </c>
      <c r="AJ638" s="4" t="s">
        <v>796</v>
      </c>
      <c r="AK638" s="29">
        <v>6393.6</v>
      </c>
    </row>
    <row r="639" spans="1:37" x14ac:dyDescent="0.3">
      <c r="A639" t="s">
        <v>1728</v>
      </c>
      <c r="B639" t="str">
        <f>_xlfn.XLOOKUP(A639,'Customer Names'!$A$2:$A$2336,'Customer Names'!$C$2:$C$2336)</f>
        <v xml:space="preserve"> Mr.Doug</v>
      </c>
      <c r="C639" s="34">
        <f>_xlfn.XLOOKUP(A639,'Data Cleaning in Medical Examin'!$A$2:$A$2336,'Data Cleaning in Medical Examin'!$B$2:$B$2336)</f>
        <v>38.04</v>
      </c>
      <c r="D639">
        <f>_xlfn.XLOOKUP(A639,'Data Cleaning in Medical Examin'!$A$2:$A$2336,'Data Cleaning in Medical Examin'!$D$2:$D$2336)</f>
        <v>5.0199999999999996</v>
      </c>
      <c r="E639" t="str">
        <f>_xlfn.XLOOKUP(A639,'Data Cleaning in Medical Examin'!$A$2:$A$2336,'Data Cleaning in Medical Examin'!$F$2:$F$2336)</f>
        <v>Yes</v>
      </c>
      <c r="F639" t="str">
        <f>_xlfn.XLOOKUP(A639,'Data Cleaning in Medical Examin'!$A$2:$A$2336,'Data Cleaning in Medical Examin'!$G$2:$G$2336)</f>
        <v>No</v>
      </c>
      <c r="G639" t="str">
        <f>_xlfn.XLOOKUP(A639,'Data Cleaning in Medical Examin'!$A$2:$A$2336,'Data Cleaning in Medical Examin'!$H$2:$H$2336)</f>
        <v>No</v>
      </c>
      <c r="H639" s="4">
        <f>_xlfn.XLOOKUP(A639,'Data Cleaning in Medical Examin'!$A$2:$A$2336,'Data Cleaning in Medical Examin'!$I$2:$I$2336)</f>
        <v>1</v>
      </c>
      <c r="I639" t="str">
        <f>_xlfn.XLOOKUP(A639,'Data Cleaning in Medical Examin'!$A$2:$A$2336,'Data Cleaning in Medical Examin'!$J$2:$J$2336)</f>
        <v>No</v>
      </c>
      <c r="J639" t="str">
        <f>_xlfn.XLOOKUP(A639,'Data Cleaning in Medical Examin'!$A$2:$A$2336,'Data Cleaning in Medical Examin'!$C$2:$C$2336)</f>
        <v>Obesity</v>
      </c>
      <c r="K639" t="str">
        <f>_xlfn.XLOOKUP(A639,'Data Cleaning in Medical Examin'!$A$2:$A$2336,'Data Cleaning in Medical Examin'!$E$2:$E$2336)</f>
        <v>Normal</v>
      </c>
      <c r="L639" t="str">
        <f>_xlfn.XLOOKUP(A639,'DataCleaning in Hospitalisation'!$A$2:$A$2344,'DataCleaning in Hospitalisation'!$E$2:$E$2344)</f>
        <v>4-Sep-1964</v>
      </c>
      <c r="M639" s="29">
        <f>_xlfn.XLOOKUP(A639,'DataCleaning in Hospitalisation'!$A$2:$A$2344,'DataCleaning in Hospitalisation'!$H$2:$H$2344)</f>
        <v>15377.77</v>
      </c>
      <c r="N639" t="str">
        <f>_xlfn.XLOOKUP(A639,'DataCleaning in Hospitalisation'!$A$2:$A$2344,'DataCleaning in Hospitalisation'!$I$2:$I$2344)</f>
        <v>tier - 2</v>
      </c>
      <c r="O639" t="str">
        <f>_xlfn.XLOOKUP(A639,'DataCleaning in Hospitalisation'!$A$2:$A$2344,'DataCleaning in Hospitalisation'!$J$2:$J$2344)</f>
        <v>tier - 2</v>
      </c>
      <c r="P639" t="str">
        <f>_xlfn.XLOOKUP(A639,'DataCleaning in Hospitalisation'!$A$2:$A$2344,'DataCleaning in Hospitalisation'!$K$2:$K$2344)</f>
        <v>R1012</v>
      </c>
      <c r="Q639">
        <f>_xlfn.XLOOKUP(A639,'DataCleaning in Hospitalisation'!$A$2:$A$2344,'DataCleaning in Hospitalisation'!$F$2:$F$2344)</f>
        <v>59</v>
      </c>
      <c r="U639" s="4" t="s">
        <v>1272</v>
      </c>
      <c r="V639">
        <v>1</v>
      </c>
      <c r="X639" s="4" t="s">
        <v>795</v>
      </c>
      <c r="Y639" s="29">
        <v>6389.53</v>
      </c>
      <c r="AJ639" s="4" t="s">
        <v>795</v>
      </c>
      <c r="AK639" s="29">
        <v>6389.53</v>
      </c>
    </row>
    <row r="640" spans="1:37" x14ac:dyDescent="0.3">
      <c r="A640" t="s">
        <v>1727</v>
      </c>
      <c r="B640" t="str">
        <f>_xlfn.XLOOKUP(A640,'Customer Names'!$A$2:$A$2336,'Customer Names'!$C$2:$C$2336)</f>
        <v xml:space="preserve"> Ms.Bethany</v>
      </c>
      <c r="C640" s="34">
        <f>_xlfn.XLOOKUP(A640,'Data Cleaning in Medical Examin'!$A$2:$A$2336,'Data Cleaning in Medical Examin'!$B$2:$B$2336)</f>
        <v>37.9</v>
      </c>
      <c r="D640">
        <f>_xlfn.XLOOKUP(A640,'Data Cleaning in Medical Examin'!$A$2:$A$2336,'Data Cleaning in Medical Examin'!$D$2:$D$2336)</f>
        <v>7.76</v>
      </c>
      <c r="E640" t="str">
        <f>_xlfn.XLOOKUP(A640,'Data Cleaning in Medical Examin'!$A$2:$A$2336,'Data Cleaning in Medical Examin'!$F$2:$F$2336)</f>
        <v>No</v>
      </c>
      <c r="F640" t="str">
        <f>_xlfn.XLOOKUP(A640,'Data Cleaning in Medical Examin'!$A$2:$A$2336,'Data Cleaning in Medical Examin'!$G$2:$G$2336)</f>
        <v>No</v>
      </c>
      <c r="G640" t="str">
        <f>_xlfn.XLOOKUP(A640,'Data Cleaning in Medical Examin'!$A$2:$A$2336,'Data Cleaning in Medical Examin'!$H$2:$H$2336)</f>
        <v>No</v>
      </c>
      <c r="H640" s="4">
        <f>_xlfn.XLOOKUP(A640,'Data Cleaning in Medical Examin'!$A$2:$A$2336,'Data Cleaning in Medical Examin'!$I$2:$I$2336)</f>
        <v>0</v>
      </c>
      <c r="I640" t="str">
        <f>_xlfn.XLOOKUP(A640,'Data Cleaning in Medical Examin'!$A$2:$A$2336,'Data Cleaning in Medical Examin'!$J$2:$J$2336)</f>
        <v>No</v>
      </c>
      <c r="J640" t="str">
        <f>_xlfn.XLOOKUP(A640,'Data Cleaning in Medical Examin'!$A$2:$A$2336,'Data Cleaning in Medical Examin'!$C$2:$C$2336)</f>
        <v>Obesity</v>
      </c>
      <c r="K640" t="str">
        <f>_xlfn.XLOOKUP(A640,'Data Cleaning in Medical Examin'!$A$2:$A$2336,'Data Cleaning in Medical Examin'!$E$2:$E$2336)</f>
        <v>Diabetes</v>
      </c>
      <c r="L640" t="str">
        <f>_xlfn.XLOOKUP(A640,'DataCleaning in Hospitalisation'!$A$2:$A$2344,'DataCleaning in Hospitalisation'!$E$2:$E$2344)</f>
        <v>6-Sep-1962</v>
      </c>
      <c r="M640" s="29">
        <f>_xlfn.XLOOKUP(A640,'DataCleaning in Hospitalisation'!$A$2:$A$2344,'DataCleaning in Hospitalisation'!$H$2:$H$2344)</f>
        <v>15368.22</v>
      </c>
      <c r="N640" t="str">
        <f>_xlfn.XLOOKUP(A640,'DataCleaning in Hospitalisation'!$A$2:$A$2344,'DataCleaning in Hospitalisation'!$I$2:$I$2344)</f>
        <v>tier - 2</v>
      </c>
      <c r="O640" t="str">
        <f>_xlfn.XLOOKUP(A640,'DataCleaning in Hospitalisation'!$A$2:$A$2344,'DataCleaning in Hospitalisation'!$J$2:$J$2344)</f>
        <v>tier - 2</v>
      </c>
      <c r="P640" t="str">
        <f>_xlfn.XLOOKUP(A640,'DataCleaning in Hospitalisation'!$A$2:$A$2344,'DataCleaning in Hospitalisation'!$K$2:$K$2344)</f>
        <v>R1011</v>
      </c>
      <c r="Q640">
        <f>_xlfn.XLOOKUP(A640,'DataCleaning in Hospitalisation'!$A$2:$A$2344,'DataCleaning in Hospitalisation'!$F$2:$F$2344)</f>
        <v>61</v>
      </c>
      <c r="U640" s="38" t="s">
        <v>7</v>
      </c>
      <c r="V640">
        <v>1</v>
      </c>
      <c r="X640" s="4" t="s">
        <v>794</v>
      </c>
      <c r="Y640" s="29">
        <v>6389.38</v>
      </c>
      <c r="AJ640" s="4" t="s">
        <v>794</v>
      </c>
      <c r="AK640" s="29">
        <v>6389.38</v>
      </c>
    </row>
    <row r="641" spans="1:37" x14ac:dyDescent="0.3">
      <c r="A641" t="s">
        <v>1726</v>
      </c>
      <c r="B641" t="str">
        <f>_xlfn.XLOOKUP(A641,'Customer Names'!$A$2:$A$2336,'Customer Names'!$C$2:$C$2336)</f>
        <v xml:space="preserve"> Mrs.Sandra</v>
      </c>
      <c r="C641" s="34">
        <f>_xlfn.XLOOKUP(A641,'Data Cleaning in Medical Examin'!$A$2:$A$2336,'Data Cleaning in Medical Examin'!$B$2:$B$2336)</f>
        <v>39.6</v>
      </c>
      <c r="D641">
        <f>_xlfn.XLOOKUP(A641,'Data Cleaning in Medical Examin'!$A$2:$A$2336,'Data Cleaning in Medical Examin'!$D$2:$D$2336)</f>
        <v>9.32</v>
      </c>
      <c r="E641" t="str">
        <f>_xlfn.XLOOKUP(A641,'Data Cleaning in Medical Examin'!$A$2:$A$2336,'Data Cleaning in Medical Examin'!$F$2:$F$2336)</f>
        <v>No</v>
      </c>
      <c r="F641" t="str">
        <f>_xlfn.XLOOKUP(A641,'Data Cleaning in Medical Examin'!$A$2:$A$2336,'Data Cleaning in Medical Examin'!$G$2:$G$2336)</f>
        <v>No</v>
      </c>
      <c r="G641" t="str">
        <f>_xlfn.XLOOKUP(A641,'Data Cleaning in Medical Examin'!$A$2:$A$2336,'Data Cleaning in Medical Examin'!$H$2:$H$2336)</f>
        <v>No</v>
      </c>
      <c r="H641" s="4">
        <f>_xlfn.XLOOKUP(A641,'Data Cleaning in Medical Examin'!$A$2:$A$2336,'Data Cleaning in Medical Examin'!$I$2:$I$2336)</f>
        <v>0</v>
      </c>
      <c r="I641" t="str">
        <f>_xlfn.XLOOKUP(A641,'Data Cleaning in Medical Examin'!$A$2:$A$2336,'Data Cleaning in Medical Examin'!$J$2:$J$2336)</f>
        <v>No</v>
      </c>
      <c r="J641" t="str">
        <f>_xlfn.XLOOKUP(A641,'Data Cleaning in Medical Examin'!$A$2:$A$2336,'Data Cleaning in Medical Examin'!$C$2:$C$2336)</f>
        <v>Obesity</v>
      </c>
      <c r="K641" t="str">
        <f>_xlfn.XLOOKUP(A641,'Data Cleaning in Medical Examin'!$A$2:$A$2336,'Data Cleaning in Medical Examin'!$E$2:$E$2336)</f>
        <v>Diabetes</v>
      </c>
      <c r="L641" t="str">
        <f>_xlfn.XLOOKUP(A641,'DataCleaning in Hospitalisation'!$A$2:$A$2344,'DataCleaning in Hospitalisation'!$E$2:$E$2344)</f>
        <v>18-Jul-1968</v>
      </c>
      <c r="M641" s="29">
        <f>_xlfn.XLOOKUP(A641,'DataCleaning in Hospitalisation'!$A$2:$A$2344,'DataCleaning in Hospitalisation'!$H$2:$H$2344)</f>
        <v>15363.77</v>
      </c>
      <c r="N641" t="str">
        <f>_xlfn.XLOOKUP(A641,'DataCleaning in Hospitalisation'!$A$2:$A$2344,'DataCleaning in Hospitalisation'!$I$2:$I$2344)</f>
        <v>tier - 2</v>
      </c>
      <c r="O641" t="str">
        <f>_xlfn.XLOOKUP(A641,'DataCleaning in Hospitalisation'!$A$2:$A$2344,'DataCleaning in Hospitalisation'!$J$2:$J$2344)</f>
        <v>tier - 1</v>
      </c>
      <c r="P641" t="str">
        <f>_xlfn.XLOOKUP(A641,'DataCleaning in Hospitalisation'!$A$2:$A$2344,'DataCleaning in Hospitalisation'!$K$2:$K$2344)</f>
        <v>R1026</v>
      </c>
      <c r="Q641">
        <f>_xlfn.XLOOKUP(A641,'DataCleaning in Hospitalisation'!$A$2:$A$2344,'DataCleaning in Hospitalisation'!$F$2:$F$2344)</f>
        <v>55</v>
      </c>
      <c r="U641" s="42" t="s">
        <v>2412</v>
      </c>
      <c r="V641">
        <v>1</v>
      </c>
      <c r="X641" s="4" t="s">
        <v>793</v>
      </c>
      <c r="Y641" s="29">
        <v>6374.16</v>
      </c>
      <c r="AJ641" s="4" t="s">
        <v>793</v>
      </c>
      <c r="AK641" s="29">
        <v>6374.16</v>
      </c>
    </row>
    <row r="642" spans="1:37" x14ac:dyDescent="0.3">
      <c r="A642" t="s">
        <v>1725</v>
      </c>
      <c r="B642" t="str">
        <f>_xlfn.XLOOKUP(A642,'Customer Names'!$A$2:$A$2336,'Customer Names'!$C$2:$C$2336)</f>
        <v xml:space="preserve"> Mr.Takuo</v>
      </c>
      <c r="C642" s="34">
        <f>_xlfn.XLOOKUP(A642,'Data Cleaning in Medical Examin'!$A$2:$A$2336,'Data Cleaning in Medical Examin'!$B$2:$B$2336)</f>
        <v>50.92</v>
      </c>
      <c r="D642">
        <f>_xlfn.XLOOKUP(A642,'Data Cleaning in Medical Examin'!$A$2:$A$2336,'Data Cleaning in Medical Examin'!$D$2:$D$2336)</f>
        <v>5.31</v>
      </c>
      <c r="E642" t="str">
        <f>_xlfn.XLOOKUP(A642,'Data Cleaning in Medical Examin'!$A$2:$A$2336,'Data Cleaning in Medical Examin'!$F$2:$F$2336)</f>
        <v>Yes</v>
      </c>
      <c r="F642" t="str">
        <f>_xlfn.XLOOKUP(A642,'Data Cleaning in Medical Examin'!$A$2:$A$2336,'Data Cleaning in Medical Examin'!$G$2:$G$2336)</f>
        <v>No</v>
      </c>
      <c r="G642" t="str">
        <f>_xlfn.XLOOKUP(A642,'Data Cleaning in Medical Examin'!$A$2:$A$2336,'Data Cleaning in Medical Examin'!$H$2:$H$2336)</f>
        <v>No</v>
      </c>
      <c r="H642" s="4">
        <f>_xlfn.XLOOKUP(A642,'Data Cleaning in Medical Examin'!$A$2:$A$2336,'Data Cleaning in Medical Examin'!$I$2:$I$2336)</f>
        <v>1</v>
      </c>
      <c r="I642" t="str">
        <f>_xlfn.XLOOKUP(A642,'Data Cleaning in Medical Examin'!$A$2:$A$2336,'Data Cleaning in Medical Examin'!$J$2:$J$2336)</f>
        <v>No</v>
      </c>
      <c r="J642" t="str">
        <f>_xlfn.XLOOKUP(A642,'Data Cleaning in Medical Examin'!$A$2:$A$2336,'Data Cleaning in Medical Examin'!$C$2:$C$2336)</f>
        <v>Obesity</v>
      </c>
      <c r="K642" t="str">
        <f>_xlfn.XLOOKUP(A642,'Data Cleaning in Medical Examin'!$A$2:$A$2336,'Data Cleaning in Medical Examin'!$E$2:$E$2336)</f>
        <v>Normal</v>
      </c>
      <c r="L642" t="str">
        <f>_xlfn.XLOOKUP(A642,'DataCleaning in Hospitalisation'!$A$2:$A$2344,'DataCleaning in Hospitalisation'!$E$2:$E$2344)</f>
        <v>17-Dec-1988</v>
      </c>
      <c r="M642" s="29">
        <f>_xlfn.XLOOKUP(A642,'DataCleaning in Hospitalisation'!$A$2:$A$2344,'DataCleaning in Hospitalisation'!$H$2:$H$2344)</f>
        <v>15361.5</v>
      </c>
      <c r="N642" t="str">
        <f>_xlfn.XLOOKUP(A642,'DataCleaning in Hospitalisation'!$A$2:$A$2344,'DataCleaning in Hospitalisation'!$I$2:$I$2344)</f>
        <v>tier - 2</v>
      </c>
      <c r="O642" t="str">
        <f>_xlfn.XLOOKUP(A642,'DataCleaning in Hospitalisation'!$A$2:$A$2344,'DataCleaning in Hospitalisation'!$J$2:$J$2344)</f>
        <v>tier - 3</v>
      </c>
      <c r="P642" t="str">
        <f>_xlfn.XLOOKUP(A642,'DataCleaning in Hospitalisation'!$A$2:$A$2344,'DataCleaning in Hospitalisation'!$K$2:$K$2344)</f>
        <v>R1023</v>
      </c>
      <c r="Q642">
        <f>_xlfn.XLOOKUP(A642,'DataCleaning in Hospitalisation'!$A$2:$A$2344,'DataCleaning in Hospitalisation'!$F$2:$F$2344)</f>
        <v>35</v>
      </c>
      <c r="U642" s="43" t="s">
        <v>11</v>
      </c>
      <c r="V642">
        <v>1</v>
      </c>
      <c r="X642" s="4" t="s">
        <v>792</v>
      </c>
      <c r="Y642" s="29">
        <v>6373.56</v>
      </c>
      <c r="AJ642" s="4" t="s">
        <v>792</v>
      </c>
      <c r="AK642" s="29">
        <v>6373.56</v>
      </c>
    </row>
    <row r="643" spans="1:37" x14ac:dyDescent="0.3">
      <c r="A643" t="s">
        <v>1724</v>
      </c>
      <c r="B643" t="str">
        <f>_xlfn.XLOOKUP(A643,'Customer Names'!$A$2:$A$2336,'Customer Names'!$C$2:$C$2336)</f>
        <v xml:space="preserve"> Ms.Kelly</v>
      </c>
      <c r="C643" s="34">
        <f>_xlfn.XLOOKUP(A643,'Data Cleaning in Medical Examin'!$A$2:$A$2336,'Data Cleaning in Medical Examin'!$B$2:$B$2336)</f>
        <v>21.85</v>
      </c>
      <c r="D643">
        <f>_xlfn.XLOOKUP(A643,'Data Cleaning in Medical Examin'!$A$2:$A$2336,'Data Cleaning in Medical Examin'!$D$2:$D$2336)</f>
        <v>5.56</v>
      </c>
      <c r="E643" t="str">
        <f>_xlfn.XLOOKUP(A643,'Data Cleaning in Medical Examin'!$A$2:$A$2336,'Data Cleaning in Medical Examin'!$F$2:$F$2336)</f>
        <v>Yes</v>
      </c>
      <c r="F643" t="str">
        <f>_xlfn.XLOOKUP(A643,'Data Cleaning in Medical Examin'!$A$2:$A$2336,'Data Cleaning in Medical Examin'!$G$2:$G$2336)</f>
        <v>No</v>
      </c>
      <c r="G643" t="str">
        <f>_xlfn.XLOOKUP(A643,'Data Cleaning in Medical Examin'!$A$2:$A$2336,'Data Cleaning in Medical Examin'!$H$2:$H$2336)</f>
        <v>No</v>
      </c>
      <c r="H643" s="4">
        <f>_xlfn.XLOOKUP(A643,'Data Cleaning in Medical Examin'!$A$2:$A$2336,'Data Cleaning in Medical Examin'!$I$2:$I$2336)</f>
        <v>0</v>
      </c>
      <c r="I643" t="str">
        <f>_xlfn.XLOOKUP(A643,'Data Cleaning in Medical Examin'!$A$2:$A$2336,'Data Cleaning in Medical Examin'!$J$2:$J$2336)</f>
        <v>Yes</v>
      </c>
      <c r="J643" t="str">
        <f>_xlfn.XLOOKUP(A643,'Data Cleaning in Medical Examin'!$A$2:$A$2336,'Data Cleaning in Medical Examin'!$C$2:$C$2336)</f>
        <v>Normal Weight</v>
      </c>
      <c r="K643" t="str">
        <f>_xlfn.XLOOKUP(A643,'Data Cleaning in Medical Examin'!$A$2:$A$2336,'Data Cleaning in Medical Examin'!$E$2:$E$2336)</f>
        <v>Normal</v>
      </c>
      <c r="L643" t="str">
        <f>_xlfn.XLOOKUP(A643,'DataCleaning in Hospitalisation'!$A$2:$A$2344,'DataCleaning in Hospitalisation'!$E$2:$E$2344)</f>
        <v>14-Jul-2001</v>
      </c>
      <c r="M643" s="29">
        <f>_xlfn.XLOOKUP(A643,'DataCleaning in Hospitalisation'!$A$2:$A$2344,'DataCleaning in Hospitalisation'!$H$2:$H$2344)</f>
        <v>15359.1</v>
      </c>
      <c r="N643" t="str">
        <f>_xlfn.XLOOKUP(A643,'DataCleaning in Hospitalisation'!$A$2:$A$2344,'DataCleaning in Hospitalisation'!$I$2:$I$2344)</f>
        <v>tier - 2</v>
      </c>
      <c r="O643" t="str">
        <f>_xlfn.XLOOKUP(A643,'DataCleaning in Hospitalisation'!$A$2:$A$2344,'DataCleaning in Hospitalisation'!$J$2:$J$2344)</f>
        <v>tier - 3</v>
      </c>
      <c r="P643" t="str">
        <f>_xlfn.XLOOKUP(A643,'DataCleaning in Hospitalisation'!$A$2:$A$2344,'DataCleaning in Hospitalisation'!$K$2:$K$2344)</f>
        <v>R1024</v>
      </c>
      <c r="Q643">
        <f>_xlfn.XLOOKUP(A643,'DataCleaning in Hospitalisation'!$A$2:$A$2344,'DataCleaning in Hospitalisation'!$F$2:$F$2344)</f>
        <v>22</v>
      </c>
      <c r="U643" s="44" t="s">
        <v>2372</v>
      </c>
      <c r="V643">
        <v>1</v>
      </c>
      <c r="X643" s="4" t="s">
        <v>791</v>
      </c>
      <c r="Y643" s="29">
        <v>6367.31</v>
      </c>
      <c r="AJ643" s="4" t="s">
        <v>791</v>
      </c>
      <c r="AK643" s="29">
        <v>6367.31</v>
      </c>
    </row>
    <row r="644" spans="1:37" x14ac:dyDescent="0.3">
      <c r="A644" t="s">
        <v>1723</v>
      </c>
      <c r="B644" t="str">
        <f>_xlfn.XLOOKUP(A644,'Customer Names'!$A$2:$A$2336,'Customer Names'!$C$2:$C$2336)</f>
        <v xml:space="preserve"> Mr.Scott</v>
      </c>
      <c r="C644" s="34">
        <f>_xlfn.XLOOKUP(A644,'Data Cleaning in Medical Examin'!$A$2:$A$2336,'Data Cleaning in Medical Examin'!$B$2:$B$2336)</f>
        <v>36.08</v>
      </c>
      <c r="D644">
        <f>_xlfn.XLOOKUP(A644,'Data Cleaning in Medical Examin'!$A$2:$A$2336,'Data Cleaning in Medical Examin'!$D$2:$D$2336)</f>
        <v>7.11</v>
      </c>
      <c r="E644" t="str">
        <f>_xlfn.XLOOKUP(A644,'Data Cleaning in Medical Examin'!$A$2:$A$2336,'Data Cleaning in Medical Examin'!$F$2:$F$2336)</f>
        <v>Yes</v>
      </c>
      <c r="F644" t="str">
        <f>_xlfn.XLOOKUP(A644,'Data Cleaning in Medical Examin'!$A$2:$A$2336,'Data Cleaning in Medical Examin'!$G$2:$G$2336)</f>
        <v>No</v>
      </c>
      <c r="G644" t="str">
        <f>_xlfn.XLOOKUP(A644,'Data Cleaning in Medical Examin'!$A$2:$A$2336,'Data Cleaning in Medical Examin'!$H$2:$H$2336)</f>
        <v>Yes</v>
      </c>
      <c r="H644" s="4">
        <f>_xlfn.XLOOKUP(A644,'Data Cleaning in Medical Examin'!$A$2:$A$2336,'Data Cleaning in Medical Examin'!$I$2:$I$2336)</f>
        <v>1</v>
      </c>
      <c r="I644" t="str">
        <f>_xlfn.XLOOKUP(A644,'Data Cleaning in Medical Examin'!$A$2:$A$2336,'Data Cleaning in Medical Examin'!$J$2:$J$2336)</f>
        <v>No</v>
      </c>
      <c r="J644" t="str">
        <f>_xlfn.XLOOKUP(A644,'Data Cleaning in Medical Examin'!$A$2:$A$2336,'Data Cleaning in Medical Examin'!$C$2:$C$2336)</f>
        <v>Obesity</v>
      </c>
      <c r="K644" t="str">
        <f>_xlfn.XLOOKUP(A644,'Data Cleaning in Medical Examin'!$A$2:$A$2336,'Data Cleaning in Medical Examin'!$E$2:$E$2336)</f>
        <v>Diabetes</v>
      </c>
      <c r="L644" t="str">
        <f>_xlfn.XLOOKUP(A644,'DataCleaning in Hospitalisation'!$A$2:$A$2344,'DataCleaning in Hospitalisation'!$E$2:$E$2344)</f>
        <v>13-Dec-1963</v>
      </c>
      <c r="M644" s="29">
        <f>_xlfn.XLOOKUP(A644,'DataCleaning in Hospitalisation'!$A$2:$A$2344,'DataCleaning in Hospitalisation'!$H$2:$H$2344)</f>
        <v>15322.77</v>
      </c>
      <c r="N644" t="str">
        <f>_xlfn.XLOOKUP(A644,'DataCleaning in Hospitalisation'!$A$2:$A$2344,'DataCleaning in Hospitalisation'!$I$2:$I$2344)</f>
        <v>tier - 2</v>
      </c>
      <c r="O644" t="str">
        <f>_xlfn.XLOOKUP(A644,'DataCleaning in Hospitalisation'!$A$2:$A$2344,'DataCleaning in Hospitalisation'!$J$2:$J$2344)</f>
        <v>tier - 3</v>
      </c>
      <c r="P644" t="str">
        <f>_xlfn.XLOOKUP(A644,'DataCleaning in Hospitalisation'!$A$2:$A$2344,'DataCleaning in Hospitalisation'!$K$2:$K$2344)</f>
        <v>R1021</v>
      </c>
      <c r="Q644">
        <f>_xlfn.XLOOKUP(A644,'DataCleaning in Hospitalisation'!$A$2:$A$2344,'DataCleaning in Hospitalisation'!$F$2:$F$2344)</f>
        <v>60</v>
      </c>
      <c r="U644" s="45" t="s">
        <v>2372</v>
      </c>
      <c r="V644">
        <v>1</v>
      </c>
      <c r="X644" s="4" t="s">
        <v>790</v>
      </c>
      <c r="Y644" s="29">
        <v>6361.47</v>
      </c>
      <c r="AJ644" s="4" t="s">
        <v>790</v>
      </c>
      <c r="AK644" s="29">
        <v>6361.47</v>
      </c>
    </row>
    <row r="645" spans="1:37" x14ac:dyDescent="0.3">
      <c r="A645" t="s">
        <v>1722</v>
      </c>
      <c r="B645" t="str">
        <f>_xlfn.XLOOKUP(A645,'Customer Names'!$A$2:$A$2336,'Customer Names'!$C$2:$C$2336)</f>
        <v xml:space="preserve"> Mr.Benoit</v>
      </c>
      <c r="C645" s="34">
        <f>_xlfn.XLOOKUP(A645,'Data Cleaning in Medical Examin'!$A$2:$A$2336,'Data Cleaning in Medical Examin'!$B$2:$B$2336)</f>
        <v>40.44</v>
      </c>
      <c r="D645">
        <f>_xlfn.XLOOKUP(A645,'Data Cleaning in Medical Examin'!$A$2:$A$2336,'Data Cleaning in Medical Examin'!$D$2:$D$2336)</f>
        <v>5.13</v>
      </c>
      <c r="E645" t="str">
        <f>_xlfn.XLOOKUP(A645,'Data Cleaning in Medical Examin'!$A$2:$A$2336,'Data Cleaning in Medical Examin'!$F$2:$F$2336)</f>
        <v>Yes</v>
      </c>
      <c r="F645" t="str">
        <f>_xlfn.XLOOKUP(A645,'Data Cleaning in Medical Examin'!$A$2:$A$2336,'Data Cleaning in Medical Examin'!$G$2:$G$2336)</f>
        <v>No</v>
      </c>
      <c r="G645" t="str">
        <f>_xlfn.XLOOKUP(A645,'Data Cleaning in Medical Examin'!$A$2:$A$2336,'Data Cleaning in Medical Examin'!$H$2:$H$2336)</f>
        <v>Yes</v>
      </c>
      <c r="H645" s="4">
        <f>_xlfn.XLOOKUP(A645,'Data Cleaning in Medical Examin'!$A$2:$A$2336,'Data Cleaning in Medical Examin'!$I$2:$I$2336)</f>
        <v>1</v>
      </c>
      <c r="I645" t="str">
        <f>_xlfn.XLOOKUP(A645,'Data Cleaning in Medical Examin'!$A$2:$A$2336,'Data Cleaning in Medical Examin'!$J$2:$J$2336)</f>
        <v>No</v>
      </c>
      <c r="J645" t="str">
        <f>_xlfn.XLOOKUP(A645,'Data Cleaning in Medical Examin'!$A$2:$A$2336,'Data Cleaning in Medical Examin'!$C$2:$C$2336)</f>
        <v>Obesity</v>
      </c>
      <c r="K645" t="str">
        <f>_xlfn.XLOOKUP(A645,'Data Cleaning in Medical Examin'!$A$2:$A$2336,'Data Cleaning in Medical Examin'!$E$2:$E$2336)</f>
        <v>Normal</v>
      </c>
      <c r="L645" t="str">
        <f>_xlfn.XLOOKUP(A645,'DataCleaning in Hospitalisation'!$A$2:$A$2344,'DataCleaning in Hospitalisation'!$E$2:$E$2344)</f>
        <v>16-Sep-1969</v>
      </c>
      <c r="M645" s="29">
        <f>_xlfn.XLOOKUP(A645,'DataCleaning in Hospitalisation'!$A$2:$A$2344,'DataCleaning in Hospitalisation'!$H$2:$H$2344)</f>
        <v>15260.52</v>
      </c>
      <c r="N645" t="str">
        <f>_xlfn.XLOOKUP(A645,'DataCleaning in Hospitalisation'!$A$2:$A$2344,'DataCleaning in Hospitalisation'!$I$2:$I$2344)</f>
        <v>tier - 2</v>
      </c>
      <c r="O645" t="str">
        <f>_xlfn.XLOOKUP(A645,'DataCleaning in Hospitalisation'!$A$2:$A$2344,'DataCleaning in Hospitalisation'!$J$2:$J$2344)</f>
        <v>tier - 2</v>
      </c>
      <c r="P645" t="str">
        <f>_xlfn.XLOOKUP(A645,'DataCleaning in Hospitalisation'!$A$2:$A$2344,'DataCleaning in Hospitalisation'!$K$2:$K$2344)</f>
        <v>R1023</v>
      </c>
      <c r="Q645">
        <f>_xlfn.XLOOKUP(A645,'DataCleaning in Hospitalisation'!$A$2:$A$2344,'DataCleaning in Hospitalisation'!$F$2:$F$2344)</f>
        <v>54</v>
      </c>
      <c r="U645" s="4" t="s">
        <v>1271</v>
      </c>
      <c r="V645">
        <v>1</v>
      </c>
      <c r="X645" s="4" t="s">
        <v>789</v>
      </c>
      <c r="Y645" s="29">
        <v>6360.99</v>
      </c>
      <c r="AJ645" s="4" t="s">
        <v>789</v>
      </c>
      <c r="AK645" s="29">
        <v>6360.99</v>
      </c>
    </row>
    <row r="646" spans="1:37" x14ac:dyDescent="0.3">
      <c r="A646" t="s">
        <v>1721</v>
      </c>
      <c r="B646" t="str">
        <f>_xlfn.XLOOKUP(A646,'Customer Names'!$A$2:$A$2336,'Customer Names'!$C$2:$C$2336)</f>
        <v xml:space="preserve"> Ms.Elizabeth</v>
      </c>
      <c r="C646" s="34">
        <f>_xlfn.XLOOKUP(A646,'Data Cleaning in Medical Examin'!$A$2:$A$2336,'Data Cleaning in Medical Examin'!$B$2:$B$2336)</f>
        <v>38.094999999999999</v>
      </c>
      <c r="D646">
        <f>_xlfn.XLOOKUP(A646,'Data Cleaning in Medical Examin'!$A$2:$A$2336,'Data Cleaning in Medical Examin'!$D$2:$D$2336)</f>
        <v>10.199999999999999</v>
      </c>
      <c r="E646" t="str">
        <f>_xlfn.XLOOKUP(A646,'Data Cleaning in Medical Examin'!$A$2:$A$2336,'Data Cleaning in Medical Examin'!$F$2:$F$2336)</f>
        <v>No</v>
      </c>
      <c r="F646" t="str">
        <f>_xlfn.XLOOKUP(A646,'Data Cleaning in Medical Examin'!$A$2:$A$2336,'Data Cleaning in Medical Examin'!$G$2:$G$2336)</f>
        <v>No</v>
      </c>
      <c r="G646" t="str">
        <f>_xlfn.XLOOKUP(A646,'Data Cleaning in Medical Examin'!$A$2:$A$2336,'Data Cleaning in Medical Examin'!$H$2:$H$2336)</f>
        <v>No</v>
      </c>
      <c r="H646" s="4">
        <f>_xlfn.XLOOKUP(A646,'Data Cleaning in Medical Examin'!$A$2:$A$2336,'Data Cleaning in Medical Examin'!$I$2:$I$2336)</f>
        <v>0</v>
      </c>
      <c r="I646" t="str">
        <f>_xlfn.XLOOKUP(A646,'Data Cleaning in Medical Examin'!$A$2:$A$2336,'Data Cleaning in Medical Examin'!$J$2:$J$2336)</f>
        <v>No</v>
      </c>
      <c r="J646" t="str">
        <f>_xlfn.XLOOKUP(A646,'Data Cleaning in Medical Examin'!$A$2:$A$2336,'Data Cleaning in Medical Examin'!$C$2:$C$2336)</f>
        <v>Obesity</v>
      </c>
      <c r="K646" t="str">
        <f>_xlfn.XLOOKUP(A646,'Data Cleaning in Medical Examin'!$A$2:$A$2336,'Data Cleaning in Medical Examin'!$E$2:$E$2336)</f>
        <v>Diabetes</v>
      </c>
      <c r="L646" t="str">
        <f>_xlfn.XLOOKUP(A646,'DataCleaning in Hospitalisation'!$A$2:$A$2344,'DataCleaning in Hospitalisation'!$E$2:$E$2344)</f>
        <v>25-Jul-1960</v>
      </c>
      <c r="M646" s="29">
        <f>_xlfn.XLOOKUP(A646,'DataCleaning in Hospitalisation'!$A$2:$A$2344,'DataCleaning in Hospitalisation'!$H$2:$H$2344)</f>
        <v>15230.32</v>
      </c>
      <c r="N646" t="str">
        <f>_xlfn.XLOOKUP(A646,'DataCleaning in Hospitalisation'!$A$2:$A$2344,'DataCleaning in Hospitalisation'!$I$2:$I$2344)</f>
        <v>tier - 2</v>
      </c>
      <c r="O646" t="str">
        <f>_xlfn.XLOOKUP(A646,'DataCleaning in Hospitalisation'!$A$2:$A$2344,'DataCleaning in Hospitalisation'!$J$2:$J$2344)</f>
        <v>tier - 2</v>
      </c>
      <c r="P646" t="str">
        <f>_xlfn.XLOOKUP(A646,'DataCleaning in Hospitalisation'!$A$2:$A$2344,'DataCleaning in Hospitalisation'!$K$2:$K$2344)</f>
        <v>R1024</v>
      </c>
      <c r="Q646">
        <f>_xlfn.XLOOKUP(A646,'DataCleaning in Hospitalisation'!$A$2:$A$2344,'DataCleaning in Hospitalisation'!$F$2:$F$2344)</f>
        <v>63</v>
      </c>
      <c r="U646" s="38" t="s">
        <v>7</v>
      </c>
      <c r="V646">
        <v>1</v>
      </c>
      <c r="X646" s="4" t="s">
        <v>788</v>
      </c>
      <c r="Y646" s="29">
        <v>6358.78</v>
      </c>
      <c r="AJ646" s="4" t="s">
        <v>788</v>
      </c>
      <c r="AK646" s="29">
        <v>6358.78</v>
      </c>
    </row>
    <row r="647" spans="1:37" x14ac:dyDescent="0.3">
      <c r="A647" t="s">
        <v>1720</v>
      </c>
      <c r="B647" t="str">
        <f>_xlfn.XLOOKUP(A647,'Customer Names'!$A$2:$A$2336,'Customer Names'!$C$2:$C$2336)</f>
        <v xml:space="preserve"> Ms.Jessica</v>
      </c>
      <c r="C647" s="34">
        <f>_xlfn.XLOOKUP(A647,'Data Cleaning in Medical Examin'!$A$2:$A$2336,'Data Cleaning in Medical Examin'!$B$2:$B$2336)</f>
        <v>44.95</v>
      </c>
      <c r="D647">
        <f>_xlfn.XLOOKUP(A647,'Data Cleaning in Medical Examin'!$A$2:$A$2336,'Data Cleaning in Medical Examin'!$D$2:$D$2336)</f>
        <v>10.4</v>
      </c>
      <c r="E647" t="str">
        <f>_xlfn.XLOOKUP(A647,'Data Cleaning in Medical Examin'!$A$2:$A$2336,'Data Cleaning in Medical Examin'!$F$2:$F$2336)</f>
        <v>No</v>
      </c>
      <c r="F647" t="str">
        <f>_xlfn.XLOOKUP(A647,'Data Cleaning in Medical Examin'!$A$2:$A$2336,'Data Cleaning in Medical Examin'!$G$2:$G$2336)</f>
        <v>No</v>
      </c>
      <c r="G647" t="str">
        <f>_xlfn.XLOOKUP(A647,'Data Cleaning in Medical Examin'!$A$2:$A$2336,'Data Cleaning in Medical Examin'!$H$2:$H$2336)</f>
        <v>No</v>
      </c>
      <c r="H647" s="4">
        <f>_xlfn.XLOOKUP(A647,'Data Cleaning in Medical Examin'!$A$2:$A$2336,'Data Cleaning in Medical Examin'!$I$2:$I$2336)</f>
        <v>0</v>
      </c>
      <c r="I647" t="str">
        <f>_xlfn.XLOOKUP(A647,'Data Cleaning in Medical Examin'!$A$2:$A$2336,'Data Cleaning in Medical Examin'!$J$2:$J$2336)</f>
        <v>No</v>
      </c>
      <c r="J647" t="str">
        <f>_xlfn.XLOOKUP(A647,'Data Cleaning in Medical Examin'!$A$2:$A$2336,'Data Cleaning in Medical Examin'!$C$2:$C$2336)</f>
        <v>Obesity</v>
      </c>
      <c r="K647" t="str">
        <f>_xlfn.XLOOKUP(A647,'Data Cleaning in Medical Examin'!$A$2:$A$2336,'Data Cleaning in Medical Examin'!$E$2:$E$2336)</f>
        <v>Diabetes</v>
      </c>
      <c r="L647" t="str">
        <f>_xlfn.XLOOKUP(A647,'DataCleaning in Hospitalisation'!$A$2:$A$2344,'DataCleaning in Hospitalisation'!$E$2:$E$2344)</f>
        <v>23-Nov-1978</v>
      </c>
      <c r="M647" s="29">
        <f>_xlfn.XLOOKUP(A647,'DataCleaning in Hospitalisation'!$A$2:$A$2344,'DataCleaning in Hospitalisation'!$H$2:$H$2344)</f>
        <v>15207.92</v>
      </c>
      <c r="N647" t="str">
        <f>_xlfn.XLOOKUP(A647,'DataCleaning in Hospitalisation'!$A$2:$A$2344,'DataCleaning in Hospitalisation'!$I$2:$I$2344)</f>
        <v>tier - 2</v>
      </c>
      <c r="O647" t="str">
        <f>_xlfn.XLOOKUP(A647,'DataCleaning in Hospitalisation'!$A$2:$A$2344,'DataCleaning in Hospitalisation'!$J$2:$J$2344)</f>
        <v>tier - 1</v>
      </c>
      <c r="P647" t="str">
        <f>_xlfn.XLOOKUP(A647,'DataCleaning in Hospitalisation'!$A$2:$A$2344,'DataCleaning in Hospitalisation'!$K$2:$K$2344)</f>
        <v>R1012</v>
      </c>
      <c r="Q647">
        <f>_xlfn.XLOOKUP(A647,'DataCleaning in Hospitalisation'!$A$2:$A$2344,'DataCleaning in Hospitalisation'!$F$2:$F$2344)</f>
        <v>45</v>
      </c>
      <c r="U647" s="42" t="s">
        <v>2413</v>
      </c>
      <c r="V647">
        <v>1</v>
      </c>
      <c r="X647" s="4" t="s">
        <v>787</v>
      </c>
      <c r="Y647" s="29">
        <v>6356.27</v>
      </c>
      <c r="AJ647" s="4" t="s">
        <v>787</v>
      </c>
      <c r="AK647" s="29">
        <v>6356.27</v>
      </c>
    </row>
    <row r="648" spans="1:37" x14ac:dyDescent="0.3">
      <c r="A648" t="s">
        <v>1719</v>
      </c>
      <c r="B648" t="str">
        <f>_xlfn.XLOOKUP(A648,'Customer Names'!$A$2:$A$2336,'Customer Names'!$C$2:$C$2336)</f>
        <v xml:space="preserve"> Ms.Monica</v>
      </c>
      <c r="C648" s="34">
        <f>_xlfn.XLOOKUP(A648,'Data Cleaning in Medical Examin'!$A$2:$A$2336,'Data Cleaning in Medical Examin'!$B$2:$B$2336)</f>
        <v>35.54</v>
      </c>
      <c r="D648">
        <f>_xlfn.XLOOKUP(A648,'Data Cleaning in Medical Examin'!$A$2:$A$2336,'Data Cleaning in Medical Examin'!$D$2:$D$2336)</f>
        <v>10.67</v>
      </c>
      <c r="E648" t="str">
        <f>_xlfn.XLOOKUP(A648,'Data Cleaning in Medical Examin'!$A$2:$A$2336,'Data Cleaning in Medical Examin'!$F$2:$F$2336)</f>
        <v>No</v>
      </c>
      <c r="F648" t="str">
        <f>_xlfn.XLOOKUP(A648,'Data Cleaning in Medical Examin'!$A$2:$A$2336,'Data Cleaning in Medical Examin'!$G$2:$G$2336)</f>
        <v>No</v>
      </c>
      <c r="G648" t="str">
        <f>_xlfn.XLOOKUP(A648,'Data Cleaning in Medical Examin'!$A$2:$A$2336,'Data Cleaning in Medical Examin'!$H$2:$H$2336)</f>
        <v>No</v>
      </c>
      <c r="H648" s="4">
        <f>_xlfn.XLOOKUP(A648,'Data Cleaning in Medical Examin'!$A$2:$A$2336,'Data Cleaning in Medical Examin'!$I$2:$I$2336)</f>
        <v>0</v>
      </c>
      <c r="I648" t="str">
        <f>_xlfn.XLOOKUP(A648,'Data Cleaning in Medical Examin'!$A$2:$A$2336,'Data Cleaning in Medical Examin'!$J$2:$J$2336)</f>
        <v>No</v>
      </c>
      <c r="J648" t="str">
        <f>_xlfn.XLOOKUP(A648,'Data Cleaning in Medical Examin'!$A$2:$A$2336,'Data Cleaning in Medical Examin'!$C$2:$C$2336)</f>
        <v>Obesity</v>
      </c>
      <c r="K648" t="str">
        <f>_xlfn.XLOOKUP(A648,'Data Cleaning in Medical Examin'!$A$2:$A$2336,'Data Cleaning in Medical Examin'!$E$2:$E$2336)</f>
        <v>Diabetes</v>
      </c>
      <c r="L648" t="str">
        <f>_xlfn.XLOOKUP(A648,'DataCleaning in Hospitalisation'!$A$2:$A$2344,'DataCleaning in Hospitalisation'!$E$2:$E$2344)</f>
        <v>17-Jun-1962</v>
      </c>
      <c r="M648" s="29">
        <f>_xlfn.XLOOKUP(A648,'DataCleaning in Hospitalisation'!$A$2:$A$2344,'DataCleaning in Hospitalisation'!$H$2:$H$2344)</f>
        <v>15174.81</v>
      </c>
      <c r="N648" t="str">
        <f>_xlfn.XLOOKUP(A648,'DataCleaning in Hospitalisation'!$A$2:$A$2344,'DataCleaning in Hospitalisation'!$I$2:$I$2344)</f>
        <v>tier - 2</v>
      </c>
      <c r="O648" t="str">
        <f>_xlfn.XLOOKUP(A648,'DataCleaning in Hospitalisation'!$A$2:$A$2344,'DataCleaning in Hospitalisation'!$J$2:$J$2344)</f>
        <v>tier - 1</v>
      </c>
      <c r="P648" t="str">
        <f>_xlfn.XLOOKUP(A648,'DataCleaning in Hospitalisation'!$A$2:$A$2344,'DataCleaning in Hospitalisation'!$K$2:$K$2344)</f>
        <v>R1012</v>
      </c>
      <c r="Q648">
        <f>_xlfn.XLOOKUP(A648,'DataCleaning in Hospitalisation'!$A$2:$A$2344,'DataCleaning in Hospitalisation'!$F$2:$F$2344)</f>
        <v>61</v>
      </c>
      <c r="U648" s="43" t="s">
        <v>6</v>
      </c>
      <c r="V648">
        <v>1</v>
      </c>
      <c r="X648" s="4" t="s">
        <v>2210</v>
      </c>
      <c r="Y648" s="29">
        <v>37607.53</v>
      </c>
      <c r="AJ648" s="4" t="s">
        <v>2210</v>
      </c>
      <c r="AK648" s="29">
        <v>37607.53</v>
      </c>
    </row>
    <row r="649" spans="1:37" x14ac:dyDescent="0.3">
      <c r="A649" t="s">
        <v>1718</v>
      </c>
      <c r="B649" t="str">
        <f>_xlfn.XLOOKUP(A649,'Customer Names'!$A$2:$A$2336,'Customer Names'!$C$2:$C$2336)</f>
        <v xml:space="preserve"> Mr.Kevin</v>
      </c>
      <c r="C649" s="34">
        <f>_xlfn.XLOOKUP(A649,'Data Cleaning in Medical Examin'!$A$2:$A$2336,'Data Cleaning in Medical Examin'!$B$2:$B$2336)</f>
        <v>39.799999999999997</v>
      </c>
      <c r="D649">
        <f>_xlfn.XLOOKUP(A649,'Data Cleaning in Medical Examin'!$A$2:$A$2336,'Data Cleaning in Medical Examin'!$D$2:$D$2336)</f>
        <v>4.6500000000000004</v>
      </c>
      <c r="E649" t="str">
        <f>_xlfn.XLOOKUP(A649,'Data Cleaning in Medical Examin'!$A$2:$A$2336,'Data Cleaning in Medical Examin'!$F$2:$F$2336)</f>
        <v>Yes</v>
      </c>
      <c r="F649" t="str">
        <f>_xlfn.XLOOKUP(A649,'Data Cleaning in Medical Examin'!$A$2:$A$2336,'Data Cleaning in Medical Examin'!$G$2:$G$2336)</f>
        <v>No</v>
      </c>
      <c r="G649" t="str">
        <f>_xlfn.XLOOKUP(A649,'Data Cleaning in Medical Examin'!$A$2:$A$2336,'Data Cleaning in Medical Examin'!$H$2:$H$2336)</f>
        <v>No</v>
      </c>
      <c r="H649" s="4">
        <f>_xlfn.XLOOKUP(A649,'Data Cleaning in Medical Examin'!$A$2:$A$2336,'Data Cleaning in Medical Examin'!$I$2:$I$2336)</f>
        <v>2</v>
      </c>
      <c r="I649" t="str">
        <f>_xlfn.XLOOKUP(A649,'Data Cleaning in Medical Examin'!$A$2:$A$2336,'Data Cleaning in Medical Examin'!$J$2:$J$2336)</f>
        <v>No</v>
      </c>
      <c r="J649" t="str">
        <f>_xlfn.XLOOKUP(A649,'Data Cleaning in Medical Examin'!$A$2:$A$2336,'Data Cleaning in Medical Examin'!$C$2:$C$2336)</f>
        <v>Obesity</v>
      </c>
      <c r="K649" t="str">
        <f>_xlfn.XLOOKUP(A649,'Data Cleaning in Medical Examin'!$A$2:$A$2336,'Data Cleaning in Medical Examin'!$E$2:$E$2336)</f>
        <v>Normal</v>
      </c>
      <c r="L649" t="str">
        <f>_xlfn.XLOOKUP(A649,'DataCleaning in Hospitalisation'!$A$2:$A$2344,'DataCleaning in Hospitalisation'!$E$2:$E$2344)</f>
        <v>3-Dec-1959</v>
      </c>
      <c r="M649" s="29">
        <f>_xlfn.XLOOKUP(A649,'DataCleaning in Hospitalisation'!$A$2:$A$2344,'DataCleaning in Hospitalisation'!$H$2:$H$2344)</f>
        <v>15170.07</v>
      </c>
      <c r="N649" t="str">
        <f>_xlfn.XLOOKUP(A649,'DataCleaning in Hospitalisation'!$A$2:$A$2344,'DataCleaning in Hospitalisation'!$I$2:$I$2344)</f>
        <v>tier - 2</v>
      </c>
      <c r="O649" t="str">
        <f>_xlfn.XLOOKUP(A649,'DataCleaning in Hospitalisation'!$A$2:$A$2344,'DataCleaning in Hospitalisation'!$J$2:$J$2344)</f>
        <v>tier - 3</v>
      </c>
      <c r="P649" t="str">
        <f>_xlfn.XLOOKUP(A649,'DataCleaning in Hospitalisation'!$A$2:$A$2344,'DataCleaning in Hospitalisation'!$K$2:$K$2344)</f>
        <v>R1011</v>
      </c>
      <c r="Q649">
        <f>_xlfn.XLOOKUP(A649,'DataCleaning in Hospitalisation'!$A$2:$A$2344,'DataCleaning in Hospitalisation'!$F$2:$F$2344)</f>
        <v>64</v>
      </c>
      <c r="U649" s="44" t="s">
        <v>2372</v>
      </c>
      <c r="V649">
        <v>1</v>
      </c>
      <c r="X649" s="4" t="s">
        <v>786</v>
      </c>
      <c r="Y649" s="29">
        <v>6338.08</v>
      </c>
      <c r="AJ649" s="4" t="s">
        <v>786</v>
      </c>
      <c r="AK649" s="29">
        <v>6338.08</v>
      </c>
    </row>
    <row r="650" spans="1:37" x14ac:dyDescent="0.3">
      <c r="A650" t="s">
        <v>1717</v>
      </c>
      <c r="B650" t="str">
        <f>_xlfn.XLOOKUP(A650,'Customer Names'!$A$2:$A$2336,'Customer Names'!$C$2:$C$2336)</f>
        <v xml:space="preserve"> Mr.Gregory</v>
      </c>
      <c r="C650" s="34">
        <f>_xlfn.XLOOKUP(A650,'Data Cleaning in Medical Examin'!$A$2:$A$2336,'Data Cleaning in Medical Examin'!$B$2:$B$2336)</f>
        <v>33.659999999999997</v>
      </c>
      <c r="D650">
        <f>_xlfn.XLOOKUP(A650,'Data Cleaning in Medical Examin'!$A$2:$A$2336,'Data Cleaning in Medical Examin'!$D$2:$D$2336)</f>
        <v>5.65</v>
      </c>
      <c r="E650" t="str">
        <f>_xlfn.XLOOKUP(A650,'Data Cleaning in Medical Examin'!$A$2:$A$2336,'Data Cleaning in Medical Examin'!$F$2:$F$2336)</f>
        <v>Yes</v>
      </c>
      <c r="F650" t="str">
        <f>_xlfn.XLOOKUP(A650,'Data Cleaning in Medical Examin'!$A$2:$A$2336,'Data Cleaning in Medical Examin'!$G$2:$G$2336)</f>
        <v>No</v>
      </c>
      <c r="G650" t="str">
        <f>_xlfn.XLOOKUP(A650,'Data Cleaning in Medical Examin'!$A$2:$A$2336,'Data Cleaning in Medical Examin'!$H$2:$H$2336)</f>
        <v>No</v>
      </c>
      <c r="H650" s="4">
        <f>_xlfn.XLOOKUP(A650,'Data Cleaning in Medical Examin'!$A$2:$A$2336,'Data Cleaning in Medical Examin'!$I$2:$I$2336)</f>
        <v>2</v>
      </c>
      <c r="I650" t="str">
        <f>_xlfn.XLOOKUP(A650,'Data Cleaning in Medical Examin'!$A$2:$A$2336,'Data Cleaning in Medical Examin'!$J$2:$J$2336)</f>
        <v>No</v>
      </c>
      <c r="J650" t="str">
        <f>_xlfn.XLOOKUP(A650,'Data Cleaning in Medical Examin'!$A$2:$A$2336,'Data Cleaning in Medical Examin'!$C$2:$C$2336)</f>
        <v>Obesity</v>
      </c>
      <c r="K650" t="str">
        <f>_xlfn.XLOOKUP(A650,'Data Cleaning in Medical Examin'!$A$2:$A$2336,'Data Cleaning in Medical Examin'!$E$2:$E$2336)</f>
        <v>Normal</v>
      </c>
      <c r="L650" t="str">
        <f>_xlfn.XLOOKUP(A650,'DataCleaning in Hospitalisation'!$A$2:$A$2344,'DataCleaning in Hospitalisation'!$E$2:$E$2344)</f>
        <v>4-Jun-1959</v>
      </c>
      <c r="M650" s="29">
        <f>_xlfn.XLOOKUP(A650,'DataCleaning in Hospitalisation'!$A$2:$A$2344,'DataCleaning in Hospitalisation'!$H$2:$H$2344)</f>
        <v>15161.53</v>
      </c>
      <c r="N650" t="str">
        <f>_xlfn.XLOOKUP(A650,'DataCleaning in Hospitalisation'!$A$2:$A$2344,'DataCleaning in Hospitalisation'!$I$2:$I$2344)</f>
        <v>tier - 2</v>
      </c>
      <c r="O650" t="str">
        <f>_xlfn.XLOOKUP(A650,'DataCleaning in Hospitalisation'!$A$2:$A$2344,'DataCleaning in Hospitalisation'!$J$2:$J$2344)</f>
        <v>tier - 1</v>
      </c>
      <c r="P650" t="str">
        <f>_xlfn.XLOOKUP(A650,'DataCleaning in Hospitalisation'!$A$2:$A$2344,'DataCleaning in Hospitalisation'!$K$2:$K$2344)</f>
        <v>R1013</v>
      </c>
      <c r="Q650">
        <f>_xlfn.XLOOKUP(A650,'DataCleaning in Hospitalisation'!$A$2:$A$2344,'DataCleaning in Hospitalisation'!$F$2:$F$2344)</f>
        <v>64</v>
      </c>
      <c r="U650" s="45" t="s">
        <v>2373</v>
      </c>
      <c r="V650">
        <v>1</v>
      </c>
      <c r="X650" s="4" t="s">
        <v>785</v>
      </c>
      <c r="Y650" s="29">
        <v>6335.64</v>
      </c>
      <c r="AJ650" s="4" t="s">
        <v>785</v>
      </c>
      <c r="AK650" s="29">
        <v>6335.64</v>
      </c>
    </row>
    <row r="651" spans="1:37" x14ac:dyDescent="0.3">
      <c r="A651" t="s">
        <v>1716</v>
      </c>
      <c r="B651" t="str">
        <f>_xlfn.XLOOKUP(A651,'Customer Names'!$A$2:$A$2336,'Customer Names'!$C$2:$C$2336)</f>
        <v xml:space="preserve"> Ms.Della</v>
      </c>
      <c r="C651" s="34">
        <f>_xlfn.XLOOKUP(A651,'Data Cleaning in Medical Examin'!$A$2:$A$2336,'Data Cleaning in Medical Examin'!$B$2:$B$2336)</f>
        <v>35.5</v>
      </c>
      <c r="D651">
        <f>_xlfn.XLOOKUP(A651,'Data Cleaning in Medical Examin'!$A$2:$A$2336,'Data Cleaning in Medical Examin'!$D$2:$D$2336)</f>
        <v>11.97</v>
      </c>
      <c r="E651" t="str">
        <f>_xlfn.XLOOKUP(A651,'Data Cleaning in Medical Examin'!$A$2:$A$2336,'Data Cleaning in Medical Examin'!$F$2:$F$2336)</f>
        <v>No</v>
      </c>
      <c r="F651" t="str">
        <f>_xlfn.XLOOKUP(A651,'Data Cleaning in Medical Examin'!$A$2:$A$2336,'Data Cleaning in Medical Examin'!$G$2:$G$2336)</f>
        <v>No</v>
      </c>
      <c r="G651" t="str">
        <f>_xlfn.XLOOKUP(A651,'Data Cleaning in Medical Examin'!$A$2:$A$2336,'Data Cleaning in Medical Examin'!$H$2:$H$2336)</f>
        <v>No</v>
      </c>
      <c r="H651" s="4">
        <f>_xlfn.XLOOKUP(A651,'Data Cleaning in Medical Examin'!$A$2:$A$2336,'Data Cleaning in Medical Examin'!$I$2:$I$2336)</f>
        <v>0</v>
      </c>
      <c r="I651" t="str">
        <f>_xlfn.XLOOKUP(A651,'Data Cleaning in Medical Examin'!$A$2:$A$2336,'Data Cleaning in Medical Examin'!$J$2:$J$2336)</f>
        <v>No</v>
      </c>
      <c r="J651" t="str">
        <f>_xlfn.XLOOKUP(A651,'Data Cleaning in Medical Examin'!$A$2:$A$2336,'Data Cleaning in Medical Examin'!$C$2:$C$2336)</f>
        <v>Obesity</v>
      </c>
      <c r="K651" t="str">
        <f>_xlfn.XLOOKUP(A651,'Data Cleaning in Medical Examin'!$A$2:$A$2336,'Data Cleaning in Medical Examin'!$E$2:$E$2336)</f>
        <v>Diabetes</v>
      </c>
      <c r="L651" t="str">
        <f>_xlfn.XLOOKUP(A651,'DataCleaning in Hospitalisation'!$A$2:$A$2344,'DataCleaning in Hospitalisation'!$E$2:$E$2344)</f>
        <v>25-Oct-1962</v>
      </c>
      <c r="M651" s="29">
        <f>_xlfn.XLOOKUP(A651,'DataCleaning in Hospitalisation'!$A$2:$A$2344,'DataCleaning in Hospitalisation'!$H$2:$H$2344)</f>
        <v>15161.25</v>
      </c>
      <c r="N651" t="str">
        <f>_xlfn.XLOOKUP(A651,'DataCleaning in Hospitalisation'!$A$2:$A$2344,'DataCleaning in Hospitalisation'!$I$2:$I$2344)</f>
        <v>tier - 2</v>
      </c>
      <c r="O651" t="str">
        <f>_xlfn.XLOOKUP(A651,'DataCleaning in Hospitalisation'!$A$2:$A$2344,'DataCleaning in Hospitalisation'!$J$2:$J$2344)</f>
        <v>tier - 2</v>
      </c>
      <c r="P651" t="str">
        <f>_xlfn.XLOOKUP(A651,'DataCleaning in Hospitalisation'!$A$2:$A$2344,'DataCleaning in Hospitalisation'!$K$2:$K$2344)</f>
        <v>R1012</v>
      </c>
      <c r="Q651">
        <f>_xlfn.XLOOKUP(A651,'DataCleaning in Hospitalisation'!$A$2:$A$2344,'DataCleaning in Hospitalisation'!$F$2:$F$2344)</f>
        <v>61</v>
      </c>
      <c r="U651" s="4" t="s">
        <v>1270</v>
      </c>
      <c r="V651">
        <v>1</v>
      </c>
      <c r="X651" s="4" t="s">
        <v>784</v>
      </c>
      <c r="Y651" s="29">
        <v>6334.34</v>
      </c>
      <c r="AJ651" s="4" t="s">
        <v>784</v>
      </c>
      <c r="AK651" s="29">
        <v>6334.34</v>
      </c>
    </row>
    <row r="652" spans="1:37" x14ac:dyDescent="0.3">
      <c r="A652" t="s">
        <v>1715</v>
      </c>
      <c r="B652" t="str">
        <f>_xlfn.XLOOKUP(A652,'Customer Names'!$A$2:$A$2336,'Customer Names'!$C$2:$C$2336)</f>
        <v xml:space="preserve"> Mr.David</v>
      </c>
      <c r="C652" s="34">
        <f>_xlfn.XLOOKUP(A652,'Data Cleaning in Medical Examin'!$A$2:$A$2336,'Data Cleaning in Medical Examin'!$B$2:$B$2336)</f>
        <v>41.63</v>
      </c>
      <c r="D652">
        <f>_xlfn.XLOOKUP(A652,'Data Cleaning in Medical Examin'!$A$2:$A$2336,'Data Cleaning in Medical Examin'!$D$2:$D$2336)</f>
        <v>6.71</v>
      </c>
      <c r="E652" t="str">
        <f>_xlfn.XLOOKUP(A652,'Data Cleaning in Medical Examin'!$A$2:$A$2336,'Data Cleaning in Medical Examin'!$F$2:$F$2336)</f>
        <v>No</v>
      </c>
      <c r="F652" t="str">
        <f>_xlfn.XLOOKUP(A652,'Data Cleaning in Medical Examin'!$A$2:$A$2336,'Data Cleaning in Medical Examin'!$G$2:$G$2336)</f>
        <v>No</v>
      </c>
      <c r="G652" t="str">
        <f>_xlfn.XLOOKUP(A652,'Data Cleaning in Medical Examin'!$A$2:$A$2336,'Data Cleaning in Medical Examin'!$H$2:$H$2336)</f>
        <v>No</v>
      </c>
      <c r="H652" s="4">
        <f>_xlfn.XLOOKUP(A652,'Data Cleaning in Medical Examin'!$A$2:$A$2336,'Data Cleaning in Medical Examin'!$I$2:$I$2336)</f>
        <v>0</v>
      </c>
      <c r="I652" t="str">
        <f>_xlfn.XLOOKUP(A652,'Data Cleaning in Medical Examin'!$A$2:$A$2336,'Data Cleaning in Medical Examin'!$J$2:$J$2336)</f>
        <v>No</v>
      </c>
      <c r="J652" t="str">
        <f>_xlfn.XLOOKUP(A652,'Data Cleaning in Medical Examin'!$A$2:$A$2336,'Data Cleaning in Medical Examin'!$C$2:$C$2336)</f>
        <v>Obesity</v>
      </c>
      <c r="K652" t="str">
        <f>_xlfn.XLOOKUP(A652,'Data Cleaning in Medical Examin'!$A$2:$A$2336,'Data Cleaning in Medical Examin'!$E$2:$E$2336)</f>
        <v>Diabetes</v>
      </c>
      <c r="L652" t="str">
        <f>_xlfn.XLOOKUP(A652,'DataCleaning in Hospitalisation'!$A$2:$A$2344,'DataCleaning in Hospitalisation'!$E$2:$E$2344)</f>
        <v>25-Nov-1971</v>
      </c>
      <c r="M652" s="29">
        <f>_xlfn.XLOOKUP(A652,'DataCleaning in Hospitalisation'!$A$2:$A$2344,'DataCleaning in Hospitalisation'!$H$2:$H$2344)</f>
        <v>15150.44</v>
      </c>
      <c r="N652" t="str">
        <f>_xlfn.XLOOKUP(A652,'DataCleaning in Hospitalisation'!$A$2:$A$2344,'DataCleaning in Hospitalisation'!$I$2:$I$2344)</f>
        <v>tier - 2</v>
      </c>
      <c r="O652" t="str">
        <f>_xlfn.XLOOKUP(A652,'DataCleaning in Hospitalisation'!$A$2:$A$2344,'DataCleaning in Hospitalisation'!$J$2:$J$2344)</f>
        <v>tier - 1</v>
      </c>
      <c r="P652" t="str">
        <f>_xlfn.XLOOKUP(A652,'DataCleaning in Hospitalisation'!$A$2:$A$2344,'DataCleaning in Hospitalisation'!$K$2:$K$2344)</f>
        <v>R1023</v>
      </c>
      <c r="Q652">
        <f>_xlfn.XLOOKUP(A652,'DataCleaning in Hospitalisation'!$A$2:$A$2344,'DataCleaning in Hospitalisation'!$F$2:$F$2344)</f>
        <v>52</v>
      </c>
      <c r="U652" s="38" t="s">
        <v>7</v>
      </c>
      <c r="V652">
        <v>1</v>
      </c>
      <c r="X652" s="4" t="s">
        <v>783</v>
      </c>
      <c r="Y652" s="29">
        <v>6313.76</v>
      </c>
      <c r="AJ652" s="4" t="s">
        <v>783</v>
      </c>
      <c r="AK652" s="29">
        <v>6313.76</v>
      </c>
    </row>
    <row r="653" spans="1:37" x14ac:dyDescent="0.3">
      <c r="A653" t="s">
        <v>1714</v>
      </c>
      <c r="B653" t="str">
        <f>_xlfn.XLOOKUP(A653,'Customer Names'!$A$2:$A$2336,'Customer Names'!$C$2:$C$2336)</f>
        <v xml:space="preserve"> Ms.Victoria</v>
      </c>
      <c r="C653" s="34">
        <f>_xlfn.XLOOKUP(A653,'Data Cleaning in Medical Examin'!$A$2:$A$2336,'Data Cleaning in Medical Examin'!$B$2:$B$2336)</f>
        <v>46.49</v>
      </c>
      <c r="D653">
        <f>_xlfn.XLOOKUP(A653,'Data Cleaning in Medical Examin'!$A$2:$A$2336,'Data Cleaning in Medical Examin'!$D$2:$D$2336)</f>
        <v>11.92</v>
      </c>
      <c r="E653" t="str">
        <f>_xlfn.XLOOKUP(A653,'Data Cleaning in Medical Examin'!$A$2:$A$2336,'Data Cleaning in Medical Examin'!$F$2:$F$2336)</f>
        <v>No</v>
      </c>
      <c r="F653" t="str">
        <f>_xlfn.XLOOKUP(A653,'Data Cleaning in Medical Examin'!$A$2:$A$2336,'Data Cleaning in Medical Examin'!$G$2:$G$2336)</f>
        <v>No</v>
      </c>
      <c r="G653" t="str">
        <f>_xlfn.XLOOKUP(A653,'Data Cleaning in Medical Examin'!$A$2:$A$2336,'Data Cleaning in Medical Examin'!$H$2:$H$2336)</f>
        <v>No</v>
      </c>
      <c r="H653" s="4">
        <f>_xlfn.XLOOKUP(A653,'Data Cleaning in Medical Examin'!$A$2:$A$2336,'Data Cleaning in Medical Examin'!$I$2:$I$2336)</f>
        <v>0</v>
      </c>
      <c r="I653" t="str">
        <f>_xlfn.XLOOKUP(A653,'Data Cleaning in Medical Examin'!$A$2:$A$2336,'Data Cleaning in Medical Examin'!$J$2:$J$2336)</f>
        <v>No</v>
      </c>
      <c r="J653" t="str">
        <f>_xlfn.XLOOKUP(A653,'Data Cleaning in Medical Examin'!$A$2:$A$2336,'Data Cleaning in Medical Examin'!$C$2:$C$2336)</f>
        <v>Obesity</v>
      </c>
      <c r="K653" t="str">
        <f>_xlfn.XLOOKUP(A653,'Data Cleaning in Medical Examin'!$A$2:$A$2336,'Data Cleaning in Medical Examin'!$E$2:$E$2336)</f>
        <v>Diabetes</v>
      </c>
      <c r="L653" t="str">
        <f>_xlfn.XLOOKUP(A653,'DataCleaning in Hospitalisation'!$A$2:$A$2344,'DataCleaning in Hospitalisation'!$E$2:$E$2344)</f>
        <v>5-Sep-1978</v>
      </c>
      <c r="M653" s="29">
        <f>_xlfn.XLOOKUP(A653,'DataCleaning in Hospitalisation'!$A$2:$A$2344,'DataCleaning in Hospitalisation'!$H$2:$H$2344)</f>
        <v>15123.19</v>
      </c>
      <c r="N653" t="str">
        <f>_xlfn.XLOOKUP(A653,'DataCleaning in Hospitalisation'!$A$2:$A$2344,'DataCleaning in Hospitalisation'!$I$2:$I$2344)</f>
        <v>tier - 2</v>
      </c>
      <c r="O653" t="str">
        <f>_xlfn.XLOOKUP(A653,'DataCleaning in Hospitalisation'!$A$2:$A$2344,'DataCleaning in Hospitalisation'!$J$2:$J$2344)</f>
        <v>tier - 1</v>
      </c>
      <c r="P653" t="str">
        <f>_xlfn.XLOOKUP(A653,'DataCleaning in Hospitalisation'!$A$2:$A$2344,'DataCleaning in Hospitalisation'!$K$2:$K$2344)</f>
        <v>R1011</v>
      </c>
      <c r="Q653">
        <f>_xlfn.XLOOKUP(A653,'DataCleaning in Hospitalisation'!$A$2:$A$2344,'DataCleaning in Hospitalisation'!$F$2:$F$2344)</f>
        <v>45</v>
      </c>
      <c r="U653" s="42" t="s">
        <v>2412</v>
      </c>
      <c r="V653">
        <v>1</v>
      </c>
      <c r="X653" s="4" t="s">
        <v>782</v>
      </c>
      <c r="Y653" s="29">
        <v>6311.95</v>
      </c>
      <c r="AJ653" s="4" t="s">
        <v>782</v>
      </c>
      <c r="AK653" s="29">
        <v>6311.95</v>
      </c>
    </row>
    <row r="654" spans="1:37" x14ac:dyDescent="0.3">
      <c r="A654" t="s">
        <v>1713</v>
      </c>
      <c r="B654" t="str">
        <f>_xlfn.XLOOKUP(A654,'Customer Names'!$A$2:$A$2336,'Customer Names'!$C$2:$C$2336)</f>
        <v xml:space="preserve"> Mr.Tasos</v>
      </c>
      <c r="C654" s="34">
        <f>_xlfn.XLOOKUP(A654,'Data Cleaning in Medical Examin'!$A$2:$A$2336,'Data Cleaning in Medical Examin'!$B$2:$B$2336)</f>
        <v>43.29</v>
      </c>
      <c r="D654">
        <f>_xlfn.XLOOKUP(A654,'Data Cleaning in Medical Examin'!$A$2:$A$2336,'Data Cleaning in Medical Examin'!$D$2:$D$2336)</f>
        <v>5.35</v>
      </c>
      <c r="E654" t="str">
        <f>_xlfn.XLOOKUP(A654,'Data Cleaning in Medical Examin'!$A$2:$A$2336,'Data Cleaning in Medical Examin'!$F$2:$F$2336)</f>
        <v>No</v>
      </c>
      <c r="F654" t="str">
        <f>_xlfn.XLOOKUP(A654,'Data Cleaning in Medical Examin'!$A$2:$A$2336,'Data Cleaning in Medical Examin'!$G$2:$G$2336)</f>
        <v>No</v>
      </c>
      <c r="G654" t="str">
        <f>_xlfn.XLOOKUP(A654,'Data Cleaning in Medical Examin'!$A$2:$A$2336,'Data Cleaning in Medical Examin'!$H$2:$H$2336)</f>
        <v>No</v>
      </c>
      <c r="H654" s="4">
        <f>_xlfn.XLOOKUP(A654,'Data Cleaning in Medical Examin'!$A$2:$A$2336,'Data Cleaning in Medical Examin'!$I$2:$I$2336)</f>
        <v>2</v>
      </c>
      <c r="I654" t="str">
        <f>_xlfn.XLOOKUP(A654,'Data Cleaning in Medical Examin'!$A$2:$A$2336,'Data Cleaning in Medical Examin'!$J$2:$J$2336)</f>
        <v>No</v>
      </c>
      <c r="J654" t="str">
        <f>_xlfn.XLOOKUP(A654,'Data Cleaning in Medical Examin'!$A$2:$A$2336,'Data Cleaning in Medical Examin'!$C$2:$C$2336)</f>
        <v>Obesity</v>
      </c>
      <c r="K654" t="str">
        <f>_xlfn.XLOOKUP(A654,'Data Cleaning in Medical Examin'!$A$2:$A$2336,'Data Cleaning in Medical Examin'!$E$2:$E$2336)</f>
        <v>Normal</v>
      </c>
      <c r="L654" t="str">
        <f>_xlfn.XLOOKUP(A654,'DataCleaning in Hospitalisation'!$A$2:$A$2344,'DataCleaning in Hospitalisation'!$E$2:$E$2344)</f>
        <v>7-Nov-1972</v>
      </c>
      <c r="M654" s="29">
        <f>_xlfn.XLOOKUP(A654,'DataCleaning in Hospitalisation'!$A$2:$A$2344,'DataCleaning in Hospitalisation'!$H$2:$H$2344)</f>
        <v>15103.69</v>
      </c>
      <c r="N654" t="str">
        <f>_xlfn.XLOOKUP(A654,'DataCleaning in Hospitalisation'!$A$2:$A$2344,'DataCleaning in Hospitalisation'!$I$2:$I$2344)</f>
        <v>tier - 2</v>
      </c>
      <c r="O654" t="str">
        <f>_xlfn.XLOOKUP(A654,'DataCleaning in Hospitalisation'!$A$2:$A$2344,'DataCleaning in Hospitalisation'!$J$2:$J$2344)</f>
        <v>tier - 1</v>
      </c>
      <c r="P654" t="str">
        <f>_xlfn.XLOOKUP(A654,'DataCleaning in Hospitalisation'!$A$2:$A$2344,'DataCleaning in Hospitalisation'!$K$2:$K$2344)</f>
        <v>R1012</v>
      </c>
      <c r="Q654">
        <f>_xlfn.XLOOKUP(A654,'DataCleaning in Hospitalisation'!$A$2:$A$2344,'DataCleaning in Hospitalisation'!$F$2:$F$2344)</f>
        <v>51</v>
      </c>
      <c r="U654" s="43" t="s">
        <v>7</v>
      </c>
      <c r="V654">
        <v>1</v>
      </c>
      <c r="X654" s="4" t="s">
        <v>781</v>
      </c>
      <c r="Y654" s="29">
        <v>6311.11</v>
      </c>
      <c r="AJ654" s="4" t="s">
        <v>781</v>
      </c>
      <c r="AK654" s="29">
        <v>6311.11</v>
      </c>
    </row>
    <row r="655" spans="1:37" x14ac:dyDescent="0.3">
      <c r="A655" t="s">
        <v>1712</v>
      </c>
      <c r="B655" t="str">
        <f>_xlfn.XLOOKUP(A655,'Customer Names'!$A$2:$A$2336,'Customer Names'!$C$2:$C$2336)</f>
        <v xml:space="preserve"> Mr.Thomas</v>
      </c>
      <c r="C655" s="34">
        <f>_xlfn.XLOOKUP(A655,'Data Cleaning in Medical Examin'!$A$2:$A$2336,'Data Cleaning in Medical Examin'!$B$2:$B$2336)</f>
        <v>43.08</v>
      </c>
      <c r="D655">
        <f>_xlfn.XLOOKUP(A655,'Data Cleaning in Medical Examin'!$A$2:$A$2336,'Data Cleaning in Medical Examin'!$D$2:$D$2336)</f>
        <v>8.9600000000000009</v>
      </c>
      <c r="E655" t="str">
        <f>_xlfn.XLOOKUP(A655,'Data Cleaning in Medical Examin'!$A$2:$A$2336,'Data Cleaning in Medical Examin'!$F$2:$F$2336)</f>
        <v>Yes</v>
      </c>
      <c r="F655" t="str">
        <f>_xlfn.XLOOKUP(A655,'Data Cleaning in Medical Examin'!$A$2:$A$2336,'Data Cleaning in Medical Examin'!$G$2:$G$2336)</f>
        <v>No</v>
      </c>
      <c r="G655" t="str">
        <f>_xlfn.XLOOKUP(A655,'Data Cleaning in Medical Examin'!$A$2:$A$2336,'Data Cleaning in Medical Examin'!$H$2:$H$2336)</f>
        <v>No</v>
      </c>
      <c r="H655" s="4">
        <f>_xlfn.XLOOKUP(A655,'Data Cleaning in Medical Examin'!$A$2:$A$2336,'Data Cleaning in Medical Examin'!$I$2:$I$2336)</f>
        <v>1</v>
      </c>
      <c r="I655" t="str">
        <f>_xlfn.XLOOKUP(A655,'Data Cleaning in Medical Examin'!$A$2:$A$2336,'Data Cleaning in Medical Examin'!$J$2:$J$2336)</f>
        <v>No</v>
      </c>
      <c r="J655" t="str">
        <f>_xlfn.XLOOKUP(A655,'Data Cleaning in Medical Examin'!$A$2:$A$2336,'Data Cleaning in Medical Examin'!$C$2:$C$2336)</f>
        <v>Obesity</v>
      </c>
      <c r="K655" t="str">
        <f>_xlfn.XLOOKUP(A655,'Data Cleaning in Medical Examin'!$A$2:$A$2336,'Data Cleaning in Medical Examin'!$E$2:$E$2336)</f>
        <v>Diabetes</v>
      </c>
      <c r="L655" t="str">
        <f>_xlfn.XLOOKUP(A655,'DataCleaning in Hospitalisation'!$A$2:$A$2344,'DataCleaning in Hospitalisation'!$E$2:$E$2344)</f>
        <v>26-Oct-1975</v>
      </c>
      <c r="M655" s="29">
        <f>_xlfn.XLOOKUP(A655,'DataCleaning in Hospitalisation'!$A$2:$A$2344,'DataCleaning in Hospitalisation'!$H$2:$H$2344)</f>
        <v>15090.35</v>
      </c>
      <c r="N655" t="str">
        <f>_xlfn.XLOOKUP(A655,'DataCleaning in Hospitalisation'!$A$2:$A$2344,'DataCleaning in Hospitalisation'!$I$2:$I$2344)</f>
        <v>tier - 2</v>
      </c>
      <c r="O655" t="str">
        <f>_xlfn.XLOOKUP(A655,'DataCleaning in Hospitalisation'!$A$2:$A$2344,'DataCleaning in Hospitalisation'!$J$2:$J$2344)</f>
        <v>tier - 1</v>
      </c>
      <c r="P655" t="str">
        <f>_xlfn.XLOOKUP(A655,'DataCleaning in Hospitalisation'!$A$2:$A$2344,'DataCleaning in Hospitalisation'!$K$2:$K$2344)</f>
        <v>R1023</v>
      </c>
      <c r="Q655">
        <f>_xlfn.XLOOKUP(A655,'DataCleaning in Hospitalisation'!$A$2:$A$2344,'DataCleaning in Hospitalisation'!$F$2:$F$2344)</f>
        <v>48</v>
      </c>
      <c r="U655" s="44" t="s">
        <v>2372</v>
      </c>
      <c r="V655">
        <v>1</v>
      </c>
      <c r="X655" s="4" t="s">
        <v>780</v>
      </c>
      <c r="Y655" s="29">
        <v>6305.61</v>
      </c>
      <c r="AJ655" s="4" t="s">
        <v>780</v>
      </c>
      <c r="AK655" s="29">
        <v>6305.61</v>
      </c>
    </row>
    <row r="656" spans="1:37" x14ac:dyDescent="0.3">
      <c r="A656" t="s">
        <v>1711</v>
      </c>
      <c r="B656" t="str">
        <f>_xlfn.XLOOKUP(A656,'Customer Names'!$A$2:$A$2336,'Customer Names'!$C$2:$C$2336)</f>
        <v xml:space="preserve"> Mr.Lukasz</v>
      </c>
      <c r="C656" s="34">
        <f>_xlfn.XLOOKUP(A656,'Data Cleaning in Medical Examin'!$A$2:$A$2336,'Data Cleaning in Medical Examin'!$B$2:$B$2336)</f>
        <v>39.07</v>
      </c>
      <c r="D656">
        <f>_xlfn.XLOOKUP(A656,'Data Cleaning in Medical Examin'!$A$2:$A$2336,'Data Cleaning in Medical Examin'!$D$2:$D$2336)</f>
        <v>11.93</v>
      </c>
      <c r="E656" t="str">
        <f>_xlfn.XLOOKUP(A656,'Data Cleaning in Medical Examin'!$A$2:$A$2336,'Data Cleaning in Medical Examin'!$F$2:$F$2336)</f>
        <v>No</v>
      </c>
      <c r="F656" t="str">
        <f>_xlfn.XLOOKUP(A656,'Data Cleaning in Medical Examin'!$A$2:$A$2336,'Data Cleaning in Medical Examin'!$G$2:$G$2336)</f>
        <v>No</v>
      </c>
      <c r="G656" t="str">
        <f>_xlfn.XLOOKUP(A656,'Data Cleaning in Medical Examin'!$A$2:$A$2336,'Data Cleaning in Medical Examin'!$H$2:$H$2336)</f>
        <v>No</v>
      </c>
      <c r="H656" s="4">
        <f>_xlfn.XLOOKUP(A656,'Data Cleaning in Medical Examin'!$A$2:$A$2336,'Data Cleaning in Medical Examin'!$I$2:$I$2336)</f>
        <v>0</v>
      </c>
      <c r="I656" t="str">
        <f>_xlfn.XLOOKUP(A656,'Data Cleaning in Medical Examin'!$A$2:$A$2336,'Data Cleaning in Medical Examin'!$J$2:$J$2336)</f>
        <v>No</v>
      </c>
      <c r="J656" t="str">
        <f>_xlfn.XLOOKUP(A656,'Data Cleaning in Medical Examin'!$A$2:$A$2336,'Data Cleaning in Medical Examin'!$C$2:$C$2336)</f>
        <v>Obesity</v>
      </c>
      <c r="K656" t="str">
        <f>_xlfn.XLOOKUP(A656,'Data Cleaning in Medical Examin'!$A$2:$A$2336,'Data Cleaning in Medical Examin'!$E$2:$E$2336)</f>
        <v>Diabetes</v>
      </c>
      <c r="L656" t="str">
        <f>_xlfn.XLOOKUP(A656,'DataCleaning in Hospitalisation'!$A$2:$A$2344,'DataCleaning in Hospitalisation'!$E$2:$E$2344)</f>
        <v>12-Jun-1968</v>
      </c>
      <c r="M656" s="29">
        <f>_xlfn.XLOOKUP(A656,'DataCleaning in Hospitalisation'!$A$2:$A$2344,'DataCleaning in Hospitalisation'!$H$2:$H$2344)</f>
        <v>15052.68</v>
      </c>
      <c r="N656" t="str">
        <f>_xlfn.XLOOKUP(A656,'DataCleaning in Hospitalisation'!$A$2:$A$2344,'DataCleaning in Hospitalisation'!$I$2:$I$2344)</f>
        <v>tier - 2</v>
      </c>
      <c r="O656" t="str">
        <f>_xlfn.XLOOKUP(A656,'DataCleaning in Hospitalisation'!$A$2:$A$2344,'DataCleaning in Hospitalisation'!$J$2:$J$2344)</f>
        <v>tier - 2</v>
      </c>
      <c r="P656" t="str">
        <f>_xlfn.XLOOKUP(A656,'DataCleaning in Hospitalisation'!$A$2:$A$2344,'DataCleaning in Hospitalisation'!$K$2:$K$2344)</f>
        <v>R1022</v>
      </c>
      <c r="Q656">
        <f>_xlfn.XLOOKUP(A656,'DataCleaning in Hospitalisation'!$A$2:$A$2344,'DataCleaning in Hospitalisation'!$F$2:$F$2344)</f>
        <v>55</v>
      </c>
      <c r="U656" s="45" t="s">
        <v>2372</v>
      </c>
      <c r="V656">
        <v>1</v>
      </c>
      <c r="X656" s="4" t="s">
        <v>779</v>
      </c>
      <c r="Y656" s="29">
        <v>6302.23</v>
      </c>
      <c r="AJ656" s="4" t="s">
        <v>779</v>
      </c>
      <c r="AK656" s="29">
        <v>6302.23</v>
      </c>
    </row>
    <row r="657" spans="1:37" x14ac:dyDescent="0.3">
      <c r="A657" t="s">
        <v>1710</v>
      </c>
      <c r="B657" t="str">
        <f>_xlfn.XLOOKUP(A657,'Customer Names'!$A$2:$A$2336,'Customer Names'!$C$2:$C$2336)</f>
        <v xml:space="preserve"> Mr.Matthew</v>
      </c>
      <c r="C657" s="34">
        <f>_xlfn.XLOOKUP(A657,'Data Cleaning in Medical Examin'!$A$2:$A$2336,'Data Cleaning in Medical Examin'!$B$2:$B$2336)</f>
        <v>41.3</v>
      </c>
      <c r="D657">
        <f>_xlfn.XLOOKUP(A657,'Data Cleaning in Medical Examin'!$A$2:$A$2336,'Data Cleaning in Medical Examin'!$D$2:$D$2336)</f>
        <v>9.59</v>
      </c>
      <c r="E657" t="str">
        <f>_xlfn.XLOOKUP(A657,'Data Cleaning in Medical Examin'!$A$2:$A$2336,'Data Cleaning in Medical Examin'!$F$2:$F$2336)</f>
        <v>No</v>
      </c>
      <c r="F657" t="str">
        <f>_xlfn.XLOOKUP(A657,'Data Cleaning in Medical Examin'!$A$2:$A$2336,'Data Cleaning in Medical Examin'!$G$2:$G$2336)</f>
        <v>No</v>
      </c>
      <c r="G657" t="str">
        <f>_xlfn.XLOOKUP(A657,'Data Cleaning in Medical Examin'!$A$2:$A$2336,'Data Cleaning in Medical Examin'!$H$2:$H$2336)</f>
        <v>No</v>
      </c>
      <c r="H657" s="4">
        <f>_xlfn.XLOOKUP(A657,'Data Cleaning in Medical Examin'!$A$2:$A$2336,'Data Cleaning in Medical Examin'!$I$2:$I$2336)</f>
        <v>0</v>
      </c>
      <c r="I657" t="str">
        <f>_xlfn.XLOOKUP(A657,'Data Cleaning in Medical Examin'!$A$2:$A$2336,'Data Cleaning in Medical Examin'!$J$2:$J$2336)</f>
        <v>No</v>
      </c>
      <c r="J657" t="str">
        <f>_xlfn.XLOOKUP(A657,'Data Cleaning in Medical Examin'!$A$2:$A$2336,'Data Cleaning in Medical Examin'!$C$2:$C$2336)</f>
        <v>Obesity</v>
      </c>
      <c r="K657" t="str">
        <f>_xlfn.XLOOKUP(A657,'Data Cleaning in Medical Examin'!$A$2:$A$2336,'Data Cleaning in Medical Examin'!$E$2:$E$2336)</f>
        <v>Diabetes</v>
      </c>
      <c r="L657" t="str">
        <f>_xlfn.XLOOKUP(A657,'DataCleaning in Hospitalisation'!$A$2:$A$2344,'DataCleaning in Hospitalisation'!$E$2:$E$2344)</f>
        <v>15-Aug-1971</v>
      </c>
      <c r="M657" s="29">
        <f>_xlfn.XLOOKUP(A657,'DataCleaning in Hospitalisation'!$A$2:$A$2344,'DataCleaning in Hospitalisation'!$H$2:$H$2344)</f>
        <v>15038.51</v>
      </c>
      <c r="N657" t="str">
        <f>_xlfn.XLOOKUP(A657,'DataCleaning in Hospitalisation'!$A$2:$A$2344,'DataCleaning in Hospitalisation'!$I$2:$I$2344)</f>
        <v>tier - 2</v>
      </c>
      <c r="O657" t="str">
        <f>_xlfn.XLOOKUP(A657,'DataCleaning in Hospitalisation'!$A$2:$A$2344,'DataCleaning in Hospitalisation'!$J$2:$J$2344)</f>
        <v>tier - 3</v>
      </c>
      <c r="P657" t="str">
        <f>_xlfn.XLOOKUP(A657,'DataCleaning in Hospitalisation'!$A$2:$A$2344,'DataCleaning in Hospitalisation'!$K$2:$K$2344)</f>
        <v>R1023</v>
      </c>
      <c r="Q657">
        <f>_xlfn.XLOOKUP(A657,'DataCleaning in Hospitalisation'!$A$2:$A$2344,'DataCleaning in Hospitalisation'!$F$2:$F$2344)</f>
        <v>52</v>
      </c>
      <c r="U657" s="4" t="s">
        <v>1269</v>
      </c>
      <c r="V657">
        <v>1</v>
      </c>
      <c r="X657" s="4" t="s">
        <v>778</v>
      </c>
      <c r="Y657" s="29">
        <v>6293.63</v>
      </c>
      <c r="AJ657" s="4" t="s">
        <v>778</v>
      </c>
      <c r="AK657" s="29">
        <v>6293.63</v>
      </c>
    </row>
    <row r="658" spans="1:37" x14ac:dyDescent="0.3">
      <c r="A658" t="s">
        <v>1709</v>
      </c>
      <c r="B658" t="str">
        <f>_xlfn.XLOOKUP(A658,'Customer Names'!$A$2:$A$2336,'Customer Names'!$C$2:$C$2336)</f>
        <v xml:space="preserve"> Ms.Meta</v>
      </c>
      <c r="C658" s="34">
        <f>_xlfn.XLOOKUP(A658,'Data Cleaning in Medical Examin'!$A$2:$A$2336,'Data Cleaning in Medical Examin'!$B$2:$B$2336)</f>
        <v>42.95</v>
      </c>
      <c r="D658">
        <f>_xlfn.XLOOKUP(A658,'Data Cleaning in Medical Examin'!$A$2:$A$2336,'Data Cleaning in Medical Examin'!$D$2:$D$2336)</f>
        <v>11.88</v>
      </c>
      <c r="E658" t="str">
        <f>_xlfn.XLOOKUP(A658,'Data Cleaning in Medical Examin'!$A$2:$A$2336,'Data Cleaning in Medical Examin'!$F$2:$F$2336)</f>
        <v>Yes</v>
      </c>
      <c r="F658" t="str">
        <f>_xlfn.XLOOKUP(A658,'Data Cleaning in Medical Examin'!$A$2:$A$2336,'Data Cleaning in Medical Examin'!$G$2:$G$2336)</f>
        <v>No</v>
      </c>
      <c r="G658" t="str">
        <f>_xlfn.XLOOKUP(A658,'Data Cleaning in Medical Examin'!$A$2:$A$2336,'Data Cleaning in Medical Examin'!$H$2:$H$2336)</f>
        <v>No</v>
      </c>
      <c r="H658" s="4">
        <f>_xlfn.XLOOKUP(A658,'Data Cleaning in Medical Examin'!$A$2:$A$2336,'Data Cleaning in Medical Examin'!$I$2:$I$2336)</f>
        <v>2</v>
      </c>
      <c r="I658" t="str">
        <f>_xlfn.XLOOKUP(A658,'Data Cleaning in Medical Examin'!$A$2:$A$2336,'Data Cleaning in Medical Examin'!$J$2:$J$2336)</f>
        <v>No</v>
      </c>
      <c r="J658" t="str">
        <f>_xlfn.XLOOKUP(A658,'Data Cleaning in Medical Examin'!$A$2:$A$2336,'Data Cleaning in Medical Examin'!$C$2:$C$2336)</f>
        <v>Obesity</v>
      </c>
      <c r="K658" t="str">
        <f>_xlfn.XLOOKUP(A658,'Data Cleaning in Medical Examin'!$A$2:$A$2336,'Data Cleaning in Medical Examin'!$E$2:$E$2336)</f>
        <v>Diabetes</v>
      </c>
      <c r="L658" t="str">
        <f>_xlfn.XLOOKUP(A658,'DataCleaning in Hospitalisation'!$A$2:$A$2344,'DataCleaning in Hospitalisation'!$E$2:$E$2344)</f>
        <v>11-Sep-1970</v>
      </c>
      <c r="M658" s="29">
        <f>_xlfn.XLOOKUP(A658,'DataCleaning in Hospitalisation'!$A$2:$A$2344,'DataCleaning in Hospitalisation'!$H$2:$H$2344)</f>
        <v>15026.3</v>
      </c>
      <c r="N658" t="str">
        <f>_xlfn.XLOOKUP(A658,'DataCleaning in Hospitalisation'!$A$2:$A$2344,'DataCleaning in Hospitalisation'!$I$2:$I$2344)</f>
        <v>tier - 2</v>
      </c>
      <c r="O658" t="str">
        <f>_xlfn.XLOOKUP(A658,'DataCleaning in Hospitalisation'!$A$2:$A$2344,'DataCleaning in Hospitalisation'!$J$2:$J$2344)</f>
        <v>tier - 3</v>
      </c>
      <c r="P658" t="str">
        <f>_xlfn.XLOOKUP(A658,'DataCleaning in Hospitalisation'!$A$2:$A$2344,'DataCleaning in Hospitalisation'!$K$2:$K$2344)</f>
        <v>R1011</v>
      </c>
      <c r="Q658">
        <f>_xlfn.XLOOKUP(A658,'DataCleaning in Hospitalisation'!$A$2:$A$2344,'DataCleaning in Hospitalisation'!$F$2:$F$2344)</f>
        <v>53</v>
      </c>
      <c r="U658" s="38" t="s">
        <v>7</v>
      </c>
      <c r="V658">
        <v>1</v>
      </c>
      <c r="X658" s="4" t="s">
        <v>777</v>
      </c>
      <c r="Y658" s="29">
        <v>6289.75</v>
      </c>
      <c r="AJ658" s="4" t="s">
        <v>777</v>
      </c>
      <c r="AK658" s="29">
        <v>6289.75</v>
      </c>
    </row>
    <row r="659" spans="1:37" x14ac:dyDescent="0.3">
      <c r="A659" t="s">
        <v>1708</v>
      </c>
      <c r="B659" t="str">
        <f>_xlfn.XLOOKUP(A659,'Customer Names'!$A$2:$A$2336,'Customer Names'!$C$2:$C$2336)</f>
        <v xml:space="preserve"> Ms.Rachel</v>
      </c>
      <c r="C659" s="34">
        <f>_xlfn.XLOOKUP(A659,'Data Cleaning in Medical Examin'!$A$2:$A$2336,'Data Cleaning in Medical Examin'!$B$2:$B$2336)</f>
        <v>46.96</v>
      </c>
      <c r="D659">
        <f>_xlfn.XLOOKUP(A659,'Data Cleaning in Medical Examin'!$A$2:$A$2336,'Data Cleaning in Medical Examin'!$D$2:$D$2336)</f>
        <v>4.6399999999999997</v>
      </c>
      <c r="E659" t="str">
        <f>_xlfn.XLOOKUP(A659,'Data Cleaning in Medical Examin'!$A$2:$A$2336,'Data Cleaning in Medical Examin'!$F$2:$F$2336)</f>
        <v>No</v>
      </c>
      <c r="F659" t="str">
        <f>_xlfn.XLOOKUP(A659,'Data Cleaning in Medical Examin'!$A$2:$A$2336,'Data Cleaning in Medical Examin'!$G$2:$G$2336)</f>
        <v>No</v>
      </c>
      <c r="G659" t="str">
        <f>_xlfn.XLOOKUP(A659,'Data Cleaning in Medical Examin'!$A$2:$A$2336,'Data Cleaning in Medical Examin'!$H$2:$H$2336)</f>
        <v>Yes</v>
      </c>
      <c r="H659" s="4">
        <f>_xlfn.XLOOKUP(A659,'Data Cleaning in Medical Examin'!$A$2:$A$2336,'Data Cleaning in Medical Examin'!$I$2:$I$2336)</f>
        <v>1</v>
      </c>
      <c r="I659" t="str">
        <f>_xlfn.XLOOKUP(A659,'Data Cleaning in Medical Examin'!$A$2:$A$2336,'Data Cleaning in Medical Examin'!$J$2:$J$2336)</f>
        <v>No</v>
      </c>
      <c r="J659" t="str">
        <f>_xlfn.XLOOKUP(A659,'Data Cleaning in Medical Examin'!$A$2:$A$2336,'Data Cleaning in Medical Examin'!$C$2:$C$2336)</f>
        <v>Obesity</v>
      </c>
      <c r="K659" t="str">
        <f>_xlfn.XLOOKUP(A659,'Data Cleaning in Medical Examin'!$A$2:$A$2336,'Data Cleaning in Medical Examin'!$E$2:$E$2336)</f>
        <v>Normal</v>
      </c>
      <c r="L659" t="str">
        <f>_xlfn.XLOOKUP(A659,'DataCleaning in Hospitalisation'!$A$2:$A$2344,'DataCleaning in Hospitalisation'!$E$2:$E$2344)</f>
        <v>25-Nov-1979</v>
      </c>
      <c r="M659" s="29">
        <f>_xlfn.XLOOKUP(A659,'DataCleaning in Hospitalisation'!$A$2:$A$2344,'DataCleaning in Hospitalisation'!$H$2:$H$2344)</f>
        <v>15025.76</v>
      </c>
      <c r="N659" t="str">
        <f>_xlfn.XLOOKUP(A659,'DataCleaning in Hospitalisation'!$A$2:$A$2344,'DataCleaning in Hospitalisation'!$I$2:$I$2344)</f>
        <v>tier - 2</v>
      </c>
      <c r="O659" t="str">
        <f>_xlfn.XLOOKUP(A659,'DataCleaning in Hospitalisation'!$A$2:$A$2344,'DataCleaning in Hospitalisation'!$J$2:$J$2344)</f>
        <v>tier - 1</v>
      </c>
      <c r="P659" t="str">
        <f>_xlfn.XLOOKUP(A659,'DataCleaning in Hospitalisation'!$A$2:$A$2344,'DataCleaning in Hospitalisation'!$K$2:$K$2344)</f>
        <v>R1011</v>
      </c>
      <c r="Q659">
        <f>_xlfn.XLOOKUP(A659,'DataCleaning in Hospitalisation'!$A$2:$A$2344,'DataCleaning in Hospitalisation'!$F$2:$F$2344)</f>
        <v>44</v>
      </c>
      <c r="U659" s="42" t="s">
        <v>2412</v>
      </c>
      <c r="V659">
        <v>1</v>
      </c>
      <c r="X659" s="4" t="s">
        <v>2209</v>
      </c>
      <c r="Y659" s="29">
        <v>37484.449999999997</v>
      </c>
      <c r="AJ659" s="4" t="s">
        <v>2209</v>
      </c>
      <c r="AK659" s="29">
        <v>37484.449999999997</v>
      </c>
    </row>
    <row r="660" spans="1:37" x14ac:dyDescent="0.3">
      <c r="A660" t="s">
        <v>1707</v>
      </c>
      <c r="B660" t="str">
        <f>_xlfn.XLOOKUP(A660,'Customer Names'!$A$2:$A$2336,'Customer Names'!$C$2:$C$2336)</f>
        <v xml:space="preserve"> Ms.Angelica</v>
      </c>
      <c r="C660" s="34">
        <f>_xlfn.XLOOKUP(A660,'Data Cleaning in Medical Examin'!$A$2:$A$2336,'Data Cleaning in Medical Examin'!$B$2:$B$2336)</f>
        <v>30.495000000000001</v>
      </c>
      <c r="D660">
        <f>_xlfn.XLOOKUP(A660,'Data Cleaning in Medical Examin'!$A$2:$A$2336,'Data Cleaning in Medical Examin'!$D$2:$D$2336)</f>
        <v>9.5299999999999994</v>
      </c>
      <c r="E660" t="str">
        <f>_xlfn.XLOOKUP(A660,'Data Cleaning in Medical Examin'!$A$2:$A$2336,'Data Cleaning in Medical Examin'!$F$2:$F$2336)</f>
        <v>No</v>
      </c>
      <c r="F660" t="str">
        <f>_xlfn.XLOOKUP(A660,'Data Cleaning in Medical Examin'!$A$2:$A$2336,'Data Cleaning in Medical Examin'!$G$2:$G$2336)</f>
        <v>No</v>
      </c>
      <c r="G660" t="str">
        <f>_xlfn.XLOOKUP(A660,'Data Cleaning in Medical Examin'!$A$2:$A$2336,'Data Cleaning in Medical Examin'!$H$2:$H$2336)</f>
        <v>No</v>
      </c>
      <c r="H660" s="4">
        <f>_xlfn.XLOOKUP(A660,'Data Cleaning in Medical Examin'!$A$2:$A$2336,'Data Cleaning in Medical Examin'!$I$2:$I$2336)</f>
        <v>0</v>
      </c>
      <c r="I660" t="str">
        <f>_xlfn.XLOOKUP(A660,'Data Cleaning in Medical Examin'!$A$2:$A$2336,'Data Cleaning in Medical Examin'!$J$2:$J$2336)</f>
        <v>No</v>
      </c>
      <c r="J660" t="str">
        <f>_xlfn.XLOOKUP(A660,'Data Cleaning in Medical Examin'!$A$2:$A$2336,'Data Cleaning in Medical Examin'!$C$2:$C$2336)</f>
        <v>Obesity</v>
      </c>
      <c r="K660" t="str">
        <f>_xlfn.XLOOKUP(A660,'Data Cleaning in Medical Examin'!$A$2:$A$2336,'Data Cleaning in Medical Examin'!$E$2:$E$2336)</f>
        <v>Diabetes</v>
      </c>
      <c r="L660" t="str">
        <f>_xlfn.XLOOKUP(A660,'DataCleaning in Hospitalisation'!$A$2:$A$2344,'DataCleaning in Hospitalisation'!$E$2:$E$2344)</f>
        <v>8-Aug-1960</v>
      </c>
      <c r="M660" s="29">
        <f>_xlfn.XLOOKUP(A660,'DataCleaning in Hospitalisation'!$A$2:$A$2344,'DataCleaning in Hospitalisation'!$H$2:$H$2344)</f>
        <v>15019.76</v>
      </c>
      <c r="N660" t="str">
        <f>_xlfn.XLOOKUP(A660,'DataCleaning in Hospitalisation'!$A$2:$A$2344,'DataCleaning in Hospitalisation'!$I$2:$I$2344)</f>
        <v>tier - 2</v>
      </c>
      <c r="O660" t="str">
        <f>_xlfn.XLOOKUP(A660,'DataCleaning in Hospitalisation'!$A$2:$A$2344,'DataCleaning in Hospitalisation'!$J$2:$J$2344)</f>
        <v>tier - 2</v>
      </c>
      <c r="P660" t="str">
        <f>_xlfn.XLOOKUP(A660,'DataCleaning in Hospitalisation'!$A$2:$A$2344,'DataCleaning in Hospitalisation'!$K$2:$K$2344)</f>
        <v>R1012</v>
      </c>
      <c r="Q660">
        <f>_xlfn.XLOOKUP(A660,'DataCleaning in Hospitalisation'!$A$2:$A$2344,'DataCleaning in Hospitalisation'!$F$2:$F$2344)</f>
        <v>63</v>
      </c>
      <c r="U660" s="43" t="s">
        <v>11</v>
      </c>
      <c r="V660">
        <v>1</v>
      </c>
      <c r="X660" s="4" t="s">
        <v>776</v>
      </c>
      <c r="Y660" s="29">
        <v>6282.24</v>
      </c>
      <c r="AJ660" s="4" t="s">
        <v>776</v>
      </c>
      <c r="AK660" s="29">
        <v>6282.24</v>
      </c>
    </row>
    <row r="661" spans="1:37" x14ac:dyDescent="0.3">
      <c r="A661" t="s">
        <v>1706</v>
      </c>
      <c r="B661" t="str">
        <f>_xlfn.XLOOKUP(A661,'Customer Names'!$A$2:$A$2336,'Customer Names'!$C$2:$C$2336)</f>
        <v xml:space="preserve"> Ms.Kathleen</v>
      </c>
      <c r="C661" s="34">
        <f>_xlfn.XLOOKUP(A661,'Data Cleaning in Medical Examin'!$A$2:$A$2336,'Data Cleaning in Medical Examin'!$B$2:$B$2336)</f>
        <v>17.954999999999998</v>
      </c>
      <c r="D661">
        <f>_xlfn.XLOOKUP(A661,'Data Cleaning in Medical Examin'!$A$2:$A$2336,'Data Cleaning in Medical Examin'!$D$2:$D$2336)</f>
        <v>5.29</v>
      </c>
      <c r="E661" t="str">
        <f>_xlfn.XLOOKUP(A661,'Data Cleaning in Medical Examin'!$A$2:$A$2336,'Data Cleaning in Medical Examin'!$F$2:$F$2336)</f>
        <v>Yes</v>
      </c>
      <c r="F661" t="str">
        <f>_xlfn.XLOOKUP(A661,'Data Cleaning in Medical Examin'!$A$2:$A$2336,'Data Cleaning in Medical Examin'!$G$2:$G$2336)</f>
        <v>No</v>
      </c>
      <c r="G661" t="str">
        <f>_xlfn.XLOOKUP(A661,'Data Cleaning in Medical Examin'!$A$2:$A$2336,'Data Cleaning in Medical Examin'!$H$2:$H$2336)</f>
        <v>No</v>
      </c>
      <c r="H661" s="4">
        <f>_xlfn.XLOOKUP(A661,'Data Cleaning in Medical Examin'!$A$2:$A$2336,'Data Cleaning in Medical Examin'!$I$2:$I$2336)</f>
        <v>1</v>
      </c>
      <c r="I661" t="str">
        <f>_xlfn.XLOOKUP(A661,'Data Cleaning in Medical Examin'!$A$2:$A$2336,'Data Cleaning in Medical Examin'!$J$2:$J$2336)</f>
        <v>Yes</v>
      </c>
      <c r="J661" t="str">
        <f>_xlfn.XLOOKUP(A661,'Data Cleaning in Medical Examin'!$A$2:$A$2336,'Data Cleaning in Medical Examin'!$C$2:$C$2336)</f>
        <v>Under Weight</v>
      </c>
      <c r="K661" t="str">
        <f>_xlfn.XLOOKUP(A661,'Data Cleaning in Medical Examin'!$A$2:$A$2336,'Data Cleaning in Medical Examin'!$E$2:$E$2336)</f>
        <v>Normal</v>
      </c>
      <c r="L661" t="str">
        <f>_xlfn.XLOOKUP(A661,'DataCleaning in Hospitalisation'!$A$2:$A$2344,'DataCleaning in Hospitalisation'!$E$2:$E$2344)</f>
        <v>2-Aug-1995</v>
      </c>
      <c r="M661" s="29">
        <f>_xlfn.XLOOKUP(A661,'DataCleaning in Hospitalisation'!$A$2:$A$2344,'DataCleaning in Hospitalisation'!$H$2:$H$2344)</f>
        <v>15006.58</v>
      </c>
      <c r="N661" t="str">
        <f>_xlfn.XLOOKUP(A661,'DataCleaning in Hospitalisation'!$A$2:$A$2344,'DataCleaning in Hospitalisation'!$I$2:$I$2344)</f>
        <v>tier - 2</v>
      </c>
      <c r="O661" t="str">
        <f>_xlfn.XLOOKUP(A661,'DataCleaning in Hospitalisation'!$A$2:$A$2344,'DataCleaning in Hospitalisation'!$J$2:$J$2344)</f>
        <v>tier - 2</v>
      </c>
      <c r="P661" t="str">
        <f>_xlfn.XLOOKUP(A661,'DataCleaning in Hospitalisation'!$A$2:$A$2344,'DataCleaning in Hospitalisation'!$K$2:$K$2344)</f>
        <v>R1024</v>
      </c>
      <c r="Q661">
        <f>_xlfn.XLOOKUP(A661,'DataCleaning in Hospitalisation'!$A$2:$A$2344,'DataCleaning in Hospitalisation'!$F$2:$F$2344)</f>
        <v>28</v>
      </c>
      <c r="U661" s="44" t="s">
        <v>2372</v>
      </c>
      <c r="V661">
        <v>1</v>
      </c>
      <c r="X661" s="4" t="s">
        <v>775</v>
      </c>
      <c r="Y661" s="29">
        <v>6276.3</v>
      </c>
      <c r="AJ661" s="4" t="s">
        <v>775</v>
      </c>
      <c r="AK661" s="29">
        <v>6276.3</v>
      </c>
    </row>
    <row r="662" spans="1:37" x14ac:dyDescent="0.3">
      <c r="A662" t="s">
        <v>1705</v>
      </c>
      <c r="B662" t="str">
        <f>_xlfn.XLOOKUP(A662,'Customer Names'!$A$2:$A$2336,'Customer Names'!$C$2:$C$2336)</f>
        <v xml:space="preserve"> Mr.Gabriel</v>
      </c>
      <c r="C662" s="34">
        <f>_xlfn.XLOOKUP(A662,'Data Cleaning in Medical Examin'!$A$2:$A$2336,'Data Cleaning in Medical Examin'!$B$2:$B$2336)</f>
        <v>25.6</v>
      </c>
      <c r="D662">
        <f>_xlfn.XLOOKUP(A662,'Data Cleaning in Medical Examin'!$A$2:$A$2336,'Data Cleaning in Medical Examin'!$D$2:$D$2336)</f>
        <v>10.95</v>
      </c>
      <c r="E662" t="str">
        <f>_xlfn.XLOOKUP(A662,'Data Cleaning in Medical Examin'!$A$2:$A$2336,'Data Cleaning in Medical Examin'!$F$2:$F$2336)</f>
        <v>No</v>
      </c>
      <c r="F662" t="str">
        <f>_xlfn.XLOOKUP(A662,'Data Cleaning in Medical Examin'!$A$2:$A$2336,'Data Cleaning in Medical Examin'!$G$2:$G$2336)</f>
        <v>No</v>
      </c>
      <c r="G662" t="str">
        <f>_xlfn.XLOOKUP(A662,'Data Cleaning in Medical Examin'!$A$2:$A$2336,'Data Cleaning in Medical Examin'!$H$2:$H$2336)</f>
        <v>No</v>
      </c>
      <c r="H662" s="4">
        <f>_xlfn.XLOOKUP(A662,'Data Cleaning in Medical Examin'!$A$2:$A$2336,'Data Cleaning in Medical Examin'!$I$2:$I$2336)</f>
        <v>3</v>
      </c>
      <c r="I662" t="str">
        <f>_xlfn.XLOOKUP(A662,'Data Cleaning in Medical Examin'!$A$2:$A$2336,'Data Cleaning in Medical Examin'!$J$2:$J$2336)</f>
        <v>No</v>
      </c>
      <c r="J662" t="str">
        <f>_xlfn.XLOOKUP(A662,'Data Cleaning in Medical Examin'!$A$2:$A$2336,'Data Cleaning in Medical Examin'!$C$2:$C$2336)</f>
        <v>Over Weight</v>
      </c>
      <c r="K662" t="str">
        <f>_xlfn.XLOOKUP(A662,'Data Cleaning in Medical Examin'!$A$2:$A$2336,'Data Cleaning in Medical Examin'!$E$2:$E$2336)</f>
        <v>Diabetes</v>
      </c>
      <c r="L662" t="str">
        <f>_xlfn.XLOOKUP(A662,'DataCleaning in Hospitalisation'!$A$2:$A$2344,'DataCleaning in Hospitalisation'!$E$2:$E$2344)</f>
        <v>29-Jul-1958</v>
      </c>
      <c r="M662" s="29">
        <f>_xlfn.XLOOKUP(A662,'DataCleaning in Hospitalisation'!$A$2:$A$2344,'DataCleaning in Hospitalisation'!$H$2:$H$2344)</f>
        <v>14988.43</v>
      </c>
      <c r="N662" t="str">
        <f>_xlfn.XLOOKUP(A662,'DataCleaning in Hospitalisation'!$A$2:$A$2344,'DataCleaning in Hospitalisation'!$I$2:$I$2344)</f>
        <v>tier - 2</v>
      </c>
      <c r="O662" t="str">
        <f>_xlfn.XLOOKUP(A662,'DataCleaning in Hospitalisation'!$A$2:$A$2344,'DataCleaning in Hospitalisation'!$J$2:$J$2344)</f>
        <v>tier - 3</v>
      </c>
      <c r="P662" t="str">
        <f>_xlfn.XLOOKUP(A662,'DataCleaning in Hospitalisation'!$A$2:$A$2344,'DataCleaning in Hospitalisation'!$K$2:$K$2344)</f>
        <v>R1011</v>
      </c>
      <c r="Q662">
        <f>_xlfn.XLOOKUP(A662,'DataCleaning in Hospitalisation'!$A$2:$A$2344,'DataCleaning in Hospitalisation'!$F$2:$F$2344)</f>
        <v>65</v>
      </c>
      <c r="U662" s="45" t="s">
        <v>2372</v>
      </c>
      <c r="V662">
        <v>1</v>
      </c>
      <c r="X662" s="4" t="s">
        <v>774</v>
      </c>
      <c r="Y662" s="29">
        <v>6272.48</v>
      </c>
      <c r="AJ662" s="4" t="s">
        <v>774</v>
      </c>
      <c r="AK662" s="29">
        <v>6272.48</v>
      </c>
    </row>
    <row r="663" spans="1:37" x14ac:dyDescent="0.3">
      <c r="A663" t="s">
        <v>1704</v>
      </c>
      <c r="B663" t="str">
        <f>_xlfn.XLOOKUP(A663,'Customer Names'!$A$2:$A$2336,'Customer Names'!$C$2:$C$2336)</f>
        <v xml:space="preserve"> Mr.Jeff</v>
      </c>
      <c r="C663" s="34">
        <f>_xlfn.XLOOKUP(A663,'Data Cleaning in Medical Examin'!$A$2:$A$2336,'Data Cleaning in Medical Examin'!$B$2:$B$2336)</f>
        <v>34.21</v>
      </c>
      <c r="D663">
        <f>_xlfn.XLOOKUP(A663,'Data Cleaning in Medical Examin'!$A$2:$A$2336,'Data Cleaning in Medical Examin'!$D$2:$D$2336)</f>
        <v>9.17</v>
      </c>
      <c r="E663" t="str">
        <f>_xlfn.XLOOKUP(A663,'Data Cleaning in Medical Examin'!$A$2:$A$2336,'Data Cleaning in Medical Examin'!$F$2:$F$2336)</f>
        <v>No</v>
      </c>
      <c r="F663" t="str">
        <f>_xlfn.XLOOKUP(A663,'Data Cleaning in Medical Examin'!$A$2:$A$2336,'Data Cleaning in Medical Examin'!$G$2:$G$2336)</f>
        <v>No</v>
      </c>
      <c r="G663" t="str">
        <f>_xlfn.XLOOKUP(A663,'Data Cleaning in Medical Examin'!$A$2:$A$2336,'Data Cleaning in Medical Examin'!$H$2:$H$2336)</f>
        <v>No</v>
      </c>
      <c r="H663" s="4">
        <f>_xlfn.XLOOKUP(A663,'Data Cleaning in Medical Examin'!$A$2:$A$2336,'Data Cleaning in Medical Examin'!$I$2:$I$2336)</f>
        <v>0</v>
      </c>
      <c r="I663" t="str">
        <f>_xlfn.XLOOKUP(A663,'Data Cleaning in Medical Examin'!$A$2:$A$2336,'Data Cleaning in Medical Examin'!$J$2:$J$2336)</f>
        <v>No</v>
      </c>
      <c r="J663" t="str">
        <f>_xlfn.XLOOKUP(A663,'Data Cleaning in Medical Examin'!$A$2:$A$2336,'Data Cleaning in Medical Examin'!$C$2:$C$2336)</f>
        <v>Obesity</v>
      </c>
      <c r="K663" t="str">
        <f>_xlfn.XLOOKUP(A663,'Data Cleaning in Medical Examin'!$A$2:$A$2336,'Data Cleaning in Medical Examin'!$E$2:$E$2336)</f>
        <v>Diabetes</v>
      </c>
      <c r="L663" t="str">
        <f>_xlfn.XLOOKUP(A663,'DataCleaning in Hospitalisation'!$A$2:$A$2344,'DataCleaning in Hospitalisation'!$E$2:$E$2344)</f>
        <v>29-Nov-1962</v>
      </c>
      <c r="M663" s="29">
        <f>_xlfn.XLOOKUP(A663,'DataCleaning in Hospitalisation'!$A$2:$A$2344,'DataCleaning in Hospitalisation'!$H$2:$H$2344)</f>
        <v>14945.34</v>
      </c>
      <c r="N663" t="str">
        <f>_xlfn.XLOOKUP(A663,'DataCleaning in Hospitalisation'!$A$2:$A$2344,'DataCleaning in Hospitalisation'!$I$2:$I$2344)</f>
        <v>tier - 2</v>
      </c>
      <c r="O663" t="str">
        <f>_xlfn.XLOOKUP(A663,'DataCleaning in Hospitalisation'!$A$2:$A$2344,'DataCleaning in Hospitalisation'!$J$2:$J$2344)</f>
        <v>tier - 1</v>
      </c>
      <c r="P663" t="str">
        <f>_xlfn.XLOOKUP(A663,'DataCleaning in Hospitalisation'!$A$2:$A$2344,'DataCleaning in Hospitalisation'!$K$2:$K$2344)</f>
        <v>R1021</v>
      </c>
      <c r="Q663">
        <f>_xlfn.XLOOKUP(A663,'DataCleaning in Hospitalisation'!$A$2:$A$2344,'DataCleaning in Hospitalisation'!$F$2:$F$2344)</f>
        <v>61</v>
      </c>
      <c r="U663" s="4" t="s">
        <v>1268</v>
      </c>
      <c r="V663">
        <v>1</v>
      </c>
      <c r="X663" s="4" t="s">
        <v>773</v>
      </c>
      <c r="Y663" s="29">
        <v>6269.33</v>
      </c>
      <c r="AJ663" s="4" t="s">
        <v>773</v>
      </c>
      <c r="AK663" s="29">
        <v>6269.33</v>
      </c>
    </row>
    <row r="664" spans="1:37" x14ac:dyDescent="0.3">
      <c r="A664" t="s">
        <v>1703</v>
      </c>
      <c r="B664" t="str">
        <f>_xlfn.XLOOKUP(A664,'Customer Names'!$A$2:$A$2336,'Customer Names'!$C$2:$C$2336)</f>
        <v xml:space="preserve"> Mr.Neil</v>
      </c>
      <c r="C664" s="34">
        <f>_xlfn.XLOOKUP(A664,'Data Cleaning in Medical Examin'!$A$2:$A$2336,'Data Cleaning in Medical Examin'!$B$2:$B$2336)</f>
        <v>39.74</v>
      </c>
      <c r="D664">
        <f>_xlfn.XLOOKUP(A664,'Data Cleaning in Medical Examin'!$A$2:$A$2336,'Data Cleaning in Medical Examin'!$D$2:$D$2336)</f>
        <v>7.39</v>
      </c>
      <c r="E664" t="str">
        <f>_xlfn.XLOOKUP(A664,'Data Cleaning in Medical Examin'!$A$2:$A$2336,'Data Cleaning in Medical Examin'!$F$2:$F$2336)</f>
        <v>No</v>
      </c>
      <c r="F664" t="str">
        <f>_xlfn.XLOOKUP(A664,'Data Cleaning in Medical Examin'!$A$2:$A$2336,'Data Cleaning in Medical Examin'!$G$2:$G$2336)</f>
        <v>No</v>
      </c>
      <c r="G664" t="str">
        <f>_xlfn.XLOOKUP(A664,'Data Cleaning in Medical Examin'!$A$2:$A$2336,'Data Cleaning in Medical Examin'!$H$2:$H$2336)</f>
        <v>No</v>
      </c>
      <c r="H664" s="4">
        <f>_xlfn.XLOOKUP(A664,'Data Cleaning in Medical Examin'!$A$2:$A$2336,'Data Cleaning in Medical Examin'!$I$2:$I$2336)</f>
        <v>0</v>
      </c>
      <c r="I664" t="str">
        <f>_xlfn.XLOOKUP(A664,'Data Cleaning in Medical Examin'!$A$2:$A$2336,'Data Cleaning in Medical Examin'!$J$2:$J$2336)</f>
        <v>No</v>
      </c>
      <c r="J664" t="str">
        <f>_xlfn.XLOOKUP(A664,'Data Cleaning in Medical Examin'!$A$2:$A$2336,'Data Cleaning in Medical Examin'!$C$2:$C$2336)</f>
        <v>Obesity</v>
      </c>
      <c r="K664" t="str">
        <f>_xlfn.XLOOKUP(A664,'Data Cleaning in Medical Examin'!$A$2:$A$2336,'Data Cleaning in Medical Examin'!$E$2:$E$2336)</f>
        <v>Diabetes</v>
      </c>
      <c r="L664" t="str">
        <f>_xlfn.XLOOKUP(A664,'DataCleaning in Hospitalisation'!$A$2:$A$2344,'DataCleaning in Hospitalisation'!$E$2:$E$2344)</f>
        <v>8-Nov-1968</v>
      </c>
      <c r="M664" s="29">
        <f>_xlfn.XLOOKUP(A664,'DataCleaning in Hospitalisation'!$A$2:$A$2344,'DataCleaning in Hospitalisation'!$H$2:$H$2344)</f>
        <v>14926.97</v>
      </c>
      <c r="N664" t="str">
        <f>_xlfn.XLOOKUP(A664,'DataCleaning in Hospitalisation'!$A$2:$A$2344,'DataCleaning in Hospitalisation'!$I$2:$I$2344)</f>
        <v>tier - 2</v>
      </c>
      <c r="O664" t="str">
        <f>_xlfn.XLOOKUP(A664,'DataCleaning in Hospitalisation'!$A$2:$A$2344,'DataCleaning in Hospitalisation'!$J$2:$J$2344)</f>
        <v>tier - 2</v>
      </c>
      <c r="P664" t="str">
        <f>_xlfn.XLOOKUP(A664,'DataCleaning in Hospitalisation'!$A$2:$A$2344,'DataCleaning in Hospitalisation'!$K$2:$K$2344)</f>
        <v>R1012</v>
      </c>
      <c r="Q664">
        <f>_xlfn.XLOOKUP(A664,'DataCleaning in Hospitalisation'!$A$2:$A$2344,'DataCleaning in Hospitalisation'!$F$2:$F$2344)</f>
        <v>55</v>
      </c>
      <c r="U664" s="38" t="s">
        <v>7</v>
      </c>
      <c r="V664">
        <v>1</v>
      </c>
      <c r="X664" s="4" t="s">
        <v>772</v>
      </c>
      <c r="Y664" s="29">
        <v>6261.2</v>
      </c>
      <c r="AJ664" s="4" t="s">
        <v>772</v>
      </c>
      <c r="AK664" s="29">
        <v>6261.2</v>
      </c>
    </row>
    <row r="665" spans="1:37" x14ac:dyDescent="0.3">
      <c r="A665" t="s">
        <v>1702</v>
      </c>
      <c r="B665" t="str">
        <f>_xlfn.XLOOKUP(A665,'Customer Names'!$A$2:$A$2336,'Customer Names'!$C$2:$C$2336)</f>
        <v xml:space="preserve"> Ms.Katherine</v>
      </c>
      <c r="C665" s="34">
        <f>_xlfn.XLOOKUP(A665,'Data Cleaning in Medical Examin'!$A$2:$A$2336,'Data Cleaning in Medical Examin'!$B$2:$B$2336)</f>
        <v>49.53</v>
      </c>
      <c r="D665">
        <f>_xlfn.XLOOKUP(A665,'Data Cleaning in Medical Examin'!$A$2:$A$2336,'Data Cleaning in Medical Examin'!$D$2:$D$2336)</f>
        <v>9.1300000000000008</v>
      </c>
      <c r="E665" t="str">
        <f>_xlfn.XLOOKUP(A665,'Data Cleaning in Medical Examin'!$A$2:$A$2336,'Data Cleaning in Medical Examin'!$F$2:$F$2336)</f>
        <v>Yes</v>
      </c>
      <c r="F665" t="str">
        <f>_xlfn.XLOOKUP(A665,'Data Cleaning in Medical Examin'!$A$2:$A$2336,'Data Cleaning in Medical Examin'!$G$2:$G$2336)</f>
        <v>No</v>
      </c>
      <c r="G665" t="str">
        <f>_xlfn.XLOOKUP(A665,'Data Cleaning in Medical Examin'!$A$2:$A$2336,'Data Cleaning in Medical Examin'!$H$2:$H$2336)</f>
        <v>No</v>
      </c>
      <c r="H665" s="4">
        <f>_xlfn.XLOOKUP(A665,'Data Cleaning in Medical Examin'!$A$2:$A$2336,'Data Cleaning in Medical Examin'!$I$2:$I$2336)</f>
        <v>0</v>
      </c>
      <c r="I665" t="str">
        <f>_xlfn.XLOOKUP(A665,'Data Cleaning in Medical Examin'!$A$2:$A$2336,'Data Cleaning in Medical Examin'!$J$2:$J$2336)</f>
        <v>No</v>
      </c>
      <c r="J665" t="str">
        <f>_xlfn.XLOOKUP(A665,'Data Cleaning in Medical Examin'!$A$2:$A$2336,'Data Cleaning in Medical Examin'!$C$2:$C$2336)</f>
        <v>Obesity</v>
      </c>
      <c r="K665" t="str">
        <f>_xlfn.XLOOKUP(A665,'Data Cleaning in Medical Examin'!$A$2:$A$2336,'Data Cleaning in Medical Examin'!$E$2:$E$2336)</f>
        <v>Diabetes</v>
      </c>
      <c r="L665" t="str">
        <f>_xlfn.XLOOKUP(A665,'DataCleaning in Hospitalisation'!$A$2:$A$2344,'DataCleaning in Hospitalisation'!$E$2:$E$2344)</f>
        <v>4-Jul-1981</v>
      </c>
      <c r="M665" s="29">
        <f>_xlfn.XLOOKUP(A665,'DataCleaning in Hospitalisation'!$A$2:$A$2344,'DataCleaning in Hospitalisation'!$H$2:$H$2344)</f>
        <v>14908.27</v>
      </c>
      <c r="N665" t="str">
        <f>_xlfn.XLOOKUP(A665,'DataCleaning in Hospitalisation'!$A$2:$A$2344,'DataCleaning in Hospitalisation'!$I$2:$I$2344)</f>
        <v>tier - 2</v>
      </c>
      <c r="O665" t="str">
        <f>_xlfn.XLOOKUP(A665,'DataCleaning in Hospitalisation'!$A$2:$A$2344,'DataCleaning in Hospitalisation'!$J$2:$J$2344)</f>
        <v>tier - 1</v>
      </c>
      <c r="P665" t="str">
        <f>_xlfn.XLOOKUP(A665,'DataCleaning in Hospitalisation'!$A$2:$A$2344,'DataCleaning in Hospitalisation'!$K$2:$K$2344)</f>
        <v>R1011</v>
      </c>
      <c r="Q665">
        <f>_xlfn.XLOOKUP(A665,'DataCleaning in Hospitalisation'!$A$2:$A$2344,'DataCleaning in Hospitalisation'!$F$2:$F$2344)</f>
        <v>42</v>
      </c>
      <c r="U665" s="42" t="s">
        <v>2412</v>
      </c>
      <c r="V665">
        <v>1</v>
      </c>
      <c r="X665" s="4" t="s">
        <v>771</v>
      </c>
      <c r="Y665" s="29">
        <v>6255.38</v>
      </c>
      <c r="AJ665" s="4" t="s">
        <v>771</v>
      </c>
      <c r="AK665" s="29">
        <v>6255.38</v>
      </c>
    </row>
    <row r="666" spans="1:37" x14ac:dyDescent="0.3">
      <c r="A666" t="s">
        <v>1701</v>
      </c>
      <c r="B666" t="str">
        <f>_xlfn.XLOOKUP(A666,'Customer Names'!$A$2:$A$2336,'Customer Names'!$C$2:$C$2336)</f>
        <v xml:space="preserve"> Ms.Ariel</v>
      </c>
      <c r="C666" s="34">
        <f>_xlfn.XLOOKUP(A666,'Data Cleaning in Medical Examin'!$A$2:$A$2336,'Data Cleaning in Medical Examin'!$B$2:$B$2336)</f>
        <v>39.33</v>
      </c>
      <c r="D666">
        <f>_xlfn.XLOOKUP(A666,'Data Cleaning in Medical Examin'!$A$2:$A$2336,'Data Cleaning in Medical Examin'!$D$2:$D$2336)</f>
        <v>10.4</v>
      </c>
      <c r="E666" t="str">
        <f>_xlfn.XLOOKUP(A666,'Data Cleaning in Medical Examin'!$A$2:$A$2336,'Data Cleaning in Medical Examin'!$F$2:$F$2336)</f>
        <v>No</v>
      </c>
      <c r="F666" t="str">
        <f>_xlfn.XLOOKUP(A666,'Data Cleaning in Medical Examin'!$A$2:$A$2336,'Data Cleaning in Medical Examin'!$G$2:$G$2336)</f>
        <v>No</v>
      </c>
      <c r="G666" t="str">
        <f>_xlfn.XLOOKUP(A666,'Data Cleaning in Medical Examin'!$A$2:$A$2336,'Data Cleaning in Medical Examin'!$H$2:$H$2336)</f>
        <v>No</v>
      </c>
      <c r="H666" s="4">
        <f>_xlfn.XLOOKUP(A666,'Data Cleaning in Medical Examin'!$A$2:$A$2336,'Data Cleaning in Medical Examin'!$I$2:$I$2336)</f>
        <v>3</v>
      </c>
      <c r="I666" t="str">
        <f>_xlfn.XLOOKUP(A666,'Data Cleaning in Medical Examin'!$A$2:$A$2336,'Data Cleaning in Medical Examin'!$J$2:$J$2336)</f>
        <v>No</v>
      </c>
      <c r="J666" t="str">
        <f>_xlfn.XLOOKUP(A666,'Data Cleaning in Medical Examin'!$A$2:$A$2336,'Data Cleaning in Medical Examin'!$C$2:$C$2336)</f>
        <v>Obesity</v>
      </c>
      <c r="K666" t="str">
        <f>_xlfn.XLOOKUP(A666,'Data Cleaning in Medical Examin'!$A$2:$A$2336,'Data Cleaning in Medical Examin'!$E$2:$E$2336)</f>
        <v>Diabetes</v>
      </c>
      <c r="L666" t="str">
        <f>_xlfn.XLOOKUP(A666,'DataCleaning in Hospitalisation'!$A$2:$A$2344,'DataCleaning in Hospitalisation'!$E$2:$E$2344)</f>
        <v>17-Oct-1958</v>
      </c>
      <c r="M666" s="29">
        <f>_xlfn.XLOOKUP(A666,'DataCleaning in Hospitalisation'!$A$2:$A$2344,'DataCleaning in Hospitalisation'!$H$2:$H$2344)</f>
        <v>14901.52</v>
      </c>
      <c r="N666" t="str">
        <f>_xlfn.XLOOKUP(A666,'DataCleaning in Hospitalisation'!$A$2:$A$2344,'DataCleaning in Hospitalisation'!$I$2:$I$2344)</f>
        <v>tier - 2</v>
      </c>
      <c r="O666" t="str">
        <f>_xlfn.XLOOKUP(A666,'DataCleaning in Hospitalisation'!$A$2:$A$2344,'DataCleaning in Hospitalisation'!$J$2:$J$2344)</f>
        <v>tier - 2</v>
      </c>
      <c r="P666" t="str">
        <f>_xlfn.XLOOKUP(A666,'DataCleaning in Hospitalisation'!$A$2:$A$2344,'DataCleaning in Hospitalisation'!$K$2:$K$2344)</f>
        <v>R1024</v>
      </c>
      <c r="Q666">
        <f>_xlfn.XLOOKUP(A666,'DataCleaning in Hospitalisation'!$A$2:$A$2344,'DataCleaning in Hospitalisation'!$F$2:$F$2344)</f>
        <v>65</v>
      </c>
      <c r="U666" s="43" t="s">
        <v>11</v>
      </c>
      <c r="V666">
        <v>1</v>
      </c>
      <c r="X666" s="4" t="s">
        <v>770</v>
      </c>
      <c r="Y666" s="29">
        <v>6254.13</v>
      </c>
      <c r="AJ666" s="4" t="s">
        <v>770</v>
      </c>
      <c r="AK666" s="29">
        <v>6254.13</v>
      </c>
    </row>
    <row r="667" spans="1:37" x14ac:dyDescent="0.3">
      <c r="A667" t="s">
        <v>1700</v>
      </c>
      <c r="B667" t="str">
        <f>_xlfn.XLOOKUP(A667,'Customer Names'!$A$2:$A$2336,'Customer Names'!$C$2:$C$2336)</f>
        <v xml:space="preserve"> Mr.Christopher</v>
      </c>
      <c r="C667" s="34">
        <f>_xlfn.XLOOKUP(A667,'Data Cleaning in Medical Examin'!$A$2:$A$2336,'Data Cleaning in Medical Examin'!$B$2:$B$2336)</f>
        <v>39.979999999999997</v>
      </c>
      <c r="D667">
        <f>_xlfn.XLOOKUP(A667,'Data Cleaning in Medical Examin'!$A$2:$A$2336,'Data Cleaning in Medical Examin'!$D$2:$D$2336)</f>
        <v>9.4600000000000009</v>
      </c>
      <c r="E667" t="str">
        <f>_xlfn.XLOOKUP(A667,'Data Cleaning in Medical Examin'!$A$2:$A$2336,'Data Cleaning in Medical Examin'!$F$2:$F$2336)</f>
        <v>Yes</v>
      </c>
      <c r="F667" t="str">
        <f>_xlfn.XLOOKUP(A667,'Data Cleaning in Medical Examin'!$A$2:$A$2336,'Data Cleaning in Medical Examin'!$G$2:$G$2336)</f>
        <v>No</v>
      </c>
      <c r="G667" t="str">
        <f>_xlfn.XLOOKUP(A667,'Data Cleaning in Medical Examin'!$A$2:$A$2336,'Data Cleaning in Medical Examin'!$H$2:$H$2336)</f>
        <v>No</v>
      </c>
      <c r="H667" s="4">
        <f>_xlfn.XLOOKUP(A667,'Data Cleaning in Medical Examin'!$A$2:$A$2336,'Data Cleaning in Medical Examin'!$I$2:$I$2336)</f>
        <v>2</v>
      </c>
      <c r="I667" t="str">
        <f>_xlfn.XLOOKUP(A667,'Data Cleaning in Medical Examin'!$A$2:$A$2336,'Data Cleaning in Medical Examin'!$J$2:$J$2336)</f>
        <v>No</v>
      </c>
      <c r="J667" t="str">
        <f>_xlfn.XLOOKUP(A667,'Data Cleaning in Medical Examin'!$A$2:$A$2336,'Data Cleaning in Medical Examin'!$C$2:$C$2336)</f>
        <v>Obesity</v>
      </c>
      <c r="K667" t="str">
        <f>_xlfn.XLOOKUP(A667,'Data Cleaning in Medical Examin'!$A$2:$A$2336,'Data Cleaning in Medical Examin'!$E$2:$E$2336)</f>
        <v>Diabetes</v>
      </c>
      <c r="L667" t="str">
        <f>_xlfn.XLOOKUP(A667,'DataCleaning in Hospitalisation'!$A$2:$A$2344,'DataCleaning in Hospitalisation'!$E$2:$E$2344)</f>
        <v>11-Nov-1970</v>
      </c>
      <c r="M667" s="29">
        <f>_xlfn.XLOOKUP(A667,'DataCleaning in Hospitalisation'!$A$2:$A$2344,'DataCleaning in Hospitalisation'!$H$2:$H$2344)</f>
        <v>14847.63</v>
      </c>
      <c r="N667" t="str">
        <f>_xlfn.XLOOKUP(A667,'DataCleaning in Hospitalisation'!$A$2:$A$2344,'DataCleaning in Hospitalisation'!$I$2:$I$2344)</f>
        <v>tier - 2</v>
      </c>
      <c r="O667" t="str">
        <f>_xlfn.XLOOKUP(A667,'DataCleaning in Hospitalisation'!$A$2:$A$2344,'DataCleaning in Hospitalisation'!$J$2:$J$2344)</f>
        <v>tier - 2</v>
      </c>
      <c r="P667" t="str">
        <f>_xlfn.XLOOKUP(A667,'DataCleaning in Hospitalisation'!$A$2:$A$2344,'DataCleaning in Hospitalisation'!$K$2:$K$2344)</f>
        <v>R1023</v>
      </c>
      <c r="Q667">
        <f>_xlfn.XLOOKUP(A667,'DataCleaning in Hospitalisation'!$A$2:$A$2344,'DataCleaning in Hospitalisation'!$F$2:$F$2344)</f>
        <v>53</v>
      </c>
      <c r="U667" s="44" t="s">
        <v>2372</v>
      </c>
      <c r="V667">
        <v>1</v>
      </c>
      <c r="X667" s="4" t="s">
        <v>769</v>
      </c>
      <c r="Y667" s="29">
        <v>6253.85</v>
      </c>
      <c r="AJ667" s="4" t="s">
        <v>769</v>
      </c>
      <c r="AK667" s="29">
        <v>6253.85</v>
      </c>
    </row>
    <row r="668" spans="1:37" x14ac:dyDescent="0.3">
      <c r="A668" t="s">
        <v>1699</v>
      </c>
      <c r="B668" t="str">
        <f>_xlfn.XLOOKUP(A668,'Customer Names'!$A$2:$A$2336,'Customer Names'!$C$2:$C$2336)</f>
        <v xml:space="preserve"> Mrs.Erin</v>
      </c>
      <c r="C668" s="34">
        <f>_xlfn.XLOOKUP(A668,'Data Cleaning in Medical Examin'!$A$2:$A$2336,'Data Cleaning in Medical Examin'!$B$2:$B$2336)</f>
        <v>46.51</v>
      </c>
      <c r="D668">
        <f>_xlfn.XLOOKUP(A668,'Data Cleaning in Medical Examin'!$A$2:$A$2336,'Data Cleaning in Medical Examin'!$D$2:$D$2336)</f>
        <v>8.69</v>
      </c>
      <c r="E668" t="str">
        <f>_xlfn.XLOOKUP(A668,'Data Cleaning in Medical Examin'!$A$2:$A$2336,'Data Cleaning in Medical Examin'!$F$2:$F$2336)</f>
        <v>Yes</v>
      </c>
      <c r="F668" t="str">
        <f>_xlfn.XLOOKUP(A668,'Data Cleaning in Medical Examin'!$A$2:$A$2336,'Data Cleaning in Medical Examin'!$G$2:$G$2336)</f>
        <v>No</v>
      </c>
      <c r="G668" t="str">
        <f>_xlfn.XLOOKUP(A668,'Data Cleaning in Medical Examin'!$A$2:$A$2336,'Data Cleaning in Medical Examin'!$H$2:$H$2336)</f>
        <v>No</v>
      </c>
      <c r="H668" s="4">
        <f>_xlfn.XLOOKUP(A668,'Data Cleaning in Medical Examin'!$A$2:$A$2336,'Data Cleaning in Medical Examin'!$I$2:$I$2336)</f>
        <v>0</v>
      </c>
      <c r="I668" t="str">
        <f>_xlfn.XLOOKUP(A668,'Data Cleaning in Medical Examin'!$A$2:$A$2336,'Data Cleaning in Medical Examin'!$J$2:$J$2336)</f>
        <v>No</v>
      </c>
      <c r="J668" t="str">
        <f>_xlfn.XLOOKUP(A668,'Data Cleaning in Medical Examin'!$A$2:$A$2336,'Data Cleaning in Medical Examin'!$C$2:$C$2336)</f>
        <v>Obesity</v>
      </c>
      <c r="K668" t="str">
        <f>_xlfn.XLOOKUP(A668,'Data Cleaning in Medical Examin'!$A$2:$A$2336,'Data Cleaning in Medical Examin'!$E$2:$E$2336)</f>
        <v>Diabetes</v>
      </c>
      <c r="L668" t="str">
        <f>_xlfn.XLOOKUP(A668,'DataCleaning in Hospitalisation'!$A$2:$A$2344,'DataCleaning in Hospitalisation'!$E$2:$E$2344)</f>
        <v>5-Jun-1981</v>
      </c>
      <c r="M668" s="29">
        <f>_xlfn.XLOOKUP(A668,'DataCleaning in Hospitalisation'!$A$2:$A$2344,'DataCleaning in Hospitalisation'!$H$2:$H$2344)</f>
        <v>14843.96</v>
      </c>
      <c r="N668" t="str">
        <f>_xlfn.XLOOKUP(A668,'DataCleaning in Hospitalisation'!$A$2:$A$2344,'DataCleaning in Hospitalisation'!$I$2:$I$2344)</f>
        <v>tier - 2</v>
      </c>
      <c r="O668" t="str">
        <f>_xlfn.XLOOKUP(A668,'DataCleaning in Hospitalisation'!$A$2:$A$2344,'DataCleaning in Hospitalisation'!$J$2:$J$2344)</f>
        <v>tier - 3</v>
      </c>
      <c r="P668" t="str">
        <f>_xlfn.XLOOKUP(A668,'DataCleaning in Hospitalisation'!$A$2:$A$2344,'DataCleaning in Hospitalisation'!$K$2:$K$2344)</f>
        <v>R1026</v>
      </c>
      <c r="Q668">
        <f>_xlfn.XLOOKUP(A668,'DataCleaning in Hospitalisation'!$A$2:$A$2344,'DataCleaning in Hospitalisation'!$F$2:$F$2344)</f>
        <v>42</v>
      </c>
      <c r="U668" s="45" t="s">
        <v>2372</v>
      </c>
      <c r="V668">
        <v>1</v>
      </c>
      <c r="X668" s="4" t="s">
        <v>768</v>
      </c>
      <c r="Y668" s="29">
        <v>6250.44</v>
      </c>
      <c r="AJ668" s="4" t="s">
        <v>768</v>
      </c>
      <c r="AK668" s="29">
        <v>6250.44</v>
      </c>
    </row>
    <row r="669" spans="1:37" x14ac:dyDescent="0.3">
      <c r="A669" t="s">
        <v>1698</v>
      </c>
      <c r="B669" t="str">
        <f>_xlfn.XLOOKUP(A669,'Customer Names'!$A$2:$A$2336,'Customer Names'!$C$2:$C$2336)</f>
        <v xml:space="preserve"> Mrs.Molly</v>
      </c>
      <c r="C669" s="34">
        <f>_xlfn.XLOOKUP(A669,'Data Cleaning in Medical Examin'!$A$2:$A$2336,'Data Cleaning in Medical Examin'!$B$2:$B$2336)</f>
        <v>43.58</v>
      </c>
      <c r="D669">
        <f>_xlfn.XLOOKUP(A669,'Data Cleaning in Medical Examin'!$A$2:$A$2336,'Data Cleaning in Medical Examin'!$D$2:$D$2336)</f>
        <v>4.2300000000000004</v>
      </c>
      <c r="E669" t="str">
        <f>_xlfn.XLOOKUP(A669,'Data Cleaning in Medical Examin'!$A$2:$A$2336,'Data Cleaning in Medical Examin'!$F$2:$F$2336)</f>
        <v>No</v>
      </c>
      <c r="F669" t="str">
        <f>_xlfn.XLOOKUP(A669,'Data Cleaning in Medical Examin'!$A$2:$A$2336,'Data Cleaning in Medical Examin'!$G$2:$G$2336)</f>
        <v>No</v>
      </c>
      <c r="G669" t="str">
        <f>_xlfn.XLOOKUP(A669,'Data Cleaning in Medical Examin'!$A$2:$A$2336,'Data Cleaning in Medical Examin'!$H$2:$H$2336)</f>
        <v>Yes</v>
      </c>
      <c r="H669" s="4">
        <f>_xlfn.XLOOKUP(A669,'Data Cleaning in Medical Examin'!$A$2:$A$2336,'Data Cleaning in Medical Examin'!$I$2:$I$2336)</f>
        <v>1</v>
      </c>
      <c r="I669" t="str">
        <f>_xlfn.XLOOKUP(A669,'Data Cleaning in Medical Examin'!$A$2:$A$2336,'Data Cleaning in Medical Examin'!$J$2:$J$2336)</f>
        <v>No</v>
      </c>
      <c r="J669" t="str">
        <f>_xlfn.XLOOKUP(A669,'Data Cleaning in Medical Examin'!$A$2:$A$2336,'Data Cleaning in Medical Examin'!$C$2:$C$2336)</f>
        <v>Obesity</v>
      </c>
      <c r="K669" t="str">
        <f>_xlfn.XLOOKUP(A669,'Data Cleaning in Medical Examin'!$A$2:$A$2336,'Data Cleaning in Medical Examin'!$E$2:$E$2336)</f>
        <v>Normal</v>
      </c>
      <c r="L669" t="str">
        <f>_xlfn.XLOOKUP(A669,'DataCleaning in Hospitalisation'!$A$2:$A$2344,'DataCleaning in Hospitalisation'!$E$2:$E$2344)</f>
        <v>18-Oct-1979</v>
      </c>
      <c r="M669" s="29">
        <f>_xlfn.XLOOKUP(A669,'DataCleaning in Hospitalisation'!$A$2:$A$2344,'DataCleaning in Hospitalisation'!$H$2:$H$2344)</f>
        <v>14839.34</v>
      </c>
      <c r="N669" t="str">
        <f>_xlfn.XLOOKUP(A669,'DataCleaning in Hospitalisation'!$A$2:$A$2344,'DataCleaning in Hospitalisation'!$I$2:$I$2344)</f>
        <v>tier - 2</v>
      </c>
      <c r="O669" t="str">
        <f>_xlfn.XLOOKUP(A669,'DataCleaning in Hospitalisation'!$A$2:$A$2344,'DataCleaning in Hospitalisation'!$J$2:$J$2344)</f>
        <v>tier - 3</v>
      </c>
      <c r="P669" t="str">
        <f>_xlfn.XLOOKUP(A669,'DataCleaning in Hospitalisation'!$A$2:$A$2344,'DataCleaning in Hospitalisation'!$K$2:$K$2344)</f>
        <v>R1026</v>
      </c>
      <c r="Q669">
        <f>_xlfn.XLOOKUP(A669,'DataCleaning in Hospitalisation'!$A$2:$A$2344,'DataCleaning in Hospitalisation'!$F$2:$F$2344)</f>
        <v>44</v>
      </c>
      <c r="U669" s="4" t="s">
        <v>1267</v>
      </c>
      <c r="V669">
        <v>1</v>
      </c>
      <c r="X669" s="4" t="s">
        <v>767</v>
      </c>
      <c r="Y669" s="29">
        <v>6238.3</v>
      </c>
      <c r="AJ669" s="4" t="s">
        <v>767</v>
      </c>
      <c r="AK669" s="29">
        <v>6238.3</v>
      </c>
    </row>
    <row r="670" spans="1:37" x14ac:dyDescent="0.3">
      <c r="A670" t="s">
        <v>1697</v>
      </c>
      <c r="B670" t="str">
        <f>_xlfn.XLOOKUP(A670,'Customer Names'!$A$2:$A$2336,'Customer Names'!$C$2:$C$2336)</f>
        <v xml:space="preserve"> Mr.Ryan</v>
      </c>
      <c r="C670" s="34">
        <f>_xlfn.XLOOKUP(A670,'Data Cleaning in Medical Examin'!$A$2:$A$2336,'Data Cleaning in Medical Examin'!$B$2:$B$2336)</f>
        <v>42.28</v>
      </c>
      <c r="D670">
        <f>_xlfn.XLOOKUP(A670,'Data Cleaning in Medical Examin'!$A$2:$A$2336,'Data Cleaning in Medical Examin'!$D$2:$D$2336)</f>
        <v>9.16</v>
      </c>
      <c r="E670" t="str">
        <f>_xlfn.XLOOKUP(A670,'Data Cleaning in Medical Examin'!$A$2:$A$2336,'Data Cleaning in Medical Examin'!$F$2:$F$2336)</f>
        <v>Yes</v>
      </c>
      <c r="F670" t="str">
        <f>_xlfn.XLOOKUP(A670,'Data Cleaning in Medical Examin'!$A$2:$A$2336,'Data Cleaning in Medical Examin'!$G$2:$G$2336)</f>
        <v>No</v>
      </c>
      <c r="G670" t="str">
        <f>_xlfn.XLOOKUP(A670,'Data Cleaning in Medical Examin'!$A$2:$A$2336,'Data Cleaning in Medical Examin'!$H$2:$H$2336)</f>
        <v>No</v>
      </c>
      <c r="H670" s="4">
        <f>_xlfn.XLOOKUP(A670,'Data Cleaning in Medical Examin'!$A$2:$A$2336,'Data Cleaning in Medical Examin'!$I$2:$I$2336)</f>
        <v>1</v>
      </c>
      <c r="I670" t="str">
        <f>_xlfn.XLOOKUP(A670,'Data Cleaning in Medical Examin'!$A$2:$A$2336,'Data Cleaning in Medical Examin'!$J$2:$J$2336)</f>
        <v>No</v>
      </c>
      <c r="J670" t="str">
        <f>_xlfn.XLOOKUP(A670,'Data Cleaning in Medical Examin'!$A$2:$A$2336,'Data Cleaning in Medical Examin'!$C$2:$C$2336)</f>
        <v>Obesity</v>
      </c>
      <c r="K670" t="str">
        <f>_xlfn.XLOOKUP(A670,'Data Cleaning in Medical Examin'!$A$2:$A$2336,'Data Cleaning in Medical Examin'!$E$2:$E$2336)</f>
        <v>Diabetes</v>
      </c>
      <c r="L670" t="str">
        <f>_xlfn.XLOOKUP(A670,'DataCleaning in Hospitalisation'!$A$2:$A$2344,'DataCleaning in Hospitalisation'!$E$2:$E$2344)</f>
        <v>10-Dec-1975</v>
      </c>
      <c r="M670" s="29">
        <f>_xlfn.XLOOKUP(A670,'DataCleaning in Hospitalisation'!$A$2:$A$2344,'DataCleaning in Hospitalisation'!$H$2:$H$2344)</f>
        <v>14819</v>
      </c>
      <c r="N670" t="str">
        <f>_xlfn.XLOOKUP(A670,'DataCleaning in Hospitalisation'!$A$2:$A$2344,'DataCleaning in Hospitalisation'!$I$2:$I$2344)</f>
        <v>tier - 2</v>
      </c>
      <c r="O670" t="str">
        <f>_xlfn.XLOOKUP(A670,'DataCleaning in Hospitalisation'!$A$2:$A$2344,'DataCleaning in Hospitalisation'!$J$2:$J$2344)</f>
        <v>tier - 3</v>
      </c>
      <c r="P670" t="str">
        <f>_xlfn.XLOOKUP(A670,'DataCleaning in Hospitalisation'!$A$2:$A$2344,'DataCleaning in Hospitalisation'!$K$2:$K$2344)</f>
        <v>R1023</v>
      </c>
      <c r="Q670">
        <f>_xlfn.XLOOKUP(A670,'DataCleaning in Hospitalisation'!$A$2:$A$2344,'DataCleaning in Hospitalisation'!$F$2:$F$2344)</f>
        <v>48</v>
      </c>
      <c r="U670" s="38" t="s">
        <v>7</v>
      </c>
      <c r="V670">
        <v>1</v>
      </c>
      <c r="X670" s="4" t="s">
        <v>2352</v>
      </c>
      <c r="Y670" s="29">
        <v>47403.88</v>
      </c>
      <c r="AJ670" s="4" t="s">
        <v>2352</v>
      </c>
      <c r="AK670" s="29">
        <v>47403.88</v>
      </c>
    </row>
    <row r="671" spans="1:37" x14ac:dyDescent="0.3">
      <c r="A671" t="s">
        <v>1696</v>
      </c>
      <c r="B671" t="str">
        <f>_xlfn.XLOOKUP(A671,'Customer Names'!$A$2:$A$2336,'Customer Names'!$C$2:$C$2336)</f>
        <v xml:space="preserve"> Mrs.Jennifer</v>
      </c>
      <c r="C671" s="34">
        <f>_xlfn.XLOOKUP(A671,'Data Cleaning in Medical Examin'!$A$2:$A$2336,'Data Cleaning in Medical Examin'!$B$2:$B$2336)</f>
        <v>35.520000000000003</v>
      </c>
      <c r="D671">
        <f>_xlfn.XLOOKUP(A671,'Data Cleaning in Medical Examin'!$A$2:$A$2336,'Data Cleaning in Medical Examin'!$D$2:$D$2336)</f>
        <v>8.26</v>
      </c>
      <c r="E671" t="str">
        <f>_xlfn.XLOOKUP(A671,'Data Cleaning in Medical Examin'!$A$2:$A$2336,'Data Cleaning in Medical Examin'!$F$2:$F$2336)</f>
        <v>No</v>
      </c>
      <c r="F671" t="str">
        <f>_xlfn.XLOOKUP(A671,'Data Cleaning in Medical Examin'!$A$2:$A$2336,'Data Cleaning in Medical Examin'!$G$2:$G$2336)</f>
        <v>No</v>
      </c>
      <c r="G671" t="str">
        <f>_xlfn.XLOOKUP(A671,'Data Cleaning in Medical Examin'!$A$2:$A$2336,'Data Cleaning in Medical Examin'!$H$2:$H$2336)</f>
        <v>No</v>
      </c>
      <c r="H671" s="4">
        <f>_xlfn.XLOOKUP(A671,'Data Cleaning in Medical Examin'!$A$2:$A$2336,'Data Cleaning in Medical Examin'!$I$2:$I$2336)</f>
        <v>0</v>
      </c>
      <c r="I671" t="str">
        <f>_xlfn.XLOOKUP(A671,'Data Cleaning in Medical Examin'!$A$2:$A$2336,'Data Cleaning in Medical Examin'!$J$2:$J$2336)</f>
        <v>No</v>
      </c>
      <c r="J671" t="str">
        <f>_xlfn.XLOOKUP(A671,'Data Cleaning in Medical Examin'!$A$2:$A$2336,'Data Cleaning in Medical Examin'!$C$2:$C$2336)</f>
        <v>Obesity</v>
      </c>
      <c r="K671" t="str">
        <f>_xlfn.XLOOKUP(A671,'Data Cleaning in Medical Examin'!$A$2:$A$2336,'Data Cleaning in Medical Examin'!$E$2:$E$2336)</f>
        <v>Diabetes</v>
      </c>
      <c r="L671" t="str">
        <f>_xlfn.XLOOKUP(A671,'DataCleaning in Hospitalisation'!$A$2:$A$2344,'DataCleaning in Hospitalisation'!$E$2:$E$2344)</f>
        <v>27-Jul-1965</v>
      </c>
      <c r="M671" s="29">
        <f>_xlfn.XLOOKUP(A671,'DataCleaning in Hospitalisation'!$A$2:$A$2344,'DataCleaning in Hospitalisation'!$H$2:$H$2344)</f>
        <v>14750.42</v>
      </c>
      <c r="N671" t="str">
        <f>_xlfn.XLOOKUP(A671,'DataCleaning in Hospitalisation'!$A$2:$A$2344,'DataCleaning in Hospitalisation'!$I$2:$I$2344)</f>
        <v>tier - 2</v>
      </c>
      <c r="O671" t="str">
        <f>_xlfn.XLOOKUP(A671,'DataCleaning in Hospitalisation'!$A$2:$A$2344,'DataCleaning in Hospitalisation'!$J$2:$J$2344)</f>
        <v>tier - 2</v>
      </c>
      <c r="P671" t="str">
        <f>_xlfn.XLOOKUP(A671,'DataCleaning in Hospitalisation'!$A$2:$A$2344,'DataCleaning in Hospitalisation'!$K$2:$K$2344)</f>
        <v>R1026</v>
      </c>
      <c r="Q671">
        <f>_xlfn.XLOOKUP(A671,'DataCleaning in Hospitalisation'!$A$2:$A$2344,'DataCleaning in Hospitalisation'!$F$2:$F$2344)</f>
        <v>58</v>
      </c>
      <c r="U671" s="42" t="s">
        <v>2415</v>
      </c>
      <c r="V671">
        <v>1</v>
      </c>
      <c r="X671" s="4" t="s">
        <v>2208</v>
      </c>
      <c r="Y671" s="29">
        <v>37465.339999999997</v>
      </c>
      <c r="AJ671" s="4" t="s">
        <v>2208</v>
      </c>
      <c r="AK671" s="29">
        <v>37465.339999999997</v>
      </c>
    </row>
    <row r="672" spans="1:37" x14ac:dyDescent="0.3">
      <c r="A672" t="s">
        <v>1695</v>
      </c>
      <c r="B672" t="str">
        <f>_xlfn.XLOOKUP(A672,'Customer Names'!$A$2:$A$2336,'Customer Names'!$C$2:$C$2336)</f>
        <v xml:space="preserve"> Mr.Daniel</v>
      </c>
      <c r="C672" s="34">
        <f>_xlfn.XLOOKUP(A672,'Data Cleaning in Medical Examin'!$A$2:$A$2336,'Data Cleaning in Medical Examin'!$B$2:$B$2336)</f>
        <v>33.6</v>
      </c>
      <c r="D672">
        <f>_xlfn.XLOOKUP(A672,'Data Cleaning in Medical Examin'!$A$2:$A$2336,'Data Cleaning in Medical Examin'!$D$2:$D$2336)</f>
        <v>11.25</v>
      </c>
      <c r="E672" t="str">
        <f>_xlfn.XLOOKUP(A672,'Data Cleaning in Medical Examin'!$A$2:$A$2336,'Data Cleaning in Medical Examin'!$F$2:$F$2336)</f>
        <v>No</v>
      </c>
      <c r="F672" t="str">
        <f>_xlfn.XLOOKUP(A672,'Data Cleaning in Medical Examin'!$A$2:$A$2336,'Data Cleaning in Medical Examin'!$G$2:$G$2336)</f>
        <v>No</v>
      </c>
      <c r="G672" t="str">
        <f>_xlfn.XLOOKUP(A672,'Data Cleaning in Medical Examin'!$A$2:$A$2336,'Data Cleaning in Medical Examin'!$H$2:$H$2336)</f>
        <v>No</v>
      </c>
      <c r="H672" s="4">
        <f>_xlfn.XLOOKUP(A672,'Data Cleaning in Medical Examin'!$A$2:$A$2336,'Data Cleaning in Medical Examin'!$I$2:$I$2336)</f>
        <v>0</v>
      </c>
      <c r="I672" t="str">
        <f>_xlfn.XLOOKUP(A672,'Data Cleaning in Medical Examin'!$A$2:$A$2336,'Data Cleaning in Medical Examin'!$J$2:$J$2336)</f>
        <v>No</v>
      </c>
      <c r="J672" t="str">
        <f>_xlfn.XLOOKUP(A672,'Data Cleaning in Medical Examin'!$A$2:$A$2336,'Data Cleaning in Medical Examin'!$C$2:$C$2336)</f>
        <v>Obesity</v>
      </c>
      <c r="K672" t="str">
        <f>_xlfn.XLOOKUP(A672,'Data Cleaning in Medical Examin'!$A$2:$A$2336,'Data Cleaning in Medical Examin'!$E$2:$E$2336)</f>
        <v>Diabetes</v>
      </c>
      <c r="L672" t="str">
        <f>_xlfn.XLOOKUP(A672,'DataCleaning in Hospitalisation'!$A$2:$A$2344,'DataCleaning in Hospitalisation'!$E$2:$E$2344)</f>
        <v>29-Jul-1962</v>
      </c>
      <c r="M672" s="29">
        <f>_xlfn.XLOOKUP(A672,'DataCleaning in Hospitalisation'!$A$2:$A$2344,'DataCleaning in Hospitalisation'!$H$2:$H$2344)</f>
        <v>14738.43</v>
      </c>
      <c r="N672" t="str">
        <f>_xlfn.XLOOKUP(A672,'DataCleaning in Hospitalisation'!$A$2:$A$2344,'DataCleaning in Hospitalisation'!$I$2:$I$2344)</f>
        <v>tier - 2</v>
      </c>
      <c r="O672" t="str">
        <f>_xlfn.XLOOKUP(A672,'DataCleaning in Hospitalisation'!$A$2:$A$2344,'DataCleaning in Hospitalisation'!$J$2:$J$2344)</f>
        <v>tier - 3</v>
      </c>
      <c r="P672" t="str">
        <f>_xlfn.XLOOKUP(A672,'DataCleaning in Hospitalisation'!$A$2:$A$2344,'DataCleaning in Hospitalisation'!$K$2:$K$2344)</f>
        <v>R1021</v>
      </c>
      <c r="Q672">
        <f>_xlfn.XLOOKUP(A672,'DataCleaning in Hospitalisation'!$A$2:$A$2344,'DataCleaning in Hospitalisation'!$F$2:$F$2344)</f>
        <v>61</v>
      </c>
      <c r="U672" s="43" t="s">
        <v>11</v>
      </c>
      <c r="V672">
        <v>1</v>
      </c>
      <c r="X672" s="4" t="s">
        <v>766</v>
      </c>
      <c r="Y672" s="29">
        <v>6236.95</v>
      </c>
      <c r="AJ672" s="4" t="s">
        <v>766</v>
      </c>
      <c r="AK672" s="29">
        <v>6236.95</v>
      </c>
    </row>
    <row r="673" spans="1:37" x14ac:dyDescent="0.3">
      <c r="A673" t="s">
        <v>1694</v>
      </c>
      <c r="B673" t="str">
        <f>_xlfn.XLOOKUP(A673,'Customer Names'!$A$2:$A$2336,'Customer Names'!$C$2:$C$2336)</f>
        <v xml:space="preserve"> Ms.Hiruni</v>
      </c>
      <c r="C673" s="34">
        <f>_xlfn.XLOOKUP(A673,'Data Cleaning in Medical Examin'!$A$2:$A$2336,'Data Cleaning in Medical Examin'!$B$2:$B$2336)</f>
        <v>22.42</v>
      </c>
      <c r="D673">
        <f>_xlfn.XLOOKUP(A673,'Data Cleaning in Medical Examin'!$A$2:$A$2336,'Data Cleaning in Medical Examin'!$D$2:$D$2336)</f>
        <v>6.74</v>
      </c>
      <c r="E673" t="str">
        <f>_xlfn.XLOOKUP(A673,'Data Cleaning in Medical Examin'!$A$2:$A$2336,'Data Cleaning in Medical Examin'!$F$2:$F$2336)</f>
        <v>No</v>
      </c>
      <c r="F673" t="str">
        <f>_xlfn.XLOOKUP(A673,'Data Cleaning in Medical Examin'!$A$2:$A$2336,'Data Cleaning in Medical Examin'!$G$2:$G$2336)</f>
        <v>No</v>
      </c>
      <c r="G673" t="str">
        <f>_xlfn.XLOOKUP(A673,'Data Cleaning in Medical Examin'!$A$2:$A$2336,'Data Cleaning in Medical Examin'!$H$2:$H$2336)</f>
        <v>No</v>
      </c>
      <c r="H673" s="4">
        <f>_xlfn.XLOOKUP(A673,'Data Cleaning in Medical Examin'!$A$2:$A$2336,'Data Cleaning in Medical Examin'!$I$2:$I$2336)</f>
        <v>0</v>
      </c>
      <c r="I673" t="str">
        <f>_xlfn.XLOOKUP(A673,'Data Cleaning in Medical Examin'!$A$2:$A$2336,'Data Cleaning in Medical Examin'!$J$2:$J$2336)</f>
        <v>Yes</v>
      </c>
      <c r="J673" t="str">
        <f>_xlfn.XLOOKUP(A673,'Data Cleaning in Medical Examin'!$A$2:$A$2336,'Data Cleaning in Medical Examin'!$C$2:$C$2336)</f>
        <v>Normal Weight</v>
      </c>
      <c r="K673" t="str">
        <f>_xlfn.XLOOKUP(A673,'Data Cleaning in Medical Examin'!$A$2:$A$2336,'Data Cleaning in Medical Examin'!$E$2:$E$2336)</f>
        <v>Diabetes</v>
      </c>
      <c r="L673" t="str">
        <f>_xlfn.XLOOKUP(A673,'DataCleaning in Hospitalisation'!$A$2:$A$2344,'DataCleaning in Hospitalisation'!$E$2:$E$2344)</f>
        <v>24-Sep-2002</v>
      </c>
      <c r="M673" s="29">
        <f>_xlfn.XLOOKUP(A673,'DataCleaning in Hospitalisation'!$A$2:$A$2344,'DataCleaning in Hospitalisation'!$H$2:$H$2344)</f>
        <v>14711.74</v>
      </c>
      <c r="N673" t="str">
        <f>_xlfn.XLOOKUP(A673,'DataCleaning in Hospitalisation'!$A$2:$A$2344,'DataCleaning in Hospitalisation'!$I$2:$I$2344)</f>
        <v>tier - 2</v>
      </c>
      <c r="O673" t="str">
        <f>_xlfn.XLOOKUP(A673,'DataCleaning in Hospitalisation'!$A$2:$A$2344,'DataCleaning in Hospitalisation'!$J$2:$J$2344)</f>
        <v>tier - 2</v>
      </c>
      <c r="P673" t="str">
        <f>_xlfn.XLOOKUP(A673,'DataCleaning in Hospitalisation'!$A$2:$A$2344,'DataCleaning in Hospitalisation'!$K$2:$K$2344)</f>
        <v>R1012</v>
      </c>
      <c r="Q673">
        <f>_xlfn.XLOOKUP(A673,'DataCleaning in Hospitalisation'!$A$2:$A$2344,'DataCleaning in Hospitalisation'!$F$2:$F$2344)</f>
        <v>21</v>
      </c>
      <c r="U673" s="44" t="s">
        <v>2372</v>
      </c>
      <c r="V673">
        <v>1</v>
      </c>
      <c r="X673" s="4" t="s">
        <v>765</v>
      </c>
      <c r="Y673" s="29">
        <v>6219.93</v>
      </c>
      <c r="AJ673" s="4" t="s">
        <v>765</v>
      </c>
      <c r="AK673" s="29">
        <v>6219.93</v>
      </c>
    </row>
    <row r="674" spans="1:37" x14ac:dyDescent="0.3">
      <c r="A674" t="s">
        <v>1693</v>
      </c>
      <c r="B674" t="str">
        <f>_xlfn.XLOOKUP(A674,'Customer Names'!$A$2:$A$2336,'Customer Names'!$C$2:$C$2336)</f>
        <v xml:space="preserve"> Ms.Reina</v>
      </c>
      <c r="C674" s="34">
        <f>_xlfn.XLOOKUP(A674,'Data Cleaning in Medical Examin'!$A$2:$A$2336,'Data Cleaning in Medical Examin'!$B$2:$B$2336)</f>
        <v>46.86</v>
      </c>
      <c r="D674">
        <f>_xlfn.XLOOKUP(A674,'Data Cleaning in Medical Examin'!$A$2:$A$2336,'Data Cleaning in Medical Examin'!$D$2:$D$2336)</f>
        <v>4.87</v>
      </c>
      <c r="E674" t="str">
        <f>_xlfn.XLOOKUP(A674,'Data Cleaning in Medical Examin'!$A$2:$A$2336,'Data Cleaning in Medical Examin'!$F$2:$F$2336)</f>
        <v>No</v>
      </c>
      <c r="F674" t="str">
        <f>_xlfn.XLOOKUP(A674,'Data Cleaning in Medical Examin'!$A$2:$A$2336,'Data Cleaning in Medical Examin'!$G$2:$G$2336)</f>
        <v>No</v>
      </c>
      <c r="G674" t="str">
        <f>_xlfn.XLOOKUP(A674,'Data Cleaning in Medical Examin'!$A$2:$A$2336,'Data Cleaning in Medical Examin'!$H$2:$H$2336)</f>
        <v>No</v>
      </c>
      <c r="H674" s="4">
        <f>_xlfn.XLOOKUP(A674,'Data Cleaning in Medical Examin'!$A$2:$A$2336,'Data Cleaning in Medical Examin'!$I$2:$I$2336)</f>
        <v>0</v>
      </c>
      <c r="I674" t="str">
        <f>_xlfn.XLOOKUP(A674,'Data Cleaning in Medical Examin'!$A$2:$A$2336,'Data Cleaning in Medical Examin'!$J$2:$J$2336)</f>
        <v>No</v>
      </c>
      <c r="J674" t="str">
        <f>_xlfn.XLOOKUP(A674,'Data Cleaning in Medical Examin'!$A$2:$A$2336,'Data Cleaning in Medical Examin'!$C$2:$C$2336)</f>
        <v>Obesity</v>
      </c>
      <c r="K674" t="str">
        <f>_xlfn.XLOOKUP(A674,'Data Cleaning in Medical Examin'!$A$2:$A$2336,'Data Cleaning in Medical Examin'!$E$2:$E$2336)</f>
        <v>Normal</v>
      </c>
      <c r="L674" t="str">
        <f>_xlfn.XLOOKUP(A674,'DataCleaning in Hospitalisation'!$A$2:$A$2344,'DataCleaning in Hospitalisation'!$E$2:$E$2344)</f>
        <v>4-Sep-1982</v>
      </c>
      <c r="M674" s="29">
        <f>_xlfn.XLOOKUP(A674,'DataCleaning in Hospitalisation'!$A$2:$A$2344,'DataCleaning in Hospitalisation'!$H$2:$H$2344)</f>
        <v>14696.77</v>
      </c>
      <c r="N674" t="str">
        <f>_xlfn.XLOOKUP(A674,'DataCleaning in Hospitalisation'!$A$2:$A$2344,'DataCleaning in Hospitalisation'!$I$2:$I$2344)</f>
        <v>tier - 2</v>
      </c>
      <c r="O674" t="str">
        <f>_xlfn.XLOOKUP(A674,'DataCleaning in Hospitalisation'!$A$2:$A$2344,'DataCleaning in Hospitalisation'!$J$2:$J$2344)</f>
        <v>tier - 2</v>
      </c>
      <c r="P674" t="str">
        <f>_xlfn.XLOOKUP(A674,'DataCleaning in Hospitalisation'!$A$2:$A$2344,'DataCleaning in Hospitalisation'!$K$2:$K$2344)</f>
        <v>R1011</v>
      </c>
      <c r="Q674">
        <f>_xlfn.XLOOKUP(A674,'DataCleaning in Hospitalisation'!$A$2:$A$2344,'DataCleaning in Hospitalisation'!$F$2:$F$2344)</f>
        <v>41</v>
      </c>
      <c r="U674" s="45" t="s">
        <v>2373</v>
      </c>
      <c r="V674">
        <v>1</v>
      </c>
      <c r="X674" s="4" t="s">
        <v>764</v>
      </c>
      <c r="Y674" s="29">
        <v>6208.5</v>
      </c>
      <c r="AJ674" s="4" t="s">
        <v>764</v>
      </c>
      <c r="AK674" s="29">
        <v>6208.5</v>
      </c>
    </row>
    <row r="675" spans="1:37" x14ac:dyDescent="0.3">
      <c r="A675" t="s">
        <v>1692</v>
      </c>
      <c r="B675" t="str">
        <f>_xlfn.XLOOKUP(A675,'Customer Names'!$A$2:$A$2336,'Customer Names'!$C$2:$C$2336)</f>
        <v xml:space="preserve"> Ms.Kristi</v>
      </c>
      <c r="C675" s="34">
        <f>_xlfn.XLOOKUP(A675,'Data Cleaning in Medical Examin'!$A$2:$A$2336,'Data Cleaning in Medical Examin'!$B$2:$B$2336)</f>
        <v>32.965000000000003</v>
      </c>
      <c r="D675">
        <f>_xlfn.XLOOKUP(A675,'Data Cleaning in Medical Examin'!$A$2:$A$2336,'Data Cleaning in Medical Examin'!$D$2:$D$2336)</f>
        <v>6.68</v>
      </c>
      <c r="E675" t="str">
        <f>_xlfn.XLOOKUP(A675,'Data Cleaning in Medical Examin'!$A$2:$A$2336,'Data Cleaning in Medical Examin'!$F$2:$F$2336)</f>
        <v>No</v>
      </c>
      <c r="F675" t="str">
        <f>_xlfn.XLOOKUP(A675,'Data Cleaning in Medical Examin'!$A$2:$A$2336,'Data Cleaning in Medical Examin'!$G$2:$G$2336)</f>
        <v>No</v>
      </c>
      <c r="G675" t="str">
        <f>_xlfn.XLOOKUP(A675,'Data Cleaning in Medical Examin'!$A$2:$A$2336,'Data Cleaning in Medical Examin'!$H$2:$H$2336)</f>
        <v>No</v>
      </c>
      <c r="H675" s="4">
        <f>_xlfn.XLOOKUP(A675,'Data Cleaning in Medical Examin'!$A$2:$A$2336,'Data Cleaning in Medical Examin'!$I$2:$I$2336)</f>
        <v>3</v>
      </c>
      <c r="I675" t="str">
        <f>_xlfn.XLOOKUP(A675,'Data Cleaning in Medical Examin'!$A$2:$A$2336,'Data Cleaning in Medical Examin'!$J$2:$J$2336)</f>
        <v>No</v>
      </c>
      <c r="J675" t="str">
        <f>_xlfn.XLOOKUP(A675,'Data Cleaning in Medical Examin'!$A$2:$A$2336,'Data Cleaning in Medical Examin'!$C$2:$C$2336)</f>
        <v>Obesity</v>
      </c>
      <c r="K675" t="str">
        <f>_xlfn.XLOOKUP(A675,'Data Cleaning in Medical Examin'!$A$2:$A$2336,'Data Cleaning in Medical Examin'!$E$2:$E$2336)</f>
        <v>Diabetes</v>
      </c>
      <c r="L675" t="str">
        <f>_xlfn.XLOOKUP(A675,'DataCleaning in Hospitalisation'!$A$2:$A$2344,'DataCleaning in Hospitalisation'!$E$2:$E$2344)</f>
        <v>23-Jul-1958</v>
      </c>
      <c r="M675" s="29">
        <f>_xlfn.XLOOKUP(A675,'DataCleaning in Hospitalisation'!$A$2:$A$2344,'DataCleaning in Hospitalisation'!$H$2:$H$2344)</f>
        <v>14692.67</v>
      </c>
      <c r="N675" t="str">
        <f>_xlfn.XLOOKUP(A675,'DataCleaning in Hospitalisation'!$A$2:$A$2344,'DataCleaning in Hospitalisation'!$I$2:$I$2344)</f>
        <v>tier - 2</v>
      </c>
      <c r="O675" t="str">
        <f>_xlfn.XLOOKUP(A675,'DataCleaning in Hospitalisation'!$A$2:$A$2344,'DataCleaning in Hospitalisation'!$J$2:$J$2344)</f>
        <v>tier - 1</v>
      </c>
      <c r="P675" t="str">
        <f>_xlfn.XLOOKUP(A675,'DataCleaning in Hospitalisation'!$A$2:$A$2344,'DataCleaning in Hospitalisation'!$K$2:$K$2344)</f>
        <v>R1012</v>
      </c>
      <c r="Q675">
        <f>_xlfn.XLOOKUP(A675,'DataCleaning in Hospitalisation'!$A$2:$A$2344,'DataCleaning in Hospitalisation'!$F$2:$F$2344)</f>
        <v>65</v>
      </c>
      <c r="U675" s="4" t="s">
        <v>2357</v>
      </c>
      <c r="V675">
        <v>1</v>
      </c>
      <c r="X675" s="4" t="s">
        <v>763</v>
      </c>
      <c r="Y675" s="29">
        <v>6207.26</v>
      </c>
      <c r="AJ675" s="4" t="s">
        <v>763</v>
      </c>
      <c r="AK675" s="29">
        <v>6207.26</v>
      </c>
    </row>
    <row r="676" spans="1:37" x14ac:dyDescent="0.3">
      <c r="A676" t="s">
        <v>1691</v>
      </c>
      <c r="B676" t="str">
        <f>_xlfn.XLOOKUP(A676,'Customer Names'!$A$2:$A$2336,'Customer Names'!$C$2:$C$2336)</f>
        <v xml:space="preserve"> Ms.Meredith</v>
      </c>
      <c r="C676" s="34">
        <f>_xlfn.XLOOKUP(A676,'Data Cleaning in Medical Examin'!$A$2:$A$2336,'Data Cleaning in Medical Examin'!$B$2:$B$2336)</f>
        <v>39.340000000000003</v>
      </c>
      <c r="D676">
        <f>_xlfn.XLOOKUP(A676,'Data Cleaning in Medical Examin'!$A$2:$A$2336,'Data Cleaning in Medical Examin'!$D$2:$D$2336)</f>
        <v>5.0199999999999996</v>
      </c>
      <c r="E676" t="str">
        <f>_xlfn.XLOOKUP(A676,'Data Cleaning in Medical Examin'!$A$2:$A$2336,'Data Cleaning in Medical Examin'!$F$2:$F$2336)</f>
        <v>Yes</v>
      </c>
      <c r="F676" t="str">
        <f>_xlfn.XLOOKUP(A676,'Data Cleaning in Medical Examin'!$A$2:$A$2336,'Data Cleaning in Medical Examin'!$G$2:$G$2336)</f>
        <v>No</v>
      </c>
      <c r="G676" t="str">
        <f>_xlfn.XLOOKUP(A676,'Data Cleaning in Medical Examin'!$A$2:$A$2336,'Data Cleaning in Medical Examin'!$H$2:$H$2336)</f>
        <v>Yes</v>
      </c>
      <c r="H676" s="4">
        <f>_xlfn.XLOOKUP(A676,'Data Cleaning in Medical Examin'!$A$2:$A$2336,'Data Cleaning in Medical Examin'!$I$2:$I$2336)</f>
        <v>1</v>
      </c>
      <c r="I676" t="str">
        <f>_xlfn.XLOOKUP(A676,'Data Cleaning in Medical Examin'!$A$2:$A$2336,'Data Cleaning in Medical Examin'!$J$2:$J$2336)</f>
        <v>No</v>
      </c>
      <c r="J676" t="str">
        <f>_xlfn.XLOOKUP(A676,'Data Cleaning in Medical Examin'!$A$2:$A$2336,'Data Cleaning in Medical Examin'!$C$2:$C$2336)</f>
        <v>Obesity</v>
      </c>
      <c r="K676" t="str">
        <f>_xlfn.XLOOKUP(A676,'Data Cleaning in Medical Examin'!$A$2:$A$2336,'Data Cleaning in Medical Examin'!$E$2:$E$2336)</f>
        <v>Normal</v>
      </c>
      <c r="L676" t="str">
        <f>_xlfn.XLOOKUP(A676,'DataCleaning in Hospitalisation'!$A$2:$A$2344,'DataCleaning in Hospitalisation'!$E$2:$E$2344)</f>
        <v>20-Oct-1969</v>
      </c>
      <c r="M676" s="29">
        <f>_xlfn.XLOOKUP(A676,'DataCleaning in Hospitalisation'!$A$2:$A$2344,'DataCleaning in Hospitalisation'!$H$2:$H$2344)</f>
        <v>14665.75</v>
      </c>
      <c r="N676" t="str">
        <f>_xlfn.XLOOKUP(A676,'DataCleaning in Hospitalisation'!$A$2:$A$2344,'DataCleaning in Hospitalisation'!$I$2:$I$2344)</f>
        <v>tier - 2</v>
      </c>
      <c r="O676" t="str">
        <f>_xlfn.XLOOKUP(A676,'DataCleaning in Hospitalisation'!$A$2:$A$2344,'DataCleaning in Hospitalisation'!$J$2:$J$2344)</f>
        <v>tier - 1</v>
      </c>
      <c r="P676" t="str">
        <f>_xlfn.XLOOKUP(A676,'DataCleaning in Hospitalisation'!$A$2:$A$2344,'DataCleaning in Hospitalisation'!$K$2:$K$2344)</f>
        <v>R1012</v>
      </c>
      <c r="Q676">
        <f>_xlfn.XLOOKUP(A676,'DataCleaning in Hospitalisation'!$A$2:$A$2344,'DataCleaning in Hospitalisation'!$F$2:$F$2344)</f>
        <v>54</v>
      </c>
      <c r="U676" s="38" t="s">
        <v>11</v>
      </c>
      <c r="V676">
        <v>1</v>
      </c>
      <c r="X676" s="4" t="s">
        <v>762</v>
      </c>
      <c r="Y676" s="29">
        <v>6203.9</v>
      </c>
      <c r="AJ676" s="4" t="s">
        <v>762</v>
      </c>
      <c r="AK676" s="29">
        <v>6203.9</v>
      </c>
    </row>
    <row r="677" spans="1:37" x14ac:dyDescent="0.3">
      <c r="A677" t="s">
        <v>1690</v>
      </c>
      <c r="B677" t="str">
        <f>_xlfn.XLOOKUP(A677,'Customer Names'!$A$2:$A$2336,'Customer Names'!$C$2:$C$2336)</f>
        <v xml:space="preserve"> Ms.Jocelyn</v>
      </c>
      <c r="C677" s="34">
        <f>_xlfn.XLOOKUP(A677,'Data Cleaning in Medical Examin'!$A$2:$A$2336,'Data Cleaning in Medical Examin'!$B$2:$B$2336)</f>
        <v>47</v>
      </c>
      <c r="D677">
        <f>_xlfn.XLOOKUP(A677,'Data Cleaning in Medical Examin'!$A$2:$A$2336,'Data Cleaning in Medical Examin'!$D$2:$D$2336)</f>
        <v>10.64</v>
      </c>
      <c r="E677" t="str">
        <f>_xlfn.XLOOKUP(A677,'Data Cleaning in Medical Examin'!$A$2:$A$2336,'Data Cleaning in Medical Examin'!$F$2:$F$2336)</f>
        <v>Yes</v>
      </c>
      <c r="F677" t="str">
        <f>_xlfn.XLOOKUP(A677,'Data Cleaning in Medical Examin'!$A$2:$A$2336,'Data Cleaning in Medical Examin'!$G$2:$G$2336)</f>
        <v>No</v>
      </c>
      <c r="G677" t="str">
        <f>_xlfn.XLOOKUP(A677,'Data Cleaning in Medical Examin'!$A$2:$A$2336,'Data Cleaning in Medical Examin'!$H$2:$H$2336)</f>
        <v>No</v>
      </c>
      <c r="H677" s="4">
        <f>_xlfn.XLOOKUP(A677,'Data Cleaning in Medical Examin'!$A$2:$A$2336,'Data Cleaning in Medical Examin'!$I$2:$I$2336)</f>
        <v>0</v>
      </c>
      <c r="I677" t="str">
        <f>_xlfn.XLOOKUP(A677,'Data Cleaning in Medical Examin'!$A$2:$A$2336,'Data Cleaning in Medical Examin'!$J$2:$J$2336)</f>
        <v>No</v>
      </c>
      <c r="J677" t="str">
        <f>_xlfn.XLOOKUP(A677,'Data Cleaning in Medical Examin'!$A$2:$A$2336,'Data Cleaning in Medical Examin'!$C$2:$C$2336)</f>
        <v>Obesity</v>
      </c>
      <c r="K677" t="str">
        <f>_xlfn.XLOOKUP(A677,'Data Cleaning in Medical Examin'!$A$2:$A$2336,'Data Cleaning in Medical Examin'!$E$2:$E$2336)</f>
        <v>Diabetes</v>
      </c>
      <c r="L677" t="str">
        <f>_xlfn.XLOOKUP(A677,'DataCleaning in Hospitalisation'!$A$2:$A$2344,'DataCleaning in Hospitalisation'!$E$2:$E$2344)</f>
        <v>13-Nov-1981</v>
      </c>
      <c r="M677" s="29">
        <f>_xlfn.XLOOKUP(A677,'DataCleaning in Hospitalisation'!$A$2:$A$2344,'DataCleaning in Hospitalisation'!$H$2:$H$2344)</f>
        <v>14657.2</v>
      </c>
      <c r="N677" t="str">
        <f>_xlfn.XLOOKUP(A677,'DataCleaning in Hospitalisation'!$A$2:$A$2344,'DataCleaning in Hospitalisation'!$I$2:$I$2344)</f>
        <v>tier - 2</v>
      </c>
      <c r="O677" t="str">
        <f>_xlfn.XLOOKUP(A677,'DataCleaning in Hospitalisation'!$A$2:$A$2344,'DataCleaning in Hospitalisation'!$J$2:$J$2344)</f>
        <v>tier - 1</v>
      </c>
      <c r="P677" t="str">
        <f>_xlfn.XLOOKUP(A677,'DataCleaning in Hospitalisation'!$A$2:$A$2344,'DataCleaning in Hospitalisation'!$K$2:$K$2344)</f>
        <v>R1012</v>
      </c>
      <c r="Q677">
        <f>_xlfn.XLOOKUP(A677,'DataCleaning in Hospitalisation'!$A$2:$A$2344,'DataCleaning in Hospitalisation'!$F$2:$F$2344)</f>
        <v>42</v>
      </c>
      <c r="U677" s="42" t="s">
        <v>2413</v>
      </c>
      <c r="V677">
        <v>1</v>
      </c>
      <c r="X677" s="4" t="s">
        <v>761</v>
      </c>
      <c r="Y677" s="29">
        <v>6203.9</v>
      </c>
      <c r="AJ677" s="4" t="s">
        <v>761</v>
      </c>
      <c r="AK677" s="29">
        <v>6203.9</v>
      </c>
    </row>
    <row r="678" spans="1:37" x14ac:dyDescent="0.3">
      <c r="A678" t="s">
        <v>1689</v>
      </c>
      <c r="B678" t="str">
        <f>_xlfn.XLOOKUP(A678,'Customer Names'!$A$2:$A$2336,'Customer Names'!$C$2:$C$2336)</f>
        <v xml:space="preserve"> Mrs.Daphne</v>
      </c>
      <c r="C678" s="34">
        <f>_xlfn.XLOOKUP(A678,'Data Cleaning in Medical Examin'!$A$2:$A$2336,'Data Cleaning in Medical Examin'!$B$2:$B$2336)</f>
        <v>36.71</v>
      </c>
      <c r="D678">
        <f>_xlfn.XLOOKUP(A678,'Data Cleaning in Medical Examin'!$A$2:$A$2336,'Data Cleaning in Medical Examin'!$D$2:$D$2336)</f>
        <v>8.74</v>
      </c>
      <c r="E678" t="str">
        <f>_xlfn.XLOOKUP(A678,'Data Cleaning in Medical Examin'!$A$2:$A$2336,'Data Cleaning in Medical Examin'!$F$2:$F$2336)</f>
        <v>Yes</v>
      </c>
      <c r="F678" t="str">
        <f>_xlfn.XLOOKUP(A678,'Data Cleaning in Medical Examin'!$A$2:$A$2336,'Data Cleaning in Medical Examin'!$G$2:$G$2336)</f>
        <v>No</v>
      </c>
      <c r="G678" t="str">
        <f>_xlfn.XLOOKUP(A678,'Data Cleaning in Medical Examin'!$A$2:$A$2336,'Data Cleaning in Medical Examin'!$H$2:$H$2336)</f>
        <v>No</v>
      </c>
      <c r="H678" s="4">
        <f>_xlfn.XLOOKUP(A678,'Data Cleaning in Medical Examin'!$A$2:$A$2336,'Data Cleaning in Medical Examin'!$I$2:$I$2336)</f>
        <v>0</v>
      </c>
      <c r="I678" t="str">
        <f>_xlfn.XLOOKUP(A678,'Data Cleaning in Medical Examin'!$A$2:$A$2336,'Data Cleaning in Medical Examin'!$J$2:$J$2336)</f>
        <v>No</v>
      </c>
      <c r="J678" t="str">
        <f>_xlfn.XLOOKUP(A678,'Data Cleaning in Medical Examin'!$A$2:$A$2336,'Data Cleaning in Medical Examin'!$C$2:$C$2336)</f>
        <v>Obesity</v>
      </c>
      <c r="K678" t="str">
        <f>_xlfn.XLOOKUP(A678,'Data Cleaning in Medical Examin'!$A$2:$A$2336,'Data Cleaning in Medical Examin'!$E$2:$E$2336)</f>
        <v>Diabetes</v>
      </c>
      <c r="L678" t="str">
        <f>_xlfn.XLOOKUP(A678,'DataCleaning in Hospitalisation'!$A$2:$A$2344,'DataCleaning in Hospitalisation'!$E$2:$E$2344)</f>
        <v>1-Sep-1967</v>
      </c>
      <c r="M678" s="29">
        <f>_xlfn.XLOOKUP(A678,'DataCleaning in Hospitalisation'!$A$2:$A$2344,'DataCleaning in Hospitalisation'!$H$2:$H$2344)</f>
        <v>14640.35</v>
      </c>
      <c r="N678" t="str">
        <f>_xlfn.XLOOKUP(A678,'DataCleaning in Hospitalisation'!$A$2:$A$2344,'DataCleaning in Hospitalisation'!$I$2:$I$2344)</f>
        <v>tier - 2</v>
      </c>
      <c r="O678" t="str">
        <f>_xlfn.XLOOKUP(A678,'DataCleaning in Hospitalisation'!$A$2:$A$2344,'DataCleaning in Hospitalisation'!$J$2:$J$2344)</f>
        <v>tier - 3</v>
      </c>
      <c r="P678" t="str">
        <f>_xlfn.XLOOKUP(A678,'DataCleaning in Hospitalisation'!$A$2:$A$2344,'DataCleaning in Hospitalisation'!$K$2:$K$2344)</f>
        <v>R1026</v>
      </c>
      <c r="Q678">
        <f>_xlfn.XLOOKUP(A678,'DataCleaning in Hospitalisation'!$A$2:$A$2344,'DataCleaning in Hospitalisation'!$F$2:$F$2344)</f>
        <v>56</v>
      </c>
      <c r="U678" s="43" t="s">
        <v>7</v>
      </c>
      <c r="V678">
        <v>1</v>
      </c>
      <c r="X678" s="4" t="s">
        <v>760</v>
      </c>
      <c r="Y678" s="29">
        <v>6198.75</v>
      </c>
      <c r="AJ678" s="4" t="s">
        <v>760</v>
      </c>
      <c r="AK678" s="29">
        <v>6198.75</v>
      </c>
    </row>
    <row r="679" spans="1:37" x14ac:dyDescent="0.3">
      <c r="A679" t="s">
        <v>1688</v>
      </c>
      <c r="B679" t="str">
        <f>_xlfn.XLOOKUP(A679,'Customer Names'!$A$2:$A$2336,'Customer Names'!$C$2:$C$2336)</f>
        <v xml:space="preserve"> Ms.Margaret</v>
      </c>
      <c r="C679" s="34">
        <f>_xlfn.XLOOKUP(A679,'Data Cleaning in Medical Examin'!$A$2:$A$2336,'Data Cleaning in Medical Examin'!$B$2:$B$2336)</f>
        <v>53.48</v>
      </c>
      <c r="D679">
        <f>_xlfn.XLOOKUP(A679,'Data Cleaning in Medical Examin'!$A$2:$A$2336,'Data Cleaning in Medical Examin'!$D$2:$D$2336)</f>
        <v>5.64</v>
      </c>
      <c r="E679" t="str">
        <f>_xlfn.XLOOKUP(A679,'Data Cleaning in Medical Examin'!$A$2:$A$2336,'Data Cleaning in Medical Examin'!$F$2:$F$2336)</f>
        <v>No</v>
      </c>
      <c r="F679" t="str">
        <f>_xlfn.XLOOKUP(A679,'Data Cleaning in Medical Examin'!$A$2:$A$2336,'Data Cleaning in Medical Examin'!$G$2:$G$2336)</f>
        <v>No</v>
      </c>
      <c r="G679" t="str">
        <f>_xlfn.XLOOKUP(A679,'Data Cleaning in Medical Examin'!$A$2:$A$2336,'Data Cleaning in Medical Examin'!$H$2:$H$2336)</f>
        <v>No</v>
      </c>
      <c r="H679" s="4">
        <f>_xlfn.XLOOKUP(A679,'Data Cleaning in Medical Examin'!$A$2:$A$2336,'Data Cleaning in Medical Examin'!$I$2:$I$2336)</f>
        <v>0</v>
      </c>
      <c r="I679" t="str">
        <f>_xlfn.XLOOKUP(A679,'Data Cleaning in Medical Examin'!$A$2:$A$2336,'Data Cleaning in Medical Examin'!$J$2:$J$2336)</f>
        <v>No</v>
      </c>
      <c r="J679" t="str">
        <f>_xlfn.XLOOKUP(A679,'Data Cleaning in Medical Examin'!$A$2:$A$2336,'Data Cleaning in Medical Examin'!$C$2:$C$2336)</f>
        <v>Obesity</v>
      </c>
      <c r="K679" t="str">
        <f>_xlfn.XLOOKUP(A679,'Data Cleaning in Medical Examin'!$A$2:$A$2336,'Data Cleaning in Medical Examin'!$E$2:$E$2336)</f>
        <v>Normal</v>
      </c>
      <c r="L679" t="str">
        <f>_xlfn.XLOOKUP(A679,'DataCleaning in Hospitalisation'!$A$2:$A$2344,'DataCleaning in Hospitalisation'!$E$2:$E$2344)</f>
        <v>21-Aug-1991</v>
      </c>
      <c r="M679" s="29">
        <f>_xlfn.XLOOKUP(A679,'DataCleaning in Hospitalisation'!$A$2:$A$2344,'DataCleaning in Hospitalisation'!$H$2:$H$2344)</f>
        <v>14630.52</v>
      </c>
      <c r="N679" t="str">
        <f>_xlfn.XLOOKUP(A679,'DataCleaning in Hospitalisation'!$A$2:$A$2344,'DataCleaning in Hospitalisation'!$I$2:$I$2344)</f>
        <v>tier - 2</v>
      </c>
      <c r="O679" t="str">
        <f>_xlfn.XLOOKUP(A679,'DataCleaning in Hospitalisation'!$A$2:$A$2344,'DataCleaning in Hospitalisation'!$J$2:$J$2344)</f>
        <v>tier - 3</v>
      </c>
      <c r="P679" t="str">
        <f>_xlfn.XLOOKUP(A679,'DataCleaning in Hospitalisation'!$A$2:$A$2344,'DataCleaning in Hospitalisation'!$K$2:$K$2344)</f>
        <v>R1011</v>
      </c>
      <c r="Q679">
        <f>_xlfn.XLOOKUP(A679,'DataCleaning in Hospitalisation'!$A$2:$A$2344,'DataCleaning in Hospitalisation'!$F$2:$F$2344)</f>
        <v>32</v>
      </c>
      <c r="U679" s="44" t="s">
        <v>2372</v>
      </c>
      <c r="V679">
        <v>1</v>
      </c>
      <c r="X679" s="4" t="s">
        <v>759</v>
      </c>
      <c r="Y679" s="29">
        <v>6196.45</v>
      </c>
      <c r="AJ679" s="4" t="s">
        <v>759</v>
      </c>
      <c r="AK679" s="29">
        <v>6196.45</v>
      </c>
    </row>
    <row r="680" spans="1:37" x14ac:dyDescent="0.3">
      <c r="A680" t="s">
        <v>1687</v>
      </c>
      <c r="B680" t="str">
        <f>_xlfn.XLOOKUP(A680,'Customer Names'!$A$2:$A$2336,'Customer Names'!$C$2:$C$2336)</f>
        <v xml:space="preserve"> Mr.Mario</v>
      </c>
      <c r="C680" s="34">
        <f>_xlfn.XLOOKUP(A680,'Data Cleaning in Medical Examin'!$A$2:$A$2336,'Data Cleaning in Medical Examin'!$B$2:$B$2336)</f>
        <v>35.5</v>
      </c>
      <c r="D680">
        <f>_xlfn.XLOOKUP(A680,'Data Cleaning in Medical Examin'!$A$2:$A$2336,'Data Cleaning in Medical Examin'!$D$2:$D$2336)</f>
        <v>10.37</v>
      </c>
      <c r="E680" t="str">
        <f>_xlfn.XLOOKUP(A680,'Data Cleaning in Medical Examin'!$A$2:$A$2336,'Data Cleaning in Medical Examin'!$F$2:$F$2336)</f>
        <v>No</v>
      </c>
      <c r="F680" t="str">
        <f>_xlfn.XLOOKUP(A680,'Data Cleaning in Medical Examin'!$A$2:$A$2336,'Data Cleaning in Medical Examin'!$G$2:$G$2336)</f>
        <v>No</v>
      </c>
      <c r="G680" t="str">
        <f>_xlfn.XLOOKUP(A680,'Data Cleaning in Medical Examin'!$A$2:$A$2336,'Data Cleaning in Medical Examin'!$H$2:$H$2336)</f>
        <v>No</v>
      </c>
      <c r="H680" s="4">
        <f>_xlfn.XLOOKUP(A680,'Data Cleaning in Medical Examin'!$A$2:$A$2336,'Data Cleaning in Medical Examin'!$I$2:$I$2336)</f>
        <v>0</v>
      </c>
      <c r="I680" t="str">
        <f>_xlfn.XLOOKUP(A680,'Data Cleaning in Medical Examin'!$A$2:$A$2336,'Data Cleaning in Medical Examin'!$J$2:$J$2336)</f>
        <v>No</v>
      </c>
      <c r="J680" t="str">
        <f>_xlfn.XLOOKUP(A680,'Data Cleaning in Medical Examin'!$A$2:$A$2336,'Data Cleaning in Medical Examin'!$C$2:$C$2336)</f>
        <v>Obesity</v>
      </c>
      <c r="K680" t="str">
        <f>_xlfn.XLOOKUP(A680,'Data Cleaning in Medical Examin'!$A$2:$A$2336,'Data Cleaning in Medical Examin'!$E$2:$E$2336)</f>
        <v>Diabetes</v>
      </c>
      <c r="L680" t="str">
        <f>_xlfn.XLOOKUP(A680,'DataCleaning in Hospitalisation'!$A$2:$A$2344,'DataCleaning in Hospitalisation'!$E$2:$E$2344)</f>
        <v>8-Nov-1965</v>
      </c>
      <c r="M680" s="29">
        <f>_xlfn.XLOOKUP(A680,'DataCleaning in Hospitalisation'!$A$2:$A$2344,'DataCleaning in Hospitalisation'!$H$2:$H$2344)</f>
        <v>14612.33</v>
      </c>
      <c r="N680" t="str">
        <f>_xlfn.XLOOKUP(A680,'DataCleaning in Hospitalisation'!$A$2:$A$2344,'DataCleaning in Hospitalisation'!$I$2:$I$2344)</f>
        <v>tier - 2</v>
      </c>
      <c r="O680" t="str">
        <f>_xlfn.XLOOKUP(A680,'DataCleaning in Hospitalisation'!$A$2:$A$2344,'DataCleaning in Hospitalisation'!$J$2:$J$2344)</f>
        <v>tier - 3</v>
      </c>
      <c r="P680" t="str">
        <f>_xlfn.XLOOKUP(A680,'DataCleaning in Hospitalisation'!$A$2:$A$2344,'DataCleaning in Hospitalisation'!$K$2:$K$2344)</f>
        <v>R1021</v>
      </c>
      <c r="Q680">
        <f>_xlfn.XLOOKUP(A680,'DataCleaning in Hospitalisation'!$A$2:$A$2344,'DataCleaning in Hospitalisation'!$F$2:$F$2344)</f>
        <v>58</v>
      </c>
      <c r="U680" s="45" t="s">
        <v>2373</v>
      </c>
      <c r="V680">
        <v>1</v>
      </c>
      <c r="X680" s="4" t="s">
        <v>758</v>
      </c>
      <c r="Y680" s="29">
        <v>6186.13</v>
      </c>
      <c r="AJ680" s="4" t="s">
        <v>758</v>
      </c>
      <c r="AK680" s="29">
        <v>6186.13</v>
      </c>
    </row>
    <row r="681" spans="1:37" x14ac:dyDescent="0.3">
      <c r="A681" t="s">
        <v>1686</v>
      </c>
      <c r="B681" t="str">
        <f>_xlfn.XLOOKUP(A681,'Customer Names'!$A$2:$A$2336,'Customer Names'!$C$2:$C$2336)</f>
        <v xml:space="preserve"> Mr.Peter</v>
      </c>
      <c r="C681" s="34">
        <f>_xlfn.XLOOKUP(A681,'Data Cleaning in Medical Examin'!$A$2:$A$2336,'Data Cleaning in Medical Examin'!$B$2:$B$2336)</f>
        <v>36.979999999999997</v>
      </c>
      <c r="D681">
        <f>_xlfn.XLOOKUP(A681,'Data Cleaning in Medical Examin'!$A$2:$A$2336,'Data Cleaning in Medical Examin'!$D$2:$D$2336)</f>
        <v>9.56</v>
      </c>
      <c r="E681" t="str">
        <f>_xlfn.XLOOKUP(A681,'Data Cleaning in Medical Examin'!$A$2:$A$2336,'Data Cleaning in Medical Examin'!$F$2:$F$2336)</f>
        <v>Yes</v>
      </c>
      <c r="F681" t="str">
        <f>_xlfn.XLOOKUP(A681,'Data Cleaning in Medical Examin'!$A$2:$A$2336,'Data Cleaning in Medical Examin'!$G$2:$G$2336)</f>
        <v>No</v>
      </c>
      <c r="G681" t="str">
        <f>_xlfn.XLOOKUP(A681,'Data Cleaning in Medical Examin'!$A$2:$A$2336,'Data Cleaning in Medical Examin'!$H$2:$H$2336)</f>
        <v>No</v>
      </c>
      <c r="H681" s="4">
        <f>_xlfn.XLOOKUP(A681,'Data Cleaning in Medical Examin'!$A$2:$A$2336,'Data Cleaning in Medical Examin'!$I$2:$I$2336)</f>
        <v>0</v>
      </c>
      <c r="I681" t="str">
        <f>_xlfn.XLOOKUP(A681,'Data Cleaning in Medical Examin'!$A$2:$A$2336,'Data Cleaning in Medical Examin'!$J$2:$J$2336)</f>
        <v>No</v>
      </c>
      <c r="J681" t="str">
        <f>_xlfn.XLOOKUP(A681,'Data Cleaning in Medical Examin'!$A$2:$A$2336,'Data Cleaning in Medical Examin'!$C$2:$C$2336)</f>
        <v>Obesity</v>
      </c>
      <c r="K681" t="str">
        <f>_xlfn.XLOOKUP(A681,'Data Cleaning in Medical Examin'!$A$2:$A$2336,'Data Cleaning in Medical Examin'!$E$2:$E$2336)</f>
        <v>Diabetes</v>
      </c>
      <c r="L681" t="str">
        <f>_xlfn.XLOOKUP(A681,'DataCleaning in Hospitalisation'!$A$2:$A$2344,'DataCleaning in Hospitalisation'!$E$2:$E$2344)</f>
        <v>18-Jul-1967</v>
      </c>
      <c r="M681" s="29">
        <f>_xlfn.XLOOKUP(A681,'DataCleaning in Hospitalisation'!$A$2:$A$2344,'DataCleaning in Hospitalisation'!$H$2:$H$2344)</f>
        <v>14600.62</v>
      </c>
      <c r="N681" t="str">
        <f>_xlfn.XLOOKUP(A681,'DataCleaning in Hospitalisation'!$A$2:$A$2344,'DataCleaning in Hospitalisation'!$I$2:$I$2344)</f>
        <v>tier - 2</v>
      </c>
      <c r="O681" t="str">
        <f>_xlfn.XLOOKUP(A681,'DataCleaning in Hospitalisation'!$A$2:$A$2344,'DataCleaning in Hospitalisation'!$J$2:$J$2344)</f>
        <v>tier - 3</v>
      </c>
      <c r="P681" t="str">
        <f>_xlfn.XLOOKUP(A681,'DataCleaning in Hospitalisation'!$A$2:$A$2344,'DataCleaning in Hospitalisation'!$K$2:$K$2344)</f>
        <v>R1022</v>
      </c>
      <c r="Q681">
        <f>_xlfn.XLOOKUP(A681,'DataCleaning in Hospitalisation'!$A$2:$A$2344,'DataCleaning in Hospitalisation'!$F$2:$F$2344)</f>
        <v>56</v>
      </c>
      <c r="U681" s="4" t="s">
        <v>2258</v>
      </c>
      <c r="V681">
        <v>1</v>
      </c>
      <c r="X681" s="4" t="s">
        <v>757</v>
      </c>
      <c r="Y681" s="29">
        <v>6185.32</v>
      </c>
      <c r="AJ681" s="4" t="s">
        <v>757</v>
      </c>
      <c r="AK681" s="29">
        <v>6185.32</v>
      </c>
    </row>
    <row r="682" spans="1:37" x14ac:dyDescent="0.3">
      <c r="A682" t="s">
        <v>1685</v>
      </c>
      <c r="B682" t="str">
        <f>_xlfn.XLOOKUP(A682,'Customer Names'!$A$2:$A$2336,'Customer Names'!$C$2:$C$2336)</f>
        <v xml:space="preserve"> Ms.Carolina</v>
      </c>
      <c r="C682" s="34">
        <f>_xlfn.XLOOKUP(A682,'Data Cleaning in Medical Examin'!$A$2:$A$2336,'Data Cleaning in Medical Examin'!$B$2:$B$2336)</f>
        <v>32.395000000000003</v>
      </c>
      <c r="D682">
        <f>_xlfn.XLOOKUP(A682,'Data Cleaning in Medical Examin'!$A$2:$A$2336,'Data Cleaning in Medical Examin'!$D$2:$D$2336)</f>
        <v>8.23</v>
      </c>
      <c r="E682" t="str">
        <f>_xlfn.XLOOKUP(A682,'Data Cleaning in Medical Examin'!$A$2:$A$2336,'Data Cleaning in Medical Examin'!$F$2:$F$2336)</f>
        <v>Yes</v>
      </c>
      <c r="F682" t="str">
        <f>_xlfn.XLOOKUP(A682,'Data Cleaning in Medical Examin'!$A$2:$A$2336,'Data Cleaning in Medical Examin'!$G$2:$G$2336)</f>
        <v>No</v>
      </c>
      <c r="G682" t="str">
        <f>_xlfn.XLOOKUP(A682,'Data Cleaning in Medical Examin'!$A$2:$A$2336,'Data Cleaning in Medical Examin'!$H$2:$H$2336)</f>
        <v>Yes</v>
      </c>
      <c r="H682" s="4">
        <f>_xlfn.XLOOKUP(A682,'Data Cleaning in Medical Examin'!$A$2:$A$2336,'Data Cleaning in Medical Examin'!$I$2:$I$2336)</f>
        <v>1</v>
      </c>
      <c r="I682" t="str">
        <f>_xlfn.XLOOKUP(A682,'Data Cleaning in Medical Examin'!$A$2:$A$2336,'Data Cleaning in Medical Examin'!$J$2:$J$2336)</f>
        <v>No</v>
      </c>
      <c r="J682" t="str">
        <f>_xlfn.XLOOKUP(A682,'Data Cleaning in Medical Examin'!$A$2:$A$2336,'Data Cleaning in Medical Examin'!$C$2:$C$2336)</f>
        <v>Obesity</v>
      </c>
      <c r="K682" t="str">
        <f>_xlfn.XLOOKUP(A682,'Data Cleaning in Medical Examin'!$A$2:$A$2336,'Data Cleaning in Medical Examin'!$E$2:$E$2336)</f>
        <v>Diabetes</v>
      </c>
      <c r="L682" t="str">
        <f>_xlfn.XLOOKUP(A682,'DataCleaning in Hospitalisation'!$A$2:$A$2344,'DataCleaning in Hospitalisation'!$E$2:$E$2344)</f>
        <v>14-Oct-1963</v>
      </c>
      <c r="M682" s="29">
        <f>_xlfn.XLOOKUP(A682,'DataCleaning in Hospitalisation'!$A$2:$A$2344,'DataCleaning in Hospitalisation'!$H$2:$H$2344)</f>
        <v>14590.63</v>
      </c>
      <c r="N682" t="str">
        <f>_xlfn.XLOOKUP(A682,'DataCleaning in Hospitalisation'!$A$2:$A$2344,'DataCleaning in Hospitalisation'!$I$2:$I$2344)</f>
        <v>tier - 2</v>
      </c>
      <c r="O682" t="str">
        <f>_xlfn.XLOOKUP(A682,'DataCleaning in Hospitalisation'!$A$2:$A$2344,'DataCleaning in Hospitalisation'!$J$2:$J$2344)</f>
        <v>tier - 1</v>
      </c>
      <c r="P682" t="str">
        <f>_xlfn.XLOOKUP(A682,'DataCleaning in Hospitalisation'!$A$2:$A$2344,'DataCleaning in Hospitalisation'!$K$2:$K$2344)</f>
        <v>R1024</v>
      </c>
      <c r="Q682">
        <f>_xlfn.XLOOKUP(A682,'DataCleaning in Hospitalisation'!$A$2:$A$2344,'DataCleaning in Hospitalisation'!$F$2:$F$2344)</f>
        <v>60</v>
      </c>
      <c r="U682" s="38" t="s">
        <v>11</v>
      </c>
      <c r="V682">
        <v>1</v>
      </c>
      <c r="X682" s="4" t="s">
        <v>2207</v>
      </c>
      <c r="Y682" s="29">
        <v>37425.94</v>
      </c>
      <c r="AJ682" s="4" t="s">
        <v>2207</v>
      </c>
      <c r="AK682" s="29">
        <v>37425.94</v>
      </c>
    </row>
    <row r="683" spans="1:37" x14ac:dyDescent="0.3">
      <c r="A683" t="s">
        <v>1684</v>
      </c>
      <c r="B683" t="str">
        <f>_xlfn.XLOOKUP(A683,'Customer Names'!$A$2:$A$2336,'Customer Names'!$C$2:$C$2336)</f>
        <v xml:space="preserve"> Mrs.Jenny</v>
      </c>
      <c r="C683" s="34">
        <f>_xlfn.XLOOKUP(A683,'Data Cleaning in Medical Examin'!$A$2:$A$2336,'Data Cleaning in Medical Examin'!$B$2:$B$2336)</f>
        <v>32.729999999999997</v>
      </c>
      <c r="D683">
        <f>_xlfn.XLOOKUP(A683,'Data Cleaning in Medical Examin'!$A$2:$A$2336,'Data Cleaning in Medical Examin'!$D$2:$D$2336)</f>
        <v>7.03</v>
      </c>
      <c r="E683" t="str">
        <f>_xlfn.XLOOKUP(A683,'Data Cleaning in Medical Examin'!$A$2:$A$2336,'Data Cleaning in Medical Examin'!$F$2:$F$2336)</f>
        <v>No</v>
      </c>
      <c r="F683" t="str">
        <f>_xlfn.XLOOKUP(A683,'Data Cleaning in Medical Examin'!$A$2:$A$2336,'Data Cleaning in Medical Examin'!$G$2:$G$2336)</f>
        <v>No</v>
      </c>
      <c r="G683" t="str">
        <f>_xlfn.XLOOKUP(A683,'Data Cleaning in Medical Examin'!$A$2:$A$2336,'Data Cleaning in Medical Examin'!$H$2:$H$2336)</f>
        <v>No</v>
      </c>
      <c r="H683" s="4">
        <f>_xlfn.XLOOKUP(A683,'Data Cleaning in Medical Examin'!$A$2:$A$2336,'Data Cleaning in Medical Examin'!$I$2:$I$2336)</f>
        <v>0</v>
      </c>
      <c r="I683" t="str">
        <f>_xlfn.XLOOKUP(A683,'Data Cleaning in Medical Examin'!$A$2:$A$2336,'Data Cleaning in Medical Examin'!$J$2:$J$2336)</f>
        <v>No</v>
      </c>
      <c r="J683" t="str">
        <f>_xlfn.XLOOKUP(A683,'Data Cleaning in Medical Examin'!$A$2:$A$2336,'Data Cleaning in Medical Examin'!$C$2:$C$2336)</f>
        <v>Obesity</v>
      </c>
      <c r="K683" t="str">
        <f>_xlfn.XLOOKUP(A683,'Data Cleaning in Medical Examin'!$A$2:$A$2336,'Data Cleaning in Medical Examin'!$E$2:$E$2336)</f>
        <v>Diabetes</v>
      </c>
      <c r="L683" t="str">
        <f>_xlfn.XLOOKUP(A683,'DataCleaning in Hospitalisation'!$A$2:$A$2344,'DataCleaning in Hospitalisation'!$E$2:$E$2344)</f>
        <v>3-Dec-1962</v>
      </c>
      <c r="M683" s="29">
        <f>_xlfn.XLOOKUP(A683,'DataCleaning in Hospitalisation'!$A$2:$A$2344,'DataCleaning in Hospitalisation'!$H$2:$H$2344)</f>
        <v>14574.64</v>
      </c>
      <c r="N683" t="str">
        <f>_xlfn.XLOOKUP(A683,'DataCleaning in Hospitalisation'!$A$2:$A$2344,'DataCleaning in Hospitalisation'!$I$2:$I$2344)</f>
        <v>tier - 2</v>
      </c>
      <c r="O683" t="str">
        <f>_xlfn.XLOOKUP(A683,'DataCleaning in Hospitalisation'!$A$2:$A$2344,'DataCleaning in Hospitalisation'!$J$2:$J$2344)</f>
        <v>tier - 1</v>
      </c>
      <c r="P683" t="str">
        <f>_xlfn.XLOOKUP(A683,'DataCleaning in Hospitalisation'!$A$2:$A$2344,'DataCleaning in Hospitalisation'!$K$2:$K$2344)</f>
        <v>R1025</v>
      </c>
      <c r="Q683">
        <f>_xlfn.XLOOKUP(A683,'DataCleaning in Hospitalisation'!$A$2:$A$2344,'DataCleaning in Hospitalisation'!$F$2:$F$2344)</f>
        <v>61</v>
      </c>
      <c r="U683" s="42" t="s">
        <v>2415</v>
      </c>
      <c r="V683">
        <v>1</v>
      </c>
      <c r="X683" s="4" t="s">
        <v>756</v>
      </c>
      <c r="Y683" s="29">
        <v>6184.3</v>
      </c>
      <c r="AJ683" s="4" t="s">
        <v>756</v>
      </c>
      <c r="AK683" s="29">
        <v>6184.3</v>
      </c>
    </row>
    <row r="684" spans="1:37" x14ac:dyDescent="0.3">
      <c r="A684" t="s">
        <v>1683</v>
      </c>
      <c r="B684" t="str">
        <f>_xlfn.XLOOKUP(A684,'Customer Names'!$A$2:$A$2336,'Customer Names'!$C$2:$C$2336)</f>
        <v xml:space="preserve"> Ms.Jessica</v>
      </c>
      <c r="C684" s="34">
        <f>_xlfn.XLOOKUP(A684,'Data Cleaning in Medical Examin'!$A$2:$A$2336,'Data Cleaning in Medical Examin'!$B$2:$B$2336)</f>
        <v>20.52</v>
      </c>
      <c r="D684">
        <f>_xlfn.XLOOKUP(A684,'Data Cleaning in Medical Examin'!$A$2:$A$2336,'Data Cleaning in Medical Examin'!$D$2:$D$2336)</f>
        <v>5.45</v>
      </c>
      <c r="E684" t="str">
        <f>_xlfn.XLOOKUP(A684,'Data Cleaning in Medical Examin'!$A$2:$A$2336,'Data Cleaning in Medical Examin'!$F$2:$F$2336)</f>
        <v>No</v>
      </c>
      <c r="F684" t="str">
        <f>_xlfn.XLOOKUP(A684,'Data Cleaning in Medical Examin'!$A$2:$A$2336,'Data Cleaning in Medical Examin'!$G$2:$G$2336)</f>
        <v>No</v>
      </c>
      <c r="G684" t="str">
        <f>_xlfn.XLOOKUP(A684,'Data Cleaning in Medical Examin'!$A$2:$A$2336,'Data Cleaning in Medical Examin'!$H$2:$H$2336)</f>
        <v>No</v>
      </c>
      <c r="H684" s="4">
        <f>_xlfn.XLOOKUP(A684,'Data Cleaning in Medical Examin'!$A$2:$A$2336,'Data Cleaning in Medical Examin'!$I$2:$I$2336)</f>
        <v>1</v>
      </c>
      <c r="I684" t="str">
        <f>_xlfn.XLOOKUP(A684,'Data Cleaning in Medical Examin'!$A$2:$A$2336,'Data Cleaning in Medical Examin'!$J$2:$J$2336)</f>
        <v>Yes</v>
      </c>
      <c r="J684" t="str">
        <f>_xlfn.XLOOKUP(A684,'Data Cleaning in Medical Examin'!$A$2:$A$2336,'Data Cleaning in Medical Examin'!$C$2:$C$2336)</f>
        <v>Normal Weight</v>
      </c>
      <c r="K684" t="str">
        <f>_xlfn.XLOOKUP(A684,'Data Cleaning in Medical Examin'!$A$2:$A$2336,'Data Cleaning in Medical Examin'!$E$2:$E$2336)</f>
        <v>Normal</v>
      </c>
      <c r="L684" t="str">
        <f>_xlfn.XLOOKUP(A684,'DataCleaning in Hospitalisation'!$A$2:$A$2344,'DataCleaning in Hospitalisation'!$E$2:$E$2344)</f>
        <v>12-Sep-1998</v>
      </c>
      <c r="M684" s="29">
        <f>_xlfn.XLOOKUP(A684,'DataCleaning in Hospitalisation'!$A$2:$A$2344,'DataCleaning in Hospitalisation'!$H$2:$H$2344)</f>
        <v>14571.89</v>
      </c>
      <c r="N684" t="str">
        <f>_xlfn.XLOOKUP(A684,'DataCleaning in Hospitalisation'!$A$2:$A$2344,'DataCleaning in Hospitalisation'!$I$2:$I$2344)</f>
        <v>tier - 2</v>
      </c>
      <c r="O684" t="str">
        <f>_xlfn.XLOOKUP(A684,'DataCleaning in Hospitalisation'!$A$2:$A$2344,'DataCleaning in Hospitalisation'!$J$2:$J$2344)</f>
        <v>tier - 1</v>
      </c>
      <c r="P684" t="str">
        <f>_xlfn.XLOOKUP(A684,'DataCleaning in Hospitalisation'!$A$2:$A$2344,'DataCleaning in Hospitalisation'!$K$2:$K$2344)</f>
        <v>R1024</v>
      </c>
      <c r="Q684">
        <f>_xlfn.XLOOKUP(A684,'DataCleaning in Hospitalisation'!$A$2:$A$2344,'DataCleaning in Hospitalisation'!$F$2:$F$2344)</f>
        <v>25</v>
      </c>
      <c r="U684" s="43" t="s">
        <v>6</v>
      </c>
      <c r="V684">
        <v>1</v>
      </c>
      <c r="X684" s="4" t="s">
        <v>755</v>
      </c>
      <c r="Y684" s="29">
        <v>6183.46</v>
      </c>
      <c r="AJ684" s="4" t="s">
        <v>755</v>
      </c>
      <c r="AK684" s="29">
        <v>6183.46</v>
      </c>
    </row>
    <row r="685" spans="1:37" x14ac:dyDescent="0.3">
      <c r="A685" t="s">
        <v>1682</v>
      </c>
      <c r="B685" t="str">
        <f>_xlfn.XLOOKUP(A685,'Customer Names'!$A$2:$A$2336,'Customer Names'!$C$2:$C$2336)</f>
        <v xml:space="preserve"> Ms.Kimberly</v>
      </c>
      <c r="C685" s="34">
        <f>_xlfn.XLOOKUP(A685,'Data Cleaning in Medical Examin'!$A$2:$A$2336,'Data Cleaning in Medical Examin'!$B$2:$B$2336)</f>
        <v>51.72</v>
      </c>
      <c r="D685">
        <f>_xlfn.XLOOKUP(A685,'Data Cleaning in Medical Examin'!$A$2:$A$2336,'Data Cleaning in Medical Examin'!$D$2:$D$2336)</f>
        <v>5.76</v>
      </c>
      <c r="E685" t="str">
        <f>_xlfn.XLOOKUP(A685,'Data Cleaning in Medical Examin'!$A$2:$A$2336,'Data Cleaning in Medical Examin'!$F$2:$F$2336)</f>
        <v>No</v>
      </c>
      <c r="F685" t="str">
        <f>_xlfn.XLOOKUP(A685,'Data Cleaning in Medical Examin'!$A$2:$A$2336,'Data Cleaning in Medical Examin'!$G$2:$G$2336)</f>
        <v>No</v>
      </c>
      <c r="G685" t="str">
        <f>_xlfn.XLOOKUP(A685,'Data Cleaning in Medical Examin'!$A$2:$A$2336,'Data Cleaning in Medical Examin'!$H$2:$H$2336)</f>
        <v>No</v>
      </c>
      <c r="H685" s="4">
        <f>_xlfn.XLOOKUP(A685,'Data Cleaning in Medical Examin'!$A$2:$A$2336,'Data Cleaning in Medical Examin'!$I$2:$I$2336)</f>
        <v>0</v>
      </c>
      <c r="I685" t="str">
        <f>_xlfn.XLOOKUP(A685,'Data Cleaning in Medical Examin'!$A$2:$A$2336,'Data Cleaning in Medical Examin'!$J$2:$J$2336)</f>
        <v>No</v>
      </c>
      <c r="J685" t="str">
        <f>_xlfn.XLOOKUP(A685,'Data Cleaning in Medical Examin'!$A$2:$A$2336,'Data Cleaning in Medical Examin'!$C$2:$C$2336)</f>
        <v>Obesity</v>
      </c>
      <c r="K685" t="str">
        <f>_xlfn.XLOOKUP(A685,'Data Cleaning in Medical Examin'!$A$2:$A$2336,'Data Cleaning in Medical Examin'!$E$2:$E$2336)</f>
        <v>Prediabetes</v>
      </c>
      <c r="L685" t="str">
        <f>_xlfn.XLOOKUP(A685,'DataCleaning in Hospitalisation'!$A$2:$A$2344,'DataCleaning in Hospitalisation'!$E$2:$E$2344)</f>
        <v>14-Jul-1989</v>
      </c>
      <c r="M685" s="29">
        <f>_xlfn.XLOOKUP(A685,'DataCleaning in Hospitalisation'!$A$2:$A$2344,'DataCleaning in Hospitalisation'!$H$2:$H$2344)</f>
        <v>14547.26</v>
      </c>
      <c r="N685" t="str">
        <f>_xlfn.XLOOKUP(A685,'DataCleaning in Hospitalisation'!$A$2:$A$2344,'DataCleaning in Hospitalisation'!$I$2:$I$2344)</f>
        <v>tier - 2</v>
      </c>
      <c r="O685" t="str">
        <f>_xlfn.XLOOKUP(A685,'DataCleaning in Hospitalisation'!$A$2:$A$2344,'DataCleaning in Hospitalisation'!$J$2:$J$2344)</f>
        <v>tier - 3</v>
      </c>
      <c r="P685" t="str">
        <f>_xlfn.XLOOKUP(A685,'DataCleaning in Hospitalisation'!$A$2:$A$2344,'DataCleaning in Hospitalisation'!$K$2:$K$2344)</f>
        <v>R1011</v>
      </c>
      <c r="Q685">
        <f>_xlfn.XLOOKUP(A685,'DataCleaning in Hospitalisation'!$A$2:$A$2344,'DataCleaning in Hospitalisation'!$F$2:$F$2344)</f>
        <v>34</v>
      </c>
      <c r="U685" s="44" t="s">
        <v>2372</v>
      </c>
      <c r="V685">
        <v>1</v>
      </c>
      <c r="X685" s="4" t="s">
        <v>754</v>
      </c>
      <c r="Y685" s="29">
        <v>6183.32</v>
      </c>
      <c r="AJ685" s="4" t="s">
        <v>754</v>
      </c>
      <c r="AK685" s="29">
        <v>6183.32</v>
      </c>
    </row>
    <row r="686" spans="1:37" x14ac:dyDescent="0.3">
      <c r="A686" t="s">
        <v>1681</v>
      </c>
      <c r="B686" t="str">
        <f>_xlfn.XLOOKUP(A686,'Customer Names'!$A$2:$A$2336,'Customer Names'!$C$2:$C$2336)</f>
        <v xml:space="preserve"> Mr.Marc-Olivier</v>
      </c>
      <c r="C686" s="34">
        <f>_xlfn.XLOOKUP(A686,'Data Cleaning in Medical Examin'!$A$2:$A$2336,'Data Cleaning in Medical Examin'!$B$2:$B$2336)</f>
        <v>50.2</v>
      </c>
      <c r="D686">
        <f>_xlfn.XLOOKUP(A686,'Data Cleaning in Medical Examin'!$A$2:$A$2336,'Data Cleaning in Medical Examin'!$D$2:$D$2336)</f>
        <v>5.4</v>
      </c>
      <c r="E686" t="str">
        <f>_xlfn.XLOOKUP(A686,'Data Cleaning in Medical Examin'!$A$2:$A$2336,'Data Cleaning in Medical Examin'!$F$2:$F$2336)</f>
        <v>No</v>
      </c>
      <c r="F686" t="str">
        <f>_xlfn.XLOOKUP(A686,'Data Cleaning in Medical Examin'!$A$2:$A$2336,'Data Cleaning in Medical Examin'!$G$2:$G$2336)</f>
        <v>No</v>
      </c>
      <c r="G686" t="str">
        <f>_xlfn.XLOOKUP(A686,'Data Cleaning in Medical Examin'!$A$2:$A$2336,'Data Cleaning in Medical Examin'!$H$2:$H$2336)</f>
        <v>No</v>
      </c>
      <c r="H686" s="4">
        <f>_xlfn.XLOOKUP(A686,'Data Cleaning in Medical Examin'!$A$2:$A$2336,'Data Cleaning in Medical Examin'!$I$2:$I$2336)</f>
        <v>0</v>
      </c>
      <c r="I686" t="str">
        <f>_xlfn.XLOOKUP(A686,'Data Cleaning in Medical Examin'!$A$2:$A$2336,'Data Cleaning in Medical Examin'!$J$2:$J$2336)</f>
        <v>No</v>
      </c>
      <c r="J686" t="str">
        <f>_xlfn.XLOOKUP(A686,'Data Cleaning in Medical Examin'!$A$2:$A$2336,'Data Cleaning in Medical Examin'!$C$2:$C$2336)</f>
        <v>Obesity</v>
      </c>
      <c r="K686" t="str">
        <f>_xlfn.XLOOKUP(A686,'Data Cleaning in Medical Examin'!$A$2:$A$2336,'Data Cleaning in Medical Examin'!$E$2:$E$2336)</f>
        <v>Normal</v>
      </c>
      <c r="L686" t="str">
        <f>_xlfn.XLOOKUP(A686,'DataCleaning in Hospitalisation'!$A$2:$A$2344,'DataCleaning in Hospitalisation'!$E$2:$E$2344)</f>
        <v>22-Jul-1989</v>
      </c>
      <c r="M686" s="29">
        <f>_xlfn.XLOOKUP(A686,'DataCleaning in Hospitalisation'!$A$2:$A$2344,'DataCleaning in Hospitalisation'!$H$2:$H$2344)</f>
        <v>14507.46</v>
      </c>
      <c r="N686" t="str">
        <f>_xlfn.XLOOKUP(A686,'DataCleaning in Hospitalisation'!$A$2:$A$2344,'DataCleaning in Hospitalisation'!$I$2:$I$2344)</f>
        <v>tier - 2</v>
      </c>
      <c r="O686" t="str">
        <f>_xlfn.XLOOKUP(A686,'DataCleaning in Hospitalisation'!$A$2:$A$2344,'DataCleaning in Hospitalisation'!$J$2:$J$2344)</f>
        <v>tier - 3</v>
      </c>
      <c r="P686" t="str">
        <f>_xlfn.XLOOKUP(A686,'DataCleaning in Hospitalisation'!$A$2:$A$2344,'DataCleaning in Hospitalisation'!$K$2:$K$2344)</f>
        <v>R1012</v>
      </c>
      <c r="Q686">
        <f>_xlfn.XLOOKUP(A686,'DataCleaning in Hospitalisation'!$A$2:$A$2344,'DataCleaning in Hospitalisation'!$F$2:$F$2344)</f>
        <v>34</v>
      </c>
      <c r="U686" s="45" t="s">
        <v>2373</v>
      </c>
      <c r="V686">
        <v>1</v>
      </c>
      <c r="X686" s="4" t="s">
        <v>753</v>
      </c>
      <c r="Y686" s="29">
        <v>6170.96</v>
      </c>
      <c r="AJ686" s="4" t="s">
        <v>753</v>
      </c>
      <c r="AK686" s="29">
        <v>6170.96</v>
      </c>
    </row>
    <row r="687" spans="1:37" x14ac:dyDescent="0.3">
      <c r="A687" t="s">
        <v>1680</v>
      </c>
      <c r="B687" t="str">
        <f>_xlfn.XLOOKUP(A687,'Customer Names'!$A$2:$A$2336,'Customer Names'!$C$2:$C$2336)</f>
        <v xml:space="preserve"> Mr.Russell</v>
      </c>
      <c r="C687" s="34">
        <f>_xlfn.XLOOKUP(A687,'Data Cleaning in Medical Examin'!$A$2:$A$2336,'Data Cleaning in Medical Examin'!$B$2:$B$2336)</f>
        <v>25.52</v>
      </c>
      <c r="D687">
        <f>_xlfn.XLOOKUP(A687,'Data Cleaning in Medical Examin'!$A$2:$A$2336,'Data Cleaning in Medical Examin'!$D$2:$D$2336)</f>
        <v>6.35</v>
      </c>
      <c r="E687" t="str">
        <f>_xlfn.XLOOKUP(A687,'Data Cleaning in Medical Examin'!$A$2:$A$2336,'Data Cleaning in Medical Examin'!$F$2:$F$2336)</f>
        <v>No</v>
      </c>
      <c r="F687" t="str">
        <f>_xlfn.XLOOKUP(A687,'Data Cleaning in Medical Examin'!$A$2:$A$2336,'Data Cleaning in Medical Examin'!$G$2:$G$2336)</f>
        <v>No</v>
      </c>
      <c r="G687" t="str">
        <f>_xlfn.XLOOKUP(A687,'Data Cleaning in Medical Examin'!$A$2:$A$2336,'Data Cleaning in Medical Examin'!$H$2:$H$2336)</f>
        <v>Yes</v>
      </c>
      <c r="H687" s="4">
        <f>_xlfn.XLOOKUP(A687,'Data Cleaning in Medical Examin'!$A$2:$A$2336,'Data Cleaning in Medical Examin'!$I$2:$I$2336)</f>
        <v>1</v>
      </c>
      <c r="I687" t="str">
        <f>_xlfn.XLOOKUP(A687,'Data Cleaning in Medical Examin'!$A$2:$A$2336,'Data Cleaning in Medical Examin'!$J$2:$J$2336)</f>
        <v>No</v>
      </c>
      <c r="J687" t="str">
        <f>_xlfn.XLOOKUP(A687,'Data Cleaning in Medical Examin'!$A$2:$A$2336,'Data Cleaning in Medical Examin'!$C$2:$C$2336)</f>
        <v>Over Weight</v>
      </c>
      <c r="K687" t="str">
        <f>_xlfn.XLOOKUP(A687,'Data Cleaning in Medical Examin'!$A$2:$A$2336,'Data Cleaning in Medical Examin'!$E$2:$E$2336)</f>
        <v>Prediabetes</v>
      </c>
      <c r="L687" t="str">
        <f>_xlfn.XLOOKUP(A687,'DataCleaning in Hospitalisation'!$A$2:$A$2344,'DataCleaning in Hospitalisation'!$E$2:$E$2344)</f>
        <v>20-Oct-1979</v>
      </c>
      <c r="M687" s="29">
        <f>_xlfn.XLOOKUP(A687,'DataCleaning in Hospitalisation'!$A$2:$A$2344,'DataCleaning in Hospitalisation'!$H$2:$H$2344)</f>
        <v>14478.33</v>
      </c>
      <c r="N687" t="str">
        <f>_xlfn.XLOOKUP(A687,'DataCleaning in Hospitalisation'!$A$2:$A$2344,'DataCleaning in Hospitalisation'!$I$2:$I$2344)</f>
        <v>tier - 2</v>
      </c>
      <c r="O687" t="str">
        <f>_xlfn.XLOOKUP(A687,'DataCleaning in Hospitalisation'!$A$2:$A$2344,'DataCleaning in Hospitalisation'!$J$2:$J$2344)</f>
        <v>tier - 2</v>
      </c>
      <c r="P687" t="str">
        <f>_xlfn.XLOOKUP(A687,'DataCleaning in Hospitalisation'!$A$2:$A$2344,'DataCleaning in Hospitalisation'!$K$2:$K$2344)</f>
        <v>R1013</v>
      </c>
      <c r="Q687">
        <f>_xlfn.XLOOKUP(A687,'DataCleaning in Hospitalisation'!$A$2:$A$2344,'DataCleaning in Hospitalisation'!$F$2:$F$2344)</f>
        <v>44</v>
      </c>
      <c r="U687" s="4" t="s">
        <v>1266</v>
      </c>
      <c r="V687">
        <v>1</v>
      </c>
      <c r="X687" s="4" t="s">
        <v>752</v>
      </c>
      <c r="Y687" s="29">
        <v>6159.57</v>
      </c>
      <c r="AJ687" s="4" t="s">
        <v>752</v>
      </c>
      <c r="AK687" s="29">
        <v>6159.57</v>
      </c>
    </row>
    <row r="688" spans="1:37" x14ac:dyDescent="0.3">
      <c r="A688" t="s">
        <v>1679</v>
      </c>
      <c r="B688" t="str">
        <f>_xlfn.XLOOKUP(A688,'Customer Names'!$A$2:$A$2336,'Customer Names'!$C$2:$C$2336)</f>
        <v xml:space="preserve"> Ms.Karine</v>
      </c>
      <c r="C688" s="34">
        <f>_xlfn.XLOOKUP(A688,'Data Cleaning in Medical Examin'!$A$2:$A$2336,'Data Cleaning in Medical Examin'!$B$2:$B$2336)</f>
        <v>35.200000000000003</v>
      </c>
      <c r="D688">
        <f>_xlfn.XLOOKUP(A688,'Data Cleaning in Medical Examin'!$A$2:$A$2336,'Data Cleaning in Medical Examin'!$D$2:$D$2336)</f>
        <v>6.26</v>
      </c>
      <c r="E688" t="str">
        <f>_xlfn.XLOOKUP(A688,'Data Cleaning in Medical Examin'!$A$2:$A$2336,'Data Cleaning in Medical Examin'!$F$2:$F$2336)</f>
        <v>Yes</v>
      </c>
      <c r="F688" t="str">
        <f>_xlfn.XLOOKUP(A688,'Data Cleaning in Medical Examin'!$A$2:$A$2336,'Data Cleaning in Medical Examin'!$G$2:$G$2336)</f>
        <v>No</v>
      </c>
      <c r="G688" t="str">
        <f>_xlfn.XLOOKUP(A688,'Data Cleaning in Medical Examin'!$A$2:$A$2336,'Data Cleaning in Medical Examin'!$H$2:$H$2336)</f>
        <v>No</v>
      </c>
      <c r="H688" s="4">
        <f>_xlfn.XLOOKUP(A688,'Data Cleaning in Medical Examin'!$A$2:$A$2336,'Data Cleaning in Medical Examin'!$I$2:$I$2336)</f>
        <v>2</v>
      </c>
      <c r="I688" t="str">
        <f>_xlfn.XLOOKUP(A688,'Data Cleaning in Medical Examin'!$A$2:$A$2336,'Data Cleaning in Medical Examin'!$J$2:$J$2336)</f>
        <v>No</v>
      </c>
      <c r="J688" t="str">
        <f>_xlfn.XLOOKUP(A688,'Data Cleaning in Medical Examin'!$A$2:$A$2336,'Data Cleaning in Medical Examin'!$C$2:$C$2336)</f>
        <v>Obesity</v>
      </c>
      <c r="K688" t="str">
        <f>_xlfn.XLOOKUP(A688,'Data Cleaning in Medical Examin'!$A$2:$A$2336,'Data Cleaning in Medical Examin'!$E$2:$E$2336)</f>
        <v>Prediabetes</v>
      </c>
      <c r="L688" t="str">
        <f>_xlfn.XLOOKUP(A688,'DataCleaning in Hospitalisation'!$A$2:$A$2344,'DataCleaning in Hospitalisation'!$E$2:$E$2344)</f>
        <v>20-Nov-1959</v>
      </c>
      <c r="M688" s="29">
        <f>_xlfn.XLOOKUP(A688,'DataCleaning in Hospitalisation'!$A$2:$A$2344,'DataCleaning in Hospitalisation'!$H$2:$H$2344)</f>
        <v>14474.68</v>
      </c>
      <c r="N688" t="str">
        <f>_xlfn.XLOOKUP(A688,'DataCleaning in Hospitalisation'!$A$2:$A$2344,'DataCleaning in Hospitalisation'!$I$2:$I$2344)</f>
        <v>tier - 2</v>
      </c>
      <c r="O688" t="str">
        <f>_xlfn.XLOOKUP(A688,'DataCleaning in Hospitalisation'!$A$2:$A$2344,'DataCleaning in Hospitalisation'!$J$2:$J$2344)</f>
        <v>tier - 2</v>
      </c>
      <c r="P688" t="str">
        <f>_xlfn.XLOOKUP(A688,'DataCleaning in Hospitalisation'!$A$2:$A$2344,'DataCleaning in Hospitalisation'!$K$2:$K$2344)</f>
        <v>R1013</v>
      </c>
      <c r="Q688">
        <f>_xlfn.XLOOKUP(A688,'DataCleaning in Hospitalisation'!$A$2:$A$2344,'DataCleaning in Hospitalisation'!$F$2:$F$2344)</f>
        <v>64</v>
      </c>
      <c r="U688" s="38" t="s">
        <v>7</v>
      </c>
      <c r="V688">
        <v>1</v>
      </c>
      <c r="X688" s="4" t="s">
        <v>751</v>
      </c>
      <c r="Y688" s="29">
        <v>6152.05</v>
      </c>
      <c r="AJ688" s="4" t="s">
        <v>751</v>
      </c>
      <c r="AK688" s="29">
        <v>6152.05</v>
      </c>
    </row>
    <row r="689" spans="1:37" x14ac:dyDescent="0.3">
      <c r="A689" t="s">
        <v>1678</v>
      </c>
      <c r="B689" t="str">
        <f>_xlfn.XLOOKUP(A689,'Customer Names'!$A$2:$A$2336,'Customer Names'!$C$2:$C$2336)</f>
        <v xml:space="preserve"> Ms.Cheryl</v>
      </c>
      <c r="C689" s="34">
        <f>_xlfn.XLOOKUP(A689,'Data Cleaning in Medical Examin'!$A$2:$A$2336,'Data Cleaning in Medical Examin'!$B$2:$B$2336)</f>
        <v>41.26</v>
      </c>
      <c r="D689">
        <f>_xlfn.XLOOKUP(A689,'Data Cleaning in Medical Examin'!$A$2:$A$2336,'Data Cleaning in Medical Examin'!$D$2:$D$2336)</f>
        <v>5.97</v>
      </c>
      <c r="E689" t="str">
        <f>_xlfn.XLOOKUP(A689,'Data Cleaning in Medical Examin'!$A$2:$A$2336,'Data Cleaning in Medical Examin'!$F$2:$F$2336)</f>
        <v>Yes</v>
      </c>
      <c r="F689" t="str">
        <f>_xlfn.XLOOKUP(A689,'Data Cleaning in Medical Examin'!$A$2:$A$2336,'Data Cleaning in Medical Examin'!$G$2:$G$2336)</f>
        <v>No</v>
      </c>
      <c r="G689" t="str">
        <f>_xlfn.XLOOKUP(A689,'Data Cleaning in Medical Examin'!$A$2:$A$2336,'Data Cleaning in Medical Examin'!$H$2:$H$2336)</f>
        <v>No</v>
      </c>
      <c r="H689" s="4">
        <f>_xlfn.XLOOKUP(A689,'Data Cleaning in Medical Examin'!$A$2:$A$2336,'Data Cleaning in Medical Examin'!$I$2:$I$2336)</f>
        <v>0</v>
      </c>
      <c r="I689" t="str">
        <f>_xlfn.XLOOKUP(A689,'Data Cleaning in Medical Examin'!$A$2:$A$2336,'Data Cleaning in Medical Examin'!$J$2:$J$2336)</f>
        <v>No</v>
      </c>
      <c r="J689" t="str">
        <f>_xlfn.XLOOKUP(A689,'Data Cleaning in Medical Examin'!$A$2:$A$2336,'Data Cleaning in Medical Examin'!$C$2:$C$2336)</f>
        <v>Obesity</v>
      </c>
      <c r="K689" t="str">
        <f>_xlfn.XLOOKUP(A689,'Data Cleaning in Medical Examin'!$A$2:$A$2336,'Data Cleaning in Medical Examin'!$E$2:$E$2336)</f>
        <v>Prediabetes</v>
      </c>
      <c r="L689" t="str">
        <f>_xlfn.XLOOKUP(A689,'DataCleaning in Hospitalisation'!$A$2:$A$2344,'DataCleaning in Hospitalisation'!$E$2:$E$2344)</f>
        <v>27-Nov-1976</v>
      </c>
      <c r="M689" s="29">
        <f>_xlfn.XLOOKUP(A689,'DataCleaning in Hospitalisation'!$A$2:$A$2344,'DataCleaning in Hospitalisation'!$H$2:$H$2344)</f>
        <v>14470.01</v>
      </c>
      <c r="N689" t="str">
        <f>_xlfn.XLOOKUP(A689,'DataCleaning in Hospitalisation'!$A$2:$A$2344,'DataCleaning in Hospitalisation'!$I$2:$I$2344)</f>
        <v>tier - 2</v>
      </c>
      <c r="O689" t="str">
        <f>_xlfn.XLOOKUP(A689,'DataCleaning in Hospitalisation'!$A$2:$A$2344,'DataCleaning in Hospitalisation'!$J$2:$J$2344)</f>
        <v>tier - 3</v>
      </c>
      <c r="P689" t="str">
        <f>_xlfn.XLOOKUP(A689,'DataCleaning in Hospitalisation'!$A$2:$A$2344,'DataCleaning in Hospitalisation'!$K$2:$K$2344)</f>
        <v>R1012</v>
      </c>
      <c r="Q689">
        <f>_xlfn.XLOOKUP(A689,'DataCleaning in Hospitalisation'!$A$2:$A$2344,'DataCleaning in Hospitalisation'!$F$2:$F$2344)</f>
        <v>47</v>
      </c>
      <c r="U689" s="42" t="s">
        <v>2415</v>
      </c>
      <c r="V689">
        <v>1</v>
      </c>
      <c r="X689" s="4" t="s">
        <v>750</v>
      </c>
      <c r="Y689" s="29">
        <v>6147.12</v>
      </c>
      <c r="AJ689" s="4" t="s">
        <v>750</v>
      </c>
      <c r="AK689" s="29">
        <v>6147.12</v>
      </c>
    </row>
    <row r="690" spans="1:37" x14ac:dyDescent="0.3">
      <c r="A690" t="s">
        <v>1677</v>
      </c>
      <c r="B690" t="str">
        <f>_xlfn.XLOOKUP(A690,'Customer Names'!$A$2:$A$2336,'Customer Names'!$C$2:$C$2336)</f>
        <v xml:space="preserve"> Ms.Allison</v>
      </c>
      <c r="C690" s="34">
        <f>_xlfn.XLOOKUP(A690,'Data Cleaning in Medical Examin'!$A$2:$A$2336,'Data Cleaning in Medical Examin'!$B$2:$B$2336)</f>
        <v>17.195</v>
      </c>
      <c r="D690">
        <f>_xlfn.XLOOKUP(A690,'Data Cleaning in Medical Examin'!$A$2:$A$2336,'Data Cleaning in Medical Examin'!$D$2:$D$2336)</f>
        <v>5.29</v>
      </c>
      <c r="E690" t="str">
        <f>_xlfn.XLOOKUP(A690,'Data Cleaning in Medical Examin'!$A$2:$A$2336,'Data Cleaning in Medical Examin'!$F$2:$F$2336)</f>
        <v>Yes</v>
      </c>
      <c r="F690" t="str">
        <f>_xlfn.XLOOKUP(A690,'Data Cleaning in Medical Examin'!$A$2:$A$2336,'Data Cleaning in Medical Examin'!$G$2:$G$2336)</f>
        <v>No</v>
      </c>
      <c r="G690" t="str">
        <f>_xlfn.XLOOKUP(A690,'Data Cleaning in Medical Examin'!$A$2:$A$2336,'Data Cleaning in Medical Examin'!$H$2:$H$2336)</f>
        <v>No</v>
      </c>
      <c r="H690" s="4">
        <f>_xlfn.XLOOKUP(A690,'Data Cleaning in Medical Examin'!$A$2:$A$2336,'Data Cleaning in Medical Examin'!$I$2:$I$2336)</f>
        <v>0</v>
      </c>
      <c r="I690" t="str">
        <f>_xlfn.XLOOKUP(A690,'Data Cleaning in Medical Examin'!$A$2:$A$2336,'Data Cleaning in Medical Examin'!$J$2:$J$2336)</f>
        <v>Yes</v>
      </c>
      <c r="J690" t="str">
        <f>_xlfn.XLOOKUP(A690,'Data Cleaning in Medical Examin'!$A$2:$A$2336,'Data Cleaning in Medical Examin'!$C$2:$C$2336)</f>
        <v>Under Weight</v>
      </c>
      <c r="K690" t="str">
        <f>_xlfn.XLOOKUP(A690,'Data Cleaning in Medical Examin'!$A$2:$A$2336,'Data Cleaning in Medical Examin'!$E$2:$E$2336)</f>
        <v>Normal</v>
      </c>
      <c r="L690" t="str">
        <f>_xlfn.XLOOKUP(A690,'DataCleaning in Hospitalisation'!$A$2:$A$2344,'DataCleaning in Hospitalisation'!$E$2:$E$2344)</f>
        <v>10-Nov-1996</v>
      </c>
      <c r="M690" s="29">
        <f>_xlfn.XLOOKUP(A690,'DataCleaning in Hospitalisation'!$A$2:$A$2344,'DataCleaning in Hospitalisation'!$H$2:$H$2344)</f>
        <v>14455.64</v>
      </c>
      <c r="N690" t="str">
        <f>_xlfn.XLOOKUP(A690,'DataCleaning in Hospitalisation'!$A$2:$A$2344,'DataCleaning in Hospitalisation'!$I$2:$I$2344)</f>
        <v>tier - 2</v>
      </c>
      <c r="O690" t="str">
        <f>_xlfn.XLOOKUP(A690,'DataCleaning in Hospitalisation'!$A$2:$A$2344,'DataCleaning in Hospitalisation'!$J$2:$J$2344)</f>
        <v>tier - 3</v>
      </c>
      <c r="P690" t="str">
        <f>_xlfn.XLOOKUP(A690,'DataCleaning in Hospitalisation'!$A$2:$A$2344,'DataCleaning in Hospitalisation'!$K$2:$K$2344)</f>
        <v>R1024</v>
      </c>
      <c r="Q690">
        <f>_xlfn.XLOOKUP(A690,'DataCleaning in Hospitalisation'!$A$2:$A$2344,'DataCleaning in Hospitalisation'!$F$2:$F$2344)</f>
        <v>27</v>
      </c>
      <c r="U690" s="43" t="s">
        <v>7</v>
      </c>
      <c r="V690">
        <v>1</v>
      </c>
      <c r="X690" s="4" t="s">
        <v>749</v>
      </c>
      <c r="Y690" s="29">
        <v>6139.14</v>
      </c>
      <c r="AJ690" s="4" t="s">
        <v>749</v>
      </c>
      <c r="AK690" s="29">
        <v>6139.14</v>
      </c>
    </row>
    <row r="691" spans="1:37" x14ac:dyDescent="0.3">
      <c r="A691" t="s">
        <v>1676</v>
      </c>
      <c r="B691" t="str">
        <f>_xlfn.XLOOKUP(A691,'Customer Names'!$A$2:$A$2336,'Customer Names'!$C$2:$C$2336)</f>
        <v xml:space="preserve"> Ms.Adriana</v>
      </c>
      <c r="C691" s="34">
        <f>_xlfn.XLOOKUP(A691,'Data Cleaning in Medical Examin'!$A$2:$A$2336,'Data Cleaning in Medical Examin'!$B$2:$B$2336)</f>
        <v>23.085000000000001</v>
      </c>
      <c r="D691">
        <f>_xlfn.XLOOKUP(A691,'Data Cleaning in Medical Examin'!$A$2:$A$2336,'Data Cleaning in Medical Examin'!$D$2:$D$2336)</f>
        <v>4.2699999999999996</v>
      </c>
      <c r="E691" t="str">
        <f>_xlfn.XLOOKUP(A691,'Data Cleaning in Medical Examin'!$A$2:$A$2336,'Data Cleaning in Medical Examin'!$F$2:$F$2336)</f>
        <v>Yes</v>
      </c>
      <c r="F691" t="str">
        <f>_xlfn.XLOOKUP(A691,'Data Cleaning in Medical Examin'!$A$2:$A$2336,'Data Cleaning in Medical Examin'!$G$2:$G$2336)</f>
        <v>No</v>
      </c>
      <c r="G691" t="str">
        <f>_xlfn.XLOOKUP(A691,'Data Cleaning in Medical Examin'!$A$2:$A$2336,'Data Cleaning in Medical Examin'!$H$2:$H$2336)</f>
        <v>No</v>
      </c>
      <c r="H691" s="4">
        <f>_xlfn.XLOOKUP(A691,'Data Cleaning in Medical Examin'!$A$2:$A$2336,'Data Cleaning in Medical Examin'!$I$2:$I$2336)</f>
        <v>2</v>
      </c>
      <c r="I691" t="str">
        <f>_xlfn.XLOOKUP(A691,'Data Cleaning in Medical Examin'!$A$2:$A$2336,'Data Cleaning in Medical Examin'!$J$2:$J$2336)</f>
        <v>No</v>
      </c>
      <c r="J691" t="str">
        <f>_xlfn.XLOOKUP(A691,'Data Cleaning in Medical Examin'!$A$2:$A$2336,'Data Cleaning in Medical Examin'!$C$2:$C$2336)</f>
        <v>Normal Weight</v>
      </c>
      <c r="K691" t="str">
        <f>_xlfn.XLOOKUP(A691,'Data Cleaning in Medical Examin'!$A$2:$A$2336,'Data Cleaning in Medical Examin'!$E$2:$E$2336)</f>
        <v>Normal</v>
      </c>
      <c r="L691" t="str">
        <f>_xlfn.XLOOKUP(A691,'DataCleaning in Hospitalisation'!$A$2:$A$2344,'DataCleaning in Hospitalisation'!$E$2:$E$2344)</f>
        <v>3-Aug-1959</v>
      </c>
      <c r="M691" s="29">
        <f>_xlfn.XLOOKUP(A691,'DataCleaning in Hospitalisation'!$A$2:$A$2344,'DataCleaning in Hospitalisation'!$H$2:$H$2344)</f>
        <v>14451.84</v>
      </c>
      <c r="N691" t="str">
        <f>_xlfn.XLOOKUP(A691,'DataCleaning in Hospitalisation'!$A$2:$A$2344,'DataCleaning in Hospitalisation'!$I$2:$I$2344)</f>
        <v>tier - 2</v>
      </c>
      <c r="O691" t="str">
        <f>_xlfn.XLOOKUP(A691,'DataCleaning in Hospitalisation'!$A$2:$A$2344,'DataCleaning in Hospitalisation'!$J$2:$J$2344)</f>
        <v>tier - 3</v>
      </c>
      <c r="P691" t="str">
        <f>_xlfn.XLOOKUP(A691,'DataCleaning in Hospitalisation'!$A$2:$A$2344,'DataCleaning in Hospitalisation'!$K$2:$K$2344)</f>
        <v>R1023</v>
      </c>
      <c r="Q691">
        <f>_xlfn.XLOOKUP(A691,'DataCleaning in Hospitalisation'!$A$2:$A$2344,'DataCleaning in Hospitalisation'!$F$2:$F$2344)</f>
        <v>64</v>
      </c>
      <c r="U691" s="44" t="s">
        <v>2372</v>
      </c>
      <c r="V691">
        <v>1</v>
      </c>
      <c r="X691" s="4" t="s">
        <v>748</v>
      </c>
      <c r="Y691" s="29">
        <v>6138.58</v>
      </c>
      <c r="AJ691" s="4" t="s">
        <v>748</v>
      </c>
      <c r="AK691" s="29">
        <v>6138.58</v>
      </c>
    </row>
    <row r="692" spans="1:37" x14ac:dyDescent="0.3">
      <c r="A692" t="s">
        <v>1675</v>
      </c>
      <c r="B692" t="str">
        <f>_xlfn.XLOOKUP(A692,'Customer Names'!$A$2:$A$2336,'Customer Names'!$C$2:$C$2336)</f>
        <v xml:space="preserve"> Ms.Miranda</v>
      </c>
      <c r="C692" s="34">
        <f>_xlfn.XLOOKUP(A692,'Data Cleaning in Medical Examin'!$A$2:$A$2336,'Data Cleaning in Medical Examin'!$B$2:$B$2336)</f>
        <v>21.66</v>
      </c>
      <c r="D692">
        <f>_xlfn.XLOOKUP(A692,'Data Cleaning in Medical Examin'!$A$2:$A$2336,'Data Cleaning in Medical Examin'!$D$2:$D$2336)</f>
        <v>5.2</v>
      </c>
      <c r="E692" t="str">
        <f>_xlfn.XLOOKUP(A692,'Data Cleaning in Medical Examin'!$A$2:$A$2336,'Data Cleaning in Medical Examin'!$F$2:$F$2336)</f>
        <v>Yes</v>
      </c>
      <c r="F692" t="str">
        <f>_xlfn.XLOOKUP(A692,'Data Cleaning in Medical Examin'!$A$2:$A$2336,'Data Cleaning in Medical Examin'!$G$2:$G$2336)</f>
        <v>No</v>
      </c>
      <c r="G692" t="str">
        <f>_xlfn.XLOOKUP(A692,'Data Cleaning in Medical Examin'!$A$2:$A$2336,'Data Cleaning in Medical Examin'!$H$2:$H$2336)</f>
        <v>No</v>
      </c>
      <c r="H692" s="4">
        <f>_xlfn.XLOOKUP(A692,'Data Cleaning in Medical Examin'!$A$2:$A$2336,'Data Cleaning in Medical Examin'!$I$2:$I$2336)</f>
        <v>2</v>
      </c>
      <c r="I692" t="str">
        <f>_xlfn.XLOOKUP(A692,'Data Cleaning in Medical Examin'!$A$2:$A$2336,'Data Cleaning in Medical Examin'!$J$2:$J$2336)</f>
        <v>No</v>
      </c>
      <c r="J692" t="str">
        <f>_xlfn.XLOOKUP(A692,'Data Cleaning in Medical Examin'!$A$2:$A$2336,'Data Cleaning in Medical Examin'!$C$2:$C$2336)</f>
        <v>Normal Weight</v>
      </c>
      <c r="K692" t="str">
        <f>_xlfn.XLOOKUP(A692,'Data Cleaning in Medical Examin'!$A$2:$A$2336,'Data Cleaning in Medical Examin'!$E$2:$E$2336)</f>
        <v>Normal</v>
      </c>
      <c r="L692" t="str">
        <f>_xlfn.XLOOKUP(A692,'DataCleaning in Hospitalisation'!$A$2:$A$2344,'DataCleaning in Hospitalisation'!$E$2:$E$2344)</f>
        <v>29-Jun-1959</v>
      </c>
      <c r="M692" s="29">
        <f>_xlfn.XLOOKUP(A692,'DataCleaning in Hospitalisation'!$A$2:$A$2344,'DataCleaning in Hospitalisation'!$H$2:$H$2344)</f>
        <v>14449.85</v>
      </c>
      <c r="N692" t="str">
        <f>_xlfn.XLOOKUP(A692,'DataCleaning in Hospitalisation'!$A$2:$A$2344,'DataCleaning in Hospitalisation'!$I$2:$I$2344)</f>
        <v>tier - 2</v>
      </c>
      <c r="O692" t="str">
        <f>_xlfn.XLOOKUP(A692,'DataCleaning in Hospitalisation'!$A$2:$A$2344,'DataCleaning in Hospitalisation'!$J$2:$J$2344)</f>
        <v>tier - 1</v>
      </c>
      <c r="P692" t="str">
        <f>_xlfn.XLOOKUP(A692,'DataCleaning in Hospitalisation'!$A$2:$A$2344,'DataCleaning in Hospitalisation'!$K$2:$K$2344)</f>
        <v>R1024</v>
      </c>
      <c r="Q692">
        <f>_xlfn.XLOOKUP(A692,'DataCleaning in Hospitalisation'!$A$2:$A$2344,'DataCleaning in Hospitalisation'!$F$2:$F$2344)</f>
        <v>64</v>
      </c>
      <c r="U692" s="45" t="s">
        <v>2373</v>
      </c>
      <c r="V692">
        <v>1</v>
      </c>
      <c r="X692" s="4" t="s">
        <v>747</v>
      </c>
      <c r="Y692" s="29">
        <v>6138.5</v>
      </c>
      <c r="AJ692" s="4" t="s">
        <v>747</v>
      </c>
      <c r="AK692" s="29">
        <v>6138.5</v>
      </c>
    </row>
    <row r="693" spans="1:37" x14ac:dyDescent="0.3">
      <c r="A693" t="s">
        <v>1674</v>
      </c>
      <c r="B693" t="str">
        <f>_xlfn.XLOOKUP(A693,'Customer Names'!$A$2:$A$2336,'Customer Names'!$C$2:$C$2336)</f>
        <v xml:space="preserve"> Mr.Roberto</v>
      </c>
      <c r="C693" s="34">
        <f>_xlfn.XLOOKUP(A693,'Data Cleaning in Medical Examin'!$A$2:$A$2336,'Data Cleaning in Medical Examin'!$B$2:$B$2336)</f>
        <v>36.47</v>
      </c>
      <c r="D693">
        <f>_xlfn.XLOOKUP(A693,'Data Cleaning in Medical Examin'!$A$2:$A$2336,'Data Cleaning in Medical Examin'!$D$2:$D$2336)</f>
        <v>8.23</v>
      </c>
      <c r="E693" t="str">
        <f>_xlfn.XLOOKUP(A693,'Data Cleaning in Medical Examin'!$A$2:$A$2336,'Data Cleaning in Medical Examin'!$F$2:$F$2336)</f>
        <v>Yes</v>
      </c>
      <c r="F693" t="str">
        <f>_xlfn.XLOOKUP(A693,'Data Cleaning in Medical Examin'!$A$2:$A$2336,'Data Cleaning in Medical Examin'!$G$2:$G$2336)</f>
        <v>No</v>
      </c>
      <c r="G693" t="str">
        <f>_xlfn.XLOOKUP(A693,'Data Cleaning in Medical Examin'!$A$2:$A$2336,'Data Cleaning in Medical Examin'!$H$2:$H$2336)</f>
        <v>No</v>
      </c>
      <c r="H693" s="4">
        <f>_xlfn.XLOOKUP(A693,'Data Cleaning in Medical Examin'!$A$2:$A$2336,'Data Cleaning in Medical Examin'!$I$2:$I$2336)</f>
        <v>0</v>
      </c>
      <c r="I693" t="str">
        <f>_xlfn.XLOOKUP(A693,'Data Cleaning in Medical Examin'!$A$2:$A$2336,'Data Cleaning in Medical Examin'!$J$2:$J$2336)</f>
        <v>No</v>
      </c>
      <c r="J693" t="str">
        <f>_xlfn.XLOOKUP(A693,'Data Cleaning in Medical Examin'!$A$2:$A$2336,'Data Cleaning in Medical Examin'!$C$2:$C$2336)</f>
        <v>Obesity</v>
      </c>
      <c r="K693" t="str">
        <f>_xlfn.XLOOKUP(A693,'Data Cleaning in Medical Examin'!$A$2:$A$2336,'Data Cleaning in Medical Examin'!$E$2:$E$2336)</f>
        <v>Diabetes</v>
      </c>
      <c r="L693" t="str">
        <f>_xlfn.XLOOKUP(A693,'DataCleaning in Hospitalisation'!$A$2:$A$2344,'DataCleaning in Hospitalisation'!$E$2:$E$2344)</f>
        <v>4-Nov-1967</v>
      </c>
      <c r="M693" s="29">
        <f>_xlfn.XLOOKUP(A693,'DataCleaning in Hospitalisation'!$A$2:$A$2344,'DataCleaning in Hospitalisation'!$H$2:$H$2344)</f>
        <v>14427.63</v>
      </c>
      <c r="N693" t="str">
        <f>_xlfn.XLOOKUP(A693,'DataCleaning in Hospitalisation'!$A$2:$A$2344,'DataCleaning in Hospitalisation'!$I$2:$I$2344)</f>
        <v>tier - 2</v>
      </c>
      <c r="O693" t="str">
        <f>_xlfn.XLOOKUP(A693,'DataCleaning in Hospitalisation'!$A$2:$A$2344,'DataCleaning in Hospitalisation'!$J$2:$J$2344)</f>
        <v>tier - 2</v>
      </c>
      <c r="P693" t="str">
        <f>_xlfn.XLOOKUP(A693,'DataCleaning in Hospitalisation'!$A$2:$A$2344,'DataCleaning in Hospitalisation'!$K$2:$K$2344)</f>
        <v>R1021</v>
      </c>
      <c r="Q693">
        <f>_xlfn.XLOOKUP(A693,'DataCleaning in Hospitalisation'!$A$2:$A$2344,'DataCleaning in Hospitalisation'!$F$2:$F$2344)</f>
        <v>56</v>
      </c>
      <c r="U693" s="4" t="s">
        <v>1265</v>
      </c>
      <c r="V693">
        <v>1</v>
      </c>
      <c r="X693" s="4" t="s">
        <v>2206</v>
      </c>
      <c r="Y693" s="29">
        <v>37277.269999999997</v>
      </c>
      <c r="AJ693" s="4" t="s">
        <v>2206</v>
      </c>
      <c r="AK693" s="29">
        <v>37277.269999999997</v>
      </c>
    </row>
    <row r="694" spans="1:37" x14ac:dyDescent="0.3">
      <c r="A694" t="s">
        <v>1673</v>
      </c>
      <c r="B694" t="str">
        <f>_xlfn.XLOOKUP(A694,'Customer Names'!$A$2:$A$2336,'Customer Names'!$C$2:$C$2336)</f>
        <v xml:space="preserve"> Mrs.Rebecca</v>
      </c>
      <c r="C694" s="34">
        <f>_xlfn.XLOOKUP(A694,'Data Cleaning in Medical Examin'!$A$2:$A$2336,'Data Cleaning in Medical Examin'!$B$2:$B$2336)</f>
        <v>36.08</v>
      </c>
      <c r="D694">
        <f>_xlfn.XLOOKUP(A694,'Data Cleaning in Medical Examin'!$A$2:$A$2336,'Data Cleaning in Medical Examin'!$D$2:$D$2336)</f>
        <v>10.33</v>
      </c>
      <c r="E694" t="str">
        <f>_xlfn.XLOOKUP(A694,'Data Cleaning in Medical Examin'!$A$2:$A$2336,'Data Cleaning in Medical Examin'!$F$2:$F$2336)</f>
        <v>Yes</v>
      </c>
      <c r="F694" t="str">
        <f>_xlfn.XLOOKUP(A694,'Data Cleaning in Medical Examin'!$A$2:$A$2336,'Data Cleaning in Medical Examin'!$G$2:$G$2336)</f>
        <v>No</v>
      </c>
      <c r="G694" t="str">
        <f>_xlfn.XLOOKUP(A694,'Data Cleaning in Medical Examin'!$A$2:$A$2336,'Data Cleaning in Medical Examin'!$H$2:$H$2336)</f>
        <v>No</v>
      </c>
      <c r="H694" s="4">
        <f>_xlfn.XLOOKUP(A694,'Data Cleaning in Medical Examin'!$A$2:$A$2336,'Data Cleaning in Medical Examin'!$I$2:$I$2336)</f>
        <v>0</v>
      </c>
      <c r="I694" t="str">
        <f>_xlfn.XLOOKUP(A694,'Data Cleaning in Medical Examin'!$A$2:$A$2336,'Data Cleaning in Medical Examin'!$J$2:$J$2336)</f>
        <v>No</v>
      </c>
      <c r="J694" t="str">
        <f>_xlfn.XLOOKUP(A694,'Data Cleaning in Medical Examin'!$A$2:$A$2336,'Data Cleaning in Medical Examin'!$C$2:$C$2336)</f>
        <v>Obesity</v>
      </c>
      <c r="K694" t="str">
        <f>_xlfn.XLOOKUP(A694,'Data Cleaning in Medical Examin'!$A$2:$A$2336,'Data Cleaning in Medical Examin'!$E$2:$E$2336)</f>
        <v>Diabetes</v>
      </c>
      <c r="L694" t="str">
        <f>_xlfn.XLOOKUP(A694,'DataCleaning in Hospitalisation'!$A$2:$A$2344,'DataCleaning in Hospitalisation'!$E$2:$E$2344)</f>
        <v>15-Aug-1967</v>
      </c>
      <c r="M694" s="29">
        <f>_xlfn.XLOOKUP(A694,'DataCleaning in Hospitalisation'!$A$2:$A$2344,'DataCleaning in Hospitalisation'!$H$2:$H$2344)</f>
        <v>14426.66</v>
      </c>
      <c r="N694" t="str">
        <f>_xlfn.XLOOKUP(A694,'DataCleaning in Hospitalisation'!$A$2:$A$2344,'DataCleaning in Hospitalisation'!$I$2:$I$2344)</f>
        <v>tier - 2</v>
      </c>
      <c r="O694" t="str">
        <f>_xlfn.XLOOKUP(A694,'DataCleaning in Hospitalisation'!$A$2:$A$2344,'DataCleaning in Hospitalisation'!$J$2:$J$2344)</f>
        <v>tier - 2</v>
      </c>
      <c r="P694" t="str">
        <f>_xlfn.XLOOKUP(A694,'DataCleaning in Hospitalisation'!$A$2:$A$2344,'DataCleaning in Hospitalisation'!$K$2:$K$2344)</f>
        <v>R1026</v>
      </c>
      <c r="Q694">
        <f>_xlfn.XLOOKUP(A694,'DataCleaning in Hospitalisation'!$A$2:$A$2344,'DataCleaning in Hospitalisation'!$F$2:$F$2344)</f>
        <v>56</v>
      </c>
      <c r="U694" s="38" t="s">
        <v>7</v>
      </c>
      <c r="V694">
        <v>1</v>
      </c>
      <c r="X694" s="4" t="s">
        <v>746</v>
      </c>
      <c r="Y694" s="29">
        <v>6128.8</v>
      </c>
      <c r="AJ694" s="4" t="s">
        <v>746</v>
      </c>
      <c r="AK694" s="29">
        <v>6128.8</v>
      </c>
    </row>
    <row r="695" spans="1:37" x14ac:dyDescent="0.3">
      <c r="A695" t="s">
        <v>1672</v>
      </c>
      <c r="B695" t="str">
        <f>_xlfn.XLOOKUP(A695,'Customer Names'!$A$2:$A$2336,'Customer Names'!$C$2:$C$2336)</f>
        <v xml:space="preserve"> Ms.Tiffany</v>
      </c>
      <c r="C695" s="34">
        <f>_xlfn.XLOOKUP(A695,'Data Cleaning in Medical Examin'!$A$2:$A$2336,'Data Cleaning in Medical Examin'!$B$2:$B$2336)</f>
        <v>23.18</v>
      </c>
      <c r="D695">
        <f>_xlfn.XLOOKUP(A695,'Data Cleaning in Medical Examin'!$A$2:$A$2336,'Data Cleaning in Medical Examin'!$D$2:$D$2336)</f>
        <v>6.13</v>
      </c>
      <c r="E695" t="str">
        <f>_xlfn.XLOOKUP(A695,'Data Cleaning in Medical Examin'!$A$2:$A$2336,'Data Cleaning in Medical Examin'!$F$2:$F$2336)</f>
        <v>No</v>
      </c>
      <c r="F695" t="str">
        <f>_xlfn.XLOOKUP(A695,'Data Cleaning in Medical Examin'!$A$2:$A$2336,'Data Cleaning in Medical Examin'!$G$2:$G$2336)</f>
        <v>No</v>
      </c>
      <c r="G695" t="str">
        <f>_xlfn.XLOOKUP(A695,'Data Cleaning in Medical Examin'!$A$2:$A$2336,'Data Cleaning in Medical Examin'!$H$2:$H$2336)</f>
        <v>No</v>
      </c>
      <c r="H695" s="4">
        <f>_xlfn.XLOOKUP(A695,'Data Cleaning in Medical Examin'!$A$2:$A$2336,'Data Cleaning in Medical Examin'!$I$2:$I$2336)</f>
        <v>0</v>
      </c>
      <c r="I695" t="str">
        <f>_xlfn.XLOOKUP(A695,'Data Cleaning in Medical Examin'!$A$2:$A$2336,'Data Cleaning in Medical Examin'!$J$2:$J$2336)</f>
        <v>No</v>
      </c>
      <c r="J695" t="str">
        <f>_xlfn.XLOOKUP(A695,'Data Cleaning in Medical Examin'!$A$2:$A$2336,'Data Cleaning in Medical Examin'!$C$2:$C$2336)</f>
        <v>Normal Weight</v>
      </c>
      <c r="K695" t="str">
        <f>_xlfn.XLOOKUP(A695,'Data Cleaning in Medical Examin'!$A$2:$A$2336,'Data Cleaning in Medical Examin'!$E$2:$E$2336)</f>
        <v>Prediabetes</v>
      </c>
      <c r="L695" t="str">
        <f>_xlfn.XLOOKUP(A695,'DataCleaning in Hospitalisation'!$A$2:$A$2344,'DataCleaning in Hospitalisation'!$E$2:$E$2344)</f>
        <v>10-Aug-1999</v>
      </c>
      <c r="M695" s="29">
        <f>_xlfn.XLOOKUP(A695,'DataCleaning in Hospitalisation'!$A$2:$A$2344,'DataCleaning in Hospitalisation'!$H$2:$H$2344)</f>
        <v>14426.07</v>
      </c>
      <c r="N695" t="str">
        <f>_xlfn.XLOOKUP(A695,'DataCleaning in Hospitalisation'!$A$2:$A$2344,'DataCleaning in Hospitalisation'!$I$2:$I$2344)</f>
        <v>tier - 2</v>
      </c>
      <c r="O695" t="str">
        <f>_xlfn.XLOOKUP(A695,'DataCleaning in Hospitalisation'!$A$2:$A$2344,'DataCleaning in Hospitalisation'!$J$2:$J$2344)</f>
        <v>tier - 1</v>
      </c>
      <c r="P695" t="str">
        <f>_xlfn.XLOOKUP(A695,'DataCleaning in Hospitalisation'!$A$2:$A$2344,'DataCleaning in Hospitalisation'!$K$2:$K$2344)</f>
        <v>R1012</v>
      </c>
      <c r="Q695">
        <f>_xlfn.XLOOKUP(A695,'DataCleaning in Hospitalisation'!$A$2:$A$2344,'DataCleaning in Hospitalisation'!$F$2:$F$2344)</f>
        <v>24</v>
      </c>
      <c r="U695" s="42" t="s">
        <v>2413</v>
      </c>
      <c r="V695">
        <v>1</v>
      </c>
      <c r="X695" s="4" t="s">
        <v>745</v>
      </c>
      <c r="Y695" s="29">
        <v>6123.57</v>
      </c>
      <c r="AJ695" s="4" t="s">
        <v>745</v>
      </c>
      <c r="AK695" s="29">
        <v>6123.57</v>
      </c>
    </row>
    <row r="696" spans="1:37" x14ac:dyDescent="0.3">
      <c r="A696" t="s">
        <v>1671</v>
      </c>
      <c r="B696" t="str">
        <f>_xlfn.XLOOKUP(A696,'Customer Names'!$A$2:$A$2336,'Customer Names'!$C$2:$C$2336)</f>
        <v xml:space="preserve"> Mr.Alexander</v>
      </c>
      <c r="C696" s="34">
        <f>_xlfn.XLOOKUP(A696,'Data Cleaning in Medical Examin'!$A$2:$A$2336,'Data Cleaning in Medical Examin'!$B$2:$B$2336)</f>
        <v>39.159999999999997</v>
      </c>
      <c r="D696">
        <f>_xlfn.XLOOKUP(A696,'Data Cleaning in Medical Examin'!$A$2:$A$2336,'Data Cleaning in Medical Examin'!$D$2:$D$2336)</f>
        <v>8.08</v>
      </c>
      <c r="E696" t="str">
        <f>_xlfn.XLOOKUP(A696,'Data Cleaning in Medical Examin'!$A$2:$A$2336,'Data Cleaning in Medical Examin'!$F$2:$F$2336)</f>
        <v>No</v>
      </c>
      <c r="F696" t="str">
        <f>_xlfn.XLOOKUP(A696,'Data Cleaning in Medical Examin'!$A$2:$A$2336,'Data Cleaning in Medical Examin'!$G$2:$G$2336)</f>
        <v>No</v>
      </c>
      <c r="G696" t="str">
        <f>_xlfn.XLOOKUP(A696,'Data Cleaning in Medical Examin'!$A$2:$A$2336,'Data Cleaning in Medical Examin'!$H$2:$H$2336)</f>
        <v>No</v>
      </c>
      <c r="H696" s="4">
        <f>_xlfn.XLOOKUP(A696,'Data Cleaning in Medical Examin'!$A$2:$A$2336,'Data Cleaning in Medical Examin'!$I$2:$I$2336)</f>
        <v>3</v>
      </c>
      <c r="I696" t="str">
        <f>_xlfn.XLOOKUP(A696,'Data Cleaning in Medical Examin'!$A$2:$A$2336,'Data Cleaning in Medical Examin'!$J$2:$J$2336)</f>
        <v>No</v>
      </c>
      <c r="J696" t="str">
        <f>_xlfn.XLOOKUP(A696,'Data Cleaning in Medical Examin'!$A$2:$A$2336,'Data Cleaning in Medical Examin'!$C$2:$C$2336)</f>
        <v>Obesity</v>
      </c>
      <c r="K696" t="str">
        <f>_xlfn.XLOOKUP(A696,'Data Cleaning in Medical Examin'!$A$2:$A$2336,'Data Cleaning in Medical Examin'!$E$2:$E$2336)</f>
        <v>Diabetes</v>
      </c>
      <c r="L696" t="str">
        <f>_xlfn.XLOOKUP(A696,'DataCleaning in Hospitalisation'!$A$2:$A$2344,'DataCleaning in Hospitalisation'!$E$2:$E$2344)</f>
        <v>20-Sep-1958</v>
      </c>
      <c r="M696" s="29">
        <f>_xlfn.XLOOKUP(A696,'DataCleaning in Hospitalisation'!$A$2:$A$2344,'DataCleaning in Hospitalisation'!$H$2:$H$2344)</f>
        <v>14418.28</v>
      </c>
      <c r="N696" t="str">
        <f>_xlfn.XLOOKUP(A696,'DataCleaning in Hospitalisation'!$A$2:$A$2344,'DataCleaning in Hospitalisation'!$I$2:$I$2344)</f>
        <v>tier - 2</v>
      </c>
      <c r="O696" t="str">
        <f>_xlfn.XLOOKUP(A696,'DataCleaning in Hospitalisation'!$A$2:$A$2344,'DataCleaning in Hospitalisation'!$J$2:$J$2344)</f>
        <v>tier - 3</v>
      </c>
      <c r="P696" t="str">
        <f>_xlfn.XLOOKUP(A696,'DataCleaning in Hospitalisation'!$A$2:$A$2344,'DataCleaning in Hospitalisation'!$K$2:$K$2344)</f>
        <v>R1013</v>
      </c>
      <c r="Q696">
        <f>_xlfn.XLOOKUP(A696,'DataCleaning in Hospitalisation'!$A$2:$A$2344,'DataCleaning in Hospitalisation'!$F$2:$F$2344)</f>
        <v>65</v>
      </c>
      <c r="U696" s="43" t="s">
        <v>6</v>
      </c>
      <c r="V696">
        <v>1</v>
      </c>
      <c r="X696" s="4" t="s">
        <v>744</v>
      </c>
      <c r="Y696" s="29">
        <v>6117.49</v>
      </c>
      <c r="AJ696" s="4" t="s">
        <v>744</v>
      </c>
      <c r="AK696" s="29">
        <v>6117.49</v>
      </c>
    </row>
    <row r="697" spans="1:37" x14ac:dyDescent="0.3">
      <c r="A697" t="s">
        <v>1670</v>
      </c>
      <c r="B697" t="str">
        <f>_xlfn.XLOOKUP(A697,'Customer Names'!$A$2:$A$2336,'Customer Names'!$C$2:$C$2336)</f>
        <v xml:space="preserve"> Mr.Rich</v>
      </c>
      <c r="C697" s="34">
        <f>_xlfn.XLOOKUP(A697,'Data Cleaning in Medical Examin'!$A$2:$A$2336,'Data Cleaning in Medical Examin'!$B$2:$B$2336)</f>
        <v>38.19</v>
      </c>
      <c r="D697">
        <f>_xlfn.XLOOKUP(A697,'Data Cleaning in Medical Examin'!$A$2:$A$2336,'Data Cleaning in Medical Examin'!$D$2:$D$2336)</f>
        <v>10.49</v>
      </c>
      <c r="E697" t="str">
        <f>_xlfn.XLOOKUP(A697,'Data Cleaning in Medical Examin'!$A$2:$A$2336,'Data Cleaning in Medical Examin'!$F$2:$F$2336)</f>
        <v>No</v>
      </c>
      <c r="F697" t="str">
        <f>_xlfn.XLOOKUP(A697,'Data Cleaning in Medical Examin'!$A$2:$A$2336,'Data Cleaning in Medical Examin'!$G$2:$G$2336)</f>
        <v>No</v>
      </c>
      <c r="G697" t="str">
        <f>_xlfn.XLOOKUP(A697,'Data Cleaning in Medical Examin'!$A$2:$A$2336,'Data Cleaning in Medical Examin'!$H$2:$H$2336)</f>
        <v>No</v>
      </c>
      <c r="H697" s="4">
        <f>_xlfn.XLOOKUP(A697,'Data Cleaning in Medical Examin'!$A$2:$A$2336,'Data Cleaning in Medical Examin'!$I$2:$I$2336)</f>
        <v>3</v>
      </c>
      <c r="I697" t="str">
        <f>_xlfn.XLOOKUP(A697,'Data Cleaning in Medical Examin'!$A$2:$A$2336,'Data Cleaning in Medical Examin'!$J$2:$J$2336)</f>
        <v>No</v>
      </c>
      <c r="J697" t="str">
        <f>_xlfn.XLOOKUP(A697,'Data Cleaning in Medical Examin'!$A$2:$A$2336,'Data Cleaning in Medical Examin'!$C$2:$C$2336)</f>
        <v>Obesity</v>
      </c>
      <c r="K697" t="str">
        <f>_xlfn.XLOOKUP(A697,'Data Cleaning in Medical Examin'!$A$2:$A$2336,'Data Cleaning in Medical Examin'!$E$2:$E$2336)</f>
        <v>Diabetes</v>
      </c>
      <c r="L697" t="str">
        <f>_xlfn.XLOOKUP(A697,'DataCleaning in Hospitalisation'!$A$2:$A$2344,'DataCleaning in Hospitalisation'!$E$2:$E$2344)</f>
        <v>29-Jul-1958</v>
      </c>
      <c r="M697" s="29">
        <f>_xlfn.XLOOKUP(A697,'DataCleaning in Hospitalisation'!$A$2:$A$2344,'DataCleaning in Hospitalisation'!$H$2:$H$2344)</f>
        <v>14410.93</v>
      </c>
      <c r="N697" t="str">
        <f>_xlfn.XLOOKUP(A697,'DataCleaning in Hospitalisation'!$A$2:$A$2344,'DataCleaning in Hospitalisation'!$I$2:$I$2344)</f>
        <v>tier - 2</v>
      </c>
      <c r="O697" t="str">
        <f>_xlfn.XLOOKUP(A697,'DataCleaning in Hospitalisation'!$A$2:$A$2344,'DataCleaning in Hospitalisation'!$J$2:$J$2344)</f>
        <v>tier - 2</v>
      </c>
      <c r="P697" t="str">
        <f>_xlfn.XLOOKUP(A697,'DataCleaning in Hospitalisation'!$A$2:$A$2344,'DataCleaning in Hospitalisation'!$K$2:$K$2344)</f>
        <v>R1016</v>
      </c>
      <c r="Q697">
        <f>_xlfn.XLOOKUP(A697,'DataCleaning in Hospitalisation'!$A$2:$A$2344,'DataCleaning in Hospitalisation'!$F$2:$F$2344)</f>
        <v>65</v>
      </c>
      <c r="U697" s="44" t="s">
        <v>2372</v>
      </c>
      <c r="V697">
        <v>1</v>
      </c>
      <c r="X697" s="4" t="s">
        <v>743</v>
      </c>
      <c r="Y697" s="29">
        <v>6113.23</v>
      </c>
      <c r="AJ697" s="4" t="s">
        <v>743</v>
      </c>
      <c r="AK697" s="29">
        <v>6113.23</v>
      </c>
    </row>
    <row r="698" spans="1:37" x14ac:dyDescent="0.3">
      <c r="A698" t="s">
        <v>1669</v>
      </c>
      <c r="B698" t="str">
        <f>_xlfn.XLOOKUP(A698,'Customer Names'!$A$2:$A$2336,'Customer Names'!$C$2:$C$2336)</f>
        <v xml:space="preserve"> Mr.Aaron</v>
      </c>
      <c r="C698" s="34">
        <f>_xlfn.XLOOKUP(A698,'Data Cleaning in Medical Examin'!$A$2:$A$2336,'Data Cleaning in Medical Examin'!$B$2:$B$2336)</f>
        <v>26.41</v>
      </c>
      <c r="D698">
        <f>_xlfn.XLOOKUP(A698,'Data Cleaning in Medical Examin'!$A$2:$A$2336,'Data Cleaning in Medical Examin'!$D$2:$D$2336)</f>
        <v>8.11</v>
      </c>
      <c r="E698" t="str">
        <f>_xlfn.XLOOKUP(A698,'Data Cleaning in Medical Examin'!$A$2:$A$2336,'Data Cleaning in Medical Examin'!$F$2:$F$2336)</f>
        <v>No</v>
      </c>
      <c r="F698" t="str">
        <f>_xlfn.XLOOKUP(A698,'Data Cleaning in Medical Examin'!$A$2:$A$2336,'Data Cleaning in Medical Examin'!$G$2:$G$2336)</f>
        <v>No</v>
      </c>
      <c r="G698" t="str">
        <f>_xlfn.XLOOKUP(A698,'Data Cleaning in Medical Examin'!$A$2:$A$2336,'Data Cleaning in Medical Examin'!$H$2:$H$2336)</f>
        <v>No</v>
      </c>
      <c r="H698" s="4">
        <f>_xlfn.XLOOKUP(A698,'Data Cleaning in Medical Examin'!$A$2:$A$2336,'Data Cleaning in Medical Examin'!$I$2:$I$2336)</f>
        <v>3</v>
      </c>
      <c r="I698" t="str">
        <f>_xlfn.XLOOKUP(A698,'Data Cleaning in Medical Examin'!$A$2:$A$2336,'Data Cleaning in Medical Examin'!$J$2:$J$2336)</f>
        <v>No</v>
      </c>
      <c r="J698" t="str">
        <f>_xlfn.XLOOKUP(A698,'Data Cleaning in Medical Examin'!$A$2:$A$2336,'Data Cleaning in Medical Examin'!$C$2:$C$2336)</f>
        <v>Over Weight</v>
      </c>
      <c r="K698" t="str">
        <f>_xlfn.XLOOKUP(A698,'Data Cleaning in Medical Examin'!$A$2:$A$2336,'Data Cleaning in Medical Examin'!$E$2:$E$2336)</f>
        <v>Diabetes</v>
      </c>
      <c r="L698" t="str">
        <f>_xlfn.XLOOKUP(A698,'DataCleaning in Hospitalisation'!$A$2:$A$2344,'DataCleaning in Hospitalisation'!$E$2:$E$2344)</f>
        <v>14-Sep-1958</v>
      </c>
      <c r="M698" s="29">
        <f>_xlfn.XLOOKUP(A698,'DataCleaning in Hospitalisation'!$A$2:$A$2344,'DataCleaning in Hospitalisation'!$H$2:$H$2344)</f>
        <v>14394.56</v>
      </c>
      <c r="N698" t="str">
        <f>_xlfn.XLOOKUP(A698,'DataCleaning in Hospitalisation'!$A$2:$A$2344,'DataCleaning in Hospitalisation'!$I$2:$I$2344)</f>
        <v>tier - 2</v>
      </c>
      <c r="O698" t="str">
        <f>_xlfn.XLOOKUP(A698,'DataCleaning in Hospitalisation'!$A$2:$A$2344,'DataCleaning in Hospitalisation'!$J$2:$J$2344)</f>
        <v>tier - 1</v>
      </c>
      <c r="P698" t="str">
        <f>_xlfn.XLOOKUP(A698,'DataCleaning in Hospitalisation'!$A$2:$A$2344,'DataCleaning in Hospitalisation'!$K$2:$K$2344)</f>
        <v>R1018</v>
      </c>
      <c r="Q698">
        <f>_xlfn.XLOOKUP(A698,'DataCleaning in Hospitalisation'!$A$2:$A$2344,'DataCleaning in Hospitalisation'!$F$2:$F$2344)</f>
        <v>65</v>
      </c>
      <c r="U698" s="45" t="s">
        <v>2373</v>
      </c>
      <c r="V698">
        <v>1</v>
      </c>
      <c r="X698" s="4" t="s">
        <v>742</v>
      </c>
      <c r="Y698" s="29">
        <v>6112.35</v>
      </c>
      <c r="AJ698" s="4" t="s">
        <v>742</v>
      </c>
      <c r="AK698" s="29">
        <v>6112.35</v>
      </c>
    </row>
    <row r="699" spans="1:37" x14ac:dyDescent="0.3">
      <c r="A699" t="s">
        <v>1668</v>
      </c>
      <c r="B699" t="str">
        <f>_xlfn.XLOOKUP(A699,'Customer Names'!$A$2:$A$2336,'Customer Names'!$C$2:$C$2336)</f>
        <v xml:space="preserve"> Ms.Kate</v>
      </c>
      <c r="C699" s="34">
        <f>_xlfn.XLOOKUP(A699,'Data Cleaning in Medical Examin'!$A$2:$A$2336,'Data Cleaning in Medical Examin'!$B$2:$B$2336)</f>
        <v>28.785</v>
      </c>
      <c r="D699">
        <f>_xlfn.XLOOKUP(A699,'Data Cleaning in Medical Examin'!$A$2:$A$2336,'Data Cleaning in Medical Examin'!$D$2:$D$2336)</f>
        <v>6.6</v>
      </c>
      <c r="E699" t="str">
        <f>_xlfn.XLOOKUP(A699,'Data Cleaning in Medical Examin'!$A$2:$A$2336,'Data Cleaning in Medical Examin'!$F$2:$F$2336)</f>
        <v>No</v>
      </c>
      <c r="F699" t="str">
        <f>_xlfn.XLOOKUP(A699,'Data Cleaning in Medical Examin'!$A$2:$A$2336,'Data Cleaning in Medical Examin'!$G$2:$G$2336)</f>
        <v>No</v>
      </c>
      <c r="G699" t="str">
        <f>_xlfn.XLOOKUP(A699,'Data Cleaning in Medical Examin'!$A$2:$A$2336,'Data Cleaning in Medical Examin'!$H$2:$H$2336)</f>
        <v>No</v>
      </c>
      <c r="H699" s="4">
        <f>_xlfn.XLOOKUP(A699,'Data Cleaning in Medical Examin'!$A$2:$A$2336,'Data Cleaning in Medical Examin'!$I$2:$I$2336)</f>
        <v>0</v>
      </c>
      <c r="I699" t="str">
        <f>_xlfn.XLOOKUP(A699,'Data Cleaning in Medical Examin'!$A$2:$A$2336,'Data Cleaning in Medical Examin'!$J$2:$J$2336)</f>
        <v>No</v>
      </c>
      <c r="J699" t="str">
        <f>_xlfn.XLOOKUP(A699,'Data Cleaning in Medical Examin'!$A$2:$A$2336,'Data Cleaning in Medical Examin'!$C$2:$C$2336)</f>
        <v>Over Weight</v>
      </c>
      <c r="K699" t="str">
        <f>_xlfn.XLOOKUP(A699,'Data Cleaning in Medical Examin'!$A$2:$A$2336,'Data Cleaning in Medical Examin'!$E$2:$E$2336)</f>
        <v>Diabetes</v>
      </c>
      <c r="L699" t="str">
        <f>_xlfn.XLOOKUP(A699,'DataCleaning in Hospitalisation'!$A$2:$A$2344,'DataCleaning in Hospitalisation'!$E$2:$E$2344)</f>
        <v>22-Jun-1965</v>
      </c>
      <c r="M699" s="29">
        <f>_xlfn.XLOOKUP(A699,'DataCleaning in Hospitalisation'!$A$2:$A$2344,'DataCleaning in Hospitalisation'!$H$2:$H$2344)</f>
        <v>14394.4</v>
      </c>
      <c r="N699" t="str">
        <f>_xlfn.XLOOKUP(A699,'DataCleaning in Hospitalisation'!$A$2:$A$2344,'DataCleaning in Hospitalisation'!$I$2:$I$2344)</f>
        <v>tier - 2</v>
      </c>
      <c r="O699" t="str">
        <f>_xlfn.XLOOKUP(A699,'DataCleaning in Hospitalisation'!$A$2:$A$2344,'DataCleaning in Hospitalisation'!$J$2:$J$2344)</f>
        <v>tier - 3</v>
      </c>
      <c r="P699" t="str">
        <f>_xlfn.XLOOKUP(A699,'DataCleaning in Hospitalisation'!$A$2:$A$2344,'DataCleaning in Hospitalisation'!$K$2:$K$2344)</f>
        <v>R1024</v>
      </c>
      <c r="Q699">
        <f>_xlfn.XLOOKUP(A699,'DataCleaning in Hospitalisation'!$A$2:$A$2344,'DataCleaning in Hospitalisation'!$F$2:$F$2344)</f>
        <v>58</v>
      </c>
      <c r="U699" s="4" t="s">
        <v>1264</v>
      </c>
      <c r="V699">
        <v>1</v>
      </c>
      <c r="X699" s="4" t="s">
        <v>741</v>
      </c>
      <c r="Y699" s="29">
        <v>6111.95</v>
      </c>
      <c r="AJ699" s="4" t="s">
        <v>741</v>
      </c>
      <c r="AK699" s="29">
        <v>6111.95</v>
      </c>
    </row>
    <row r="700" spans="1:37" x14ac:dyDescent="0.3">
      <c r="A700" t="s">
        <v>1667</v>
      </c>
      <c r="B700" t="str">
        <f>_xlfn.XLOOKUP(A700,'Customer Names'!$A$2:$A$2336,'Customer Names'!$C$2:$C$2336)</f>
        <v xml:space="preserve"> Ms.Maria</v>
      </c>
      <c r="C700" s="34">
        <f>_xlfn.XLOOKUP(A700,'Data Cleaning in Medical Examin'!$A$2:$A$2336,'Data Cleaning in Medical Examin'!$B$2:$B$2336)</f>
        <v>26.695</v>
      </c>
      <c r="D700">
        <f>_xlfn.XLOOKUP(A700,'Data Cleaning in Medical Examin'!$A$2:$A$2336,'Data Cleaning in Medical Examin'!$D$2:$D$2336)</f>
        <v>10.14</v>
      </c>
      <c r="E700" t="str">
        <f>_xlfn.XLOOKUP(A700,'Data Cleaning in Medical Examin'!$A$2:$A$2336,'Data Cleaning in Medical Examin'!$F$2:$F$2336)</f>
        <v>Yes</v>
      </c>
      <c r="F700" t="str">
        <f>_xlfn.XLOOKUP(A700,'Data Cleaning in Medical Examin'!$A$2:$A$2336,'Data Cleaning in Medical Examin'!$G$2:$G$2336)</f>
        <v>No</v>
      </c>
      <c r="G700" t="str">
        <f>_xlfn.XLOOKUP(A700,'Data Cleaning in Medical Examin'!$A$2:$A$2336,'Data Cleaning in Medical Examin'!$H$2:$H$2336)</f>
        <v>Yes</v>
      </c>
      <c r="H700" s="4">
        <f>_xlfn.XLOOKUP(A700,'Data Cleaning in Medical Examin'!$A$2:$A$2336,'Data Cleaning in Medical Examin'!$I$2:$I$2336)</f>
        <v>1</v>
      </c>
      <c r="I700" t="str">
        <f>_xlfn.XLOOKUP(A700,'Data Cleaning in Medical Examin'!$A$2:$A$2336,'Data Cleaning in Medical Examin'!$J$2:$J$2336)</f>
        <v>No</v>
      </c>
      <c r="J700" t="str">
        <f>_xlfn.XLOOKUP(A700,'Data Cleaning in Medical Examin'!$A$2:$A$2336,'Data Cleaning in Medical Examin'!$C$2:$C$2336)</f>
        <v>Over Weight</v>
      </c>
      <c r="K700" t="str">
        <f>_xlfn.XLOOKUP(A700,'Data Cleaning in Medical Examin'!$A$2:$A$2336,'Data Cleaning in Medical Examin'!$E$2:$E$2336)</f>
        <v>Diabetes</v>
      </c>
      <c r="L700" t="str">
        <f>_xlfn.XLOOKUP(A700,'DataCleaning in Hospitalisation'!$A$2:$A$2344,'DataCleaning in Hospitalisation'!$E$2:$E$2344)</f>
        <v>16-Jul-1963</v>
      </c>
      <c r="M700" s="29">
        <f>_xlfn.XLOOKUP(A700,'DataCleaning in Hospitalisation'!$A$2:$A$2344,'DataCleaning in Hospitalisation'!$H$2:$H$2344)</f>
        <v>14382.71</v>
      </c>
      <c r="N700" t="str">
        <f>_xlfn.XLOOKUP(A700,'DataCleaning in Hospitalisation'!$A$2:$A$2344,'DataCleaning in Hospitalisation'!$I$2:$I$2344)</f>
        <v>tier - 2</v>
      </c>
      <c r="O700" t="str">
        <f>_xlfn.XLOOKUP(A700,'DataCleaning in Hospitalisation'!$A$2:$A$2344,'DataCleaning in Hospitalisation'!$J$2:$J$2344)</f>
        <v>tier - 2</v>
      </c>
      <c r="P700" t="str">
        <f>_xlfn.XLOOKUP(A700,'DataCleaning in Hospitalisation'!$A$2:$A$2344,'DataCleaning in Hospitalisation'!$K$2:$K$2344)</f>
        <v>R1012</v>
      </c>
      <c r="Q700">
        <f>_xlfn.XLOOKUP(A700,'DataCleaning in Hospitalisation'!$A$2:$A$2344,'DataCleaning in Hospitalisation'!$F$2:$F$2344)</f>
        <v>60</v>
      </c>
      <c r="U700" s="38" t="s">
        <v>7</v>
      </c>
      <c r="V700">
        <v>1</v>
      </c>
      <c r="X700" s="4" t="s">
        <v>740</v>
      </c>
      <c r="Y700" s="29">
        <v>6098.38</v>
      </c>
      <c r="AJ700" s="4" t="s">
        <v>740</v>
      </c>
      <c r="AK700" s="29">
        <v>6098.38</v>
      </c>
    </row>
    <row r="701" spans="1:37" x14ac:dyDescent="0.3">
      <c r="A701" t="s">
        <v>1666</v>
      </c>
      <c r="B701" t="str">
        <f>_xlfn.XLOOKUP(A701,'Customer Names'!$A$2:$A$2336,'Customer Names'!$C$2:$C$2336)</f>
        <v xml:space="preserve"> Mr.Daven</v>
      </c>
      <c r="C701" s="34">
        <f>_xlfn.XLOOKUP(A701,'Data Cleaning in Medical Examin'!$A$2:$A$2336,'Data Cleaning in Medical Examin'!$B$2:$B$2336)</f>
        <v>32.799999999999997</v>
      </c>
      <c r="D701">
        <f>_xlfn.XLOOKUP(A701,'Data Cleaning in Medical Examin'!$A$2:$A$2336,'Data Cleaning in Medical Examin'!$D$2:$D$2336)</f>
        <v>6.06</v>
      </c>
      <c r="E701" t="str">
        <f>_xlfn.XLOOKUP(A701,'Data Cleaning in Medical Examin'!$A$2:$A$2336,'Data Cleaning in Medical Examin'!$F$2:$F$2336)</f>
        <v>Yes</v>
      </c>
      <c r="F701" t="str">
        <f>_xlfn.XLOOKUP(A701,'Data Cleaning in Medical Examin'!$A$2:$A$2336,'Data Cleaning in Medical Examin'!$G$2:$G$2336)</f>
        <v>No</v>
      </c>
      <c r="G701" t="str">
        <f>_xlfn.XLOOKUP(A701,'Data Cleaning in Medical Examin'!$A$2:$A$2336,'Data Cleaning in Medical Examin'!$H$2:$H$2336)</f>
        <v>No</v>
      </c>
      <c r="H701" s="4">
        <f>_xlfn.XLOOKUP(A701,'Data Cleaning in Medical Examin'!$A$2:$A$2336,'Data Cleaning in Medical Examin'!$I$2:$I$2336)</f>
        <v>1</v>
      </c>
      <c r="I701" t="str">
        <f>_xlfn.XLOOKUP(A701,'Data Cleaning in Medical Examin'!$A$2:$A$2336,'Data Cleaning in Medical Examin'!$J$2:$J$2336)</f>
        <v>No</v>
      </c>
      <c r="J701" t="str">
        <f>_xlfn.XLOOKUP(A701,'Data Cleaning in Medical Examin'!$A$2:$A$2336,'Data Cleaning in Medical Examin'!$C$2:$C$2336)</f>
        <v>Obesity</v>
      </c>
      <c r="K701" t="str">
        <f>_xlfn.XLOOKUP(A701,'Data Cleaning in Medical Examin'!$A$2:$A$2336,'Data Cleaning in Medical Examin'!$E$2:$E$2336)</f>
        <v>Prediabetes</v>
      </c>
      <c r="L701" t="str">
        <f>_xlfn.XLOOKUP(A701,'DataCleaning in Hospitalisation'!$A$2:$A$2344,'DataCleaning in Hospitalisation'!$E$2:$E$2344)</f>
        <v>16-Nov-1988</v>
      </c>
      <c r="M701" s="29">
        <f>_xlfn.XLOOKUP(A701,'DataCleaning in Hospitalisation'!$A$2:$A$2344,'DataCleaning in Hospitalisation'!$H$2:$H$2344)</f>
        <v>14358.36</v>
      </c>
      <c r="N701" t="str">
        <f>_xlfn.XLOOKUP(A701,'DataCleaning in Hospitalisation'!$A$2:$A$2344,'DataCleaning in Hospitalisation'!$I$2:$I$2344)</f>
        <v>tier - 2</v>
      </c>
      <c r="O701" t="str">
        <f>_xlfn.XLOOKUP(A701,'DataCleaning in Hospitalisation'!$A$2:$A$2344,'DataCleaning in Hospitalisation'!$J$2:$J$2344)</f>
        <v>tier - 2</v>
      </c>
      <c r="P701" t="str">
        <f>_xlfn.XLOOKUP(A701,'DataCleaning in Hospitalisation'!$A$2:$A$2344,'DataCleaning in Hospitalisation'!$K$2:$K$2344)</f>
        <v>R1011</v>
      </c>
      <c r="Q701">
        <f>_xlfn.XLOOKUP(A701,'DataCleaning in Hospitalisation'!$A$2:$A$2344,'DataCleaning in Hospitalisation'!$F$2:$F$2344)</f>
        <v>35</v>
      </c>
      <c r="U701" s="42" t="s">
        <v>2413</v>
      </c>
      <c r="V701">
        <v>1</v>
      </c>
      <c r="X701" s="4" t="s">
        <v>739</v>
      </c>
      <c r="Y701" s="29">
        <v>6082.41</v>
      </c>
      <c r="AJ701" s="4" t="s">
        <v>739</v>
      </c>
      <c r="AK701" s="29">
        <v>6082.41</v>
      </c>
    </row>
    <row r="702" spans="1:37" x14ac:dyDescent="0.3">
      <c r="A702" t="s">
        <v>1665</v>
      </c>
      <c r="B702" t="str">
        <f>_xlfn.XLOOKUP(A702,'Customer Names'!$A$2:$A$2336,'Customer Names'!$C$2:$C$2336)</f>
        <v xml:space="preserve"> Mrs.Brianne</v>
      </c>
      <c r="C702" s="34">
        <f>_xlfn.XLOOKUP(A702,'Data Cleaning in Medical Examin'!$A$2:$A$2336,'Data Cleaning in Medical Examin'!$B$2:$B$2336)</f>
        <v>35.869999999999997</v>
      </c>
      <c r="D702">
        <f>_xlfn.XLOOKUP(A702,'Data Cleaning in Medical Examin'!$A$2:$A$2336,'Data Cleaning in Medical Examin'!$D$2:$D$2336)</f>
        <v>9.91</v>
      </c>
      <c r="E702" t="str">
        <f>_xlfn.XLOOKUP(A702,'Data Cleaning in Medical Examin'!$A$2:$A$2336,'Data Cleaning in Medical Examin'!$F$2:$F$2336)</f>
        <v>Yes</v>
      </c>
      <c r="F702" t="str">
        <f>_xlfn.XLOOKUP(A702,'Data Cleaning in Medical Examin'!$A$2:$A$2336,'Data Cleaning in Medical Examin'!$G$2:$G$2336)</f>
        <v>No</v>
      </c>
      <c r="G702" t="str">
        <f>_xlfn.XLOOKUP(A702,'Data Cleaning in Medical Examin'!$A$2:$A$2336,'Data Cleaning in Medical Examin'!$H$2:$H$2336)</f>
        <v>No</v>
      </c>
      <c r="H702" s="4">
        <f>_xlfn.XLOOKUP(A702,'Data Cleaning in Medical Examin'!$A$2:$A$2336,'Data Cleaning in Medical Examin'!$I$2:$I$2336)</f>
        <v>0</v>
      </c>
      <c r="I702" t="str">
        <f>_xlfn.XLOOKUP(A702,'Data Cleaning in Medical Examin'!$A$2:$A$2336,'Data Cleaning in Medical Examin'!$J$2:$J$2336)</f>
        <v>No</v>
      </c>
      <c r="J702" t="str">
        <f>_xlfn.XLOOKUP(A702,'Data Cleaning in Medical Examin'!$A$2:$A$2336,'Data Cleaning in Medical Examin'!$C$2:$C$2336)</f>
        <v>Obesity</v>
      </c>
      <c r="K702" t="str">
        <f>_xlfn.XLOOKUP(A702,'Data Cleaning in Medical Examin'!$A$2:$A$2336,'Data Cleaning in Medical Examin'!$E$2:$E$2336)</f>
        <v>Diabetes</v>
      </c>
      <c r="L702" t="str">
        <f>_xlfn.XLOOKUP(A702,'DataCleaning in Hospitalisation'!$A$2:$A$2344,'DataCleaning in Hospitalisation'!$E$2:$E$2344)</f>
        <v>10-Oct-1967</v>
      </c>
      <c r="M702" s="29">
        <f>_xlfn.XLOOKUP(A702,'DataCleaning in Hospitalisation'!$A$2:$A$2344,'DataCleaning in Hospitalisation'!$H$2:$H$2344)</f>
        <v>14355.43</v>
      </c>
      <c r="N702" t="str">
        <f>_xlfn.XLOOKUP(A702,'DataCleaning in Hospitalisation'!$A$2:$A$2344,'DataCleaning in Hospitalisation'!$I$2:$I$2344)</f>
        <v>tier - 2</v>
      </c>
      <c r="O702" t="str">
        <f>_xlfn.XLOOKUP(A702,'DataCleaning in Hospitalisation'!$A$2:$A$2344,'DataCleaning in Hospitalisation'!$J$2:$J$2344)</f>
        <v>tier - 1</v>
      </c>
      <c r="P702" t="str">
        <f>_xlfn.XLOOKUP(A702,'DataCleaning in Hospitalisation'!$A$2:$A$2344,'DataCleaning in Hospitalisation'!$K$2:$K$2344)</f>
        <v>R1026</v>
      </c>
      <c r="Q702">
        <f>_xlfn.XLOOKUP(A702,'DataCleaning in Hospitalisation'!$A$2:$A$2344,'DataCleaning in Hospitalisation'!$F$2:$F$2344)</f>
        <v>56</v>
      </c>
      <c r="U702" s="43" t="s">
        <v>6</v>
      </c>
      <c r="V702">
        <v>1</v>
      </c>
      <c r="X702" s="4" t="s">
        <v>738</v>
      </c>
      <c r="Y702" s="29">
        <v>6079.67</v>
      </c>
      <c r="AJ702" s="4" t="s">
        <v>738</v>
      </c>
      <c r="AK702" s="29">
        <v>6079.67</v>
      </c>
    </row>
    <row r="703" spans="1:37" x14ac:dyDescent="0.3">
      <c r="A703" t="s">
        <v>1664</v>
      </c>
      <c r="B703" t="str">
        <f>_xlfn.XLOOKUP(A703,'Customer Names'!$A$2:$A$2336,'Customer Names'!$C$2:$C$2336)</f>
        <v xml:space="preserve"> Mr.Hiroki</v>
      </c>
      <c r="C703" s="34">
        <f>_xlfn.XLOOKUP(A703,'Data Cleaning in Medical Examin'!$A$2:$A$2336,'Data Cleaning in Medical Examin'!$B$2:$B$2336)</f>
        <v>21.66</v>
      </c>
      <c r="D703">
        <f>_xlfn.XLOOKUP(A703,'Data Cleaning in Medical Examin'!$A$2:$A$2336,'Data Cleaning in Medical Examin'!$D$2:$D$2336)</f>
        <v>4.1399999999999997</v>
      </c>
      <c r="E703" t="str">
        <f>_xlfn.XLOOKUP(A703,'Data Cleaning in Medical Examin'!$A$2:$A$2336,'Data Cleaning in Medical Examin'!$F$2:$F$2336)</f>
        <v>Yes</v>
      </c>
      <c r="F703" t="str">
        <f>_xlfn.XLOOKUP(A703,'Data Cleaning in Medical Examin'!$A$2:$A$2336,'Data Cleaning in Medical Examin'!$G$2:$G$2336)</f>
        <v>No</v>
      </c>
      <c r="G703" t="str">
        <f>_xlfn.XLOOKUP(A703,'Data Cleaning in Medical Examin'!$A$2:$A$2336,'Data Cleaning in Medical Examin'!$H$2:$H$2336)</f>
        <v>No</v>
      </c>
      <c r="H703" s="4">
        <f>_xlfn.XLOOKUP(A703,'Data Cleaning in Medical Examin'!$A$2:$A$2336,'Data Cleaning in Medical Examin'!$I$2:$I$2336)</f>
        <v>2</v>
      </c>
      <c r="I703" t="str">
        <f>_xlfn.XLOOKUP(A703,'Data Cleaning in Medical Examin'!$A$2:$A$2336,'Data Cleaning in Medical Examin'!$J$2:$J$2336)</f>
        <v>No</v>
      </c>
      <c r="J703" t="str">
        <f>_xlfn.XLOOKUP(A703,'Data Cleaning in Medical Examin'!$A$2:$A$2336,'Data Cleaning in Medical Examin'!$C$2:$C$2336)</f>
        <v>Normal Weight</v>
      </c>
      <c r="K703" t="str">
        <f>_xlfn.XLOOKUP(A703,'Data Cleaning in Medical Examin'!$A$2:$A$2336,'Data Cleaning in Medical Examin'!$E$2:$E$2336)</f>
        <v>Normal</v>
      </c>
      <c r="L703" t="str">
        <f>_xlfn.XLOOKUP(A703,'DataCleaning in Hospitalisation'!$A$2:$A$2344,'DataCleaning in Hospitalisation'!$E$2:$E$2344)</f>
        <v>24-Dec-1959</v>
      </c>
      <c r="M703" s="29">
        <f>_xlfn.XLOOKUP(A703,'DataCleaning in Hospitalisation'!$A$2:$A$2344,'DataCleaning in Hospitalisation'!$H$2:$H$2344)</f>
        <v>14349.85</v>
      </c>
      <c r="N703" t="str">
        <f>_xlfn.XLOOKUP(A703,'DataCleaning in Hospitalisation'!$A$2:$A$2344,'DataCleaning in Hospitalisation'!$I$2:$I$2344)</f>
        <v>tier - 2</v>
      </c>
      <c r="O703" t="str">
        <f>_xlfn.XLOOKUP(A703,'DataCleaning in Hospitalisation'!$A$2:$A$2344,'DataCleaning in Hospitalisation'!$J$2:$J$2344)</f>
        <v>tier - 2</v>
      </c>
      <c r="P703" t="str">
        <f>_xlfn.XLOOKUP(A703,'DataCleaning in Hospitalisation'!$A$2:$A$2344,'DataCleaning in Hospitalisation'!$K$2:$K$2344)</f>
        <v>R1012</v>
      </c>
      <c r="Q703">
        <f>_xlfn.XLOOKUP(A703,'DataCleaning in Hospitalisation'!$A$2:$A$2344,'DataCleaning in Hospitalisation'!$F$2:$F$2344)</f>
        <v>64</v>
      </c>
      <c r="U703" s="44" t="s">
        <v>2372</v>
      </c>
      <c r="V703">
        <v>1</v>
      </c>
      <c r="X703" s="4" t="s">
        <v>737</v>
      </c>
      <c r="Y703" s="29">
        <v>6074.37</v>
      </c>
      <c r="AJ703" s="4" t="s">
        <v>737</v>
      </c>
      <c r="AK703" s="29">
        <v>6074.37</v>
      </c>
    </row>
    <row r="704" spans="1:37" x14ac:dyDescent="0.3">
      <c r="A704" t="s">
        <v>1663</v>
      </c>
      <c r="B704" t="str">
        <f>_xlfn.XLOOKUP(A704,'Customer Names'!$A$2:$A$2336,'Customer Names'!$C$2:$C$2336)</f>
        <v xml:space="preserve"> Mr.Anders</v>
      </c>
      <c r="C704" s="34">
        <f>_xlfn.XLOOKUP(A704,'Data Cleaning in Medical Examin'!$A$2:$A$2336,'Data Cleaning in Medical Examin'!$B$2:$B$2336)</f>
        <v>37.72</v>
      </c>
      <c r="D704">
        <f>_xlfn.XLOOKUP(A704,'Data Cleaning in Medical Examin'!$A$2:$A$2336,'Data Cleaning in Medical Examin'!$D$2:$D$2336)</f>
        <v>4.38</v>
      </c>
      <c r="E704" t="str">
        <f>_xlfn.XLOOKUP(A704,'Data Cleaning in Medical Examin'!$A$2:$A$2336,'Data Cleaning in Medical Examin'!$F$2:$F$2336)</f>
        <v>Yes</v>
      </c>
      <c r="F704" t="str">
        <f>_xlfn.XLOOKUP(A704,'Data Cleaning in Medical Examin'!$A$2:$A$2336,'Data Cleaning in Medical Examin'!$G$2:$G$2336)</f>
        <v>No</v>
      </c>
      <c r="G704" t="str">
        <f>_xlfn.XLOOKUP(A704,'Data Cleaning in Medical Examin'!$A$2:$A$2336,'Data Cleaning in Medical Examin'!$H$2:$H$2336)</f>
        <v>Yes</v>
      </c>
      <c r="H704" s="4">
        <f>_xlfn.XLOOKUP(A704,'Data Cleaning in Medical Examin'!$A$2:$A$2336,'Data Cleaning in Medical Examin'!$I$2:$I$2336)</f>
        <v>1</v>
      </c>
      <c r="I704" t="str">
        <f>_xlfn.XLOOKUP(A704,'Data Cleaning in Medical Examin'!$A$2:$A$2336,'Data Cleaning in Medical Examin'!$J$2:$J$2336)</f>
        <v>No</v>
      </c>
      <c r="J704" t="str">
        <f>_xlfn.XLOOKUP(A704,'Data Cleaning in Medical Examin'!$A$2:$A$2336,'Data Cleaning in Medical Examin'!$C$2:$C$2336)</f>
        <v>Obesity</v>
      </c>
      <c r="K704" t="str">
        <f>_xlfn.XLOOKUP(A704,'Data Cleaning in Medical Examin'!$A$2:$A$2336,'Data Cleaning in Medical Examin'!$E$2:$E$2336)</f>
        <v>Normal</v>
      </c>
      <c r="L704" t="str">
        <f>_xlfn.XLOOKUP(A704,'DataCleaning in Hospitalisation'!$A$2:$A$2344,'DataCleaning in Hospitalisation'!$E$2:$E$2344)</f>
        <v>26-Sep-1969</v>
      </c>
      <c r="M704" s="29">
        <f>_xlfn.XLOOKUP(A704,'DataCleaning in Hospitalisation'!$A$2:$A$2344,'DataCleaning in Hospitalisation'!$H$2:$H$2344)</f>
        <v>14337.91</v>
      </c>
      <c r="N704" t="str">
        <f>_xlfn.XLOOKUP(A704,'DataCleaning in Hospitalisation'!$A$2:$A$2344,'DataCleaning in Hospitalisation'!$I$2:$I$2344)</f>
        <v>tier - 2</v>
      </c>
      <c r="O704" t="str">
        <f>_xlfn.XLOOKUP(A704,'DataCleaning in Hospitalisation'!$A$2:$A$2344,'DataCleaning in Hospitalisation'!$J$2:$J$2344)</f>
        <v>tier - 3</v>
      </c>
      <c r="P704" t="str">
        <f>_xlfn.XLOOKUP(A704,'DataCleaning in Hospitalisation'!$A$2:$A$2344,'DataCleaning in Hospitalisation'!$K$2:$K$2344)</f>
        <v>R1022</v>
      </c>
      <c r="Q704">
        <f>_xlfn.XLOOKUP(A704,'DataCleaning in Hospitalisation'!$A$2:$A$2344,'DataCleaning in Hospitalisation'!$F$2:$F$2344)</f>
        <v>54</v>
      </c>
      <c r="U704" s="45" t="s">
        <v>2372</v>
      </c>
      <c r="V704">
        <v>1</v>
      </c>
      <c r="X704" s="4" t="s">
        <v>2205</v>
      </c>
      <c r="Y704" s="29">
        <v>37272.339999999997</v>
      </c>
      <c r="AJ704" s="4" t="s">
        <v>2205</v>
      </c>
      <c r="AK704" s="29">
        <v>37272.339999999997</v>
      </c>
    </row>
    <row r="705" spans="1:37" x14ac:dyDescent="0.3">
      <c r="A705" t="s">
        <v>1662</v>
      </c>
      <c r="B705" t="str">
        <f>_xlfn.XLOOKUP(A705,'Customer Names'!$A$2:$A$2336,'Customer Names'!$C$2:$C$2336)</f>
        <v xml:space="preserve"> Ms.Danielle</v>
      </c>
      <c r="C705" s="34">
        <f>_xlfn.XLOOKUP(A705,'Data Cleaning in Medical Examin'!$A$2:$A$2336,'Data Cleaning in Medical Examin'!$B$2:$B$2336)</f>
        <v>39.700000000000003</v>
      </c>
      <c r="D705">
        <f>_xlfn.XLOOKUP(A705,'Data Cleaning in Medical Examin'!$A$2:$A$2336,'Data Cleaning in Medical Examin'!$D$2:$D$2336)</f>
        <v>9.83</v>
      </c>
      <c r="E705" t="str">
        <f>_xlfn.XLOOKUP(A705,'Data Cleaning in Medical Examin'!$A$2:$A$2336,'Data Cleaning in Medical Examin'!$F$2:$F$2336)</f>
        <v>No</v>
      </c>
      <c r="F705" t="str">
        <f>_xlfn.XLOOKUP(A705,'Data Cleaning in Medical Examin'!$A$2:$A$2336,'Data Cleaning in Medical Examin'!$G$2:$G$2336)</f>
        <v>No</v>
      </c>
      <c r="G705" t="str">
        <f>_xlfn.XLOOKUP(A705,'Data Cleaning in Medical Examin'!$A$2:$A$2336,'Data Cleaning in Medical Examin'!$H$2:$H$2336)</f>
        <v>No</v>
      </c>
      <c r="H705" s="4">
        <f>_xlfn.XLOOKUP(A705,'Data Cleaning in Medical Examin'!$A$2:$A$2336,'Data Cleaning in Medical Examin'!$I$2:$I$2336)</f>
        <v>3</v>
      </c>
      <c r="I705" t="str">
        <f>_xlfn.XLOOKUP(A705,'Data Cleaning in Medical Examin'!$A$2:$A$2336,'Data Cleaning in Medical Examin'!$J$2:$J$2336)</f>
        <v>No</v>
      </c>
      <c r="J705" t="str">
        <f>_xlfn.XLOOKUP(A705,'Data Cleaning in Medical Examin'!$A$2:$A$2336,'Data Cleaning in Medical Examin'!$C$2:$C$2336)</f>
        <v>Obesity</v>
      </c>
      <c r="K705" t="str">
        <f>_xlfn.XLOOKUP(A705,'Data Cleaning in Medical Examin'!$A$2:$A$2336,'Data Cleaning in Medical Examin'!$E$2:$E$2336)</f>
        <v>Diabetes</v>
      </c>
      <c r="L705" t="str">
        <f>_xlfn.XLOOKUP(A705,'DataCleaning in Hospitalisation'!$A$2:$A$2344,'DataCleaning in Hospitalisation'!$E$2:$E$2344)</f>
        <v>10-Jul-1958</v>
      </c>
      <c r="M705" s="29">
        <f>_xlfn.XLOOKUP(A705,'DataCleaning in Hospitalisation'!$A$2:$A$2344,'DataCleaning in Hospitalisation'!$H$2:$H$2344)</f>
        <v>14319.03</v>
      </c>
      <c r="N705" t="str">
        <f>_xlfn.XLOOKUP(A705,'DataCleaning in Hospitalisation'!$A$2:$A$2344,'DataCleaning in Hospitalisation'!$I$2:$I$2344)</f>
        <v>tier - 2</v>
      </c>
      <c r="O705" t="str">
        <f>_xlfn.XLOOKUP(A705,'DataCleaning in Hospitalisation'!$A$2:$A$2344,'DataCleaning in Hospitalisation'!$J$2:$J$2344)</f>
        <v>tier - 2</v>
      </c>
      <c r="P705" t="str">
        <f>_xlfn.XLOOKUP(A705,'DataCleaning in Hospitalisation'!$A$2:$A$2344,'DataCleaning in Hospitalisation'!$K$2:$K$2344)</f>
        <v>R1011</v>
      </c>
      <c r="Q705">
        <f>_xlfn.XLOOKUP(A705,'DataCleaning in Hospitalisation'!$A$2:$A$2344,'DataCleaning in Hospitalisation'!$F$2:$F$2344)</f>
        <v>65</v>
      </c>
      <c r="U705" s="4" t="s">
        <v>1263</v>
      </c>
      <c r="V705">
        <v>1</v>
      </c>
      <c r="X705" s="4" t="s">
        <v>736</v>
      </c>
      <c r="Y705" s="29">
        <v>6067.13</v>
      </c>
      <c r="AJ705" s="4" t="s">
        <v>736</v>
      </c>
      <c r="AK705" s="29">
        <v>6067.13</v>
      </c>
    </row>
    <row r="706" spans="1:37" x14ac:dyDescent="0.3">
      <c r="A706" t="s">
        <v>1661</v>
      </c>
      <c r="B706" t="str">
        <f>_xlfn.XLOOKUP(A706,'Customer Names'!$A$2:$A$2336,'Customer Names'!$C$2:$C$2336)</f>
        <v xml:space="preserve"> Ms.Candace</v>
      </c>
      <c r="C706" s="34">
        <f>_xlfn.XLOOKUP(A706,'Data Cleaning in Medical Examin'!$A$2:$A$2336,'Data Cleaning in Medical Examin'!$B$2:$B$2336)</f>
        <v>35.97</v>
      </c>
      <c r="D706">
        <f>_xlfn.XLOOKUP(A706,'Data Cleaning in Medical Examin'!$A$2:$A$2336,'Data Cleaning in Medical Examin'!$D$2:$D$2336)</f>
        <v>11.08</v>
      </c>
      <c r="E706" t="str">
        <f>_xlfn.XLOOKUP(A706,'Data Cleaning in Medical Examin'!$A$2:$A$2336,'Data Cleaning in Medical Examin'!$F$2:$F$2336)</f>
        <v>No</v>
      </c>
      <c r="F706" t="str">
        <f>_xlfn.XLOOKUP(A706,'Data Cleaning in Medical Examin'!$A$2:$A$2336,'Data Cleaning in Medical Examin'!$G$2:$G$2336)</f>
        <v>No</v>
      </c>
      <c r="G706" t="str">
        <f>_xlfn.XLOOKUP(A706,'Data Cleaning in Medical Examin'!$A$2:$A$2336,'Data Cleaning in Medical Examin'!$H$2:$H$2336)</f>
        <v>No</v>
      </c>
      <c r="H706" s="4">
        <f>_xlfn.XLOOKUP(A706,'Data Cleaning in Medical Examin'!$A$2:$A$2336,'Data Cleaning in Medical Examin'!$I$2:$I$2336)</f>
        <v>3</v>
      </c>
      <c r="I706" t="str">
        <f>_xlfn.XLOOKUP(A706,'Data Cleaning in Medical Examin'!$A$2:$A$2336,'Data Cleaning in Medical Examin'!$J$2:$J$2336)</f>
        <v>No</v>
      </c>
      <c r="J706" t="str">
        <f>_xlfn.XLOOKUP(A706,'Data Cleaning in Medical Examin'!$A$2:$A$2336,'Data Cleaning in Medical Examin'!$C$2:$C$2336)</f>
        <v>Obesity</v>
      </c>
      <c r="K706" t="str">
        <f>_xlfn.XLOOKUP(A706,'Data Cleaning in Medical Examin'!$A$2:$A$2336,'Data Cleaning in Medical Examin'!$E$2:$E$2336)</f>
        <v>Diabetes</v>
      </c>
      <c r="L706" t="str">
        <f>_xlfn.XLOOKUP(A706,'DataCleaning in Hospitalisation'!$A$2:$A$2344,'DataCleaning in Hospitalisation'!$E$2:$E$2344)</f>
        <v>15-Oct-1958</v>
      </c>
      <c r="M706" s="29">
        <f>_xlfn.XLOOKUP(A706,'DataCleaning in Hospitalisation'!$A$2:$A$2344,'DataCleaning in Hospitalisation'!$H$2:$H$2344)</f>
        <v>14313.85</v>
      </c>
      <c r="N706" t="str">
        <f>_xlfn.XLOOKUP(A706,'DataCleaning in Hospitalisation'!$A$2:$A$2344,'DataCleaning in Hospitalisation'!$I$2:$I$2344)</f>
        <v>tier - 2</v>
      </c>
      <c r="O706" t="str">
        <f>_xlfn.XLOOKUP(A706,'DataCleaning in Hospitalisation'!$A$2:$A$2344,'DataCleaning in Hospitalisation'!$J$2:$J$2344)</f>
        <v>tier - 3</v>
      </c>
      <c r="P706" t="str">
        <f>_xlfn.XLOOKUP(A706,'DataCleaning in Hospitalisation'!$A$2:$A$2344,'DataCleaning in Hospitalisation'!$K$2:$K$2344)</f>
        <v>R1013</v>
      </c>
      <c r="Q706">
        <f>_xlfn.XLOOKUP(A706,'DataCleaning in Hospitalisation'!$A$2:$A$2344,'DataCleaning in Hospitalisation'!$F$2:$F$2344)</f>
        <v>65</v>
      </c>
      <c r="U706" s="38" t="s">
        <v>7</v>
      </c>
      <c r="V706">
        <v>1</v>
      </c>
      <c r="X706" s="4" t="s">
        <v>735</v>
      </c>
      <c r="Y706" s="29">
        <v>6064.37</v>
      </c>
      <c r="AJ706" s="4" t="s">
        <v>735</v>
      </c>
      <c r="AK706" s="29">
        <v>6064.37</v>
      </c>
    </row>
    <row r="707" spans="1:37" x14ac:dyDescent="0.3">
      <c r="A707" t="s">
        <v>1660</v>
      </c>
      <c r="B707" t="str">
        <f>_xlfn.XLOOKUP(A707,'Customer Names'!$A$2:$A$2336,'Customer Names'!$C$2:$C$2336)</f>
        <v xml:space="preserve"> Mr.Bruno</v>
      </c>
      <c r="C707" s="34">
        <f>_xlfn.XLOOKUP(A707,'Data Cleaning in Medical Examin'!$A$2:$A$2336,'Data Cleaning in Medical Examin'!$B$2:$B$2336)</f>
        <v>37.85</v>
      </c>
      <c r="D707">
        <f>_xlfn.XLOOKUP(A707,'Data Cleaning in Medical Examin'!$A$2:$A$2336,'Data Cleaning in Medical Examin'!$D$2:$D$2336)</f>
        <v>11.01</v>
      </c>
      <c r="E707" t="str">
        <f>_xlfn.XLOOKUP(A707,'Data Cleaning in Medical Examin'!$A$2:$A$2336,'Data Cleaning in Medical Examin'!$F$2:$F$2336)</f>
        <v>No</v>
      </c>
      <c r="F707" t="str">
        <f>_xlfn.XLOOKUP(A707,'Data Cleaning in Medical Examin'!$A$2:$A$2336,'Data Cleaning in Medical Examin'!$G$2:$G$2336)</f>
        <v>No</v>
      </c>
      <c r="G707" t="str">
        <f>_xlfn.XLOOKUP(A707,'Data Cleaning in Medical Examin'!$A$2:$A$2336,'Data Cleaning in Medical Examin'!$H$2:$H$2336)</f>
        <v>No</v>
      </c>
      <c r="H707" s="4">
        <f>_xlfn.XLOOKUP(A707,'Data Cleaning in Medical Examin'!$A$2:$A$2336,'Data Cleaning in Medical Examin'!$I$2:$I$2336)</f>
        <v>0</v>
      </c>
      <c r="I707" t="str">
        <f>_xlfn.XLOOKUP(A707,'Data Cleaning in Medical Examin'!$A$2:$A$2336,'Data Cleaning in Medical Examin'!$J$2:$J$2336)</f>
        <v>No</v>
      </c>
      <c r="J707" t="str">
        <f>_xlfn.XLOOKUP(A707,'Data Cleaning in Medical Examin'!$A$2:$A$2336,'Data Cleaning in Medical Examin'!$C$2:$C$2336)</f>
        <v>Obesity</v>
      </c>
      <c r="K707" t="str">
        <f>_xlfn.XLOOKUP(A707,'Data Cleaning in Medical Examin'!$A$2:$A$2336,'Data Cleaning in Medical Examin'!$E$2:$E$2336)</f>
        <v>Diabetes</v>
      </c>
      <c r="L707" t="str">
        <f>_xlfn.XLOOKUP(A707,'DataCleaning in Hospitalisation'!$A$2:$A$2344,'DataCleaning in Hospitalisation'!$E$2:$E$2344)</f>
        <v>15-Dec-1968</v>
      </c>
      <c r="M707" s="29">
        <f>_xlfn.XLOOKUP(A707,'DataCleaning in Hospitalisation'!$A$2:$A$2344,'DataCleaning in Hospitalisation'!$H$2:$H$2344)</f>
        <v>14285.9</v>
      </c>
      <c r="N707" t="str">
        <f>_xlfn.XLOOKUP(A707,'DataCleaning in Hospitalisation'!$A$2:$A$2344,'DataCleaning in Hospitalisation'!$I$2:$I$2344)</f>
        <v>tier - 2</v>
      </c>
      <c r="O707" t="str">
        <f>_xlfn.XLOOKUP(A707,'DataCleaning in Hospitalisation'!$A$2:$A$2344,'DataCleaning in Hospitalisation'!$J$2:$J$2344)</f>
        <v>tier - 3</v>
      </c>
      <c r="P707" t="str">
        <f>_xlfn.XLOOKUP(A707,'DataCleaning in Hospitalisation'!$A$2:$A$2344,'DataCleaning in Hospitalisation'!$K$2:$K$2344)</f>
        <v>R1012</v>
      </c>
      <c r="Q707">
        <f>_xlfn.XLOOKUP(A707,'DataCleaning in Hospitalisation'!$A$2:$A$2344,'DataCleaning in Hospitalisation'!$F$2:$F$2344)</f>
        <v>55</v>
      </c>
      <c r="U707" s="42" t="s">
        <v>2413</v>
      </c>
      <c r="V707">
        <v>1</v>
      </c>
      <c r="X707" s="4" t="s">
        <v>734</v>
      </c>
      <c r="Y707" s="29">
        <v>6061.8</v>
      </c>
      <c r="AJ707" s="4" t="s">
        <v>734</v>
      </c>
      <c r="AK707" s="29">
        <v>6061.8</v>
      </c>
    </row>
    <row r="708" spans="1:37" x14ac:dyDescent="0.3">
      <c r="A708" t="s">
        <v>1659</v>
      </c>
      <c r="B708" t="str">
        <f>_xlfn.XLOOKUP(A708,'Customer Names'!$A$2:$A$2336,'Customer Names'!$C$2:$C$2336)</f>
        <v xml:space="preserve"> Ms.Emily</v>
      </c>
      <c r="C708" s="34">
        <f>_xlfn.XLOOKUP(A708,'Data Cleaning in Medical Examin'!$A$2:$A$2336,'Data Cleaning in Medical Examin'!$B$2:$B$2336)</f>
        <v>21.66</v>
      </c>
      <c r="D708">
        <f>_xlfn.XLOOKUP(A708,'Data Cleaning in Medical Examin'!$A$2:$A$2336,'Data Cleaning in Medical Examin'!$D$2:$D$2336)</f>
        <v>4.37</v>
      </c>
      <c r="E708" t="str">
        <f>_xlfn.XLOOKUP(A708,'Data Cleaning in Medical Examin'!$A$2:$A$2336,'Data Cleaning in Medical Examin'!$F$2:$F$2336)</f>
        <v>No</v>
      </c>
      <c r="F708" t="str">
        <f>_xlfn.XLOOKUP(A708,'Data Cleaning in Medical Examin'!$A$2:$A$2336,'Data Cleaning in Medical Examin'!$G$2:$G$2336)</f>
        <v>Yes</v>
      </c>
      <c r="G708" t="str">
        <f>_xlfn.XLOOKUP(A708,'Data Cleaning in Medical Examin'!$A$2:$A$2336,'Data Cleaning in Medical Examin'!$H$2:$H$2336)</f>
        <v>No</v>
      </c>
      <c r="H708" s="4">
        <f>_xlfn.XLOOKUP(A708,'Data Cleaning in Medical Examin'!$A$2:$A$2336,'Data Cleaning in Medical Examin'!$I$2:$I$2336)</f>
        <v>1</v>
      </c>
      <c r="I708" t="str">
        <f>_xlfn.XLOOKUP(A708,'Data Cleaning in Medical Examin'!$A$2:$A$2336,'Data Cleaning in Medical Examin'!$J$2:$J$2336)</f>
        <v>Yes</v>
      </c>
      <c r="J708" t="str">
        <f>_xlfn.XLOOKUP(A708,'Data Cleaning in Medical Examin'!$A$2:$A$2336,'Data Cleaning in Medical Examin'!$C$2:$C$2336)</f>
        <v>Normal Weight</v>
      </c>
      <c r="K708" t="str">
        <f>_xlfn.XLOOKUP(A708,'Data Cleaning in Medical Examin'!$A$2:$A$2336,'Data Cleaning in Medical Examin'!$E$2:$E$2336)</f>
        <v>Normal</v>
      </c>
      <c r="L708" t="str">
        <f>_xlfn.XLOOKUP(A708,'DataCleaning in Hospitalisation'!$A$2:$A$2344,'DataCleaning in Hospitalisation'!$E$2:$E$2344)</f>
        <v>6-Sep-2004</v>
      </c>
      <c r="M708" s="29">
        <f>_xlfn.XLOOKUP(A708,'DataCleaning in Hospitalisation'!$A$2:$A$2344,'DataCleaning in Hospitalisation'!$H$2:$H$2344)</f>
        <v>14283.46</v>
      </c>
      <c r="N708" t="str">
        <f>_xlfn.XLOOKUP(A708,'DataCleaning in Hospitalisation'!$A$2:$A$2344,'DataCleaning in Hospitalisation'!$I$2:$I$2344)</f>
        <v>tier - 2</v>
      </c>
      <c r="O708" t="str">
        <f>_xlfn.XLOOKUP(A708,'DataCleaning in Hospitalisation'!$A$2:$A$2344,'DataCleaning in Hospitalisation'!$J$2:$J$2344)</f>
        <v>tier - 2</v>
      </c>
      <c r="P708" t="str">
        <f>_xlfn.XLOOKUP(A708,'DataCleaning in Hospitalisation'!$A$2:$A$2344,'DataCleaning in Hospitalisation'!$K$2:$K$2344)</f>
        <v>R1024</v>
      </c>
      <c r="Q708">
        <f>_xlfn.XLOOKUP(A708,'DataCleaning in Hospitalisation'!$A$2:$A$2344,'DataCleaning in Hospitalisation'!$F$2:$F$2344)</f>
        <v>19</v>
      </c>
      <c r="U708" s="43" t="s">
        <v>11</v>
      </c>
      <c r="V708">
        <v>1</v>
      </c>
      <c r="X708" s="4" t="s">
        <v>733</v>
      </c>
      <c r="Y708" s="29">
        <v>6059.17</v>
      </c>
      <c r="AJ708" s="4" t="s">
        <v>733</v>
      </c>
      <c r="AK708" s="29">
        <v>6059.17</v>
      </c>
    </row>
    <row r="709" spans="1:37" x14ac:dyDescent="0.3">
      <c r="A709" t="s">
        <v>1658</v>
      </c>
      <c r="B709" t="str">
        <f>_xlfn.XLOOKUP(A709,'Customer Names'!$A$2:$A$2336,'Customer Names'!$C$2:$C$2336)</f>
        <v xml:space="preserve"> Mrs.Katie</v>
      </c>
      <c r="C709" s="34">
        <f>_xlfn.XLOOKUP(A709,'Data Cleaning in Medical Examin'!$A$2:$A$2336,'Data Cleaning in Medical Examin'!$B$2:$B$2336)</f>
        <v>39.369999999999997</v>
      </c>
      <c r="D709">
        <f>_xlfn.XLOOKUP(A709,'Data Cleaning in Medical Examin'!$A$2:$A$2336,'Data Cleaning in Medical Examin'!$D$2:$D$2336)</f>
        <v>5.91</v>
      </c>
      <c r="E709" t="str">
        <f>_xlfn.XLOOKUP(A709,'Data Cleaning in Medical Examin'!$A$2:$A$2336,'Data Cleaning in Medical Examin'!$F$2:$F$2336)</f>
        <v>No</v>
      </c>
      <c r="F709" t="str">
        <f>_xlfn.XLOOKUP(A709,'Data Cleaning in Medical Examin'!$A$2:$A$2336,'Data Cleaning in Medical Examin'!$G$2:$G$2336)</f>
        <v>No</v>
      </c>
      <c r="G709" t="str">
        <f>_xlfn.XLOOKUP(A709,'Data Cleaning in Medical Examin'!$A$2:$A$2336,'Data Cleaning in Medical Examin'!$H$2:$H$2336)</f>
        <v>No</v>
      </c>
      <c r="H709" s="4">
        <f>_xlfn.XLOOKUP(A709,'Data Cleaning in Medical Examin'!$A$2:$A$2336,'Data Cleaning in Medical Examin'!$I$2:$I$2336)</f>
        <v>2</v>
      </c>
      <c r="I709" t="str">
        <f>_xlfn.XLOOKUP(A709,'Data Cleaning in Medical Examin'!$A$2:$A$2336,'Data Cleaning in Medical Examin'!$J$2:$J$2336)</f>
        <v>No</v>
      </c>
      <c r="J709" t="str">
        <f>_xlfn.XLOOKUP(A709,'Data Cleaning in Medical Examin'!$A$2:$A$2336,'Data Cleaning in Medical Examin'!$C$2:$C$2336)</f>
        <v>Obesity</v>
      </c>
      <c r="K709" t="str">
        <f>_xlfn.XLOOKUP(A709,'Data Cleaning in Medical Examin'!$A$2:$A$2336,'Data Cleaning in Medical Examin'!$E$2:$E$2336)</f>
        <v>Prediabetes</v>
      </c>
      <c r="L709" t="str">
        <f>_xlfn.XLOOKUP(A709,'DataCleaning in Hospitalisation'!$A$2:$A$2344,'DataCleaning in Hospitalisation'!$E$2:$E$2344)</f>
        <v>13-Jul-1972</v>
      </c>
      <c r="M709" s="29">
        <f>_xlfn.XLOOKUP(A709,'DataCleaning in Hospitalisation'!$A$2:$A$2344,'DataCleaning in Hospitalisation'!$H$2:$H$2344)</f>
        <v>14258.33</v>
      </c>
      <c r="N709" t="str">
        <f>_xlfn.XLOOKUP(A709,'DataCleaning in Hospitalisation'!$A$2:$A$2344,'DataCleaning in Hospitalisation'!$I$2:$I$2344)</f>
        <v>tier - 2</v>
      </c>
      <c r="O709" t="str">
        <f>_xlfn.XLOOKUP(A709,'DataCleaning in Hospitalisation'!$A$2:$A$2344,'DataCleaning in Hospitalisation'!$J$2:$J$2344)</f>
        <v>tier - 2</v>
      </c>
      <c r="P709" t="str">
        <f>_xlfn.XLOOKUP(A709,'DataCleaning in Hospitalisation'!$A$2:$A$2344,'DataCleaning in Hospitalisation'!$K$2:$K$2344)</f>
        <v>R1026</v>
      </c>
      <c r="Q709">
        <f>_xlfn.XLOOKUP(A709,'DataCleaning in Hospitalisation'!$A$2:$A$2344,'DataCleaning in Hospitalisation'!$F$2:$F$2344)</f>
        <v>51</v>
      </c>
      <c r="U709" s="44" t="s">
        <v>2372</v>
      </c>
      <c r="V709">
        <v>1</v>
      </c>
      <c r="X709" s="4" t="s">
        <v>732</v>
      </c>
      <c r="Y709" s="29">
        <v>5993.62</v>
      </c>
      <c r="AJ709" s="4" t="s">
        <v>732</v>
      </c>
      <c r="AK709" s="29">
        <v>5993.62</v>
      </c>
    </row>
    <row r="710" spans="1:37" x14ac:dyDescent="0.3">
      <c r="A710" t="s">
        <v>1657</v>
      </c>
      <c r="B710" t="str">
        <f>_xlfn.XLOOKUP(A710,'Customer Names'!$A$2:$A$2336,'Customer Names'!$C$2:$C$2336)</f>
        <v xml:space="preserve"> Mrs.Sally</v>
      </c>
      <c r="C710" s="34">
        <f>_xlfn.XLOOKUP(A710,'Data Cleaning in Medical Examin'!$A$2:$A$2336,'Data Cleaning in Medical Examin'!$B$2:$B$2336)</f>
        <v>40.880000000000003</v>
      </c>
      <c r="D710">
        <f>_xlfn.XLOOKUP(A710,'Data Cleaning in Medical Examin'!$A$2:$A$2336,'Data Cleaning in Medical Examin'!$D$2:$D$2336)</f>
        <v>7.65</v>
      </c>
      <c r="E710" t="str">
        <f>_xlfn.XLOOKUP(A710,'Data Cleaning in Medical Examin'!$A$2:$A$2336,'Data Cleaning in Medical Examin'!$F$2:$F$2336)</f>
        <v>No</v>
      </c>
      <c r="F710" t="str">
        <f>_xlfn.XLOOKUP(A710,'Data Cleaning in Medical Examin'!$A$2:$A$2336,'Data Cleaning in Medical Examin'!$G$2:$G$2336)</f>
        <v>No</v>
      </c>
      <c r="G710" t="str">
        <f>_xlfn.XLOOKUP(A710,'Data Cleaning in Medical Examin'!$A$2:$A$2336,'Data Cleaning in Medical Examin'!$H$2:$H$2336)</f>
        <v>No</v>
      </c>
      <c r="H710" s="4">
        <f>_xlfn.XLOOKUP(A710,'Data Cleaning in Medical Examin'!$A$2:$A$2336,'Data Cleaning in Medical Examin'!$I$2:$I$2336)</f>
        <v>0</v>
      </c>
      <c r="I710" t="str">
        <f>_xlfn.XLOOKUP(A710,'Data Cleaning in Medical Examin'!$A$2:$A$2336,'Data Cleaning in Medical Examin'!$J$2:$J$2336)</f>
        <v>No</v>
      </c>
      <c r="J710" t="str">
        <f>_xlfn.XLOOKUP(A710,'Data Cleaning in Medical Examin'!$A$2:$A$2336,'Data Cleaning in Medical Examin'!$C$2:$C$2336)</f>
        <v>Obesity</v>
      </c>
      <c r="K710" t="str">
        <f>_xlfn.XLOOKUP(A710,'Data Cleaning in Medical Examin'!$A$2:$A$2336,'Data Cleaning in Medical Examin'!$E$2:$E$2336)</f>
        <v>Diabetes</v>
      </c>
      <c r="L710" t="str">
        <f>_xlfn.XLOOKUP(A710,'DataCleaning in Hospitalisation'!$A$2:$A$2344,'DataCleaning in Hospitalisation'!$E$2:$E$2344)</f>
        <v>26-Dec-1974</v>
      </c>
      <c r="M710" s="29">
        <f>_xlfn.XLOOKUP(A710,'DataCleaning in Hospitalisation'!$A$2:$A$2344,'DataCleaning in Hospitalisation'!$H$2:$H$2344)</f>
        <v>14256.79</v>
      </c>
      <c r="N710" t="str">
        <f>_xlfn.XLOOKUP(A710,'DataCleaning in Hospitalisation'!$A$2:$A$2344,'DataCleaning in Hospitalisation'!$I$2:$I$2344)</f>
        <v>tier - 2</v>
      </c>
      <c r="O710" t="str">
        <f>_xlfn.XLOOKUP(A710,'DataCleaning in Hospitalisation'!$A$2:$A$2344,'DataCleaning in Hospitalisation'!$J$2:$J$2344)</f>
        <v>tier - 2</v>
      </c>
      <c r="P710" t="str">
        <f>_xlfn.XLOOKUP(A710,'DataCleaning in Hospitalisation'!$A$2:$A$2344,'DataCleaning in Hospitalisation'!$K$2:$K$2344)</f>
        <v>R1026</v>
      </c>
      <c r="Q710">
        <f>_xlfn.XLOOKUP(A710,'DataCleaning in Hospitalisation'!$A$2:$A$2344,'DataCleaning in Hospitalisation'!$F$2:$F$2344)</f>
        <v>49</v>
      </c>
      <c r="U710" s="45" t="s">
        <v>2372</v>
      </c>
      <c r="V710">
        <v>1</v>
      </c>
      <c r="X710" s="4" t="s">
        <v>731</v>
      </c>
      <c r="Y710" s="29">
        <v>5990.17</v>
      </c>
      <c r="AJ710" s="4" t="s">
        <v>731</v>
      </c>
      <c r="AK710" s="29">
        <v>5990.17</v>
      </c>
    </row>
    <row r="711" spans="1:37" x14ac:dyDescent="0.3">
      <c r="A711" t="s">
        <v>1656</v>
      </c>
      <c r="B711" t="str">
        <f>_xlfn.XLOOKUP(A711,'Customer Names'!$A$2:$A$2336,'Customer Names'!$C$2:$C$2336)</f>
        <v xml:space="preserve"> Ms.Meaghan</v>
      </c>
      <c r="C711" s="34">
        <f>_xlfn.XLOOKUP(A711,'Data Cleaning in Medical Examin'!$A$2:$A$2336,'Data Cleaning in Medical Examin'!$B$2:$B$2336)</f>
        <v>26.22</v>
      </c>
      <c r="D711">
        <f>_xlfn.XLOOKUP(A711,'Data Cleaning in Medical Examin'!$A$2:$A$2336,'Data Cleaning in Medical Examin'!$D$2:$D$2336)</f>
        <v>5.37</v>
      </c>
      <c r="E711" t="str">
        <f>_xlfn.XLOOKUP(A711,'Data Cleaning in Medical Examin'!$A$2:$A$2336,'Data Cleaning in Medical Examin'!$F$2:$F$2336)</f>
        <v>Yes</v>
      </c>
      <c r="F711" t="str">
        <f>_xlfn.XLOOKUP(A711,'Data Cleaning in Medical Examin'!$A$2:$A$2336,'Data Cleaning in Medical Examin'!$G$2:$G$2336)</f>
        <v>No</v>
      </c>
      <c r="G711" t="str">
        <f>_xlfn.XLOOKUP(A711,'Data Cleaning in Medical Examin'!$A$2:$A$2336,'Data Cleaning in Medical Examin'!$H$2:$H$2336)</f>
        <v>No</v>
      </c>
      <c r="H711" s="4">
        <f>_xlfn.XLOOKUP(A711,'Data Cleaning in Medical Examin'!$A$2:$A$2336,'Data Cleaning in Medical Examin'!$I$2:$I$2336)</f>
        <v>2</v>
      </c>
      <c r="I711" t="str">
        <f>_xlfn.XLOOKUP(A711,'Data Cleaning in Medical Examin'!$A$2:$A$2336,'Data Cleaning in Medical Examin'!$J$2:$J$2336)</f>
        <v>No</v>
      </c>
      <c r="J711" t="str">
        <f>_xlfn.XLOOKUP(A711,'Data Cleaning in Medical Examin'!$A$2:$A$2336,'Data Cleaning in Medical Examin'!$C$2:$C$2336)</f>
        <v>Over Weight</v>
      </c>
      <c r="K711" t="str">
        <f>_xlfn.XLOOKUP(A711,'Data Cleaning in Medical Examin'!$A$2:$A$2336,'Data Cleaning in Medical Examin'!$E$2:$E$2336)</f>
        <v>Normal</v>
      </c>
      <c r="L711" t="str">
        <f>_xlfn.XLOOKUP(A711,'DataCleaning in Hospitalisation'!$A$2:$A$2344,'DataCleaning in Hospitalisation'!$E$2:$E$2344)</f>
        <v>8-Nov-1959</v>
      </c>
      <c r="M711" s="29">
        <f>_xlfn.XLOOKUP(A711,'DataCleaning in Hospitalisation'!$A$2:$A$2344,'DataCleaning in Hospitalisation'!$H$2:$H$2344)</f>
        <v>14256.19</v>
      </c>
      <c r="N711" t="str">
        <f>_xlfn.XLOOKUP(A711,'DataCleaning in Hospitalisation'!$A$2:$A$2344,'DataCleaning in Hospitalisation'!$I$2:$I$2344)</f>
        <v>tier - 2</v>
      </c>
      <c r="O711" t="str">
        <f>_xlfn.XLOOKUP(A711,'DataCleaning in Hospitalisation'!$A$2:$A$2344,'DataCleaning in Hospitalisation'!$J$2:$J$2344)</f>
        <v>tier - 3</v>
      </c>
      <c r="P711" t="str">
        <f>_xlfn.XLOOKUP(A711,'DataCleaning in Hospitalisation'!$A$2:$A$2344,'DataCleaning in Hospitalisation'!$K$2:$K$2344)</f>
        <v>R1012</v>
      </c>
      <c r="Q711">
        <f>_xlfn.XLOOKUP(A711,'DataCleaning in Hospitalisation'!$A$2:$A$2344,'DataCleaning in Hospitalisation'!$F$2:$F$2344)</f>
        <v>64</v>
      </c>
      <c r="U711" s="4" t="s">
        <v>1262</v>
      </c>
      <c r="V711">
        <v>1</v>
      </c>
      <c r="X711" s="4" t="s">
        <v>730</v>
      </c>
      <c r="Y711" s="29">
        <v>5989.52</v>
      </c>
      <c r="AJ711" s="4" t="s">
        <v>730</v>
      </c>
      <c r="AK711" s="29">
        <v>5989.52</v>
      </c>
    </row>
    <row r="712" spans="1:37" x14ac:dyDescent="0.3">
      <c r="A712" t="s">
        <v>1655</v>
      </c>
      <c r="B712" t="str">
        <f>_xlfn.XLOOKUP(A712,'Customer Names'!$A$2:$A$2336,'Customer Names'!$C$2:$C$2336)</f>
        <v xml:space="preserve"> Ms.Rina</v>
      </c>
      <c r="C712" s="34">
        <f>_xlfn.XLOOKUP(A712,'Data Cleaning in Medical Examin'!$A$2:$A$2336,'Data Cleaning in Medical Examin'!$B$2:$B$2336)</f>
        <v>25.08</v>
      </c>
      <c r="D712">
        <f>_xlfn.XLOOKUP(A712,'Data Cleaning in Medical Examin'!$A$2:$A$2336,'Data Cleaning in Medical Examin'!$D$2:$D$2336)</f>
        <v>5.75</v>
      </c>
      <c r="E712" t="str">
        <f>_xlfn.XLOOKUP(A712,'Data Cleaning in Medical Examin'!$A$2:$A$2336,'Data Cleaning in Medical Examin'!$F$2:$F$2336)</f>
        <v>Yes</v>
      </c>
      <c r="F712" t="str">
        <f>_xlfn.XLOOKUP(A712,'Data Cleaning in Medical Examin'!$A$2:$A$2336,'Data Cleaning in Medical Examin'!$G$2:$G$2336)</f>
        <v>No</v>
      </c>
      <c r="G712" t="str">
        <f>_xlfn.XLOOKUP(A712,'Data Cleaning in Medical Examin'!$A$2:$A$2336,'Data Cleaning in Medical Examin'!$H$2:$H$2336)</f>
        <v>No</v>
      </c>
      <c r="H712" s="4">
        <f>_xlfn.XLOOKUP(A712,'Data Cleaning in Medical Examin'!$A$2:$A$2336,'Data Cleaning in Medical Examin'!$I$2:$I$2336)</f>
        <v>2</v>
      </c>
      <c r="I712" t="str">
        <f>_xlfn.XLOOKUP(A712,'Data Cleaning in Medical Examin'!$A$2:$A$2336,'Data Cleaning in Medical Examin'!$J$2:$J$2336)</f>
        <v>No</v>
      </c>
      <c r="J712" t="str">
        <f>_xlfn.XLOOKUP(A712,'Data Cleaning in Medical Examin'!$A$2:$A$2336,'Data Cleaning in Medical Examin'!$C$2:$C$2336)</f>
        <v>Over Weight</v>
      </c>
      <c r="K712" t="str">
        <f>_xlfn.XLOOKUP(A712,'Data Cleaning in Medical Examin'!$A$2:$A$2336,'Data Cleaning in Medical Examin'!$E$2:$E$2336)</f>
        <v>Prediabetes</v>
      </c>
      <c r="L712" t="str">
        <f>_xlfn.XLOOKUP(A712,'DataCleaning in Hospitalisation'!$A$2:$A$2344,'DataCleaning in Hospitalisation'!$E$2:$E$2344)</f>
        <v>10-Oct-1959</v>
      </c>
      <c r="M712" s="29">
        <f>_xlfn.XLOOKUP(A712,'DataCleaning in Hospitalisation'!$A$2:$A$2344,'DataCleaning in Hospitalisation'!$H$2:$H$2344)</f>
        <v>14254.61</v>
      </c>
      <c r="N712" t="str">
        <f>_xlfn.XLOOKUP(A712,'DataCleaning in Hospitalisation'!$A$2:$A$2344,'DataCleaning in Hospitalisation'!$I$2:$I$2344)</f>
        <v>tier - 2</v>
      </c>
      <c r="O712" t="str">
        <f>_xlfn.XLOOKUP(A712,'DataCleaning in Hospitalisation'!$A$2:$A$2344,'DataCleaning in Hospitalisation'!$J$2:$J$2344)</f>
        <v>tier - 1</v>
      </c>
      <c r="P712" t="str">
        <f>_xlfn.XLOOKUP(A712,'DataCleaning in Hospitalisation'!$A$2:$A$2344,'DataCleaning in Hospitalisation'!$K$2:$K$2344)</f>
        <v>R1012</v>
      </c>
      <c r="Q712">
        <f>_xlfn.XLOOKUP(A712,'DataCleaning in Hospitalisation'!$A$2:$A$2344,'DataCleaning in Hospitalisation'!$F$2:$F$2344)</f>
        <v>64</v>
      </c>
      <c r="U712" s="38" t="s">
        <v>7</v>
      </c>
      <c r="V712">
        <v>1</v>
      </c>
      <c r="X712" s="4" t="s">
        <v>729</v>
      </c>
      <c r="Y712" s="29">
        <v>5979.99</v>
      </c>
      <c r="AJ712" s="4" t="s">
        <v>729</v>
      </c>
      <c r="AK712" s="29">
        <v>5979.99</v>
      </c>
    </row>
    <row r="713" spans="1:37" x14ac:dyDescent="0.3">
      <c r="A713" t="s">
        <v>1654</v>
      </c>
      <c r="B713" t="str">
        <f>_xlfn.XLOOKUP(A713,'Customer Names'!$A$2:$A$2336,'Customer Names'!$C$2:$C$2336)</f>
        <v xml:space="preserve"> Ms.Kristin</v>
      </c>
      <c r="C713" s="34">
        <f>_xlfn.XLOOKUP(A713,'Data Cleaning in Medical Examin'!$A$2:$A$2336,'Data Cleaning in Medical Examin'!$B$2:$B$2336)</f>
        <v>39.1</v>
      </c>
      <c r="D713">
        <f>_xlfn.XLOOKUP(A713,'Data Cleaning in Medical Examin'!$A$2:$A$2336,'Data Cleaning in Medical Examin'!$D$2:$D$2336)</f>
        <v>6.79</v>
      </c>
      <c r="E713" t="str">
        <f>_xlfn.XLOOKUP(A713,'Data Cleaning in Medical Examin'!$A$2:$A$2336,'Data Cleaning in Medical Examin'!$F$2:$F$2336)</f>
        <v>Yes</v>
      </c>
      <c r="F713" t="str">
        <f>_xlfn.XLOOKUP(A713,'Data Cleaning in Medical Examin'!$A$2:$A$2336,'Data Cleaning in Medical Examin'!$G$2:$G$2336)</f>
        <v>No</v>
      </c>
      <c r="G713" t="str">
        <f>_xlfn.XLOOKUP(A713,'Data Cleaning in Medical Examin'!$A$2:$A$2336,'Data Cleaning in Medical Examin'!$H$2:$H$2336)</f>
        <v>No</v>
      </c>
      <c r="H713" s="4">
        <f>_xlfn.XLOOKUP(A713,'Data Cleaning in Medical Examin'!$A$2:$A$2336,'Data Cleaning in Medical Examin'!$I$2:$I$2336)</f>
        <v>2</v>
      </c>
      <c r="I713" t="str">
        <f>_xlfn.XLOOKUP(A713,'Data Cleaning in Medical Examin'!$A$2:$A$2336,'Data Cleaning in Medical Examin'!$J$2:$J$2336)</f>
        <v>No</v>
      </c>
      <c r="J713" t="str">
        <f>_xlfn.XLOOKUP(A713,'Data Cleaning in Medical Examin'!$A$2:$A$2336,'Data Cleaning in Medical Examin'!$C$2:$C$2336)</f>
        <v>Obesity</v>
      </c>
      <c r="K713" t="str">
        <f>_xlfn.XLOOKUP(A713,'Data Cleaning in Medical Examin'!$A$2:$A$2336,'Data Cleaning in Medical Examin'!$E$2:$E$2336)</f>
        <v>Diabetes</v>
      </c>
      <c r="L713" t="str">
        <f>_xlfn.XLOOKUP(A713,'DataCleaning in Hospitalisation'!$A$2:$A$2344,'DataCleaning in Hospitalisation'!$E$2:$E$2344)</f>
        <v>25-Sep-1961</v>
      </c>
      <c r="M713" s="29">
        <f>_xlfn.XLOOKUP(A713,'DataCleaning in Hospitalisation'!$A$2:$A$2344,'DataCleaning in Hospitalisation'!$H$2:$H$2344)</f>
        <v>14235.07</v>
      </c>
      <c r="N713" t="str">
        <f>_xlfn.XLOOKUP(A713,'DataCleaning in Hospitalisation'!$A$2:$A$2344,'DataCleaning in Hospitalisation'!$I$2:$I$2344)</f>
        <v>tier - 2</v>
      </c>
      <c r="O713" t="str">
        <f>_xlfn.XLOOKUP(A713,'DataCleaning in Hospitalisation'!$A$2:$A$2344,'DataCleaning in Hospitalisation'!$J$2:$J$2344)</f>
        <v>tier - 1</v>
      </c>
      <c r="P713" t="str">
        <f>_xlfn.XLOOKUP(A713,'DataCleaning in Hospitalisation'!$A$2:$A$2344,'DataCleaning in Hospitalisation'!$K$2:$K$2344)</f>
        <v>R1011</v>
      </c>
      <c r="Q713">
        <f>_xlfn.XLOOKUP(A713,'DataCleaning in Hospitalisation'!$A$2:$A$2344,'DataCleaning in Hospitalisation'!$F$2:$F$2344)</f>
        <v>62</v>
      </c>
      <c r="U713" s="42" t="s">
        <v>2415</v>
      </c>
      <c r="V713">
        <v>1</v>
      </c>
      <c r="X713" s="4" t="s">
        <v>728</v>
      </c>
      <c r="Y713" s="29">
        <v>5979.73</v>
      </c>
      <c r="AJ713" s="4" t="s">
        <v>728</v>
      </c>
      <c r="AK713" s="29">
        <v>5979.73</v>
      </c>
    </row>
    <row r="714" spans="1:37" x14ac:dyDescent="0.3">
      <c r="A714" t="s">
        <v>1653</v>
      </c>
      <c r="B714" t="str">
        <f>_xlfn.XLOOKUP(A714,'Customer Names'!$A$2:$A$2336,'Customer Names'!$C$2:$C$2336)</f>
        <v xml:space="preserve"> Mr.Albert</v>
      </c>
      <c r="C714" s="34">
        <f>_xlfn.XLOOKUP(A714,'Data Cleaning in Medical Examin'!$A$2:$A$2336,'Data Cleaning in Medical Examin'!$B$2:$B$2336)</f>
        <v>37.905000000000001</v>
      </c>
      <c r="D714">
        <f>_xlfn.XLOOKUP(A714,'Data Cleaning in Medical Examin'!$A$2:$A$2336,'Data Cleaning in Medical Examin'!$D$2:$D$2336)</f>
        <v>7.03</v>
      </c>
      <c r="E714" t="str">
        <f>_xlfn.XLOOKUP(A714,'Data Cleaning in Medical Examin'!$A$2:$A$2336,'Data Cleaning in Medical Examin'!$F$2:$F$2336)</f>
        <v>No</v>
      </c>
      <c r="F714" t="str">
        <f>_xlfn.XLOOKUP(A714,'Data Cleaning in Medical Examin'!$A$2:$A$2336,'Data Cleaning in Medical Examin'!$G$2:$G$2336)</f>
        <v>No</v>
      </c>
      <c r="G714" t="str">
        <f>_xlfn.XLOOKUP(A714,'Data Cleaning in Medical Examin'!$A$2:$A$2336,'Data Cleaning in Medical Examin'!$H$2:$H$2336)</f>
        <v>No</v>
      </c>
      <c r="H714" s="4">
        <f>_xlfn.XLOOKUP(A714,'Data Cleaning in Medical Examin'!$A$2:$A$2336,'Data Cleaning in Medical Examin'!$I$2:$I$2336)</f>
        <v>3</v>
      </c>
      <c r="I714" t="str">
        <f>_xlfn.XLOOKUP(A714,'Data Cleaning in Medical Examin'!$A$2:$A$2336,'Data Cleaning in Medical Examin'!$J$2:$J$2336)</f>
        <v>No</v>
      </c>
      <c r="J714" t="str">
        <f>_xlfn.XLOOKUP(A714,'Data Cleaning in Medical Examin'!$A$2:$A$2336,'Data Cleaning in Medical Examin'!$C$2:$C$2336)</f>
        <v>Obesity</v>
      </c>
      <c r="K714" t="str">
        <f>_xlfn.XLOOKUP(A714,'Data Cleaning in Medical Examin'!$A$2:$A$2336,'Data Cleaning in Medical Examin'!$E$2:$E$2336)</f>
        <v>Diabetes</v>
      </c>
      <c r="L714" t="str">
        <f>_xlfn.XLOOKUP(A714,'DataCleaning in Hospitalisation'!$A$2:$A$2344,'DataCleaning in Hospitalisation'!$E$2:$E$2344)</f>
        <v>21-Sep-1958</v>
      </c>
      <c r="M714" s="29">
        <f>_xlfn.XLOOKUP(A714,'DataCleaning in Hospitalisation'!$A$2:$A$2344,'DataCleaning in Hospitalisation'!$H$2:$H$2344)</f>
        <v>14210.54</v>
      </c>
      <c r="N714" t="str">
        <f>_xlfn.XLOOKUP(A714,'DataCleaning in Hospitalisation'!$A$2:$A$2344,'DataCleaning in Hospitalisation'!$I$2:$I$2344)</f>
        <v>tier - 2</v>
      </c>
      <c r="O714" t="str">
        <f>_xlfn.XLOOKUP(A714,'DataCleaning in Hospitalisation'!$A$2:$A$2344,'DataCleaning in Hospitalisation'!$J$2:$J$2344)</f>
        <v>tier - 2</v>
      </c>
      <c r="P714" t="str">
        <f>_xlfn.XLOOKUP(A714,'DataCleaning in Hospitalisation'!$A$2:$A$2344,'DataCleaning in Hospitalisation'!$K$2:$K$2344)</f>
        <v>R1012</v>
      </c>
      <c r="Q714">
        <f>_xlfn.XLOOKUP(A714,'DataCleaning in Hospitalisation'!$A$2:$A$2344,'DataCleaning in Hospitalisation'!$F$2:$F$2344)</f>
        <v>65</v>
      </c>
      <c r="U714" s="43" t="s">
        <v>7</v>
      </c>
      <c r="V714">
        <v>1</v>
      </c>
      <c r="X714" s="4" t="s">
        <v>727</v>
      </c>
      <c r="Y714" s="29">
        <v>5979.66</v>
      </c>
      <c r="AJ714" s="4" t="s">
        <v>727</v>
      </c>
      <c r="AK714" s="29">
        <v>5979.66</v>
      </c>
    </row>
    <row r="715" spans="1:37" x14ac:dyDescent="0.3">
      <c r="A715" t="s">
        <v>1652</v>
      </c>
      <c r="B715" t="str">
        <f>_xlfn.XLOOKUP(A715,'Customer Names'!$A$2:$A$2336,'Customer Names'!$C$2:$C$2336)</f>
        <v xml:space="preserve"> Mrs.Ashley</v>
      </c>
      <c r="C715" s="34">
        <f>_xlfn.XLOOKUP(A715,'Data Cleaning in Medical Examin'!$A$2:$A$2336,'Data Cleaning in Medical Examin'!$B$2:$B$2336)</f>
        <v>43.35</v>
      </c>
      <c r="D715">
        <f>_xlfn.XLOOKUP(A715,'Data Cleaning in Medical Examin'!$A$2:$A$2336,'Data Cleaning in Medical Examin'!$D$2:$D$2336)</f>
        <v>5.41</v>
      </c>
      <c r="E715" t="str">
        <f>_xlfn.XLOOKUP(A715,'Data Cleaning in Medical Examin'!$A$2:$A$2336,'Data Cleaning in Medical Examin'!$F$2:$F$2336)</f>
        <v>Yes</v>
      </c>
      <c r="F715" t="str">
        <f>_xlfn.XLOOKUP(A715,'Data Cleaning in Medical Examin'!$A$2:$A$2336,'Data Cleaning in Medical Examin'!$G$2:$G$2336)</f>
        <v>No</v>
      </c>
      <c r="G715" t="str">
        <f>_xlfn.XLOOKUP(A715,'Data Cleaning in Medical Examin'!$A$2:$A$2336,'Data Cleaning in Medical Examin'!$H$2:$H$2336)</f>
        <v>Yes</v>
      </c>
      <c r="H715" s="4">
        <f>_xlfn.XLOOKUP(A715,'Data Cleaning in Medical Examin'!$A$2:$A$2336,'Data Cleaning in Medical Examin'!$I$2:$I$2336)</f>
        <v>1</v>
      </c>
      <c r="I715" t="str">
        <f>_xlfn.XLOOKUP(A715,'Data Cleaning in Medical Examin'!$A$2:$A$2336,'Data Cleaning in Medical Examin'!$J$2:$J$2336)</f>
        <v>No</v>
      </c>
      <c r="J715" t="str">
        <f>_xlfn.XLOOKUP(A715,'Data Cleaning in Medical Examin'!$A$2:$A$2336,'Data Cleaning in Medical Examin'!$C$2:$C$2336)</f>
        <v>Obesity</v>
      </c>
      <c r="K715" t="str">
        <f>_xlfn.XLOOKUP(A715,'Data Cleaning in Medical Examin'!$A$2:$A$2336,'Data Cleaning in Medical Examin'!$E$2:$E$2336)</f>
        <v>Normal</v>
      </c>
      <c r="L715" t="str">
        <f>_xlfn.XLOOKUP(A715,'DataCleaning in Hospitalisation'!$A$2:$A$2344,'DataCleaning in Hospitalisation'!$E$2:$E$2344)</f>
        <v>17-Nov-1983</v>
      </c>
      <c r="M715" s="29">
        <f>_xlfn.XLOOKUP(A715,'DataCleaning in Hospitalisation'!$A$2:$A$2344,'DataCleaning in Hospitalisation'!$H$2:$H$2344)</f>
        <v>14209.4</v>
      </c>
      <c r="N715" t="str">
        <f>_xlfn.XLOOKUP(A715,'DataCleaning in Hospitalisation'!$A$2:$A$2344,'DataCleaning in Hospitalisation'!$I$2:$I$2344)</f>
        <v>tier - 2</v>
      </c>
      <c r="O715" t="str">
        <f>_xlfn.XLOOKUP(A715,'DataCleaning in Hospitalisation'!$A$2:$A$2344,'DataCleaning in Hospitalisation'!$J$2:$J$2344)</f>
        <v>tier - 1</v>
      </c>
      <c r="P715" t="str">
        <f>_xlfn.XLOOKUP(A715,'DataCleaning in Hospitalisation'!$A$2:$A$2344,'DataCleaning in Hospitalisation'!$K$2:$K$2344)</f>
        <v>R1026</v>
      </c>
      <c r="Q715">
        <f>_xlfn.XLOOKUP(A715,'DataCleaning in Hospitalisation'!$A$2:$A$2344,'DataCleaning in Hospitalisation'!$F$2:$F$2344)</f>
        <v>40</v>
      </c>
      <c r="U715" s="44" t="s">
        <v>2372</v>
      </c>
      <c r="V715">
        <v>1</v>
      </c>
      <c r="X715" s="4" t="s">
        <v>2204</v>
      </c>
      <c r="Y715" s="29">
        <v>37270.15</v>
      </c>
      <c r="AJ715" s="4" t="s">
        <v>2204</v>
      </c>
      <c r="AK715" s="29">
        <v>37270.15</v>
      </c>
    </row>
    <row r="716" spans="1:37" x14ac:dyDescent="0.3">
      <c r="A716" t="s">
        <v>1651</v>
      </c>
      <c r="B716" t="str">
        <f>_xlfn.XLOOKUP(A716,'Customer Names'!$A$2:$A$2336,'Customer Names'!$C$2:$C$2336)</f>
        <v xml:space="preserve"> Mrs.Shannon</v>
      </c>
      <c r="C716" s="34">
        <f>_xlfn.XLOOKUP(A716,'Data Cleaning in Medical Examin'!$A$2:$A$2336,'Data Cleaning in Medical Examin'!$B$2:$B$2336)</f>
        <v>36.15</v>
      </c>
      <c r="D716">
        <f>_xlfn.XLOOKUP(A716,'Data Cleaning in Medical Examin'!$A$2:$A$2336,'Data Cleaning in Medical Examin'!$D$2:$D$2336)</f>
        <v>8.0500000000000007</v>
      </c>
      <c r="E716" t="str">
        <f>_xlfn.XLOOKUP(A716,'Data Cleaning in Medical Examin'!$A$2:$A$2336,'Data Cleaning in Medical Examin'!$F$2:$F$2336)</f>
        <v>No</v>
      </c>
      <c r="F716" t="str">
        <f>_xlfn.XLOOKUP(A716,'Data Cleaning in Medical Examin'!$A$2:$A$2336,'Data Cleaning in Medical Examin'!$G$2:$G$2336)</f>
        <v>No</v>
      </c>
      <c r="G716" t="str">
        <f>_xlfn.XLOOKUP(A716,'Data Cleaning in Medical Examin'!$A$2:$A$2336,'Data Cleaning in Medical Examin'!$H$2:$H$2336)</f>
        <v>No</v>
      </c>
      <c r="H716" s="4">
        <f>_xlfn.XLOOKUP(A716,'Data Cleaning in Medical Examin'!$A$2:$A$2336,'Data Cleaning in Medical Examin'!$I$2:$I$2336)</f>
        <v>0</v>
      </c>
      <c r="I716" t="str">
        <f>_xlfn.XLOOKUP(A716,'Data Cleaning in Medical Examin'!$A$2:$A$2336,'Data Cleaning in Medical Examin'!$J$2:$J$2336)</f>
        <v>No</v>
      </c>
      <c r="J716" t="str">
        <f>_xlfn.XLOOKUP(A716,'Data Cleaning in Medical Examin'!$A$2:$A$2336,'Data Cleaning in Medical Examin'!$C$2:$C$2336)</f>
        <v>Obesity</v>
      </c>
      <c r="K716" t="str">
        <f>_xlfn.XLOOKUP(A716,'Data Cleaning in Medical Examin'!$A$2:$A$2336,'Data Cleaning in Medical Examin'!$E$2:$E$2336)</f>
        <v>Diabetes</v>
      </c>
      <c r="L716" t="str">
        <f>_xlfn.XLOOKUP(A716,'DataCleaning in Hospitalisation'!$A$2:$A$2344,'DataCleaning in Hospitalisation'!$E$2:$E$2344)</f>
        <v>25-Dec-1968</v>
      </c>
      <c r="M716" s="29">
        <f>_xlfn.XLOOKUP(A716,'DataCleaning in Hospitalisation'!$A$2:$A$2344,'DataCleaning in Hospitalisation'!$H$2:$H$2344)</f>
        <v>14193.55</v>
      </c>
      <c r="N716" t="str">
        <f>_xlfn.XLOOKUP(A716,'DataCleaning in Hospitalisation'!$A$2:$A$2344,'DataCleaning in Hospitalisation'!$I$2:$I$2344)</f>
        <v>tier - 2</v>
      </c>
      <c r="O716" t="str">
        <f>_xlfn.XLOOKUP(A716,'DataCleaning in Hospitalisation'!$A$2:$A$2344,'DataCleaning in Hospitalisation'!$J$2:$J$2344)</f>
        <v>tier - 1</v>
      </c>
      <c r="P716" t="str">
        <f>_xlfn.XLOOKUP(A716,'DataCleaning in Hospitalisation'!$A$2:$A$2344,'DataCleaning in Hospitalisation'!$K$2:$K$2344)</f>
        <v>R1026</v>
      </c>
      <c r="Q716">
        <f>_xlfn.XLOOKUP(A716,'DataCleaning in Hospitalisation'!$A$2:$A$2344,'DataCleaning in Hospitalisation'!$F$2:$F$2344)</f>
        <v>55</v>
      </c>
      <c r="U716" s="45" t="s">
        <v>2373</v>
      </c>
      <c r="V716">
        <v>1</v>
      </c>
      <c r="X716" s="4" t="s">
        <v>726</v>
      </c>
      <c r="Y716" s="29">
        <v>5976.83</v>
      </c>
      <c r="AJ716" s="4" t="s">
        <v>726</v>
      </c>
      <c r="AK716" s="29">
        <v>5976.83</v>
      </c>
    </row>
    <row r="717" spans="1:37" x14ac:dyDescent="0.3">
      <c r="A717" t="s">
        <v>1650</v>
      </c>
      <c r="B717" t="str">
        <f>_xlfn.XLOOKUP(A717,'Customer Names'!$A$2:$A$2336,'Customer Names'!$C$2:$C$2336)</f>
        <v xml:space="preserve"> Ms.Amy</v>
      </c>
      <c r="C717" s="34">
        <f>_xlfn.XLOOKUP(A717,'Data Cleaning in Medical Examin'!$A$2:$A$2336,'Data Cleaning in Medical Examin'!$B$2:$B$2336)</f>
        <v>44.98</v>
      </c>
      <c r="D717">
        <f>_xlfn.XLOOKUP(A717,'Data Cleaning in Medical Examin'!$A$2:$A$2336,'Data Cleaning in Medical Examin'!$D$2:$D$2336)</f>
        <v>5.94</v>
      </c>
      <c r="E717" t="str">
        <f>_xlfn.XLOOKUP(A717,'Data Cleaning in Medical Examin'!$A$2:$A$2336,'Data Cleaning in Medical Examin'!$F$2:$F$2336)</f>
        <v>No</v>
      </c>
      <c r="F717" t="str">
        <f>_xlfn.XLOOKUP(A717,'Data Cleaning in Medical Examin'!$A$2:$A$2336,'Data Cleaning in Medical Examin'!$G$2:$G$2336)</f>
        <v>No</v>
      </c>
      <c r="G717" t="str">
        <f>_xlfn.XLOOKUP(A717,'Data Cleaning in Medical Examin'!$A$2:$A$2336,'Data Cleaning in Medical Examin'!$H$2:$H$2336)</f>
        <v>No</v>
      </c>
      <c r="H717" s="4">
        <f>_xlfn.XLOOKUP(A717,'Data Cleaning in Medical Examin'!$A$2:$A$2336,'Data Cleaning in Medical Examin'!$I$2:$I$2336)</f>
        <v>1</v>
      </c>
      <c r="I717" t="str">
        <f>_xlfn.XLOOKUP(A717,'Data Cleaning in Medical Examin'!$A$2:$A$2336,'Data Cleaning in Medical Examin'!$J$2:$J$2336)</f>
        <v>No</v>
      </c>
      <c r="J717" t="str">
        <f>_xlfn.XLOOKUP(A717,'Data Cleaning in Medical Examin'!$A$2:$A$2336,'Data Cleaning in Medical Examin'!$C$2:$C$2336)</f>
        <v>Obesity</v>
      </c>
      <c r="K717" t="str">
        <f>_xlfn.XLOOKUP(A717,'Data Cleaning in Medical Examin'!$A$2:$A$2336,'Data Cleaning in Medical Examin'!$E$2:$E$2336)</f>
        <v>Prediabetes</v>
      </c>
      <c r="L717" t="str">
        <f>_xlfn.XLOOKUP(A717,'DataCleaning in Hospitalisation'!$A$2:$A$2344,'DataCleaning in Hospitalisation'!$E$2:$E$2344)</f>
        <v>7-Jul-1984</v>
      </c>
      <c r="M717" s="29">
        <f>_xlfn.XLOOKUP(A717,'DataCleaning in Hospitalisation'!$A$2:$A$2344,'DataCleaning in Hospitalisation'!$H$2:$H$2344)</f>
        <v>14152.46</v>
      </c>
      <c r="N717" t="str">
        <f>_xlfn.XLOOKUP(A717,'DataCleaning in Hospitalisation'!$A$2:$A$2344,'DataCleaning in Hospitalisation'!$I$2:$I$2344)</f>
        <v>tier - 2</v>
      </c>
      <c r="O717" t="str">
        <f>_xlfn.XLOOKUP(A717,'DataCleaning in Hospitalisation'!$A$2:$A$2344,'DataCleaning in Hospitalisation'!$J$2:$J$2344)</f>
        <v>tier - 1</v>
      </c>
      <c r="P717" t="str">
        <f>_xlfn.XLOOKUP(A717,'DataCleaning in Hospitalisation'!$A$2:$A$2344,'DataCleaning in Hospitalisation'!$K$2:$K$2344)</f>
        <v>R1012</v>
      </c>
      <c r="Q717">
        <f>_xlfn.XLOOKUP(A717,'DataCleaning in Hospitalisation'!$A$2:$A$2344,'DataCleaning in Hospitalisation'!$F$2:$F$2344)</f>
        <v>39</v>
      </c>
      <c r="U717" s="4" t="s">
        <v>1261</v>
      </c>
      <c r="V717">
        <v>1</v>
      </c>
      <c r="X717" s="4" t="s">
        <v>725</v>
      </c>
      <c r="Y717" s="29">
        <v>5974.38</v>
      </c>
      <c r="AJ717" s="4" t="s">
        <v>725</v>
      </c>
      <c r="AK717" s="29">
        <v>5974.38</v>
      </c>
    </row>
    <row r="718" spans="1:37" x14ac:dyDescent="0.3">
      <c r="A718" t="s">
        <v>1649</v>
      </c>
      <c r="B718" t="str">
        <f>_xlfn.XLOOKUP(A718,'Customer Names'!$A$2:$A$2336,'Customer Names'!$C$2:$C$2336)</f>
        <v xml:space="preserve"> Ms.A</v>
      </c>
      <c r="C718" s="34">
        <f>_xlfn.XLOOKUP(A718,'Data Cleaning in Medical Examin'!$A$2:$A$2336,'Data Cleaning in Medical Examin'!$B$2:$B$2336)</f>
        <v>38.28</v>
      </c>
      <c r="D718">
        <f>_xlfn.XLOOKUP(A718,'Data Cleaning in Medical Examin'!$A$2:$A$2336,'Data Cleaning in Medical Examin'!$D$2:$D$2336)</f>
        <v>5.51</v>
      </c>
      <c r="E718" t="str">
        <f>_xlfn.XLOOKUP(A718,'Data Cleaning in Medical Examin'!$A$2:$A$2336,'Data Cleaning in Medical Examin'!$F$2:$F$2336)</f>
        <v>No</v>
      </c>
      <c r="F718" t="str">
        <f>_xlfn.XLOOKUP(A718,'Data Cleaning in Medical Examin'!$A$2:$A$2336,'Data Cleaning in Medical Examin'!$G$2:$G$2336)</f>
        <v>Yes</v>
      </c>
      <c r="G718" t="str">
        <f>_xlfn.XLOOKUP(A718,'Data Cleaning in Medical Examin'!$A$2:$A$2336,'Data Cleaning in Medical Examin'!$H$2:$H$2336)</f>
        <v>No</v>
      </c>
      <c r="H718" s="4">
        <f>_xlfn.XLOOKUP(A718,'Data Cleaning in Medical Examin'!$A$2:$A$2336,'Data Cleaning in Medical Examin'!$I$2:$I$2336)</f>
        <v>1</v>
      </c>
      <c r="I718" t="str">
        <f>_xlfn.XLOOKUP(A718,'Data Cleaning in Medical Examin'!$A$2:$A$2336,'Data Cleaning in Medical Examin'!$J$2:$J$2336)</f>
        <v>No</v>
      </c>
      <c r="J718" t="str">
        <f>_xlfn.XLOOKUP(A718,'Data Cleaning in Medical Examin'!$A$2:$A$2336,'Data Cleaning in Medical Examin'!$C$2:$C$2336)</f>
        <v>Obesity</v>
      </c>
      <c r="K718" t="str">
        <f>_xlfn.XLOOKUP(A718,'Data Cleaning in Medical Examin'!$A$2:$A$2336,'Data Cleaning in Medical Examin'!$E$2:$E$2336)</f>
        <v>Normal</v>
      </c>
      <c r="L718" t="str">
        <f>_xlfn.XLOOKUP(A718,'DataCleaning in Hospitalisation'!$A$2:$A$2344,'DataCleaning in Hospitalisation'!$E$2:$E$2344)</f>
        <v>6-Jul-2004</v>
      </c>
      <c r="M718" s="29">
        <f>_xlfn.XLOOKUP(A718,'DataCleaning in Hospitalisation'!$A$2:$A$2344,'DataCleaning in Hospitalisation'!$H$2:$H$2344)</f>
        <v>14133.04</v>
      </c>
      <c r="N718" t="str">
        <f>_xlfn.XLOOKUP(A718,'DataCleaning in Hospitalisation'!$A$2:$A$2344,'DataCleaning in Hospitalisation'!$I$2:$I$2344)</f>
        <v>tier - 2</v>
      </c>
      <c r="O718" t="str">
        <f>_xlfn.XLOOKUP(A718,'DataCleaning in Hospitalisation'!$A$2:$A$2344,'DataCleaning in Hospitalisation'!$J$2:$J$2344)</f>
        <v>tier - 3</v>
      </c>
      <c r="P718" t="str">
        <f>_xlfn.XLOOKUP(A718,'DataCleaning in Hospitalisation'!$A$2:$A$2344,'DataCleaning in Hospitalisation'!$K$2:$K$2344)</f>
        <v>R1013</v>
      </c>
      <c r="Q718">
        <f>_xlfn.XLOOKUP(A718,'DataCleaning in Hospitalisation'!$A$2:$A$2344,'DataCleaning in Hospitalisation'!$F$2:$F$2344)</f>
        <v>19</v>
      </c>
      <c r="U718" s="38" t="s">
        <v>7</v>
      </c>
      <c r="V718">
        <v>1</v>
      </c>
      <c r="X718" s="4" t="s">
        <v>724</v>
      </c>
      <c r="Y718" s="29">
        <v>5972.38</v>
      </c>
      <c r="AJ718" s="4" t="s">
        <v>724</v>
      </c>
      <c r="AK718" s="29">
        <v>5972.38</v>
      </c>
    </row>
    <row r="719" spans="1:37" x14ac:dyDescent="0.3">
      <c r="A719" t="s">
        <v>1648</v>
      </c>
      <c r="B719" t="str">
        <f>_xlfn.XLOOKUP(A719,'Customer Names'!$A$2:$A$2336,'Customer Names'!$C$2:$C$2336)</f>
        <v xml:space="preserve"> Mr.Conrad</v>
      </c>
      <c r="C719" s="34">
        <f>_xlfn.XLOOKUP(A719,'Data Cleaning in Medical Examin'!$A$2:$A$2336,'Data Cleaning in Medical Examin'!$B$2:$B$2336)</f>
        <v>32.299999999999997</v>
      </c>
      <c r="D719">
        <f>_xlfn.XLOOKUP(A719,'Data Cleaning in Medical Examin'!$A$2:$A$2336,'Data Cleaning in Medical Examin'!$D$2:$D$2336)</f>
        <v>6.55</v>
      </c>
      <c r="E719" t="str">
        <f>_xlfn.XLOOKUP(A719,'Data Cleaning in Medical Examin'!$A$2:$A$2336,'Data Cleaning in Medical Examin'!$F$2:$F$2336)</f>
        <v>Yes</v>
      </c>
      <c r="F719" t="str">
        <f>_xlfn.XLOOKUP(A719,'Data Cleaning in Medical Examin'!$A$2:$A$2336,'Data Cleaning in Medical Examin'!$G$2:$G$2336)</f>
        <v>No</v>
      </c>
      <c r="G719" t="str">
        <f>_xlfn.XLOOKUP(A719,'Data Cleaning in Medical Examin'!$A$2:$A$2336,'Data Cleaning in Medical Examin'!$H$2:$H$2336)</f>
        <v>No</v>
      </c>
      <c r="H719" s="4">
        <f>_xlfn.XLOOKUP(A719,'Data Cleaning in Medical Examin'!$A$2:$A$2336,'Data Cleaning in Medical Examin'!$I$2:$I$2336)</f>
        <v>2</v>
      </c>
      <c r="I719" t="str">
        <f>_xlfn.XLOOKUP(A719,'Data Cleaning in Medical Examin'!$A$2:$A$2336,'Data Cleaning in Medical Examin'!$J$2:$J$2336)</f>
        <v>No</v>
      </c>
      <c r="J719" t="str">
        <f>_xlfn.XLOOKUP(A719,'Data Cleaning in Medical Examin'!$A$2:$A$2336,'Data Cleaning in Medical Examin'!$C$2:$C$2336)</f>
        <v>Obesity</v>
      </c>
      <c r="K719" t="str">
        <f>_xlfn.XLOOKUP(A719,'Data Cleaning in Medical Examin'!$A$2:$A$2336,'Data Cleaning in Medical Examin'!$E$2:$E$2336)</f>
        <v>Diabetes</v>
      </c>
      <c r="L719" t="str">
        <f>_xlfn.XLOOKUP(A719,'DataCleaning in Hospitalisation'!$A$2:$A$2344,'DataCleaning in Hospitalisation'!$E$2:$E$2344)</f>
        <v>14-Jun-1961</v>
      </c>
      <c r="M719" s="29">
        <f>_xlfn.XLOOKUP(A719,'DataCleaning in Hospitalisation'!$A$2:$A$2344,'DataCleaning in Hospitalisation'!$H$2:$H$2344)</f>
        <v>14119.62</v>
      </c>
      <c r="N719" t="str">
        <f>_xlfn.XLOOKUP(A719,'DataCleaning in Hospitalisation'!$A$2:$A$2344,'DataCleaning in Hospitalisation'!$I$2:$I$2344)</f>
        <v>tier - 2</v>
      </c>
      <c r="O719" t="str">
        <f>_xlfn.XLOOKUP(A719,'DataCleaning in Hospitalisation'!$A$2:$A$2344,'DataCleaning in Hospitalisation'!$J$2:$J$2344)</f>
        <v>tier - 1</v>
      </c>
      <c r="P719" t="str">
        <f>_xlfn.XLOOKUP(A719,'DataCleaning in Hospitalisation'!$A$2:$A$2344,'DataCleaning in Hospitalisation'!$K$2:$K$2344)</f>
        <v>R1012</v>
      </c>
      <c r="Q719">
        <f>_xlfn.XLOOKUP(A719,'DataCleaning in Hospitalisation'!$A$2:$A$2344,'DataCleaning in Hospitalisation'!$F$2:$F$2344)</f>
        <v>62</v>
      </c>
      <c r="U719" s="42" t="s">
        <v>2412</v>
      </c>
      <c r="V719">
        <v>1</v>
      </c>
      <c r="X719" s="4" t="s">
        <v>723</v>
      </c>
      <c r="Y719" s="29">
        <v>5969.72</v>
      </c>
      <c r="AJ719" s="4" t="s">
        <v>723</v>
      </c>
      <c r="AK719" s="29">
        <v>5969.72</v>
      </c>
    </row>
    <row r="720" spans="1:37" x14ac:dyDescent="0.3">
      <c r="A720" t="s">
        <v>1647</v>
      </c>
      <c r="B720" t="str">
        <f>_xlfn.XLOOKUP(A720,'Customer Names'!$A$2:$A$2336,'Customer Names'!$C$2:$C$2336)</f>
        <v xml:space="preserve"> Mr.Josh</v>
      </c>
      <c r="C720" s="34">
        <f>_xlfn.XLOOKUP(A720,'Data Cleaning in Medical Examin'!$A$2:$A$2336,'Data Cleaning in Medical Examin'!$B$2:$B$2336)</f>
        <v>39.51</v>
      </c>
      <c r="D720">
        <f>_xlfn.XLOOKUP(A720,'Data Cleaning in Medical Examin'!$A$2:$A$2336,'Data Cleaning in Medical Examin'!$D$2:$D$2336)</f>
        <v>5.79</v>
      </c>
      <c r="E720" t="str">
        <f>_xlfn.XLOOKUP(A720,'Data Cleaning in Medical Examin'!$A$2:$A$2336,'Data Cleaning in Medical Examin'!$F$2:$F$2336)</f>
        <v>Yes</v>
      </c>
      <c r="F720" t="str">
        <f>_xlfn.XLOOKUP(A720,'Data Cleaning in Medical Examin'!$A$2:$A$2336,'Data Cleaning in Medical Examin'!$G$2:$G$2336)</f>
        <v>No</v>
      </c>
      <c r="G720" t="str">
        <f>_xlfn.XLOOKUP(A720,'Data Cleaning in Medical Examin'!$A$2:$A$2336,'Data Cleaning in Medical Examin'!$H$2:$H$2336)</f>
        <v>No</v>
      </c>
      <c r="H720" s="4">
        <f>_xlfn.XLOOKUP(A720,'Data Cleaning in Medical Examin'!$A$2:$A$2336,'Data Cleaning in Medical Examin'!$I$2:$I$2336)</f>
        <v>0</v>
      </c>
      <c r="I720" t="str">
        <f>_xlfn.XLOOKUP(A720,'Data Cleaning in Medical Examin'!$A$2:$A$2336,'Data Cleaning in Medical Examin'!$J$2:$J$2336)</f>
        <v>No</v>
      </c>
      <c r="J720" t="str">
        <f>_xlfn.XLOOKUP(A720,'Data Cleaning in Medical Examin'!$A$2:$A$2336,'Data Cleaning in Medical Examin'!$C$2:$C$2336)</f>
        <v>Obesity</v>
      </c>
      <c r="K720" t="str">
        <f>_xlfn.XLOOKUP(A720,'Data Cleaning in Medical Examin'!$A$2:$A$2336,'Data Cleaning in Medical Examin'!$E$2:$E$2336)</f>
        <v>Prediabetes</v>
      </c>
      <c r="L720" t="str">
        <f>_xlfn.XLOOKUP(A720,'DataCleaning in Hospitalisation'!$A$2:$A$2344,'DataCleaning in Hospitalisation'!$E$2:$E$2344)</f>
        <v>26-Sep-1976</v>
      </c>
      <c r="M720" s="29">
        <f>_xlfn.XLOOKUP(A720,'DataCleaning in Hospitalisation'!$A$2:$A$2344,'DataCleaning in Hospitalisation'!$H$2:$H$2344)</f>
        <v>14098.07</v>
      </c>
      <c r="N720" t="str">
        <f>_xlfn.XLOOKUP(A720,'DataCleaning in Hospitalisation'!$A$2:$A$2344,'DataCleaning in Hospitalisation'!$I$2:$I$2344)</f>
        <v>tier - 2</v>
      </c>
      <c r="O720" t="str">
        <f>_xlfn.XLOOKUP(A720,'DataCleaning in Hospitalisation'!$A$2:$A$2344,'DataCleaning in Hospitalisation'!$J$2:$J$2344)</f>
        <v>tier - 3</v>
      </c>
      <c r="P720" t="str">
        <f>_xlfn.XLOOKUP(A720,'DataCleaning in Hospitalisation'!$A$2:$A$2344,'DataCleaning in Hospitalisation'!$K$2:$K$2344)</f>
        <v>R1023</v>
      </c>
      <c r="Q720">
        <f>_xlfn.XLOOKUP(A720,'DataCleaning in Hospitalisation'!$A$2:$A$2344,'DataCleaning in Hospitalisation'!$F$2:$F$2344)</f>
        <v>47</v>
      </c>
      <c r="U720" s="43" t="s">
        <v>6</v>
      </c>
      <c r="V720">
        <v>1</v>
      </c>
      <c r="X720" s="4" t="s">
        <v>722</v>
      </c>
      <c r="Y720" s="29">
        <v>5966.89</v>
      </c>
      <c r="AJ720" s="4" t="s">
        <v>722</v>
      </c>
      <c r="AK720" s="29">
        <v>5966.89</v>
      </c>
    </row>
    <row r="721" spans="1:37" x14ac:dyDescent="0.3">
      <c r="A721" t="s">
        <v>1646</v>
      </c>
      <c r="B721" t="str">
        <f>_xlfn.XLOOKUP(A721,'Customer Names'!$A$2:$A$2336,'Customer Names'!$C$2:$C$2336)</f>
        <v xml:space="preserve"> Mr.Maxime</v>
      </c>
      <c r="C721" s="34">
        <f>_xlfn.XLOOKUP(A721,'Data Cleaning in Medical Examin'!$A$2:$A$2336,'Data Cleaning in Medical Examin'!$B$2:$B$2336)</f>
        <v>50.46</v>
      </c>
      <c r="D721">
        <f>_xlfn.XLOOKUP(A721,'Data Cleaning in Medical Examin'!$A$2:$A$2336,'Data Cleaning in Medical Examin'!$D$2:$D$2336)</f>
        <v>4.5599999999999996</v>
      </c>
      <c r="E721" t="str">
        <f>_xlfn.XLOOKUP(A721,'Data Cleaning in Medical Examin'!$A$2:$A$2336,'Data Cleaning in Medical Examin'!$F$2:$F$2336)</f>
        <v>No</v>
      </c>
      <c r="F721" t="str">
        <f>_xlfn.XLOOKUP(A721,'Data Cleaning in Medical Examin'!$A$2:$A$2336,'Data Cleaning in Medical Examin'!$G$2:$G$2336)</f>
        <v>No</v>
      </c>
      <c r="G721" t="str">
        <f>_xlfn.XLOOKUP(A721,'Data Cleaning in Medical Examin'!$A$2:$A$2336,'Data Cleaning in Medical Examin'!$H$2:$H$2336)</f>
        <v>No</v>
      </c>
      <c r="H721" s="4">
        <f>_xlfn.XLOOKUP(A721,'Data Cleaning in Medical Examin'!$A$2:$A$2336,'Data Cleaning in Medical Examin'!$I$2:$I$2336)</f>
        <v>0</v>
      </c>
      <c r="I721" t="str">
        <f>_xlfn.XLOOKUP(A721,'Data Cleaning in Medical Examin'!$A$2:$A$2336,'Data Cleaning in Medical Examin'!$J$2:$J$2336)</f>
        <v>No</v>
      </c>
      <c r="J721" t="str">
        <f>_xlfn.XLOOKUP(A721,'Data Cleaning in Medical Examin'!$A$2:$A$2336,'Data Cleaning in Medical Examin'!$C$2:$C$2336)</f>
        <v>Obesity</v>
      </c>
      <c r="K721" t="str">
        <f>_xlfn.XLOOKUP(A721,'Data Cleaning in Medical Examin'!$A$2:$A$2336,'Data Cleaning in Medical Examin'!$E$2:$E$2336)</f>
        <v>Normal</v>
      </c>
      <c r="L721" t="str">
        <f>_xlfn.XLOOKUP(A721,'DataCleaning in Hospitalisation'!$A$2:$A$2344,'DataCleaning in Hospitalisation'!$E$2:$E$2344)</f>
        <v>12-Sep-1991</v>
      </c>
      <c r="M721" s="29">
        <f>_xlfn.XLOOKUP(A721,'DataCleaning in Hospitalisation'!$A$2:$A$2344,'DataCleaning in Hospitalisation'!$H$2:$H$2344)</f>
        <v>14081.93</v>
      </c>
      <c r="N721" t="str">
        <f>_xlfn.XLOOKUP(A721,'DataCleaning in Hospitalisation'!$A$2:$A$2344,'DataCleaning in Hospitalisation'!$I$2:$I$2344)</f>
        <v>tier - 2</v>
      </c>
      <c r="O721" t="str">
        <f>_xlfn.XLOOKUP(A721,'DataCleaning in Hospitalisation'!$A$2:$A$2344,'DataCleaning in Hospitalisation'!$J$2:$J$2344)</f>
        <v>tier - 3</v>
      </c>
      <c r="P721" t="str">
        <f>_xlfn.XLOOKUP(A721,'DataCleaning in Hospitalisation'!$A$2:$A$2344,'DataCleaning in Hospitalisation'!$K$2:$K$2344)</f>
        <v>R1012</v>
      </c>
      <c r="Q721">
        <f>_xlfn.XLOOKUP(A721,'DataCleaning in Hospitalisation'!$A$2:$A$2344,'DataCleaning in Hospitalisation'!$F$2:$F$2344)</f>
        <v>32</v>
      </c>
      <c r="U721" s="44" t="s">
        <v>2372</v>
      </c>
      <c r="V721">
        <v>1</v>
      </c>
      <c r="X721" s="4" t="s">
        <v>721</v>
      </c>
      <c r="Y721" s="29">
        <v>5960.91</v>
      </c>
      <c r="AJ721" s="4" t="s">
        <v>721</v>
      </c>
      <c r="AK721" s="29">
        <v>5960.91</v>
      </c>
    </row>
    <row r="722" spans="1:37" x14ac:dyDescent="0.3">
      <c r="A722" t="s">
        <v>1645</v>
      </c>
      <c r="B722" t="str">
        <f>_xlfn.XLOOKUP(A722,'Customer Names'!$A$2:$A$2336,'Customer Names'!$C$2:$C$2336)</f>
        <v xml:space="preserve"> Ms.Natalie</v>
      </c>
      <c r="C722" s="34">
        <f>_xlfn.XLOOKUP(A722,'Data Cleaning in Medical Examin'!$A$2:$A$2336,'Data Cleaning in Medical Examin'!$B$2:$B$2336)</f>
        <v>31.73</v>
      </c>
      <c r="D722">
        <f>_xlfn.XLOOKUP(A722,'Data Cleaning in Medical Examin'!$A$2:$A$2336,'Data Cleaning in Medical Examin'!$D$2:$D$2336)</f>
        <v>7</v>
      </c>
      <c r="E722" t="str">
        <f>_xlfn.XLOOKUP(A722,'Data Cleaning in Medical Examin'!$A$2:$A$2336,'Data Cleaning in Medical Examin'!$F$2:$F$2336)</f>
        <v>No</v>
      </c>
      <c r="F722" t="str">
        <f>_xlfn.XLOOKUP(A722,'Data Cleaning in Medical Examin'!$A$2:$A$2336,'Data Cleaning in Medical Examin'!$G$2:$G$2336)</f>
        <v>No</v>
      </c>
      <c r="G722" t="str">
        <f>_xlfn.XLOOKUP(A722,'Data Cleaning in Medical Examin'!$A$2:$A$2336,'Data Cleaning in Medical Examin'!$H$2:$H$2336)</f>
        <v>No</v>
      </c>
      <c r="H722" s="4">
        <f>_xlfn.XLOOKUP(A722,'Data Cleaning in Medical Examin'!$A$2:$A$2336,'Data Cleaning in Medical Examin'!$I$2:$I$2336)</f>
        <v>0</v>
      </c>
      <c r="I722" t="str">
        <f>_xlfn.XLOOKUP(A722,'Data Cleaning in Medical Examin'!$A$2:$A$2336,'Data Cleaning in Medical Examin'!$J$2:$J$2336)</f>
        <v>No</v>
      </c>
      <c r="J722" t="str">
        <f>_xlfn.XLOOKUP(A722,'Data Cleaning in Medical Examin'!$A$2:$A$2336,'Data Cleaning in Medical Examin'!$C$2:$C$2336)</f>
        <v>Obesity</v>
      </c>
      <c r="K722" t="str">
        <f>_xlfn.XLOOKUP(A722,'Data Cleaning in Medical Examin'!$A$2:$A$2336,'Data Cleaning in Medical Examin'!$E$2:$E$2336)</f>
        <v>Diabetes</v>
      </c>
      <c r="L722" t="str">
        <f>_xlfn.XLOOKUP(A722,'DataCleaning in Hospitalisation'!$A$2:$A$2344,'DataCleaning in Hospitalisation'!$E$2:$E$2344)</f>
        <v>8-Nov-1960</v>
      </c>
      <c r="M722" s="29">
        <f>_xlfn.XLOOKUP(A722,'DataCleaning in Hospitalisation'!$A$2:$A$2344,'DataCleaning in Hospitalisation'!$H$2:$H$2344)</f>
        <v>14043.48</v>
      </c>
      <c r="N722" t="str">
        <f>_xlfn.XLOOKUP(A722,'DataCleaning in Hospitalisation'!$A$2:$A$2344,'DataCleaning in Hospitalisation'!$I$2:$I$2344)</f>
        <v>tier - 2</v>
      </c>
      <c r="O722" t="str">
        <f>_xlfn.XLOOKUP(A722,'DataCleaning in Hospitalisation'!$A$2:$A$2344,'DataCleaning in Hospitalisation'!$J$2:$J$2344)</f>
        <v>tier - 3</v>
      </c>
      <c r="P722" t="str">
        <f>_xlfn.XLOOKUP(A722,'DataCleaning in Hospitalisation'!$A$2:$A$2344,'DataCleaning in Hospitalisation'!$K$2:$K$2344)</f>
        <v>R1024</v>
      </c>
      <c r="Q722">
        <f>_xlfn.XLOOKUP(A722,'DataCleaning in Hospitalisation'!$A$2:$A$2344,'DataCleaning in Hospitalisation'!$F$2:$F$2344)</f>
        <v>63</v>
      </c>
      <c r="U722" s="45" t="s">
        <v>2372</v>
      </c>
      <c r="V722">
        <v>1</v>
      </c>
      <c r="X722" s="4" t="s">
        <v>720</v>
      </c>
      <c r="Y722" s="29">
        <v>5957.35</v>
      </c>
      <c r="AJ722" s="4" t="s">
        <v>720</v>
      </c>
      <c r="AK722" s="29">
        <v>5957.35</v>
      </c>
    </row>
    <row r="723" spans="1:37" x14ac:dyDescent="0.3">
      <c r="A723" t="s">
        <v>1644</v>
      </c>
      <c r="B723" t="str">
        <f>_xlfn.XLOOKUP(A723,'Customer Names'!$A$2:$A$2336,'Customer Names'!$C$2:$C$2336)</f>
        <v xml:space="preserve"> Ms.Melissa</v>
      </c>
      <c r="C723" s="34">
        <f>_xlfn.XLOOKUP(A723,'Data Cleaning in Medical Examin'!$A$2:$A$2336,'Data Cleaning in Medical Examin'!$B$2:$B$2336)</f>
        <v>32.1</v>
      </c>
      <c r="D723">
        <f>_xlfn.XLOOKUP(A723,'Data Cleaning in Medical Examin'!$A$2:$A$2336,'Data Cleaning in Medical Examin'!$D$2:$D$2336)</f>
        <v>6.57</v>
      </c>
      <c r="E723" t="str">
        <f>_xlfn.XLOOKUP(A723,'Data Cleaning in Medical Examin'!$A$2:$A$2336,'Data Cleaning in Medical Examin'!$F$2:$F$2336)</f>
        <v>Yes</v>
      </c>
      <c r="F723" t="str">
        <f>_xlfn.XLOOKUP(A723,'Data Cleaning in Medical Examin'!$A$2:$A$2336,'Data Cleaning in Medical Examin'!$G$2:$G$2336)</f>
        <v>No</v>
      </c>
      <c r="G723" t="str">
        <f>_xlfn.XLOOKUP(A723,'Data Cleaning in Medical Examin'!$A$2:$A$2336,'Data Cleaning in Medical Examin'!$H$2:$H$2336)</f>
        <v>Yes</v>
      </c>
      <c r="H723" s="4">
        <f>_xlfn.XLOOKUP(A723,'Data Cleaning in Medical Examin'!$A$2:$A$2336,'Data Cleaning in Medical Examin'!$I$2:$I$2336)</f>
        <v>1</v>
      </c>
      <c r="I723" t="str">
        <f>_xlfn.XLOOKUP(A723,'Data Cleaning in Medical Examin'!$A$2:$A$2336,'Data Cleaning in Medical Examin'!$J$2:$J$2336)</f>
        <v>No</v>
      </c>
      <c r="J723" t="str">
        <f>_xlfn.XLOOKUP(A723,'Data Cleaning in Medical Examin'!$A$2:$A$2336,'Data Cleaning in Medical Examin'!$C$2:$C$2336)</f>
        <v>Obesity</v>
      </c>
      <c r="K723" t="str">
        <f>_xlfn.XLOOKUP(A723,'Data Cleaning in Medical Examin'!$A$2:$A$2336,'Data Cleaning in Medical Examin'!$E$2:$E$2336)</f>
        <v>Diabetes</v>
      </c>
      <c r="L723" t="str">
        <f>_xlfn.XLOOKUP(A723,'DataCleaning in Hospitalisation'!$A$2:$A$2344,'DataCleaning in Hospitalisation'!$E$2:$E$2344)</f>
        <v>8-Jul-1963</v>
      </c>
      <c r="M723" s="29">
        <f>_xlfn.XLOOKUP(A723,'DataCleaning in Hospitalisation'!$A$2:$A$2344,'DataCleaning in Hospitalisation'!$H$2:$H$2344)</f>
        <v>14007.22</v>
      </c>
      <c r="N723" t="str">
        <f>_xlfn.XLOOKUP(A723,'DataCleaning in Hospitalisation'!$A$2:$A$2344,'DataCleaning in Hospitalisation'!$I$2:$I$2344)</f>
        <v>tier - 2</v>
      </c>
      <c r="O723" t="str">
        <f>_xlfn.XLOOKUP(A723,'DataCleaning in Hospitalisation'!$A$2:$A$2344,'DataCleaning in Hospitalisation'!$J$2:$J$2344)</f>
        <v>tier - 3</v>
      </c>
      <c r="P723" t="str">
        <f>_xlfn.XLOOKUP(A723,'DataCleaning in Hospitalisation'!$A$2:$A$2344,'DataCleaning in Hospitalisation'!$K$2:$K$2344)</f>
        <v>R1011</v>
      </c>
      <c r="Q723">
        <f>_xlfn.XLOOKUP(A723,'DataCleaning in Hospitalisation'!$A$2:$A$2344,'DataCleaning in Hospitalisation'!$F$2:$F$2344)</f>
        <v>60</v>
      </c>
      <c r="U723" s="4" t="s">
        <v>1260</v>
      </c>
      <c r="V723">
        <v>1</v>
      </c>
      <c r="X723" s="4" t="s">
        <v>719</v>
      </c>
      <c r="Y723" s="29">
        <v>5934.38</v>
      </c>
      <c r="AJ723" s="4" t="s">
        <v>719</v>
      </c>
      <c r="AK723" s="29">
        <v>5934.38</v>
      </c>
    </row>
    <row r="724" spans="1:37" x14ac:dyDescent="0.3">
      <c r="A724" t="s">
        <v>1643</v>
      </c>
      <c r="B724" t="str">
        <f>_xlfn.XLOOKUP(A724,'Customer Names'!$A$2:$A$2336,'Customer Names'!$C$2:$C$2336)</f>
        <v xml:space="preserve"> Ms.Laura</v>
      </c>
      <c r="C724" s="34">
        <f>_xlfn.XLOOKUP(A724,'Data Cleaning in Medical Examin'!$A$2:$A$2336,'Data Cleaning in Medical Examin'!$B$2:$B$2336)</f>
        <v>27.83</v>
      </c>
      <c r="D724">
        <f>_xlfn.XLOOKUP(A724,'Data Cleaning in Medical Examin'!$A$2:$A$2336,'Data Cleaning in Medical Examin'!$D$2:$D$2336)</f>
        <v>11.61</v>
      </c>
      <c r="E724" t="str">
        <f>_xlfn.XLOOKUP(A724,'Data Cleaning in Medical Examin'!$A$2:$A$2336,'Data Cleaning in Medical Examin'!$F$2:$F$2336)</f>
        <v>Yes</v>
      </c>
      <c r="F724" t="str">
        <f>_xlfn.XLOOKUP(A724,'Data Cleaning in Medical Examin'!$A$2:$A$2336,'Data Cleaning in Medical Examin'!$G$2:$G$2336)</f>
        <v>No</v>
      </c>
      <c r="G724" t="str">
        <f>_xlfn.XLOOKUP(A724,'Data Cleaning in Medical Examin'!$A$2:$A$2336,'Data Cleaning in Medical Examin'!$H$2:$H$2336)</f>
        <v>Yes</v>
      </c>
      <c r="H724" s="4">
        <f>_xlfn.XLOOKUP(A724,'Data Cleaning in Medical Examin'!$A$2:$A$2336,'Data Cleaning in Medical Examin'!$I$2:$I$2336)</f>
        <v>1</v>
      </c>
      <c r="I724" t="str">
        <f>_xlfn.XLOOKUP(A724,'Data Cleaning in Medical Examin'!$A$2:$A$2336,'Data Cleaning in Medical Examin'!$J$2:$J$2336)</f>
        <v>No</v>
      </c>
      <c r="J724" t="str">
        <f>_xlfn.XLOOKUP(A724,'Data Cleaning in Medical Examin'!$A$2:$A$2336,'Data Cleaning in Medical Examin'!$C$2:$C$2336)</f>
        <v>Over Weight</v>
      </c>
      <c r="K724" t="str">
        <f>_xlfn.XLOOKUP(A724,'Data Cleaning in Medical Examin'!$A$2:$A$2336,'Data Cleaning in Medical Examin'!$E$2:$E$2336)</f>
        <v>Diabetes</v>
      </c>
      <c r="L724" t="str">
        <f>_xlfn.XLOOKUP(A724,'DataCleaning in Hospitalisation'!$A$2:$A$2344,'DataCleaning in Hospitalisation'!$E$2:$E$2344)</f>
        <v>6-Jul-1963</v>
      </c>
      <c r="M724" s="29">
        <f>_xlfn.XLOOKUP(A724,'DataCleaning in Hospitalisation'!$A$2:$A$2344,'DataCleaning in Hospitalisation'!$H$2:$H$2344)</f>
        <v>14001.29</v>
      </c>
      <c r="N724" t="str">
        <f>_xlfn.XLOOKUP(A724,'DataCleaning in Hospitalisation'!$A$2:$A$2344,'DataCleaning in Hospitalisation'!$I$2:$I$2344)</f>
        <v>tier - 2</v>
      </c>
      <c r="O724" t="str">
        <f>_xlfn.XLOOKUP(A724,'DataCleaning in Hospitalisation'!$A$2:$A$2344,'DataCleaning in Hospitalisation'!$J$2:$J$2344)</f>
        <v>tier - 2</v>
      </c>
      <c r="P724" t="str">
        <f>_xlfn.XLOOKUP(A724,'DataCleaning in Hospitalisation'!$A$2:$A$2344,'DataCleaning in Hospitalisation'!$K$2:$K$2344)</f>
        <v>R1013</v>
      </c>
      <c r="Q724">
        <f>_xlfn.XLOOKUP(A724,'DataCleaning in Hospitalisation'!$A$2:$A$2344,'DataCleaning in Hospitalisation'!$F$2:$F$2344)</f>
        <v>60</v>
      </c>
      <c r="U724" s="38" t="s">
        <v>7</v>
      </c>
      <c r="V724">
        <v>1</v>
      </c>
      <c r="X724" s="4" t="s">
        <v>718</v>
      </c>
      <c r="Y724" s="29">
        <v>5927.65</v>
      </c>
      <c r="AJ724" s="4" t="s">
        <v>718</v>
      </c>
      <c r="AK724" s="29">
        <v>5927.65</v>
      </c>
    </row>
    <row r="725" spans="1:37" x14ac:dyDescent="0.3">
      <c r="A725" t="s">
        <v>1642</v>
      </c>
      <c r="B725" t="str">
        <f>_xlfn.XLOOKUP(A725,'Customer Names'!$A$2:$A$2336,'Customer Names'!$C$2:$C$2336)</f>
        <v xml:space="preserve"> Mrs.Lisa</v>
      </c>
      <c r="C725" s="34">
        <f>_xlfn.XLOOKUP(A725,'Data Cleaning in Medical Examin'!$A$2:$A$2336,'Data Cleaning in Medical Examin'!$B$2:$B$2336)</f>
        <v>27.72</v>
      </c>
      <c r="D725">
        <f>_xlfn.XLOOKUP(A725,'Data Cleaning in Medical Examin'!$A$2:$A$2336,'Data Cleaning in Medical Examin'!$D$2:$D$2336)</f>
        <v>8.16</v>
      </c>
      <c r="E725" t="str">
        <f>_xlfn.XLOOKUP(A725,'Data Cleaning in Medical Examin'!$A$2:$A$2336,'Data Cleaning in Medical Examin'!$F$2:$F$2336)</f>
        <v>Yes</v>
      </c>
      <c r="F725" t="str">
        <f>_xlfn.XLOOKUP(A725,'Data Cleaning in Medical Examin'!$A$2:$A$2336,'Data Cleaning in Medical Examin'!$G$2:$G$2336)</f>
        <v>No</v>
      </c>
      <c r="G725" t="str">
        <f>_xlfn.XLOOKUP(A725,'Data Cleaning in Medical Examin'!$A$2:$A$2336,'Data Cleaning in Medical Examin'!$H$2:$H$2336)</f>
        <v>Yes</v>
      </c>
      <c r="H725" s="4">
        <f>_xlfn.XLOOKUP(A725,'Data Cleaning in Medical Examin'!$A$2:$A$2336,'Data Cleaning in Medical Examin'!$I$2:$I$2336)</f>
        <v>1</v>
      </c>
      <c r="I725" t="str">
        <f>_xlfn.XLOOKUP(A725,'Data Cleaning in Medical Examin'!$A$2:$A$2336,'Data Cleaning in Medical Examin'!$J$2:$J$2336)</f>
        <v>No</v>
      </c>
      <c r="J725" t="str">
        <f>_xlfn.XLOOKUP(A725,'Data Cleaning in Medical Examin'!$A$2:$A$2336,'Data Cleaning in Medical Examin'!$C$2:$C$2336)</f>
        <v>Over Weight</v>
      </c>
      <c r="K725" t="str">
        <f>_xlfn.XLOOKUP(A725,'Data Cleaning in Medical Examin'!$A$2:$A$2336,'Data Cleaning in Medical Examin'!$E$2:$E$2336)</f>
        <v>Diabetes</v>
      </c>
      <c r="L725" t="str">
        <f>_xlfn.XLOOKUP(A725,'DataCleaning in Hospitalisation'!$A$2:$A$2344,'DataCleaning in Hospitalisation'!$E$2:$E$2344)</f>
        <v>23-Dec-1963</v>
      </c>
      <c r="M725" s="29">
        <f>_xlfn.XLOOKUP(A725,'DataCleaning in Hospitalisation'!$A$2:$A$2344,'DataCleaning in Hospitalisation'!$H$2:$H$2344)</f>
        <v>14001.13</v>
      </c>
      <c r="N725" t="str">
        <f>_xlfn.XLOOKUP(A725,'DataCleaning in Hospitalisation'!$A$2:$A$2344,'DataCleaning in Hospitalisation'!$I$2:$I$2344)</f>
        <v>tier - 2</v>
      </c>
      <c r="O725" t="str">
        <f>_xlfn.XLOOKUP(A725,'DataCleaning in Hospitalisation'!$A$2:$A$2344,'DataCleaning in Hospitalisation'!$J$2:$J$2344)</f>
        <v>tier - 1</v>
      </c>
      <c r="P725" t="str">
        <f>_xlfn.XLOOKUP(A725,'DataCleaning in Hospitalisation'!$A$2:$A$2344,'DataCleaning in Hospitalisation'!$K$2:$K$2344)</f>
        <v>R1013</v>
      </c>
      <c r="Q725">
        <f>_xlfn.XLOOKUP(A725,'DataCleaning in Hospitalisation'!$A$2:$A$2344,'DataCleaning in Hospitalisation'!$F$2:$F$2344)</f>
        <v>60</v>
      </c>
      <c r="U725" s="42" t="s">
        <v>2412</v>
      </c>
      <c r="V725">
        <v>1</v>
      </c>
      <c r="X725" s="4" t="s">
        <v>717</v>
      </c>
      <c r="Y725" s="29">
        <v>5926.93</v>
      </c>
      <c r="AJ725" s="4" t="s">
        <v>717</v>
      </c>
      <c r="AK725" s="29">
        <v>5926.93</v>
      </c>
    </row>
    <row r="726" spans="1:37" x14ac:dyDescent="0.3">
      <c r="A726" t="s">
        <v>1641</v>
      </c>
      <c r="B726" t="str">
        <f>_xlfn.XLOOKUP(A726,'Customer Names'!$A$2:$A$2336,'Customer Names'!$C$2:$C$2336)</f>
        <v xml:space="preserve"> Mr.William</v>
      </c>
      <c r="C726" s="34">
        <f>_xlfn.XLOOKUP(A726,'Data Cleaning in Medical Examin'!$A$2:$A$2336,'Data Cleaning in Medical Examin'!$B$2:$B$2336)</f>
        <v>36.765000000000001</v>
      </c>
      <c r="D726">
        <f>_xlfn.XLOOKUP(A726,'Data Cleaning in Medical Examin'!$A$2:$A$2336,'Data Cleaning in Medical Examin'!$D$2:$D$2336)</f>
        <v>4.4800000000000004</v>
      </c>
      <c r="E726" t="str">
        <f>_xlfn.XLOOKUP(A726,'Data Cleaning in Medical Examin'!$A$2:$A$2336,'Data Cleaning in Medical Examin'!$F$2:$F$2336)</f>
        <v>Yes</v>
      </c>
      <c r="F726" t="str">
        <f>_xlfn.XLOOKUP(A726,'Data Cleaning in Medical Examin'!$A$2:$A$2336,'Data Cleaning in Medical Examin'!$G$2:$G$2336)</f>
        <v>No</v>
      </c>
      <c r="G726" t="str">
        <f>_xlfn.XLOOKUP(A726,'Data Cleaning in Medical Examin'!$A$2:$A$2336,'Data Cleaning in Medical Examin'!$H$2:$H$2336)</f>
        <v>No</v>
      </c>
      <c r="H726" s="4">
        <f>_xlfn.XLOOKUP(A726,'Data Cleaning in Medical Examin'!$A$2:$A$2336,'Data Cleaning in Medical Examin'!$I$2:$I$2336)</f>
        <v>2</v>
      </c>
      <c r="I726" t="str">
        <f>_xlfn.XLOOKUP(A726,'Data Cleaning in Medical Examin'!$A$2:$A$2336,'Data Cleaning in Medical Examin'!$J$2:$J$2336)</f>
        <v>No</v>
      </c>
      <c r="J726" t="str">
        <f>_xlfn.XLOOKUP(A726,'Data Cleaning in Medical Examin'!$A$2:$A$2336,'Data Cleaning in Medical Examin'!$C$2:$C$2336)</f>
        <v>Obesity</v>
      </c>
      <c r="K726" t="str">
        <f>_xlfn.XLOOKUP(A726,'Data Cleaning in Medical Examin'!$A$2:$A$2336,'Data Cleaning in Medical Examin'!$E$2:$E$2336)</f>
        <v>Normal</v>
      </c>
      <c r="L726" t="str">
        <f>_xlfn.XLOOKUP(A726,'DataCleaning in Hospitalisation'!$A$2:$A$2344,'DataCleaning in Hospitalisation'!$E$2:$E$2344)</f>
        <v>6-Sep-1959</v>
      </c>
      <c r="M726" s="29">
        <f>_xlfn.XLOOKUP(A726,'DataCleaning in Hospitalisation'!$A$2:$A$2344,'DataCleaning in Hospitalisation'!$H$2:$H$2344)</f>
        <v>13981.85</v>
      </c>
      <c r="N726" t="str">
        <f>_xlfn.XLOOKUP(A726,'DataCleaning in Hospitalisation'!$A$2:$A$2344,'DataCleaning in Hospitalisation'!$I$2:$I$2344)</f>
        <v>tier - 2</v>
      </c>
      <c r="O726" t="str">
        <f>_xlfn.XLOOKUP(A726,'DataCleaning in Hospitalisation'!$A$2:$A$2344,'DataCleaning in Hospitalisation'!$J$2:$J$2344)</f>
        <v>tier - 1</v>
      </c>
      <c r="P726" t="str">
        <f>_xlfn.XLOOKUP(A726,'DataCleaning in Hospitalisation'!$A$2:$A$2344,'DataCleaning in Hospitalisation'!$K$2:$K$2344)</f>
        <v>R1016</v>
      </c>
      <c r="Q726">
        <f>_xlfn.XLOOKUP(A726,'DataCleaning in Hospitalisation'!$A$2:$A$2344,'DataCleaning in Hospitalisation'!$F$2:$F$2344)</f>
        <v>64</v>
      </c>
      <c r="U726" s="43" t="s">
        <v>11</v>
      </c>
      <c r="V726">
        <v>1</v>
      </c>
      <c r="X726" s="4" t="s">
        <v>2203</v>
      </c>
      <c r="Y726" s="29">
        <v>37251.22</v>
      </c>
      <c r="AJ726" s="4" t="s">
        <v>2203</v>
      </c>
      <c r="AK726" s="29">
        <v>37251.22</v>
      </c>
    </row>
    <row r="727" spans="1:37" x14ac:dyDescent="0.3">
      <c r="A727" t="s">
        <v>1640</v>
      </c>
      <c r="B727" t="str">
        <f>_xlfn.XLOOKUP(A727,'Customer Names'!$A$2:$A$2336,'Customer Names'!$C$2:$C$2336)</f>
        <v xml:space="preserve"> Mr.James</v>
      </c>
      <c r="C727" s="34">
        <f>_xlfn.XLOOKUP(A727,'Data Cleaning in Medical Examin'!$A$2:$A$2336,'Data Cleaning in Medical Examin'!$B$2:$B$2336)</f>
        <v>48.36</v>
      </c>
      <c r="D727">
        <f>_xlfn.XLOOKUP(A727,'Data Cleaning in Medical Examin'!$A$2:$A$2336,'Data Cleaning in Medical Examin'!$D$2:$D$2336)</f>
        <v>4.08</v>
      </c>
      <c r="E727" t="str">
        <f>_xlfn.XLOOKUP(A727,'Data Cleaning in Medical Examin'!$A$2:$A$2336,'Data Cleaning in Medical Examin'!$F$2:$F$2336)</f>
        <v>No</v>
      </c>
      <c r="F727" t="str">
        <f>_xlfn.XLOOKUP(A727,'Data Cleaning in Medical Examin'!$A$2:$A$2336,'Data Cleaning in Medical Examin'!$G$2:$G$2336)</f>
        <v>No</v>
      </c>
      <c r="G727" t="str">
        <f>_xlfn.XLOOKUP(A727,'Data Cleaning in Medical Examin'!$A$2:$A$2336,'Data Cleaning in Medical Examin'!$H$2:$H$2336)</f>
        <v>No</v>
      </c>
      <c r="H727" s="4">
        <f>_xlfn.XLOOKUP(A727,'Data Cleaning in Medical Examin'!$A$2:$A$2336,'Data Cleaning in Medical Examin'!$I$2:$I$2336)</f>
        <v>0</v>
      </c>
      <c r="I727" t="str">
        <f>_xlfn.XLOOKUP(A727,'Data Cleaning in Medical Examin'!$A$2:$A$2336,'Data Cleaning in Medical Examin'!$J$2:$J$2336)</f>
        <v>No</v>
      </c>
      <c r="J727" t="str">
        <f>_xlfn.XLOOKUP(A727,'Data Cleaning in Medical Examin'!$A$2:$A$2336,'Data Cleaning in Medical Examin'!$C$2:$C$2336)</f>
        <v>Obesity</v>
      </c>
      <c r="K727" t="str">
        <f>_xlfn.XLOOKUP(A727,'Data Cleaning in Medical Examin'!$A$2:$A$2336,'Data Cleaning in Medical Examin'!$E$2:$E$2336)</f>
        <v>Normal</v>
      </c>
      <c r="L727" t="str">
        <f>_xlfn.XLOOKUP(A727,'DataCleaning in Hospitalisation'!$A$2:$A$2344,'DataCleaning in Hospitalisation'!$E$2:$E$2344)</f>
        <v>13-Jul-1990</v>
      </c>
      <c r="M727" s="29">
        <f>_xlfn.XLOOKUP(A727,'DataCleaning in Hospitalisation'!$A$2:$A$2344,'DataCleaning in Hospitalisation'!$H$2:$H$2344)</f>
        <v>13979.45</v>
      </c>
      <c r="N727" t="str">
        <f>_xlfn.XLOOKUP(A727,'DataCleaning in Hospitalisation'!$A$2:$A$2344,'DataCleaning in Hospitalisation'!$I$2:$I$2344)</f>
        <v>tier - 2</v>
      </c>
      <c r="O727" t="str">
        <f>_xlfn.XLOOKUP(A727,'DataCleaning in Hospitalisation'!$A$2:$A$2344,'DataCleaning in Hospitalisation'!$J$2:$J$2344)</f>
        <v>tier - 1</v>
      </c>
      <c r="P727" t="str">
        <f>_xlfn.XLOOKUP(A727,'DataCleaning in Hospitalisation'!$A$2:$A$2344,'DataCleaning in Hospitalisation'!$K$2:$K$2344)</f>
        <v>R1023</v>
      </c>
      <c r="Q727">
        <f>_xlfn.XLOOKUP(A727,'DataCleaning in Hospitalisation'!$A$2:$A$2344,'DataCleaning in Hospitalisation'!$F$2:$F$2344)</f>
        <v>33</v>
      </c>
      <c r="U727" s="44" t="s">
        <v>2372</v>
      </c>
      <c r="V727">
        <v>1</v>
      </c>
      <c r="X727" s="4" t="s">
        <v>716</v>
      </c>
      <c r="Y727" s="29">
        <v>5926.85</v>
      </c>
      <c r="AJ727" s="4" t="s">
        <v>716</v>
      </c>
      <c r="AK727" s="29">
        <v>5926.85</v>
      </c>
    </row>
    <row r="728" spans="1:37" x14ac:dyDescent="0.3">
      <c r="A728" t="s">
        <v>1639</v>
      </c>
      <c r="B728" t="str">
        <f>_xlfn.XLOOKUP(A728,'Customer Names'!$A$2:$A$2336,'Customer Names'!$C$2:$C$2336)</f>
        <v xml:space="preserve"> Mr.John</v>
      </c>
      <c r="C728" s="34">
        <f>_xlfn.XLOOKUP(A728,'Data Cleaning in Medical Examin'!$A$2:$A$2336,'Data Cleaning in Medical Examin'!$B$2:$B$2336)</f>
        <v>31.445</v>
      </c>
      <c r="D728">
        <f>_xlfn.XLOOKUP(A728,'Data Cleaning in Medical Examin'!$A$2:$A$2336,'Data Cleaning in Medical Examin'!$D$2:$D$2336)</f>
        <v>4.4000000000000004</v>
      </c>
      <c r="E728" t="str">
        <f>_xlfn.XLOOKUP(A728,'Data Cleaning in Medical Examin'!$A$2:$A$2336,'Data Cleaning in Medical Examin'!$F$2:$F$2336)</f>
        <v>Yes</v>
      </c>
      <c r="F728" t="str">
        <f>_xlfn.XLOOKUP(A728,'Data Cleaning in Medical Examin'!$A$2:$A$2336,'Data Cleaning in Medical Examin'!$G$2:$G$2336)</f>
        <v>No</v>
      </c>
      <c r="G728" t="str">
        <f>_xlfn.XLOOKUP(A728,'Data Cleaning in Medical Examin'!$A$2:$A$2336,'Data Cleaning in Medical Examin'!$H$2:$H$2336)</f>
        <v>No</v>
      </c>
      <c r="H728" s="4">
        <f>_xlfn.XLOOKUP(A728,'Data Cleaning in Medical Examin'!$A$2:$A$2336,'Data Cleaning in Medical Examin'!$I$2:$I$2336)</f>
        <v>2</v>
      </c>
      <c r="I728" t="str">
        <f>_xlfn.XLOOKUP(A728,'Data Cleaning in Medical Examin'!$A$2:$A$2336,'Data Cleaning in Medical Examin'!$J$2:$J$2336)</f>
        <v>No</v>
      </c>
      <c r="J728" t="str">
        <f>_xlfn.XLOOKUP(A728,'Data Cleaning in Medical Examin'!$A$2:$A$2336,'Data Cleaning in Medical Examin'!$C$2:$C$2336)</f>
        <v>Obesity</v>
      </c>
      <c r="K728" t="str">
        <f>_xlfn.XLOOKUP(A728,'Data Cleaning in Medical Examin'!$A$2:$A$2336,'Data Cleaning in Medical Examin'!$E$2:$E$2336)</f>
        <v>Normal</v>
      </c>
      <c r="L728" t="str">
        <f>_xlfn.XLOOKUP(A728,'DataCleaning in Hospitalisation'!$A$2:$A$2344,'DataCleaning in Hospitalisation'!$E$2:$E$2344)</f>
        <v>29-Aug-1959</v>
      </c>
      <c r="M728" s="29">
        <f>_xlfn.XLOOKUP(A728,'DataCleaning in Hospitalisation'!$A$2:$A$2344,'DataCleaning in Hospitalisation'!$H$2:$H$2344)</f>
        <v>13974.46</v>
      </c>
      <c r="N728" t="str">
        <f>_xlfn.XLOOKUP(A728,'DataCleaning in Hospitalisation'!$A$2:$A$2344,'DataCleaning in Hospitalisation'!$I$2:$I$2344)</f>
        <v>tier - 2</v>
      </c>
      <c r="O728" t="str">
        <f>_xlfn.XLOOKUP(A728,'DataCleaning in Hospitalisation'!$A$2:$A$2344,'DataCleaning in Hospitalisation'!$J$2:$J$2344)</f>
        <v>tier - 2</v>
      </c>
      <c r="P728" t="str">
        <f>_xlfn.XLOOKUP(A728,'DataCleaning in Hospitalisation'!$A$2:$A$2344,'DataCleaning in Hospitalisation'!$K$2:$K$2344)</f>
        <v>R1019</v>
      </c>
      <c r="Q728">
        <f>_xlfn.XLOOKUP(A728,'DataCleaning in Hospitalisation'!$A$2:$A$2344,'DataCleaning in Hospitalisation'!$F$2:$F$2344)</f>
        <v>64</v>
      </c>
      <c r="U728" s="45" t="s">
        <v>2373</v>
      </c>
      <c r="V728">
        <v>1</v>
      </c>
      <c r="X728" s="4" t="s">
        <v>715</v>
      </c>
      <c r="Y728" s="29">
        <v>5920.1</v>
      </c>
      <c r="AJ728" s="4" t="s">
        <v>715</v>
      </c>
      <c r="AK728" s="29">
        <v>5920.1</v>
      </c>
    </row>
    <row r="729" spans="1:37" x14ac:dyDescent="0.3">
      <c r="A729" t="s">
        <v>1638</v>
      </c>
      <c r="B729" t="str">
        <f>_xlfn.XLOOKUP(A729,'Customer Names'!$A$2:$A$2336,'Customer Names'!$C$2:$C$2336)</f>
        <v xml:space="preserve"> Mr.Adam</v>
      </c>
      <c r="C729" s="34">
        <f>_xlfn.XLOOKUP(A729,'Data Cleaning in Medical Examin'!$A$2:$A$2336,'Data Cleaning in Medical Examin'!$B$2:$B$2336)</f>
        <v>27.55</v>
      </c>
      <c r="D729">
        <f>_xlfn.XLOOKUP(A729,'Data Cleaning in Medical Examin'!$A$2:$A$2336,'Data Cleaning in Medical Examin'!$D$2:$D$2336)</f>
        <v>9.02</v>
      </c>
      <c r="E729" t="str">
        <f>_xlfn.XLOOKUP(A729,'Data Cleaning in Medical Examin'!$A$2:$A$2336,'Data Cleaning in Medical Examin'!$F$2:$F$2336)</f>
        <v>No</v>
      </c>
      <c r="F729" t="str">
        <f>_xlfn.XLOOKUP(A729,'Data Cleaning in Medical Examin'!$A$2:$A$2336,'Data Cleaning in Medical Examin'!$G$2:$G$2336)</f>
        <v>No</v>
      </c>
      <c r="G729" t="str">
        <f>_xlfn.XLOOKUP(A729,'Data Cleaning in Medical Examin'!$A$2:$A$2336,'Data Cleaning in Medical Examin'!$H$2:$H$2336)</f>
        <v>No</v>
      </c>
      <c r="H729" s="4">
        <f>_xlfn.XLOOKUP(A729,'Data Cleaning in Medical Examin'!$A$2:$A$2336,'Data Cleaning in Medical Examin'!$I$2:$I$2336)</f>
        <v>0</v>
      </c>
      <c r="I729" t="str">
        <f>_xlfn.XLOOKUP(A729,'Data Cleaning in Medical Examin'!$A$2:$A$2336,'Data Cleaning in Medical Examin'!$J$2:$J$2336)</f>
        <v>No</v>
      </c>
      <c r="J729" t="str">
        <f>_xlfn.XLOOKUP(A729,'Data Cleaning in Medical Examin'!$A$2:$A$2336,'Data Cleaning in Medical Examin'!$C$2:$C$2336)</f>
        <v>Over Weight</v>
      </c>
      <c r="K729" t="str">
        <f>_xlfn.XLOOKUP(A729,'Data Cleaning in Medical Examin'!$A$2:$A$2336,'Data Cleaning in Medical Examin'!$E$2:$E$2336)</f>
        <v>Diabetes</v>
      </c>
      <c r="L729" t="str">
        <f>_xlfn.XLOOKUP(A729,'DataCleaning in Hospitalisation'!$A$2:$A$2344,'DataCleaning in Hospitalisation'!$E$2:$E$2344)</f>
        <v>18-Jun-1960</v>
      </c>
      <c r="M729" s="29">
        <f>_xlfn.XLOOKUP(A729,'DataCleaning in Hospitalisation'!$A$2:$A$2344,'DataCleaning in Hospitalisation'!$H$2:$H$2344)</f>
        <v>13937.67</v>
      </c>
      <c r="N729" t="str">
        <f>_xlfn.XLOOKUP(A729,'DataCleaning in Hospitalisation'!$A$2:$A$2344,'DataCleaning in Hospitalisation'!$I$2:$I$2344)</f>
        <v>tier - 2</v>
      </c>
      <c r="O729" t="str">
        <f>_xlfn.XLOOKUP(A729,'DataCleaning in Hospitalisation'!$A$2:$A$2344,'DataCleaning in Hospitalisation'!$J$2:$J$2344)</f>
        <v>tier - 1</v>
      </c>
      <c r="P729" t="str">
        <f>_xlfn.XLOOKUP(A729,'DataCleaning in Hospitalisation'!$A$2:$A$2344,'DataCleaning in Hospitalisation'!$K$2:$K$2344)</f>
        <v>R1012</v>
      </c>
      <c r="Q729">
        <f>_xlfn.XLOOKUP(A729,'DataCleaning in Hospitalisation'!$A$2:$A$2344,'DataCleaning in Hospitalisation'!$F$2:$F$2344)</f>
        <v>63</v>
      </c>
      <c r="U729" s="4" t="s">
        <v>1259</v>
      </c>
      <c r="V729">
        <v>1</v>
      </c>
      <c r="X729" s="4" t="s">
        <v>714</v>
      </c>
      <c r="Y729" s="29">
        <v>5910.94</v>
      </c>
      <c r="AJ729" s="4" t="s">
        <v>714</v>
      </c>
      <c r="AK729" s="29">
        <v>5910.94</v>
      </c>
    </row>
    <row r="730" spans="1:37" x14ac:dyDescent="0.3">
      <c r="A730" t="s">
        <v>1637</v>
      </c>
      <c r="B730" t="str">
        <f>_xlfn.XLOOKUP(A730,'Customer Names'!$A$2:$A$2336,'Customer Names'!$C$2:$C$2336)</f>
        <v xml:space="preserve"> Mr.Armando</v>
      </c>
      <c r="C730" s="34">
        <f>_xlfn.XLOOKUP(A730,'Data Cleaning in Medical Examin'!$A$2:$A$2336,'Data Cleaning in Medical Examin'!$B$2:$B$2336)</f>
        <v>33.11</v>
      </c>
      <c r="D730">
        <f>_xlfn.XLOOKUP(A730,'Data Cleaning in Medical Examin'!$A$2:$A$2336,'Data Cleaning in Medical Examin'!$D$2:$D$2336)</f>
        <v>8.06</v>
      </c>
      <c r="E730" t="str">
        <f>_xlfn.XLOOKUP(A730,'Data Cleaning in Medical Examin'!$A$2:$A$2336,'Data Cleaning in Medical Examin'!$F$2:$F$2336)</f>
        <v>No</v>
      </c>
      <c r="F730" t="str">
        <f>_xlfn.XLOOKUP(A730,'Data Cleaning in Medical Examin'!$A$2:$A$2336,'Data Cleaning in Medical Examin'!$G$2:$G$2336)</f>
        <v>No</v>
      </c>
      <c r="G730" t="str">
        <f>_xlfn.XLOOKUP(A730,'Data Cleaning in Medical Examin'!$A$2:$A$2336,'Data Cleaning in Medical Examin'!$H$2:$H$2336)</f>
        <v>No</v>
      </c>
      <c r="H730" s="4">
        <f>_xlfn.XLOOKUP(A730,'Data Cleaning in Medical Examin'!$A$2:$A$2336,'Data Cleaning in Medical Examin'!$I$2:$I$2336)</f>
        <v>0</v>
      </c>
      <c r="I730" t="str">
        <f>_xlfn.XLOOKUP(A730,'Data Cleaning in Medical Examin'!$A$2:$A$2336,'Data Cleaning in Medical Examin'!$J$2:$J$2336)</f>
        <v>No</v>
      </c>
      <c r="J730" t="str">
        <f>_xlfn.XLOOKUP(A730,'Data Cleaning in Medical Examin'!$A$2:$A$2336,'Data Cleaning in Medical Examin'!$C$2:$C$2336)</f>
        <v>Obesity</v>
      </c>
      <c r="K730" t="str">
        <f>_xlfn.XLOOKUP(A730,'Data Cleaning in Medical Examin'!$A$2:$A$2336,'Data Cleaning in Medical Examin'!$E$2:$E$2336)</f>
        <v>Diabetes</v>
      </c>
      <c r="L730" t="str">
        <f>_xlfn.XLOOKUP(A730,'DataCleaning in Hospitalisation'!$A$2:$A$2344,'DataCleaning in Hospitalisation'!$E$2:$E$2344)</f>
        <v>27-Jul-1962</v>
      </c>
      <c r="M730" s="29">
        <f>_xlfn.XLOOKUP(A730,'DataCleaning in Hospitalisation'!$A$2:$A$2344,'DataCleaning in Hospitalisation'!$H$2:$H$2344)</f>
        <v>13919.82</v>
      </c>
      <c r="N730" t="str">
        <f>_xlfn.XLOOKUP(A730,'DataCleaning in Hospitalisation'!$A$2:$A$2344,'DataCleaning in Hospitalisation'!$I$2:$I$2344)</f>
        <v>tier - 2</v>
      </c>
      <c r="O730" t="str">
        <f>_xlfn.XLOOKUP(A730,'DataCleaning in Hospitalisation'!$A$2:$A$2344,'DataCleaning in Hospitalisation'!$J$2:$J$2344)</f>
        <v>tier - 2</v>
      </c>
      <c r="P730" t="str">
        <f>_xlfn.XLOOKUP(A730,'DataCleaning in Hospitalisation'!$A$2:$A$2344,'DataCleaning in Hospitalisation'!$K$2:$K$2344)</f>
        <v>R1013</v>
      </c>
      <c r="Q730">
        <f>_xlfn.XLOOKUP(A730,'DataCleaning in Hospitalisation'!$A$2:$A$2344,'DataCleaning in Hospitalisation'!$F$2:$F$2344)</f>
        <v>61</v>
      </c>
      <c r="U730" s="38" t="s">
        <v>7</v>
      </c>
      <c r="V730">
        <v>1</v>
      </c>
      <c r="X730" s="4" t="s">
        <v>713</v>
      </c>
      <c r="Y730" s="29">
        <v>5877.02</v>
      </c>
      <c r="AJ730" s="4" t="s">
        <v>713</v>
      </c>
      <c r="AK730" s="29">
        <v>5877.02</v>
      </c>
    </row>
    <row r="731" spans="1:37" x14ac:dyDescent="0.3">
      <c r="A731" t="s">
        <v>1636</v>
      </c>
      <c r="B731" t="str">
        <f>_xlfn.XLOOKUP(A731,'Customer Names'!$A$2:$A$2336,'Customer Names'!$C$2:$C$2336)</f>
        <v xml:space="preserve"> Ms.Dana</v>
      </c>
      <c r="C731" s="34">
        <f>_xlfn.XLOOKUP(A731,'Data Cleaning in Medical Examin'!$A$2:$A$2336,'Data Cleaning in Medical Examin'!$B$2:$B$2336)</f>
        <v>36.85</v>
      </c>
      <c r="D731">
        <f>_xlfn.XLOOKUP(A731,'Data Cleaning in Medical Examin'!$A$2:$A$2336,'Data Cleaning in Medical Examin'!$D$2:$D$2336)</f>
        <v>6.21</v>
      </c>
      <c r="E731" t="str">
        <f>_xlfn.XLOOKUP(A731,'Data Cleaning in Medical Examin'!$A$2:$A$2336,'Data Cleaning in Medical Examin'!$F$2:$F$2336)</f>
        <v>Yes</v>
      </c>
      <c r="F731" t="str">
        <f>_xlfn.XLOOKUP(A731,'Data Cleaning in Medical Examin'!$A$2:$A$2336,'Data Cleaning in Medical Examin'!$G$2:$G$2336)</f>
        <v>No</v>
      </c>
      <c r="G731" t="str">
        <f>_xlfn.XLOOKUP(A731,'Data Cleaning in Medical Examin'!$A$2:$A$2336,'Data Cleaning in Medical Examin'!$H$2:$H$2336)</f>
        <v>No</v>
      </c>
      <c r="H731" s="4">
        <f>_xlfn.XLOOKUP(A731,'Data Cleaning in Medical Examin'!$A$2:$A$2336,'Data Cleaning in Medical Examin'!$I$2:$I$2336)</f>
        <v>2</v>
      </c>
      <c r="I731" t="str">
        <f>_xlfn.XLOOKUP(A731,'Data Cleaning in Medical Examin'!$A$2:$A$2336,'Data Cleaning in Medical Examin'!$J$2:$J$2336)</f>
        <v>No</v>
      </c>
      <c r="J731" t="str">
        <f>_xlfn.XLOOKUP(A731,'Data Cleaning in Medical Examin'!$A$2:$A$2336,'Data Cleaning in Medical Examin'!$C$2:$C$2336)</f>
        <v>Obesity</v>
      </c>
      <c r="K731" t="str">
        <f>_xlfn.XLOOKUP(A731,'Data Cleaning in Medical Examin'!$A$2:$A$2336,'Data Cleaning in Medical Examin'!$E$2:$E$2336)</f>
        <v>Prediabetes</v>
      </c>
      <c r="L731" t="str">
        <f>_xlfn.XLOOKUP(A731,'DataCleaning in Hospitalisation'!$A$2:$A$2344,'DataCleaning in Hospitalisation'!$E$2:$E$2344)</f>
        <v>7-Jul-1959</v>
      </c>
      <c r="M731" s="29">
        <f>_xlfn.XLOOKUP(A731,'DataCleaning in Hospitalisation'!$A$2:$A$2344,'DataCleaning in Hospitalisation'!$H$2:$H$2344)</f>
        <v>13887.97</v>
      </c>
      <c r="N731" t="str">
        <f>_xlfn.XLOOKUP(A731,'DataCleaning in Hospitalisation'!$A$2:$A$2344,'DataCleaning in Hospitalisation'!$I$2:$I$2344)</f>
        <v>tier - 2</v>
      </c>
      <c r="O731" t="str">
        <f>_xlfn.XLOOKUP(A731,'DataCleaning in Hospitalisation'!$A$2:$A$2344,'DataCleaning in Hospitalisation'!$J$2:$J$2344)</f>
        <v>tier - 2</v>
      </c>
      <c r="P731" t="str">
        <f>_xlfn.XLOOKUP(A731,'DataCleaning in Hospitalisation'!$A$2:$A$2344,'DataCleaning in Hospitalisation'!$K$2:$K$2344)</f>
        <v>R1013</v>
      </c>
      <c r="Q731">
        <f>_xlfn.XLOOKUP(A731,'DataCleaning in Hospitalisation'!$A$2:$A$2344,'DataCleaning in Hospitalisation'!$F$2:$F$2344)</f>
        <v>64</v>
      </c>
      <c r="U731" s="42" t="s">
        <v>2412</v>
      </c>
      <c r="V731">
        <v>1</v>
      </c>
      <c r="X731" s="4" t="s">
        <v>712</v>
      </c>
      <c r="Y731" s="29">
        <v>5855.9</v>
      </c>
      <c r="AJ731" s="4" t="s">
        <v>712</v>
      </c>
      <c r="AK731" s="29">
        <v>5855.9</v>
      </c>
    </row>
    <row r="732" spans="1:37" x14ac:dyDescent="0.3">
      <c r="A732" t="s">
        <v>1635</v>
      </c>
      <c r="B732" t="str">
        <f>_xlfn.XLOOKUP(A732,'Customer Names'!$A$2:$A$2336,'Customer Names'!$C$2:$C$2336)</f>
        <v xml:space="preserve"> Ms.Jennifer</v>
      </c>
      <c r="C732" s="34">
        <f>_xlfn.XLOOKUP(A732,'Data Cleaning in Medical Examin'!$A$2:$A$2336,'Data Cleaning in Medical Examin'!$B$2:$B$2336)</f>
        <v>36.299999999999997</v>
      </c>
      <c r="D732">
        <f>_xlfn.XLOOKUP(A732,'Data Cleaning in Medical Examin'!$A$2:$A$2336,'Data Cleaning in Medical Examin'!$D$2:$D$2336)</f>
        <v>5.79</v>
      </c>
      <c r="E732" t="str">
        <f>_xlfn.XLOOKUP(A732,'Data Cleaning in Medical Examin'!$A$2:$A$2336,'Data Cleaning in Medical Examin'!$F$2:$F$2336)</f>
        <v>Yes</v>
      </c>
      <c r="F732" t="str">
        <f>_xlfn.XLOOKUP(A732,'Data Cleaning in Medical Examin'!$A$2:$A$2336,'Data Cleaning in Medical Examin'!$G$2:$G$2336)</f>
        <v>No</v>
      </c>
      <c r="G732" t="str">
        <f>_xlfn.XLOOKUP(A732,'Data Cleaning in Medical Examin'!$A$2:$A$2336,'Data Cleaning in Medical Examin'!$H$2:$H$2336)</f>
        <v>No</v>
      </c>
      <c r="H732" s="4">
        <f>_xlfn.XLOOKUP(A732,'Data Cleaning in Medical Examin'!$A$2:$A$2336,'Data Cleaning in Medical Examin'!$I$2:$I$2336)</f>
        <v>2</v>
      </c>
      <c r="I732" t="str">
        <f>_xlfn.XLOOKUP(A732,'Data Cleaning in Medical Examin'!$A$2:$A$2336,'Data Cleaning in Medical Examin'!$J$2:$J$2336)</f>
        <v>No</v>
      </c>
      <c r="J732" t="str">
        <f>_xlfn.XLOOKUP(A732,'Data Cleaning in Medical Examin'!$A$2:$A$2336,'Data Cleaning in Medical Examin'!$C$2:$C$2336)</f>
        <v>Obesity</v>
      </c>
      <c r="K732" t="str">
        <f>_xlfn.XLOOKUP(A732,'Data Cleaning in Medical Examin'!$A$2:$A$2336,'Data Cleaning in Medical Examin'!$E$2:$E$2336)</f>
        <v>Prediabetes</v>
      </c>
      <c r="L732" t="str">
        <f>_xlfn.XLOOKUP(A732,'DataCleaning in Hospitalisation'!$A$2:$A$2344,'DataCleaning in Hospitalisation'!$E$2:$E$2344)</f>
        <v>29-Dec-1959</v>
      </c>
      <c r="M732" s="29">
        <f>_xlfn.XLOOKUP(A732,'DataCleaning in Hospitalisation'!$A$2:$A$2344,'DataCleaning in Hospitalisation'!$H$2:$H$2344)</f>
        <v>13887.2</v>
      </c>
      <c r="N732" t="str">
        <f>_xlfn.XLOOKUP(A732,'DataCleaning in Hospitalisation'!$A$2:$A$2344,'DataCleaning in Hospitalisation'!$I$2:$I$2344)</f>
        <v>tier - 2</v>
      </c>
      <c r="O732" t="str">
        <f>_xlfn.XLOOKUP(A732,'DataCleaning in Hospitalisation'!$A$2:$A$2344,'DataCleaning in Hospitalisation'!$J$2:$J$2344)</f>
        <v>tier - 3</v>
      </c>
      <c r="P732" t="str">
        <f>_xlfn.XLOOKUP(A732,'DataCleaning in Hospitalisation'!$A$2:$A$2344,'DataCleaning in Hospitalisation'!$K$2:$K$2344)</f>
        <v>R1013</v>
      </c>
      <c r="Q732">
        <f>_xlfn.XLOOKUP(A732,'DataCleaning in Hospitalisation'!$A$2:$A$2344,'DataCleaning in Hospitalisation'!$F$2:$F$2344)</f>
        <v>64</v>
      </c>
      <c r="U732" s="43" t="s">
        <v>6</v>
      </c>
      <c r="V732">
        <v>1</v>
      </c>
      <c r="X732" s="4" t="s">
        <v>711</v>
      </c>
      <c r="Y732" s="29">
        <v>5847.24</v>
      </c>
      <c r="AJ732" s="4" t="s">
        <v>711</v>
      </c>
      <c r="AK732" s="29">
        <v>5847.24</v>
      </c>
    </row>
    <row r="733" spans="1:37" x14ac:dyDescent="0.3">
      <c r="A733" t="s">
        <v>1634</v>
      </c>
      <c r="B733" t="str">
        <f>_xlfn.XLOOKUP(A733,'Customer Names'!$A$2:$A$2336,'Customer Names'!$C$2:$C$2336)</f>
        <v xml:space="preserve"> Mr.Benjamin</v>
      </c>
      <c r="C733" s="34">
        <f>_xlfn.XLOOKUP(A733,'Data Cleaning in Medical Examin'!$A$2:$A$2336,'Data Cleaning in Medical Examin'!$B$2:$B$2336)</f>
        <v>45.34</v>
      </c>
      <c r="D733">
        <f>_xlfn.XLOOKUP(A733,'Data Cleaning in Medical Examin'!$A$2:$A$2336,'Data Cleaning in Medical Examin'!$D$2:$D$2336)</f>
        <v>5.69</v>
      </c>
      <c r="E733" t="str">
        <f>_xlfn.XLOOKUP(A733,'Data Cleaning in Medical Examin'!$A$2:$A$2336,'Data Cleaning in Medical Examin'!$F$2:$F$2336)</f>
        <v>Yes</v>
      </c>
      <c r="F733" t="str">
        <f>_xlfn.XLOOKUP(A733,'Data Cleaning in Medical Examin'!$A$2:$A$2336,'Data Cleaning in Medical Examin'!$G$2:$G$2336)</f>
        <v>No</v>
      </c>
      <c r="G733" t="str">
        <f>_xlfn.XLOOKUP(A733,'Data Cleaning in Medical Examin'!$A$2:$A$2336,'Data Cleaning in Medical Examin'!$H$2:$H$2336)</f>
        <v>No</v>
      </c>
      <c r="H733" s="4">
        <f>_xlfn.XLOOKUP(A733,'Data Cleaning in Medical Examin'!$A$2:$A$2336,'Data Cleaning in Medical Examin'!$I$2:$I$2336)</f>
        <v>0</v>
      </c>
      <c r="I733" t="str">
        <f>_xlfn.XLOOKUP(A733,'Data Cleaning in Medical Examin'!$A$2:$A$2336,'Data Cleaning in Medical Examin'!$J$2:$J$2336)</f>
        <v>No</v>
      </c>
      <c r="J733" t="str">
        <f>_xlfn.XLOOKUP(A733,'Data Cleaning in Medical Examin'!$A$2:$A$2336,'Data Cleaning in Medical Examin'!$C$2:$C$2336)</f>
        <v>Obesity</v>
      </c>
      <c r="K733" t="str">
        <f>_xlfn.XLOOKUP(A733,'Data Cleaning in Medical Examin'!$A$2:$A$2336,'Data Cleaning in Medical Examin'!$E$2:$E$2336)</f>
        <v>Normal</v>
      </c>
      <c r="L733" t="str">
        <f>_xlfn.XLOOKUP(A733,'DataCleaning in Hospitalisation'!$A$2:$A$2344,'DataCleaning in Hospitalisation'!$E$2:$E$2344)</f>
        <v>25-Sep-1985</v>
      </c>
      <c r="M733" s="29">
        <f>_xlfn.XLOOKUP(A733,'DataCleaning in Hospitalisation'!$A$2:$A$2344,'DataCleaning in Hospitalisation'!$H$2:$H$2344)</f>
        <v>13886.4</v>
      </c>
      <c r="N733" t="str">
        <f>_xlfn.XLOOKUP(A733,'DataCleaning in Hospitalisation'!$A$2:$A$2344,'DataCleaning in Hospitalisation'!$I$2:$I$2344)</f>
        <v>tier - 2</v>
      </c>
      <c r="O733" t="str">
        <f>_xlfn.XLOOKUP(A733,'DataCleaning in Hospitalisation'!$A$2:$A$2344,'DataCleaning in Hospitalisation'!$J$2:$J$2344)</f>
        <v>tier - 2</v>
      </c>
      <c r="P733" t="str">
        <f>_xlfn.XLOOKUP(A733,'DataCleaning in Hospitalisation'!$A$2:$A$2344,'DataCleaning in Hospitalisation'!$K$2:$K$2344)</f>
        <v>R1012</v>
      </c>
      <c r="Q733">
        <f>_xlfn.XLOOKUP(A733,'DataCleaning in Hospitalisation'!$A$2:$A$2344,'DataCleaning in Hospitalisation'!$F$2:$F$2344)</f>
        <v>38</v>
      </c>
      <c r="U733" s="44" t="s">
        <v>2372</v>
      </c>
      <c r="V733">
        <v>1</v>
      </c>
      <c r="X733" s="4" t="s">
        <v>710</v>
      </c>
      <c r="Y733" s="29">
        <v>5846.92</v>
      </c>
      <c r="AJ733" s="4" t="s">
        <v>710</v>
      </c>
      <c r="AK733" s="29">
        <v>5846.92</v>
      </c>
    </row>
    <row r="734" spans="1:37" x14ac:dyDescent="0.3">
      <c r="A734" t="s">
        <v>1633</v>
      </c>
      <c r="B734" t="str">
        <f>_xlfn.XLOOKUP(A734,'Customer Names'!$A$2:$A$2336,'Customer Names'!$C$2:$C$2336)</f>
        <v xml:space="preserve"> Ms.Tanya</v>
      </c>
      <c r="C734" s="34">
        <f>_xlfn.XLOOKUP(A734,'Data Cleaning in Medical Examin'!$A$2:$A$2336,'Data Cleaning in Medical Examin'!$B$2:$B$2336)</f>
        <v>31.8</v>
      </c>
      <c r="D734">
        <f>_xlfn.XLOOKUP(A734,'Data Cleaning in Medical Examin'!$A$2:$A$2336,'Data Cleaning in Medical Examin'!$D$2:$D$2336)</f>
        <v>5.36</v>
      </c>
      <c r="E734" t="str">
        <f>_xlfn.XLOOKUP(A734,'Data Cleaning in Medical Examin'!$A$2:$A$2336,'Data Cleaning in Medical Examin'!$F$2:$F$2336)</f>
        <v>Yes</v>
      </c>
      <c r="F734" t="str">
        <f>_xlfn.XLOOKUP(A734,'Data Cleaning in Medical Examin'!$A$2:$A$2336,'Data Cleaning in Medical Examin'!$G$2:$G$2336)</f>
        <v>No</v>
      </c>
      <c r="G734" t="str">
        <f>_xlfn.XLOOKUP(A734,'Data Cleaning in Medical Examin'!$A$2:$A$2336,'Data Cleaning in Medical Examin'!$H$2:$H$2336)</f>
        <v>No</v>
      </c>
      <c r="H734" s="4">
        <f>_xlfn.XLOOKUP(A734,'Data Cleaning in Medical Examin'!$A$2:$A$2336,'Data Cleaning in Medical Examin'!$I$2:$I$2336)</f>
        <v>2</v>
      </c>
      <c r="I734" t="str">
        <f>_xlfn.XLOOKUP(A734,'Data Cleaning in Medical Examin'!$A$2:$A$2336,'Data Cleaning in Medical Examin'!$J$2:$J$2336)</f>
        <v>No</v>
      </c>
      <c r="J734" t="str">
        <f>_xlfn.XLOOKUP(A734,'Data Cleaning in Medical Examin'!$A$2:$A$2336,'Data Cleaning in Medical Examin'!$C$2:$C$2336)</f>
        <v>Obesity</v>
      </c>
      <c r="K734" t="str">
        <f>_xlfn.XLOOKUP(A734,'Data Cleaning in Medical Examin'!$A$2:$A$2336,'Data Cleaning in Medical Examin'!$E$2:$E$2336)</f>
        <v>Normal</v>
      </c>
      <c r="L734" t="str">
        <f>_xlfn.XLOOKUP(A734,'DataCleaning in Hospitalisation'!$A$2:$A$2344,'DataCleaning in Hospitalisation'!$E$2:$E$2344)</f>
        <v>5-Oct-1959</v>
      </c>
      <c r="M734" s="29">
        <f>_xlfn.XLOOKUP(A734,'DataCleaning in Hospitalisation'!$A$2:$A$2344,'DataCleaning in Hospitalisation'!$H$2:$H$2344)</f>
        <v>13880.95</v>
      </c>
      <c r="N734" t="str">
        <f>_xlfn.XLOOKUP(A734,'DataCleaning in Hospitalisation'!$A$2:$A$2344,'DataCleaning in Hospitalisation'!$I$2:$I$2344)</f>
        <v>tier - 2</v>
      </c>
      <c r="O734" t="str">
        <f>_xlfn.XLOOKUP(A734,'DataCleaning in Hospitalisation'!$A$2:$A$2344,'DataCleaning in Hospitalisation'!$J$2:$J$2344)</f>
        <v>tier - 2</v>
      </c>
      <c r="P734" t="str">
        <f>_xlfn.XLOOKUP(A734,'DataCleaning in Hospitalisation'!$A$2:$A$2344,'DataCleaning in Hospitalisation'!$K$2:$K$2344)</f>
        <v>R1011</v>
      </c>
      <c r="Q734">
        <f>_xlfn.XLOOKUP(A734,'DataCleaning in Hospitalisation'!$A$2:$A$2344,'DataCleaning in Hospitalisation'!$F$2:$F$2344)</f>
        <v>64</v>
      </c>
      <c r="U734" s="45" t="s">
        <v>2373</v>
      </c>
      <c r="V734">
        <v>1</v>
      </c>
      <c r="X734" s="4" t="s">
        <v>709</v>
      </c>
      <c r="Y734" s="29">
        <v>5843.99</v>
      </c>
      <c r="AJ734" s="4" t="s">
        <v>709</v>
      </c>
      <c r="AK734" s="29">
        <v>5843.99</v>
      </c>
    </row>
    <row r="735" spans="1:37" x14ac:dyDescent="0.3">
      <c r="A735" t="s">
        <v>1632</v>
      </c>
      <c r="B735" t="str">
        <f>_xlfn.XLOOKUP(A735,'Customer Names'!$A$2:$A$2336,'Customer Names'!$C$2:$C$2336)</f>
        <v xml:space="preserve"> Ms.Tracy</v>
      </c>
      <c r="C735" s="34">
        <f>_xlfn.XLOOKUP(A735,'Data Cleaning in Medical Examin'!$A$2:$A$2336,'Data Cleaning in Medical Examin'!$B$2:$B$2336)</f>
        <v>41.02</v>
      </c>
      <c r="D735">
        <f>_xlfn.XLOOKUP(A735,'Data Cleaning in Medical Examin'!$A$2:$A$2336,'Data Cleaning in Medical Examin'!$D$2:$D$2336)</f>
        <v>11.37</v>
      </c>
      <c r="E735" t="str">
        <f>_xlfn.XLOOKUP(A735,'Data Cleaning in Medical Examin'!$A$2:$A$2336,'Data Cleaning in Medical Examin'!$F$2:$F$2336)</f>
        <v>No</v>
      </c>
      <c r="F735" t="str">
        <f>_xlfn.XLOOKUP(A735,'Data Cleaning in Medical Examin'!$A$2:$A$2336,'Data Cleaning in Medical Examin'!$G$2:$G$2336)</f>
        <v>No</v>
      </c>
      <c r="G735" t="str">
        <f>_xlfn.XLOOKUP(A735,'Data Cleaning in Medical Examin'!$A$2:$A$2336,'Data Cleaning in Medical Examin'!$H$2:$H$2336)</f>
        <v>No</v>
      </c>
      <c r="H735" s="4">
        <f>_xlfn.XLOOKUP(A735,'Data Cleaning in Medical Examin'!$A$2:$A$2336,'Data Cleaning in Medical Examin'!$I$2:$I$2336)</f>
        <v>0</v>
      </c>
      <c r="I735" t="str">
        <f>_xlfn.XLOOKUP(A735,'Data Cleaning in Medical Examin'!$A$2:$A$2336,'Data Cleaning in Medical Examin'!$J$2:$J$2336)</f>
        <v>No</v>
      </c>
      <c r="J735" t="str">
        <f>_xlfn.XLOOKUP(A735,'Data Cleaning in Medical Examin'!$A$2:$A$2336,'Data Cleaning in Medical Examin'!$C$2:$C$2336)</f>
        <v>Obesity</v>
      </c>
      <c r="K735" t="str">
        <f>_xlfn.XLOOKUP(A735,'Data Cleaning in Medical Examin'!$A$2:$A$2336,'Data Cleaning in Medical Examin'!$E$2:$E$2336)</f>
        <v>Diabetes</v>
      </c>
      <c r="L735" t="str">
        <f>_xlfn.XLOOKUP(A735,'DataCleaning in Hospitalisation'!$A$2:$A$2344,'DataCleaning in Hospitalisation'!$E$2:$E$2344)</f>
        <v>19-Dec-1978</v>
      </c>
      <c r="M735" s="29">
        <f>_xlfn.XLOOKUP(A735,'DataCleaning in Hospitalisation'!$A$2:$A$2344,'DataCleaning in Hospitalisation'!$H$2:$H$2344)</f>
        <v>13874.89</v>
      </c>
      <c r="N735" t="str">
        <f>_xlfn.XLOOKUP(A735,'DataCleaning in Hospitalisation'!$A$2:$A$2344,'DataCleaning in Hospitalisation'!$I$2:$I$2344)</f>
        <v>tier - 2</v>
      </c>
      <c r="O735" t="str">
        <f>_xlfn.XLOOKUP(A735,'DataCleaning in Hospitalisation'!$A$2:$A$2344,'DataCleaning in Hospitalisation'!$J$2:$J$2344)</f>
        <v>tier - 1</v>
      </c>
      <c r="P735" t="str">
        <f>_xlfn.XLOOKUP(A735,'DataCleaning in Hospitalisation'!$A$2:$A$2344,'DataCleaning in Hospitalisation'!$K$2:$K$2344)</f>
        <v>R1012</v>
      </c>
      <c r="Q735">
        <f>_xlfn.XLOOKUP(A735,'DataCleaning in Hospitalisation'!$A$2:$A$2344,'DataCleaning in Hospitalisation'!$F$2:$F$2344)</f>
        <v>45</v>
      </c>
      <c r="U735" s="4" t="s">
        <v>1258</v>
      </c>
      <c r="V735">
        <v>1</v>
      </c>
      <c r="X735" s="4" t="s">
        <v>708</v>
      </c>
      <c r="Y735" s="29">
        <v>5836.52</v>
      </c>
      <c r="AJ735" s="4" t="s">
        <v>708</v>
      </c>
      <c r="AK735" s="29">
        <v>5836.52</v>
      </c>
    </row>
    <row r="736" spans="1:37" x14ac:dyDescent="0.3">
      <c r="A736" t="s">
        <v>1631</v>
      </c>
      <c r="B736" t="str">
        <f>_xlfn.XLOOKUP(A736,'Customer Names'!$A$2:$A$2336,'Customer Names'!$C$2:$C$2336)</f>
        <v xml:space="preserve"> Ms.Emily</v>
      </c>
      <c r="C736" s="34">
        <f>_xlfn.XLOOKUP(A736,'Data Cleaning in Medical Examin'!$A$2:$A$2336,'Data Cleaning in Medical Examin'!$B$2:$B$2336)</f>
        <v>32.68</v>
      </c>
      <c r="D736">
        <f>_xlfn.XLOOKUP(A736,'Data Cleaning in Medical Examin'!$A$2:$A$2336,'Data Cleaning in Medical Examin'!$D$2:$D$2336)</f>
        <v>11.87</v>
      </c>
      <c r="E736" t="str">
        <f>_xlfn.XLOOKUP(A736,'Data Cleaning in Medical Examin'!$A$2:$A$2336,'Data Cleaning in Medical Examin'!$F$2:$F$2336)</f>
        <v>No</v>
      </c>
      <c r="F736" t="str">
        <f>_xlfn.XLOOKUP(A736,'Data Cleaning in Medical Examin'!$A$2:$A$2336,'Data Cleaning in Medical Examin'!$G$2:$G$2336)</f>
        <v>No</v>
      </c>
      <c r="G736" t="str">
        <f>_xlfn.XLOOKUP(A736,'Data Cleaning in Medical Examin'!$A$2:$A$2336,'Data Cleaning in Medical Examin'!$H$2:$H$2336)</f>
        <v>No</v>
      </c>
      <c r="H736" s="4">
        <f>_xlfn.XLOOKUP(A736,'Data Cleaning in Medical Examin'!$A$2:$A$2336,'Data Cleaning in Medical Examin'!$I$2:$I$2336)</f>
        <v>0</v>
      </c>
      <c r="I736" t="str">
        <f>_xlfn.XLOOKUP(A736,'Data Cleaning in Medical Examin'!$A$2:$A$2336,'Data Cleaning in Medical Examin'!$J$2:$J$2336)</f>
        <v>No</v>
      </c>
      <c r="J736" t="str">
        <f>_xlfn.XLOOKUP(A736,'Data Cleaning in Medical Examin'!$A$2:$A$2336,'Data Cleaning in Medical Examin'!$C$2:$C$2336)</f>
        <v>Obesity</v>
      </c>
      <c r="K736" t="str">
        <f>_xlfn.XLOOKUP(A736,'Data Cleaning in Medical Examin'!$A$2:$A$2336,'Data Cleaning in Medical Examin'!$E$2:$E$2336)</f>
        <v>Diabetes</v>
      </c>
      <c r="L736" t="str">
        <f>_xlfn.XLOOKUP(A736,'DataCleaning in Hospitalisation'!$A$2:$A$2344,'DataCleaning in Hospitalisation'!$E$2:$E$2344)</f>
        <v>21-Jul-1960</v>
      </c>
      <c r="M736" s="29">
        <f>_xlfn.XLOOKUP(A736,'DataCleaning in Hospitalisation'!$A$2:$A$2344,'DataCleaning in Hospitalisation'!$H$2:$H$2344)</f>
        <v>13844.8</v>
      </c>
      <c r="N736" t="str">
        <f>_xlfn.XLOOKUP(A736,'DataCleaning in Hospitalisation'!$A$2:$A$2344,'DataCleaning in Hospitalisation'!$I$2:$I$2344)</f>
        <v>tier - 2</v>
      </c>
      <c r="O736" t="str">
        <f>_xlfn.XLOOKUP(A736,'DataCleaning in Hospitalisation'!$A$2:$A$2344,'DataCleaning in Hospitalisation'!$J$2:$J$2344)</f>
        <v>tier - 2</v>
      </c>
      <c r="P736" t="str">
        <f>_xlfn.XLOOKUP(A736,'DataCleaning in Hospitalisation'!$A$2:$A$2344,'DataCleaning in Hospitalisation'!$K$2:$K$2344)</f>
        <v>R1012</v>
      </c>
      <c r="Q736">
        <f>_xlfn.XLOOKUP(A736,'DataCleaning in Hospitalisation'!$A$2:$A$2344,'DataCleaning in Hospitalisation'!$F$2:$F$2344)</f>
        <v>63</v>
      </c>
      <c r="U736" s="38" t="s">
        <v>7</v>
      </c>
      <c r="V736">
        <v>1</v>
      </c>
      <c r="X736" s="4" t="s">
        <v>707</v>
      </c>
      <c r="Y736" s="29">
        <v>5832.6</v>
      </c>
      <c r="AJ736" s="4" t="s">
        <v>707</v>
      </c>
      <c r="AK736" s="29">
        <v>5832.6</v>
      </c>
    </row>
    <row r="737" spans="1:37" x14ac:dyDescent="0.3">
      <c r="A737" t="s">
        <v>1630</v>
      </c>
      <c r="B737" t="str">
        <f>_xlfn.XLOOKUP(A737,'Customer Names'!$A$2:$A$2336,'Customer Names'!$C$2:$C$2336)</f>
        <v xml:space="preserve"> Ms.Kelly</v>
      </c>
      <c r="C737" s="34">
        <f>_xlfn.XLOOKUP(A737,'Data Cleaning in Medical Examin'!$A$2:$A$2336,'Data Cleaning in Medical Examin'!$B$2:$B$2336)</f>
        <v>21.7</v>
      </c>
      <c r="D737">
        <f>_xlfn.XLOOKUP(A737,'Data Cleaning in Medical Examin'!$A$2:$A$2336,'Data Cleaning in Medical Examin'!$D$2:$D$2336)</f>
        <v>4.9000000000000004</v>
      </c>
      <c r="E737" t="str">
        <f>_xlfn.XLOOKUP(A737,'Data Cleaning in Medical Examin'!$A$2:$A$2336,'Data Cleaning in Medical Examin'!$F$2:$F$2336)</f>
        <v>No</v>
      </c>
      <c r="F737" t="str">
        <f>_xlfn.XLOOKUP(A737,'Data Cleaning in Medical Examin'!$A$2:$A$2336,'Data Cleaning in Medical Examin'!$G$2:$G$2336)</f>
        <v>No</v>
      </c>
      <c r="G737" t="str">
        <f>_xlfn.XLOOKUP(A737,'Data Cleaning in Medical Examin'!$A$2:$A$2336,'Data Cleaning in Medical Examin'!$H$2:$H$2336)</f>
        <v>Yes</v>
      </c>
      <c r="H737" s="4">
        <f>_xlfn.XLOOKUP(A737,'Data Cleaning in Medical Examin'!$A$2:$A$2336,'Data Cleaning in Medical Examin'!$I$2:$I$2336)</f>
        <v>1</v>
      </c>
      <c r="I737" t="str">
        <f>_xlfn.XLOOKUP(A737,'Data Cleaning in Medical Examin'!$A$2:$A$2336,'Data Cleaning in Medical Examin'!$J$2:$J$2336)</f>
        <v>Yes</v>
      </c>
      <c r="J737" t="str">
        <f>_xlfn.XLOOKUP(A737,'Data Cleaning in Medical Examin'!$A$2:$A$2336,'Data Cleaning in Medical Examin'!$C$2:$C$2336)</f>
        <v>Normal Weight</v>
      </c>
      <c r="K737" t="str">
        <f>_xlfn.XLOOKUP(A737,'Data Cleaning in Medical Examin'!$A$2:$A$2336,'Data Cleaning in Medical Examin'!$E$2:$E$2336)</f>
        <v>Normal</v>
      </c>
      <c r="L737" t="str">
        <f>_xlfn.XLOOKUP(A737,'DataCleaning in Hospitalisation'!$A$2:$A$2344,'DataCleaning in Hospitalisation'!$E$2:$E$2344)</f>
        <v>7-Jun-2003</v>
      </c>
      <c r="M737" s="29">
        <f>_xlfn.XLOOKUP(A737,'DataCleaning in Hospitalisation'!$A$2:$A$2344,'DataCleaning in Hospitalisation'!$H$2:$H$2344)</f>
        <v>13844.51</v>
      </c>
      <c r="N737" t="str">
        <f>_xlfn.XLOOKUP(A737,'DataCleaning in Hospitalisation'!$A$2:$A$2344,'DataCleaning in Hospitalisation'!$I$2:$I$2344)</f>
        <v>tier - 2</v>
      </c>
      <c r="O737" t="str">
        <f>_xlfn.XLOOKUP(A737,'DataCleaning in Hospitalisation'!$A$2:$A$2344,'DataCleaning in Hospitalisation'!$J$2:$J$2344)</f>
        <v>tier - 1</v>
      </c>
      <c r="P737" t="str">
        <f>_xlfn.XLOOKUP(A737,'DataCleaning in Hospitalisation'!$A$2:$A$2344,'DataCleaning in Hospitalisation'!$K$2:$K$2344)</f>
        <v>R1011</v>
      </c>
      <c r="Q737">
        <f>_xlfn.XLOOKUP(A737,'DataCleaning in Hospitalisation'!$A$2:$A$2344,'DataCleaning in Hospitalisation'!$F$2:$F$2344)</f>
        <v>20</v>
      </c>
      <c r="U737" s="42" t="s">
        <v>2413</v>
      </c>
      <c r="V737">
        <v>1</v>
      </c>
      <c r="X737" s="4" t="s">
        <v>2202</v>
      </c>
      <c r="Y737" s="29">
        <v>37165.160000000003</v>
      </c>
      <c r="AJ737" s="4" t="s">
        <v>2202</v>
      </c>
      <c r="AK737" s="29">
        <v>37165.160000000003</v>
      </c>
    </row>
    <row r="738" spans="1:37" x14ac:dyDescent="0.3">
      <c r="A738" t="s">
        <v>1629</v>
      </c>
      <c r="B738" t="str">
        <f>_xlfn.XLOOKUP(A738,'Customer Names'!$A$2:$A$2336,'Customer Names'!$C$2:$C$2336)</f>
        <v xml:space="preserve"> Mr.Kyle</v>
      </c>
      <c r="C738" s="34">
        <f>_xlfn.XLOOKUP(A738,'Data Cleaning in Medical Examin'!$A$2:$A$2336,'Data Cleaning in Medical Examin'!$B$2:$B$2336)</f>
        <v>40.479999999999997</v>
      </c>
      <c r="D738">
        <f>_xlfn.XLOOKUP(A738,'Data Cleaning in Medical Examin'!$A$2:$A$2336,'Data Cleaning in Medical Examin'!$D$2:$D$2336)</f>
        <v>6.7</v>
      </c>
      <c r="E738" t="str">
        <f>_xlfn.XLOOKUP(A738,'Data Cleaning in Medical Examin'!$A$2:$A$2336,'Data Cleaning in Medical Examin'!$F$2:$F$2336)</f>
        <v>No</v>
      </c>
      <c r="F738" t="str">
        <f>_xlfn.XLOOKUP(A738,'Data Cleaning in Medical Examin'!$A$2:$A$2336,'Data Cleaning in Medical Examin'!$G$2:$G$2336)</f>
        <v>No</v>
      </c>
      <c r="G738" t="str">
        <f>_xlfn.XLOOKUP(A738,'Data Cleaning in Medical Examin'!$A$2:$A$2336,'Data Cleaning in Medical Examin'!$H$2:$H$2336)</f>
        <v>No</v>
      </c>
      <c r="H738" s="4">
        <f>_xlfn.XLOOKUP(A738,'Data Cleaning in Medical Examin'!$A$2:$A$2336,'Data Cleaning in Medical Examin'!$I$2:$I$2336)</f>
        <v>3</v>
      </c>
      <c r="I738" t="str">
        <f>_xlfn.XLOOKUP(A738,'Data Cleaning in Medical Examin'!$A$2:$A$2336,'Data Cleaning in Medical Examin'!$J$2:$J$2336)</f>
        <v>No</v>
      </c>
      <c r="J738" t="str">
        <f>_xlfn.XLOOKUP(A738,'Data Cleaning in Medical Examin'!$A$2:$A$2336,'Data Cleaning in Medical Examin'!$C$2:$C$2336)</f>
        <v>Obesity</v>
      </c>
      <c r="K738" t="str">
        <f>_xlfn.XLOOKUP(A738,'Data Cleaning in Medical Examin'!$A$2:$A$2336,'Data Cleaning in Medical Examin'!$E$2:$E$2336)</f>
        <v>Diabetes</v>
      </c>
      <c r="L738" t="str">
        <f>_xlfn.XLOOKUP(A738,'DataCleaning in Hospitalisation'!$A$2:$A$2344,'DataCleaning in Hospitalisation'!$E$2:$E$2344)</f>
        <v>10-Dec-1958</v>
      </c>
      <c r="M738" s="29">
        <f>_xlfn.XLOOKUP(A738,'DataCleaning in Hospitalisation'!$A$2:$A$2344,'DataCleaning in Hospitalisation'!$H$2:$H$2344)</f>
        <v>13831.12</v>
      </c>
      <c r="N738" t="str">
        <f>_xlfn.XLOOKUP(A738,'DataCleaning in Hospitalisation'!$A$2:$A$2344,'DataCleaning in Hospitalisation'!$I$2:$I$2344)</f>
        <v>tier - 3</v>
      </c>
      <c r="O738" t="str">
        <f>_xlfn.XLOOKUP(A738,'DataCleaning in Hospitalisation'!$A$2:$A$2344,'DataCleaning in Hospitalisation'!$J$2:$J$2344)</f>
        <v>tier - 1</v>
      </c>
      <c r="P738" t="str">
        <f>_xlfn.XLOOKUP(A738,'DataCleaning in Hospitalisation'!$A$2:$A$2344,'DataCleaning in Hospitalisation'!$K$2:$K$2344)</f>
        <v>R1013</v>
      </c>
      <c r="Q738">
        <f>_xlfn.XLOOKUP(A738,'DataCleaning in Hospitalisation'!$A$2:$A$2344,'DataCleaning in Hospitalisation'!$F$2:$F$2344)</f>
        <v>65</v>
      </c>
      <c r="U738" s="43" t="s">
        <v>7</v>
      </c>
      <c r="V738">
        <v>1</v>
      </c>
      <c r="X738" s="4" t="s">
        <v>706</v>
      </c>
      <c r="Y738" s="29">
        <v>5816.58</v>
      </c>
      <c r="AJ738" s="4" t="s">
        <v>706</v>
      </c>
      <c r="AK738" s="29">
        <v>5816.58</v>
      </c>
    </row>
    <row r="739" spans="1:37" x14ac:dyDescent="0.3">
      <c r="A739" t="s">
        <v>1628</v>
      </c>
      <c r="B739" t="str">
        <f>_xlfn.XLOOKUP(A739,'Customer Names'!$A$2:$A$2336,'Customer Names'!$C$2:$C$2336)</f>
        <v xml:space="preserve"> Mr.Bruce</v>
      </c>
      <c r="C739" s="34">
        <f>_xlfn.XLOOKUP(A739,'Data Cleaning in Medical Examin'!$A$2:$A$2336,'Data Cleaning in Medical Examin'!$B$2:$B$2336)</f>
        <v>34.5</v>
      </c>
      <c r="D739">
        <f>_xlfn.XLOOKUP(A739,'Data Cleaning in Medical Examin'!$A$2:$A$2336,'Data Cleaning in Medical Examin'!$D$2:$D$2336)</f>
        <v>10.3</v>
      </c>
      <c r="E739" t="str">
        <f>_xlfn.XLOOKUP(A739,'Data Cleaning in Medical Examin'!$A$2:$A$2336,'Data Cleaning in Medical Examin'!$F$2:$F$2336)</f>
        <v>No</v>
      </c>
      <c r="F739" t="str">
        <f>_xlfn.XLOOKUP(A739,'Data Cleaning in Medical Examin'!$A$2:$A$2336,'Data Cleaning in Medical Examin'!$G$2:$G$2336)</f>
        <v>No</v>
      </c>
      <c r="G739" t="str">
        <f>_xlfn.XLOOKUP(A739,'Data Cleaning in Medical Examin'!$A$2:$A$2336,'Data Cleaning in Medical Examin'!$H$2:$H$2336)</f>
        <v>No</v>
      </c>
      <c r="H739" s="4">
        <f>_xlfn.XLOOKUP(A739,'Data Cleaning in Medical Examin'!$A$2:$A$2336,'Data Cleaning in Medical Examin'!$I$2:$I$2336)</f>
        <v>3</v>
      </c>
      <c r="I739" t="str">
        <f>_xlfn.XLOOKUP(A739,'Data Cleaning in Medical Examin'!$A$2:$A$2336,'Data Cleaning in Medical Examin'!$J$2:$J$2336)</f>
        <v>No</v>
      </c>
      <c r="J739" t="str">
        <f>_xlfn.XLOOKUP(A739,'Data Cleaning in Medical Examin'!$A$2:$A$2336,'Data Cleaning in Medical Examin'!$C$2:$C$2336)</f>
        <v>Obesity</v>
      </c>
      <c r="K739" t="str">
        <f>_xlfn.XLOOKUP(A739,'Data Cleaning in Medical Examin'!$A$2:$A$2336,'Data Cleaning in Medical Examin'!$E$2:$E$2336)</f>
        <v>Diabetes</v>
      </c>
      <c r="L739" t="str">
        <f>_xlfn.XLOOKUP(A739,'DataCleaning in Hospitalisation'!$A$2:$A$2344,'DataCleaning in Hospitalisation'!$E$2:$E$2344)</f>
        <v>25-Nov-1958</v>
      </c>
      <c r="M739" s="29">
        <f>_xlfn.XLOOKUP(A739,'DataCleaning in Hospitalisation'!$A$2:$A$2344,'DataCleaning in Hospitalisation'!$H$2:$H$2344)</f>
        <v>13822.8</v>
      </c>
      <c r="N739" t="str">
        <f>_xlfn.XLOOKUP(A739,'DataCleaning in Hospitalisation'!$A$2:$A$2344,'DataCleaning in Hospitalisation'!$I$2:$I$2344)</f>
        <v>tier - 3</v>
      </c>
      <c r="O739" t="str">
        <f>_xlfn.XLOOKUP(A739,'DataCleaning in Hospitalisation'!$A$2:$A$2344,'DataCleaning in Hospitalisation'!$J$2:$J$2344)</f>
        <v>tier - 3</v>
      </c>
      <c r="P739" t="str">
        <f>_xlfn.XLOOKUP(A739,'DataCleaning in Hospitalisation'!$A$2:$A$2344,'DataCleaning in Hospitalisation'!$K$2:$K$2344)</f>
        <v>R1011</v>
      </c>
      <c r="Q739">
        <f>_xlfn.XLOOKUP(A739,'DataCleaning in Hospitalisation'!$A$2:$A$2344,'DataCleaning in Hospitalisation'!$F$2:$F$2344)</f>
        <v>65</v>
      </c>
      <c r="U739" s="44" t="s">
        <v>2372</v>
      </c>
      <c r="V739">
        <v>1</v>
      </c>
      <c r="X739" s="4" t="s">
        <v>705</v>
      </c>
      <c r="Y739" s="29">
        <v>5812.9</v>
      </c>
      <c r="AJ739" s="4" t="s">
        <v>705</v>
      </c>
      <c r="AK739" s="29">
        <v>5812.9</v>
      </c>
    </row>
    <row r="740" spans="1:37" x14ac:dyDescent="0.3">
      <c r="A740" t="s">
        <v>1627</v>
      </c>
      <c r="B740" t="str">
        <f>_xlfn.XLOOKUP(A740,'Customer Names'!$A$2:$A$2336,'Customer Names'!$C$2:$C$2336)</f>
        <v xml:space="preserve"> Mr.Cary</v>
      </c>
      <c r="C740" s="34">
        <f>_xlfn.XLOOKUP(A740,'Data Cleaning in Medical Examin'!$A$2:$A$2336,'Data Cleaning in Medical Examin'!$B$2:$B$2336)</f>
        <v>45.9</v>
      </c>
      <c r="D740">
        <f>_xlfn.XLOOKUP(A740,'Data Cleaning in Medical Examin'!$A$2:$A$2336,'Data Cleaning in Medical Examin'!$D$2:$D$2336)</f>
        <v>11.14</v>
      </c>
      <c r="E740" t="str">
        <f>_xlfn.XLOOKUP(A740,'Data Cleaning in Medical Examin'!$A$2:$A$2336,'Data Cleaning in Medical Examin'!$F$2:$F$2336)</f>
        <v>Yes</v>
      </c>
      <c r="F740" t="str">
        <f>_xlfn.XLOOKUP(A740,'Data Cleaning in Medical Examin'!$A$2:$A$2336,'Data Cleaning in Medical Examin'!$G$2:$G$2336)</f>
        <v>No</v>
      </c>
      <c r="G740" t="str">
        <f>_xlfn.XLOOKUP(A740,'Data Cleaning in Medical Examin'!$A$2:$A$2336,'Data Cleaning in Medical Examin'!$H$2:$H$2336)</f>
        <v>No</v>
      </c>
      <c r="H740" s="4">
        <f>_xlfn.XLOOKUP(A740,'Data Cleaning in Medical Examin'!$A$2:$A$2336,'Data Cleaning in Medical Examin'!$I$2:$I$2336)</f>
        <v>1</v>
      </c>
      <c r="I740" t="str">
        <f>_xlfn.XLOOKUP(A740,'Data Cleaning in Medical Examin'!$A$2:$A$2336,'Data Cleaning in Medical Examin'!$J$2:$J$2336)</f>
        <v>No</v>
      </c>
      <c r="J740" t="str">
        <f>_xlfn.XLOOKUP(A740,'Data Cleaning in Medical Examin'!$A$2:$A$2336,'Data Cleaning in Medical Examin'!$C$2:$C$2336)</f>
        <v>Obesity</v>
      </c>
      <c r="K740" t="str">
        <f>_xlfn.XLOOKUP(A740,'Data Cleaning in Medical Examin'!$A$2:$A$2336,'Data Cleaning in Medical Examin'!$E$2:$E$2336)</f>
        <v>Diabetes</v>
      </c>
      <c r="L740" t="str">
        <f>_xlfn.XLOOKUP(A740,'DataCleaning in Hospitalisation'!$A$2:$A$2344,'DataCleaning in Hospitalisation'!$E$2:$E$2344)</f>
        <v>8-Dec-1986</v>
      </c>
      <c r="M740" s="29">
        <f>_xlfn.XLOOKUP(A740,'DataCleaning in Hospitalisation'!$A$2:$A$2344,'DataCleaning in Hospitalisation'!$H$2:$H$2344)</f>
        <v>13819.49</v>
      </c>
      <c r="N740" t="str">
        <f>_xlfn.XLOOKUP(A740,'DataCleaning in Hospitalisation'!$A$2:$A$2344,'DataCleaning in Hospitalisation'!$I$2:$I$2344)</f>
        <v>tier - 3</v>
      </c>
      <c r="O740" t="str">
        <f>_xlfn.XLOOKUP(A740,'DataCleaning in Hospitalisation'!$A$2:$A$2344,'DataCleaning in Hospitalisation'!$J$2:$J$2344)</f>
        <v>tier - 2</v>
      </c>
      <c r="P740" t="str">
        <f>_xlfn.XLOOKUP(A740,'DataCleaning in Hospitalisation'!$A$2:$A$2344,'DataCleaning in Hospitalisation'!$K$2:$K$2344)</f>
        <v>R1012</v>
      </c>
      <c r="Q740">
        <f>_xlfn.XLOOKUP(A740,'DataCleaning in Hospitalisation'!$A$2:$A$2344,'DataCleaning in Hospitalisation'!$F$2:$F$2344)</f>
        <v>37</v>
      </c>
      <c r="U740" s="45" t="s">
        <v>2373</v>
      </c>
      <c r="V740">
        <v>1</v>
      </c>
      <c r="X740" s="4" t="s">
        <v>704</v>
      </c>
      <c r="Y740" s="29">
        <v>5807.06</v>
      </c>
      <c r="AJ740" s="4" t="s">
        <v>704</v>
      </c>
      <c r="AK740" s="29">
        <v>5807.06</v>
      </c>
    </row>
    <row r="741" spans="1:37" x14ac:dyDescent="0.3">
      <c r="A741" t="s">
        <v>1626</v>
      </c>
      <c r="B741" t="str">
        <f>_xlfn.XLOOKUP(A741,'Customer Names'!$A$2:$A$2336,'Customer Names'!$C$2:$C$2336)</f>
        <v xml:space="preserve"> Mrs.Jill</v>
      </c>
      <c r="C741" s="34">
        <f>_xlfn.XLOOKUP(A741,'Data Cleaning in Medical Examin'!$A$2:$A$2336,'Data Cleaning in Medical Examin'!$B$2:$B$2336)</f>
        <v>33.479999999999997</v>
      </c>
      <c r="D741">
        <f>_xlfn.XLOOKUP(A741,'Data Cleaning in Medical Examin'!$A$2:$A$2336,'Data Cleaning in Medical Examin'!$D$2:$D$2336)</f>
        <v>4.74</v>
      </c>
      <c r="E741" t="str">
        <f>_xlfn.XLOOKUP(A741,'Data Cleaning in Medical Examin'!$A$2:$A$2336,'Data Cleaning in Medical Examin'!$F$2:$F$2336)</f>
        <v>Yes</v>
      </c>
      <c r="F741" t="str">
        <f>_xlfn.XLOOKUP(A741,'Data Cleaning in Medical Examin'!$A$2:$A$2336,'Data Cleaning in Medical Examin'!$G$2:$G$2336)</f>
        <v>No</v>
      </c>
      <c r="G741" t="str">
        <f>_xlfn.XLOOKUP(A741,'Data Cleaning in Medical Examin'!$A$2:$A$2336,'Data Cleaning in Medical Examin'!$H$2:$H$2336)</f>
        <v>No</v>
      </c>
      <c r="H741" s="4">
        <f>_xlfn.XLOOKUP(A741,'Data Cleaning in Medical Examin'!$A$2:$A$2336,'Data Cleaning in Medical Examin'!$I$2:$I$2336)</f>
        <v>2</v>
      </c>
      <c r="I741" t="str">
        <f>_xlfn.XLOOKUP(A741,'Data Cleaning in Medical Examin'!$A$2:$A$2336,'Data Cleaning in Medical Examin'!$J$2:$J$2336)</f>
        <v>No</v>
      </c>
      <c r="J741" t="str">
        <f>_xlfn.XLOOKUP(A741,'Data Cleaning in Medical Examin'!$A$2:$A$2336,'Data Cleaning in Medical Examin'!$C$2:$C$2336)</f>
        <v>Obesity</v>
      </c>
      <c r="K741" t="str">
        <f>_xlfn.XLOOKUP(A741,'Data Cleaning in Medical Examin'!$A$2:$A$2336,'Data Cleaning in Medical Examin'!$E$2:$E$2336)</f>
        <v>Normal</v>
      </c>
      <c r="L741" t="str">
        <f>_xlfn.XLOOKUP(A741,'DataCleaning in Hospitalisation'!$A$2:$A$2344,'DataCleaning in Hospitalisation'!$E$2:$E$2344)</f>
        <v>10-Nov-1966</v>
      </c>
      <c r="M741" s="29">
        <f>_xlfn.XLOOKUP(A741,'DataCleaning in Hospitalisation'!$A$2:$A$2344,'DataCleaning in Hospitalisation'!$H$2:$H$2344)</f>
        <v>13801.61</v>
      </c>
      <c r="N741" t="str">
        <f>_xlfn.XLOOKUP(A741,'DataCleaning in Hospitalisation'!$A$2:$A$2344,'DataCleaning in Hospitalisation'!$I$2:$I$2344)</f>
        <v>tier - 3</v>
      </c>
      <c r="O741" t="str">
        <f>_xlfn.XLOOKUP(A741,'DataCleaning in Hospitalisation'!$A$2:$A$2344,'DataCleaning in Hospitalisation'!$J$2:$J$2344)</f>
        <v>tier - 3</v>
      </c>
      <c r="P741" t="str">
        <f>_xlfn.XLOOKUP(A741,'DataCleaning in Hospitalisation'!$A$2:$A$2344,'DataCleaning in Hospitalisation'!$K$2:$K$2344)</f>
        <v>R1026</v>
      </c>
      <c r="Q741">
        <f>_xlfn.XLOOKUP(A741,'DataCleaning in Hospitalisation'!$A$2:$A$2344,'DataCleaning in Hospitalisation'!$F$2:$F$2344)</f>
        <v>57</v>
      </c>
      <c r="U741" s="4" t="s">
        <v>1257</v>
      </c>
      <c r="V741">
        <v>1</v>
      </c>
      <c r="X741" s="4" t="s">
        <v>703</v>
      </c>
      <c r="Y741" s="29">
        <v>5778.71</v>
      </c>
      <c r="AJ741" s="4" t="s">
        <v>703</v>
      </c>
      <c r="AK741" s="29">
        <v>5778.71</v>
      </c>
    </row>
    <row r="742" spans="1:37" x14ac:dyDescent="0.3">
      <c r="A742" t="s">
        <v>1625</v>
      </c>
      <c r="B742" t="str">
        <f>_xlfn.XLOOKUP(A742,'Customer Names'!$A$2:$A$2336,'Customer Names'!$C$2:$C$2336)</f>
        <v xml:space="preserve"> Mr.Chris</v>
      </c>
      <c r="C742" s="34">
        <f>_xlfn.XLOOKUP(A742,'Data Cleaning in Medical Examin'!$A$2:$A$2336,'Data Cleaning in Medical Examin'!$B$2:$B$2336)</f>
        <v>28.31</v>
      </c>
      <c r="D742">
        <f>_xlfn.XLOOKUP(A742,'Data Cleaning in Medical Examin'!$A$2:$A$2336,'Data Cleaning in Medical Examin'!$D$2:$D$2336)</f>
        <v>5.96</v>
      </c>
      <c r="E742" t="str">
        <f>_xlfn.XLOOKUP(A742,'Data Cleaning in Medical Examin'!$A$2:$A$2336,'Data Cleaning in Medical Examin'!$F$2:$F$2336)</f>
        <v>Yes</v>
      </c>
      <c r="F742" t="str">
        <f>_xlfn.XLOOKUP(A742,'Data Cleaning in Medical Examin'!$A$2:$A$2336,'Data Cleaning in Medical Examin'!$G$2:$G$2336)</f>
        <v>No</v>
      </c>
      <c r="G742" t="str">
        <f>_xlfn.XLOOKUP(A742,'Data Cleaning in Medical Examin'!$A$2:$A$2336,'Data Cleaning in Medical Examin'!$H$2:$H$2336)</f>
        <v>No</v>
      </c>
      <c r="H742" s="4">
        <f>_xlfn.XLOOKUP(A742,'Data Cleaning in Medical Examin'!$A$2:$A$2336,'Data Cleaning in Medical Examin'!$I$2:$I$2336)</f>
        <v>2</v>
      </c>
      <c r="I742" t="str">
        <f>_xlfn.XLOOKUP(A742,'Data Cleaning in Medical Examin'!$A$2:$A$2336,'Data Cleaning in Medical Examin'!$J$2:$J$2336)</f>
        <v>No</v>
      </c>
      <c r="J742" t="str">
        <f>_xlfn.XLOOKUP(A742,'Data Cleaning in Medical Examin'!$A$2:$A$2336,'Data Cleaning in Medical Examin'!$C$2:$C$2336)</f>
        <v>Over Weight</v>
      </c>
      <c r="K742" t="str">
        <f>_xlfn.XLOOKUP(A742,'Data Cleaning in Medical Examin'!$A$2:$A$2336,'Data Cleaning in Medical Examin'!$E$2:$E$2336)</f>
        <v>Prediabetes</v>
      </c>
      <c r="L742" t="str">
        <f>_xlfn.XLOOKUP(A742,'DataCleaning in Hospitalisation'!$A$2:$A$2344,'DataCleaning in Hospitalisation'!$E$2:$E$2344)</f>
        <v>6-Aug-1959</v>
      </c>
      <c r="M742" s="29">
        <f>_xlfn.XLOOKUP(A742,'DataCleaning in Hospitalisation'!$A$2:$A$2344,'DataCleaning in Hospitalisation'!$H$2:$H$2344)</f>
        <v>13770.1</v>
      </c>
      <c r="N742" t="str">
        <f>_xlfn.XLOOKUP(A742,'DataCleaning in Hospitalisation'!$A$2:$A$2344,'DataCleaning in Hospitalisation'!$I$2:$I$2344)</f>
        <v>tier - 3</v>
      </c>
      <c r="O742" t="str">
        <f>_xlfn.XLOOKUP(A742,'DataCleaning in Hospitalisation'!$A$2:$A$2344,'DataCleaning in Hospitalisation'!$J$2:$J$2344)</f>
        <v>tier - 1</v>
      </c>
      <c r="P742" t="str">
        <f>_xlfn.XLOOKUP(A742,'DataCleaning in Hospitalisation'!$A$2:$A$2344,'DataCleaning in Hospitalisation'!$K$2:$K$2344)</f>
        <v>R1012</v>
      </c>
      <c r="Q742">
        <f>_xlfn.XLOOKUP(A742,'DataCleaning in Hospitalisation'!$A$2:$A$2344,'DataCleaning in Hospitalisation'!$F$2:$F$2344)</f>
        <v>64</v>
      </c>
      <c r="U742" s="38" t="s">
        <v>7</v>
      </c>
      <c r="V742">
        <v>1</v>
      </c>
      <c r="X742" s="4" t="s">
        <v>702</v>
      </c>
      <c r="Y742" s="29">
        <v>5757.41</v>
      </c>
      <c r="AJ742" s="4" t="s">
        <v>702</v>
      </c>
      <c r="AK742" s="29">
        <v>5757.41</v>
      </c>
    </row>
    <row r="743" spans="1:37" x14ac:dyDescent="0.3">
      <c r="A743" t="s">
        <v>1624</v>
      </c>
      <c r="B743" t="str">
        <f>_xlfn.XLOOKUP(A743,'Customer Names'!$A$2:$A$2336,'Customer Names'!$C$2:$C$2336)</f>
        <v xml:space="preserve"> Mr.Michael</v>
      </c>
      <c r="C743" s="34">
        <f>_xlfn.XLOOKUP(A743,'Data Cleaning in Medical Examin'!$A$2:$A$2336,'Data Cleaning in Medical Examin'!$B$2:$B$2336)</f>
        <v>21.565000000000001</v>
      </c>
      <c r="D743">
        <f>_xlfn.XLOOKUP(A743,'Data Cleaning in Medical Examin'!$A$2:$A$2336,'Data Cleaning in Medical Examin'!$D$2:$D$2336)</f>
        <v>4.95</v>
      </c>
      <c r="E743" t="str">
        <f>_xlfn.XLOOKUP(A743,'Data Cleaning in Medical Examin'!$A$2:$A$2336,'Data Cleaning in Medical Examin'!$F$2:$F$2336)</f>
        <v>No</v>
      </c>
      <c r="F743" t="str">
        <f>_xlfn.XLOOKUP(A743,'Data Cleaning in Medical Examin'!$A$2:$A$2336,'Data Cleaning in Medical Examin'!$G$2:$G$2336)</f>
        <v>Yes</v>
      </c>
      <c r="G743" t="str">
        <f>_xlfn.XLOOKUP(A743,'Data Cleaning in Medical Examin'!$A$2:$A$2336,'Data Cleaning in Medical Examin'!$H$2:$H$2336)</f>
        <v>No</v>
      </c>
      <c r="H743" s="4">
        <f>_xlfn.XLOOKUP(A743,'Data Cleaning in Medical Examin'!$A$2:$A$2336,'Data Cleaning in Medical Examin'!$I$2:$I$2336)</f>
        <v>1</v>
      </c>
      <c r="I743" t="str">
        <f>_xlfn.XLOOKUP(A743,'Data Cleaning in Medical Examin'!$A$2:$A$2336,'Data Cleaning in Medical Examin'!$J$2:$J$2336)</f>
        <v>Yes</v>
      </c>
      <c r="J743" t="str">
        <f>_xlfn.XLOOKUP(A743,'Data Cleaning in Medical Examin'!$A$2:$A$2336,'Data Cleaning in Medical Examin'!$C$2:$C$2336)</f>
        <v>Normal Weight</v>
      </c>
      <c r="K743" t="str">
        <f>_xlfn.XLOOKUP(A743,'Data Cleaning in Medical Examin'!$A$2:$A$2336,'Data Cleaning in Medical Examin'!$E$2:$E$2336)</f>
        <v>Normal</v>
      </c>
      <c r="L743" t="str">
        <f>_xlfn.XLOOKUP(A743,'DataCleaning in Hospitalisation'!$A$2:$A$2344,'DataCleaning in Hospitalisation'!$E$2:$E$2344)</f>
        <v>16-Jul-2004</v>
      </c>
      <c r="M743" s="29">
        <f>_xlfn.XLOOKUP(A743,'DataCleaning in Hospitalisation'!$A$2:$A$2344,'DataCleaning in Hospitalisation'!$H$2:$H$2344)</f>
        <v>13747.87</v>
      </c>
      <c r="N743" t="str">
        <f>_xlfn.XLOOKUP(A743,'DataCleaning in Hospitalisation'!$A$2:$A$2344,'DataCleaning in Hospitalisation'!$I$2:$I$2344)</f>
        <v>tier - 3</v>
      </c>
      <c r="O743" t="str">
        <f>_xlfn.XLOOKUP(A743,'DataCleaning in Hospitalisation'!$A$2:$A$2344,'DataCleaning in Hospitalisation'!$J$2:$J$2344)</f>
        <v>tier - 2</v>
      </c>
      <c r="P743" t="str">
        <f>_xlfn.XLOOKUP(A743,'DataCleaning in Hospitalisation'!$A$2:$A$2344,'DataCleaning in Hospitalisation'!$K$2:$K$2344)</f>
        <v>R1018</v>
      </c>
      <c r="Q743">
        <f>_xlfn.XLOOKUP(A743,'DataCleaning in Hospitalisation'!$A$2:$A$2344,'DataCleaning in Hospitalisation'!$F$2:$F$2344)</f>
        <v>19</v>
      </c>
      <c r="U743" s="42" t="s">
        <v>2412</v>
      </c>
      <c r="V743">
        <v>1</v>
      </c>
      <c r="X743" s="4" t="s">
        <v>701</v>
      </c>
      <c r="Y743" s="29">
        <v>5748.13</v>
      </c>
      <c r="AJ743" s="4" t="s">
        <v>701</v>
      </c>
      <c r="AK743" s="29">
        <v>5748.13</v>
      </c>
    </row>
    <row r="744" spans="1:37" x14ac:dyDescent="0.3">
      <c r="A744" t="s">
        <v>1623</v>
      </c>
      <c r="B744" t="str">
        <f>_xlfn.XLOOKUP(A744,'Customer Names'!$A$2:$A$2336,'Customer Names'!$C$2:$C$2336)</f>
        <v xml:space="preserve"> Mrs.Lauren</v>
      </c>
      <c r="C744" s="34">
        <f>_xlfn.XLOOKUP(A744,'Data Cleaning in Medical Examin'!$A$2:$A$2336,'Data Cleaning in Medical Examin'!$B$2:$B$2336)</f>
        <v>35.590000000000003</v>
      </c>
      <c r="D744">
        <f>_xlfn.XLOOKUP(A744,'Data Cleaning in Medical Examin'!$A$2:$A$2336,'Data Cleaning in Medical Examin'!$D$2:$D$2336)</f>
        <v>5.21</v>
      </c>
      <c r="E744" t="str">
        <f>_xlfn.XLOOKUP(A744,'Data Cleaning in Medical Examin'!$A$2:$A$2336,'Data Cleaning in Medical Examin'!$F$2:$F$2336)</f>
        <v>Yes</v>
      </c>
      <c r="F744" t="str">
        <f>_xlfn.XLOOKUP(A744,'Data Cleaning in Medical Examin'!$A$2:$A$2336,'Data Cleaning in Medical Examin'!$G$2:$G$2336)</f>
        <v>No</v>
      </c>
      <c r="G744" t="str">
        <f>_xlfn.XLOOKUP(A744,'Data Cleaning in Medical Examin'!$A$2:$A$2336,'Data Cleaning in Medical Examin'!$H$2:$H$2336)</f>
        <v>Yes</v>
      </c>
      <c r="H744" s="4">
        <f>_xlfn.XLOOKUP(A744,'Data Cleaning in Medical Examin'!$A$2:$A$2336,'Data Cleaning in Medical Examin'!$I$2:$I$2336)</f>
        <v>1</v>
      </c>
      <c r="I744" t="str">
        <f>_xlfn.XLOOKUP(A744,'Data Cleaning in Medical Examin'!$A$2:$A$2336,'Data Cleaning in Medical Examin'!$J$2:$J$2336)</f>
        <v>No</v>
      </c>
      <c r="J744" t="str">
        <f>_xlfn.XLOOKUP(A744,'Data Cleaning in Medical Examin'!$A$2:$A$2336,'Data Cleaning in Medical Examin'!$C$2:$C$2336)</f>
        <v>Obesity</v>
      </c>
      <c r="K744" t="str">
        <f>_xlfn.XLOOKUP(A744,'Data Cleaning in Medical Examin'!$A$2:$A$2336,'Data Cleaning in Medical Examin'!$E$2:$E$2336)</f>
        <v>Normal</v>
      </c>
      <c r="L744" t="str">
        <f>_xlfn.XLOOKUP(A744,'DataCleaning in Hospitalisation'!$A$2:$A$2344,'DataCleaning in Hospitalisation'!$E$2:$E$2344)</f>
        <v>23-Oct-1969</v>
      </c>
      <c r="M744" s="29">
        <f>_xlfn.XLOOKUP(A744,'DataCleaning in Hospitalisation'!$A$2:$A$2344,'DataCleaning in Hospitalisation'!$H$2:$H$2344)</f>
        <v>13746.74</v>
      </c>
      <c r="N744" t="str">
        <f>_xlfn.XLOOKUP(A744,'DataCleaning in Hospitalisation'!$A$2:$A$2344,'DataCleaning in Hospitalisation'!$I$2:$I$2344)</f>
        <v>tier - 3</v>
      </c>
      <c r="O744" t="str">
        <f>_xlfn.XLOOKUP(A744,'DataCleaning in Hospitalisation'!$A$2:$A$2344,'DataCleaning in Hospitalisation'!$J$2:$J$2344)</f>
        <v>tier - 2</v>
      </c>
      <c r="P744" t="str">
        <f>_xlfn.XLOOKUP(A744,'DataCleaning in Hospitalisation'!$A$2:$A$2344,'DataCleaning in Hospitalisation'!$K$2:$K$2344)</f>
        <v>R1026</v>
      </c>
      <c r="Q744">
        <f>_xlfn.XLOOKUP(A744,'DataCleaning in Hospitalisation'!$A$2:$A$2344,'DataCleaning in Hospitalisation'!$F$2:$F$2344)</f>
        <v>54</v>
      </c>
      <c r="U744" s="43" t="s">
        <v>6</v>
      </c>
      <c r="V744">
        <v>1</v>
      </c>
      <c r="X744" s="4" t="s">
        <v>700</v>
      </c>
      <c r="Y744" s="29">
        <v>5741.67</v>
      </c>
      <c r="AJ744" s="4" t="s">
        <v>700</v>
      </c>
      <c r="AK744" s="29">
        <v>5741.67</v>
      </c>
    </row>
    <row r="745" spans="1:37" x14ac:dyDescent="0.3">
      <c r="A745" t="s">
        <v>1622</v>
      </c>
      <c r="B745" t="str">
        <f>_xlfn.XLOOKUP(A745,'Customer Names'!$A$2:$A$2336,'Customer Names'!$C$2:$C$2336)</f>
        <v xml:space="preserve"> Mrs.Kathryn</v>
      </c>
      <c r="C745" s="34">
        <f>_xlfn.XLOOKUP(A745,'Data Cleaning in Medical Examin'!$A$2:$A$2336,'Data Cleaning in Medical Examin'!$B$2:$B$2336)</f>
        <v>43.44</v>
      </c>
      <c r="D745">
        <f>_xlfn.XLOOKUP(A745,'Data Cleaning in Medical Examin'!$A$2:$A$2336,'Data Cleaning in Medical Examin'!$D$2:$D$2336)</f>
        <v>4.8600000000000003</v>
      </c>
      <c r="E745" t="str">
        <f>_xlfn.XLOOKUP(A745,'Data Cleaning in Medical Examin'!$A$2:$A$2336,'Data Cleaning in Medical Examin'!$F$2:$F$2336)</f>
        <v>Yes</v>
      </c>
      <c r="F745" t="str">
        <f>_xlfn.XLOOKUP(A745,'Data Cleaning in Medical Examin'!$A$2:$A$2336,'Data Cleaning in Medical Examin'!$G$2:$G$2336)</f>
        <v>No</v>
      </c>
      <c r="G745" t="str">
        <f>_xlfn.XLOOKUP(A745,'Data Cleaning in Medical Examin'!$A$2:$A$2336,'Data Cleaning in Medical Examin'!$H$2:$H$2336)</f>
        <v>No</v>
      </c>
      <c r="H745" s="4">
        <f>_xlfn.XLOOKUP(A745,'Data Cleaning in Medical Examin'!$A$2:$A$2336,'Data Cleaning in Medical Examin'!$I$2:$I$2336)</f>
        <v>0</v>
      </c>
      <c r="I745" t="str">
        <f>_xlfn.XLOOKUP(A745,'Data Cleaning in Medical Examin'!$A$2:$A$2336,'Data Cleaning in Medical Examin'!$J$2:$J$2336)</f>
        <v>No</v>
      </c>
      <c r="J745" t="str">
        <f>_xlfn.XLOOKUP(A745,'Data Cleaning in Medical Examin'!$A$2:$A$2336,'Data Cleaning in Medical Examin'!$C$2:$C$2336)</f>
        <v>Obesity</v>
      </c>
      <c r="K745" t="str">
        <f>_xlfn.XLOOKUP(A745,'Data Cleaning in Medical Examin'!$A$2:$A$2336,'Data Cleaning in Medical Examin'!$E$2:$E$2336)</f>
        <v>Normal</v>
      </c>
      <c r="L745" t="str">
        <f>_xlfn.XLOOKUP(A745,'DataCleaning in Hospitalisation'!$A$2:$A$2344,'DataCleaning in Hospitalisation'!$E$2:$E$2344)</f>
        <v>29-Aug-1985</v>
      </c>
      <c r="M745" s="29">
        <f>_xlfn.XLOOKUP(A745,'DataCleaning in Hospitalisation'!$A$2:$A$2344,'DataCleaning in Hospitalisation'!$H$2:$H$2344)</f>
        <v>13726.21</v>
      </c>
      <c r="N745" t="str">
        <f>_xlfn.XLOOKUP(A745,'DataCleaning in Hospitalisation'!$A$2:$A$2344,'DataCleaning in Hospitalisation'!$I$2:$I$2344)</f>
        <v>tier - 3</v>
      </c>
      <c r="O745" t="str">
        <f>_xlfn.XLOOKUP(A745,'DataCleaning in Hospitalisation'!$A$2:$A$2344,'DataCleaning in Hospitalisation'!$J$2:$J$2344)</f>
        <v>tier - 3</v>
      </c>
      <c r="P745" t="str">
        <f>_xlfn.XLOOKUP(A745,'DataCleaning in Hospitalisation'!$A$2:$A$2344,'DataCleaning in Hospitalisation'!$K$2:$K$2344)</f>
        <v>R1026</v>
      </c>
      <c r="Q745">
        <f>_xlfn.XLOOKUP(A745,'DataCleaning in Hospitalisation'!$A$2:$A$2344,'DataCleaning in Hospitalisation'!$F$2:$F$2344)</f>
        <v>38</v>
      </c>
      <c r="U745" s="44" t="s">
        <v>2372</v>
      </c>
      <c r="V745">
        <v>1</v>
      </c>
      <c r="X745" s="4" t="s">
        <v>699</v>
      </c>
      <c r="Y745" s="29">
        <v>5729.01</v>
      </c>
      <c r="AJ745" s="4" t="s">
        <v>699</v>
      </c>
      <c r="AK745" s="29">
        <v>5729.01</v>
      </c>
    </row>
    <row r="746" spans="1:37" x14ac:dyDescent="0.3">
      <c r="A746" t="s">
        <v>1621</v>
      </c>
      <c r="B746" t="str">
        <f>_xlfn.XLOOKUP(A746,'Customer Names'!$A$2:$A$2336,'Customer Names'!$C$2:$C$2336)</f>
        <v xml:space="preserve"> Ms.Polly</v>
      </c>
      <c r="C746" s="34">
        <f>_xlfn.XLOOKUP(A746,'Data Cleaning in Medical Examin'!$A$2:$A$2336,'Data Cleaning in Medical Examin'!$B$2:$B$2336)</f>
        <v>21.754999999999999</v>
      </c>
      <c r="D746">
        <f>_xlfn.XLOOKUP(A746,'Data Cleaning in Medical Examin'!$A$2:$A$2336,'Data Cleaning in Medical Examin'!$D$2:$D$2336)</f>
        <v>7.79</v>
      </c>
      <c r="E746" t="str">
        <f>_xlfn.XLOOKUP(A746,'Data Cleaning in Medical Examin'!$A$2:$A$2336,'Data Cleaning in Medical Examin'!$F$2:$F$2336)</f>
        <v>Yes</v>
      </c>
      <c r="F746" t="str">
        <f>_xlfn.XLOOKUP(A746,'Data Cleaning in Medical Examin'!$A$2:$A$2336,'Data Cleaning in Medical Examin'!$G$2:$G$2336)</f>
        <v>No</v>
      </c>
      <c r="G746" t="str">
        <f>_xlfn.XLOOKUP(A746,'Data Cleaning in Medical Examin'!$A$2:$A$2336,'Data Cleaning in Medical Examin'!$H$2:$H$2336)</f>
        <v>No</v>
      </c>
      <c r="H746" s="4">
        <f>_xlfn.XLOOKUP(A746,'Data Cleaning in Medical Examin'!$A$2:$A$2336,'Data Cleaning in Medical Examin'!$I$2:$I$2336)</f>
        <v>0</v>
      </c>
      <c r="I746" t="str">
        <f>_xlfn.XLOOKUP(A746,'Data Cleaning in Medical Examin'!$A$2:$A$2336,'Data Cleaning in Medical Examin'!$J$2:$J$2336)</f>
        <v>No</v>
      </c>
      <c r="J746" t="str">
        <f>_xlfn.XLOOKUP(A746,'Data Cleaning in Medical Examin'!$A$2:$A$2336,'Data Cleaning in Medical Examin'!$C$2:$C$2336)</f>
        <v>Normal Weight</v>
      </c>
      <c r="K746" t="str">
        <f>_xlfn.XLOOKUP(A746,'Data Cleaning in Medical Examin'!$A$2:$A$2336,'Data Cleaning in Medical Examin'!$E$2:$E$2336)</f>
        <v>Diabetes</v>
      </c>
      <c r="L746" t="str">
        <f>_xlfn.XLOOKUP(A746,'DataCleaning in Hospitalisation'!$A$2:$A$2344,'DataCleaning in Hospitalisation'!$E$2:$E$2344)</f>
        <v>2-Aug-1981</v>
      </c>
      <c r="M746" s="29">
        <f>_xlfn.XLOOKUP(A746,'DataCleaning in Hospitalisation'!$A$2:$A$2344,'DataCleaning in Hospitalisation'!$H$2:$H$2344)</f>
        <v>13725.47</v>
      </c>
      <c r="N746" t="str">
        <f>_xlfn.XLOOKUP(A746,'DataCleaning in Hospitalisation'!$A$2:$A$2344,'DataCleaning in Hospitalisation'!$I$2:$I$2344)</f>
        <v>tier - 3</v>
      </c>
      <c r="O746" t="str">
        <f>_xlfn.XLOOKUP(A746,'DataCleaning in Hospitalisation'!$A$2:$A$2344,'DataCleaning in Hospitalisation'!$J$2:$J$2344)</f>
        <v>tier - 2</v>
      </c>
      <c r="P746" t="str">
        <f>_xlfn.XLOOKUP(A746,'DataCleaning in Hospitalisation'!$A$2:$A$2344,'DataCleaning in Hospitalisation'!$K$2:$K$2344)</f>
        <v>R1024</v>
      </c>
      <c r="Q746">
        <f>_xlfn.XLOOKUP(A746,'DataCleaning in Hospitalisation'!$A$2:$A$2344,'DataCleaning in Hospitalisation'!$F$2:$F$2344)</f>
        <v>42</v>
      </c>
      <c r="U746" s="45" t="s">
        <v>2373</v>
      </c>
      <c r="V746">
        <v>1</v>
      </c>
      <c r="X746" s="4" t="s">
        <v>698</v>
      </c>
      <c r="Y746" s="29">
        <v>5720.38</v>
      </c>
      <c r="AJ746" s="4" t="s">
        <v>698</v>
      </c>
      <c r="AK746" s="29">
        <v>5720.38</v>
      </c>
    </row>
    <row r="747" spans="1:37" x14ac:dyDescent="0.3">
      <c r="A747" t="s">
        <v>1620</v>
      </c>
      <c r="B747" t="str">
        <f>_xlfn.XLOOKUP(A747,'Customer Names'!$A$2:$A$2336,'Customer Names'!$C$2:$C$2336)</f>
        <v xml:space="preserve"> Mr.Mark</v>
      </c>
      <c r="C747" s="34">
        <f>_xlfn.XLOOKUP(A747,'Data Cleaning in Medical Examin'!$A$2:$A$2336,'Data Cleaning in Medical Examin'!$B$2:$B$2336)</f>
        <v>44.55</v>
      </c>
      <c r="D747">
        <f>_xlfn.XLOOKUP(A747,'Data Cleaning in Medical Examin'!$A$2:$A$2336,'Data Cleaning in Medical Examin'!$D$2:$D$2336)</f>
        <v>7.12</v>
      </c>
      <c r="E747" t="str">
        <f>_xlfn.XLOOKUP(A747,'Data Cleaning in Medical Examin'!$A$2:$A$2336,'Data Cleaning in Medical Examin'!$F$2:$F$2336)</f>
        <v>Yes</v>
      </c>
      <c r="F747" t="str">
        <f>_xlfn.XLOOKUP(A747,'Data Cleaning in Medical Examin'!$A$2:$A$2336,'Data Cleaning in Medical Examin'!$G$2:$G$2336)</f>
        <v>No</v>
      </c>
      <c r="G747" t="str">
        <f>_xlfn.XLOOKUP(A747,'Data Cleaning in Medical Examin'!$A$2:$A$2336,'Data Cleaning in Medical Examin'!$H$2:$H$2336)</f>
        <v>No</v>
      </c>
      <c r="H747" s="4">
        <f>_xlfn.XLOOKUP(A747,'Data Cleaning in Medical Examin'!$A$2:$A$2336,'Data Cleaning in Medical Examin'!$I$2:$I$2336)</f>
        <v>1</v>
      </c>
      <c r="I747" t="str">
        <f>_xlfn.XLOOKUP(A747,'Data Cleaning in Medical Examin'!$A$2:$A$2336,'Data Cleaning in Medical Examin'!$J$2:$J$2336)</f>
        <v>No</v>
      </c>
      <c r="J747" t="str">
        <f>_xlfn.XLOOKUP(A747,'Data Cleaning in Medical Examin'!$A$2:$A$2336,'Data Cleaning in Medical Examin'!$C$2:$C$2336)</f>
        <v>Obesity</v>
      </c>
      <c r="K747" t="str">
        <f>_xlfn.XLOOKUP(A747,'Data Cleaning in Medical Examin'!$A$2:$A$2336,'Data Cleaning in Medical Examin'!$E$2:$E$2336)</f>
        <v>Diabetes</v>
      </c>
      <c r="L747" t="str">
        <f>_xlfn.XLOOKUP(A747,'DataCleaning in Hospitalisation'!$A$2:$A$2344,'DataCleaning in Hospitalisation'!$E$2:$E$2344)</f>
        <v>24-Nov-1986</v>
      </c>
      <c r="M747" s="29">
        <f>_xlfn.XLOOKUP(A747,'DataCleaning in Hospitalisation'!$A$2:$A$2344,'DataCleaning in Hospitalisation'!$H$2:$H$2344)</f>
        <v>13714.55</v>
      </c>
      <c r="N747" t="str">
        <f>_xlfn.XLOOKUP(A747,'DataCleaning in Hospitalisation'!$A$2:$A$2344,'DataCleaning in Hospitalisation'!$I$2:$I$2344)</f>
        <v>tier - 3</v>
      </c>
      <c r="O747" t="str">
        <f>_xlfn.XLOOKUP(A747,'DataCleaning in Hospitalisation'!$A$2:$A$2344,'DataCleaning in Hospitalisation'!$J$2:$J$2344)</f>
        <v>tier - 2</v>
      </c>
      <c r="P747" t="str">
        <f>_xlfn.XLOOKUP(A747,'DataCleaning in Hospitalisation'!$A$2:$A$2344,'DataCleaning in Hospitalisation'!$K$2:$K$2344)</f>
        <v>R1023</v>
      </c>
      <c r="Q747">
        <f>_xlfn.XLOOKUP(A747,'DataCleaning in Hospitalisation'!$A$2:$A$2344,'DataCleaning in Hospitalisation'!$F$2:$F$2344)</f>
        <v>37</v>
      </c>
      <c r="U747" s="4" t="s">
        <v>2257</v>
      </c>
      <c r="V747">
        <v>1</v>
      </c>
      <c r="X747" s="4" t="s">
        <v>697</v>
      </c>
      <c r="Y747" s="29">
        <v>5709.16</v>
      </c>
      <c r="AJ747" s="4" t="s">
        <v>697</v>
      </c>
      <c r="AK747" s="29">
        <v>5709.16</v>
      </c>
    </row>
    <row r="748" spans="1:37" x14ac:dyDescent="0.3">
      <c r="A748" t="s">
        <v>1619</v>
      </c>
      <c r="B748" t="str">
        <f>_xlfn.XLOOKUP(A748,'Customer Names'!$A$2:$A$2336,'Customer Names'!$C$2:$C$2336)</f>
        <v xml:space="preserve"> Mrs.Jessie</v>
      </c>
      <c r="C748" s="34">
        <f>_xlfn.XLOOKUP(A748,'Data Cleaning in Medical Examin'!$A$2:$A$2336,'Data Cleaning in Medical Examin'!$B$2:$B$2336)</f>
        <v>43.32</v>
      </c>
      <c r="D748">
        <f>_xlfn.XLOOKUP(A748,'Data Cleaning in Medical Examin'!$A$2:$A$2336,'Data Cleaning in Medical Examin'!$D$2:$D$2336)</f>
        <v>4.67</v>
      </c>
      <c r="E748" t="str">
        <f>_xlfn.XLOOKUP(A748,'Data Cleaning in Medical Examin'!$A$2:$A$2336,'Data Cleaning in Medical Examin'!$F$2:$F$2336)</f>
        <v>Yes</v>
      </c>
      <c r="F748" t="str">
        <f>_xlfn.XLOOKUP(A748,'Data Cleaning in Medical Examin'!$A$2:$A$2336,'Data Cleaning in Medical Examin'!$G$2:$G$2336)</f>
        <v>No</v>
      </c>
      <c r="G748" t="str">
        <f>_xlfn.XLOOKUP(A748,'Data Cleaning in Medical Examin'!$A$2:$A$2336,'Data Cleaning in Medical Examin'!$H$2:$H$2336)</f>
        <v>No</v>
      </c>
      <c r="H748" s="4">
        <f>_xlfn.XLOOKUP(A748,'Data Cleaning in Medical Examin'!$A$2:$A$2336,'Data Cleaning in Medical Examin'!$I$2:$I$2336)</f>
        <v>0</v>
      </c>
      <c r="I748" t="str">
        <f>_xlfn.XLOOKUP(A748,'Data Cleaning in Medical Examin'!$A$2:$A$2336,'Data Cleaning in Medical Examin'!$J$2:$J$2336)</f>
        <v>No</v>
      </c>
      <c r="J748" t="str">
        <f>_xlfn.XLOOKUP(A748,'Data Cleaning in Medical Examin'!$A$2:$A$2336,'Data Cleaning in Medical Examin'!$C$2:$C$2336)</f>
        <v>Obesity</v>
      </c>
      <c r="K748" t="str">
        <f>_xlfn.XLOOKUP(A748,'Data Cleaning in Medical Examin'!$A$2:$A$2336,'Data Cleaning in Medical Examin'!$E$2:$E$2336)</f>
        <v>Normal</v>
      </c>
      <c r="L748" t="str">
        <f>_xlfn.XLOOKUP(A748,'DataCleaning in Hospitalisation'!$A$2:$A$2344,'DataCleaning in Hospitalisation'!$E$2:$E$2344)</f>
        <v>14-Sep-1985</v>
      </c>
      <c r="M748" s="29">
        <f>_xlfn.XLOOKUP(A748,'DataCleaning in Hospitalisation'!$A$2:$A$2344,'DataCleaning in Hospitalisation'!$H$2:$H$2344)</f>
        <v>13685.51</v>
      </c>
      <c r="N748" t="str">
        <f>_xlfn.XLOOKUP(A748,'DataCleaning in Hospitalisation'!$A$2:$A$2344,'DataCleaning in Hospitalisation'!$I$2:$I$2344)</f>
        <v>tier - 3</v>
      </c>
      <c r="O748" t="str">
        <f>_xlfn.XLOOKUP(A748,'DataCleaning in Hospitalisation'!$A$2:$A$2344,'DataCleaning in Hospitalisation'!$J$2:$J$2344)</f>
        <v>tier - 1</v>
      </c>
      <c r="P748" t="str">
        <f>_xlfn.XLOOKUP(A748,'DataCleaning in Hospitalisation'!$A$2:$A$2344,'DataCleaning in Hospitalisation'!$K$2:$K$2344)</f>
        <v>R1026</v>
      </c>
      <c r="Q748">
        <f>_xlfn.XLOOKUP(A748,'DataCleaning in Hospitalisation'!$A$2:$A$2344,'DataCleaning in Hospitalisation'!$F$2:$F$2344)</f>
        <v>38</v>
      </c>
      <c r="U748" s="38" t="s">
        <v>6</v>
      </c>
      <c r="V748">
        <v>1</v>
      </c>
      <c r="X748" s="4" t="s">
        <v>2201</v>
      </c>
      <c r="Y748" s="29">
        <v>37133.9</v>
      </c>
      <c r="AJ748" s="4" t="s">
        <v>2201</v>
      </c>
      <c r="AK748" s="29">
        <v>37133.9</v>
      </c>
    </row>
    <row r="749" spans="1:37" x14ac:dyDescent="0.3">
      <c r="A749" t="s">
        <v>1618</v>
      </c>
      <c r="B749" t="str">
        <f>_xlfn.XLOOKUP(A749,'Customer Names'!$A$2:$A$2336,'Customer Names'!$C$2:$C$2336)</f>
        <v xml:space="preserve"> Mr.Chris</v>
      </c>
      <c r="C749" s="34">
        <f>_xlfn.XLOOKUP(A749,'Data Cleaning in Medical Examin'!$A$2:$A$2336,'Data Cleaning in Medical Examin'!$B$2:$B$2336)</f>
        <v>31.23</v>
      </c>
      <c r="D749">
        <f>_xlfn.XLOOKUP(A749,'Data Cleaning in Medical Examin'!$A$2:$A$2336,'Data Cleaning in Medical Examin'!$D$2:$D$2336)</f>
        <v>9.1199999999999992</v>
      </c>
      <c r="E749" t="str">
        <f>_xlfn.XLOOKUP(A749,'Data Cleaning in Medical Examin'!$A$2:$A$2336,'Data Cleaning in Medical Examin'!$F$2:$F$2336)</f>
        <v>Yes</v>
      </c>
      <c r="F749" t="str">
        <f>_xlfn.XLOOKUP(A749,'Data Cleaning in Medical Examin'!$A$2:$A$2336,'Data Cleaning in Medical Examin'!$G$2:$G$2336)</f>
        <v>No</v>
      </c>
      <c r="G749" t="str">
        <f>_xlfn.XLOOKUP(A749,'Data Cleaning in Medical Examin'!$A$2:$A$2336,'Data Cleaning in Medical Examin'!$H$2:$H$2336)</f>
        <v>Yes</v>
      </c>
      <c r="H749" s="4">
        <f>_xlfn.XLOOKUP(A749,'Data Cleaning in Medical Examin'!$A$2:$A$2336,'Data Cleaning in Medical Examin'!$I$2:$I$2336)</f>
        <v>1</v>
      </c>
      <c r="I749" t="str">
        <f>_xlfn.XLOOKUP(A749,'Data Cleaning in Medical Examin'!$A$2:$A$2336,'Data Cleaning in Medical Examin'!$J$2:$J$2336)</f>
        <v>No</v>
      </c>
      <c r="J749" t="str">
        <f>_xlfn.XLOOKUP(A749,'Data Cleaning in Medical Examin'!$A$2:$A$2336,'Data Cleaning in Medical Examin'!$C$2:$C$2336)</f>
        <v>Obesity</v>
      </c>
      <c r="K749" t="str">
        <f>_xlfn.XLOOKUP(A749,'Data Cleaning in Medical Examin'!$A$2:$A$2336,'Data Cleaning in Medical Examin'!$E$2:$E$2336)</f>
        <v>Diabetes</v>
      </c>
      <c r="L749" t="str">
        <f>_xlfn.XLOOKUP(A749,'DataCleaning in Hospitalisation'!$A$2:$A$2344,'DataCleaning in Hospitalisation'!$E$2:$E$2344)</f>
        <v>4-Aug-1963</v>
      </c>
      <c r="M749" s="29">
        <f>_xlfn.XLOOKUP(A749,'DataCleaning in Hospitalisation'!$A$2:$A$2344,'DataCleaning in Hospitalisation'!$H$2:$H$2344)</f>
        <v>13677.68</v>
      </c>
      <c r="N749" t="str">
        <f>_xlfn.XLOOKUP(A749,'DataCleaning in Hospitalisation'!$A$2:$A$2344,'DataCleaning in Hospitalisation'!$I$2:$I$2344)</f>
        <v>tier - 3</v>
      </c>
      <c r="O749" t="str">
        <f>_xlfn.XLOOKUP(A749,'DataCleaning in Hospitalisation'!$A$2:$A$2344,'DataCleaning in Hospitalisation'!$J$2:$J$2344)</f>
        <v>tier - 2</v>
      </c>
      <c r="P749" t="str">
        <f>_xlfn.XLOOKUP(A749,'DataCleaning in Hospitalisation'!$A$2:$A$2344,'DataCleaning in Hospitalisation'!$K$2:$K$2344)</f>
        <v>R1021</v>
      </c>
      <c r="Q749">
        <f>_xlfn.XLOOKUP(A749,'DataCleaning in Hospitalisation'!$A$2:$A$2344,'DataCleaning in Hospitalisation'!$F$2:$F$2344)</f>
        <v>60</v>
      </c>
      <c r="U749" s="42" t="s">
        <v>2412</v>
      </c>
      <c r="V749">
        <v>1</v>
      </c>
      <c r="X749" s="4" t="s">
        <v>696</v>
      </c>
      <c r="Y749" s="29">
        <v>5708.87</v>
      </c>
      <c r="AJ749" s="4" t="s">
        <v>696</v>
      </c>
      <c r="AK749" s="29">
        <v>5708.87</v>
      </c>
    </row>
    <row r="750" spans="1:37" x14ac:dyDescent="0.3">
      <c r="A750" t="s">
        <v>1617</v>
      </c>
      <c r="B750" t="str">
        <f>_xlfn.XLOOKUP(A750,'Customer Names'!$A$2:$A$2336,'Customer Names'!$C$2:$C$2336)</f>
        <v xml:space="preserve"> Mr.Daniel</v>
      </c>
      <c r="C750" s="34">
        <f>_xlfn.XLOOKUP(A750,'Data Cleaning in Medical Examin'!$A$2:$A$2336,'Data Cleaning in Medical Examin'!$B$2:$B$2336)</f>
        <v>42.81</v>
      </c>
      <c r="D750">
        <f>_xlfn.XLOOKUP(A750,'Data Cleaning in Medical Examin'!$A$2:$A$2336,'Data Cleaning in Medical Examin'!$D$2:$D$2336)</f>
        <v>4.1500000000000004</v>
      </c>
      <c r="E750" t="str">
        <f>_xlfn.XLOOKUP(A750,'Data Cleaning in Medical Examin'!$A$2:$A$2336,'Data Cleaning in Medical Examin'!$F$2:$F$2336)</f>
        <v>No</v>
      </c>
      <c r="F750" t="str">
        <f>_xlfn.XLOOKUP(A750,'Data Cleaning in Medical Examin'!$A$2:$A$2336,'Data Cleaning in Medical Examin'!$G$2:$G$2336)</f>
        <v>No</v>
      </c>
      <c r="G750" t="str">
        <f>_xlfn.XLOOKUP(A750,'Data Cleaning in Medical Examin'!$A$2:$A$2336,'Data Cleaning in Medical Examin'!$H$2:$H$2336)</f>
        <v>No</v>
      </c>
      <c r="H750" s="4">
        <f>_xlfn.XLOOKUP(A750,'Data Cleaning in Medical Examin'!$A$2:$A$2336,'Data Cleaning in Medical Examin'!$I$2:$I$2336)</f>
        <v>1</v>
      </c>
      <c r="I750" t="str">
        <f>_xlfn.XLOOKUP(A750,'Data Cleaning in Medical Examin'!$A$2:$A$2336,'Data Cleaning in Medical Examin'!$J$2:$J$2336)</f>
        <v>No</v>
      </c>
      <c r="J750" t="str">
        <f>_xlfn.XLOOKUP(A750,'Data Cleaning in Medical Examin'!$A$2:$A$2336,'Data Cleaning in Medical Examin'!$C$2:$C$2336)</f>
        <v>Obesity</v>
      </c>
      <c r="K750" t="str">
        <f>_xlfn.XLOOKUP(A750,'Data Cleaning in Medical Examin'!$A$2:$A$2336,'Data Cleaning in Medical Examin'!$E$2:$E$2336)</f>
        <v>Normal</v>
      </c>
      <c r="L750" t="str">
        <f>_xlfn.XLOOKUP(A750,'DataCleaning in Hospitalisation'!$A$2:$A$2344,'DataCleaning in Hospitalisation'!$E$2:$E$2344)</f>
        <v>20-Jul-1984</v>
      </c>
      <c r="M750" s="29">
        <f>_xlfn.XLOOKUP(A750,'DataCleaning in Hospitalisation'!$A$2:$A$2344,'DataCleaning in Hospitalisation'!$H$2:$H$2344)</f>
        <v>13638.06</v>
      </c>
      <c r="N750" t="str">
        <f>_xlfn.XLOOKUP(A750,'DataCleaning in Hospitalisation'!$A$2:$A$2344,'DataCleaning in Hospitalisation'!$I$2:$I$2344)</f>
        <v>tier - 3</v>
      </c>
      <c r="O750" t="str">
        <f>_xlfn.XLOOKUP(A750,'DataCleaning in Hospitalisation'!$A$2:$A$2344,'DataCleaning in Hospitalisation'!$J$2:$J$2344)</f>
        <v>tier - 3</v>
      </c>
      <c r="P750" t="str">
        <f>_xlfn.XLOOKUP(A750,'DataCleaning in Hospitalisation'!$A$2:$A$2344,'DataCleaning in Hospitalisation'!$K$2:$K$2344)</f>
        <v>R1023</v>
      </c>
      <c r="Q750">
        <f>_xlfn.XLOOKUP(A750,'DataCleaning in Hospitalisation'!$A$2:$A$2344,'DataCleaning in Hospitalisation'!$F$2:$F$2344)</f>
        <v>39</v>
      </c>
      <c r="U750" s="43" t="s">
        <v>11</v>
      </c>
      <c r="V750">
        <v>1</v>
      </c>
      <c r="X750" s="4" t="s">
        <v>695</v>
      </c>
      <c r="Y750" s="29">
        <v>5699.84</v>
      </c>
      <c r="AJ750" s="4" t="s">
        <v>695</v>
      </c>
      <c r="AK750" s="29">
        <v>5699.84</v>
      </c>
    </row>
    <row r="751" spans="1:37" x14ac:dyDescent="0.3">
      <c r="A751" t="s">
        <v>1616</v>
      </c>
      <c r="B751" t="str">
        <f>_xlfn.XLOOKUP(A751,'Customer Names'!$A$2:$A$2336,'Customer Names'!$C$2:$C$2336)</f>
        <v xml:space="preserve"> Ms.Megan</v>
      </c>
      <c r="C751" s="34">
        <f>_xlfn.XLOOKUP(A751,'Data Cleaning in Medical Examin'!$A$2:$A$2336,'Data Cleaning in Medical Examin'!$B$2:$B$2336)</f>
        <v>35.909999999999997</v>
      </c>
      <c r="D751">
        <f>_xlfn.XLOOKUP(A751,'Data Cleaning in Medical Examin'!$A$2:$A$2336,'Data Cleaning in Medical Examin'!$D$2:$D$2336)</f>
        <v>6.72</v>
      </c>
      <c r="E751" t="str">
        <f>_xlfn.XLOOKUP(A751,'Data Cleaning in Medical Examin'!$A$2:$A$2336,'Data Cleaning in Medical Examin'!$F$2:$F$2336)</f>
        <v>Yes</v>
      </c>
      <c r="F751" t="str">
        <f>_xlfn.XLOOKUP(A751,'Data Cleaning in Medical Examin'!$A$2:$A$2336,'Data Cleaning in Medical Examin'!$G$2:$G$2336)</f>
        <v>No</v>
      </c>
      <c r="G751" t="str">
        <f>_xlfn.XLOOKUP(A751,'Data Cleaning in Medical Examin'!$A$2:$A$2336,'Data Cleaning in Medical Examin'!$H$2:$H$2336)</f>
        <v>No</v>
      </c>
      <c r="H751" s="4">
        <f>_xlfn.XLOOKUP(A751,'Data Cleaning in Medical Examin'!$A$2:$A$2336,'Data Cleaning in Medical Examin'!$I$2:$I$2336)</f>
        <v>2</v>
      </c>
      <c r="I751" t="str">
        <f>_xlfn.XLOOKUP(A751,'Data Cleaning in Medical Examin'!$A$2:$A$2336,'Data Cleaning in Medical Examin'!$J$2:$J$2336)</f>
        <v>No</v>
      </c>
      <c r="J751" t="str">
        <f>_xlfn.XLOOKUP(A751,'Data Cleaning in Medical Examin'!$A$2:$A$2336,'Data Cleaning in Medical Examin'!$C$2:$C$2336)</f>
        <v>Obesity</v>
      </c>
      <c r="K751" t="str">
        <f>_xlfn.XLOOKUP(A751,'Data Cleaning in Medical Examin'!$A$2:$A$2336,'Data Cleaning in Medical Examin'!$E$2:$E$2336)</f>
        <v>Diabetes</v>
      </c>
      <c r="L751" t="str">
        <f>_xlfn.XLOOKUP(A751,'DataCleaning in Hospitalisation'!$A$2:$A$2344,'DataCleaning in Hospitalisation'!$E$2:$E$2344)</f>
        <v>24-Dec-1961</v>
      </c>
      <c r="M751" s="29">
        <f>_xlfn.XLOOKUP(A751,'DataCleaning in Hospitalisation'!$A$2:$A$2344,'DataCleaning in Hospitalisation'!$H$2:$H$2344)</f>
        <v>13635.64</v>
      </c>
      <c r="N751" t="str">
        <f>_xlfn.XLOOKUP(A751,'DataCleaning in Hospitalisation'!$A$2:$A$2344,'DataCleaning in Hospitalisation'!$I$2:$I$2344)</f>
        <v>tier - 3</v>
      </c>
      <c r="O751" t="str">
        <f>_xlfn.XLOOKUP(A751,'DataCleaning in Hospitalisation'!$A$2:$A$2344,'DataCleaning in Hospitalisation'!$J$2:$J$2344)</f>
        <v>tier - 3</v>
      </c>
      <c r="P751" t="str">
        <f>_xlfn.XLOOKUP(A751,'DataCleaning in Hospitalisation'!$A$2:$A$2344,'DataCleaning in Hospitalisation'!$K$2:$K$2344)</f>
        <v>R1024</v>
      </c>
      <c r="Q751">
        <f>_xlfn.XLOOKUP(A751,'DataCleaning in Hospitalisation'!$A$2:$A$2344,'DataCleaning in Hospitalisation'!$F$2:$F$2344)</f>
        <v>62</v>
      </c>
      <c r="U751" s="44" t="s">
        <v>2372</v>
      </c>
      <c r="V751">
        <v>1</v>
      </c>
      <c r="X751" s="4" t="s">
        <v>694</v>
      </c>
      <c r="Y751" s="29">
        <v>5698.74</v>
      </c>
      <c r="AJ751" s="4" t="s">
        <v>694</v>
      </c>
      <c r="AK751" s="29">
        <v>5698.74</v>
      </c>
    </row>
    <row r="752" spans="1:37" x14ac:dyDescent="0.3">
      <c r="A752" t="s">
        <v>1615</v>
      </c>
      <c r="B752" t="str">
        <f>_xlfn.XLOOKUP(A752,'Customer Names'!$A$2:$A$2336,'Customer Names'!$C$2:$C$2336)</f>
        <v xml:space="preserve"> Mr.Kevin</v>
      </c>
      <c r="C752" s="34">
        <f>_xlfn.XLOOKUP(A752,'Data Cleaning in Medical Examin'!$A$2:$A$2336,'Data Cleaning in Medical Examin'!$B$2:$B$2336)</f>
        <v>36.65</v>
      </c>
      <c r="D752">
        <f>_xlfn.XLOOKUP(A752,'Data Cleaning in Medical Examin'!$A$2:$A$2336,'Data Cleaning in Medical Examin'!$D$2:$D$2336)</f>
        <v>5.01</v>
      </c>
      <c r="E752" t="str">
        <f>_xlfn.XLOOKUP(A752,'Data Cleaning in Medical Examin'!$A$2:$A$2336,'Data Cleaning in Medical Examin'!$F$2:$F$2336)</f>
        <v>Yes</v>
      </c>
      <c r="F752" t="str">
        <f>_xlfn.XLOOKUP(A752,'Data Cleaning in Medical Examin'!$A$2:$A$2336,'Data Cleaning in Medical Examin'!$G$2:$G$2336)</f>
        <v>No</v>
      </c>
      <c r="G752" t="str">
        <f>_xlfn.XLOOKUP(A752,'Data Cleaning in Medical Examin'!$A$2:$A$2336,'Data Cleaning in Medical Examin'!$H$2:$H$2336)</f>
        <v>Yes</v>
      </c>
      <c r="H752" s="4">
        <f>_xlfn.XLOOKUP(A752,'Data Cleaning in Medical Examin'!$A$2:$A$2336,'Data Cleaning in Medical Examin'!$I$2:$I$2336)</f>
        <v>1</v>
      </c>
      <c r="I752" t="str">
        <f>_xlfn.XLOOKUP(A752,'Data Cleaning in Medical Examin'!$A$2:$A$2336,'Data Cleaning in Medical Examin'!$J$2:$J$2336)</f>
        <v>No</v>
      </c>
      <c r="J752" t="str">
        <f>_xlfn.XLOOKUP(A752,'Data Cleaning in Medical Examin'!$A$2:$A$2336,'Data Cleaning in Medical Examin'!$C$2:$C$2336)</f>
        <v>Obesity</v>
      </c>
      <c r="K752" t="str">
        <f>_xlfn.XLOOKUP(A752,'Data Cleaning in Medical Examin'!$A$2:$A$2336,'Data Cleaning in Medical Examin'!$E$2:$E$2336)</f>
        <v>Normal</v>
      </c>
      <c r="L752" t="str">
        <f>_xlfn.XLOOKUP(A752,'DataCleaning in Hospitalisation'!$A$2:$A$2344,'DataCleaning in Hospitalisation'!$E$2:$E$2344)</f>
        <v>26-Jul-1969</v>
      </c>
      <c r="M752" s="29">
        <f>_xlfn.XLOOKUP(A752,'DataCleaning in Hospitalisation'!$A$2:$A$2344,'DataCleaning in Hospitalisation'!$H$2:$H$2344)</f>
        <v>13622.01</v>
      </c>
      <c r="N752" t="str">
        <f>_xlfn.XLOOKUP(A752,'DataCleaning in Hospitalisation'!$A$2:$A$2344,'DataCleaning in Hospitalisation'!$I$2:$I$2344)</f>
        <v>tier - 3</v>
      </c>
      <c r="O752" t="str">
        <f>_xlfn.XLOOKUP(A752,'DataCleaning in Hospitalisation'!$A$2:$A$2344,'DataCleaning in Hospitalisation'!$J$2:$J$2344)</f>
        <v>tier - 3</v>
      </c>
      <c r="P752" t="str">
        <f>_xlfn.XLOOKUP(A752,'DataCleaning in Hospitalisation'!$A$2:$A$2344,'DataCleaning in Hospitalisation'!$K$2:$K$2344)</f>
        <v>R1012</v>
      </c>
      <c r="Q752">
        <f>_xlfn.XLOOKUP(A752,'DataCleaning in Hospitalisation'!$A$2:$A$2344,'DataCleaning in Hospitalisation'!$F$2:$F$2344)</f>
        <v>54</v>
      </c>
      <c r="U752" s="45" t="s">
        <v>2373</v>
      </c>
      <c r="V752">
        <v>1</v>
      </c>
      <c r="X752" s="4" t="s">
        <v>693</v>
      </c>
      <c r="Y752" s="29">
        <v>5693.43</v>
      </c>
      <c r="AJ752" s="4" t="s">
        <v>693</v>
      </c>
      <c r="AK752" s="29">
        <v>5693.43</v>
      </c>
    </row>
    <row r="753" spans="1:37" x14ac:dyDescent="0.3">
      <c r="A753" t="s">
        <v>1614</v>
      </c>
      <c r="B753" t="str">
        <f>_xlfn.XLOOKUP(A753,'Customer Names'!$A$2:$A$2336,'Customer Names'!$C$2:$C$2336)</f>
        <v xml:space="preserve"> Ms.Caroline</v>
      </c>
      <c r="C753" s="34">
        <f>_xlfn.XLOOKUP(A753,'Data Cleaning in Medical Examin'!$A$2:$A$2336,'Data Cleaning in Medical Examin'!$B$2:$B$2336)</f>
        <v>22.04</v>
      </c>
      <c r="D753">
        <f>_xlfn.XLOOKUP(A753,'Data Cleaning in Medical Examin'!$A$2:$A$2336,'Data Cleaning in Medical Examin'!$D$2:$D$2336)</f>
        <v>10.9</v>
      </c>
      <c r="E753" t="str">
        <f>_xlfn.XLOOKUP(A753,'Data Cleaning in Medical Examin'!$A$2:$A$2336,'Data Cleaning in Medical Examin'!$F$2:$F$2336)</f>
        <v>Yes</v>
      </c>
      <c r="F753" t="str">
        <f>_xlfn.XLOOKUP(A753,'Data Cleaning in Medical Examin'!$A$2:$A$2336,'Data Cleaning in Medical Examin'!$G$2:$G$2336)</f>
        <v>No</v>
      </c>
      <c r="G753" t="str">
        <f>_xlfn.XLOOKUP(A753,'Data Cleaning in Medical Examin'!$A$2:$A$2336,'Data Cleaning in Medical Examin'!$H$2:$H$2336)</f>
        <v>No</v>
      </c>
      <c r="H753" s="4">
        <f>_xlfn.XLOOKUP(A753,'Data Cleaning in Medical Examin'!$A$2:$A$2336,'Data Cleaning in Medical Examin'!$I$2:$I$2336)</f>
        <v>2</v>
      </c>
      <c r="I753" t="str">
        <f>_xlfn.XLOOKUP(A753,'Data Cleaning in Medical Examin'!$A$2:$A$2336,'Data Cleaning in Medical Examin'!$J$2:$J$2336)</f>
        <v>No</v>
      </c>
      <c r="J753" t="str">
        <f>_xlfn.XLOOKUP(A753,'Data Cleaning in Medical Examin'!$A$2:$A$2336,'Data Cleaning in Medical Examin'!$C$2:$C$2336)</f>
        <v>Normal Weight</v>
      </c>
      <c r="K753" t="str">
        <f>_xlfn.XLOOKUP(A753,'Data Cleaning in Medical Examin'!$A$2:$A$2336,'Data Cleaning in Medical Examin'!$E$2:$E$2336)</f>
        <v>Diabetes</v>
      </c>
      <c r="L753" t="str">
        <f>_xlfn.XLOOKUP(A753,'DataCleaning in Hospitalisation'!$A$2:$A$2344,'DataCleaning in Hospitalisation'!$E$2:$E$2344)</f>
        <v>18-Nov-1961</v>
      </c>
      <c r="M753" s="29">
        <f>_xlfn.XLOOKUP(A753,'DataCleaning in Hospitalisation'!$A$2:$A$2344,'DataCleaning in Hospitalisation'!$H$2:$H$2344)</f>
        <v>13616.36</v>
      </c>
      <c r="N753" t="str">
        <f>_xlfn.XLOOKUP(A753,'DataCleaning in Hospitalisation'!$A$2:$A$2344,'DataCleaning in Hospitalisation'!$I$2:$I$2344)</f>
        <v>tier - 3</v>
      </c>
      <c r="O753" t="str">
        <f>_xlfn.XLOOKUP(A753,'DataCleaning in Hospitalisation'!$A$2:$A$2344,'DataCleaning in Hospitalisation'!$J$2:$J$2344)</f>
        <v>tier - 3</v>
      </c>
      <c r="P753" t="str">
        <f>_xlfn.XLOOKUP(A753,'DataCleaning in Hospitalisation'!$A$2:$A$2344,'DataCleaning in Hospitalisation'!$K$2:$K$2344)</f>
        <v>R1024</v>
      </c>
      <c r="Q753">
        <f>_xlfn.XLOOKUP(A753,'DataCleaning in Hospitalisation'!$A$2:$A$2344,'DataCleaning in Hospitalisation'!$F$2:$F$2344)</f>
        <v>62</v>
      </c>
      <c r="U753" s="4" t="s">
        <v>1256</v>
      </c>
      <c r="V753">
        <v>1</v>
      </c>
      <c r="X753" s="4" t="s">
        <v>692</v>
      </c>
      <c r="Y753" s="29">
        <v>5690.79</v>
      </c>
      <c r="AJ753" s="4" t="s">
        <v>692</v>
      </c>
      <c r="AK753" s="29">
        <v>5690.79</v>
      </c>
    </row>
    <row r="754" spans="1:37" x14ac:dyDescent="0.3">
      <c r="A754" t="s">
        <v>1613</v>
      </c>
      <c r="B754" t="str">
        <f>_xlfn.XLOOKUP(A754,'Customer Names'!$A$2:$A$2336,'Customer Names'!$C$2:$C$2336)</f>
        <v xml:space="preserve"> Ms.Nuta</v>
      </c>
      <c r="C754" s="34">
        <f>_xlfn.XLOOKUP(A754,'Data Cleaning in Medical Examin'!$A$2:$A$2336,'Data Cleaning in Medical Examin'!$B$2:$B$2336)</f>
        <v>31.824999999999999</v>
      </c>
      <c r="D754">
        <f>_xlfn.XLOOKUP(A754,'Data Cleaning in Medical Examin'!$A$2:$A$2336,'Data Cleaning in Medical Examin'!$D$2:$D$2336)</f>
        <v>5.52</v>
      </c>
      <c r="E754" t="str">
        <f>_xlfn.XLOOKUP(A754,'Data Cleaning in Medical Examin'!$A$2:$A$2336,'Data Cleaning in Medical Examin'!$F$2:$F$2336)</f>
        <v>Yes</v>
      </c>
      <c r="F754" t="str">
        <f>_xlfn.XLOOKUP(A754,'Data Cleaning in Medical Examin'!$A$2:$A$2336,'Data Cleaning in Medical Examin'!$G$2:$G$2336)</f>
        <v>No</v>
      </c>
      <c r="G754" t="str">
        <f>_xlfn.XLOOKUP(A754,'Data Cleaning in Medical Examin'!$A$2:$A$2336,'Data Cleaning in Medical Examin'!$H$2:$H$2336)</f>
        <v>No</v>
      </c>
      <c r="H754" s="4">
        <f>_xlfn.XLOOKUP(A754,'Data Cleaning in Medical Examin'!$A$2:$A$2336,'Data Cleaning in Medical Examin'!$I$2:$I$2336)</f>
        <v>1</v>
      </c>
      <c r="I754" t="str">
        <f>_xlfn.XLOOKUP(A754,'Data Cleaning in Medical Examin'!$A$2:$A$2336,'Data Cleaning in Medical Examin'!$J$2:$J$2336)</f>
        <v>No</v>
      </c>
      <c r="J754" t="str">
        <f>_xlfn.XLOOKUP(A754,'Data Cleaning in Medical Examin'!$A$2:$A$2336,'Data Cleaning in Medical Examin'!$C$2:$C$2336)</f>
        <v>Obesity</v>
      </c>
      <c r="K754" t="str">
        <f>_xlfn.XLOOKUP(A754,'Data Cleaning in Medical Examin'!$A$2:$A$2336,'Data Cleaning in Medical Examin'!$E$2:$E$2336)</f>
        <v>Normal</v>
      </c>
      <c r="L754" t="str">
        <f>_xlfn.XLOOKUP(A754,'DataCleaning in Hospitalisation'!$A$2:$A$2344,'DataCleaning in Hospitalisation'!$E$2:$E$2344)</f>
        <v>10-Sep-1964</v>
      </c>
      <c r="M754" s="29">
        <f>_xlfn.XLOOKUP(A754,'DataCleaning in Hospitalisation'!$A$2:$A$2344,'DataCleaning in Hospitalisation'!$H$2:$H$2344)</f>
        <v>13607.37</v>
      </c>
      <c r="N754" t="str">
        <f>_xlfn.XLOOKUP(A754,'DataCleaning in Hospitalisation'!$A$2:$A$2344,'DataCleaning in Hospitalisation'!$I$2:$I$2344)</f>
        <v>tier - 3</v>
      </c>
      <c r="O754" t="str">
        <f>_xlfn.XLOOKUP(A754,'DataCleaning in Hospitalisation'!$A$2:$A$2344,'DataCleaning in Hospitalisation'!$J$2:$J$2344)</f>
        <v>tier - 1</v>
      </c>
      <c r="P754" t="str">
        <f>_xlfn.XLOOKUP(A754,'DataCleaning in Hospitalisation'!$A$2:$A$2344,'DataCleaning in Hospitalisation'!$K$2:$K$2344)</f>
        <v>R1024</v>
      </c>
      <c r="Q754">
        <f>_xlfn.XLOOKUP(A754,'DataCleaning in Hospitalisation'!$A$2:$A$2344,'DataCleaning in Hospitalisation'!$F$2:$F$2344)</f>
        <v>59</v>
      </c>
      <c r="U754" s="38" t="s">
        <v>7</v>
      </c>
      <c r="V754">
        <v>1</v>
      </c>
      <c r="X754" s="4" t="s">
        <v>691</v>
      </c>
      <c r="Y754" s="29">
        <v>5679.13</v>
      </c>
      <c r="AJ754" s="4" t="s">
        <v>691</v>
      </c>
      <c r="AK754" s="29">
        <v>5679.13</v>
      </c>
    </row>
    <row r="755" spans="1:37" x14ac:dyDescent="0.3">
      <c r="A755" t="s">
        <v>1612</v>
      </c>
      <c r="B755" t="str">
        <f>_xlfn.XLOOKUP(A755,'Customer Names'!$A$2:$A$2336,'Customer Names'!$C$2:$C$2336)</f>
        <v xml:space="preserve"> Ms.Margie</v>
      </c>
      <c r="C755" s="34">
        <f>_xlfn.XLOOKUP(A755,'Data Cleaning in Medical Examin'!$A$2:$A$2336,'Data Cleaning in Medical Examin'!$B$2:$B$2336)</f>
        <v>53.58</v>
      </c>
      <c r="D755">
        <f>_xlfn.XLOOKUP(A755,'Data Cleaning in Medical Examin'!$A$2:$A$2336,'Data Cleaning in Medical Examin'!$D$2:$D$2336)</f>
        <v>4.55</v>
      </c>
      <c r="E755" t="str">
        <f>_xlfn.XLOOKUP(A755,'Data Cleaning in Medical Examin'!$A$2:$A$2336,'Data Cleaning in Medical Examin'!$F$2:$F$2336)</f>
        <v>No</v>
      </c>
      <c r="F755" t="str">
        <f>_xlfn.XLOOKUP(A755,'Data Cleaning in Medical Examin'!$A$2:$A$2336,'Data Cleaning in Medical Examin'!$G$2:$G$2336)</f>
        <v>No</v>
      </c>
      <c r="G755" t="str">
        <f>_xlfn.XLOOKUP(A755,'Data Cleaning in Medical Examin'!$A$2:$A$2336,'Data Cleaning in Medical Examin'!$H$2:$H$2336)</f>
        <v>No</v>
      </c>
      <c r="H755" s="4">
        <f>_xlfn.XLOOKUP(A755,'Data Cleaning in Medical Examin'!$A$2:$A$2336,'Data Cleaning in Medical Examin'!$I$2:$I$2336)</f>
        <v>1</v>
      </c>
      <c r="I755" t="str">
        <f>_xlfn.XLOOKUP(A755,'Data Cleaning in Medical Examin'!$A$2:$A$2336,'Data Cleaning in Medical Examin'!$J$2:$J$2336)</f>
        <v>No</v>
      </c>
      <c r="J755" t="str">
        <f>_xlfn.XLOOKUP(A755,'Data Cleaning in Medical Examin'!$A$2:$A$2336,'Data Cleaning in Medical Examin'!$C$2:$C$2336)</f>
        <v>Obesity</v>
      </c>
      <c r="K755" t="str">
        <f>_xlfn.XLOOKUP(A755,'Data Cleaning in Medical Examin'!$A$2:$A$2336,'Data Cleaning in Medical Examin'!$E$2:$E$2336)</f>
        <v>Normal</v>
      </c>
      <c r="L755" t="str">
        <f>_xlfn.XLOOKUP(A755,'DataCleaning in Hospitalisation'!$A$2:$A$2344,'DataCleaning in Hospitalisation'!$E$2:$E$2344)</f>
        <v>14-Aug-1992</v>
      </c>
      <c r="M755" s="29">
        <f>_xlfn.XLOOKUP(A755,'DataCleaning in Hospitalisation'!$A$2:$A$2344,'DataCleaning in Hospitalisation'!$H$2:$H$2344)</f>
        <v>13588.17</v>
      </c>
      <c r="N755" t="str">
        <f>_xlfn.XLOOKUP(A755,'DataCleaning in Hospitalisation'!$A$2:$A$2344,'DataCleaning in Hospitalisation'!$I$2:$I$2344)</f>
        <v>tier - 3</v>
      </c>
      <c r="O755" t="str">
        <f>_xlfn.XLOOKUP(A755,'DataCleaning in Hospitalisation'!$A$2:$A$2344,'DataCleaning in Hospitalisation'!$J$2:$J$2344)</f>
        <v>tier - 1</v>
      </c>
      <c r="P755" t="str">
        <f>_xlfn.XLOOKUP(A755,'DataCleaning in Hospitalisation'!$A$2:$A$2344,'DataCleaning in Hospitalisation'!$K$2:$K$2344)</f>
        <v>R1012</v>
      </c>
      <c r="Q755">
        <f>_xlfn.XLOOKUP(A755,'DataCleaning in Hospitalisation'!$A$2:$A$2344,'DataCleaning in Hospitalisation'!$F$2:$F$2344)</f>
        <v>31</v>
      </c>
      <c r="U755" s="42" t="s">
        <v>2413</v>
      </c>
      <c r="V755">
        <v>1</v>
      </c>
      <c r="X755" s="4" t="s">
        <v>690</v>
      </c>
      <c r="Y755" s="29">
        <v>5662.23</v>
      </c>
      <c r="AJ755" s="4" t="s">
        <v>690</v>
      </c>
      <c r="AK755" s="29">
        <v>5662.23</v>
      </c>
    </row>
    <row r="756" spans="1:37" x14ac:dyDescent="0.3">
      <c r="A756" t="s">
        <v>1611</v>
      </c>
      <c r="B756" t="str">
        <f>_xlfn.XLOOKUP(A756,'Customer Names'!$A$2:$A$2336,'Customer Names'!$C$2:$C$2336)</f>
        <v xml:space="preserve"> Mrs.Heidi</v>
      </c>
      <c r="C756" s="34">
        <f>_xlfn.XLOOKUP(A756,'Data Cleaning in Medical Examin'!$A$2:$A$2336,'Data Cleaning in Medical Examin'!$B$2:$B$2336)</f>
        <v>34.299999999999997</v>
      </c>
      <c r="D756">
        <f>_xlfn.XLOOKUP(A756,'Data Cleaning in Medical Examin'!$A$2:$A$2336,'Data Cleaning in Medical Examin'!$D$2:$D$2336)</f>
        <v>11.76</v>
      </c>
      <c r="E756" t="str">
        <f>_xlfn.XLOOKUP(A756,'Data Cleaning in Medical Examin'!$A$2:$A$2336,'Data Cleaning in Medical Examin'!$F$2:$F$2336)</f>
        <v>No</v>
      </c>
      <c r="F756" t="str">
        <f>_xlfn.XLOOKUP(A756,'Data Cleaning in Medical Examin'!$A$2:$A$2336,'Data Cleaning in Medical Examin'!$G$2:$G$2336)</f>
        <v>No</v>
      </c>
      <c r="G756" t="str">
        <f>_xlfn.XLOOKUP(A756,'Data Cleaning in Medical Examin'!$A$2:$A$2336,'Data Cleaning in Medical Examin'!$H$2:$H$2336)</f>
        <v>No</v>
      </c>
      <c r="H756" s="4">
        <f>_xlfn.XLOOKUP(A756,'Data Cleaning in Medical Examin'!$A$2:$A$2336,'Data Cleaning in Medical Examin'!$I$2:$I$2336)</f>
        <v>0</v>
      </c>
      <c r="I756" t="str">
        <f>_xlfn.XLOOKUP(A756,'Data Cleaning in Medical Examin'!$A$2:$A$2336,'Data Cleaning in Medical Examin'!$J$2:$J$2336)</f>
        <v>No</v>
      </c>
      <c r="J756" t="str">
        <f>_xlfn.XLOOKUP(A756,'Data Cleaning in Medical Examin'!$A$2:$A$2336,'Data Cleaning in Medical Examin'!$C$2:$C$2336)</f>
        <v>Obesity</v>
      </c>
      <c r="K756" t="str">
        <f>_xlfn.XLOOKUP(A756,'Data Cleaning in Medical Examin'!$A$2:$A$2336,'Data Cleaning in Medical Examin'!$E$2:$E$2336)</f>
        <v>Diabetes</v>
      </c>
      <c r="L756" t="str">
        <f>_xlfn.XLOOKUP(A756,'DataCleaning in Hospitalisation'!$A$2:$A$2344,'DataCleaning in Hospitalisation'!$E$2:$E$2344)</f>
        <v>15-Jul-1968</v>
      </c>
      <c r="M756" s="29">
        <f>_xlfn.XLOOKUP(A756,'DataCleaning in Hospitalisation'!$A$2:$A$2344,'DataCleaning in Hospitalisation'!$H$2:$H$2344)</f>
        <v>13566.04</v>
      </c>
      <c r="N756" t="str">
        <f>_xlfn.XLOOKUP(A756,'DataCleaning in Hospitalisation'!$A$2:$A$2344,'DataCleaning in Hospitalisation'!$I$2:$I$2344)</f>
        <v>tier - 3</v>
      </c>
      <c r="O756" t="str">
        <f>_xlfn.XLOOKUP(A756,'DataCleaning in Hospitalisation'!$A$2:$A$2344,'DataCleaning in Hospitalisation'!$J$2:$J$2344)</f>
        <v>tier - 3</v>
      </c>
      <c r="P756" t="str">
        <f>_xlfn.XLOOKUP(A756,'DataCleaning in Hospitalisation'!$A$2:$A$2344,'DataCleaning in Hospitalisation'!$K$2:$K$2344)</f>
        <v>R1026</v>
      </c>
      <c r="Q756">
        <f>_xlfn.XLOOKUP(A756,'DataCleaning in Hospitalisation'!$A$2:$A$2344,'DataCleaning in Hospitalisation'!$F$2:$F$2344)</f>
        <v>55</v>
      </c>
      <c r="U756" s="43" t="s">
        <v>11</v>
      </c>
      <c r="V756">
        <v>1</v>
      </c>
      <c r="X756" s="4" t="s">
        <v>689</v>
      </c>
      <c r="Y756" s="29">
        <v>5650.14</v>
      </c>
      <c r="AJ756" s="4" t="s">
        <v>689</v>
      </c>
      <c r="AK756" s="29">
        <v>5650.14</v>
      </c>
    </row>
    <row r="757" spans="1:37" x14ac:dyDescent="0.3">
      <c r="A757" t="s">
        <v>1610</v>
      </c>
      <c r="B757" t="str">
        <f>_xlfn.XLOOKUP(A757,'Customer Names'!$A$2:$A$2336,'Customer Names'!$C$2:$C$2336)</f>
        <v xml:space="preserve"> Mr.Diego</v>
      </c>
      <c r="C757" s="34">
        <f>_xlfn.XLOOKUP(A757,'Data Cleaning in Medical Examin'!$A$2:$A$2336,'Data Cleaning in Medical Examin'!$B$2:$B$2336)</f>
        <v>32.11</v>
      </c>
      <c r="D757">
        <f>_xlfn.XLOOKUP(A757,'Data Cleaning in Medical Examin'!$A$2:$A$2336,'Data Cleaning in Medical Examin'!$D$2:$D$2336)</f>
        <v>7.06</v>
      </c>
      <c r="E757" t="str">
        <f>_xlfn.XLOOKUP(A757,'Data Cleaning in Medical Examin'!$A$2:$A$2336,'Data Cleaning in Medical Examin'!$F$2:$F$2336)</f>
        <v>No</v>
      </c>
      <c r="F757" t="str">
        <f>_xlfn.XLOOKUP(A757,'Data Cleaning in Medical Examin'!$A$2:$A$2336,'Data Cleaning in Medical Examin'!$G$2:$G$2336)</f>
        <v>No</v>
      </c>
      <c r="G757" t="str">
        <f>_xlfn.XLOOKUP(A757,'Data Cleaning in Medical Examin'!$A$2:$A$2336,'Data Cleaning in Medical Examin'!$H$2:$H$2336)</f>
        <v>No</v>
      </c>
      <c r="H757" s="4">
        <f>_xlfn.XLOOKUP(A757,'Data Cleaning in Medical Examin'!$A$2:$A$2336,'Data Cleaning in Medical Examin'!$I$2:$I$2336)</f>
        <v>0</v>
      </c>
      <c r="I757" t="str">
        <f>_xlfn.XLOOKUP(A757,'Data Cleaning in Medical Examin'!$A$2:$A$2336,'Data Cleaning in Medical Examin'!$J$2:$J$2336)</f>
        <v>No</v>
      </c>
      <c r="J757" t="str">
        <f>_xlfn.XLOOKUP(A757,'Data Cleaning in Medical Examin'!$A$2:$A$2336,'Data Cleaning in Medical Examin'!$C$2:$C$2336)</f>
        <v>Obesity</v>
      </c>
      <c r="K757" t="str">
        <f>_xlfn.XLOOKUP(A757,'Data Cleaning in Medical Examin'!$A$2:$A$2336,'Data Cleaning in Medical Examin'!$E$2:$E$2336)</f>
        <v>Diabetes</v>
      </c>
      <c r="L757" t="str">
        <f>_xlfn.XLOOKUP(A757,'DataCleaning in Hospitalisation'!$A$2:$A$2344,'DataCleaning in Hospitalisation'!$E$2:$E$2344)</f>
        <v>11-Jul-1960</v>
      </c>
      <c r="M757" s="29">
        <f>_xlfn.XLOOKUP(A757,'DataCleaning in Hospitalisation'!$A$2:$A$2344,'DataCleaning in Hospitalisation'!$H$2:$H$2344)</f>
        <v>13555</v>
      </c>
      <c r="N757" t="str">
        <f>_xlfn.XLOOKUP(A757,'DataCleaning in Hospitalisation'!$A$2:$A$2344,'DataCleaning in Hospitalisation'!$I$2:$I$2344)</f>
        <v>tier - 3</v>
      </c>
      <c r="O757" t="str">
        <f>_xlfn.XLOOKUP(A757,'DataCleaning in Hospitalisation'!$A$2:$A$2344,'DataCleaning in Hospitalisation'!$J$2:$J$2344)</f>
        <v>tier - 3</v>
      </c>
      <c r="P757" t="str">
        <f>_xlfn.XLOOKUP(A757,'DataCleaning in Hospitalisation'!$A$2:$A$2344,'DataCleaning in Hospitalisation'!$K$2:$K$2344)</f>
        <v>R1017</v>
      </c>
      <c r="Q757">
        <f>_xlfn.XLOOKUP(A757,'DataCleaning in Hospitalisation'!$A$2:$A$2344,'DataCleaning in Hospitalisation'!$F$2:$F$2344)</f>
        <v>63</v>
      </c>
      <c r="U757" s="44" t="s">
        <v>2372</v>
      </c>
      <c r="V757">
        <v>1</v>
      </c>
      <c r="X757" s="4" t="s">
        <v>688</v>
      </c>
      <c r="Y757" s="29">
        <v>5649.72</v>
      </c>
      <c r="AJ757" s="4" t="s">
        <v>688</v>
      </c>
      <c r="AK757" s="29">
        <v>5649.72</v>
      </c>
    </row>
    <row r="758" spans="1:37" x14ac:dyDescent="0.3">
      <c r="A758" t="s">
        <v>1609</v>
      </c>
      <c r="B758" t="str">
        <f>_xlfn.XLOOKUP(A758,'Customer Names'!$A$2:$A$2336,'Customer Names'!$C$2:$C$2336)</f>
        <v xml:space="preserve"> Mr.Enrique</v>
      </c>
      <c r="C758" s="34">
        <f>_xlfn.XLOOKUP(A758,'Data Cleaning in Medical Examin'!$A$2:$A$2336,'Data Cleaning in Medical Examin'!$B$2:$B$2336)</f>
        <v>31.78</v>
      </c>
      <c r="D758">
        <f>_xlfn.XLOOKUP(A758,'Data Cleaning in Medical Examin'!$A$2:$A$2336,'Data Cleaning in Medical Examin'!$D$2:$D$2336)</f>
        <v>11.35</v>
      </c>
      <c r="E758" t="str">
        <f>_xlfn.XLOOKUP(A758,'Data Cleaning in Medical Examin'!$A$2:$A$2336,'Data Cleaning in Medical Examin'!$F$2:$F$2336)</f>
        <v>Yes</v>
      </c>
      <c r="F758" t="str">
        <f>_xlfn.XLOOKUP(A758,'Data Cleaning in Medical Examin'!$A$2:$A$2336,'Data Cleaning in Medical Examin'!$G$2:$G$2336)</f>
        <v>No</v>
      </c>
      <c r="G758" t="str">
        <f>_xlfn.XLOOKUP(A758,'Data Cleaning in Medical Examin'!$A$2:$A$2336,'Data Cleaning in Medical Examin'!$H$2:$H$2336)</f>
        <v>Yes</v>
      </c>
      <c r="H758" s="4">
        <f>_xlfn.XLOOKUP(A758,'Data Cleaning in Medical Examin'!$A$2:$A$2336,'Data Cleaning in Medical Examin'!$I$2:$I$2336)</f>
        <v>1</v>
      </c>
      <c r="I758" t="str">
        <f>_xlfn.XLOOKUP(A758,'Data Cleaning in Medical Examin'!$A$2:$A$2336,'Data Cleaning in Medical Examin'!$J$2:$J$2336)</f>
        <v>No</v>
      </c>
      <c r="J758" t="str">
        <f>_xlfn.XLOOKUP(A758,'Data Cleaning in Medical Examin'!$A$2:$A$2336,'Data Cleaning in Medical Examin'!$C$2:$C$2336)</f>
        <v>Obesity</v>
      </c>
      <c r="K758" t="str">
        <f>_xlfn.XLOOKUP(A758,'Data Cleaning in Medical Examin'!$A$2:$A$2336,'Data Cleaning in Medical Examin'!$E$2:$E$2336)</f>
        <v>Diabetes</v>
      </c>
      <c r="L758" t="str">
        <f>_xlfn.XLOOKUP(A758,'DataCleaning in Hospitalisation'!$A$2:$A$2344,'DataCleaning in Hospitalisation'!$E$2:$E$2344)</f>
        <v>14-Oct-1963</v>
      </c>
      <c r="M758" s="29">
        <f>_xlfn.XLOOKUP(A758,'DataCleaning in Hospitalisation'!$A$2:$A$2344,'DataCleaning in Hospitalisation'!$H$2:$H$2344)</f>
        <v>13511.28</v>
      </c>
      <c r="N758" t="str">
        <f>_xlfn.XLOOKUP(A758,'DataCleaning in Hospitalisation'!$A$2:$A$2344,'DataCleaning in Hospitalisation'!$I$2:$I$2344)</f>
        <v>tier - 3</v>
      </c>
      <c r="O758" t="str">
        <f>_xlfn.XLOOKUP(A758,'DataCleaning in Hospitalisation'!$A$2:$A$2344,'DataCleaning in Hospitalisation'!$J$2:$J$2344)</f>
        <v>tier - 1</v>
      </c>
      <c r="P758" t="str">
        <f>_xlfn.XLOOKUP(A758,'DataCleaning in Hospitalisation'!$A$2:$A$2344,'DataCleaning in Hospitalisation'!$K$2:$K$2344)</f>
        <v>R1012</v>
      </c>
      <c r="Q758">
        <f>_xlfn.XLOOKUP(A758,'DataCleaning in Hospitalisation'!$A$2:$A$2344,'DataCleaning in Hospitalisation'!$F$2:$F$2344)</f>
        <v>60</v>
      </c>
      <c r="U758" s="45" t="s">
        <v>2372</v>
      </c>
      <c r="V758">
        <v>1</v>
      </c>
      <c r="X758" s="4" t="s">
        <v>687</v>
      </c>
      <c r="Y758" s="29">
        <v>5630.46</v>
      </c>
      <c r="AJ758" s="4" t="s">
        <v>687</v>
      </c>
      <c r="AK758" s="29">
        <v>5630.46</v>
      </c>
    </row>
    <row r="759" spans="1:37" x14ac:dyDescent="0.3">
      <c r="A759" t="s">
        <v>1608</v>
      </c>
      <c r="B759" t="str">
        <f>_xlfn.XLOOKUP(A759,'Customer Names'!$A$2:$A$2336,'Customer Names'!$C$2:$C$2336)</f>
        <v xml:space="preserve"> Mr.Greg</v>
      </c>
      <c r="C759" s="34">
        <f>_xlfn.XLOOKUP(A759,'Data Cleaning in Medical Examin'!$A$2:$A$2336,'Data Cleaning in Medical Examin'!$B$2:$B$2336)</f>
        <v>46.89</v>
      </c>
      <c r="D759">
        <f>_xlfn.XLOOKUP(A759,'Data Cleaning in Medical Examin'!$A$2:$A$2336,'Data Cleaning in Medical Examin'!$D$2:$D$2336)</f>
        <v>5.52</v>
      </c>
      <c r="E759" t="str">
        <f>_xlfn.XLOOKUP(A759,'Data Cleaning in Medical Examin'!$A$2:$A$2336,'Data Cleaning in Medical Examin'!$F$2:$F$2336)</f>
        <v>No</v>
      </c>
      <c r="F759" t="str">
        <f>_xlfn.XLOOKUP(A759,'Data Cleaning in Medical Examin'!$A$2:$A$2336,'Data Cleaning in Medical Examin'!$G$2:$G$2336)</f>
        <v>No</v>
      </c>
      <c r="G759" t="str">
        <f>_xlfn.XLOOKUP(A759,'Data Cleaning in Medical Examin'!$A$2:$A$2336,'Data Cleaning in Medical Examin'!$H$2:$H$2336)</f>
        <v>No</v>
      </c>
      <c r="H759" s="4">
        <f>_xlfn.XLOOKUP(A759,'Data Cleaning in Medical Examin'!$A$2:$A$2336,'Data Cleaning in Medical Examin'!$I$2:$I$2336)</f>
        <v>0</v>
      </c>
      <c r="I759" t="str">
        <f>_xlfn.XLOOKUP(A759,'Data Cleaning in Medical Examin'!$A$2:$A$2336,'Data Cleaning in Medical Examin'!$J$2:$J$2336)</f>
        <v>No</v>
      </c>
      <c r="J759" t="str">
        <f>_xlfn.XLOOKUP(A759,'Data Cleaning in Medical Examin'!$A$2:$A$2336,'Data Cleaning in Medical Examin'!$C$2:$C$2336)</f>
        <v>Obesity</v>
      </c>
      <c r="K759" t="str">
        <f>_xlfn.XLOOKUP(A759,'Data Cleaning in Medical Examin'!$A$2:$A$2336,'Data Cleaning in Medical Examin'!$E$2:$E$2336)</f>
        <v>Normal</v>
      </c>
      <c r="L759" t="str">
        <f>_xlfn.XLOOKUP(A759,'DataCleaning in Hospitalisation'!$A$2:$A$2344,'DataCleaning in Hospitalisation'!$E$2:$E$2344)</f>
        <v>30-Aug-1990</v>
      </c>
      <c r="M759" s="29">
        <f>_xlfn.XLOOKUP(A759,'DataCleaning in Hospitalisation'!$A$2:$A$2344,'DataCleaning in Hospitalisation'!$H$2:$H$2344)</f>
        <v>13480.83</v>
      </c>
      <c r="N759" t="str">
        <f>_xlfn.XLOOKUP(A759,'DataCleaning in Hospitalisation'!$A$2:$A$2344,'DataCleaning in Hospitalisation'!$I$2:$I$2344)</f>
        <v>tier - 3</v>
      </c>
      <c r="O759" t="str">
        <f>_xlfn.XLOOKUP(A759,'DataCleaning in Hospitalisation'!$A$2:$A$2344,'DataCleaning in Hospitalisation'!$J$2:$J$2344)</f>
        <v>tier - 2</v>
      </c>
      <c r="P759" t="str">
        <f>_xlfn.XLOOKUP(A759,'DataCleaning in Hospitalisation'!$A$2:$A$2344,'DataCleaning in Hospitalisation'!$K$2:$K$2344)</f>
        <v>R1023</v>
      </c>
      <c r="Q759">
        <f>_xlfn.XLOOKUP(A759,'DataCleaning in Hospitalisation'!$A$2:$A$2344,'DataCleaning in Hospitalisation'!$F$2:$F$2344)</f>
        <v>33</v>
      </c>
      <c r="U759" s="4" t="s">
        <v>1255</v>
      </c>
      <c r="V759">
        <v>1</v>
      </c>
      <c r="X759" s="4" t="s">
        <v>2200</v>
      </c>
      <c r="Y759" s="29">
        <v>37079.370000000003</v>
      </c>
      <c r="AJ759" s="4" t="s">
        <v>2200</v>
      </c>
      <c r="AK759" s="29">
        <v>37079.370000000003</v>
      </c>
    </row>
    <row r="760" spans="1:37" x14ac:dyDescent="0.3">
      <c r="A760" t="s">
        <v>1607</v>
      </c>
      <c r="B760" t="str">
        <f>_xlfn.XLOOKUP(A760,'Customer Names'!$A$2:$A$2336,'Customer Names'!$C$2:$C$2336)</f>
        <v xml:space="preserve"> Mr.Filip</v>
      </c>
      <c r="C760" s="34">
        <f>_xlfn.XLOOKUP(A760,'Data Cleaning in Medical Examin'!$A$2:$A$2336,'Data Cleaning in Medical Examin'!$B$2:$B$2336)</f>
        <v>39.35</v>
      </c>
      <c r="D760">
        <f>_xlfn.XLOOKUP(A760,'Data Cleaning in Medical Examin'!$A$2:$A$2336,'Data Cleaning in Medical Examin'!$D$2:$D$2336)</f>
        <v>7.86</v>
      </c>
      <c r="E760" t="str">
        <f>_xlfn.XLOOKUP(A760,'Data Cleaning in Medical Examin'!$A$2:$A$2336,'Data Cleaning in Medical Examin'!$F$2:$F$2336)</f>
        <v>Yes</v>
      </c>
      <c r="F760" t="str">
        <f>_xlfn.XLOOKUP(A760,'Data Cleaning in Medical Examin'!$A$2:$A$2336,'Data Cleaning in Medical Examin'!$G$2:$G$2336)</f>
        <v>No</v>
      </c>
      <c r="G760" t="str">
        <f>_xlfn.XLOOKUP(A760,'Data Cleaning in Medical Examin'!$A$2:$A$2336,'Data Cleaning in Medical Examin'!$H$2:$H$2336)</f>
        <v>No</v>
      </c>
      <c r="H760" s="4">
        <f>_xlfn.XLOOKUP(A760,'Data Cleaning in Medical Examin'!$A$2:$A$2336,'Data Cleaning in Medical Examin'!$I$2:$I$2336)</f>
        <v>1</v>
      </c>
      <c r="I760" t="str">
        <f>_xlfn.XLOOKUP(A760,'Data Cleaning in Medical Examin'!$A$2:$A$2336,'Data Cleaning in Medical Examin'!$J$2:$J$2336)</f>
        <v>No</v>
      </c>
      <c r="J760" t="str">
        <f>_xlfn.XLOOKUP(A760,'Data Cleaning in Medical Examin'!$A$2:$A$2336,'Data Cleaning in Medical Examin'!$C$2:$C$2336)</f>
        <v>Obesity</v>
      </c>
      <c r="K760" t="str">
        <f>_xlfn.XLOOKUP(A760,'Data Cleaning in Medical Examin'!$A$2:$A$2336,'Data Cleaning in Medical Examin'!$E$2:$E$2336)</f>
        <v>Diabetes</v>
      </c>
      <c r="L760" t="str">
        <f>_xlfn.XLOOKUP(A760,'DataCleaning in Hospitalisation'!$A$2:$A$2344,'DataCleaning in Hospitalisation'!$E$2:$E$2344)</f>
        <v>7-Aug-1975</v>
      </c>
      <c r="M760" s="29">
        <f>_xlfn.XLOOKUP(A760,'DataCleaning in Hospitalisation'!$A$2:$A$2344,'DataCleaning in Hospitalisation'!$H$2:$H$2344)</f>
        <v>13472.19</v>
      </c>
      <c r="N760" t="str">
        <f>_xlfn.XLOOKUP(A760,'DataCleaning in Hospitalisation'!$A$2:$A$2344,'DataCleaning in Hospitalisation'!$I$2:$I$2344)</f>
        <v>tier - 3</v>
      </c>
      <c r="O760" t="str">
        <f>_xlfn.XLOOKUP(A760,'DataCleaning in Hospitalisation'!$A$2:$A$2344,'DataCleaning in Hospitalisation'!$J$2:$J$2344)</f>
        <v>tier - 2</v>
      </c>
      <c r="P760" t="str">
        <f>_xlfn.XLOOKUP(A760,'DataCleaning in Hospitalisation'!$A$2:$A$2344,'DataCleaning in Hospitalisation'!$K$2:$K$2344)</f>
        <v>R1012</v>
      </c>
      <c r="Q760">
        <f>_xlfn.XLOOKUP(A760,'DataCleaning in Hospitalisation'!$A$2:$A$2344,'DataCleaning in Hospitalisation'!$F$2:$F$2344)</f>
        <v>48</v>
      </c>
      <c r="U760" s="38" t="s">
        <v>7</v>
      </c>
      <c r="V760">
        <v>1</v>
      </c>
      <c r="X760" s="4" t="s">
        <v>686</v>
      </c>
      <c r="Y760" s="29">
        <v>5615.37</v>
      </c>
      <c r="AJ760" s="4" t="s">
        <v>686</v>
      </c>
      <c r="AK760" s="29">
        <v>5615.37</v>
      </c>
    </row>
    <row r="761" spans="1:37" x14ac:dyDescent="0.3">
      <c r="A761" t="s">
        <v>1606</v>
      </c>
      <c r="B761" t="str">
        <f>_xlfn.XLOOKUP(A761,'Customer Names'!$A$2:$A$2336,'Customer Names'!$C$2:$C$2336)</f>
        <v xml:space="preserve"> Ms.Rosemary</v>
      </c>
      <c r="C761" s="34">
        <f>_xlfn.XLOOKUP(A761,'Data Cleaning in Medical Examin'!$A$2:$A$2336,'Data Cleaning in Medical Examin'!$B$2:$B$2336)</f>
        <v>39.200000000000003</v>
      </c>
      <c r="D761">
        <f>_xlfn.XLOOKUP(A761,'Data Cleaning in Medical Examin'!$A$2:$A$2336,'Data Cleaning in Medical Examin'!$D$2:$D$2336)</f>
        <v>11.38</v>
      </c>
      <c r="E761" t="str">
        <f>_xlfn.XLOOKUP(A761,'Data Cleaning in Medical Examin'!$A$2:$A$2336,'Data Cleaning in Medical Examin'!$F$2:$F$2336)</f>
        <v>No</v>
      </c>
      <c r="F761" t="str">
        <f>_xlfn.XLOOKUP(A761,'Data Cleaning in Medical Examin'!$A$2:$A$2336,'Data Cleaning in Medical Examin'!$G$2:$G$2336)</f>
        <v>No</v>
      </c>
      <c r="G761" t="str">
        <f>_xlfn.XLOOKUP(A761,'Data Cleaning in Medical Examin'!$A$2:$A$2336,'Data Cleaning in Medical Examin'!$H$2:$H$2336)</f>
        <v>No</v>
      </c>
      <c r="H761" s="4">
        <f>_xlfn.XLOOKUP(A761,'Data Cleaning in Medical Examin'!$A$2:$A$2336,'Data Cleaning in Medical Examin'!$I$2:$I$2336)</f>
        <v>0</v>
      </c>
      <c r="I761" t="str">
        <f>_xlfn.XLOOKUP(A761,'Data Cleaning in Medical Examin'!$A$2:$A$2336,'Data Cleaning in Medical Examin'!$J$2:$J$2336)</f>
        <v>No</v>
      </c>
      <c r="J761" t="str">
        <f>_xlfn.XLOOKUP(A761,'Data Cleaning in Medical Examin'!$A$2:$A$2336,'Data Cleaning in Medical Examin'!$C$2:$C$2336)</f>
        <v>Obesity</v>
      </c>
      <c r="K761" t="str">
        <f>_xlfn.XLOOKUP(A761,'Data Cleaning in Medical Examin'!$A$2:$A$2336,'Data Cleaning in Medical Examin'!$E$2:$E$2336)</f>
        <v>Diabetes</v>
      </c>
      <c r="L761" t="str">
        <f>_xlfn.XLOOKUP(A761,'DataCleaning in Hospitalisation'!$A$2:$A$2344,'DataCleaning in Hospitalisation'!$E$2:$E$2344)</f>
        <v>24-Jul-1960</v>
      </c>
      <c r="M761" s="29">
        <f>_xlfn.XLOOKUP(A761,'DataCleaning in Hospitalisation'!$A$2:$A$2344,'DataCleaning in Hospitalisation'!$H$2:$H$2344)</f>
        <v>13470.86</v>
      </c>
      <c r="N761" t="str">
        <f>_xlfn.XLOOKUP(A761,'DataCleaning in Hospitalisation'!$A$2:$A$2344,'DataCleaning in Hospitalisation'!$I$2:$I$2344)</f>
        <v>tier - 3</v>
      </c>
      <c r="O761" t="str">
        <f>_xlfn.XLOOKUP(A761,'DataCleaning in Hospitalisation'!$A$2:$A$2344,'DataCleaning in Hospitalisation'!$J$2:$J$2344)</f>
        <v>tier - 3</v>
      </c>
      <c r="P761" t="str">
        <f>_xlfn.XLOOKUP(A761,'DataCleaning in Hospitalisation'!$A$2:$A$2344,'DataCleaning in Hospitalisation'!$K$2:$K$2344)</f>
        <v>R1011</v>
      </c>
      <c r="Q761">
        <f>_xlfn.XLOOKUP(A761,'DataCleaning in Hospitalisation'!$A$2:$A$2344,'DataCleaning in Hospitalisation'!$F$2:$F$2344)</f>
        <v>63</v>
      </c>
      <c r="U761" s="42" t="s">
        <v>2413</v>
      </c>
      <c r="V761">
        <v>1</v>
      </c>
      <c r="X761" s="4" t="s">
        <v>685</v>
      </c>
      <c r="Y761" s="29">
        <v>5612.83</v>
      </c>
      <c r="AJ761" s="4" t="s">
        <v>685</v>
      </c>
      <c r="AK761" s="29">
        <v>5612.83</v>
      </c>
    </row>
    <row r="762" spans="1:37" x14ac:dyDescent="0.3">
      <c r="A762" t="s">
        <v>1605</v>
      </c>
      <c r="B762" t="str">
        <f>_xlfn.XLOOKUP(A762,'Customer Names'!$A$2:$A$2336,'Customer Names'!$C$2:$C$2336)</f>
        <v xml:space="preserve"> Ms.Lisa</v>
      </c>
      <c r="C762" s="34">
        <f>_xlfn.XLOOKUP(A762,'Data Cleaning in Medical Examin'!$A$2:$A$2336,'Data Cleaning in Medical Examin'!$B$2:$B$2336)</f>
        <v>39.159999999999997</v>
      </c>
      <c r="D762">
        <f>_xlfn.XLOOKUP(A762,'Data Cleaning in Medical Examin'!$A$2:$A$2336,'Data Cleaning in Medical Examin'!$D$2:$D$2336)</f>
        <v>10.48</v>
      </c>
      <c r="E762" t="str">
        <f>_xlfn.XLOOKUP(A762,'Data Cleaning in Medical Examin'!$A$2:$A$2336,'Data Cleaning in Medical Examin'!$F$2:$F$2336)</f>
        <v>No</v>
      </c>
      <c r="F762" t="str">
        <f>_xlfn.XLOOKUP(A762,'Data Cleaning in Medical Examin'!$A$2:$A$2336,'Data Cleaning in Medical Examin'!$G$2:$G$2336)</f>
        <v>No</v>
      </c>
      <c r="G762" t="str">
        <f>_xlfn.XLOOKUP(A762,'Data Cleaning in Medical Examin'!$A$2:$A$2336,'Data Cleaning in Medical Examin'!$H$2:$H$2336)</f>
        <v>No</v>
      </c>
      <c r="H762" s="4">
        <f>_xlfn.XLOOKUP(A762,'Data Cleaning in Medical Examin'!$A$2:$A$2336,'Data Cleaning in Medical Examin'!$I$2:$I$2336)</f>
        <v>0</v>
      </c>
      <c r="I762" t="str">
        <f>_xlfn.XLOOKUP(A762,'Data Cleaning in Medical Examin'!$A$2:$A$2336,'Data Cleaning in Medical Examin'!$J$2:$J$2336)</f>
        <v>No</v>
      </c>
      <c r="J762" t="str">
        <f>_xlfn.XLOOKUP(A762,'Data Cleaning in Medical Examin'!$A$2:$A$2336,'Data Cleaning in Medical Examin'!$C$2:$C$2336)</f>
        <v>Obesity</v>
      </c>
      <c r="K762" t="str">
        <f>_xlfn.XLOOKUP(A762,'Data Cleaning in Medical Examin'!$A$2:$A$2336,'Data Cleaning in Medical Examin'!$E$2:$E$2336)</f>
        <v>Diabetes</v>
      </c>
      <c r="L762" t="str">
        <f>_xlfn.XLOOKUP(A762,'DataCleaning in Hospitalisation'!$A$2:$A$2344,'DataCleaning in Hospitalisation'!$E$2:$E$2344)</f>
        <v>28-Jul-1960</v>
      </c>
      <c r="M762" s="29">
        <f>_xlfn.XLOOKUP(A762,'DataCleaning in Hospitalisation'!$A$2:$A$2344,'DataCleaning in Hospitalisation'!$H$2:$H$2344)</f>
        <v>13470.8</v>
      </c>
      <c r="N762" t="str">
        <f>_xlfn.XLOOKUP(A762,'DataCleaning in Hospitalisation'!$A$2:$A$2344,'DataCleaning in Hospitalisation'!$I$2:$I$2344)</f>
        <v>tier - 3</v>
      </c>
      <c r="O762" t="str">
        <f>_xlfn.XLOOKUP(A762,'DataCleaning in Hospitalisation'!$A$2:$A$2344,'DataCleaning in Hospitalisation'!$J$2:$J$2344)</f>
        <v>tier - 2</v>
      </c>
      <c r="P762" t="str">
        <f>_xlfn.XLOOKUP(A762,'DataCleaning in Hospitalisation'!$A$2:$A$2344,'DataCleaning in Hospitalisation'!$K$2:$K$2344)</f>
        <v>R1013</v>
      </c>
      <c r="Q762">
        <f>_xlfn.XLOOKUP(A762,'DataCleaning in Hospitalisation'!$A$2:$A$2344,'DataCleaning in Hospitalisation'!$F$2:$F$2344)</f>
        <v>63</v>
      </c>
      <c r="U762" s="43" t="s">
        <v>11</v>
      </c>
      <c r="V762">
        <v>1</v>
      </c>
      <c r="X762" s="4" t="s">
        <v>684</v>
      </c>
      <c r="Y762" s="29">
        <v>5594.85</v>
      </c>
      <c r="AJ762" s="4" t="s">
        <v>684</v>
      </c>
      <c r="AK762" s="29">
        <v>5594.85</v>
      </c>
    </row>
    <row r="763" spans="1:37" x14ac:dyDescent="0.3">
      <c r="A763" t="s">
        <v>1604</v>
      </c>
      <c r="B763" t="str">
        <f>_xlfn.XLOOKUP(A763,'Customer Names'!$A$2:$A$2336,'Customer Names'!$C$2:$C$2336)</f>
        <v xml:space="preserve"> Mr.Jason</v>
      </c>
      <c r="C763" s="34">
        <f>_xlfn.XLOOKUP(A763,'Data Cleaning in Medical Examin'!$A$2:$A$2336,'Data Cleaning in Medical Examin'!$B$2:$B$2336)</f>
        <v>44.1</v>
      </c>
      <c r="D763">
        <f>_xlfn.XLOOKUP(A763,'Data Cleaning in Medical Examin'!$A$2:$A$2336,'Data Cleaning in Medical Examin'!$D$2:$D$2336)</f>
        <v>5.04</v>
      </c>
      <c r="E763" t="str">
        <f>_xlfn.XLOOKUP(A763,'Data Cleaning in Medical Examin'!$A$2:$A$2336,'Data Cleaning in Medical Examin'!$F$2:$F$2336)</f>
        <v>Yes</v>
      </c>
      <c r="F763" t="str">
        <f>_xlfn.XLOOKUP(A763,'Data Cleaning in Medical Examin'!$A$2:$A$2336,'Data Cleaning in Medical Examin'!$G$2:$G$2336)</f>
        <v>No</v>
      </c>
      <c r="G763" t="str">
        <f>_xlfn.XLOOKUP(A763,'Data Cleaning in Medical Examin'!$A$2:$A$2336,'Data Cleaning in Medical Examin'!$H$2:$H$2336)</f>
        <v>No</v>
      </c>
      <c r="H763" s="4">
        <f>_xlfn.XLOOKUP(A763,'Data Cleaning in Medical Examin'!$A$2:$A$2336,'Data Cleaning in Medical Examin'!$I$2:$I$2336)</f>
        <v>0</v>
      </c>
      <c r="I763" t="str">
        <f>_xlfn.XLOOKUP(A763,'Data Cleaning in Medical Examin'!$A$2:$A$2336,'Data Cleaning in Medical Examin'!$J$2:$J$2336)</f>
        <v>No</v>
      </c>
      <c r="J763" t="str">
        <f>_xlfn.XLOOKUP(A763,'Data Cleaning in Medical Examin'!$A$2:$A$2336,'Data Cleaning in Medical Examin'!$C$2:$C$2336)</f>
        <v>Obesity</v>
      </c>
      <c r="K763" t="str">
        <f>_xlfn.XLOOKUP(A763,'Data Cleaning in Medical Examin'!$A$2:$A$2336,'Data Cleaning in Medical Examin'!$E$2:$E$2336)</f>
        <v>Normal</v>
      </c>
      <c r="L763" t="str">
        <f>_xlfn.XLOOKUP(A763,'DataCleaning in Hospitalisation'!$A$2:$A$2344,'DataCleaning in Hospitalisation'!$E$2:$E$2344)</f>
        <v>19-Aug-1985</v>
      </c>
      <c r="M763" s="29">
        <f>_xlfn.XLOOKUP(A763,'DataCleaning in Hospitalisation'!$A$2:$A$2344,'DataCleaning in Hospitalisation'!$H$2:$H$2344)</f>
        <v>13465.8</v>
      </c>
      <c r="N763" t="str">
        <f>_xlfn.XLOOKUP(A763,'DataCleaning in Hospitalisation'!$A$2:$A$2344,'DataCleaning in Hospitalisation'!$I$2:$I$2344)</f>
        <v>tier - 3</v>
      </c>
      <c r="O763" t="str">
        <f>_xlfn.XLOOKUP(A763,'DataCleaning in Hospitalisation'!$A$2:$A$2344,'DataCleaning in Hospitalisation'!$J$2:$J$2344)</f>
        <v>tier - 1</v>
      </c>
      <c r="P763" t="str">
        <f>_xlfn.XLOOKUP(A763,'DataCleaning in Hospitalisation'!$A$2:$A$2344,'DataCleaning in Hospitalisation'!$K$2:$K$2344)</f>
        <v>R1012</v>
      </c>
      <c r="Q763">
        <f>_xlfn.XLOOKUP(A763,'DataCleaning in Hospitalisation'!$A$2:$A$2344,'DataCleaning in Hospitalisation'!$F$2:$F$2344)</f>
        <v>38</v>
      </c>
      <c r="U763" s="44" t="s">
        <v>2372</v>
      </c>
      <c r="V763">
        <v>1</v>
      </c>
      <c r="X763" s="4" t="s">
        <v>683</v>
      </c>
      <c r="Y763" s="29">
        <v>5587.59</v>
      </c>
      <c r="AJ763" s="4" t="s">
        <v>683</v>
      </c>
      <c r="AK763" s="29">
        <v>5587.59</v>
      </c>
    </row>
    <row r="764" spans="1:37" x14ac:dyDescent="0.3">
      <c r="A764" t="s">
        <v>1603</v>
      </c>
      <c r="B764" t="str">
        <f>_xlfn.XLOOKUP(A764,'Customer Names'!$A$2:$A$2336,'Customer Names'!$C$2:$C$2336)</f>
        <v xml:space="preserve"> Ms.Courtney</v>
      </c>
      <c r="C764" s="34">
        <f>_xlfn.XLOOKUP(A764,'Data Cleaning in Medical Examin'!$A$2:$A$2336,'Data Cleaning in Medical Examin'!$B$2:$B$2336)</f>
        <v>33.200000000000003</v>
      </c>
      <c r="D764">
        <f>_xlfn.XLOOKUP(A764,'Data Cleaning in Medical Examin'!$A$2:$A$2336,'Data Cleaning in Medical Examin'!$D$2:$D$2336)</f>
        <v>9.06</v>
      </c>
      <c r="E764" t="str">
        <f>_xlfn.XLOOKUP(A764,'Data Cleaning in Medical Examin'!$A$2:$A$2336,'Data Cleaning in Medical Examin'!$F$2:$F$2336)</f>
        <v>No</v>
      </c>
      <c r="F764" t="str">
        <f>_xlfn.XLOOKUP(A764,'Data Cleaning in Medical Examin'!$A$2:$A$2336,'Data Cleaning in Medical Examin'!$G$2:$G$2336)</f>
        <v>No</v>
      </c>
      <c r="G764" t="str">
        <f>_xlfn.XLOOKUP(A764,'Data Cleaning in Medical Examin'!$A$2:$A$2336,'Data Cleaning in Medical Examin'!$H$2:$H$2336)</f>
        <v>No</v>
      </c>
      <c r="H764" s="4">
        <f>_xlfn.XLOOKUP(A764,'Data Cleaning in Medical Examin'!$A$2:$A$2336,'Data Cleaning in Medical Examin'!$I$2:$I$2336)</f>
        <v>0</v>
      </c>
      <c r="I764" t="str">
        <f>_xlfn.XLOOKUP(A764,'Data Cleaning in Medical Examin'!$A$2:$A$2336,'Data Cleaning in Medical Examin'!$J$2:$J$2336)</f>
        <v>No</v>
      </c>
      <c r="J764" t="str">
        <f>_xlfn.XLOOKUP(A764,'Data Cleaning in Medical Examin'!$A$2:$A$2336,'Data Cleaning in Medical Examin'!$C$2:$C$2336)</f>
        <v>Obesity</v>
      </c>
      <c r="K764" t="str">
        <f>_xlfn.XLOOKUP(A764,'Data Cleaning in Medical Examin'!$A$2:$A$2336,'Data Cleaning in Medical Examin'!$E$2:$E$2336)</f>
        <v>Diabetes</v>
      </c>
      <c r="L764" t="str">
        <f>_xlfn.XLOOKUP(A764,'DataCleaning in Hospitalisation'!$A$2:$A$2344,'DataCleaning in Hospitalisation'!$E$2:$E$2344)</f>
        <v>16-Dec-1960</v>
      </c>
      <c r="M764" s="29">
        <f>_xlfn.XLOOKUP(A764,'DataCleaning in Hospitalisation'!$A$2:$A$2344,'DataCleaning in Hospitalisation'!$H$2:$H$2344)</f>
        <v>13462.52</v>
      </c>
      <c r="N764" t="str">
        <f>_xlfn.XLOOKUP(A764,'DataCleaning in Hospitalisation'!$A$2:$A$2344,'DataCleaning in Hospitalisation'!$I$2:$I$2344)</f>
        <v>tier - 3</v>
      </c>
      <c r="O764" t="str">
        <f>_xlfn.XLOOKUP(A764,'DataCleaning in Hospitalisation'!$A$2:$A$2344,'DataCleaning in Hospitalisation'!$J$2:$J$2344)</f>
        <v>tier - 2</v>
      </c>
      <c r="P764" t="str">
        <f>_xlfn.XLOOKUP(A764,'DataCleaning in Hospitalisation'!$A$2:$A$2344,'DataCleaning in Hospitalisation'!$K$2:$K$2344)</f>
        <v>R1011</v>
      </c>
      <c r="Q764">
        <f>_xlfn.XLOOKUP(A764,'DataCleaning in Hospitalisation'!$A$2:$A$2344,'DataCleaning in Hospitalisation'!$F$2:$F$2344)</f>
        <v>63</v>
      </c>
      <c r="U764" s="45" t="s">
        <v>2372</v>
      </c>
      <c r="V764">
        <v>1</v>
      </c>
      <c r="X764" s="4" t="s">
        <v>682</v>
      </c>
      <c r="Y764" s="29">
        <v>5584.31</v>
      </c>
      <c r="AJ764" s="4" t="s">
        <v>682</v>
      </c>
      <c r="AK764" s="29">
        <v>5584.31</v>
      </c>
    </row>
    <row r="765" spans="1:37" x14ac:dyDescent="0.3">
      <c r="A765" t="s">
        <v>1602</v>
      </c>
      <c r="B765" t="str">
        <f>_xlfn.XLOOKUP(A765,'Customer Names'!$A$2:$A$2336,'Customer Names'!$C$2:$C$2336)</f>
        <v xml:space="preserve"> Ms.Jennifer</v>
      </c>
      <c r="C765" s="34">
        <f>_xlfn.XLOOKUP(A765,'Data Cleaning in Medical Examin'!$A$2:$A$2336,'Data Cleaning in Medical Examin'!$B$2:$B$2336)</f>
        <v>29.92</v>
      </c>
      <c r="D765">
        <f>_xlfn.XLOOKUP(A765,'Data Cleaning in Medical Examin'!$A$2:$A$2336,'Data Cleaning in Medical Examin'!$D$2:$D$2336)</f>
        <v>11.07</v>
      </c>
      <c r="E765" t="str">
        <f>_xlfn.XLOOKUP(A765,'Data Cleaning in Medical Examin'!$A$2:$A$2336,'Data Cleaning in Medical Examin'!$F$2:$F$2336)</f>
        <v>No</v>
      </c>
      <c r="F765" t="str">
        <f>_xlfn.XLOOKUP(A765,'Data Cleaning in Medical Examin'!$A$2:$A$2336,'Data Cleaning in Medical Examin'!$G$2:$G$2336)</f>
        <v>No</v>
      </c>
      <c r="G765" t="str">
        <f>_xlfn.XLOOKUP(A765,'Data Cleaning in Medical Examin'!$A$2:$A$2336,'Data Cleaning in Medical Examin'!$H$2:$H$2336)</f>
        <v>No</v>
      </c>
      <c r="H765" s="4">
        <f>_xlfn.XLOOKUP(A765,'Data Cleaning in Medical Examin'!$A$2:$A$2336,'Data Cleaning in Medical Examin'!$I$2:$I$2336)</f>
        <v>0</v>
      </c>
      <c r="I765" t="str">
        <f>_xlfn.XLOOKUP(A765,'Data Cleaning in Medical Examin'!$A$2:$A$2336,'Data Cleaning in Medical Examin'!$J$2:$J$2336)</f>
        <v>No</v>
      </c>
      <c r="J765" t="str">
        <f>_xlfn.XLOOKUP(A765,'Data Cleaning in Medical Examin'!$A$2:$A$2336,'Data Cleaning in Medical Examin'!$C$2:$C$2336)</f>
        <v>Over Weight</v>
      </c>
      <c r="K765" t="str">
        <f>_xlfn.XLOOKUP(A765,'Data Cleaning in Medical Examin'!$A$2:$A$2336,'Data Cleaning in Medical Examin'!$E$2:$E$2336)</f>
        <v>Diabetes</v>
      </c>
      <c r="L765" t="str">
        <f>_xlfn.XLOOKUP(A765,'DataCleaning in Hospitalisation'!$A$2:$A$2344,'DataCleaning in Hospitalisation'!$E$2:$E$2344)</f>
        <v>11-Jul-1960</v>
      </c>
      <c r="M765" s="29">
        <f>_xlfn.XLOOKUP(A765,'DataCleaning in Hospitalisation'!$A$2:$A$2344,'DataCleaning in Hospitalisation'!$H$2:$H$2344)</f>
        <v>13457.96</v>
      </c>
      <c r="N765" t="str">
        <f>_xlfn.XLOOKUP(A765,'DataCleaning in Hospitalisation'!$A$2:$A$2344,'DataCleaning in Hospitalisation'!$I$2:$I$2344)</f>
        <v>tier - 3</v>
      </c>
      <c r="O765" t="str">
        <f>_xlfn.XLOOKUP(A765,'DataCleaning in Hospitalisation'!$A$2:$A$2344,'DataCleaning in Hospitalisation'!$J$2:$J$2344)</f>
        <v>tier - 1</v>
      </c>
      <c r="P765" t="str">
        <f>_xlfn.XLOOKUP(A765,'DataCleaning in Hospitalisation'!$A$2:$A$2344,'DataCleaning in Hospitalisation'!$K$2:$K$2344)</f>
        <v>R1013</v>
      </c>
      <c r="Q765">
        <f>_xlfn.XLOOKUP(A765,'DataCleaning in Hospitalisation'!$A$2:$A$2344,'DataCleaning in Hospitalisation'!$F$2:$F$2344)</f>
        <v>63</v>
      </c>
      <c r="U765" s="4" t="s">
        <v>1254</v>
      </c>
      <c r="V765">
        <v>1</v>
      </c>
      <c r="X765" s="4" t="s">
        <v>681</v>
      </c>
      <c r="Y765" s="29">
        <v>5582.95</v>
      </c>
      <c r="AJ765" s="4" t="s">
        <v>681</v>
      </c>
      <c r="AK765" s="29">
        <v>5582.95</v>
      </c>
    </row>
    <row r="766" spans="1:37" x14ac:dyDescent="0.3">
      <c r="A766" t="s">
        <v>1601</v>
      </c>
      <c r="B766" t="str">
        <f>_xlfn.XLOOKUP(A766,'Customer Names'!$A$2:$A$2336,'Customer Names'!$C$2:$C$2336)</f>
        <v xml:space="preserve"> Ms.Lauren</v>
      </c>
      <c r="C766" s="34">
        <f>_xlfn.XLOOKUP(A766,'Data Cleaning in Medical Examin'!$A$2:$A$2336,'Data Cleaning in Medical Examin'!$B$2:$B$2336)</f>
        <v>25</v>
      </c>
      <c r="D766">
        <f>_xlfn.XLOOKUP(A766,'Data Cleaning in Medical Examin'!$A$2:$A$2336,'Data Cleaning in Medical Examin'!$D$2:$D$2336)</f>
        <v>10.45</v>
      </c>
      <c r="E766" t="str">
        <f>_xlfn.XLOOKUP(A766,'Data Cleaning in Medical Examin'!$A$2:$A$2336,'Data Cleaning in Medical Examin'!$F$2:$F$2336)</f>
        <v>No</v>
      </c>
      <c r="F766" t="str">
        <f>_xlfn.XLOOKUP(A766,'Data Cleaning in Medical Examin'!$A$2:$A$2336,'Data Cleaning in Medical Examin'!$G$2:$G$2336)</f>
        <v>No</v>
      </c>
      <c r="G766" t="str">
        <f>_xlfn.XLOOKUP(A766,'Data Cleaning in Medical Examin'!$A$2:$A$2336,'Data Cleaning in Medical Examin'!$H$2:$H$2336)</f>
        <v>No</v>
      </c>
      <c r="H766" s="4">
        <f>_xlfn.XLOOKUP(A766,'Data Cleaning in Medical Examin'!$A$2:$A$2336,'Data Cleaning in Medical Examin'!$I$2:$I$2336)</f>
        <v>0</v>
      </c>
      <c r="I766" t="str">
        <f>_xlfn.XLOOKUP(A766,'Data Cleaning in Medical Examin'!$A$2:$A$2336,'Data Cleaning in Medical Examin'!$J$2:$J$2336)</f>
        <v>No</v>
      </c>
      <c r="J766" t="str">
        <f>_xlfn.XLOOKUP(A766,'Data Cleaning in Medical Examin'!$A$2:$A$2336,'Data Cleaning in Medical Examin'!$C$2:$C$2336)</f>
        <v>Over Weight</v>
      </c>
      <c r="K766" t="str">
        <f>_xlfn.XLOOKUP(A766,'Data Cleaning in Medical Examin'!$A$2:$A$2336,'Data Cleaning in Medical Examin'!$E$2:$E$2336)</f>
        <v>Diabetes</v>
      </c>
      <c r="L766" t="str">
        <f>_xlfn.XLOOKUP(A766,'DataCleaning in Hospitalisation'!$A$2:$A$2344,'DataCleaning in Hospitalisation'!$E$2:$E$2344)</f>
        <v>13-Aug-1960</v>
      </c>
      <c r="M766" s="29">
        <f>_xlfn.XLOOKUP(A766,'DataCleaning in Hospitalisation'!$A$2:$A$2344,'DataCleaning in Hospitalisation'!$H$2:$H$2344)</f>
        <v>13451.12</v>
      </c>
      <c r="N766" t="str">
        <f>_xlfn.XLOOKUP(A766,'DataCleaning in Hospitalisation'!$A$2:$A$2344,'DataCleaning in Hospitalisation'!$I$2:$I$2344)</f>
        <v>tier - 3</v>
      </c>
      <c r="O766" t="str">
        <f>_xlfn.XLOOKUP(A766,'DataCleaning in Hospitalisation'!$A$2:$A$2344,'DataCleaning in Hospitalisation'!$J$2:$J$2344)</f>
        <v>tier - 1</v>
      </c>
      <c r="P766" t="str">
        <f>_xlfn.XLOOKUP(A766,'DataCleaning in Hospitalisation'!$A$2:$A$2344,'DataCleaning in Hospitalisation'!$K$2:$K$2344)</f>
        <v>R1011</v>
      </c>
      <c r="Q766">
        <f>_xlfn.XLOOKUP(A766,'DataCleaning in Hospitalisation'!$A$2:$A$2344,'DataCleaning in Hospitalisation'!$F$2:$F$2344)</f>
        <v>63</v>
      </c>
      <c r="U766" s="38" t="s">
        <v>7</v>
      </c>
      <c r="V766">
        <v>1</v>
      </c>
      <c r="X766" s="4" t="s">
        <v>680</v>
      </c>
      <c r="Y766" s="29">
        <v>5576.35</v>
      </c>
      <c r="AJ766" s="4" t="s">
        <v>680</v>
      </c>
      <c r="AK766" s="29">
        <v>5576.35</v>
      </c>
    </row>
    <row r="767" spans="1:37" x14ac:dyDescent="0.3">
      <c r="A767" t="s">
        <v>1600</v>
      </c>
      <c r="B767" t="str">
        <f>_xlfn.XLOOKUP(A767,'Customer Names'!$A$2:$A$2336,'Customer Names'!$C$2:$C$2336)</f>
        <v xml:space="preserve"> Ms.Ashley</v>
      </c>
      <c r="C767" s="34">
        <f>_xlfn.XLOOKUP(A767,'Data Cleaning in Medical Examin'!$A$2:$A$2336,'Data Cleaning in Medical Examin'!$B$2:$B$2336)</f>
        <v>38.869999999999997</v>
      </c>
      <c r="D767">
        <f>_xlfn.XLOOKUP(A767,'Data Cleaning in Medical Examin'!$A$2:$A$2336,'Data Cleaning in Medical Examin'!$D$2:$D$2336)</f>
        <v>8.6300000000000008</v>
      </c>
      <c r="E767" t="str">
        <f>_xlfn.XLOOKUP(A767,'Data Cleaning in Medical Examin'!$A$2:$A$2336,'Data Cleaning in Medical Examin'!$F$2:$F$2336)</f>
        <v>Yes</v>
      </c>
      <c r="F767" t="str">
        <f>_xlfn.XLOOKUP(A767,'Data Cleaning in Medical Examin'!$A$2:$A$2336,'Data Cleaning in Medical Examin'!$G$2:$G$2336)</f>
        <v>No</v>
      </c>
      <c r="G767" t="str">
        <f>_xlfn.XLOOKUP(A767,'Data Cleaning in Medical Examin'!$A$2:$A$2336,'Data Cleaning in Medical Examin'!$H$2:$H$2336)</f>
        <v>No</v>
      </c>
      <c r="H767" s="4">
        <f>_xlfn.XLOOKUP(A767,'Data Cleaning in Medical Examin'!$A$2:$A$2336,'Data Cleaning in Medical Examin'!$I$2:$I$2336)</f>
        <v>1</v>
      </c>
      <c r="I767" t="str">
        <f>_xlfn.XLOOKUP(A767,'Data Cleaning in Medical Examin'!$A$2:$A$2336,'Data Cleaning in Medical Examin'!$J$2:$J$2336)</f>
        <v>No</v>
      </c>
      <c r="J767" t="str">
        <f>_xlfn.XLOOKUP(A767,'Data Cleaning in Medical Examin'!$A$2:$A$2336,'Data Cleaning in Medical Examin'!$C$2:$C$2336)</f>
        <v>Obesity</v>
      </c>
      <c r="K767" t="str">
        <f>_xlfn.XLOOKUP(A767,'Data Cleaning in Medical Examin'!$A$2:$A$2336,'Data Cleaning in Medical Examin'!$E$2:$E$2336)</f>
        <v>Diabetes</v>
      </c>
      <c r="L767" t="str">
        <f>_xlfn.XLOOKUP(A767,'DataCleaning in Hospitalisation'!$A$2:$A$2344,'DataCleaning in Hospitalisation'!$E$2:$E$2344)</f>
        <v>29-Jun-1975</v>
      </c>
      <c r="M767" s="29">
        <f>_xlfn.XLOOKUP(A767,'DataCleaning in Hospitalisation'!$A$2:$A$2344,'DataCleaning in Hospitalisation'!$H$2:$H$2344)</f>
        <v>13440.7</v>
      </c>
      <c r="N767" t="str">
        <f>_xlfn.XLOOKUP(A767,'DataCleaning in Hospitalisation'!$A$2:$A$2344,'DataCleaning in Hospitalisation'!$I$2:$I$2344)</f>
        <v>tier - 3</v>
      </c>
      <c r="O767" t="str">
        <f>_xlfn.XLOOKUP(A767,'DataCleaning in Hospitalisation'!$A$2:$A$2344,'DataCleaning in Hospitalisation'!$J$2:$J$2344)</f>
        <v>tier - 2</v>
      </c>
      <c r="P767" t="str">
        <f>_xlfn.XLOOKUP(A767,'DataCleaning in Hospitalisation'!$A$2:$A$2344,'DataCleaning in Hospitalisation'!$K$2:$K$2344)</f>
        <v>R1012</v>
      </c>
      <c r="Q767">
        <f>_xlfn.XLOOKUP(A767,'DataCleaning in Hospitalisation'!$A$2:$A$2344,'DataCleaning in Hospitalisation'!$F$2:$F$2344)</f>
        <v>48</v>
      </c>
      <c r="U767" s="42" t="s">
        <v>2412</v>
      </c>
      <c r="V767">
        <v>1</v>
      </c>
      <c r="X767" s="4" t="s">
        <v>679</v>
      </c>
      <c r="Y767" s="29">
        <v>5552.61</v>
      </c>
      <c r="AJ767" s="4" t="s">
        <v>679</v>
      </c>
      <c r="AK767" s="29">
        <v>5552.61</v>
      </c>
    </row>
    <row r="768" spans="1:37" x14ac:dyDescent="0.3">
      <c r="A768" t="s">
        <v>1599</v>
      </c>
      <c r="B768" t="str">
        <f>_xlfn.XLOOKUP(A768,'Customer Names'!$A$2:$A$2336,'Customer Names'!$C$2:$C$2336)</f>
        <v xml:space="preserve"> Ms.Alison</v>
      </c>
      <c r="C768" s="34">
        <f>_xlfn.XLOOKUP(A768,'Data Cleaning in Medical Examin'!$A$2:$A$2336,'Data Cleaning in Medical Examin'!$B$2:$B$2336)</f>
        <v>32.299999999999997</v>
      </c>
      <c r="D768">
        <f>_xlfn.XLOOKUP(A768,'Data Cleaning in Medical Examin'!$A$2:$A$2336,'Data Cleaning in Medical Examin'!$D$2:$D$2336)</f>
        <v>5.28</v>
      </c>
      <c r="E768" t="str">
        <f>_xlfn.XLOOKUP(A768,'Data Cleaning in Medical Examin'!$A$2:$A$2336,'Data Cleaning in Medical Examin'!$F$2:$F$2336)</f>
        <v>Yes</v>
      </c>
      <c r="F768" t="str">
        <f>_xlfn.XLOOKUP(A768,'Data Cleaning in Medical Examin'!$A$2:$A$2336,'Data Cleaning in Medical Examin'!$G$2:$G$2336)</f>
        <v>No</v>
      </c>
      <c r="G768" t="str">
        <f>_xlfn.XLOOKUP(A768,'Data Cleaning in Medical Examin'!$A$2:$A$2336,'Data Cleaning in Medical Examin'!$H$2:$H$2336)</f>
        <v>No</v>
      </c>
      <c r="H768" s="4">
        <f>_xlfn.XLOOKUP(A768,'Data Cleaning in Medical Examin'!$A$2:$A$2336,'Data Cleaning in Medical Examin'!$I$2:$I$2336)</f>
        <v>2</v>
      </c>
      <c r="I768" t="str">
        <f>_xlfn.XLOOKUP(A768,'Data Cleaning in Medical Examin'!$A$2:$A$2336,'Data Cleaning in Medical Examin'!$J$2:$J$2336)</f>
        <v>No</v>
      </c>
      <c r="J768" t="str">
        <f>_xlfn.XLOOKUP(A768,'Data Cleaning in Medical Examin'!$A$2:$A$2336,'Data Cleaning in Medical Examin'!$C$2:$C$2336)</f>
        <v>Obesity</v>
      </c>
      <c r="K768" t="str">
        <f>_xlfn.XLOOKUP(A768,'Data Cleaning in Medical Examin'!$A$2:$A$2336,'Data Cleaning in Medical Examin'!$E$2:$E$2336)</f>
        <v>Normal</v>
      </c>
      <c r="L768" t="str">
        <f>_xlfn.XLOOKUP(A768,'DataCleaning in Hospitalisation'!$A$2:$A$2344,'DataCleaning in Hospitalisation'!$E$2:$E$2344)</f>
        <v>14-Nov-1966</v>
      </c>
      <c r="M768" s="29">
        <f>_xlfn.XLOOKUP(A768,'DataCleaning in Hospitalisation'!$A$2:$A$2344,'DataCleaning in Hospitalisation'!$H$2:$H$2344)</f>
        <v>13430.27</v>
      </c>
      <c r="N768" t="str">
        <f>_xlfn.XLOOKUP(A768,'DataCleaning in Hospitalisation'!$A$2:$A$2344,'DataCleaning in Hospitalisation'!$I$2:$I$2344)</f>
        <v>tier - 3</v>
      </c>
      <c r="O768" t="str">
        <f>_xlfn.XLOOKUP(A768,'DataCleaning in Hospitalisation'!$A$2:$A$2344,'DataCleaning in Hospitalisation'!$J$2:$J$2344)</f>
        <v>tier - 3</v>
      </c>
      <c r="P768" t="str">
        <f>_xlfn.XLOOKUP(A768,'DataCleaning in Hospitalisation'!$A$2:$A$2344,'DataCleaning in Hospitalisation'!$K$2:$K$2344)</f>
        <v>R1024</v>
      </c>
      <c r="Q768">
        <f>_xlfn.XLOOKUP(A768,'DataCleaning in Hospitalisation'!$A$2:$A$2344,'DataCleaning in Hospitalisation'!$F$2:$F$2344)</f>
        <v>57</v>
      </c>
      <c r="U768" s="43" t="s">
        <v>6</v>
      </c>
      <c r="V768">
        <v>1</v>
      </c>
      <c r="X768" s="4" t="s">
        <v>678</v>
      </c>
      <c r="Y768" s="29">
        <v>5540.35</v>
      </c>
      <c r="AJ768" s="4" t="s">
        <v>678</v>
      </c>
      <c r="AK768" s="29">
        <v>5540.35</v>
      </c>
    </row>
    <row r="769" spans="1:37" x14ac:dyDescent="0.3">
      <c r="A769" t="s">
        <v>1598</v>
      </c>
      <c r="B769" t="str">
        <f>_xlfn.XLOOKUP(A769,'Customer Names'!$A$2:$A$2336,'Customer Names'!$C$2:$C$2336)</f>
        <v xml:space="preserve"> Ms.Madeleine</v>
      </c>
      <c r="C769" s="34">
        <f>_xlfn.XLOOKUP(A769,'Data Cleaning in Medical Examin'!$A$2:$A$2336,'Data Cleaning in Medical Examin'!$B$2:$B$2336)</f>
        <v>31.16</v>
      </c>
      <c r="D769">
        <f>_xlfn.XLOOKUP(A769,'Data Cleaning in Medical Examin'!$A$2:$A$2336,'Data Cleaning in Medical Examin'!$D$2:$D$2336)</f>
        <v>7.49</v>
      </c>
      <c r="E769" t="str">
        <f>_xlfn.XLOOKUP(A769,'Data Cleaning in Medical Examin'!$A$2:$A$2336,'Data Cleaning in Medical Examin'!$F$2:$F$2336)</f>
        <v>Yes</v>
      </c>
      <c r="F769" t="str">
        <f>_xlfn.XLOOKUP(A769,'Data Cleaning in Medical Examin'!$A$2:$A$2336,'Data Cleaning in Medical Examin'!$G$2:$G$2336)</f>
        <v>No</v>
      </c>
      <c r="G769" t="str">
        <f>_xlfn.XLOOKUP(A769,'Data Cleaning in Medical Examin'!$A$2:$A$2336,'Data Cleaning in Medical Examin'!$H$2:$H$2336)</f>
        <v>No</v>
      </c>
      <c r="H769" s="4">
        <f>_xlfn.XLOOKUP(A769,'Data Cleaning in Medical Examin'!$A$2:$A$2336,'Data Cleaning in Medical Examin'!$I$2:$I$2336)</f>
        <v>2</v>
      </c>
      <c r="I769" t="str">
        <f>_xlfn.XLOOKUP(A769,'Data Cleaning in Medical Examin'!$A$2:$A$2336,'Data Cleaning in Medical Examin'!$J$2:$J$2336)</f>
        <v>No</v>
      </c>
      <c r="J769" t="str">
        <f>_xlfn.XLOOKUP(A769,'Data Cleaning in Medical Examin'!$A$2:$A$2336,'Data Cleaning in Medical Examin'!$C$2:$C$2336)</f>
        <v>Obesity</v>
      </c>
      <c r="K769" t="str">
        <f>_xlfn.XLOOKUP(A769,'Data Cleaning in Medical Examin'!$A$2:$A$2336,'Data Cleaning in Medical Examin'!$E$2:$E$2336)</f>
        <v>Diabetes</v>
      </c>
      <c r="L769" t="str">
        <f>_xlfn.XLOOKUP(A769,'DataCleaning in Hospitalisation'!$A$2:$A$2344,'DataCleaning in Hospitalisation'!$E$2:$E$2344)</f>
        <v>3-Nov-1961</v>
      </c>
      <c r="M769" s="29">
        <f>_xlfn.XLOOKUP(A769,'DataCleaning in Hospitalisation'!$A$2:$A$2344,'DataCleaning in Hospitalisation'!$H$2:$H$2344)</f>
        <v>13429.04</v>
      </c>
      <c r="N769" t="str">
        <f>_xlfn.XLOOKUP(A769,'DataCleaning in Hospitalisation'!$A$2:$A$2344,'DataCleaning in Hospitalisation'!$I$2:$I$2344)</f>
        <v>tier - 3</v>
      </c>
      <c r="O769" t="str">
        <f>_xlfn.XLOOKUP(A769,'DataCleaning in Hospitalisation'!$A$2:$A$2344,'DataCleaning in Hospitalisation'!$J$2:$J$2344)</f>
        <v>tier - 3</v>
      </c>
      <c r="P769" t="str">
        <f>_xlfn.XLOOKUP(A769,'DataCleaning in Hospitalisation'!$A$2:$A$2344,'DataCleaning in Hospitalisation'!$K$2:$K$2344)</f>
        <v>R1012</v>
      </c>
      <c r="Q769">
        <f>_xlfn.XLOOKUP(A769,'DataCleaning in Hospitalisation'!$A$2:$A$2344,'DataCleaning in Hospitalisation'!$F$2:$F$2344)</f>
        <v>62</v>
      </c>
      <c r="U769" s="44" t="s">
        <v>2372</v>
      </c>
      <c r="V769">
        <v>1</v>
      </c>
      <c r="X769" s="4" t="s">
        <v>677</v>
      </c>
      <c r="Y769" s="29">
        <v>5539.4</v>
      </c>
      <c r="AJ769" s="4" t="s">
        <v>677</v>
      </c>
      <c r="AK769" s="29">
        <v>5539.4</v>
      </c>
    </row>
    <row r="770" spans="1:37" x14ac:dyDescent="0.3">
      <c r="A770" t="s">
        <v>1597</v>
      </c>
      <c r="B770" t="str">
        <f>_xlfn.XLOOKUP(A770,'Customer Names'!$A$2:$A$2336,'Customer Names'!$C$2:$C$2336)</f>
        <v xml:space="preserve"> Ms.Stacey</v>
      </c>
      <c r="C770" s="34">
        <f>_xlfn.XLOOKUP(A770,'Data Cleaning in Medical Examin'!$A$2:$A$2336,'Data Cleaning in Medical Examin'!$B$2:$B$2336)</f>
        <v>54.59</v>
      </c>
      <c r="D770">
        <f>_xlfn.XLOOKUP(A770,'Data Cleaning in Medical Examin'!$A$2:$A$2336,'Data Cleaning in Medical Examin'!$D$2:$D$2336)</f>
        <v>4.2699999999999996</v>
      </c>
      <c r="E770" t="str">
        <f>_xlfn.XLOOKUP(A770,'Data Cleaning in Medical Examin'!$A$2:$A$2336,'Data Cleaning in Medical Examin'!$F$2:$F$2336)</f>
        <v>No</v>
      </c>
      <c r="F770" t="str">
        <f>_xlfn.XLOOKUP(A770,'Data Cleaning in Medical Examin'!$A$2:$A$2336,'Data Cleaning in Medical Examin'!$G$2:$G$2336)</f>
        <v>No</v>
      </c>
      <c r="G770" t="str">
        <f>_xlfn.XLOOKUP(A770,'Data Cleaning in Medical Examin'!$A$2:$A$2336,'Data Cleaning in Medical Examin'!$H$2:$H$2336)</f>
        <v>No</v>
      </c>
      <c r="H770" s="4">
        <f>_xlfn.XLOOKUP(A770,'Data Cleaning in Medical Examin'!$A$2:$A$2336,'Data Cleaning in Medical Examin'!$I$2:$I$2336)</f>
        <v>0</v>
      </c>
      <c r="I770" t="str">
        <f>_xlfn.XLOOKUP(A770,'Data Cleaning in Medical Examin'!$A$2:$A$2336,'Data Cleaning in Medical Examin'!$J$2:$J$2336)</f>
        <v>No</v>
      </c>
      <c r="J770" t="str">
        <f>_xlfn.XLOOKUP(A770,'Data Cleaning in Medical Examin'!$A$2:$A$2336,'Data Cleaning in Medical Examin'!$C$2:$C$2336)</f>
        <v>Obesity</v>
      </c>
      <c r="K770" t="str">
        <f>_xlfn.XLOOKUP(A770,'Data Cleaning in Medical Examin'!$A$2:$A$2336,'Data Cleaning in Medical Examin'!$E$2:$E$2336)</f>
        <v>Normal</v>
      </c>
      <c r="L770" t="str">
        <f>_xlfn.XLOOKUP(A770,'DataCleaning in Hospitalisation'!$A$2:$A$2344,'DataCleaning in Hospitalisation'!$E$2:$E$2344)</f>
        <v>17-Jun-1994</v>
      </c>
      <c r="M770" s="29">
        <f>_xlfn.XLOOKUP(A770,'DataCleaning in Hospitalisation'!$A$2:$A$2344,'DataCleaning in Hospitalisation'!$H$2:$H$2344)</f>
        <v>13417.05</v>
      </c>
      <c r="N770" t="str">
        <f>_xlfn.XLOOKUP(A770,'DataCleaning in Hospitalisation'!$A$2:$A$2344,'DataCleaning in Hospitalisation'!$I$2:$I$2344)</f>
        <v>tier - 3</v>
      </c>
      <c r="O770" t="str">
        <f>_xlfn.XLOOKUP(A770,'DataCleaning in Hospitalisation'!$A$2:$A$2344,'DataCleaning in Hospitalisation'!$J$2:$J$2344)</f>
        <v>tier - 3</v>
      </c>
      <c r="P770" t="str">
        <f>_xlfn.XLOOKUP(A770,'DataCleaning in Hospitalisation'!$A$2:$A$2344,'DataCleaning in Hospitalisation'!$K$2:$K$2344)</f>
        <v>R1012</v>
      </c>
      <c r="Q770">
        <f>_xlfn.XLOOKUP(A770,'DataCleaning in Hospitalisation'!$A$2:$A$2344,'DataCleaning in Hospitalisation'!$F$2:$F$2344)</f>
        <v>29</v>
      </c>
      <c r="U770" s="45" t="s">
        <v>2373</v>
      </c>
      <c r="V770">
        <v>1</v>
      </c>
      <c r="X770" s="4" t="s">
        <v>2199</v>
      </c>
      <c r="Y770" s="29">
        <v>37076.370000000003</v>
      </c>
      <c r="AJ770" s="4" t="s">
        <v>2199</v>
      </c>
      <c r="AK770" s="29">
        <v>37076.370000000003</v>
      </c>
    </row>
    <row r="771" spans="1:37" x14ac:dyDescent="0.3">
      <c r="A771" t="s">
        <v>1596</v>
      </c>
      <c r="B771" t="str">
        <f>_xlfn.XLOOKUP(A771,'Customer Names'!$A$2:$A$2336,'Customer Names'!$C$2:$C$2336)</f>
        <v xml:space="preserve"> Ms.Kimberly</v>
      </c>
      <c r="C771" s="34">
        <f>_xlfn.XLOOKUP(A771,'Data Cleaning in Medical Examin'!$A$2:$A$2336,'Data Cleaning in Medical Examin'!$B$2:$B$2336)</f>
        <v>21.09</v>
      </c>
      <c r="D771">
        <f>_xlfn.XLOOKUP(A771,'Data Cleaning in Medical Examin'!$A$2:$A$2336,'Data Cleaning in Medical Examin'!$D$2:$D$2336)</f>
        <v>9.2200000000000006</v>
      </c>
      <c r="E771" t="str">
        <f>_xlfn.XLOOKUP(A771,'Data Cleaning in Medical Examin'!$A$2:$A$2336,'Data Cleaning in Medical Examin'!$F$2:$F$2336)</f>
        <v>Yes</v>
      </c>
      <c r="F771" t="str">
        <f>_xlfn.XLOOKUP(A771,'Data Cleaning in Medical Examin'!$A$2:$A$2336,'Data Cleaning in Medical Examin'!$G$2:$G$2336)</f>
        <v>No</v>
      </c>
      <c r="G771" t="str">
        <f>_xlfn.XLOOKUP(A771,'Data Cleaning in Medical Examin'!$A$2:$A$2336,'Data Cleaning in Medical Examin'!$H$2:$H$2336)</f>
        <v>No</v>
      </c>
      <c r="H771" s="4">
        <f>_xlfn.XLOOKUP(A771,'Data Cleaning in Medical Examin'!$A$2:$A$2336,'Data Cleaning in Medical Examin'!$I$2:$I$2336)</f>
        <v>2</v>
      </c>
      <c r="I771" t="str">
        <f>_xlfn.XLOOKUP(A771,'Data Cleaning in Medical Examin'!$A$2:$A$2336,'Data Cleaning in Medical Examin'!$J$2:$J$2336)</f>
        <v>No</v>
      </c>
      <c r="J771" t="str">
        <f>_xlfn.XLOOKUP(A771,'Data Cleaning in Medical Examin'!$A$2:$A$2336,'Data Cleaning in Medical Examin'!$C$2:$C$2336)</f>
        <v>Normal Weight</v>
      </c>
      <c r="K771" t="str">
        <f>_xlfn.XLOOKUP(A771,'Data Cleaning in Medical Examin'!$A$2:$A$2336,'Data Cleaning in Medical Examin'!$E$2:$E$2336)</f>
        <v>Diabetes</v>
      </c>
      <c r="L771" t="str">
        <f>_xlfn.XLOOKUP(A771,'DataCleaning in Hospitalisation'!$A$2:$A$2344,'DataCleaning in Hospitalisation'!$E$2:$E$2344)</f>
        <v>22-Jul-1961</v>
      </c>
      <c r="M771" s="29">
        <f>_xlfn.XLOOKUP(A771,'DataCleaning in Hospitalisation'!$A$2:$A$2344,'DataCleaning in Hospitalisation'!$H$2:$H$2344)</f>
        <v>13415.04</v>
      </c>
      <c r="N771" t="str">
        <f>_xlfn.XLOOKUP(A771,'DataCleaning in Hospitalisation'!$A$2:$A$2344,'DataCleaning in Hospitalisation'!$I$2:$I$2344)</f>
        <v>tier - 3</v>
      </c>
      <c r="O771" t="str">
        <f>_xlfn.XLOOKUP(A771,'DataCleaning in Hospitalisation'!$A$2:$A$2344,'DataCleaning in Hospitalisation'!$J$2:$J$2344)</f>
        <v>tier - 2</v>
      </c>
      <c r="P771" t="str">
        <f>_xlfn.XLOOKUP(A771,'DataCleaning in Hospitalisation'!$A$2:$A$2344,'DataCleaning in Hospitalisation'!$K$2:$K$2344)</f>
        <v>R1012</v>
      </c>
      <c r="Q771">
        <f>_xlfn.XLOOKUP(A771,'DataCleaning in Hospitalisation'!$A$2:$A$2344,'DataCleaning in Hospitalisation'!$F$2:$F$2344)</f>
        <v>62</v>
      </c>
      <c r="U771" s="4" t="s">
        <v>1253</v>
      </c>
      <c r="V771">
        <v>1</v>
      </c>
      <c r="X771" s="4" t="s">
        <v>676</v>
      </c>
      <c r="Y771" s="29">
        <v>5503.36</v>
      </c>
      <c r="AJ771" s="4" t="s">
        <v>676</v>
      </c>
      <c r="AK771" s="29">
        <v>5503.36</v>
      </c>
    </row>
    <row r="772" spans="1:37" x14ac:dyDescent="0.3">
      <c r="A772" t="s">
        <v>1595</v>
      </c>
      <c r="B772" t="str">
        <f>_xlfn.XLOOKUP(A772,'Customer Names'!$A$2:$A$2336,'Customer Names'!$C$2:$C$2336)</f>
        <v xml:space="preserve"> Mr.Matthew</v>
      </c>
      <c r="C772" s="34">
        <f>_xlfn.XLOOKUP(A772,'Data Cleaning in Medical Examin'!$A$2:$A$2336,'Data Cleaning in Medical Examin'!$B$2:$B$2336)</f>
        <v>52.41</v>
      </c>
      <c r="D772">
        <f>_xlfn.XLOOKUP(A772,'Data Cleaning in Medical Examin'!$A$2:$A$2336,'Data Cleaning in Medical Examin'!$D$2:$D$2336)</f>
        <v>5.99</v>
      </c>
      <c r="E772" t="str">
        <f>_xlfn.XLOOKUP(A772,'Data Cleaning in Medical Examin'!$A$2:$A$2336,'Data Cleaning in Medical Examin'!$F$2:$F$2336)</f>
        <v>No</v>
      </c>
      <c r="F772" t="str">
        <f>_xlfn.XLOOKUP(A772,'Data Cleaning in Medical Examin'!$A$2:$A$2336,'Data Cleaning in Medical Examin'!$G$2:$G$2336)</f>
        <v>No</v>
      </c>
      <c r="G772" t="str">
        <f>_xlfn.XLOOKUP(A772,'Data Cleaning in Medical Examin'!$A$2:$A$2336,'Data Cleaning in Medical Examin'!$H$2:$H$2336)</f>
        <v>No</v>
      </c>
      <c r="H772" s="4">
        <f>_xlfn.XLOOKUP(A772,'Data Cleaning in Medical Examin'!$A$2:$A$2336,'Data Cleaning in Medical Examin'!$I$2:$I$2336)</f>
        <v>1</v>
      </c>
      <c r="I772" t="str">
        <f>_xlfn.XLOOKUP(A772,'Data Cleaning in Medical Examin'!$A$2:$A$2336,'Data Cleaning in Medical Examin'!$J$2:$J$2336)</f>
        <v>No</v>
      </c>
      <c r="J772" t="str">
        <f>_xlfn.XLOOKUP(A772,'Data Cleaning in Medical Examin'!$A$2:$A$2336,'Data Cleaning in Medical Examin'!$C$2:$C$2336)</f>
        <v>Obesity</v>
      </c>
      <c r="K772" t="str">
        <f>_xlfn.XLOOKUP(A772,'Data Cleaning in Medical Examin'!$A$2:$A$2336,'Data Cleaning in Medical Examin'!$E$2:$E$2336)</f>
        <v>Prediabetes</v>
      </c>
      <c r="L772" t="str">
        <f>_xlfn.XLOOKUP(A772,'DataCleaning in Hospitalisation'!$A$2:$A$2344,'DataCleaning in Hospitalisation'!$E$2:$E$2344)</f>
        <v>19-Dec-1992</v>
      </c>
      <c r="M772" s="29">
        <f>_xlfn.XLOOKUP(A772,'DataCleaning in Hospitalisation'!$A$2:$A$2344,'DataCleaning in Hospitalisation'!$H$2:$H$2344)</f>
        <v>13412.97</v>
      </c>
      <c r="N772" t="str">
        <f>_xlfn.XLOOKUP(A772,'DataCleaning in Hospitalisation'!$A$2:$A$2344,'DataCleaning in Hospitalisation'!$I$2:$I$2344)</f>
        <v>tier - 3</v>
      </c>
      <c r="O772" t="str">
        <f>_xlfn.XLOOKUP(A772,'DataCleaning in Hospitalisation'!$A$2:$A$2344,'DataCleaning in Hospitalisation'!$J$2:$J$2344)</f>
        <v>tier - 3</v>
      </c>
      <c r="P772" t="str">
        <f>_xlfn.XLOOKUP(A772,'DataCleaning in Hospitalisation'!$A$2:$A$2344,'DataCleaning in Hospitalisation'!$K$2:$K$2344)</f>
        <v>R1023</v>
      </c>
      <c r="Q772">
        <f>_xlfn.XLOOKUP(A772,'DataCleaning in Hospitalisation'!$A$2:$A$2344,'DataCleaning in Hospitalisation'!$F$2:$F$2344)</f>
        <v>31</v>
      </c>
      <c r="U772" s="38" t="s">
        <v>7</v>
      </c>
      <c r="V772">
        <v>1</v>
      </c>
      <c r="X772" s="4" t="s">
        <v>675</v>
      </c>
      <c r="Y772" s="29">
        <v>5488.26</v>
      </c>
      <c r="AJ772" s="4" t="s">
        <v>675</v>
      </c>
      <c r="AK772" s="29">
        <v>5488.26</v>
      </c>
    </row>
    <row r="773" spans="1:37" x14ac:dyDescent="0.3">
      <c r="A773" t="s">
        <v>1594</v>
      </c>
      <c r="B773" t="str">
        <f>_xlfn.XLOOKUP(A773,'Customer Names'!$A$2:$A$2336,'Customer Names'!$C$2:$C$2336)</f>
        <v xml:space="preserve"> Mr.Michael</v>
      </c>
      <c r="C773" s="34">
        <f>_xlfn.XLOOKUP(A773,'Data Cleaning in Medical Examin'!$A$2:$A$2336,'Data Cleaning in Medical Examin'!$B$2:$B$2336)</f>
        <v>41.47</v>
      </c>
      <c r="D773">
        <f>_xlfn.XLOOKUP(A773,'Data Cleaning in Medical Examin'!$A$2:$A$2336,'Data Cleaning in Medical Examin'!$D$2:$D$2336)</f>
        <v>5.86</v>
      </c>
      <c r="E773" t="str">
        <f>_xlfn.XLOOKUP(A773,'Data Cleaning in Medical Examin'!$A$2:$A$2336,'Data Cleaning in Medical Examin'!$F$2:$F$2336)</f>
        <v>Yes</v>
      </c>
      <c r="F773" t="str">
        <f>_xlfn.XLOOKUP(A773,'Data Cleaning in Medical Examin'!$A$2:$A$2336,'Data Cleaning in Medical Examin'!$G$2:$G$2336)</f>
        <v>No</v>
      </c>
      <c r="G773" t="str">
        <f>_xlfn.XLOOKUP(A773,'Data Cleaning in Medical Examin'!$A$2:$A$2336,'Data Cleaning in Medical Examin'!$H$2:$H$2336)</f>
        <v>No</v>
      </c>
      <c r="H773" s="4">
        <f>_xlfn.XLOOKUP(A773,'Data Cleaning in Medical Examin'!$A$2:$A$2336,'Data Cleaning in Medical Examin'!$I$2:$I$2336)</f>
        <v>2</v>
      </c>
      <c r="I773" t="str">
        <f>_xlfn.XLOOKUP(A773,'Data Cleaning in Medical Examin'!$A$2:$A$2336,'Data Cleaning in Medical Examin'!$J$2:$J$2336)</f>
        <v>No</v>
      </c>
      <c r="J773" t="str">
        <f>_xlfn.XLOOKUP(A773,'Data Cleaning in Medical Examin'!$A$2:$A$2336,'Data Cleaning in Medical Examin'!$C$2:$C$2336)</f>
        <v>Obesity</v>
      </c>
      <c r="K773" t="str">
        <f>_xlfn.XLOOKUP(A773,'Data Cleaning in Medical Examin'!$A$2:$A$2336,'Data Cleaning in Medical Examin'!$E$2:$E$2336)</f>
        <v>Prediabetes</v>
      </c>
      <c r="L773" t="str">
        <f>_xlfn.XLOOKUP(A773,'DataCleaning in Hospitalisation'!$A$2:$A$2344,'DataCleaning in Hospitalisation'!$E$2:$E$2344)</f>
        <v>20-Dec-1959</v>
      </c>
      <c r="M773" s="29">
        <f>_xlfn.XLOOKUP(A773,'DataCleaning in Hospitalisation'!$A$2:$A$2344,'DataCleaning in Hospitalisation'!$H$2:$H$2344)</f>
        <v>13405.39</v>
      </c>
      <c r="N773" t="str">
        <f>_xlfn.XLOOKUP(A773,'DataCleaning in Hospitalisation'!$A$2:$A$2344,'DataCleaning in Hospitalisation'!$I$2:$I$2344)</f>
        <v>tier - 3</v>
      </c>
      <c r="O773" t="str">
        <f>_xlfn.XLOOKUP(A773,'DataCleaning in Hospitalisation'!$A$2:$A$2344,'DataCleaning in Hospitalisation'!$J$2:$J$2344)</f>
        <v>tier - 3</v>
      </c>
      <c r="P773" t="str">
        <f>_xlfn.XLOOKUP(A773,'DataCleaning in Hospitalisation'!$A$2:$A$2344,'DataCleaning in Hospitalisation'!$K$2:$K$2344)</f>
        <v>R1013</v>
      </c>
      <c r="Q773">
        <f>_xlfn.XLOOKUP(A773,'DataCleaning in Hospitalisation'!$A$2:$A$2344,'DataCleaning in Hospitalisation'!$F$2:$F$2344)</f>
        <v>64</v>
      </c>
      <c r="U773" s="42" t="s">
        <v>2412</v>
      </c>
      <c r="V773">
        <v>1</v>
      </c>
      <c r="X773" s="4" t="s">
        <v>674</v>
      </c>
      <c r="Y773" s="29">
        <v>5484.47</v>
      </c>
      <c r="AJ773" s="4" t="s">
        <v>674</v>
      </c>
      <c r="AK773" s="29">
        <v>5484.47</v>
      </c>
    </row>
    <row r="774" spans="1:37" x14ac:dyDescent="0.3">
      <c r="A774" t="s">
        <v>1593</v>
      </c>
      <c r="B774" t="str">
        <f>_xlfn.XLOOKUP(A774,'Customer Names'!$A$2:$A$2336,'Customer Names'!$C$2:$C$2336)</f>
        <v xml:space="preserve"> Mr.Ben</v>
      </c>
      <c r="C774" s="34">
        <f>_xlfn.XLOOKUP(A774,'Data Cleaning in Medical Examin'!$A$2:$A$2336,'Data Cleaning in Medical Examin'!$B$2:$B$2336)</f>
        <v>33.1</v>
      </c>
      <c r="D774">
        <f>_xlfn.XLOOKUP(A774,'Data Cleaning in Medical Examin'!$A$2:$A$2336,'Data Cleaning in Medical Examin'!$D$2:$D$2336)</f>
        <v>5.19</v>
      </c>
      <c r="E774" t="str">
        <f>_xlfn.XLOOKUP(A774,'Data Cleaning in Medical Examin'!$A$2:$A$2336,'Data Cleaning in Medical Examin'!$F$2:$F$2336)</f>
        <v>Yes</v>
      </c>
      <c r="F774" t="str">
        <f>_xlfn.XLOOKUP(A774,'Data Cleaning in Medical Examin'!$A$2:$A$2336,'Data Cleaning in Medical Examin'!$G$2:$G$2336)</f>
        <v>No</v>
      </c>
      <c r="G774" t="str">
        <f>_xlfn.XLOOKUP(A774,'Data Cleaning in Medical Examin'!$A$2:$A$2336,'Data Cleaning in Medical Examin'!$H$2:$H$2336)</f>
        <v>No</v>
      </c>
      <c r="H774" s="4">
        <f>_xlfn.XLOOKUP(A774,'Data Cleaning in Medical Examin'!$A$2:$A$2336,'Data Cleaning in Medical Examin'!$I$2:$I$2336)</f>
        <v>2</v>
      </c>
      <c r="I774" t="str">
        <f>_xlfn.XLOOKUP(A774,'Data Cleaning in Medical Examin'!$A$2:$A$2336,'Data Cleaning in Medical Examin'!$J$2:$J$2336)</f>
        <v>No</v>
      </c>
      <c r="J774" t="str">
        <f>_xlfn.XLOOKUP(A774,'Data Cleaning in Medical Examin'!$A$2:$A$2336,'Data Cleaning in Medical Examin'!$C$2:$C$2336)</f>
        <v>Obesity</v>
      </c>
      <c r="K774" t="str">
        <f>_xlfn.XLOOKUP(A774,'Data Cleaning in Medical Examin'!$A$2:$A$2336,'Data Cleaning in Medical Examin'!$E$2:$E$2336)</f>
        <v>Normal</v>
      </c>
      <c r="L774" t="str">
        <f>_xlfn.XLOOKUP(A774,'DataCleaning in Hospitalisation'!$A$2:$A$2344,'DataCleaning in Hospitalisation'!$E$2:$E$2344)</f>
        <v>25-Nov-1959</v>
      </c>
      <c r="M774" s="29">
        <f>_xlfn.XLOOKUP(A774,'DataCleaning in Hospitalisation'!$A$2:$A$2344,'DataCleaning in Hospitalisation'!$H$2:$H$2344)</f>
        <v>13393.76</v>
      </c>
      <c r="N774" t="str">
        <f>_xlfn.XLOOKUP(A774,'DataCleaning in Hospitalisation'!$A$2:$A$2344,'DataCleaning in Hospitalisation'!$I$2:$I$2344)</f>
        <v>tier - 3</v>
      </c>
      <c r="O774" t="str">
        <f>_xlfn.XLOOKUP(A774,'DataCleaning in Hospitalisation'!$A$2:$A$2344,'DataCleaning in Hospitalisation'!$J$2:$J$2344)</f>
        <v>tier - 1</v>
      </c>
      <c r="P774" t="str">
        <f>_xlfn.XLOOKUP(A774,'DataCleaning in Hospitalisation'!$A$2:$A$2344,'DataCleaning in Hospitalisation'!$K$2:$K$2344)</f>
        <v>R1011</v>
      </c>
      <c r="Q774">
        <f>_xlfn.XLOOKUP(A774,'DataCleaning in Hospitalisation'!$A$2:$A$2344,'DataCleaning in Hospitalisation'!$F$2:$F$2344)</f>
        <v>64</v>
      </c>
      <c r="U774" s="43" t="s">
        <v>7</v>
      </c>
      <c r="V774">
        <v>1</v>
      </c>
      <c r="X774" s="4" t="s">
        <v>673</v>
      </c>
      <c r="Y774" s="29">
        <v>5478.04</v>
      </c>
      <c r="AJ774" s="4" t="s">
        <v>673</v>
      </c>
      <c r="AK774" s="29">
        <v>5478.04</v>
      </c>
    </row>
    <row r="775" spans="1:37" x14ac:dyDescent="0.3">
      <c r="A775" t="s">
        <v>1592</v>
      </c>
      <c r="B775" t="str">
        <f>_xlfn.XLOOKUP(A775,'Customer Names'!$A$2:$A$2336,'Customer Names'!$C$2:$C$2336)</f>
        <v xml:space="preserve"> Mr.Chris</v>
      </c>
      <c r="C775" s="34">
        <f>_xlfn.XLOOKUP(A775,'Data Cleaning in Medical Examin'!$A$2:$A$2336,'Data Cleaning in Medical Examin'!$B$2:$B$2336)</f>
        <v>30.8</v>
      </c>
      <c r="D775">
        <f>_xlfn.XLOOKUP(A775,'Data Cleaning in Medical Examin'!$A$2:$A$2336,'Data Cleaning in Medical Examin'!$D$2:$D$2336)</f>
        <v>4.37</v>
      </c>
      <c r="E775" t="str">
        <f>_xlfn.XLOOKUP(A775,'Data Cleaning in Medical Examin'!$A$2:$A$2336,'Data Cleaning in Medical Examin'!$F$2:$F$2336)</f>
        <v>Yes</v>
      </c>
      <c r="F775" t="str">
        <f>_xlfn.XLOOKUP(A775,'Data Cleaning in Medical Examin'!$A$2:$A$2336,'Data Cleaning in Medical Examin'!$G$2:$G$2336)</f>
        <v>No</v>
      </c>
      <c r="G775" t="str">
        <f>_xlfn.XLOOKUP(A775,'Data Cleaning in Medical Examin'!$A$2:$A$2336,'Data Cleaning in Medical Examin'!$H$2:$H$2336)</f>
        <v>No</v>
      </c>
      <c r="H775" s="4">
        <f>_xlfn.XLOOKUP(A775,'Data Cleaning in Medical Examin'!$A$2:$A$2336,'Data Cleaning in Medical Examin'!$I$2:$I$2336)</f>
        <v>2</v>
      </c>
      <c r="I775" t="str">
        <f>_xlfn.XLOOKUP(A775,'Data Cleaning in Medical Examin'!$A$2:$A$2336,'Data Cleaning in Medical Examin'!$J$2:$J$2336)</f>
        <v>No</v>
      </c>
      <c r="J775" t="str">
        <f>_xlfn.XLOOKUP(A775,'Data Cleaning in Medical Examin'!$A$2:$A$2336,'Data Cleaning in Medical Examin'!$C$2:$C$2336)</f>
        <v>Obesity</v>
      </c>
      <c r="K775" t="str">
        <f>_xlfn.XLOOKUP(A775,'Data Cleaning in Medical Examin'!$A$2:$A$2336,'Data Cleaning in Medical Examin'!$E$2:$E$2336)</f>
        <v>Normal</v>
      </c>
      <c r="L775" t="str">
        <f>_xlfn.XLOOKUP(A775,'DataCleaning in Hospitalisation'!$A$2:$A$2344,'DataCleaning in Hospitalisation'!$E$2:$E$2344)</f>
        <v>9-Dec-1959</v>
      </c>
      <c r="M775" s="29">
        <f>_xlfn.XLOOKUP(A775,'DataCleaning in Hospitalisation'!$A$2:$A$2344,'DataCleaning in Hospitalisation'!$H$2:$H$2344)</f>
        <v>13390.56</v>
      </c>
      <c r="N775" t="str">
        <f>_xlfn.XLOOKUP(A775,'DataCleaning in Hospitalisation'!$A$2:$A$2344,'DataCleaning in Hospitalisation'!$I$2:$I$2344)</f>
        <v>tier - 3</v>
      </c>
      <c r="O775" t="str">
        <f>_xlfn.XLOOKUP(A775,'DataCleaning in Hospitalisation'!$A$2:$A$2344,'DataCleaning in Hospitalisation'!$J$2:$J$2344)</f>
        <v>tier - 3</v>
      </c>
      <c r="P775" t="str">
        <f>_xlfn.XLOOKUP(A775,'DataCleaning in Hospitalisation'!$A$2:$A$2344,'DataCleaning in Hospitalisation'!$K$2:$K$2344)</f>
        <v>R1011</v>
      </c>
      <c r="Q775">
        <f>_xlfn.XLOOKUP(A775,'DataCleaning in Hospitalisation'!$A$2:$A$2344,'DataCleaning in Hospitalisation'!$F$2:$F$2344)</f>
        <v>64</v>
      </c>
      <c r="U775" s="44" t="s">
        <v>2372</v>
      </c>
      <c r="V775">
        <v>1</v>
      </c>
      <c r="X775" s="4" t="s">
        <v>672</v>
      </c>
      <c r="Y775" s="29">
        <v>5472.45</v>
      </c>
      <c r="AJ775" s="4" t="s">
        <v>672</v>
      </c>
      <c r="AK775" s="29">
        <v>5472.45</v>
      </c>
    </row>
    <row r="776" spans="1:37" x14ac:dyDescent="0.3">
      <c r="A776" t="s">
        <v>1591</v>
      </c>
      <c r="B776" t="str">
        <f>_xlfn.XLOOKUP(A776,'Customer Names'!$A$2:$A$2336,'Customer Names'!$C$2:$C$2336)</f>
        <v xml:space="preserve"> Mr.Jeremy</v>
      </c>
      <c r="C776" s="34">
        <f>_xlfn.XLOOKUP(A776,'Data Cleaning in Medical Examin'!$A$2:$A$2336,'Data Cleaning in Medical Examin'!$B$2:$B$2336)</f>
        <v>42.06</v>
      </c>
      <c r="D776">
        <f>_xlfn.XLOOKUP(A776,'Data Cleaning in Medical Examin'!$A$2:$A$2336,'Data Cleaning in Medical Examin'!$D$2:$D$2336)</f>
        <v>5.32</v>
      </c>
      <c r="E776" t="str">
        <f>_xlfn.XLOOKUP(A776,'Data Cleaning in Medical Examin'!$A$2:$A$2336,'Data Cleaning in Medical Examin'!$F$2:$F$2336)</f>
        <v>No</v>
      </c>
      <c r="F776" t="str">
        <f>_xlfn.XLOOKUP(A776,'Data Cleaning in Medical Examin'!$A$2:$A$2336,'Data Cleaning in Medical Examin'!$G$2:$G$2336)</f>
        <v>No</v>
      </c>
      <c r="G776" t="str">
        <f>_xlfn.XLOOKUP(A776,'Data Cleaning in Medical Examin'!$A$2:$A$2336,'Data Cleaning in Medical Examin'!$H$2:$H$2336)</f>
        <v>No</v>
      </c>
      <c r="H776" s="4">
        <f>_xlfn.XLOOKUP(A776,'Data Cleaning in Medical Examin'!$A$2:$A$2336,'Data Cleaning in Medical Examin'!$I$2:$I$2336)</f>
        <v>1</v>
      </c>
      <c r="I776" t="str">
        <f>_xlfn.XLOOKUP(A776,'Data Cleaning in Medical Examin'!$A$2:$A$2336,'Data Cleaning in Medical Examin'!$J$2:$J$2336)</f>
        <v>No</v>
      </c>
      <c r="J776" t="str">
        <f>_xlfn.XLOOKUP(A776,'Data Cleaning in Medical Examin'!$A$2:$A$2336,'Data Cleaning in Medical Examin'!$C$2:$C$2336)</f>
        <v>Obesity</v>
      </c>
      <c r="K776" t="str">
        <f>_xlfn.XLOOKUP(A776,'Data Cleaning in Medical Examin'!$A$2:$A$2336,'Data Cleaning in Medical Examin'!$E$2:$E$2336)</f>
        <v>Normal</v>
      </c>
      <c r="L776" t="str">
        <f>_xlfn.XLOOKUP(A776,'DataCleaning in Hospitalisation'!$A$2:$A$2344,'DataCleaning in Hospitalisation'!$E$2:$E$2344)</f>
        <v>6-Jun-1984</v>
      </c>
      <c r="M776" s="29">
        <f>_xlfn.XLOOKUP(A776,'DataCleaning in Hospitalisation'!$A$2:$A$2344,'DataCleaning in Hospitalisation'!$H$2:$H$2344)</f>
        <v>13383.67</v>
      </c>
      <c r="N776" t="str">
        <f>_xlfn.XLOOKUP(A776,'DataCleaning in Hospitalisation'!$A$2:$A$2344,'DataCleaning in Hospitalisation'!$I$2:$I$2344)</f>
        <v>tier - 3</v>
      </c>
      <c r="O776" t="str">
        <f>_xlfn.XLOOKUP(A776,'DataCleaning in Hospitalisation'!$A$2:$A$2344,'DataCleaning in Hospitalisation'!$J$2:$J$2344)</f>
        <v>tier - 2</v>
      </c>
      <c r="P776" t="str">
        <f>_xlfn.XLOOKUP(A776,'DataCleaning in Hospitalisation'!$A$2:$A$2344,'DataCleaning in Hospitalisation'!$K$2:$K$2344)</f>
        <v>R1023</v>
      </c>
      <c r="Q776">
        <f>_xlfn.XLOOKUP(A776,'DataCleaning in Hospitalisation'!$A$2:$A$2344,'DataCleaning in Hospitalisation'!$F$2:$F$2344)</f>
        <v>39</v>
      </c>
      <c r="U776" s="45" t="s">
        <v>2372</v>
      </c>
      <c r="V776">
        <v>1</v>
      </c>
      <c r="X776" s="4" t="s">
        <v>671</v>
      </c>
      <c r="Y776" s="29">
        <v>5469.01</v>
      </c>
      <c r="AJ776" s="4" t="s">
        <v>671</v>
      </c>
      <c r="AK776" s="29">
        <v>5469.01</v>
      </c>
    </row>
    <row r="777" spans="1:37" x14ac:dyDescent="0.3">
      <c r="A777" t="s">
        <v>1590</v>
      </c>
      <c r="B777" t="str">
        <f>_xlfn.XLOOKUP(A777,'Customer Names'!$A$2:$A$2336,'Customer Names'!$C$2:$C$2336)</f>
        <v xml:space="preserve"> Mrs.Amy</v>
      </c>
      <c r="C777" s="34">
        <f>_xlfn.XLOOKUP(A777,'Data Cleaning in Medical Examin'!$A$2:$A$2336,'Data Cleaning in Medical Examin'!$B$2:$B$2336)</f>
        <v>39.270000000000003</v>
      </c>
      <c r="D777">
        <f>_xlfn.XLOOKUP(A777,'Data Cleaning in Medical Examin'!$A$2:$A$2336,'Data Cleaning in Medical Examin'!$D$2:$D$2336)</f>
        <v>5.64</v>
      </c>
      <c r="E777" t="str">
        <f>_xlfn.XLOOKUP(A777,'Data Cleaning in Medical Examin'!$A$2:$A$2336,'Data Cleaning in Medical Examin'!$F$2:$F$2336)</f>
        <v>No</v>
      </c>
      <c r="F777" t="str">
        <f>_xlfn.XLOOKUP(A777,'Data Cleaning in Medical Examin'!$A$2:$A$2336,'Data Cleaning in Medical Examin'!$G$2:$G$2336)</f>
        <v>No</v>
      </c>
      <c r="G777" t="str">
        <f>_xlfn.XLOOKUP(A777,'Data Cleaning in Medical Examin'!$A$2:$A$2336,'Data Cleaning in Medical Examin'!$H$2:$H$2336)</f>
        <v>Yes</v>
      </c>
      <c r="H777" s="4">
        <f>_xlfn.XLOOKUP(A777,'Data Cleaning in Medical Examin'!$A$2:$A$2336,'Data Cleaning in Medical Examin'!$I$2:$I$2336)</f>
        <v>1</v>
      </c>
      <c r="I777" t="str">
        <f>_xlfn.XLOOKUP(A777,'Data Cleaning in Medical Examin'!$A$2:$A$2336,'Data Cleaning in Medical Examin'!$J$2:$J$2336)</f>
        <v>No</v>
      </c>
      <c r="J777" t="str">
        <f>_xlfn.XLOOKUP(A777,'Data Cleaning in Medical Examin'!$A$2:$A$2336,'Data Cleaning in Medical Examin'!$C$2:$C$2336)</f>
        <v>Obesity</v>
      </c>
      <c r="K777" t="str">
        <f>_xlfn.XLOOKUP(A777,'Data Cleaning in Medical Examin'!$A$2:$A$2336,'Data Cleaning in Medical Examin'!$E$2:$E$2336)</f>
        <v>Normal</v>
      </c>
      <c r="L777" t="str">
        <f>_xlfn.XLOOKUP(A777,'DataCleaning in Hospitalisation'!$A$2:$A$2344,'DataCleaning in Hospitalisation'!$E$2:$E$2344)</f>
        <v>30-Sep-1979</v>
      </c>
      <c r="M777" s="29">
        <f>_xlfn.XLOOKUP(A777,'DataCleaning in Hospitalisation'!$A$2:$A$2344,'DataCleaning in Hospitalisation'!$H$2:$H$2344)</f>
        <v>13377.41</v>
      </c>
      <c r="N777" t="str">
        <f>_xlfn.XLOOKUP(A777,'DataCleaning in Hospitalisation'!$A$2:$A$2344,'DataCleaning in Hospitalisation'!$I$2:$I$2344)</f>
        <v>tier - 3</v>
      </c>
      <c r="O777" t="str">
        <f>_xlfn.XLOOKUP(A777,'DataCleaning in Hospitalisation'!$A$2:$A$2344,'DataCleaning in Hospitalisation'!$J$2:$J$2344)</f>
        <v>tier - 3</v>
      </c>
      <c r="P777" t="str">
        <f>_xlfn.XLOOKUP(A777,'DataCleaning in Hospitalisation'!$A$2:$A$2344,'DataCleaning in Hospitalisation'!$K$2:$K$2344)</f>
        <v>R1026</v>
      </c>
      <c r="Q777">
        <f>_xlfn.XLOOKUP(A777,'DataCleaning in Hospitalisation'!$A$2:$A$2344,'DataCleaning in Hospitalisation'!$F$2:$F$2344)</f>
        <v>44</v>
      </c>
      <c r="U777" s="4" t="s">
        <v>1252</v>
      </c>
      <c r="V777">
        <v>1</v>
      </c>
      <c r="X777" s="4" t="s">
        <v>670</v>
      </c>
      <c r="Y777" s="29">
        <v>5466.88</v>
      </c>
      <c r="AJ777" s="4" t="s">
        <v>670</v>
      </c>
      <c r="AK777" s="29">
        <v>5466.88</v>
      </c>
    </row>
    <row r="778" spans="1:37" x14ac:dyDescent="0.3">
      <c r="A778" t="s">
        <v>1589</v>
      </c>
      <c r="B778" t="str">
        <f>_xlfn.XLOOKUP(A778,'Customer Names'!$A$2:$A$2336,'Customer Names'!$C$2:$C$2336)</f>
        <v xml:space="preserve"> Mrs.Karen</v>
      </c>
      <c r="C778" s="34">
        <f>_xlfn.XLOOKUP(A778,'Data Cleaning in Medical Examin'!$A$2:$A$2336,'Data Cleaning in Medical Examin'!$B$2:$B$2336)</f>
        <v>30.71</v>
      </c>
      <c r="D778">
        <f>_xlfn.XLOOKUP(A778,'Data Cleaning in Medical Examin'!$A$2:$A$2336,'Data Cleaning in Medical Examin'!$D$2:$D$2336)</f>
        <v>5.59</v>
      </c>
      <c r="E778" t="str">
        <f>_xlfn.XLOOKUP(A778,'Data Cleaning in Medical Examin'!$A$2:$A$2336,'Data Cleaning in Medical Examin'!$F$2:$F$2336)</f>
        <v>Yes</v>
      </c>
      <c r="F778" t="str">
        <f>_xlfn.XLOOKUP(A778,'Data Cleaning in Medical Examin'!$A$2:$A$2336,'Data Cleaning in Medical Examin'!$G$2:$G$2336)</f>
        <v>No</v>
      </c>
      <c r="G778" t="str">
        <f>_xlfn.XLOOKUP(A778,'Data Cleaning in Medical Examin'!$A$2:$A$2336,'Data Cleaning in Medical Examin'!$H$2:$H$2336)</f>
        <v>No</v>
      </c>
      <c r="H778" s="4">
        <f>_xlfn.XLOOKUP(A778,'Data Cleaning in Medical Examin'!$A$2:$A$2336,'Data Cleaning in Medical Examin'!$I$2:$I$2336)</f>
        <v>1</v>
      </c>
      <c r="I778" t="str">
        <f>_xlfn.XLOOKUP(A778,'Data Cleaning in Medical Examin'!$A$2:$A$2336,'Data Cleaning in Medical Examin'!$J$2:$J$2336)</f>
        <v>No</v>
      </c>
      <c r="J778" t="str">
        <f>_xlfn.XLOOKUP(A778,'Data Cleaning in Medical Examin'!$A$2:$A$2336,'Data Cleaning in Medical Examin'!$C$2:$C$2336)</f>
        <v>Obesity</v>
      </c>
      <c r="K778" t="str">
        <f>_xlfn.XLOOKUP(A778,'Data Cleaning in Medical Examin'!$A$2:$A$2336,'Data Cleaning in Medical Examin'!$E$2:$E$2336)</f>
        <v>Normal</v>
      </c>
      <c r="L778" t="str">
        <f>_xlfn.XLOOKUP(A778,'DataCleaning in Hospitalisation'!$A$2:$A$2344,'DataCleaning in Hospitalisation'!$E$2:$E$2344)</f>
        <v>24-Sep-1964</v>
      </c>
      <c r="M778" s="29">
        <f>_xlfn.XLOOKUP(A778,'DataCleaning in Hospitalisation'!$A$2:$A$2344,'DataCleaning in Hospitalisation'!$H$2:$H$2344)</f>
        <v>13375.76</v>
      </c>
      <c r="N778" t="str">
        <f>_xlfn.XLOOKUP(A778,'DataCleaning in Hospitalisation'!$A$2:$A$2344,'DataCleaning in Hospitalisation'!$I$2:$I$2344)</f>
        <v>tier - 3</v>
      </c>
      <c r="O778" t="str">
        <f>_xlfn.XLOOKUP(A778,'DataCleaning in Hospitalisation'!$A$2:$A$2344,'DataCleaning in Hospitalisation'!$J$2:$J$2344)</f>
        <v>tier - 2</v>
      </c>
      <c r="P778" t="str">
        <f>_xlfn.XLOOKUP(A778,'DataCleaning in Hospitalisation'!$A$2:$A$2344,'DataCleaning in Hospitalisation'!$K$2:$K$2344)</f>
        <v>R1025</v>
      </c>
      <c r="Q778">
        <f>_xlfn.XLOOKUP(A778,'DataCleaning in Hospitalisation'!$A$2:$A$2344,'DataCleaning in Hospitalisation'!$F$2:$F$2344)</f>
        <v>59</v>
      </c>
      <c r="U778" s="38" t="s">
        <v>7</v>
      </c>
      <c r="V778">
        <v>1</v>
      </c>
      <c r="X778" s="4" t="s">
        <v>669</v>
      </c>
      <c r="Y778" s="29">
        <v>5458.05</v>
      </c>
      <c r="AJ778" s="4" t="s">
        <v>669</v>
      </c>
      <c r="AK778" s="29">
        <v>5458.05</v>
      </c>
    </row>
    <row r="779" spans="1:37" x14ac:dyDescent="0.3">
      <c r="A779" t="s">
        <v>1588</v>
      </c>
      <c r="B779" t="str">
        <f>_xlfn.XLOOKUP(A779,'Customer Names'!$A$2:$A$2336,'Customer Names'!$C$2:$C$2336)</f>
        <v xml:space="preserve"> Ms.Tennille</v>
      </c>
      <c r="C779" s="34">
        <f>_xlfn.XLOOKUP(A779,'Data Cleaning in Medical Examin'!$A$2:$A$2336,'Data Cleaning in Medical Examin'!$B$2:$B$2336)</f>
        <v>47.19</v>
      </c>
      <c r="D779">
        <f>_xlfn.XLOOKUP(A779,'Data Cleaning in Medical Examin'!$A$2:$A$2336,'Data Cleaning in Medical Examin'!$D$2:$D$2336)</f>
        <v>5.29</v>
      </c>
      <c r="E779" t="str">
        <f>_xlfn.XLOOKUP(A779,'Data Cleaning in Medical Examin'!$A$2:$A$2336,'Data Cleaning in Medical Examin'!$F$2:$F$2336)</f>
        <v>No</v>
      </c>
      <c r="F779" t="str">
        <f>_xlfn.XLOOKUP(A779,'Data Cleaning in Medical Examin'!$A$2:$A$2336,'Data Cleaning in Medical Examin'!$G$2:$G$2336)</f>
        <v>No</v>
      </c>
      <c r="G779" t="str">
        <f>_xlfn.XLOOKUP(A779,'Data Cleaning in Medical Examin'!$A$2:$A$2336,'Data Cleaning in Medical Examin'!$H$2:$H$2336)</f>
        <v>No</v>
      </c>
      <c r="H779" s="4">
        <f>_xlfn.XLOOKUP(A779,'Data Cleaning in Medical Examin'!$A$2:$A$2336,'Data Cleaning in Medical Examin'!$I$2:$I$2336)</f>
        <v>0</v>
      </c>
      <c r="I779" t="str">
        <f>_xlfn.XLOOKUP(A779,'Data Cleaning in Medical Examin'!$A$2:$A$2336,'Data Cleaning in Medical Examin'!$J$2:$J$2336)</f>
        <v>No</v>
      </c>
      <c r="J779" t="str">
        <f>_xlfn.XLOOKUP(A779,'Data Cleaning in Medical Examin'!$A$2:$A$2336,'Data Cleaning in Medical Examin'!$C$2:$C$2336)</f>
        <v>Obesity</v>
      </c>
      <c r="K779" t="str">
        <f>_xlfn.XLOOKUP(A779,'Data Cleaning in Medical Examin'!$A$2:$A$2336,'Data Cleaning in Medical Examin'!$E$2:$E$2336)</f>
        <v>Normal</v>
      </c>
      <c r="L779" t="str">
        <f>_xlfn.XLOOKUP(A779,'DataCleaning in Hospitalisation'!$A$2:$A$2344,'DataCleaning in Hospitalisation'!$E$2:$E$2344)</f>
        <v>2-Oct-1990</v>
      </c>
      <c r="M779" s="29">
        <f>_xlfn.XLOOKUP(A779,'DataCleaning in Hospitalisation'!$A$2:$A$2344,'DataCleaning in Hospitalisation'!$H$2:$H$2344)</f>
        <v>13360.94</v>
      </c>
      <c r="N779" t="str">
        <f>_xlfn.XLOOKUP(A779,'DataCleaning in Hospitalisation'!$A$2:$A$2344,'DataCleaning in Hospitalisation'!$I$2:$I$2344)</f>
        <v>tier - 3</v>
      </c>
      <c r="O779" t="str">
        <f>_xlfn.XLOOKUP(A779,'DataCleaning in Hospitalisation'!$A$2:$A$2344,'DataCleaning in Hospitalisation'!$J$2:$J$2344)</f>
        <v>tier - 1</v>
      </c>
      <c r="P779" t="str">
        <f>_xlfn.XLOOKUP(A779,'DataCleaning in Hospitalisation'!$A$2:$A$2344,'DataCleaning in Hospitalisation'!$K$2:$K$2344)</f>
        <v>R1012</v>
      </c>
      <c r="Q779">
        <f>_xlfn.XLOOKUP(A779,'DataCleaning in Hospitalisation'!$A$2:$A$2344,'DataCleaning in Hospitalisation'!$F$2:$F$2344)</f>
        <v>33</v>
      </c>
      <c r="U779" s="42" t="s">
        <v>2415</v>
      </c>
      <c r="V779">
        <v>1</v>
      </c>
      <c r="X779" s="4" t="s">
        <v>668</v>
      </c>
      <c r="Y779" s="29">
        <v>5438.75</v>
      </c>
      <c r="AJ779" s="4" t="s">
        <v>668</v>
      </c>
      <c r="AK779" s="29">
        <v>5438.75</v>
      </c>
    </row>
    <row r="780" spans="1:37" x14ac:dyDescent="0.3">
      <c r="A780" t="s">
        <v>1587</v>
      </c>
      <c r="B780" t="str">
        <f>_xlfn.XLOOKUP(A780,'Customer Names'!$A$2:$A$2336,'Customer Names'!$C$2:$C$2336)</f>
        <v xml:space="preserve"> Mr.Matt</v>
      </c>
      <c r="C780" s="34">
        <f>_xlfn.XLOOKUP(A780,'Data Cleaning in Medical Examin'!$A$2:$A$2336,'Data Cleaning in Medical Examin'!$B$2:$B$2336)</f>
        <v>30.02</v>
      </c>
      <c r="D780">
        <f>_xlfn.XLOOKUP(A780,'Data Cleaning in Medical Examin'!$A$2:$A$2336,'Data Cleaning in Medical Examin'!$D$2:$D$2336)</f>
        <v>6.65</v>
      </c>
      <c r="E780" t="str">
        <f>_xlfn.XLOOKUP(A780,'Data Cleaning in Medical Examin'!$A$2:$A$2336,'Data Cleaning in Medical Examin'!$F$2:$F$2336)</f>
        <v>No</v>
      </c>
      <c r="F780" t="str">
        <f>_xlfn.XLOOKUP(A780,'Data Cleaning in Medical Examin'!$A$2:$A$2336,'Data Cleaning in Medical Examin'!$G$2:$G$2336)</f>
        <v>No</v>
      </c>
      <c r="G780" t="str">
        <f>_xlfn.XLOOKUP(A780,'Data Cleaning in Medical Examin'!$A$2:$A$2336,'Data Cleaning in Medical Examin'!$H$2:$H$2336)</f>
        <v>No</v>
      </c>
      <c r="H780" s="4">
        <f>_xlfn.XLOOKUP(A780,'Data Cleaning in Medical Examin'!$A$2:$A$2336,'Data Cleaning in Medical Examin'!$I$2:$I$2336)</f>
        <v>0</v>
      </c>
      <c r="I780" t="str">
        <f>_xlfn.XLOOKUP(A780,'Data Cleaning in Medical Examin'!$A$2:$A$2336,'Data Cleaning in Medical Examin'!$J$2:$J$2336)</f>
        <v>No</v>
      </c>
      <c r="J780" t="str">
        <f>_xlfn.XLOOKUP(A780,'Data Cleaning in Medical Examin'!$A$2:$A$2336,'Data Cleaning in Medical Examin'!$C$2:$C$2336)</f>
        <v>Obesity</v>
      </c>
      <c r="K780" t="str">
        <f>_xlfn.XLOOKUP(A780,'Data Cleaning in Medical Examin'!$A$2:$A$2336,'Data Cleaning in Medical Examin'!$E$2:$E$2336)</f>
        <v>Diabetes</v>
      </c>
      <c r="L780" t="str">
        <f>_xlfn.XLOOKUP(A780,'DataCleaning in Hospitalisation'!$A$2:$A$2344,'DataCleaning in Hospitalisation'!$E$2:$E$2344)</f>
        <v>11-Nov-1960</v>
      </c>
      <c r="M780" s="29">
        <f>_xlfn.XLOOKUP(A780,'DataCleaning in Hospitalisation'!$A$2:$A$2344,'DataCleaning in Hospitalisation'!$H$2:$H$2344)</f>
        <v>13352.1</v>
      </c>
      <c r="N780" t="str">
        <f>_xlfn.XLOOKUP(A780,'DataCleaning in Hospitalisation'!$A$2:$A$2344,'DataCleaning in Hospitalisation'!$I$2:$I$2344)</f>
        <v>tier - 3</v>
      </c>
      <c r="O780" t="str">
        <f>_xlfn.XLOOKUP(A780,'DataCleaning in Hospitalisation'!$A$2:$A$2344,'DataCleaning in Hospitalisation'!$J$2:$J$2344)</f>
        <v>tier - 1</v>
      </c>
      <c r="P780" t="str">
        <f>_xlfn.XLOOKUP(A780,'DataCleaning in Hospitalisation'!$A$2:$A$2344,'DataCleaning in Hospitalisation'!$K$2:$K$2344)</f>
        <v>R1012</v>
      </c>
      <c r="Q780">
        <f>_xlfn.XLOOKUP(A780,'DataCleaning in Hospitalisation'!$A$2:$A$2344,'DataCleaning in Hospitalisation'!$F$2:$F$2344)</f>
        <v>63</v>
      </c>
      <c r="U780" s="43" t="s">
        <v>7</v>
      </c>
      <c r="V780">
        <v>1</v>
      </c>
      <c r="X780" s="4" t="s">
        <v>667</v>
      </c>
      <c r="Y780" s="29">
        <v>5428.98</v>
      </c>
      <c r="AJ780" s="4" t="s">
        <v>667</v>
      </c>
      <c r="AK780" s="29">
        <v>5428.98</v>
      </c>
    </row>
    <row r="781" spans="1:37" x14ac:dyDescent="0.3">
      <c r="A781" t="s">
        <v>1586</v>
      </c>
      <c r="B781" t="str">
        <f>_xlfn.XLOOKUP(A781,'Customer Names'!$A$2:$A$2336,'Customer Names'!$C$2:$C$2336)</f>
        <v xml:space="preserve"> Ms.Emily</v>
      </c>
      <c r="C781" s="34">
        <f>_xlfn.XLOOKUP(A781,'Data Cleaning in Medical Examin'!$A$2:$A$2336,'Data Cleaning in Medical Examin'!$B$2:$B$2336)</f>
        <v>37.909999999999997</v>
      </c>
      <c r="D781">
        <f>_xlfn.XLOOKUP(A781,'Data Cleaning in Medical Examin'!$A$2:$A$2336,'Data Cleaning in Medical Examin'!$D$2:$D$2336)</f>
        <v>5.68</v>
      </c>
      <c r="E781" t="str">
        <f>_xlfn.XLOOKUP(A781,'Data Cleaning in Medical Examin'!$A$2:$A$2336,'Data Cleaning in Medical Examin'!$F$2:$F$2336)</f>
        <v>Yes</v>
      </c>
      <c r="F781" t="str">
        <f>_xlfn.XLOOKUP(A781,'Data Cleaning in Medical Examin'!$A$2:$A$2336,'Data Cleaning in Medical Examin'!$G$2:$G$2336)</f>
        <v>No</v>
      </c>
      <c r="G781" t="str">
        <f>_xlfn.XLOOKUP(A781,'Data Cleaning in Medical Examin'!$A$2:$A$2336,'Data Cleaning in Medical Examin'!$H$2:$H$2336)</f>
        <v>No</v>
      </c>
      <c r="H781" s="4">
        <f>_xlfn.XLOOKUP(A781,'Data Cleaning in Medical Examin'!$A$2:$A$2336,'Data Cleaning in Medical Examin'!$I$2:$I$2336)</f>
        <v>0</v>
      </c>
      <c r="I781" t="str">
        <f>_xlfn.XLOOKUP(A781,'Data Cleaning in Medical Examin'!$A$2:$A$2336,'Data Cleaning in Medical Examin'!$J$2:$J$2336)</f>
        <v>No</v>
      </c>
      <c r="J781" t="str">
        <f>_xlfn.XLOOKUP(A781,'Data Cleaning in Medical Examin'!$A$2:$A$2336,'Data Cleaning in Medical Examin'!$C$2:$C$2336)</f>
        <v>Obesity</v>
      </c>
      <c r="K781" t="str">
        <f>_xlfn.XLOOKUP(A781,'Data Cleaning in Medical Examin'!$A$2:$A$2336,'Data Cleaning in Medical Examin'!$E$2:$E$2336)</f>
        <v>Normal</v>
      </c>
      <c r="L781" t="str">
        <f>_xlfn.XLOOKUP(A781,'DataCleaning in Hospitalisation'!$A$2:$A$2344,'DataCleaning in Hospitalisation'!$E$2:$E$2344)</f>
        <v>23-Aug-1976</v>
      </c>
      <c r="M781" s="29">
        <f>_xlfn.XLOOKUP(A781,'DataCleaning in Hospitalisation'!$A$2:$A$2344,'DataCleaning in Hospitalisation'!$H$2:$H$2344)</f>
        <v>13333.71</v>
      </c>
      <c r="N781" t="str">
        <f>_xlfn.XLOOKUP(A781,'DataCleaning in Hospitalisation'!$A$2:$A$2344,'DataCleaning in Hospitalisation'!$I$2:$I$2344)</f>
        <v>tier - 3</v>
      </c>
      <c r="O781" t="str">
        <f>_xlfn.XLOOKUP(A781,'DataCleaning in Hospitalisation'!$A$2:$A$2344,'DataCleaning in Hospitalisation'!$J$2:$J$2344)</f>
        <v>tier - 2</v>
      </c>
      <c r="P781" t="str">
        <f>_xlfn.XLOOKUP(A781,'DataCleaning in Hospitalisation'!$A$2:$A$2344,'DataCleaning in Hospitalisation'!$K$2:$K$2344)</f>
        <v>R1012</v>
      </c>
      <c r="Q781">
        <f>_xlfn.XLOOKUP(A781,'DataCleaning in Hospitalisation'!$A$2:$A$2344,'DataCleaning in Hospitalisation'!$F$2:$F$2344)</f>
        <v>47</v>
      </c>
      <c r="U781" s="44" t="s">
        <v>2372</v>
      </c>
      <c r="V781">
        <v>1</v>
      </c>
      <c r="X781" s="4" t="s">
        <v>2351</v>
      </c>
      <c r="Y781" s="29">
        <v>47305.31</v>
      </c>
      <c r="AJ781" s="4" t="s">
        <v>2351</v>
      </c>
      <c r="AK781" s="29">
        <v>47305.31</v>
      </c>
    </row>
    <row r="782" spans="1:37" x14ac:dyDescent="0.3">
      <c r="A782" t="s">
        <v>1585</v>
      </c>
      <c r="B782" t="str">
        <f>_xlfn.XLOOKUP(A782,'Customer Names'!$A$2:$A$2336,'Customer Names'!$C$2:$C$2336)</f>
        <v xml:space="preserve"> Mr.Justin</v>
      </c>
      <c r="C782" s="34">
        <f>_xlfn.XLOOKUP(A782,'Data Cleaning in Medical Examin'!$A$2:$A$2336,'Data Cleaning in Medical Examin'!$B$2:$B$2336)</f>
        <v>54.61</v>
      </c>
      <c r="D782">
        <f>_xlfn.XLOOKUP(A782,'Data Cleaning in Medical Examin'!$A$2:$A$2336,'Data Cleaning in Medical Examin'!$D$2:$D$2336)</f>
        <v>4.49</v>
      </c>
      <c r="E782" t="str">
        <f>_xlfn.XLOOKUP(A782,'Data Cleaning in Medical Examin'!$A$2:$A$2336,'Data Cleaning in Medical Examin'!$F$2:$F$2336)</f>
        <v>No</v>
      </c>
      <c r="F782" t="str">
        <f>_xlfn.XLOOKUP(A782,'Data Cleaning in Medical Examin'!$A$2:$A$2336,'Data Cleaning in Medical Examin'!$G$2:$G$2336)</f>
        <v>No</v>
      </c>
      <c r="G782" t="str">
        <f>_xlfn.XLOOKUP(A782,'Data Cleaning in Medical Examin'!$A$2:$A$2336,'Data Cleaning in Medical Examin'!$H$2:$H$2336)</f>
        <v>No</v>
      </c>
      <c r="H782" s="4">
        <f>_xlfn.XLOOKUP(A782,'Data Cleaning in Medical Examin'!$A$2:$A$2336,'Data Cleaning in Medical Examin'!$I$2:$I$2336)</f>
        <v>0</v>
      </c>
      <c r="I782" t="str">
        <f>_xlfn.XLOOKUP(A782,'Data Cleaning in Medical Examin'!$A$2:$A$2336,'Data Cleaning in Medical Examin'!$J$2:$J$2336)</f>
        <v>No</v>
      </c>
      <c r="J782" t="str">
        <f>_xlfn.XLOOKUP(A782,'Data Cleaning in Medical Examin'!$A$2:$A$2336,'Data Cleaning in Medical Examin'!$C$2:$C$2336)</f>
        <v>Obesity</v>
      </c>
      <c r="K782" t="str">
        <f>_xlfn.XLOOKUP(A782,'Data Cleaning in Medical Examin'!$A$2:$A$2336,'Data Cleaning in Medical Examin'!$E$2:$E$2336)</f>
        <v>Normal</v>
      </c>
      <c r="L782" t="str">
        <f>_xlfn.XLOOKUP(A782,'DataCleaning in Hospitalisation'!$A$2:$A$2344,'DataCleaning in Hospitalisation'!$E$2:$E$2344)</f>
        <v>1-Jul-1994</v>
      </c>
      <c r="M782" s="29">
        <f>_xlfn.XLOOKUP(A782,'DataCleaning in Hospitalisation'!$A$2:$A$2344,'DataCleaning in Hospitalisation'!$H$2:$H$2344)</f>
        <v>13292.52</v>
      </c>
      <c r="N782" t="str">
        <f>_xlfn.XLOOKUP(A782,'DataCleaning in Hospitalisation'!$A$2:$A$2344,'DataCleaning in Hospitalisation'!$I$2:$I$2344)</f>
        <v>tier - 3</v>
      </c>
      <c r="O782" t="str">
        <f>_xlfn.XLOOKUP(A782,'DataCleaning in Hospitalisation'!$A$2:$A$2344,'DataCleaning in Hospitalisation'!$J$2:$J$2344)</f>
        <v>tier - 3</v>
      </c>
      <c r="P782" t="str">
        <f>_xlfn.XLOOKUP(A782,'DataCleaning in Hospitalisation'!$A$2:$A$2344,'DataCleaning in Hospitalisation'!$K$2:$K$2344)</f>
        <v>R1012</v>
      </c>
      <c r="Q782">
        <f>_xlfn.XLOOKUP(A782,'DataCleaning in Hospitalisation'!$A$2:$A$2344,'DataCleaning in Hospitalisation'!$F$2:$F$2344)</f>
        <v>29</v>
      </c>
      <c r="U782" s="45" t="s">
        <v>2373</v>
      </c>
      <c r="V782">
        <v>1</v>
      </c>
      <c r="X782" s="4" t="s">
        <v>2198</v>
      </c>
      <c r="Y782" s="29">
        <v>37040.879999999997</v>
      </c>
      <c r="AJ782" s="4" t="s">
        <v>2198</v>
      </c>
      <c r="AK782" s="29">
        <v>37040.879999999997</v>
      </c>
    </row>
    <row r="783" spans="1:37" x14ac:dyDescent="0.3">
      <c r="A783" t="s">
        <v>1584</v>
      </c>
      <c r="B783" t="str">
        <f>_xlfn.XLOOKUP(A783,'Customer Names'!$A$2:$A$2336,'Customer Names'!$C$2:$C$2336)</f>
        <v xml:space="preserve"> Ms.Shalane</v>
      </c>
      <c r="C783" s="34">
        <f>_xlfn.XLOOKUP(A783,'Data Cleaning in Medical Examin'!$A$2:$A$2336,'Data Cleaning in Medical Examin'!$B$2:$B$2336)</f>
        <v>36.005000000000003</v>
      </c>
      <c r="D783">
        <f>_xlfn.XLOOKUP(A783,'Data Cleaning in Medical Examin'!$A$2:$A$2336,'Data Cleaning in Medical Examin'!$D$2:$D$2336)</f>
        <v>6.9</v>
      </c>
      <c r="E783" t="str">
        <f>_xlfn.XLOOKUP(A783,'Data Cleaning in Medical Examin'!$A$2:$A$2336,'Data Cleaning in Medical Examin'!$F$2:$F$2336)</f>
        <v>No</v>
      </c>
      <c r="F783" t="str">
        <f>_xlfn.XLOOKUP(A783,'Data Cleaning in Medical Examin'!$A$2:$A$2336,'Data Cleaning in Medical Examin'!$G$2:$G$2336)</f>
        <v>No</v>
      </c>
      <c r="G783" t="str">
        <f>_xlfn.XLOOKUP(A783,'Data Cleaning in Medical Examin'!$A$2:$A$2336,'Data Cleaning in Medical Examin'!$H$2:$H$2336)</f>
        <v>No</v>
      </c>
      <c r="H783" s="4">
        <f>_xlfn.XLOOKUP(A783,'Data Cleaning in Medical Examin'!$A$2:$A$2336,'Data Cleaning in Medical Examin'!$I$2:$I$2336)</f>
        <v>0</v>
      </c>
      <c r="I783" t="str">
        <f>_xlfn.XLOOKUP(A783,'Data Cleaning in Medical Examin'!$A$2:$A$2336,'Data Cleaning in Medical Examin'!$J$2:$J$2336)</f>
        <v>No</v>
      </c>
      <c r="J783" t="str">
        <f>_xlfn.XLOOKUP(A783,'Data Cleaning in Medical Examin'!$A$2:$A$2336,'Data Cleaning in Medical Examin'!$C$2:$C$2336)</f>
        <v>Obesity</v>
      </c>
      <c r="K783" t="str">
        <f>_xlfn.XLOOKUP(A783,'Data Cleaning in Medical Examin'!$A$2:$A$2336,'Data Cleaning in Medical Examin'!$E$2:$E$2336)</f>
        <v>Diabetes</v>
      </c>
      <c r="L783" t="str">
        <f>_xlfn.XLOOKUP(A783,'DataCleaning in Hospitalisation'!$A$2:$A$2344,'DataCleaning in Hospitalisation'!$E$2:$E$2344)</f>
        <v>11-Oct-1962</v>
      </c>
      <c r="M783" s="29">
        <f>_xlfn.XLOOKUP(A783,'DataCleaning in Hospitalisation'!$A$2:$A$2344,'DataCleaning in Hospitalisation'!$H$2:$H$2344)</f>
        <v>13228.85</v>
      </c>
      <c r="N783" t="str">
        <f>_xlfn.XLOOKUP(A783,'DataCleaning in Hospitalisation'!$A$2:$A$2344,'DataCleaning in Hospitalisation'!$I$2:$I$2344)</f>
        <v>tier - 3</v>
      </c>
      <c r="O783" t="str">
        <f>_xlfn.XLOOKUP(A783,'DataCleaning in Hospitalisation'!$A$2:$A$2344,'DataCleaning in Hospitalisation'!$J$2:$J$2344)</f>
        <v>tier - 3</v>
      </c>
      <c r="P783" t="str">
        <f>_xlfn.XLOOKUP(A783,'DataCleaning in Hospitalisation'!$A$2:$A$2344,'DataCleaning in Hospitalisation'!$K$2:$K$2344)</f>
        <v>R1023</v>
      </c>
      <c r="Q783">
        <f>_xlfn.XLOOKUP(A783,'DataCleaning in Hospitalisation'!$A$2:$A$2344,'DataCleaning in Hospitalisation'!$F$2:$F$2344)</f>
        <v>61</v>
      </c>
      <c r="U783" s="4" t="s">
        <v>1251</v>
      </c>
      <c r="V783">
        <v>1</v>
      </c>
      <c r="X783" s="4" t="s">
        <v>666</v>
      </c>
      <c r="Y783" s="29">
        <v>5428.73</v>
      </c>
      <c r="AJ783" s="4" t="s">
        <v>666</v>
      </c>
      <c r="AK783" s="29">
        <v>5428.73</v>
      </c>
    </row>
    <row r="784" spans="1:37" x14ac:dyDescent="0.3">
      <c r="A784" t="s">
        <v>1583</v>
      </c>
      <c r="B784" t="str">
        <f>_xlfn.XLOOKUP(A784,'Customer Names'!$A$2:$A$2336,'Customer Names'!$C$2:$C$2336)</f>
        <v xml:space="preserve"> Ms.Jessica</v>
      </c>
      <c r="C784" s="34">
        <f>_xlfn.XLOOKUP(A784,'Data Cleaning in Medical Examin'!$A$2:$A$2336,'Data Cleaning in Medical Examin'!$B$2:$B$2336)</f>
        <v>28.7</v>
      </c>
      <c r="D784">
        <f>_xlfn.XLOOKUP(A784,'Data Cleaning in Medical Examin'!$A$2:$A$2336,'Data Cleaning in Medical Examin'!$D$2:$D$2336)</f>
        <v>11.52</v>
      </c>
      <c r="E784" t="str">
        <f>_xlfn.XLOOKUP(A784,'Data Cleaning in Medical Examin'!$A$2:$A$2336,'Data Cleaning in Medical Examin'!$F$2:$F$2336)</f>
        <v>No</v>
      </c>
      <c r="F784" t="str">
        <f>_xlfn.XLOOKUP(A784,'Data Cleaning in Medical Examin'!$A$2:$A$2336,'Data Cleaning in Medical Examin'!$G$2:$G$2336)</f>
        <v>No</v>
      </c>
      <c r="G784" t="str">
        <f>_xlfn.XLOOKUP(A784,'Data Cleaning in Medical Examin'!$A$2:$A$2336,'Data Cleaning in Medical Examin'!$H$2:$H$2336)</f>
        <v>No</v>
      </c>
      <c r="H784" s="4">
        <f>_xlfn.XLOOKUP(A784,'Data Cleaning in Medical Examin'!$A$2:$A$2336,'Data Cleaning in Medical Examin'!$I$2:$I$2336)</f>
        <v>0</v>
      </c>
      <c r="I784" t="str">
        <f>_xlfn.XLOOKUP(A784,'Data Cleaning in Medical Examin'!$A$2:$A$2336,'Data Cleaning in Medical Examin'!$J$2:$J$2336)</f>
        <v>No</v>
      </c>
      <c r="J784" t="str">
        <f>_xlfn.XLOOKUP(A784,'Data Cleaning in Medical Examin'!$A$2:$A$2336,'Data Cleaning in Medical Examin'!$C$2:$C$2336)</f>
        <v>Over Weight</v>
      </c>
      <c r="K784" t="str">
        <f>_xlfn.XLOOKUP(A784,'Data Cleaning in Medical Examin'!$A$2:$A$2336,'Data Cleaning in Medical Examin'!$E$2:$E$2336)</f>
        <v>Diabetes</v>
      </c>
      <c r="L784" t="str">
        <f>_xlfn.XLOOKUP(A784,'DataCleaning in Hospitalisation'!$A$2:$A$2344,'DataCleaning in Hospitalisation'!$E$2:$E$2344)</f>
        <v>24-Nov-1962</v>
      </c>
      <c r="M784" s="29">
        <f>_xlfn.XLOOKUP(A784,'DataCleaning in Hospitalisation'!$A$2:$A$2344,'DataCleaning in Hospitalisation'!$H$2:$H$2344)</f>
        <v>13224.69</v>
      </c>
      <c r="N784" t="str">
        <f>_xlfn.XLOOKUP(A784,'DataCleaning in Hospitalisation'!$A$2:$A$2344,'DataCleaning in Hospitalisation'!$I$2:$I$2344)</f>
        <v>tier - 3</v>
      </c>
      <c r="O784" t="str">
        <f>_xlfn.XLOOKUP(A784,'DataCleaning in Hospitalisation'!$A$2:$A$2344,'DataCleaning in Hospitalisation'!$J$2:$J$2344)</f>
        <v>tier - 2</v>
      </c>
      <c r="P784" t="str">
        <f>_xlfn.XLOOKUP(A784,'DataCleaning in Hospitalisation'!$A$2:$A$2344,'DataCleaning in Hospitalisation'!$K$2:$K$2344)</f>
        <v>R1011</v>
      </c>
      <c r="Q784">
        <f>_xlfn.XLOOKUP(A784,'DataCleaning in Hospitalisation'!$A$2:$A$2344,'DataCleaning in Hospitalisation'!$F$2:$F$2344)</f>
        <v>61</v>
      </c>
      <c r="U784" s="38" t="s">
        <v>7</v>
      </c>
      <c r="V784">
        <v>1</v>
      </c>
      <c r="X784" s="4" t="s">
        <v>665</v>
      </c>
      <c r="Y784" s="29">
        <v>5425.02</v>
      </c>
      <c r="AJ784" s="4" t="s">
        <v>665</v>
      </c>
      <c r="AK784" s="29">
        <v>5425.02</v>
      </c>
    </row>
    <row r="785" spans="1:37" x14ac:dyDescent="0.3">
      <c r="A785" t="s">
        <v>1582</v>
      </c>
      <c r="B785" t="str">
        <f>_xlfn.XLOOKUP(A785,'Customer Names'!$A$2:$A$2336,'Customer Names'!$C$2:$C$2336)</f>
        <v xml:space="preserve"> Ms.Melanie</v>
      </c>
      <c r="C785" s="34">
        <f>_xlfn.XLOOKUP(A785,'Data Cleaning in Medical Examin'!$A$2:$A$2336,'Data Cleaning in Medical Examin'!$B$2:$B$2336)</f>
        <v>34.295000000000002</v>
      </c>
      <c r="D785">
        <f>_xlfn.XLOOKUP(A785,'Data Cleaning in Medical Examin'!$A$2:$A$2336,'Data Cleaning in Medical Examin'!$D$2:$D$2336)</f>
        <v>11.24</v>
      </c>
      <c r="E785" t="str">
        <f>_xlfn.XLOOKUP(A785,'Data Cleaning in Medical Examin'!$A$2:$A$2336,'Data Cleaning in Medical Examin'!$F$2:$F$2336)</f>
        <v>No</v>
      </c>
      <c r="F785" t="str">
        <f>_xlfn.XLOOKUP(A785,'Data Cleaning in Medical Examin'!$A$2:$A$2336,'Data Cleaning in Medical Examin'!$G$2:$G$2336)</f>
        <v>No</v>
      </c>
      <c r="G785" t="str">
        <f>_xlfn.XLOOKUP(A785,'Data Cleaning in Medical Examin'!$A$2:$A$2336,'Data Cleaning in Medical Examin'!$H$2:$H$2336)</f>
        <v>No</v>
      </c>
      <c r="H785" s="4">
        <f>_xlfn.XLOOKUP(A785,'Data Cleaning in Medical Examin'!$A$2:$A$2336,'Data Cleaning in Medical Examin'!$I$2:$I$2336)</f>
        <v>0</v>
      </c>
      <c r="I785" t="str">
        <f>_xlfn.XLOOKUP(A785,'Data Cleaning in Medical Examin'!$A$2:$A$2336,'Data Cleaning in Medical Examin'!$J$2:$J$2336)</f>
        <v>No</v>
      </c>
      <c r="J785" t="str">
        <f>_xlfn.XLOOKUP(A785,'Data Cleaning in Medical Examin'!$A$2:$A$2336,'Data Cleaning in Medical Examin'!$C$2:$C$2336)</f>
        <v>Obesity</v>
      </c>
      <c r="K785" t="str">
        <f>_xlfn.XLOOKUP(A785,'Data Cleaning in Medical Examin'!$A$2:$A$2336,'Data Cleaning in Medical Examin'!$E$2:$E$2336)</f>
        <v>Diabetes</v>
      </c>
      <c r="L785" t="str">
        <f>_xlfn.XLOOKUP(A785,'DataCleaning in Hospitalisation'!$A$2:$A$2344,'DataCleaning in Hospitalisation'!$E$2:$E$2344)</f>
        <v>13-Nov-1965</v>
      </c>
      <c r="M785" s="29">
        <f>_xlfn.XLOOKUP(A785,'DataCleaning in Hospitalisation'!$A$2:$A$2344,'DataCleaning in Hospitalisation'!$H$2:$H$2344)</f>
        <v>13224.06</v>
      </c>
      <c r="N785" t="str">
        <f>_xlfn.XLOOKUP(A785,'DataCleaning in Hospitalisation'!$A$2:$A$2344,'DataCleaning in Hospitalisation'!$I$2:$I$2344)</f>
        <v>tier - 3</v>
      </c>
      <c r="O785" t="str">
        <f>_xlfn.XLOOKUP(A785,'DataCleaning in Hospitalisation'!$A$2:$A$2344,'DataCleaning in Hospitalisation'!$J$2:$J$2344)</f>
        <v>tier - 3</v>
      </c>
      <c r="P785" t="str">
        <f>_xlfn.XLOOKUP(A785,'DataCleaning in Hospitalisation'!$A$2:$A$2344,'DataCleaning in Hospitalisation'!$K$2:$K$2344)</f>
        <v>R1024</v>
      </c>
      <c r="Q785">
        <f>_xlfn.XLOOKUP(A785,'DataCleaning in Hospitalisation'!$A$2:$A$2344,'DataCleaning in Hospitalisation'!$F$2:$F$2344)</f>
        <v>58</v>
      </c>
      <c r="U785" s="42" t="s">
        <v>2413</v>
      </c>
      <c r="V785">
        <v>1</v>
      </c>
      <c r="X785" s="4" t="s">
        <v>664</v>
      </c>
      <c r="Y785" s="29">
        <v>5415.66</v>
      </c>
      <c r="AJ785" s="4" t="s">
        <v>664</v>
      </c>
      <c r="AK785" s="29">
        <v>5415.66</v>
      </c>
    </row>
    <row r="786" spans="1:37" x14ac:dyDescent="0.3">
      <c r="A786" t="s">
        <v>1581</v>
      </c>
      <c r="B786" t="str">
        <f>_xlfn.XLOOKUP(A786,'Customer Names'!$A$2:$A$2336,'Customer Names'!$C$2:$C$2336)</f>
        <v xml:space="preserve"> Ms.Ruth</v>
      </c>
      <c r="C786" s="34">
        <f>_xlfn.XLOOKUP(A786,'Data Cleaning in Medical Examin'!$A$2:$A$2336,'Data Cleaning in Medical Examin'!$B$2:$B$2336)</f>
        <v>27.55</v>
      </c>
      <c r="D786">
        <f>_xlfn.XLOOKUP(A786,'Data Cleaning in Medical Examin'!$A$2:$A$2336,'Data Cleaning in Medical Examin'!$D$2:$D$2336)</f>
        <v>10.98</v>
      </c>
      <c r="E786" t="str">
        <f>_xlfn.XLOOKUP(A786,'Data Cleaning in Medical Examin'!$A$2:$A$2336,'Data Cleaning in Medical Examin'!$F$2:$F$2336)</f>
        <v>No</v>
      </c>
      <c r="F786" t="str">
        <f>_xlfn.XLOOKUP(A786,'Data Cleaning in Medical Examin'!$A$2:$A$2336,'Data Cleaning in Medical Examin'!$G$2:$G$2336)</f>
        <v>No</v>
      </c>
      <c r="G786" t="str">
        <f>_xlfn.XLOOKUP(A786,'Data Cleaning in Medical Examin'!$A$2:$A$2336,'Data Cleaning in Medical Examin'!$H$2:$H$2336)</f>
        <v>No</v>
      </c>
      <c r="H786" s="4">
        <f>_xlfn.XLOOKUP(A786,'Data Cleaning in Medical Examin'!$A$2:$A$2336,'Data Cleaning in Medical Examin'!$I$2:$I$2336)</f>
        <v>0</v>
      </c>
      <c r="I786" t="str">
        <f>_xlfn.XLOOKUP(A786,'Data Cleaning in Medical Examin'!$A$2:$A$2336,'Data Cleaning in Medical Examin'!$J$2:$J$2336)</f>
        <v>No</v>
      </c>
      <c r="J786" t="str">
        <f>_xlfn.XLOOKUP(A786,'Data Cleaning in Medical Examin'!$A$2:$A$2336,'Data Cleaning in Medical Examin'!$C$2:$C$2336)</f>
        <v>Over Weight</v>
      </c>
      <c r="K786" t="str">
        <f>_xlfn.XLOOKUP(A786,'Data Cleaning in Medical Examin'!$A$2:$A$2336,'Data Cleaning in Medical Examin'!$E$2:$E$2336)</f>
        <v>Diabetes</v>
      </c>
      <c r="L786" t="str">
        <f>_xlfn.XLOOKUP(A786,'DataCleaning in Hospitalisation'!$A$2:$A$2344,'DataCleaning in Hospitalisation'!$E$2:$E$2344)</f>
        <v>7-Dec-1962</v>
      </c>
      <c r="M786" s="29">
        <f>_xlfn.XLOOKUP(A786,'DataCleaning in Hospitalisation'!$A$2:$A$2344,'DataCleaning in Hospitalisation'!$H$2:$H$2344)</f>
        <v>13217.09</v>
      </c>
      <c r="N786" t="str">
        <f>_xlfn.XLOOKUP(A786,'DataCleaning in Hospitalisation'!$A$2:$A$2344,'DataCleaning in Hospitalisation'!$I$2:$I$2344)</f>
        <v>tier - 3</v>
      </c>
      <c r="O786" t="str">
        <f>_xlfn.XLOOKUP(A786,'DataCleaning in Hospitalisation'!$A$2:$A$2344,'DataCleaning in Hospitalisation'!$J$2:$J$2344)</f>
        <v>tier - 1</v>
      </c>
      <c r="P786" t="str">
        <f>_xlfn.XLOOKUP(A786,'DataCleaning in Hospitalisation'!$A$2:$A$2344,'DataCleaning in Hospitalisation'!$K$2:$K$2344)</f>
        <v>R1024</v>
      </c>
      <c r="Q786">
        <f>_xlfn.XLOOKUP(A786,'DataCleaning in Hospitalisation'!$A$2:$A$2344,'DataCleaning in Hospitalisation'!$F$2:$F$2344)</f>
        <v>61</v>
      </c>
      <c r="U786" s="43" t="s">
        <v>11</v>
      </c>
      <c r="V786">
        <v>1</v>
      </c>
      <c r="X786" s="4" t="s">
        <v>663</v>
      </c>
      <c r="Y786" s="29">
        <v>5411.99</v>
      </c>
      <c r="AJ786" s="4" t="s">
        <v>663</v>
      </c>
      <c r="AK786" s="29">
        <v>5411.99</v>
      </c>
    </row>
    <row r="787" spans="1:37" x14ac:dyDescent="0.3">
      <c r="A787" t="s">
        <v>1580</v>
      </c>
      <c r="B787" t="str">
        <f>_xlfn.XLOOKUP(A787,'Customer Names'!$A$2:$A$2336,'Customer Names'!$C$2:$C$2336)</f>
        <v xml:space="preserve"> Ms.Una</v>
      </c>
      <c r="C787" s="34">
        <f>_xlfn.XLOOKUP(A787,'Data Cleaning in Medical Examin'!$A$2:$A$2336,'Data Cleaning in Medical Examin'!$B$2:$B$2336)</f>
        <v>40.700000000000003</v>
      </c>
      <c r="D787">
        <f>_xlfn.XLOOKUP(A787,'Data Cleaning in Medical Examin'!$A$2:$A$2336,'Data Cleaning in Medical Examin'!$D$2:$D$2336)</f>
        <v>5.42</v>
      </c>
      <c r="E787" t="str">
        <f>_xlfn.XLOOKUP(A787,'Data Cleaning in Medical Examin'!$A$2:$A$2336,'Data Cleaning in Medical Examin'!$F$2:$F$2336)</f>
        <v>No</v>
      </c>
      <c r="F787" t="str">
        <f>_xlfn.XLOOKUP(A787,'Data Cleaning in Medical Examin'!$A$2:$A$2336,'Data Cleaning in Medical Examin'!$G$2:$G$2336)</f>
        <v>No</v>
      </c>
      <c r="G787" t="str">
        <f>_xlfn.XLOOKUP(A787,'Data Cleaning in Medical Examin'!$A$2:$A$2336,'Data Cleaning in Medical Examin'!$H$2:$H$2336)</f>
        <v>No</v>
      </c>
      <c r="H787" s="4">
        <f>_xlfn.XLOOKUP(A787,'Data Cleaning in Medical Examin'!$A$2:$A$2336,'Data Cleaning in Medical Examin'!$I$2:$I$2336)</f>
        <v>0</v>
      </c>
      <c r="I787" t="str">
        <f>_xlfn.XLOOKUP(A787,'Data Cleaning in Medical Examin'!$A$2:$A$2336,'Data Cleaning in Medical Examin'!$J$2:$J$2336)</f>
        <v>No</v>
      </c>
      <c r="J787" t="str">
        <f>_xlfn.XLOOKUP(A787,'Data Cleaning in Medical Examin'!$A$2:$A$2336,'Data Cleaning in Medical Examin'!$C$2:$C$2336)</f>
        <v>Obesity</v>
      </c>
      <c r="K787" t="str">
        <f>_xlfn.XLOOKUP(A787,'Data Cleaning in Medical Examin'!$A$2:$A$2336,'Data Cleaning in Medical Examin'!$E$2:$E$2336)</f>
        <v>Normal</v>
      </c>
      <c r="L787" t="str">
        <f>_xlfn.XLOOKUP(A787,'DataCleaning in Hospitalisation'!$A$2:$A$2344,'DataCleaning in Hospitalisation'!$E$2:$E$2344)</f>
        <v>15-Oct-1982</v>
      </c>
      <c r="M787" s="29">
        <f>_xlfn.XLOOKUP(A787,'DataCleaning in Hospitalisation'!$A$2:$A$2344,'DataCleaning in Hospitalisation'!$H$2:$H$2344)</f>
        <v>13214.43</v>
      </c>
      <c r="N787" t="str">
        <f>_xlfn.XLOOKUP(A787,'DataCleaning in Hospitalisation'!$A$2:$A$2344,'DataCleaning in Hospitalisation'!$I$2:$I$2344)</f>
        <v>tier - 3</v>
      </c>
      <c r="O787" t="str">
        <f>_xlfn.XLOOKUP(A787,'DataCleaning in Hospitalisation'!$A$2:$A$2344,'DataCleaning in Hospitalisation'!$J$2:$J$2344)</f>
        <v>tier - 2</v>
      </c>
      <c r="P787" t="str">
        <f>_xlfn.XLOOKUP(A787,'DataCleaning in Hospitalisation'!$A$2:$A$2344,'DataCleaning in Hospitalisation'!$K$2:$K$2344)</f>
        <v>R1012</v>
      </c>
      <c r="Q787">
        <f>_xlfn.XLOOKUP(A787,'DataCleaning in Hospitalisation'!$A$2:$A$2344,'DataCleaning in Hospitalisation'!$F$2:$F$2344)</f>
        <v>41</v>
      </c>
      <c r="U787" s="44" t="s">
        <v>2372</v>
      </c>
      <c r="V787">
        <v>1</v>
      </c>
      <c r="X787" s="4" t="s">
        <v>662</v>
      </c>
      <c r="Y787" s="29">
        <v>5402.89</v>
      </c>
      <c r="AJ787" s="4" t="s">
        <v>662</v>
      </c>
      <c r="AK787" s="29">
        <v>5402.89</v>
      </c>
    </row>
    <row r="788" spans="1:37" x14ac:dyDescent="0.3">
      <c r="A788" t="s">
        <v>1579</v>
      </c>
      <c r="B788" t="str">
        <f>_xlfn.XLOOKUP(A788,'Customer Names'!$A$2:$A$2336,'Customer Names'!$C$2:$C$2336)</f>
        <v xml:space="preserve"> Ms.Taralyn</v>
      </c>
      <c r="C788" s="34">
        <f>_xlfn.XLOOKUP(A788,'Data Cleaning in Medical Examin'!$A$2:$A$2336,'Data Cleaning in Medical Examin'!$B$2:$B$2336)</f>
        <v>18.335000000000001</v>
      </c>
      <c r="D788">
        <f>_xlfn.XLOOKUP(A788,'Data Cleaning in Medical Examin'!$A$2:$A$2336,'Data Cleaning in Medical Examin'!$D$2:$D$2336)</f>
        <v>10.97</v>
      </c>
      <c r="E788" t="str">
        <f>_xlfn.XLOOKUP(A788,'Data Cleaning in Medical Examin'!$A$2:$A$2336,'Data Cleaning in Medical Examin'!$F$2:$F$2336)</f>
        <v>No</v>
      </c>
      <c r="F788" t="str">
        <f>_xlfn.XLOOKUP(A788,'Data Cleaning in Medical Examin'!$A$2:$A$2336,'Data Cleaning in Medical Examin'!$G$2:$G$2336)</f>
        <v>No</v>
      </c>
      <c r="G788" t="str">
        <f>_xlfn.XLOOKUP(A788,'Data Cleaning in Medical Examin'!$A$2:$A$2336,'Data Cleaning in Medical Examin'!$H$2:$H$2336)</f>
        <v>No</v>
      </c>
      <c r="H788" s="4">
        <f>_xlfn.XLOOKUP(A788,'Data Cleaning in Medical Examin'!$A$2:$A$2336,'Data Cleaning in Medical Examin'!$I$2:$I$2336)</f>
        <v>0</v>
      </c>
      <c r="I788" t="str">
        <f>_xlfn.XLOOKUP(A788,'Data Cleaning in Medical Examin'!$A$2:$A$2336,'Data Cleaning in Medical Examin'!$J$2:$J$2336)</f>
        <v>No</v>
      </c>
      <c r="J788" t="str">
        <f>_xlfn.XLOOKUP(A788,'Data Cleaning in Medical Examin'!$A$2:$A$2336,'Data Cleaning in Medical Examin'!$C$2:$C$2336)</f>
        <v>Under Weight</v>
      </c>
      <c r="K788" t="str">
        <f>_xlfn.XLOOKUP(A788,'Data Cleaning in Medical Examin'!$A$2:$A$2336,'Data Cleaning in Medical Examin'!$E$2:$E$2336)</f>
        <v>Diabetes</v>
      </c>
      <c r="L788" t="str">
        <f>_xlfn.XLOOKUP(A788,'DataCleaning in Hospitalisation'!$A$2:$A$2344,'DataCleaning in Hospitalisation'!$E$2:$E$2344)</f>
        <v>5-Aug-1962</v>
      </c>
      <c r="M788" s="29">
        <f>_xlfn.XLOOKUP(A788,'DataCleaning in Hospitalisation'!$A$2:$A$2344,'DataCleaning in Hospitalisation'!$H$2:$H$2344)</f>
        <v>13204.29</v>
      </c>
      <c r="N788" t="str">
        <f>_xlfn.XLOOKUP(A788,'DataCleaning in Hospitalisation'!$A$2:$A$2344,'DataCleaning in Hospitalisation'!$I$2:$I$2344)</f>
        <v>tier - 3</v>
      </c>
      <c r="O788" t="str">
        <f>_xlfn.XLOOKUP(A788,'DataCleaning in Hospitalisation'!$A$2:$A$2344,'DataCleaning in Hospitalisation'!$J$2:$J$2344)</f>
        <v>tier - 1</v>
      </c>
      <c r="P788" t="str">
        <f>_xlfn.XLOOKUP(A788,'DataCleaning in Hospitalisation'!$A$2:$A$2344,'DataCleaning in Hospitalisation'!$K$2:$K$2344)</f>
        <v>R1024</v>
      </c>
      <c r="Q788">
        <f>_xlfn.XLOOKUP(A788,'DataCleaning in Hospitalisation'!$A$2:$A$2344,'DataCleaning in Hospitalisation'!$F$2:$F$2344)</f>
        <v>61</v>
      </c>
      <c r="U788" s="45" t="s">
        <v>2372</v>
      </c>
      <c r="V788">
        <v>1</v>
      </c>
      <c r="X788" s="4" t="s">
        <v>661</v>
      </c>
      <c r="Y788" s="29">
        <v>5400.98</v>
      </c>
      <c r="AJ788" s="4" t="s">
        <v>661</v>
      </c>
      <c r="AK788" s="29">
        <v>5400.98</v>
      </c>
    </row>
    <row r="789" spans="1:37" x14ac:dyDescent="0.3">
      <c r="A789" t="s">
        <v>1578</v>
      </c>
      <c r="B789" t="str">
        <f>_xlfn.XLOOKUP(A789,'Customer Names'!$A$2:$A$2336,'Customer Names'!$C$2:$C$2336)</f>
        <v xml:space="preserve"> Mr.James</v>
      </c>
      <c r="C789" s="34">
        <f>_xlfn.XLOOKUP(A789,'Data Cleaning in Medical Examin'!$A$2:$A$2336,'Data Cleaning in Medical Examin'!$B$2:$B$2336)</f>
        <v>33.914999999999999</v>
      </c>
      <c r="D789">
        <f>_xlfn.XLOOKUP(A789,'Data Cleaning in Medical Examin'!$A$2:$A$2336,'Data Cleaning in Medical Examin'!$D$2:$D$2336)</f>
        <v>9.56</v>
      </c>
      <c r="E789" t="str">
        <f>_xlfn.XLOOKUP(A789,'Data Cleaning in Medical Examin'!$A$2:$A$2336,'Data Cleaning in Medical Examin'!$F$2:$F$2336)</f>
        <v>Yes</v>
      </c>
      <c r="F789" t="str">
        <f>_xlfn.XLOOKUP(A789,'Data Cleaning in Medical Examin'!$A$2:$A$2336,'Data Cleaning in Medical Examin'!$G$2:$G$2336)</f>
        <v>No</v>
      </c>
      <c r="G789" t="str">
        <f>_xlfn.XLOOKUP(A789,'Data Cleaning in Medical Examin'!$A$2:$A$2336,'Data Cleaning in Medical Examin'!$H$2:$H$2336)</f>
        <v>No</v>
      </c>
      <c r="H789" s="4">
        <f>_xlfn.XLOOKUP(A789,'Data Cleaning in Medical Examin'!$A$2:$A$2336,'Data Cleaning in Medical Examin'!$I$2:$I$2336)</f>
        <v>2</v>
      </c>
      <c r="I789" t="str">
        <f>_xlfn.XLOOKUP(A789,'Data Cleaning in Medical Examin'!$A$2:$A$2336,'Data Cleaning in Medical Examin'!$J$2:$J$2336)</f>
        <v>No</v>
      </c>
      <c r="J789" t="str">
        <f>_xlfn.XLOOKUP(A789,'Data Cleaning in Medical Examin'!$A$2:$A$2336,'Data Cleaning in Medical Examin'!$C$2:$C$2336)</f>
        <v>Obesity</v>
      </c>
      <c r="K789" t="str">
        <f>_xlfn.XLOOKUP(A789,'Data Cleaning in Medical Examin'!$A$2:$A$2336,'Data Cleaning in Medical Examin'!$E$2:$E$2336)</f>
        <v>Diabetes</v>
      </c>
      <c r="L789" t="str">
        <f>_xlfn.XLOOKUP(A789,'DataCleaning in Hospitalisation'!$A$2:$A$2344,'DataCleaning in Hospitalisation'!$E$2:$E$2344)</f>
        <v>6-Dec-1961</v>
      </c>
      <c r="M789" s="29">
        <f>_xlfn.XLOOKUP(A789,'DataCleaning in Hospitalisation'!$A$2:$A$2344,'DataCleaning in Hospitalisation'!$H$2:$H$2344)</f>
        <v>13143.86</v>
      </c>
      <c r="N789" t="str">
        <f>_xlfn.XLOOKUP(A789,'DataCleaning in Hospitalisation'!$A$2:$A$2344,'DataCleaning in Hospitalisation'!$I$2:$I$2344)</f>
        <v>tier - 3</v>
      </c>
      <c r="O789" t="str">
        <f>_xlfn.XLOOKUP(A789,'DataCleaning in Hospitalisation'!$A$2:$A$2344,'DataCleaning in Hospitalisation'!$J$2:$J$2344)</f>
        <v>tier - 2</v>
      </c>
      <c r="P789" t="str">
        <f>_xlfn.XLOOKUP(A789,'DataCleaning in Hospitalisation'!$A$2:$A$2344,'DataCleaning in Hospitalisation'!$K$2:$K$2344)</f>
        <v>R1016</v>
      </c>
      <c r="Q789">
        <f>_xlfn.XLOOKUP(A789,'DataCleaning in Hospitalisation'!$A$2:$A$2344,'DataCleaning in Hospitalisation'!$F$2:$F$2344)</f>
        <v>62</v>
      </c>
      <c r="U789" s="4" t="s">
        <v>1250</v>
      </c>
      <c r="V789">
        <v>1</v>
      </c>
      <c r="X789" s="4" t="s">
        <v>660</v>
      </c>
      <c r="Y789" s="29">
        <v>5397.62</v>
      </c>
      <c r="AJ789" s="4" t="s">
        <v>660</v>
      </c>
      <c r="AK789" s="29">
        <v>5397.62</v>
      </c>
    </row>
    <row r="790" spans="1:37" x14ac:dyDescent="0.3">
      <c r="A790" t="s">
        <v>1577</v>
      </c>
      <c r="B790" t="str">
        <f>_xlfn.XLOOKUP(A790,'Customer Names'!$A$2:$A$2336,'Customer Names'!$C$2:$C$2336)</f>
        <v xml:space="preserve"> Mr.Ning</v>
      </c>
      <c r="C790" s="34">
        <f>_xlfn.XLOOKUP(A790,'Data Cleaning in Medical Examin'!$A$2:$A$2336,'Data Cleaning in Medical Examin'!$B$2:$B$2336)</f>
        <v>33.534999999999997</v>
      </c>
      <c r="D790">
        <f>_xlfn.XLOOKUP(A790,'Data Cleaning in Medical Examin'!$A$2:$A$2336,'Data Cleaning in Medical Examin'!$D$2:$D$2336)</f>
        <v>9.4</v>
      </c>
      <c r="E790" t="str">
        <f>_xlfn.XLOOKUP(A790,'Data Cleaning in Medical Examin'!$A$2:$A$2336,'Data Cleaning in Medical Examin'!$F$2:$F$2336)</f>
        <v>Yes</v>
      </c>
      <c r="F790" t="str">
        <f>_xlfn.XLOOKUP(A790,'Data Cleaning in Medical Examin'!$A$2:$A$2336,'Data Cleaning in Medical Examin'!$G$2:$G$2336)</f>
        <v>No</v>
      </c>
      <c r="G790" t="str">
        <f>_xlfn.XLOOKUP(A790,'Data Cleaning in Medical Examin'!$A$2:$A$2336,'Data Cleaning in Medical Examin'!$H$2:$H$2336)</f>
        <v>No</v>
      </c>
      <c r="H790" s="4">
        <f>_xlfn.XLOOKUP(A790,'Data Cleaning in Medical Examin'!$A$2:$A$2336,'Data Cleaning in Medical Examin'!$I$2:$I$2336)</f>
        <v>2</v>
      </c>
      <c r="I790" t="str">
        <f>_xlfn.XLOOKUP(A790,'Data Cleaning in Medical Examin'!$A$2:$A$2336,'Data Cleaning in Medical Examin'!$J$2:$J$2336)</f>
        <v>No</v>
      </c>
      <c r="J790" t="str">
        <f>_xlfn.XLOOKUP(A790,'Data Cleaning in Medical Examin'!$A$2:$A$2336,'Data Cleaning in Medical Examin'!$C$2:$C$2336)</f>
        <v>Obesity</v>
      </c>
      <c r="K790" t="str">
        <f>_xlfn.XLOOKUP(A790,'Data Cleaning in Medical Examin'!$A$2:$A$2336,'Data Cleaning in Medical Examin'!$E$2:$E$2336)</f>
        <v>Diabetes</v>
      </c>
      <c r="L790" t="str">
        <f>_xlfn.XLOOKUP(A790,'DataCleaning in Hospitalisation'!$A$2:$A$2344,'DataCleaning in Hospitalisation'!$E$2:$E$2344)</f>
        <v>6-Dec-1961</v>
      </c>
      <c r="M790" s="29">
        <f>_xlfn.XLOOKUP(A790,'DataCleaning in Hospitalisation'!$A$2:$A$2344,'DataCleaning in Hospitalisation'!$H$2:$H$2344)</f>
        <v>13143.34</v>
      </c>
      <c r="N790" t="str">
        <f>_xlfn.XLOOKUP(A790,'DataCleaning in Hospitalisation'!$A$2:$A$2344,'DataCleaning in Hospitalisation'!$I$2:$I$2344)</f>
        <v>tier - 3</v>
      </c>
      <c r="O790" t="str">
        <f>_xlfn.XLOOKUP(A790,'DataCleaning in Hospitalisation'!$A$2:$A$2344,'DataCleaning in Hospitalisation'!$J$2:$J$2344)</f>
        <v>tier - 2</v>
      </c>
      <c r="P790" t="str">
        <f>_xlfn.XLOOKUP(A790,'DataCleaning in Hospitalisation'!$A$2:$A$2344,'DataCleaning in Hospitalisation'!$K$2:$K$2344)</f>
        <v>R1020</v>
      </c>
      <c r="Q790">
        <f>_xlfn.XLOOKUP(A790,'DataCleaning in Hospitalisation'!$A$2:$A$2344,'DataCleaning in Hospitalisation'!$F$2:$F$2344)</f>
        <v>62</v>
      </c>
      <c r="U790" s="38" t="s">
        <v>7</v>
      </c>
      <c r="V790">
        <v>1</v>
      </c>
      <c r="X790" s="4" t="s">
        <v>659</v>
      </c>
      <c r="Y790" s="29">
        <v>5396.44</v>
      </c>
      <c r="AJ790" s="4" t="s">
        <v>659</v>
      </c>
      <c r="AK790" s="29">
        <v>5396.44</v>
      </c>
    </row>
    <row r="791" spans="1:37" x14ac:dyDescent="0.3">
      <c r="A791" t="s">
        <v>1576</v>
      </c>
      <c r="B791" t="str">
        <f>_xlfn.XLOOKUP(A791,'Customer Names'!$A$2:$A$2336,'Customer Names'!$C$2:$C$2336)</f>
        <v xml:space="preserve"> Mr.Joel</v>
      </c>
      <c r="C791" s="34">
        <f>_xlfn.XLOOKUP(A791,'Data Cleaning in Medical Examin'!$A$2:$A$2336,'Data Cleaning in Medical Examin'!$B$2:$B$2336)</f>
        <v>23.655000000000001</v>
      </c>
      <c r="D791">
        <f>_xlfn.XLOOKUP(A791,'Data Cleaning in Medical Examin'!$A$2:$A$2336,'Data Cleaning in Medical Examin'!$D$2:$D$2336)</f>
        <v>8.48</v>
      </c>
      <c r="E791" t="str">
        <f>_xlfn.XLOOKUP(A791,'Data Cleaning in Medical Examin'!$A$2:$A$2336,'Data Cleaning in Medical Examin'!$F$2:$F$2336)</f>
        <v>Yes</v>
      </c>
      <c r="F791" t="str">
        <f>_xlfn.XLOOKUP(A791,'Data Cleaning in Medical Examin'!$A$2:$A$2336,'Data Cleaning in Medical Examin'!$G$2:$G$2336)</f>
        <v>No</v>
      </c>
      <c r="G791" t="str">
        <f>_xlfn.XLOOKUP(A791,'Data Cleaning in Medical Examin'!$A$2:$A$2336,'Data Cleaning in Medical Examin'!$H$2:$H$2336)</f>
        <v>No</v>
      </c>
      <c r="H791" s="4">
        <f>_xlfn.XLOOKUP(A791,'Data Cleaning in Medical Examin'!$A$2:$A$2336,'Data Cleaning in Medical Examin'!$I$2:$I$2336)</f>
        <v>2</v>
      </c>
      <c r="I791" t="str">
        <f>_xlfn.XLOOKUP(A791,'Data Cleaning in Medical Examin'!$A$2:$A$2336,'Data Cleaning in Medical Examin'!$J$2:$J$2336)</f>
        <v>No</v>
      </c>
      <c r="J791" t="str">
        <f>_xlfn.XLOOKUP(A791,'Data Cleaning in Medical Examin'!$A$2:$A$2336,'Data Cleaning in Medical Examin'!$C$2:$C$2336)</f>
        <v>Normal Weight</v>
      </c>
      <c r="K791" t="str">
        <f>_xlfn.XLOOKUP(A791,'Data Cleaning in Medical Examin'!$A$2:$A$2336,'Data Cleaning in Medical Examin'!$E$2:$E$2336)</f>
        <v>Diabetes</v>
      </c>
      <c r="L791" t="str">
        <f>_xlfn.XLOOKUP(A791,'DataCleaning in Hospitalisation'!$A$2:$A$2344,'DataCleaning in Hospitalisation'!$E$2:$E$2344)</f>
        <v>7-Sep-1961</v>
      </c>
      <c r="M791" s="29">
        <f>_xlfn.XLOOKUP(A791,'DataCleaning in Hospitalisation'!$A$2:$A$2344,'DataCleaning in Hospitalisation'!$H$2:$H$2344)</f>
        <v>13129.6</v>
      </c>
      <c r="N791" t="str">
        <f>_xlfn.XLOOKUP(A791,'DataCleaning in Hospitalisation'!$A$2:$A$2344,'DataCleaning in Hospitalisation'!$I$2:$I$2344)</f>
        <v>tier - 3</v>
      </c>
      <c r="O791" t="str">
        <f>_xlfn.XLOOKUP(A791,'DataCleaning in Hospitalisation'!$A$2:$A$2344,'DataCleaning in Hospitalisation'!$J$2:$J$2344)</f>
        <v>tier - 2</v>
      </c>
      <c r="P791" t="str">
        <f>_xlfn.XLOOKUP(A791,'DataCleaning in Hospitalisation'!$A$2:$A$2344,'DataCleaning in Hospitalisation'!$K$2:$K$2344)</f>
        <v>R1017</v>
      </c>
      <c r="Q791">
        <f>_xlfn.XLOOKUP(A791,'DataCleaning in Hospitalisation'!$A$2:$A$2344,'DataCleaning in Hospitalisation'!$F$2:$F$2344)</f>
        <v>62</v>
      </c>
      <c r="U791" s="42" t="s">
        <v>2415</v>
      </c>
      <c r="V791">
        <v>1</v>
      </c>
      <c r="X791" s="4" t="s">
        <v>658</v>
      </c>
      <c r="Y791" s="29">
        <v>5385.34</v>
      </c>
      <c r="AJ791" s="4" t="s">
        <v>658</v>
      </c>
      <c r="AK791" s="29">
        <v>5385.34</v>
      </c>
    </row>
    <row r="792" spans="1:37" x14ac:dyDescent="0.3">
      <c r="A792" t="s">
        <v>1575</v>
      </c>
      <c r="B792" t="str">
        <f>_xlfn.XLOOKUP(A792,'Customer Names'!$A$2:$A$2336,'Customer Names'!$C$2:$C$2336)</f>
        <v xml:space="preserve"> Ms.Pamela</v>
      </c>
      <c r="C792" s="34">
        <f>_xlfn.XLOOKUP(A792,'Data Cleaning in Medical Examin'!$A$2:$A$2336,'Data Cleaning in Medical Examin'!$B$2:$B$2336)</f>
        <v>28</v>
      </c>
      <c r="D792">
        <f>_xlfn.XLOOKUP(A792,'Data Cleaning in Medical Examin'!$A$2:$A$2336,'Data Cleaning in Medical Examin'!$D$2:$D$2336)</f>
        <v>5.57</v>
      </c>
      <c r="E792" t="str">
        <f>_xlfn.XLOOKUP(A792,'Data Cleaning in Medical Examin'!$A$2:$A$2336,'Data Cleaning in Medical Examin'!$F$2:$F$2336)</f>
        <v>No</v>
      </c>
      <c r="F792" t="str">
        <f>_xlfn.XLOOKUP(A792,'Data Cleaning in Medical Examin'!$A$2:$A$2336,'Data Cleaning in Medical Examin'!$G$2:$G$2336)</f>
        <v>No</v>
      </c>
      <c r="G792" t="str">
        <f>_xlfn.XLOOKUP(A792,'Data Cleaning in Medical Examin'!$A$2:$A$2336,'Data Cleaning in Medical Examin'!$H$2:$H$2336)</f>
        <v>No</v>
      </c>
      <c r="H792" s="4">
        <f>_xlfn.XLOOKUP(A792,'Data Cleaning in Medical Examin'!$A$2:$A$2336,'Data Cleaning in Medical Examin'!$I$2:$I$2336)</f>
        <v>0</v>
      </c>
      <c r="I792" t="str">
        <f>_xlfn.XLOOKUP(A792,'Data Cleaning in Medical Examin'!$A$2:$A$2336,'Data Cleaning in Medical Examin'!$J$2:$J$2336)</f>
        <v>No</v>
      </c>
      <c r="J792" t="str">
        <f>_xlfn.XLOOKUP(A792,'Data Cleaning in Medical Examin'!$A$2:$A$2336,'Data Cleaning in Medical Examin'!$C$2:$C$2336)</f>
        <v>Over Weight</v>
      </c>
      <c r="K792" t="str">
        <f>_xlfn.XLOOKUP(A792,'Data Cleaning in Medical Examin'!$A$2:$A$2336,'Data Cleaning in Medical Examin'!$E$2:$E$2336)</f>
        <v>Normal</v>
      </c>
      <c r="L792" t="str">
        <f>_xlfn.XLOOKUP(A792,'DataCleaning in Hospitalisation'!$A$2:$A$2344,'DataCleaning in Hospitalisation'!$E$2:$E$2344)</f>
        <v>16-Aug-1999</v>
      </c>
      <c r="M792" s="29">
        <f>_xlfn.XLOOKUP(A792,'DataCleaning in Hospitalisation'!$A$2:$A$2344,'DataCleaning in Hospitalisation'!$H$2:$H$2344)</f>
        <v>13126.68</v>
      </c>
      <c r="N792" t="str">
        <f>_xlfn.XLOOKUP(A792,'DataCleaning in Hospitalisation'!$A$2:$A$2344,'DataCleaning in Hospitalisation'!$I$2:$I$2344)</f>
        <v>tier - 3</v>
      </c>
      <c r="O792" t="str">
        <f>_xlfn.XLOOKUP(A792,'DataCleaning in Hospitalisation'!$A$2:$A$2344,'DataCleaning in Hospitalisation'!$J$2:$J$2344)</f>
        <v>tier - 3</v>
      </c>
      <c r="P792" t="str">
        <f>_xlfn.XLOOKUP(A792,'DataCleaning in Hospitalisation'!$A$2:$A$2344,'DataCleaning in Hospitalisation'!$K$2:$K$2344)</f>
        <v>R1011</v>
      </c>
      <c r="Q792">
        <f>_xlfn.XLOOKUP(A792,'DataCleaning in Hospitalisation'!$A$2:$A$2344,'DataCleaning in Hospitalisation'!$F$2:$F$2344)</f>
        <v>24</v>
      </c>
      <c r="U792" s="43" t="s">
        <v>11</v>
      </c>
      <c r="V792">
        <v>1</v>
      </c>
      <c r="X792" s="4" t="s">
        <v>657</v>
      </c>
      <c r="Y792" s="29">
        <v>5383.54</v>
      </c>
      <c r="AJ792" s="4" t="s">
        <v>657</v>
      </c>
      <c r="AK792" s="29">
        <v>5383.54</v>
      </c>
    </row>
    <row r="793" spans="1:37" x14ac:dyDescent="0.3">
      <c r="A793" t="s">
        <v>1574</v>
      </c>
      <c r="B793" t="str">
        <f>_xlfn.XLOOKUP(A793,'Customer Names'!$A$2:$A$2336,'Customer Names'!$C$2:$C$2336)</f>
        <v xml:space="preserve"> Ms.Brittney</v>
      </c>
      <c r="C793" s="34">
        <f>_xlfn.XLOOKUP(A793,'Data Cleaning in Medical Examin'!$A$2:$A$2336,'Data Cleaning in Medical Examin'!$B$2:$B$2336)</f>
        <v>30.23</v>
      </c>
      <c r="D793">
        <f>_xlfn.XLOOKUP(A793,'Data Cleaning in Medical Examin'!$A$2:$A$2336,'Data Cleaning in Medical Examin'!$D$2:$D$2336)</f>
        <v>6.94</v>
      </c>
      <c r="E793" t="str">
        <f>_xlfn.XLOOKUP(A793,'Data Cleaning in Medical Examin'!$A$2:$A$2336,'Data Cleaning in Medical Examin'!$F$2:$F$2336)</f>
        <v>Yes</v>
      </c>
      <c r="F793" t="str">
        <f>_xlfn.XLOOKUP(A793,'Data Cleaning in Medical Examin'!$A$2:$A$2336,'Data Cleaning in Medical Examin'!$G$2:$G$2336)</f>
        <v>No</v>
      </c>
      <c r="G793" t="str">
        <f>_xlfn.XLOOKUP(A793,'Data Cleaning in Medical Examin'!$A$2:$A$2336,'Data Cleaning in Medical Examin'!$H$2:$H$2336)</f>
        <v>Yes</v>
      </c>
      <c r="H793" s="4">
        <f>_xlfn.XLOOKUP(A793,'Data Cleaning in Medical Examin'!$A$2:$A$2336,'Data Cleaning in Medical Examin'!$I$2:$I$2336)</f>
        <v>1</v>
      </c>
      <c r="I793" t="str">
        <f>_xlfn.XLOOKUP(A793,'Data Cleaning in Medical Examin'!$A$2:$A$2336,'Data Cleaning in Medical Examin'!$J$2:$J$2336)</f>
        <v>No</v>
      </c>
      <c r="J793" t="str">
        <f>_xlfn.XLOOKUP(A793,'Data Cleaning in Medical Examin'!$A$2:$A$2336,'Data Cleaning in Medical Examin'!$C$2:$C$2336)</f>
        <v>Obesity</v>
      </c>
      <c r="K793" t="str">
        <f>_xlfn.XLOOKUP(A793,'Data Cleaning in Medical Examin'!$A$2:$A$2336,'Data Cleaning in Medical Examin'!$E$2:$E$2336)</f>
        <v>Diabetes</v>
      </c>
      <c r="L793" t="str">
        <f>_xlfn.XLOOKUP(A793,'DataCleaning in Hospitalisation'!$A$2:$A$2344,'DataCleaning in Hospitalisation'!$E$2:$E$2344)</f>
        <v>14-Sep-1963</v>
      </c>
      <c r="M793" s="29">
        <f>_xlfn.XLOOKUP(A793,'DataCleaning in Hospitalisation'!$A$2:$A$2344,'DataCleaning in Hospitalisation'!$H$2:$H$2344)</f>
        <v>13116.84</v>
      </c>
      <c r="N793" t="str">
        <f>_xlfn.XLOOKUP(A793,'DataCleaning in Hospitalisation'!$A$2:$A$2344,'DataCleaning in Hospitalisation'!$I$2:$I$2344)</f>
        <v>tier - 3</v>
      </c>
      <c r="O793" t="str">
        <f>_xlfn.XLOOKUP(A793,'DataCleaning in Hospitalisation'!$A$2:$A$2344,'DataCleaning in Hospitalisation'!$J$2:$J$2344)</f>
        <v>tier - 1</v>
      </c>
      <c r="P793" t="str">
        <f>_xlfn.XLOOKUP(A793,'DataCleaning in Hospitalisation'!$A$2:$A$2344,'DataCleaning in Hospitalisation'!$K$2:$K$2344)</f>
        <v>R1012</v>
      </c>
      <c r="Q793">
        <f>_xlfn.XLOOKUP(A793,'DataCleaning in Hospitalisation'!$A$2:$A$2344,'DataCleaning in Hospitalisation'!$F$2:$F$2344)</f>
        <v>60</v>
      </c>
      <c r="U793" s="44" t="s">
        <v>2372</v>
      </c>
      <c r="V793">
        <v>1</v>
      </c>
      <c r="X793" s="4" t="s">
        <v>2197</v>
      </c>
      <c r="Y793" s="29">
        <v>36976.449999999997</v>
      </c>
      <c r="AJ793" s="4" t="s">
        <v>2197</v>
      </c>
      <c r="AK793" s="29">
        <v>36976.449999999997</v>
      </c>
    </row>
    <row r="794" spans="1:37" x14ac:dyDescent="0.3">
      <c r="A794" t="s">
        <v>1573</v>
      </c>
      <c r="B794" t="str">
        <f>_xlfn.XLOOKUP(A794,'Customer Names'!$A$2:$A$2336,'Customer Names'!$C$2:$C$2336)</f>
        <v xml:space="preserve"> Mrs.Sheila</v>
      </c>
      <c r="C794" s="34">
        <f>_xlfn.XLOOKUP(A794,'Data Cleaning in Medical Examin'!$A$2:$A$2336,'Data Cleaning in Medical Examin'!$B$2:$B$2336)</f>
        <v>51.14</v>
      </c>
      <c r="D794">
        <f>_xlfn.XLOOKUP(A794,'Data Cleaning in Medical Examin'!$A$2:$A$2336,'Data Cleaning in Medical Examin'!$D$2:$D$2336)</f>
        <v>4.05</v>
      </c>
      <c r="E794" t="str">
        <f>_xlfn.XLOOKUP(A794,'Data Cleaning in Medical Examin'!$A$2:$A$2336,'Data Cleaning in Medical Examin'!$F$2:$F$2336)</f>
        <v>No</v>
      </c>
      <c r="F794" t="str">
        <f>_xlfn.XLOOKUP(A794,'Data Cleaning in Medical Examin'!$A$2:$A$2336,'Data Cleaning in Medical Examin'!$G$2:$G$2336)</f>
        <v>No</v>
      </c>
      <c r="G794" t="str">
        <f>_xlfn.XLOOKUP(A794,'Data Cleaning in Medical Examin'!$A$2:$A$2336,'Data Cleaning in Medical Examin'!$H$2:$H$2336)</f>
        <v>No</v>
      </c>
      <c r="H794" s="4">
        <f>_xlfn.XLOOKUP(A794,'Data Cleaning in Medical Examin'!$A$2:$A$2336,'Data Cleaning in Medical Examin'!$I$2:$I$2336)</f>
        <v>1</v>
      </c>
      <c r="I794" t="str">
        <f>_xlfn.XLOOKUP(A794,'Data Cleaning in Medical Examin'!$A$2:$A$2336,'Data Cleaning in Medical Examin'!$J$2:$J$2336)</f>
        <v>No</v>
      </c>
      <c r="J794" t="str">
        <f>_xlfn.XLOOKUP(A794,'Data Cleaning in Medical Examin'!$A$2:$A$2336,'Data Cleaning in Medical Examin'!$C$2:$C$2336)</f>
        <v>Obesity</v>
      </c>
      <c r="K794" t="str">
        <f>_xlfn.XLOOKUP(A794,'Data Cleaning in Medical Examin'!$A$2:$A$2336,'Data Cleaning in Medical Examin'!$E$2:$E$2336)</f>
        <v>Normal</v>
      </c>
      <c r="L794" t="str">
        <f>_xlfn.XLOOKUP(A794,'DataCleaning in Hospitalisation'!$A$2:$A$2344,'DataCleaning in Hospitalisation'!$E$2:$E$2344)</f>
        <v>12-Aug-1992</v>
      </c>
      <c r="M794" s="29">
        <f>_xlfn.XLOOKUP(A794,'DataCleaning in Hospitalisation'!$A$2:$A$2344,'DataCleaning in Hospitalisation'!$H$2:$H$2344)</f>
        <v>13113.51</v>
      </c>
      <c r="N794" t="str">
        <f>_xlfn.XLOOKUP(A794,'DataCleaning in Hospitalisation'!$A$2:$A$2344,'DataCleaning in Hospitalisation'!$I$2:$I$2344)</f>
        <v>tier - 3</v>
      </c>
      <c r="O794" t="str">
        <f>_xlfn.XLOOKUP(A794,'DataCleaning in Hospitalisation'!$A$2:$A$2344,'DataCleaning in Hospitalisation'!$J$2:$J$2344)</f>
        <v>tier - 2</v>
      </c>
      <c r="P794" t="str">
        <f>_xlfn.XLOOKUP(A794,'DataCleaning in Hospitalisation'!$A$2:$A$2344,'DataCleaning in Hospitalisation'!$K$2:$K$2344)</f>
        <v>R1026</v>
      </c>
      <c r="Q794">
        <f>_xlfn.XLOOKUP(A794,'DataCleaning in Hospitalisation'!$A$2:$A$2344,'DataCleaning in Hospitalisation'!$F$2:$F$2344)</f>
        <v>31</v>
      </c>
      <c r="U794" s="45" t="s">
        <v>2373</v>
      </c>
      <c r="V794">
        <v>1</v>
      </c>
      <c r="X794" s="4" t="s">
        <v>656</v>
      </c>
      <c r="Y794" s="29">
        <v>5377.46</v>
      </c>
      <c r="AJ794" s="4" t="s">
        <v>656</v>
      </c>
      <c r="AK794" s="29">
        <v>5377.46</v>
      </c>
    </row>
    <row r="795" spans="1:37" x14ac:dyDescent="0.3">
      <c r="A795" t="s">
        <v>1572</v>
      </c>
      <c r="B795" t="str">
        <f>_xlfn.XLOOKUP(A795,'Customer Names'!$A$2:$A$2336,'Customer Names'!$C$2:$C$2336)</f>
        <v xml:space="preserve"> Mr.Koji</v>
      </c>
      <c r="C795" s="34">
        <f>_xlfn.XLOOKUP(A795,'Data Cleaning in Medical Examin'!$A$2:$A$2336,'Data Cleaning in Medical Examin'!$B$2:$B$2336)</f>
        <v>24.32</v>
      </c>
      <c r="D795">
        <f>_xlfn.XLOOKUP(A795,'Data Cleaning in Medical Examin'!$A$2:$A$2336,'Data Cleaning in Medical Examin'!$D$2:$D$2336)</f>
        <v>10.220000000000001</v>
      </c>
      <c r="E795" t="str">
        <f>_xlfn.XLOOKUP(A795,'Data Cleaning in Medical Examin'!$A$2:$A$2336,'Data Cleaning in Medical Examin'!$F$2:$F$2336)</f>
        <v>No</v>
      </c>
      <c r="F795" t="str">
        <f>_xlfn.XLOOKUP(A795,'Data Cleaning in Medical Examin'!$A$2:$A$2336,'Data Cleaning in Medical Examin'!$G$2:$G$2336)</f>
        <v>No</v>
      </c>
      <c r="G795" t="str">
        <f>_xlfn.XLOOKUP(A795,'Data Cleaning in Medical Examin'!$A$2:$A$2336,'Data Cleaning in Medical Examin'!$H$2:$H$2336)</f>
        <v>No</v>
      </c>
      <c r="H795" s="4">
        <f>_xlfn.XLOOKUP(A795,'Data Cleaning in Medical Examin'!$A$2:$A$2336,'Data Cleaning in Medical Examin'!$I$2:$I$2336)</f>
        <v>0</v>
      </c>
      <c r="I795" t="str">
        <f>_xlfn.XLOOKUP(A795,'Data Cleaning in Medical Examin'!$A$2:$A$2336,'Data Cleaning in Medical Examin'!$J$2:$J$2336)</f>
        <v>No</v>
      </c>
      <c r="J795" t="str">
        <f>_xlfn.XLOOKUP(A795,'Data Cleaning in Medical Examin'!$A$2:$A$2336,'Data Cleaning in Medical Examin'!$C$2:$C$2336)</f>
        <v>Normal Weight</v>
      </c>
      <c r="K795" t="str">
        <f>_xlfn.XLOOKUP(A795,'Data Cleaning in Medical Examin'!$A$2:$A$2336,'Data Cleaning in Medical Examin'!$E$2:$E$2336)</f>
        <v>Diabetes</v>
      </c>
      <c r="L795" t="str">
        <f>_xlfn.XLOOKUP(A795,'DataCleaning in Hospitalisation'!$A$2:$A$2344,'DataCleaning in Hospitalisation'!$E$2:$E$2344)</f>
        <v>2-Aug-1962</v>
      </c>
      <c r="M795" s="29">
        <f>_xlfn.XLOOKUP(A795,'DataCleaning in Hospitalisation'!$A$2:$A$2344,'DataCleaning in Hospitalisation'!$H$2:$H$2344)</f>
        <v>13112.6</v>
      </c>
      <c r="N795" t="str">
        <f>_xlfn.XLOOKUP(A795,'DataCleaning in Hospitalisation'!$A$2:$A$2344,'DataCleaning in Hospitalisation'!$I$2:$I$2344)</f>
        <v>tier - 3</v>
      </c>
      <c r="O795" t="str">
        <f>_xlfn.XLOOKUP(A795,'DataCleaning in Hospitalisation'!$A$2:$A$2344,'DataCleaning in Hospitalisation'!$J$2:$J$2344)</f>
        <v>tier - 3</v>
      </c>
      <c r="P795" t="str">
        <f>_xlfn.XLOOKUP(A795,'DataCleaning in Hospitalisation'!$A$2:$A$2344,'DataCleaning in Hospitalisation'!$K$2:$K$2344)</f>
        <v>R1012</v>
      </c>
      <c r="Q795">
        <f>_xlfn.XLOOKUP(A795,'DataCleaning in Hospitalisation'!$A$2:$A$2344,'DataCleaning in Hospitalisation'!$F$2:$F$2344)</f>
        <v>61</v>
      </c>
      <c r="U795" s="4" t="s">
        <v>1249</v>
      </c>
      <c r="V795">
        <v>1</v>
      </c>
      <c r="X795" s="4" t="s">
        <v>655</v>
      </c>
      <c r="Y795" s="29">
        <v>5375.04</v>
      </c>
      <c r="AJ795" s="4" t="s">
        <v>655</v>
      </c>
      <c r="AK795" s="29">
        <v>5375.04</v>
      </c>
    </row>
    <row r="796" spans="1:37" x14ac:dyDescent="0.3">
      <c r="A796" t="s">
        <v>1571</v>
      </c>
      <c r="B796" t="str">
        <f>_xlfn.XLOOKUP(A796,'Customer Names'!$A$2:$A$2336,'Customer Names'!$C$2:$C$2336)</f>
        <v xml:space="preserve"> Ms.Sarah</v>
      </c>
      <c r="C796" s="34">
        <f>_xlfn.XLOOKUP(A796,'Data Cleaning in Medical Examin'!$A$2:$A$2336,'Data Cleaning in Medical Examin'!$B$2:$B$2336)</f>
        <v>38.06</v>
      </c>
      <c r="D796">
        <f>_xlfn.XLOOKUP(A796,'Data Cleaning in Medical Examin'!$A$2:$A$2336,'Data Cleaning in Medical Examin'!$D$2:$D$2336)</f>
        <v>9.24</v>
      </c>
      <c r="E796" t="str">
        <f>_xlfn.XLOOKUP(A796,'Data Cleaning in Medical Examin'!$A$2:$A$2336,'Data Cleaning in Medical Examin'!$F$2:$F$2336)</f>
        <v>No</v>
      </c>
      <c r="F796" t="str">
        <f>_xlfn.XLOOKUP(A796,'Data Cleaning in Medical Examin'!$A$2:$A$2336,'Data Cleaning in Medical Examin'!$G$2:$G$2336)</f>
        <v>No</v>
      </c>
      <c r="G796" t="str">
        <f>_xlfn.XLOOKUP(A796,'Data Cleaning in Medical Examin'!$A$2:$A$2336,'Data Cleaning in Medical Examin'!$H$2:$H$2336)</f>
        <v>No</v>
      </c>
      <c r="H796" s="4">
        <f>_xlfn.XLOOKUP(A796,'Data Cleaning in Medical Examin'!$A$2:$A$2336,'Data Cleaning in Medical Examin'!$I$2:$I$2336)</f>
        <v>0</v>
      </c>
      <c r="I796" t="str">
        <f>_xlfn.XLOOKUP(A796,'Data Cleaning in Medical Examin'!$A$2:$A$2336,'Data Cleaning in Medical Examin'!$J$2:$J$2336)</f>
        <v>No</v>
      </c>
      <c r="J796" t="str">
        <f>_xlfn.XLOOKUP(A796,'Data Cleaning in Medical Examin'!$A$2:$A$2336,'Data Cleaning in Medical Examin'!$C$2:$C$2336)</f>
        <v>Obesity</v>
      </c>
      <c r="K796" t="str">
        <f>_xlfn.XLOOKUP(A796,'Data Cleaning in Medical Examin'!$A$2:$A$2336,'Data Cleaning in Medical Examin'!$E$2:$E$2336)</f>
        <v>Diabetes</v>
      </c>
      <c r="L796" t="str">
        <f>_xlfn.XLOOKUP(A796,'DataCleaning in Hospitalisation'!$A$2:$A$2344,'DataCleaning in Hospitalisation'!$E$2:$E$2344)</f>
        <v>30-Oct-1971</v>
      </c>
      <c r="M796" s="29">
        <f>_xlfn.XLOOKUP(A796,'DataCleaning in Hospitalisation'!$A$2:$A$2344,'DataCleaning in Hospitalisation'!$H$2:$H$2344)</f>
        <v>13110.79</v>
      </c>
      <c r="N796" t="str">
        <f>_xlfn.XLOOKUP(A796,'DataCleaning in Hospitalisation'!$A$2:$A$2344,'DataCleaning in Hospitalisation'!$I$2:$I$2344)</f>
        <v>tier - 3</v>
      </c>
      <c r="O796" t="str">
        <f>_xlfn.XLOOKUP(A796,'DataCleaning in Hospitalisation'!$A$2:$A$2344,'DataCleaning in Hospitalisation'!$J$2:$J$2344)</f>
        <v>tier - 2</v>
      </c>
      <c r="P796" t="str">
        <f>_xlfn.XLOOKUP(A796,'DataCleaning in Hospitalisation'!$A$2:$A$2344,'DataCleaning in Hospitalisation'!$K$2:$K$2344)</f>
        <v>R1011</v>
      </c>
      <c r="Q796">
        <f>_xlfn.XLOOKUP(A796,'DataCleaning in Hospitalisation'!$A$2:$A$2344,'DataCleaning in Hospitalisation'!$F$2:$F$2344)</f>
        <v>52</v>
      </c>
      <c r="U796" s="38" t="s">
        <v>7</v>
      </c>
      <c r="V796">
        <v>1</v>
      </c>
      <c r="X796" s="4" t="s">
        <v>654</v>
      </c>
      <c r="Y796" s="29">
        <v>5373.36</v>
      </c>
      <c r="AJ796" s="4" t="s">
        <v>654</v>
      </c>
      <c r="AK796" s="29">
        <v>5373.36</v>
      </c>
    </row>
    <row r="797" spans="1:37" x14ac:dyDescent="0.3">
      <c r="A797" t="s">
        <v>1570</v>
      </c>
      <c r="B797" t="str">
        <f>_xlfn.XLOOKUP(A797,'Customer Names'!$A$2:$A$2336,'Customer Names'!$C$2:$C$2336)</f>
        <v xml:space="preserve"> Mrs.Colleen</v>
      </c>
      <c r="C797" s="34">
        <f>_xlfn.XLOOKUP(A797,'Data Cleaning in Medical Examin'!$A$2:$A$2336,'Data Cleaning in Medical Examin'!$B$2:$B$2336)</f>
        <v>37.700000000000003</v>
      </c>
      <c r="D797">
        <f>_xlfn.XLOOKUP(A797,'Data Cleaning in Medical Examin'!$A$2:$A$2336,'Data Cleaning in Medical Examin'!$D$2:$D$2336)</f>
        <v>8.6</v>
      </c>
      <c r="E797" t="str">
        <f>_xlfn.XLOOKUP(A797,'Data Cleaning in Medical Examin'!$A$2:$A$2336,'Data Cleaning in Medical Examin'!$F$2:$F$2336)</f>
        <v>No</v>
      </c>
      <c r="F797" t="str">
        <f>_xlfn.XLOOKUP(A797,'Data Cleaning in Medical Examin'!$A$2:$A$2336,'Data Cleaning in Medical Examin'!$G$2:$G$2336)</f>
        <v>No</v>
      </c>
      <c r="G797" t="str">
        <f>_xlfn.XLOOKUP(A797,'Data Cleaning in Medical Examin'!$A$2:$A$2336,'Data Cleaning in Medical Examin'!$H$2:$H$2336)</f>
        <v>No</v>
      </c>
      <c r="H797" s="4">
        <f>_xlfn.XLOOKUP(A797,'Data Cleaning in Medical Examin'!$A$2:$A$2336,'Data Cleaning in Medical Examin'!$I$2:$I$2336)</f>
        <v>0</v>
      </c>
      <c r="I797" t="str">
        <f>_xlfn.XLOOKUP(A797,'Data Cleaning in Medical Examin'!$A$2:$A$2336,'Data Cleaning in Medical Examin'!$J$2:$J$2336)</f>
        <v>No</v>
      </c>
      <c r="J797" t="str">
        <f>_xlfn.XLOOKUP(A797,'Data Cleaning in Medical Examin'!$A$2:$A$2336,'Data Cleaning in Medical Examin'!$C$2:$C$2336)</f>
        <v>Obesity</v>
      </c>
      <c r="K797" t="str">
        <f>_xlfn.XLOOKUP(A797,'Data Cleaning in Medical Examin'!$A$2:$A$2336,'Data Cleaning in Medical Examin'!$E$2:$E$2336)</f>
        <v>Diabetes</v>
      </c>
      <c r="L797" t="str">
        <f>_xlfn.XLOOKUP(A797,'DataCleaning in Hospitalisation'!$A$2:$A$2344,'DataCleaning in Hospitalisation'!$E$2:$E$2344)</f>
        <v>17-Jul-1978</v>
      </c>
      <c r="M797" s="29">
        <f>_xlfn.XLOOKUP(A797,'DataCleaning in Hospitalisation'!$A$2:$A$2344,'DataCleaning in Hospitalisation'!$H$2:$H$2344)</f>
        <v>13101.74</v>
      </c>
      <c r="N797" t="str">
        <f>_xlfn.XLOOKUP(A797,'DataCleaning in Hospitalisation'!$A$2:$A$2344,'DataCleaning in Hospitalisation'!$I$2:$I$2344)</f>
        <v>tier - 3</v>
      </c>
      <c r="O797" t="str">
        <f>_xlfn.XLOOKUP(A797,'DataCleaning in Hospitalisation'!$A$2:$A$2344,'DataCleaning in Hospitalisation'!$J$2:$J$2344)</f>
        <v>tier - 2</v>
      </c>
      <c r="P797" t="str">
        <f>_xlfn.XLOOKUP(A797,'DataCleaning in Hospitalisation'!$A$2:$A$2344,'DataCleaning in Hospitalisation'!$K$2:$K$2344)</f>
        <v>R1026</v>
      </c>
      <c r="Q797">
        <f>_xlfn.XLOOKUP(A797,'DataCleaning in Hospitalisation'!$A$2:$A$2344,'DataCleaning in Hospitalisation'!$F$2:$F$2344)</f>
        <v>45</v>
      </c>
      <c r="U797" s="42" t="s">
        <v>2413</v>
      </c>
      <c r="V797">
        <v>1</v>
      </c>
      <c r="X797" s="4" t="s">
        <v>653</v>
      </c>
      <c r="Y797" s="29">
        <v>5364.66</v>
      </c>
      <c r="AJ797" s="4" t="s">
        <v>653</v>
      </c>
      <c r="AK797" s="29">
        <v>5364.66</v>
      </c>
    </row>
    <row r="798" spans="1:37" x14ac:dyDescent="0.3">
      <c r="A798" t="s">
        <v>1569</v>
      </c>
      <c r="B798" t="str">
        <f>_xlfn.XLOOKUP(A798,'Customer Names'!$A$2:$A$2336,'Customer Names'!$C$2:$C$2336)</f>
        <v xml:space="preserve"> Ms.Deedra</v>
      </c>
      <c r="C798" s="34">
        <f>_xlfn.XLOOKUP(A798,'Data Cleaning in Medical Examin'!$A$2:$A$2336,'Data Cleaning in Medical Examin'!$B$2:$B$2336)</f>
        <v>44</v>
      </c>
      <c r="D798">
        <f>_xlfn.XLOOKUP(A798,'Data Cleaning in Medical Examin'!$A$2:$A$2336,'Data Cleaning in Medical Examin'!$D$2:$D$2336)</f>
        <v>9.32</v>
      </c>
      <c r="E798" t="str">
        <f>_xlfn.XLOOKUP(A798,'Data Cleaning in Medical Examin'!$A$2:$A$2336,'Data Cleaning in Medical Examin'!$F$2:$F$2336)</f>
        <v>Yes</v>
      </c>
      <c r="F798" t="str">
        <f>_xlfn.XLOOKUP(A798,'Data Cleaning in Medical Examin'!$A$2:$A$2336,'Data Cleaning in Medical Examin'!$G$2:$G$2336)</f>
        <v>No</v>
      </c>
      <c r="G798" t="str">
        <f>_xlfn.XLOOKUP(A798,'Data Cleaning in Medical Examin'!$A$2:$A$2336,'Data Cleaning in Medical Examin'!$H$2:$H$2336)</f>
        <v>No</v>
      </c>
      <c r="H798" s="4">
        <f>_xlfn.XLOOKUP(A798,'Data Cleaning in Medical Examin'!$A$2:$A$2336,'Data Cleaning in Medical Examin'!$I$2:$I$2336)</f>
        <v>2</v>
      </c>
      <c r="I798" t="str">
        <f>_xlfn.XLOOKUP(A798,'Data Cleaning in Medical Examin'!$A$2:$A$2336,'Data Cleaning in Medical Examin'!$J$2:$J$2336)</f>
        <v>No</v>
      </c>
      <c r="J798" t="str">
        <f>_xlfn.XLOOKUP(A798,'Data Cleaning in Medical Examin'!$A$2:$A$2336,'Data Cleaning in Medical Examin'!$C$2:$C$2336)</f>
        <v>Obesity</v>
      </c>
      <c r="K798" t="str">
        <f>_xlfn.XLOOKUP(A798,'Data Cleaning in Medical Examin'!$A$2:$A$2336,'Data Cleaning in Medical Examin'!$E$2:$E$2336)</f>
        <v>Diabetes</v>
      </c>
      <c r="L798" t="str">
        <f>_xlfn.XLOOKUP(A798,'DataCleaning in Hospitalisation'!$A$2:$A$2344,'DataCleaning in Hospitalisation'!$E$2:$E$2344)</f>
        <v>6-Nov-1961</v>
      </c>
      <c r="M798" s="29">
        <f>_xlfn.XLOOKUP(A798,'DataCleaning in Hospitalisation'!$A$2:$A$2344,'DataCleaning in Hospitalisation'!$H$2:$H$2344)</f>
        <v>13063.88</v>
      </c>
      <c r="N798" t="str">
        <f>_xlfn.XLOOKUP(A798,'DataCleaning in Hospitalisation'!$A$2:$A$2344,'DataCleaning in Hospitalisation'!$I$2:$I$2344)</f>
        <v>tier - 3</v>
      </c>
      <c r="O798" t="str">
        <f>_xlfn.XLOOKUP(A798,'DataCleaning in Hospitalisation'!$A$2:$A$2344,'DataCleaning in Hospitalisation'!$J$2:$J$2344)</f>
        <v>tier - 2</v>
      </c>
      <c r="P798" t="str">
        <f>_xlfn.XLOOKUP(A798,'DataCleaning in Hospitalisation'!$A$2:$A$2344,'DataCleaning in Hospitalisation'!$K$2:$K$2344)</f>
        <v>R1011</v>
      </c>
      <c r="Q798">
        <f>_xlfn.XLOOKUP(A798,'DataCleaning in Hospitalisation'!$A$2:$A$2344,'DataCleaning in Hospitalisation'!$F$2:$F$2344)</f>
        <v>62</v>
      </c>
      <c r="U798" s="43" t="s">
        <v>6</v>
      </c>
      <c r="V798">
        <v>1</v>
      </c>
      <c r="X798" s="4" t="s">
        <v>652</v>
      </c>
      <c r="Y798" s="29">
        <v>5354.07</v>
      </c>
      <c r="AJ798" s="4" t="s">
        <v>652</v>
      </c>
      <c r="AK798" s="29">
        <v>5354.07</v>
      </c>
    </row>
    <row r="799" spans="1:37" x14ac:dyDescent="0.3">
      <c r="A799" t="s">
        <v>1568</v>
      </c>
      <c r="B799" t="str">
        <f>_xlfn.XLOOKUP(A799,'Customer Names'!$A$2:$A$2336,'Customer Names'!$C$2:$C$2336)</f>
        <v xml:space="preserve"> Mrs.Kulwinder</v>
      </c>
      <c r="C799" s="34">
        <f>_xlfn.XLOOKUP(A799,'Data Cleaning in Medical Examin'!$A$2:$A$2336,'Data Cleaning in Medical Examin'!$B$2:$B$2336)</f>
        <v>41.45</v>
      </c>
      <c r="D799">
        <f>_xlfn.XLOOKUP(A799,'Data Cleaning in Medical Examin'!$A$2:$A$2336,'Data Cleaning in Medical Examin'!$D$2:$D$2336)</f>
        <v>6.12</v>
      </c>
      <c r="E799" t="str">
        <f>_xlfn.XLOOKUP(A799,'Data Cleaning in Medical Examin'!$A$2:$A$2336,'Data Cleaning in Medical Examin'!$F$2:$F$2336)</f>
        <v>Yes</v>
      </c>
      <c r="F799" t="str">
        <f>_xlfn.XLOOKUP(A799,'Data Cleaning in Medical Examin'!$A$2:$A$2336,'Data Cleaning in Medical Examin'!$G$2:$G$2336)</f>
        <v>No</v>
      </c>
      <c r="G799" t="str">
        <f>_xlfn.XLOOKUP(A799,'Data Cleaning in Medical Examin'!$A$2:$A$2336,'Data Cleaning in Medical Examin'!$H$2:$H$2336)</f>
        <v>No</v>
      </c>
      <c r="H799" s="4">
        <f>_xlfn.XLOOKUP(A799,'Data Cleaning in Medical Examin'!$A$2:$A$2336,'Data Cleaning in Medical Examin'!$I$2:$I$2336)</f>
        <v>0</v>
      </c>
      <c r="I799" t="str">
        <f>_xlfn.XLOOKUP(A799,'Data Cleaning in Medical Examin'!$A$2:$A$2336,'Data Cleaning in Medical Examin'!$J$2:$J$2336)</f>
        <v>No</v>
      </c>
      <c r="J799" t="str">
        <f>_xlfn.XLOOKUP(A799,'Data Cleaning in Medical Examin'!$A$2:$A$2336,'Data Cleaning in Medical Examin'!$C$2:$C$2336)</f>
        <v>Obesity</v>
      </c>
      <c r="K799" t="str">
        <f>_xlfn.XLOOKUP(A799,'Data Cleaning in Medical Examin'!$A$2:$A$2336,'Data Cleaning in Medical Examin'!$E$2:$E$2336)</f>
        <v>Prediabetes</v>
      </c>
      <c r="L799" t="str">
        <f>_xlfn.XLOOKUP(A799,'DataCleaning in Hospitalisation'!$A$2:$A$2344,'DataCleaning in Hospitalisation'!$E$2:$E$2344)</f>
        <v>26-Oct-1985</v>
      </c>
      <c r="M799" s="29">
        <f>_xlfn.XLOOKUP(A799,'DataCleaning in Hospitalisation'!$A$2:$A$2344,'DataCleaning in Hospitalisation'!$H$2:$H$2344)</f>
        <v>13051.22</v>
      </c>
      <c r="N799" t="str">
        <f>_xlfn.XLOOKUP(A799,'DataCleaning in Hospitalisation'!$A$2:$A$2344,'DataCleaning in Hospitalisation'!$I$2:$I$2344)</f>
        <v>tier - 3</v>
      </c>
      <c r="O799" t="str">
        <f>_xlfn.XLOOKUP(A799,'DataCleaning in Hospitalisation'!$A$2:$A$2344,'DataCleaning in Hospitalisation'!$J$2:$J$2344)</f>
        <v>tier - 1</v>
      </c>
      <c r="P799" t="str">
        <f>_xlfn.XLOOKUP(A799,'DataCleaning in Hospitalisation'!$A$2:$A$2344,'DataCleaning in Hospitalisation'!$K$2:$K$2344)</f>
        <v>R1026</v>
      </c>
      <c r="Q799">
        <f>_xlfn.XLOOKUP(A799,'DataCleaning in Hospitalisation'!$A$2:$A$2344,'DataCleaning in Hospitalisation'!$F$2:$F$2344)</f>
        <v>38</v>
      </c>
      <c r="U799" s="44" t="s">
        <v>2372</v>
      </c>
      <c r="V799">
        <v>1</v>
      </c>
      <c r="X799" s="4" t="s">
        <v>651</v>
      </c>
      <c r="Y799" s="29">
        <v>5344.81</v>
      </c>
      <c r="AJ799" s="4" t="s">
        <v>651</v>
      </c>
      <c r="AK799" s="29">
        <v>5344.81</v>
      </c>
    </row>
    <row r="800" spans="1:37" x14ac:dyDescent="0.3">
      <c r="A800" t="s">
        <v>1567</v>
      </c>
      <c r="B800" t="str">
        <f>_xlfn.XLOOKUP(A800,'Customer Names'!$A$2:$A$2336,'Customer Names'!$C$2:$C$2336)</f>
        <v xml:space="preserve"> Ms.Ann</v>
      </c>
      <c r="C800" s="34">
        <f>_xlfn.XLOOKUP(A800,'Data Cleaning in Medical Examin'!$A$2:$A$2336,'Data Cleaning in Medical Examin'!$B$2:$B$2336)</f>
        <v>25.364999999999998</v>
      </c>
      <c r="D800">
        <f>_xlfn.XLOOKUP(A800,'Data Cleaning in Medical Examin'!$A$2:$A$2336,'Data Cleaning in Medical Examin'!$D$2:$D$2336)</f>
        <v>9.19</v>
      </c>
      <c r="E800" t="str">
        <f>_xlfn.XLOOKUP(A800,'Data Cleaning in Medical Examin'!$A$2:$A$2336,'Data Cleaning in Medical Examin'!$F$2:$F$2336)</f>
        <v>Yes</v>
      </c>
      <c r="F800" t="str">
        <f>_xlfn.XLOOKUP(A800,'Data Cleaning in Medical Examin'!$A$2:$A$2336,'Data Cleaning in Medical Examin'!$G$2:$G$2336)</f>
        <v>No</v>
      </c>
      <c r="G800" t="str">
        <f>_xlfn.XLOOKUP(A800,'Data Cleaning in Medical Examin'!$A$2:$A$2336,'Data Cleaning in Medical Examin'!$H$2:$H$2336)</f>
        <v>No</v>
      </c>
      <c r="H800" s="4">
        <f>_xlfn.XLOOKUP(A800,'Data Cleaning in Medical Examin'!$A$2:$A$2336,'Data Cleaning in Medical Examin'!$I$2:$I$2336)</f>
        <v>0</v>
      </c>
      <c r="I800" t="str">
        <f>_xlfn.XLOOKUP(A800,'Data Cleaning in Medical Examin'!$A$2:$A$2336,'Data Cleaning in Medical Examin'!$J$2:$J$2336)</f>
        <v>No</v>
      </c>
      <c r="J800" t="str">
        <f>_xlfn.XLOOKUP(A800,'Data Cleaning in Medical Examin'!$A$2:$A$2336,'Data Cleaning in Medical Examin'!$C$2:$C$2336)</f>
        <v>Over Weight</v>
      </c>
      <c r="K800" t="str">
        <f>_xlfn.XLOOKUP(A800,'Data Cleaning in Medical Examin'!$A$2:$A$2336,'Data Cleaning in Medical Examin'!$E$2:$E$2336)</f>
        <v>Diabetes</v>
      </c>
      <c r="L800" t="str">
        <f>_xlfn.XLOOKUP(A800,'DataCleaning in Hospitalisation'!$A$2:$A$2344,'DataCleaning in Hospitalisation'!$E$2:$E$2344)</f>
        <v>6-Aug-1967</v>
      </c>
      <c r="M800" s="29">
        <f>_xlfn.XLOOKUP(A800,'DataCleaning in Hospitalisation'!$A$2:$A$2344,'DataCleaning in Hospitalisation'!$H$2:$H$2344)</f>
        <v>13047.33</v>
      </c>
      <c r="N800" t="str">
        <f>_xlfn.XLOOKUP(A800,'DataCleaning in Hospitalisation'!$A$2:$A$2344,'DataCleaning in Hospitalisation'!$I$2:$I$2344)</f>
        <v>tier - 3</v>
      </c>
      <c r="O800" t="str">
        <f>_xlfn.XLOOKUP(A800,'DataCleaning in Hospitalisation'!$A$2:$A$2344,'DataCleaning in Hospitalisation'!$J$2:$J$2344)</f>
        <v>tier - 3</v>
      </c>
      <c r="P800" t="str">
        <f>_xlfn.XLOOKUP(A800,'DataCleaning in Hospitalisation'!$A$2:$A$2344,'DataCleaning in Hospitalisation'!$K$2:$K$2344)</f>
        <v>R1024</v>
      </c>
      <c r="Q800">
        <f>_xlfn.XLOOKUP(A800,'DataCleaning in Hospitalisation'!$A$2:$A$2344,'DataCleaning in Hospitalisation'!$F$2:$F$2344)</f>
        <v>56</v>
      </c>
      <c r="U800" s="45" t="s">
        <v>2372</v>
      </c>
      <c r="V800">
        <v>1</v>
      </c>
      <c r="X800" s="4" t="s">
        <v>650</v>
      </c>
      <c r="Y800" s="29">
        <v>5327.4</v>
      </c>
      <c r="AJ800" s="4" t="s">
        <v>650</v>
      </c>
      <c r="AK800" s="29">
        <v>5327.4</v>
      </c>
    </row>
    <row r="801" spans="1:37" x14ac:dyDescent="0.3">
      <c r="A801" t="s">
        <v>1566</v>
      </c>
      <c r="B801" t="str">
        <f>_xlfn.XLOOKUP(A801,'Customer Names'!$A$2:$A$2336,'Customer Names'!$C$2:$C$2336)</f>
        <v xml:space="preserve"> Ms.Sarah</v>
      </c>
      <c r="C801" s="34">
        <f>_xlfn.XLOOKUP(A801,'Data Cleaning in Medical Examin'!$A$2:$A$2336,'Data Cleaning in Medical Examin'!$B$2:$B$2336)</f>
        <v>34.56</v>
      </c>
      <c r="D801">
        <f>_xlfn.XLOOKUP(A801,'Data Cleaning in Medical Examin'!$A$2:$A$2336,'Data Cleaning in Medical Examin'!$D$2:$D$2336)</f>
        <v>5.84</v>
      </c>
      <c r="E801" t="str">
        <f>_xlfn.XLOOKUP(A801,'Data Cleaning in Medical Examin'!$A$2:$A$2336,'Data Cleaning in Medical Examin'!$F$2:$F$2336)</f>
        <v>Yes</v>
      </c>
      <c r="F801" t="str">
        <f>_xlfn.XLOOKUP(A801,'Data Cleaning in Medical Examin'!$A$2:$A$2336,'Data Cleaning in Medical Examin'!$G$2:$G$2336)</f>
        <v>No</v>
      </c>
      <c r="G801" t="str">
        <f>_xlfn.XLOOKUP(A801,'Data Cleaning in Medical Examin'!$A$2:$A$2336,'Data Cleaning in Medical Examin'!$H$2:$H$2336)</f>
        <v>Yes</v>
      </c>
      <c r="H801" s="4">
        <f>_xlfn.XLOOKUP(A801,'Data Cleaning in Medical Examin'!$A$2:$A$2336,'Data Cleaning in Medical Examin'!$I$2:$I$2336)</f>
        <v>1</v>
      </c>
      <c r="I801" t="str">
        <f>_xlfn.XLOOKUP(A801,'Data Cleaning in Medical Examin'!$A$2:$A$2336,'Data Cleaning in Medical Examin'!$J$2:$J$2336)</f>
        <v>No</v>
      </c>
      <c r="J801" t="str">
        <f>_xlfn.XLOOKUP(A801,'Data Cleaning in Medical Examin'!$A$2:$A$2336,'Data Cleaning in Medical Examin'!$C$2:$C$2336)</f>
        <v>Obesity</v>
      </c>
      <c r="K801" t="str">
        <f>_xlfn.XLOOKUP(A801,'Data Cleaning in Medical Examin'!$A$2:$A$2336,'Data Cleaning in Medical Examin'!$E$2:$E$2336)</f>
        <v>Prediabetes</v>
      </c>
      <c r="L801" t="str">
        <f>_xlfn.XLOOKUP(A801,'DataCleaning in Hospitalisation'!$A$2:$A$2344,'DataCleaning in Hospitalisation'!$E$2:$E$2344)</f>
        <v>23-Sep-1969</v>
      </c>
      <c r="M801" s="29">
        <f>_xlfn.XLOOKUP(A801,'DataCleaning in Hospitalisation'!$A$2:$A$2344,'DataCleaning in Hospitalisation'!$H$2:$H$2344)</f>
        <v>13044.41</v>
      </c>
      <c r="N801" t="str">
        <f>_xlfn.XLOOKUP(A801,'DataCleaning in Hospitalisation'!$A$2:$A$2344,'DataCleaning in Hospitalisation'!$I$2:$I$2344)</f>
        <v>tier - 3</v>
      </c>
      <c r="O801" t="str">
        <f>_xlfn.XLOOKUP(A801,'DataCleaning in Hospitalisation'!$A$2:$A$2344,'DataCleaning in Hospitalisation'!$J$2:$J$2344)</f>
        <v>tier - 1</v>
      </c>
      <c r="P801" t="str">
        <f>_xlfn.XLOOKUP(A801,'DataCleaning in Hospitalisation'!$A$2:$A$2344,'DataCleaning in Hospitalisation'!$K$2:$K$2344)</f>
        <v>R1012</v>
      </c>
      <c r="Q801">
        <f>_xlfn.XLOOKUP(A801,'DataCleaning in Hospitalisation'!$A$2:$A$2344,'DataCleaning in Hospitalisation'!$F$2:$F$2344)</f>
        <v>54</v>
      </c>
      <c r="U801" s="4" t="s">
        <v>1248</v>
      </c>
      <c r="V801">
        <v>1</v>
      </c>
      <c r="X801" s="4" t="s">
        <v>649</v>
      </c>
      <c r="Y801" s="29">
        <v>5325.65</v>
      </c>
      <c r="AJ801" s="4" t="s">
        <v>649</v>
      </c>
      <c r="AK801" s="29">
        <v>5325.65</v>
      </c>
    </row>
    <row r="802" spans="1:37" x14ac:dyDescent="0.3">
      <c r="A802" t="s">
        <v>1565</v>
      </c>
      <c r="B802" t="str">
        <f>_xlfn.XLOOKUP(A802,'Customer Names'!$A$2:$A$2336,'Customer Names'!$C$2:$C$2336)</f>
        <v xml:space="preserve"> Ms.Apryl</v>
      </c>
      <c r="C802" s="34">
        <f>_xlfn.XLOOKUP(A802,'Data Cleaning in Medical Examin'!$A$2:$A$2336,'Data Cleaning in Medical Examin'!$B$2:$B$2336)</f>
        <v>28.2</v>
      </c>
      <c r="D802">
        <f>_xlfn.XLOOKUP(A802,'Data Cleaning in Medical Examin'!$A$2:$A$2336,'Data Cleaning in Medical Examin'!$D$2:$D$2336)</f>
        <v>7.19</v>
      </c>
      <c r="E802" t="str">
        <f>_xlfn.XLOOKUP(A802,'Data Cleaning in Medical Examin'!$A$2:$A$2336,'Data Cleaning in Medical Examin'!$F$2:$F$2336)</f>
        <v>Yes</v>
      </c>
      <c r="F802" t="str">
        <f>_xlfn.XLOOKUP(A802,'Data Cleaning in Medical Examin'!$A$2:$A$2336,'Data Cleaning in Medical Examin'!$G$2:$G$2336)</f>
        <v>No</v>
      </c>
      <c r="G802" t="str">
        <f>_xlfn.XLOOKUP(A802,'Data Cleaning in Medical Examin'!$A$2:$A$2336,'Data Cleaning in Medical Examin'!$H$2:$H$2336)</f>
        <v>No</v>
      </c>
      <c r="H802" s="4">
        <f>_xlfn.XLOOKUP(A802,'Data Cleaning in Medical Examin'!$A$2:$A$2336,'Data Cleaning in Medical Examin'!$I$2:$I$2336)</f>
        <v>2</v>
      </c>
      <c r="I802" t="str">
        <f>_xlfn.XLOOKUP(A802,'Data Cleaning in Medical Examin'!$A$2:$A$2336,'Data Cleaning in Medical Examin'!$J$2:$J$2336)</f>
        <v>No</v>
      </c>
      <c r="J802" t="str">
        <f>_xlfn.XLOOKUP(A802,'Data Cleaning in Medical Examin'!$A$2:$A$2336,'Data Cleaning in Medical Examin'!$C$2:$C$2336)</f>
        <v>Over Weight</v>
      </c>
      <c r="K802" t="str">
        <f>_xlfn.XLOOKUP(A802,'Data Cleaning in Medical Examin'!$A$2:$A$2336,'Data Cleaning in Medical Examin'!$E$2:$E$2336)</f>
        <v>Diabetes</v>
      </c>
      <c r="L802" t="str">
        <f>_xlfn.XLOOKUP(A802,'DataCleaning in Hospitalisation'!$A$2:$A$2344,'DataCleaning in Hospitalisation'!$E$2:$E$2344)</f>
        <v>9-Nov-1961</v>
      </c>
      <c r="M802" s="29">
        <f>_xlfn.XLOOKUP(A802,'DataCleaning in Hospitalisation'!$A$2:$A$2344,'DataCleaning in Hospitalisation'!$H$2:$H$2344)</f>
        <v>13041.92</v>
      </c>
      <c r="N802" t="str">
        <f>_xlfn.XLOOKUP(A802,'DataCleaning in Hospitalisation'!$A$2:$A$2344,'DataCleaning in Hospitalisation'!$I$2:$I$2344)</f>
        <v>tier - 3</v>
      </c>
      <c r="O802" t="str">
        <f>_xlfn.XLOOKUP(A802,'DataCleaning in Hospitalisation'!$A$2:$A$2344,'DataCleaning in Hospitalisation'!$J$2:$J$2344)</f>
        <v>tier - 1</v>
      </c>
      <c r="P802" t="str">
        <f>_xlfn.XLOOKUP(A802,'DataCleaning in Hospitalisation'!$A$2:$A$2344,'DataCleaning in Hospitalisation'!$K$2:$K$2344)</f>
        <v>R1011</v>
      </c>
      <c r="Q802">
        <f>_xlfn.XLOOKUP(A802,'DataCleaning in Hospitalisation'!$A$2:$A$2344,'DataCleaning in Hospitalisation'!$F$2:$F$2344)</f>
        <v>62</v>
      </c>
      <c r="U802" s="38" t="s">
        <v>7</v>
      </c>
      <c r="V802">
        <v>1</v>
      </c>
      <c r="X802" s="4" t="s">
        <v>648</v>
      </c>
      <c r="Y802" s="29">
        <v>5322.24</v>
      </c>
      <c r="AJ802" s="4" t="s">
        <v>648</v>
      </c>
      <c r="AK802" s="29">
        <v>5322.24</v>
      </c>
    </row>
    <row r="803" spans="1:37" x14ac:dyDescent="0.3">
      <c r="A803" t="s">
        <v>1564</v>
      </c>
      <c r="B803" t="str">
        <f>_xlfn.XLOOKUP(A803,'Customer Names'!$A$2:$A$2336,'Customer Names'!$C$2:$C$2336)</f>
        <v xml:space="preserve"> Mrs.Ilana</v>
      </c>
      <c r="C803" s="34">
        <f>_xlfn.XLOOKUP(A803,'Data Cleaning in Medical Examin'!$A$2:$A$2336,'Data Cleaning in Medical Examin'!$B$2:$B$2336)</f>
        <v>30.43</v>
      </c>
      <c r="D803">
        <f>_xlfn.XLOOKUP(A803,'Data Cleaning in Medical Examin'!$A$2:$A$2336,'Data Cleaning in Medical Examin'!$D$2:$D$2336)</f>
        <v>9.39</v>
      </c>
      <c r="E803" t="str">
        <f>_xlfn.XLOOKUP(A803,'Data Cleaning in Medical Examin'!$A$2:$A$2336,'Data Cleaning in Medical Examin'!$F$2:$F$2336)</f>
        <v>No</v>
      </c>
      <c r="F803" t="str">
        <f>_xlfn.XLOOKUP(A803,'Data Cleaning in Medical Examin'!$A$2:$A$2336,'Data Cleaning in Medical Examin'!$G$2:$G$2336)</f>
        <v>No</v>
      </c>
      <c r="G803" t="str">
        <f>_xlfn.XLOOKUP(A803,'Data Cleaning in Medical Examin'!$A$2:$A$2336,'Data Cleaning in Medical Examin'!$H$2:$H$2336)</f>
        <v>No</v>
      </c>
      <c r="H803" s="4">
        <f>_xlfn.XLOOKUP(A803,'Data Cleaning in Medical Examin'!$A$2:$A$2336,'Data Cleaning in Medical Examin'!$I$2:$I$2336)</f>
        <v>0</v>
      </c>
      <c r="I803" t="str">
        <f>_xlfn.XLOOKUP(A803,'Data Cleaning in Medical Examin'!$A$2:$A$2336,'Data Cleaning in Medical Examin'!$J$2:$J$2336)</f>
        <v>No</v>
      </c>
      <c r="J803" t="str">
        <f>_xlfn.XLOOKUP(A803,'Data Cleaning in Medical Examin'!$A$2:$A$2336,'Data Cleaning in Medical Examin'!$C$2:$C$2336)</f>
        <v>Obesity</v>
      </c>
      <c r="K803" t="str">
        <f>_xlfn.XLOOKUP(A803,'Data Cleaning in Medical Examin'!$A$2:$A$2336,'Data Cleaning in Medical Examin'!$E$2:$E$2336)</f>
        <v>Diabetes</v>
      </c>
      <c r="L803" t="str">
        <f>_xlfn.XLOOKUP(A803,'DataCleaning in Hospitalisation'!$A$2:$A$2344,'DataCleaning in Hospitalisation'!$E$2:$E$2344)</f>
        <v>4-Nov-1965</v>
      </c>
      <c r="M803" s="29">
        <f>_xlfn.XLOOKUP(A803,'DataCleaning in Hospitalisation'!$A$2:$A$2344,'DataCleaning in Hospitalisation'!$H$2:$H$2344)</f>
        <v>13023.93</v>
      </c>
      <c r="N803" t="str">
        <f>_xlfn.XLOOKUP(A803,'DataCleaning in Hospitalisation'!$A$2:$A$2344,'DataCleaning in Hospitalisation'!$I$2:$I$2344)</f>
        <v>tier - 3</v>
      </c>
      <c r="O803" t="str">
        <f>_xlfn.XLOOKUP(A803,'DataCleaning in Hospitalisation'!$A$2:$A$2344,'DataCleaning in Hospitalisation'!$J$2:$J$2344)</f>
        <v>tier - 2</v>
      </c>
      <c r="P803" t="str">
        <f>_xlfn.XLOOKUP(A803,'DataCleaning in Hospitalisation'!$A$2:$A$2344,'DataCleaning in Hospitalisation'!$K$2:$K$2344)</f>
        <v>R1025</v>
      </c>
      <c r="Q803">
        <f>_xlfn.XLOOKUP(A803,'DataCleaning in Hospitalisation'!$A$2:$A$2344,'DataCleaning in Hospitalisation'!$F$2:$F$2344)</f>
        <v>58</v>
      </c>
      <c r="U803" s="42" t="s">
        <v>2413</v>
      </c>
      <c r="V803">
        <v>1</v>
      </c>
      <c r="X803" s="4" t="s">
        <v>647</v>
      </c>
      <c r="Y803" s="29">
        <v>5312.17</v>
      </c>
      <c r="AJ803" s="4" t="s">
        <v>647</v>
      </c>
      <c r="AK803" s="29">
        <v>5312.17</v>
      </c>
    </row>
    <row r="804" spans="1:37" x14ac:dyDescent="0.3">
      <c r="A804" t="s">
        <v>1563</v>
      </c>
      <c r="B804" t="str">
        <f>_xlfn.XLOOKUP(A804,'Customer Names'!$A$2:$A$2336,'Customer Names'!$C$2:$C$2336)</f>
        <v xml:space="preserve"> Ms.Katherine</v>
      </c>
      <c r="C804" s="34">
        <f>_xlfn.XLOOKUP(A804,'Data Cleaning in Medical Examin'!$A$2:$A$2336,'Data Cleaning in Medical Examin'!$B$2:$B$2336)</f>
        <v>32.395000000000003</v>
      </c>
      <c r="D804">
        <f>_xlfn.XLOOKUP(A804,'Data Cleaning in Medical Examin'!$A$2:$A$2336,'Data Cleaning in Medical Examin'!$D$2:$D$2336)</f>
        <v>4.2699999999999996</v>
      </c>
      <c r="E804" t="str">
        <f>_xlfn.XLOOKUP(A804,'Data Cleaning in Medical Examin'!$A$2:$A$2336,'Data Cleaning in Medical Examin'!$F$2:$F$2336)</f>
        <v>Yes</v>
      </c>
      <c r="F804" t="str">
        <f>_xlfn.XLOOKUP(A804,'Data Cleaning in Medical Examin'!$A$2:$A$2336,'Data Cleaning in Medical Examin'!$G$2:$G$2336)</f>
        <v>No</v>
      </c>
      <c r="G804" t="str">
        <f>_xlfn.XLOOKUP(A804,'Data Cleaning in Medical Examin'!$A$2:$A$2336,'Data Cleaning in Medical Examin'!$H$2:$H$2336)</f>
        <v>No</v>
      </c>
      <c r="H804" s="4">
        <f>_xlfn.XLOOKUP(A804,'Data Cleaning in Medical Examin'!$A$2:$A$2336,'Data Cleaning in Medical Examin'!$I$2:$I$2336)</f>
        <v>1</v>
      </c>
      <c r="I804" t="str">
        <f>_xlfn.XLOOKUP(A804,'Data Cleaning in Medical Examin'!$A$2:$A$2336,'Data Cleaning in Medical Examin'!$J$2:$J$2336)</f>
        <v>No</v>
      </c>
      <c r="J804" t="str">
        <f>_xlfn.XLOOKUP(A804,'Data Cleaning in Medical Examin'!$A$2:$A$2336,'Data Cleaning in Medical Examin'!$C$2:$C$2336)</f>
        <v>Obesity</v>
      </c>
      <c r="K804" t="str">
        <f>_xlfn.XLOOKUP(A804,'Data Cleaning in Medical Examin'!$A$2:$A$2336,'Data Cleaning in Medical Examin'!$E$2:$E$2336)</f>
        <v>Normal</v>
      </c>
      <c r="L804" t="str">
        <f>_xlfn.XLOOKUP(A804,'DataCleaning in Hospitalisation'!$A$2:$A$2344,'DataCleaning in Hospitalisation'!$E$2:$E$2344)</f>
        <v>23-Sep-1964</v>
      </c>
      <c r="M804" s="29">
        <f>_xlfn.XLOOKUP(A804,'DataCleaning in Hospitalisation'!$A$2:$A$2344,'DataCleaning in Hospitalisation'!$H$2:$H$2344)</f>
        <v>13019.16</v>
      </c>
      <c r="N804" t="str">
        <f>_xlfn.XLOOKUP(A804,'DataCleaning in Hospitalisation'!$A$2:$A$2344,'DataCleaning in Hospitalisation'!$I$2:$I$2344)</f>
        <v>tier - 3</v>
      </c>
      <c r="O804" t="str">
        <f>_xlfn.XLOOKUP(A804,'DataCleaning in Hospitalisation'!$A$2:$A$2344,'DataCleaning in Hospitalisation'!$J$2:$J$2344)</f>
        <v>tier - 1</v>
      </c>
      <c r="P804" t="str">
        <f>_xlfn.XLOOKUP(A804,'DataCleaning in Hospitalisation'!$A$2:$A$2344,'DataCleaning in Hospitalisation'!$K$2:$K$2344)</f>
        <v>R1024</v>
      </c>
      <c r="Q804">
        <f>_xlfn.XLOOKUP(A804,'DataCleaning in Hospitalisation'!$A$2:$A$2344,'DataCleaning in Hospitalisation'!$F$2:$F$2344)</f>
        <v>59</v>
      </c>
      <c r="U804" s="43" t="s">
        <v>7</v>
      </c>
      <c r="V804">
        <v>1</v>
      </c>
      <c r="X804" s="4" t="s">
        <v>2196</v>
      </c>
      <c r="Y804" s="29">
        <v>36950.26</v>
      </c>
      <c r="AJ804" s="4" t="s">
        <v>2196</v>
      </c>
      <c r="AK804" s="29">
        <v>36950.26</v>
      </c>
    </row>
    <row r="805" spans="1:37" x14ac:dyDescent="0.3">
      <c r="A805" t="s">
        <v>1562</v>
      </c>
      <c r="B805" t="str">
        <f>_xlfn.XLOOKUP(A805,'Customer Names'!$A$2:$A$2336,'Customer Names'!$C$2:$C$2336)</f>
        <v xml:space="preserve"> Ms.Katherine</v>
      </c>
      <c r="C805" s="34">
        <f>_xlfn.XLOOKUP(A805,'Data Cleaning in Medical Examin'!$A$2:$A$2336,'Data Cleaning in Medical Examin'!$B$2:$B$2336)</f>
        <v>24.035</v>
      </c>
      <c r="D805">
        <f>_xlfn.XLOOKUP(A805,'Data Cleaning in Medical Examin'!$A$2:$A$2336,'Data Cleaning in Medical Examin'!$D$2:$D$2336)</f>
        <v>11.71</v>
      </c>
      <c r="E805" t="str">
        <f>_xlfn.XLOOKUP(A805,'Data Cleaning in Medical Examin'!$A$2:$A$2336,'Data Cleaning in Medical Examin'!$F$2:$F$2336)</f>
        <v>No</v>
      </c>
      <c r="F805" t="str">
        <f>_xlfn.XLOOKUP(A805,'Data Cleaning in Medical Examin'!$A$2:$A$2336,'Data Cleaning in Medical Examin'!$G$2:$G$2336)</f>
        <v>No</v>
      </c>
      <c r="G805" t="str">
        <f>_xlfn.XLOOKUP(A805,'Data Cleaning in Medical Examin'!$A$2:$A$2336,'Data Cleaning in Medical Examin'!$H$2:$H$2336)</f>
        <v>No</v>
      </c>
      <c r="H805" s="4">
        <f>_xlfn.XLOOKUP(A805,'Data Cleaning in Medical Examin'!$A$2:$A$2336,'Data Cleaning in Medical Examin'!$I$2:$I$2336)</f>
        <v>0</v>
      </c>
      <c r="I805" t="str">
        <f>_xlfn.XLOOKUP(A805,'Data Cleaning in Medical Examin'!$A$2:$A$2336,'Data Cleaning in Medical Examin'!$J$2:$J$2336)</f>
        <v>No</v>
      </c>
      <c r="J805" t="str">
        <f>_xlfn.XLOOKUP(A805,'Data Cleaning in Medical Examin'!$A$2:$A$2336,'Data Cleaning in Medical Examin'!$C$2:$C$2336)</f>
        <v>Normal Weight</v>
      </c>
      <c r="K805" t="str">
        <f>_xlfn.XLOOKUP(A805,'Data Cleaning in Medical Examin'!$A$2:$A$2336,'Data Cleaning in Medical Examin'!$E$2:$E$2336)</f>
        <v>Diabetes</v>
      </c>
      <c r="L805" t="str">
        <f>_xlfn.XLOOKUP(A805,'DataCleaning in Hospitalisation'!$A$2:$A$2344,'DataCleaning in Hospitalisation'!$E$2:$E$2344)</f>
        <v>20-Jul-1962</v>
      </c>
      <c r="M805" s="29">
        <f>_xlfn.XLOOKUP(A805,'DataCleaning in Hospitalisation'!$A$2:$A$2344,'DataCleaning in Hospitalisation'!$H$2:$H$2344)</f>
        <v>13012.21</v>
      </c>
      <c r="N805" t="str">
        <f>_xlfn.XLOOKUP(A805,'DataCleaning in Hospitalisation'!$A$2:$A$2344,'DataCleaning in Hospitalisation'!$I$2:$I$2344)</f>
        <v>tier - 3</v>
      </c>
      <c r="O805" t="str">
        <f>_xlfn.XLOOKUP(A805,'DataCleaning in Hospitalisation'!$A$2:$A$2344,'DataCleaning in Hospitalisation'!$J$2:$J$2344)</f>
        <v>tier - 1</v>
      </c>
      <c r="P805" t="str">
        <f>_xlfn.XLOOKUP(A805,'DataCleaning in Hospitalisation'!$A$2:$A$2344,'DataCleaning in Hospitalisation'!$K$2:$K$2344)</f>
        <v>R1012</v>
      </c>
      <c r="Q805">
        <f>_xlfn.XLOOKUP(A805,'DataCleaning in Hospitalisation'!$A$2:$A$2344,'DataCleaning in Hospitalisation'!$F$2:$F$2344)</f>
        <v>61</v>
      </c>
      <c r="U805" s="44" t="s">
        <v>2372</v>
      </c>
      <c r="V805">
        <v>1</v>
      </c>
      <c r="X805" s="4" t="s">
        <v>646</v>
      </c>
      <c r="Y805" s="29">
        <v>5306.7</v>
      </c>
      <c r="AJ805" s="4" t="s">
        <v>646</v>
      </c>
      <c r="AK805" s="29">
        <v>5306.7</v>
      </c>
    </row>
    <row r="806" spans="1:37" x14ac:dyDescent="0.3">
      <c r="A806" t="s">
        <v>1561</v>
      </c>
      <c r="B806" t="str">
        <f>_xlfn.XLOOKUP(A806,'Customer Names'!$A$2:$A$2336,'Customer Names'!$C$2:$C$2336)</f>
        <v xml:space="preserve"> Mr.Karl</v>
      </c>
      <c r="C806" s="34">
        <f>_xlfn.XLOOKUP(A806,'Data Cleaning in Medical Examin'!$A$2:$A$2336,'Data Cleaning in Medical Examin'!$B$2:$B$2336)</f>
        <v>37.119999999999997</v>
      </c>
      <c r="D806">
        <f>_xlfn.XLOOKUP(A806,'Data Cleaning in Medical Examin'!$A$2:$A$2336,'Data Cleaning in Medical Examin'!$D$2:$D$2336)</f>
        <v>5.29</v>
      </c>
      <c r="E806" t="str">
        <f>_xlfn.XLOOKUP(A806,'Data Cleaning in Medical Examin'!$A$2:$A$2336,'Data Cleaning in Medical Examin'!$F$2:$F$2336)</f>
        <v>No</v>
      </c>
      <c r="F806" t="str">
        <f>_xlfn.XLOOKUP(A806,'Data Cleaning in Medical Examin'!$A$2:$A$2336,'Data Cleaning in Medical Examin'!$G$2:$G$2336)</f>
        <v>No</v>
      </c>
      <c r="G806" t="str">
        <f>_xlfn.XLOOKUP(A806,'Data Cleaning in Medical Examin'!$A$2:$A$2336,'Data Cleaning in Medical Examin'!$H$2:$H$2336)</f>
        <v>No</v>
      </c>
      <c r="H806" s="4">
        <f>_xlfn.XLOOKUP(A806,'Data Cleaning in Medical Examin'!$A$2:$A$2336,'Data Cleaning in Medical Examin'!$I$2:$I$2336)</f>
        <v>2</v>
      </c>
      <c r="I806" t="str">
        <f>_xlfn.XLOOKUP(A806,'Data Cleaning in Medical Examin'!$A$2:$A$2336,'Data Cleaning in Medical Examin'!$J$2:$J$2336)</f>
        <v>No</v>
      </c>
      <c r="J806" t="str">
        <f>_xlfn.XLOOKUP(A806,'Data Cleaning in Medical Examin'!$A$2:$A$2336,'Data Cleaning in Medical Examin'!$C$2:$C$2336)</f>
        <v>Obesity</v>
      </c>
      <c r="K806" t="str">
        <f>_xlfn.XLOOKUP(A806,'Data Cleaning in Medical Examin'!$A$2:$A$2336,'Data Cleaning in Medical Examin'!$E$2:$E$2336)</f>
        <v>Normal</v>
      </c>
      <c r="L806" t="str">
        <f>_xlfn.XLOOKUP(A806,'DataCleaning in Hospitalisation'!$A$2:$A$2344,'DataCleaning in Hospitalisation'!$E$2:$E$2344)</f>
        <v>27-Sep-1972</v>
      </c>
      <c r="M806" s="29">
        <f>_xlfn.XLOOKUP(A806,'DataCleaning in Hospitalisation'!$A$2:$A$2344,'DataCleaning in Hospitalisation'!$H$2:$H$2344)</f>
        <v>13010.86</v>
      </c>
      <c r="N806" t="str">
        <f>_xlfn.XLOOKUP(A806,'DataCleaning in Hospitalisation'!$A$2:$A$2344,'DataCleaning in Hospitalisation'!$I$2:$I$2344)</f>
        <v>tier - 3</v>
      </c>
      <c r="O806" t="str">
        <f>_xlfn.XLOOKUP(A806,'DataCleaning in Hospitalisation'!$A$2:$A$2344,'DataCleaning in Hospitalisation'!$J$2:$J$2344)</f>
        <v>tier - 2</v>
      </c>
      <c r="P806" t="str">
        <f>_xlfn.XLOOKUP(A806,'DataCleaning in Hospitalisation'!$A$2:$A$2344,'DataCleaning in Hospitalisation'!$K$2:$K$2344)</f>
        <v>R1012</v>
      </c>
      <c r="Q806">
        <f>_xlfn.XLOOKUP(A806,'DataCleaning in Hospitalisation'!$A$2:$A$2344,'DataCleaning in Hospitalisation'!$F$2:$F$2344)</f>
        <v>51</v>
      </c>
      <c r="U806" s="45" t="s">
        <v>2372</v>
      </c>
      <c r="V806">
        <v>1</v>
      </c>
      <c r="X806" s="4" t="s">
        <v>645</v>
      </c>
      <c r="Y806" s="29">
        <v>5293.67</v>
      </c>
      <c r="AJ806" s="4" t="s">
        <v>645</v>
      </c>
      <c r="AK806" s="29">
        <v>5293.67</v>
      </c>
    </row>
    <row r="807" spans="1:37" x14ac:dyDescent="0.3">
      <c r="A807" t="s">
        <v>1560</v>
      </c>
      <c r="B807" t="str">
        <f>_xlfn.XLOOKUP(A807,'Customer Names'!$A$2:$A$2336,'Customer Names'!$C$2:$C$2336)</f>
        <v xml:space="preserve"> Mr.Stephen</v>
      </c>
      <c r="C807" s="34">
        <f>_xlfn.XLOOKUP(A807,'Data Cleaning in Medical Examin'!$A$2:$A$2336,'Data Cleaning in Medical Examin'!$B$2:$B$2336)</f>
        <v>34.840000000000003</v>
      </c>
      <c r="D807">
        <f>_xlfn.XLOOKUP(A807,'Data Cleaning in Medical Examin'!$A$2:$A$2336,'Data Cleaning in Medical Examin'!$D$2:$D$2336)</f>
        <v>6</v>
      </c>
      <c r="E807" t="str">
        <f>_xlfn.XLOOKUP(A807,'Data Cleaning in Medical Examin'!$A$2:$A$2336,'Data Cleaning in Medical Examin'!$F$2:$F$2336)</f>
        <v>Yes</v>
      </c>
      <c r="F807" t="str">
        <f>_xlfn.XLOOKUP(A807,'Data Cleaning in Medical Examin'!$A$2:$A$2336,'Data Cleaning in Medical Examin'!$G$2:$G$2336)</f>
        <v>No</v>
      </c>
      <c r="G807" t="str">
        <f>_xlfn.XLOOKUP(A807,'Data Cleaning in Medical Examin'!$A$2:$A$2336,'Data Cleaning in Medical Examin'!$H$2:$H$2336)</f>
        <v>Yes</v>
      </c>
      <c r="H807" s="4">
        <f>_xlfn.XLOOKUP(A807,'Data Cleaning in Medical Examin'!$A$2:$A$2336,'Data Cleaning in Medical Examin'!$I$2:$I$2336)</f>
        <v>1</v>
      </c>
      <c r="I807" t="str">
        <f>_xlfn.XLOOKUP(A807,'Data Cleaning in Medical Examin'!$A$2:$A$2336,'Data Cleaning in Medical Examin'!$J$2:$J$2336)</f>
        <v>No</v>
      </c>
      <c r="J807" t="str">
        <f>_xlfn.XLOOKUP(A807,'Data Cleaning in Medical Examin'!$A$2:$A$2336,'Data Cleaning in Medical Examin'!$C$2:$C$2336)</f>
        <v>Obesity</v>
      </c>
      <c r="K807" t="str">
        <f>_xlfn.XLOOKUP(A807,'Data Cleaning in Medical Examin'!$A$2:$A$2336,'Data Cleaning in Medical Examin'!$E$2:$E$2336)</f>
        <v>Prediabetes</v>
      </c>
      <c r="L807" t="str">
        <f>_xlfn.XLOOKUP(A807,'DataCleaning in Hospitalisation'!$A$2:$A$2344,'DataCleaning in Hospitalisation'!$E$2:$E$2344)</f>
        <v>13-Dec-1969</v>
      </c>
      <c r="M807" s="29">
        <f>_xlfn.XLOOKUP(A807,'DataCleaning in Hospitalisation'!$A$2:$A$2344,'DataCleaning in Hospitalisation'!$H$2:$H$2344)</f>
        <v>13008.07</v>
      </c>
      <c r="N807" t="str">
        <f>_xlfn.XLOOKUP(A807,'DataCleaning in Hospitalisation'!$A$2:$A$2344,'DataCleaning in Hospitalisation'!$I$2:$I$2344)</f>
        <v>tier - 3</v>
      </c>
      <c r="O807" t="str">
        <f>_xlfn.XLOOKUP(A807,'DataCleaning in Hospitalisation'!$A$2:$A$2344,'DataCleaning in Hospitalisation'!$J$2:$J$2344)</f>
        <v>tier - 3</v>
      </c>
      <c r="P807" t="str">
        <f>_xlfn.XLOOKUP(A807,'DataCleaning in Hospitalisation'!$A$2:$A$2344,'DataCleaning in Hospitalisation'!$K$2:$K$2344)</f>
        <v>R1012</v>
      </c>
      <c r="Q807">
        <f>_xlfn.XLOOKUP(A807,'DataCleaning in Hospitalisation'!$A$2:$A$2344,'DataCleaning in Hospitalisation'!$F$2:$F$2344)</f>
        <v>54</v>
      </c>
      <c r="U807" s="4" t="s">
        <v>1247</v>
      </c>
      <c r="V807">
        <v>1</v>
      </c>
      <c r="X807" s="4" t="s">
        <v>644</v>
      </c>
      <c r="Y807" s="29">
        <v>5291.71</v>
      </c>
      <c r="AJ807" s="4" t="s">
        <v>644</v>
      </c>
      <c r="AK807" s="29">
        <v>5291.71</v>
      </c>
    </row>
    <row r="808" spans="1:37" x14ac:dyDescent="0.3">
      <c r="A808" t="s">
        <v>1559</v>
      </c>
      <c r="B808" t="str">
        <f>_xlfn.XLOOKUP(A808,'Customer Names'!$A$2:$A$2336,'Customer Names'!$C$2:$C$2336)</f>
        <v xml:space="preserve"> Mr.Will</v>
      </c>
      <c r="C808" s="34">
        <f>_xlfn.XLOOKUP(A808,'Data Cleaning in Medical Examin'!$A$2:$A$2336,'Data Cleaning in Medical Examin'!$B$2:$B$2336)</f>
        <v>29.53</v>
      </c>
      <c r="D808">
        <f>_xlfn.XLOOKUP(A808,'Data Cleaning in Medical Examin'!$A$2:$A$2336,'Data Cleaning in Medical Examin'!$D$2:$D$2336)</f>
        <v>10.64</v>
      </c>
      <c r="E808" t="str">
        <f>_xlfn.XLOOKUP(A808,'Data Cleaning in Medical Examin'!$A$2:$A$2336,'Data Cleaning in Medical Examin'!$F$2:$F$2336)</f>
        <v>No</v>
      </c>
      <c r="F808" t="str">
        <f>_xlfn.XLOOKUP(A808,'Data Cleaning in Medical Examin'!$A$2:$A$2336,'Data Cleaning in Medical Examin'!$G$2:$G$2336)</f>
        <v>No</v>
      </c>
      <c r="G808" t="str">
        <f>_xlfn.XLOOKUP(A808,'Data Cleaning in Medical Examin'!$A$2:$A$2336,'Data Cleaning in Medical Examin'!$H$2:$H$2336)</f>
        <v>No</v>
      </c>
      <c r="H808" s="4">
        <f>_xlfn.XLOOKUP(A808,'Data Cleaning in Medical Examin'!$A$2:$A$2336,'Data Cleaning in Medical Examin'!$I$2:$I$2336)</f>
        <v>0</v>
      </c>
      <c r="I808" t="str">
        <f>_xlfn.XLOOKUP(A808,'Data Cleaning in Medical Examin'!$A$2:$A$2336,'Data Cleaning in Medical Examin'!$J$2:$J$2336)</f>
        <v>No</v>
      </c>
      <c r="J808" t="str">
        <f>_xlfn.XLOOKUP(A808,'Data Cleaning in Medical Examin'!$A$2:$A$2336,'Data Cleaning in Medical Examin'!$C$2:$C$2336)</f>
        <v>Over Weight</v>
      </c>
      <c r="K808" t="str">
        <f>_xlfn.XLOOKUP(A808,'Data Cleaning in Medical Examin'!$A$2:$A$2336,'Data Cleaning in Medical Examin'!$E$2:$E$2336)</f>
        <v>Diabetes</v>
      </c>
      <c r="L808" t="str">
        <f>_xlfn.XLOOKUP(A808,'DataCleaning in Hospitalisation'!$A$2:$A$2344,'DataCleaning in Hospitalisation'!$E$2:$E$2344)</f>
        <v>24-Jun-1962</v>
      </c>
      <c r="M808" s="29">
        <f>_xlfn.XLOOKUP(A808,'DataCleaning in Hospitalisation'!$A$2:$A$2344,'DataCleaning in Hospitalisation'!$H$2:$H$2344)</f>
        <v>13004.95</v>
      </c>
      <c r="N808" t="str">
        <f>_xlfn.XLOOKUP(A808,'DataCleaning in Hospitalisation'!$A$2:$A$2344,'DataCleaning in Hospitalisation'!$I$2:$I$2344)</f>
        <v>tier - 3</v>
      </c>
      <c r="O808" t="str">
        <f>_xlfn.XLOOKUP(A808,'DataCleaning in Hospitalisation'!$A$2:$A$2344,'DataCleaning in Hospitalisation'!$J$2:$J$2344)</f>
        <v>tier - 1</v>
      </c>
      <c r="P808" t="str">
        <f>_xlfn.XLOOKUP(A808,'DataCleaning in Hospitalisation'!$A$2:$A$2344,'DataCleaning in Hospitalisation'!$K$2:$K$2344)</f>
        <v>R1012</v>
      </c>
      <c r="Q808">
        <f>_xlfn.XLOOKUP(A808,'DataCleaning in Hospitalisation'!$A$2:$A$2344,'DataCleaning in Hospitalisation'!$F$2:$F$2344)</f>
        <v>61</v>
      </c>
      <c r="U808" s="38" t="s">
        <v>7</v>
      </c>
      <c r="V808">
        <v>1</v>
      </c>
      <c r="X808" s="4" t="s">
        <v>643</v>
      </c>
      <c r="Y808" s="29">
        <v>5275.86</v>
      </c>
      <c r="AJ808" s="4" t="s">
        <v>643</v>
      </c>
      <c r="AK808" s="29">
        <v>5275.86</v>
      </c>
    </row>
    <row r="809" spans="1:37" x14ac:dyDescent="0.3">
      <c r="A809" t="s">
        <v>1558</v>
      </c>
      <c r="B809" t="str">
        <f>_xlfn.XLOOKUP(A809,'Customer Names'!$A$2:$A$2336,'Customer Names'!$C$2:$C$2336)</f>
        <v xml:space="preserve"> Mr.Bradley</v>
      </c>
      <c r="C809" s="34">
        <f>_xlfn.XLOOKUP(A809,'Data Cleaning in Medical Examin'!$A$2:$A$2336,'Data Cleaning in Medical Examin'!$B$2:$B$2336)</f>
        <v>42.51</v>
      </c>
      <c r="D809">
        <f>_xlfn.XLOOKUP(A809,'Data Cleaning in Medical Examin'!$A$2:$A$2336,'Data Cleaning in Medical Examin'!$D$2:$D$2336)</f>
        <v>8.2100000000000009</v>
      </c>
      <c r="E809" t="str">
        <f>_xlfn.XLOOKUP(A809,'Data Cleaning in Medical Examin'!$A$2:$A$2336,'Data Cleaning in Medical Examin'!$F$2:$F$2336)</f>
        <v>Yes</v>
      </c>
      <c r="F809" t="str">
        <f>_xlfn.XLOOKUP(A809,'Data Cleaning in Medical Examin'!$A$2:$A$2336,'Data Cleaning in Medical Examin'!$G$2:$G$2336)</f>
        <v>No</v>
      </c>
      <c r="G809" t="str">
        <f>_xlfn.XLOOKUP(A809,'Data Cleaning in Medical Examin'!$A$2:$A$2336,'Data Cleaning in Medical Examin'!$H$2:$H$2336)</f>
        <v>No</v>
      </c>
      <c r="H809" s="4">
        <f>_xlfn.XLOOKUP(A809,'Data Cleaning in Medical Examin'!$A$2:$A$2336,'Data Cleaning in Medical Examin'!$I$2:$I$2336)</f>
        <v>0</v>
      </c>
      <c r="I809" t="str">
        <f>_xlfn.XLOOKUP(A809,'Data Cleaning in Medical Examin'!$A$2:$A$2336,'Data Cleaning in Medical Examin'!$J$2:$J$2336)</f>
        <v>No</v>
      </c>
      <c r="J809" t="str">
        <f>_xlfn.XLOOKUP(A809,'Data Cleaning in Medical Examin'!$A$2:$A$2336,'Data Cleaning in Medical Examin'!$C$2:$C$2336)</f>
        <v>Obesity</v>
      </c>
      <c r="K809" t="str">
        <f>_xlfn.XLOOKUP(A809,'Data Cleaning in Medical Examin'!$A$2:$A$2336,'Data Cleaning in Medical Examin'!$E$2:$E$2336)</f>
        <v>Diabetes</v>
      </c>
      <c r="L809" t="str">
        <f>_xlfn.XLOOKUP(A809,'DataCleaning in Hospitalisation'!$A$2:$A$2344,'DataCleaning in Hospitalisation'!$E$2:$E$2344)</f>
        <v>30-Oct-1981</v>
      </c>
      <c r="M809" s="29">
        <f>_xlfn.XLOOKUP(A809,'DataCleaning in Hospitalisation'!$A$2:$A$2344,'DataCleaning in Hospitalisation'!$H$2:$H$2344)</f>
        <v>13002.91</v>
      </c>
      <c r="N809" t="str">
        <f>_xlfn.XLOOKUP(A809,'DataCleaning in Hospitalisation'!$A$2:$A$2344,'DataCleaning in Hospitalisation'!$I$2:$I$2344)</f>
        <v>tier - 3</v>
      </c>
      <c r="O809" t="str">
        <f>_xlfn.XLOOKUP(A809,'DataCleaning in Hospitalisation'!$A$2:$A$2344,'DataCleaning in Hospitalisation'!$J$2:$J$2344)</f>
        <v>tier - 1</v>
      </c>
      <c r="P809" t="str">
        <f>_xlfn.XLOOKUP(A809,'DataCleaning in Hospitalisation'!$A$2:$A$2344,'DataCleaning in Hospitalisation'!$K$2:$K$2344)</f>
        <v>R1012</v>
      </c>
      <c r="Q809">
        <f>_xlfn.XLOOKUP(A809,'DataCleaning in Hospitalisation'!$A$2:$A$2344,'DataCleaning in Hospitalisation'!$F$2:$F$2344)</f>
        <v>42</v>
      </c>
      <c r="U809" s="42" t="s">
        <v>2412</v>
      </c>
      <c r="V809">
        <v>1</v>
      </c>
      <c r="X809" s="4" t="s">
        <v>642</v>
      </c>
      <c r="Y809" s="29">
        <v>5272.18</v>
      </c>
      <c r="AJ809" s="4" t="s">
        <v>642</v>
      </c>
      <c r="AK809" s="29">
        <v>5272.18</v>
      </c>
    </row>
    <row r="810" spans="1:37" x14ac:dyDescent="0.3">
      <c r="A810" t="s">
        <v>1557</v>
      </c>
      <c r="B810" t="str">
        <f>_xlfn.XLOOKUP(A810,'Customer Names'!$A$2:$A$2336,'Customer Names'!$C$2:$C$2336)</f>
        <v xml:space="preserve"> Mrs.Amy</v>
      </c>
      <c r="C810" s="34">
        <f>_xlfn.XLOOKUP(A810,'Data Cleaning in Medical Examin'!$A$2:$A$2336,'Data Cleaning in Medical Examin'!$B$2:$B$2336)</f>
        <v>38.14</v>
      </c>
      <c r="D810">
        <f>_xlfn.XLOOKUP(A810,'Data Cleaning in Medical Examin'!$A$2:$A$2336,'Data Cleaning in Medical Examin'!$D$2:$D$2336)</f>
        <v>5.58</v>
      </c>
      <c r="E810" t="str">
        <f>_xlfn.XLOOKUP(A810,'Data Cleaning in Medical Examin'!$A$2:$A$2336,'Data Cleaning in Medical Examin'!$F$2:$F$2336)</f>
        <v>No</v>
      </c>
      <c r="F810" t="str">
        <f>_xlfn.XLOOKUP(A810,'Data Cleaning in Medical Examin'!$A$2:$A$2336,'Data Cleaning in Medical Examin'!$G$2:$G$2336)</f>
        <v>No</v>
      </c>
      <c r="G810" t="str">
        <f>_xlfn.XLOOKUP(A810,'Data Cleaning in Medical Examin'!$A$2:$A$2336,'Data Cleaning in Medical Examin'!$H$2:$H$2336)</f>
        <v>Yes</v>
      </c>
      <c r="H810" s="4">
        <f>_xlfn.XLOOKUP(A810,'Data Cleaning in Medical Examin'!$A$2:$A$2336,'Data Cleaning in Medical Examin'!$I$2:$I$2336)</f>
        <v>1</v>
      </c>
      <c r="I810" t="str">
        <f>_xlfn.XLOOKUP(A810,'Data Cleaning in Medical Examin'!$A$2:$A$2336,'Data Cleaning in Medical Examin'!$J$2:$J$2336)</f>
        <v>No</v>
      </c>
      <c r="J810" t="str">
        <f>_xlfn.XLOOKUP(A810,'Data Cleaning in Medical Examin'!$A$2:$A$2336,'Data Cleaning in Medical Examin'!$C$2:$C$2336)</f>
        <v>Obesity</v>
      </c>
      <c r="K810" t="str">
        <f>_xlfn.XLOOKUP(A810,'Data Cleaning in Medical Examin'!$A$2:$A$2336,'Data Cleaning in Medical Examin'!$E$2:$E$2336)</f>
        <v>Normal</v>
      </c>
      <c r="L810" t="str">
        <f>_xlfn.XLOOKUP(A810,'DataCleaning in Hospitalisation'!$A$2:$A$2344,'DataCleaning in Hospitalisation'!$E$2:$E$2344)</f>
        <v>27-Nov-1979</v>
      </c>
      <c r="M810" s="29">
        <f>_xlfn.XLOOKUP(A810,'DataCleaning in Hospitalisation'!$A$2:$A$2344,'DataCleaning in Hospitalisation'!$H$2:$H$2344)</f>
        <v>12994.12</v>
      </c>
      <c r="N810" t="str">
        <f>_xlfn.XLOOKUP(A810,'DataCleaning in Hospitalisation'!$A$2:$A$2344,'DataCleaning in Hospitalisation'!$I$2:$I$2344)</f>
        <v>tier - 3</v>
      </c>
      <c r="O810" t="str">
        <f>_xlfn.XLOOKUP(A810,'DataCleaning in Hospitalisation'!$A$2:$A$2344,'DataCleaning in Hospitalisation'!$J$2:$J$2344)</f>
        <v>tier - 2</v>
      </c>
      <c r="P810" t="str">
        <f>_xlfn.XLOOKUP(A810,'DataCleaning in Hospitalisation'!$A$2:$A$2344,'DataCleaning in Hospitalisation'!$K$2:$K$2344)</f>
        <v>R1026</v>
      </c>
      <c r="Q810">
        <f>_xlfn.XLOOKUP(A810,'DataCleaning in Hospitalisation'!$A$2:$A$2344,'DataCleaning in Hospitalisation'!$F$2:$F$2344)</f>
        <v>44</v>
      </c>
      <c r="U810" s="43" t="s">
        <v>11</v>
      </c>
      <c r="V810">
        <v>1</v>
      </c>
      <c r="X810" s="4" t="s">
        <v>641</v>
      </c>
      <c r="Y810" s="29">
        <v>5267.82</v>
      </c>
      <c r="AJ810" s="4" t="s">
        <v>641</v>
      </c>
      <c r="AK810" s="29">
        <v>5267.82</v>
      </c>
    </row>
    <row r="811" spans="1:37" x14ac:dyDescent="0.3">
      <c r="A811" t="s">
        <v>1556</v>
      </c>
      <c r="B811" t="str">
        <f>_xlfn.XLOOKUP(A811,'Customer Names'!$A$2:$A$2336,'Customer Names'!$C$2:$C$2336)</f>
        <v xml:space="preserve"> Mr.Matthew</v>
      </c>
      <c r="C811" s="34">
        <f>_xlfn.XLOOKUP(A811,'Data Cleaning in Medical Examin'!$A$2:$A$2336,'Data Cleaning in Medical Examin'!$B$2:$B$2336)</f>
        <v>39.93</v>
      </c>
      <c r="D811">
        <f>_xlfn.XLOOKUP(A811,'Data Cleaning in Medical Examin'!$A$2:$A$2336,'Data Cleaning in Medical Examin'!$D$2:$D$2336)</f>
        <v>8.75</v>
      </c>
      <c r="E811" t="str">
        <f>_xlfn.XLOOKUP(A811,'Data Cleaning in Medical Examin'!$A$2:$A$2336,'Data Cleaning in Medical Examin'!$F$2:$F$2336)</f>
        <v>No</v>
      </c>
      <c r="F811" t="str">
        <f>_xlfn.XLOOKUP(A811,'Data Cleaning in Medical Examin'!$A$2:$A$2336,'Data Cleaning in Medical Examin'!$G$2:$G$2336)</f>
        <v>No</v>
      </c>
      <c r="G811" t="str">
        <f>_xlfn.XLOOKUP(A811,'Data Cleaning in Medical Examin'!$A$2:$A$2336,'Data Cleaning in Medical Examin'!$H$2:$H$2336)</f>
        <v>No</v>
      </c>
      <c r="H811" s="4">
        <f>_xlfn.XLOOKUP(A811,'Data Cleaning in Medical Examin'!$A$2:$A$2336,'Data Cleaning in Medical Examin'!$I$2:$I$2336)</f>
        <v>0</v>
      </c>
      <c r="I811" t="str">
        <f>_xlfn.XLOOKUP(A811,'Data Cleaning in Medical Examin'!$A$2:$A$2336,'Data Cleaning in Medical Examin'!$J$2:$J$2336)</f>
        <v>No</v>
      </c>
      <c r="J811" t="str">
        <f>_xlfn.XLOOKUP(A811,'Data Cleaning in Medical Examin'!$A$2:$A$2336,'Data Cleaning in Medical Examin'!$C$2:$C$2336)</f>
        <v>Obesity</v>
      </c>
      <c r="K811" t="str">
        <f>_xlfn.XLOOKUP(A811,'Data Cleaning in Medical Examin'!$A$2:$A$2336,'Data Cleaning in Medical Examin'!$E$2:$E$2336)</f>
        <v>Diabetes</v>
      </c>
      <c r="L811" t="str">
        <f>_xlfn.XLOOKUP(A811,'DataCleaning in Hospitalisation'!$A$2:$A$2344,'DataCleaning in Hospitalisation'!$E$2:$E$2344)</f>
        <v>28-Nov-1960</v>
      </c>
      <c r="M811" s="29">
        <f>_xlfn.XLOOKUP(A811,'DataCleaning in Hospitalisation'!$A$2:$A$2344,'DataCleaning in Hospitalisation'!$H$2:$H$2344)</f>
        <v>12982.87</v>
      </c>
      <c r="N811" t="str">
        <f>_xlfn.XLOOKUP(A811,'DataCleaning in Hospitalisation'!$A$2:$A$2344,'DataCleaning in Hospitalisation'!$I$2:$I$2344)</f>
        <v>tier - 3</v>
      </c>
      <c r="O811" t="str">
        <f>_xlfn.XLOOKUP(A811,'DataCleaning in Hospitalisation'!$A$2:$A$2344,'DataCleaning in Hospitalisation'!$J$2:$J$2344)</f>
        <v>tier - 1</v>
      </c>
      <c r="P811" t="str">
        <f>_xlfn.XLOOKUP(A811,'DataCleaning in Hospitalisation'!$A$2:$A$2344,'DataCleaning in Hospitalisation'!$K$2:$K$2344)</f>
        <v>R1013</v>
      </c>
      <c r="Q811">
        <f>_xlfn.XLOOKUP(A811,'DataCleaning in Hospitalisation'!$A$2:$A$2344,'DataCleaning in Hospitalisation'!$F$2:$F$2344)</f>
        <v>63</v>
      </c>
      <c r="U811" s="44" t="s">
        <v>2372</v>
      </c>
      <c r="V811">
        <v>1</v>
      </c>
      <c r="X811" s="4" t="s">
        <v>640</v>
      </c>
      <c r="Y811" s="29">
        <v>5266.37</v>
      </c>
      <c r="AJ811" s="4" t="s">
        <v>640</v>
      </c>
      <c r="AK811" s="29">
        <v>5266.37</v>
      </c>
    </row>
    <row r="812" spans="1:37" x14ac:dyDescent="0.3">
      <c r="A812" t="s">
        <v>1555</v>
      </c>
      <c r="B812" t="str">
        <f>_xlfn.XLOOKUP(A812,'Customer Names'!$A$2:$A$2336,'Customer Names'!$C$2:$C$2336)</f>
        <v xml:space="preserve"> Mr.Doug</v>
      </c>
      <c r="C812" s="34">
        <f>_xlfn.XLOOKUP(A812,'Data Cleaning in Medical Examin'!$A$2:$A$2336,'Data Cleaning in Medical Examin'!$B$2:$B$2336)</f>
        <v>38.83</v>
      </c>
      <c r="D812">
        <f>_xlfn.XLOOKUP(A812,'Data Cleaning in Medical Examin'!$A$2:$A$2336,'Data Cleaning in Medical Examin'!$D$2:$D$2336)</f>
        <v>11.86</v>
      </c>
      <c r="E812" t="str">
        <f>_xlfn.XLOOKUP(A812,'Data Cleaning in Medical Examin'!$A$2:$A$2336,'Data Cleaning in Medical Examin'!$F$2:$F$2336)</f>
        <v>No</v>
      </c>
      <c r="F812" t="str">
        <f>_xlfn.XLOOKUP(A812,'Data Cleaning in Medical Examin'!$A$2:$A$2336,'Data Cleaning in Medical Examin'!$G$2:$G$2336)</f>
        <v>No</v>
      </c>
      <c r="G812" t="str">
        <f>_xlfn.XLOOKUP(A812,'Data Cleaning in Medical Examin'!$A$2:$A$2336,'Data Cleaning in Medical Examin'!$H$2:$H$2336)</f>
        <v>No</v>
      </c>
      <c r="H812" s="4">
        <f>_xlfn.XLOOKUP(A812,'Data Cleaning in Medical Examin'!$A$2:$A$2336,'Data Cleaning in Medical Examin'!$I$2:$I$2336)</f>
        <v>0</v>
      </c>
      <c r="I812" t="str">
        <f>_xlfn.XLOOKUP(A812,'Data Cleaning in Medical Examin'!$A$2:$A$2336,'Data Cleaning in Medical Examin'!$J$2:$J$2336)</f>
        <v>No</v>
      </c>
      <c r="J812" t="str">
        <f>_xlfn.XLOOKUP(A812,'Data Cleaning in Medical Examin'!$A$2:$A$2336,'Data Cleaning in Medical Examin'!$C$2:$C$2336)</f>
        <v>Obesity</v>
      </c>
      <c r="K812" t="str">
        <f>_xlfn.XLOOKUP(A812,'Data Cleaning in Medical Examin'!$A$2:$A$2336,'Data Cleaning in Medical Examin'!$E$2:$E$2336)</f>
        <v>Diabetes</v>
      </c>
      <c r="L812" t="str">
        <f>_xlfn.XLOOKUP(A812,'DataCleaning in Hospitalisation'!$A$2:$A$2344,'DataCleaning in Hospitalisation'!$E$2:$E$2344)</f>
        <v>23-Sep-1960</v>
      </c>
      <c r="M812" s="29">
        <f>_xlfn.XLOOKUP(A812,'DataCleaning in Hospitalisation'!$A$2:$A$2344,'DataCleaning in Hospitalisation'!$H$2:$H$2344)</f>
        <v>12981.35</v>
      </c>
      <c r="N812" t="str">
        <f>_xlfn.XLOOKUP(A812,'DataCleaning in Hospitalisation'!$A$2:$A$2344,'DataCleaning in Hospitalisation'!$I$2:$I$2344)</f>
        <v>tier - 3</v>
      </c>
      <c r="O812" t="str">
        <f>_xlfn.XLOOKUP(A812,'DataCleaning in Hospitalisation'!$A$2:$A$2344,'DataCleaning in Hospitalisation'!$J$2:$J$2344)</f>
        <v>tier - 3</v>
      </c>
      <c r="P812" t="str">
        <f>_xlfn.XLOOKUP(A812,'DataCleaning in Hospitalisation'!$A$2:$A$2344,'DataCleaning in Hospitalisation'!$K$2:$K$2344)</f>
        <v>R1013</v>
      </c>
      <c r="Q812">
        <f>_xlfn.XLOOKUP(A812,'DataCleaning in Hospitalisation'!$A$2:$A$2344,'DataCleaning in Hospitalisation'!$F$2:$F$2344)</f>
        <v>63</v>
      </c>
      <c r="U812" s="45" t="s">
        <v>2373</v>
      </c>
      <c r="V812">
        <v>1</v>
      </c>
      <c r="X812" s="4" t="s">
        <v>639</v>
      </c>
      <c r="Y812" s="29">
        <v>5261.47</v>
      </c>
      <c r="AJ812" s="4" t="s">
        <v>639</v>
      </c>
      <c r="AK812" s="29">
        <v>5261.47</v>
      </c>
    </row>
    <row r="813" spans="1:37" x14ac:dyDescent="0.3">
      <c r="A813" t="s">
        <v>1554</v>
      </c>
      <c r="B813" t="str">
        <f>_xlfn.XLOOKUP(A813,'Customer Names'!$A$2:$A$2336,'Customer Names'!$C$2:$C$2336)</f>
        <v xml:space="preserve"> Mr.Tom</v>
      </c>
      <c r="C813" s="34">
        <f>_xlfn.XLOOKUP(A813,'Data Cleaning in Medical Examin'!$A$2:$A$2336,'Data Cleaning in Medical Examin'!$B$2:$B$2336)</f>
        <v>37.4</v>
      </c>
      <c r="D813">
        <f>_xlfn.XLOOKUP(A813,'Data Cleaning in Medical Examin'!$A$2:$A$2336,'Data Cleaning in Medical Examin'!$D$2:$D$2336)</f>
        <v>11.46</v>
      </c>
      <c r="E813" t="str">
        <f>_xlfn.XLOOKUP(A813,'Data Cleaning in Medical Examin'!$A$2:$A$2336,'Data Cleaning in Medical Examin'!$F$2:$F$2336)</f>
        <v>No</v>
      </c>
      <c r="F813" t="str">
        <f>_xlfn.XLOOKUP(A813,'Data Cleaning in Medical Examin'!$A$2:$A$2336,'Data Cleaning in Medical Examin'!$G$2:$G$2336)</f>
        <v>No</v>
      </c>
      <c r="G813" t="str">
        <f>_xlfn.XLOOKUP(A813,'Data Cleaning in Medical Examin'!$A$2:$A$2336,'Data Cleaning in Medical Examin'!$H$2:$H$2336)</f>
        <v>No</v>
      </c>
      <c r="H813" s="4">
        <f>_xlfn.XLOOKUP(A813,'Data Cleaning in Medical Examin'!$A$2:$A$2336,'Data Cleaning in Medical Examin'!$I$2:$I$2336)</f>
        <v>0</v>
      </c>
      <c r="I813" t="str">
        <f>_xlfn.XLOOKUP(A813,'Data Cleaning in Medical Examin'!$A$2:$A$2336,'Data Cleaning in Medical Examin'!$J$2:$J$2336)</f>
        <v>No</v>
      </c>
      <c r="J813" t="str">
        <f>_xlfn.XLOOKUP(A813,'Data Cleaning in Medical Examin'!$A$2:$A$2336,'Data Cleaning in Medical Examin'!$C$2:$C$2336)</f>
        <v>Obesity</v>
      </c>
      <c r="K813" t="str">
        <f>_xlfn.XLOOKUP(A813,'Data Cleaning in Medical Examin'!$A$2:$A$2336,'Data Cleaning in Medical Examin'!$E$2:$E$2336)</f>
        <v>Diabetes</v>
      </c>
      <c r="L813" t="str">
        <f>_xlfn.XLOOKUP(A813,'DataCleaning in Hospitalisation'!$A$2:$A$2344,'DataCleaning in Hospitalisation'!$E$2:$E$2344)</f>
        <v>22-Jun-1960</v>
      </c>
      <c r="M813" s="29">
        <f>_xlfn.XLOOKUP(A813,'DataCleaning in Hospitalisation'!$A$2:$A$2344,'DataCleaning in Hospitalisation'!$H$2:$H$2344)</f>
        <v>12979.36</v>
      </c>
      <c r="N813" t="str">
        <f>_xlfn.XLOOKUP(A813,'DataCleaning in Hospitalisation'!$A$2:$A$2344,'DataCleaning in Hospitalisation'!$I$2:$I$2344)</f>
        <v>tier - 3</v>
      </c>
      <c r="O813" t="str">
        <f>_xlfn.XLOOKUP(A813,'DataCleaning in Hospitalisation'!$A$2:$A$2344,'DataCleaning in Hospitalisation'!$J$2:$J$2344)</f>
        <v>tier - 1</v>
      </c>
      <c r="P813" t="str">
        <f>_xlfn.XLOOKUP(A813,'DataCleaning in Hospitalisation'!$A$2:$A$2344,'DataCleaning in Hospitalisation'!$K$2:$K$2344)</f>
        <v>R1011</v>
      </c>
      <c r="Q813">
        <f>_xlfn.XLOOKUP(A813,'DataCleaning in Hospitalisation'!$A$2:$A$2344,'DataCleaning in Hospitalisation'!$F$2:$F$2344)</f>
        <v>63</v>
      </c>
      <c r="U813" s="4" t="s">
        <v>2256</v>
      </c>
      <c r="V813">
        <v>1</v>
      </c>
      <c r="X813" s="4" t="s">
        <v>638</v>
      </c>
      <c r="Y813" s="29">
        <v>5257.51</v>
      </c>
      <c r="AJ813" s="4" t="s">
        <v>638</v>
      </c>
      <c r="AK813" s="29">
        <v>5257.51</v>
      </c>
    </row>
    <row r="814" spans="1:37" x14ac:dyDescent="0.3">
      <c r="A814" t="s">
        <v>1553</v>
      </c>
      <c r="B814" t="str">
        <f>_xlfn.XLOOKUP(A814,'Customer Names'!$A$2:$A$2336,'Customer Names'!$C$2:$C$2336)</f>
        <v xml:space="preserve"> Mr.Jonathan</v>
      </c>
      <c r="C814" s="34">
        <f>_xlfn.XLOOKUP(A814,'Data Cleaning in Medical Examin'!$A$2:$A$2336,'Data Cleaning in Medical Examin'!$B$2:$B$2336)</f>
        <v>21.4</v>
      </c>
      <c r="D814">
        <f>_xlfn.XLOOKUP(A814,'Data Cleaning in Medical Examin'!$A$2:$A$2336,'Data Cleaning in Medical Examin'!$D$2:$D$2336)</f>
        <v>9.0299999999999994</v>
      </c>
      <c r="E814" t="str">
        <f>_xlfn.XLOOKUP(A814,'Data Cleaning in Medical Examin'!$A$2:$A$2336,'Data Cleaning in Medical Examin'!$F$2:$F$2336)</f>
        <v>No</v>
      </c>
      <c r="F814" t="str">
        <f>_xlfn.XLOOKUP(A814,'Data Cleaning in Medical Examin'!$A$2:$A$2336,'Data Cleaning in Medical Examin'!$G$2:$G$2336)</f>
        <v>No</v>
      </c>
      <c r="G814" t="str">
        <f>_xlfn.XLOOKUP(A814,'Data Cleaning in Medical Examin'!$A$2:$A$2336,'Data Cleaning in Medical Examin'!$H$2:$H$2336)</f>
        <v>No</v>
      </c>
      <c r="H814" s="4">
        <f>_xlfn.XLOOKUP(A814,'Data Cleaning in Medical Examin'!$A$2:$A$2336,'Data Cleaning in Medical Examin'!$I$2:$I$2336)</f>
        <v>0</v>
      </c>
      <c r="I814" t="str">
        <f>_xlfn.XLOOKUP(A814,'Data Cleaning in Medical Examin'!$A$2:$A$2336,'Data Cleaning in Medical Examin'!$J$2:$J$2336)</f>
        <v>No</v>
      </c>
      <c r="J814" t="str">
        <f>_xlfn.XLOOKUP(A814,'Data Cleaning in Medical Examin'!$A$2:$A$2336,'Data Cleaning in Medical Examin'!$C$2:$C$2336)</f>
        <v>Normal Weight</v>
      </c>
      <c r="K814" t="str">
        <f>_xlfn.XLOOKUP(A814,'Data Cleaning in Medical Examin'!$A$2:$A$2336,'Data Cleaning in Medical Examin'!$E$2:$E$2336)</f>
        <v>Diabetes</v>
      </c>
      <c r="L814" t="str">
        <f>_xlfn.XLOOKUP(A814,'DataCleaning in Hospitalisation'!$A$2:$A$2344,'DataCleaning in Hospitalisation'!$E$2:$E$2344)</f>
        <v>4-Nov-1960</v>
      </c>
      <c r="M814" s="29">
        <f>_xlfn.XLOOKUP(A814,'DataCleaning in Hospitalisation'!$A$2:$A$2344,'DataCleaning in Hospitalisation'!$H$2:$H$2344)</f>
        <v>12957.12</v>
      </c>
      <c r="N814" t="str">
        <f>_xlfn.XLOOKUP(A814,'DataCleaning in Hospitalisation'!$A$2:$A$2344,'DataCleaning in Hospitalisation'!$I$2:$I$2344)</f>
        <v>tier - 3</v>
      </c>
      <c r="O814" t="str">
        <f>_xlfn.XLOOKUP(A814,'DataCleaning in Hospitalisation'!$A$2:$A$2344,'DataCleaning in Hospitalisation'!$J$2:$J$2344)</f>
        <v>tier - 1</v>
      </c>
      <c r="P814" t="str">
        <f>_xlfn.XLOOKUP(A814,'DataCleaning in Hospitalisation'!$A$2:$A$2344,'DataCleaning in Hospitalisation'!$K$2:$K$2344)</f>
        <v>R1011</v>
      </c>
      <c r="Q814">
        <f>_xlfn.XLOOKUP(A814,'DataCleaning in Hospitalisation'!$A$2:$A$2344,'DataCleaning in Hospitalisation'!$F$2:$F$2344)</f>
        <v>63</v>
      </c>
      <c r="U814" s="38" t="s">
        <v>11</v>
      </c>
      <c r="V814">
        <v>1</v>
      </c>
      <c r="X814" s="4" t="s">
        <v>637</v>
      </c>
      <c r="Y814" s="29">
        <v>5253.52</v>
      </c>
      <c r="AJ814" s="4" t="s">
        <v>637</v>
      </c>
      <c r="AK814" s="29">
        <v>5253.52</v>
      </c>
    </row>
    <row r="815" spans="1:37" x14ac:dyDescent="0.3">
      <c r="A815" t="s">
        <v>1552</v>
      </c>
      <c r="B815" t="str">
        <f>_xlfn.XLOOKUP(A815,'Customer Names'!$A$2:$A$2336,'Customer Names'!$C$2:$C$2336)</f>
        <v xml:space="preserve"> Mr.Wayne</v>
      </c>
      <c r="C815" s="34">
        <f>_xlfn.XLOOKUP(A815,'Data Cleaning in Medical Examin'!$A$2:$A$2336,'Data Cleaning in Medical Examin'!$B$2:$B$2336)</f>
        <v>38.380000000000003</v>
      </c>
      <c r="D815">
        <f>_xlfn.XLOOKUP(A815,'Data Cleaning in Medical Examin'!$A$2:$A$2336,'Data Cleaning in Medical Examin'!$D$2:$D$2336)</f>
        <v>8.26</v>
      </c>
      <c r="E815" t="str">
        <f>_xlfn.XLOOKUP(A815,'Data Cleaning in Medical Examin'!$A$2:$A$2336,'Data Cleaning in Medical Examin'!$F$2:$F$2336)</f>
        <v>Yes</v>
      </c>
      <c r="F815" t="str">
        <f>_xlfn.XLOOKUP(A815,'Data Cleaning in Medical Examin'!$A$2:$A$2336,'Data Cleaning in Medical Examin'!$G$2:$G$2336)</f>
        <v>No</v>
      </c>
      <c r="G815" t="str">
        <f>_xlfn.XLOOKUP(A815,'Data Cleaning in Medical Examin'!$A$2:$A$2336,'Data Cleaning in Medical Examin'!$H$2:$H$2336)</f>
        <v>No</v>
      </c>
      <c r="H815" s="4">
        <f>_xlfn.XLOOKUP(A815,'Data Cleaning in Medical Examin'!$A$2:$A$2336,'Data Cleaning in Medical Examin'!$I$2:$I$2336)</f>
        <v>2</v>
      </c>
      <c r="I815" t="str">
        <f>_xlfn.XLOOKUP(A815,'Data Cleaning in Medical Examin'!$A$2:$A$2336,'Data Cleaning in Medical Examin'!$J$2:$J$2336)</f>
        <v>No</v>
      </c>
      <c r="J815" t="str">
        <f>_xlfn.XLOOKUP(A815,'Data Cleaning in Medical Examin'!$A$2:$A$2336,'Data Cleaning in Medical Examin'!$C$2:$C$2336)</f>
        <v>Obesity</v>
      </c>
      <c r="K815" t="str">
        <f>_xlfn.XLOOKUP(A815,'Data Cleaning in Medical Examin'!$A$2:$A$2336,'Data Cleaning in Medical Examin'!$E$2:$E$2336)</f>
        <v>Diabetes</v>
      </c>
      <c r="L815" t="str">
        <f>_xlfn.XLOOKUP(A815,'DataCleaning in Hospitalisation'!$A$2:$A$2344,'DataCleaning in Hospitalisation'!$E$2:$E$2344)</f>
        <v>20-Aug-1961</v>
      </c>
      <c r="M815" s="29">
        <f>_xlfn.XLOOKUP(A815,'DataCleaning in Hospitalisation'!$A$2:$A$2344,'DataCleaning in Hospitalisation'!$H$2:$H$2344)</f>
        <v>12950.07</v>
      </c>
      <c r="N815" t="str">
        <f>_xlfn.XLOOKUP(A815,'DataCleaning in Hospitalisation'!$A$2:$A$2344,'DataCleaning in Hospitalisation'!$I$2:$I$2344)</f>
        <v>tier - 3</v>
      </c>
      <c r="O815" t="str">
        <f>_xlfn.XLOOKUP(A815,'DataCleaning in Hospitalisation'!$A$2:$A$2344,'DataCleaning in Hospitalisation'!$J$2:$J$2344)</f>
        <v>tier - 1</v>
      </c>
      <c r="P815" t="str">
        <f>_xlfn.XLOOKUP(A815,'DataCleaning in Hospitalisation'!$A$2:$A$2344,'DataCleaning in Hospitalisation'!$K$2:$K$2344)</f>
        <v>R1012</v>
      </c>
      <c r="Q815">
        <f>_xlfn.XLOOKUP(A815,'DataCleaning in Hospitalisation'!$A$2:$A$2344,'DataCleaning in Hospitalisation'!$F$2:$F$2344)</f>
        <v>62</v>
      </c>
      <c r="U815" s="42" t="s">
        <v>2415</v>
      </c>
      <c r="V815">
        <v>1</v>
      </c>
      <c r="X815" s="4" t="s">
        <v>2195</v>
      </c>
      <c r="Y815" s="29">
        <v>36935.64</v>
      </c>
      <c r="AJ815" s="4" t="s">
        <v>2195</v>
      </c>
      <c r="AK815" s="29">
        <v>36935.64</v>
      </c>
    </row>
    <row r="816" spans="1:37" x14ac:dyDescent="0.3">
      <c r="A816" t="s">
        <v>1551</v>
      </c>
      <c r="B816" t="str">
        <f>_xlfn.XLOOKUP(A816,'Customer Names'!$A$2:$A$2336,'Customer Names'!$C$2:$C$2336)</f>
        <v xml:space="preserve"> Mr.Nobuyori</v>
      </c>
      <c r="C816" s="34">
        <f>_xlfn.XLOOKUP(A816,'Data Cleaning in Medical Examin'!$A$2:$A$2336,'Data Cleaning in Medical Examin'!$B$2:$B$2336)</f>
        <v>33.659999999999997</v>
      </c>
      <c r="D816">
        <f>_xlfn.XLOOKUP(A816,'Data Cleaning in Medical Examin'!$A$2:$A$2336,'Data Cleaning in Medical Examin'!$D$2:$D$2336)</f>
        <v>5.42</v>
      </c>
      <c r="E816" t="str">
        <f>_xlfn.XLOOKUP(A816,'Data Cleaning in Medical Examin'!$A$2:$A$2336,'Data Cleaning in Medical Examin'!$F$2:$F$2336)</f>
        <v>Yes</v>
      </c>
      <c r="F816" t="str">
        <f>_xlfn.XLOOKUP(A816,'Data Cleaning in Medical Examin'!$A$2:$A$2336,'Data Cleaning in Medical Examin'!$G$2:$G$2336)</f>
        <v>No</v>
      </c>
      <c r="G816" t="str">
        <f>_xlfn.XLOOKUP(A816,'Data Cleaning in Medical Examin'!$A$2:$A$2336,'Data Cleaning in Medical Examin'!$H$2:$H$2336)</f>
        <v>No</v>
      </c>
      <c r="H816" s="4">
        <f>_xlfn.XLOOKUP(A816,'Data Cleaning in Medical Examin'!$A$2:$A$2336,'Data Cleaning in Medical Examin'!$I$2:$I$2336)</f>
        <v>2</v>
      </c>
      <c r="I816" t="str">
        <f>_xlfn.XLOOKUP(A816,'Data Cleaning in Medical Examin'!$A$2:$A$2336,'Data Cleaning in Medical Examin'!$J$2:$J$2336)</f>
        <v>No</v>
      </c>
      <c r="J816" t="str">
        <f>_xlfn.XLOOKUP(A816,'Data Cleaning in Medical Examin'!$A$2:$A$2336,'Data Cleaning in Medical Examin'!$C$2:$C$2336)</f>
        <v>Obesity</v>
      </c>
      <c r="K816" t="str">
        <f>_xlfn.XLOOKUP(A816,'Data Cleaning in Medical Examin'!$A$2:$A$2336,'Data Cleaning in Medical Examin'!$E$2:$E$2336)</f>
        <v>Normal</v>
      </c>
      <c r="L816" t="str">
        <f>_xlfn.XLOOKUP(A816,'DataCleaning in Hospitalisation'!$A$2:$A$2344,'DataCleaning in Hospitalisation'!$E$2:$E$2344)</f>
        <v>22-Dec-1966</v>
      </c>
      <c r="M816" s="29">
        <f>_xlfn.XLOOKUP(A816,'DataCleaning in Hospitalisation'!$A$2:$A$2344,'DataCleaning in Hospitalisation'!$H$2:$H$2344)</f>
        <v>12949.16</v>
      </c>
      <c r="N816" t="str">
        <f>_xlfn.XLOOKUP(A816,'DataCleaning in Hospitalisation'!$A$2:$A$2344,'DataCleaning in Hospitalisation'!$I$2:$I$2344)</f>
        <v>tier - 3</v>
      </c>
      <c r="O816" t="str">
        <f>_xlfn.XLOOKUP(A816,'DataCleaning in Hospitalisation'!$A$2:$A$2344,'DataCleaning in Hospitalisation'!$J$2:$J$2344)</f>
        <v>tier - 3</v>
      </c>
      <c r="P816" t="str">
        <f>_xlfn.XLOOKUP(A816,'DataCleaning in Hospitalisation'!$A$2:$A$2344,'DataCleaning in Hospitalisation'!$K$2:$K$2344)</f>
        <v>R1013</v>
      </c>
      <c r="Q816">
        <f>_xlfn.XLOOKUP(A816,'DataCleaning in Hospitalisation'!$A$2:$A$2344,'DataCleaning in Hospitalisation'!$F$2:$F$2344)</f>
        <v>57</v>
      </c>
      <c r="U816" s="43" t="s">
        <v>11</v>
      </c>
      <c r="V816">
        <v>1</v>
      </c>
      <c r="X816" s="4" t="s">
        <v>636</v>
      </c>
      <c r="Y816" s="29">
        <v>5246.05</v>
      </c>
      <c r="AJ816" s="4" t="s">
        <v>636</v>
      </c>
      <c r="AK816" s="29">
        <v>5246.05</v>
      </c>
    </row>
    <row r="817" spans="1:37" x14ac:dyDescent="0.3">
      <c r="A817" t="s">
        <v>1550</v>
      </c>
      <c r="B817" t="str">
        <f>_xlfn.XLOOKUP(A817,'Customer Names'!$A$2:$A$2336,'Customer Names'!$C$2:$C$2336)</f>
        <v xml:space="preserve"> Mr.Rich</v>
      </c>
      <c r="C817" s="34">
        <f>_xlfn.XLOOKUP(A817,'Data Cleaning in Medical Examin'!$A$2:$A$2336,'Data Cleaning in Medical Examin'!$B$2:$B$2336)</f>
        <v>31.79</v>
      </c>
      <c r="D817">
        <f>_xlfn.XLOOKUP(A817,'Data Cleaning in Medical Examin'!$A$2:$A$2336,'Data Cleaning in Medical Examin'!$D$2:$D$2336)</f>
        <v>11.33</v>
      </c>
      <c r="E817" t="str">
        <f>_xlfn.XLOOKUP(A817,'Data Cleaning in Medical Examin'!$A$2:$A$2336,'Data Cleaning in Medical Examin'!$F$2:$F$2336)</f>
        <v>Yes</v>
      </c>
      <c r="F817" t="str">
        <f>_xlfn.XLOOKUP(A817,'Data Cleaning in Medical Examin'!$A$2:$A$2336,'Data Cleaning in Medical Examin'!$G$2:$G$2336)</f>
        <v>No</v>
      </c>
      <c r="G817" t="str">
        <f>_xlfn.XLOOKUP(A817,'Data Cleaning in Medical Examin'!$A$2:$A$2336,'Data Cleaning in Medical Examin'!$H$2:$H$2336)</f>
        <v>Yes</v>
      </c>
      <c r="H817" s="4">
        <f>_xlfn.XLOOKUP(A817,'Data Cleaning in Medical Examin'!$A$2:$A$2336,'Data Cleaning in Medical Examin'!$I$2:$I$2336)</f>
        <v>1</v>
      </c>
      <c r="I817" t="str">
        <f>_xlfn.XLOOKUP(A817,'Data Cleaning in Medical Examin'!$A$2:$A$2336,'Data Cleaning in Medical Examin'!$J$2:$J$2336)</f>
        <v>No</v>
      </c>
      <c r="J817" t="str">
        <f>_xlfn.XLOOKUP(A817,'Data Cleaning in Medical Examin'!$A$2:$A$2336,'Data Cleaning in Medical Examin'!$C$2:$C$2336)</f>
        <v>Obesity</v>
      </c>
      <c r="K817" t="str">
        <f>_xlfn.XLOOKUP(A817,'Data Cleaning in Medical Examin'!$A$2:$A$2336,'Data Cleaning in Medical Examin'!$E$2:$E$2336)</f>
        <v>Diabetes</v>
      </c>
      <c r="L817" t="str">
        <f>_xlfn.XLOOKUP(A817,'DataCleaning in Hospitalisation'!$A$2:$A$2344,'DataCleaning in Hospitalisation'!$E$2:$E$2344)</f>
        <v>14-Aug-1963</v>
      </c>
      <c r="M817" s="29">
        <f>_xlfn.XLOOKUP(A817,'DataCleaning in Hospitalisation'!$A$2:$A$2344,'DataCleaning in Hospitalisation'!$H$2:$H$2344)</f>
        <v>12928.79</v>
      </c>
      <c r="N817" t="str">
        <f>_xlfn.XLOOKUP(A817,'DataCleaning in Hospitalisation'!$A$2:$A$2344,'DataCleaning in Hospitalisation'!$I$2:$I$2344)</f>
        <v>tier - 3</v>
      </c>
      <c r="O817" t="str">
        <f>_xlfn.XLOOKUP(A817,'DataCleaning in Hospitalisation'!$A$2:$A$2344,'DataCleaning in Hospitalisation'!$J$2:$J$2344)</f>
        <v>tier - 2</v>
      </c>
      <c r="P817" t="str">
        <f>_xlfn.XLOOKUP(A817,'DataCleaning in Hospitalisation'!$A$2:$A$2344,'DataCleaning in Hospitalisation'!$K$2:$K$2344)</f>
        <v>R1013</v>
      </c>
      <c r="Q817">
        <f>_xlfn.XLOOKUP(A817,'DataCleaning in Hospitalisation'!$A$2:$A$2344,'DataCleaning in Hospitalisation'!$F$2:$F$2344)</f>
        <v>60</v>
      </c>
      <c r="U817" s="44" t="s">
        <v>2372</v>
      </c>
      <c r="V817">
        <v>1</v>
      </c>
      <c r="X817" s="4" t="s">
        <v>635</v>
      </c>
      <c r="Y817" s="29">
        <v>5245.23</v>
      </c>
      <c r="AJ817" s="4" t="s">
        <v>635</v>
      </c>
      <c r="AK817" s="29">
        <v>5245.23</v>
      </c>
    </row>
    <row r="818" spans="1:37" x14ac:dyDescent="0.3">
      <c r="A818" t="s">
        <v>1549</v>
      </c>
      <c r="B818" t="str">
        <f>_xlfn.XLOOKUP(A818,'Customer Names'!$A$2:$A$2336,'Customer Names'!$C$2:$C$2336)</f>
        <v xml:space="preserve"> Mr.Marcos</v>
      </c>
      <c r="C818" s="34">
        <f>_xlfn.XLOOKUP(A818,'Data Cleaning in Medical Examin'!$A$2:$A$2336,'Data Cleaning in Medical Examin'!$B$2:$B$2336)</f>
        <v>29.7</v>
      </c>
      <c r="D818">
        <f>_xlfn.XLOOKUP(A818,'Data Cleaning in Medical Examin'!$A$2:$A$2336,'Data Cleaning in Medical Examin'!$D$2:$D$2336)</f>
        <v>7.69</v>
      </c>
      <c r="E818" t="str">
        <f>_xlfn.XLOOKUP(A818,'Data Cleaning in Medical Examin'!$A$2:$A$2336,'Data Cleaning in Medical Examin'!$F$2:$F$2336)</f>
        <v>Yes</v>
      </c>
      <c r="F818" t="str">
        <f>_xlfn.XLOOKUP(A818,'Data Cleaning in Medical Examin'!$A$2:$A$2336,'Data Cleaning in Medical Examin'!$G$2:$G$2336)</f>
        <v>No</v>
      </c>
      <c r="G818" t="str">
        <f>_xlfn.XLOOKUP(A818,'Data Cleaning in Medical Examin'!$A$2:$A$2336,'Data Cleaning in Medical Examin'!$H$2:$H$2336)</f>
        <v>Yes</v>
      </c>
      <c r="H818" s="4">
        <f>_xlfn.XLOOKUP(A818,'Data Cleaning in Medical Examin'!$A$2:$A$2336,'Data Cleaning in Medical Examin'!$I$2:$I$2336)</f>
        <v>1</v>
      </c>
      <c r="I818" t="str">
        <f>_xlfn.XLOOKUP(A818,'Data Cleaning in Medical Examin'!$A$2:$A$2336,'Data Cleaning in Medical Examin'!$J$2:$J$2336)</f>
        <v>No</v>
      </c>
      <c r="J818" t="str">
        <f>_xlfn.XLOOKUP(A818,'Data Cleaning in Medical Examin'!$A$2:$A$2336,'Data Cleaning in Medical Examin'!$C$2:$C$2336)</f>
        <v>Over Weight</v>
      </c>
      <c r="K818" t="str">
        <f>_xlfn.XLOOKUP(A818,'Data Cleaning in Medical Examin'!$A$2:$A$2336,'Data Cleaning in Medical Examin'!$E$2:$E$2336)</f>
        <v>Diabetes</v>
      </c>
      <c r="L818" t="str">
        <f>_xlfn.XLOOKUP(A818,'DataCleaning in Hospitalisation'!$A$2:$A$2344,'DataCleaning in Hospitalisation'!$E$2:$E$2344)</f>
        <v>1-Sep-1963</v>
      </c>
      <c r="M818" s="29">
        <f>_xlfn.XLOOKUP(A818,'DataCleaning in Hospitalisation'!$A$2:$A$2344,'DataCleaning in Hospitalisation'!$H$2:$H$2344)</f>
        <v>12925.89</v>
      </c>
      <c r="N818" t="str">
        <f>_xlfn.XLOOKUP(A818,'DataCleaning in Hospitalisation'!$A$2:$A$2344,'DataCleaning in Hospitalisation'!$I$2:$I$2344)</f>
        <v>tier - 3</v>
      </c>
      <c r="O818" t="str">
        <f>_xlfn.XLOOKUP(A818,'DataCleaning in Hospitalisation'!$A$2:$A$2344,'DataCleaning in Hospitalisation'!$J$2:$J$2344)</f>
        <v>tier - 2</v>
      </c>
      <c r="P818" t="str">
        <f>_xlfn.XLOOKUP(A818,'DataCleaning in Hospitalisation'!$A$2:$A$2344,'DataCleaning in Hospitalisation'!$K$2:$K$2344)</f>
        <v>R1013</v>
      </c>
      <c r="Q818">
        <f>_xlfn.XLOOKUP(A818,'DataCleaning in Hospitalisation'!$A$2:$A$2344,'DataCleaning in Hospitalisation'!$F$2:$F$2344)</f>
        <v>60</v>
      </c>
      <c r="U818" s="45" t="s">
        <v>2373</v>
      </c>
      <c r="V818">
        <v>1</v>
      </c>
      <c r="X818" s="4" t="s">
        <v>634</v>
      </c>
      <c r="Y818" s="29">
        <v>5240.7700000000004</v>
      </c>
      <c r="AJ818" s="4" t="s">
        <v>634</v>
      </c>
      <c r="AK818" s="29">
        <v>5240.7700000000004</v>
      </c>
    </row>
    <row r="819" spans="1:37" x14ac:dyDescent="0.3">
      <c r="A819" t="s">
        <v>1548</v>
      </c>
      <c r="B819" t="str">
        <f>_xlfn.XLOOKUP(A819,'Customer Names'!$A$2:$A$2336,'Customer Names'!$C$2:$C$2336)</f>
        <v xml:space="preserve"> Mr.Dave</v>
      </c>
      <c r="C819" s="34">
        <f>_xlfn.XLOOKUP(A819,'Data Cleaning in Medical Examin'!$A$2:$A$2336,'Data Cleaning in Medical Examin'!$B$2:$B$2336)</f>
        <v>25.46</v>
      </c>
      <c r="D819">
        <f>_xlfn.XLOOKUP(A819,'Data Cleaning in Medical Examin'!$A$2:$A$2336,'Data Cleaning in Medical Examin'!$D$2:$D$2336)</f>
        <v>8.77</v>
      </c>
      <c r="E819" t="str">
        <f>_xlfn.XLOOKUP(A819,'Data Cleaning in Medical Examin'!$A$2:$A$2336,'Data Cleaning in Medical Examin'!$F$2:$F$2336)</f>
        <v>Yes</v>
      </c>
      <c r="F819" t="str">
        <f>_xlfn.XLOOKUP(A819,'Data Cleaning in Medical Examin'!$A$2:$A$2336,'Data Cleaning in Medical Examin'!$G$2:$G$2336)</f>
        <v>No</v>
      </c>
      <c r="G819" t="str">
        <f>_xlfn.XLOOKUP(A819,'Data Cleaning in Medical Examin'!$A$2:$A$2336,'Data Cleaning in Medical Examin'!$H$2:$H$2336)</f>
        <v>Yes</v>
      </c>
      <c r="H819" s="4">
        <f>_xlfn.XLOOKUP(A819,'Data Cleaning in Medical Examin'!$A$2:$A$2336,'Data Cleaning in Medical Examin'!$I$2:$I$2336)</f>
        <v>1</v>
      </c>
      <c r="I819" t="str">
        <f>_xlfn.XLOOKUP(A819,'Data Cleaning in Medical Examin'!$A$2:$A$2336,'Data Cleaning in Medical Examin'!$J$2:$J$2336)</f>
        <v>No</v>
      </c>
      <c r="J819" t="str">
        <f>_xlfn.XLOOKUP(A819,'Data Cleaning in Medical Examin'!$A$2:$A$2336,'Data Cleaning in Medical Examin'!$C$2:$C$2336)</f>
        <v>Over Weight</v>
      </c>
      <c r="K819" t="str">
        <f>_xlfn.XLOOKUP(A819,'Data Cleaning in Medical Examin'!$A$2:$A$2336,'Data Cleaning in Medical Examin'!$E$2:$E$2336)</f>
        <v>Diabetes</v>
      </c>
      <c r="L819" t="str">
        <f>_xlfn.XLOOKUP(A819,'DataCleaning in Hospitalisation'!$A$2:$A$2344,'DataCleaning in Hospitalisation'!$E$2:$E$2344)</f>
        <v>16-Aug-1963</v>
      </c>
      <c r="M819" s="29">
        <f>_xlfn.XLOOKUP(A819,'DataCleaning in Hospitalisation'!$A$2:$A$2344,'DataCleaning in Hospitalisation'!$H$2:$H$2344)</f>
        <v>12913.99</v>
      </c>
      <c r="N819" t="str">
        <f>_xlfn.XLOOKUP(A819,'DataCleaning in Hospitalisation'!$A$2:$A$2344,'DataCleaning in Hospitalisation'!$I$2:$I$2344)</f>
        <v>tier - 3</v>
      </c>
      <c r="O819" t="str">
        <f>_xlfn.XLOOKUP(A819,'DataCleaning in Hospitalisation'!$A$2:$A$2344,'DataCleaning in Hospitalisation'!$J$2:$J$2344)</f>
        <v>tier - 2</v>
      </c>
      <c r="P819" t="str">
        <f>_xlfn.XLOOKUP(A819,'DataCleaning in Hospitalisation'!$A$2:$A$2344,'DataCleaning in Hospitalisation'!$K$2:$K$2344)</f>
        <v>R1016</v>
      </c>
      <c r="Q819">
        <f>_xlfn.XLOOKUP(A819,'DataCleaning in Hospitalisation'!$A$2:$A$2344,'DataCleaning in Hospitalisation'!$F$2:$F$2344)</f>
        <v>60</v>
      </c>
      <c r="U819" s="4" t="s">
        <v>1246</v>
      </c>
      <c r="V819">
        <v>1</v>
      </c>
      <c r="X819" s="4" t="s">
        <v>633</v>
      </c>
      <c r="Y819" s="29">
        <v>5227.99</v>
      </c>
      <c r="AJ819" s="4" t="s">
        <v>633</v>
      </c>
      <c r="AK819" s="29">
        <v>5227.99</v>
      </c>
    </row>
    <row r="820" spans="1:37" x14ac:dyDescent="0.3">
      <c r="A820" t="s">
        <v>1547</v>
      </c>
      <c r="B820" t="str">
        <f>_xlfn.XLOOKUP(A820,'Customer Names'!$A$2:$A$2336,'Customer Names'!$C$2:$C$2336)</f>
        <v xml:space="preserve"> Mr.Andy</v>
      </c>
      <c r="C820" s="34">
        <f>_xlfn.XLOOKUP(A820,'Data Cleaning in Medical Examin'!$A$2:$A$2336,'Data Cleaning in Medical Examin'!$B$2:$B$2336)</f>
        <v>39.14</v>
      </c>
      <c r="D820">
        <f>_xlfn.XLOOKUP(A820,'Data Cleaning in Medical Examin'!$A$2:$A$2336,'Data Cleaning in Medical Examin'!$D$2:$D$2336)</f>
        <v>4.91</v>
      </c>
      <c r="E820" t="str">
        <f>_xlfn.XLOOKUP(A820,'Data Cleaning in Medical Examin'!$A$2:$A$2336,'Data Cleaning in Medical Examin'!$F$2:$F$2336)</f>
        <v>No</v>
      </c>
      <c r="F820" t="str">
        <f>_xlfn.XLOOKUP(A820,'Data Cleaning in Medical Examin'!$A$2:$A$2336,'Data Cleaning in Medical Examin'!$G$2:$G$2336)</f>
        <v>Yes</v>
      </c>
      <c r="G820" t="str">
        <f>_xlfn.XLOOKUP(A820,'Data Cleaning in Medical Examin'!$A$2:$A$2336,'Data Cleaning in Medical Examin'!$H$2:$H$2336)</f>
        <v>No</v>
      </c>
      <c r="H820" s="4">
        <f>_xlfn.XLOOKUP(A820,'Data Cleaning in Medical Examin'!$A$2:$A$2336,'Data Cleaning in Medical Examin'!$I$2:$I$2336)</f>
        <v>1</v>
      </c>
      <c r="I820" t="str">
        <f>_xlfn.XLOOKUP(A820,'Data Cleaning in Medical Examin'!$A$2:$A$2336,'Data Cleaning in Medical Examin'!$J$2:$J$2336)</f>
        <v>No</v>
      </c>
      <c r="J820" t="str">
        <f>_xlfn.XLOOKUP(A820,'Data Cleaning in Medical Examin'!$A$2:$A$2336,'Data Cleaning in Medical Examin'!$C$2:$C$2336)</f>
        <v>Obesity</v>
      </c>
      <c r="K820" t="str">
        <f>_xlfn.XLOOKUP(A820,'Data Cleaning in Medical Examin'!$A$2:$A$2336,'Data Cleaning in Medical Examin'!$E$2:$E$2336)</f>
        <v>Normal</v>
      </c>
      <c r="L820" t="str">
        <f>_xlfn.XLOOKUP(A820,'DataCleaning in Hospitalisation'!$A$2:$A$2344,'DataCleaning in Hospitalisation'!$E$2:$E$2344)</f>
        <v>9-Jul-2004</v>
      </c>
      <c r="M820" s="29">
        <f>_xlfn.XLOOKUP(A820,'DataCleaning in Hospitalisation'!$A$2:$A$2344,'DataCleaning in Hospitalisation'!$H$2:$H$2344)</f>
        <v>12890.06</v>
      </c>
      <c r="N820" t="str">
        <f>_xlfn.XLOOKUP(A820,'DataCleaning in Hospitalisation'!$A$2:$A$2344,'DataCleaning in Hospitalisation'!$I$2:$I$2344)</f>
        <v>tier - 3</v>
      </c>
      <c r="O820" t="str">
        <f>_xlfn.XLOOKUP(A820,'DataCleaning in Hospitalisation'!$A$2:$A$2344,'DataCleaning in Hospitalisation'!$J$2:$J$2344)</f>
        <v>tier - 1</v>
      </c>
      <c r="P820" t="str">
        <f>_xlfn.XLOOKUP(A820,'DataCleaning in Hospitalisation'!$A$2:$A$2344,'DataCleaning in Hospitalisation'!$K$2:$K$2344)</f>
        <v>R1019</v>
      </c>
      <c r="Q820">
        <f>_xlfn.XLOOKUP(A820,'DataCleaning in Hospitalisation'!$A$2:$A$2344,'DataCleaning in Hospitalisation'!$F$2:$F$2344)</f>
        <v>19</v>
      </c>
      <c r="U820" s="38" t="s">
        <v>7</v>
      </c>
      <c r="V820">
        <v>1</v>
      </c>
      <c r="X820" s="4" t="s">
        <v>632</v>
      </c>
      <c r="Y820" s="29">
        <v>5216.4799999999996</v>
      </c>
      <c r="AJ820" s="4" t="s">
        <v>632</v>
      </c>
      <c r="AK820" s="29">
        <v>5216.4799999999996</v>
      </c>
    </row>
    <row r="821" spans="1:37" x14ac:dyDescent="0.3">
      <c r="A821" t="s">
        <v>1546</v>
      </c>
      <c r="B821" t="str">
        <f>_xlfn.XLOOKUP(A821,'Customer Names'!$A$2:$A$2336,'Customer Names'!$C$2:$C$2336)</f>
        <v xml:space="preserve"> Ms.Mary</v>
      </c>
      <c r="C821" s="34">
        <f>_xlfn.XLOOKUP(A821,'Data Cleaning in Medical Examin'!$A$2:$A$2336,'Data Cleaning in Medical Examin'!$B$2:$B$2336)</f>
        <v>41.2</v>
      </c>
      <c r="D821">
        <f>_xlfn.XLOOKUP(A821,'Data Cleaning in Medical Examin'!$A$2:$A$2336,'Data Cleaning in Medical Examin'!$D$2:$D$2336)</f>
        <v>4.95</v>
      </c>
      <c r="E821" t="str">
        <f>_xlfn.XLOOKUP(A821,'Data Cleaning in Medical Examin'!$A$2:$A$2336,'Data Cleaning in Medical Examin'!$F$2:$F$2336)</f>
        <v>No</v>
      </c>
      <c r="F821" t="str">
        <f>_xlfn.XLOOKUP(A821,'Data Cleaning in Medical Examin'!$A$2:$A$2336,'Data Cleaning in Medical Examin'!$G$2:$G$2336)</f>
        <v>No</v>
      </c>
      <c r="G821" t="str">
        <f>_xlfn.XLOOKUP(A821,'Data Cleaning in Medical Examin'!$A$2:$A$2336,'Data Cleaning in Medical Examin'!$H$2:$H$2336)</f>
        <v>No</v>
      </c>
      <c r="H821" s="4">
        <f>_xlfn.XLOOKUP(A821,'Data Cleaning in Medical Examin'!$A$2:$A$2336,'Data Cleaning in Medical Examin'!$I$2:$I$2336)</f>
        <v>1</v>
      </c>
      <c r="I821" t="str">
        <f>_xlfn.XLOOKUP(A821,'Data Cleaning in Medical Examin'!$A$2:$A$2336,'Data Cleaning in Medical Examin'!$J$2:$J$2336)</f>
        <v>No</v>
      </c>
      <c r="J821" t="str">
        <f>_xlfn.XLOOKUP(A821,'Data Cleaning in Medical Examin'!$A$2:$A$2336,'Data Cleaning in Medical Examin'!$C$2:$C$2336)</f>
        <v>Obesity</v>
      </c>
      <c r="K821" t="str">
        <f>_xlfn.XLOOKUP(A821,'Data Cleaning in Medical Examin'!$A$2:$A$2336,'Data Cleaning in Medical Examin'!$E$2:$E$2336)</f>
        <v>Normal</v>
      </c>
      <c r="L821" t="str">
        <f>_xlfn.XLOOKUP(A821,'DataCleaning in Hospitalisation'!$A$2:$A$2344,'DataCleaning in Hospitalisation'!$E$2:$E$2344)</f>
        <v>6-Aug-1984</v>
      </c>
      <c r="M821" s="29">
        <f>_xlfn.XLOOKUP(A821,'DataCleaning in Hospitalisation'!$A$2:$A$2344,'DataCleaning in Hospitalisation'!$H$2:$H$2344)</f>
        <v>12870.31</v>
      </c>
      <c r="N821" t="str">
        <f>_xlfn.XLOOKUP(A821,'DataCleaning in Hospitalisation'!$A$2:$A$2344,'DataCleaning in Hospitalisation'!$I$2:$I$2344)</f>
        <v>tier - 3</v>
      </c>
      <c r="O821" t="str">
        <f>_xlfn.XLOOKUP(A821,'DataCleaning in Hospitalisation'!$A$2:$A$2344,'DataCleaning in Hospitalisation'!$J$2:$J$2344)</f>
        <v>tier - 3</v>
      </c>
      <c r="P821" t="str">
        <f>_xlfn.XLOOKUP(A821,'DataCleaning in Hospitalisation'!$A$2:$A$2344,'DataCleaning in Hospitalisation'!$K$2:$K$2344)</f>
        <v>R1012</v>
      </c>
      <c r="Q821">
        <f>_xlfn.XLOOKUP(A821,'DataCleaning in Hospitalisation'!$A$2:$A$2344,'DataCleaning in Hospitalisation'!$F$2:$F$2344)</f>
        <v>39</v>
      </c>
      <c r="U821" s="42" t="s">
        <v>2415</v>
      </c>
      <c r="V821">
        <v>1</v>
      </c>
      <c r="X821" s="4" t="s">
        <v>631</v>
      </c>
      <c r="Y821" s="29">
        <v>5213.22</v>
      </c>
      <c r="AJ821" s="4" t="s">
        <v>631</v>
      </c>
      <c r="AK821" s="29">
        <v>5213.22</v>
      </c>
    </row>
    <row r="822" spans="1:37" x14ac:dyDescent="0.3">
      <c r="A822" t="s">
        <v>1545</v>
      </c>
      <c r="B822" t="str">
        <f>_xlfn.XLOOKUP(A822,'Customer Names'!$A$2:$A$2336,'Customer Names'!$C$2:$C$2336)</f>
        <v xml:space="preserve"> Mr.Marcus</v>
      </c>
      <c r="C822" s="34">
        <f>_xlfn.XLOOKUP(A822,'Data Cleaning in Medical Examin'!$A$2:$A$2336,'Data Cleaning in Medical Examin'!$B$2:$B$2336)</f>
        <v>28.81</v>
      </c>
      <c r="D822">
        <f>_xlfn.XLOOKUP(A822,'Data Cleaning in Medical Examin'!$A$2:$A$2336,'Data Cleaning in Medical Examin'!$D$2:$D$2336)</f>
        <v>10.8</v>
      </c>
      <c r="E822" t="str">
        <f>_xlfn.XLOOKUP(A822,'Data Cleaning in Medical Examin'!$A$2:$A$2336,'Data Cleaning in Medical Examin'!$F$2:$F$2336)</f>
        <v>Yes</v>
      </c>
      <c r="F822" t="str">
        <f>_xlfn.XLOOKUP(A822,'Data Cleaning in Medical Examin'!$A$2:$A$2336,'Data Cleaning in Medical Examin'!$G$2:$G$2336)</f>
        <v>No</v>
      </c>
      <c r="G822" t="str">
        <f>_xlfn.XLOOKUP(A822,'Data Cleaning in Medical Examin'!$A$2:$A$2336,'Data Cleaning in Medical Examin'!$H$2:$H$2336)</f>
        <v>Yes</v>
      </c>
      <c r="H822" s="4">
        <f>_xlfn.XLOOKUP(A822,'Data Cleaning in Medical Examin'!$A$2:$A$2336,'Data Cleaning in Medical Examin'!$I$2:$I$2336)</f>
        <v>1</v>
      </c>
      <c r="I822" t="str">
        <f>_xlfn.XLOOKUP(A822,'Data Cleaning in Medical Examin'!$A$2:$A$2336,'Data Cleaning in Medical Examin'!$J$2:$J$2336)</f>
        <v>No</v>
      </c>
      <c r="J822" t="str">
        <f>_xlfn.XLOOKUP(A822,'Data Cleaning in Medical Examin'!$A$2:$A$2336,'Data Cleaning in Medical Examin'!$C$2:$C$2336)</f>
        <v>Over Weight</v>
      </c>
      <c r="K822" t="str">
        <f>_xlfn.XLOOKUP(A822,'Data Cleaning in Medical Examin'!$A$2:$A$2336,'Data Cleaning in Medical Examin'!$E$2:$E$2336)</f>
        <v>Diabetes</v>
      </c>
      <c r="L822" t="str">
        <f>_xlfn.XLOOKUP(A822,'DataCleaning in Hospitalisation'!$A$2:$A$2344,'DataCleaning in Hospitalisation'!$E$2:$E$2344)</f>
        <v>27-Sep-1963</v>
      </c>
      <c r="M822" s="29">
        <f>_xlfn.XLOOKUP(A822,'DataCleaning in Hospitalisation'!$A$2:$A$2344,'DataCleaning in Hospitalisation'!$H$2:$H$2344)</f>
        <v>12856.84</v>
      </c>
      <c r="N822" t="str">
        <f>_xlfn.XLOOKUP(A822,'DataCleaning in Hospitalisation'!$A$2:$A$2344,'DataCleaning in Hospitalisation'!$I$2:$I$2344)</f>
        <v>tier - 3</v>
      </c>
      <c r="O822" t="str">
        <f>_xlfn.XLOOKUP(A822,'DataCleaning in Hospitalisation'!$A$2:$A$2344,'DataCleaning in Hospitalisation'!$J$2:$J$2344)</f>
        <v>tier - 3</v>
      </c>
      <c r="P822" t="str">
        <f>_xlfn.XLOOKUP(A822,'DataCleaning in Hospitalisation'!$A$2:$A$2344,'DataCleaning in Hospitalisation'!$K$2:$K$2344)</f>
        <v>R1021</v>
      </c>
      <c r="Q822">
        <f>_xlfn.XLOOKUP(A822,'DataCleaning in Hospitalisation'!$A$2:$A$2344,'DataCleaning in Hospitalisation'!$F$2:$F$2344)</f>
        <v>60</v>
      </c>
      <c r="U822" s="43" t="s">
        <v>6</v>
      </c>
      <c r="V822">
        <v>1</v>
      </c>
      <c r="X822" s="4" t="s">
        <v>630</v>
      </c>
      <c r="Y822" s="29">
        <v>5209.58</v>
      </c>
      <c r="AJ822" s="4" t="s">
        <v>630</v>
      </c>
      <c r="AK822" s="29">
        <v>5209.58</v>
      </c>
    </row>
    <row r="823" spans="1:37" x14ac:dyDescent="0.3">
      <c r="A823" t="s">
        <v>1544</v>
      </c>
      <c r="B823" t="str">
        <f>_xlfn.XLOOKUP(A823,'Customer Names'!$A$2:$A$2336,'Customer Names'!$C$2:$C$2336)</f>
        <v xml:space="preserve"> Mr.Thomas</v>
      </c>
      <c r="C823" s="34">
        <f>_xlfn.XLOOKUP(A823,'Data Cleaning in Medical Examin'!$A$2:$A$2336,'Data Cleaning in Medical Examin'!$B$2:$B$2336)</f>
        <v>37.409999999999997</v>
      </c>
      <c r="D823">
        <f>_xlfn.XLOOKUP(A823,'Data Cleaning in Medical Examin'!$A$2:$A$2336,'Data Cleaning in Medical Examin'!$D$2:$D$2336)</f>
        <v>7.21</v>
      </c>
      <c r="E823" t="str">
        <f>_xlfn.XLOOKUP(A823,'Data Cleaning in Medical Examin'!$A$2:$A$2336,'Data Cleaning in Medical Examin'!$F$2:$F$2336)</f>
        <v>No</v>
      </c>
      <c r="F823" t="str">
        <f>_xlfn.XLOOKUP(A823,'Data Cleaning in Medical Examin'!$A$2:$A$2336,'Data Cleaning in Medical Examin'!$G$2:$G$2336)</f>
        <v>No</v>
      </c>
      <c r="G823" t="str">
        <f>_xlfn.XLOOKUP(A823,'Data Cleaning in Medical Examin'!$A$2:$A$2336,'Data Cleaning in Medical Examin'!$H$2:$H$2336)</f>
        <v>No</v>
      </c>
      <c r="H823" s="4">
        <f>_xlfn.XLOOKUP(A823,'Data Cleaning in Medical Examin'!$A$2:$A$2336,'Data Cleaning in Medical Examin'!$I$2:$I$2336)</f>
        <v>2</v>
      </c>
      <c r="I823" t="str">
        <f>_xlfn.XLOOKUP(A823,'Data Cleaning in Medical Examin'!$A$2:$A$2336,'Data Cleaning in Medical Examin'!$J$2:$J$2336)</f>
        <v>No</v>
      </c>
      <c r="J823" t="str">
        <f>_xlfn.XLOOKUP(A823,'Data Cleaning in Medical Examin'!$A$2:$A$2336,'Data Cleaning in Medical Examin'!$C$2:$C$2336)</f>
        <v>Obesity</v>
      </c>
      <c r="K823" t="str">
        <f>_xlfn.XLOOKUP(A823,'Data Cleaning in Medical Examin'!$A$2:$A$2336,'Data Cleaning in Medical Examin'!$E$2:$E$2336)</f>
        <v>Diabetes</v>
      </c>
      <c r="L823" t="str">
        <f>_xlfn.XLOOKUP(A823,'DataCleaning in Hospitalisation'!$A$2:$A$2344,'DataCleaning in Hospitalisation'!$E$2:$E$2344)</f>
        <v>22-Sep-1973</v>
      </c>
      <c r="M823" s="29">
        <f>_xlfn.XLOOKUP(A823,'DataCleaning in Hospitalisation'!$A$2:$A$2344,'DataCleaning in Hospitalisation'!$H$2:$H$2344)</f>
        <v>12852.37</v>
      </c>
      <c r="N823" t="str">
        <f>_xlfn.XLOOKUP(A823,'DataCleaning in Hospitalisation'!$A$2:$A$2344,'DataCleaning in Hospitalisation'!$I$2:$I$2344)</f>
        <v>tier - 3</v>
      </c>
      <c r="O823" t="str">
        <f>_xlfn.XLOOKUP(A823,'DataCleaning in Hospitalisation'!$A$2:$A$2344,'DataCleaning in Hospitalisation'!$J$2:$J$2344)</f>
        <v>tier - 1</v>
      </c>
      <c r="P823" t="str">
        <f>_xlfn.XLOOKUP(A823,'DataCleaning in Hospitalisation'!$A$2:$A$2344,'DataCleaning in Hospitalisation'!$K$2:$K$2344)</f>
        <v>R1012</v>
      </c>
      <c r="Q823">
        <f>_xlfn.XLOOKUP(A823,'DataCleaning in Hospitalisation'!$A$2:$A$2344,'DataCleaning in Hospitalisation'!$F$2:$F$2344)</f>
        <v>50</v>
      </c>
      <c r="U823" s="44" t="s">
        <v>2372</v>
      </c>
      <c r="V823">
        <v>1</v>
      </c>
      <c r="X823" s="4" t="s">
        <v>629</v>
      </c>
      <c r="Y823" s="29">
        <v>5207.97</v>
      </c>
      <c r="AJ823" s="4" t="s">
        <v>629</v>
      </c>
      <c r="AK823" s="29">
        <v>5207.97</v>
      </c>
    </row>
    <row r="824" spans="1:37" x14ac:dyDescent="0.3">
      <c r="A824" t="s">
        <v>1543</v>
      </c>
      <c r="B824" t="str">
        <f>_xlfn.XLOOKUP(A824,'Customer Names'!$A$2:$A$2336,'Customer Names'!$C$2:$C$2336)</f>
        <v xml:space="preserve"> Mr.Robert</v>
      </c>
      <c r="C824" s="34">
        <f>_xlfn.XLOOKUP(A824,'Data Cleaning in Medical Examin'!$A$2:$A$2336,'Data Cleaning in Medical Examin'!$B$2:$B$2336)</f>
        <v>52.54</v>
      </c>
      <c r="D824">
        <f>_xlfn.XLOOKUP(A824,'Data Cleaning in Medical Examin'!$A$2:$A$2336,'Data Cleaning in Medical Examin'!$D$2:$D$2336)</f>
        <v>5.12</v>
      </c>
      <c r="E824" t="str">
        <f>_xlfn.XLOOKUP(A824,'Data Cleaning in Medical Examin'!$A$2:$A$2336,'Data Cleaning in Medical Examin'!$F$2:$F$2336)</f>
        <v>No</v>
      </c>
      <c r="F824" t="str">
        <f>_xlfn.XLOOKUP(A824,'Data Cleaning in Medical Examin'!$A$2:$A$2336,'Data Cleaning in Medical Examin'!$G$2:$G$2336)</f>
        <v>No</v>
      </c>
      <c r="G824" t="str">
        <f>_xlfn.XLOOKUP(A824,'Data Cleaning in Medical Examin'!$A$2:$A$2336,'Data Cleaning in Medical Examin'!$H$2:$H$2336)</f>
        <v>Yes</v>
      </c>
      <c r="H824" s="4">
        <f>_xlfn.XLOOKUP(A824,'Data Cleaning in Medical Examin'!$A$2:$A$2336,'Data Cleaning in Medical Examin'!$I$2:$I$2336)</f>
        <v>1</v>
      </c>
      <c r="I824" t="str">
        <f>_xlfn.XLOOKUP(A824,'Data Cleaning in Medical Examin'!$A$2:$A$2336,'Data Cleaning in Medical Examin'!$J$2:$J$2336)</f>
        <v>No</v>
      </c>
      <c r="J824" t="str">
        <f>_xlfn.XLOOKUP(A824,'Data Cleaning in Medical Examin'!$A$2:$A$2336,'Data Cleaning in Medical Examin'!$C$2:$C$2336)</f>
        <v>Obesity</v>
      </c>
      <c r="K824" t="str">
        <f>_xlfn.XLOOKUP(A824,'Data Cleaning in Medical Examin'!$A$2:$A$2336,'Data Cleaning in Medical Examin'!$E$2:$E$2336)</f>
        <v>Normal</v>
      </c>
      <c r="L824" t="str">
        <f>_xlfn.XLOOKUP(A824,'DataCleaning in Hospitalisation'!$A$2:$A$2344,'DataCleaning in Hospitalisation'!$E$2:$E$2344)</f>
        <v>27-Sep-1993</v>
      </c>
      <c r="M824" s="29">
        <f>_xlfn.XLOOKUP(A824,'DataCleaning in Hospitalisation'!$A$2:$A$2344,'DataCleaning in Hospitalisation'!$H$2:$H$2344)</f>
        <v>12847.24</v>
      </c>
      <c r="N824" t="str">
        <f>_xlfn.XLOOKUP(A824,'DataCleaning in Hospitalisation'!$A$2:$A$2344,'DataCleaning in Hospitalisation'!$I$2:$I$2344)</f>
        <v>tier - 3</v>
      </c>
      <c r="O824" t="str">
        <f>_xlfn.XLOOKUP(A824,'DataCleaning in Hospitalisation'!$A$2:$A$2344,'DataCleaning in Hospitalisation'!$J$2:$J$2344)</f>
        <v>tier - 2</v>
      </c>
      <c r="P824" t="str">
        <f>_xlfn.XLOOKUP(A824,'DataCleaning in Hospitalisation'!$A$2:$A$2344,'DataCleaning in Hospitalisation'!$K$2:$K$2344)</f>
        <v>R1012</v>
      </c>
      <c r="Q824">
        <f>_xlfn.XLOOKUP(A824,'DataCleaning in Hospitalisation'!$A$2:$A$2344,'DataCleaning in Hospitalisation'!$F$2:$F$2344)</f>
        <v>30</v>
      </c>
      <c r="U824" s="45" t="s">
        <v>2373</v>
      </c>
      <c r="V824">
        <v>1</v>
      </c>
      <c r="X824" s="4" t="s">
        <v>628</v>
      </c>
      <c r="Y824" s="29">
        <v>5198.6899999999996</v>
      </c>
      <c r="AJ824" s="4" t="s">
        <v>628</v>
      </c>
      <c r="AK824" s="29">
        <v>5198.6899999999996</v>
      </c>
    </row>
    <row r="825" spans="1:37" x14ac:dyDescent="0.3">
      <c r="A825" t="s">
        <v>1542</v>
      </c>
      <c r="B825" t="str">
        <f>_xlfn.XLOOKUP(A825,'Customer Names'!$A$2:$A$2336,'Customer Names'!$C$2:$C$2336)</f>
        <v xml:space="preserve"> Mr.Geoff</v>
      </c>
      <c r="C825" s="34">
        <f>_xlfn.XLOOKUP(A825,'Data Cleaning in Medical Examin'!$A$2:$A$2336,'Data Cleaning in Medical Examin'!$B$2:$B$2336)</f>
        <v>17.29</v>
      </c>
      <c r="D825">
        <f>_xlfn.XLOOKUP(A825,'Data Cleaning in Medical Examin'!$A$2:$A$2336,'Data Cleaning in Medical Examin'!$D$2:$D$2336)</f>
        <v>4.62</v>
      </c>
      <c r="E825" t="str">
        <f>_xlfn.XLOOKUP(A825,'Data Cleaning in Medical Examin'!$A$2:$A$2336,'Data Cleaning in Medical Examin'!$F$2:$F$2336)</f>
        <v>No</v>
      </c>
      <c r="F825" t="str">
        <f>_xlfn.XLOOKUP(A825,'Data Cleaning in Medical Examin'!$A$2:$A$2336,'Data Cleaning in Medical Examin'!$G$2:$G$2336)</f>
        <v>Yes</v>
      </c>
      <c r="G825" t="str">
        <f>_xlfn.XLOOKUP(A825,'Data Cleaning in Medical Examin'!$A$2:$A$2336,'Data Cleaning in Medical Examin'!$H$2:$H$2336)</f>
        <v>No</v>
      </c>
      <c r="H825" s="4">
        <f>_xlfn.XLOOKUP(A825,'Data Cleaning in Medical Examin'!$A$2:$A$2336,'Data Cleaning in Medical Examin'!$I$2:$I$2336)</f>
        <v>1</v>
      </c>
      <c r="I825" t="str">
        <f>_xlfn.XLOOKUP(A825,'Data Cleaning in Medical Examin'!$A$2:$A$2336,'Data Cleaning in Medical Examin'!$J$2:$J$2336)</f>
        <v>Yes</v>
      </c>
      <c r="J825" t="str">
        <f>_xlfn.XLOOKUP(A825,'Data Cleaning in Medical Examin'!$A$2:$A$2336,'Data Cleaning in Medical Examin'!$C$2:$C$2336)</f>
        <v>Under Weight</v>
      </c>
      <c r="K825" t="str">
        <f>_xlfn.XLOOKUP(A825,'Data Cleaning in Medical Examin'!$A$2:$A$2336,'Data Cleaning in Medical Examin'!$E$2:$E$2336)</f>
        <v>Normal</v>
      </c>
      <c r="L825" t="str">
        <f>_xlfn.XLOOKUP(A825,'DataCleaning in Hospitalisation'!$A$2:$A$2344,'DataCleaning in Hospitalisation'!$E$2:$E$2344)</f>
        <v>9-Nov-2004</v>
      </c>
      <c r="M825" s="29">
        <f>_xlfn.XLOOKUP(A825,'DataCleaning in Hospitalisation'!$A$2:$A$2344,'DataCleaning in Hospitalisation'!$H$2:$H$2344)</f>
        <v>12829.46</v>
      </c>
      <c r="N825" t="str">
        <f>_xlfn.XLOOKUP(A825,'DataCleaning in Hospitalisation'!$A$2:$A$2344,'DataCleaning in Hospitalisation'!$I$2:$I$2344)</f>
        <v>tier - 3</v>
      </c>
      <c r="O825" t="str">
        <f>_xlfn.XLOOKUP(A825,'DataCleaning in Hospitalisation'!$A$2:$A$2344,'DataCleaning in Hospitalisation'!$J$2:$J$2344)</f>
        <v>tier - 3</v>
      </c>
      <c r="P825" t="str">
        <f>_xlfn.XLOOKUP(A825,'DataCleaning in Hospitalisation'!$A$2:$A$2344,'DataCleaning in Hospitalisation'!$K$2:$K$2344)</f>
        <v>R1016</v>
      </c>
      <c r="Q825">
        <f>_xlfn.XLOOKUP(A825,'DataCleaning in Hospitalisation'!$A$2:$A$2344,'DataCleaning in Hospitalisation'!$F$2:$F$2344)</f>
        <v>19</v>
      </c>
      <c r="U825" s="4" t="s">
        <v>1245</v>
      </c>
      <c r="V825">
        <v>1</v>
      </c>
      <c r="X825" s="4" t="s">
        <v>626</v>
      </c>
      <c r="Y825" s="29">
        <v>5195.58</v>
      </c>
      <c r="AJ825" s="4" t="s">
        <v>626</v>
      </c>
      <c r="AK825" s="29">
        <v>5195.58</v>
      </c>
    </row>
    <row r="826" spans="1:37" x14ac:dyDescent="0.3">
      <c r="A826" t="s">
        <v>1541</v>
      </c>
      <c r="B826" t="str">
        <f>_xlfn.XLOOKUP(A826,'Customer Names'!$A$2:$A$2336,'Customer Names'!$C$2:$C$2336)</f>
        <v xml:space="preserve"> Mr.Chris</v>
      </c>
      <c r="C826" s="34">
        <f>_xlfn.XLOOKUP(A826,'Data Cleaning in Medical Examin'!$A$2:$A$2336,'Data Cleaning in Medical Examin'!$B$2:$B$2336)</f>
        <v>31.74</v>
      </c>
      <c r="D826">
        <f>_xlfn.XLOOKUP(A826,'Data Cleaning in Medical Examin'!$A$2:$A$2336,'Data Cleaning in Medical Examin'!$D$2:$D$2336)</f>
        <v>7.68</v>
      </c>
      <c r="E826" t="str">
        <f>_xlfn.XLOOKUP(A826,'Data Cleaning in Medical Examin'!$A$2:$A$2336,'Data Cleaning in Medical Examin'!$F$2:$F$2336)</f>
        <v>Yes</v>
      </c>
      <c r="F826" t="str">
        <f>_xlfn.XLOOKUP(A826,'Data Cleaning in Medical Examin'!$A$2:$A$2336,'Data Cleaning in Medical Examin'!$G$2:$G$2336)</f>
        <v>No</v>
      </c>
      <c r="G826" t="str">
        <f>_xlfn.XLOOKUP(A826,'Data Cleaning in Medical Examin'!$A$2:$A$2336,'Data Cleaning in Medical Examin'!$H$2:$H$2336)</f>
        <v>No</v>
      </c>
      <c r="H826" s="4">
        <f>_xlfn.XLOOKUP(A826,'Data Cleaning in Medical Examin'!$A$2:$A$2336,'Data Cleaning in Medical Examin'!$I$2:$I$2336)</f>
        <v>0</v>
      </c>
      <c r="I826" t="str">
        <f>_xlfn.XLOOKUP(A826,'Data Cleaning in Medical Examin'!$A$2:$A$2336,'Data Cleaning in Medical Examin'!$J$2:$J$2336)</f>
        <v>No</v>
      </c>
      <c r="J826" t="str">
        <f>_xlfn.XLOOKUP(A826,'Data Cleaning in Medical Examin'!$A$2:$A$2336,'Data Cleaning in Medical Examin'!$C$2:$C$2336)</f>
        <v>Obesity</v>
      </c>
      <c r="K826" t="str">
        <f>_xlfn.XLOOKUP(A826,'Data Cleaning in Medical Examin'!$A$2:$A$2336,'Data Cleaning in Medical Examin'!$E$2:$E$2336)</f>
        <v>Diabetes</v>
      </c>
      <c r="L826" t="str">
        <f>_xlfn.XLOOKUP(A826,'DataCleaning in Hospitalisation'!$A$2:$A$2344,'DataCleaning in Hospitalisation'!$E$2:$E$2344)</f>
        <v>25-Sep-1967</v>
      </c>
      <c r="M826" s="29">
        <f>_xlfn.XLOOKUP(A826,'DataCleaning in Hospitalisation'!$A$2:$A$2344,'DataCleaning in Hospitalisation'!$H$2:$H$2344)</f>
        <v>12823.25</v>
      </c>
      <c r="N826" t="str">
        <f>_xlfn.XLOOKUP(A826,'DataCleaning in Hospitalisation'!$A$2:$A$2344,'DataCleaning in Hospitalisation'!$I$2:$I$2344)</f>
        <v>tier - 3</v>
      </c>
      <c r="O826" t="str">
        <f>_xlfn.XLOOKUP(A826,'DataCleaning in Hospitalisation'!$A$2:$A$2344,'DataCleaning in Hospitalisation'!$J$2:$J$2344)</f>
        <v>tier - 3</v>
      </c>
      <c r="P826" t="str">
        <f>_xlfn.XLOOKUP(A826,'DataCleaning in Hospitalisation'!$A$2:$A$2344,'DataCleaning in Hospitalisation'!$K$2:$K$2344)</f>
        <v>R1021</v>
      </c>
      <c r="Q826">
        <f>_xlfn.XLOOKUP(A826,'DataCleaning in Hospitalisation'!$A$2:$A$2344,'DataCleaning in Hospitalisation'!$F$2:$F$2344)</f>
        <v>56</v>
      </c>
      <c r="U826" s="38" t="s">
        <v>7</v>
      </c>
      <c r="V826">
        <v>1</v>
      </c>
      <c r="X826" s="4" t="s">
        <v>2194</v>
      </c>
      <c r="Y826" s="29">
        <v>36922.61</v>
      </c>
      <c r="AJ826" s="4" t="s">
        <v>2194</v>
      </c>
      <c r="AK826" s="29">
        <v>36922.61</v>
      </c>
    </row>
    <row r="827" spans="1:37" x14ac:dyDescent="0.3">
      <c r="A827" t="s">
        <v>1540</v>
      </c>
      <c r="B827" t="str">
        <f>_xlfn.XLOOKUP(A827,'Customer Names'!$A$2:$A$2336,'Customer Names'!$C$2:$C$2336)</f>
        <v xml:space="preserve"> Ms.Kate</v>
      </c>
      <c r="C827" s="34">
        <f>_xlfn.XLOOKUP(A827,'Data Cleaning in Medical Examin'!$A$2:$A$2336,'Data Cleaning in Medical Examin'!$B$2:$B$2336)</f>
        <v>26.504999999999999</v>
      </c>
      <c r="D827">
        <f>_xlfn.XLOOKUP(A827,'Data Cleaning in Medical Examin'!$A$2:$A$2336,'Data Cleaning in Medical Examin'!$D$2:$D$2336)</f>
        <v>6.79</v>
      </c>
      <c r="E827" t="str">
        <f>_xlfn.XLOOKUP(A827,'Data Cleaning in Medical Examin'!$A$2:$A$2336,'Data Cleaning in Medical Examin'!$F$2:$F$2336)</f>
        <v>Yes</v>
      </c>
      <c r="F827" t="str">
        <f>_xlfn.XLOOKUP(A827,'Data Cleaning in Medical Examin'!$A$2:$A$2336,'Data Cleaning in Medical Examin'!$G$2:$G$2336)</f>
        <v>No</v>
      </c>
      <c r="G827" t="str">
        <f>_xlfn.XLOOKUP(A827,'Data Cleaning in Medical Examin'!$A$2:$A$2336,'Data Cleaning in Medical Examin'!$H$2:$H$2336)</f>
        <v>Yes</v>
      </c>
      <c r="H827" s="4">
        <f>_xlfn.XLOOKUP(A827,'Data Cleaning in Medical Examin'!$A$2:$A$2336,'Data Cleaning in Medical Examin'!$I$2:$I$2336)</f>
        <v>1</v>
      </c>
      <c r="I827" t="str">
        <f>_xlfn.XLOOKUP(A827,'Data Cleaning in Medical Examin'!$A$2:$A$2336,'Data Cleaning in Medical Examin'!$J$2:$J$2336)</f>
        <v>No</v>
      </c>
      <c r="J827" t="str">
        <f>_xlfn.XLOOKUP(A827,'Data Cleaning in Medical Examin'!$A$2:$A$2336,'Data Cleaning in Medical Examin'!$C$2:$C$2336)</f>
        <v>Over Weight</v>
      </c>
      <c r="K827" t="str">
        <f>_xlfn.XLOOKUP(A827,'Data Cleaning in Medical Examin'!$A$2:$A$2336,'Data Cleaning in Medical Examin'!$E$2:$E$2336)</f>
        <v>Diabetes</v>
      </c>
      <c r="L827" t="str">
        <f>_xlfn.XLOOKUP(A827,'DataCleaning in Hospitalisation'!$A$2:$A$2344,'DataCleaning in Hospitalisation'!$E$2:$E$2344)</f>
        <v>20-Jul-1963</v>
      </c>
      <c r="M827" s="29">
        <f>_xlfn.XLOOKUP(A827,'DataCleaning in Hospitalisation'!$A$2:$A$2344,'DataCleaning in Hospitalisation'!$H$2:$H$2344)</f>
        <v>12815.44</v>
      </c>
      <c r="N827" t="str">
        <f>_xlfn.XLOOKUP(A827,'DataCleaning in Hospitalisation'!$A$2:$A$2344,'DataCleaning in Hospitalisation'!$I$2:$I$2344)</f>
        <v>tier - 3</v>
      </c>
      <c r="O827" t="str">
        <f>_xlfn.XLOOKUP(A827,'DataCleaning in Hospitalisation'!$A$2:$A$2344,'DataCleaning in Hospitalisation'!$J$2:$J$2344)</f>
        <v>tier - 3</v>
      </c>
      <c r="P827" t="str">
        <f>_xlfn.XLOOKUP(A827,'DataCleaning in Hospitalisation'!$A$2:$A$2344,'DataCleaning in Hospitalisation'!$K$2:$K$2344)</f>
        <v>R1024</v>
      </c>
      <c r="Q827">
        <f>_xlfn.XLOOKUP(A827,'DataCleaning in Hospitalisation'!$A$2:$A$2344,'DataCleaning in Hospitalisation'!$F$2:$F$2344)</f>
        <v>60</v>
      </c>
      <c r="U827" s="42" t="s">
        <v>2415</v>
      </c>
      <c r="V827">
        <v>1</v>
      </c>
      <c r="X827" s="4" t="s">
        <v>625</v>
      </c>
      <c r="Y827" s="29">
        <v>5177.12</v>
      </c>
      <c r="AJ827" s="4" t="s">
        <v>625</v>
      </c>
      <c r="AK827" s="29">
        <v>5177.12</v>
      </c>
    </row>
    <row r="828" spans="1:37" x14ac:dyDescent="0.3">
      <c r="A828" t="s">
        <v>1539</v>
      </c>
      <c r="B828" t="str">
        <f>_xlfn.XLOOKUP(A828,'Customer Names'!$A$2:$A$2336,'Customer Names'!$C$2:$C$2336)</f>
        <v xml:space="preserve"> Ms.Kelli</v>
      </c>
      <c r="C828" s="34">
        <f>_xlfn.XLOOKUP(A828,'Data Cleaning in Medical Examin'!$A$2:$A$2336,'Data Cleaning in Medical Examin'!$B$2:$B$2336)</f>
        <v>36.479999999999997</v>
      </c>
      <c r="D828">
        <f>_xlfn.XLOOKUP(A828,'Data Cleaning in Medical Examin'!$A$2:$A$2336,'Data Cleaning in Medical Examin'!$D$2:$D$2336)</f>
        <v>11.09</v>
      </c>
      <c r="E828" t="str">
        <f>_xlfn.XLOOKUP(A828,'Data Cleaning in Medical Examin'!$A$2:$A$2336,'Data Cleaning in Medical Examin'!$F$2:$F$2336)</f>
        <v>No</v>
      </c>
      <c r="F828" t="str">
        <f>_xlfn.XLOOKUP(A828,'Data Cleaning in Medical Examin'!$A$2:$A$2336,'Data Cleaning in Medical Examin'!$G$2:$G$2336)</f>
        <v>No</v>
      </c>
      <c r="G828" t="str">
        <f>_xlfn.XLOOKUP(A828,'Data Cleaning in Medical Examin'!$A$2:$A$2336,'Data Cleaning in Medical Examin'!$H$2:$H$2336)</f>
        <v>No</v>
      </c>
      <c r="H828" s="4">
        <f>_xlfn.XLOOKUP(A828,'Data Cleaning in Medical Examin'!$A$2:$A$2336,'Data Cleaning in Medical Examin'!$I$2:$I$2336)</f>
        <v>0</v>
      </c>
      <c r="I828" t="str">
        <f>_xlfn.XLOOKUP(A828,'Data Cleaning in Medical Examin'!$A$2:$A$2336,'Data Cleaning in Medical Examin'!$J$2:$J$2336)</f>
        <v>No</v>
      </c>
      <c r="J828" t="str">
        <f>_xlfn.XLOOKUP(A828,'Data Cleaning in Medical Examin'!$A$2:$A$2336,'Data Cleaning in Medical Examin'!$C$2:$C$2336)</f>
        <v>Obesity</v>
      </c>
      <c r="K828" t="str">
        <f>_xlfn.XLOOKUP(A828,'Data Cleaning in Medical Examin'!$A$2:$A$2336,'Data Cleaning in Medical Examin'!$E$2:$E$2336)</f>
        <v>Diabetes</v>
      </c>
      <c r="L828" t="str">
        <f>_xlfn.XLOOKUP(A828,'DataCleaning in Hospitalisation'!$A$2:$A$2344,'DataCleaning in Hospitalisation'!$E$2:$E$2344)</f>
        <v>24-Jul-1978</v>
      </c>
      <c r="M828" s="29">
        <f>_xlfn.XLOOKUP(A828,'DataCleaning in Hospitalisation'!$A$2:$A$2344,'DataCleaning in Hospitalisation'!$H$2:$H$2344)</f>
        <v>12797.21</v>
      </c>
      <c r="N828" t="str">
        <f>_xlfn.XLOOKUP(A828,'DataCleaning in Hospitalisation'!$A$2:$A$2344,'DataCleaning in Hospitalisation'!$I$2:$I$2344)</f>
        <v>tier - 3</v>
      </c>
      <c r="O828" t="str">
        <f>_xlfn.XLOOKUP(A828,'DataCleaning in Hospitalisation'!$A$2:$A$2344,'DataCleaning in Hospitalisation'!$J$2:$J$2344)</f>
        <v>tier - 1</v>
      </c>
      <c r="P828" t="str">
        <f>_xlfn.XLOOKUP(A828,'DataCleaning in Hospitalisation'!$A$2:$A$2344,'DataCleaning in Hospitalisation'!$K$2:$K$2344)</f>
        <v>R1024</v>
      </c>
      <c r="Q828">
        <f>_xlfn.XLOOKUP(A828,'DataCleaning in Hospitalisation'!$A$2:$A$2344,'DataCleaning in Hospitalisation'!$F$2:$F$2344)</f>
        <v>45</v>
      </c>
      <c r="U828" s="43" t="s">
        <v>6</v>
      </c>
      <c r="V828">
        <v>1</v>
      </c>
      <c r="X828" s="4" t="s">
        <v>624</v>
      </c>
      <c r="Y828" s="29">
        <v>5166.96</v>
      </c>
      <c r="AJ828" s="4" t="s">
        <v>624</v>
      </c>
      <c r="AK828" s="29">
        <v>5166.96</v>
      </c>
    </row>
    <row r="829" spans="1:37" x14ac:dyDescent="0.3">
      <c r="A829" t="s">
        <v>1538</v>
      </c>
      <c r="B829" t="str">
        <f>_xlfn.XLOOKUP(A829,'Customer Names'!$A$2:$A$2336,'Customer Names'!$C$2:$C$2336)</f>
        <v xml:space="preserve"> Mrs.Maggie</v>
      </c>
      <c r="C829" s="34">
        <f>_xlfn.XLOOKUP(A829,'Data Cleaning in Medical Examin'!$A$2:$A$2336,'Data Cleaning in Medical Examin'!$B$2:$B$2336)</f>
        <v>39.159999999999997</v>
      </c>
      <c r="D829">
        <f>_xlfn.XLOOKUP(A829,'Data Cleaning in Medical Examin'!$A$2:$A$2336,'Data Cleaning in Medical Examin'!$D$2:$D$2336)</f>
        <v>5.24</v>
      </c>
      <c r="E829" t="str">
        <f>_xlfn.XLOOKUP(A829,'Data Cleaning in Medical Examin'!$A$2:$A$2336,'Data Cleaning in Medical Examin'!$F$2:$F$2336)</f>
        <v>Yes</v>
      </c>
      <c r="F829" t="str">
        <f>_xlfn.XLOOKUP(A829,'Data Cleaning in Medical Examin'!$A$2:$A$2336,'Data Cleaning in Medical Examin'!$G$2:$G$2336)</f>
        <v>No</v>
      </c>
      <c r="G829" t="str">
        <f>_xlfn.XLOOKUP(A829,'Data Cleaning in Medical Examin'!$A$2:$A$2336,'Data Cleaning in Medical Examin'!$H$2:$H$2336)</f>
        <v>Yes</v>
      </c>
      <c r="H829" s="4">
        <f>_xlfn.XLOOKUP(A829,'Data Cleaning in Medical Examin'!$A$2:$A$2336,'Data Cleaning in Medical Examin'!$I$2:$I$2336)</f>
        <v>1</v>
      </c>
      <c r="I829" t="str">
        <f>_xlfn.XLOOKUP(A829,'Data Cleaning in Medical Examin'!$A$2:$A$2336,'Data Cleaning in Medical Examin'!$J$2:$J$2336)</f>
        <v>No</v>
      </c>
      <c r="J829" t="str">
        <f>_xlfn.XLOOKUP(A829,'Data Cleaning in Medical Examin'!$A$2:$A$2336,'Data Cleaning in Medical Examin'!$C$2:$C$2336)</f>
        <v>Obesity</v>
      </c>
      <c r="K829" t="str">
        <f>_xlfn.XLOOKUP(A829,'Data Cleaning in Medical Examin'!$A$2:$A$2336,'Data Cleaning in Medical Examin'!$E$2:$E$2336)</f>
        <v>Normal</v>
      </c>
      <c r="L829" t="str">
        <f>_xlfn.XLOOKUP(A829,'DataCleaning in Hospitalisation'!$A$2:$A$2344,'DataCleaning in Hospitalisation'!$E$2:$E$2344)</f>
        <v>29-Oct-1983</v>
      </c>
      <c r="M829" s="29">
        <f>_xlfn.XLOOKUP(A829,'DataCleaning in Hospitalisation'!$A$2:$A$2344,'DataCleaning in Hospitalisation'!$H$2:$H$2344)</f>
        <v>12788.18</v>
      </c>
      <c r="N829" t="str">
        <f>_xlfn.XLOOKUP(A829,'DataCleaning in Hospitalisation'!$A$2:$A$2344,'DataCleaning in Hospitalisation'!$I$2:$I$2344)</f>
        <v>tier - 3</v>
      </c>
      <c r="O829" t="str">
        <f>_xlfn.XLOOKUP(A829,'DataCleaning in Hospitalisation'!$A$2:$A$2344,'DataCleaning in Hospitalisation'!$J$2:$J$2344)</f>
        <v>tier - 1</v>
      </c>
      <c r="P829" t="str">
        <f>_xlfn.XLOOKUP(A829,'DataCleaning in Hospitalisation'!$A$2:$A$2344,'DataCleaning in Hospitalisation'!$K$2:$K$2344)</f>
        <v>R1026</v>
      </c>
      <c r="Q829">
        <f>_xlfn.XLOOKUP(A829,'DataCleaning in Hospitalisation'!$A$2:$A$2344,'DataCleaning in Hospitalisation'!$F$2:$F$2344)</f>
        <v>40</v>
      </c>
      <c r="U829" s="44" t="s">
        <v>2372</v>
      </c>
      <c r="V829">
        <v>1</v>
      </c>
      <c r="X829" s="4" t="s">
        <v>623</v>
      </c>
      <c r="Y829" s="29">
        <v>5152.13</v>
      </c>
      <c r="AJ829" s="4" t="s">
        <v>623</v>
      </c>
      <c r="AK829" s="29">
        <v>5152.13</v>
      </c>
    </row>
    <row r="830" spans="1:37" x14ac:dyDescent="0.3">
      <c r="A830" t="s">
        <v>1537</v>
      </c>
      <c r="B830" t="str">
        <f>_xlfn.XLOOKUP(A830,'Customer Names'!$A$2:$A$2336,'Customer Names'!$C$2:$C$2336)</f>
        <v xml:space="preserve"> Mrs.Michelle</v>
      </c>
      <c r="C830" s="34">
        <f>_xlfn.XLOOKUP(A830,'Data Cleaning in Medical Examin'!$A$2:$A$2336,'Data Cleaning in Medical Examin'!$B$2:$B$2336)</f>
        <v>28.22</v>
      </c>
      <c r="D830">
        <f>_xlfn.XLOOKUP(A830,'Data Cleaning in Medical Examin'!$A$2:$A$2336,'Data Cleaning in Medical Examin'!$D$2:$D$2336)</f>
        <v>7.51</v>
      </c>
      <c r="E830" t="str">
        <f>_xlfn.XLOOKUP(A830,'Data Cleaning in Medical Examin'!$A$2:$A$2336,'Data Cleaning in Medical Examin'!$F$2:$F$2336)</f>
        <v>Yes</v>
      </c>
      <c r="F830" t="str">
        <f>_xlfn.XLOOKUP(A830,'Data Cleaning in Medical Examin'!$A$2:$A$2336,'Data Cleaning in Medical Examin'!$G$2:$G$2336)</f>
        <v>No</v>
      </c>
      <c r="G830" t="str">
        <f>_xlfn.XLOOKUP(A830,'Data Cleaning in Medical Examin'!$A$2:$A$2336,'Data Cleaning in Medical Examin'!$H$2:$H$2336)</f>
        <v>Yes</v>
      </c>
      <c r="H830" s="4">
        <f>_xlfn.XLOOKUP(A830,'Data Cleaning in Medical Examin'!$A$2:$A$2336,'Data Cleaning in Medical Examin'!$I$2:$I$2336)</f>
        <v>1</v>
      </c>
      <c r="I830" t="str">
        <f>_xlfn.XLOOKUP(A830,'Data Cleaning in Medical Examin'!$A$2:$A$2336,'Data Cleaning in Medical Examin'!$J$2:$J$2336)</f>
        <v>No</v>
      </c>
      <c r="J830" t="str">
        <f>_xlfn.XLOOKUP(A830,'Data Cleaning in Medical Examin'!$A$2:$A$2336,'Data Cleaning in Medical Examin'!$C$2:$C$2336)</f>
        <v>Over Weight</v>
      </c>
      <c r="K830" t="str">
        <f>_xlfn.XLOOKUP(A830,'Data Cleaning in Medical Examin'!$A$2:$A$2336,'Data Cleaning in Medical Examin'!$E$2:$E$2336)</f>
        <v>Diabetes</v>
      </c>
      <c r="L830" t="str">
        <f>_xlfn.XLOOKUP(A830,'DataCleaning in Hospitalisation'!$A$2:$A$2344,'DataCleaning in Hospitalisation'!$E$2:$E$2344)</f>
        <v>5-Dec-1963</v>
      </c>
      <c r="M830" s="29">
        <f>_xlfn.XLOOKUP(A830,'DataCleaning in Hospitalisation'!$A$2:$A$2344,'DataCleaning in Hospitalisation'!$H$2:$H$2344)</f>
        <v>12788.03</v>
      </c>
      <c r="N830" t="str">
        <f>_xlfn.XLOOKUP(A830,'DataCleaning in Hospitalisation'!$A$2:$A$2344,'DataCleaning in Hospitalisation'!$I$2:$I$2344)</f>
        <v>tier - 3</v>
      </c>
      <c r="O830" t="str">
        <f>_xlfn.XLOOKUP(A830,'DataCleaning in Hospitalisation'!$A$2:$A$2344,'DataCleaning in Hospitalisation'!$J$2:$J$2344)</f>
        <v>tier - 3</v>
      </c>
      <c r="P830" t="str">
        <f>_xlfn.XLOOKUP(A830,'DataCleaning in Hospitalisation'!$A$2:$A$2344,'DataCleaning in Hospitalisation'!$K$2:$K$2344)</f>
        <v>R1025</v>
      </c>
      <c r="Q830">
        <f>_xlfn.XLOOKUP(A830,'DataCleaning in Hospitalisation'!$A$2:$A$2344,'DataCleaning in Hospitalisation'!$F$2:$F$2344)</f>
        <v>60</v>
      </c>
      <c r="U830" s="45" t="s">
        <v>2373</v>
      </c>
      <c r="V830">
        <v>1</v>
      </c>
      <c r="X830" s="4" t="s">
        <v>622</v>
      </c>
      <c r="Y830" s="29">
        <v>5148.55</v>
      </c>
      <c r="AJ830" s="4" t="s">
        <v>622</v>
      </c>
      <c r="AK830" s="29">
        <v>5148.55</v>
      </c>
    </row>
    <row r="831" spans="1:37" x14ac:dyDescent="0.3">
      <c r="A831" t="s">
        <v>1536</v>
      </c>
      <c r="B831" t="str">
        <f>_xlfn.XLOOKUP(A831,'Customer Names'!$A$2:$A$2336,'Customer Names'!$C$2:$C$2336)</f>
        <v xml:space="preserve"> Mrs.Ashley</v>
      </c>
      <c r="C831" s="34">
        <f>_xlfn.XLOOKUP(A831,'Data Cleaning in Medical Examin'!$A$2:$A$2336,'Data Cleaning in Medical Examin'!$B$2:$B$2336)</f>
        <v>35</v>
      </c>
      <c r="D831">
        <f>_xlfn.XLOOKUP(A831,'Data Cleaning in Medical Examin'!$A$2:$A$2336,'Data Cleaning in Medical Examin'!$D$2:$D$2336)</f>
        <v>4.13</v>
      </c>
      <c r="E831" t="str">
        <f>_xlfn.XLOOKUP(A831,'Data Cleaning in Medical Examin'!$A$2:$A$2336,'Data Cleaning in Medical Examin'!$F$2:$F$2336)</f>
        <v>No</v>
      </c>
      <c r="F831" t="str">
        <f>_xlfn.XLOOKUP(A831,'Data Cleaning in Medical Examin'!$A$2:$A$2336,'Data Cleaning in Medical Examin'!$G$2:$G$2336)</f>
        <v>No</v>
      </c>
      <c r="G831" t="str">
        <f>_xlfn.XLOOKUP(A831,'Data Cleaning in Medical Examin'!$A$2:$A$2336,'Data Cleaning in Medical Examin'!$H$2:$H$2336)</f>
        <v>No</v>
      </c>
      <c r="H831" s="4">
        <f>_xlfn.XLOOKUP(A831,'Data Cleaning in Medical Examin'!$A$2:$A$2336,'Data Cleaning in Medical Examin'!$I$2:$I$2336)</f>
        <v>2</v>
      </c>
      <c r="I831" t="str">
        <f>_xlfn.XLOOKUP(A831,'Data Cleaning in Medical Examin'!$A$2:$A$2336,'Data Cleaning in Medical Examin'!$J$2:$J$2336)</f>
        <v>No</v>
      </c>
      <c r="J831" t="str">
        <f>_xlfn.XLOOKUP(A831,'Data Cleaning in Medical Examin'!$A$2:$A$2336,'Data Cleaning in Medical Examin'!$C$2:$C$2336)</f>
        <v>Obesity</v>
      </c>
      <c r="K831" t="str">
        <f>_xlfn.XLOOKUP(A831,'Data Cleaning in Medical Examin'!$A$2:$A$2336,'Data Cleaning in Medical Examin'!$E$2:$E$2336)</f>
        <v>Normal</v>
      </c>
      <c r="L831" t="str">
        <f>_xlfn.XLOOKUP(A831,'DataCleaning in Hospitalisation'!$A$2:$A$2344,'DataCleaning in Hospitalisation'!$E$2:$E$2344)</f>
        <v>7-Oct-1972</v>
      </c>
      <c r="M831" s="29">
        <f>_xlfn.XLOOKUP(A831,'DataCleaning in Hospitalisation'!$A$2:$A$2344,'DataCleaning in Hospitalisation'!$H$2:$H$2344)</f>
        <v>12776.05</v>
      </c>
      <c r="N831" t="str">
        <f>_xlfn.XLOOKUP(A831,'DataCleaning in Hospitalisation'!$A$2:$A$2344,'DataCleaning in Hospitalisation'!$I$2:$I$2344)</f>
        <v>tier - 3</v>
      </c>
      <c r="O831" t="str">
        <f>_xlfn.XLOOKUP(A831,'DataCleaning in Hospitalisation'!$A$2:$A$2344,'DataCleaning in Hospitalisation'!$J$2:$J$2344)</f>
        <v>tier - 3</v>
      </c>
      <c r="P831" t="str">
        <f>_xlfn.XLOOKUP(A831,'DataCleaning in Hospitalisation'!$A$2:$A$2344,'DataCleaning in Hospitalisation'!$K$2:$K$2344)</f>
        <v>R1026</v>
      </c>
      <c r="Q831">
        <f>_xlfn.XLOOKUP(A831,'DataCleaning in Hospitalisation'!$A$2:$A$2344,'DataCleaning in Hospitalisation'!$F$2:$F$2344)</f>
        <v>51</v>
      </c>
      <c r="U831" s="4" t="s">
        <v>1244</v>
      </c>
      <c r="V831">
        <v>1</v>
      </c>
      <c r="X831" s="4" t="s">
        <v>621</v>
      </c>
      <c r="Y831" s="29">
        <v>5144.18</v>
      </c>
      <c r="AJ831" s="4" t="s">
        <v>621</v>
      </c>
      <c r="AK831" s="29">
        <v>5144.18</v>
      </c>
    </row>
    <row r="832" spans="1:37" x14ac:dyDescent="0.3">
      <c r="A832" t="s">
        <v>1535</v>
      </c>
      <c r="B832" t="str">
        <f>_xlfn.XLOOKUP(A832,'Customer Names'!$A$2:$A$2336,'Customer Names'!$C$2:$C$2336)</f>
        <v xml:space="preserve"> Mr.Michael</v>
      </c>
      <c r="C832" s="34">
        <f>_xlfn.XLOOKUP(A832,'Data Cleaning in Medical Examin'!$A$2:$A$2336,'Data Cleaning in Medical Examin'!$B$2:$B$2336)</f>
        <v>36.24</v>
      </c>
      <c r="D832">
        <f>_xlfn.XLOOKUP(A832,'Data Cleaning in Medical Examin'!$A$2:$A$2336,'Data Cleaning in Medical Examin'!$D$2:$D$2336)</f>
        <v>8.3800000000000008</v>
      </c>
      <c r="E832" t="str">
        <f>_xlfn.XLOOKUP(A832,'Data Cleaning in Medical Examin'!$A$2:$A$2336,'Data Cleaning in Medical Examin'!$F$2:$F$2336)</f>
        <v>Yes</v>
      </c>
      <c r="F832" t="str">
        <f>_xlfn.XLOOKUP(A832,'Data Cleaning in Medical Examin'!$A$2:$A$2336,'Data Cleaning in Medical Examin'!$G$2:$G$2336)</f>
        <v>No</v>
      </c>
      <c r="G832" t="str">
        <f>_xlfn.XLOOKUP(A832,'Data Cleaning in Medical Examin'!$A$2:$A$2336,'Data Cleaning in Medical Examin'!$H$2:$H$2336)</f>
        <v>No</v>
      </c>
      <c r="H832" s="4">
        <f>_xlfn.XLOOKUP(A832,'Data Cleaning in Medical Examin'!$A$2:$A$2336,'Data Cleaning in Medical Examin'!$I$2:$I$2336)</f>
        <v>1</v>
      </c>
      <c r="I832" t="str">
        <f>_xlfn.XLOOKUP(A832,'Data Cleaning in Medical Examin'!$A$2:$A$2336,'Data Cleaning in Medical Examin'!$J$2:$J$2336)</f>
        <v>No</v>
      </c>
      <c r="J832" t="str">
        <f>_xlfn.XLOOKUP(A832,'Data Cleaning in Medical Examin'!$A$2:$A$2336,'Data Cleaning in Medical Examin'!$C$2:$C$2336)</f>
        <v>Obesity</v>
      </c>
      <c r="K832" t="str">
        <f>_xlfn.XLOOKUP(A832,'Data Cleaning in Medical Examin'!$A$2:$A$2336,'Data Cleaning in Medical Examin'!$E$2:$E$2336)</f>
        <v>Diabetes</v>
      </c>
      <c r="L832" t="str">
        <f>_xlfn.XLOOKUP(A832,'DataCleaning in Hospitalisation'!$A$2:$A$2344,'DataCleaning in Hospitalisation'!$E$2:$E$2344)</f>
        <v>25-Sep-1975</v>
      </c>
      <c r="M832" s="29">
        <f>_xlfn.XLOOKUP(A832,'DataCleaning in Hospitalisation'!$A$2:$A$2344,'DataCleaning in Hospitalisation'!$H$2:$H$2344)</f>
        <v>12770.27</v>
      </c>
      <c r="N832" t="str">
        <f>_xlfn.XLOOKUP(A832,'DataCleaning in Hospitalisation'!$A$2:$A$2344,'DataCleaning in Hospitalisation'!$I$2:$I$2344)</f>
        <v>tier - 3</v>
      </c>
      <c r="O832" t="str">
        <f>_xlfn.XLOOKUP(A832,'DataCleaning in Hospitalisation'!$A$2:$A$2344,'DataCleaning in Hospitalisation'!$J$2:$J$2344)</f>
        <v>tier - 3</v>
      </c>
      <c r="P832" t="str">
        <f>_xlfn.XLOOKUP(A832,'DataCleaning in Hospitalisation'!$A$2:$A$2344,'DataCleaning in Hospitalisation'!$K$2:$K$2344)</f>
        <v>R1021</v>
      </c>
      <c r="Q832">
        <f>_xlfn.XLOOKUP(A832,'DataCleaning in Hospitalisation'!$A$2:$A$2344,'DataCleaning in Hospitalisation'!$F$2:$F$2344)</f>
        <v>48</v>
      </c>
      <c r="U832" s="38" t="s">
        <v>7</v>
      </c>
      <c r="V832">
        <v>1</v>
      </c>
      <c r="X832" s="4" t="s">
        <v>620</v>
      </c>
      <c r="Y832" s="29">
        <v>5138.26</v>
      </c>
      <c r="AJ832" s="4" t="s">
        <v>620</v>
      </c>
      <c r="AK832" s="29">
        <v>5138.26</v>
      </c>
    </row>
    <row r="833" spans="1:37" x14ac:dyDescent="0.3">
      <c r="A833" t="s">
        <v>1534</v>
      </c>
      <c r="B833" t="str">
        <f>_xlfn.XLOOKUP(A833,'Customer Names'!$A$2:$A$2336,'Customer Names'!$C$2:$C$2336)</f>
        <v xml:space="preserve"> Mr.Ryan</v>
      </c>
      <c r="C833" s="34">
        <f>_xlfn.XLOOKUP(A833,'Data Cleaning in Medical Examin'!$A$2:$A$2336,'Data Cleaning in Medical Examin'!$B$2:$B$2336)</f>
        <v>36.954999999999998</v>
      </c>
      <c r="D833">
        <f>_xlfn.XLOOKUP(A833,'Data Cleaning in Medical Examin'!$A$2:$A$2336,'Data Cleaning in Medical Examin'!$D$2:$D$2336)</f>
        <v>8.07</v>
      </c>
      <c r="E833" t="str">
        <f>_xlfn.XLOOKUP(A833,'Data Cleaning in Medical Examin'!$A$2:$A$2336,'Data Cleaning in Medical Examin'!$F$2:$F$2336)</f>
        <v>No</v>
      </c>
      <c r="F833" t="str">
        <f>_xlfn.XLOOKUP(A833,'Data Cleaning in Medical Examin'!$A$2:$A$2336,'Data Cleaning in Medical Examin'!$G$2:$G$2336)</f>
        <v>No</v>
      </c>
      <c r="G833" t="str">
        <f>_xlfn.XLOOKUP(A833,'Data Cleaning in Medical Examin'!$A$2:$A$2336,'Data Cleaning in Medical Examin'!$H$2:$H$2336)</f>
        <v>No</v>
      </c>
      <c r="H833" s="4">
        <f>_xlfn.XLOOKUP(A833,'Data Cleaning in Medical Examin'!$A$2:$A$2336,'Data Cleaning in Medical Examin'!$I$2:$I$2336)</f>
        <v>0</v>
      </c>
      <c r="I833" t="str">
        <f>_xlfn.XLOOKUP(A833,'Data Cleaning in Medical Examin'!$A$2:$A$2336,'Data Cleaning in Medical Examin'!$J$2:$J$2336)</f>
        <v>No</v>
      </c>
      <c r="J833" t="str">
        <f>_xlfn.XLOOKUP(A833,'Data Cleaning in Medical Examin'!$A$2:$A$2336,'Data Cleaning in Medical Examin'!$C$2:$C$2336)</f>
        <v>Obesity</v>
      </c>
      <c r="K833" t="str">
        <f>_xlfn.XLOOKUP(A833,'Data Cleaning in Medical Examin'!$A$2:$A$2336,'Data Cleaning in Medical Examin'!$E$2:$E$2336)</f>
        <v>Diabetes</v>
      </c>
      <c r="L833" t="str">
        <f>_xlfn.XLOOKUP(A833,'DataCleaning in Hospitalisation'!$A$2:$A$2344,'DataCleaning in Hospitalisation'!$E$2:$E$2344)</f>
        <v>1-Oct-1962</v>
      </c>
      <c r="M833" s="29">
        <f>_xlfn.XLOOKUP(A833,'DataCleaning in Hospitalisation'!$A$2:$A$2344,'DataCleaning in Hospitalisation'!$H$2:$H$2344)</f>
        <v>12741.17</v>
      </c>
      <c r="N833" t="str">
        <f>_xlfn.XLOOKUP(A833,'DataCleaning in Hospitalisation'!$A$2:$A$2344,'DataCleaning in Hospitalisation'!$I$2:$I$2344)</f>
        <v>tier - 3</v>
      </c>
      <c r="O833" t="str">
        <f>_xlfn.XLOOKUP(A833,'DataCleaning in Hospitalisation'!$A$2:$A$2344,'DataCleaning in Hospitalisation'!$J$2:$J$2344)</f>
        <v>tier - 1</v>
      </c>
      <c r="P833" t="str">
        <f>_xlfn.XLOOKUP(A833,'DataCleaning in Hospitalisation'!$A$2:$A$2344,'DataCleaning in Hospitalisation'!$K$2:$K$2344)</f>
        <v>R1017</v>
      </c>
      <c r="Q833">
        <f>_xlfn.XLOOKUP(A833,'DataCleaning in Hospitalisation'!$A$2:$A$2344,'DataCleaning in Hospitalisation'!$F$2:$F$2344)</f>
        <v>61</v>
      </c>
      <c r="U833" s="42" t="s">
        <v>2415</v>
      </c>
      <c r="V833">
        <v>1</v>
      </c>
      <c r="X833" s="4" t="s">
        <v>619</v>
      </c>
      <c r="Y833" s="29">
        <v>5136.75</v>
      </c>
      <c r="AJ833" s="4" t="s">
        <v>619</v>
      </c>
      <c r="AK833" s="29">
        <v>5136.75</v>
      </c>
    </row>
    <row r="834" spans="1:37" x14ac:dyDescent="0.3">
      <c r="A834" t="s">
        <v>1533</v>
      </c>
      <c r="B834" t="str">
        <f>_xlfn.XLOOKUP(A834,'Customer Names'!$A$2:$A$2336,'Customer Names'!$C$2:$C$2336)</f>
        <v xml:space="preserve"> Mr.Matthew</v>
      </c>
      <c r="C834" s="34">
        <f>_xlfn.XLOOKUP(A834,'Data Cleaning in Medical Examin'!$A$2:$A$2336,'Data Cleaning in Medical Examin'!$B$2:$B$2336)</f>
        <v>29.64</v>
      </c>
      <c r="D834">
        <f>_xlfn.XLOOKUP(A834,'Data Cleaning in Medical Examin'!$A$2:$A$2336,'Data Cleaning in Medical Examin'!$D$2:$D$2336)</f>
        <v>8.9499999999999993</v>
      </c>
      <c r="E834" t="str">
        <f>_xlfn.XLOOKUP(A834,'Data Cleaning in Medical Examin'!$A$2:$A$2336,'Data Cleaning in Medical Examin'!$F$2:$F$2336)</f>
        <v>No</v>
      </c>
      <c r="F834" t="str">
        <f>_xlfn.XLOOKUP(A834,'Data Cleaning in Medical Examin'!$A$2:$A$2336,'Data Cleaning in Medical Examin'!$G$2:$G$2336)</f>
        <v>No</v>
      </c>
      <c r="G834" t="str">
        <f>_xlfn.XLOOKUP(A834,'Data Cleaning in Medical Examin'!$A$2:$A$2336,'Data Cleaning in Medical Examin'!$H$2:$H$2336)</f>
        <v>No</v>
      </c>
      <c r="H834" s="4">
        <f>_xlfn.XLOOKUP(A834,'Data Cleaning in Medical Examin'!$A$2:$A$2336,'Data Cleaning in Medical Examin'!$I$2:$I$2336)</f>
        <v>0</v>
      </c>
      <c r="I834" t="str">
        <f>_xlfn.XLOOKUP(A834,'Data Cleaning in Medical Examin'!$A$2:$A$2336,'Data Cleaning in Medical Examin'!$J$2:$J$2336)</f>
        <v>No</v>
      </c>
      <c r="J834" t="str">
        <f>_xlfn.XLOOKUP(A834,'Data Cleaning in Medical Examin'!$A$2:$A$2336,'Data Cleaning in Medical Examin'!$C$2:$C$2336)</f>
        <v>Over Weight</v>
      </c>
      <c r="K834" t="str">
        <f>_xlfn.XLOOKUP(A834,'Data Cleaning in Medical Examin'!$A$2:$A$2336,'Data Cleaning in Medical Examin'!$E$2:$E$2336)</f>
        <v>Diabetes</v>
      </c>
      <c r="L834" t="str">
        <f>_xlfn.XLOOKUP(A834,'DataCleaning in Hospitalisation'!$A$2:$A$2344,'DataCleaning in Hospitalisation'!$E$2:$E$2344)</f>
        <v>2-Sep-1962</v>
      </c>
      <c r="M834" s="29">
        <f>_xlfn.XLOOKUP(A834,'DataCleaning in Hospitalisation'!$A$2:$A$2344,'DataCleaning in Hospitalisation'!$H$2:$H$2344)</f>
        <v>12731</v>
      </c>
      <c r="N834" t="str">
        <f>_xlfn.XLOOKUP(A834,'DataCleaning in Hospitalisation'!$A$2:$A$2344,'DataCleaning in Hospitalisation'!$I$2:$I$2344)</f>
        <v>tier - 3</v>
      </c>
      <c r="O834" t="str">
        <f>_xlfn.XLOOKUP(A834,'DataCleaning in Hospitalisation'!$A$2:$A$2344,'DataCleaning in Hospitalisation'!$J$2:$J$2344)</f>
        <v>tier - 3</v>
      </c>
      <c r="P834" t="str">
        <f>_xlfn.XLOOKUP(A834,'DataCleaning in Hospitalisation'!$A$2:$A$2344,'DataCleaning in Hospitalisation'!$K$2:$K$2344)</f>
        <v>R1016</v>
      </c>
      <c r="Q834">
        <f>_xlfn.XLOOKUP(A834,'DataCleaning in Hospitalisation'!$A$2:$A$2344,'DataCleaning in Hospitalisation'!$F$2:$F$2344)</f>
        <v>61</v>
      </c>
      <c r="U834" s="43" t="s">
        <v>11</v>
      </c>
      <c r="V834">
        <v>1</v>
      </c>
      <c r="X834" s="4" t="s">
        <v>618</v>
      </c>
      <c r="Y834" s="29">
        <v>5125.22</v>
      </c>
      <c r="AJ834" s="4" t="s">
        <v>618</v>
      </c>
      <c r="AK834" s="29">
        <v>5125.22</v>
      </c>
    </row>
    <row r="835" spans="1:37" x14ac:dyDescent="0.3">
      <c r="A835" t="s">
        <v>1532</v>
      </c>
      <c r="B835" t="str">
        <f>_xlfn.XLOOKUP(A835,'Customer Names'!$A$2:$A$2336,'Customer Names'!$C$2:$C$2336)</f>
        <v xml:space="preserve"> Mrs.Karine</v>
      </c>
      <c r="C835" s="34">
        <f>_xlfn.XLOOKUP(A835,'Data Cleaning in Medical Examin'!$A$2:$A$2336,'Data Cleaning in Medical Examin'!$B$2:$B$2336)</f>
        <v>42.74</v>
      </c>
      <c r="D835">
        <f>_xlfn.XLOOKUP(A835,'Data Cleaning in Medical Examin'!$A$2:$A$2336,'Data Cleaning in Medical Examin'!$D$2:$D$2336)</f>
        <v>6.31</v>
      </c>
      <c r="E835" t="str">
        <f>_xlfn.XLOOKUP(A835,'Data Cleaning in Medical Examin'!$A$2:$A$2336,'Data Cleaning in Medical Examin'!$F$2:$F$2336)</f>
        <v>Yes</v>
      </c>
      <c r="F835" t="str">
        <f>_xlfn.XLOOKUP(A835,'Data Cleaning in Medical Examin'!$A$2:$A$2336,'Data Cleaning in Medical Examin'!$G$2:$G$2336)</f>
        <v>No</v>
      </c>
      <c r="G835" t="str">
        <f>_xlfn.XLOOKUP(A835,'Data Cleaning in Medical Examin'!$A$2:$A$2336,'Data Cleaning in Medical Examin'!$H$2:$H$2336)</f>
        <v>No</v>
      </c>
      <c r="H835" s="4">
        <f>_xlfn.XLOOKUP(A835,'Data Cleaning in Medical Examin'!$A$2:$A$2336,'Data Cleaning in Medical Examin'!$I$2:$I$2336)</f>
        <v>1</v>
      </c>
      <c r="I835" t="str">
        <f>_xlfn.XLOOKUP(A835,'Data Cleaning in Medical Examin'!$A$2:$A$2336,'Data Cleaning in Medical Examin'!$J$2:$J$2336)</f>
        <v>No</v>
      </c>
      <c r="J835" t="str">
        <f>_xlfn.XLOOKUP(A835,'Data Cleaning in Medical Examin'!$A$2:$A$2336,'Data Cleaning in Medical Examin'!$C$2:$C$2336)</f>
        <v>Obesity</v>
      </c>
      <c r="K835" t="str">
        <f>_xlfn.XLOOKUP(A835,'Data Cleaning in Medical Examin'!$A$2:$A$2336,'Data Cleaning in Medical Examin'!$E$2:$E$2336)</f>
        <v>Prediabetes</v>
      </c>
      <c r="L835" t="str">
        <f>_xlfn.XLOOKUP(A835,'DataCleaning in Hospitalisation'!$A$2:$A$2344,'DataCleaning in Hospitalisation'!$E$2:$E$2344)</f>
        <v>17-Jul-1988</v>
      </c>
      <c r="M835" s="29">
        <f>_xlfn.XLOOKUP(A835,'DataCleaning in Hospitalisation'!$A$2:$A$2344,'DataCleaning in Hospitalisation'!$H$2:$H$2344)</f>
        <v>12718.21</v>
      </c>
      <c r="N835" t="str">
        <f>_xlfn.XLOOKUP(A835,'DataCleaning in Hospitalisation'!$A$2:$A$2344,'DataCleaning in Hospitalisation'!$I$2:$I$2344)</f>
        <v>tier - 3</v>
      </c>
      <c r="O835" t="str">
        <f>_xlfn.XLOOKUP(A835,'DataCleaning in Hospitalisation'!$A$2:$A$2344,'DataCleaning in Hospitalisation'!$J$2:$J$2344)</f>
        <v>tier - 1</v>
      </c>
      <c r="P835" t="str">
        <f>_xlfn.XLOOKUP(A835,'DataCleaning in Hospitalisation'!$A$2:$A$2344,'DataCleaning in Hospitalisation'!$K$2:$K$2344)</f>
        <v>R1026</v>
      </c>
      <c r="Q835">
        <f>_xlfn.XLOOKUP(A835,'DataCleaning in Hospitalisation'!$A$2:$A$2344,'DataCleaning in Hospitalisation'!$F$2:$F$2344)</f>
        <v>35</v>
      </c>
      <c r="U835" s="44" t="s">
        <v>2372</v>
      </c>
      <c r="V835">
        <v>1</v>
      </c>
      <c r="X835" s="4" t="s">
        <v>617</v>
      </c>
      <c r="Y835" s="29">
        <v>5124.1899999999996</v>
      </c>
      <c r="AJ835" s="4" t="s">
        <v>617</v>
      </c>
      <c r="AK835" s="29">
        <v>5124.1899999999996</v>
      </c>
    </row>
    <row r="836" spans="1:37" x14ac:dyDescent="0.3">
      <c r="A836" t="s">
        <v>1531</v>
      </c>
      <c r="B836" t="str">
        <f>_xlfn.XLOOKUP(A836,'Customer Names'!$A$2:$A$2336,'Customer Names'!$C$2:$C$2336)</f>
        <v xml:space="preserve"> Ms.Antonia</v>
      </c>
      <c r="C836" s="34">
        <f>_xlfn.XLOOKUP(A836,'Data Cleaning in Medical Examin'!$A$2:$A$2336,'Data Cleaning in Medical Examin'!$B$2:$B$2336)</f>
        <v>36.130000000000003</v>
      </c>
      <c r="D836">
        <f>_xlfn.XLOOKUP(A836,'Data Cleaning in Medical Examin'!$A$2:$A$2336,'Data Cleaning in Medical Examin'!$D$2:$D$2336)</f>
        <v>7.19</v>
      </c>
      <c r="E836" t="str">
        <f>_xlfn.XLOOKUP(A836,'Data Cleaning in Medical Examin'!$A$2:$A$2336,'Data Cleaning in Medical Examin'!$F$2:$F$2336)</f>
        <v>Yes</v>
      </c>
      <c r="F836" t="str">
        <f>_xlfn.XLOOKUP(A836,'Data Cleaning in Medical Examin'!$A$2:$A$2336,'Data Cleaning in Medical Examin'!$G$2:$G$2336)</f>
        <v>No</v>
      </c>
      <c r="G836" t="str">
        <f>_xlfn.XLOOKUP(A836,'Data Cleaning in Medical Examin'!$A$2:$A$2336,'Data Cleaning in Medical Examin'!$H$2:$H$2336)</f>
        <v>No</v>
      </c>
      <c r="H836" s="4">
        <f>_xlfn.XLOOKUP(A836,'Data Cleaning in Medical Examin'!$A$2:$A$2336,'Data Cleaning in Medical Examin'!$I$2:$I$2336)</f>
        <v>2</v>
      </c>
      <c r="I836" t="str">
        <f>_xlfn.XLOOKUP(A836,'Data Cleaning in Medical Examin'!$A$2:$A$2336,'Data Cleaning in Medical Examin'!$J$2:$J$2336)</f>
        <v>No</v>
      </c>
      <c r="J836" t="str">
        <f>_xlfn.XLOOKUP(A836,'Data Cleaning in Medical Examin'!$A$2:$A$2336,'Data Cleaning in Medical Examin'!$C$2:$C$2336)</f>
        <v>Obesity</v>
      </c>
      <c r="K836" t="str">
        <f>_xlfn.XLOOKUP(A836,'Data Cleaning in Medical Examin'!$A$2:$A$2336,'Data Cleaning in Medical Examin'!$E$2:$E$2336)</f>
        <v>Diabetes</v>
      </c>
      <c r="L836" t="str">
        <f>_xlfn.XLOOKUP(A836,'DataCleaning in Hospitalisation'!$A$2:$A$2344,'DataCleaning in Hospitalisation'!$E$2:$E$2344)</f>
        <v>8-Jul-1970</v>
      </c>
      <c r="M836" s="29">
        <f>_xlfn.XLOOKUP(A836,'DataCleaning in Hospitalisation'!$A$2:$A$2344,'DataCleaning in Hospitalisation'!$H$2:$H$2344)</f>
        <v>12713</v>
      </c>
      <c r="N836" t="str">
        <f>_xlfn.XLOOKUP(A836,'DataCleaning in Hospitalisation'!$A$2:$A$2344,'DataCleaning in Hospitalisation'!$I$2:$I$2344)</f>
        <v>tier - 3</v>
      </c>
      <c r="O836" t="str">
        <f>_xlfn.XLOOKUP(A836,'DataCleaning in Hospitalisation'!$A$2:$A$2344,'DataCleaning in Hospitalisation'!$J$2:$J$2344)</f>
        <v>tier - 1</v>
      </c>
      <c r="P836" t="str">
        <f>_xlfn.XLOOKUP(A836,'DataCleaning in Hospitalisation'!$A$2:$A$2344,'DataCleaning in Hospitalisation'!$K$2:$K$2344)</f>
        <v>R1011</v>
      </c>
      <c r="Q836">
        <f>_xlfn.XLOOKUP(A836,'DataCleaning in Hospitalisation'!$A$2:$A$2344,'DataCleaning in Hospitalisation'!$F$2:$F$2344)</f>
        <v>53</v>
      </c>
      <c r="U836" s="45" t="s">
        <v>2373</v>
      </c>
      <c r="V836">
        <v>1</v>
      </c>
      <c r="X836" s="4" t="s">
        <v>616</v>
      </c>
      <c r="Y836" s="29">
        <v>5116.5</v>
      </c>
      <c r="AJ836" s="4" t="s">
        <v>616</v>
      </c>
      <c r="AK836" s="29">
        <v>5116.5</v>
      </c>
    </row>
    <row r="837" spans="1:37" x14ac:dyDescent="0.3">
      <c r="A837" t="s">
        <v>1530</v>
      </c>
      <c r="B837" t="str">
        <f>_xlfn.XLOOKUP(A837,'Customer Names'!$A$2:$A$2336,'Customer Names'!$C$2:$C$2336)</f>
        <v xml:space="preserve"> Ms.Casondra</v>
      </c>
      <c r="C837" s="34">
        <f>_xlfn.XLOOKUP(A837,'Data Cleaning in Medical Examin'!$A$2:$A$2336,'Data Cleaning in Medical Examin'!$B$2:$B$2336)</f>
        <v>31.55</v>
      </c>
      <c r="D837">
        <f>_xlfn.XLOOKUP(A837,'Data Cleaning in Medical Examin'!$A$2:$A$2336,'Data Cleaning in Medical Examin'!$D$2:$D$2336)</f>
        <v>6.11</v>
      </c>
      <c r="E837" t="str">
        <f>_xlfn.XLOOKUP(A837,'Data Cleaning in Medical Examin'!$A$2:$A$2336,'Data Cleaning in Medical Examin'!$F$2:$F$2336)</f>
        <v>Yes</v>
      </c>
      <c r="F837" t="str">
        <f>_xlfn.XLOOKUP(A837,'Data Cleaning in Medical Examin'!$A$2:$A$2336,'Data Cleaning in Medical Examin'!$G$2:$G$2336)</f>
        <v>No</v>
      </c>
      <c r="G837" t="str">
        <f>_xlfn.XLOOKUP(A837,'Data Cleaning in Medical Examin'!$A$2:$A$2336,'Data Cleaning in Medical Examin'!$H$2:$H$2336)</f>
        <v>No</v>
      </c>
      <c r="H837" s="4">
        <f>_xlfn.XLOOKUP(A837,'Data Cleaning in Medical Examin'!$A$2:$A$2336,'Data Cleaning in Medical Examin'!$I$2:$I$2336)</f>
        <v>1</v>
      </c>
      <c r="I837" t="str">
        <f>_xlfn.XLOOKUP(A837,'Data Cleaning in Medical Examin'!$A$2:$A$2336,'Data Cleaning in Medical Examin'!$J$2:$J$2336)</f>
        <v>No</v>
      </c>
      <c r="J837" t="str">
        <f>_xlfn.XLOOKUP(A837,'Data Cleaning in Medical Examin'!$A$2:$A$2336,'Data Cleaning in Medical Examin'!$C$2:$C$2336)</f>
        <v>Obesity</v>
      </c>
      <c r="K837" t="str">
        <f>_xlfn.XLOOKUP(A837,'Data Cleaning in Medical Examin'!$A$2:$A$2336,'Data Cleaning in Medical Examin'!$E$2:$E$2336)</f>
        <v>Prediabetes</v>
      </c>
      <c r="L837" t="str">
        <f>_xlfn.XLOOKUP(A837,'DataCleaning in Hospitalisation'!$A$2:$A$2344,'DataCleaning in Hospitalisation'!$E$2:$E$2344)</f>
        <v>28-Nov-1964</v>
      </c>
      <c r="M837" s="29">
        <f>_xlfn.XLOOKUP(A837,'DataCleaning in Hospitalisation'!$A$2:$A$2344,'DataCleaning in Hospitalisation'!$H$2:$H$2344)</f>
        <v>12700.63</v>
      </c>
      <c r="N837" t="str">
        <f>_xlfn.XLOOKUP(A837,'DataCleaning in Hospitalisation'!$A$2:$A$2344,'DataCleaning in Hospitalisation'!$I$2:$I$2344)</f>
        <v>tier - 3</v>
      </c>
      <c r="O837" t="str">
        <f>_xlfn.XLOOKUP(A837,'DataCleaning in Hospitalisation'!$A$2:$A$2344,'DataCleaning in Hospitalisation'!$J$2:$J$2344)</f>
        <v>tier - 3</v>
      </c>
      <c r="P837" t="str">
        <f>_xlfn.XLOOKUP(A837,'DataCleaning in Hospitalisation'!$A$2:$A$2344,'DataCleaning in Hospitalisation'!$K$2:$K$2344)</f>
        <v>R1011</v>
      </c>
      <c r="Q837">
        <f>_xlfn.XLOOKUP(A837,'DataCleaning in Hospitalisation'!$A$2:$A$2344,'DataCleaning in Hospitalisation'!$F$2:$F$2344)</f>
        <v>59</v>
      </c>
      <c r="U837" s="4" t="s">
        <v>1243</v>
      </c>
      <c r="V837">
        <v>1</v>
      </c>
      <c r="X837" s="4" t="s">
        <v>2193</v>
      </c>
      <c r="Y837" s="29">
        <v>36911.99</v>
      </c>
      <c r="AJ837" s="4" t="s">
        <v>2193</v>
      </c>
      <c r="AK837" s="29">
        <v>36911.99</v>
      </c>
    </row>
    <row r="838" spans="1:37" x14ac:dyDescent="0.3">
      <c r="A838" t="s">
        <v>1529</v>
      </c>
      <c r="B838" t="str">
        <f>_xlfn.XLOOKUP(A838,'Customer Names'!$A$2:$A$2336,'Customer Names'!$C$2:$C$2336)</f>
        <v xml:space="preserve"> Ms.Wendy</v>
      </c>
      <c r="C838" s="34">
        <f>_xlfn.XLOOKUP(A838,'Data Cleaning in Medical Examin'!$A$2:$A$2336,'Data Cleaning in Medical Examin'!$B$2:$B$2336)</f>
        <v>52.75</v>
      </c>
      <c r="D838">
        <f>_xlfn.XLOOKUP(A838,'Data Cleaning in Medical Examin'!$A$2:$A$2336,'Data Cleaning in Medical Examin'!$D$2:$D$2336)</f>
        <v>6.02</v>
      </c>
      <c r="E838" t="str">
        <f>_xlfn.XLOOKUP(A838,'Data Cleaning in Medical Examin'!$A$2:$A$2336,'Data Cleaning in Medical Examin'!$F$2:$F$2336)</f>
        <v>No</v>
      </c>
      <c r="F838" t="str">
        <f>_xlfn.XLOOKUP(A838,'Data Cleaning in Medical Examin'!$A$2:$A$2336,'Data Cleaning in Medical Examin'!$G$2:$G$2336)</f>
        <v>No</v>
      </c>
      <c r="G838" t="str">
        <f>_xlfn.XLOOKUP(A838,'Data Cleaning in Medical Examin'!$A$2:$A$2336,'Data Cleaning in Medical Examin'!$H$2:$H$2336)</f>
        <v>No</v>
      </c>
      <c r="H838" s="4">
        <f>_xlfn.XLOOKUP(A838,'Data Cleaning in Medical Examin'!$A$2:$A$2336,'Data Cleaning in Medical Examin'!$I$2:$I$2336)</f>
        <v>1</v>
      </c>
      <c r="I838" t="str">
        <f>_xlfn.XLOOKUP(A838,'Data Cleaning in Medical Examin'!$A$2:$A$2336,'Data Cleaning in Medical Examin'!$J$2:$J$2336)</f>
        <v>No</v>
      </c>
      <c r="J838" t="str">
        <f>_xlfn.XLOOKUP(A838,'Data Cleaning in Medical Examin'!$A$2:$A$2336,'Data Cleaning in Medical Examin'!$C$2:$C$2336)</f>
        <v>Obesity</v>
      </c>
      <c r="K838" t="str">
        <f>_xlfn.XLOOKUP(A838,'Data Cleaning in Medical Examin'!$A$2:$A$2336,'Data Cleaning in Medical Examin'!$E$2:$E$2336)</f>
        <v>Prediabetes</v>
      </c>
      <c r="L838" t="str">
        <f>_xlfn.XLOOKUP(A838,'DataCleaning in Hospitalisation'!$A$2:$A$2344,'DataCleaning in Hospitalisation'!$E$2:$E$2344)</f>
        <v>7-Jul-1992</v>
      </c>
      <c r="M838" s="29">
        <f>_xlfn.XLOOKUP(A838,'DataCleaning in Hospitalisation'!$A$2:$A$2344,'DataCleaning in Hospitalisation'!$H$2:$H$2344)</f>
        <v>12699.56</v>
      </c>
      <c r="N838" t="str">
        <f>_xlfn.XLOOKUP(A838,'DataCleaning in Hospitalisation'!$A$2:$A$2344,'DataCleaning in Hospitalisation'!$I$2:$I$2344)</f>
        <v>tier - 3</v>
      </c>
      <c r="O838" t="str">
        <f>_xlfn.XLOOKUP(A838,'DataCleaning in Hospitalisation'!$A$2:$A$2344,'DataCleaning in Hospitalisation'!$J$2:$J$2344)</f>
        <v>tier - 2</v>
      </c>
      <c r="P838" t="str">
        <f>_xlfn.XLOOKUP(A838,'DataCleaning in Hospitalisation'!$A$2:$A$2344,'DataCleaning in Hospitalisation'!$K$2:$K$2344)</f>
        <v>R1011</v>
      </c>
      <c r="Q838">
        <f>_xlfn.XLOOKUP(A838,'DataCleaning in Hospitalisation'!$A$2:$A$2344,'DataCleaning in Hospitalisation'!$F$2:$F$2344)</f>
        <v>31</v>
      </c>
      <c r="U838" s="38" t="s">
        <v>7</v>
      </c>
      <c r="V838">
        <v>1</v>
      </c>
      <c r="X838" s="4" t="s">
        <v>615</v>
      </c>
      <c r="Y838" s="29">
        <v>5087.92</v>
      </c>
      <c r="AJ838" s="4" t="s">
        <v>615</v>
      </c>
      <c r="AK838" s="29">
        <v>5087.92</v>
      </c>
    </row>
    <row r="839" spans="1:37" x14ac:dyDescent="0.3">
      <c r="A839" t="s">
        <v>1528</v>
      </c>
      <c r="B839" t="str">
        <f>_xlfn.XLOOKUP(A839,'Customer Names'!$A$2:$A$2336,'Customer Names'!$C$2:$C$2336)</f>
        <v xml:space="preserve"> Mr.Eric</v>
      </c>
      <c r="C839" s="34">
        <f>_xlfn.XLOOKUP(A839,'Data Cleaning in Medical Examin'!$A$2:$A$2336,'Data Cleaning in Medical Examin'!$B$2:$B$2336)</f>
        <v>36.67</v>
      </c>
      <c r="D839">
        <f>_xlfn.XLOOKUP(A839,'Data Cleaning in Medical Examin'!$A$2:$A$2336,'Data Cleaning in Medical Examin'!$D$2:$D$2336)</f>
        <v>11.86</v>
      </c>
      <c r="E839" t="str">
        <f>_xlfn.XLOOKUP(A839,'Data Cleaning in Medical Examin'!$A$2:$A$2336,'Data Cleaning in Medical Examin'!$F$2:$F$2336)</f>
        <v>No</v>
      </c>
      <c r="F839" t="str">
        <f>_xlfn.XLOOKUP(A839,'Data Cleaning in Medical Examin'!$A$2:$A$2336,'Data Cleaning in Medical Examin'!$G$2:$G$2336)</f>
        <v>No</v>
      </c>
      <c r="G839" t="str">
        <f>_xlfn.XLOOKUP(A839,'Data Cleaning in Medical Examin'!$A$2:$A$2336,'Data Cleaning in Medical Examin'!$H$2:$H$2336)</f>
        <v>No</v>
      </c>
      <c r="H839" s="4">
        <f>_xlfn.XLOOKUP(A839,'Data Cleaning in Medical Examin'!$A$2:$A$2336,'Data Cleaning in Medical Examin'!$I$2:$I$2336)</f>
        <v>0</v>
      </c>
      <c r="I839" t="str">
        <f>_xlfn.XLOOKUP(A839,'Data Cleaning in Medical Examin'!$A$2:$A$2336,'Data Cleaning in Medical Examin'!$J$2:$J$2336)</f>
        <v>No</v>
      </c>
      <c r="J839" t="str">
        <f>_xlfn.XLOOKUP(A839,'Data Cleaning in Medical Examin'!$A$2:$A$2336,'Data Cleaning in Medical Examin'!$C$2:$C$2336)</f>
        <v>Obesity</v>
      </c>
      <c r="K839" t="str">
        <f>_xlfn.XLOOKUP(A839,'Data Cleaning in Medical Examin'!$A$2:$A$2336,'Data Cleaning in Medical Examin'!$E$2:$E$2336)</f>
        <v>Diabetes</v>
      </c>
      <c r="L839" t="str">
        <f>_xlfn.XLOOKUP(A839,'DataCleaning in Hospitalisation'!$A$2:$A$2344,'DataCleaning in Hospitalisation'!$E$2:$E$2344)</f>
        <v>24-Sep-1974</v>
      </c>
      <c r="M839" s="29">
        <f>_xlfn.XLOOKUP(A839,'DataCleaning in Hospitalisation'!$A$2:$A$2344,'DataCleaning in Hospitalisation'!$H$2:$H$2344)</f>
        <v>12697.48</v>
      </c>
      <c r="N839" t="str">
        <f>_xlfn.XLOOKUP(A839,'DataCleaning in Hospitalisation'!$A$2:$A$2344,'DataCleaning in Hospitalisation'!$I$2:$I$2344)</f>
        <v>tier - 3</v>
      </c>
      <c r="O839" t="str">
        <f>_xlfn.XLOOKUP(A839,'DataCleaning in Hospitalisation'!$A$2:$A$2344,'DataCleaning in Hospitalisation'!$J$2:$J$2344)</f>
        <v>tier - 3</v>
      </c>
      <c r="P839" t="str">
        <f>_xlfn.XLOOKUP(A839,'DataCleaning in Hospitalisation'!$A$2:$A$2344,'DataCleaning in Hospitalisation'!$K$2:$K$2344)</f>
        <v>R1021</v>
      </c>
      <c r="Q839">
        <f>_xlfn.XLOOKUP(A839,'DataCleaning in Hospitalisation'!$A$2:$A$2344,'DataCleaning in Hospitalisation'!$F$2:$F$2344)</f>
        <v>49</v>
      </c>
      <c r="U839" s="42" t="s">
        <v>2412</v>
      </c>
      <c r="V839">
        <v>1</v>
      </c>
      <c r="X839" s="4" t="s">
        <v>614</v>
      </c>
      <c r="Y839" s="29">
        <v>5080.1000000000004</v>
      </c>
      <c r="AJ839" s="4" t="s">
        <v>614</v>
      </c>
      <c r="AK839" s="29">
        <v>5080.1000000000004</v>
      </c>
    </row>
    <row r="840" spans="1:37" x14ac:dyDescent="0.3">
      <c r="A840" t="s">
        <v>1527</v>
      </c>
      <c r="B840" t="str">
        <f>_xlfn.XLOOKUP(A840,'Customer Names'!$A$2:$A$2336,'Customer Names'!$C$2:$C$2336)</f>
        <v xml:space="preserve"> Ms.Elizabeth</v>
      </c>
      <c r="C840" s="34">
        <f>_xlfn.XLOOKUP(A840,'Data Cleaning in Medical Examin'!$A$2:$A$2336,'Data Cleaning in Medical Examin'!$B$2:$B$2336)</f>
        <v>38.06</v>
      </c>
      <c r="D840">
        <f>_xlfn.XLOOKUP(A840,'Data Cleaning in Medical Examin'!$A$2:$A$2336,'Data Cleaning in Medical Examin'!$D$2:$D$2336)</f>
        <v>8.25</v>
      </c>
      <c r="E840" t="str">
        <f>_xlfn.XLOOKUP(A840,'Data Cleaning in Medical Examin'!$A$2:$A$2336,'Data Cleaning in Medical Examin'!$F$2:$F$2336)</f>
        <v>No</v>
      </c>
      <c r="F840" t="str">
        <f>_xlfn.XLOOKUP(A840,'Data Cleaning in Medical Examin'!$A$2:$A$2336,'Data Cleaning in Medical Examin'!$G$2:$G$2336)</f>
        <v>No</v>
      </c>
      <c r="G840" t="str">
        <f>_xlfn.XLOOKUP(A840,'Data Cleaning in Medical Examin'!$A$2:$A$2336,'Data Cleaning in Medical Examin'!$H$2:$H$2336)</f>
        <v>No</v>
      </c>
      <c r="H840" s="4">
        <f>_xlfn.XLOOKUP(A840,'Data Cleaning in Medical Examin'!$A$2:$A$2336,'Data Cleaning in Medical Examin'!$I$2:$I$2336)</f>
        <v>0</v>
      </c>
      <c r="I840" t="str">
        <f>_xlfn.XLOOKUP(A840,'Data Cleaning in Medical Examin'!$A$2:$A$2336,'Data Cleaning in Medical Examin'!$J$2:$J$2336)</f>
        <v>No</v>
      </c>
      <c r="J840" t="str">
        <f>_xlfn.XLOOKUP(A840,'Data Cleaning in Medical Examin'!$A$2:$A$2336,'Data Cleaning in Medical Examin'!$C$2:$C$2336)</f>
        <v>Obesity</v>
      </c>
      <c r="K840" t="str">
        <f>_xlfn.XLOOKUP(A840,'Data Cleaning in Medical Examin'!$A$2:$A$2336,'Data Cleaning in Medical Examin'!$E$2:$E$2336)</f>
        <v>Diabetes</v>
      </c>
      <c r="L840" t="str">
        <f>_xlfn.XLOOKUP(A840,'DataCleaning in Hospitalisation'!$A$2:$A$2344,'DataCleaning in Hospitalisation'!$E$2:$E$2344)</f>
        <v>27-Aug-1962</v>
      </c>
      <c r="M840" s="29">
        <f>_xlfn.XLOOKUP(A840,'DataCleaning in Hospitalisation'!$A$2:$A$2344,'DataCleaning in Hospitalisation'!$H$2:$H$2344)</f>
        <v>12648.7</v>
      </c>
      <c r="N840" t="str">
        <f>_xlfn.XLOOKUP(A840,'DataCleaning in Hospitalisation'!$A$2:$A$2344,'DataCleaning in Hospitalisation'!$I$2:$I$2344)</f>
        <v>tier - 3</v>
      </c>
      <c r="O840" t="str">
        <f>_xlfn.XLOOKUP(A840,'DataCleaning in Hospitalisation'!$A$2:$A$2344,'DataCleaning in Hospitalisation'!$J$2:$J$2344)</f>
        <v>tier - 2</v>
      </c>
      <c r="P840" t="str">
        <f>_xlfn.XLOOKUP(A840,'DataCleaning in Hospitalisation'!$A$2:$A$2344,'DataCleaning in Hospitalisation'!$K$2:$K$2344)</f>
        <v>R1013</v>
      </c>
      <c r="Q840">
        <f>_xlfn.XLOOKUP(A840,'DataCleaning in Hospitalisation'!$A$2:$A$2344,'DataCleaning in Hospitalisation'!$F$2:$F$2344)</f>
        <v>61</v>
      </c>
      <c r="U840" s="43" t="s">
        <v>7</v>
      </c>
      <c r="V840">
        <v>1</v>
      </c>
      <c r="X840" s="4" t="s">
        <v>613</v>
      </c>
      <c r="Y840" s="29">
        <v>5077.1899999999996</v>
      </c>
      <c r="AJ840" s="4" t="s">
        <v>613</v>
      </c>
      <c r="AK840" s="29">
        <v>5077.1899999999996</v>
      </c>
    </row>
    <row r="841" spans="1:37" x14ac:dyDescent="0.3">
      <c r="A841" t="s">
        <v>1526</v>
      </c>
      <c r="B841" t="str">
        <f>_xlfn.XLOOKUP(A841,'Customer Names'!$A$2:$A$2336,'Customer Names'!$C$2:$C$2336)</f>
        <v xml:space="preserve"> Ms.Laura</v>
      </c>
      <c r="C841" s="34">
        <f>_xlfn.XLOOKUP(A841,'Data Cleaning in Medical Examin'!$A$2:$A$2336,'Data Cleaning in Medical Examin'!$B$2:$B$2336)</f>
        <v>38</v>
      </c>
      <c r="D841">
        <f>_xlfn.XLOOKUP(A841,'Data Cleaning in Medical Examin'!$A$2:$A$2336,'Data Cleaning in Medical Examin'!$D$2:$D$2336)</f>
        <v>8.1300000000000008</v>
      </c>
      <c r="E841" t="str">
        <f>_xlfn.XLOOKUP(A841,'Data Cleaning in Medical Examin'!$A$2:$A$2336,'Data Cleaning in Medical Examin'!$F$2:$F$2336)</f>
        <v>No</v>
      </c>
      <c r="F841" t="str">
        <f>_xlfn.XLOOKUP(A841,'Data Cleaning in Medical Examin'!$A$2:$A$2336,'Data Cleaning in Medical Examin'!$G$2:$G$2336)</f>
        <v>No</v>
      </c>
      <c r="G841" t="str">
        <f>_xlfn.XLOOKUP(A841,'Data Cleaning in Medical Examin'!$A$2:$A$2336,'Data Cleaning in Medical Examin'!$H$2:$H$2336)</f>
        <v>No</v>
      </c>
      <c r="H841" s="4">
        <f>_xlfn.XLOOKUP(A841,'Data Cleaning in Medical Examin'!$A$2:$A$2336,'Data Cleaning in Medical Examin'!$I$2:$I$2336)</f>
        <v>0</v>
      </c>
      <c r="I841" t="str">
        <f>_xlfn.XLOOKUP(A841,'Data Cleaning in Medical Examin'!$A$2:$A$2336,'Data Cleaning in Medical Examin'!$J$2:$J$2336)</f>
        <v>No</v>
      </c>
      <c r="J841" t="str">
        <f>_xlfn.XLOOKUP(A841,'Data Cleaning in Medical Examin'!$A$2:$A$2336,'Data Cleaning in Medical Examin'!$C$2:$C$2336)</f>
        <v>Obesity</v>
      </c>
      <c r="K841" t="str">
        <f>_xlfn.XLOOKUP(A841,'Data Cleaning in Medical Examin'!$A$2:$A$2336,'Data Cleaning in Medical Examin'!$E$2:$E$2336)</f>
        <v>Diabetes</v>
      </c>
      <c r="L841" t="str">
        <f>_xlfn.XLOOKUP(A841,'DataCleaning in Hospitalisation'!$A$2:$A$2344,'DataCleaning in Hospitalisation'!$E$2:$E$2344)</f>
        <v>14-Sep-1965</v>
      </c>
      <c r="M841" s="29">
        <f>_xlfn.XLOOKUP(A841,'DataCleaning in Hospitalisation'!$A$2:$A$2344,'DataCleaning in Hospitalisation'!$H$2:$H$2344)</f>
        <v>12646.21</v>
      </c>
      <c r="N841" t="str">
        <f>_xlfn.XLOOKUP(A841,'DataCleaning in Hospitalisation'!$A$2:$A$2344,'DataCleaning in Hospitalisation'!$I$2:$I$2344)</f>
        <v>tier - 3</v>
      </c>
      <c r="O841" t="str">
        <f>_xlfn.XLOOKUP(A841,'DataCleaning in Hospitalisation'!$A$2:$A$2344,'DataCleaning in Hospitalisation'!$J$2:$J$2344)</f>
        <v>tier - 2</v>
      </c>
      <c r="P841" t="str">
        <f>_xlfn.XLOOKUP(A841,'DataCleaning in Hospitalisation'!$A$2:$A$2344,'DataCleaning in Hospitalisation'!$K$2:$K$2344)</f>
        <v>R1011</v>
      </c>
      <c r="Q841">
        <f>_xlfn.XLOOKUP(A841,'DataCleaning in Hospitalisation'!$A$2:$A$2344,'DataCleaning in Hospitalisation'!$F$2:$F$2344)</f>
        <v>58</v>
      </c>
      <c r="U841" s="44" t="s">
        <v>2372</v>
      </c>
      <c r="V841">
        <v>1</v>
      </c>
      <c r="X841" s="4" t="s">
        <v>612</v>
      </c>
      <c r="Y841" s="29">
        <v>5059.5600000000004</v>
      </c>
      <c r="AJ841" s="4" t="s">
        <v>612</v>
      </c>
      <c r="AK841" s="29">
        <v>5059.5600000000004</v>
      </c>
    </row>
    <row r="842" spans="1:37" x14ac:dyDescent="0.3">
      <c r="A842" t="s">
        <v>1525</v>
      </c>
      <c r="B842" t="str">
        <f>_xlfn.XLOOKUP(A842,'Customer Names'!$A$2:$A$2336,'Customer Names'!$C$2:$C$2336)</f>
        <v xml:space="preserve"> Ms.Amelia</v>
      </c>
      <c r="C842" s="34">
        <f>_xlfn.XLOOKUP(A842,'Data Cleaning in Medical Examin'!$A$2:$A$2336,'Data Cleaning in Medical Examin'!$B$2:$B$2336)</f>
        <v>35.1</v>
      </c>
      <c r="D842">
        <f>_xlfn.XLOOKUP(A842,'Data Cleaning in Medical Examin'!$A$2:$A$2336,'Data Cleaning in Medical Examin'!$D$2:$D$2336)</f>
        <v>10.1</v>
      </c>
      <c r="E842" t="str">
        <f>_xlfn.XLOOKUP(A842,'Data Cleaning in Medical Examin'!$A$2:$A$2336,'Data Cleaning in Medical Examin'!$F$2:$F$2336)</f>
        <v>No</v>
      </c>
      <c r="F842" t="str">
        <f>_xlfn.XLOOKUP(A842,'Data Cleaning in Medical Examin'!$A$2:$A$2336,'Data Cleaning in Medical Examin'!$G$2:$G$2336)</f>
        <v>No</v>
      </c>
      <c r="G842" t="str">
        <f>_xlfn.XLOOKUP(A842,'Data Cleaning in Medical Examin'!$A$2:$A$2336,'Data Cleaning in Medical Examin'!$H$2:$H$2336)</f>
        <v>No</v>
      </c>
      <c r="H842" s="4">
        <f>_xlfn.XLOOKUP(A842,'Data Cleaning in Medical Examin'!$A$2:$A$2336,'Data Cleaning in Medical Examin'!$I$2:$I$2336)</f>
        <v>0</v>
      </c>
      <c r="I842" t="str">
        <f>_xlfn.XLOOKUP(A842,'Data Cleaning in Medical Examin'!$A$2:$A$2336,'Data Cleaning in Medical Examin'!$J$2:$J$2336)</f>
        <v>No</v>
      </c>
      <c r="J842" t="str">
        <f>_xlfn.XLOOKUP(A842,'Data Cleaning in Medical Examin'!$A$2:$A$2336,'Data Cleaning in Medical Examin'!$C$2:$C$2336)</f>
        <v>Obesity</v>
      </c>
      <c r="K842" t="str">
        <f>_xlfn.XLOOKUP(A842,'Data Cleaning in Medical Examin'!$A$2:$A$2336,'Data Cleaning in Medical Examin'!$E$2:$E$2336)</f>
        <v>Diabetes</v>
      </c>
      <c r="L842" t="str">
        <f>_xlfn.XLOOKUP(A842,'DataCleaning in Hospitalisation'!$A$2:$A$2344,'DataCleaning in Hospitalisation'!$E$2:$E$2344)</f>
        <v>11-Jul-1962</v>
      </c>
      <c r="M842" s="29">
        <f>_xlfn.XLOOKUP(A842,'DataCleaning in Hospitalisation'!$A$2:$A$2344,'DataCleaning in Hospitalisation'!$H$2:$H$2344)</f>
        <v>12644.59</v>
      </c>
      <c r="N842" t="str">
        <f>_xlfn.XLOOKUP(A842,'DataCleaning in Hospitalisation'!$A$2:$A$2344,'DataCleaning in Hospitalisation'!$I$2:$I$2344)</f>
        <v>tier - 3</v>
      </c>
      <c r="O842" t="str">
        <f>_xlfn.XLOOKUP(A842,'DataCleaning in Hospitalisation'!$A$2:$A$2344,'DataCleaning in Hospitalisation'!$J$2:$J$2344)</f>
        <v>tier - 2</v>
      </c>
      <c r="P842" t="str">
        <f>_xlfn.XLOOKUP(A842,'DataCleaning in Hospitalisation'!$A$2:$A$2344,'DataCleaning in Hospitalisation'!$K$2:$K$2344)</f>
        <v>R1011</v>
      </c>
      <c r="Q842">
        <f>_xlfn.XLOOKUP(A842,'DataCleaning in Hospitalisation'!$A$2:$A$2344,'DataCleaning in Hospitalisation'!$F$2:$F$2344)</f>
        <v>61</v>
      </c>
      <c r="U842" s="45" t="s">
        <v>2372</v>
      </c>
      <c r="V842">
        <v>1</v>
      </c>
      <c r="X842" s="4" t="s">
        <v>611</v>
      </c>
      <c r="Y842" s="29">
        <v>5054.05</v>
      </c>
      <c r="AJ842" s="4" t="s">
        <v>611</v>
      </c>
      <c r="AK842" s="29">
        <v>5054.05</v>
      </c>
    </row>
    <row r="843" spans="1:37" x14ac:dyDescent="0.3">
      <c r="A843" t="s">
        <v>1524</v>
      </c>
      <c r="B843" t="str">
        <f>_xlfn.XLOOKUP(A843,'Customer Names'!$A$2:$A$2336,'Customer Names'!$C$2:$C$2336)</f>
        <v xml:space="preserve"> Ms.Amy</v>
      </c>
      <c r="C843" s="34">
        <f>_xlfn.XLOOKUP(A843,'Data Cleaning in Medical Examin'!$A$2:$A$2336,'Data Cleaning in Medical Examin'!$B$2:$B$2336)</f>
        <v>33.82</v>
      </c>
      <c r="D843">
        <f>_xlfn.XLOOKUP(A843,'Data Cleaning in Medical Examin'!$A$2:$A$2336,'Data Cleaning in Medical Examin'!$D$2:$D$2336)</f>
        <v>5.89</v>
      </c>
      <c r="E843" t="str">
        <f>_xlfn.XLOOKUP(A843,'Data Cleaning in Medical Examin'!$A$2:$A$2336,'Data Cleaning in Medical Examin'!$F$2:$F$2336)</f>
        <v>Yes</v>
      </c>
      <c r="F843" t="str">
        <f>_xlfn.XLOOKUP(A843,'Data Cleaning in Medical Examin'!$A$2:$A$2336,'Data Cleaning in Medical Examin'!$G$2:$G$2336)</f>
        <v>No</v>
      </c>
      <c r="G843" t="str">
        <f>_xlfn.XLOOKUP(A843,'Data Cleaning in Medical Examin'!$A$2:$A$2336,'Data Cleaning in Medical Examin'!$H$2:$H$2336)</f>
        <v>No</v>
      </c>
      <c r="H843" s="4">
        <f>_xlfn.XLOOKUP(A843,'Data Cleaning in Medical Examin'!$A$2:$A$2336,'Data Cleaning in Medical Examin'!$I$2:$I$2336)</f>
        <v>2</v>
      </c>
      <c r="I843" t="str">
        <f>_xlfn.XLOOKUP(A843,'Data Cleaning in Medical Examin'!$A$2:$A$2336,'Data Cleaning in Medical Examin'!$J$2:$J$2336)</f>
        <v>No</v>
      </c>
      <c r="J843" t="str">
        <f>_xlfn.XLOOKUP(A843,'Data Cleaning in Medical Examin'!$A$2:$A$2336,'Data Cleaning in Medical Examin'!$C$2:$C$2336)</f>
        <v>Obesity</v>
      </c>
      <c r="K843" t="str">
        <f>_xlfn.XLOOKUP(A843,'Data Cleaning in Medical Examin'!$A$2:$A$2336,'Data Cleaning in Medical Examin'!$E$2:$E$2336)</f>
        <v>Prediabetes</v>
      </c>
      <c r="L843" t="str">
        <f>_xlfn.XLOOKUP(A843,'DataCleaning in Hospitalisation'!$A$2:$A$2344,'DataCleaning in Hospitalisation'!$E$2:$E$2344)</f>
        <v>17-Dec-1966</v>
      </c>
      <c r="M843" s="29">
        <f>_xlfn.XLOOKUP(A843,'DataCleaning in Hospitalisation'!$A$2:$A$2344,'DataCleaning in Hospitalisation'!$H$2:$H$2344)</f>
        <v>12643.38</v>
      </c>
      <c r="N843" t="str">
        <f>_xlfn.XLOOKUP(A843,'DataCleaning in Hospitalisation'!$A$2:$A$2344,'DataCleaning in Hospitalisation'!$I$2:$I$2344)</f>
        <v>tier - 3</v>
      </c>
      <c r="O843" t="str">
        <f>_xlfn.XLOOKUP(A843,'DataCleaning in Hospitalisation'!$A$2:$A$2344,'DataCleaning in Hospitalisation'!$J$2:$J$2344)</f>
        <v>tier - 1</v>
      </c>
      <c r="P843" t="str">
        <f>_xlfn.XLOOKUP(A843,'DataCleaning in Hospitalisation'!$A$2:$A$2344,'DataCleaning in Hospitalisation'!$K$2:$K$2344)</f>
        <v>R1012</v>
      </c>
      <c r="Q843">
        <f>_xlfn.XLOOKUP(A843,'DataCleaning in Hospitalisation'!$A$2:$A$2344,'DataCleaning in Hospitalisation'!$F$2:$F$2344)</f>
        <v>57</v>
      </c>
      <c r="U843" s="4" t="s">
        <v>1242</v>
      </c>
      <c r="V843">
        <v>1</v>
      </c>
      <c r="X843" s="4" t="s">
        <v>610</v>
      </c>
      <c r="Y843" s="29">
        <v>5045.1499999999996</v>
      </c>
      <c r="AJ843" s="4" t="s">
        <v>610</v>
      </c>
      <c r="AK843" s="29">
        <v>5045.1499999999996</v>
      </c>
    </row>
    <row r="844" spans="1:37" x14ac:dyDescent="0.3">
      <c r="A844" t="s">
        <v>1523</v>
      </c>
      <c r="B844" t="str">
        <f>_xlfn.XLOOKUP(A844,'Customer Names'!$A$2:$A$2336,'Customer Names'!$C$2:$C$2336)</f>
        <v xml:space="preserve"> Ms.Katie</v>
      </c>
      <c r="C844" s="34">
        <f>_xlfn.XLOOKUP(A844,'Data Cleaning in Medical Examin'!$A$2:$A$2336,'Data Cleaning in Medical Examin'!$B$2:$B$2336)</f>
        <v>37.43</v>
      </c>
      <c r="D844">
        <f>_xlfn.XLOOKUP(A844,'Data Cleaning in Medical Examin'!$A$2:$A$2336,'Data Cleaning in Medical Examin'!$D$2:$D$2336)</f>
        <v>4.97</v>
      </c>
      <c r="E844" t="str">
        <f>_xlfn.XLOOKUP(A844,'Data Cleaning in Medical Examin'!$A$2:$A$2336,'Data Cleaning in Medical Examin'!$F$2:$F$2336)</f>
        <v>No</v>
      </c>
      <c r="F844" t="str">
        <f>_xlfn.XLOOKUP(A844,'Data Cleaning in Medical Examin'!$A$2:$A$2336,'Data Cleaning in Medical Examin'!$G$2:$G$2336)</f>
        <v>No</v>
      </c>
      <c r="G844" t="str">
        <f>_xlfn.XLOOKUP(A844,'Data Cleaning in Medical Examin'!$A$2:$A$2336,'Data Cleaning in Medical Examin'!$H$2:$H$2336)</f>
        <v>No</v>
      </c>
      <c r="H844" s="4">
        <f>_xlfn.XLOOKUP(A844,'Data Cleaning in Medical Examin'!$A$2:$A$2336,'Data Cleaning in Medical Examin'!$I$2:$I$2336)</f>
        <v>2</v>
      </c>
      <c r="I844" t="str">
        <f>_xlfn.XLOOKUP(A844,'Data Cleaning in Medical Examin'!$A$2:$A$2336,'Data Cleaning in Medical Examin'!$J$2:$J$2336)</f>
        <v>No</v>
      </c>
      <c r="J844" t="str">
        <f>_xlfn.XLOOKUP(A844,'Data Cleaning in Medical Examin'!$A$2:$A$2336,'Data Cleaning in Medical Examin'!$C$2:$C$2336)</f>
        <v>Obesity</v>
      </c>
      <c r="K844" t="str">
        <f>_xlfn.XLOOKUP(A844,'Data Cleaning in Medical Examin'!$A$2:$A$2336,'Data Cleaning in Medical Examin'!$E$2:$E$2336)</f>
        <v>Normal</v>
      </c>
      <c r="L844" t="str">
        <f>_xlfn.XLOOKUP(A844,'DataCleaning in Hospitalisation'!$A$2:$A$2344,'DataCleaning in Hospitalisation'!$E$2:$E$2344)</f>
        <v>5-Sep-1972</v>
      </c>
      <c r="M844" s="29">
        <f>_xlfn.XLOOKUP(A844,'DataCleaning in Hospitalisation'!$A$2:$A$2344,'DataCleaning in Hospitalisation'!$H$2:$H$2344)</f>
        <v>12640.24</v>
      </c>
      <c r="N844" t="str">
        <f>_xlfn.XLOOKUP(A844,'DataCleaning in Hospitalisation'!$A$2:$A$2344,'DataCleaning in Hospitalisation'!$I$2:$I$2344)</f>
        <v>tier - 3</v>
      </c>
      <c r="O844" t="str">
        <f>_xlfn.XLOOKUP(A844,'DataCleaning in Hospitalisation'!$A$2:$A$2344,'DataCleaning in Hospitalisation'!$J$2:$J$2344)</f>
        <v>tier - 1</v>
      </c>
      <c r="P844" t="str">
        <f>_xlfn.XLOOKUP(A844,'DataCleaning in Hospitalisation'!$A$2:$A$2344,'DataCleaning in Hospitalisation'!$K$2:$K$2344)</f>
        <v>R1011</v>
      </c>
      <c r="Q844">
        <f>_xlfn.XLOOKUP(A844,'DataCleaning in Hospitalisation'!$A$2:$A$2344,'DataCleaning in Hospitalisation'!$F$2:$F$2344)</f>
        <v>51</v>
      </c>
      <c r="U844" s="38" t="s">
        <v>6</v>
      </c>
      <c r="V844">
        <v>1</v>
      </c>
      <c r="X844" s="4" t="s">
        <v>609</v>
      </c>
      <c r="Y844" s="29">
        <v>5043.13</v>
      </c>
      <c r="AJ844" s="4" t="s">
        <v>609</v>
      </c>
      <c r="AK844" s="29">
        <v>5043.13</v>
      </c>
    </row>
    <row r="845" spans="1:37" x14ac:dyDescent="0.3">
      <c r="A845" t="s">
        <v>1522</v>
      </c>
      <c r="B845" t="str">
        <f>_xlfn.XLOOKUP(A845,'Customer Names'!$A$2:$A$2336,'Customer Names'!$C$2:$C$2336)</f>
        <v xml:space="preserve"> Ms.Laura</v>
      </c>
      <c r="C845" s="34">
        <f>_xlfn.XLOOKUP(A845,'Data Cleaning in Medical Examin'!$A$2:$A$2336,'Data Cleaning in Medical Examin'!$B$2:$B$2336)</f>
        <v>30.5</v>
      </c>
      <c r="D845">
        <f>_xlfn.XLOOKUP(A845,'Data Cleaning in Medical Examin'!$A$2:$A$2336,'Data Cleaning in Medical Examin'!$D$2:$D$2336)</f>
        <v>9.9</v>
      </c>
      <c r="E845" t="str">
        <f>_xlfn.XLOOKUP(A845,'Data Cleaning in Medical Examin'!$A$2:$A$2336,'Data Cleaning in Medical Examin'!$F$2:$F$2336)</f>
        <v>No</v>
      </c>
      <c r="F845" t="str">
        <f>_xlfn.XLOOKUP(A845,'Data Cleaning in Medical Examin'!$A$2:$A$2336,'Data Cleaning in Medical Examin'!$G$2:$G$2336)</f>
        <v>No</v>
      </c>
      <c r="G845" t="str">
        <f>_xlfn.XLOOKUP(A845,'Data Cleaning in Medical Examin'!$A$2:$A$2336,'Data Cleaning in Medical Examin'!$H$2:$H$2336)</f>
        <v>No</v>
      </c>
      <c r="H845" s="4">
        <f>_xlfn.XLOOKUP(A845,'Data Cleaning in Medical Examin'!$A$2:$A$2336,'Data Cleaning in Medical Examin'!$I$2:$I$2336)</f>
        <v>0</v>
      </c>
      <c r="I845" t="str">
        <f>_xlfn.XLOOKUP(A845,'Data Cleaning in Medical Examin'!$A$2:$A$2336,'Data Cleaning in Medical Examin'!$J$2:$J$2336)</f>
        <v>No</v>
      </c>
      <c r="J845" t="str">
        <f>_xlfn.XLOOKUP(A845,'Data Cleaning in Medical Examin'!$A$2:$A$2336,'Data Cleaning in Medical Examin'!$C$2:$C$2336)</f>
        <v>Obesity</v>
      </c>
      <c r="K845" t="str">
        <f>_xlfn.XLOOKUP(A845,'Data Cleaning in Medical Examin'!$A$2:$A$2336,'Data Cleaning in Medical Examin'!$E$2:$E$2336)</f>
        <v>Diabetes</v>
      </c>
      <c r="L845" t="str">
        <f>_xlfn.XLOOKUP(A845,'DataCleaning in Hospitalisation'!$A$2:$A$2344,'DataCleaning in Hospitalisation'!$E$2:$E$2344)</f>
        <v>22-Jul-1962</v>
      </c>
      <c r="M845" s="29">
        <f>_xlfn.XLOOKUP(A845,'DataCleaning in Hospitalisation'!$A$2:$A$2344,'DataCleaning in Hospitalisation'!$H$2:$H$2344)</f>
        <v>12638.2</v>
      </c>
      <c r="N845" t="str">
        <f>_xlfn.XLOOKUP(A845,'DataCleaning in Hospitalisation'!$A$2:$A$2344,'DataCleaning in Hospitalisation'!$I$2:$I$2344)</f>
        <v>tier - 3</v>
      </c>
      <c r="O845" t="str">
        <f>_xlfn.XLOOKUP(A845,'DataCleaning in Hospitalisation'!$A$2:$A$2344,'DataCleaning in Hospitalisation'!$J$2:$J$2344)</f>
        <v>tier - 1</v>
      </c>
      <c r="P845" t="str">
        <f>_xlfn.XLOOKUP(A845,'DataCleaning in Hospitalisation'!$A$2:$A$2344,'DataCleaning in Hospitalisation'!$K$2:$K$2344)</f>
        <v>R1011</v>
      </c>
      <c r="Q845">
        <f>_xlfn.XLOOKUP(A845,'DataCleaning in Hospitalisation'!$A$2:$A$2344,'DataCleaning in Hospitalisation'!$F$2:$F$2344)</f>
        <v>61</v>
      </c>
      <c r="U845" s="42" t="s">
        <v>2415</v>
      </c>
      <c r="V845">
        <v>1</v>
      </c>
      <c r="X845" s="4" t="s">
        <v>608</v>
      </c>
      <c r="Y845" s="29">
        <v>5038.57</v>
      </c>
      <c r="AJ845" s="4" t="s">
        <v>608</v>
      </c>
      <c r="AK845" s="29">
        <v>5038.57</v>
      </c>
    </row>
    <row r="846" spans="1:37" x14ac:dyDescent="0.3">
      <c r="A846" t="s">
        <v>1521</v>
      </c>
      <c r="B846" t="str">
        <f>_xlfn.XLOOKUP(A846,'Customer Names'!$A$2:$A$2336,'Customer Names'!$C$2:$C$2336)</f>
        <v xml:space="preserve"> Mrs.Mayumi</v>
      </c>
      <c r="C846" s="34">
        <f>_xlfn.XLOOKUP(A846,'Data Cleaning in Medical Examin'!$A$2:$A$2336,'Data Cleaning in Medical Examin'!$B$2:$B$2336)</f>
        <v>24.53</v>
      </c>
      <c r="D846">
        <f>_xlfn.XLOOKUP(A846,'Data Cleaning in Medical Examin'!$A$2:$A$2336,'Data Cleaning in Medical Examin'!$D$2:$D$2336)</f>
        <v>9.0500000000000007</v>
      </c>
      <c r="E846" t="str">
        <f>_xlfn.XLOOKUP(A846,'Data Cleaning in Medical Examin'!$A$2:$A$2336,'Data Cleaning in Medical Examin'!$F$2:$F$2336)</f>
        <v>No</v>
      </c>
      <c r="F846" t="str">
        <f>_xlfn.XLOOKUP(A846,'Data Cleaning in Medical Examin'!$A$2:$A$2336,'Data Cleaning in Medical Examin'!$G$2:$G$2336)</f>
        <v>No</v>
      </c>
      <c r="G846" t="str">
        <f>_xlfn.XLOOKUP(A846,'Data Cleaning in Medical Examin'!$A$2:$A$2336,'Data Cleaning in Medical Examin'!$H$2:$H$2336)</f>
        <v>No</v>
      </c>
      <c r="H846" s="4">
        <f>_xlfn.XLOOKUP(A846,'Data Cleaning in Medical Examin'!$A$2:$A$2336,'Data Cleaning in Medical Examin'!$I$2:$I$2336)</f>
        <v>0</v>
      </c>
      <c r="I846" t="str">
        <f>_xlfn.XLOOKUP(A846,'Data Cleaning in Medical Examin'!$A$2:$A$2336,'Data Cleaning in Medical Examin'!$J$2:$J$2336)</f>
        <v>No</v>
      </c>
      <c r="J846" t="str">
        <f>_xlfn.XLOOKUP(A846,'Data Cleaning in Medical Examin'!$A$2:$A$2336,'Data Cleaning in Medical Examin'!$C$2:$C$2336)</f>
        <v>Normal Weight</v>
      </c>
      <c r="K846" t="str">
        <f>_xlfn.XLOOKUP(A846,'Data Cleaning in Medical Examin'!$A$2:$A$2336,'Data Cleaning in Medical Examin'!$E$2:$E$2336)</f>
        <v>Diabetes</v>
      </c>
      <c r="L846" t="str">
        <f>_xlfn.XLOOKUP(A846,'DataCleaning in Hospitalisation'!$A$2:$A$2344,'DataCleaning in Hospitalisation'!$E$2:$E$2344)</f>
        <v>22-Nov-1962</v>
      </c>
      <c r="M846" s="29">
        <f>_xlfn.XLOOKUP(A846,'DataCleaning in Hospitalisation'!$A$2:$A$2344,'DataCleaning in Hospitalisation'!$H$2:$H$2344)</f>
        <v>12629.9</v>
      </c>
      <c r="N846" t="str">
        <f>_xlfn.XLOOKUP(A846,'DataCleaning in Hospitalisation'!$A$2:$A$2344,'DataCleaning in Hospitalisation'!$I$2:$I$2344)</f>
        <v>tier - 3</v>
      </c>
      <c r="O846" t="str">
        <f>_xlfn.XLOOKUP(A846,'DataCleaning in Hospitalisation'!$A$2:$A$2344,'DataCleaning in Hospitalisation'!$J$2:$J$2344)</f>
        <v>tier - 3</v>
      </c>
      <c r="P846" t="str">
        <f>_xlfn.XLOOKUP(A846,'DataCleaning in Hospitalisation'!$A$2:$A$2344,'DataCleaning in Hospitalisation'!$K$2:$K$2344)</f>
        <v>R1013</v>
      </c>
      <c r="Q846">
        <f>_xlfn.XLOOKUP(A846,'DataCleaning in Hospitalisation'!$A$2:$A$2344,'DataCleaning in Hospitalisation'!$F$2:$F$2344)</f>
        <v>61</v>
      </c>
      <c r="U846" s="43" t="s">
        <v>7</v>
      </c>
      <c r="V846">
        <v>1</v>
      </c>
      <c r="X846" s="4" t="s">
        <v>607</v>
      </c>
      <c r="Y846" s="29">
        <v>5034.1000000000004</v>
      </c>
      <c r="AJ846" s="4" t="s">
        <v>607</v>
      </c>
      <c r="AK846" s="29">
        <v>5034.1000000000004</v>
      </c>
    </row>
    <row r="847" spans="1:37" x14ac:dyDescent="0.3">
      <c r="A847" t="s">
        <v>1520</v>
      </c>
      <c r="B847" t="str">
        <f>_xlfn.XLOOKUP(A847,'Customer Names'!$A$2:$A$2336,'Customer Names'!$C$2:$C$2336)</f>
        <v xml:space="preserve"> Ms.Vanessa</v>
      </c>
      <c r="C847" s="34">
        <f>_xlfn.XLOOKUP(A847,'Data Cleaning in Medical Examin'!$A$2:$A$2336,'Data Cleaning in Medical Examin'!$B$2:$B$2336)</f>
        <v>25.74</v>
      </c>
      <c r="D847">
        <f>_xlfn.XLOOKUP(A847,'Data Cleaning in Medical Examin'!$A$2:$A$2336,'Data Cleaning in Medical Examin'!$D$2:$D$2336)</f>
        <v>10.93</v>
      </c>
      <c r="E847" t="str">
        <f>_xlfn.XLOOKUP(A847,'Data Cleaning in Medical Examin'!$A$2:$A$2336,'Data Cleaning in Medical Examin'!$F$2:$F$2336)</f>
        <v>No</v>
      </c>
      <c r="F847" t="str">
        <f>_xlfn.XLOOKUP(A847,'Data Cleaning in Medical Examin'!$A$2:$A$2336,'Data Cleaning in Medical Examin'!$G$2:$G$2336)</f>
        <v>No</v>
      </c>
      <c r="G847" t="str">
        <f>_xlfn.XLOOKUP(A847,'Data Cleaning in Medical Examin'!$A$2:$A$2336,'Data Cleaning in Medical Examin'!$H$2:$H$2336)</f>
        <v>No</v>
      </c>
      <c r="H847" s="4">
        <f>_xlfn.XLOOKUP(A847,'Data Cleaning in Medical Examin'!$A$2:$A$2336,'Data Cleaning in Medical Examin'!$I$2:$I$2336)</f>
        <v>0</v>
      </c>
      <c r="I847" t="str">
        <f>_xlfn.XLOOKUP(A847,'Data Cleaning in Medical Examin'!$A$2:$A$2336,'Data Cleaning in Medical Examin'!$J$2:$J$2336)</f>
        <v>No</v>
      </c>
      <c r="J847" t="str">
        <f>_xlfn.XLOOKUP(A847,'Data Cleaning in Medical Examin'!$A$2:$A$2336,'Data Cleaning in Medical Examin'!$C$2:$C$2336)</f>
        <v>Over Weight</v>
      </c>
      <c r="K847" t="str">
        <f>_xlfn.XLOOKUP(A847,'Data Cleaning in Medical Examin'!$A$2:$A$2336,'Data Cleaning in Medical Examin'!$E$2:$E$2336)</f>
        <v>Diabetes</v>
      </c>
      <c r="L847" t="str">
        <f>_xlfn.XLOOKUP(A847,'DataCleaning in Hospitalisation'!$A$2:$A$2344,'DataCleaning in Hospitalisation'!$E$2:$E$2344)</f>
        <v>4-Oct-1965</v>
      </c>
      <c r="M847" s="29">
        <f>_xlfn.XLOOKUP(A847,'DataCleaning in Hospitalisation'!$A$2:$A$2344,'DataCleaning in Hospitalisation'!$H$2:$H$2344)</f>
        <v>12629.17</v>
      </c>
      <c r="N847" t="str">
        <f>_xlfn.XLOOKUP(A847,'DataCleaning in Hospitalisation'!$A$2:$A$2344,'DataCleaning in Hospitalisation'!$I$2:$I$2344)</f>
        <v>tier - 3</v>
      </c>
      <c r="O847" t="str">
        <f>_xlfn.XLOOKUP(A847,'DataCleaning in Hospitalisation'!$A$2:$A$2344,'DataCleaning in Hospitalisation'!$J$2:$J$2344)</f>
        <v>tier - 1</v>
      </c>
      <c r="P847" t="str">
        <f>_xlfn.XLOOKUP(A847,'DataCleaning in Hospitalisation'!$A$2:$A$2344,'DataCleaning in Hospitalisation'!$K$2:$K$2344)</f>
        <v>R1013</v>
      </c>
      <c r="Q847">
        <f>_xlfn.XLOOKUP(A847,'DataCleaning in Hospitalisation'!$A$2:$A$2344,'DataCleaning in Hospitalisation'!$F$2:$F$2344)</f>
        <v>58</v>
      </c>
      <c r="U847" s="44" t="s">
        <v>2372</v>
      </c>
      <c r="V847">
        <v>1</v>
      </c>
      <c r="X847" s="4" t="s">
        <v>606</v>
      </c>
      <c r="Y847" s="29">
        <v>5031.2700000000004</v>
      </c>
      <c r="AJ847" s="4" t="s">
        <v>606</v>
      </c>
      <c r="AK847" s="29">
        <v>5031.2700000000004</v>
      </c>
    </row>
    <row r="848" spans="1:37" x14ac:dyDescent="0.3">
      <c r="A848" t="s">
        <v>1519</v>
      </c>
      <c r="B848" t="str">
        <f>_xlfn.XLOOKUP(A848,'Customer Names'!$A$2:$A$2336,'Customer Names'!$C$2:$C$2336)</f>
        <v xml:space="preserve"> Ms.Natali</v>
      </c>
      <c r="C848" s="34">
        <f>_xlfn.XLOOKUP(A848,'Data Cleaning in Medical Examin'!$A$2:$A$2336,'Data Cleaning in Medical Examin'!$B$2:$B$2336)</f>
        <v>34.08</v>
      </c>
      <c r="D848">
        <f>_xlfn.XLOOKUP(A848,'Data Cleaning in Medical Examin'!$A$2:$A$2336,'Data Cleaning in Medical Examin'!$D$2:$D$2336)</f>
        <v>7.58</v>
      </c>
      <c r="E848" t="str">
        <f>_xlfn.XLOOKUP(A848,'Data Cleaning in Medical Examin'!$A$2:$A$2336,'Data Cleaning in Medical Examin'!$F$2:$F$2336)</f>
        <v>Yes</v>
      </c>
      <c r="F848" t="str">
        <f>_xlfn.XLOOKUP(A848,'Data Cleaning in Medical Examin'!$A$2:$A$2336,'Data Cleaning in Medical Examin'!$G$2:$G$2336)</f>
        <v>No</v>
      </c>
      <c r="G848" t="str">
        <f>_xlfn.XLOOKUP(A848,'Data Cleaning in Medical Examin'!$A$2:$A$2336,'Data Cleaning in Medical Examin'!$H$2:$H$2336)</f>
        <v>No</v>
      </c>
      <c r="H848" s="4">
        <f>_xlfn.XLOOKUP(A848,'Data Cleaning in Medical Examin'!$A$2:$A$2336,'Data Cleaning in Medical Examin'!$I$2:$I$2336)</f>
        <v>2</v>
      </c>
      <c r="I848" t="str">
        <f>_xlfn.XLOOKUP(A848,'Data Cleaning in Medical Examin'!$A$2:$A$2336,'Data Cleaning in Medical Examin'!$J$2:$J$2336)</f>
        <v>No</v>
      </c>
      <c r="J848" t="str">
        <f>_xlfn.XLOOKUP(A848,'Data Cleaning in Medical Examin'!$A$2:$A$2336,'Data Cleaning in Medical Examin'!$C$2:$C$2336)</f>
        <v>Obesity</v>
      </c>
      <c r="K848" t="str">
        <f>_xlfn.XLOOKUP(A848,'Data Cleaning in Medical Examin'!$A$2:$A$2336,'Data Cleaning in Medical Examin'!$E$2:$E$2336)</f>
        <v>Diabetes</v>
      </c>
      <c r="L848" t="str">
        <f>_xlfn.XLOOKUP(A848,'DataCleaning in Hospitalisation'!$A$2:$A$2344,'DataCleaning in Hospitalisation'!$E$2:$E$2344)</f>
        <v>28-Dec-1970</v>
      </c>
      <c r="M848" s="29">
        <f>_xlfn.XLOOKUP(A848,'DataCleaning in Hospitalisation'!$A$2:$A$2344,'DataCleaning in Hospitalisation'!$H$2:$H$2344)</f>
        <v>12624.74</v>
      </c>
      <c r="N848" t="str">
        <f>_xlfn.XLOOKUP(A848,'DataCleaning in Hospitalisation'!$A$2:$A$2344,'DataCleaning in Hospitalisation'!$I$2:$I$2344)</f>
        <v>tier - 3</v>
      </c>
      <c r="O848" t="str">
        <f>_xlfn.XLOOKUP(A848,'DataCleaning in Hospitalisation'!$A$2:$A$2344,'DataCleaning in Hospitalisation'!$J$2:$J$2344)</f>
        <v>tier - 1</v>
      </c>
      <c r="P848" t="str">
        <f>_xlfn.XLOOKUP(A848,'DataCleaning in Hospitalisation'!$A$2:$A$2344,'DataCleaning in Hospitalisation'!$K$2:$K$2344)</f>
        <v>R1012</v>
      </c>
      <c r="Q848">
        <f>_xlfn.XLOOKUP(A848,'DataCleaning in Hospitalisation'!$A$2:$A$2344,'DataCleaning in Hospitalisation'!$F$2:$F$2344)</f>
        <v>53</v>
      </c>
      <c r="U848" s="45" t="s">
        <v>2372</v>
      </c>
      <c r="V848">
        <v>1</v>
      </c>
      <c r="X848" s="4" t="s">
        <v>2192</v>
      </c>
      <c r="Y848" s="29">
        <v>36910.61</v>
      </c>
      <c r="AJ848" s="4" t="s">
        <v>2192</v>
      </c>
      <c r="AK848" s="29">
        <v>36910.61</v>
      </c>
    </row>
    <row r="849" spans="1:37" x14ac:dyDescent="0.3">
      <c r="A849" t="s">
        <v>1518</v>
      </c>
      <c r="B849" t="str">
        <f>_xlfn.XLOOKUP(A849,'Customer Names'!$A$2:$A$2336,'Customer Names'!$C$2:$C$2336)</f>
        <v xml:space="preserve"> Ms.Beth</v>
      </c>
      <c r="C849" s="34">
        <f>_xlfn.XLOOKUP(A849,'Data Cleaning in Medical Examin'!$A$2:$A$2336,'Data Cleaning in Medical Examin'!$B$2:$B$2336)</f>
        <v>31.35</v>
      </c>
      <c r="D849">
        <f>_xlfn.XLOOKUP(A849,'Data Cleaning in Medical Examin'!$A$2:$A$2336,'Data Cleaning in Medical Examin'!$D$2:$D$2336)</f>
        <v>11</v>
      </c>
      <c r="E849" t="str">
        <f>_xlfn.XLOOKUP(A849,'Data Cleaning in Medical Examin'!$A$2:$A$2336,'Data Cleaning in Medical Examin'!$F$2:$F$2336)</f>
        <v>Yes</v>
      </c>
      <c r="F849" t="str">
        <f>_xlfn.XLOOKUP(A849,'Data Cleaning in Medical Examin'!$A$2:$A$2336,'Data Cleaning in Medical Examin'!$G$2:$G$2336)</f>
        <v>No</v>
      </c>
      <c r="G849" t="str">
        <f>_xlfn.XLOOKUP(A849,'Data Cleaning in Medical Examin'!$A$2:$A$2336,'Data Cleaning in Medical Examin'!$H$2:$H$2336)</f>
        <v>Yes</v>
      </c>
      <c r="H849" s="4">
        <f>_xlfn.XLOOKUP(A849,'Data Cleaning in Medical Examin'!$A$2:$A$2336,'Data Cleaning in Medical Examin'!$I$2:$I$2336)</f>
        <v>1</v>
      </c>
      <c r="I849" t="str">
        <f>_xlfn.XLOOKUP(A849,'Data Cleaning in Medical Examin'!$A$2:$A$2336,'Data Cleaning in Medical Examin'!$J$2:$J$2336)</f>
        <v>No</v>
      </c>
      <c r="J849" t="str">
        <f>_xlfn.XLOOKUP(A849,'Data Cleaning in Medical Examin'!$A$2:$A$2336,'Data Cleaning in Medical Examin'!$C$2:$C$2336)</f>
        <v>Obesity</v>
      </c>
      <c r="K849" t="str">
        <f>_xlfn.XLOOKUP(A849,'Data Cleaning in Medical Examin'!$A$2:$A$2336,'Data Cleaning in Medical Examin'!$E$2:$E$2336)</f>
        <v>Diabetes</v>
      </c>
      <c r="L849" t="str">
        <f>_xlfn.XLOOKUP(A849,'DataCleaning in Hospitalisation'!$A$2:$A$2344,'DataCleaning in Hospitalisation'!$E$2:$E$2344)</f>
        <v>19-Aug-1963</v>
      </c>
      <c r="M849" s="29">
        <f>_xlfn.XLOOKUP(A849,'DataCleaning in Hospitalisation'!$A$2:$A$2344,'DataCleaning in Hospitalisation'!$H$2:$H$2344)</f>
        <v>12622.18</v>
      </c>
      <c r="N849" t="str">
        <f>_xlfn.XLOOKUP(A849,'DataCleaning in Hospitalisation'!$A$2:$A$2344,'DataCleaning in Hospitalisation'!$I$2:$I$2344)</f>
        <v>tier - 3</v>
      </c>
      <c r="O849" t="str">
        <f>_xlfn.XLOOKUP(A849,'DataCleaning in Hospitalisation'!$A$2:$A$2344,'DataCleaning in Hospitalisation'!$J$2:$J$2344)</f>
        <v>tier - 1</v>
      </c>
      <c r="P849" t="str">
        <f>_xlfn.XLOOKUP(A849,'DataCleaning in Hospitalisation'!$A$2:$A$2344,'DataCleaning in Hospitalisation'!$K$2:$K$2344)</f>
        <v>R1012</v>
      </c>
      <c r="Q849">
        <f>_xlfn.XLOOKUP(A849,'DataCleaning in Hospitalisation'!$A$2:$A$2344,'DataCleaning in Hospitalisation'!$F$2:$F$2344)</f>
        <v>60</v>
      </c>
      <c r="U849" s="4" t="s">
        <v>1241</v>
      </c>
      <c r="V849">
        <v>1</v>
      </c>
      <c r="X849" s="4" t="s">
        <v>605</v>
      </c>
      <c r="Y849" s="29">
        <v>5028.1499999999996</v>
      </c>
      <c r="AJ849" s="4" t="s">
        <v>605</v>
      </c>
      <c r="AK849" s="29">
        <v>5028.1499999999996</v>
      </c>
    </row>
    <row r="850" spans="1:37" x14ac:dyDescent="0.3">
      <c r="A850" t="s">
        <v>1517</v>
      </c>
      <c r="B850" t="str">
        <f>_xlfn.XLOOKUP(A850,'Customer Names'!$A$2:$A$2336,'Customer Names'!$C$2:$C$2336)</f>
        <v xml:space="preserve"> Mr.Alex</v>
      </c>
      <c r="C850" s="34">
        <f>_xlfn.XLOOKUP(A850,'Data Cleaning in Medical Examin'!$A$2:$A$2336,'Data Cleaning in Medical Examin'!$B$2:$B$2336)</f>
        <v>26.79</v>
      </c>
      <c r="D850">
        <f>_xlfn.XLOOKUP(A850,'Data Cleaning in Medical Examin'!$A$2:$A$2336,'Data Cleaning in Medical Examin'!$D$2:$D$2336)</f>
        <v>5.0599999999999996</v>
      </c>
      <c r="E850" t="str">
        <f>_xlfn.XLOOKUP(A850,'Data Cleaning in Medical Examin'!$A$2:$A$2336,'Data Cleaning in Medical Examin'!$F$2:$F$2336)</f>
        <v>No</v>
      </c>
      <c r="F850" t="str">
        <f>_xlfn.XLOOKUP(A850,'Data Cleaning in Medical Examin'!$A$2:$A$2336,'Data Cleaning in Medical Examin'!$G$2:$G$2336)</f>
        <v>No</v>
      </c>
      <c r="G850" t="str">
        <f>_xlfn.XLOOKUP(A850,'Data Cleaning in Medical Examin'!$A$2:$A$2336,'Data Cleaning in Medical Examin'!$H$2:$H$2336)</f>
        <v>No</v>
      </c>
      <c r="H850" s="4">
        <f>_xlfn.XLOOKUP(A850,'Data Cleaning in Medical Examin'!$A$2:$A$2336,'Data Cleaning in Medical Examin'!$I$2:$I$2336)</f>
        <v>1</v>
      </c>
      <c r="I850" t="str">
        <f>_xlfn.XLOOKUP(A850,'Data Cleaning in Medical Examin'!$A$2:$A$2336,'Data Cleaning in Medical Examin'!$J$2:$J$2336)</f>
        <v>No</v>
      </c>
      <c r="J850" t="str">
        <f>_xlfn.XLOOKUP(A850,'Data Cleaning in Medical Examin'!$A$2:$A$2336,'Data Cleaning in Medical Examin'!$C$2:$C$2336)</f>
        <v>Over Weight</v>
      </c>
      <c r="K850" t="str">
        <f>_xlfn.XLOOKUP(A850,'Data Cleaning in Medical Examin'!$A$2:$A$2336,'Data Cleaning in Medical Examin'!$E$2:$E$2336)</f>
        <v>Normal</v>
      </c>
      <c r="L850" t="str">
        <f>_xlfn.XLOOKUP(A850,'DataCleaning in Hospitalisation'!$A$2:$A$2344,'DataCleaning in Hospitalisation'!$E$2:$E$2344)</f>
        <v>18-Nov-1998</v>
      </c>
      <c r="M850" s="29">
        <f>_xlfn.XLOOKUP(A850,'DataCleaning in Hospitalisation'!$A$2:$A$2344,'DataCleaning in Hospitalisation'!$H$2:$H$2344)</f>
        <v>12609.89</v>
      </c>
      <c r="N850" t="str">
        <f>_xlfn.XLOOKUP(A850,'DataCleaning in Hospitalisation'!$A$2:$A$2344,'DataCleaning in Hospitalisation'!$I$2:$I$2344)</f>
        <v>tier - 3</v>
      </c>
      <c r="O850" t="str">
        <f>_xlfn.XLOOKUP(A850,'DataCleaning in Hospitalisation'!$A$2:$A$2344,'DataCleaning in Hospitalisation'!$J$2:$J$2344)</f>
        <v>tier - 3</v>
      </c>
      <c r="P850" t="str">
        <f>_xlfn.XLOOKUP(A850,'DataCleaning in Hospitalisation'!$A$2:$A$2344,'DataCleaning in Hospitalisation'!$K$2:$K$2344)</f>
        <v>R1012</v>
      </c>
      <c r="Q850">
        <f>_xlfn.XLOOKUP(A850,'DataCleaning in Hospitalisation'!$A$2:$A$2344,'DataCleaning in Hospitalisation'!$F$2:$F$2344)</f>
        <v>25</v>
      </c>
      <c r="U850" s="38" t="s">
        <v>6</v>
      </c>
      <c r="V850">
        <v>1</v>
      </c>
      <c r="X850" s="4" t="s">
        <v>604</v>
      </c>
      <c r="Y850" s="29">
        <v>5012.47</v>
      </c>
      <c r="AJ850" s="4" t="s">
        <v>604</v>
      </c>
      <c r="AK850" s="29">
        <v>5012.47</v>
      </c>
    </row>
    <row r="851" spans="1:37" x14ac:dyDescent="0.3">
      <c r="A851" t="s">
        <v>1516</v>
      </c>
      <c r="B851" t="str">
        <f>_xlfn.XLOOKUP(A851,'Customer Names'!$A$2:$A$2336,'Customer Names'!$C$2:$C$2336)</f>
        <v xml:space="preserve"> Mr.Spencer</v>
      </c>
      <c r="C851" s="34">
        <f>_xlfn.XLOOKUP(A851,'Data Cleaning in Medical Examin'!$A$2:$A$2336,'Data Cleaning in Medical Examin'!$B$2:$B$2336)</f>
        <v>42.78</v>
      </c>
      <c r="D851">
        <f>_xlfn.XLOOKUP(A851,'Data Cleaning in Medical Examin'!$A$2:$A$2336,'Data Cleaning in Medical Examin'!$D$2:$D$2336)</f>
        <v>6.11</v>
      </c>
      <c r="E851" t="str">
        <f>_xlfn.XLOOKUP(A851,'Data Cleaning in Medical Examin'!$A$2:$A$2336,'Data Cleaning in Medical Examin'!$F$2:$F$2336)</f>
        <v>Yes</v>
      </c>
      <c r="F851" t="str">
        <f>_xlfn.XLOOKUP(A851,'Data Cleaning in Medical Examin'!$A$2:$A$2336,'Data Cleaning in Medical Examin'!$G$2:$G$2336)</f>
        <v>No</v>
      </c>
      <c r="G851" t="str">
        <f>_xlfn.XLOOKUP(A851,'Data Cleaning in Medical Examin'!$A$2:$A$2336,'Data Cleaning in Medical Examin'!$H$2:$H$2336)</f>
        <v>No</v>
      </c>
      <c r="H851" s="4">
        <f>_xlfn.XLOOKUP(A851,'Data Cleaning in Medical Examin'!$A$2:$A$2336,'Data Cleaning in Medical Examin'!$I$2:$I$2336)</f>
        <v>1</v>
      </c>
      <c r="I851" t="str">
        <f>_xlfn.XLOOKUP(A851,'Data Cleaning in Medical Examin'!$A$2:$A$2336,'Data Cleaning in Medical Examin'!$J$2:$J$2336)</f>
        <v>No</v>
      </c>
      <c r="J851" t="str">
        <f>_xlfn.XLOOKUP(A851,'Data Cleaning in Medical Examin'!$A$2:$A$2336,'Data Cleaning in Medical Examin'!$C$2:$C$2336)</f>
        <v>Obesity</v>
      </c>
      <c r="K851" t="str">
        <f>_xlfn.XLOOKUP(A851,'Data Cleaning in Medical Examin'!$A$2:$A$2336,'Data Cleaning in Medical Examin'!$E$2:$E$2336)</f>
        <v>Prediabetes</v>
      </c>
      <c r="L851" t="str">
        <f>_xlfn.XLOOKUP(A851,'DataCleaning in Hospitalisation'!$A$2:$A$2344,'DataCleaning in Hospitalisation'!$E$2:$E$2344)</f>
        <v>11-Aug-1988</v>
      </c>
      <c r="M851" s="29">
        <f>_xlfn.XLOOKUP(A851,'DataCleaning in Hospitalisation'!$A$2:$A$2344,'DataCleaning in Hospitalisation'!$H$2:$H$2344)</f>
        <v>12600.46</v>
      </c>
      <c r="N851" t="str">
        <f>_xlfn.XLOOKUP(A851,'DataCleaning in Hospitalisation'!$A$2:$A$2344,'DataCleaning in Hospitalisation'!$I$2:$I$2344)</f>
        <v>tier - 3</v>
      </c>
      <c r="O851" t="str">
        <f>_xlfn.XLOOKUP(A851,'DataCleaning in Hospitalisation'!$A$2:$A$2344,'DataCleaning in Hospitalisation'!$J$2:$J$2344)</f>
        <v>tier - 1</v>
      </c>
      <c r="P851" t="str">
        <f>_xlfn.XLOOKUP(A851,'DataCleaning in Hospitalisation'!$A$2:$A$2344,'DataCleaning in Hospitalisation'!$K$2:$K$2344)</f>
        <v>R1023</v>
      </c>
      <c r="Q851">
        <f>_xlfn.XLOOKUP(A851,'DataCleaning in Hospitalisation'!$A$2:$A$2344,'DataCleaning in Hospitalisation'!$F$2:$F$2344)</f>
        <v>35</v>
      </c>
      <c r="U851" s="42" t="s">
        <v>2415</v>
      </c>
      <c r="V851">
        <v>1</v>
      </c>
      <c r="X851" s="4" t="s">
        <v>603</v>
      </c>
      <c r="Y851" s="29">
        <v>5003.8500000000004</v>
      </c>
      <c r="AJ851" s="4" t="s">
        <v>603</v>
      </c>
      <c r="AK851" s="29">
        <v>5003.8500000000004</v>
      </c>
    </row>
    <row r="852" spans="1:37" x14ac:dyDescent="0.3">
      <c r="A852" t="s">
        <v>1515</v>
      </c>
      <c r="B852" t="str">
        <f>_xlfn.XLOOKUP(A852,'Customer Names'!$A$2:$A$2336,'Customer Names'!$C$2:$C$2336)</f>
        <v xml:space="preserve"> Ms.Andee</v>
      </c>
      <c r="C852" s="34">
        <f>_xlfn.XLOOKUP(A852,'Data Cleaning in Medical Examin'!$A$2:$A$2336,'Data Cleaning in Medical Examin'!$B$2:$B$2336)</f>
        <v>46.75</v>
      </c>
      <c r="D852">
        <f>_xlfn.XLOOKUP(A852,'Data Cleaning in Medical Examin'!$A$2:$A$2336,'Data Cleaning in Medical Examin'!$D$2:$D$2336)</f>
        <v>6.66</v>
      </c>
      <c r="E852" t="str">
        <f>_xlfn.XLOOKUP(A852,'Data Cleaning in Medical Examin'!$A$2:$A$2336,'Data Cleaning in Medical Examin'!$F$2:$F$2336)</f>
        <v>Yes</v>
      </c>
      <c r="F852" t="str">
        <f>_xlfn.XLOOKUP(A852,'Data Cleaning in Medical Examin'!$A$2:$A$2336,'Data Cleaning in Medical Examin'!$G$2:$G$2336)</f>
        <v>No</v>
      </c>
      <c r="G852" t="str">
        <f>_xlfn.XLOOKUP(A852,'Data Cleaning in Medical Examin'!$A$2:$A$2336,'Data Cleaning in Medical Examin'!$H$2:$H$2336)</f>
        <v>No</v>
      </c>
      <c r="H852" s="4">
        <f>_xlfn.XLOOKUP(A852,'Data Cleaning in Medical Examin'!$A$2:$A$2336,'Data Cleaning in Medical Examin'!$I$2:$I$2336)</f>
        <v>2</v>
      </c>
      <c r="I852" t="str">
        <f>_xlfn.XLOOKUP(A852,'Data Cleaning in Medical Examin'!$A$2:$A$2336,'Data Cleaning in Medical Examin'!$J$2:$J$2336)</f>
        <v>No</v>
      </c>
      <c r="J852" t="str">
        <f>_xlfn.XLOOKUP(A852,'Data Cleaning in Medical Examin'!$A$2:$A$2336,'Data Cleaning in Medical Examin'!$C$2:$C$2336)</f>
        <v>Obesity</v>
      </c>
      <c r="K852" t="str">
        <f>_xlfn.XLOOKUP(A852,'Data Cleaning in Medical Examin'!$A$2:$A$2336,'Data Cleaning in Medical Examin'!$E$2:$E$2336)</f>
        <v>Diabetes</v>
      </c>
      <c r="L852" t="str">
        <f>_xlfn.XLOOKUP(A852,'DataCleaning in Hospitalisation'!$A$2:$A$2344,'DataCleaning in Hospitalisation'!$E$2:$E$2344)</f>
        <v>18-Jun-1970</v>
      </c>
      <c r="M852" s="29">
        <f>_xlfn.XLOOKUP(A852,'DataCleaning in Hospitalisation'!$A$2:$A$2344,'DataCleaning in Hospitalisation'!$H$2:$H$2344)</f>
        <v>12592.53</v>
      </c>
      <c r="N852" t="str">
        <f>_xlfn.XLOOKUP(A852,'DataCleaning in Hospitalisation'!$A$2:$A$2344,'DataCleaning in Hospitalisation'!$I$2:$I$2344)</f>
        <v>tier - 3</v>
      </c>
      <c r="O852" t="str">
        <f>_xlfn.XLOOKUP(A852,'DataCleaning in Hospitalisation'!$A$2:$A$2344,'DataCleaning in Hospitalisation'!$J$2:$J$2344)</f>
        <v>tier - 2</v>
      </c>
      <c r="P852" t="str">
        <f>_xlfn.XLOOKUP(A852,'DataCleaning in Hospitalisation'!$A$2:$A$2344,'DataCleaning in Hospitalisation'!$K$2:$K$2344)</f>
        <v>R1013</v>
      </c>
      <c r="Q852">
        <f>_xlfn.XLOOKUP(A852,'DataCleaning in Hospitalisation'!$A$2:$A$2344,'DataCleaning in Hospitalisation'!$F$2:$F$2344)</f>
        <v>53</v>
      </c>
      <c r="U852" s="43" t="s">
        <v>6</v>
      </c>
      <c r="V852">
        <v>1</v>
      </c>
      <c r="X852" s="4" t="s">
        <v>602</v>
      </c>
      <c r="Y852" s="29">
        <v>5003.7700000000004</v>
      </c>
      <c r="AJ852" s="4" t="s">
        <v>602</v>
      </c>
      <c r="AK852" s="29">
        <v>5003.7700000000004</v>
      </c>
    </row>
    <row r="853" spans="1:37" x14ac:dyDescent="0.3">
      <c r="A853" t="s">
        <v>1514</v>
      </c>
      <c r="B853" t="str">
        <f>_xlfn.XLOOKUP(A853,'Customer Names'!$A$2:$A$2336,'Customer Names'!$C$2:$C$2336)</f>
        <v xml:space="preserve"> Mrs.Amy</v>
      </c>
      <c r="C853" s="34">
        <f>_xlfn.XLOOKUP(A853,'Data Cleaning in Medical Examin'!$A$2:$A$2336,'Data Cleaning in Medical Examin'!$B$2:$B$2336)</f>
        <v>32.15</v>
      </c>
      <c r="D853">
        <f>_xlfn.XLOOKUP(A853,'Data Cleaning in Medical Examin'!$A$2:$A$2336,'Data Cleaning in Medical Examin'!$D$2:$D$2336)</f>
        <v>4.0199999999999996</v>
      </c>
      <c r="E853" t="str">
        <f>_xlfn.XLOOKUP(A853,'Data Cleaning in Medical Examin'!$A$2:$A$2336,'Data Cleaning in Medical Examin'!$F$2:$F$2336)</f>
        <v>Yes</v>
      </c>
      <c r="F853" t="str">
        <f>_xlfn.XLOOKUP(A853,'Data Cleaning in Medical Examin'!$A$2:$A$2336,'Data Cleaning in Medical Examin'!$G$2:$G$2336)</f>
        <v>No</v>
      </c>
      <c r="G853" t="str">
        <f>_xlfn.XLOOKUP(A853,'Data Cleaning in Medical Examin'!$A$2:$A$2336,'Data Cleaning in Medical Examin'!$H$2:$H$2336)</f>
        <v>Yes</v>
      </c>
      <c r="H853" s="4">
        <f>_xlfn.XLOOKUP(A853,'Data Cleaning in Medical Examin'!$A$2:$A$2336,'Data Cleaning in Medical Examin'!$I$2:$I$2336)</f>
        <v>1</v>
      </c>
      <c r="I853" t="str">
        <f>_xlfn.XLOOKUP(A853,'Data Cleaning in Medical Examin'!$A$2:$A$2336,'Data Cleaning in Medical Examin'!$J$2:$J$2336)</f>
        <v>No</v>
      </c>
      <c r="J853" t="str">
        <f>_xlfn.XLOOKUP(A853,'Data Cleaning in Medical Examin'!$A$2:$A$2336,'Data Cleaning in Medical Examin'!$C$2:$C$2336)</f>
        <v>Obesity</v>
      </c>
      <c r="K853" t="str">
        <f>_xlfn.XLOOKUP(A853,'Data Cleaning in Medical Examin'!$A$2:$A$2336,'Data Cleaning in Medical Examin'!$E$2:$E$2336)</f>
        <v>Normal</v>
      </c>
      <c r="L853" t="str">
        <f>_xlfn.XLOOKUP(A853,'DataCleaning in Hospitalisation'!$A$2:$A$2344,'DataCleaning in Hospitalisation'!$E$2:$E$2344)</f>
        <v>26-Nov-1969</v>
      </c>
      <c r="M853" s="29">
        <f>_xlfn.XLOOKUP(A853,'DataCleaning in Hospitalisation'!$A$2:$A$2344,'DataCleaning in Hospitalisation'!$H$2:$H$2344)</f>
        <v>12579.92</v>
      </c>
      <c r="N853" t="str">
        <f>_xlfn.XLOOKUP(A853,'DataCleaning in Hospitalisation'!$A$2:$A$2344,'DataCleaning in Hospitalisation'!$I$2:$I$2344)</f>
        <v>tier - 3</v>
      </c>
      <c r="O853" t="str">
        <f>_xlfn.XLOOKUP(A853,'DataCleaning in Hospitalisation'!$A$2:$A$2344,'DataCleaning in Hospitalisation'!$J$2:$J$2344)</f>
        <v>tier - 1</v>
      </c>
      <c r="P853" t="str">
        <f>_xlfn.XLOOKUP(A853,'DataCleaning in Hospitalisation'!$A$2:$A$2344,'DataCleaning in Hospitalisation'!$K$2:$K$2344)</f>
        <v>R1025</v>
      </c>
      <c r="Q853">
        <f>_xlfn.XLOOKUP(A853,'DataCleaning in Hospitalisation'!$A$2:$A$2344,'DataCleaning in Hospitalisation'!$F$2:$F$2344)</f>
        <v>54</v>
      </c>
      <c r="U853" s="44" t="s">
        <v>2372</v>
      </c>
      <c r="V853">
        <v>1</v>
      </c>
      <c r="X853" s="4" t="s">
        <v>601</v>
      </c>
      <c r="Y853" s="29">
        <v>5002.78</v>
      </c>
      <c r="AJ853" s="4" t="s">
        <v>601</v>
      </c>
      <c r="AK853" s="29">
        <v>5002.78</v>
      </c>
    </row>
    <row r="854" spans="1:37" x14ac:dyDescent="0.3">
      <c r="A854" t="s">
        <v>1513</v>
      </c>
      <c r="B854" t="str">
        <f>_xlfn.XLOOKUP(A854,'Customer Names'!$A$2:$A$2336,'Customer Names'!$C$2:$C$2336)</f>
        <v xml:space="preserve"> Mr.Joshua</v>
      </c>
      <c r="C854" s="34">
        <f>_xlfn.XLOOKUP(A854,'Data Cleaning in Medical Examin'!$A$2:$A$2336,'Data Cleaning in Medical Examin'!$B$2:$B$2336)</f>
        <v>43.4</v>
      </c>
      <c r="D854">
        <f>_xlfn.XLOOKUP(A854,'Data Cleaning in Medical Examin'!$A$2:$A$2336,'Data Cleaning in Medical Examin'!$D$2:$D$2336)</f>
        <v>8.81</v>
      </c>
      <c r="E854" t="str">
        <f>_xlfn.XLOOKUP(A854,'Data Cleaning in Medical Examin'!$A$2:$A$2336,'Data Cleaning in Medical Examin'!$F$2:$F$2336)</f>
        <v>Yes</v>
      </c>
      <c r="F854" t="str">
        <f>_xlfn.XLOOKUP(A854,'Data Cleaning in Medical Examin'!$A$2:$A$2336,'Data Cleaning in Medical Examin'!$G$2:$G$2336)</f>
        <v>No</v>
      </c>
      <c r="G854" t="str">
        <f>_xlfn.XLOOKUP(A854,'Data Cleaning in Medical Examin'!$A$2:$A$2336,'Data Cleaning in Medical Examin'!$H$2:$H$2336)</f>
        <v>No</v>
      </c>
      <c r="H854" s="4">
        <f>_xlfn.XLOOKUP(A854,'Data Cleaning in Medical Examin'!$A$2:$A$2336,'Data Cleaning in Medical Examin'!$I$2:$I$2336)</f>
        <v>2</v>
      </c>
      <c r="I854" t="str">
        <f>_xlfn.XLOOKUP(A854,'Data Cleaning in Medical Examin'!$A$2:$A$2336,'Data Cleaning in Medical Examin'!$J$2:$J$2336)</f>
        <v>No</v>
      </c>
      <c r="J854" t="str">
        <f>_xlfn.XLOOKUP(A854,'Data Cleaning in Medical Examin'!$A$2:$A$2336,'Data Cleaning in Medical Examin'!$C$2:$C$2336)</f>
        <v>Obesity</v>
      </c>
      <c r="K854" t="str">
        <f>_xlfn.XLOOKUP(A854,'Data Cleaning in Medical Examin'!$A$2:$A$2336,'Data Cleaning in Medical Examin'!$E$2:$E$2336)</f>
        <v>Diabetes</v>
      </c>
      <c r="L854" t="str">
        <f>_xlfn.XLOOKUP(A854,'DataCleaning in Hospitalisation'!$A$2:$A$2344,'DataCleaning in Hospitalisation'!$E$2:$E$2344)</f>
        <v>28-Nov-1961</v>
      </c>
      <c r="M854" s="29">
        <f>_xlfn.XLOOKUP(A854,'DataCleaning in Hospitalisation'!$A$2:$A$2344,'DataCleaning in Hospitalisation'!$H$2:$H$2344)</f>
        <v>12574.05</v>
      </c>
      <c r="N854" t="str">
        <f>_xlfn.XLOOKUP(A854,'DataCleaning in Hospitalisation'!$A$2:$A$2344,'DataCleaning in Hospitalisation'!$I$2:$I$2344)</f>
        <v>tier - 3</v>
      </c>
      <c r="O854" t="str">
        <f>_xlfn.XLOOKUP(A854,'DataCleaning in Hospitalisation'!$A$2:$A$2344,'DataCleaning in Hospitalisation'!$J$2:$J$2344)</f>
        <v>tier - 1</v>
      </c>
      <c r="P854" t="str">
        <f>_xlfn.XLOOKUP(A854,'DataCleaning in Hospitalisation'!$A$2:$A$2344,'DataCleaning in Hospitalisation'!$K$2:$K$2344)</f>
        <v>R1011</v>
      </c>
      <c r="Q854">
        <f>_xlfn.XLOOKUP(A854,'DataCleaning in Hospitalisation'!$A$2:$A$2344,'DataCleaning in Hospitalisation'!$F$2:$F$2344)</f>
        <v>62</v>
      </c>
      <c r="U854" s="45" t="s">
        <v>2373</v>
      </c>
      <c r="V854">
        <v>1</v>
      </c>
      <c r="X854" s="4" t="s">
        <v>600</v>
      </c>
      <c r="Y854" s="29">
        <v>4999.04</v>
      </c>
      <c r="AJ854" s="4" t="s">
        <v>600</v>
      </c>
      <c r="AK854" s="29">
        <v>4999.04</v>
      </c>
    </row>
    <row r="855" spans="1:37" x14ac:dyDescent="0.3">
      <c r="A855" t="s">
        <v>1512</v>
      </c>
      <c r="B855" t="str">
        <f>_xlfn.XLOOKUP(A855,'Customer Names'!$A$2:$A$2336,'Customer Names'!$C$2:$C$2336)</f>
        <v xml:space="preserve"> Mr.C</v>
      </c>
      <c r="C855" s="34">
        <f>_xlfn.XLOOKUP(A855,'Data Cleaning in Medical Examin'!$A$2:$A$2336,'Data Cleaning in Medical Examin'!$B$2:$B$2336)</f>
        <v>31.57</v>
      </c>
      <c r="D855">
        <f>_xlfn.XLOOKUP(A855,'Data Cleaning in Medical Examin'!$A$2:$A$2336,'Data Cleaning in Medical Examin'!$D$2:$D$2336)</f>
        <v>7.92</v>
      </c>
      <c r="E855" t="str">
        <f>_xlfn.XLOOKUP(A855,'Data Cleaning in Medical Examin'!$A$2:$A$2336,'Data Cleaning in Medical Examin'!$F$2:$F$2336)</f>
        <v>Yes</v>
      </c>
      <c r="F855" t="str">
        <f>_xlfn.XLOOKUP(A855,'Data Cleaning in Medical Examin'!$A$2:$A$2336,'Data Cleaning in Medical Examin'!$G$2:$G$2336)</f>
        <v>No</v>
      </c>
      <c r="G855" t="str">
        <f>_xlfn.XLOOKUP(A855,'Data Cleaning in Medical Examin'!$A$2:$A$2336,'Data Cleaning in Medical Examin'!$H$2:$H$2336)</f>
        <v>No</v>
      </c>
      <c r="H855" s="4">
        <f>_xlfn.XLOOKUP(A855,'Data Cleaning in Medical Examin'!$A$2:$A$2336,'Data Cleaning in Medical Examin'!$I$2:$I$2336)</f>
        <v>2</v>
      </c>
      <c r="I855" t="str">
        <f>_xlfn.XLOOKUP(A855,'Data Cleaning in Medical Examin'!$A$2:$A$2336,'Data Cleaning in Medical Examin'!$J$2:$J$2336)</f>
        <v>No</v>
      </c>
      <c r="J855" t="str">
        <f>_xlfn.XLOOKUP(A855,'Data Cleaning in Medical Examin'!$A$2:$A$2336,'Data Cleaning in Medical Examin'!$C$2:$C$2336)</f>
        <v>Obesity</v>
      </c>
      <c r="K855" t="str">
        <f>_xlfn.XLOOKUP(A855,'Data Cleaning in Medical Examin'!$A$2:$A$2336,'Data Cleaning in Medical Examin'!$E$2:$E$2336)</f>
        <v>Diabetes</v>
      </c>
      <c r="L855" t="str">
        <f>_xlfn.XLOOKUP(A855,'DataCleaning in Hospitalisation'!$A$2:$A$2344,'DataCleaning in Hospitalisation'!$E$2:$E$2344)</f>
        <v>28-Nov-1961</v>
      </c>
      <c r="M855" s="29">
        <f>_xlfn.XLOOKUP(A855,'DataCleaning in Hospitalisation'!$A$2:$A$2344,'DataCleaning in Hospitalisation'!$H$2:$H$2344)</f>
        <v>12557.61</v>
      </c>
      <c r="N855" t="str">
        <f>_xlfn.XLOOKUP(A855,'DataCleaning in Hospitalisation'!$A$2:$A$2344,'DataCleaning in Hospitalisation'!$I$2:$I$2344)</f>
        <v>tier - 3</v>
      </c>
      <c r="O855" t="str">
        <f>_xlfn.XLOOKUP(A855,'DataCleaning in Hospitalisation'!$A$2:$A$2344,'DataCleaning in Hospitalisation'!$J$2:$J$2344)</f>
        <v>tier - 3</v>
      </c>
      <c r="P855" t="str">
        <f>_xlfn.XLOOKUP(A855,'DataCleaning in Hospitalisation'!$A$2:$A$2344,'DataCleaning in Hospitalisation'!$K$2:$K$2344)</f>
        <v>R1013</v>
      </c>
      <c r="Q855">
        <f>_xlfn.XLOOKUP(A855,'DataCleaning in Hospitalisation'!$A$2:$A$2344,'DataCleaning in Hospitalisation'!$F$2:$F$2344)</f>
        <v>62</v>
      </c>
      <c r="U855" s="4" t="s">
        <v>1240</v>
      </c>
      <c r="V855">
        <v>1</v>
      </c>
      <c r="X855" s="4" t="s">
        <v>599</v>
      </c>
      <c r="Y855" s="29">
        <v>4992.38</v>
      </c>
      <c r="AJ855" s="4" t="s">
        <v>599</v>
      </c>
      <c r="AK855" s="29">
        <v>4992.38</v>
      </c>
    </row>
    <row r="856" spans="1:37" x14ac:dyDescent="0.3">
      <c r="A856" t="s">
        <v>1511</v>
      </c>
      <c r="B856" t="str">
        <f>_xlfn.XLOOKUP(A856,'Customer Names'!$A$2:$A$2336,'Customer Names'!$C$2:$C$2336)</f>
        <v xml:space="preserve"> Mr.Jeremy</v>
      </c>
      <c r="C856" s="34">
        <f>_xlfn.XLOOKUP(A856,'Data Cleaning in Medical Examin'!$A$2:$A$2336,'Data Cleaning in Medical Examin'!$B$2:$B$2336)</f>
        <v>24.32</v>
      </c>
      <c r="D856">
        <f>_xlfn.XLOOKUP(A856,'Data Cleaning in Medical Examin'!$A$2:$A$2336,'Data Cleaning in Medical Examin'!$D$2:$D$2336)</f>
        <v>7.48</v>
      </c>
      <c r="E856" t="str">
        <f>_xlfn.XLOOKUP(A856,'Data Cleaning in Medical Examin'!$A$2:$A$2336,'Data Cleaning in Medical Examin'!$F$2:$F$2336)</f>
        <v>No</v>
      </c>
      <c r="F856" t="str">
        <f>_xlfn.XLOOKUP(A856,'Data Cleaning in Medical Examin'!$A$2:$A$2336,'Data Cleaning in Medical Examin'!$G$2:$G$2336)</f>
        <v>No</v>
      </c>
      <c r="G856" t="str">
        <f>_xlfn.XLOOKUP(A856,'Data Cleaning in Medical Examin'!$A$2:$A$2336,'Data Cleaning in Medical Examin'!$H$2:$H$2336)</f>
        <v>No</v>
      </c>
      <c r="H856" s="4">
        <f>_xlfn.XLOOKUP(A856,'Data Cleaning in Medical Examin'!$A$2:$A$2336,'Data Cleaning in Medical Examin'!$I$2:$I$2336)</f>
        <v>0</v>
      </c>
      <c r="I856" t="str">
        <f>_xlfn.XLOOKUP(A856,'Data Cleaning in Medical Examin'!$A$2:$A$2336,'Data Cleaning in Medical Examin'!$J$2:$J$2336)</f>
        <v>No</v>
      </c>
      <c r="J856" t="str">
        <f>_xlfn.XLOOKUP(A856,'Data Cleaning in Medical Examin'!$A$2:$A$2336,'Data Cleaning in Medical Examin'!$C$2:$C$2336)</f>
        <v>Normal Weight</v>
      </c>
      <c r="K856" t="str">
        <f>_xlfn.XLOOKUP(A856,'Data Cleaning in Medical Examin'!$A$2:$A$2336,'Data Cleaning in Medical Examin'!$E$2:$E$2336)</f>
        <v>Diabetes</v>
      </c>
      <c r="L856" t="str">
        <f>_xlfn.XLOOKUP(A856,'DataCleaning in Hospitalisation'!$A$2:$A$2344,'DataCleaning in Hospitalisation'!$E$2:$E$2344)</f>
        <v>16-Oct-1962</v>
      </c>
      <c r="M856" s="29">
        <f>_xlfn.XLOOKUP(A856,'DataCleaning in Hospitalisation'!$A$2:$A$2344,'DataCleaning in Hospitalisation'!$H$2:$H$2344)</f>
        <v>12523.6</v>
      </c>
      <c r="N856" t="str">
        <f>_xlfn.XLOOKUP(A856,'DataCleaning in Hospitalisation'!$A$2:$A$2344,'DataCleaning in Hospitalisation'!$I$2:$I$2344)</f>
        <v>tier - 3</v>
      </c>
      <c r="O856" t="str">
        <f>_xlfn.XLOOKUP(A856,'DataCleaning in Hospitalisation'!$A$2:$A$2344,'DataCleaning in Hospitalisation'!$J$2:$J$2344)</f>
        <v>tier - 3</v>
      </c>
      <c r="P856" t="str">
        <f>_xlfn.XLOOKUP(A856,'DataCleaning in Hospitalisation'!$A$2:$A$2344,'DataCleaning in Hospitalisation'!$K$2:$K$2344)</f>
        <v>R1012</v>
      </c>
      <c r="Q856">
        <f>_xlfn.XLOOKUP(A856,'DataCleaning in Hospitalisation'!$A$2:$A$2344,'DataCleaning in Hospitalisation'!$F$2:$F$2344)</f>
        <v>61</v>
      </c>
      <c r="U856" s="38" t="s">
        <v>6</v>
      </c>
      <c r="V856">
        <v>1</v>
      </c>
      <c r="X856" s="4" t="s">
        <v>598</v>
      </c>
      <c r="Y856" s="29">
        <v>4985.22</v>
      </c>
      <c r="AJ856" s="4" t="s">
        <v>598</v>
      </c>
      <c r="AK856" s="29">
        <v>4985.22</v>
      </c>
    </row>
    <row r="857" spans="1:37" x14ac:dyDescent="0.3">
      <c r="A857" t="s">
        <v>1510</v>
      </c>
      <c r="B857" t="str">
        <f>_xlfn.XLOOKUP(A857,'Customer Names'!$A$2:$A$2336,'Customer Names'!$C$2:$C$2336)</f>
        <v xml:space="preserve"> Mr.Patrick</v>
      </c>
      <c r="C857" s="34">
        <f>_xlfn.XLOOKUP(A857,'Data Cleaning in Medical Examin'!$A$2:$A$2336,'Data Cleaning in Medical Examin'!$B$2:$B$2336)</f>
        <v>31.07</v>
      </c>
      <c r="D857">
        <f>_xlfn.XLOOKUP(A857,'Data Cleaning in Medical Examin'!$A$2:$A$2336,'Data Cleaning in Medical Examin'!$D$2:$D$2336)</f>
        <v>4.62</v>
      </c>
      <c r="E857" t="str">
        <f>_xlfn.XLOOKUP(A857,'Data Cleaning in Medical Examin'!$A$2:$A$2336,'Data Cleaning in Medical Examin'!$F$2:$F$2336)</f>
        <v>Yes</v>
      </c>
      <c r="F857" t="str">
        <f>_xlfn.XLOOKUP(A857,'Data Cleaning in Medical Examin'!$A$2:$A$2336,'Data Cleaning in Medical Examin'!$G$2:$G$2336)</f>
        <v>No</v>
      </c>
      <c r="G857" t="str">
        <f>_xlfn.XLOOKUP(A857,'Data Cleaning in Medical Examin'!$A$2:$A$2336,'Data Cleaning in Medical Examin'!$H$2:$H$2336)</f>
        <v>No</v>
      </c>
      <c r="H857" s="4">
        <f>_xlfn.XLOOKUP(A857,'Data Cleaning in Medical Examin'!$A$2:$A$2336,'Data Cleaning in Medical Examin'!$I$2:$I$2336)</f>
        <v>2</v>
      </c>
      <c r="I857" t="str">
        <f>_xlfn.XLOOKUP(A857,'Data Cleaning in Medical Examin'!$A$2:$A$2336,'Data Cleaning in Medical Examin'!$J$2:$J$2336)</f>
        <v>No</v>
      </c>
      <c r="J857" t="str">
        <f>_xlfn.XLOOKUP(A857,'Data Cleaning in Medical Examin'!$A$2:$A$2336,'Data Cleaning in Medical Examin'!$C$2:$C$2336)</f>
        <v>Obesity</v>
      </c>
      <c r="K857" t="str">
        <f>_xlfn.XLOOKUP(A857,'Data Cleaning in Medical Examin'!$A$2:$A$2336,'Data Cleaning in Medical Examin'!$E$2:$E$2336)</f>
        <v>Normal</v>
      </c>
      <c r="L857" t="str">
        <f>_xlfn.XLOOKUP(A857,'DataCleaning in Hospitalisation'!$A$2:$A$2344,'DataCleaning in Hospitalisation'!$E$2:$E$2344)</f>
        <v>12-Jul-1966</v>
      </c>
      <c r="M857" s="29">
        <f>_xlfn.XLOOKUP(A857,'DataCleaning in Hospitalisation'!$A$2:$A$2344,'DataCleaning in Hospitalisation'!$H$2:$H$2344)</f>
        <v>12499.88</v>
      </c>
      <c r="N857" t="str">
        <f>_xlfn.XLOOKUP(A857,'DataCleaning in Hospitalisation'!$A$2:$A$2344,'DataCleaning in Hospitalisation'!$I$2:$I$2344)</f>
        <v>tier - 3</v>
      </c>
      <c r="O857" t="str">
        <f>_xlfn.XLOOKUP(A857,'DataCleaning in Hospitalisation'!$A$2:$A$2344,'DataCleaning in Hospitalisation'!$J$2:$J$2344)</f>
        <v>tier - 2</v>
      </c>
      <c r="P857" t="str">
        <f>_xlfn.XLOOKUP(A857,'DataCleaning in Hospitalisation'!$A$2:$A$2344,'DataCleaning in Hospitalisation'!$K$2:$K$2344)</f>
        <v>R1012</v>
      </c>
      <c r="Q857">
        <f>_xlfn.XLOOKUP(A857,'DataCleaning in Hospitalisation'!$A$2:$A$2344,'DataCleaning in Hospitalisation'!$F$2:$F$2344)</f>
        <v>57</v>
      </c>
      <c r="U857" s="42" t="s">
        <v>2413</v>
      </c>
      <c r="V857">
        <v>1</v>
      </c>
      <c r="X857" s="4" t="s">
        <v>597</v>
      </c>
      <c r="Y857" s="29">
        <v>4949.76</v>
      </c>
      <c r="AJ857" s="4" t="s">
        <v>597</v>
      </c>
      <c r="AK857" s="29">
        <v>4949.76</v>
      </c>
    </row>
    <row r="858" spans="1:37" x14ac:dyDescent="0.3">
      <c r="A858" t="s">
        <v>1509</v>
      </c>
      <c r="B858" t="str">
        <f>_xlfn.XLOOKUP(A858,'Customer Names'!$A$2:$A$2336,'Customer Names'!$C$2:$C$2336)</f>
        <v xml:space="preserve"> Ms.Kelly</v>
      </c>
      <c r="C858" s="34">
        <f>_xlfn.XLOOKUP(A858,'Data Cleaning in Medical Examin'!$A$2:$A$2336,'Data Cleaning in Medical Examin'!$B$2:$B$2336)</f>
        <v>35.814999999999998</v>
      </c>
      <c r="D858">
        <f>_xlfn.XLOOKUP(A858,'Data Cleaning in Medical Examin'!$A$2:$A$2336,'Data Cleaning in Medical Examin'!$D$2:$D$2336)</f>
        <v>8.4700000000000006</v>
      </c>
      <c r="E858" t="str">
        <f>_xlfn.XLOOKUP(A858,'Data Cleaning in Medical Examin'!$A$2:$A$2336,'Data Cleaning in Medical Examin'!$F$2:$F$2336)</f>
        <v>No</v>
      </c>
      <c r="F858" t="str">
        <f>_xlfn.XLOOKUP(A858,'Data Cleaning in Medical Examin'!$A$2:$A$2336,'Data Cleaning in Medical Examin'!$G$2:$G$2336)</f>
        <v>No</v>
      </c>
      <c r="G858" t="str">
        <f>_xlfn.XLOOKUP(A858,'Data Cleaning in Medical Examin'!$A$2:$A$2336,'Data Cleaning in Medical Examin'!$H$2:$H$2336)</f>
        <v>No</v>
      </c>
      <c r="H858" s="4">
        <f>_xlfn.XLOOKUP(A858,'Data Cleaning in Medical Examin'!$A$2:$A$2336,'Data Cleaning in Medical Examin'!$I$2:$I$2336)</f>
        <v>0</v>
      </c>
      <c r="I858" t="str">
        <f>_xlfn.XLOOKUP(A858,'Data Cleaning in Medical Examin'!$A$2:$A$2336,'Data Cleaning in Medical Examin'!$J$2:$J$2336)</f>
        <v>No</v>
      </c>
      <c r="J858" t="str">
        <f>_xlfn.XLOOKUP(A858,'Data Cleaning in Medical Examin'!$A$2:$A$2336,'Data Cleaning in Medical Examin'!$C$2:$C$2336)</f>
        <v>Obesity</v>
      </c>
      <c r="K858" t="str">
        <f>_xlfn.XLOOKUP(A858,'Data Cleaning in Medical Examin'!$A$2:$A$2336,'Data Cleaning in Medical Examin'!$E$2:$E$2336)</f>
        <v>Diabetes</v>
      </c>
      <c r="L858" t="str">
        <f>_xlfn.XLOOKUP(A858,'DataCleaning in Hospitalisation'!$A$2:$A$2344,'DataCleaning in Hospitalisation'!$E$2:$E$2344)</f>
        <v>3-Dec-1968</v>
      </c>
      <c r="M858" s="29">
        <f>_xlfn.XLOOKUP(A858,'DataCleaning in Hospitalisation'!$A$2:$A$2344,'DataCleaning in Hospitalisation'!$H$2:$H$2344)</f>
        <v>12495.29</v>
      </c>
      <c r="N858" t="str">
        <f>_xlfn.XLOOKUP(A858,'DataCleaning in Hospitalisation'!$A$2:$A$2344,'DataCleaning in Hospitalisation'!$I$2:$I$2344)</f>
        <v>tier - 3</v>
      </c>
      <c r="O858" t="str">
        <f>_xlfn.XLOOKUP(A858,'DataCleaning in Hospitalisation'!$A$2:$A$2344,'DataCleaning in Hospitalisation'!$J$2:$J$2344)</f>
        <v>tier - 3</v>
      </c>
      <c r="P858" t="str">
        <f>_xlfn.XLOOKUP(A858,'DataCleaning in Hospitalisation'!$A$2:$A$2344,'DataCleaning in Hospitalisation'!$K$2:$K$2344)</f>
        <v>R1012</v>
      </c>
      <c r="Q858">
        <f>_xlfn.XLOOKUP(A858,'DataCleaning in Hospitalisation'!$A$2:$A$2344,'DataCleaning in Hospitalisation'!$F$2:$F$2344)</f>
        <v>55</v>
      </c>
      <c r="U858" s="43" t="s">
        <v>7</v>
      </c>
      <c r="V858">
        <v>1</v>
      </c>
      <c r="X858" s="4" t="s">
        <v>596</v>
      </c>
      <c r="Y858" s="29">
        <v>4942.0600000000004</v>
      </c>
      <c r="AJ858" s="4" t="s">
        <v>596</v>
      </c>
      <c r="AK858" s="29">
        <v>4942.0600000000004</v>
      </c>
    </row>
    <row r="859" spans="1:37" x14ac:dyDescent="0.3">
      <c r="A859" t="s">
        <v>1508</v>
      </c>
      <c r="B859" t="str">
        <f>_xlfn.XLOOKUP(A859,'Customer Names'!$A$2:$A$2336,'Customer Names'!$C$2:$C$2336)</f>
        <v xml:space="preserve"> Ms.Katherine</v>
      </c>
      <c r="C859" s="34">
        <f>_xlfn.XLOOKUP(A859,'Data Cleaning in Medical Examin'!$A$2:$A$2336,'Data Cleaning in Medical Examin'!$B$2:$B$2336)</f>
        <v>40.81</v>
      </c>
      <c r="D859">
        <f>_xlfn.XLOOKUP(A859,'Data Cleaning in Medical Examin'!$A$2:$A$2336,'Data Cleaning in Medical Examin'!$D$2:$D$2336)</f>
        <v>10.58</v>
      </c>
      <c r="E859" t="str">
        <f>_xlfn.XLOOKUP(A859,'Data Cleaning in Medical Examin'!$A$2:$A$2336,'Data Cleaning in Medical Examin'!$F$2:$F$2336)</f>
        <v>Yes</v>
      </c>
      <c r="F859" t="str">
        <f>_xlfn.XLOOKUP(A859,'Data Cleaning in Medical Examin'!$A$2:$A$2336,'Data Cleaning in Medical Examin'!$G$2:$G$2336)</f>
        <v>No</v>
      </c>
      <c r="G859" t="str">
        <f>_xlfn.XLOOKUP(A859,'Data Cleaning in Medical Examin'!$A$2:$A$2336,'Data Cleaning in Medical Examin'!$H$2:$H$2336)</f>
        <v>No</v>
      </c>
      <c r="H859" s="4">
        <f>_xlfn.XLOOKUP(A859,'Data Cleaning in Medical Examin'!$A$2:$A$2336,'Data Cleaning in Medical Examin'!$I$2:$I$2336)</f>
        <v>0</v>
      </c>
      <c r="I859" t="str">
        <f>_xlfn.XLOOKUP(A859,'Data Cleaning in Medical Examin'!$A$2:$A$2336,'Data Cleaning in Medical Examin'!$J$2:$J$2336)</f>
        <v>No</v>
      </c>
      <c r="J859" t="str">
        <f>_xlfn.XLOOKUP(A859,'Data Cleaning in Medical Examin'!$A$2:$A$2336,'Data Cleaning in Medical Examin'!$C$2:$C$2336)</f>
        <v>Obesity</v>
      </c>
      <c r="K859" t="str">
        <f>_xlfn.XLOOKUP(A859,'Data Cleaning in Medical Examin'!$A$2:$A$2336,'Data Cleaning in Medical Examin'!$E$2:$E$2336)</f>
        <v>Diabetes</v>
      </c>
      <c r="L859" t="str">
        <f>_xlfn.XLOOKUP(A859,'DataCleaning in Hospitalisation'!$A$2:$A$2344,'DataCleaning in Hospitalisation'!$E$2:$E$2344)</f>
        <v>1-Sep-1967</v>
      </c>
      <c r="M859" s="29">
        <f>_xlfn.XLOOKUP(A859,'DataCleaning in Hospitalisation'!$A$2:$A$2344,'DataCleaning in Hospitalisation'!$H$2:$H$2344)</f>
        <v>12485.8</v>
      </c>
      <c r="N859" t="str">
        <f>_xlfn.XLOOKUP(A859,'DataCleaning in Hospitalisation'!$A$2:$A$2344,'DataCleaning in Hospitalisation'!$I$2:$I$2344)</f>
        <v>tier - 3</v>
      </c>
      <c r="O859" t="str">
        <f>_xlfn.XLOOKUP(A859,'DataCleaning in Hospitalisation'!$A$2:$A$2344,'DataCleaning in Hospitalisation'!$J$2:$J$2344)</f>
        <v>tier - 3</v>
      </c>
      <c r="P859" t="str">
        <f>_xlfn.XLOOKUP(A859,'DataCleaning in Hospitalisation'!$A$2:$A$2344,'DataCleaning in Hospitalisation'!$K$2:$K$2344)</f>
        <v>R1013</v>
      </c>
      <c r="Q859">
        <f>_xlfn.XLOOKUP(A859,'DataCleaning in Hospitalisation'!$A$2:$A$2344,'DataCleaning in Hospitalisation'!$F$2:$F$2344)</f>
        <v>56</v>
      </c>
      <c r="U859" s="44" t="s">
        <v>2372</v>
      </c>
      <c r="V859">
        <v>1</v>
      </c>
      <c r="X859" s="4" t="s">
        <v>2191</v>
      </c>
      <c r="Y859" s="29">
        <v>36898.730000000003</v>
      </c>
      <c r="AJ859" s="4" t="s">
        <v>2191</v>
      </c>
      <c r="AK859" s="29">
        <v>36898.730000000003</v>
      </c>
    </row>
    <row r="860" spans="1:37" x14ac:dyDescent="0.3">
      <c r="A860" t="s">
        <v>1507</v>
      </c>
      <c r="B860" t="str">
        <f>_xlfn.XLOOKUP(A860,'Customer Names'!$A$2:$A$2336,'Customer Names'!$C$2:$C$2336)</f>
        <v xml:space="preserve"> Ms.Keila</v>
      </c>
      <c r="C860" s="34">
        <f>_xlfn.XLOOKUP(A860,'Data Cleaning in Medical Examin'!$A$2:$A$2336,'Data Cleaning in Medical Examin'!$B$2:$B$2336)</f>
        <v>24.605</v>
      </c>
      <c r="D860">
        <f>_xlfn.XLOOKUP(A860,'Data Cleaning in Medical Examin'!$A$2:$A$2336,'Data Cleaning in Medical Examin'!$D$2:$D$2336)</f>
        <v>7.48</v>
      </c>
      <c r="E860" t="str">
        <f>_xlfn.XLOOKUP(A860,'Data Cleaning in Medical Examin'!$A$2:$A$2336,'Data Cleaning in Medical Examin'!$F$2:$F$2336)</f>
        <v>No</v>
      </c>
      <c r="F860" t="str">
        <f>_xlfn.XLOOKUP(A860,'Data Cleaning in Medical Examin'!$A$2:$A$2336,'Data Cleaning in Medical Examin'!$G$2:$G$2336)</f>
        <v>No</v>
      </c>
      <c r="G860" t="str">
        <f>_xlfn.XLOOKUP(A860,'Data Cleaning in Medical Examin'!$A$2:$A$2336,'Data Cleaning in Medical Examin'!$H$2:$H$2336)</f>
        <v>No</v>
      </c>
      <c r="H860" s="4">
        <f>_xlfn.XLOOKUP(A860,'Data Cleaning in Medical Examin'!$A$2:$A$2336,'Data Cleaning in Medical Examin'!$I$2:$I$2336)</f>
        <v>0</v>
      </c>
      <c r="I860" t="str">
        <f>_xlfn.XLOOKUP(A860,'Data Cleaning in Medical Examin'!$A$2:$A$2336,'Data Cleaning in Medical Examin'!$J$2:$J$2336)</f>
        <v>No</v>
      </c>
      <c r="J860" t="str">
        <f>_xlfn.XLOOKUP(A860,'Data Cleaning in Medical Examin'!$A$2:$A$2336,'Data Cleaning in Medical Examin'!$C$2:$C$2336)</f>
        <v>Normal Weight</v>
      </c>
      <c r="K860" t="str">
        <f>_xlfn.XLOOKUP(A860,'Data Cleaning in Medical Examin'!$A$2:$A$2336,'Data Cleaning in Medical Examin'!$E$2:$E$2336)</f>
        <v>Diabetes</v>
      </c>
      <c r="L860" t="str">
        <f>_xlfn.XLOOKUP(A860,'DataCleaning in Hospitalisation'!$A$2:$A$2344,'DataCleaning in Hospitalisation'!$E$2:$E$2344)</f>
        <v>12-Nov-1968</v>
      </c>
      <c r="M860" s="29">
        <f>_xlfn.XLOOKUP(A860,'DataCleaning in Hospitalisation'!$A$2:$A$2344,'DataCleaning in Hospitalisation'!$H$2:$H$2344)</f>
        <v>12479.71</v>
      </c>
      <c r="N860" t="str">
        <f>_xlfn.XLOOKUP(A860,'DataCleaning in Hospitalisation'!$A$2:$A$2344,'DataCleaning in Hospitalisation'!$I$2:$I$2344)</f>
        <v>tier - 3</v>
      </c>
      <c r="O860" t="str">
        <f>_xlfn.XLOOKUP(A860,'DataCleaning in Hospitalisation'!$A$2:$A$2344,'DataCleaning in Hospitalisation'!$J$2:$J$2344)</f>
        <v>tier - 3</v>
      </c>
      <c r="P860" t="str">
        <f>_xlfn.XLOOKUP(A860,'DataCleaning in Hospitalisation'!$A$2:$A$2344,'DataCleaning in Hospitalisation'!$K$2:$K$2344)</f>
        <v>R1012</v>
      </c>
      <c r="Q860">
        <f>_xlfn.XLOOKUP(A860,'DataCleaning in Hospitalisation'!$A$2:$A$2344,'DataCleaning in Hospitalisation'!$F$2:$F$2344)</f>
        <v>55</v>
      </c>
      <c r="U860" s="45" t="s">
        <v>2373</v>
      </c>
      <c r="V860">
        <v>1</v>
      </c>
      <c r="X860" s="4" t="s">
        <v>595</v>
      </c>
      <c r="Y860" s="29">
        <v>4934.71</v>
      </c>
      <c r="AJ860" s="4" t="s">
        <v>595</v>
      </c>
      <c r="AK860" s="29">
        <v>4934.71</v>
      </c>
    </row>
    <row r="861" spans="1:37" x14ac:dyDescent="0.3">
      <c r="A861" t="s">
        <v>1506</v>
      </c>
      <c r="B861" t="str">
        <f>_xlfn.XLOOKUP(A861,'Customer Names'!$A$2:$A$2336,'Customer Names'!$C$2:$C$2336)</f>
        <v xml:space="preserve"> Ms.Zanae</v>
      </c>
      <c r="C861" s="34">
        <f>_xlfn.XLOOKUP(A861,'Data Cleaning in Medical Examin'!$A$2:$A$2336,'Data Cleaning in Medical Examin'!$B$2:$B$2336)</f>
        <v>21.47</v>
      </c>
      <c r="D861">
        <f>_xlfn.XLOOKUP(A861,'Data Cleaning in Medical Examin'!$A$2:$A$2336,'Data Cleaning in Medical Examin'!$D$2:$D$2336)</f>
        <v>7.82</v>
      </c>
      <c r="E861" t="str">
        <f>_xlfn.XLOOKUP(A861,'Data Cleaning in Medical Examin'!$A$2:$A$2336,'Data Cleaning in Medical Examin'!$F$2:$F$2336)</f>
        <v>No</v>
      </c>
      <c r="F861" t="str">
        <f>_xlfn.XLOOKUP(A861,'Data Cleaning in Medical Examin'!$A$2:$A$2336,'Data Cleaning in Medical Examin'!$G$2:$G$2336)</f>
        <v>No</v>
      </c>
      <c r="G861" t="str">
        <f>_xlfn.XLOOKUP(A861,'Data Cleaning in Medical Examin'!$A$2:$A$2336,'Data Cleaning in Medical Examin'!$H$2:$H$2336)</f>
        <v>No</v>
      </c>
      <c r="H861" s="4">
        <f>_xlfn.XLOOKUP(A861,'Data Cleaning in Medical Examin'!$A$2:$A$2336,'Data Cleaning in Medical Examin'!$I$2:$I$2336)</f>
        <v>0</v>
      </c>
      <c r="I861" t="str">
        <f>_xlfn.XLOOKUP(A861,'Data Cleaning in Medical Examin'!$A$2:$A$2336,'Data Cleaning in Medical Examin'!$J$2:$J$2336)</f>
        <v>No</v>
      </c>
      <c r="J861" t="str">
        <f>_xlfn.XLOOKUP(A861,'Data Cleaning in Medical Examin'!$A$2:$A$2336,'Data Cleaning in Medical Examin'!$C$2:$C$2336)</f>
        <v>Normal Weight</v>
      </c>
      <c r="K861" t="str">
        <f>_xlfn.XLOOKUP(A861,'Data Cleaning in Medical Examin'!$A$2:$A$2336,'Data Cleaning in Medical Examin'!$E$2:$E$2336)</f>
        <v>Diabetes</v>
      </c>
      <c r="L861" t="str">
        <f>_xlfn.XLOOKUP(A861,'DataCleaning in Hospitalisation'!$A$2:$A$2344,'DataCleaning in Hospitalisation'!$E$2:$E$2344)</f>
        <v>26-Nov-1968</v>
      </c>
      <c r="M861" s="29">
        <f>_xlfn.XLOOKUP(A861,'DataCleaning in Hospitalisation'!$A$2:$A$2344,'DataCleaning in Hospitalisation'!$H$2:$H$2344)</f>
        <v>12475.35</v>
      </c>
      <c r="N861" t="str">
        <f>_xlfn.XLOOKUP(A861,'DataCleaning in Hospitalisation'!$A$2:$A$2344,'DataCleaning in Hospitalisation'!$I$2:$I$2344)</f>
        <v>tier - 3</v>
      </c>
      <c r="O861" t="str">
        <f>_xlfn.XLOOKUP(A861,'DataCleaning in Hospitalisation'!$A$2:$A$2344,'DataCleaning in Hospitalisation'!$J$2:$J$2344)</f>
        <v>tier - 1</v>
      </c>
      <c r="P861" t="str">
        <f>_xlfn.XLOOKUP(A861,'DataCleaning in Hospitalisation'!$A$2:$A$2344,'DataCleaning in Hospitalisation'!$K$2:$K$2344)</f>
        <v>R1012</v>
      </c>
      <c r="Q861">
        <f>_xlfn.XLOOKUP(A861,'DataCleaning in Hospitalisation'!$A$2:$A$2344,'DataCleaning in Hospitalisation'!$F$2:$F$2344)</f>
        <v>55</v>
      </c>
      <c r="U861" s="4" t="s">
        <v>1239</v>
      </c>
      <c r="V861">
        <v>1</v>
      </c>
      <c r="X861" s="4" t="s">
        <v>594</v>
      </c>
      <c r="Y861" s="29">
        <v>4931.6499999999996</v>
      </c>
      <c r="AJ861" s="4" t="s">
        <v>594</v>
      </c>
      <c r="AK861" s="29">
        <v>4931.6499999999996</v>
      </c>
    </row>
    <row r="862" spans="1:37" x14ac:dyDescent="0.3">
      <c r="A862" t="s">
        <v>1505</v>
      </c>
      <c r="B862" t="str">
        <f>_xlfn.XLOOKUP(A862,'Customer Names'!$A$2:$A$2336,'Customer Names'!$C$2:$C$2336)</f>
        <v xml:space="preserve"> Mr.Alex</v>
      </c>
      <c r="C862" s="34">
        <f>_xlfn.XLOOKUP(A862,'Data Cleaning in Medical Examin'!$A$2:$A$2336,'Data Cleaning in Medical Examin'!$B$2:$B$2336)</f>
        <v>52.89</v>
      </c>
      <c r="D862">
        <f>_xlfn.XLOOKUP(A862,'Data Cleaning in Medical Examin'!$A$2:$A$2336,'Data Cleaning in Medical Examin'!$D$2:$D$2336)</f>
        <v>4.96</v>
      </c>
      <c r="E862" t="str">
        <f>_xlfn.XLOOKUP(A862,'Data Cleaning in Medical Examin'!$A$2:$A$2336,'Data Cleaning in Medical Examin'!$F$2:$F$2336)</f>
        <v>Yes</v>
      </c>
      <c r="F862" t="str">
        <f>_xlfn.XLOOKUP(A862,'Data Cleaning in Medical Examin'!$A$2:$A$2336,'Data Cleaning in Medical Examin'!$G$2:$G$2336)</f>
        <v>No</v>
      </c>
      <c r="G862" t="str">
        <f>_xlfn.XLOOKUP(A862,'Data Cleaning in Medical Examin'!$A$2:$A$2336,'Data Cleaning in Medical Examin'!$H$2:$H$2336)</f>
        <v>No</v>
      </c>
      <c r="H862" s="4">
        <f>_xlfn.XLOOKUP(A862,'Data Cleaning in Medical Examin'!$A$2:$A$2336,'Data Cleaning in Medical Examin'!$I$2:$I$2336)</f>
        <v>1</v>
      </c>
      <c r="I862" t="str">
        <f>_xlfn.XLOOKUP(A862,'Data Cleaning in Medical Examin'!$A$2:$A$2336,'Data Cleaning in Medical Examin'!$J$2:$J$2336)</f>
        <v>No</v>
      </c>
      <c r="J862" t="str">
        <f>_xlfn.XLOOKUP(A862,'Data Cleaning in Medical Examin'!$A$2:$A$2336,'Data Cleaning in Medical Examin'!$C$2:$C$2336)</f>
        <v>Obesity</v>
      </c>
      <c r="K862" t="str">
        <f>_xlfn.XLOOKUP(A862,'Data Cleaning in Medical Examin'!$A$2:$A$2336,'Data Cleaning in Medical Examin'!$E$2:$E$2336)</f>
        <v>Normal</v>
      </c>
      <c r="L862" t="str">
        <f>_xlfn.XLOOKUP(A862,'DataCleaning in Hospitalisation'!$A$2:$A$2344,'DataCleaning in Hospitalisation'!$E$2:$E$2344)</f>
        <v>9-Aug-1995</v>
      </c>
      <c r="M862" s="29">
        <f>_xlfn.XLOOKUP(A862,'DataCleaning in Hospitalisation'!$A$2:$A$2344,'DataCleaning in Hospitalisation'!$H$2:$H$2344)</f>
        <v>12452.25</v>
      </c>
      <c r="N862" t="str">
        <f>_xlfn.XLOOKUP(A862,'DataCleaning in Hospitalisation'!$A$2:$A$2344,'DataCleaning in Hospitalisation'!$I$2:$I$2344)</f>
        <v>tier - 3</v>
      </c>
      <c r="O862" t="str">
        <f>_xlfn.XLOOKUP(A862,'DataCleaning in Hospitalisation'!$A$2:$A$2344,'DataCleaning in Hospitalisation'!$J$2:$J$2344)</f>
        <v>tier - 3</v>
      </c>
      <c r="P862" t="str">
        <f>_xlfn.XLOOKUP(A862,'DataCleaning in Hospitalisation'!$A$2:$A$2344,'DataCleaning in Hospitalisation'!$K$2:$K$2344)</f>
        <v>R1012</v>
      </c>
      <c r="Q862">
        <f>_xlfn.XLOOKUP(A862,'DataCleaning in Hospitalisation'!$A$2:$A$2344,'DataCleaning in Hospitalisation'!$F$2:$F$2344)</f>
        <v>28</v>
      </c>
      <c r="U862" s="38" t="s">
        <v>7</v>
      </c>
      <c r="V862">
        <v>1</v>
      </c>
      <c r="X862" s="4" t="s">
        <v>593</v>
      </c>
      <c r="Y862" s="29">
        <v>4922.92</v>
      </c>
      <c r="AJ862" s="4" t="s">
        <v>593</v>
      </c>
      <c r="AK862" s="29">
        <v>4922.92</v>
      </c>
    </row>
    <row r="863" spans="1:37" x14ac:dyDescent="0.3">
      <c r="A863" t="s">
        <v>1504</v>
      </c>
      <c r="B863" t="str">
        <f>_xlfn.XLOOKUP(A863,'Customer Names'!$A$2:$A$2336,'Customer Names'!$C$2:$C$2336)</f>
        <v xml:space="preserve"> Ms.Kathryn</v>
      </c>
      <c r="C863" s="34">
        <f>_xlfn.XLOOKUP(A863,'Data Cleaning in Medical Examin'!$A$2:$A$2336,'Data Cleaning in Medical Examin'!$B$2:$B$2336)</f>
        <v>32.965000000000003</v>
      </c>
      <c r="D863">
        <f>_xlfn.XLOOKUP(A863,'Data Cleaning in Medical Examin'!$A$2:$A$2336,'Data Cleaning in Medical Examin'!$D$2:$D$2336)</f>
        <v>6.15</v>
      </c>
      <c r="E863" t="str">
        <f>_xlfn.XLOOKUP(A863,'Data Cleaning in Medical Examin'!$A$2:$A$2336,'Data Cleaning in Medical Examin'!$F$2:$F$2336)</f>
        <v>Yes</v>
      </c>
      <c r="F863" t="str">
        <f>_xlfn.XLOOKUP(A863,'Data Cleaning in Medical Examin'!$A$2:$A$2336,'Data Cleaning in Medical Examin'!$G$2:$G$2336)</f>
        <v>No</v>
      </c>
      <c r="G863" t="str">
        <f>_xlfn.XLOOKUP(A863,'Data Cleaning in Medical Examin'!$A$2:$A$2336,'Data Cleaning in Medical Examin'!$H$2:$H$2336)</f>
        <v>No</v>
      </c>
      <c r="H863" s="4">
        <f>_xlfn.XLOOKUP(A863,'Data Cleaning in Medical Examin'!$A$2:$A$2336,'Data Cleaning in Medical Examin'!$I$2:$I$2336)</f>
        <v>1</v>
      </c>
      <c r="I863" t="str">
        <f>_xlfn.XLOOKUP(A863,'Data Cleaning in Medical Examin'!$A$2:$A$2336,'Data Cleaning in Medical Examin'!$J$2:$J$2336)</f>
        <v>No</v>
      </c>
      <c r="J863" t="str">
        <f>_xlfn.XLOOKUP(A863,'Data Cleaning in Medical Examin'!$A$2:$A$2336,'Data Cleaning in Medical Examin'!$C$2:$C$2336)</f>
        <v>Obesity</v>
      </c>
      <c r="K863" t="str">
        <f>_xlfn.XLOOKUP(A863,'Data Cleaning in Medical Examin'!$A$2:$A$2336,'Data Cleaning in Medical Examin'!$E$2:$E$2336)</f>
        <v>Prediabetes</v>
      </c>
      <c r="L863" t="str">
        <f>_xlfn.XLOOKUP(A863,'DataCleaning in Hospitalisation'!$A$2:$A$2344,'DataCleaning in Hospitalisation'!$E$2:$E$2344)</f>
        <v>4-Aug-1964</v>
      </c>
      <c r="M863" s="29">
        <f>_xlfn.XLOOKUP(A863,'DataCleaning in Hospitalisation'!$A$2:$A$2344,'DataCleaning in Hospitalisation'!$H$2:$H$2344)</f>
        <v>12430.95</v>
      </c>
      <c r="N863" t="str">
        <f>_xlfn.XLOOKUP(A863,'DataCleaning in Hospitalisation'!$A$2:$A$2344,'DataCleaning in Hospitalisation'!$I$2:$I$2344)</f>
        <v>tier - 3</v>
      </c>
      <c r="O863" t="str">
        <f>_xlfn.XLOOKUP(A863,'DataCleaning in Hospitalisation'!$A$2:$A$2344,'DataCleaning in Hospitalisation'!$J$2:$J$2344)</f>
        <v>tier - 3</v>
      </c>
      <c r="P863" t="str">
        <f>_xlfn.XLOOKUP(A863,'DataCleaning in Hospitalisation'!$A$2:$A$2344,'DataCleaning in Hospitalisation'!$K$2:$K$2344)</f>
        <v>R1024</v>
      </c>
      <c r="Q863">
        <f>_xlfn.XLOOKUP(A863,'DataCleaning in Hospitalisation'!$A$2:$A$2344,'DataCleaning in Hospitalisation'!$F$2:$F$2344)</f>
        <v>59</v>
      </c>
      <c r="U863" s="42" t="s">
        <v>2412</v>
      </c>
      <c r="V863">
        <v>1</v>
      </c>
      <c r="X863" s="4" t="s">
        <v>592</v>
      </c>
      <c r="Y863" s="29">
        <v>4915.0600000000004</v>
      </c>
      <c r="AJ863" s="4" t="s">
        <v>592</v>
      </c>
      <c r="AK863" s="29">
        <v>4915.0600000000004</v>
      </c>
    </row>
    <row r="864" spans="1:37" x14ac:dyDescent="0.3">
      <c r="A864" t="s">
        <v>1503</v>
      </c>
      <c r="B864" t="str">
        <f>_xlfn.XLOOKUP(A864,'Customer Names'!$A$2:$A$2336,'Customer Names'!$C$2:$C$2336)</f>
        <v xml:space="preserve"> Mr.Jason</v>
      </c>
      <c r="C864" s="34">
        <f>_xlfn.XLOOKUP(A864,'Data Cleaning in Medical Examin'!$A$2:$A$2336,'Data Cleaning in Medical Examin'!$B$2:$B$2336)</f>
        <v>36.799999999999997</v>
      </c>
      <c r="D864">
        <f>_xlfn.XLOOKUP(A864,'Data Cleaning in Medical Examin'!$A$2:$A$2336,'Data Cleaning in Medical Examin'!$D$2:$D$2336)</f>
        <v>4.62</v>
      </c>
      <c r="E864" t="str">
        <f>_xlfn.XLOOKUP(A864,'Data Cleaning in Medical Examin'!$A$2:$A$2336,'Data Cleaning in Medical Examin'!$F$2:$F$2336)</f>
        <v>No</v>
      </c>
      <c r="F864" t="str">
        <f>_xlfn.XLOOKUP(A864,'Data Cleaning in Medical Examin'!$A$2:$A$2336,'Data Cleaning in Medical Examin'!$G$2:$G$2336)</f>
        <v>No</v>
      </c>
      <c r="G864" t="str">
        <f>_xlfn.XLOOKUP(A864,'Data Cleaning in Medical Examin'!$A$2:$A$2336,'Data Cleaning in Medical Examin'!$H$2:$H$2336)</f>
        <v>Yes</v>
      </c>
      <c r="H864" s="4">
        <f>_xlfn.XLOOKUP(A864,'Data Cleaning in Medical Examin'!$A$2:$A$2336,'Data Cleaning in Medical Examin'!$I$2:$I$2336)</f>
        <v>1</v>
      </c>
      <c r="I864" t="str">
        <f>_xlfn.XLOOKUP(A864,'Data Cleaning in Medical Examin'!$A$2:$A$2336,'Data Cleaning in Medical Examin'!$J$2:$J$2336)</f>
        <v>No</v>
      </c>
      <c r="J864" t="str">
        <f>_xlfn.XLOOKUP(A864,'Data Cleaning in Medical Examin'!$A$2:$A$2336,'Data Cleaning in Medical Examin'!$C$2:$C$2336)</f>
        <v>Obesity</v>
      </c>
      <c r="K864" t="str">
        <f>_xlfn.XLOOKUP(A864,'Data Cleaning in Medical Examin'!$A$2:$A$2336,'Data Cleaning in Medical Examin'!$E$2:$E$2336)</f>
        <v>Normal</v>
      </c>
      <c r="L864" t="str">
        <f>_xlfn.XLOOKUP(A864,'DataCleaning in Hospitalisation'!$A$2:$A$2344,'DataCleaning in Hospitalisation'!$E$2:$E$2344)</f>
        <v>14-Jul-1979</v>
      </c>
      <c r="M864" s="29">
        <f>_xlfn.XLOOKUP(A864,'DataCleaning in Hospitalisation'!$A$2:$A$2344,'DataCleaning in Hospitalisation'!$H$2:$H$2344)</f>
        <v>12408.29</v>
      </c>
      <c r="N864" t="str">
        <f>_xlfn.XLOOKUP(A864,'DataCleaning in Hospitalisation'!$A$2:$A$2344,'DataCleaning in Hospitalisation'!$I$2:$I$2344)</f>
        <v>tier - 3</v>
      </c>
      <c r="O864" t="str">
        <f>_xlfn.XLOOKUP(A864,'DataCleaning in Hospitalisation'!$A$2:$A$2344,'DataCleaning in Hospitalisation'!$J$2:$J$2344)</f>
        <v>tier - 1</v>
      </c>
      <c r="P864" t="str">
        <f>_xlfn.XLOOKUP(A864,'DataCleaning in Hospitalisation'!$A$2:$A$2344,'DataCleaning in Hospitalisation'!$K$2:$K$2344)</f>
        <v>R1022</v>
      </c>
      <c r="Q864">
        <f>_xlfn.XLOOKUP(A864,'DataCleaning in Hospitalisation'!$A$2:$A$2344,'DataCleaning in Hospitalisation'!$F$2:$F$2344)</f>
        <v>44</v>
      </c>
      <c r="U864" s="43" t="s">
        <v>7</v>
      </c>
      <c r="V864">
        <v>1</v>
      </c>
      <c r="X864" s="4" t="s">
        <v>591</v>
      </c>
      <c r="Y864" s="29">
        <v>4911.8900000000003</v>
      </c>
      <c r="AJ864" s="4" t="s">
        <v>591</v>
      </c>
      <c r="AK864" s="29">
        <v>4911.8900000000003</v>
      </c>
    </row>
    <row r="865" spans="1:37" x14ac:dyDescent="0.3">
      <c r="A865" t="s">
        <v>1502</v>
      </c>
      <c r="B865" t="str">
        <f>_xlfn.XLOOKUP(A865,'Customer Names'!$A$2:$A$2336,'Customer Names'!$C$2:$C$2336)</f>
        <v xml:space="preserve"> Mr.Benjamin</v>
      </c>
      <c r="C865" s="34">
        <f>_xlfn.XLOOKUP(A865,'Data Cleaning in Medical Examin'!$A$2:$A$2336,'Data Cleaning in Medical Examin'!$B$2:$B$2336)</f>
        <v>34.299999999999997</v>
      </c>
      <c r="D865">
        <f>_xlfn.XLOOKUP(A865,'Data Cleaning in Medical Examin'!$A$2:$A$2336,'Data Cleaning in Medical Examin'!$D$2:$D$2336)</f>
        <v>4.87</v>
      </c>
      <c r="E865" t="str">
        <f>_xlfn.XLOOKUP(A865,'Data Cleaning in Medical Examin'!$A$2:$A$2336,'Data Cleaning in Medical Examin'!$F$2:$F$2336)</f>
        <v>No</v>
      </c>
      <c r="F865" t="str">
        <f>_xlfn.XLOOKUP(A865,'Data Cleaning in Medical Examin'!$A$2:$A$2336,'Data Cleaning in Medical Examin'!$G$2:$G$2336)</f>
        <v>No</v>
      </c>
      <c r="G865" t="str">
        <f>_xlfn.XLOOKUP(A865,'Data Cleaning in Medical Examin'!$A$2:$A$2336,'Data Cleaning in Medical Examin'!$H$2:$H$2336)</f>
        <v>No</v>
      </c>
      <c r="H865" s="4">
        <f>_xlfn.XLOOKUP(A865,'Data Cleaning in Medical Examin'!$A$2:$A$2336,'Data Cleaning in Medical Examin'!$I$2:$I$2336)</f>
        <v>2</v>
      </c>
      <c r="I865" t="str">
        <f>_xlfn.XLOOKUP(A865,'Data Cleaning in Medical Examin'!$A$2:$A$2336,'Data Cleaning in Medical Examin'!$J$2:$J$2336)</f>
        <v>No</v>
      </c>
      <c r="J865" t="str">
        <f>_xlfn.XLOOKUP(A865,'Data Cleaning in Medical Examin'!$A$2:$A$2336,'Data Cleaning in Medical Examin'!$C$2:$C$2336)</f>
        <v>Obesity</v>
      </c>
      <c r="K865" t="str">
        <f>_xlfn.XLOOKUP(A865,'Data Cleaning in Medical Examin'!$A$2:$A$2336,'Data Cleaning in Medical Examin'!$E$2:$E$2336)</f>
        <v>Normal</v>
      </c>
      <c r="L865" t="str">
        <f>_xlfn.XLOOKUP(A865,'DataCleaning in Hospitalisation'!$A$2:$A$2344,'DataCleaning in Hospitalisation'!$E$2:$E$2344)</f>
        <v>21-Aug-1972</v>
      </c>
      <c r="M865" s="29">
        <f>_xlfn.XLOOKUP(A865,'DataCleaning in Hospitalisation'!$A$2:$A$2344,'DataCleaning in Hospitalisation'!$H$2:$H$2344)</f>
        <v>12407.3</v>
      </c>
      <c r="N865" t="str">
        <f>_xlfn.XLOOKUP(A865,'DataCleaning in Hospitalisation'!$A$2:$A$2344,'DataCleaning in Hospitalisation'!$I$2:$I$2344)</f>
        <v>tier - 3</v>
      </c>
      <c r="O865" t="str">
        <f>_xlfn.XLOOKUP(A865,'DataCleaning in Hospitalisation'!$A$2:$A$2344,'DataCleaning in Hospitalisation'!$J$2:$J$2344)</f>
        <v>tier - 2</v>
      </c>
      <c r="P865" t="str">
        <f>_xlfn.XLOOKUP(A865,'DataCleaning in Hospitalisation'!$A$2:$A$2344,'DataCleaning in Hospitalisation'!$K$2:$K$2344)</f>
        <v>R1021</v>
      </c>
      <c r="Q865">
        <f>_xlfn.XLOOKUP(A865,'DataCleaning in Hospitalisation'!$A$2:$A$2344,'DataCleaning in Hospitalisation'!$F$2:$F$2344)</f>
        <v>51</v>
      </c>
      <c r="U865" s="44" t="s">
        <v>2372</v>
      </c>
      <c r="V865">
        <v>1</v>
      </c>
      <c r="X865" s="4" t="s">
        <v>590</v>
      </c>
      <c r="Y865" s="29">
        <v>4906.41</v>
      </c>
      <c r="AJ865" s="4" t="s">
        <v>590</v>
      </c>
      <c r="AK865" s="29">
        <v>4906.41</v>
      </c>
    </row>
    <row r="866" spans="1:37" x14ac:dyDescent="0.3">
      <c r="A866" t="s">
        <v>1501</v>
      </c>
      <c r="B866" t="str">
        <f>_xlfn.XLOOKUP(A866,'Customer Names'!$A$2:$A$2336,'Customer Names'!$C$2:$C$2336)</f>
        <v xml:space="preserve"> Mr.Steven</v>
      </c>
      <c r="C866" s="34">
        <f>_xlfn.XLOOKUP(A866,'Data Cleaning in Medical Examin'!$A$2:$A$2336,'Data Cleaning in Medical Examin'!$B$2:$B$2336)</f>
        <v>35.244999999999997</v>
      </c>
      <c r="D866">
        <f>_xlfn.XLOOKUP(A866,'Data Cleaning in Medical Examin'!$A$2:$A$2336,'Data Cleaning in Medical Examin'!$D$2:$D$2336)</f>
        <v>4.63</v>
      </c>
      <c r="E866" t="str">
        <f>_xlfn.XLOOKUP(A866,'Data Cleaning in Medical Examin'!$A$2:$A$2336,'Data Cleaning in Medical Examin'!$F$2:$F$2336)</f>
        <v>No</v>
      </c>
      <c r="F866" t="str">
        <f>_xlfn.XLOOKUP(A866,'Data Cleaning in Medical Examin'!$A$2:$A$2336,'Data Cleaning in Medical Examin'!$G$2:$G$2336)</f>
        <v>No</v>
      </c>
      <c r="G866" t="str">
        <f>_xlfn.XLOOKUP(A866,'Data Cleaning in Medical Examin'!$A$2:$A$2336,'Data Cleaning in Medical Examin'!$H$2:$H$2336)</f>
        <v>No</v>
      </c>
      <c r="H866" s="4">
        <f>_xlfn.XLOOKUP(A866,'Data Cleaning in Medical Examin'!$A$2:$A$2336,'Data Cleaning in Medical Examin'!$I$2:$I$2336)</f>
        <v>0</v>
      </c>
      <c r="I866" t="str">
        <f>_xlfn.XLOOKUP(A866,'Data Cleaning in Medical Examin'!$A$2:$A$2336,'Data Cleaning in Medical Examin'!$J$2:$J$2336)</f>
        <v>No</v>
      </c>
      <c r="J866" t="str">
        <f>_xlfn.XLOOKUP(A866,'Data Cleaning in Medical Examin'!$A$2:$A$2336,'Data Cleaning in Medical Examin'!$C$2:$C$2336)</f>
        <v>Obesity</v>
      </c>
      <c r="K866" t="str">
        <f>_xlfn.XLOOKUP(A866,'Data Cleaning in Medical Examin'!$A$2:$A$2336,'Data Cleaning in Medical Examin'!$E$2:$E$2336)</f>
        <v>Normal</v>
      </c>
      <c r="L866" t="str">
        <f>_xlfn.XLOOKUP(A866,'DataCleaning in Hospitalisation'!$A$2:$A$2344,'DataCleaning in Hospitalisation'!$E$2:$E$2344)</f>
        <v>29-Dec-1989</v>
      </c>
      <c r="M866" s="29">
        <f>_xlfn.XLOOKUP(A866,'DataCleaning in Hospitalisation'!$A$2:$A$2344,'DataCleaning in Hospitalisation'!$H$2:$H$2344)</f>
        <v>12404.88</v>
      </c>
      <c r="N866" t="str">
        <f>_xlfn.XLOOKUP(A866,'DataCleaning in Hospitalisation'!$A$2:$A$2344,'DataCleaning in Hospitalisation'!$I$2:$I$2344)</f>
        <v>tier - 3</v>
      </c>
      <c r="O866" t="str">
        <f>_xlfn.XLOOKUP(A866,'DataCleaning in Hospitalisation'!$A$2:$A$2344,'DataCleaning in Hospitalisation'!$J$2:$J$2344)</f>
        <v>tier - 3</v>
      </c>
      <c r="P866" t="str">
        <f>_xlfn.XLOOKUP(A866,'DataCleaning in Hospitalisation'!$A$2:$A$2344,'DataCleaning in Hospitalisation'!$K$2:$K$2344)</f>
        <v>R1016</v>
      </c>
      <c r="Q866">
        <f>_xlfn.XLOOKUP(A866,'DataCleaning in Hospitalisation'!$A$2:$A$2344,'DataCleaning in Hospitalisation'!$F$2:$F$2344)</f>
        <v>34</v>
      </c>
      <c r="U866" s="45" t="s">
        <v>2372</v>
      </c>
      <c r="V866">
        <v>1</v>
      </c>
      <c r="X866" s="4" t="s">
        <v>589</v>
      </c>
      <c r="Y866" s="29">
        <v>4894.75</v>
      </c>
      <c r="AJ866" s="4" t="s">
        <v>589</v>
      </c>
      <c r="AK866" s="29">
        <v>4894.75</v>
      </c>
    </row>
    <row r="867" spans="1:37" x14ac:dyDescent="0.3">
      <c r="A867" t="s">
        <v>1500</v>
      </c>
      <c r="B867" t="str">
        <f>_xlfn.XLOOKUP(A867,'Customer Names'!$A$2:$A$2336,'Customer Names'!$C$2:$C$2336)</f>
        <v xml:space="preserve"> Mrs.Erika</v>
      </c>
      <c r="C867" s="34">
        <f>_xlfn.XLOOKUP(A867,'Data Cleaning in Medical Examin'!$A$2:$A$2336,'Data Cleaning in Medical Examin'!$B$2:$B$2336)</f>
        <v>26.23</v>
      </c>
      <c r="D867">
        <f>_xlfn.XLOOKUP(A867,'Data Cleaning in Medical Examin'!$A$2:$A$2336,'Data Cleaning in Medical Examin'!$D$2:$D$2336)</f>
        <v>11.93</v>
      </c>
      <c r="E867" t="str">
        <f>_xlfn.XLOOKUP(A867,'Data Cleaning in Medical Examin'!$A$2:$A$2336,'Data Cleaning in Medical Examin'!$F$2:$F$2336)</f>
        <v>No</v>
      </c>
      <c r="F867" t="str">
        <f>_xlfn.XLOOKUP(A867,'Data Cleaning in Medical Examin'!$A$2:$A$2336,'Data Cleaning in Medical Examin'!$G$2:$G$2336)</f>
        <v>No</v>
      </c>
      <c r="G867" t="str">
        <f>_xlfn.XLOOKUP(A867,'Data Cleaning in Medical Examin'!$A$2:$A$2336,'Data Cleaning in Medical Examin'!$H$2:$H$2336)</f>
        <v>No</v>
      </c>
      <c r="H867" s="4">
        <f>_xlfn.XLOOKUP(A867,'Data Cleaning in Medical Examin'!$A$2:$A$2336,'Data Cleaning in Medical Examin'!$I$2:$I$2336)</f>
        <v>0</v>
      </c>
      <c r="I867" t="str">
        <f>_xlfn.XLOOKUP(A867,'Data Cleaning in Medical Examin'!$A$2:$A$2336,'Data Cleaning in Medical Examin'!$J$2:$J$2336)</f>
        <v>No</v>
      </c>
      <c r="J867" t="str">
        <f>_xlfn.XLOOKUP(A867,'Data Cleaning in Medical Examin'!$A$2:$A$2336,'Data Cleaning in Medical Examin'!$C$2:$C$2336)</f>
        <v>Over Weight</v>
      </c>
      <c r="K867" t="str">
        <f>_xlfn.XLOOKUP(A867,'Data Cleaning in Medical Examin'!$A$2:$A$2336,'Data Cleaning in Medical Examin'!$E$2:$E$2336)</f>
        <v>Diabetes</v>
      </c>
      <c r="L867" t="str">
        <f>_xlfn.XLOOKUP(A867,'DataCleaning in Hospitalisation'!$A$2:$A$2344,'DataCleaning in Hospitalisation'!$E$2:$E$2344)</f>
        <v>26-Sep-1962</v>
      </c>
      <c r="M867" s="29">
        <f>_xlfn.XLOOKUP(A867,'DataCleaning in Hospitalisation'!$A$2:$A$2344,'DataCleaning in Hospitalisation'!$H$2:$H$2344)</f>
        <v>12369.89</v>
      </c>
      <c r="N867" t="str">
        <f>_xlfn.XLOOKUP(A867,'DataCleaning in Hospitalisation'!$A$2:$A$2344,'DataCleaning in Hospitalisation'!$I$2:$I$2344)</f>
        <v>tier - 3</v>
      </c>
      <c r="O867" t="str">
        <f>_xlfn.XLOOKUP(A867,'DataCleaning in Hospitalisation'!$A$2:$A$2344,'DataCleaning in Hospitalisation'!$J$2:$J$2344)</f>
        <v>tier - 2</v>
      </c>
      <c r="P867" t="str">
        <f>_xlfn.XLOOKUP(A867,'DataCleaning in Hospitalisation'!$A$2:$A$2344,'DataCleaning in Hospitalisation'!$K$2:$K$2344)</f>
        <v>R1024</v>
      </c>
      <c r="Q867">
        <f>_xlfn.XLOOKUP(A867,'DataCleaning in Hospitalisation'!$A$2:$A$2344,'DataCleaning in Hospitalisation'!$F$2:$F$2344)</f>
        <v>61</v>
      </c>
      <c r="U867" s="4" t="s">
        <v>1238</v>
      </c>
      <c r="V867">
        <v>1</v>
      </c>
      <c r="X867" s="4" t="s">
        <v>588</v>
      </c>
      <c r="Y867" s="29">
        <v>4894.3900000000003</v>
      </c>
      <c r="AJ867" s="4" t="s">
        <v>588</v>
      </c>
      <c r="AK867" s="29">
        <v>4894.3900000000003</v>
      </c>
    </row>
    <row r="868" spans="1:37" x14ac:dyDescent="0.3">
      <c r="A868" t="s">
        <v>1499</v>
      </c>
      <c r="B868" t="str">
        <f>_xlfn.XLOOKUP(A868,'Customer Names'!$A$2:$A$2336,'Customer Names'!$C$2:$C$2336)</f>
        <v xml:space="preserve"> Mr.Chad</v>
      </c>
      <c r="C868" s="34">
        <f>_xlfn.XLOOKUP(A868,'Data Cleaning in Medical Examin'!$A$2:$A$2336,'Data Cleaning in Medical Examin'!$B$2:$B$2336)</f>
        <v>36.1</v>
      </c>
      <c r="D868">
        <f>_xlfn.XLOOKUP(A868,'Data Cleaning in Medical Examin'!$A$2:$A$2336,'Data Cleaning in Medical Examin'!$D$2:$D$2336)</f>
        <v>5.65</v>
      </c>
      <c r="E868" t="str">
        <f>_xlfn.XLOOKUP(A868,'Data Cleaning in Medical Examin'!$A$2:$A$2336,'Data Cleaning in Medical Examin'!$F$2:$F$2336)</f>
        <v>Yes</v>
      </c>
      <c r="F868" t="str">
        <f>_xlfn.XLOOKUP(A868,'Data Cleaning in Medical Examin'!$A$2:$A$2336,'Data Cleaning in Medical Examin'!$G$2:$G$2336)</f>
        <v>No</v>
      </c>
      <c r="G868" t="str">
        <f>_xlfn.XLOOKUP(A868,'Data Cleaning in Medical Examin'!$A$2:$A$2336,'Data Cleaning in Medical Examin'!$H$2:$H$2336)</f>
        <v>No</v>
      </c>
      <c r="H868" s="4">
        <f>_xlfn.XLOOKUP(A868,'Data Cleaning in Medical Examin'!$A$2:$A$2336,'Data Cleaning in Medical Examin'!$I$2:$I$2336)</f>
        <v>2</v>
      </c>
      <c r="I868" t="str">
        <f>_xlfn.XLOOKUP(A868,'Data Cleaning in Medical Examin'!$A$2:$A$2336,'Data Cleaning in Medical Examin'!$J$2:$J$2336)</f>
        <v>No</v>
      </c>
      <c r="J868" t="str">
        <f>_xlfn.XLOOKUP(A868,'Data Cleaning in Medical Examin'!$A$2:$A$2336,'Data Cleaning in Medical Examin'!$C$2:$C$2336)</f>
        <v>Obesity</v>
      </c>
      <c r="K868" t="str">
        <f>_xlfn.XLOOKUP(A868,'Data Cleaning in Medical Examin'!$A$2:$A$2336,'Data Cleaning in Medical Examin'!$E$2:$E$2336)</f>
        <v>Normal</v>
      </c>
      <c r="L868" t="str">
        <f>_xlfn.XLOOKUP(A868,'DataCleaning in Hospitalisation'!$A$2:$A$2344,'DataCleaning in Hospitalisation'!$E$2:$E$2344)</f>
        <v>29-Dec-1966</v>
      </c>
      <c r="M868" s="29">
        <f>_xlfn.XLOOKUP(A868,'DataCleaning in Hospitalisation'!$A$2:$A$2344,'DataCleaning in Hospitalisation'!$H$2:$H$2344)</f>
        <v>12363.55</v>
      </c>
      <c r="N868" t="str">
        <f>_xlfn.XLOOKUP(A868,'DataCleaning in Hospitalisation'!$A$2:$A$2344,'DataCleaning in Hospitalisation'!$I$2:$I$2344)</f>
        <v>tier - 3</v>
      </c>
      <c r="O868" t="str">
        <f>_xlfn.XLOOKUP(A868,'DataCleaning in Hospitalisation'!$A$2:$A$2344,'DataCleaning in Hospitalisation'!$J$2:$J$2344)</f>
        <v>tier - 3</v>
      </c>
      <c r="P868" t="str">
        <f>_xlfn.XLOOKUP(A868,'DataCleaning in Hospitalisation'!$A$2:$A$2344,'DataCleaning in Hospitalisation'!$K$2:$K$2344)</f>
        <v>R1011</v>
      </c>
      <c r="Q868">
        <f>_xlfn.XLOOKUP(A868,'DataCleaning in Hospitalisation'!$A$2:$A$2344,'DataCleaning in Hospitalisation'!$F$2:$F$2344)</f>
        <v>57</v>
      </c>
      <c r="U868" s="38" t="s">
        <v>6</v>
      </c>
      <c r="V868">
        <v>1</v>
      </c>
      <c r="X868" s="4" t="s">
        <v>587</v>
      </c>
      <c r="Y868" s="29">
        <v>4890</v>
      </c>
      <c r="AJ868" s="4" t="s">
        <v>587</v>
      </c>
      <c r="AK868" s="29">
        <v>4890</v>
      </c>
    </row>
    <row r="869" spans="1:37" x14ac:dyDescent="0.3">
      <c r="A869" t="s">
        <v>1498</v>
      </c>
      <c r="B869" t="str">
        <f>_xlfn.XLOOKUP(A869,'Customer Names'!$A$2:$A$2336,'Customer Names'!$C$2:$C$2336)</f>
        <v xml:space="preserve"> Mr.Mark</v>
      </c>
      <c r="C869" s="34">
        <f>_xlfn.XLOOKUP(A869,'Data Cleaning in Medical Examin'!$A$2:$A$2336,'Data Cleaning in Medical Examin'!$B$2:$B$2336)</f>
        <v>37.1</v>
      </c>
      <c r="D869">
        <f>_xlfn.XLOOKUP(A869,'Data Cleaning in Medical Examin'!$A$2:$A$2336,'Data Cleaning in Medical Examin'!$D$2:$D$2336)</f>
        <v>11.21</v>
      </c>
      <c r="E869" t="str">
        <f>_xlfn.XLOOKUP(A869,'Data Cleaning in Medical Examin'!$A$2:$A$2336,'Data Cleaning in Medical Examin'!$F$2:$F$2336)</f>
        <v>Yes</v>
      </c>
      <c r="F869" t="str">
        <f>_xlfn.XLOOKUP(A869,'Data Cleaning in Medical Examin'!$A$2:$A$2336,'Data Cleaning in Medical Examin'!$G$2:$G$2336)</f>
        <v>No</v>
      </c>
      <c r="G869" t="str">
        <f>_xlfn.XLOOKUP(A869,'Data Cleaning in Medical Examin'!$A$2:$A$2336,'Data Cleaning in Medical Examin'!$H$2:$H$2336)</f>
        <v>Yes</v>
      </c>
      <c r="H869" s="4">
        <f>_xlfn.XLOOKUP(A869,'Data Cleaning in Medical Examin'!$A$2:$A$2336,'Data Cleaning in Medical Examin'!$I$2:$I$2336)</f>
        <v>1</v>
      </c>
      <c r="I869" t="str">
        <f>_xlfn.XLOOKUP(A869,'Data Cleaning in Medical Examin'!$A$2:$A$2336,'Data Cleaning in Medical Examin'!$J$2:$J$2336)</f>
        <v>No</v>
      </c>
      <c r="J869" t="str">
        <f>_xlfn.XLOOKUP(A869,'Data Cleaning in Medical Examin'!$A$2:$A$2336,'Data Cleaning in Medical Examin'!$C$2:$C$2336)</f>
        <v>Obesity</v>
      </c>
      <c r="K869" t="str">
        <f>_xlfn.XLOOKUP(A869,'Data Cleaning in Medical Examin'!$A$2:$A$2336,'Data Cleaning in Medical Examin'!$E$2:$E$2336)</f>
        <v>Diabetes</v>
      </c>
      <c r="L869" t="str">
        <f>_xlfn.XLOOKUP(A869,'DataCleaning in Hospitalisation'!$A$2:$A$2344,'DataCleaning in Hospitalisation'!$E$2:$E$2344)</f>
        <v>22-Sep-1963</v>
      </c>
      <c r="M869" s="29">
        <f>_xlfn.XLOOKUP(A869,'DataCleaning in Hospitalisation'!$A$2:$A$2344,'DataCleaning in Hospitalisation'!$H$2:$H$2344)</f>
        <v>12347.17</v>
      </c>
      <c r="N869" t="str">
        <f>_xlfn.XLOOKUP(A869,'DataCleaning in Hospitalisation'!$A$2:$A$2344,'DataCleaning in Hospitalisation'!$I$2:$I$2344)</f>
        <v>tier - 3</v>
      </c>
      <c r="O869" t="str">
        <f>_xlfn.XLOOKUP(A869,'DataCleaning in Hospitalisation'!$A$2:$A$2344,'DataCleaning in Hospitalisation'!$J$2:$J$2344)</f>
        <v>tier - 3</v>
      </c>
      <c r="P869" t="str">
        <f>_xlfn.XLOOKUP(A869,'DataCleaning in Hospitalisation'!$A$2:$A$2344,'DataCleaning in Hospitalisation'!$K$2:$K$2344)</f>
        <v>R1011</v>
      </c>
      <c r="Q869">
        <f>_xlfn.XLOOKUP(A869,'DataCleaning in Hospitalisation'!$A$2:$A$2344,'DataCleaning in Hospitalisation'!$F$2:$F$2344)</f>
        <v>60</v>
      </c>
      <c r="U869" s="42" t="s">
        <v>2412</v>
      </c>
      <c r="V869">
        <v>1</v>
      </c>
      <c r="X869" s="4" t="s">
        <v>586</v>
      </c>
      <c r="Y869" s="29">
        <v>4889.04</v>
      </c>
      <c r="AJ869" s="4" t="s">
        <v>586</v>
      </c>
      <c r="AK869" s="29">
        <v>4889.04</v>
      </c>
    </row>
    <row r="870" spans="1:37" x14ac:dyDescent="0.3">
      <c r="A870" t="s">
        <v>1497</v>
      </c>
      <c r="B870" t="str">
        <f>_xlfn.XLOOKUP(A870,'Customer Names'!$A$2:$A$2336,'Customer Names'!$C$2:$C$2336)</f>
        <v xml:space="preserve"> Mr.David</v>
      </c>
      <c r="C870" s="34">
        <f>_xlfn.XLOOKUP(A870,'Data Cleaning in Medical Examin'!$A$2:$A$2336,'Data Cleaning in Medical Examin'!$B$2:$B$2336)</f>
        <v>27.5</v>
      </c>
      <c r="D870">
        <f>_xlfn.XLOOKUP(A870,'Data Cleaning in Medical Examin'!$A$2:$A$2336,'Data Cleaning in Medical Examin'!$D$2:$D$2336)</f>
        <v>10.62</v>
      </c>
      <c r="E870" t="str">
        <f>_xlfn.XLOOKUP(A870,'Data Cleaning in Medical Examin'!$A$2:$A$2336,'Data Cleaning in Medical Examin'!$F$2:$F$2336)</f>
        <v>Yes</v>
      </c>
      <c r="F870" t="str">
        <f>_xlfn.XLOOKUP(A870,'Data Cleaning in Medical Examin'!$A$2:$A$2336,'Data Cleaning in Medical Examin'!$G$2:$G$2336)</f>
        <v>No</v>
      </c>
      <c r="G870" t="str">
        <f>_xlfn.XLOOKUP(A870,'Data Cleaning in Medical Examin'!$A$2:$A$2336,'Data Cleaning in Medical Examin'!$H$2:$H$2336)</f>
        <v>Yes</v>
      </c>
      <c r="H870" s="4">
        <f>_xlfn.XLOOKUP(A870,'Data Cleaning in Medical Examin'!$A$2:$A$2336,'Data Cleaning in Medical Examin'!$I$2:$I$2336)</f>
        <v>1</v>
      </c>
      <c r="I870" t="str">
        <f>_xlfn.XLOOKUP(A870,'Data Cleaning in Medical Examin'!$A$2:$A$2336,'Data Cleaning in Medical Examin'!$J$2:$J$2336)</f>
        <v>No</v>
      </c>
      <c r="J870" t="str">
        <f>_xlfn.XLOOKUP(A870,'Data Cleaning in Medical Examin'!$A$2:$A$2336,'Data Cleaning in Medical Examin'!$C$2:$C$2336)</f>
        <v>Over Weight</v>
      </c>
      <c r="K870" t="str">
        <f>_xlfn.XLOOKUP(A870,'Data Cleaning in Medical Examin'!$A$2:$A$2336,'Data Cleaning in Medical Examin'!$E$2:$E$2336)</f>
        <v>Diabetes</v>
      </c>
      <c r="L870" t="str">
        <f>_xlfn.XLOOKUP(A870,'DataCleaning in Hospitalisation'!$A$2:$A$2344,'DataCleaning in Hospitalisation'!$E$2:$E$2344)</f>
        <v>2-Aug-1963</v>
      </c>
      <c r="M870" s="29">
        <f>_xlfn.XLOOKUP(A870,'DataCleaning in Hospitalisation'!$A$2:$A$2344,'DataCleaning in Hospitalisation'!$H$2:$H$2344)</f>
        <v>12333.83</v>
      </c>
      <c r="N870" t="str">
        <f>_xlfn.XLOOKUP(A870,'DataCleaning in Hospitalisation'!$A$2:$A$2344,'DataCleaning in Hospitalisation'!$I$2:$I$2344)</f>
        <v>tier - 3</v>
      </c>
      <c r="O870" t="str">
        <f>_xlfn.XLOOKUP(A870,'DataCleaning in Hospitalisation'!$A$2:$A$2344,'DataCleaning in Hospitalisation'!$J$2:$J$2344)</f>
        <v>tier - 2</v>
      </c>
      <c r="P870" t="str">
        <f>_xlfn.XLOOKUP(A870,'DataCleaning in Hospitalisation'!$A$2:$A$2344,'DataCleaning in Hospitalisation'!$K$2:$K$2344)</f>
        <v>R1011</v>
      </c>
      <c r="Q870">
        <f>_xlfn.XLOOKUP(A870,'DataCleaning in Hospitalisation'!$A$2:$A$2344,'DataCleaning in Hospitalisation'!$F$2:$F$2344)</f>
        <v>60</v>
      </c>
      <c r="U870" s="43" t="s">
        <v>6</v>
      </c>
      <c r="V870">
        <v>1</v>
      </c>
      <c r="X870" s="4" t="s">
        <v>2190</v>
      </c>
      <c r="Y870" s="29">
        <v>36889.99</v>
      </c>
      <c r="AJ870" s="4" t="s">
        <v>2190</v>
      </c>
      <c r="AK870" s="29">
        <v>36889.99</v>
      </c>
    </row>
    <row r="871" spans="1:37" x14ac:dyDescent="0.3">
      <c r="A871" t="s">
        <v>1496</v>
      </c>
      <c r="B871" t="str">
        <f>_xlfn.XLOOKUP(A871,'Customer Names'!$A$2:$A$2336,'Customer Names'!$C$2:$C$2336)</f>
        <v xml:space="preserve"> Mr.Matthew</v>
      </c>
      <c r="C871" s="34">
        <f>_xlfn.XLOOKUP(A871,'Data Cleaning in Medical Examin'!$A$2:$A$2336,'Data Cleaning in Medical Examin'!$B$2:$B$2336)</f>
        <v>24.7</v>
      </c>
      <c r="D871">
        <f>_xlfn.XLOOKUP(A871,'Data Cleaning in Medical Examin'!$A$2:$A$2336,'Data Cleaning in Medical Examin'!$D$2:$D$2336)</f>
        <v>10.7</v>
      </c>
      <c r="E871" t="str">
        <f>_xlfn.XLOOKUP(A871,'Data Cleaning in Medical Examin'!$A$2:$A$2336,'Data Cleaning in Medical Examin'!$F$2:$F$2336)</f>
        <v>Yes</v>
      </c>
      <c r="F871" t="str">
        <f>_xlfn.XLOOKUP(A871,'Data Cleaning in Medical Examin'!$A$2:$A$2336,'Data Cleaning in Medical Examin'!$G$2:$G$2336)</f>
        <v>No</v>
      </c>
      <c r="G871" t="str">
        <f>_xlfn.XLOOKUP(A871,'Data Cleaning in Medical Examin'!$A$2:$A$2336,'Data Cleaning in Medical Examin'!$H$2:$H$2336)</f>
        <v>Yes</v>
      </c>
      <c r="H871" s="4">
        <f>_xlfn.XLOOKUP(A871,'Data Cleaning in Medical Examin'!$A$2:$A$2336,'Data Cleaning in Medical Examin'!$I$2:$I$2336)</f>
        <v>1</v>
      </c>
      <c r="I871" t="str">
        <f>_xlfn.XLOOKUP(A871,'Data Cleaning in Medical Examin'!$A$2:$A$2336,'Data Cleaning in Medical Examin'!$J$2:$J$2336)</f>
        <v>No</v>
      </c>
      <c r="J871" t="str">
        <f>_xlfn.XLOOKUP(A871,'Data Cleaning in Medical Examin'!$A$2:$A$2336,'Data Cleaning in Medical Examin'!$C$2:$C$2336)</f>
        <v>Normal Weight</v>
      </c>
      <c r="K871" t="str">
        <f>_xlfn.XLOOKUP(A871,'Data Cleaning in Medical Examin'!$A$2:$A$2336,'Data Cleaning in Medical Examin'!$E$2:$E$2336)</f>
        <v>Diabetes</v>
      </c>
      <c r="L871" t="str">
        <f>_xlfn.XLOOKUP(A871,'DataCleaning in Hospitalisation'!$A$2:$A$2344,'DataCleaning in Hospitalisation'!$E$2:$E$2344)</f>
        <v>29-Aug-1963</v>
      </c>
      <c r="M871" s="29">
        <f>_xlfn.XLOOKUP(A871,'DataCleaning in Hospitalisation'!$A$2:$A$2344,'DataCleaning in Hospitalisation'!$H$2:$H$2344)</f>
        <v>12323.94</v>
      </c>
      <c r="N871" t="str">
        <f>_xlfn.XLOOKUP(A871,'DataCleaning in Hospitalisation'!$A$2:$A$2344,'DataCleaning in Hospitalisation'!$I$2:$I$2344)</f>
        <v>tier - 3</v>
      </c>
      <c r="O871" t="str">
        <f>_xlfn.XLOOKUP(A871,'DataCleaning in Hospitalisation'!$A$2:$A$2344,'DataCleaning in Hospitalisation'!$J$2:$J$2344)</f>
        <v>tier - 3</v>
      </c>
      <c r="P871" t="str">
        <f>_xlfn.XLOOKUP(A871,'DataCleaning in Hospitalisation'!$A$2:$A$2344,'DataCleaning in Hospitalisation'!$K$2:$K$2344)</f>
        <v>R1017</v>
      </c>
      <c r="Q871">
        <f>_xlfn.XLOOKUP(A871,'DataCleaning in Hospitalisation'!$A$2:$A$2344,'DataCleaning in Hospitalisation'!$F$2:$F$2344)</f>
        <v>60</v>
      </c>
      <c r="U871" s="44" t="s">
        <v>2372</v>
      </c>
      <c r="V871">
        <v>1</v>
      </c>
      <c r="X871" s="4" t="s">
        <v>585</v>
      </c>
      <c r="Y871" s="29">
        <v>4883.87</v>
      </c>
      <c r="AJ871" s="4" t="s">
        <v>585</v>
      </c>
      <c r="AK871" s="29">
        <v>4883.87</v>
      </c>
    </row>
    <row r="872" spans="1:37" x14ac:dyDescent="0.3">
      <c r="A872" t="s">
        <v>1495</v>
      </c>
      <c r="B872" t="str">
        <f>_xlfn.XLOOKUP(A872,'Customer Names'!$A$2:$A$2336,'Customer Names'!$C$2:$C$2336)</f>
        <v xml:space="preserve"> Mrs.Orla</v>
      </c>
      <c r="C872" s="34">
        <f>_xlfn.XLOOKUP(A872,'Data Cleaning in Medical Examin'!$A$2:$A$2336,'Data Cleaning in Medical Examin'!$B$2:$B$2336)</f>
        <v>26.78</v>
      </c>
      <c r="D872">
        <f>_xlfn.XLOOKUP(A872,'Data Cleaning in Medical Examin'!$A$2:$A$2336,'Data Cleaning in Medical Examin'!$D$2:$D$2336)</f>
        <v>10.02</v>
      </c>
      <c r="E872" t="str">
        <f>_xlfn.XLOOKUP(A872,'Data Cleaning in Medical Examin'!$A$2:$A$2336,'Data Cleaning in Medical Examin'!$F$2:$F$2336)</f>
        <v>Yes</v>
      </c>
      <c r="F872" t="str">
        <f>_xlfn.XLOOKUP(A872,'Data Cleaning in Medical Examin'!$A$2:$A$2336,'Data Cleaning in Medical Examin'!$G$2:$G$2336)</f>
        <v>No</v>
      </c>
      <c r="G872" t="str">
        <f>_xlfn.XLOOKUP(A872,'Data Cleaning in Medical Examin'!$A$2:$A$2336,'Data Cleaning in Medical Examin'!$H$2:$H$2336)</f>
        <v>Yes</v>
      </c>
      <c r="H872" s="4">
        <f>_xlfn.XLOOKUP(A872,'Data Cleaning in Medical Examin'!$A$2:$A$2336,'Data Cleaning in Medical Examin'!$I$2:$I$2336)</f>
        <v>1</v>
      </c>
      <c r="I872" t="str">
        <f>_xlfn.XLOOKUP(A872,'Data Cleaning in Medical Examin'!$A$2:$A$2336,'Data Cleaning in Medical Examin'!$J$2:$J$2336)</f>
        <v>No</v>
      </c>
      <c r="J872" t="str">
        <f>_xlfn.XLOOKUP(A872,'Data Cleaning in Medical Examin'!$A$2:$A$2336,'Data Cleaning in Medical Examin'!$C$2:$C$2336)</f>
        <v>Over Weight</v>
      </c>
      <c r="K872" t="str">
        <f>_xlfn.XLOOKUP(A872,'Data Cleaning in Medical Examin'!$A$2:$A$2336,'Data Cleaning in Medical Examin'!$E$2:$E$2336)</f>
        <v>Diabetes</v>
      </c>
      <c r="L872" t="str">
        <f>_xlfn.XLOOKUP(A872,'DataCleaning in Hospitalisation'!$A$2:$A$2344,'DataCleaning in Hospitalisation'!$E$2:$E$2344)</f>
        <v>28-Oct-1963</v>
      </c>
      <c r="M872" s="29">
        <f>_xlfn.XLOOKUP(A872,'DataCleaning in Hospitalisation'!$A$2:$A$2344,'DataCleaning in Hospitalisation'!$H$2:$H$2344)</f>
        <v>12299.59</v>
      </c>
      <c r="N872" t="str">
        <f>_xlfn.XLOOKUP(A872,'DataCleaning in Hospitalisation'!$A$2:$A$2344,'DataCleaning in Hospitalisation'!$I$2:$I$2344)</f>
        <v>tier - 3</v>
      </c>
      <c r="O872" t="str">
        <f>_xlfn.XLOOKUP(A872,'DataCleaning in Hospitalisation'!$A$2:$A$2344,'DataCleaning in Hospitalisation'!$J$2:$J$2344)</f>
        <v>tier - 1</v>
      </c>
      <c r="P872" t="str">
        <f>_xlfn.XLOOKUP(A872,'DataCleaning in Hospitalisation'!$A$2:$A$2344,'DataCleaning in Hospitalisation'!$K$2:$K$2344)</f>
        <v>R1025</v>
      </c>
      <c r="Q872">
        <f>_xlfn.XLOOKUP(A872,'DataCleaning in Hospitalisation'!$A$2:$A$2344,'DataCleaning in Hospitalisation'!$F$2:$F$2344)</f>
        <v>60</v>
      </c>
      <c r="U872" s="45" t="s">
        <v>2372</v>
      </c>
      <c r="V872">
        <v>1</v>
      </c>
      <c r="X872" s="4" t="s">
        <v>584</v>
      </c>
      <c r="Y872" s="29">
        <v>4877.9799999999996</v>
      </c>
      <c r="AJ872" s="4" t="s">
        <v>584</v>
      </c>
      <c r="AK872" s="29">
        <v>4877.9799999999996</v>
      </c>
    </row>
    <row r="873" spans="1:37" x14ac:dyDescent="0.3">
      <c r="A873" t="s">
        <v>1494</v>
      </c>
      <c r="B873" t="str">
        <f>_xlfn.XLOOKUP(A873,'Customer Names'!$A$2:$A$2336,'Customer Names'!$C$2:$C$2336)</f>
        <v xml:space="preserve"> Ms.Shaista</v>
      </c>
      <c r="C873" s="34">
        <f>_xlfn.XLOOKUP(A873,'Data Cleaning in Medical Examin'!$A$2:$A$2336,'Data Cleaning in Medical Examin'!$B$2:$B$2336)</f>
        <v>45.8</v>
      </c>
      <c r="D873">
        <f>_xlfn.XLOOKUP(A873,'Data Cleaning in Medical Examin'!$A$2:$A$2336,'Data Cleaning in Medical Examin'!$D$2:$D$2336)</f>
        <v>4.8499999999999996</v>
      </c>
      <c r="E873" t="str">
        <f>_xlfn.XLOOKUP(A873,'Data Cleaning in Medical Examin'!$A$2:$A$2336,'Data Cleaning in Medical Examin'!$F$2:$F$2336)</f>
        <v>No</v>
      </c>
      <c r="F873" t="str">
        <f>_xlfn.XLOOKUP(A873,'Data Cleaning in Medical Examin'!$A$2:$A$2336,'Data Cleaning in Medical Examin'!$G$2:$G$2336)</f>
        <v>No</v>
      </c>
      <c r="G873" t="str">
        <f>_xlfn.XLOOKUP(A873,'Data Cleaning in Medical Examin'!$A$2:$A$2336,'Data Cleaning in Medical Examin'!$H$2:$H$2336)</f>
        <v>No</v>
      </c>
      <c r="H873" s="4">
        <f>_xlfn.XLOOKUP(A873,'Data Cleaning in Medical Examin'!$A$2:$A$2336,'Data Cleaning in Medical Examin'!$I$2:$I$2336)</f>
        <v>0</v>
      </c>
      <c r="I873" t="str">
        <f>_xlfn.XLOOKUP(A873,'Data Cleaning in Medical Examin'!$A$2:$A$2336,'Data Cleaning in Medical Examin'!$J$2:$J$2336)</f>
        <v>No</v>
      </c>
      <c r="J873" t="str">
        <f>_xlfn.XLOOKUP(A873,'Data Cleaning in Medical Examin'!$A$2:$A$2336,'Data Cleaning in Medical Examin'!$C$2:$C$2336)</f>
        <v>Obesity</v>
      </c>
      <c r="K873" t="str">
        <f>_xlfn.XLOOKUP(A873,'Data Cleaning in Medical Examin'!$A$2:$A$2336,'Data Cleaning in Medical Examin'!$E$2:$E$2336)</f>
        <v>Normal</v>
      </c>
      <c r="L873" t="str">
        <f>_xlfn.XLOOKUP(A873,'DataCleaning in Hospitalisation'!$A$2:$A$2344,'DataCleaning in Hospitalisation'!$E$2:$E$2344)</f>
        <v>29-Oct-1990</v>
      </c>
      <c r="M873" s="29">
        <f>_xlfn.XLOOKUP(A873,'DataCleaning in Hospitalisation'!$A$2:$A$2344,'DataCleaning in Hospitalisation'!$H$2:$H$2344)</f>
        <v>12282.38</v>
      </c>
      <c r="N873" t="str">
        <f>_xlfn.XLOOKUP(A873,'DataCleaning in Hospitalisation'!$A$2:$A$2344,'DataCleaning in Hospitalisation'!$I$2:$I$2344)</f>
        <v>tier - 3</v>
      </c>
      <c r="O873" t="str">
        <f>_xlfn.XLOOKUP(A873,'DataCleaning in Hospitalisation'!$A$2:$A$2344,'DataCleaning in Hospitalisation'!$J$2:$J$2344)</f>
        <v>tier - 1</v>
      </c>
      <c r="P873" t="str">
        <f>_xlfn.XLOOKUP(A873,'DataCleaning in Hospitalisation'!$A$2:$A$2344,'DataCleaning in Hospitalisation'!$K$2:$K$2344)</f>
        <v>R1011</v>
      </c>
      <c r="Q873">
        <f>_xlfn.XLOOKUP(A873,'DataCleaning in Hospitalisation'!$A$2:$A$2344,'DataCleaning in Hospitalisation'!$F$2:$F$2344)</f>
        <v>33</v>
      </c>
      <c r="U873" s="4" t="s">
        <v>1237</v>
      </c>
      <c r="V873">
        <v>1</v>
      </c>
      <c r="X873" s="4" t="s">
        <v>583</v>
      </c>
      <c r="Y873" s="29">
        <v>4859.8900000000003</v>
      </c>
      <c r="AJ873" s="4" t="s">
        <v>583</v>
      </c>
      <c r="AK873" s="29">
        <v>4859.8900000000003</v>
      </c>
    </row>
    <row r="874" spans="1:37" x14ac:dyDescent="0.3">
      <c r="A874" t="s">
        <v>1493</v>
      </c>
      <c r="B874" t="str">
        <f>_xlfn.XLOOKUP(A874,'Customer Names'!$A$2:$A$2336,'Customer Names'!$C$2:$C$2336)</f>
        <v xml:space="preserve"> Mrs.Emily</v>
      </c>
      <c r="C874" s="34">
        <f>_xlfn.XLOOKUP(A874,'Data Cleaning in Medical Examin'!$A$2:$A$2336,'Data Cleaning in Medical Examin'!$B$2:$B$2336)</f>
        <v>29</v>
      </c>
      <c r="D874">
        <f>_xlfn.XLOOKUP(A874,'Data Cleaning in Medical Examin'!$A$2:$A$2336,'Data Cleaning in Medical Examin'!$D$2:$D$2336)</f>
        <v>4.3899999999999997</v>
      </c>
      <c r="E874" t="str">
        <f>_xlfn.XLOOKUP(A874,'Data Cleaning in Medical Examin'!$A$2:$A$2336,'Data Cleaning in Medical Examin'!$F$2:$F$2336)</f>
        <v>Yes</v>
      </c>
      <c r="F874" t="str">
        <f>_xlfn.XLOOKUP(A874,'Data Cleaning in Medical Examin'!$A$2:$A$2336,'Data Cleaning in Medical Examin'!$G$2:$G$2336)</f>
        <v>No</v>
      </c>
      <c r="G874" t="str">
        <f>_xlfn.XLOOKUP(A874,'Data Cleaning in Medical Examin'!$A$2:$A$2336,'Data Cleaning in Medical Examin'!$H$2:$H$2336)</f>
        <v>No</v>
      </c>
      <c r="H874" s="4">
        <f>_xlfn.XLOOKUP(A874,'Data Cleaning in Medical Examin'!$A$2:$A$2336,'Data Cleaning in Medical Examin'!$I$2:$I$2336)</f>
        <v>2</v>
      </c>
      <c r="I874" t="str">
        <f>_xlfn.XLOOKUP(A874,'Data Cleaning in Medical Examin'!$A$2:$A$2336,'Data Cleaning in Medical Examin'!$J$2:$J$2336)</f>
        <v>No</v>
      </c>
      <c r="J874" t="str">
        <f>_xlfn.XLOOKUP(A874,'Data Cleaning in Medical Examin'!$A$2:$A$2336,'Data Cleaning in Medical Examin'!$C$2:$C$2336)</f>
        <v>Over Weight</v>
      </c>
      <c r="K874" t="str">
        <f>_xlfn.XLOOKUP(A874,'Data Cleaning in Medical Examin'!$A$2:$A$2336,'Data Cleaning in Medical Examin'!$E$2:$E$2336)</f>
        <v>Normal</v>
      </c>
      <c r="L874" t="str">
        <f>_xlfn.XLOOKUP(A874,'DataCleaning in Hospitalisation'!$A$2:$A$2344,'DataCleaning in Hospitalisation'!$E$2:$E$2344)</f>
        <v>16-Nov-1966</v>
      </c>
      <c r="M874" s="29">
        <f>_xlfn.XLOOKUP(A874,'DataCleaning in Hospitalisation'!$A$2:$A$2344,'DataCleaning in Hospitalisation'!$H$2:$H$2344)</f>
        <v>12282.03</v>
      </c>
      <c r="N874" t="str">
        <f>_xlfn.XLOOKUP(A874,'DataCleaning in Hospitalisation'!$A$2:$A$2344,'DataCleaning in Hospitalisation'!$I$2:$I$2344)</f>
        <v>tier - 3</v>
      </c>
      <c r="O874" t="str">
        <f>_xlfn.XLOOKUP(A874,'DataCleaning in Hospitalisation'!$A$2:$A$2344,'DataCleaning in Hospitalisation'!$J$2:$J$2344)</f>
        <v>tier - 1</v>
      </c>
      <c r="P874" t="str">
        <f>_xlfn.XLOOKUP(A874,'DataCleaning in Hospitalisation'!$A$2:$A$2344,'DataCleaning in Hospitalisation'!$K$2:$K$2344)</f>
        <v>R1025</v>
      </c>
      <c r="Q874">
        <f>_xlfn.XLOOKUP(A874,'DataCleaning in Hospitalisation'!$A$2:$A$2344,'DataCleaning in Hospitalisation'!$F$2:$F$2344)</f>
        <v>57</v>
      </c>
      <c r="U874" s="38" t="s">
        <v>6</v>
      </c>
      <c r="V874">
        <v>1</v>
      </c>
      <c r="X874" s="4" t="s">
        <v>582</v>
      </c>
      <c r="Y874" s="29">
        <v>4846.92</v>
      </c>
      <c r="AJ874" s="4" t="s">
        <v>582</v>
      </c>
      <c r="AK874" s="29">
        <v>4846.92</v>
      </c>
    </row>
    <row r="875" spans="1:37" x14ac:dyDescent="0.3">
      <c r="A875" t="s">
        <v>1492</v>
      </c>
      <c r="B875" t="str">
        <f>_xlfn.XLOOKUP(A875,'Customer Names'!$A$2:$A$2336,'Customer Names'!$C$2:$C$2336)</f>
        <v xml:space="preserve"> Ms.Julie</v>
      </c>
      <c r="C875" s="34">
        <f>_xlfn.XLOOKUP(A875,'Data Cleaning in Medical Examin'!$A$2:$A$2336,'Data Cleaning in Medical Examin'!$B$2:$B$2336)</f>
        <v>33.534999999999997</v>
      </c>
      <c r="D875">
        <f>_xlfn.XLOOKUP(A875,'Data Cleaning in Medical Examin'!$A$2:$A$2336,'Data Cleaning in Medical Examin'!$D$2:$D$2336)</f>
        <v>8.24</v>
      </c>
      <c r="E875" t="str">
        <f>_xlfn.XLOOKUP(A875,'Data Cleaning in Medical Examin'!$A$2:$A$2336,'Data Cleaning in Medical Examin'!$F$2:$F$2336)</f>
        <v>Yes</v>
      </c>
      <c r="F875" t="str">
        <f>_xlfn.XLOOKUP(A875,'Data Cleaning in Medical Examin'!$A$2:$A$2336,'Data Cleaning in Medical Examin'!$G$2:$G$2336)</f>
        <v>No</v>
      </c>
      <c r="G875" t="str">
        <f>_xlfn.XLOOKUP(A875,'Data Cleaning in Medical Examin'!$A$2:$A$2336,'Data Cleaning in Medical Examin'!$H$2:$H$2336)</f>
        <v>No</v>
      </c>
      <c r="H875" s="4">
        <f>_xlfn.XLOOKUP(A875,'Data Cleaning in Medical Examin'!$A$2:$A$2336,'Data Cleaning in Medical Examin'!$I$2:$I$2336)</f>
        <v>0</v>
      </c>
      <c r="I875" t="str">
        <f>_xlfn.XLOOKUP(A875,'Data Cleaning in Medical Examin'!$A$2:$A$2336,'Data Cleaning in Medical Examin'!$J$2:$J$2336)</f>
        <v>No</v>
      </c>
      <c r="J875" t="str">
        <f>_xlfn.XLOOKUP(A875,'Data Cleaning in Medical Examin'!$A$2:$A$2336,'Data Cleaning in Medical Examin'!$C$2:$C$2336)</f>
        <v>Obesity</v>
      </c>
      <c r="K875" t="str">
        <f>_xlfn.XLOOKUP(A875,'Data Cleaning in Medical Examin'!$A$2:$A$2336,'Data Cleaning in Medical Examin'!$E$2:$E$2336)</f>
        <v>Diabetes</v>
      </c>
      <c r="L875" t="str">
        <f>_xlfn.XLOOKUP(A875,'DataCleaning in Hospitalisation'!$A$2:$A$2344,'DataCleaning in Hospitalisation'!$E$2:$E$2344)</f>
        <v>28-Aug-1967</v>
      </c>
      <c r="M875" s="29">
        <f>_xlfn.XLOOKUP(A875,'DataCleaning in Hospitalisation'!$A$2:$A$2344,'DataCleaning in Hospitalisation'!$H$2:$H$2344)</f>
        <v>12269.69</v>
      </c>
      <c r="N875" t="str">
        <f>_xlfn.XLOOKUP(A875,'DataCleaning in Hospitalisation'!$A$2:$A$2344,'DataCleaning in Hospitalisation'!$I$2:$I$2344)</f>
        <v>tier - 3</v>
      </c>
      <c r="O875" t="str">
        <f>_xlfn.XLOOKUP(A875,'DataCleaning in Hospitalisation'!$A$2:$A$2344,'DataCleaning in Hospitalisation'!$J$2:$J$2344)</f>
        <v>tier - 2</v>
      </c>
      <c r="P875" t="str">
        <f>_xlfn.XLOOKUP(A875,'DataCleaning in Hospitalisation'!$A$2:$A$2344,'DataCleaning in Hospitalisation'!$K$2:$K$2344)</f>
        <v>R1012</v>
      </c>
      <c r="Q875">
        <f>_xlfn.XLOOKUP(A875,'DataCleaning in Hospitalisation'!$A$2:$A$2344,'DataCleaning in Hospitalisation'!$F$2:$F$2344)</f>
        <v>56</v>
      </c>
      <c r="U875" s="42" t="s">
        <v>2415</v>
      </c>
      <c r="V875">
        <v>1</v>
      </c>
      <c r="X875" s="4" t="s">
        <v>581</v>
      </c>
      <c r="Y875" s="29">
        <v>4846.53</v>
      </c>
      <c r="AJ875" s="4" t="s">
        <v>581</v>
      </c>
      <c r="AK875" s="29">
        <v>4846.53</v>
      </c>
    </row>
    <row r="876" spans="1:37" x14ac:dyDescent="0.3">
      <c r="A876" t="s">
        <v>1491</v>
      </c>
      <c r="B876" t="str">
        <f>_xlfn.XLOOKUP(A876,'Customer Names'!$A$2:$A$2336,'Customer Names'!$C$2:$C$2336)</f>
        <v xml:space="preserve"> Ms.Megumi</v>
      </c>
      <c r="C876" s="34">
        <f>_xlfn.XLOOKUP(A876,'Data Cleaning in Medical Examin'!$A$2:$A$2336,'Data Cleaning in Medical Examin'!$B$2:$B$2336)</f>
        <v>32.774999999999999</v>
      </c>
      <c r="D876">
        <f>_xlfn.XLOOKUP(A876,'Data Cleaning in Medical Examin'!$A$2:$A$2336,'Data Cleaning in Medical Examin'!$D$2:$D$2336)</f>
        <v>9.77</v>
      </c>
      <c r="E876" t="str">
        <f>_xlfn.XLOOKUP(A876,'Data Cleaning in Medical Examin'!$A$2:$A$2336,'Data Cleaning in Medical Examin'!$F$2:$F$2336)</f>
        <v>Yes</v>
      </c>
      <c r="F876" t="str">
        <f>_xlfn.XLOOKUP(A876,'Data Cleaning in Medical Examin'!$A$2:$A$2336,'Data Cleaning in Medical Examin'!$G$2:$G$2336)</f>
        <v>No</v>
      </c>
      <c r="G876" t="str">
        <f>_xlfn.XLOOKUP(A876,'Data Cleaning in Medical Examin'!$A$2:$A$2336,'Data Cleaning in Medical Examin'!$H$2:$H$2336)</f>
        <v>No</v>
      </c>
      <c r="H876" s="4">
        <f>_xlfn.XLOOKUP(A876,'Data Cleaning in Medical Examin'!$A$2:$A$2336,'Data Cleaning in Medical Examin'!$I$2:$I$2336)</f>
        <v>0</v>
      </c>
      <c r="I876" t="str">
        <f>_xlfn.XLOOKUP(A876,'Data Cleaning in Medical Examin'!$A$2:$A$2336,'Data Cleaning in Medical Examin'!$J$2:$J$2336)</f>
        <v>No</v>
      </c>
      <c r="J876" t="str">
        <f>_xlfn.XLOOKUP(A876,'Data Cleaning in Medical Examin'!$A$2:$A$2336,'Data Cleaning in Medical Examin'!$C$2:$C$2336)</f>
        <v>Obesity</v>
      </c>
      <c r="K876" t="str">
        <f>_xlfn.XLOOKUP(A876,'Data Cleaning in Medical Examin'!$A$2:$A$2336,'Data Cleaning in Medical Examin'!$E$2:$E$2336)</f>
        <v>Diabetes</v>
      </c>
      <c r="L876" t="str">
        <f>_xlfn.XLOOKUP(A876,'DataCleaning in Hospitalisation'!$A$2:$A$2344,'DataCleaning in Hospitalisation'!$E$2:$E$2344)</f>
        <v>30-Dec-1967</v>
      </c>
      <c r="M876" s="29">
        <f>_xlfn.XLOOKUP(A876,'DataCleaning in Hospitalisation'!$A$2:$A$2344,'DataCleaning in Hospitalisation'!$H$2:$H$2344)</f>
        <v>12268.63</v>
      </c>
      <c r="N876" t="str">
        <f>_xlfn.XLOOKUP(A876,'DataCleaning in Hospitalisation'!$A$2:$A$2344,'DataCleaning in Hospitalisation'!$I$2:$I$2344)</f>
        <v>tier - 3</v>
      </c>
      <c r="O876" t="str">
        <f>_xlfn.XLOOKUP(A876,'DataCleaning in Hospitalisation'!$A$2:$A$2344,'DataCleaning in Hospitalisation'!$J$2:$J$2344)</f>
        <v>tier - 1</v>
      </c>
      <c r="P876" t="str">
        <f>_xlfn.XLOOKUP(A876,'DataCleaning in Hospitalisation'!$A$2:$A$2344,'DataCleaning in Hospitalisation'!$K$2:$K$2344)</f>
        <v>R1012</v>
      </c>
      <c r="Q876">
        <f>_xlfn.XLOOKUP(A876,'DataCleaning in Hospitalisation'!$A$2:$A$2344,'DataCleaning in Hospitalisation'!$F$2:$F$2344)</f>
        <v>56</v>
      </c>
      <c r="U876" s="43" t="s">
        <v>7</v>
      </c>
      <c r="V876">
        <v>1</v>
      </c>
      <c r="X876" s="4" t="s">
        <v>580</v>
      </c>
      <c r="Y876" s="29">
        <v>4844.67</v>
      </c>
      <c r="AJ876" s="4" t="s">
        <v>580</v>
      </c>
      <c r="AK876" s="29">
        <v>4844.67</v>
      </c>
    </row>
    <row r="877" spans="1:37" x14ac:dyDescent="0.3">
      <c r="A877" t="s">
        <v>1490</v>
      </c>
      <c r="B877" t="str">
        <f>_xlfn.XLOOKUP(A877,'Customer Names'!$A$2:$A$2336,'Customer Names'!$C$2:$C$2336)</f>
        <v xml:space="preserve"> Ms.Skylar</v>
      </c>
      <c r="C877" s="34">
        <f>_xlfn.XLOOKUP(A877,'Data Cleaning in Medical Examin'!$A$2:$A$2336,'Data Cleaning in Medical Examin'!$B$2:$B$2336)</f>
        <v>37.51</v>
      </c>
      <c r="D877">
        <f>_xlfn.XLOOKUP(A877,'Data Cleaning in Medical Examin'!$A$2:$A$2336,'Data Cleaning in Medical Examin'!$D$2:$D$2336)</f>
        <v>5.5</v>
      </c>
      <c r="E877" t="str">
        <f>_xlfn.XLOOKUP(A877,'Data Cleaning in Medical Examin'!$A$2:$A$2336,'Data Cleaning in Medical Examin'!$F$2:$F$2336)</f>
        <v>Yes</v>
      </c>
      <c r="F877" t="str">
        <f>_xlfn.XLOOKUP(A877,'Data Cleaning in Medical Examin'!$A$2:$A$2336,'Data Cleaning in Medical Examin'!$G$2:$G$2336)</f>
        <v>No</v>
      </c>
      <c r="G877" t="str">
        <f>_xlfn.XLOOKUP(A877,'Data Cleaning in Medical Examin'!$A$2:$A$2336,'Data Cleaning in Medical Examin'!$H$2:$H$2336)</f>
        <v>No</v>
      </c>
      <c r="H877" s="4">
        <f>_xlfn.XLOOKUP(A877,'Data Cleaning in Medical Examin'!$A$2:$A$2336,'Data Cleaning in Medical Examin'!$I$2:$I$2336)</f>
        <v>2</v>
      </c>
      <c r="I877" t="str">
        <f>_xlfn.XLOOKUP(A877,'Data Cleaning in Medical Examin'!$A$2:$A$2336,'Data Cleaning in Medical Examin'!$J$2:$J$2336)</f>
        <v>No</v>
      </c>
      <c r="J877" t="str">
        <f>_xlfn.XLOOKUP(A877,'Data Cleaning in Medical Examin'!$A$2:$A$2336,'Data Cleaning in Medical Examin'!$C$2:$C$2336)</f>
        <v>Obesity</v>
      </c>
      <c r="K877" t="str">
        <f>_xlfn.XLOOKUP(A877,'Data Cleaning in Medical Examin'!$A$2:$A$2336,'Data Cleaning in Medical Examin'!$E$2:$E$2336)</f>
        <v>Normal</v>
      </c>
      <c r="L877" t="str">
        <f>_xlfn.XLOOKUP(A877,'DataCleaning in Hospitalisation'!$A$2:$A$2344,'DataCleaning in Hospitalisation'!$E$2:$E$2344)</f>
        <v>6-Dec-1966</v>
      </c>
      <c r="M877" s="29">
        <f>_xlfn.XLOOKUP(A877,'DataCleaning in Hospitalisation'!$A$2:$A$2344,'DataCleaning in Hospitalisation'!$H$2:$H$2344)</f>
        <v>12265.51</v>
      </c>
      <c r="N877" t="str">
        <f>_xlfn.XLOOKUP(A877,'DataCleaning in Hospitalisation'!$A$2:$A$2344,'DataCleaning in Hospitalisation'!$I$2:$I$2344)</f>
        <v>tier - 3</v>
      </c>
      <c r="O877" t="str">
        <f>_xlfn.XLOOKUP(A877,'DataCleaning in Hospitalisation'!$A$2:$A$2344,'DataCleaning in Hospitalisation'!$J$2:$J$2344)</f>
        <v>tier - 3</v>
      </c>
      <c r="P877" t="str">
        <f>_xlfn.XLOOKUP(A877,'DataCleaning in Hospitalisation'!$A$2:$A$2344,'DataCleaning in Hospitalisation'!$K$2:$K$2344)</f>
        <v>R1013</v>
      </c>
      <c r="Q877">
        <f>_xlfn.XLOOKUP(A877,'DataCleaning in Hospitalisation'!$A$2:$A$2344,'DataCleaning in Hospitalisation'!$F$2:$F$2344)</f>
        <v>57</v>
      </c>
      <c r="U877" s="44" t="s">
        <v>2372</v>
      </c>
      <c r="V877">
        <v>1</v>
      </c>
      <c r="X877" s="4" t="s">
        <v>579</v>
      </c>
      <c r="Y877" s="29">
        <v>4843.79</v>
      </c>
      <c r="AJ877" s="4" t="s">
        <v>579</v>
      </c>
      <c r="AK877" s="29">
        <v>4843.79</v>
      </c>
    </row>
    <row r="878" spans="1:37" x14ac:dyDescent="0.3">
      <c r="A878" t="s">
        <v>1489</v>
      </c>
      <c r="B878" t="str">
        <f>_xlfn.XLOOKUP(A878,'Customer Names'!$A$2:$A$2336,'Customer Names'!$C$2:$C$2336)</f>
        <v xml:space="preserve"> Mrs.Victoria</v>
      </c>
      <c r="C878" s="34">
        <f>_xlfn.XLOOKUP(A878,'Data Cleaning in Medical Examin'!$A$2:$A$2336,'Data Cleaning in Medical Examin'!$B$2:$B$2336)</f>
        <v>39.86</v>
      </c>
      <c r="D878">
        <f>_xlfn.XLOOKUP(A878,'Data Cleaning in Medical Examin'!$A$2:$A$2336,'Data Cleaning in Medical Examin'!$D$2:$D$2336)</f>
        <v>11.84</v>
      </c>
      <c r="E878" t="str">
        <f>_xlfn.XLOOKUP(A878,'Data Cleaning in Medical Examin'!$A$2:$A$2336,'Data Cleaning in Medical Examin'!$F$2:$F$2336)</f>
        <v>Yes</v>
      </c>
      <c r="F878" t="str">
        <f>_xlfn.XLOOKUP(A878,'Data Cleaning in Medical Examin'!$A$2:$A$2336,'Data Cleaning in Medical Examin'!$G$2:$G$2336)</f>
        <v>No</v>
      </c>
      <c r="G878" t="str">
        <f>_xlfn.XLOOKUP(A878,'Data Cleaning in Medical Examin'!$A$2:$A$2336,'Data Cleaning in Medical Examin'!$H$2:$H$2336)</f>
        <v>No</v>
      </c>
      <c r="H878" s="4">
        <f>_xlfn.XLOOKUP(A878,'Data Cleaning in Medical Examin'!$A$2:$A$2336,'Data Cleaning in Medical Examin'!$I$2:$I$2336)</f>
        <v>1</v>
      </c>
      <c r="I878" t="str">
        <f>_xlfn.XLOOKUP(A878,'Data Cleaning in Medical Examin'!$A$2:$A$2336,'Data Cleaning in Medical Examin'!$J$2:$J$2336)</f>
        <v>No</v>
      </c>
      <c r="J878" t="str">
        <f>_xlfn.XLOOKUP(A878,'Data Cleaning in Medical Examin'!$A$2:$A$2336,'Data Cleaning in Medical Examin'!$C$2:$C$2336)</f>
        <v>Obesity</v>
      </c>
      <c r="K878" t="str">
        <f>_xlfn.XLOOKUP(A878,'Data Cleaning in Medical Examin'!$A$2:$A$2336,'Data Cleaning in Medical Examin'!$E$2:$E$2336)</f>
        <v>Diabetes</v>
      </c>
      <c r="L878" t="str">
        <f>_xlfn.XLOOKUP(A878,'DataCleaning in Hospitalisation'!$A$2:$A$2344,'DataCleaning in Hospitalisation'!$E$2:$E$2344)</f>
        <v>13-Aug-1986</v>
      </c>
      <c r="M878" s="29">
        <f>_xlfn.XLOOKUP(A878,'DataCleaning in Hospitalisation'!$A$2:$A$2344,'DataCleaning in Hospitalisation'!$H$2:$H$2344)</f>
        <v>12255.04</v>
      </c>
      <c r="N878" t="str">
        <f>_xlfn.XLOOKUP(A878,'DataCleaning in Hospitalisation'!$A$2:$A$2344,'DataCleaning in Hospitalisation'!$I$2:$I$2344)</f>
        <v>tier - 3</v>
      </c>
      <c r="O878" t="str">
        <f>_xlfn.XLOOKUP(A878,'DataCleaning in Hospitalisation'!$A$2:$A$2344,'DataCleaning in Hospitalisation'!$J$2:$J$2344)</f>
        <v>tier - 2</v>
      </c>
      <c r="P878" t="str">
        <f>_xlfn.XLOOKUP(A878,'DataCleaning in Hospitalisation'!$A$2:$A$2344,'DataCleaning in Hospitalisation'!$K$2:$K$2344)</f>
        <v>R1026</v>
      </c>
      <c r="Q878">
        <f>_xlfn.XLOOKUP(A878,'DataCleaning in Hospitalisation'!$A$2:$A$2344,'DataCleaning in Hospitalisation'!$F$2:$F$2344)</f>
        <v>37</v>
      </c>
      <c r="U878" s="45" t="s">
        <v>2373</v>
      </c>
      <c r="V878">
        <v>1</v>
      </c>
      <c r="X878" s="4" t="s">
        <v>578</v>
      </c>
      <c r="Y878" s="29">
        <v>4840.95</v>
      </c>
      <c r="AJ878" s="4" t="s">
        <v>578</v>
      </c>
      <c r="AK878" s="29">
        <v>4840.95</v>
      </c>
    </row>
    <row r="879" spans="1:37" x14ac:dyDescent="0.3">
      <c r="A879" t="s">
        <v>1488</v>
      </c>
      <c r="B879" t="str">
        <f>_xlfn.XLOOKUP(A879,'Customer Names'!$A$2:$A$2336,'Customer Names'!$C$2:$C$2336)</f>
        <v xml:space="preserve"> Mrs.Amanda</v>
      </c>
      <c r="C879" s="34">
        <f>_xlfn.XLOOKUP(A879,'Data Cleaning in Medical Examin'!$A$2:$A$2336,'Data Cleaning in Medical Examin'!$B$2:$B$2336)</f>
        <v>42.13</v>
      </c>
      <c r="D879">
        <f>_xlfn.XLOOKUP(A879,'Data Cleaning in Medical Examin'!$A$2:$A$2336,'Data Cleaning in Medical Examin'!$D$2:$D$2336)</f>
        <v>4.66</v>
      </c>
      <c r="E879" t="str">
        <f>_xlfn.XLOOKUP(A879,'Data Cleaning in Medical Examin'!$A$2:$A$2336,'Data Cleaning in Medical Examin'!$F$2:$F$2336)</f>
        <v>No</v>
      </c>
      <c r="F879" t="str">
        <f>_xlfn.XLOOKUP(A879,'Data Cleaning in Medical Examin'!$A$2:$A$2336,'Data Cleaning in Medical Examin'!$G$2:$G$2336)</f>
        <v>No</v>
      </c>
      <c r="G879" t="str">
        <f>_xlfn.XLOOKUP(A879,'Data Cleaning in Medical Examin'!$A$2:$A$2336,'Data Cleaning in Medical Examin'!$H$2:$H$2336)</f>
        <v>No</v>
      </c>
      <c r="H879" s="4">
        <f>_xlfn.XLOOKUP(A879,'Data Cleaning in Medical Examin'!$A$2:$A$2336,'Data Cleaning in Medical Examin'!$I$2:$I$2336)</f>
        <v>0</v>
      </c>
      <c r="I879" t="str">
        <f>_xlfn.XLOOKUP(A879,'Data Cleaning in Medical Examin'!$A$2:$A$2336,'Data Cleaning in Medical Examin'!$J$2:$J$2336)</f>
        <v>No</v>
      </c>
      <c r="J879" t="str">
        <f>_xlfn.XLOOKUP(A879,'Data Cleaning in Medical Examin'!$A$2:$A$2336,'Data Cleaning in Medical Examin'!$C$2:$C$2336)</f>
        <v>Obesity</v>
      </c>
      <c r="K879" t="str">
        <f>_xlfn.XLOOKUP(A879,'Data Cleaning in Medical Examin'!$A$2:$A$2336,'Data Cleaning in Medical Examin'!$E$2:$E$2336)</f>
        <v>Normal</v>
      </c>
      <c r="L879" t="str">
        <f>_xlfn.XLOOKUP(A879,'DataCleaning in Hospitalisation'!$A$2:$A$2344,'DataCleaning in Hospitalisation'!$E$2:$E$2344)</f>
        <v>23-Nov-1989</v>
      </c>
      <c r="M879" s="29">
        <f>_xlfn.XLOOKUP(A879,'DataCleaning in Hospitalisation'!$A$2:$A$2344,'DataCleaning in Hospitalisation'!$H$2:$H$2344)</f>
        <v>12254.44</v>
      </c>
      <c r="N879" t="str">
        <f>_xlfn.XLOOKUP(A879,'DataCleaning in Hospitalisation'!$A$2:$A$2344,'DataCleaning in Hospitalisation'!$I$2:$I$2344)</f>
        <v>tier - 3</v>
      </c>
      <c r="O879" t="str">
        <f>_xlfn.XLOOKUP(A879,'DataCleaning in Hospitalisation'!$A$2:$A$2344,'DataCleaning in Hospitalisation'!$J$2:$J$2344)</f>
        <v>tier - 3</v>
      </c>
      <c r="P879" t="str">
        <f>_xlfn.XLOOKUP(A879,'DataCleaning in Hospitalisation'!$A$2:$A$2344,'DataCleaning in Hospitalisation'!$K$2:$K$2344)</f>
        <v>R1026</v>
      </c>
      <c r="Q879">
        <f>_xlfn.XLOOKUP(A879,'DataCleaning in Hospitalisation'!$A$2:$A$2344,'DataCleaning in Hospitalisation'!$F$2:$F$2344)</f>
        <v>34</v>
      </c>
      <c r="U879" s="4" t="s">
        <v>2255</v>
      </c>
      <c r="V879">
        <v>1</v>
      </c>
      <c r="X879" s="4" t="s">
        <v>577</v>
      </c>
      <c r="Y879" s="29">
        <v>4839.18</v>
      </c>
      <c r="AJ879" s="4" t="s">
        <v>577</v>
      </c>
      <c r="AK879" s="29">
        <v>4839.18</v>
      </c>
    </row>
    <row r="880" spans="1:37" x14ac:dyDescent="0.3">
      <c r="A880" t="s">
        <v>1487</v>
      </c>
      <c r="B880" t="str">
        <f>_xlfn.XLOOKUP(A880,'Customer Names'!$A$2:$A$2336,'Customer Names'!$C$2:$C$2336)</f>
        <v xml:space="preserve"> Ms.Renee</v>
      </c>
      <c r="C880" s="34">
        <f>_xlfn.XLOOKUP(A880,'Data Cleaning in Medical Examin'!$A$2:$A$2336,'Data Cleaning in Medical Examin'!$B$2:$B$2336)</f>
        <v>35.99</v>
      </c>
      <c r="D880">
        <f>_xlfn.XLOOKUP(A880,'Data Cleaning in Medical Examin'!$A$2:$A$2336,'Data Cleaning in Medical Examin'!$D$2:$D$2336)</f>
        <v>11.11</v>
      </c>
      <c r="E880" t="str">
        <f>_xlfn.XLOOKUP(A880,'Data Cleaning in Medical Examin'!$A$2:$A$2336,'Data Cleaning in Medical Examin'!$F$2:$F$2336)</f>
        <v>No</v>
      </c>
      <c r="F880" t="str">
        <f>_xlfn.XLOOKUP(A880,'Data Cleaning in Medical Examin'!$A$2:$A$2336,'Data Cleaning in Medical Examin'!$G$2:$G$2336)</f>
        <v>No</v>
      </c>
      <c r="G880" t="str">
        <f>_xlfn.XLOOKUP(A880,'Data Cleaning in Medical Examin'!$A$2:$A$2336,'Data Cleaning in Medical Examin'!$H$2:$H$2336)</f>
        <v>No</v>
      </c>
      <c r="H880" s="4">
        <f>_xlfn.XLOOKUP(A880,'Data Cleaning in Medical Examin'!$A$2:$A$2336,'Data Cleaning in Medical Examin'!$I$2:$I$2336)</f>
        <v>0</v>
      </c>
      <c r="I880" t="str">
        <f>_xlfn.XLOOKUP(A880,'Data Cleaning in Medical Examin'!$A$2:$A$2336,'Data Cleaning in Medical Examin'!$J$2:$J$2336)</f>
        <v>No</v>
      </c>
      <c r="J880" t="str">
        <f>_xlfn.XLOOKUP(A880,'Data Cleaning in Medical Examin'!$A$2:$A$2336,'Data Cleaning in Medical Examin'!$C$2:$C$2336)</f>
        <v>Obesity</v>
      </c>
      <c r="K880" t="str">
        <f>_xlfn.XLOOKUP(A880,'Data Cleaning in Medical Examin'!$A$2:$A$2336,'Data Cleaning in Medical Examin'!$E$2:$E$2336)</f>
        <v>Diabetes</v>
      </c>
      <c r="L880" t="str">
        <f>_xlfn.XLOOKUP(A880,'DataCleaning in Hospitalisation'!$A$2:$A$2344,'DataCleaning in Hospitalisation'!$E$2:$E$2344)</f>
        <v>23-Jun-1974</v>
      </c>
      <c r="M880" s="29">
        <f>_xlfn.XLOOKUP(A880,'DataCleaning in Hospitalisation'!$A$2:$A$2344,'DataCleaning in Hospitalisation'!$H$2:$H$2344)</f>
        <v>12245.17</v>
      </c>
      <c r="N880" t="str">
        <f>_xlfn.XLOOKUP(A880,'DataCleaning in Hospitalisation'!$A$2:$A$2344,'DataCleaning in Hospitalisation'!$I$2:$I$2344)</f>
        <v>tier - 3</v>
      </c>
      <c r="O880" t="str">
        <f>_xlfn.XLOOKUP(A880,'DataCleaning in Hospitalisation'!$A$2:$A$2344,'DataCleaning in Hospitalisation'!$J$2:$J$2344)</f>
        <v>tier - 1</v>
      </c>
      <c r="P880" t="str">
        <f>_xlfn.XLOOKUP(A880,'DataCleaning in Hospitalisation'!$A$2:$A$2344,'DataCleaning in Hospitalisation'!$K$2:$K$2344)</f>
        <v>R1012</v>
      </c>
      <c r="Q880">
        <f>_xlfn.XLOOKUP(A880,'DataCleaning in Hospitalisation'!$A$2:$A$2344,'DataCleaning in Hospitalisation'!$F$2:$F$2344)</f>
        <v>49</v>
      </c>
      <c r="U880" s="38" t="s">
        <v>6</v>
      </c>
      <c r="V880">
        <v>1</v>
      </c>
      <c r="X880" s="4" t="s">
        <v>576</v>
      </c>
      <c r="Y880" s="29">
        <v>4837.58</v>
      </c>
      <c r="AJ880" s="4" t="s">
        <v>576</v>
      </c>
      <c r="AK880" s="29">
        <v>4837.58</v>
      </c>
    </row>
    <row r="881" spans="1:37" x14ac:dyDescent="0.3">
      <c r="A881" t="s">
        <v>1486</v>
      </c>
      <c r="B881" t="str">
        <f>_xlfn.XLOOKUP(A881,'Customer Names'!$A$2:$A$2336,'Customer Names'!$C$2:$C$2336)</f>
        <v xml:space="preserve"> Ms.Nellie</v>
      </c>
      <c r="C881" s="34">
        <f>_xlfn.XLOOKUP(A881,'Data Cleaning in Medical Examin'!$A$2:$A$2336,'Data Cleaning in Medical Examin'!$B$2:$B$2336)</f>
        <v>35.200000000000003</v>
      </c>
      <c r="D881">
        <f>_xlfn.XLOOKUP(A881,'Data Cleaning in Medical Examin'!$A$2:$A$2336,'Data Cleaning in Medical Examin'!$D$2:$D$2336)</f>
        <v>7.72</v>
      </c>
      <c r="E881" t="str">
        <f>_xlfn.XLOOKUP(A881,'Data Cleaning in Medical Examin'!$A$2:$A$2336,'Data Cleaning in Medical Examin'!$F$2:$F$2336)</f>
        <v>Yes</v>
      </c>
      <c r="F881" t="str">
        <f>_xlfn.XLOOKUP(A881,'Data Cleaning in Medical Examin'!$A$2:$A$2336,'Data Cleaning in Medical Examin'!$G$2:$G$2336)</f>
        <v>No</v>
      </c>
      <c r="G881" t="str">
        <f>_xlfn.XLOOKUP(A881,'Data Cleaning in Medical Examin'!$A$2:$A$2336,'Data Cleaning in Medical Examin'!$H$2:$H$2336)</f>
        <v>Yes</v>
      </c>
      <c r="H881" s="4">
        <f>_xlfn.XLOOKUP(A881,'Data Cleaning in Medical Examin'!$A$2:$A$2336,'Data Cleaning in Medical Examin'!$I$2:$I$2336)</f>
        <v>1</v>
      </c>
      <c r="I881" t="str">
        <f>_xlfn.XLOOKUP(A881,'Data Cleaning in Medical Examin'!$A$2:$A$2336,'Data Cleaning in Medical Examin'!$J$2:$J$2336)</f>
        <v>No</v>
      </c>
      <c r="J881" t="str">
        <f>_xlfn.XLOOKUP(A881,'Data Cleaning in Medical Examin'!$A$2:$A$2336,'Data Cleaning in Medical Examin'!$C$2:$C$2336)</f>
        <v>Obesity</v>
      </c>
      <c r="K881" t="str">
        <f>_xlfn.XLOOKUP(A881,'Data Cleaning in Medical Examin'!$A$2:$A$2336,'Data Cleaning in Medical Examin'!$E$2:$E$2336)</f>
        <v>Diabetes</v>
      </c>
      <c r="L881" t="str">
        <f>_xlfn.XLOOKUP(A881,'DataCleaning in Hospitalisation'!$A$2:$A$2344,'DataCleaning in Hospitalisation'!$E$2:$E$2344)</f>
        <v>17-Jul-1963</v>
      </c>
      <c r="M881" s="29">
        <f>_xlfn.XLOOKUP(A881,'DataCleaning in Hospitalisation'!$A$2:$A$2344,'DataCleaning in Hospitalisation'!$H$2:$H$2344)</f>
        <v>12244.53</v>
      </c>
      <c r="N881" t="str">
        <f>_xlfn.XLOOKUP(A881,'DataCleaning in Hospitalisation'!$A$2:$A$2344,'DataCleaning in Hospitalisation'!$I$2:$I$2344)</f>
        <v>tier - 3</v>
      </c>
      <c r="O881" t="str">
        <f>_xlfn.XLOOKUP(A881,'DataCleaning in Hospitalisation'!$A$2:$A$2344,'DataCleaning in Hospitalisation'!$J$2:$J$2344)</f>
        <v>tier - 1</v>
      </c>
      <c r="P881" t="str">
        <f>_xlfn.XLOOKUP(A881,'DataCleaning in Hospitalisation'!$A$2:$A$2344,'DataCleaning in Hospitalisation'!$K$2:$K$2344)</f>
        <v>R1013</v>
      </c>
      <c r="Q881">
        <f>_xlfn.XLOOKUP(A881,'DataCleaning in Hospitalisation'!$A$2:$A$2344,'DataCleaning in Hospitalisation'!$F$2:$F$2344)</f>
        <v>60</v>
      </c>
      <c r="U881" s="42" t="s">
        <v>2412</v>
      </c>
      <c r="V881">
        <v>1</v>
      </c>
      <c r="X881" s="4" t="s">
        <v>2189</v>
      </c>
      <c r="Y881" s="29">
        <v>36837.47</v>
      </c>
      <c r="AJ881" s="4" t="s">
        <v>2189</v>
      </c>
      <c r="AK881" s="29">
        <v>36837.47</v>
      </c>
    </row>
    <row r="882" spans="1:37" x14ac:dyDescent="0.3">
      <c r="A882" t="s">
        <v>1485</v>
      </c>
      <c r="B882" t="str">
        <f>_xlfn.XLOOKUP(A882,'Customer Names'!$A$2:$A$2336,'Customer Names'!$C$2:$C$2336)</f>
        <v xml:space="preserve"> Ms.Tamara</v>
      </c>
      <c r="C882" s="34">
        <f>_xlfn.XLOOKUP(A882,'Data Cleaning in Medical Examin'!$A$2:$A$2336,'Data Cleaning in Medical Examin'!$B$2:$B$2336)</f>
        <v>29.91</v>
      </c>
      <c r="D882">
        <f>_xlfn.XLOOKUP(A882,'Data Cleaning in Medical Examin'!$A$2:$A$2336,'Data Cleaning in Medical Examin'!$D$2:$D$2336)</f>
        <v>5.55</v>
      </c>
      <c r="E882" t="str">
        <f>_xlfn.XLOOKUP(A882,'Data Cleaning in Medical Examin'!$A$2:$A$2336,'Data Cleaning in Medical Examin'!$F$2:$F$2336)</f>
        <v>Yes</v>
      </c>
      <c r="F882" t="str">
        <f>_xlfn.XLOOKUP(A882,'Data Cleaning in Medical Examin'!$A$2:$A$2336,'Data Cleaning in Medical Examin'!$G$2:$G$2336)</f>
        <v>No</v>
      </c>
      <c r="G882" t="str">
        <f>_xlfn.XLOOKUP(A882,'Data Cleaning in Medical Examin'!$A$2:$A$2336,'Data Cleaning in Medical Examin'!$H$2:$H$2336)</f>
        <v>No</v>
      </c>
      <c r="H882" s="4">
        <f>_xlfn.XLOOKUP(A882,'Data Cleaning in Medical Examin'!$A$2:$A$2336,'Data Cleaning in Medical Examin'!$I$2:$I$2336)</f>
        <v>2</v>
      </c>
      <c r="I882" t="str">
        <f>_xlfn.XLOOKUP(A882,'Data Cleaning in Medical Examin'!$A$2:$A$2336,'Data Cleaning in Medical Examin'!$J$2:$J$2336)</f>
        <v>No</v>
      </c>
      <c r="J882" t="str">
        <f>_xlfn.XLOOKUP(A882,'Data Cleaning in Medical Examin'!$A$2:$A$2336,'Data Cleaning in Medical Examin'!$C$2:$C$2336)</f>
        <v>Over Weight</v>
      </c>
      <c r="K882" t="str">
        <f>_xlfn.XLOOKUP(A882,'Data Cleaning in Medical Examin'!$A$2:$A$2336,'Data Cleaning in Medical Examin'!$E$2:$E$2336)</f>
        <v>Normal</v>
      </c>
      <c r="L882" t="str">
        <f>_xlfn.XLOOKUP(A882,'DataCleaning in Hospitalisation'!$A$2:$A$2344,'DataCleaning in Hospitalisation'!$E$2:$E$2344)</f>
        <v>29-Jul-1966</v>
      </c>
      <c r="M882" s="29">
        <f>_xlfn.XLOOKUP(A882,'DataCleaning in Hospitalisation'!$A$2:$A$2344,'DataCleaning in Hospitalisation'!$H$2:$H$2344)</f>
        <v>12237.73</v>
      </c>
      <c r="N882" t="str">
        <f>_xlfn.XLOOKUP(A882,'DataCleaning in Hospitalisation'!$A$2:$A$2344,'DataCleaning in Hospitalisation'!$I$2:$I$2344)</f>
        <v>tier - 3</v>
      </c>
      <c r="O882" t="str">
        <f>_xlfn.XLOOKUP(A882,'DataCleaning in Hospitalisation'!$A$2:$A$2344,'DataCleaning in Hospitalisation'!$J$2:$J$2344)</f>
        <v>tier - 3</v>
      </c>
      <c r="P882" t="str">
        <f>_xlfn.XLOOKUP(A882,'DataCleaning in Hospitalisation'!$A$2:$A$2344,'DataCleaning in Hospitalisation'!$K$2:$K$2344)</f>
        <v>R1012</v>
      </c>
      <c r="Q882">
        <f>_xlfn.XLOOKUP(A882,'DataCleaning in Hospitalisation'!$A$2:$A$2344,'DataCleaning in Hospitalisation'!$F$2:$F$2344)</f>
        <v>57</v>
      </c>
      <c r="U882" s="43" t="s">
        <v>6</v>
      </c>
      <c r="V882">
        <v>1</v>
      </c>
      <c r="X882" s="4" t="s">
        <v>575</v>
      </c>
      <c r="Y882" s="29">
        <v>4835.43</v>
      </c>
      <c r="AJ882" s="4" t="s">
        <v>575</v>
      </c>
      <c r="AK882" s="29">
        <v>4835.43</v>
      </c>
    </row>
    <row r="883" spans="1:37" x14ac:dyDescent="0.3">
      <c r="A883" t="s">
        <v>1484</v>
      </c>
      <c r="B883" t="str">
        <f>_xlfn.XLOOKUP(A883,'Customer Names'!$A$2:$A$2336,'Customer Names'!$C$2:$C$2336)</f>
        <v xml:space="preserve"> Ms.Joan</v>
      </c>
      <c r="C883" s="34">
        <f>_xlfn.XLOOKUP(A883,'Data Cleaning in Medical Examin'!$A$2:$A$2336,'Data Cleaning in Medical Examin'!$B$2:$B$2336)</f>
        <v>36.479999999999997</v>
      </c>
      <c r="D883">
        <f>_xlfn.XLOOKUP(A883,'Data Cleaning in Medical Examin'!$A$2:$A$2336,'Data Cleaning in Medical Examin'!$D$2:$D$2336)</f>
        <v>5.05</v>
      </c>
      <c r="E883" t="str">
        <f>_xlfn.XLOOKUP(A883,'Data Cleaning in Medical Examin'!$A$2:$A$2336,'Data Cleaning in Medical Examin'!$F$2:$F$2336)</f>
        <v>Yes</v>
      </c>
      <c r="F883" t="str">
        <f>_xlfn.XLOOKUP(A883,'Data Cleaning in Medical Examin'!$A$2:$A$2336,'Data Cleaning in Medical Examin'!$G$2:$G$2336)</f>
        <v>No</v>
      </c>
      <c r="G883" t="str">
        <f>_xlfn.XLOOKUP(A883,'Data Cleaning in Medical Examin'!$A$2:$A$2336,'Data Cleaning in Medical Examin'!$H$2:$H$2336)</f>
        <v>No</v>
      </c>
      <c r="H883" s="4">
        <f>_xlfn.XLOOKUP(A883,'Data Cleaning in Medical Examin'!$A$2:$A$2336,'Data Cleaning in Medical Examin'!$I$2:$I$2336)</f>
        <v>1</v>
      </c>
      <c r="I883" t="str">
        <f>_xlfn.XLOOKUP(A883,'Data Cleaning in Medical Examin'!$A$2:$A$2336,'Data Cleaning in Medical Examin'!$J$2:$J$2336)</f>
        <v>No</v>
      </c>
      <c r="J883" t="str">
        <f>_xlfn.XLOOKUP(A883,'Data Cleaning in Medical Examin'!$A$2:$A$2336,'Data Cleaning in Medical Examin'!$C$2:$C$2336)</f>
        <v>Obesity</v>
      </c>
      <c r="K883" t="str">
        <f>_xlfn.XLOOKUP(A883,'Data Cleaning in Medical Examin'!$A$2:$A$2336,'Data Cleaning in Medical Examin'!$E$2:$E$2336)</f>
        <v>Normal</v>
      </c>
      <c r="L883" t="str">
        <f>_xlfn.XLOOKUP(A883,'DataCleaning in Hospitalisation'!$A$2:$A$2344,'DataCleaning in Hospitalisation'!$E$2:$E$2344)</f>
        <v>15-Oct-1964</v>
      </c>
      <c r="M883" s="29">
        <f>_xlfn.XLOOKUP(A883,'DataCleaning in Hospitalisation'!$A$2:$A$2344,'DataCleaning in Hospitalisation'!$H$2:$H$2344)</f>
        <v>12235.84</v>
      </c>
      <c r="N883" t="str">
        <f>_xlfn.XLOOKUP(A883,'DataCleaning in Hospitalisation'!$A$2:$A$2344,'DataCleaning in Hospitalisation'!$I$2:$I$2344)</f>
        <v>tier - 3</v>
      </c>
      <c r="O883" t="str">
        <f>_xlfn.XLOOKUP(A883,'DataCleaning in Hospitalisation'!$A$2:$A$2344,'DataCleaning in Hospitalisation'!$J$2:$J$2344)</f>
        <v>tier - 3</v>
      </c>
      <c r="P883" t="str">
        <f>_xlfn.XLOOKUP(A883,'DataCleaning in Hospitalisation'!$A$2:$A$2344,'DataCleaning in Hospitalisation'!$K$2:$K$2344)</f>
        <v>R1012</v>
      </c>
      <c r="Q883">
        <f>_xlfn.XLOOKUP(A883,'DataCleaning in Hospitalisation'!$A$2:$A$2344,'DataCleaning in Hospitalisation'!$F$2:$F$2344)</f>
        <v>59</v>
      </c>
      <c r="U883" s="44" t="s">
        <v>2372</v>
      </c>
      <c r="V883">
        <v>1</v>
      </c>
      <c r="X883" s="4" t="s">
        <v>574</v>
      </c>
      <c r="Y883" s="29">
        <v>4830.63</v>
      </c>
      <c r="AJ883" s="4" t="s">
        <v>574</v>
      </c>
      <c r="AK883" s="29">
        <v>4830.63</v>
      </c>
    </row>
    <row r="884" spans="1:37" x14ac:dyDescent="0.3">
      <c r="A884" t="s">
        <v>1483</v>
      </c>
      <c r="B884" t="str">
        <f>_xlfn.XLOOKUP(A884,'Customer Names'!$A$2:$A$2336,'Customer Names'!$C$2:$C$2336)</f>
        <v xml:space="preserve"> Ms.Aimee</v>
      </c>
      <c r="C884" s="34">
        <f>_xlfn.XLOOKUP(A884,'Data Cleaning in Medical Examin'!$A$2:$A$2336,'Data Cleaning in Medical Examin'!$B$2:$B$2336)</f>
        <v>27.5</v>
      </c>
      <c r="D884">
        <f>_xlfn.XLOOKUP(A884,'Data Cleaning in Medical Examin'!$A$2:$A$2336,'Data Cleaning in Medical Examin'!$D$2:$D$2336)</f>
        <v>8.69</v>
      </c>
      <c r="E884" t="str">
        <f>_xlfn.XLOOKUP(A884,'Data Cleaning in Medical Examin'!$A$2:$A$2336,'Data Cleaning in Medical Examin'!$F$2:$F$2336)</f>
        <v>Yes</v>
      </c>
      <c r="F884" t="str">
        <f>_xlfn.XLOOKUP(A884,'Data Cleaning in Medical Examin'!$A$2:$A$2336,'Data Cleaning in Medical Examin'!$G$2:$G$2336)</f>
        <v>No</v>
      </c>
      <c r="G884" t="str">
        <f>_xlfn.XLOOKUP(A884,'Data Cleaning in Medical Examin'!$A$2:$A$2336,'Data Cleaning in Medical Examin'!$H$2:$H$2336)</f>
        <v>Yes</v>
      </c>
      <c r="H884" s="4">
        <f>_xlfn.XLOOKUP(A884,'Data Cleaning in Medical Examin'!$A$2:$A$2336,'Data Cleaning in Medical Examin'!$I$2:$I$2336)</f>
        <v>1</v>
      </c>
      <c r="I884" t="str">
        <f>_xlfn.XLOOKUP(A884,'Data Cleaning in Medical Examin'!$A$2:$A$2336,'Data Cleaning in Medical Examin'!$J$2:$J$2336)</f>
        <v>No</v>
      </c>
      <c r="J884" t="str">
        <f>_xlfn.XLOOKUP(A884,'Data Cleaning in Medical Examin'!$A$2:$A$2336,'Data Cleaning in Medical Examin'!$C$2:$C$2336)</f>
        <v>Over Weight</v>
      </c>
      <c r="K884" t="str">
        <f>_xlfn.XLOOKUP(A884,'Data Cleaning in Medical Examin'!$A$2:$A$2336,'Data Cleaning in Medical Examin'!$E$2:$E$2336)</f>
        <v>Diabetes</v>
      </c>
      <c r="L884" t="str">
        <f>_xlfn.XLOOKUP(A884,'DataCleaning in Hospitalisation'!$A$2:$A$2344,'DataCleaning in Hospitalisation'!$E$2:$E$2344)</f>
        <v>19-Jul-1963</v>
      </c>
      <c r="M884" s="29">
        <f>_xlfn.XLOOKUP(A884,'DataCleaning in Hospitalisation'!$A$2:$A$2344,'DataCleaning in Hospitalisation'!$H$2:$H$2344)</f>
        <v>12233.83</v>
      </c>
      <c r="N884" t="str">
        <f>_xlfn.XLOOKUP(A884,'DataCleaning in Hospitalisation'!$A$2:$A$2344,'DataCleaning in Hospitalisation'!$I$2:$I$2344)</f>
        <v>tier - 3</v>
      </c>
      <c r="O884" t="str">
        <f>_xlfn.XLOOKUP(A884,'DataCleaning in Hospitalisation'!$A$2:$A$2344,'DataCleaning in Hospitalisation'!$J$2:$J$2344)</f>
        <v>tier - 1</v>
      </c>
      <c r="P884" t="str">
        <f>_xlfn.XLOOKUP(A884,'DataCleaning in Hospitalisation'!$A$2:$A$2344,'DataCleaning in Hospitalisation'!$K$2:$K$2344)</f>
        <v>R1011</v>
      </c>
      <c r="Q884">
        <f>_xlfn.XLOOKUP(A884,'DataCleaning in Hospitalisation'!$A$2:$A$2344,'DataCleaning in Hospitalisation'!$F$2:$F$2344)</f>
        <v>60</v>
      </c>
      <c r="U884" s="45" t="s">
        <v>2373</v>
      </c>
      <c r="V884">
        <v>1</v>
      </c>
      <c r="X884" s="4" t="s">
        <v>573</v>
      </c>
      <c r="Y884" s="29">
        <v>4827.8999999999996</v>
      </c>
      <c r="AJ884" s="4" t="s">
        <v>573</v>
      </c>
      <c r="AK884" s="29">
        <v>4827.8999999999996</v>
      </c>
    </row>
    <row r="885" spans="1:37" x14ac:dyDescent="0.3">
      <c r="A885" t="s">
        <v>1482</v>
      </c>
      <c r="B885" t="str">
        <f>_xlfn.XLOOKUP(A885,'Customer Names'!$A$2:$A$2336,'Customer Names'!$C$2:$C$2336)</f>
        <v xml:space="preserve"> Ms.Suzanne</v>
      </c>
      <c r="C885" s="34">
        <f>_xlfn.XLOOKUP(A885,'Data Cleaning in Medical Examin'!$A$2:$A$2336,'Data Cleaning in Medical Examin'!$B$2:$B$2336)</f>
        <v>33.44</v>
      </c>
      <c r="D885">
        <f>_xlfn.XLOOKUP(A885,'Data Cleaning in Medical Examin'!$A$2:$A$2336,'Data Cleaning in Medical Examin'!$D$2:$D$2336)</f>
        <v>5.9</v>
      </c>
      <c r="E885" t="str">
        <f>_xlfn.XLOOKUP(A885,'Data Cleaning in Medical Examin'!$A$2:$A$2336,'Data Cleaning in Medical Examin'!$F$2:$F$2336)</f>
        <v>Yes</v>
      </c>
      <c r="F885" t="str">
        <f>_xlfn.XLOOKUP(A885,'Data Cleaning in Medical Examin'!$A$2:$A$2336,'Data Cleaning in Medical Examin'!$G$2:$G$2336)</f>
        <v>No</v>
      </c>
      <c r="G885" t="str">
        <f>_xlfn.XLOOKUP(A885,'Data Cleaning in Medical Examin'!$A$2:$A$2336,'Data Cleaning in Medical Examin'!$H$2:$H$2336)</f>
        <v>No</v>
      </c>
      <c r="H885" s="4">
        <f>_xlfn.XLOOKUP(A885,'Data Cleaning in Medical Examin'!$A$2:$A$2336,'Data Cleaning in Medical Examin'!$I$2:$I$2336)</f>
        <v>1</v>
      </c>
      <c r="I885" t="str">
        <f>_xlfn.XLOOKUP(A885,'Data Cleaning in Medical Examin'!$A$2:$A$2336,'Data Cleaning in Medical Examin'!$J$2:$J$2336)</f>
        <v>No</v>
      </c>
      <c r="J885" t="str">
        <f>_xlfn.XLOOKUP(A885,'Data Cleaning in Medical Examin'!$A$2:$A$2336,'Data Cleaning in Medical Examin'!$C$2:$C$2336)</f>
        <v>Obesity</v>
      </c>
      <c r="K885" t="str">
        <f>_xlfn.XLOOKUP(A885,'Data Cleaning in Medical Examin'!$A$2:$A$2336,'Data Cleaning in Medical Examin'!$E$2:$E$2336)</f>
        <v>Prediabetes</v>
      </c>
      <c r="L885" t="str">
        <f>_xlfn.XLOOKUP(A885,'DataCleaning in Hospitalisation'!$A$2:$A$2344,'DataCleaning in Hospitalisation'!$E$2:$E$2344)</f>
        <v>24-Jun-1964</v>
      </c>
      <c r="M885" s="29">
        <f>_xlfn.XLOOKUP(A885,'DataCleaning in Hospitalisation'!$A$2:$A$2344,'DataCleaning in Hospitalisation'!$H$2:$H$2344)</f>
        <v>12231.61</v>
      </c>
      <c r="N885" t="str">
        <f>_xlfn.XLOOKUP(A885,'DataCleaning in Hospitalisation'!$A$2:$A$2344,'DataCleaning in Hospitalisation'!$I$2:$I$2344)</f>
        <v>tier - 3</v>
      </c>
      <c r="O885" t="str">
        <f>_xlfn.XLOOKUP(A885,'DataCleaning in Hospitalisation'!$A$2:$A$2344,'DataCleaning in Hospitalisation'!$J$2:$J$2344)</f>
        <v>tier - 3</v>
      </c>
      <c r="P885" t="str">
        <f>_xlfn.XLOOKUP(A885,'DataCleaning in Hospitalisation'!$A$2:$A$2344,'DataCleaning in Hospitalisation'!$K$2:$K$2344)</f>
        <v>R1012</v>
      </c>
      <c r="Q885">
        <f>_xlfn.XLOOKUP(A885,'DataCleaning in Hospitalisation'!$A$2:$A$2344,'DataCleaning in Hospitalisation'!$F$2:$F$2344)</f>
        <v>59</v>
      </c>
      <c r="U885" s="4" t="s">
        <v>1236</v>
      </c>
      <c r="V885">
        <v>1</v>
      </c>
      <c r="X885" s="4" t="s">
        <v>572</v>
      </c>
      <c r="Y885" s="29">
        <v>4827.1000000000004</v>
      </c>
      <c r="AJ885" s="4" t="s">
        <v>572</v>
      </c>
      <c r="AK885" s="29">
        <v>4827.1000000000004</v>
      </c>
    </row>
    <row r="886" spans="1:37" x14ac:dyDescent="0.3">
      <c r="A886" t="s">
        <v>1481</v>
      </c>
      <c r="B886" t="str">
        <f>_xlfn.XLOOKUP(A886,'Customer Names'!$A$2:$A$2336,'Customer Names'!$C$2:$C$2336)</f>
        <v xml:space="preserve"> Ms.Kristin</v>
      </c>
      <c r="C886" s="34">
        <f>_xlfn.XLOOKUP(A886,'Data Cleaning in Medical Examin'!$A$2:$A$2336,'Data Cleaning in Medical Examin'!$B$2:$B$2336)</f>
        <v>28.215</v>
      </c>
      <c r="D886">
        <f>_xlfn.XLOOKUP(A886,'Data Cleaning in Medical Examin'!$A$2:$A$2336,'Data Cleaning in Medical Examin'!$D$2:$D$2336)</f>
        <v>6.29</v>
      </c>
      <c r="E886" t="str">
        <f>_xlfn.XLOOKUP(A886,'Data Cleaning in Medical Examin'!$A$2:$A$2336,'Data Cleaning in Medical Examin'!$F$2:$F$2336)</f>
        <v>Yes</v>
      </c>
      <c r="F886" t="str">
        <f>_xlfn.XLOOKUP(A886,'Data Cleaning in Medical Examin'!$A$2:$A$2336,'Data Cleaning in Medical Examin'!$G$2:$G$2336)</f>
        <v>No</v>
      </c>
      <c r="G886" t="str">
        <f>_xlfn.XLOOKUP(A886,'Data Cleaning in Medical Examin'!$A$2:$A$2336,'Data Cleaning in Medical Examin'!$H$2:$H$2336)</f>
        <v>No</v>
      </c>
      <c r="H886" s="4">
        <f>_xlfn.XLOOKUP(A886,'Data Cleaning in Medical Examin'!$A$2:$A$2336,'Data Cleaning in Medical Examin'!$I$2:$I$2336)</f>
        <v>1</v>
      </c>
      <c r="I886" t="str">
        <f>_xlfn.XLOOKUP(A886,'Data Cleaning in Medical Examin'!$A$2:$A$2336,'Data Cleaning in Medical Examin'!$J$2:$J$2336)</f>
        <v>No</v>
      </c>
      <c r="J886" t="str">
        <f>_xlfn.XLOOKUP(A886,'Data Cleaning in Medical Examin'!$A$2:$A$2336,'Data Cleaning in Medical Examin'!$C$2:$C$2336)</f>
        <v>Over Weight</v>
      </c>
      <c r="K886" t="str">
        <f>_xlfn.XLOOKUP(A886,'Data Cleaning in Medical Examin'!$A$2:$A$2336,'Data Cleaning in Medical Examin'!$E$2:$E$2336)</f>
        <v>Prediabetes</v>
      </c>
      <c r="L886" t="str">
        <f>_xlfn.XLOOKUP(A886,'DataCleaning in Hospitalisation'!$A$2:$A$2344,'DataCleaning in Hospitalisation'!$E$2:$E$2344)</f>
        <v>2-Jul-1964</v>
      </c>
      <c r="M886" s="29">
        <f>_xlfn.XLOOKUP(A886,'DataCleaning in Hospitalisation'!$A$2:$A$2344,'DataCleaning in Hospitalisation'!$H$2:$H$2344)</f>
        <v>12224.35</v>
      </c>
      <c r="N886" t="str">
        <f>_xlfn.XLOOKUP(A886,'DataCleaning in Hospitalisation'!$A$2:$A$2344,'DataCleaning in Hospitalisation'!$I$2:$I$2344)</f>
        <v>tier - 3</v>
      </c>
      <c r="O886" t="str">
        <f>_xlfn.XLOOKUP(A886,'DataCleaning in Hospitalisation'!$A$2:$A$2344,'DataCleaning in Hospitalisation'!$J$2:$J$2344)</f>
        <v>tier - 1</v>
      </c>
      <c r="P886" t="str">
        <f>_xlfn.XLOOKUP(A886,'DataCleaning in Hospitalisation'!$A$2:$A$2344,'DataCleaning in Hospitalisation'!$K$2:$K$2344)</f>
        <v>R1012</v>
      </c>
      <c r="Q886">
        <f>_xlfn.XLOOKUP(A886,'DataCleaning in Hospitalisation'!$A$2:$A$2344,'DataCleaning in Hospitalisation'!$F$2:$F$2344)</f>
        <v>59</v>
      </c>
      <c r="U886" s="38" t="s">
        <v>6</v>
      </c>
      <c r="V886">
        <v>1</v>
      </c>
      <c r="X886" s="4" t="s">
        <v>571</v>
      </c>
      <c r="Y886" s="29">
        <v>4812.34</v>
      </c>
      <c r="AJ886" s="4" t="s">
        <v>571</v>
      </c>
      <c r="AK886" s="29">
        <v>4812.34</v>
      </c>
    </row>
    <row r="887" spans="1:37" x14ac:dyDescent="0.3">
      <c r="A887" t="s">
        <v>1480</v>
      </c>
      <c r="B887" t="str">
        <f>_xlfn.XLOOKUP(A887,'Customer Names'!$A$2:$A$2336,'Customer Names'!$C$2:$C$2336)</f>
        <v xml:space="preserve"> Ms.Bronwyn</v>
      </c>
      <c r="C887" s="34">
        <f>_xlfn.XLOOKUP(A887,'Data Cleaning in Medical Examin'!$A$2:$A$2336,'Data Cleaning in Medical Examin'!$B$2:$B$2336)</f>
        <v>27.17</v>
      </c>
      <c r="D887">
        <f>_xlfn.XLOOKUP(A887,'Data Cleaning in Medical Examin'!$A$2:$A$2336,'Data Cleaning in Medical Examin'!$D$2:$D$2336)</f>
        <v>5.84</v>
      </c>
      <c r="E887" t="str">
        <f>_xlfn.XLOOKUP(A887,'Data Cleaning in Medical Examin'!$A$2:$A$2336,'Data Cleaning in Medical Examin'!$F$2:$F$2336)</f>
        <v>Yes</v>
      </c>
      <c r="F887" t="str">
        <f>_xlfn.XLOOKUP(A887,'Data Cleaning in Medical Examin'!$A$2:$A$2336,'Data Cleaning in Medical Examin'!$G$2:$G$2336)</f>
        <v>No</v>
      </c>
      <c r="G887" t="str">
        <f>_xlfn.XLOOKUP(A887,'Data Cleaning in Medical Examin'!$A$2:$A$2336,'Data Cleaning in Medical Examin'!$H$2:$H$2336)</f>
        <v>No</v>
      </c>
      <c r="H887" s="4">
        <f>_xlfn.XLOOKUP(A887,'Data Cleaning in Medical Examin'!$A$2:$A$2336,'Data Cleaning in Medical Examin'!$I$2:$I$2336)</f>
        <v>1</v>
      </c>
      <c r="I887" t="str">
        <f>_xlfn.XLOOKUP(A887,'Data Cleaning in Medical Examin'!$A$2:$A$2336,'Data Cleaning in Medical Examin'!$J$2:$J$2336)</f>
        <v>No</v>
      </c>
      <c r="J887" t="str">
        <f>_xlfn.XLOOKUP(A887,'Data Cleaning in Medical Examin'!$A$2:$A$2336,'Data Cleaning in Medical Examin'!$C$2:$C$2336)</f>
        <v>Over Weight</v>
      </c>
      <c r="K887" t="str">
        <f>_xlfn.XLOOKUP(A887,'Data Cleaning in Medical Examin'!$A$2:$A$2336,'Data Cleaning in Medical Examin'!$E$2:$E$2336)</f>
        <v>Prediabetes</v>
      </c>
      <c r="L887" t="str">
        <f>_xlfn.XLOOKUP(A887,'DataCleaning in Hospitalisation'!$A$2:$A$2344,'DataCleaning in Hospitalisation'!$E$2:$E$2344)</f>
        <v>20-Jul-1964</v>
      </c>
      <c r="M887" s="29">
        <f>_xlfn.XLOOKUP(A887,'DataCleaning in Hospitalisation'!$A$2:$A$2344,'DataCleaning in Hospitalisation'!$H$2:$H$2344)</f>
        <v>12222.9</v>
      </c>
      <c r="N887" t="str">
        <f>_xlfn.XLOOKUP(A887,'DataCleaning in Hospitalisation'!$A$2:$A$2344,'DataCleaning in Hospitalisation'!$I$2:$I$2344)</f>
        <v>tier - 3</v>
      </c>
      <c r="O887" t="str">
        <f>_xlfn.XLOOKUP(A887,'DataCleaning in Hospitalisation'!$A$2:$A$2344,'DataCleaning in Hospitalisation'!$J$2:$J$2344)</f>
        <v>tier - 2</v>
      </c>
      <c r="P887" t="str">
        <f>_xlfn.XLOOKUP(A887,'DataCleaning in Hospitalisation'!$A$2:$A$2344,'DataCleaning in Hospitalisation'!$K$2:$K$2344)</f>
        <v>R1012</v>
      </c>
      <c r="Q887">
        <f>_xlfn.XLOOKUP(A887,'DataCleaning in Hospitalisation'!$A$2:$A$2344,'DataCleaning in Hospitalisation'!$F$2:$F$2344)</f>
        <v>59</v>
      </c>
      <c r="U887" s="42" t="s">
        <v>2415</v>
      </c>
      <c r="V887">
        <v>1</v>
      </c>
      <c r="X887" s="4" t="s">
        <v>570</v>
      </c>
      <c r="Y887" s="29">
        <v>4795.66</v>
      </c>
      <c r="AJ887" s="4" t="s">
        <v>570</v>
      </c>
      <c r="AK887" s="29">
        <v>4795.66</v>
      </c>
    </row>
    <row r="888" spans="1:37" x14ac:dyDescent="0.3">
      <c r="A888" t="s">
        <v>1479</v>
      </c>
      <c r="B888" t="str">
        <f>_xlfn.XLOOKUP(A888,'Customer Names'!$A$2:$A$2336,'Customer Names'!$C$2:$C$2336)</f>
        <v xml:space="preserve"> Ms.Taylor</v>
      </c>
      <c r="C888" s="34">
        <f>_xlfn.XLOOKUP(A888,'Data Cleaning in Medical Examin'!$A$2:$A$2336,'Data Cleaning in Medical Examin'!$B$2:$B$2336)</f>
        <v>35.380000000000003</v>
      </c>
      <c r="D888">
        <f>_xlfn.XLOOKUP(A888,'Data Cleaning in Medical Examin'!$A$2:$A$2336,'Data Cleaning in Medical Examin'!$D$2:$D$2336)</f>
        <v>6.12</v>
      </c>
      <c r="E888" t="str">
        <f>_xlfn.XLOOKUP(A888,'Data Cleaning in Medical Examin'!$A$2:$A$2336,'Data Cleaning in Medical Examin'!$F$2:$F$2336)</f>
        <v>No</v>
      </c>
      <c r="F888" t="str">
        <f>_xlfn.XLOOKUP(A888,'Data Cleaning in Medical Examin'!$A$2:$A$2336,'Data Cleaning in Medical Examin'!$G$2:$G$2336)</f>
        <v>No</v>
      </c>
      <c r="G888" t="str">
        <f>_xlfn.XLOOKUP(A888,'Data Cleaning in Medical Examin'!$A$2:$A$2336,'Data Cleaning in Medical Examin'!$H$2:$H$2336)</f>
        <v>No</v>
      </c>
      <c r="H888" s="4">
        <f>_xlfn.XLOOKUP(A888,'Data Cleaning in Medical Examin'!$A$2:$A$2336,'Data Cleaning in Medical Examin'!$I$2:$I$2336)</f>
        <v>0</v>
      </c>
      <c r="I888" t="str">
        <f>_xlfn.XLOOKUP(A888,'Data Cleaning in Medical Examin'!$A$2:$A$2336,'Data Cleaning in Medical Examin'!$J$2:$J$2336)</f>
        <v>No</v>
      </c>
      <c r="J888" t="str">
        <f>_xlfn.XLOOKUP(A888,'Data Cleaning in Medical Examin'!$A$2:$A$2336,'Data Cleaning in Medical Examin'!$C$2:$C$2336)</f>
        <v>Obesity</v>
      </c>
      <c r="K888" t="str">
        <f>_xlfn.XLOOKUP(A888,'Data Cleaning in Medical Examin'!$A$2:$A$2336,'Data Cleaning in Medical Examin'!$E$2:$E$2336)</f>
        <v>Prediabetes</v>
      </c>
      <c r="L888" t="str">
        <f>_xlfn.XLOOKUP(A888,'DataCleaning in Hospitalisation'!$A$2:$A$2344,'DataCleaning in Hospitalisation'!$E$2:$E$2344)</f>
        <v>14-Aug-1977</v>
      </c>
      <c r="M888" s="29">
        <f>_xlfn.XLOOKUP(A888,'DataCleaning in Hospitalisation'!$A$2:$A$2344,'DataCleaning in Hospitalisation'!$H$2:$H$2344)</f>
        <v>12218.7</v>
      </c>
      <c r="N888" t="str">
        <f>_xlfn.XLOOKUP(A888,'DataCleaning in Hospitalisation'!$A$2:$A$2344,'DataCleaning in Hospitalisation'!$I$2:$I$2344)</f>
        <v>tier - 3</v>
      </c>
      <c r="O888" t="str">
        <f>_xlfn.XLOOKUP(A888,'DataCleaning in Hospitalisation'!$A$2:$A$2344,'DataCleaning in Hospitalisation'!$J$2:$J$2344)</f>
        <v>tier - 1</v>
      </c>
      <c r="P888" t="str">
        <f>_xlfn.XLOOKUP(A888,'DataCleaning in Hospitalisation'!$A$2:$A$2344,'DataCleaning in Hospitalisation'!$K$2:$K$2344)</f>
        <v>R1012</v>
      </c>
      <c r="Q888">
        <f>_xlfn.XLOOKUP(A888,'DataCleaning in Hospitalisation'!$A$2:$A$2344,'DataCleaning in Hospitalisation'!$F$2:$F$2344)</f>
        <v>46</v>
      </c>
      <c r="U888" s="43" t="s">
        <v>7</v>
      </c>
      <c r="V888">
        <v>1</v>
      </c>
      <c r="X888" s="4" t="s">
        <v>569</v>
      </c>
      <c r="Y888" s="29">
        <v>4787.42</v>
      </c>
      <c r="AJ888" s="4" t="s">
        <v>569</v>
      </c>
      <c r="AK888" s="29">
        <v>4787.42</v>
      </c>
    </row>
    <row r="889" spans="1:37" x14ac:dyDescent="0.3">
      <c r="A889" t="s">
        <v>1478</v>
      </c>
      <c r="B889" t="str">
        <f>_xlfn.XLOOKUP(A889,'Customer Names'!$A$2:$A$2336,'Customer Names'!$C$2:$C$2336)</f>
        <v xml:space="preserve"> Mrs.Kimberly</v>
      </c>
      <c r="C889" s="34">
        <f>_xlfn.XLOOKUP(A889,'Data Cleaning in Medical Examin'!$A$2:$A$2336,'Data Cleaning in Medical Examin'!$B$2:$B$2336)</f>
        <v>43.48</v>
      </c>
      <c r="D889">
        <f>_xlfn.XLOOKUP(A889,'Data Cleaning in Medical Examin'!$A$2:$A$2336,'Data Cleaning in Medical Examin'!$D$2:$D$2336)</f>
        <v>6.24</v>
      </c>
      <c r="E889" t="str">
        <f>_xlfn.XLOOKUP(A889,'Data Cleaning in Medical Examin'!$A$2:$A$2336,'Data Cleaning in Medical Examin'!$F$2:$F$2336)</f>
        <v>No</v>
      </c>
      <c r="F889" t="str">
        <f>_xlfn.XLOOKUP(A889,'Data Cleaning in Medical Examin'!$A$2:$A$2336,'Data Cleaning in Medical Examin'!$G$2:$G$2336)</f>
        <v>No</v>
      </c>
      <c r="G889" t="str">
        <f>_xlfn.XLOOKUP(A889,'Data Cleaning in Medical Examin'!$A$2:$A$2336,'Data Cleaning in Medical Examin'!$H$2:$H$2336)</f>
        <v>No</v>
      </c>
      <c r="H889" s="4">
        <f>_xlfn.XLOOKUP(A889,'Data Cleaning in Medical Examin'!$A$2:$A$2336,'Data Cleaning in Medical Examin'!$I$2:$I$2336)</f>
        <v>0</v>
      </c>
      <c r="I889" t="str">
        <f>_xlfn.XLOOKUP(A889,'Data Cleaning in Medical Examin'!$A$2:$A$2336,'Data Cleaning in Medical Examin'!$J$2:$J$2336)</f>
        <v>No</v>
      </c>
      <c r="J889" t="str">
        <f>_xlfn.XLOOKUP(A889,'Data Cleaning in Medical Examin'!$A$2:$A$2336,'Data Cleaning in Medical Examin'!$C$2:$C$2336)</f>
        <v>Obesity</v>
      </c>
      <c r="K889" t="str">
        <f>_xlfn.XLOOKUP(A889,'Data Cleaning in Medical Examin'!$A$2:$A$2336,'Data Cleaning in Medical Examin'!$E$2:$E$2336)</f>
        <v>Prediabetes</v>
      </c>
      <c r="L889" t="str">
        <f>_xlfn.XLOOKUP(A889,'DataCleaning in Hospitalisation'!$A$2:$A$2344,'DataCleaning in Hospitalisation'!$E$2:$E$2344)</f>
        <v>29-Aug-1991</v>
      </c>
      <c r="M889" s="29">
        <f>_xlfn.XLOOKUP(A889,'DataCleaning in Hospitalisation'!$A$2:$A$2344,'DataCleaning in Hospitalisation'!$H$2:$H$2344)</f>
        <v>12198.64</v>
      </c>
      <c r="N889" t="str">
        <f>_xlfn.XLOOKUP(A889,'DataCleaning in Hospitalisation'!$A$2:$A$2344,'DataCleaning in Hospitalisation'!$I$2:$I$2344)</f>
        <v>tier - 3</v>
      </c>
      <c r="O889" t="str">
        <f>_xlfn.XLOOKUP(A889,'DataCleaning in Hospitalisation'!$A$2:$A$2344,'DataCleaning in Hospitalisation'!$J$2:$J$2344)</f>
        <v>tier - 3</v>
      </c>
      <c r="P889" t="str">
        <f>_xlfn.XLOOKUP(A889,'DataCleaning in Hospitalisation'!$A$2:$A$2344,'DataCleaning in Hospitalisation'!$K$2:$K$2344)</f>
        <v>R1026</v>
      </c>
      <c r="Q889">
        <f>_xlfn.XLOOKUP(A889,'DataCleaning in Hospitalisation'!$A$2:$A$2344,'DataCleaning in Hospitalisation'!$F$2:$F$2344)</f>
        <v>32</v>
      </c>
      <c r="U889" s="44" t="s">
        <v>2372</v>
      </c>
      <c r="V889">
        <v>1</v>
      </c>
      <c r="X889" s="4" t="s">
        <v>568</v>
      </c>
      <c r="Y889" s="29">
        <v>4779.6000000000004</v>
      </c>
      <c r="AJ889" s="4" t="s">
        <v>568</v>
      </c>
      <c r="AK889" s="29">
        <v>4779.6000000000004</v>
      </c>
    </row>
    <row r="890" spans="1:37" x14ac:dyDescent="0.3">
      <c r="A890" t="s">
        <v>1477</v>
      </c>
      <c r="B890" t="str">
        <f>_xlfn.XLOOKUP(A890,'Customer Names'!$A$2:$A$2336,'Customer Names'!$C$2:$C$2336)</f>
        <v xml:space="preserve"> Mr.Joshua</v>
      </c>
      <c r="C890" s="34">
        <f>_xlfn.XLOOKUP(A890,'Data Cleaning in Medical Examin'!$A$2:$A$2336,'Data Cleaning in Medical Examin'!$B$2:$B$2336)</f>
        <v>41.73</v>
      </c>
      <c r="D890">
        <f>_xlfn.XLOOKUP(A890,'Data Cleaning in Medical Examin'!$A$2:$A$2336,'Data Cleaning in Medical Examin'!$D$2:$D$2336)</f>
        <v>6.25</v>
      </c>
      <c r="E890" t="str">
        <f>_xlfn.XLOOKUP(A890,'Data Cleaning in Medical Examin'!$A$2:$A$2336,'Data Cleaning in Medical Examin'!$F$2:$F$2336)</f>
        <v>No</v>
      </c>
      <c r="F890" t="str">
        <f>_xlfn.XLOOKUP(A890,'Data Cleaning in Medical Examin'!$A$2:$A$2336,'Data Cleaning in Medical Examin'!$G$2:$G$2336)</f>
        <v>No</v>
      </c>
      <c r="G890" t="str">
        <f>_xlfn.XLOOKUP(A890,'Data Cleaning in Medical Examin'!$A$2:$A$2336,'Data Cleaning in Medical Examin'!$H$2:$H$2336)</f>
        <v>No</v>
      </c>
      <c r="H890" s="4">
        <f>_xlfn.XLOOKUP(A890,'Data Cleaning in Medical Examin'!$A$2:$A$2336,'Data Cleaning in Medical Examin'!$I$2:$I$2336)</f>
        <v>1</v>
      </c>
      <c r="I890" t="str">
        <f>_xlfn.XLOOKUP(A890,'Data Cleaning in Medical Examin'!$A$2:$A$2336,'Data Cleaning in Medical Examin'!$J$2:$J$2336)</f>
        <v>No</v>
      </c>
      <c r="J890" t="str">
        <f>_xlfn.XLOOKUP(A890,'Data Cleaning in Medical Examin'!$A$2:$A$2336,'Data Cleaning in Medical Examin'!$C$2:$C$2336)</f>
        <v>Obesity</v>
      </c>
      <c r="K890" t="str">
        <f>_xlfn.XLOOKUP(A890,'Data Cleaning in Medical Examin'!$A$2:$A$2336,'Data Cleaning in Medical Examin'!$E$2:$E$2336)</f>
        <v>Prediabetes</v>
      </c>
      <c r="L890" t="str">
        <f>_xlfn.XLOOKUP(A890,'DataCleaning in Hospitalisation'!$A$2:$A$2344,'DataCleaning in Hospitalisation'!$E$2:$E$2344)</f>
        <v>5-Oct-1987</v>
      </c>
      <c r="M890" s="29">
        <f>_xlfn.XLOOKUP(A890,'DataCleaning in Hospitalisation'!$A$2:$A$2344,'DataCleaning in Hospitalisation'!$H$2:$H$2344)</f>
        <v>12148.2</v>
      </c>
      <c r="N890" t="str">
        <f>_xlfn.XLOOKUP(A890,'DataCleaning in Hospitalisation'!$A$2:$A$2344,'DataCleaning in Hospitalisation'!$I$2:$I$2344)</f>
        <v>tier - 3</v>
      </c>
      <c r="O890" t="str">
        <f>_xlfn.XLOOKUP(A890,'DataCleaning in Hospitalisation'!$A$2:$A$2344,'DataCleaning in Hospitalisation'!$J$2:$J$2344)</f>
        <v>tier - 3</v>
      </c>
      <c r="P890" t="str">
        <f>_xlfn.XLOOKUP(A890,'DataCleaning in Hospitalisation'!$A$2:$A$2344,'DataCleaning in Hospitalisation'!$K$2:$K$2344)</f>
        <v>R1012</v>
      </c>
      <c r="Q890">
        <f>_xlfn.XLOOKUP(A890,'DataCleaning in Hospitalisation'!$A$2:$A$2344,'DataCleaning in Hospitalisation'!$F$2:$F$2344)</f>
        <v>36</v>
      </c>
      <c r="U890" s="45" t="s">
        <v>2373</v>
      </c>
      <c r="V890">
        <v>1</v>
      </c>
      <c r="X890" s="4" t="s">
        <v>567</v>
      </c>
      <c r="Y890" s="29">
        <v>4766.0200000000004</v>
      </c>
      <c r="AJ890" s="4" t="s">
        <v>567</v>
      </c>
      <c r="AK890" s="29">
        <v>4766.0200000000004</v>
      </c>
    </row>
    <row r="891" spans="1:37" x14ac:dyDescent="0.3">
      <c r="A891" t="s">
        <v>1476</v>
      </c>
      <c r="B891" t="str">
        <f>_xlfn.XLOOKUP(A891,'Customer Names'!$A$2:$A$2336,'Customer Names'!$C$2:$C$2336)</f>
        <v xml:space="preserve"> Mr.Jeffrey</v>
      </c>
      <c r="C891" s="34">
        <f>_xlfn.XLOOKUP(A891,'Data Cleaning in Medical Examin'!$A$2:$A$2336,'Data Cleaning in Medical Examin'!$B$2:$B$2336)</f>
        <v>28.9</v>
      </c>
      <c r="D891">
        <f>_xlfn.XLOOKUP(A891,'Data Cleaning in Medical Examin'!$A$2:$A$2336,'Data Cleaning in Medical Examin'!$D$2:$D$2336)</f>
        <v>11.96</v>
      </c>
      <c r="E891" t="str">
        <f>_xlfn.XLOOKUP(A891,'Data Cleaning in Medical Examin'!$A$2:$A$2336,'Data Cleaning in Medical Examin'!$F$2:$F$2336)</f>
        <v>No</v>
      </c>
      <c r="F891" t="str">
        <f>_xlfn.XLOOKUP(A891,'Data Cleaning in Medical Examin'!$A$2:$A$2336,'Data Cleaning in Medical Examin'!$G$2:$G$2336)</f>
        <v>No</v>
      </c>
      <c r="G891" t="str">
        <f>_xlfn.XLOOKUP(A891,'Data Cleaning in Medical Examin'!$A$2:$A$2336,'Data Cleaning in Medical Examin'!$H$2:$H$2336)</f>
        <v>No</v>
      </c>
      <c r="H891" s="4">
        <f>_xlfn.XLOOKUP(A891,'Data Cleaning in Medical Examin'!$A$2:$A$2336,'Data Cleaning in Medical Examin'!$I$2:$I$2336)</f>
        <v>0</v>
      </c>
      <c r="I891" t="str">
        <f>_xlfn.XLOOKUP(A891,'Data Cleaning in Medical Examin'!$A$2:$A$2336,'Data Cleaning in Medical Examin'!$J$2:$J$2336)</f>
        <v>No</v>
      </c>
      <c r="J891" t="str">
        <f>_xlfn.XLOOKUP(A891,'Data Cleaning in Medical Examin'!$A$2:$A$2336,'Data Cleaning in Medical Examin'!$C$2:$C$2336)</f>
        <v>Over Weight</v>
      </c>
      <c r="K891" t="str">
        <f>_xlfn.XLOOKUP(A891,'Data Cleaning in Medical Examin'!$A$2:$A$2336,'Data Cleaning in Medical Examin'!$E$2:$E$2336)</f>
        <v>Diabetes</v>
      </c>
      <c r="L891" t="str">
        <f>_xlfn.XLOOKUP(A891,'DataCleaning in Hospitalisation'!$A$2:$A$2344,'DataCleaning in Hospitalisation'!$E$2:$E$2344)</f>
        <v>15-Sep-1962</v>
      </c>
      <c r="M891" s="29">
        <f>_xlfn.XLOOKUP(A891,'DataCleaning in Hospitalisation'!$A$2:$A$2344,'DataCleaning in Hospitalisation'!$H$2:$H$2344)</f>
        <v>12146.97</v>
      </c>
      <c r="N891" t="str">
        <f>_xlfn.XLOOKUP(A891,'DataCleaning in Hospitalisation'!$A$2:$A$2344,'DataCleaning in Hospitalisation'!$I$2:$I$2344)</f>
        <v>tier - 3</v>
      </c>
      <c r="O891" t="str">
        <f>_xlfn.XLOOKUP(A891,'DataCleaning in Hospitalisation'!$A$2:$A$2344,'DataCleaning in Hospitalisation'!$J$2:$J$2344)</f>
        <v>tier - 3</v>
      </c>
      <c r="P891" t="str">
        <f>_xlfn.XLOOKUP(A891,'DataCleaning in Hospitalisation'!$A$2:$A$2344,'DataCleaning in Hospitalisation'!$K$2:$K$2344)</f>
        <v>R1011</v>
      </c>
      <c r="Q891">
        <f>_xlfn.XLOOKUP(A891,'DataCleaning in Hospitalisation'!$A$2:$A$2344,'DataCleaning in Hospitalisation'!$F$2:$F$2344)</f>
        <v>61</v>
      </c>
      <c r="U891" s="4" t="s">
        <v>1235</v>
      </c>
      <c r="V891">
        <v>1</v>
      </c>
      <c r="X891" s="4" t="s">
        <v>566</v>
      </c>
      <c r="Y891" s="29">
        <v>4762.33</v>
      </c>
      <c r="AJ891" s="4" t="s">
        <v>566</v>
      </c>
      <c r="AK891" s="29">
        <v>4762.33</v>
      </c>
    </row>
    <row r="892" spans="1:37" x14ac:dyDescent="0.3">
      <c r="A892" t="s">
        <v>1475</v>
      </c>
      <c r="B892" t="str">
        <f>_xlfn.XLOOKUP(A892,'Customer Names'!$A$2:$A$2336,'Customer Names'!$C$2:$C$2336)</f>
        <v xml:space="preserve"> Mr.Andrew</v>
      </c>
      <c r="C892" s="34">
        <f>_xlfn.XLOOKUP(A892,'Data Cleaning in Medical Examin'!$A$2:$A$2336,'Data Cleaning in Medical Examin'!$B$2:$B$2336)</f>
        <v>25.74</v>
      </c>
      <c r="D892">
        <f>_xlfn.XLOOKUP(A892,'Data Cleaning in Medical Examin'!$A$2:$A$2336,'Data Cleaning in Medical Examin'!$D$2:$D$2336)</f>
        <v>7.69</v>
      </c>
      <c r="E892" t="str">
        <f>_xlfn.XLOOKUP(A892,'Data Cleaning in Medical Examin'!$A$2:$A$2336,'Data Cleaning in Medical Examin'!$F$2:$F$2336)</f>
        <v>No</v>
      </c>
      <c r="F892" t="str">
        <f>_xlfn.XLOOKUP(A892,'Data Cleaning in Medical Examin'!$A$2:$A$2336,'Data Cleaning in Medical Examin'!$G$2:$G$2336)</f>
        <v>No</v>
      </c>
      <c r="G892" t="str">
        <f>_xlfn.XLOOKUP(A892,'Data Cleaning in Medical Examin'!$A$2:$A$2336,'Data Cleaning in Medical Examin'!$H$2:$H$2336)</f>
        <v>No</v>
      </c>
      <c r="H892" s="4">
        <f>_xlfn.XLOOKUP(A892,'Data Cleaning in Medical Examin'!$A$2:$A$2336,'Data Cleaning in Medical Examin'!$I$2:$I$2336)</f>
        <v>0</v>
      </c>
      <c r="I892" t="str">
        <f>_xlfn.XLOOKUP(A892,'Data Cleaning in Medical Examin'!$A$2:$A$2336,'Data Cleaning in Medical Examin'!$J$2:$J$2336)</f>
        <v>No</v>
      </c>
      <c r="J892" t="str">
        <f>_xlfn.XLOOKUP(A892,'Data Cleaning in Medical Examin'!$A$2:$A$2336,'Data Cleaning in Medical Examin'!$C$2:$C$2336)</f>
        <v>Over Weight</v>
      </c>
      <c r="K892" t="str">
        <f>_xlfn.XLOOKUP(A892,'Data Cleaning in Medical Examin'!$A$2:$A$2336,'Data Cleaning in Medical Examin'!$E$2:$E$2336)</f>
        <v>Diabetes</v>
      </c>
      <c r="L892" t="str">
        <f>_xlfn.XLOOKUP(A892,'DataCleaning in Hospitalisation'!$A$2:$A$2344,'DataCleaning in Hospitalisation'!$E$2:$E$2344)</f>
        <v>4-Nov-1962</v>
      </c>
      <c r="M892" s="29">
        <f>_xlfn.XLOOKUP(A892,'DataCleaning in Hospitalisation'!$A$2:$A$2344,'DataCleaning in Hospitalisation'!$H$2:$H$2344)</f>
        <v>12142.58</v>
      </c>
      <c r="N892" t="str">
        <f>_xlfn.XLOOKUP(A892,'DataCleaning in Hospitalisation'!$A$2:$A$2344,'DataCleaning in Hospitalisation'!$I$2:$I$2344)</f>
        <v>tier - 3</v>
      </c>
      <c r="O892" t="str">
        <f>_xlfn.XLOOKUP(A892,'DataCleaning in Hospitalisation'!$A$2:$A$2344,'DataCleaning in Hospitalisation'!$J$2:$J$2344)</f>
        <v>tier - 2</v>
      </c>
      <c r="P892" t="str">
        <f>_xlfn.XLOOKUP(A892,'DataCleaning in Hospitalisation'!$A$2:$A$2344,'DataCleaning in Hospitalisation'!$K$2:$K$2344)</f>
        <v>R1013</v>
      </c>
      <c r="Q892">
        <f>_xlfn.XLOOKUP(A892,'DataCleaning in Hospitalisation'!$A$2:$A$2344,'DataCleaning in Hospitalisation'!$F$2:$F$2344)</f>
        <v>61</v>
      </c>
      <c r="U892" s="38" t="s">
        <v>7</v>
      </c>
      <c r="V892">
        <v>1</v>
      </c>
      <c r="X892" s="4" t="s">
        <v>2350</v>
      </c>
      <c r="Y892" s="29">
        <v>47291.06</v>
      </c>
      <c r="AJ892" s="4" t="s">
        <v>2350</v>
      </c>
      <c r="AK892" s="29">
        <v>47291.06</v>
      </c>
    </row>
    <row r="893" spans="1:37" x14ac:dyDescent="0.3">
      <c r="A893" t="s">
        <v>1474</v>
      </c>
      <c r="B893" t="str">
        <f>_xlfn.XLOOKUP(A893,'Customer Names'!$A$2:$A$2336,'Customer Names'!$C$2:$C$2336)</f>
        <v xml:space="preserve"> Mr.Francisco</v>
      </c>
      <c r="C893" s="34">
        <f>_xlfn.XLOOKUP(A893,'Data Cleaning in Medical Examin'!$A$2:$A$2336,'Data Cleaning in Medical Examin'!$B$2:$B$2336)</f>
        <v>36.06</v>
      </c>
      <c r="D893">
        <f>_xlfn.XLOOKUP(A893,'Data Cleaning in Medical Examin'!$A$2:$A$2336,'Data Cleaning in Medical Examin'!$D$2:$D$2336)</f>
        <v>8.83</v>
      </c>
      <c r="E893" t="str">
        <f>_xlfn.XLOOKUP(A893,'Data Cleaning in Medical Examin'!$A$2:$A$2336,'Data Cleaning in Medical Examin'!$F$2:$F$2336)</f>
        <v>No</v>
      </c>
      <c r="F893" t="str">
        <f>_xlfn.XLOOKUP(A893,'Data Cleaning in Medical Examin'!$A$2:$A$2336,'Data Cleaning in Medical Examin'!$G$2:$G$2336)</f>
        <v>No</v>
      </c>
      <c r="G893" t="str">
        <f>_xlfn.XLOOKUP(A893,'Data Cleaning in Medical Examin'!$A$2:$A$2336,'Data Cleaning in Medical Examin'!$H$2:$H$2336)</f>
        <v>No</v>
      </c>
      <c r="H893" s="4">
        <f>_xlfn.XLOOKUP(A893,'Data Cleaning in Medical Examin'!$A$2:$A$2336,'Data Cleaning in Medical Examin'!$I$2:$I$2336)</f>
        <v>0</v>
      </c>
      <c r="I893" t="str">
        <f>_xlfn.XLOOKUP(A893,'Data Cleaning in Medical Examin'!$A$2:$A$2336,'Data Cleaning in Medical Examin'!$J$2:$J$2336)</f>
        <v>No</v>
      </c>
      <c r="J893" t="str">
        <f>_xlfn.XLOOKUP(A893,'Data Cleaning in Medical Examin'!$A$2:$A$2336,'Data Cleaning in Medical Examin'!$C$2:$C$2336)</f>
        <v>Obesity</v>
      </c>
      <c r="K893" t="str">
        <f>_xlfn.XLOOKUP(A893,'Data Cleaning in Medical Examin'!$A$2:$A$2336,'Data Cleaning in Medical Examin'!$E$2:$E$2336)</f>
        <v>Diabetes</v>
      </c>
      <c r="L893" t="str">
        <f>_xlfn.XLOOKUP(A893,'DataCleaning in Hospitalisation'!$A$2:$A$2344,'DataCleaning in Hospitalisation'!$E$2:$E$2344)</f>
        <v>16-Sep-1974</v>
      </c>
      <c r="M893" s="29">
        <f>_xlfn.XLOOKUP(A893,'DataCleaning in Hospitalisation'!$A$2:$A$2344,'DataCleaning in Hospitalisation'!$H$2:$H$2344)</f>
        <v>12137.6</v>
      </c>
      <c r="N893" t="str">
        <f>_xlfn.XLOOKUP(A893,'DataCleaning in Hospitalisation'!$A$2:$A$2344,'DataCleaning in Hospitalisation'!$I$2:$I$2344)</f>
        <v>tier - 3</v>
      </c>
      <c r="O893" t="str">
        <f>_xlfn.XLOOKUP(A893,'DataCleaning in Hospitalisation'!$A$2:$A$2344,'DataCleaning in Hospitalisation'!$J$2:$J$2344)</f>
        <v>tier - 3</v>
      </c>
      <c r="P893" t="str">
        <f>_xlfn.XLOOKUP(A893,'DataCleaning in Hospitalisation'!$A$2:$A$2344,'DataCleaning in Hospitalisation'!$K$2:$K$2344)</f>
        <v>R1012</v>
      </c>
      <c r="Q893">
        <f>_xlfn.XLOOKUP(A893,'DataCleaning in Hospitalisation'!$A$2:$A$2344,'DataCleaning in Hospitalisation'!$F$2:$F$2344)</f>
        <v>49</v>
      </c>
      <c r="U893" s="42" t="s">
        <v>2412</v>
      </c>
      <c r="V893">
        <v>1</v>
      </c>
      <c r="X893" s="4" t="s">
        <v>2188</v>
      </c>
      <c r="Y893" s="29">
        <v>36837.47</v>
      </c>
      <c r="AJ893" s="4" t="s">
        <v>2188</v>
      </c>
      <c r="AK893" s="29">
        <v>36837.47</v>
      </c>
    </row>
    <row r="894" spans="1:37" x14ac:dyDescent="0.3">
      <c r="A894" t="s">
        <v>1473</v>
      </c>
      <c r="B894" t="str">
        <f>_xlfn.XLOOKUP(A894,'Customer Names'!$A$2:$A$2336,'Customer Names'!$C$2:$C$2336)</f>
        <v xml:space="preserve"> Mrs.Rhonda</v>
      </c>
      <c r="C894" s="34">
        <f>_xlfn.XLOOKUP(A894,'Data Cleaning in Medical Examin'!$A$2:$A$2336,'Data Cleaning in Medical Examin'!$B$2:$B$2336)</f>
        <v>43.28</v>
      </c>
      <c r="D894">
        <f>_xlfn.XLOOKUP(A894,'Data Cleaning in Medical Examin'!$A$2:$A$2336,'Data Cleaning in Medical Examin'!$D$2:$D$2336)</f>
        <v>4.41</v>
      </c>
      <c r="E894" t="str">
        <f>_xlfn.XLOOKUP(A894,'Data Cleaning in Medical Examin'!$A$2:$A$2336,'Data Cleaning in Medical Examin'!$F$2:$F$2336)</f>
        <v>No</v>
      </c>
      <c r="F894" t="str">
        <f>_xlfn.XLOOKUP(A894,'Data Cleaning in Medical Examin'!$A$2:$A$2336,'Data Cleaning in Medical Examin'!$G$2:$G$2336)</f>
        <v>No</v>
      </c>
      <c r="G894" t="str">
        <f>_xlfn.XLOOKUP(A894,'Data Cleaning in Medical Examin'!$A$2:$A$2336,'Data Cleaning in Medical Examin'!$H$2:$H$2336)</f>
        <v>No</v>
      </c>
      <c r="H894" s="4">
        <f>_xlfn.XLOOKUP(A894,'Data Cleaning in Medical Examin'!$A$2:$A$2336,'Data Cleaning in Medical Examin'!$I$2:$I$2336)</f>
        <v>0</v>
      </c>
      <c r="I894" t="str">
        <f>_xlfn.XLOOKUP(A894,'Data Cleaning in Medical Examin'!$A$2:$A$2336,'Data Cleaning in Medical Examin'!$J$2:$J$2336)</f>
        <v>No</v>
      </c>
      <c r="J894" t="str">
        <f>_xlfn.XLOOKUP(A894,'Data Cleaning in Medical Examin'!$A$2:$A$2336,'Data Cleaning in Medical Examin'!$C$2:$C$2336)</f>
        <v>Obesity</v>
      </c>
      <c r="K894" t="str">
        <f>_xlfn.XLOOKUP(A894,'Data Cleaning in Medical Examin'!$A$2:$A$2336,'Data Cleaning in Medical Examin'!$E$2:$E$2336)</f>
        <v>Normal</v>
      </c>
      <c r="L894" t="str">
        <f>_xlfn.XLOOKUP(A894,'DataCleaning in Hospitalisation'!$A$2:$A$2344,'DataCleaning in Hospitalisation'!$E$2:$E$2344)</f>
        <v>6-Nov-1991</v>
      </c>
      <c r="M894" s="29">
        <f>_xlfn.XLOOKUP(A894,'DataCleaning in Hospitalisation'!$A$2:$A$2344,'DataCleaning in Hospitalisation'!$H$2:$H$2344)</f>
        <v>12130.8</v>
      </c>
      <c r="N894" t="str">
        <f>_xlfn.XLOOKUP(A894,'DataCleaning in Hospitalisation'!$A$2:$A$2344,'DataCleaning in Hospitalisation'!$I$2:$I$2344)</f>
        <v>tier - 3</v>
      </c>
      <c r="O894" t="str">
        <f>_xlfn.XLOOKUP(A894,'DataCleaning in Hospitalisation'!$A$2:$A$2344,'DataCleaning in Hospitalisation'!$J$2:$J$2344)</f>
        <v>tier - 3</v>
      </c>
      <c r="P894" t="str">
        <f>_xlfn.XLOOKUP(A894,'DataCleaning in Hospitalisation'!$A$2:$A$2344,'DataCleaning in Hospitalisation'!$K$2:$K$2344)</f>
        <v>R1026</v>
      </c>
      <c r="Q894">
        <f>_xlfn.XLOOKUP(A894,'DataCleaning in Hospitalisation'!$A$2:$A$2344,'DataCleaning in Hospitalisation'!$F$2:$F$2344)</f>
        <v>32</v>
      </c>
      <c r="U894" s="43" t="s">
        <v>6</v>
      </c>
      <c r="V894">
        <v>1</v>
      </c>
      <c r="X894" s="4" t="s">
        <v>565</v>
      </c>
      <c r="Y894" s="29">
        <v>4753.6400000000003</v>
      </c>
      <c r="AJ894" s="4" t="s">
        <v>565</v>
      </c>
      <c r="AK894" s="29">
        <v>4753.6400000000003</v>
      </c>
    </row>
    <row r="895" spans="1:37" x14ac:dyDescent="0.3">
      <c r="A895" t="s">
        <v>1472</v>
      </c>
      <c r="B895" t="str">
        <f>_xlfn.XLOOKUP(A895,'Customer Names'!$A$2:$A$2336,'Customer Names'!$C$2:$C$2336)</f>
        <v xml:space="preserve"> Mr.John</v>
      </c>
      <c r="C895" s="34">
        <f>_xlfn.XLOOKUP(A895,'Data Cleaning in Medical Examin'!$A$2:$A$2336,'Data Cleaning in Medical Examin'!$B$2:$B$2336)</f>
        <v>28.785</v>
      </c>
      <c r="D895">
        <f>_xlfn.XLOOKUP(A895,'Data Cleaning in Medical Examin'!$A$2:$A$2336,'Data Cleaning in Medical Examin'!$D$2:$D$2336)</f>
        <v>9.1</v>
      </c>
      <c r="E895" t="str">
        <f>_xlfn.XLOOKUP(A895,'Data Cleaning in Medical Examin'!$A$2:$A$2336,'Data Cleaning in Medical Examin'!$F$2:$F$2336)</f>
        <v>Yes</v>
      </c>
      <c r="F895" t="str">
        <f>_xlfn.XLOOKUP(A895,'Data Cleaning in Medical Examin'!$A$2:$A$2336,'Data Cleaning in Medical Examin'!$G$2:$G$2336)</f>
        <v>No</v>
      </c>
      <c r="G895" t="str">
        <f>_xlfn.XLOOKUP(A895,'Data Cleaning in Medical Examin'!$A$2:$A$2336,'Data Cleaning in Medical Examin'!$H$2:$H$2336)</f>
        <v>Yes</v>
      </c>
      <c r="H895" s="4">
        <f>_xlfn.XLOOKUP(A895,'Data Cleaning in Medical Examin'!$A$2:$A$2336,'Data Cleaning in Medical Examin'!$I$2:$I$2336)</f>
        <v>1</v>
      </c>
      <c r="I895" t="str">
        <f>_xlfn.XLOOKUP(A895,'Data Cleaning in Medical Examin'!$A$2:$A$2336,'Data Cleaning in Medical Examin'!$J$2:$J$2336)</f>
        <v>No</v>
      </c>
      <c r="J895" t="str">
        <f>_xlfn.XLOOKUP(A895,'Data Cleaning in Medical Examin'!$A$2:$A$2336,'Data Cleaning in Medical Examin'!$C$2:$C$2336)</f>
        <v>Over Weight</v>
      </c>
      <c r="K895" t="str">
        <f>_xlfn.XLOOKUP(A895,'Data Cleaning in Medical Examin'!$A$2:$A$2336,'Data Cleaning in Medical Examin'!$E$2:$E$2336)</f>
        <v>Diabetes</v>
      </c>
      <c r="L895" t="str">
        <f>_xlfn.XLOOKUP(A895,'DataCleaning in Hospitalisation'!$A$2:$A$2344,'DataCleaning in Hospitalisation'!$E$2:$E$2344)</f>
        <v>4-Jun-1963</v>
      </c>
      <c r="M895" s="29">
        <f>_xlfn.XLOOKUP(A895,'DataCleaning in Hospitalisation'!$A$2:$A$2344,'DataCleaning in Hospitalisation'!$H$2:$H$2344)</f>
        <v>12129.61</v>
      </c>
      <c r="N895" t="str">
        <f>_xlfn.XLOOKUP(A895,'DataCleaning in Hospitalisation'!$A$2:$A$2344,'DataCleaning in Hospitalisation'!$I$2:$I$2344)</f>
        <v>tier - 3</v>
      </c>
      <c r="O895" t="str">
        <f>_xlfn.XLOOKUP(A895,'DataCleaning in Hospitalisation'!$A$2:$A$2344,'DataCleaning in Hospitalisation'!$J$2:$J$2344)</f>
        <v>tier - 1</v>
      </c>
      <c r="P895" t="str">
        <f>_xlfn.XLOOKUP(A895,'DataCleaning in Hospitalisation'!$A$2:$A$2344,'DataCleaning in Hospitalisation'!$K$2:$K$2344)</f>
        <v>R1012</v>
      </c>
      <c r="Q895">
        <f>_xlfn.XLOOKUP(A895,'DataCleaning in Hospitalisation'!$A$2:$A$2344,'DataCleaning in Hospitalisation'!$F$2:$F$2344)</f>
        <v>60</v>
      </c>
      <c r="U895" s="44" t="s">
        <v>2372</v>
      </c>
      <c r="V895">
        <v>1</v>
      </c>
      <c r="X895" s="4" t="s">
        <v>564</v>
      </c>
      <c r="Y895" s="29">
        <v>4751.07</v>
      </c>
      <c r="AJ895" s="4" t="s">
        <v>564</v>
      </c>
      <c r="AK895" s="29">
        <v>4751.07</v>
      </c>
    </row>
    <row r="896" spans="1:37" x14ac:dyDescent="0.3">
      <c r="A896" t="s">
        <v>1471</v>
      </c>
      <c r="B896" t="str">
        <f>_xlfn.XLOOKUP(A896,'Customer Names'!$A$2:$A$2336,'Customer Names'!$C$2:$C$2336)</f>
        <v xml:space="preserve"> Mr.Miles</v>
      </c>
      <c r="C896" s="34">
        <f>_xlfn.XLOOKUP(A896,'Data Cleaning in Medical Examin'!$A$2:$A$2336,'Data Cleaning in Medical Examin'!$B$2:$B$2336)</f>
        <v>25.46</v>
      </c>
      <c r="D896">
        <f>_xlfn.XLOOKUP(A896,'Data Cleaning in Medical Examin'!$A$2:$A$2336,'Data Cleaning in Medical Examin'!$D$2:$D$2336)</f>
        <v>11.52</v>
      </c>
      <c r="E896" t="str">
        <f>_xlfn.XLOOKUP(A896,'Data Cleaning in Medical Examin'!$A$2:$A$2336,'Data Cleaning in Medical Examin'!$F$2:$F$2336)</f>
        <v>Yes</v>
      </c>
      <c r="F896" t="str">
        <f>_xlfn.XLOOKUP(A896,'Data Cleaning in Medical Examin'!$A$2:$A$2336,'Data Cleaning in Medical Examin'!$G$2:$G$2336)</f>
        <v>No</v>
      </c>
      <c r="G896" t="str">
        <f>_xlfn.XLOOKUP(A896,'Data Cleaning in Medical Examin'!$A$2:$A$2336,'Data Cleaning in Medical Examin'!$H$2:$H$2336)</f>
        <v>Yes</v>
      </c>
      <c r="H896" s="4">
        <f>_xlfn.XLOOKUP(A896,'Data Cleaning in Medical Examin'!$A$2:$A$2336,'Data Cleaning in Medical Examin'!$I$2:$I$2336)</f>
        <v>1</v>
      </c>
      <c r="I896" t="str">
        <f>_xlfn.XLOOKUP(A896,'Data Cleaning in Medical Examin'!$A$2:$A$2336,'Data Cleaning in Medical Examin'!$J$2:$J$2336)</f>
        <v>No</v>
      </c>
      <c r="J896" t="str">
        <f>_xlfn.XLOOKUP(A896,'Data Cleaning in Medical Examin'!$A$2:$A$2336,'Data Cleaning in Medical Examin'!$C$2:$C$2336)</f>
        <v>Over Weight</v>
      </c>
      <c r="K896" t="str">
        <f>_xlfn.XLOOKUP(A896,'Data Cleaning in Medical Examin'!$A$2:$A$2336,'Data Cleaning in Medical Examin'!$E$2:$E$2336)</f>
        <v>Diabetes</v>
      </c>
      <c r="L896" t="str">
        <f>_xlfn.XLOOKUP(A896,'DataCleaning in Hospitalisation'!$A$2:$A$2344,'DataCleaning in Hospitalisation'!$E$2:$E$2344)</f>
        <v>20-Jul-1963</v>
      </c>
      <c r="M896" s="29">
        <f>_xlfn.XLOOKUP(A896,'DataCleaning in Hospitalisation'!$A$2:$A$2344,'DataCleaning in Hospitalisation'!$H$2:$H$2344)</f>
        <v>12124.99</v>
      </c>
      <c r="N896" t="str">
        <f>_xlfn.XLOOKUP(A896,'DataCleaning in Hospitalisation'!$A$2:$A$2344,'DataCleaning in Hospitalisation'!$I$2:$I$2344)</f>
        <v>tier - 3</v>
      </c>
      <c r="O896" t="str">
        <f>_xlfn.XLOOKUP(A896,'DataCleaning in Hospitalisation'!$A$2:$A$2344,'DataCleaning in Hospitalisation'!$J$2:$J$2344)</f>
        <v>tier - 1</v>
      </c>
      <c r="P896" t="str">
        <f>_xlfn.XLOOKUP(A896,'DataCleaning in Hospitalisation'!$A$2:$A$2344,'DataCleaning in Hospitalisation'!$K$2:$K$2344)</f>
        <v>R1012</v>
      </c>
      <c r="Q896">
        <f>_xlfn.XLOOKUP(A896,'DataCleaning in Hospitalisation'!$A$2:$A$2344,'DataCleaning in Hospitalisation'!$F$2:$F$2344)</f>
        <v>60</v>
      </c>
      <c r="U896" s="45" t="s">
        <v>2373</v>
      </c>
      <c r="V896">
        <v>1</v>
      </c>
      <c r="X896" s="4" t="s">
        <v>563</v>
      </c>
      <c r="Y896" s="29">
        <v>4747.05</v>
      </c>
      <c r="AJ896" s="4" t="s">
        <v>563</v>
      </c>
      <c r="AK896" s="29">
        <v>4747.05</v>
      </c>
    </row>
    <row r="897" spans="1:37" x14ac:dyDescent="0.3">
      <c r="A897" t="s">
        <v>1470</v>
      </c>
      <c r="B897" t="str">
        <f>_xlfn.XLOOKUP(A897,'Customer Names'!$A$2:$A$2336,'Customer Names'!$C$2:$C$2336)</f>
        <v xml:space="preserve"> Ms.Justyna</v>
      </c>
      <c r="C897" s="34">
        <f>_xlfn.XLOOKUP(A897,'Data Cleaning in Medical Examin'!$A$2:$A$2336,'Data Cleaning in Medical Examin'!$B$2:$B$2336)</f>
        <v>30.8</v>
      </c>
      <c r="D897">
        <f>_xlfn.XLOOKUP(A897,'Data Cleaning in Medical Examin'!$A$2:$A$2336,'Data Cleaning in Medical Examin'!$D$2:$D$2336)</f>
        <v>10.95</v>
      </c>
      <c r="E897" t="str">
        <f>_xlfn.XLOOKUP(A897,'Data Cleaning in Medical Examin'!$A$2:$A$2336,'Data Cleaning in Medical Examin'!$F$2:$F$2336)</f>
        <v>No</v>
      </c>
      <c r="F897" t="str">
        <f>_xlfn.XLOOKUP(A897,'Data Cleaning in Medical Examin'!$A$2:$A$2336,'Data Cleaning in Medical Examin'!$G$2:$G$2336)</f>
        <v>No</v>
      </c>
      <c r="G897" t="str">
        <f>_xlfn.XLOOKUP(A897,'Data Cleaning in Medical Examin'!$A$2:$A$2336,'Data Cleaning in Medical Examin'!$H$2:$H$2336)</f>
        <v>No</v>
      </c>
      <c r="H897" s="4">
        <f>_xlfn.XLOOKUP(A897,'Data Cleaning in Medical Examin'!$A$2:$A$2336,'Data Cleaning in Medical Examin'!$I$2:$I$2336)</f>
        <v>0</v>
      </c>
      <c r="I897" t="str">
        <f>_xlfn.XLOOKUP(A897,'Data Cleaning in Medical Examin'!$A$2:$A$2336,'Data Cleaning in Medical Examin'!$J$2:$J$2336)</f>
        <v>No</v>
      </c>
      <c r="J897" t="str">
        <f>_xlfn.XLOOKUP(A897,'Data Cleaning in Medical Examin'!$A$2:$A$2336,'Data Cleaning in Medical Examin'!$C$2:$C$2336)</f>
        <v>Obesity</v>
      </c>
      <c r="K897" t="str">
        <f>_xlfn.XLOOKUP(A897,'Data Cleaning in Medical Examin'!$A$2:$A$2336,'Data Cleaning in Medical Examin'!$E$2:$E$2336)</f>
        <v>Diabetes</v>
      </c>
      <c r="L897" t="str">
        <f>_xlfn.XLOOKUP(A897,'DataCleaning in Hospitalisation'!$A$2:$A$2344,'DataCleaning in Hospitalisation'!$E$2:$E$2344)</f>
        <v>25-Oct-1968</v>
      </c>
      <c r="M897" s="29">
        <f>_xlfn.XLOOKUP(A897,'DataCleaning in Hospitalisation'!$A$2:$A$2344,'DataCleaning in Hospitalisation'!$H$2:$H$2344)</f>
        <v>12105.32</v>
      </c>
      <c r="N897" t="str">
        <f>_xlfn.XLOOKUP(A897,'DataCleaning in Hospitalisation'!$A$2:$A$2344,'DataCleaning in Hospitalisation'!$I$2:$I$2344)</f>
        <v>tier - 3</v>
      </c>
      <c r="O897" t="str">
        <f>_xlfn.XLOOKUP(A897,'DataCleaning in Hospitalisation'!$A$2:$A$2344,'DataCleaning in Hospitalisation'!$J$2:$J$2344)</f>
        <v>tier - 3</v>
      </c>
      <c r="P897" t="str">
        <f>_xlfn.XLOOKUP(A897,'DataCleaning in Hospitalisation'!$A$2:$A$2344,'DataCleaning in Hospitalisation'!$K$2:$K$2344)</f>
        <v>R1011</v>
      </c>
      <c r="Q897">
        <f>_xlfn.XLOOKUP(A897,'DataCleaning in Hospitalisation'!$A$2:$A$2344,'DataCleaning in Hospitalisation'!$F$2:$F$2344)</f>
        <v>55</v>
      </c>
      <c r="U897" s="4" t="s">
        <v>1234</v>
      </c>
      <c r="V897">
        <v>1</v>
      </c>
      <c r="X897" s="4" t="s">
        <v>562</v>
      </c>
      <c r="Y897" s="29">
        <v>4746.34</v>
      </c>
      <c r="AJ897" s="4" t="s">
        <v>562</v>
      </c>
      <c r="AK897" s="29">
        <v>4746.34</v>
      </c>
    </row>
    <row r="898" spans="1:37" x14ac:dyDescent="0.3">
      <c r="A898" t="s">
        <v>1469</v>
      </c>
      <c r="B898" t="str">
        <f>_xlfn.XLOOKUP(A898,'Customer Names'!$A$2:$A$2336,'Customer Names'!$C$2:$C$2336)</f>
        <v xml:space="preserve"> Ms.Lucille</v>
      </c>
      <c r="C898" s="34">
        <f>_xlfn.XLOOKUP(A898,'Data Cleaning in Medical Examin'!$A$2:$A$2336,'Data Cleaning in Medical Examin'!$B$2:$B$2336)</f>
        <v>28.88</v>
      </c>
      <c r="D898">
        <f>_xlfn.XLOOKUP(A898,'Data Cleaning in Medical Examin'!$A$2:$A$2336,'Data Cleaning in Medical Examin'!$D$2:$D$2336)</f>
        <v>11.5</v>
      </c>
      <c r="E898" t="str">
        <f>_xlfn.XLOOKUP(A898,'Data Cleaning in Medical Examin'!$A$2:$A$2336,'Data Cleaning in Medical Examin'!$F$2:$F$2336)</f>
        <v>No</v>
      </c>
      <c r="F898" t="str">
        <f>_xlfn.XLOOKUP(A898,'Data Cleaning in Medical Examin'!$A$2:$A$2336,'Data Cleaning in Medical Examin'!$G$2:$G$2336)</f>
        <v>No</v>
      </c>
      <c r="G898" t="str">
        <f>_xlfn.XLOOKUP(A898,'Data Cleaning in Medical Examin'!$A$2:$A$2336,'Data Cleaning in Medical Examin'!$H$2:$H$2336)</f>
        <v>No</v>
      </c>
      <c r="H898" s="4">
        <f>_xlfn.XLOOKUP(A898,'Data Cleaning in Medical Examin'!$A$2:$A$2336,'Data Cleaning in Medical Examin'!$I$2:$I$2336)</f>
        <v>0</v>
      </c>
      <c r="I898" t="str">
        <f>_xlfn.XLOOKUP(A898,'Data Cleaning in Medical Examin'!$A$2:$A$2336,'Data Cleaning in Medical Examin'!$J$2:$J$2336)</f>
        <v>No</v>
      </c>
      <c r="J898" t="str">
        <f>_xlfn.XLOOKUP(A898,'Data Cleaning in Medical Examin'!$A$2:$A$2336,'Data Cleaning in Medical Examin'!$C$2:$C$2336)</f>
        <v>Over Weight</v>
      </c>
      <c r="K898" t="str">
        <f>_xlfn.XLOOKUP(A898,'Data Cleaning in Medical Examin'!$A$2:$A$2336,'Data Cleaning in Medical Examin'!$E$2:$E$2336)</f>
        <v>Diabetes</v>
      </c>
      <c r="L898" t="str">
        <f>_xlfn.XLOOKUP(A898,'DataCleaning in Hospitalisation'!$A$2:$A$2344,'DataCleaning in Hospitalisation'!$E$2:$E$2344)</f>
        <v>9-Dec-1968</v>
      </c>
      <c r="M898" s="29">
        <f>_xlfn.XLOOKUP(A898,'DataCleaning in Hospitalisation'!$A$2:$A$2344,'DataCleaning in Hospitalisation'!$H$2:$H$2344)</f>
        <v>12096.65</v>
      </c>
      <c r="N898" t="str">
        <f>_xlfn.XLOOKUP(A898,'DataCleaning in Hospitalisation'!$A$2:$A$2344,'DataCleaning in Hospitalisation'!$I$2:$I$2344)</f>
        <v>tier - 3</v>
      </c>
      <c r="O898" t="str">
        <f>_xlfn.XLOOKUP(A898,'DataCleaning in Hospitalisation'!$A$2:$A$2344,'DataCleaning in Hospitalisation'!$J$2:$J$2344)</f>
        <v>tier - 1</v>
      </c>
      <c r="P898" t="str">
        <f>_xlfn.XLOOKUP(A898,'DataCleaning in Hospitalisation'!$A$2:$A$2344,'DataCleaning in Hospitalisation'!$K$2:$K$2344)</f>
        <v>R1024</v>
      </c>
      <c r="Q898">
        <f>_xlfn.XLOOKUP(A898,'DataCleaning in Hospitalisation'!$A$2:$A$2344,'DataCleaning in Hospitalisation'!$F$2:$F$2344)</f>
        <v>55</v>
      </c>
      <c r="U898" s="38" t="s">
        <v>6</v>
      </c>
      <c r="V898">
        <v>1</v>
      </c>
      <c r="X898" s="4" t="s">
        <v>561</v>
      </c>
      <c r="Y898" s="29">
        <v>4740.78</v>
      </c>
      <c r="AJ898" s="4" t="s">
        <v>561</v>
      </c>
      <c r="AK898" s="29">
        <v>4740.78</v>
      </c>
    </row>
    <row r="899" spans="1:37" x14ac:dyDescent="0.3">
      <c r="A899" t="s">
        <v>1468</v>
      </c>
      <c r="B899" t="str">
        <f>_xlfn.XLOOKUP(A899,'Customer Names'!$A$2:$A$2336,'Customer Names'!$C$2:$C$2336)</f>
        <v xml:space="preserve"> Ms.April</v>
      </c>
      <c r="C899" s="34">
        <f>_xlfn.XLOOKUP(A899,'Data Cleaning in Medical Examin'!$A$2:$A$2336,'Data Cleaning in Medical Examin'!$B$2:$B$2336)</f>
        <v>23</v>
      </c>
      <c r="D899">
        <f>_xlfn.XLOOKUP(A899,'Data Cleaning in Medical Examin'!$A$2:$A$2336,'Data Cleaning in Medical Examin'!$D$2:$D$2336)</f>
        <v>9.8800000000000008</v>
      </c>
      <c r="E899" t="str">
        <f>_xlfn.XLOOKUP(A899,'Data Cleaning in Medical Examin'!$A$2:$A$2336,'Data Cleaning in Medical Examin'!$F$2:$F$2336)</f>
        <v>No</v>
      </c>
      <c r="F899" t="str">
        <f>_xlfn.XLOOKUP(A899,'Data Cleaning in Medical Examin'!$A$2:$A$2336,'Data Cleaning in Medical Examin'!$G$2:$G$2336)</f>
        <v>No</v>
      </c>
      <c r="G899" t="str">
        <f>_xlfn.XLOOKUP(A899,'Data Cleaning in Medical Examin'!$A$2:$A$2336,'Data Cleaning in Medical Examin'!$H$2:$H$2336)</f>
        <v>No</v>
      </c>
      <c r="H899" s="4">
        <f>_xlfn.XLOOKUP(A899,'Data Cleaning in Medical Examin'!$A$2:$A$2336,'Data Cleaning in Medical Examin'!$I$2:$I$2336)</f>
        <v>0</v>
      </c>
      <c r="I899" t="str">
        <f>_xlfn.XLOOKUP(A899,'Data Cleaning in Medical Examin'!$A$2:$A$2336,'Data Cleaning in Medical Examin'!$J$2:$J$2336)</f>
        <v>No</v>
      </c>
      <c r="J899" t="str">
        <f>_xlfn.XLOOKUP(A899,'Data Cleaning in Medical Examin'!$A$2:$A$2336,'Data Cleaning in Medical Examin'!$C$2:$C$2336)</f>
        <v>Normal Weight</v>
      </c>
      <c r="K899" t="str">
        <f>_xlfn.XLOOKUP(A899,'Data Cleaning in Medical Examin'!$A$2:$A$2336,'Data Cleaning in Medical Examin'!$E$2:$E$2336)</f>
        <v>Diabetes</v>
      </c>
      <c r="L899" t="str">
        <f>_xlfn.XLOOKUP(A899,'DataCleaning in Hospitalisation'!$A$2:$A$2344,'DataCleaning in Hospitalisation'!$E$2:$E$2344)</f>
        <v>21-Jun-1968</v>
      </c>
      <c r="M899" s="29">
        <f>_xlfn.XLOOKUP(A899,'DataCleaning in Hospitalisation'!$A$2:$A$2344,'DataCleaning in Hospitalisation'!$H$2:$H$2344)</f>
        <v>12094.48</v>
      </c>
      <c r="N899" t="str">
        <f>_xlfn.XLOOKUP(A899,'DataCleaning in Hospitalisation'!$A$2:$A$2344,'DataCleaning in Hospitalisation'!$I$2:$I$2344)</f>
        <v>tier - 3</v>
      </c>
      <c r="O899" t="str">
        <f>_xlfn.XLOOKUP(A899,'DataCleaning in Hospitalisation'!$A$2:$A$2344,'DataCleaning in Hospitalisation'!$J$2:$J$2344)</f>
        <v>tier - 3</v>
      </c>
      <c r="P899" t="str">
        <f>_xlfn.XLOOKUP(A899,'DataCleaning in Hospitalisation'!$A$2:$A$2344,'DataCleaning in Hospitalisation'!$K$2:$K$2344)</f>
        <v>R1011</v>
      </c>
      <c r="Q899">
        <f>_xlfn.XLOOKUP(A899,'DataCleaning in Hospitalisation'!$A$2:$A$2344,'DataCleaning in Hospitalisation'!$F$2:$F$2344)</f>
        <v>55</v>
      </c>
      <c r="U899" s="42" t="s">
        <v>2413</v>
      </c>
      <c r="V899">
        <v>1</v>
      </c>
      <c r="X899" s="4" t="s">
        <v>560</v>
      </c>
      <c r="Y899" s="29">
        <v>4738.2700000000004</v>
      </c>
      <c r="AJ899" s="4" t="s">
        <v>560</v>
      </c>
      <c r="AK899" s="29">
        <v>4738.2700000000004</v>
      </c>
    </row>
    <row r="900" spans="1:37" x14ac:dyDescent="0.3">
      <c r="A900" t="s">
        <v>1467</v>
      </c>
      <c r="B900" t="str">
        <f>_xlfn.XLOOKUP(A900,'Customer Names'!$A$2:$A$2336,'Customer Names'!$C$2:$C$2336)</f>
        <v xml:space="preserve"> Mr.Robert</v>
      </c>
      <c r="C900" s="34">
        <f>_xlfn.XLOOKUP(A900,'Data Cleaning in Medical Examin'!$A$2:$A$2336,'Data Cleaning in Medical Examin'!$B$2:$B$2336)</f>
        <v>38.25</v>
      </c>
      <c r="D900">
        <f>_xlfn.XLOOKUP(A900,'Data Cleaning in Medical Examin'!$A$2:$A$2336,'Data Cleaning in Medical Examin'!$D$2:$D$2336)</f>
        <v>6.2</v>
      </c>
      <c r="E900" t="str">
        <f>_xlfn.XLOOKUP(A900,'Data Cleaning in Medical Examin'!$A$2:$A$2336,'Data Cleaning in Medical Examin'!$F$2:$F$2336)</f>
        <v>No</v>
      </c>
      <c r="F900" t="str">
        <f>_xlfn.XLOOKUP(A900,'Data Cleaning in Medical Examin'!$A$2:$A$2336,'Data Cleaning in Medical Examin'!$G$2:$G$2336)</f>
        <v>No</v>
      </c>
      <c r="G900" t="str">
        <f>_xlfn.XLOOKUP(A900,'Data Cleaning in Medical Examin'!$A$2:$A$2336,'Data Cleaning in Medical Examin'!$H$2:$H$2336)</f>
        <v>No</v>
      </c>
      <c r="H900" s="4">
        <f>_xlfn.XLOOKUP(A900,'Data Cleaning in Medical Examin'!$A$2:$A$2336,'Data Cleaning in Medical Examin'!$I$2:$I$2336)</f>
        <v>1</v>
      </c>
      <c r="I900" t="str">
        <f>_xlfn.XLOOKUP(A900,'Data Cleaning in Medical Examin'!$A$2:$A$2336,'Data Cleaning in Medical Examin'!$J$2:$J$2336)</f>
        <v>No</v>
      </c>
      <c r="J900" t="str">
        <f>_xlfn.XLOOKUP(A900,'Data Cleaning in Medical Examin'!$A$2:$A$2336,'Data Cleaning in Medical Examin'!$C$2:$C$2336)</f>
        <v>Obesity</v>
      </c>
      <c r="K900" t="str">
        <f>_xlfn.XLOOKUP(A900,'Data Cleaning in Medical Examin'!$A$2:$A$2336,'Data Cleaning in Medical Examin'!$E$2:$E$2336)</f>
        <v>Prediabetes</v>
      </c>
      <c r="L900" t="str">
        <f>_xlfn.XLOOKUP(A900,'DataCleaning in Hospitalisation'!$A$2:$A$2344,'DataCleaning in Hospitalisation'!$E$2:$E$2344)</f>
        <v>2-Sep-1984</v>
      </c>
      <c r="M900" s="29">
        <f>_xlfn.XLOOKUP(A900,'DataCleaning in Hospitalisation'!$A$2:$A$2344,'DataCleaning in Hospitalisation'!$H$2:$H$2344)</f>
        <v>12091.34</v>
      </c>
      <c r="N900" t="str">
        <f>_xlfn.XLOOKUP(A900,'DataCleaning in Hospitalisation'!$A$2:$A$2344,'DataCleaning in Hospitalisation'!$I$2:$I$2344)</f>
        <v>tier - 3</v>
      </c>
      <c r="O900" t="str">
        <f>_xlfn.XLOOKUP(A900,'DataCleaning in Hospitalisation'!$A$2:$A$2344,'DataCleaning in Hospitalisation'!$J$2:$J$2344)</f>
        <v>tier - 2</v>
      </c>
      <c r="P900" t="str">
        <f>_xlfn.XLOOKUP(A900,'DataCleaning in Hospitalisation'!$A$2:$A$2344,'DataCleaning in Hospitalisation'!$K$2:$K$2344)</f>
        <v>R1022</v>
      </c>
      <c r="Q900">
        <f>_xlfn.XLOOKUP(A900,'DataCleaning in Hospitalisation'!$A$2:$A$2344,'DataCleaning in Hospitalisation'!$F$2:$F$2344)</f>
        <v>39</v>
      </c>
      <c r="U900" s="43" t="s">
        <v>7</v>
      </c>
      <c r="V900">
        <v>1</v>
      </c>
      <c r="X900" s="4" t="s">
        <v>559</v>
      </c>
      <c r="Y900" s="29">
        <v>4734.6400000000003</v>
      </c>
      <c r="AJ900" s="4" t="s">
        <v>559</v>
      </c>
      <c r="AK900" s="29">
        <v>4734.6400000000003</v>
      </c>
    </row>
    <row r="901" spans="1:37" x14ac:dyDescent="0.3">
      <c r="A901" t="s">
        <v>1466</v>
      </c>
      <c r="B901" t="str">
        <f>_xlfn.XLOOKUP(A901,'Customer Names'!$A$2:$A$2336,'Customer Names'!$C$2:$C$2336)</f>
        <v xml:space="preserve"> Mrs.Alyssa</v>
      </c>
      <c r="C901" s="34">
        <f>_xlfn.XLOOKUP(A901,'Data Cleaning in Medical Examin'!$A$2:$A$2336,'Data Cleaning in Medical Examin'!$B$2:$B$2336)</f>
        <v>39.25</v>
      </c>
      <c r="D901">
        <f>_xlfn.XLOOKUP(A901,'Data Cleaning in Medical Examin'!$A$2:$A$2336,'Data Cleaning in Medical Examin'!$D$2:$D$2336)</f>
        <v>8.41</v>
      </c>
      <c r="E901" t="str">
        <f>_xlfn.XLOOKUP(A901,'Data Cleaning in Medical Examin'!$A$2:$A$2336,'Data Cleaning in Medical Examin'!$F$2:$F$2336)</f>
        <v>Yes</v>
      </c>
      <c r="F901" t="str">
        <f>_xlfn.XLOOKUP(A901,'Data Cleaning in Medical Examin'!$A$2:$A$2336,'Data Cleaning in Medical Examin'!$G$2:$G$2336)</f>
        <v>No</v>
      </c>
      <c r="G901" t="str">
        <f>_xlfn.XLOOKUP(A901,'Data Cleaning in Medical Examin'!$A$2:$A$2336,'Data Cleaning in Medical Examin'!$H$2:$H$2336)</f>
        <v>No</v>
      </c>
      <c r="H901" s="4">
        <f>_xlfn.XLOOKUP(A901,'Data Cleaning in Medical Examin'!$A$2:$A$2336,'Data Cleaning in Medical Examin'!$I$2:$I$2336)</f>
        <v>1</v>
      </c>
      <c r="I901" t="str">
        <f>_xlfn.XLOOKUP(A901,'Data Cleaning in Medical Examin'!$A$2:$A$2336,'Data Cleaning in Medical Examin'!$J$2:$J$2336)</f>
        <v>No</v>
      </c>
      <c r="J901" t="str">
        <f>_xlfn.XLOOKUP(A901,'Data Cleaning in Medical Examin'!$A$2:$A$2336,'Data Cleaning in Medical Examin'!$C$2:$C$2336)</f>
        <v>Obesity</v>
      </c>
      <c r="K901" t="str">
        <f>_xlfn.XLOOKUP(A901,'Data Cleaning in Medical Examin'!$A$2:$A$2336,'Data Cleaning in Medical Examin'!$E$2:$E$2336)</f>
        <v>Diabetes</v>
      </c>
      <c r="L901" t="str">
        <f>_xlfn.XLOOKUP(A901,'DataCleaning in Hospitalisation'!$A$2:$A$2344,'DataCleaning in Hospitalisation'!$E$2:$E$2344)</f>
        <v>7-Sep-1986</v>
      </c>
      <c r="M901" s="29">
        <f>_xlfn.XLOOKUP(A901,'DataCleaning in Hospitalisation'!$A$2:$A$2344,'DataCleaning in Hospitalisation'!$H$2:$H$2344)</f>
        <v>12048.13</v>
      </c>
      <c r="N901" t="str">
        <f>_xlfn.XLOOKUP(A901,'DataCleaning in Hospitalisation'!$A$2:$A$2344,'DataCleaning in Hospitalisation'!$I$2:$I$2344)</f>
        <v>tier - 3</v>
      </c>
      <c r="O901" t="str">
        <f>_xlfn.XLOOKUP(A901,'DataCleaning in Hospitalisation'!$A$2:$A$2344,'DataCleaning in Hospitalisation'!$J$2:$J$2344)</f>
        <v>tier - 2</v>
      </c>
      <c r="P901" t="str">
        <f>_xlfn.XLOOKUP(A901,'DataCleaning in Hospitalisation'!$A$2:$A$2344,'DataCleaning in Hospitalisation'!$K$2:$K$2344)</f>
        <v>R1026</v>
      </c>
      <c r="Q901">
        <f>_xlfn.XLOOKUP(A901,'DataCleaning in Hospitalisation'!$A$2:$A$2344,'DataCleaning in Hospitalisation'!$F$2:$F$2344)</f>
        <v>37</v>
      </c>
      <c r="U901" s="44" t="s">
        <v>2372</v>
      </c>
      <c r="V901">
        <v>1</v>
      </c>
      <c r="X901" s="4" t="s">
        <v>558</v>
      </c>
      <c r="Y901" s="29">
        <v>4728.71</v>
      </c>
      <c r="AJ901" s="4" t="s">
        <v>558</v>
      </c>
      <c r="AK901" s="29">
        <v>4728.71</v>
      </c>
    </row>
    <row r="902" spans="1:37" x14ac:dyDescent="0.3">
      <c r="A902" t="s">
        <v>1465</v>
      </c>
      <c r="B902" t="str">
        <f>_xlfn.XLOOKUP(A902,'Customer Names'!$A$2:$A$2336,'Customer Names'!$C$2:$C$2336)</f>
        <v xml:space="preserve"> Ms.Jessica</v>
      </c>
      <c r="C902" s="34">
        <f>_xlfn.XLOOKUP(A902,'Data Cleaning in Medical Examin'!$A$2:$A$2336,'Data Cleaning in Medical Examin'!$B$2:$B$2336)</f>
        <v>26.6</v>
      </c>
      <c r="D902">
        <f>_xlfn.XLOOKUP(A902,'Data Cleaning in Medical Examin'!$A$2:$A$2336,'Data Cleaning in Medical Examin'!$D$2:$D$2336)</f>
        <v>5.07</v>
      </c>
      <c r="E902" t="str">
        <f>_xlfn.XLOOKUP(A902,'Data Cleaning in Medical Examin'!$A$2:$A$2336,'Data Cleaning in Medical Examin'!$F$2:$F$2336)</f>
        <v>Yes</v>
      </c>
      <c r="F902" t="str">
        <f>_xlfn.XLOOKUP(A902,'Data Cleaning in Medical Examin'!$A$2:$A$2336,'Data Cleaning in Medical Examin'!$G$2:$G$2336)</f>
        <v>No</v>
      </c>
      <c r="G902" t="str">
        <f>_xlfn.XLOOKUP(A902,'Data Cleaning in Medical Examin'!$A$2:$A$2336,'Data Cleaning in Medical Examin'!$H$2:$H$2336)</f>
        <v>No</v>
      </c>
      <c r="H902" s="4">
        <f>_xlfn.XLOOKUP(A902,'Data Cleaning in Medical Examin'!$A$2:$A$2336,'Data Cleaning in Medical Examin'!$I$2:$I$2336)</f>
        <v>2</v>
      </c>
      <c r="I902" t="str">
        <f>_xlfn.XLOOKUP(A902,'Data Cleaning in Medical Examin'!$A$2:$A$2336,'Data Cleaning in Medical Examin'!$J$2:$J$2336)</f>
        <v>No</v>
      </c>
      <c r="J902" t="str">
        <f>_xlfn.XLOOKUP(A902,'Data Cleaning in Medical Examin'!$A$2:$A$2336,'Data Cleaning in Medical Examin'!$C$2:$C$2336)</f>
        <v>Over Weight</v>
      </c>
      <c r="K902" t="str">
        <f>_xlfn.XLOOKUP(A902,'Data Cleaning in Medical Examin'!$A$2:$A$2336,'Data Cleaning in Medical Examin'!$E$2:$E$2336)</f>
        <v>Normal</v>
      </c>
      <c r="L902" t="str">
        <f>_xlfn.XLOOKUP(A902,'DataCleaning in Hospitalisation'!$A$2:$A$2344,'DataCleaning in Hospitalisation'!$E$2:$E$2344)</f>
        <v>24-Nov-1966</v>
      </c>
      <c r="M902" s="29">
        <f>_xlfn.XLOOKUP(A902,'DataCleaning in Hospitalisation'!$A$2:$A$2344,'DataCleaning in Hospitalisation'!$H$2:$H$2344)</f>
        <v>12044.34</v>
      </c>
      <c r="N902" t="str">
        <f>_xlfn.XLOOKUP(A902,'DataCleaning in Hospitalisation'!$A$2:$A$2344,'DataCleaning in Hospitalisation'!$I$2:$I$2344)</f>
        <v>tier - 3</v>
      </c>
      <c r="O902" t="str">
        <f>_xlfn.XLOOKUP(A902,'DataCleaning in Hospitalisation'!$A$2:$A$2344,'DataCleaning in Hospitalisation'!$J$2:$J$2344)</f>
        <v>tier - 1</v>
      </c>
      <c r="P902" t="str">
        <f>_xlfn.XLOOKUP(A902,'DataCleaning in Hospitalisation'!$A$2:$A$2344,'DataCleaning in Hospitalisation'!$K$2:$K$2344)</f>
        <v>R1012</v>
      </c>
      <c r="Q902">
        <f>_xlfn.XLOOKUP(A902,'DataCleaning in Hospitalisation'!$A$2:$A$2344,'DataCleaning in Hospitalisation'!$F$2:$F$2344)</f>
        <v>57</v>
      </c>
      <c r="U902" s="45" t="s">
        <v>2372</v>
      </c>
      <c r="V902">
        <v>1</v>
      </c>
      <c r="X902" s="4" t="s">
        <v>557</v>
      </c>
      <c r="Y902" s="29">
        <v>4719.74</v>
      </c>
      <c r="AJ902" s="4" t="s">
        <v>557</v>
      </c>
      <c r="AK902" s="29">
        <v>4719.74</v>
      </c>
    </row>
    <row r="903" spans="1:37" x14ac:dyDescent="0.3">
      <c r="A903" t="s">
        <v>1464</v>
      </c>
      <c r="B903" t="str">
        <f>_xlfn.XLOOKUP(A903,'Customer Names'!$A$2:$A$2336,'Customer Names'!$C$2:$C$2336)</f>
        <v xml:space="preserve"> Mr.Patrick</v>
      </c>
      <c r="C903" s="34">
        <f>_xlfn.XLOOKUP(A903,'Data Cleaning in Medical Examin'!$A$2:$A$2336,'Data Cleaning in Medical Examin'!$B$2:$B$2336)</f>
        <v>35.700000000000003</v>
      </c>
      <c r="D903">
        <f>_xlfn.XLOOKUP(A903,'Data Cleaning in Medical Examin'!$A$2:$A$2336,'Data Cleaning in Medical Examin'!$D$2:$D$2336)</f>
        <v>4.0599999999999996</v>
      </c>
      <c r="E903" t="str">
        <f>_xlfn.XLOOKUP(A903,'Data Cleaning in Medical Examin'!$A$2:$A$2336,'Data Cleaning in Medical Examin'!$F$2:$F$2336)</f>
        <v>No</v>
      </c>
      <c r="F903" t="str">
        <f>_xlfn.XLOOKUP(A903,'Data Cleaning in Medical Examin'!$A$2:$A$2336,'Data Cleaning in Medical Examin'!$G$2:$G$2336)</f>
        <v>No</v>
      </c>
      <c r="G903" t="str">
        <f>_xlfn.XLOOKUP(A903,'Data Cleaning in Medical Examin'!$A$2:$A$2336,'Data Cleaning in Medical Examin'!$H$2:$H$2336)</f>
        <v>Yes</v>
      </c>
      <c r="H903" s="4">
        <f>_xlfn.XLOOKUP(A903,'Data Cleaning in Medical Examin'!$A$2:$A$2336,'Data Cleaning in Medical Examin'!$I$2:$I$2336)</f>
        <v>1</v>
      </c>
      <c r="I903" t="str">
        <f>_xlfn.XLOOKUP(A903,'Data Cleaning in Medical Examin'!$A$2:$A$2336,'Data Cleaning in Medical Examin'!$J$2:$J$2336)</f>
        <v>No</v>
      </c>
      <c r="J903" t="str">
        <f>_xlfn.XLOOKUP(A903,'Data Cleaning in Medical Examin'!$A$2:$A$2336,'Data Cleaning in Medical Examin'!$C$2:$C$2336)</f>
        <v>Obesity</v>
      </c>
      <c r="K903" t="str">
        <f>_xlfn.XLOOKUP(A903,'Data Cleaning in Medical Examin'!$A$2:$A$2336,'Data Cleaning in Medical Examin'!$E$2:$E$2336)</f>
        <v>Normal</v>
      </c>
      <c r="L903" t="str">
        <f>_xlfn.XLOOKUP(A903,'DataCleaning in Hospitalisation'!$A$2:$A$2344,'DataCleaning in Hospitalisation'!$E$2:$E$2344)</f>
        <v>16-Oct-1979</v>
      </c>
      <c r="M903" s="29">
        <f>_xlfn.XLOOKUP(A903,'DataCleaning in Hospitalisation'!$A$2:$A$2344,'DataCleaning in Hospitalisation'!$H$2:$H$2344)</f>
        <v>12035.18</v>
      </c>
      <c r="N903" t="str">
        <f>_xlfn.XLOOKUP(A903,'DataCleaning in Hospitalisation'!$A$2:$A$2344,'DataCleaning in Hospitalisation'!$I$2:$I$2344)</f>
        <v>tier - 3</v>
      </c>
      <c r="O903" t="str">
        <f>_xlfn.XLOOKUP(A903,'DataCleaning in Hospitalisation'!$A$2:$A$2344,'DataCleaning in Hospitalisation'!$J$2:$J$2344)</f>
        <v>tier - 3</v>
      </c>
      <c r="P903" t="str">
        <f>_xlfn.XLOOKUP(A903,'DataCleaning in Hospitalisation'!$A$2:$A$2344,'DataCleaning in Hospitalisation'!$K$2:$K$2344)</f>
        <v>R1021</v>
      </c>
      <c r="Q903">
        <f>_xlfn.XLOOKUP(A903,'DataCleaning in Hospitalisation'!$A$2:$A$2344,'DataCleaning in Hospitalisation'!$F$2:$F$2344)</f>
        <v>44</v>
      </c>
      <c r="U903" s="4" t="s">
        <v>1233</v>
      </c>
      <c r="V903">
        <v>1</v>
      </c>
      <c r="X903" s="4" t="s">
        <v>556</v>
      </c>
      <c r="Y903" s="29">
        <v>4719.5200000000004</v>
      </c>
      <c r="AJ903" s="4" t="s">
        <v>556</v>
      </c>
      <c r="AK903" s="29">
        <v>4719.5200000000004</v>
      </c>
    </row>
    <row r="904" spans="1:37" x14ac:dyDescent="0.3">
      <c r="A904" t="s">
        <v>1463</v>
      </c>
      <c r="B904" t="str">
        <f>_xlfn.XLOOKUP(A904,'Customer Names'!$A$2:$A$2336,'Customer Names'!$C$2:$C$2336)</f>
        <v xml:space="preserve"> Ms.Emilie</v>
      </c>
      <c r="C904" s="34">
        <f>_xlfn.XLOOKUP(A904,'Data Cleaning in Medical Examin'!$A$2:$A$2336,'Data Cleaning in Medical Examin'!$B$2:$B$2336)</f>
        <v>20.100000000000001</v>
      </c>
      <c r="D904">
        <f>_xlfn.XLOOKUP(A904,'Data Cleaning in Medical Examin'!$A$2:$A$2336,'Data Cleaning in Medical Examin'!$D$2:$D$2336)</f>
        <v>10.52</v>
      </c>
      <c r="E904" t="str">
        <f>_xlfn.XLOOKUP(A904,'Data Cleaning in Medical Examin'!$A$2:$A$2336,'Data Cleaning in Medical Examin'!$F$2:$F$2336)</f>
        <v>No</v>
      </c>
      <c r="F904" t="str">
        <f>_xlfn.XLOOKUP(A904,'Data Cleaning in Medical Examin'!$A$2:$A$2336,'Data Cleaning in Medical Examin'!$G$2:$G$2336)</f>
        <v>No</v>
      </c>
      <c r="G904" t="str">
        <f>_xlfn.XLOOKUP(A904,'Data Cleaning in Medical Examin'!$A$2:$A$2336,'Data Cleaning in Medical Examin'!$H$2:$H$2336)</f>
        <v>No</v>
      </c>
      <c r="H904" s="4">
        <f>_xlfn.XLOOKUP(A904,'Data Cleaning in Medical Examin'!$A$2:$A$2336,'Data Cleaning in Medical Examin'!$I$2:$I$2336)</f>
        <v>0</v>
      </c>
      <c r="I904" t="str">
        <f>_xlfn.XLOOKUP(A904,'Data Cleaning in Medical Examin'!$A$2:$A$2336,'Data Cleaning in Medical Examin'!$J$2:$J$2336)</f>
        <v>No</v>
      </c>
      <c r="J904" t="str">
        <f>_xlfn.XLOOKUP(A904,'Data Cleaning in Medical Examin'!$A$2:$A$2336,'Data Cleaning in Medical Examin'!$C$2:$C$2336)</f>
        <v>Normal Weight</v>
      </c>
      <c r="K904" t="str">
        <f>_xlfn.XLOOKUP(A904,'Data Cleaning in Medical Examin'!$A$2:$A$2336,'Data Cleaning in Medical Examin'!$E$2:$E$2336)</f>
        <v>Diabetes</v>
      </c>
      <c r="L904" t="str">
        <f>_xlfn.XLOOKUP(A904,'DataCleaning in Hospitalisation'!$A$2:$A$2344,'DataCleaning in Hospitalisation'!$E$2:$E$2344)</f>
        <v>29-Oct-1965</v>
      </c>
      <c r="M904" s="29">
        <f>_xlfn.XLOOKUP(A904,'DataCleaning in Hospitalisation'!$A$2:$A$2344,'DataCleaning in Hospitalisation'!$H$2:$H$2344)</f>
        <v>12032.33</v>
      </c>
      <c r="N904" t="str">
        <f>_xlfn.XLOOKUP(A904,'DataCleaning in Hospitalisation'!$A$2:$A$2344,'DataCleaning in Hospitalisation'!$I$2:$I$2344)</f>
        <v>tier - 3</v>
      </c>
      <c r="O904" t="str">
        <f>_xlfn.XLOOKUP(A904,'DataCleaning in Hospitalisation'!$A$2:$A$2344,'DataCleaning in Hospitalisation'!$J$2:$J$2344)</f>
        <v>tier - 1</v>
      </c>
      <c r="P904" t="str">
        <f>_xlfn.XLOOKUP(A904,'DataCleaning in Hospitalisation'!$A$2:$A$2344,'DataCleaning in Hospitalisation'!$K$2:$K$2344)</f>
        <v>R1011</v>
      </c>
      <c r="Q904">
        <f>_xlfn.XLOOKUP(A904,'DataCleaning in Hospitalisation'!$A$2:$A$2344,'DataCleaning in Hospitalisation'!$F$2:$F$2344)</f>
        <v>58</v>
      </c>
      <c r="U904" s="38" t="s">
        <v>7</v>
      </c>
      <c r="V904">
        <v>1</v>
      </c>
      <c r="X904" s="4" t="s">
        <v>2187</v>
      </c>
      <c r="Y904" s="29">
        <v>36795.29</v>
      </c>
      <c r="AJ904" s="4" t="s">
        <v>2187</v>
      </c>
      <c r="AK904" s="29">
        <v>36795.29</v>
      </c>
    </row>
    <row r="905" spans="1:37" x14ac:dyDescent="0.3">
      <c r="A905" t="s">
        <v>1462</v>
      </c>
      <c r="B905" t="str">
        <f>_xlfn.XLOOKUP(A905,'Customer Names'!$A$2:$A$2336,'Customer Names'!$C$2:$C$2336)</f>
        <v xml:space="preserve"> Ms.Caitlin</v>
      </c>
      <c r="C905" s="34">
        <f>_xlfn.XLOOKUP(A905,'Data Cleaning in Medical Examin'!$A$2:$A$2336,'Data Cleaning in Medical Examin'!$B$2:$B$2336)</f>
        <v>22.23</v>
      </c>
      <c r="D905">
        <f>_xlfn.XLOOKUP(A905,'Data Cleaning in Medical Examin'!$A$2:$A$2336,'Data Cleaning in Medical Examin'!$D$2:$D$2336)</f>
        <v>9.65</v>
      </c>
      <c r="E905" t="str">
        <f>_xlfn.XLOOKUP(A905,'Data Cleaning in Medical Examin'!$A$2:$A$2336,'Data Cleaning in Medical Examin'!$F$2:$F$2336)</f>
        <v>No</v>
      </c>
      <c r="F905" t="str">
        <f>_xlfn.XLOOKUP(A905,'Data Cleaning in Medical Examin'!$A$2:$A$2336,'Data Cleaning in Medical Examin'!$G$2:$G$2336)</f>
        <v>No</v>
      </c>
      <c r="G905" t="str">
        <f>_xlfn.XLOOKUP(A905,'Data Cleaning in Medical Examin'!$A$2:$A$2336,'Data Cleaning in Medical Examin'!$H$2:$H$2336)</f>
        <v>No</v>
      </c>
      <c r="H905" s="4">
        <f>_xlfn.XLOOKUP(A905,'Data Cleaning in Medical Examin'!$A$2:$A$2336,'Data Cleaning in Medical Examin'!$I$2:$I$2336)</f>
        <v>0</v>
      </c>
      <c r="I905" t="str">
        <f>_xlfn.XLOOKUP(A905,'Data Cleaning in Medical Examin'!$A$2:$A$2336,'Data Cleaning in Medical Examin'!$J$2:$J$2336)</f>
        <v>No</v>
      </c>
      <c r="J905" t="str">
        <f>_xlfn.XLOOKUP(A905,'Data Cleaning in Medical Examin'!$A$2:$A$2336,'Data Cleaning in Medical Examin'!$C$2:$C$2336)</f>
        <v>Normal Weight</v>
      </c>
      <c r="K905" t="str">
        <f>_xlfn.XLOOKUP(A905,'Data Cleaning in Medical Examin'!$A$2:$A$2336,'Data Cleaning in Medical Examin'!$E$2:$E$2336)</f>
        <v>Diabetes</v>
      </c>
      <c r="L905" t="str">
        <f>_xlfn.XLOOKUP(A905,'DataCleaning in Hospitalisation'!$A$2:$A$2344,'DataCleaning in Hospitalisation'!$E$2:$E$2344)</f>
        <v>9-Jun-1965</v>
      </c>
      <c r="M905" s="29">
        <f>_xlfn.XLOOKUP(A905,'DataCleaning in Hospitalisation'!$A$2:$A$2344,'DataCleaning in Hospitalisation'!$H$2:$H$2344)</f>
        <v>12029.29</v>
      </c>
      <c r="N905" t="str">
        <f>_xlfn.XLOOKUP(A905,'DataCleaning in Hospitalisation'!$A$2:$A$2344,'DataCleaning in Hospitalisation'!$I$2:$I$2344)</f>
        <v>tier - 3</v>
      </c>
      <c r="O905" t="str">
        <f>_xlfn.XLOOKUP(A905,'DataCleaning in Hospitalisation'!$A$2:$A$2344,'DataCleaning in Hospitalisation'!$J$2:$J$2344)</f>
        <v>tier - 2</v>
      </c>
      <c r="P905" t="str">
        <f>_xlfn.XLOOKUP(A905,'DataCleaning in Hospitalisation'!$A$2:$A$2344,'DataCleaning in Hospitalisation'!$K$2:$K$2344)</f>
        <v>R1024</v>
      </c>
      <c r="Q905">
        <f>_xlfn.XLOOKUP(A905,'DataCleaning in Hospitalisation'!$A$2:$A$2344,'DataCleaning in Hospitalisation'!$F$2:$F$2344)</f>
        <v>58</v>
      </c>
      <c r="U905" s="42" t="s">
        <v>2412</v>
      </c>
      <c r="V905">
        <v>1</v>
      </c>
      <c r="X905" s="4" t="s">
        <v>555</v>
      </c>
      <c r="Y905" s="29">
        <v>4718.2</v>
      </c>
      <c r="AJ905" s="4" t="s">
        <v>555</v>
      </c>
      <c r="AK905" s="29">
        <v>4718.2</v>
      </c>
    </row>
    <row r="906" spans="1:37" x14ac:dyDescent="0.3">
      <c r="A906" t="s">
        <v>1461</v>
      </c>
      <c r="B906" t="str">
        <f>_xlfn.XLOOKUP(A906,'Customer Names'!$A$2:$A$2336,'Customer Names'!$C$2:$C$2336)</f>
        <v xml:space="preserve"> Mr.Joseph</v>
      </c>
      <c r="C906" s="34">
        <f>_xlfn.XLOOKUP(A906,'Data Cleaning in Medical Examin'!$A$2:$A$2336,'Data Cleaning in Medical Examin'!$B$2:$B$2336)</f>
        <v>36.47</v>
      </c>
      <c r="D906">
        <f>_xlfn.XLOOKUP(A906,'Data Cleaning in Medical Examin'!$A$2:$A$2336,'Data Cleaning in Medical Examin'!$D$2:$D$2336)</f>
        <v>6.21</v>
      </c>
      <c r="E906" t="str">
        <f>_xlfn.XLOOKUP(A906,'Data Cleaning in Medical Examin'!$A$2:$A$2336,'Data Cleaning in Medical Examin'!$F$2:$F$2336)</f>
        <v>No</v>
      </c>
      <c r="F906" t="str">
        <f>_xlfn.XLOOKUP(A906,'Data Cleaning in Medical Examin'!$A$2:$A$2336,'Data Cleaning in Medical Examin'!$G$2:$G$2336)</f>
        <v>No</v>
      </c>
      <c r="G906" t="str">
        <f>_xlfn.XLOOKUP(A906,'Data Cleaning in Medical Examin'!$A$2:$A$2336,'Data Cleaning in Medical Examin'!$H$2:$H$2336)</f>
        <v>No</v>
      </c>
      <c r="H906" s="4">
        <f>_xlfn.XLOOKUP(A906,'Data Cleaning in Medical Examin'!$A$2:$A$2336,'Data Cleaning in Medical Examin'!$I$2:$I$2336)</f>
        <v>0</v>
      </c>
      <c r="I906" t="str">
        <f>_xlfn.XLOOKUP(A906,'Data Cleaning in Medical Examin'!$A$2:$A$2336,'Data Cleaning in Medical Examin'!$J$2:$J$2336)</f>
        <v>No</v>
      </c>
      <c r="J906" t="str">
        <f>_xlfn.XLOOKUP(A906,'Data Cleaning in Medical Examin'!$A$2:$A$2336,'Data Cleaning in Medical Examin'!$C$2:$C$2336)</f>
        <v>Obesity</v>
      </c>
      <c r="K906" t="str">
        <f>_xlfn.XLOOKUP(A906,'Data Cleaning in Medical Examin'!$A$2:$A$2336,'Data Cleaning in Medical Examin'!$E$2:$E$2336)</f>
        <v>Prediabetes</v>
      </c>
      <c r="L906" t="str">
        <f>_xlfn.XLOOKUP(A906,'DataCleaning in Hospitalisation'!$A$2:$A$2344,'DataCleaning in Hospitalisation'!$E$2:$E$2344)</f>
        <v>17-Oct-1982</v>
      </c>
      <c r="M906" s="29">
        <f>_xlfn.XLOOKUP(A906,'DataCleaning in Hospitalisation'!$A$2:$A$2344,'DataCleaning in Hospitalisation'!$H$2:$H$2344)</f>
        <v>12001.29</v>
      </c>
      <c r="N906" t="str">
        <f>_xlfn.XLOOKUP(A906,'DataCleaning in Hospitalisation'!$A$2:$A$2344,'DataCleaning in Hospitalisation'!$I$2:$I$2344)</f>
        <v>tier - 3</v>
      </c>
      <c r="O906" t="str">
        <f>_xlfn.XLOOKUP(A906,'DataCleaning in Hospitalisation'!$A$2:$A$2344,'DataCleaning in Hospitalisation'!$J$2:$J$2344)</f>
        <v>tier - 3</v>
      </c>
      <c r="P906" t="str">
        <f>_xlfn.XLOOKUP(A906,'DataCleaning in Hospitalisation'!$A$2:$A$2344,'DataCleaning in Hospitalisation'!$K$2:$K$2344)</f>
        <v>R1021</v>
      </c>
      <c r="Q906">
        <f>_xlfn.XLOOKUP(A906,'DataCleaning in Hospitalisation'!$A$2:$A$2344,'DataCleaning in Hospitalisation'!$F$2:$F$2344)</f>
        <v>41</v>
      </c>
      <c r="U906" s="43" t="s">
        <v>7</v>
      </c>
      <c r="V906">
        <v>1</v>
      </c>
      <c r="X906" s="4" t="s">
        <v>554</v>
      </c>
      <c r="Y906" s="29">
        <v>4712.12</v>
      </c>
      <c r="AJ906" s="4" t="s">
        <v>554</v>
      </c>
      <c r="AK906" s="29">
        <v>4712.12</v>
      </c>
    </row>
    <row r="907" spans="1:37" x14ac:dyDescent="0.3">
      <c r="A907" t="s">
        <v>1460</v>
      </c>
      <c r="B907" t="str">
        <f>_xlfn.XLOOKUP(A907,'Customer Names'!$A$2:$A$2336,'Customer Names'!$C$2:$C$2336)</f>
        <v xml:space="preserve"> Ms.Wendy</v>
      </c>
      <c r="C907" s="34">
        <f>_xlfn.XLOOKUP(A907,'Data Cleaning in Medical Examin'!$A$2:$A$2336,'Data Cleaning in Medical Examin'!$B$2:$B$2336)</f>
        <v>49.64</v>
      </c>
      <c r="D907">
        <f>_xlfn.XLOOKUP(A907,'Data Cleaning in Medical Examin'!$A$2:$A$2336,'Data Cleaning in Medical Examin'!$D$2:$D$2336)</f>
        <v>4.76</v>
      </c>
      <c r="E907" t="str">
        <f>_xlfn.XLOOKUP(A907,'Data Cleaning in Medical Examin'!$A$2:$A$2336,'Data Cleaning in Medical Examin'!$F$2:$F$2336)</f>
        <v>No</v>
      </c>
      <c r="F907" t="str">
        <f>_xlfn.XLOOKUP(A907,'Data Cleaning in Medical Examin'!$A$2:$A$2336,'Data Cleaning in Medical Examin'!$G$2:$G$2336)</f>
        <v>No</v>
      </c>
      <c r="G907" t="str">
        <f>_xlfn.XLOOKUP(A907,'Data Cleaning in Medical Examin'!$A$2:$A$2336,'Data Cleaning in Medical Examin'!$H$2:$H$2336)</f>
        <v>Yes</v>
      </c>
      <c r="H907" s="4">
        <f>_xlfn.XLOOKUP(A907,'Data Cleaning in Medical Examin'!$A$2:$A$2336,'Data Cleaning in Medical Examin'!$I$2:$I$2336)</f>
        <v>1</v>
      </c>
      <c r="I907" t="str">
        <f>_xlfn.XLOOKUP(A907,'Data Cleaning in Medical Examin'!$A$2:$A$2336,'Data Cleaning in Medical Examin'!$J$2:$J$2336)</f>
        <v>No</v>
      </c>
      <c r="J907" t="str">
        <f>_xlfn.XLOOKUP(A907,'Data Cleaning in Medical Examin'!$A$2:$A$2336,'Data Cleaning in Medical Examin'!$C$2:$C$2336)</f>
        <v>Obesity</v>
      </c>
      <c r="K907" t="str">
        <f>_xlfn.XLOOKUP(A907,'Data Cleaning in Medical Examin'!$A$2:$A$2336,'Data Cleaning in Medical Examin'!$E$2:$E$2336)</f>
        <v>Normal</v>
      </c>
      <c r="L907" t="str">
        <f>_xlfn.XLOOKUP(A907,'DataCleaning in Hospitalisation'!$A$2:$A$2344,'DataCleaning in Hospitalisation'!$E$2:$E$2344)</f>
        <v>12-Dec-1993</v>
      </c>
      <c r="M907" s="29">
        <f>_xlfn.XLOOKUP(A907,'DataCleaning in Hospitalisation'!$A$2:$A$2344,'DataCleaning in Hospitalisation'!$H$2:$H$2344)</f>
        <v>11994.89</v>
      </c>
      <c r="N907" t="str">
        <f>_xlfn.XLOOKUP(A907,'DataCleaning in Hospitalisation'!$A$2:$A$2344,'DataCleaning in Hospitalisation'!$I$2:$I$2344)</f>
        <v>tier - 3</v>
      </c>
      <c r="O907" t="str">
        <f>_xlfn.XLOOKUP(A907,'DataCleaning in Hospitalisation'!$A$2:$A$2344,'DataCleaning in Hospitalisation'!$J$2:$J$2344)</f>
        <v>tier - 2</v>
      </c>
      <c r="P907" t="str">
        <f>_xlfn.XLOOKUP(A907,'DataCleaning in Hospitalisation'!$A$2:$A$2344,'DataCleaning in Hospitalisation'!$K$2:$K$2344)</f>
        <v>R1012</v>
      </c>
      <c r="Q907">
        <f>_xlfn.XLOOKUP(A907,'DataCleaning in Hospitalisation'!$A$2:$A$2344,'DataCleaning in Hospitalisation'!$F$2:$F$2344)</f>
        <v>30</v>
      </c>
      <c r="U907" s="44" t="s">
        <v>2372</v>
      </c>
      <c r="V907">
        <v>1</v>
      </c>
      <c r="X907" s="4" t="s">
        <v>553</v>
      </c>
      <c r="Y907" s="29">
        <v>4699.47</v>
      </c>
      <c r="AJ907" s="4" t="s">
        <v>553</v>
      </c>
      <c r="AK907" s="29">
        <v>4699.47</v>
      </c>
    </row>
    <row r="908" spans="1:37" x14ac:dyDescent="0.3">
      <c r="A908" t="s">
        <v>1459</v>
      </c>
      <c r="B908" t="str">
        <f>_xlfn.XLOOKUP(A908,'Customer Names'!$A$2:$A$2336,'Customer Names'!$C$2:$C$2336)</f>
        <v xml:space="preserve"> Mrs.Leah</v>
      </c>
      <c r="C908" s="34">
        <f>_xlfn.XLOOKUP(A908,'Data Cleaning in Medical Examin'!$A$2:$A$2336,'Data Cleaning in Medical Examin'!$B$2:$B$2336)</f>
        <v>36.799999999999997</v>
      </c>
      <c r="D908">
        <f>_xlfn.XLOOKUP(A908,'Data Cleaning in Medical Examin'!$A$2:$A$2336,'Data Cleaning in Medical Examin'!$D$2:$D$2336)</f>
        <v>5.73</v>
      </c>
      <c r="E908" t="str">
        <f>_xlfn.XLOOKUP(A908,'Data Cleaning in Medical Examin'!$A$2:$A$2336,'Data Cleaning in Medical Examin'!$F$2:$F$2336)</f>
        <v>Yes</v>
      </c>
      <c r="F908" t="str">
        <f>_xlfn.XLOOKUP(A908,'Data Cleaning in Medical Examin'!$A$2:$A$2336,'Data Cleaning in Medical Examin'!$G$2:$G$2336)</f>
        <v>No</v>
      </c>
      <c r="G908" t="str">
        <f>_xlfn.XLOOKUP(A908,'Data Cleaning in Medical Examin'!$A$2:$A$2336,'Data Cleaning in Medical Examin'!$H$2:$H$2336)</f>
        <v>Yes</v>
      </c>
      <c r="H908" s="4">
        <f>_xlfn.XLOOKUP(A908,'Data Cleaning in Medical Examin'!$A$2:$A$2336,'Data Cleaning in Medical Examin'!$I$2:$I$2336)</f>
        <v>1</v>
      </c>
      <c r="I908" t="str">
        <f>_xlfn.XLOOKUP(A908,'Data Cleaning in Medical Examin'!$A$2:$A$2336,'Data Cleaning in Medical Examin'!$J$2:$J$2336)</f>
        <v>No</v>
      </c>
      <c r="J908" t="str">
        <f>_xlfn.XLOOKUP(A908,'Data Cleaning in Medical Examin'!$A$2:$A$2336,'Data Cleaning in Medical Examin'!$C$2:$C$2336)</f>
        <v>Obesity</v>
      </c>
      <c r="K908" t="str">
        <f>_xlfn.XLOOKUP(A908,'Data Cleaning in Medical Examin'!$A$2:$A$2336,'Data Cleaning in Medical Examin'!$E$2:$E$2336)</f>
        <v>Prediabetes</v>
      </c>
      <c r="L908" t="str">
        <f>_xlfn.XLOOKUP(A908,'DataCleaning in Hospitalisation'!$A$2:$A$2344,'DataCleaning in Hospitalisation'!$E$2:$E$2344)</f>
        <v>4-Jul-1983</v>
      </c>
      <c r="M908" s="29">
        <f>_xlfn.XLOOKUP(A908,'DataCleaning in Hospitalisation'!$A$2:$A$2344,'DataCleaning in Hospitalisation'!$H$2:$H$2344)</f>
        <v>11987.68</v>
      </c>
      <c r="N908" t="str">
        <f>_xlfn.XLOOKUP(A908,'DataCleaning in Hospitalisation'!$A$2:$A$2344,'DataCleaning in Hospitalisation'!$I$2:$I$2344)</f>
        <v>tier - 3</v>
      </c>
      <c r="O908" t="str">
        <f>_xlfn.XLOOKUP(A908,'DataCleaning in Hospitalisation'!$A$2:$A$2344,'DataCleaning in Hospitalisation'!$J$2:$J$2344)</f>
        <v>tier - 2</v>
      </c>
      <c r="P908" t="str">
        <f>_xlfn.XLOOKUP(A908,'DataCleaning in Hospitalisation'!$A$2:$A$2344,'DataCleaning in Hospitalisation'!$K$2:$K$2344)</f>
        <v>R1026</v>
      </c>
      <c r="Q908">
        <f>_xlfn.XLOOKUP(A908,'DataCleaning in Hospitalisation'!$A$2:$A$2344,'DataCleaning in Hospitalisation'!$F$2:$F$2344)</f>
        <v>40</v>
      </c>
      <c r="U908" s="45" t="s">
        <v>2372</v>
      </c>
      <c r="V908">
        <v>1</v>
      </c>
      <c r="X908" s="4" t="s">
        <v>552</v>
      </c>
      <c r="Y908" s="29">
        <v>4687.8</v>
      </c>
      <c r="AJ908" s="4" t="s">
        <v>552</v>
      </c>
      <c r="AK908" s="29">
        <v>4687.8</v>
      </c>
    </row>
    <row r="909" spans="1:37" x14ac:dyDescent="0.3">
      <c r="A909" t="s">
        <v>1458</v>
      </c>
      <c r="B909" t="str">
        <f>_xlfn.XLOOKUP(A909,'Customer Names'!$A$2:$A$2336,'Customer Names'!$C$2:$C$2336)</f>
        <v xml:space="preserve"> Mr.Wayne</v>
      </c>
      <c r="C909" s="34">
        <f>_xlfn.XLOOKUP(A909,'Data Cleaning in Medical Examin'!$A$2:$A$2336,'Data Cleaning in Medical Examin'!$B$2:$B$2336)</f>
        <v>33.880000000000003</v>
      </c>
      <c r="D909">
        <f>_xlfn.XLOOKUP(A909,'Data Cleaning in Medical Examin'!$A$2:$A$2336,'Data Cleaning in Medical Examin'!$D$2:$D$2336)</f>
        <v>10.78</v>
      </c>
      <c r="E909" t="str">
        <f>_xlfn.XLOOKUP(A909,'Data Cleaning in Medical Examin'!$A$2:$A$2336,'Data Cleaning in Medical Examin'!$F$2:$F$2336)</f>
        <v>Yes</v>
      </c>
      <c r="F909" t="str">
        <f>_xlfn.XLOOKUP(A909,'Data Cleaning in Medical Examin'!$A$2:$A$2336,'Data Cleaning in Medical Examin'!$G$2:$G$2336)</f>
        <v>No</v>
      </c>
      <c r="G909" t="str">
        <f>_xlfn.XLOOKUP(A909,'Data Cleaning in Medical Examin'!$A$2:$A$2336,'Data Cleaning in Medical Examin'!$H$2:$H$2336)</f>
        <v>No</v>
      </c>
      <c r="H909" s="4">
        <f>_xlfn.XLOOKUP(A909,'Data Cleaning in Medical Examin'!$A$2:$A$2336,'Data Cleaning in Medical Examin'!$I$2:$I$2336)</f>
        <v>0</v>
      </c>
      <c r="I909" t="str">
        <f>_xlfn.XLOOKUP(A909,'Data Cleaning in Medical Examin'!$A$2:$A$2336,'Data Cleaning in Medical Examin'!$J$2:$J$2336)</f>
        <v>No</v>
      </c>
      <c r="J909" t="str">
        <f>_xlfn.XLOOKUP(A909,'Data Cleaning in Medical Examin'!$A$2:$A$2336,'Data Cleaning in Medical Examin'!$C$2:$C$2336)</f>
        <v>Obesity</v>
      </c>
      <c r="K909" t="str">
        <f>_xlfn.XLOOKUP(A909,'Data Cleaning in Medical Examin'!$A$2:$A$2336,'Data Cleaning in Medical Examin'!$E$2:$E$2336)</f>
        <v>Diabetes</v>
      </c>
      <c r="L909" t="str">
        <f>_xlfn.XLOOKUP(A909,'DataCleaning in Hospitalisation'!$A$2:$A$2344,'DataCleaning in Hospitalisation'!$E$2:$E$2344)</f>
        <v>22-Dec-1967</v>
      </c>
      <c r="M909" s="29">
        <f>_xlfn.XLOOKUP(A909,'DataCleaning in Hospitalisation'!$A$2:$A$2344,'DataCleaning in Hospitalisation'!$H$2:$H$2344)</f>
        <v>11987.17</v>
      </c>
      <c r="N909" t="str">
        <f>_xlfn.XLOOKUP(A909,'DataCleaning in Hospitalisation'!$A$2:$A$2344,'DataCleaning in Hospitalisation'!$I$2:$I$2344)</f>
        <v>tier - 3</v>
      </c>
      <c r="O909" t="str">
        <f>_xlfn.XLOOKUP(A909,'DataCleaning in Hospitalisation'!$A$2:$A$2344,'DataCleaning in Hospitalisation'!$J$2:$J$2344)</f>
        <v>tier - 3</v>
      </c>
      <c r="P909" t="str">
        <f>_xlfn.XLOOKUP(A909,'DataCleaning in Hospitalisation'!$A$2:$A$2344,'DataCleaning in Hospitalisation'!$K$2:$K$2344)</f>
        <v>R1013</v>
      </c>
      <c r="Q909">
        <f>_xlfn.XLOOKUP(A909,'DataCleaning in Hospitalisation'!$A$2:$A$2344,'DataCleaning in Hospitalisation'!$F$2:$F$2344)</f>
        <v>56</v>
      </c>
      <c r="U909" s="4" t="s">
        <v>1232</v>
      </c>
      <c r="V909">
        <v>1</v>
      </c>
      <c r="X909" s="4" t="s">
        <v>551</v>
      </c>
      <c r="Y909" s="29">
        <v>4686.3900000000003</v>
      </c>
      <c r="AJ909" s="4" t="s">
        <v>551</v>
      </c>
      <c r="AK909" s="29">
        <v>4686.3900000000003</v>
      </c>
    </row>
    <row r="910" spans="1:37" x14ac:dyDescent="0.3">
      <c r="A910" t="s">
        <v>1457</v>
      </c>
      <c r="B910" t="str">
        <f>_xlfn.XLOOKUP(A910,'Customer Names'!$A$2:$A$2336,'Customer Names'!$C$2:$C$2336)</f>
        <v xml:space="preserve"> Mr.Jason</v>
      </c>
      <c r="C910" s="34">
        <f>_xlfn.XLOOKUP(A910,'Data Cleaning in Medical Examin'!$A$2:$A$2336,'Data Cleaning in Medical Examin'!$B$2:$B$2336)</f>
        <v>32.01</v>
      </c>
      <c r="D910">
        <f>_xlfn.XLOOKUP(A910,'Data Cleaning in Medical Examin'!$A$2:$A$2336,'Data Cleaning in Medical Examin'!$D$2:$D$2336)</f>
        <v>5.08</v>
      </c>
      <c r="E910" t="str">
        <f>_xlfn.XLOOKUP(A910,'Data Cleaning in Medical Examin'!$A$2:$A$2336,'Data Cleaning in Medical Examin'!$F$2:$F$2336)</f>
        <v>Yes</v>
      </c>
      <c r="F910" t="str">
        <f>_xlfn.XLOOKUP(A910,'Data Cleaning in Medical Examin'!$A$2:$A$2336,'Data Cleaning in Medical Examin'!$G$2:$G$2336)</f>
        <v>No</v>
      </c>
      <c r="G910" t="str">
        <f>_xlfn.XLOOKUP(A910,'Data Cleaning in Medical Examin'!$A$2:$A$2336,'Data Cleaning in Medical Examin'!$H$2:$H$2336)</f>
        <v>No</v>
      </c>
      <c r="H910" s="4">
        <f>_xlfn.XLOOKUP(A910,'Data Cleaning in Medical Examin'!$A$2:$A$2336,'Data Cleaning in Medical Examin'!$I$2:$I$2336)</f>
        <v>1</v>
      </c>
      <c r="I910" t="str">
        <f>_xlfn.XLOOKUP(A910,'Data Cleaning in Medical Examin'!$A$2:$A$2336,'Data Cleaning in Medical Examin'!$J$2:$J$2336)</f>
        <v>No</v>
      </c>
      <c r="J910" t="str">
        <f>_xlfn.XLOOKUP(A910,'Data Cleaning in Medical Examin'!$A$2:$A$2336,'Data Cleaning in Medical Examin'!$C$2:$C$2336)</f>
        <v>Obesity</v>
      </c>
      <c r="K910" t="str">
        <f>_xlfn.XLOOKUP(A910,'Data Cleaning in Medical Examin'!$A$2:$A$2336,'Data Cleaning in Medical Examin'!$E$2:$E$2336)</f>
        <v>Normal</v>
      </c>
      <c r="L910" t="str">
        <f>_xlfn.XLOOKUP(A910,'DataCleaning in Hospitalisation'!$A$2:$A$2344,'DataCleaning in Hospitalisation'!$E$2:$E$2344)</f>
        <v>29-Sep-1964</v>
      </c>
      <c r="M910" s="29">
        <f>_xlfn.XLOOKUP(A910,'DataCleaning in Hospitalisation'!$A$2:$A$2344,'DataCleaning in Hospitalisation'!$H$2:$H$2344)</f>
        <v>11946.63</v>
      </c>
      <c r="N910" t="str">
        <f>_xlfn.XLOOKUP(A910,'DataCleaning in Hospitalisation'!$A$2:$A$2344,'DataCleaning in Hospitalisation'!$I$2:$I$2344)</f>
        <v>tier - 3</v>
      </c>
      <c r="O910" t="str">
        <f>_xlfn.XLOOKUP(A910,'DataCleaning in Hospitalisation'!$A$2:$A$2344,'DataCleaning in Hospitalisation'!$J$2:$J$2344)</f>
        <v>tier - 2</v>
      </c>
      <c r="P910" t="str">
        <f>_xlfn.XLOOKUP(A910,'DataCleaning in Hospitalisation'!$A$2:$A$2344,'DataCleaning in Hospitalisation'!$K$2:$K$2344)</f>
        <v>R1013</v>
      </c>
      <c r="Q910">
        <f>_xlfn.XLOOKUP(A910,'DataCleaning in Hospitalisation'!$A$2:$A$2344,'DataCleaning in Hospitalisation'!$F$2:$F$2344)</f>
        <v>59</v>
      </c>
      <c r="U910" s="38" t="s">
        <v>6</v>
      </c>
      <c r="V910">
        <v>1</v>
      </c>
      <c r="X910" s="4" t="s">
        <v>550</v>
      </c>
      <c r="Y910" s="29">
        <v>4678.8</v>
      </c>
      <c r="AJ910" s="4" t="s">
        <v>550</v>
      </c>
      <c r="AK910" s="29">
        <v>4678.8</v>
      </c>
    </row>
    <row r="911" spans="1:37" x14ac:dyDescent="0.3">
      <c r="A911" t="s">
        <v>1456</v>
      </c>
      <c r="B911" t="str">
        <f>_xlfn.XLOOKUP(A911,'Customer Names'!$A$2:$A$2336,'Customer Names'!$C$2:$C$2336)</f>
        <v xml:space="preserve"> Mr.Floris</v>
      </c>
      <c r="C911" s="34">
        <f>_xlfn.XLOOKUP(A911,'Data Cleaning in Medical Examin'!$A$2:$A$2336,'Data Cleaning in Medical Examin'!$B$2:$B$2336)</f>
        <v>33.630000000000003</v>
      </c>
      <c r="D911">
        <f>_xlfn.XLOOKUP(A911,'Data Cleaning in Medical Examin'!$A$2:$A$2336,'Data Cleaning in Medical Examin'!$D$2:$D$2336)</f>
        <v>11.39</v>
      </c>
      <c r="E911" t="str">
        <f>_xlfn.XLOOKUP(A911,'Data Cleaning in Medical Examin'!$A$2:$A$2336,'Data Cleaning in Medical Examin'!$F$2:$F$2336)</f>
        <v>No</v>
      </c>
      <c r="F911" t="str">
        <f>_xlfn.XLOOKUP(A911,'Data Cleaning in Medical Examin'!$A$2:$A$2336,'Data Cleaning in Medical Examin'!$G$2:$G$2336)</f>
        <v>No</v>
      </c>
      <c r="G911" t="str">
        <f>_xlfn.XLOOKUP(A911,'Data Cleaning in Medical Examin'!$A$2:$A$2336,'Data Cleaning in Medical Examin'!$H$2:$H$2336)</f>
        <v>No</v>
      </c>
      <c r="H911" s="4">
        <f>_xlfn.XLOOKUP(A911,'Data Cleaning in Medical Examin'!$A$2:$A$2336,'Data Cleaning in Medical Examin'!$I$2:$I$2336)</f>
        <v>0</v>
      </c>
      <c r="I911" t="str">
        <f>_xlfn.XLOOKUP(A911,'Data Cleaning in Medical Examin'!$A$2:$A$2336,'Data Cleaning in Medical Examin'!$J$2:$J$2336)</f>
        <v>No</v>
      </c>
      <c r="J911" t="str">
        <f>_xlfn.XLOOKUP(A911,'Data Cleaning in Medical Examin'!$A$2:$A$2336,'Data Cleaning in Medical Examin'!$C$2:$C$2336)</f>
        <v>Obesity</v>
      </c>
      <c r="K911" t="str">
        <f>_xlfn.XLOOKUP(A911,'Data Cleaning in Medical Examin'!$A$2:$A$2336,'Data Cleaning in Medical Examin'!$E$2:$E$2336)</f>
        <v>Diabetes</v>
      </c>
      <c r="L911" t="str">
        <f>_xlfn.XLOOKUP(A911,'DataCleaning in Hospitalisation'!$A$2:$A$2344,'DataCleaning in Hospitalisation'!$E$2:$E$2344)</f>
        <v>1-Nov-1965</v>
      </c>
      <c r="M911" s="29">
        <f>_xlfn.XLOOKUP(A911,'DataCleaning in Hospitalisation'!$A$2:$A$2344,'DataCleaning in Hospitalisation'!$H$2:$H$2344)</f>
        <v>11945.13</v>
      </c>
      <c r="N911" t="str">
        <f>_xlfn.XLOOKUP(A911,'DataCleaning in Hospitalisation'!$A$2:$A$2344,'DataCleaning in Hospitalisation'!$I$2:$I$2344)</f>
        <v>tier - 3</v>
      </c>
      <c r="O911" t="str">
        <f>_xlfn.XLOOKUP(A911,'DataCleaning in Hospitalisation'!$A$2:$A$2344,'DataCleaning in Hospitalisation'!$J$2:$J$2344)</f>
        <v>tier - 2</v>
      </c>
      <c r="P911" t="str">
        <f>_xlfn.XLOOKUP(A911,'DataCleaning in Hospitalisation'!$A$2:$A$2344,'DataCleaning in Hospitalisation'!$K$2:$K$2344)</f>
        <v>R1012</v>
      </c>
      <c r="Q911">
        <f>_xlfn.XLOOKUP(A911,'DataCleaning in Hospitalisation'!$A$2:$A$2344,'DataCleaning in Hospitalisation'!$F$2:$F$2344)</f>
        <v>58</v>
      </c>
      <c r="U911" s="42" t="s">
        <v>2412</v>
      </c>
      <c r="V911">
        <v>1</v>
      </c>
      <c r="X911" s="4" t="s">
        <v>549</v>
      </c>
      <c r="Y911" s="29">
        <v>4674.2</v>
      </c>
      <c r="AJ911" s="4" t="s">
        <v>549</v>
      </c>
      <c r="AK911" s="29">
        <v>4674.2</v>
      </c>
    </row>
    <row r="912" spans="1:37" x14ac:dyDescent="0.3">
      <c r="A912" t="s">
        <v>1455</v>
      </c>
      <c r="B912" t="str">
        <f>_xlfn.XLOOKUP(A912,'Customer Names'!$A$2:$A$2336,'Customer Names'!$C$2:$C$2336)</f>
        <v xml:space="preserve"> Mr.Marc</v>
      </c>
      <c r="C912" s="34">
        <f>_xlfn.XLOOKUP(A912,'Data Cleaning in Medical Examin'!$A$2:$A$2336,'Data Cleaning in Medical Examin'!$B$2:$B$2336)</f>
        <v>34.865000000000002</v>
      </c>
      <c r="D912">
        <f>_xlfn.XLOOKUP(A912,'Data Cleaning in Medical Examin'!$A$2:$A$2336,'Data Cleaning in Medical Examin'!$D$2:$D$2336)</f>
        <v>5.35</v>
      </c>
      <c r="E912" t="str">
        <f>_xlfn.XLOOKUP(A912,'Data Cleaning in Medical Examin'!$A$2:$A$2336,'Data Cleaning in Medical Examin'!$F$2:$F$2336)</f>
        <v>Yes</v>
      </c>
      <c r="F912" t="str">
        <f>_xlfn.XLOOKUP(A912,'Data Cleaning in Medical Examin'!$A$2:$A$2336,'Data Cleaning in Medical Examin'!$G$2:$G$2336)</f>
        <v>No</v>
      </c>
      <c r="G912" t="str">
        <f>_xlfn.XLOOKUP(A912,'Data Cleaning in Medical Examin'!$A$2:$A$2336,'Data Cleaning in Medical Examin'!$H$2:$H$2336)</f>
        <v>No</v>
      </c>
      <c r="H912" s="4">
        <f>_xlfn.XLOOKUP(A912,'Data Cleaning in Medical Examin'!$A$2:$A$2336,'Data Cleaning in Medical Examin'!$I$2:$I$2336)</f>
        <v>1</v>
      </c>
      <c r="I912" t="str">
        <f>_xlfn.XLOOKUP(A912,'Data Cleaning in Medical Examin'!$A$2:$A$2336,'Data Cleaning in Medical Examin'!$J$2:$J$2336)</f>
        <v>No</v>
      </c>
      <c r="J912" t="str">
        <f>_xlfn.XLOOKUP(A912,'Data Cleaning in Medical Examin'!$A$2:$A$2336,'Data Cleaning in Medical Examin'!$C$2:$C$2336)</f>
        <v>Obesity</v>
      </c>
      <c r="K912" t="str">
        <f>_xlfn.XLOOKUP(A912,'Data Cleaning in Medical Examin'!$A$2:$A$2336,'Data Cleaning in Medical Examin'!$E$2:$E$2336)</f>
        <v>Normal</v>
      </c>
      <c r="L912" t="str">
        <f>_xlfn.XLOOKUP(A912,'DataCleaning in Hospitalisation'!$A$2:$A$2344,'DataCleaning in Hospitalisation'!$E$2:$E$2344)</f>
        <v>25-Dec-1964</v>
      </c>
      <c r="M912" s="29">
        <f>_xlfn.XLOOKUP(A912,'DataCleaning in Hospitalisation'!$A$2:$A$2344,'DataCleaning in Hospitalisation'!$H$2:$H$2344)</f>
        <v>11944.59</v>
      </c>
      <c r="N912" t="str">
        <f>_xlfn.XLOOKUP(A912,'DataCleaning in Hospitalisation'!$A$2:$A$2344,'DataCleaning in Hospitalisation'!$I$2:$I$2344)</f>
        <v>tier - 3</v>
      </c>
      <c r="O912" t="str">
        <f>_xlfn.XLOOKUP(A912,'DataCleaning in Hospitalisation'!$A$2:$A$2344,'DataCleaning in Hospitalisation'!$J$2:$J$2344)</f>
        <v>tier - 2</v>
      </c>
      <c r="P912" t="str">
        <f>_xlfn.XLOOKUP(A912,'DataCleaning in Hospitalisation'!$A$2:$A$2344,'DataCleaning in Hospitalisation'!$K$2:$K$2344)</f>
        <v>R1016</v>
      </c>
      <c r="Q912">
        <f>_xlfn.XLOOKUP(A912,'DataCleaning in Hospitalisation'!$A$2:$A$2344,'DataCleaning in Hospitalisation'!$F$2:$F$2344)</f>
        <v>59</v>
      </c>
      <c r="U912" s="43" t="s">
        <v>7</v>
      </c>
      <c r="V912">
        <v>1</v>
      </c>
      <c r="X912" s="4" t="s">
        <v>548</v>
      </c>
      <c r="Y912" s="29">
        <v>4673.3900000000003</v>
      </c>
      <c r="AJ912" s="4" t="s">
        <v>548</v>
      </c>
      <c r="AK912" s="29">
        <v>4673.3900000000003</v>
      </c>
    </row>
    <row r="913" spans="1:37" x14ac:dyDescent="0.3">
      <c r="A913" t="s">
        <v>1454</v>
      </c>
      <c r="B913" t="str">
        <f>_xlfn.XLOOKUP(A913,'Customer Names'!$A$2:$A$2336,'Customer Names'!$C$2:$C$2336)</f>
        <v xml:space="preserve"> Mr.Christopher</v>
      </c>
      <c r="C913" s="34">
        <f>_xlfn.XLOOKUP(A913,'Data Cleaning in Medical Examin'!$A$2:$A$2336,'Data Cleaning in Medical Examin'!$B$2:$B$2336)</f>
        <v>43.11</v>
      </c>
      <c r="D913">
        <f>_xlfn.XLOOKUP(A913,'Data Cleaning in Medical Examin'!$A$2:$A$2336,'Data Cleaning in Medical Examin'!$D$2:$D$2336)</f>
        <v>5.6</v>
      </c>
      <c r="E913" t="str">
        <f>_xlfn.XLOOKUP(A913,'Data Cleaning in Medical Examin'!$A$2:$A$2336,'Data Cleaning in Medical Examin'!$F$2:$F$2336)</f>
        <v>No</v>
      </c>
      <c r="F913" t="str">
        <f>_xlfn.XLOOKUP(A913,'Data Cleaning in Medical Examin'!$A$2:$A$2336,'Data Cleaning in Medical Examin'!$G$2:$G$2336)</f>
        <v>No</v>
      </c>
      <c r="G913" t="str">
        <f>_xlfn.XLOOKUP(A913,'Data Cleaning in Medical Examin'!$A$2:$A$2336,'Data Cleaning in Medical Examin'!$H$2:$H$2336)</f>
        <v>No</v>
      </c>
      <c r="H913" s="4">
        <f>_xlfn.XLOOKUP(A913,'Data Cleaning in Medical Examin'!$A$2:$A$2336,'Data Cleaning in Medical Examin'!$I$2:$I$2336)</f>
        <v>0</v>
      </c>
      <c r="I913" t="str">
        <f>_xlfn.XLOOKUP(A913,'Data Cleaning in Medical Examin'!$A$2:$A$2336,'Data Cleaning in Medical Examin'!$J$2:$J$2336)</f>
        <v>No</v>
      </c>
      <c r="J913" t="str">
        <f>_xlfn.XLOOKUP(A913,'Data Cleaning in Medical Examin'!$A$2:$A$2336,'Data Cleaning in Medical Examin'!$C$2:$C$2336)</f>
        <v>Obesity</v>
      </c>
      <c r="K913" t="str">
        <f>_xlfn.XLOOKUP(A913,'Data Cleaning in Medical Examin'!$A$2:$A$2336,'Data Cleaning in Medical Examin'!$E$2:$E$2336)</f>
        <v>Normal</v>
      </c>
      <c r="L913" t="str">
        <f>_xlfn.XLOOKUP(A913,'DataCleaning in Hospitalisation'!$A$2:$A$2344,'DataCleaning in Hospitalisation'!$E$2:$E$2344)</f>
        <v>19-Oct-1991</v>
      </c>
      <c r="M913" s="29">
        <f>_xlfn.XLOOKUP(A913,'DataCleaning in Hospitalisation'!$A$2:$A$2344,'DataCleaning in Hospitalisation'!$H$2:$H$2344)</f>
        <v>11941.83</v>
      </c>
      <c r="N913" t="str">
        <f>_xlfn.XLOOKUP(A913,'DataCleaning in Hospitalisation'!$A$2:$A$2344,'DataCleaning in Hospitalisation'!$I$2:$I$2344)</f>
        <v>tier - 3</v>
      </c>
      <c r="O913" t="str">
        <f>_xlfn.XLOOKUP(A913,'DataCleaning in Hospitalisation'!$A$2:$A$2344,'DataCleaning in Hospitalisation'!$J$2:$J$2344)</f>
        <v>tier - 1</v>
      </c>
      <c r="P913" t="str">
        <f>_xlfn.XLOOKUP(A913,'DataCleaning in Hospitalisation'!$A$2:$A$2344,'DataCleaning in Hospitalisation'!$K$2:$K$2344)</f>
        <v>R1023</v>
      </c>
      <c r="Q913">
        <f>_xlfn.XLOOKUP(A913,'DataCleaning in Hospitalisation'!$A$2:$A$2344,'DataCleaning in Hospitalisation'!$F$2:$F$2344)</f>
        <v>32</v>
      </c>
      <c r="U913" s="44" t="s">
        <v>2372</v>
      </c>
      <c r="V913">
        <v>1</v>
      </c>
      <c r="X913" s="4" t="s">
        <v>547</v>
      </c>
      <c r="Y913" s="29">
        <v>4670.6400000000003</v>
      </c>
      <c r="AJ913" s="4" t="s">
        <v>547</v>
      </c>
      <c r="AK913" s="29">
        <v>4670.6400000000003</v>
      </c>
    </row>
    <row r="914" spans="1:37" x14ac:dyDescent="0.3">
      <c r="A914" t="s">
        <v>1453</v>
      </c>
      <c r="B914" t="str">
        <f>_xlfn.XLOOKUP(A914,'Customer Names'!$A$2:$A$2336,'Customer Names'!$C$2:$C$2336)</f>
        <v xml:space="preserve"> Mr.Kevin</v>
      </c>
      <c r="C914" s="34">
        <f>_xlfn.XLOOKUP(A914,'Data Cleaning in Medical Examin'!$A$2:$A$2336,'Data Cleaning in Medical Examin'!$B$2:$B$2336)</f>
        <v>30.305</v>
      </c>
      <c r="D914">
        <f>_xlfn.XLOOKUP(A914,'Data Cleaning in Medical Examin'!$A$2:$A$2336,'Data Cleaning in Medical Examin'!$D$2:$D$2336)</f>
        <v>4.2699999999999996</v>
      </c>
      <c r="E914" t="str">
        <f>_xlfn.XLOOKUP(A914,'Data Cleaning in Medical Examin'!$A$2:$A$2336,'Data Cleaning in Medical Examin'!$F$2:$F$2336)</f>
        <v>Yes</v>
      </c>
      <c r="F914" t="str">
        <f>_xlfn.XLOOKUP(A914,'Data Cleaning in Medical Examin'!$A$2:$A$2336,'Data Cleaning in Medical Examin'!$G$2:$G$2336)</f>
        <v>No</v>
      </c>
      <c r="G914" t="str">
        <f>_xlfn.XLOOKUP(A914,'Data Cleaning in Medical Examin'!$A$2:$A$2336,'Data Cleaning in Medical Examin'!$H$2:$H$2336)</f>
        <v>No</v>
      </c>
      <c r="H914" s="4">
        <f>_xlfn.XLOOKUP(A914,'Data Cleaning in Medical Examin'!$A$2:$A$2336,'Data Cleaning in Medical Examin'!$I$2:$I$2336)</f>
        <v>1</v>
      </c>
      <c r="I914" t="str">
        <f>_xlfn.XLOOKUP(A914,'Data Cleaning in Medical Examin'!$A$2:$A$2336,'Data Cleaning in Medical Examin'!$J$2:$J$2336)</f>
        <v>No</v>
      </c>
      <c r="J914" t="str">
        <f>_xlfn.XLOOKUP(A914,'Data Cleaning in Medical Examin'!$A$2:$A$2336,'Data Cleaning in Medical Examin'!$C$2:$C$2336)</f>
        <v>Obesity</v>
      </c>
      <c r="K914" t="str">
        <f>_xlfn.XLOOKUP(A914,'Data Cleaning in Medical Examin'!$A$2:$A$2336,'Data Cleaning in Medical Examin'!$E$2:$E$2336)</f>
        <v>Normal</v>
      </c>
      <c r="L914" t="str">
        <f>_xlfn.XLOOKUP(A914,'DataCleaning in Hospitalisation'!$A$2:$A$2344,'DataCleaning in Hospitalisation'!$E$2:$E$2344)</f>
        <v>2-Aug-1964</v>
      </c>
      <c r="M914" s="29">
        <f>_xlfn.XLOOKUP(A914,'DataCleaning in Hospitalisation'!$A$2:$A$2344,'DataCleaning in Hospitalisation'!$H$2:$H$2344)</f>
        <v>11938.26</v>
      </c>
      <c r="N914" t="str">
        <f>_xlfn.XLOOKUP(A914,'DataCleaning in Hospitalisation'!$A$2:$A$2344,'DataCleaning in Hospitalisation'!$I$2:$I$2344)</f>
        <v>tier - 3</v>
      </c>
      <c r="O914" t="str">
        <f>_xlfn.XLOOKUP(A914,'DataCleaning in Hospitalisation'!$A$2:$A$2344,'DataCleaning in Hospitalisation'!$J$2:$J$2344)</f>
        <v>tier - 3</v>
      </c>
      <c r="P914" t="str">
        <f>_xlfn.XLOOKUP(A914,'DataCleaning in Hospitalisation'!$A$2:$A$2344,'DataCleaning in Hospitalisation'!$K$2:$K$2344)</f>
        <v>R1019</v>
      </c>
      <c r="Q914">
        <f>_xlfn.XLOOKUP(A914,'DataCleaning in Hospitalisation'!$A$2:$A$2344,'DataCleaning in Hospitalisation'!$F$2:$F$2344)</f>
        <v>59</v>
      </c>
      <c r="U914" s="45" t="s">
        <v>2373</v>
      </c>
      <c r="V914">
        <v>1</v>
      </c>
      <c r="X914" s="4" t="s">
        <v>546</v>
      </c>
      <c r="Y914" s="29">
        <v>4667.6099999999997</v>
      </c>
      <c r="AJ914" s="4" t="s">
        <v>546</v>
      </c>
      <c r="AK914" s="29">
        <v>4667.6099999999997</v>
      </c>
    </row>
    <row r="915" spans="1:37" x14ac:dyDescent="0.3">
      <c r="A915" t="s">
        <v>1452</v>
      </c>
      <c r="B915" t="str">
        <f>_xlfn.XLOOKUP(A915,'Customer Names'!$A$2:$A$2336,'Customer Names'!$C$2:$C$2336)</f>
        <v xml:space="preserve"> Mr.Aharon</v>
      </c>
      <c r="C915" s="34">
        <f>_xlfn.XLOOKUP(A915,'Data Cleaning in Medical Examin'!$A$2:$A$2336,'Data Cleaning in Medical Examin'!$B$2:$B$2336)</f>
        <v>25.175000000000001</v>
      </c>
      <c r="D915">
        <f>_xlfn.XLOOKUP(A915,'Data Cleaning in Medical Examin'!$A$2:$A$2336,'Data Cleaning in Medical Examin'!$D$2:$D$2336)</f>
        <v>5.57</v>
      </c>
      <c r="E915" t="str">
        <f>_xlfn.XLOOKUP(A915,'Data Cleaning in Medical Examin'!$A$2:$A$2336,'Data Cleaning in Medical Examin'!$F$2:$F$2336)</f>
        <v>Yes</v>
      </c>
      <c r="F915" t="str">
        <f>_xlfn.XLOOKUP(A915,'Data Cleaning in Medical Examin'!$A$2:$A$2336,'Data Cleaning in Medical Examin'!$G$2:$G$2336)</f>
        <v>No</v>
      </c>
      <c r="G915" t="str">
        <f>_xlfn.XLOOKUP(A915,'Data Cleaning in Medical Examin'!$A$2:$A$2336,'Data Cleaning in Medical Examin'!$H$2:$H$2336)</f>
        <v>No</v>
      </c>
      <c r="H915" s="4">
        <f>_xlfn.XLOOKUP(A915,'Data Cleaning in Medical Examin'!$A$2:$A$2336,'Data Cleaning in Medical Examin'!$I$2:$I$2336)</f>
        <v>1</v>
      </c>
      <c r="I915" t="str">
        <f>_xlfn.XLOOKUP(A915,'Data Cleaning in Medical Examin'!$A$2:$A$2336,'Data Cleaning in Medical Examin'!$J$2:$J$2336)</f>
        <v>No</v>
      </c>
      <c r="J915" t="str">
        <f>_xlfn.XLOOKUP(A915,'Data Cleaning in Medical Examin'!$A$2:$A$2336,'Data Cleaning in Medical Examin'!$C$2:$C$2336)</f>
        <v>Over Weight</v>
      </c>
      <c r="K915" t="str">
        <f>_xlfn.XLOOKUP(A915,'Data Cleaning in Medical Examin'!$A$2:$A$2336,'Data Cleaning in Medical Examin'!$E$2:$E$2336)</f>
        <v>Normal</v>
      </c>
      <c r="L915" t="str">
        <f>_xlfn.XLOOKUP(A915,'DataCleaning in Hospitalisation'!$A$2:$A$2344,'DataCleaning in Hospitalisation'!$E$2:$E$2344)</f>
        <v>20-Dec-1964</v>
      </c>
      <c r="M915" s="29">
        <f>_xlfn.XLOOKUP(A915,'DataCleaning in Hospitalisation'!$A$2:$A$2344,'DataCleaning in Hospitalisation'!$H$2:$H$2344)</f>
        <v>11931.13</v>
      </c>
      <c r="N915" t="str">
        <f>_xlfn.XLOOKUP(A915,'DataCleaning in Hospitalisation'!$A$2:$A$2344,'DataCleaning in Hospitalisation'!$I$2:$I$2344)</f>
        <v>tier - 3</v>
      </c>
      <c r="O915" t="str">
        <f>_xlfn.XLOOKUP(A915,'DataCleaning in Hospitalisation'!$A$2:$A$2344,'DataCleaning in Hospitalisation'!$J$2:$J$2344)</f>
        <v>tier - 1</v>
      </c>
      <c r="P915" t="str">
        <f>_xlfn.XLOOKUP(A915,'DataCleaning in Hospitalisation'!$A$2:$A$2344,'DataCleaning in Hospitalisation'!$K$2:$K$2344)</f>
        <v>R1019</v>
      </c>
      <c r="Q915">
        <f>_xlfn.XLOOKUP(A915,'DataCleaning in Hospitalisation'!$A$2:$A$2344,'DataCleaning in Hospitalisation'!$F$2:$F$2344)</f>
        <v>59</v>
      </c>
      <c r="U915" s="4" t="s">
        <v>1231</v>
      </c>
      <c r="V915">
        <v>1</v>
      </c>
      <c r="X915" s="4" t="s">
        <v>2186</v>
      </c>
      <c r="Y915" s="29">
        <v>36786.370000000003</v>
      </c>
      <c r="AJ915" s="4" t="s">
        <v>2186</v>
      </c>
      <c r="AK915" s="29">
        <v>36786.370000000003</v>
      </c>
    </row>
    <row r="916" spans="1:37" x14ac:dyDescent="0.3">
      <c r="A916" t="s">
        <v>1451</v>
      </c>
      <c r="B916" t="str">
        <f>_xlfn.XLOOKUP(A916,'Customer Names'!$A$2:$A$2336,'Customer Names'!$C$2:$C$2336)</f>
        <v xml:space="preserve"> Mr.Lawrence</v>
      </c>
      <c r="C916" s="34">
        <f>_xlfn.XLOOKUP(A916,'Data Cleaning in Medical Examin'!$A$2:$A$2336,'Data Cleaning in Medical Examin'!$B$2:$B$2336)</f>
        <v>26.8</v>
      </c>
      <c r="D916">
        <f>_xlfn.XLOOKUP(A916,'Data Cleaning in Medical Examin'!$A$2:$A$2336,'Data Cleaning in Medical Examin'!$D$2:$D$2336)</f>
        <v>5.68</v>
      </c>
      <c r="E916" t="str">
        <f>_xlfn.XLOOKUP(A916,'Data Cleaning in Medical Examin'!$A$2:$A$2336,'Data Cleaning in Medical Examin'!$F$2:$F$2336)</f>
        <v>Yes</v>
      </c>
      <c r="F916" t="str">
        <f>_xlfn.XLOOKUP(A916,'Data Cleaning in Medical Examin'!$A$2:$A$2336,'Data Cleaning in Medical Examin'!$G$2:$G$2336)</f>
        <v>No</v>
      </c>
      <c r="G916" t="str">
        <f>_xlfn.XLOOKUP(A916,'Data Cleaning in Medical Examin'!$A$2:$A$2336,'Data Cleaning in Medical Examin'!$H$2:$H$2336)</f>
        <v>No</v>
      </c>
      <c r="H916" s="4">
        <f>_xlfn.XLOOKUP(A916,'Data Cleaning in Medical Examin'!$A$2:$A$2336,'Data Cleaning in Medical Examin'!$I$2:$I$2336)</f>
        <v>1</v>
      </c>
      <c r="I916" t="str">
        <f>_xlfn.XLOOKUP(A916,'Data Cleaning in Medical Examin'!$A$2:$A$2336,'Data Cleaning in Medical Examin'!$J$2:$J$2336)</f>
        <v>No</v>
      </c>
      <c r="J916" t="str">
        <f>_xlfn.XLOOKUP(A916,'Data Cleaning in Medical Examin'!$A$2:$A$2336,'Data Cleaning in Medical Examin'!$C$2:$C$2336)</f>
        <v>Over Weight</v>
      </c>
      <c r="K916" t="str">
        <f>_xlfn.XLOOKUP(A916,'Data Cleaning in Medical Examin'!$A$2:$A$2336,'Data Cleaning in Medical Examin'!$E$2:$E$2336)</f>
        <v>Normal</v>
      </c>
      <c r="L916" t="str">
        <f>_xlfn.XLOOKUP(A916,'DataCleaning in Hospitalisation'!$A$2:$A$2344,'DataCleaning in Hospitalisation'!$E$2:$E$2344)</f>
        <v>19-Nov-1964</v>
      </c>
      <c r="M916" s="29">
        <f>_xlfn.XLOOKUP(A916,'DataCleaning in Hospitalisation'!$A$2:$A$2344,'DataCleaning in Hospitalisation'!$H$2:$H$2344)</f>
        <v>11918.2</v>
      </c>
      <c r="N916" t="str">
        <f>_xlfn.XLOOKUP(A916,'DataCleaning in Hospitalisation'!$A$2:$A$2344,'DataCleaning in Hospitalisation'!$I$2:$I$2344)</f>
        <v>tier - 3</v>
      </c>
      <c r="O916" t="str">
        <f>_xlfn.XLOOKUP(A916,'DataCleaning in Hospitalisation'!$A$2:$A$2344,'DataCleaning in Hospitalisation'!$J$2:$J$2344)</f>
        <v>tier - 1</v>
      </c>
      <c r="P916" t="str">
        <f>_xlfn.XLOOKUP(A916,'DataCleaning in Hospitalisation'!$A$2:$A$2344,'DataCleaning in Hospitalisation'!$K$2:$K$2344)</f>
        <v>R1021</v>
      </c>
      <c r="Q916">
        <f>_xlfn.XLOOKUP(A916,'DataCleaning in Hospitalisation'!$A$2:$A$2344,'DataCleaning in Hospitalisation'!$F$2:$F$2344)</f>
        <v>59</v>
      </c>
      <c r="U916" s="38" t="s">
        <v>6</v>
      </c>
      <c r="V916">
        <v>1</v>
      </c>
      <c r="X916" s="4" t="s">
        <v>545</v>
      </c>
      <c r="Y916" s="29">
        <v>4661.29</v>
      </c>
      <c r="AJ916" s="4" t="s">
        <v>545</v>
      </c>
      <c r="AK916" s="29">
        <v>4661.29</v>
      </c>
    </row>
    <row r="917" spans="1:37" x14ac:dyDescent="0.3">
      <c r="A917" t="s">
        <v>1450</v>
      </c>
      <c r="B917" t="str">
        <f>_xlfn.XLOOKUP(A917,'Customer Names'!$A$2:$A$2336,'Customer Names'!$C$2:$C$2336)</f>
        <v xml:space="preserve"> Mr.Malcolm</v>
      </c>
      <c r="C917" s="34">
        <f>_xlfn.XLOOKUP(A917,'Data Cleaning in Medical Examin'!$A$2:$A$2336,'Data Cleaning in Medical Examin'!$B$2:$B$2336)</f>
        <v>21.78</v>
      </c>
      <c r="D917">
        <f>_xlfn.XLOOKUP(A917,'Data Cleaning in Medical Examin'!$A$2:$A$2336,'Data Cleaning in Medical Examin'!$D$2:$D$2336)</f>
        <v>5.3</v>
      </c>
      <c r="E917" t="str">
        <f>_xlfn.XLOOKUP(A917,'Data Cleaning in Medical Examin'!$A$2:$A$2336,'Data Cleaning in Medical Examin'!$F$2:$F$2336)</f>
        <v>No</v>
      </c>
      <c r="F917" t="str">
        <f>_xlfn.XLOOKUP(A917,'Data Cleaning in Medical Examin'!$A$2:$A$2336,'Data Cleaning in Medical Examin'!$G$2:$G$2336)</f>
        <v>Yes</v>
      </c>
      <c r="G917" t="str">
        <f>_xlfn.XLOOKUP(A917,'Data Cleaning in Medical Examin'!$A$2:$A$2336,'Data Cleaning in Medical Examin'!$H$2:$H$2336)</f>
        <v>No</v>
      </c>
      <c r="H917" s="4">
        <f>_xlfn.XLOOKUP(A917,'Data Cleaning in Medical Examin'!$A$2:$A$2336,'Data Cleaning in Medical Examin'!$I$2:$I$2336)</f>
        <v>1</v>
      </c>
      <c r="I917" t="str">
        <f>_xlfn.XLOOKUP(A917,'Data Cleaning in Medical Examin'!$A$2:$A$2336,'Data Cleaning in Medical Examin'!$J$2:$J$2336)</f>
        <v>No</v>
      </c>
      <c r="J917" t="str">
        <f>_xlfn.XLOOKUP(A917,'Data Cleaning in Medical Examin'!$A$2:$A$2336,'Data Cleaning in Medical Examin'!$C$2:$C$2336)</f>
        <v>Normal Weight</v>
      </c>
      <c r="K917" t="str">
        <f>_xlfn.XLOOKUP(A917,'Data Cleaning in Medical Examin'!$A$2:$A$2336,'Data Cleaning in Medical Examin'!$E$2:$E$2336)</f>
        <v>Normal</v>
      </c>
      <c r="L917" t="str">
        <f>_xlfn.XLOOKUP(A917,'DataCleaning in Hospitalisation'!$A$2:$A$2344,'DataCleaning in Hospitalisation'!$E$2:$E$2344)</f>
        <v>2-Jun-2004</v>
      </c>
      <c r="M917" s="29">
        <f>_xlfn.XLOOKUP(A917,'DataCleaning in Hospitalisation'!$A$2:$A$2344,'DataCleaning in Hospitalisation'!$H$2:$H$2344)</f>
        <v>11884.05</v>
      </c>
      <c r="N917" t="str">
        <f>_xlfn.XLOOKUP(A917,'DataCleaning in Hospitalisation'!$A$2:$A$2344,'DataCleaning in Hospitalisation'!$I$2:$I$2344)</f>
        <v>tier - 3</v>
      </c>
      <c r="O917" t="str">
        <f>_xlfn.XLOOKUP(A917,'DataCleaning in Hospitalisation'!$A$2:$A$2344,'DataCleaning in Hospitalisation'!$J$2:$J$2344)</f>
        <v>tier - 3</v>
      </c>
      <c r="P917" t="str">
        <f>_xlfn.XLOOKUP(A917,'DataCleaning in Hospitalisation'!$A$2:$A$2344,'DataCleaning in Hospitalisation'!$K$2:$K$2344)</f>
        <v>R1013</v>
      </c>
      <c r="Q917">
        <f>_xlfn.XLOOKUP(A917,'DataCleaning in Hospitalisation'!$A$2:$A$2344,'DataCleaning in Hospitalisation'!$F$2:$F$2344)</f>
        <v>19</v>
      </c>
      <c r="U917" s="42" t="s">
        <v>2413</v>
      </c>
      <c r="V917">
        <v>1</v>
      </c>
      <c r="X917" s="4" t="s">
        <v>544</v>
      </c>
      <c r="Y917" s="29">
        <v>4646.76</v>
      </c>
      <c r="AJ917" s="4" t="s">
        <v>544</v>
      </c>
      <c r="AK917" s="29">
        <v>4646.76</v>
      </c>
    </row>
    <row r="918" spans="1:37" x14ac:dyDescent="0.3">
      <c r="A918" t="s">
        <v>1449</v>
      </c>
      <c r="B918" t="str">
        <f>_xlfn.XLOOKUP(A918,'Customer Names'!$A$2:$A$2336,'Customer Names'!$C$2:$C$2336)</f>
        <v xml:space="preserve"> Ms.Anna</v>
      </c>
      <c r="C918" s="34">
        <f>_xlfn.XLOOKUP(A918,'Data Cleaning in Medical Examin'!$A$2:$A$2336,'Data Cleaning in Medical Examin'!$B$2:$B$2336)</f>
        <v>30.14</v>
      </c>
      <c r="D918">
        <f>_xlfn.XLOOKUP(A918,'Data Cleaning in Medical Examin'!$A$2:$A$2336,'Data Cleaning in Medical Examin'!$D$2:$D$2336)</f>
        <v>9.4499999999999993</v>
      </c>
      <c r="E918" t="str">
        <f>_xlfn.XLOOKUP(A918,'Data Cleaning in Medical Examin'!$A$2:$A$2336,'Data Cleaning in Medical Examin'!$F$2:$F$2336)</f>
        <v>Yes</v>
      </c>
      <c r="F918" t="str">
        <f>_xlfn.XLOOKUP(A918,'Data Cleaning in Medical Examin'!$A$2:$A$2336,'Data Cleaning in Medical Examin'!$G$2:$G$2336)</f>
        <v>No</v>
      </c>
      <c r="G918" t="str">
        <f>_xlfn.XLOOKUP(A918,'Data Cleaning in Medical Examin'!$A$2:$A$2336,'Data Cleaning in Medical Examin'!$H$2:$H$2336)</f>
        <v>No</v>
      </c>
      <c r="H918" s="4">
        <f>_xlfn.XLOOKUP(A918,'Data Cleaning in Medical Examin'!$A$2:$A$2336,'Data Cleaning in Medical Examin'!$I$2:$I$2336)</f>
        <v>0</v>
      </c>
      <c r="I918" t="str">
        <f>_xlfn.XLOOKUP(A918,'Data Cleaning in Medical Examin'!$A$2:$A$2336,'Data Cleaning in Medical Examin'!$J$2:$J$2336)</f>
        <v>No</v>
      </c>
      <c r="J918" t="str">
        <f>_xlfn.XLOOKUP(A918,'Data Cleaning in Medical Examin'!$A$2:$A$2336,'Data Cleaning in Medical Examin'!$C$2:$C$2336)</f>
        <v>Obesity</v>
      </c>
      <c r="K918" t="str">
        <f>_xlfn.XLOOKUP(A918,'Data Cleaning in Medical Examin'!$A$2:$A$2336,'Data Cleaning in Medical Examin'!$E$2:$E$2336)</f>
        <v>Diabetes</v>
      </c>
      <c r="L918" t="str">
        <f>_xlfn.XLOOKUP(A918,'DataCleaning in Hospitalisation'!$A$2:$A$2344,'DataCleaning in Hospitalisation'!$E$2:$E$2344)</f>
        <v>29-Oct-1967</v>
      </c>
      <c r="M918" s="29">
        <f>_xlfn.XLOOKUP(A918,'DataCleaning in Hospitalisation'!$A$2:$A$2344,'DataCleaning in Hospitalisation'!$H$2:$H$2344)</f>
        <v>11881.97</v>
      </c>
      <c r="N918" t="str">
        <f>_xlfn.XLOOKUP(A918,'DataCleaning in Hospitalisation'!$A$2:$A$2344,'DataCleaning in Hospitalisation'!$I$2:$I$2344)</f>
        <v>tier - 3</v>
      </c>
      <c r="O918" t="str">
        <f>_xlfn.XLOOKUP(A918,'DataCleaning in Hospitalisation'!$A$2:$A$2344,'DataCleaning in Hospitalisation'!$J$2:$J$2344)</f>
        <v>tier - 1</v>
      </c>
      <c r="P918" t="str">
        <f>_xlfn.XLOOKUP(A918,'DataCleaning in Hospitalisation'!$A$2:$A$2344,'DataCleaning in Hospitalisation'!$K$2:$K$2344)</f>
        <v>R1013</v>
      </c>
      <c r="Q918">
        <f>_xlfn.XLOOKUP(A918,'DataCleaning in Hospitalisation'!$A$2:$A$2344,'DataCleaning in Hospitalisation'!$F$2:$F$2344)</f>
        <v>56</v>
      </c>
      <c r="U918" s="43" t="s">
        <v>11</v>
      </c>
      <c r="V918">
        <v>1</v>
      </c>
      <c r="X918" s="4" t="s">
        <v>543</v>
      </c>
      <c r="Y918" s="29">
        <v>4618.08</v>
      </c>
      <c r="AJ918" s="4" t="s">
        <v>543</v>
      </c>
      <c r="AK918" s="29">
        <v>4618.08</v>
      </c>
    </row>
    <row r="919" spans="1:37" x14ac:dyDescent="0.3">
      <c r="A919" t="s">
        <v>1448</v>
      </c>
      <c r="B919" t="str">
        <f>_xlfn.XLOOKUP(A919,'Customer Names'!$A$2:$A$2336,'Customer Names'!$C$2:$C$2336)</f>
        <v xml:space="preserve"> Ms.Jenny</v>
      </c>
      <c r="C919" s="34">
        <f>_xlfn.XLOOKUP(A919,'Data Cleaning in Medical Examin'!$A$2:$A$2336,'Data Cleaning in Medical Examin'!$B$2:$B$2336)</f>
        <v>29.7</v>
      </c>
      <c r="D919">
        <f>_xlfn.XLOOKUP(A919,'Data Cleaning in Medical Examin'!$A$2:$A$2336,'Data Cleaning in Medical Examin'!$D$2:$D$2336)</f>
        <v>6.79</v>
      </c>
      <c r="E919" t="str">
        <f>_xlfn.XLOOKUP(A919,'Data Cleaning in Medical Examin'!$A$2:$A$2336,'Data Cleaning in Medical Examin'!$F$2:$F$2336)</f>
        <v>Yes</v>
      </c>
      <c r="F919" t="str">
        <f>_xlfn.XLOOKUP(A919,'Data Cleaning in Medical Examin'!$A$2:$A$2336,'Data Cleaning in Medical Examin'!$G$2:$G$2336)</f>
        <v>No</v>
      </c>
      <c r="G919" t="str">
        <f>_xlfn.XLOOKUP(A919,'Data Cleaning in Medical Examin'!$A$2:$A$2336,'Data Cleaning in Medical Examin'!$H$2:$H$2336)</f>
        <v>No</v>
      </c>
      <c r="H919" s="4">
        <f>_xlfn.XLOOKUP(A919,'Data Cleaning in Medical Examin'!$A$2:$A$2336,'Data Cleaning in Medical Examin'!$I$2:$I$2336)</f>
        <v>0</v>
      </c>
      <c r="I919" t="str">
        <f>_xlfn.XLOOKUP(A919,'Data Cleaning in Medical Examin'!$A$2:$A$2336,'Data Cleaning in Medical Examin'!$J$2:$J$2336)</f>
        <v>No</v>
      </c>
      <c r="J919" t="str">
        <f>_xlfn.XLOOKUP(A919,'Data Cleaning in Medical Examin'!$A$2:$A$2336,'Data Cleaning in Medical Examin'!$C$2:$C$2336)</f>
        <v>Over Weight</v>
      </c>
      <c r="K919" t="str">
        <f>_xlfn.XLOOKUP(A919,'Data Cleaning in Medical Examin'!$A$2:$A$2336,'Data Cleaning in Medical Examin'!$E$2:$E$2336)</f>
        <v>Diabetes</v>
      </c>
      <c r="L919" t="str">
        <f>_xlfn.XLOOKUP(A919,'DataCleaning in Hospitalisation'!$A$2:$A$2344,'DataCleaning in Hospitalisation'!$E$2:$E$2344)</f>
        <v>14-Jul-1967</v>
      </c>
      <c r="M919" s="29">
        <f>_xlfn.XLOOKUP(A919,'DataCleaning in Hospitalisation'!$A$2:$A$2344,'DataCleaning in Hospitalisation'!$H$2:$H$2344)</f>
        <v>11881.36</v>
      </c>
      <c r="N919" t="str">
        <f>_xlfn.XLOOKUP(A919,'DataCleaning in Hospitalisation'!$A$2:$A$2344,'DataCleaning in Hospitalisation'!$I$2:$I$2344)</f>
        <v>tier - 3</v>
      </c>
      <c r="O919" t="str">
        <f>_xlfn.XLOOKUP(A919,'DataCleaning in Hospitalisation'!$A$2:$A$2344,'DataCleaning in Hospitalisation'!$J$2:$J$2344)</f>
        <v>tier - 2</v>
      </c>
      <c r="P919" t="str">
        <f>_xlfn.XLOOKUP(A919,'DataCleaning in Hospitalisation'!$A$2:$A$2344,'DataCleaning in Hospitalisation'!$K$2:$K$2344)</f>
        <v>R1011</v>
      </c>
      <c r="Q919">
        <f>_xlfn.XLOOKUP(A919,'DataCleaning in Hospitalisation'!$A$2:$A$2344,'DataCleaning in Hospitalisation'!$F$2:$F$2344)</f>
        <v>56</v>
      </c>
      <c r="U919" s="44" t="s">
        <v>2372</v>
      </c>
      <c r="V919">
        <v>1</v>
      </c>
      <c r="X919" s="4" t="s">
        <v>542</v>
      </c>
      <c r="Y919" s="29">
        <v>4608.03</v>
      </c>
      <c r="AJ919" s="4" t="s">
        <v>542</v>
      </c>
      <c r="AK919" s="29">
        <v>4608.03</v>
      </c>
    </row>
    <row r="920" spans="1:37" x14ac:dyDescent="0.3">
      <c r="A920" t="s">
        <v>1447</v>
      </c>
      <c r="B920" t="str">
        <f>_xlfn.XLOOKUP(A920,'Customer Names'!$A$2:$A$2336,'Customer Names'!$C$2:$C$2336)</f>
        <v xml:space="preserve"> Ms.Melissa</v>
      </c>
      <c r="C920" s="34">
        <f>_xlfn.XLOOKUP(A920,'Data Cleaning in Medical Examin'!$A$2:$A$2336,'Data Cleaning in Medical Examin'!$B$2:$B$2336)</f>
        <v>32.395000000000003</v>
      </c>
      <c r="D920">
        <f>_xlfn.XLOOKUP(A920,'Data Cleaning in Medical Examin'!$A$2:$A$2336,'Data Cleaning in Medical Examin'!$D$2:$D$2336)</f>
        <v>11.1</v>
      </c>
      <c r="E920" t="str">
        <f>_xlfn.XLOOKUP(A920,'Data Cleaning in Medical Examin'!$A$2:$A$2336,'Data Cleaning in Medical Examin'!$F$2:$F$2336)</f>
        <v>Yes</v>
      </c>
      <c r="F920" t="str">
        <f>_xlfn.XLOOKUP(A920,'Data Cleaning in Medical Examin'!$A$2:$A$2336,'Data Cleaning in Medical Examin'!$G$2:$G$2336)</f>
        <v>No</v>
      </c>
      <c r="G920" t="str">
        <f>_xlfn.XLOOKUP(A920,'Data Cleaning in Medical Examin'!$A$2:$A$2336,'Data Cleaning in Medical Examin'!$H$2:$H$2336)</f>
        <v>No</v>
      </c>
      <c r="H920" s="4">
        <f>_xlfn.XLOOKUP(A920,'Data Cleaning in Medical Examin'!$A$2:$A$2336,'Data Cleaning in Medical Examin'!$I$2:$I$2336)</f>
        <v>0</v>
      </c>
      <c r="I920" t="str">
        <f>_xlfn.XLOOKUP(A920,'Data Cleaning in Medical Examin'!$A$2:$A$2336,'Data Cleaning in Medical Examin'!$J$2:$J$2336)</f>
        <v>No</v>
      </c>
      <c r="J920" t="str">
        <f>_xlfn.XLOOKUP(A920,'Data Cleaning in Medical Examin'!$A$2:$A$2336,'Data Cleaning in Medical Examin'!$C$2:$C$2336)</f>
        <v>Obesity</v>
      </c>
      <c r="K920" t="str">
        <f>_xlfn.XLOOKUP(A920,'Data Cleaning in Medical Examin'!$A$2:$A$2336,'Data Cleaning in Medical Examin'!$E$2:$E$2336)</f>
        <v>Diabetes</v>
      </c>
      <c r="L920" t="str">
        <f>_xlfn.XLOOKUP(A920,'DataCleaning in Hospitalisation'!$A$2:$A$2344,'DataCleaning in Hospitalisation'!$E$2:$E$2344)</f>
        <v>24-Aug-1967</v>
      </c>
      <c r="M920" s="29">
        <f>_xlfn.XLOOKUP(A920,'DataCleaning in Hospitalisation'!$A$2:$A$2344,'DataCleaning in Hospitalisation'!$H$2:$H$2344)</f>
        <v>11879.1</v>
      </c>
      <c r="N920" t="str">
        <f>_xlfn.XLOOKUP(A920,'DataCleaning in Hospitalisation'!$A$2:$A$2344,'DataCleaning in Hospitalisation'!$I$2:$I$2344)</f>
        <v>tier - 3</v>
      </c>
      <c r="O920" t="str">
        <f>_xlfn.XLOOKUP(A920,'DataCleaning in Hospitalisation'!$A$2:$A$2344,'DataCleaning in Hospitalisation'!$J$2:$J$2344)</f>
        <v>tier - 3</v>
      </c>
      <c r="P920" t="str">
        <f>_xlfn.XLOOKUP(A920,'DataCleaning in Hospitalisation'!$A$2:$A$2344,'DataCleaning in Hospitalisation'!$K$2:$K$2344)</f>
        <v>R1024</v>
      </c>
      <c r="Q920">
        <f>_xlfn.XLOOKUP(A920,'DataCleaning in Hospitalisation'!$A$2:$A$2344,'DataCleaning in Hospitalisation'!$F$2:$F$2344)</f>
        <v>56</v>
      </c>
      <c r="U920" s="45" t="s">
        <v>2373</v>
      </c>
      <c r="V920">
        <v>1</v>
      </c>
      <c r="X920" s="4" t="s">
        <v>541</v>
      </c>
      <c r="Y920" s="29">
        <v>4571.41</v>
      </c>
      <c r="AJ920" s="4" t="s">
        <v>541</v>
      </c>
      <c r="AK920" s="29">
        <v>4571.41</v>
      </c>
    </row>
    <row r="921" spans="1:37" x14ac:dyDescent="0.3">
      <c r="A921" t="s">
        <v>1446</v>
      </c>
      <c r="B921" t="str">
        <f>_xlfn.XLOOKUP(A921,'Customer Names'!$A$2:$A$2336,'Customer Names'!$C$2:$C$2336)</f>
        <v xml:space="preserve"> Ms.Chia</v>
      </c>
      <c r="C921" s="34">
        <f>_xlfn.XLOOKUP(A921,'Data Cleaning in Medical Examin'!$A$2:$A$2336,'Data Cleaning in Medical Examin'!$B$2:$B$2336)</f>
        <v>36.64</v>
      </c>
      <c r="D921">
        <f>_xlfn.XLOOKUP(A921,'Data Cleaning in Medical Examin'!$A$2:$A$2336,'Data Cleaning in Medical Examin'!$D$2:$D$2336)</f>
        <v>7.26</v>
      </c>
      <c r="E921" t="str">
        <f>_xlfn.XLOOKUP(A921,'Data Cleaning in Medical Examin'!$A$2:$A$2336,'Data Cleaning in Medical Examin'!$F$2:$F$2336)</f>
        <v>No</v>
      </c>
      <c r="F921" t="str">
        <f>_xlfn.XLOOKUP(A921,'Data Cleaning in Medical Examin'!$A$2:$A$2336,'Data Cleaning in Medical Examin'!$G$2:$G$2336)</f>
        <v>No</v>
      </c>
      <c r="G921" t="str">
        <f>_xlfn.XLOOKUP(A921,'Data Cleaning in Medical Examin'!$A$2:$A$2336,'Data Cleaning in Medical Examin'!$H$2:$H$2336)</f>
        <v>No</v>
      </c>
      <c r="H921" s="4">
        <f>_xlfn.XLOOKUP(A921,'Data Cleaning in Medical Examin'!$A$2:$A$2336,'Data Cleaning in Medical Examin'!$I$2:$I$2336)</f>
        <v>0</v>
      </c>
      <c r="I921" t="str">
        <f>_xlfn.XLOOKUP(A921,'Data Cleaning in Medical Examin'!$A$2:$A$2336,'Data Cleaning in Medical Examin'!$J$2:$J$2336)</f>
        <v>No</v>
      </c>
      <c r="J921" t="str">
        <f>_xlfn.XLOOKUP(A921,'Data Cleaning in Medical Examin'!$A$2:$A$2336,'Data Cleaning in Medical Examin'!$C$2:$C$2336)</f>
        <v>Obesity</v>
      </c>
      <c r="K921" t="str">
        <f>_xlfn.XLOOKUP(A921,'Data Cleaning in Medical Examin'!$A$2:$A$2336,'Data Cleaning in Medical Examin'!$E$2:$E$2336)</f>
        <v>Diabetes</v>
      </c>
      <c r="L921" t="str">
        <f>_xlfn.XLOOKUP(A921,'DataCleaning in Hospitalisation'!$A$2:$A$2344,'DataCleaning in Hospitalisation'!$E$2:$E$2344)</f>
        <v>7-Jul-1974</v>
      </c>
      <c r="M921" s="29">
        <f>_xlfn.XLOOKUP(A921,'DataCleaning in Hospitalisation'!$A$2:$A$2344,'DataCleaning in Hospitalisation'!$H$2:$H$2344)</f>
        <v>11858.56</v>
      </c>
      <c r="N921" t="str">
        <f>_xlfn.XLOOKUP(A921,'DataCleaning in Hospitalisation'!$A$2:$A$2344,'DataCleaning in Hospitalisation'!$I$2:$I$2344)</f>
        <v>tier - 3</v>
      </c>
      <c r="O921" t="str">
        <f>_xlfn.XLOOKUP(A921,'DataCleaning in Hospitalisation'!$A$2:$A$2344,'DataCleaning in Hospitalisation'!$J$2:$J$2344)</f>
        <v>tier - 3</v>
      </c>
      <c r="P921" t="str">
        <f>_xlfn.XLOOKUP(A921,'DataCleaning in Hospitalisation'!$A$2:$A$2344,'DataCleaning in Hospitalisation'!$K$2:$K$2344)</f>
        <v>R1011</v>
      </c>
      <c r="Q921">
        <f>_xlfn.XLOOKUP(A921,'DataCleaning in Hospitalisation'!$A$2:$A$2344,'DataCleaning in Hospitalisation'!$F$2:$F$2344)</f>
        <v>49</v>
      </c>
      <c r="U921" s="4" t="s">
        <v>1230</v>
      </c>
      <c r="V921">
        <v>1</v>
      </c>
      <c r="X921" s="4" t="s">
        <v>540</v>
      </c>
      <c r="Y921" s="29">
        <v>4564.1899999999996</v>
      </c>
      <c r="AJ921" s="4" t="s">
        <v>540</v>
      </c>
      <c r="AK921" s="29">
        <v>4564.1899999999996</v>
      </c>
    </row>
    <row r="922" spans="1:37" x14ac:dyDescent="0.3">
      <c r="A922" t="s">
        <v>1445</v>
      </c>
      <c r="B922" t="str">
        <f>_xlfn.XLOOKUP(A922,'Customer Names'!$A$2:$A$2336,'Customer Names'!$C$2:$C$2336)</f>
        <v xml:space="preserve"> Ms.Laura</v>
      </c>
      <c r="C922" s="34">
        <f>_xlfn.XLOOKUP(A922,'Data Cleaning in Medical Examin'!$A$2:$A$2336,'Data Cleaning in Medical Examin'!$B$2:$B$2336)</f>
        <v>39.049999999999997</v>
      </c>
      <c r="D922">
        <f>_xlfn.XLOOKUP(A922,'Data Cleaning in Medical Examin'!$A$2:$A$2336,'Data Cleaning in Medical Examin'!$D$2:$D$2336)</f>
        <v>5.27</v>
      </c>
      <c r="E922" t="str">
        <f>_xlfn.XLOOKUP(A922,'Data Cleaning in Medical Examin'!$A$2:$A$2336,'Data Cleaning in Medical Examin'!$F$2:$F$2336)</f>
        <v>Yes</v>
      </c>
      <c r="F922" t="str">
        <f>_xlfn.XLOOKUP(A922,'Data Cleaning in Medical Examin'!$A$2:$A$2336,'Data Cleaning in Medical Examin'!$G$2:$G$2336)</f>
        <v>No</v>
      </c>
      <c r="G922" t="str">
        <f>_xlfn.XLOOKUP(A922,'Data Cleaning in Medical Examin'!$A$2:$A$2336,'Data Cleaning in Medical Examin'!$H$2:$H$2336)</f>
        <v>No</v>
      </c>
      <c r="H922" s="4">
        <f>_xlfn.XLOOKUP(A922,'Data Cleaning in Medical Examin'!$A$2:$A$2336,'Data Cleaning in Medical Examin'!$I$2:$I$2336)</f>
        <v>1</v>
      </c>
      <c r="I922" t="str">
        <f>_xlfn.XLOOKUP(A922,'Data Cleaning in Medical Examin'!$A$2:$A$2336,'Data Cleaning in Medical Examin'!$J$2:$J$2336)</f>
        <v>No</v>
      </c>
      <c r="J922" t="str">
        <f>_xlfn.XLOOKUP(A922,'Data Cleaning in Medical Examin'!$A$2:$A$2336,'Data Cleaning in Medical Examin'!$C$2:$C$2336)</f>
        <v>Obesity</v>
      </c>
      <c r="K922" t="str">
        <f>_xlfn.XLOOKUP(A922,'Data Cleaning in Medical Examin'!$A$2:$A$2336,'Data Cleaning in Medical Examin'!$E$2:$E$2336)</f>
        <v>Normal</v>
      </c>
      <c r="L922" t="str">
        <f>_xlfn.XLOOKUP(A922,'DataCleaning in Hospitalisation'!$A$2:$A$2344,'DataCleaning in Hospitalisation'!$E$2:$E$2344)</f>
        <v>29-Sep-1964</v>
      </c>
      <c r="M922" s="29">
        <f>_xlfn.XLOOKUP(A922,'DataCleaning in Hospitalisation'!$A$2:$A$2344,'DataCleaning in Hospitalisation'!$H$2:$H$2344)</f>
        <v>11856.41</v>
      </c>
      <c r="N922" t="str">
        <f>_xlfn.XLOOKUP(A922,'DataCleaning in Hospitalisation'!$A$2:$A$2344,'DataCleaning in Hospitalisation'!$I$2:$I$2344)</f>
        <v>tier - 3</v>
      </c>
      <c r="O922" t="str">
        <f>_xlfn.XLOOKUP(A922,'DataCleaning in Hospitalisation'!$A$2:$A$2344,'DataCleaning in Hospitalisation'!$J$2:$J$2344)</f>
        <v>tier - 2</v>
      </c>
      <c r="P922" t="str">
        <f>_xlfn.XLOOKUP(A922,'DataCleaning in Hospitalisation'!$A$2:$A$2344,'DataCleaning in Hospitalisation'!$K$2:$K$2344)</f>
        <v>R1013</v>
      </c>
      <c r="Q922">
        <f>_xlfn.XLOOKUP(A922,'DataCleaning in Hospitalisation'!$A$2:$A$2344,'DataCleaning in Hospitalisation'!$F$2:$F$2344)</f>
        <v>59</v>
      </c>
      <c r="U922" s="38" t="s">
        <v>6</v>
      </c>
      <c r="V922">
        <v>1</v>
      </c>
      <c r="X922" s="4" t="s">
        <v>539</v>
      </c>
      <c r="Y922" s="29">
        <v>4562.84</v>
      </c>
      <c r="AJ922" s="4" t="s">
        <v>539</v>
      </c>
      <c r="AK922" s="29">
        <v>4562.84</v>
      </c>
    </row>
    <row r="923" spans="1:37" x14ac:dyDescent="0.3">
      <c r="A923" t="s">
        <v>1444</v>
      </c>
      <c r="B923" t="str">
        <f>_xlfn.XLOOKUP(A923,'Customer Names'!$A$2:$A$2336,'Customer Names'!$C$2:$C$2336)</f>
        <v xml:space="preserve"> Ms.Aditi</v>
      </c>
      <c r="C923" s="34">
        <f>_xlfn.XLOOKUP(A923,'Data Cleaning in Medical Examin'!$A$2:$A$2336,'Data Cleaning in Medical Examin'!$B$2:$B$2336)</f>
        <v>33.1</v>
      </c>
      <c r="D923">
        <f>_xlfn.XLOOKUP(A923,'Data Cleaning in Medical Examin'!$A$2:$A$2336,'Data Cleaning in Medical Examin'!$D$2:$D$2336)</f>
        <v>5.46</v>
      </c>
      <c r="E923" t="str">
        <f>_xlfn.XLOOKUP(A923,'Data Cleaning in Medical Examin'!$A$2:$A$2336,'Data Cleaning in Medical Examin'!$F$2:$F$2336)</f>
        <v>Yes</v>
      </c>
      <c r="F923" t="str">
        <f>_xlfn.XLOOKUP(A923,'Data Cleaning in Medical Examin'!$A$2:$A$2336,'Data Cleaning in Medical Examin'!$G$2:$G$2336)</f>
        <v>No</v>
      </c>
      <c r="G923" t="str">
        <f>_xlfn.XLOOKUP(A923,'Data Cleaning in Medical Examin'!$A$2:$A$2336,'Data Cleaning in Medical Examin'!$H$2:$H$2336)</f>
        <v>No</v>
      </c>
      <c r="H923" s="4">
        <f>_xlfn.XLOOKUP(A923,'Data Cleaning in Medical Examin'!$A$2:$A$2336,'Data Cleaning in Medical Examin'!$I$2:$I$2336)</f>
        <v>1</v>
      </c>
      <c r="I923" t="str">
        <f>_xlfn.XLOOKUP(A923,'Data Cleaning in Medical Examin'!$A$2:$A$2336,'Data Cleaning in Medical Examin'!$J$2:$J$2336)</f>
        <v>No</v>
      </c>
      <c r="J923" t="str">
        <f>_xlfn.XLOOKUP(A923,'Data Cleaning in Medical Examin'!$A$2:$A$2336,'Data Cleaning in Medical Examin'!$C$2:$C$2336)</f>
        <v>Obesity</v>
      </c>
      <c r="K923" t="str">
        <f>_xlfn.XLOOKUP(A923,'Data Cleaning in Medical Examin'!$A$2:$A$2336,'Data Cleaning in Medical Examin'!$E$2:$E$2336)</f>
        <v>Normal</v>
      </c>
      <c r="L923" t="str">
        <f>_xlfn.XLOOKUP(A923,'DataCleaning in Hospitalisation'!$A$2:$A$2344,'DataCleaning in Hospitalisation'!$E$2:$E$2344)</f>
        <v>27-Jun-1964</v>
      </c>
      <c r="M923" s="29">
        <f>_xlfn.XLOOKUP(A923,'DataCleaning in Hospitalisation'!$A$2:$A$2344,'DataCleaning in Hospitalisation'!$H$2:$H$2344)</f>
        <v>11848.14</v>
      </c>
      <c r="N923" t="str">
        <f>_xlfn.XLOOKUP(A923,'DataCleaning in Hospitalisation'!$A$2:$A$2344,'DataCleaning in Hospitalisation'!$I$2:$I$2344)</f>
        <v>tier - 3</v>
      </c>
      <c r="O923" t="str">
        <f>_xlfn.XLOOKUP(A923,'DataCleaning in Hospitalisation'!$A$2:$A$2344,'DataCleaning in Hospitalisation'!$J$2:$J$2344)</f>
        <v>tier - 2</v>
      </c>
      <c r="P923" t="str">
        <f>_xlfn.XLOOKUP(A923,'DataCleaning in Hospitalisation'!$A$2:$A$2344,'DataCleaning in Hospitalisation'!$K$2:$K$2344)</f>
        <v>R1011</v>
      </c>
      <c r="Q923">
        <f>_xlfn.XLOOKUP(A923,'DataCleaning in Hospitalisation'!$A$2:$A$2344,'DataCleaning in Hospitalisation'!$F$2:$F$2344)</f>
        <v>59</v>
      </c>
      <c r="U923" s="42" t="s">
        <v>2412</v>
      </c>
      <c r="V923">
        <v>1</v>
      </c>
      <c r="X923" s="4" t="s">
        <v>538</v>
      </c>
      <c r="Y923" s="29">
        <v>4561.1899999999996</v>
      </c>
      <c r="AJ923" s="4" t="s">
        <v>538</v>
      </c>
      <c r="AK923" s="29">
        <v>4561.1899999999996</v>
      </c>
    </row>
    <row r="924" spans="1:37" x14ac:dyDescent="0.3">
      <c r="A924" t="s">
        <v>1443</v>
      </c>
      <c r="B924" t="str">
        <f>_xlfn.XLOOKUP(A924,'Customer Names'!$A$2:$A$2336,'Customer Names'!$C$2:$C$2336)</f>
        <v xml:space="preserve"> Ms.Leah</v>
      </c>
      <c r="C924" s="34">
        <f>_xlfn.XLOOKUP(A924,'Data Cleaning in Medical Examin'!$A$2:$A$2336,'Data Cleaning in Medical Examin'!$B$2:$B$2336)</f>
        <v>31.824999999999999</v>
      </c>
      <c r="D924">
        <f>_xlfn.XLOOKUP(A924,'Data Cleaning in Medical Examin'!$A$2:$A$2336,'Data Cleaning in Medical Examin'!$D$2:$D$2336)</f>
        <v>8.1300000000000008</v>
      </c>
      <c r="E924" t="str">
        <f>_xlfn.XLOOKUP(A924,'Data Cleaning in Medical Examin'!$A$2:$A$2336,'Data Cleaning in Medical Examin'!$F$2:$F$2336)</f>
        <v>No</v>
      </c>
      <c r="F924" t="str">
        <f>_xlfn.XLOOKUP(A924,'Data Cleaning in Medical Examin'!$A$2:$A$2336,'Data Cleaning in Medical Examin'!$G$2:$G$2336)</f>
        <v>No</v>
      </c>
      <c r="G924" t="str">
        <f>_xlfn.XLOOKUP(A924,'Data Cleaning in Medical Examin'!$A$2:$A$2336,'Data Cleaning in Medical Examin'!$H$2:$H$2336)</f>
        <v>No</v>
      </c>
      <c r="H924" s="4">
        <f>_xlfn.XLOOKUP(A924,'Data Cleaning in Medical Examin'!$A$2:$A$2336,'Data Cleaning in Medical Examin'!$I$2:$I$2336)</f>
        <v>0</v>
      </c>
      <c r="I924" t="str">
        <f>_xlfn.XLOOKUP(A924,'Data Cleaning in Medical Examin'!$A$2:$A$2336,'Data Cleaning in Medical Examin'!$J$2:$J$2336)</f>
        <v>No</v>
      </c>
      <c r="J924" t="str">
        <f>_xlfn.XLOOKUP(A924,'Data Cleaning in Medical Examin'!$A$2:$A$2336,'Data Cleaning in Medical Examin'!$C$2:$C$2336)</f>
        <v>Obesity</v>
      </c>
      <c r="K924" t="str">
        <f>_xlfn.XLOOKUP(A924,'Data Cleaning in Medical Examin'!$A$2:$A$2336,'Data Cleaning in Medical Examin'!$E$2:$E$2336)</f>
        <v>Diabetes</v>
      </c>
      <c r="L924" t="str">
        <f>_xlfn.XLOOKUP(A924,'DataCleaning in Hospitalisation'!$A$2:$A$2344,'DataCleaning in Hospitalisation'!$E$2:$E$2344)</f>
        <v>10-Nov-1965</v>
      </c>
      <c r="M924" s="29">
        <f>_xlfn.XLOOKUP(A924,'DataCleaning in Hospitalisation'!$A$2:$A$2344,'DataCleaning in Hospitalisation'!$H$2:$H$2344)</f>
        <v>11842.62</v>
      </c>
      <c r="N924" t="str">
        <f>_xlfn.XLOOKUP(A924,'DataCleaning in Hospitalisation'!$A$2:$A$2344,'DataCleaning in Hospitalisation'!$I$2:$I$2344)</f>
        <v>tier - 3</v>
      </c>
      <c r="O924" t="str">
        <f>_xlfn.XLOOKUP(A924,'DataCleaning in Hospitalisation'!$A$2:$A$2344,'DataCleaning in Hospitalisation'!$J$2:$J$2344)</f>
        <v>tier - 3</v>
      </c>
      <c r="P924" t="str">
        <f>_xlfn.XLOOKUP(A924,'DataCleaning in Hospitalisation'!$A$2:$A$2344,'DataCleaning in Hospitalisation'!$K$2:$K$2344)</f>
        <v>R1012</v>
      </c>
      <c r="Q924">
        <f>_xlfn.XLOOKUP(A924,'DataCleaning in Hospitalisation'!$A$2:$A$2344,'DataCleaning in Hospitalisation'!$F$2:$F$2344)</f>
        <v>58</v>
      </c>
      <c r="U924" s="43" t="s">
        <v>7</v>
      </c>
      <c r="V924">
        <v>1</v>
      </c>
      <c r="X924" s="4" t="s">
        <v>537</v>
      </c>
      <c r="Y924" s="29">
        <v>4544.2299999999996</v>
      </c>
      <c r="AJ924" s="4" t="s">
        <v>537</v>
      </c>
      <c r="AK924" s="29">
        <v>4544.2299999999996</v>
      </c>
    </row>
    <row r="925" spans="1:37" x14ac:dyDescent="0.3">
      <c r="A925" t="s">
        <v>1442</v>
      </c>
      <c r="B925" t="str">
        <f>_xlfn.XLOOKUP(A925,'Customer Names'!$A$2:$A$2336,'Customer Names'!$C$2:$C$2336)</f>
        <v xml:space="preserve"> Ms.Marianne</v>
      </c>
      <c r="C925" s="34">
        <f>_xlfn.XLOOKUP(A925,'Data Cleaning in Medical Examin'!$A$2:$A$2336,'Data Cleaning in Medical Examin'!$B$2:$B$2336)</f>
        <v>29</v>
      </c>
      <c r="D925">
        <f>_xlfn.XLOOKUP(A925,'Data Cleaning in Medical Examin'!$A$2:$A$2336,'Data Cleaning in Medical Examin'!$D$2:$D$2336)</f>
        <v>4.25</v>
      </c>
      <c r="E925" t="str">
        <f>_xlfn.XLOOKUP(A925,'Data Cleaning in Medical Examin'!$A$2:$A$2336,'Data Cleaning in Medical Examin'!$F$2:$F$2336)</f>
        <v>Yes</v>
      </c>
      <c r="F925" t="str">
        <f>_xlfn.XLOOKUP(A925,'Data Cleaning in Medical Examin'!$A$2:$A$2336,'Data Cleaning in Medical Examin'!$G$2:$G$2336)</f>
        <v>No</v>
      </c>
      <c r="G925" t="str">
        <f>_xlfn.XLOOKUP(A925,'Data Cleaning in Medical Examin'!$A$2:$A$2336,'Data Cleaning in Medical Examin'!$H$2:$H$2336)</f>
        <v>No</v>
      </c>
      <c r="H925" s="4">
        <f>_xlfn.XLOOKUP(A925,'Data Cleaning in Medical Examin'!$A$2:$A$2336,'Data Cleaning in Medical Examin'!$I$2:$I$2336)</f>
        <v>1</v>
      </c>
      <c r="I925" t="str">
        <f>_xlfn.XLOOKUP(A925,'Data Cleaning in Medical Examin'!$A$2:$A$2336,'Data Cleaning in Medical Examin'!$J$2:$J$2336)</f>
        <v>No</v>
      </c>
      <c r="J925" t="str">
        <f>_xlfn.XLOOKUP(A925,'Data Cleaning in Medical Examin'!$A$2:$A$2336,'Data Cleaning in Medical Examin'!$C$2:$C$2336)</f>
        <v>Over Weight</v>
      </c>
      <c r="K925" t="str">
        <f>_xlfn.XLOOKUP(A925,'Data Cleaning in Medical Examin'!$A$2:$A$2336,'Data Cleaning in Medical Examin'!$E$2:$E$2336)</f>
        <v>Normal</v>
      </c>
      <c r="L925" t="str">
        <f>_xlfn.XLOOKUP(A925,'DataCleaning in Hospitalisation'!$A$2:$A$2344,'DataCleaning in Hospitalisation'!$E$2:$E$2344)</f>
        <v>11-Jul-1964</v>
      </c>
      <c r="M925" s="29">
        <f>_xlfn.XLOOKUP(A925,'DataCleaning in Hospitalisation'!$A$2:$A$2344,'DataCleaning in Hospitalisation'!$H$2:$H$2344)</f>
        <v>11842.44</v>
      </c>
      <c r="N925" t="str">
        <f>_xlfn.XLOOKUP(A925,'DataCleaning in Hospitalisation'!$A$2:$A$2344,'DataCleaning in Hospitalisation'!$I$2:$I$2344)</f>
        <v>tier - 3</v>
      </c>
      <c r="O925" t="str">
        <f>_xlfn.XLOOKUP(A925,'DataCleaning in Hospitalisation'!$A$2:$A$2344,'DataCleaning in Hospitalisation'!$J$2:$J$2344)</f>
        <v>tier - 2</v>
      </c>
      <c r="P925" t="str">
        <f>_xlfn.XLOOKUP(A925,'DataCleaning in Hospitalisation'!$A$2:$A$2344,'DataCleaning in Hospitalisation'!$K$2:$K$2344)</f>
        <v>R1011</v>
      </c>
      <c r="Q925">
        <f>_xlfn.XLOOKUP(A925,'DataCleaning in Hospitalisation'!$A$2:$A$2344,'DataCleaning in Hospitalisation'!$F$2:$F$2344)</f>
        <v>59</v>
      </c>
      <c r="U925" s="44" t="s">
        <v>2372</v>
      </c>
      <c r="V925">
        <v>1</v>
      </c>
      <c r="X925" s="4" t="s">
        <v>536</v>
      </c>
      <c r="Y925" s="29">
        <v>4536.26</v>
      </c>
      <c r="AJ925" s="4" t="s">
        <v>536</v>
      </c>
      <c r="AK925" s="29">
        <v>4536.26</v>
      </c>
    </row>
    <row r="926" spans="1:37" x14ac:dyDescent="0.3">
      <c r="A926" t="s">
        <v>1441</v>
      </c>
      <c r="B926" t="str">
        <f>_xlfn.XLOOKUP(A926,'Customer Names'!$A$2:$A$2336,'Customer Names'!$C$2:$C$2336)</f>
        <v xml:space="preserve"> Ms.Carla</v>
      </c>
      <c r="C926" s="34">
        <f>_xlfn.XLOOKUP(A926,'Data Cleaning in Medical Examin'!$A$2:$A$2336,'Data Cleaning in Medical Examin'!$B$2:$B$2336)</f>
        <v>30.495000000000001</v>
      </c>
      <c r="D926">
        <f>_xlfn.XLOOKUP(A926,'Data Cleaning in Medical Examin'!$A$2:$A$2336,'Data Cleaning in Medical Examin'!$D$2:$D$2336)</f>
        <v>8.68</v>
      </c>
      <c r="E926" t="str">
        <f>_xlfn.XLOOKUP(A926,'Data Cleaning in Medical Examin'!$A$2:$A$2336,'Data Cleaning in Medical Examin'!$F$2:$F$2336)</f>
        <v>No</v>
      </c>
      <c r="F926" t="str">
        <f>_xlfn.XLOOKUP(A926,'Data Cleaning in Medical Examin'!$A$2:$A$2336,'Data Cleaning in Medical Examin'!$G$2:$G$2336)</f>
        <v>No</v>
      </c>
      <c r="G926" t="str">
        <f>_xlfn.XLOOKUP(A926,'Data Cleaning in Medical Examin'!$A$2:$A$2336,'Data Cleaning in Medical Examin'!$H$2:$H$2336)</f>
        <v>No</v>
      </c>
      <c r="H926" s="4">
        <f>_xlfn.XLOOKUP(A926,'Data Cleaning in Medical Examin'!$A$2:$A$2336,'Data Cleaning in Medical Examin'!$I$2:$I$2336)</f>
        <v>0</v>
      </c>
      <c r="I926" t="str">
        <f>_xlfn.XLOOKUP(A926,'Data Cleaning in Medical Examin'!$A$2:$A$2336,'Data Cleaning in Medical Examin'!$J$2:$J$2336)</f>
        <v>No</v>
      </c>
      <c r="J926" t="str">
        <f>_xlfn.XLOOKUP(A926,'Data Cleaning in Medical Examin'!$A$2:$A$2336,'Data Cleaning in Medical Examin'!$C$2:$C$2336)</f>
        <v>Obesity</v>
      </c>
      <c r="K926" t="str">
        <f>_xlfn.XLOOKUP(A926,'Data Cleaning in Medical Examin'!$A$2:$A$2336,'Data Cleaning in Medical Examin'!$E$2:$E$2336)</f>
        <v>Diabetes</v>
      </c>
      <c r="L926" t="str">
        <f>_xlfn.XLOOKUP(A926,'DataCleaning in Hospitalisation'!$A$2:$A$2344,'DataCleaning in Hospitalisation'!$E$2:$E$2344)</f>
        <v>25-Sep-1965</v>
      </c>
      <c r="M926" s="29">
        <f>_xlfn.XLOOKUP(A926,'DataCleaning in Hospitalisation'!$A$2:$A$2344,'DataCleaning in Hospitalisation'!$H$2:$H$2344)</f>
        <v>11840.78</v>
      </c>
      <c r="N926" t="str">
        <f>_xlfn.XLOOKUP(A926,'DataCleaning in Hospitalisation'!$A$2:$A$2344,'DataCleaning in Hospitalisation'!$I$2:$I$2344)</f>
        <v>tier - 3</v>
      </c>
      <c r="O926" t="str">
        <f>_xlfn.XLOOKUP(A926,'DataCleaning in Hospitalisation'!$A$2:$A$2344,'DataCleaning in Hospitalisation'!$J$2:$J$2344)</f>
        <v>tier - 2</v>
      </c>
      <c r="P926" t="str">
        <f>_xlfn.XLOOKUP(A926,'DataCleaning in Hospitalisation'!$A$2:$A$2344,'DataCleaning in Hospitalisation'!$K$2:$K$2344)</f>
        <v>R1012</v>
      </c>
      <c r="Q926">
        <f>_xlfn.XLOOKUP(A926,'DataCleaning in Hospitalisation'!$A$2:$A$2344,'DataCleaning in Hospitalisation'!$F$2:$F$2344)</f>
        <v>58</v>
      </c>
      <c r="U926" s="45" t="s">
        <v>2372</v>
      </c>
      <c r="V926">
        <v>1</v>
      </c>
      <c r="X926" s="4" t="s">
        <v>2185</v>
      </c>
      <c r="Y926" s="29">
        <v>36580.28</v>
      </c>
      <c r="AJ926" s="4" t="s">
        <v>2185</v>
      </c>
      <c r="AK926" s="29">
        <v>36580.28</v>
      </c>
    </row>
    <row r="927" spans="1:37" x14ac:dyDescent="0.3">
      <c r="A927" t="s">
        <v>1440</v>
      </c>
      <c r="B927" t="str">
        <f>_xlfn.XLOOKUP(A927,'Customer Names'!$A$2:$A$2336,'Customer Names'!$C$2:$C$2336)</f>
        <v xml:space="preserve"> Ms.Oksana</v>
      </c>
      <c r="C927" s="34">
        <f>_xlfn.XLOOKUP(A927,'Data Cleaning in Medical Examin'!$A$2:$A$2336,'Data Cleaning in Medical Examin'!$B$2:$B$2336)</f>
        <v>25.2</v>
      </c>
      <c r="D927">
        <f>_xlfn.XLOOKUP(A927,'Data Cleaning in Medical Examin'!$A$2:$A$2336,'Data Cleaning in Medical Examin'!$D$2:$D$2336)</f>
        <v>6.25</v>
      </c>
      <c r="E927" t="str">
        <f>_xlfn.XLOOKUP(A927,'Data Cleaning in Medical Examin'!$A$2:$A$2336,'Data Cleaning in Medical Examin'!$F$2:$F$2336)</f>
        <v>Yes</v>
      </c>
      <c r="F927" t="str">
        <f>_xlfn.XLOOKUP(A927,'Data Cleaning in Medical Examin'!$A$2:$A$2336,'Data Cleaning in Medical Examin'!$G$2:$G$2336)</f>
        <v>No</v>
      </c>
      <c r="G927" t="str">
        <f>_xlfn.XLOOKUP(A927,'Data Cleaning in Medical Examin'!$A$2:$A$2336,'Data Cleaning in Medical Examin'!$H$2:$H$2336)</f>
        <v>No</v>
      </c>
      <c r="H927" s="4">
        <f>_xlfn.XLOOKUP(A927,'Data Cleaning in Medical Examin'!$A$2:$A$2336,'Data Cleaning in Medical Examin'!$I$2:$I$2336)</f>
        <v>1</v>
      </c>
      <c r="I927" t="str">
        <f>_xlfn.XLOOKUP(A927,'Data Cleaning in Medical Examin'!$A$2:$A$2336,'Data Cleaning in Medical Examin'!$J$2:$J$2336)</f>
        <v>No</v>
      </c>
      <c r="J927" t="str">
        <f>_xlfn.XLOOKUP(A927,'Data Cleaning in Medical Examin'!$A$2:$A$2336,'Data Cleaning in Medical Examin'!$C$2:$C$2336)</f>
        <v>Over Weight</v>
      </c>
      <c r="K927" t="str">
        <f>_xlfn.XLOOKUP(A927,'Data Cleaning in Medical Examin'!$A$2:$A$2336,'Data Cleaning in Medical Examin'!$E$2:$E$2336)</f>
        <v>Prediabetes</v>
      </c>
      <c r="L927" t="str">
        <f>_xlfn.XLOOKUP(A927,'DataCleaning in Hospitalisation'!$A$2:$A$2344,'DataCleaning in Hospitalisation'!$E$2:$E$2344)</f>
        <v>11-Sep-1964</v>
      </c>
      <c r="M927" s="29">
        <f>_xlfn.XLOOKUP(A927,'DataCleaning in Hospitalisation'!$A$2:$A$2344,'DataCleaning in Hospitalisation'!$H$2:$H$2344)</f>
        <v>11837.16</v>
      </c>
      <c r="N927" t="str">
        <f>_xlfn.XLOOKUP(A927,'DataCleaning in Hospitalisation'!$A$2:$A$2344,'DataCleaning in Hospitalisation'!$I$2:$I$2344)</f>
        <v>tier - 3</v>
      </c>
      <c r="O927" t="str">
        <f>_xlfn.XLOOKUP(A927,'DataCleaning in Hospitalisation'!$A$2:$A$2344,'DataCleaning in Hospitalisation'!$J$2:$J$2344)</f>
        <v>tier - 3</v>
      </c>
      <c r="P927" t="str">
        <f>_xlfn.XLOOKUP(A927,'DataCleaning in Hospitalisation'!$A$2:$A$2344,'DataCleaning in Hospitalisation'!$K$2:$K$2344)</f>
        <v>R1011</v>
      </c>
      <c r="Q927">
        <f>_xlfn.XLOOKUP(A927,'DataCleaning in Hospitalisation'!$A$2:$A$2344,'DataCleaning in Hospitalisation'!$F$2:$F$2344)</f>
        <v>59</v>
      </c>
      <c r="U927" s="4" t="s">
        <v>1229</v>
      </c>
      <c r="V927">
        <v>1</v>
      </c>
      <c r="X927" s="4" t="s">
        <v>535</v>
      </c>
      <c r="Y927" s="29">
        <v>4529.4799999999996</v>
      </c>
      <c r="AJ927" s="4" t="s">
        <v>535</v>
      </c>
      <c r="AK927" s="29">
        <v>4529.4799999999996</v>
      </c>
    </row>
    <row r="928" spans="1:37" x14ac:dyDescent="0.3">
      <c r="A928" t="s">
        <v>1439</v>
      </c>
      <c r="B928" t="str">
        <f>_xlfn.XLOOKUP(A928,'Customer Names'!$A$2:$A$2336,'Customer Names'!$C$2:$C$2336)</f>
        <v xml:space="preserve"> Ms.Rebecca</v>
      </c>
      <c r="C928" s="34">
        <f>_xlfn.XLOOKUP(A928,'Data Cleaning in Medical Examin'!$A$2:$A$2336,'Data Cleaning in Medical Examin'!$B$2:$B$2336)</f>
        <v>22.77</v>
      </c>
      <c r="D928">
        <f>_xlfn.XLOOKUP(A928,'Data Cleaning in Medical Examin'!$A$2:$A$2336,'Data Cleaning in Medical Examin'!$D$2:$D$2336)</f>
        <v>4.47</v>
      </c>
      <c r="E928" t="str">
        <f>_xlfn.XLOOKUP(A928,'Data Cleaning in Medical Examin'!$A$2:$A$2336,'Data Cleaning in Medical Examin'!$F$2:$F$2336)</f>
        <v>Yes</v>
      </c>
      <c r="F928" t="str">
        <f>_xlfn.XLOOKUP(A928,'Data Cleaning in Medical Examin'!$A$2:$A$2336,'Data Cleaning in Medical Examin'!$G$2:$G$2336)</f>
        <v>No</v>
      </c>
      <c r="G928" t="str">
        <f>_xlfn.XLOOKUP(A928,'Data Cleaning in Medical Examin'!$A$2:$A$2336,'Data Cleaning in Medical Examin'!$H$2:$H$2336)</f>
        <v>No</v>
      </c>
      <c r="H928" s="4">
        <f>_xlfn.XLOOKUP(A928,'Data Cleaning in Medical Examin'!$A$2:$A$2336,'Data Cleaning in Medical Examin'!$I$2:$I$2336)</f>
        <v>1</v>
      </c>
      <c r="I928" t="str">
        <f>_xlfn.XLOOKUP(A928,'Data Cleaning in Medical Examin'!$A$2:$A$2336,'Data Cleaning in Medical Examin'!$J$2:$J$2336)</f>
        <v>No</v>
      </c>
      <c r="J928" t="str">
        <f>_xlfn.XLOOKUP(A928,'Data Cleaning in Medical Examin'!$A$2:$A$2336,'Data Cleaning in Medical Examin'!$C$2:$C$2336)</f>
        <v>Normal Weight</v>
      </c>
      <c r="K928" t="str">
        <f>_xlfn.XLOOKUP(A928,'Data Cleaning in Medical Examin'!$A$2:$A$2336,'Data Cleaning in Medical Examin'!$E$2:$E$2336)</f>
        <v>Normal</v>
      </c>
      <c r="L928" t="str">
        <f>_xlfn.XLOOKUP(A928,'DataCleaning in Hospitalisation'!$A$2:$A$2344,'DataCleaning in Hospitalisation'!$E$2:$E$2344)</f>
        <v>27-Jun-1964</v>
      </c>
      <c r="M928" s="29">
        <f>_xlfn.XLOOKUP(A928,'DataCleaning in Hospitalisation'!$A$2:$A$2344,'DataCleaning in Hospitalisation'!$H$2:$H$2344)</f>
        <v>11833.78</v>
      </c>
      <c r="N928" t="str">
        <f>_xlfn.XLOOKUP(A928,'DataCleaning in Hospitalisation'!$A$2:$A$2344,'DataCleaning in Hospitalisation'!$I$2:$I$2344)</f>
        <v>tier - 3</v>
      </c>
      <c r="O928" t="str">
        <f>_xlfn.XLOOKUP(A928,'DataCleaning in Hospitalisation'!$A$2:$A$2344,'DataCleaning in Hospitalisation'!$J$2:$J$2344)</f>
        <v>tier - 3</v>
      </c>
      <c r="P928" t="str">
        <f>_xlfn.XLOOKUP(A928,'DataCleaning in Hospitalisation'!$A$2:$A$2344,'DataCleaning in Hospitalisation'!$K$2:$K$2344)</f>
        <v>R1013</v>
      </c>
      <c r="Q928">
        <f>_xlfn.XLOOKUP(A928,'DataCleaning in Hospitalisation'!$A$2:$A$2344,'DataCleaning in Hospitalisation'!$F$2:$F$2344)</f>
        <v>59</v>
      </c>
      <c r="U928" s="38" t="s">
        <v>6</v>
      </c>
      <c r="V928">
        <v>1</v>
      </c>
      <c r="X928" s="4" t="s">
        <v>534</v>
      </c>
      <c r="Y928" s="29">
        <v>4527.18</v>
      </c>
      <c r="AJ928" s="4" t="s">
        <v>534</v>
      </c>
      <c r="AK928" s="29">
        <v>4527.18</v>
      </c>
    </row>
    <row r="929" spans="1:37" x14ac:dyDescent="0.3">
      <c r="A929" t="s">
        <v>1438</v>
      </c>
      <c r="B929" t="str">
        <f>_xlfn.XLOOKUP(A929,'Customer Names'!$A$2:$A$2336,'Customer Names'!$C$2:$C$2336)</f>
        <v xml:space="preserve"> Ms.Maria</v>
      </c>
      <c r="C929" s="34">
        <f>_xlfn.XLOOKUP(A929,'Data Cleaning in Medical Examin'!$A$2:$A$2336,'Data Cleaning in Medical Examin'!$B$2:$B$2336)</f>
        <v>23.18</v>
      </c>
      <c r="D929">
        <f>_xlfn.XLOOKUP(A929,'Data Cleaning in Medical Examin'!$A$2:$A$2336,'Data Cleaning in Medical Examin'!$D$2:$D$2336)</f>
        <v>8.31</v>
      </c>
      <c r="E929" t="str">
        <f>_xlfn.XLOOKUP(A929,'Data Cleaning in Medical Examin'!$A$2:$A$2336,'Data Cleaning in Medical Examin'!$F$2:$F$2336)</f>
        <v>No</v>
      </c>
      <c r="F929" t="str">
        <f>_xlfn.XLOOKUP(A929,'Data Cleaning in Medical Examin'!$A$2:$A$2336,'Data Cleaning in Medical Examin'!$G$2:$G$2336)</f>
        <v>No</v>
      </c>
      <c r="G929" t="str">
        <f>_xlfn.XLOOKUP(A929,'Data Cleaning in Medical Examin'!$A$2:$A$2336,'Data Cleaning in Medical Examin'!$H$2:$H$2336)</f>
        <v>No</v>
      </c>
      <c r="H929" s="4">
        <f>_xlfn.XLOOKUP(A929,'Data Cleaning in Medical Examin'!$A$2:$A$2336,'Data Cleaning in Medical Examin'!$I$2:$I$2336)</f>
        <v>0</v>
      </c>
      <c r="I929" t="str">
        <f>_xlfn.XLOOKUP(A929,'Data Cleaning in Medical Examin'!$A$2:$A$2336,'Data Cleaning in Medical Examin'!$J$2:$J$2336)</f>
        <v>No</v>
      </c>
      <c r="J929" t="str">
        <f>_xlfn.XLOOKUP(A929,'Data Cleaning in Medical Examin'!$A$2:$A$2336,'Data Cleaning in Medical Examin'!$C$2:$C$2336)</f>
        <v>Normal Weight</v>
      </c>
      <c r="K929" t="str">
        <f>_xlfn.XLOOKUP(A929,'Data Cleaning in Medical Examin'!$A$2:$A$2336,'Data Cleaning in Medical Examin'!$E$2:$E$2336)</f>
        <v>Diabetes</v>
      </c>
      <c r="L929" t="str">
        <f>_xlfn.XLOOKUP(A929,'DataCleaning in Hospitalisation'!$A$2:$A$2344,'DataCleaning in Hospitalisation'!$E$2:$E$2344)</f>
        <v>3-Oct-1965</v>
      </c>
      <c r="M929" s="29">
        <f>_xlfn.XLOOKUP(A929,'DataCleaning in Hospitalisation'!$A$2:$A$2344,'DataCleaning in Hospitalisation'!$H$2:$H$2344)</f>
        <v>11830.61</v>
      </c>
      <c r="N929" t="str">
        <f>_xlfn.XLOOKUP(A929,'DataCleaning in Hospitalisation'!$A$2:$A$2344,'DataCleaning in Hospitalisation'!$I$2:$I$2344)</f>
        <v>tier - 3</v>
      </c>
      <c r="O929" t="str">
        <f>_xlfn.XLOOKUP(A929,'DataCleaning in Hospitalisation'!$A$2:$A$2344,'DataCleaning in Hospitalisation'!$J$2:$J$2344)</f>
        <v>tier - 1</v>
      </c>
      <c r="P929" t="str">
        <f>_xlfn.XLOOKUP(A929,'DataCleaning in Hospitalisation'!$A$2:$A$2344,'DataCleaning in Hospitalisation'!$K$2:$K$2344)</f>
        <v>R1012</v>
      </c>
      <c r="Q929">
        <f>_xlfn.XLOOKUP(A929,'DataCleaning in Hospitalisation'!$A$2:$A$2344,'DataCleaning in Hospitalisation'!$F$2:$F$2344)</f>
        <v>58</v>
      </c>
      <c r="U929" s="42" t="s">
        <v>2412</v>
      </c>
      <c r="V929">
        <v>1</v>
      </c>
      <c r="X929" s="4" t="s">
        <v>533</v>
      </c>
      <c r="Y929" s="29">
        <v>4518.83</v>
      </c>
      <c r="AJ929" s="4" t="s">
        <v>533</v>
      </c>
      <c r="AK929" s="29">
        <v>4518.83</v>
      </c>
    </row>
    <row r="930" spans="1:37" x14ac:dyDescent="0.3">
      <c r="A930" t="s">
        <v>1437</v>
      </c>
      <c r="B930" t="str">
        <f>_xlfn.XLOOKUP(A930,'Customer Names'!$A$2:$A$2336,'Customer Names'!$C$2:$C$2336)</f>
        <v xml:space="preserve"> Mrs.Lisa</v>
      </c>
      <c r="C930" s="34">
        <f>_xlfn.XLOOKUP(A930,'Data Cleaning in Medical Examin'!$A$2:$A$2336,'Data Cleaning in Medical Examin'!$B$2:$B$2336)</f>
        <v>35.409999999999997</v>
      </c>
      <c r="D930">
        <f>_xlfn.XLOOKUP(A930,'Data Cleaning in Medical Examin'!$A$2:$A$2336,'Data Cleaning in Medical Examin'!$D$2:$D$2336)</f>
        <v>5.68</v>
      </c>
      <c r="E930" t="str">
        <f>_xlfn.XLOOKUP(A930,'Data Cleaning in Medical Examin'!$A$2:$A$2336,'Data Cleaning in Medical Examin'!$F$2:$F$2336)</f>
        <v>No</v>
      </c>
      <c r="F930" t="str">
        <f>_xlfn.XLOOKUP(A930,'Data Cleaning in Medical Examin'!$A$2:$A$2336,'Data Cleaning in Medical Examin'!$G$2:$G$2336)</f>
        <v>No</v>
      </c>
      <c r="G930" t="str">
        <f>_xlfn.XLOOKUP(A930,'Data Cleaning in Medical Examin'!$A$2:$A$2336,'Data Cleaning in Medical Examin'!$H$2:$H$2336)</f>
        <v>No</v>
      </c>
      <c r="H930" s="4">
        <f>_xlfn.XLOOKUP(A930,'Data Cleaning in Medical Examin'!$A$2:$A$2336,'Data Cleaning in Medical Examin'!$I$2:$I$2336)</f>
        <v>0</v>
      </c>
      <c r="I930" t="str">
        <f>_xlfn.XLOOKUP(A930,'Data Cleaning in Medical Examin'!$A$2:$A$2336,'Data Cleaning in Medical Examin'!$J$2:$J$2336)</f>
        <v>No</v>
      </c>
      <c r="J930" t="str">
        <f>_xlfn.XLOOKUP(A930,'Data Cleaning in Medical Examin'!$A$2:$A$2336,'Data Cleaning in Medical Examin'!$C$2:$C$2336)</f>
        <v>Obesity</v>
      </c>
      <c r="K930" t="str">
        <f>_xlfn.XLOOKUP(A930,'Data Cleaning in Medical Examin'!$A$2:$A$2336,'Data Cleaning in Medical Examin'!$E$2:$E$2336)</f>
        <v>Normal</v>
      </c>
      <c r="L930" t="str">
        <f>_xlfn.XLOOKUP(A930,'DataCleaning in Hospitalisation'!$A$2:$A$2344,'DataCleaning in Hospitalisation'!$E$2:$E$2344)</f>
        <v>20-Nov-1982</v>
      </c>
      <c r="M930" s="29">
        <f>_xlfn.XLOOKUP(A930,'DataCleaning in Hospitalisation'!$A$2:$A$2344,'DataCleaning in Hospitalisation'!$H$2:$H$2344)</f>
        <v>11773.06</v>
      </c>
      <c r="N930" t="str">
        <f>_xlfn.XLOOKUP(A930,'DataCleaning in Hospitalisation'!$A$2:$A$2344,'DataCleaning in Hospitalisation'!$I$2:$I$2344)</f>
        <v>tier - 3</v>
      </c>
      <c r="O930" t="str">
        <f>_xlfn.XLOOKUP(A930,'DataCleaning in Hospitalisation'!$A$2:$A$2344,'DataCleaning in Hospitalisation'!$J$2:$J$2344)</f>
        <v>tier - 3</v>
      </c>
      <c r="P930" t="str">
        <f>_xlfn.XLOOKUP(A930,'DataCleaning in Hospitalisation'!$A$2:$A$2344,'DataCleaning in Hospitalisation'!$K$2:$K$2344)</f>
        <v>R1026</v>
      </c>
      <c r="Q930">
        <f>_xlfn.XLOOKUP(A930,'DataCleaning in Hospitalisation'!$A$2:$A$2344,'DataCleaning in Hospitalisation'!$F$2:$F$2344)</f>
        <v>41</v>
      </c>
      <c r="U930" s="43" t="s">
        <v>6</v>
      </c>
      <c r="V930">
        <v>1</v>
      </c>
      <c r="X930" s="4" t="s">
        <v>532</v>
      </c>
      <c r="Y930" s="29">
        <v>4518.7700000000004</v>
      </c>
      <c r="AJ930" s="4" t="s">
        <v>532</v>
      </c>
      <c r="AK930" s="29">
        <v>4518.7700000000004</v>
      </c>
    </row>
    <row r="931" spans="1:37" x14ac:dyDescent="0.3">
      <c r="A931" t="s">
        <v>1436</v>
      </c>
      <c r="B931" t="str">
        <f>_xlfn.XLOOKUP(A931,'Customer Names'!$A$2:$A$2336,'Customer Names'!$C$2:$C$2336)</f>
        <v xml:space="preserve"> Mr.Steve</v>
      </c>
      <c r="C931" s="34">
        <f>_xlfn.XLOOKUP(A931,'Data Cleaning in Medical Examin'!$A$2:$A$2336,'Data Cleaning in Medical Examin'!$B$2:$B$2336)</f>
        <v>32.11</v>
      </c>
      <c r="D931">
        <f>_xlfn.XLOOKUP(A931,'Data Cleaning in Medical Examin'!$A$2:$A$2336,'Data Cleaning in Medical Examin'!$D$2:$D$2336)</f>
        <v>4.75</v>
      </c>
      <c r="E931" t="str">
        <f>_xlfn.XLOOKUP(A931,'Data Cleaning in Medical Examin'!$A$2:$A$2336,'Data Cleaning in Medical Examin'!$F$2:$F$2336)</f>
        <v>Yes</v>
      </c>
      <c r="F931" t="str">
        <f>_xlfn.XLOOKUP(A931,'Data Cleaning in Medical Examin'!$A$2:$A$2336,'Data Cleaning in Medical Examin'!$G$2:$G$2336)</f>
        <v>No</v>
      </c>
      <c r="G931" t="str">
        <f>_xlfn.XLOOKUP(A931,'Data Cleaning in Medical Examin'!$A$2:$A$2336,'Data Cleaning in Medical Examin'!$H$2:$H$2336)</f>
        <v>No</v>
      </c>
      <c r="H931" s="4">
        <f>_xlfn.XLOOKUP(A931,'Data Cleaning in Medical Examin'!$A$2:$A$2336,'Data Cleaning in Medical Examin'!$I$2:$I$2336)</f>
        <v>2</v>
      </c>
      <c r="I931" t="str">
        <f>_xlfn.XLOOKUP(A931,'Data Cleaning in Medical Examin'!$A$2:$A$2336,'Data Cleaning in Medical Examin'!$J$2:$J$2336)</f>
        <v>No</v>
      </c>
      <c r="J931" t="str">
        <f>_xlfn.XLOOKUP(A931,'Data Cleaning in Medical Examin'!$A$2:$A$2336,'Data Cleaning in Medical Examin'!$C$2:$C$2336)</f>
        <v>Obesity</v>
      </c>
      <c r="K931" t="str">
        <f>_xlfn.XLOOKUP(A931,'Data Cleaning in Medical Examin'!$A$2:$A$2336,'Data Cleaning in Medical Examin'!$E$2:$E$2336)</f>
        <v>Normal</v>
      </c>
      <c r="L931" t="str">
        <f>_xlfn.XLOOKUP(A931,'DataCleaning in Hospitalisation'!$A$2:$A$2344,'DataCleaning in Hospitalisation'!$E$2:$E$2344)</f>
        <v>25-Jul-1966</v>
      </c>
      <c r="M931" s="29">
        <f>_xlfn.XLOOKUP(A931,'DataCleaning in Hospitalisation'!$A$2:$A$2344,'DataCleaning in Hospitalisation'!$H$2:$H$2344)</f>
        <v>11763</v>
      </c>
      <c r="N931" t="str">
        <f>_xlfn.XLOOKUP(A931,'DataCleaning in Hospitalisation'!$A$2:$A$2344,'DataCleaning in Hospitalisation'!$I$2:$I$2344)</f>
        <v>tier - 3</v>
      </c>
      <c r="O931" t="str">
        <f>_xlfn.XLOOKUP(A931,'DataCleaning in Hospitalisation'!$A$2:$A$2344,'DataCleaning in Hospitalisation'!$J$2:$J$2344)</f>
        <v>tier - 3</v>
      </c>
      <c r="P931" t="str">
        <f>_xlfn.XLOOKUP(A931,'DataCleaning in Hospitalisation'!$A$2:$A$2344,'DataCleaning in Hospitalisation'!$K$2:$K$2344)</f>
        <v>R1016</v>
      </c>
      <c r="Q931">
        <f>_xlfn.XLOOKUP(A931,'DataCleaning in Hospitalisation'!$A$2:$A$2344,'DataCleaning in Hospitalisation'!$F$2:$F$2344)</f>
        <v>57</v>
      </c>
      <c r="U931" s="44" t="s">
        <v>2372</v>
      </c>
      <c r="V931">
        <v>1</v>
      </c>
      <c r="X931" s="4" t="s">
        <v>531</v>
      </c>
      <c r="Y931" s="29">
        <v>4518.3999999999996</v>
      </c>
      <c r="AJ931" s="4" t="s">
        <v>531</v>
      </c>
      <c r="AK931" s="29">
        <v>4518.3999999999996</v>
      </c>
    </row>
    <row r="932" spans="1:37" x14ac:dyDescent="0.3">
      <c r="A932" t="s">
        <v>1435</v>
      </c>
      <c r="B932" t="str">
        <f>_xlfn.XLOOKUP(A932,'Customer Names'!$A$2:$A$2336,'Customer Names'!$C$2:$C$2336)</f>
        <v xml:space="preserve"> Mrs.Tiffany</v>
      </c>
      <c r="C932" s="34">
        <f>_xlfn.XLOOKUP(A932,'Data Cleaning in Medical Examin'!$A$2:$A$2336,'Data Cleaning in Medical Examin'!$B$2:$B$2336)</f>
        <v>34.479999999999997</v>
      </c>
      <c r="D932">
        <f>_xlfn.XLOOKUP(A932,'Data Cleaning in Medical Examin'!$A$2:$A$2336,'Data Cleaning in Medical Examin'!$D$2:$D$2336)</f>
        <v>6.31</v>
      </c>
      <c r="E932" t="str">
        <f>_xlfn.XLOOKUP(A932,'Data Cleaning in Medical Examin'!$A$2:$A$2336,'Data Cleaning in Medical Examin'!$F$2:$F$2336)</f>
        <v>No</v>
      </c>
      <c r="F932" t="str">
        <f>_xlfn.XLOOKUP(A932,'Data Cleaning in Medical Examin'!$A$2:$A$2336,'Data Cleaning in Medical Examin'!$G$2:$G$2336)</f>
        <v>No</v>
      </c>
      <c r="G932" t="str">
        <f>_xlfn.XLOOKUP(A932,'Data Cleaning in Medical Examin'!$A$2:$A$2336,'Data Cleaning in Medical Examin'!$H$2:$H$2336)</f>
        <v>Yes</v>
      </c>
      <c r="H932" s="4">
        <f>_xlfn.XLOOKUP(A932,'Data Cleaning in Medical Examin'!$A$2:$A$2336,'Data Cleaning in Medical Examin'!$I$2:$I$2336)</f>
        <v>1</v>
      </c>
      <c r="I932" t="str">
        <f>_xlfn.XLOOKUP(A932,'Data Cleaning in Medical Examin'!$A$2:$A$2336,'Data Cleaning in Medical Examin'!$J$2:$J$2336)</f>
        <v>No</v>
      </c>
      <c r="J932" t="str">
        <f>_xlfn.XLOOKUP(A932,'Data Cleaning in Medical Examin'!$A$2:$A$2336,'Data Cleaning in Medical Examin'!$C$2:$C$2336)</f>
        <v>Obesity</v>
      </c>
      <c r="K932" t="str">
        <f>_xlfn.XLOOKUP(A932,'Data Cleaning in Medical Examin'!$A$2:$A$2336,'Data Cleaning in Medical Examin'!$E$2:$E$2336)</f>
        <v>Prediabetes</v>
      </c>
      <c r="L932" t="str">
        <f>_xlfn.XLOOKUP(A932,'DataCleaning in Hospitalisation'!$A$2:$A$2344,'DataCleaning in Hospitalisation'!$E$2:$E$2344)</f>
        <v>6-Nov-1979</v>
      </c>
      <c r="M932" s="29">
        <f>_xlfn.XLOOKUP(A932,'DataCleaning in Hospitalisation'!$A$2:$A$2344,'DataCleaning in Hospitalisation'!$H$2:$H$2344)</f>
        <v>11752.68</v>
      </c>
      <c r="N932" t="str">
        <f>_xlfn.XLOOKUP(A932,'DataCleaning in Hospitalisation'!$A$2:$A$2344,'DataCleaning in Hospitalisation'!$I$2:$I$2344)</f>
        <v>tier - 3</v>
      </c>
      <c r="O932" t="str">
        <f>_xlfn.XLOOKUP(A932,'DataCleaning in Hospitalisation'!$A$2:$A$2344,'DataCleaning in Hospitalisation'!$J$2:$J$2344)</f>
        <v>tier - 1</v>
      </c>
      <c r="P932" t="str">
        <f>_xlfn.XLOOKUP(A932,'DataCleaning in Hospitalisation'!$A$2:$A$2344,'DataCleaning in Hospitalisation'!$K$2:$K$2344)</f>
        <v>R1026</v>
      </c>
      <c r="Q932">
        <f>_xlfn.XLOOKUP(A932,'DataCleaning in Hospitalisation'!$A$2:$A$2344,'DataCleaning in Hospitalisation'!$F$2:$F$2344)</f>
        <v>44</v>
      </c>
      <c r="U932" s="45" t="s">
        <v>2372</v>
      </c>
      <c r="V932">
        <v>1</v>
      </c>
      <c r="X932" s="4" t="s">
        <v>529</v>
      </c>
      <c r="Y932" s="29">
        <v>4515.71</v>
      </c>
      <c r="AJ932" s="4" t="s">
        <v>529</v>
      </c>
      <c r="AK932" s="29">
        <v>4515.71</v>
      </c>
    </row>
    <row r="933" spans="1:37" x14ac:dyDescent="0.3">
      <c r="A933" t="s">
        <v>1434</v>
      </c>
      <c r="B933" t="str">
        <f>_xlfn.XLOOKUP(A933,'Customer Names'!$A$2:$A$2336,'Customer Names'!$C$2:$C$2336)</f>
        <v xml:space="preserve"> Mr.Greg</v>
      </c>
      <c r="C933" s="34">
        <f>_xlfn.XLOOKUP(A933,'Data Cleaning in Medical Examin'!$A$2:$A$2336,'Data Cleaning in Medical Examin'!$B$2:$B$2336)</f>
        <v>34.39</v>
      </c>
      <c r="D933">
        <f>_xlfn.XLOOKUP(A933,'Data Cleaning in Medical Examin'!$A$2:$A$2336,'Data Cleaning in Medical Examin'!$D$2:$D$2336)</f>
        <v>6.28</v>
      </c>
      <c r="E933" t="str">
        <f>_xlfn.XLOOKUP(A933,'Data Cleaning in Medical Examin'!$A$2:$A$2336,'Data Cleaning in Medical Examin'!$F$2:$F$2336)</f>
        <v>Yes</v>
      </c>
      <c r="F933" t="str">
        <f>_xlfn.XLOOKUP(A933,'Data Cleaning in Medical Examin'!$A$2:$A$2336,'Data Cleaning in Medical Examin'!$G$2:$G$2336)</f>
        <v>No</v>
      </c>
      <c r="G933" t="str">
        <f>_xlfn.XLOOKUP(A933,'Data Cleaning in Medical Examin'!$A$2:$A$2336,'Data Cleaning in Medical Examin'!$H$2:$H$2336)</f>
        <v>No</v>
      </c>
      <c r="H933" s="4">
        <f>_xlfn.XLOOKUP(A933,'Data Cleaning in Medical Examin'!$A$2:$A$2336,'Data Cleaning in Medical Examin'!$I$2:$I$2336)</f>
        <v>1</v>
      </c>
      <c r="I933" t="str">
        <f>_xlfn.XLOOKUP(A933,'Data Cleaning in Medical Examin'!$A$2:$A$2336,'Data Cleaning in Medical Examin'!$J$2:$J$2336)</f>
        <v>No</v>
      </c>
      <c r="J933" t="str">
        <f>_xlfn.XLOOKUP(A933,'Data Cleaning in Medical Examin'!$A$2:$A$2336,'Data Cleaning in Medical Examin'!$C$2:$C$2336)</f>
        <v>Obesity</v>
      </c>
      <c r="K933" t="str">
        <f>_xlfn.XLOOKUP(A933,'Data Cleaning in Medical Examin'!$A$2:$A$2336,'Data Cleaning in Medical Examin'!$E$2:$E$2336)</f>
        <v>Prediabetes</v>
      </c>
      <c r="L933" t="str">
        <f>_xlfn.XLOOKUP(A933,'DataCleaning in Hospitalisation'!$A$2:$A$2344,'DataCleaning in Hospitalisation'!$E$2:$E$2344)</f>
        <v>2-Dec-1964</v>
      </c>
      <c r="M933" s="29">
        <f>_xlfn.XLOOKUP(A933,'DataCleaning in Hospitalisation'!$A$2:$A$2344,'DataCleaning in Hospitalisation'!$H$2:$H$2344)</f>
        <v>11743.93</v>
      </c>
      <c r="N933" t="str">
        <f>_xlfn.XLOOKUP(A933,'DataCleaning in Hospitalisation'!$A$2:$A$2344,'DataCleaning in Hospitalisation'!$I$2:$I$2344)</f>
        <v>tier - 3</v>
      </c>
      <c r="O933" t="str">
        <f>_xlfn.XLOOKUP(A933,'DataCleaning in Hospitalisation'!$A$2:$A$2344,'DataCleaning in Hospitalisation'!$J$2:$J$2344)</f>
        <v>tier - 1</v>
      </c>
      <c r="P933" t="str">
        <f>_xlfn.XLOOKUP(A933,'DataCleaning in Hospitalisation'!$A$2:$A$2344,'DataCleaning in Hospitalisation'!$K$2:$K$2344)</f>
        <v>R1012</v>
      </c>
      <c r="Q933">
        <f>_xlfn.XLOOKUP(A933,'DataCleaning in Hospitalisation'!$A$2:$A$2344,'DataCleaning in Hospitalisation'!$F$2:$F$2344)</f>
        <v>59</v>
      </c>
      <c r="U933" s="4" t="s">
        <v>1228</v>
      </c>
      <c r="V933">
        <v>1</v>
      </c>
      <c r="X933" s="4" t="s">
        <v>528</v>
      </c>
      <c r="Y933" s="29">
        <v>4511.41</v>
      </c>
      <c r="AJ933" s="4" t="s">
        <v>528</v>
      </c>
      <c r="AK933" s="29">
        <v>4511.41</v>
      </c>
    </row>
    <row r="934" spans="1:37" x14ac:dyDescent="0.3">
      <c r="A934" t="s">
        <v>1433</v>
      </c>
      <c r="B934" t="str">
        <f>_xlfn.XLOOKUP(A934,'Customer Names'!$A$2:$A$2336,'Customer Names'!$C$2:$C$2336)</f>
        <v xml:space="preserve"> Mr.Dale</v>
      </c>
      <c r="C934" s="34">
        <f>_xlfn.XLOOKUP(A934,'Data Cleaning in Medical Examin'!$A$2:$A$2336,'Data Cleaning in Medical Examin'!$B$2:$B$2336)</f>
        <v>26.4</v>
      </c>
      <c r="D934">
        <f>_xlfn.XLOOKUP(A934,'Data Cleaning in Medical Examin'!$A$2:$A$2336,'Data Cleaning in Medical Examin'!$D$2:$D$2336)</f>
        <v>9.2899999999999991</v>
      </c>
      <c r="E934" t="str">
        <f>_xlfn.XLOOKUP(A934,'Data Cleaning in Medical Examin'!$A$2:$A$2336,'Data Cleaning in Medical Examin'!$F$2:$F$2336)</f>
        <v>Yes</v>
      </c>
      <c r="F934" t="str">
        <f>_xlfn.XLOOKUP(A934,'Data Cleaning in Medical Examin'!$A$2:$A$2336,'Data Cleaning in Medical Examin'!$G$2:$G$2336)</f>
        <v>No</v>
      </c>
      <c r="G934" t="str">
        <f>_xlfn.XLOOKUP(A934,'Data Cleaning in Medical Examin'!$A$2:$A$2336,'Data Cleaning in Medical Examin'!$H$2:$H$2336)</f>
        <v>Yes</v>
      </c>
      <c r="H934" s="4">
        <f>_xlfn.XLOOKUP(A934,'Data Cleaning in Medical Examin'!$A$2:$A$2336,'Data Cleaning in Medical Examin'!$I$2:$I$2336)</f>
        <v>1</v>
      </c>
      <c r="I934" t="str">
        <f>_xlfn.XLOOKUP(A934,'Data Cleaning in Medical Examin'!$A$2:$A$2336,'Data Cleaning in Medical Examin'!$J$2:$J$2336)</f>
        <v>No</v>
      </c>
      <c r="J934" t="str">
        <f>_xlfn.XLOOKUP(A934,'Data Cleaning in Medical Examin'!$A$2:$A$2336,'Data Cleaning in Medical Examin'!$C$2:$C$2336)</f>
        <v>Over Weight</v>
      </c>
      <c r="K934" t="str">
        <f>_xlfn.XLOOKUP(A934,'Data Cleaning in Medical Examin'!$A$2:$A$2336,'Data Cleaning in Medical Examin'!$E$2:$E$2336)</f>
        <v>Diabetes</v>
      </c>
      <c r="L934" t="str">
        <f>_xlfn.XLOOKUP(A934,'DataCleaning in Hospitalisation'!$A$2:$A$2344,'DataCleaning in Hospitalisation'!$E$2:$E$2344)</f>
        <v>9-Jun-1963</v>
      </c>
      <c r="M934" s="29">
        <f>_xlfn.XLOOKUP(A934,'DataCleaning in Hospitalisation'!$A$2:$A$2344,'DataCleaning in Hospitalisation'!$H$2:$H$2344)</f>
        <v>11743.3</v>
      </c>
      <c r="N934" t="str">
        <f>_xlfn.XLOOKUP(A934,'DataCleaning in Hospitalisation'!$A$2:$A$2344,'DataCleaning in Hospitalisation'!$I$2:$I$2344)</f>
        <v>tier - 3</v>
      </c>
      <c r="O934" t="str">
        <f>_xlfn.XLOOKUP(A934,'DataCleaning in Hospitalisation'!$A$2:$A$2344,'DataCleaning in Hospitalisation'!$J$2:$J$2344)</f>
        <v>tier - 3</v>
      </c>
      <c r="P934" t="str">
        <f>_xlfn.XLOOKUP(A934,'DataCleaning in Hospitalisation'!$A$2:$A$2344,'DataCleaning in Hospitalisation'!$K$2:$K$2344)</f>
        <v>R1013</v>
      </c>
      <c r="Q934">
        <f>_xlfn.XLOOKUP(A934,'DataCleaning in Hospitalisation'!$A$2:$A$2344,'DataCleaning in Hospitalisation'!$F$2:$F$2344)</f>
        <v>60</v>
      </c>
      <c r="U934" s="38" t="s">
        <v>6</v>
      </c>
      <c r="V934">
        <v>1</v>
      </c>
      <c r="X934" s="4" t="s">
        <v>527</v>
      </c>
      <c r="Y934" s="29">
        <v>4504.66</v>
      </c>
      <c r="AJ934" s="4" t="s">
        <v>527</v>
      </c>
      <c r="AK934" s="29">
        <v>4504.66</v>
      </c>
    </row>
    <row r="935" spans="1:37" x14ac:dyDescent="0.3">
      <c r="A935" t="s">
        <v>1432</v>
      </c>
      <c r="B935" t="str">
        <f>_xlfn.XLOOKUP(A935,'Customer Names'!$A$2:$A$2336,'Customer Names'!$C$2:$C$2336)</f>
        <v xml:space="preserve"> Ms.Brittany</v>
      </c>
      <c r="C935" s="34">
        <f>_xlfn.XLOOKUP(A935,'Data Cleaning in Medical Examin'!$A$2:$A$2336,'Data Cleaning in Medical Examin'!$B$2:$B$2336)</f>
        <v>28.1</v>
      </c>
      <c r="D935">
        <f>_xlfn.XLOOKUP(A935,'Data Cleaning in Medical Examin'!$A$2:$A$2336,'Data Cleaning in Medical Examin'!$D$2:$D$2336)</f>
        <v>5.79</v>
      </c>
      <c r="E935" t="str">
        <f>_xlfn.XLOOKUP(A935,'Data Cleaning in Medical Examin'!$A$2:$A$2336,'Data Cleaning in Medical Examin'!$F$2:$F$2336)</f>
        <v>Yes</v>
      </c>
      <c r="F935" t="str">
        <f>_xlfn.XLOOKUP(A935,'Data Cleaning in Medical Examin'!$A$2:$A$2336,'Data Cleaning in Medical Examin'!$G$2:$G$2336)</f>
        <v>No</v>
      </c>
      <c r="G935" t="str">
        <f>_xlfn.XLOOKUP(A935,'Data Cleaning in Medical Examin'!$A$2:$A$2336,'Data Cleaning in Medical Examin'!$H$2:$H$2336)</f>
        <v>Yes</v>
      </c>
      <c r="H935" s="4">
        <f>_xlfn.XLOOKUP(A935,'Data Cleaning in Medical Examin'!$A$2:$A$2336,'Data Cleaning in Medical Examin'!$I$2:$I$2336)</f>
        <v>1</v>
      </c>
      <c r="I935" t="str">
        <f>_xlfn.XLOOKUP(A935,'Data Cleaning in Medical Examin'!$A$2:$A$2336,'Data Cleaning in Medical Examin'!$J$2:$J$2336)</f>
        <v>No</v>
      </c>
      <c r="J935" t="str">
        <f>_xlfn.XLOOKUP(A935,'Data Cleaning in Medical Examin'!$A$2:$A$2336,'Data Cleaning in Medical Examin'!$C$2:$C$2336)</f>
        <v>Over Weight</v>
      </c>
      <c r="K935" t="str">
        <f>_xlfn.XLOOKUP(A935,'Data Cleaning in Medical Examin'!$A$2:$A$2336,'Data Cleaning in Medical Examin'!$E$2:$E$2336)</f>
        <v>Prediabetes</v>
      </c>
      <c r="L935" t="str">
        <f>_xlfn.XLOOKUP(A935,'DataCleaning in Hospitalisation'!$A$2:$A$2344,'DataCleaning in Hospitalisation'!$E$2:$E$2344)</f>
        <v>12-Nov-1969</v>
      </c>
      <c r="M935" s="29">
        <f>_xlfn.XLOOKUP(A935,'DataCleaning in Hospitalisation'!$A$2:$A$2344,'DataCleaning in Hospitalisation'!$H$2:$H$2344)</f>
        <v>11741.73</v>
      </c>
      <c r="N935" t="str">
        <f>_xlfn.XLOOKUP(A935,'DataCleaning in Hospitalisation'!$A$2:$A$2344,'DataCleaning in Hospitalisation'!$I$2:$I$2344)</f>
        <v>tier - 3</v>
      </c>
      <c r="O935" t="str">
        <f>_xlfn.XLOOKUP(A935,'DataCleaning in Hospitalisation'!$A$2:$A$2344,'DataCleaning in Hospitalisation'!$J$2:$J$2344)</f>
        <v>tier - 1</v>
      </c>
      <c r="P935" t="str">
        <f>_xlfn.XLOOKUP(A935,'DataCleaning in Hospitalisation'!$A$2:$A$2344,'DataCleaning in Hospitalisation'!$K$2:$K$2344)</f>
        <v>R1011</v>
      </c>
      <c r="Q935">
        <f>_xlfn.XLOOKUP(A935,'DataCleaning in Hospitalisation'!$A$2:$A$2344,'DataCleaning in Hospitalisation'!$F$2:$F$2344)</f>
        <v>54</v>
      </c>
      <c r="U935" s="42" t="s">
        <v>2412</v>
      </c>
      <c r="V935">
        <v>1</v>
      </c>
      <c r="X935" s="4" t="s">
        <v>526</v>
      </c>
      <c r="Y935" s="29">
        <v>4500.34</v>
      </c>
      <c r="AJ935" s="4" t="s">
        <v>526</v>
      </c>
      <c r="AK935" s="29">
        <v>4500.34</v>
      </c>
    </row>
    <row r="936" spans="1:37" x14ac:dyDescent="0.3">
      <c r="A936" t="s">
        <v>1431</v>
      </c>
      <c r="B936" t="str">
        <f>_xlfn.XLOOKUP(A936,'Customer Names'!$A$2:$A$2336,'Customer Names'!$C$2:$C$2336)</f>
        <v xml:space="preserve"> Mr.Robert</v>
      </c>
      <c r="C936" s="34">
        <f>_xlfn.XLOOKUP(A936,'Data Cleaning in Medical Examin'!$A$2:$A$2336,'Data Cleaning in Medical Examin'!$B$2:$B$2336)</f>
        <v>27</v>
      </c>
      <c r="D936">
        <f>_xlfn.XLOOKUP(A936,'Data Cleaning in Medical Examin'!$A$2:$A$2336,'Data Cleaning in Medical Examin'!$D$2:$D$2336)</f>
        <v>4.54</v>
      </c>
      <c r="E936" t="str">
        <f>_xlfn.XLOOKUP(A936,'Data Cleaning in Medical Examin'!$A$2:$A$2336,'Data Cleaning in Medical Examin'!$F$2:$F$2336)</f>
        <v>Yes</v>
      </c>
      <c r="F936" t="str">
        <f>_xlfn.XLOOKUP(A936,'Data Cleaning in Medical Examin'!$A$2:$A$2336,'Data Cleaning in Medical Examin'!$G$2:$G$2336)</f>
        <v>No</v>
      </c>
      <c r="G936" t="str">
        <f>_xlfn.XLOOKUP(A936,'Data Cleaning in Medical Examin'!$A$2:$A$2336,'Data Cleaning in Medical Examin'!$H$2:$H$2336)</f>
        <v>No</v>
      </c>
      <c r="H936" s="4">
        <f>_xlfn.XLOOKUP(A936,'Data Cleaning in Medical Examin'!$A$2:$A$2336,'Data Cleaning in Medical Examin'!$I$2:$I$2336)</f>
        <v>1</v>
      </c>
      <c r="I936" t="str">
        <f>_xlfn.XLOOKUP(A936,'Data Cleaning in Medical Examin'!$A$2:$A$2336,'Data Cleaning in Medical Examin'!$J$2:$J$2336)</f>
        <v>No</v>
      </c>
      <c r="J936" t="str">
        <f>_xlfn.XLOOKUP(A936,'Data Cleaning in Medical Examin'!$A$2:$A$2336,'Data Cleaning in Medical Examin'!$C$2:$C$2336)</f>
        <v>Over Weight</v>
      </c>
      <c r="K936" t="str">
        <f>_xlfn.XLOOKUP(A936,'Data Cleaning in Medical Examin'!$A$2:$A$2336,'Data Cleaning in Medical Examin'!$E$2:$E$2336)</f>
        <v>Normal</v>
      </c>
      <c r="L936" t="str">
        <f>_xlfn.XLOOKUP(A936,'DataCleaning in Hospitalisation'!$A$2:$A$2344,'DataCleaning in Hospitalisation'!$E$2:$E$2344)</f>
        <v>5-Sep-1988</v>
      </c>
      <c r="M936" s="29">
        <f>_xlfn.XLOOKUP(A936,'DataCleaning in Hospitalisation'!$A$2:$A$2344,'DataCleaning in Hospitalisation'!$H$2:$H$2344)</f>
        <v>11737.85</v>
      </c>
      <c r="N936" t="str">
        <f>_xlfn.XLOOKUP(A936,'DataCleaning in Hospitalisation'!$A$2:$A$2344,'DataCleaning in Hospitalisation'!$I$2:$I$2344)</f>
        <v>tier - 3</v>
      </c>
      <c r="O936" t="str">
        <f>_xlfn.XLOOKUP(A936,'DataCleaning in Hospitalisation'!$A$2:$A$2344,'DataCleaning in Hospitalisation'!$J$2:$J$2344)</f>
        <v>tier - 1</v>
      </c>
      <c r="P936" t="str">
        <f>_xlfn.XLOOKUP(A936,'DataCleaning in Hospitalisation'!$A$2:$A$2344,'DataCleaning in Hospitalisation'!$K$2:$K$2344)</f>
        <v>R1011</v>
      </c>
      <c r="Q936">
        <f>_xlfn.XLOOKUP(A936,'DataCleaning in Hospitalisation'!$A$2:$A$2344,'DataCleaning in Hospitalisation'!$F$2:$F$2344)</f>
        <v>35</v>
      </c>
      <c r="U936" s="43" t="s">
        <v>6</v>
      </c>
      <c r="V936">
        <v>1</v>
      </c>
      <c r="X936" s="4" t="s">
        <v>525</v>
      </c>
      <c r="Y936" s="29">
        <v>4488.58</v>
      </c>
      <c r="AJ936" s="4" t="s">
        <v>525</v>
      </c>
      <c r="AK936" s="29">
        <v>4488.58</v>
      </c>
    </row>
    <row r="937" spans="1:37" x14ac:dyDescent="0.3">
      <c r="A937" t="s">
        <v>1430</v>
      </c>
      <c r="B937" t="str">
        <f>_xlfn.XLOOKUP(A937,'Customer Names'!$A$2:$A$2336,'Customer Names'!$C$2:$C$2336)</f>
        <v xml:space="preserve"> Mr.Cameron</v>
      </c>
      <c r="C937" s="34">
        <f>_xlfn.XLOOKUP(A937,'Data Cleaning in Medical Examin'!$A$2:$A$2336,'Data Cleaning in Medical Examin'!$B$2:$B$2336)</f>
        <v>28.594999999999999</v>
      </c>
      <c r="D937">
        <f>_xlfn.XLOOKUP(A937,'Data Cleaning in Medical Examin'!$A$2:$A$2336,'Data Cleaning in Medical Examin'!$D$2:$D$2336)</f>
        <v>4.68</v>
      </c>
      <c r="E937" t="str">
        <f>_xlfn.XLOOKUP(A937,'Data Cleaning in Medical Examin'!$A$2:$A$2336,'Data Cleaning in Medical Examin'!$F$2:$F$2336)</f>
        <v>Yes</v>
      </c>
      <c r="F937" t="str">
        <f>_xlfn.XLOOKUP(A937,'Data Cleaning in Medical Examin'!$A$2:$A$2336,'Data Cleaning in Medical Examin'!$G$2:$G$2336)</f>
        <v>No</v>
      </c>
      <c r="G937" t="str">
        <f>_xlfn.XLOOKUP(A937,'Data Cleaning in Medical Examin'!$A$2:$A$2336,'Data Cleaning in Medical Examin'!$H$2:$H$2336)</f>
        <v>No</v>
      </c>
      <c r="H937" s="4">
        <f>_xlfn.XLOOKUP(A937,'Data Cleaning in Medical Examin'!$A$2:$A$2336,'Data Cleaning in Medical Examin'!$I$2:$I$2336)</f>
        <v>1</v>
      </c>
      <c r="I937" t="str">
        <f>_xlfn.XLOOKUP(A937,'Data Cleaning in Medical Examin'!$A$2:$A$2336,'Data Cleaning in Medical Examin'!$J$2:$J$2336)</f>
        <v>No</v>
      </c>
      <c r="J937" t="str">
        <f>_xlfn.XLOOKUP(A937,'Data Cleaning in Medical Examin'!$A$2:$A$2336,'Data Cleaning in Medical Examin'!$C$2:$C$2336)</f>
        <v>Over Weight</v>
      </c>
      <c r="K937" t="str">
        <f>_xlfn.XLOOKUP(A937,'Data Cleaning in Medical Examin'!$A$2:$A$2336,'Data Cleaning in Medical Examin'!$E$2:$E$2336)</f>
        <v>Normal</v>
      </c>
      <c r="L937" t="str">
        <f>_xlfn.XLOOKUP(A937,'DataCleaning in Hospitalisation'!$A$2:$A$2344,'DataCleaning in Hospitalisation'!$E$2:$E$2344)</f>
        <v>9-Nov-1964</v>
      </c>
      <c r="M937" s="29">
        <f>_xlfn.XLOOKUP(A937,'DataCleaning in Hospitalisation'!$A$2:$A$2344,'DataCleaning in Hospitalisation'!$H$2:$H$2344)</f>
        <v>11735.88</v>
      </c>
      <c r="N937" t="str">
        <f>_xlfn.XLOOKUP(A937,'DataCleaning in Hospitalisation'!$A$2:$A$2344,'DataCleaning in Hospitalisation'!$I$2:$I$2344)</f>
        <v>tier - 3</v>
      </c>
      <c r="O937" t="str">
        <f>_xlfn.XLOOKUP(A937,'DataCleaning in Hospitalisation'!$A$2:$A$2344,'DataCleaning in Hospitalisation'!$J$2:$J$2344)</f>
        <v>tier - 1</v>
      </c>
      <c r="P937" t="str">
        <f>_xlfn.XLOOKUP(A937,'DataCleaning in Hospitalisation'!$A$2:$A$2344,'DataCleaning in Hospitalisation'!$K$2:$K$2344)</f>
        <v>R1012</v>
      </c>
      <c r="Q937">
        <f>_xlfn.XLOOKUP(A937,'DataCleaning in Hospitalisation'!$A$2:$A$2344,'DataCleaning in Hospitalisation'!$F$2:$F$2344)</f>
        <v>59</v>
      </c>
      <c r="U937" s="44" t="s">
        <v>2372</v>
      </c>
      <c r="V937">
        <v>1</v>
      </c>
      <c r="X937" s="4" t="s">
        <v>2184</v>
      </c>
      <c r="Y937" s="29">
        <v>36572.800000000003</v>
      </c>
      <c r="AJ937" s="4" t="s">
        <v>2184</v>
      </c>
      <c r="AK937" s="29">
        <v>36572.800000000003</v>
      </c>
    </row>
    <row r="938" spans="1:37" x14ac:dyDescent="0.3">
      <c r="A938" t="s">
        <v>1429</v>
      </c>
      <c r="B938" t="str">
        <f>_xlfn.XLOOKUP(A938,'Customer Names'!$A$2:$A$2336,'Customer Names'!$C$2:$C$2336)</f>
        <v xml:space="preserve"> Mrs.Ulrike</v>
      </c>
      <c r="C938" s="34">
        <f>_xlfn.XLOOKUP(A938,'Data Cleaning in Medical Examin'!$A$2:$A$2336,'Data Cleaning in Medical Examin'!$B$2:$B$2336)</f>
        <v>36.799999999999997</v>
      </c>
      <c r="D938">
        <f>_xlfn.XLOOKUP(A938,'Data Cleaning in Medical Examin'!$A$2:$A$2336,'Data Cleaning in Medical Examin'!$D$2:$D$2336)</f>
        <v>5.88</v>
      </c>
      <c r="E938" t="str">
        <f>_xlfn.XLOOKUP(A938,'Data Cleaning in Medical Examin'!$A$2:$A$2336,'Data Cleaning in Medical Examin'!$F$2:$F$2336)</f>
        <v>No</v>
      </c>
      <c r="F938" t="str">
        <f>_xlfn.XLOOKUP(A938,'Data Cleaning in Medical Examin'!$A$2:$A$2336,'Data Cleaning in Medical Examin'!$G$2:$G$2336)</f>
        <v>No</v>
      </c>
      <c r="G938" t="str">
        <f>_xlfn.XLOOKUP(A938,'Data Cleaning in Medical Examin'!$A$2:$A$2336,'Data Cleaning in Medical Examin'!$H$2:$H$2336)</f>
        <v>No</v>
      </c>
      <c r="H938" s="4">
        <f>_xlfn.XLOOKUP(A938,'Data Cleaning in Medical Examin'!$A$2:$A$2336,'Data Cleaning in Medical Examin'!$I$2:$I$2336)</f>
        <v>1</v>
      </c>
      <c r="I938" t="str">
        <f>_xlfn.XLOOKUP(A938,'Data Cleaning in Medical Examin'!$A$2:$A$2336,'Data Cleaning in Medical Examin'!$J$2:$J$2336)</f>
        <v>No</v>
      </c>
      <c r="J938" t="str">
        <f>_xlfn.XLOOKUP(A938,'Data Cleaning in Medical Examin'!$A$2:$A$2336,'Data Cleaning in Medical Examin'!$C$2:$C$2336)</f>
        <v>Obesity</v>
      </c>
      <c r="K938" t="str">
        <f>_xlfn.XLOOKUP(A938,'Data Cleaning in Medical Examin'!$A$2:$A$2336,'Data Cleaning in Medical Examin'!$E$2:$E$2336)</f>
        <v>Prediabetes</v>
      </c>
      <c r="L938" t="str">
        <f>_xlfn.XLOOKUP(A938,'DataCleaning in Hospitalisation'!$A$2:$A$2344,'DataCleaning in Hospitalisation'!$E$2:$E$2344)</f>
        <v>26-Nov-1984</v>
      </c>
      <c r="M938" s="29">
        <f>_xlfn.XLOOKUP(A938,'DataCleaning in Hospitalisation'!$A$2:$A$2344,'DataCleaning in Hospitalisation'!$H$2:$H$2344)</f>
        <v>11730.82</v>
      </c>
      <c r="N938" t="str">
        <f>_xlfn.XLOOKUP(A938,'DataCleaning in Hospitalisation'!$A$2:$A$2344,'DataCleaning in Hospitalisation'!$I$2:$I$2344)</f>
        <v>tier - 3</v>
      </c>
      <c r="O938" t="str">
        <f>_xlfn.XLOOKUP(A938,'DataCleaning in Hospitalisation'!$A$2:$A$2344,'DataCleaning in Hospitalisation'!$J$2:$J$2344)</f>
        <v>tier - 3</v>
      </c>
      <c r="P938" t="str">
        <f>_xlfn.XLOOKUP(A938,'DataCleaning in Hospitalisation'!$A$2:$A$2344,'DataCleaning in Hospitalisation'!$K$2:$K$2344)</f>
        <v>R1026</v>
      </c>
      <c r="Q938">
        <f>_xlfn.XLOOKUP(A938,'DataCleaning in Hospitalisation'!$A$2:$A$2344,'DataCleaning in Hospitalisation'!$F$2:$F$2344)</f>
        <v>39</v>
      </c>
      <c r="U938" s="45" t="s">
        <v>2372</v>
      </c>
      <c r="V938">
        <v>1</v>
      </c>
      <c r="X938" s="4" t="s">
        <v>524</v>
      </c>
      <c r="Y938" s="29">
        <v>4468.25</v>
      </c>
      <c r="AJ938" s="4" t="s">
        <v>524</v>
      </c>
      <c r="AK938" s="29">
        <v>4468.25</v>
      </c>
    </row>
    <row r="939" spans="1:37" x14ac:dyDescent="0.3">
      <c r="A939" t="s">
        <v>1428</v>
      </c>
      <c r="B939" t="str">
        <f>_xlfn.XLOOKUP(A939,'Customer Names'!$A$2:$A$2336,'Customer Names'!$C$2:$C$2336)</f>
        <v xml:space="preserve"> Ms.Katlyn</v>
      </c>
      <c r="C939" s="34">
        <f>_xlfn.XLOOKUP(A939,'Data Cleaning in Medical Examin'!$A$2:$A$2336,'Data Cleaning in Medical Examin'!$B$2:$B$2336)</f>
        <v>23.75</v>
      </c>
      <c r="D939">
        <f>_xlfn.XLOOKUP(A939,'Data Cleaning in Medical Examin'!$A$2:$A$2336,'Data Cleaning in Medical Examin'!$D$2:$D$2336)</f>
        <v>5.42</v>
      </c>
      <c r="E939" t="str">
        <f>_xlfn.XLOOKUP(A939,'Data Cleaning in Medical Examin'!$A$2:$A$2336,'Data Cleaning in Medical Examin'!$F$2:$F$2336)</f>
        <v>Yes</v>
      </c>
      <c r="F939" t="str">
        <f>_xlfn.XLOOKUP(A939,'Data Cleaning in Medical Examin'!$A$2:$A$2336,'Data Cleaning in Medical Examin'!$G$2:$G$2336)</f>
        <v>No</v>
      </c>
      <c r="G939" t="str">
        <f>_xlfn.XLOOKUP(A939,'Data Cleaning in Medical Examin'!$A$2:$A$2336,'Data Cleaning in Medical Examin'!$H$2:$H$2336)</f>
        <v>Yes</v>
      </c>
      <c r="H939" s="4">
        <f>_xlfn.XLOOKUP(A939,'Data Cleaning in Medical Examin'!$A$2:$A$2336,'Data Cleaning in Medical Examin'!$I$2:$I$2336)</f>
        <v>1</v>
      </c>
      <c r="I939" t="str">
        <f>_xlfn.XLOOKUP(A939,'Data Cleaning in Medical Examin'!$A$2:$A$2336,'Data Cleaning in Medical Examin'!$J$2:$J$2336)</f>
        <v>No</v>
      </c>
      <c r="J939" t="str">
        <f>_xlfn.XLOOKUP(A939,'Data Cleaning in Medical Examin'!$A$2:$A$2336,'Data Cleaning in Medical Examin'!$C$2:$C$2336)</f>
        <v>Normal Weight</v>
      </c>
      <c r="K939" t="str">
        <f>_xlfn.XLOOKUP(A939,'Data Cleaning in Medical Examin'!$A$2:$A$2336,'Data Cleaning in Medical Examin'!$E$2:$E$2336)</f>
        <v>Normal</v>
      </c>
      <c r="L939" t="str">
        <f>_xlfn.XLOOKUP(A939,'DataCleaning in Hospitalisation'!$A$2:$A$2344,'DataCleaning in Hospitalisation'!$E$2:$E$2344)</f>
        <v>12-Oct-1969</v>
      </c>
      <c r="M939" s="29">
        <f>_xlfn.XLOOKUP(A939,'DataCleaning in Hospitalisation'!$A$2:$A$2344,'DataCleaning in Hospitalisation'!$H$2:$H$2344)</f>
        <v>11729.68</v>
      </c>
      <c r="N939" t="str">
        <f>_xlfn.XLOOKUP(A939,'DataCleaning in Hospitalisation'!$A$2:$A$2344,'DataCleaning in Hospitalisation'!$I$2:$I$2344)</f>
        <v>tier - 3</v>
      </c>
      <c r="O939" t="str">
        <f>_xlfn.XLOOKUP(A939,'DataCleaning in Hospitalisation'!$A$2:$A$2344,'DataCleaning in Hospitalisation'!$J$2:$J$2344)</f>
        <v>tier - 1</v>
      </c>
      <c r="P939" t="str">
        <f>_xlfn.XLOOKUP(A939,'DataCleaning in Hospitalisation'!$A$2:$A$2344,'DataCleaning in Hospitalisation'!$K$2:$K$2344)</f>
        <v>R1024</v>
      </c>
      <c r="Q939">
        <f>_xlfn.XLOOKUP(A939,'DataCleaning in Hospitalisation'!$A$2:$A$2344,'DataCleaning in Hospitalisation'!$F$2:$F$2344)</f>
        <v>54</v>
      </c>
      <c r="U939" s="4" t="s">
        <v>1227</v>
      </c>
      <c r="V939">
        <v>1</v>
      </c>
      <c r="X939" s="4" t="s">
        <v>523</v>
      </c>
      <c r="Y939" s="29">
        <v>4466.62</v>
      </c>
      <c r="AJ939" s="4" t="s">
        <v>523</v>
      </c>
      <c r="AK939" s="29">
        <v>4466.62</v>
      </c>
    </row>
    <row r="940" spans="1:37" x14ac:dyDescent="0.3">
      <c r="A940" t="s">
        <v>1427</v>
      </c>
      <c r="B940" t="str">
        <f>_xlfn.XLOOKUP(A940,'Customer Names'!$A$2:$A$2336,'Customer Names'!$C$2:$C$2336)</f>
        <v xml:space="preserve"> Mr.Morgan</v>
      </c>
      <c r="C940" s="34">
        <f>_xlfn.XLOOKUP(A940,'Data Cleaning in Medical Examin'!$A$2:$A$2336,'Data Cleaning in Medical Examin'!$B$2:$B$2336)</f>
        <v>35.619999999999997</v>
      </c>
      <c r="D940">
        <f>_xlfn.XLOOKUP(A940,'Data Cleaning in Medical Examin'!$A$2:$A$2336,'Data Cleaning in Medical Examin'!$D$2:$D$2336)</f>
        <v>4.16</v>
      </c>
      <c r="E940" t="str">
        <f>_xlfn.XLOOKUP(A940,'Data Cleaning in Medical Examin'!$A$2:$A$2336,'Data Cleaning in Medical Examin'!$F$2:$F$2336)</f>
        <v>No</v>
      </c>
      <c r="F940" t="str">
        <f>_xlfn.XLOOKUP(A940,'Data Cleaning in Medical Examin'!$A$2:$A$2336,'Data Cleaning in Medical Examin'!$G$2:$G$2336)</f>
        <v>No</v>
      </c>
      <c r="G940" t="str">
        <f>_xlfn.XLOOKUP(A940,'Data Cleaning in Medical Examin'!$A$2:$A$2336,'Data Cleaning in Medical Examin'!$H$2:$H$2336)</f>
        <v>No</v>
      </c>
      <c r="H940" s="4">
        <f>_xlfn.XLOOKUP(A940,'Data Cleaning in Medical Examin'!$A$2:$A$2336,'Data Cleaning in Medical Examin'!$I$2:$I$2336)</f>
        <v>0</v>
      </c>
      <c r="I940" t="str">
        <f>_xlfn.XLOOKUP(A940,'Data Cleaning in Medical Examin'!$A$2:$A$2336,'Data Cleaning in Medical Examin'!$J$2:$J$2336)</f>
        <v>No</v>
      </c>
      <c r="J940" t="str">
        <f>_xlfn.XLOOKUP(A940,'Data Cleaning in Medical Examin'!$A$2:$A$2336,'Data Cleaning in Medical Examin'!$C$2:$C$2336)</f>
        <v>Obesity</v>
      </c>
      <c r="K940" t="str">
        <f>_xlfn.XLOOKUP(A940,'Data Cleaning in Medical Examin'!$A$2:$A$2336,'Data Cleaning in Medical Examin'!$E$2:$E$2336)</f>
        <v>Normal</v>
      </c>
      <c r="L940" t="str">
        <f>_xlfn.XLOOKUP(A940,'DataCleaning in Hospitalisation'!$A$2:$A$2344,'DataCleaning in Hospitalisation'!$E$2:$E$2344)</f>
        <v>21-Oct-1982</v>
      </c>
      <c r="M940" s="29">
        <f>_xlfn.XLOOKUP(A940,'DataCleaning in Hospitalisation'!$A$2:$A$2344,'DataCleaning in Hospitalisation'!$H$2:$H$2344)</f>
        <v>11712.97</v>
      </c>
      <c r="N940" t="str">
        <f>_xlfn.XLOOKUP(A940,'DataCleaning in Hospitalisation'!$A$2:$A$2344,'DataCleaning in Hospitalisation'!$I$2:$I$2344)</f>
        <v>tier - 3</v>
      </c>
      <c r="O940" t="str">
        <f>_xlfn.XLOOKUP(A940,'DataCleaning in Hospitalisation'!$A$2:$A$2344,'DataCleaning in Hospitalisation'!$J$2:$J$2344)</f>
        <v>tier - 2</v>
      </c>
      <c r="P940" t="str">
        <f>_xlfn.XLOOKUP(A940,'DataCleaning in Hospitalisation'!$A$2:$A$2344,'DataCleaning in Hospitalisation'!$K$2:$K$2344)</f>
        <v>R1021</v>
      </c>
      <c r="Q940">
        <f>_xlfn.XLOOKUP(A940,'DataCleaning in Hospitalisation'!$A$2:$A$2344,'DataCleaning in Hospitalisation'!$F$2:$F$2344)</f>
        <v>41</v>
      </c>
      <c r="U940" s="38" t="s">
        <v>7</v>
      </c>
      <c r="V940">
        <v>1</v>
      </c>
      <c r="X940" s="4" t="s">
        <v>522</v>
      </c>
      <c r="Y940" s="29">
        <v>4463.21</v>
      </c>
      <c r="AJ940" s="4" t="s">
        <v>522</v>
      </c>
      <c r="AK940" s="29">
        <v>4463.21</v>
      </c>
    </row>
    <row r="941" spans="1:37" x14ac:dyDescent="0.3">
      <c r="A941" t="s">
        <v>1426</v>
      </c>
      <c r="B941" t="str">
        <f>_xlfn.XLOOKUP(A941,'Customer Names'!$A$2:$A$2336,'Customer Names'!$C$2:$C$2336)</f>
        <v xml:space="preserve"> Mr.Peter</v>
      </c>
      <c r="C941" s="34">
        <f>_xlfn.XLOOKUP(A941,'Data Cleaning in Medical Examin'!$A$2:$A$2336,'Data Cleaning in Medical Examin'!$B$2:$B$2336)</f>
        <v>30.69</v>
      </c>
      <c r="D941">
        <f>_xlfn.XLOOKUP(A941,'Data Cleaning in Medical Examin'!$A$2:$A$2336,'Data Cleaning in Medical Examin'!$D$2:$D$2336)</f>
        <v>7.05</v>
      </c>
      <c r="E941" t="str">
        <f>_xlfn.XLOOKUP(A941,'Data Cleaning in Medical Examin'!$A$2:$A$2336,'Data Cleaning in Medical Examin'!$F$2:$F$2336)</f>
        <v>Yes</v>
      </c>
      <c r="F941" t="str">
        <f>_xlfn.XLOOKUP(A941,'Data Cleaning in Medical Examin'!$A$2:$A$2336,'Data Cleaning in Medical Examin'!$G$2:$G$2336)</f>
        <v>No</v>
      </c>
      <c r="G941" t="str">
        <f>_xlfn.XLOOKUP(A941,'Data Cleaning in Medical Examin'!$A$2:$A$2336,'Data Cleaning in Medical Examin'!$H$2:$H$2336)</f>
        <v>No</v>
      </c>
      <c r="H941" s="4">
        <f>_xlfn.XLOOKUP(A941,'Data Cleaning in Medical Examin'!$A$2:$A$2336,'Data Cleaning in Medical Examin'!$I$2:$I$2336)</f>
        <v>2</v>
      </c>
      <c r="I941" t="str">
        <f>_xlfn.XLOOKUP(A941,'Data Cleaning in Medical Examin'!$A$2:$A$2336,'Data Cleaning in Medical Examin'!$J$2:$J$2336)</f>
        <v>No</v>
      </c>
      <c r="J941" t="str">
        <f>_xlfn.XLOOKUP(A941,'Data Cleaning in Medical Examin'!$A$2:$A$2336,'Data Cleaning in Medical Examin'!$C$2:$C$2336)</f>
        <v>Obesity</v>
      </c>
      <c r="K941" t="str">
        <f>_xlfn.XLOOKUP(A941,'Data Cleaning in Medical Examin'!$A$2:$A$2336,'Data Cleaning in Medical Examin'!$E$2:$E$2336)</f>
        <v>Diabetes</v>
      </c>
      <c r="L941" t="str">
        <f>_xlfn.XLOOKUP(A941,'DataCleaning in Hospitalisation'!$A$2:$A$2344,'DataCleaning in Hospitalisation'!$E$2:$E$2344)</f>
        <v>1-Dec-1970</v>
      </c>
      <c r="M941" s="29">
        <f>_xlfn.XLOOKUP(A941,'DataCleaning in Hospitalisation'!$A$2:$A$2344,'DataCleaning in Hospitalisation'!$H$2:$H$2344)</f>
        <v>11696.52</v>
      </c>
      <c r="N941" t="str">
        <f>_xlfn.XLOOKUP(A941,'DataCleaning in Hospitalisation'!$A$2:$A$2344,'DataCleaning in Hospitalisation'!$I$2:$I$2344)</f>
        <v>tier - 3</v>
      </c>
      <c r="O941" t="str">
        <f>_xlfn.XLOOKUP(A941,'DataCleaning in Hospitalisation'!$A$2:$A$2344,'DataCleaning in Hospitalisation'!$J$2:$J$2344)</f>
        <v>tier - 1</v>
      </c>
      <c r="P941" t="str">
        <f>_xlfn.XLOOKUP(A941,'DataCleaning in Hospitalisation'!$A$2:$A$2344,'DataCleaning in Hospitalisation'!$K$2:$K$2344)</f>
        <v>R1021</v>
      </c>
      <c r="Q941">
        <f>_xlfn.XLOOKUP(A941,'DataCleaning in Hospitalisation'!$A$2:$A$2344,'DataCleaning in Hospitalisation'!$F$2:$F$2344)</f>
        <v>53</v>
      </c>
      <c r="U941" s="42" t="s">
        <v>2412</v>
      </c>
      <c r="V941">
        <v>1</v>
      </c>
      <c r="X941" s="4" t="s">
        <v>521</v>
      </c>
      <c r="Y941" s="29">
        <v>4462.72</v>
      </c>
      <c r="AJ941" s="4" t="s">
        <v>521</v>
      </c>
      <c r="AK941" s="29">
        <v>4462.72</v>
      </c>
    </row>
    <row r="942" spans="1:37" x14ac:dyDescent="0.3">
      <c r="A942" t="s">
        <v>1425</v>
      </c>
      <c r="B942" t="str">
        <f>_xlfn.XLOOKUP(A942,'Customer Names'!$A$2:$A$2336,'Customer Names'!$C$2:$C$2336)</f>
        <v xml:space="preserve"> Ms.Chandler</v>
      </c>
      <c r="C942" s="34">
        <f>_xlfn.XLOOKUP(A942,'Data Cleaning in Medical Examin'!$A$2:$A$2336,'Data Cleaning in Medical Examin'!$B$2:$B$2336)</f>
        <v>35.799999999999997</v>
      </c>
      <c r="D942">
        <f>_xlfn.XLOOKUP(A942,'Data Cleaning in Medical Examin'!$A$2:$A$2336,'Data Cleaning in Medical Examin'!$D$2:$D$2336)</f>
        <v>5.63</v>
      </c>
      <c r="E942" t="str">
        <f>_xlfn.XLOOKUP(A942,'Data Cleaning in Medical Examin'!$A$2:$A$2336,'Data Cleaning in Medical Examin'!$F$2:$F$2336)</f>
        <v>Yes</v>
      </c>
      <c r="F942" t="str">
        <f>_xlfn.XLOOKUP(A942,'Data Cleaning in Medical Examin'!$A$2:$A$2336,'Data Cleaning in Medical Examin'!$G$2:$G$2336)</f>
        <v>No</v>
      </c>
      <c r="G942" t="str">
        <f>_xlfn.XLOOKUP(A942,'Data Cleaning in Medical Examin'!$A$2:$A$2336,'Data Cleaning in Medical Examin'!$H$2:$H$2336)</f>
        <v>No</v>
      </c>
      <c r="H942" s="4">
        <f>_xlfn.XLOOKUP(A942,'Data Cleaning in Medical Examin'!$A$2:$A$2336,'Data Cleaning in Medical Examin'!$I$2:$I$2336)</f>
        <v>2</v>
      </c>
      <c r="I942" t="str">
        <f>_xlfn.XLOOKUP(A942,'Data Cleaning in Medical Examin'!$A$2:$A$2336,'Data Cleaning in Medical Examin'!$J$2:$J$2336)</f>
        <v>No</v>
      </c>
      <c r="J942" t="str">
        <f>_xlfn.XLOOKUP(A942,'Data Cleaning in Medical Examin'!$A$2:$A$2336,'Data Cleaning in Medical Examin'!$C$2:$C$2336)</f>
        <v>Obesity</v>
      </c>
      <c r="K942" t="str">
        <f>_xlfn.XLOOKUP(A942,'Data Cleaning in Medical Examin'!$A$2:$A$2336,'Data Cleaning in Medical Examin'!$E$2:$E$2336)</f>
        <v>Normal</v>
      </c>
      <c r="L942" t="str">
        <f>_xlfn.XLOOKUP(A942,'DataCleaning in Hospitalisation'!$A$2:$A$2344,'DataCleaning in Hospitalisation'!$E$2:$E$2344)</f>
        <v>9-Nov-1966</v>
      </c>
      <c r="M942" s="29">
        <f>_xlfn.XLOOKUP(A942,'DataCleaning in Hospitalisation'!$A$2:$A$2344,'DataCleaning in Hospitalisation'!$H$2:$H$2344)</f>
        <v>11674.13</v>
      </c>
      <c r="N942" t="str">
        <f>_xlfn.XLOOKUP(A942,'DataCleaning in Hospitalisation'!$A$2:$A$2344,'DataCleaning in Hospitalisation'!$I$2:$I$2344)</f>
        <v>tier - 3</v>
      </c>
      <c r="O942" t="str">
        <f>_xlfn.XLOOKUP(A942,'DataCleaning in Hospitalisation'!$A$2:$A$2344,'DataCleaning in Hospitalisation'!$J$2:$J$2344)</f>
        <v>tier - 1</v>
      </c>
      <c r="P942" t="str">
        <f>_xlfn.XLOOKUP(A942,'DataCleaning in Hospitalisation'!$A$2:$A$2344,'DataCleaning in Hospitalisation'!$K$2:$K$2344)</f>
        <v>R1011</v>
      </c>
      <c r="Q942">
        <f>_xlfn.XLOOKUP(A942,'DataCleaning in Hospitalisation'!$A$2:$A$2344,'DataCleaning in Hospitalisation'!$F$2:$F$2344)</f>
        <v>57</v>
      </c>
      <c r="U942" s="43" t="s">
        <v>7</v>
      </c>
      <c r="V942">
        <v>1</v>
      </c>
      <c r="X942" s="4" t="s">
        <v>520</v>
      </c>
      <c r="Y942" s="29">
        <v>4454.3999999999996</v>
      </c>
      <c r="AJ942" s="4" t="s">
        <v>520</v>
      </c>
      <c r="AK942" s="29">
        <v>4454.3999999999996</v>
      </c>
    </row>
    <row r="943" spans="1:37" x14ac:dyDescent="0.3">
      <c r="A943" t="s">
        <v>1424</v>
      </c>
      <c r="B943" t="str">
        <f>_xlfn.XLOOKUP(A943,'Customer Names'!$A$2:$A$2336,'Customer Names'!$C$2:$C$2336)</f>
        <v xml:space="preserve"> Ms.Silvana</v>
      </c>
      <c r="C943" s="34">
        <f>_xlfn.XLOOKUP(A943,'Data Cleaning in Medical Examin'!$A$2:$A$2336,'Data Cleaning in Medical Examin'!$B$2:$B$2336)</f>
        <v>28.785</v>
      </c>
      <c r="D943">
        <f>_xlfn.XLOOKUP(A943,'Data Cleaning in Medical Examin'!$A$2:$A$2336,'Data Cleaning in Medical Examin'!$D$2:$D$2336)</f>
        <v>4.24</v>
      </c>
      <c r="E943" t="str">
        <f>_xlfn.XLOOKUP(A943,'Data Cleaning in Medical Examin'!$A$2:$A$2336,'Data Cleaning in Medical Examin'!$F$2:$F$2336)</f>
        <v>Yes</v>
      </c>
      <c r="F943" t="str">
        <f>_xlfn.XLOOKUP(A943,'Data Cleaning in Medical Examin'!$A$2:$A$2336,'Data Cleaning in Medical Examin'!$G$2:$G$2336)</f>
        <v>No</v>
      </c>
      <c r="G943" t="str">
        <f>_xlfn.XLOOKUP(A943,'Data Cleaning in Medical Examin'!$A$2:$A$2336,'Data Cleaning in Medical Examin'!$H$2:$H$2336)</f>
        <v>No</v>
      </c>
      <c r="H943" s="4">
        <f>_xlfn.XLOOKUP(A943,'Data Cleaning in Medical Examin'!$A$2:$A$2336,'Data Cleaning in Medical Examin'!$I$2:$I$2336)</f>
        <v>2</v>
      </c>
      <c r="I943" t="str">
        <f>_xlfn.XLOOKUP(A943,'Data Cleaning in Medical Examin'!$A$2:$A$2336,'Data Cleaning in Medical Examin'!$J$2:$J$2336)</f>
        <v>No</v>
      </c>
      <c r="J943" t="str">
        <f>_xlfn.XLOOKUP(A943,'Data Cleaning in Medical Examin'!$A$2:$A$2336,'Data Cleaning in Medical Examin'!$C$2:$C$2336)</f>
        <v>Over Weight</v>
      </c>
      <c r="K943" t="str">
        <f>_xlfn.XLOOKUP(A943,'Data Cleaning in Medical Examin'!$A$2:$A$2336,'Data Cleaning in Medical Examin'!$E$2:$E$2336)</f>
        <v>Normal</v>
      </c>
      <c r="L943" t="str">
        <f>_xlfn.XLOOKUP(A943,'DataCleaning in Hospitalisation'!$A$2:$A$2344,'DataCleaning in Hospitalisation'!$E$2:$E$2344)</f>
        <v>23-Aug-1966</v>
      </c>
      <c r="M943" s="29">
        <f>_xlfn.XLOOKUP(A943,'DataCleaning in Hospitalisation'!$A$2:$A$2344,'DataCleaning in Hospitalisation'!$H$2:$H$2344)</f>
        <v>11658.38</v>
      </c>
      <c r="N943" t="str">
        <f>_xlfn.XLOOKUP(A943,'DataCleaning in Hospitalisation'!$A$2:$A$2344,'DataCleaning in Hospitalisation'!$I$2:$I$2344)</f>
        <v>tier - 3</v>
      </c>
      <c r="O943" t="str">
        <f>_xlfn.XLOOKUP(A943,'DataCleaning in Hospitalisation'!$A$2:$A$2344,'DataCleaning in Hospitalisation'!$J$2:$J$2344)</f>
        <v>tier - 3</v>
      </c>
      <c r="P943" t="str">
        <f>_xlfn.XLOOKUP(A943,'DataCleaning in Hospitalisation'!$A$2:$A$2344,'DataCleaning in Hospitalisation'!$K$2:$K$2344)</f>
        <v>R1024</v>
      </c>
      <c r="Q943">
        <f>_xlfn.XLOOKUP(A943,'DataCleaning in Hospitalisation'!$A$2:$A$2344,'DataCleaning in Hospitalisation'!$F$2:$F$2344)</f>
        <v>57</v>
      </c>
      <c r="U943" s="44" t="s">
        <v>2372</v>
      </c>
      <c r="V943">
        <v>1</v>
      </c>
      <c r="X943" s="4" t="s">
        <v>519</v>
      </c>
      <c r="Y943" s="29">
        <v>4449.46</v>
      </c>
      <c r="AJ943" s="4" t="s">
        <v>519</v>
      </c>
      <c r="AK943" s="29">
        <v>4449.46</v>
      </c>
    </row>
    <row r="944" spans="1:37" x14ac:dyDescent="0.3">
      <c r="A944" t="s">
        <v>1423</v>
      </c>
      <c r="B944" t="str">
        <f>_xlfn.XLOOKUP(A944,'Customer Names'!$A$2:$A$2336,'Customer Names'!$C$2:$C$2336)</f>
        <v xml:space="preserve"> Ms.Natty</v>
      </c>
      <c r="C944" s="34">
        <f>_xlfn.XLOOKUP(A944,'Data Cleaning in Medical Examin'!$A$2:$A$2336,'Data Cleaning in Medical Examin'!$B$2:$B$2336)</f>
        <v>28.594999999999999</v>
      </c>
      <c r="D944">
        <f>_xlfn.XLOOKUP(A944,'Data Cleaning in Medical Examin'!$A$2:$A$2336,'Data Cleaning in Medical Examin'!$D$2:$D$2336)</f>
        <v>4.96</v>
      </c>
      <c r="E944" t="str">
        <f>_xlfn.XLOOKUP(A944,'Data Cleaning in Medical Examin'!$A$2:$A$2336,'Data Cleaning in Medical Examin'!$F$2:$F$2336)</f>
        <v>Yes</v>
      </c>
      <c r="F944" t="str">
        <f>_xlfn.XLOOKUP(A944,'Data Cleaning in Medical Examin'!$A$2:$A$2336,'Data Cleaning in Medical Examin'!$G$2:$G$2336)</f>
        <v>No</v>
      </c>
      <c r="G944" t="str">
        <f>_xlfn.XLOOKUP(A944,'Data Cleaning in Medical Examin'!$A$2:$A$2336,'Data Cleaning in Medical Examin'!$H$2:$H$2336)</f>
        <v>No</v>
      </c>
      <c r="H944" s="4">
        <f>_xlfn.XLOOKUP(A944,'Data Cleaning in Medical Examin'!$A$2:$A$2336,'Data Cleaning in Medical Examin'!$I$2:$I$2336)</f>
        <v>2</v>
      </c>
      <c r="I944" t="str">
        <f>_xlfn.XLOOKUP(A944,'Data Cleaning in Medical Examin'!$A$2:$A$2336,'Data Cleaning in Medical Examin'!$J$2:$J$2336)</f>
        <v>No</v>
      </c>
      <c r="J944" t="str">
        <f>_xlfn.XLOOKUP(A944,'Data Cleaning in Medical Examin'!$A$2:$A$2336,'Data Cleaning in Medical Examin'!$C$2:$C$2336)</f>
        <v>Over Weight</v>
      </c>
      <c r="K944" t="str">
        <f>_xlfn.XLOOKUP(A944,'Data Cleaning in Medical Examin'!$A$2:$A$2336,'Data Cleaning in Medical Examin'!$E$2:$E$2336)</f>
        <v>Normal</v>
      </c>
      <c r="L944" t="str">
        <f>_xlfn.XLOOKUP(A944,'DataCleaning in Hospitalisation'!$A$2:$A$2344,'DataCleaning in Hospitalisation'!$E$2:$E$2344)</f>
        <v>6-Jul-1966</v>
      </c>
      <c r="M944" s="29">
        <f>_xlfn.XLOOKUP(A944,'DataCleaning in Hospitalisation'!$A$2:$A$2344,'DataCleaning in Hospitalisation'!$H$2:$H$2344)</f>
        <v>11658.12</v>
      </c>
      <c r="N944" t="str">
        <f>_xlfn.XLOOKUP(A944,'DataCleaning in Hospitalisation'!$A$2:$A$2344,'DataCleaning in Hospitalisation'!$I$2:$I$2344)</f>
        <v>tier - 3</v>
      </c>
      <c r="O944" t="str">
        <f>_xlfn.XLOOKUP(A944,'DataCleaning in Hospitalisation'!$A$2:$A$2344,'DataCleaning in Hospitalisation'!$J$2:$J$2344)</f>
        <v>tier - 1</v>
      </c>
      <c r="P944" t="str">
        <f>_xlfn.XLOOKUP(A944,'DataCleaning in Hospitalisation'!$A$2:$A$2344,'DataCleaning in Hospitalisation'!$K$2:$K$2344)</f>
        <v>R1024</v>
      </c>
      <c r="Q944">
        <f>_xlfn.XLOOKUP(A944,'DataCleaning in Hospitalisation'!$A$2:$A$2344,'DataCleaning in Hospitalisation'!$F$2:$F$2344)</f>
        <v>57</v>
      </c>
      <c r="U944" s="45" t="s">
        <v>2372</v>
      </c>
      <c r="V944">
        <v>1</v>
      </c>
      <c r="X944" s="4" t="s">
        <v>518</v>
      </c>
      <c r="Y944" s="29">
        <v>4441.21</v>
      </c>
      <c r="AJ944" s="4" t="s">
        <v>518</v>
      </c>
      <c r="AK944" s="29">
        <v>4441.21</v>
      </c>
    </row>
    <row r="945" spans="1:37" x14ac:dyDescent="0.3">
      <c r="A945" t="s">
        <v>1422</v>
      </c>
      <c r="B945" t="str">
        <f>_xlfn.XLOOKUP(A945,'Customer Names'!$A$2:$A$2336,'Customer Names'!$C$2:$C$2336)</f>
        <v xml:space="preserve"> Mr.Nicholas</v>
      </c>
      <c r="C945" s="34">
        <f>_xlfn.XLOOKUP(A945,'Data Cleaning in Medical Examin'!$A$2:$A$2336,'Data Cleaning in Medical Examin'!$B$2:$B$2336)</f>
        <v>48.75</v>
      </c>
      <c r="D945">
        <f>_xlfn.XLOOKUP(A945,'Data Cleaning in Medical Examin'!$A$2:$A$2336,'Data Cleaning in Medical Examin'!$D$2:$D$2336)</f>
        <v>4.34</v>
      </c>
      <c r="E945" t="str">
        <f>_xlfn.XLOOKUP(A945,'Data Cleaning in Medical Examin'!$A$2:$A$2336,'Data Cleaning in Medical Examin'!$F$2:$F$2336)</f>
        <v>No</v>
      </c>
      <c r="F945" t="str">
        <f>_xlfn.XLOOKUP(A945,'Data Cleaning in Medical Examin'!$A$2:$A$2336,'Data Cleaning in Medical Examin'!$G$2:$G$2336)</f>
        <v>No</v>
      </c>
      <c r="G945" t="str">
        <f>_xlfn.XLOOKUP(A945,'Data Cleaning in Medical Examin'!$A$2:$A$2336,'Data Cleaning in Medical Examin'!$H$2:$H$2336)</f>
        <v>No</v>
      </c>
      <c r="H945" s="4">
        <f>_xlfn.XLOOKUP(A945,'Data Cleaning in Medical Examin'!$A$2:$A$2336,'Data Cleaning in Medical Examin'!$I$2:$I$2336)</f>
        <v>0</v>
      </c>
      <c r="I945" t="str">
        <f>_xlfn.XLOOKUP(A945,'Data Cleaning in Medical Examin'!$A$2:$A$2336,'Data Cleaning in Medical Examin'!$J$2:$J$2336)</f>
        <v>No</v>
      </c>
      <c r="J945" t="str">
        <f>_xlfn.XLOOKUP(A945,'Data Cleaning in Medical Examin'!$A$2:$A$2336,'Data Cleaning in Medical Examin'!$C$2:$C$2336)</f>
        <v>Obesity</v>
      </c>
      <c r="K945" t="str">
        <f>_xlfn.XLOOKUP(A945,'Data Cleaning in Medical Examin'!$A$2:$A$2336,'Data Cleaning in Medical Examin'!$E$2:$E$2336)</f>
        <v>Normal</v>
      </c>
      <c r="L945" t="str">
        <f>_xlfn.XLOOKUP(A945,'DataCleaning in Hospitalisation'!$A$2:$A$2344,'DataCleaning in Hospitalisation'!$E$2:$E$2344)</f>
        <v>20-Jul-1994</v>
      </c>
      <c r="M945" s="29">
        <f>_xlfn.XLOOKUP(A945,'DataCleaning in Hospitalisation'!$A$2:$A$2344,'DataCleaning in Hospitalisation'!$H$2:$H$2344)</f>
        <v>11657.81</v>
      </c>
      <c r="N945" t="str">
        <f>_xlfn.XLOOKUP(A945,'DataCleaning in Hospitalisation'!$A$2:$A$2344,'DataCleaning in Hospitalisation'!$I$2:$I$2344)</f>
        <v>tier - 3</v>
      </c>
      <c r="O945" t="str">
        <f>_xlfn.XLOOKUP(A945,'DataCleaning in Hospitalisation'!$A$2:$A$2344,'DataCleaning in Hospitalisation'!$J$2:$J$2344)</f>
        <v>tier - 2</v>
      </c>
      <c r="P945" t="str">
        <f>_xlfn.XLOOKUP(A945,'DataCleaning in Hospitalisation'!$A$2:$A$2344,'DataCleaning in Hospitalisation'!$K$2:$K$2344)</f>
        <v>R1023</v>
      </c>
      <c r="Q945">
        <f>_xlfn.XLOOKUP(A945,'DataCleaning in Hospitalisation'!$A$2:$A$2344,'DataCleaning in Hospitalisation'!$F$2:$F$2344)</f>
        <v>29</v>
      </c>
      <c r="U945" s="4" t="s">
        <v>2254</v>
      </c>
      <c r="V945">
        <v>1</v>
      </c>
      <c r="X945" s="4" t="s">
        <v>517</v>
      </c>
      <c r="Y945" s="29">
        <v>4438.26</v>
      </c>
      <c r="AJ945" s="4" t="s">
        <v>517</v>
      </c>
      <c r="AK945" s="29">
        <v>4438.26</v>
      </c>
    </row>
    <row r="946" spans="1:37" x14ac:dyDescent="0.3">
      <c r="A946" t="s">
        <v>1421</v>
      </c>
      <c r="B946" t="str">
        <f>_xlfn.XLOOKUP(A946,'Customer Names'!$A$2:$A$2336,'Customer Names'!$C$2:$C$2336)</f>
        <v xml:space="preserve"> Ms.Rebecca</v>
      </c>
      <c r="C946" s="34">
        <f>_xlfn.XLOOKUP(A946,'Data Cleaning in Medical Examin'!$A$2:$A$2336,'Data Cleaning in Medical Examin'!$B$2:$B$2336)</f>
        <v>28.31</v>
      </c>
      <c r="D946">
        <f>_xlfn.XLOOKUP(A946,'Data Cleaning in Medical Examin'!$A$2:$A$2336,'Data Cleaning in Medical Examin'!$D$2:$D$2336)</f>
        <v>5.43</v>
      </c>
      <c r="E946" t="str">
        <f>_xlfn.XLOOKUP(A946,'Data Cleaning in Medical Examin'!$A$2:$A$2336,'Data Cleaning in Medical Examin'!$F$2:$F$2336)</f>
        <v>Yes</v>
      </c>
      <c r="F946" t="str">
        <f>_xlfn.XLOOKUP(A946,'Data Cleaning in Medical Examin'!$A$2:$A$2336,'Data Cleaning in Medical Examin'!$G$2:$G$2336)</f>
        <v>No</v>
      </c>
      <c r="G946" t="str">
        <f>_xlfn.XLOOKUP(A946,'Data Cleaning in Medical Examin'!$A$2:$A$2336,'Data Cleaning in Medical Examin'!$H$2:$H$2336)</f>
        <v>No</v>
      </c>
      <c r="H946" s="4">
        <f>_xlfn.XLOOKUP(A946,'Data Cleaning in Medical Examin'!$A$2:$A$2336,'Data Cleaning in Medical Examin'!$I$2:$I$2336)</f>
        <v>2</v>
      </c>
      <c r="I946" t="str">
        <f>_xlfn.XLOOKUP(A946,'Data Cleaning in Medical Examin'!$A$2:$A$2336,'Data Cleaning in Medical Examin'!$J$2:$J$2336)</f>
        <v>No</v>
      </c>
      <c r="J946" t="str">
        <f>_xlfn.XLOOKUP(A946,'Data Cleaning in Medical Examin'!$A$2:$A$2336,'Data Cleaning in Medical Examin'!$C$2:$C$2336)</f>
        <v>Over Weight</v>
      </c>
      <c r="K946" t="str">
        <f>_xlfn.XLOOKUP(A946,'Data Cleaning in Medical Examin'!$A$2:$A$2336,'Data Cleaning in Medical Examin'!$E$2:$E$2336)</f>
        <v>Normal</v>
      </c>
      <c r="L946" t="str">
        <f>_xlfn.XLOOKUP(A946,'DataCleaning in Hospitalisation'!$A$2:$A$2344,'DataCleaning in Hospitalisation'!$E$2:$E$2344)</f>
        <v>4-Oct-1966</v>
      </c>
      <c r="M946" s="29">
        <f>_xlfn.XLOOKUP(A946,'DataCleaning in Hospitalisation'!$A$2:$A$2344,'DataCleaning in Hospitalisation'!$H$2:$H$2344)</f>
        <v>11657.72</v>
      </c>
      <c r="N946" t="str">
        <f>_xlfn.XLOOKUP(A946,'DataCleaning in Hospitalisation'!$A$2:$A$2344,'DataCleaning in Hospitalisation'!$I$2:$I$2344)</f>
        <v>tier - 3</v>
      </c>
      <c r="O946" t="str">
        <f>_xlfn.XLOOKUP(A946,'DataCleaning in Hospitalisation'!$A$2:$A$2344,'DataCleaning in Hospitalisation'!$J$2:$J$2344)</f>
        <v>tier - 2</v>
      </c>
      <c r="P946" t="str">
        <f>_xlfn.XLOOKUP(A946,'DataCleaning in Hospitalisation'!$A$2:$A$2344,'DataCleaning in Hospitalisation'!$K$2:$K$2344)</f>
        <v>R1024</v>
      </c>
      <c r="Q946">
        <f>_xlfn.XLOOKUP(A946,'DataCleaning in Hospitalisation'!$A$2:$A$2344,'DataCleaning in Hospitalisation'!$F$2:$F$2344)</f>
        <v>57</v>
      </c>
      <c r="U946" s="38" t="s">
        <v>6</v>
      </c>
      <c r="V946">
        <v>1</v>
      </c>
      <c r="X946" s="4" t="s">
        <v>516</v>
      </c>
      <c r="Y946" s="29">
        <v>4435.09</v>
      </c>
      <c r="AJ946" s="4" t="s">
        <v>516</v>
      </c>
      <c r="AK946" s="29">
        <v>4435.09</v>
      </c>
    </row>
    <row r="947" spans="1:37" x14ac:dyDescent="0.3">
      <c r="A947" t="s">
        <v>1420</v>
      </c>
      <c r="B947" t="str">
        <f>_xlfn.XLOOKUP(A947,'Customer Names'!$A$2:$A$2336,'Customer Names'!$C$2:$C$2336)</f>
        <v xml:space="preserve"> Mr.John</v>
      </c>
      <c r="C947" s="34">
        <f>_xlfn.XLOOKUP(A947,'Data Cleaning in Medical Examin'!$A$2:$A$2336,'Data Cleaning in Medical Examin'!$B$2:$B$2336)</f>
        <v>38.39</v>
      </c>
      <c r="D947">
        <f>_xlfn.XLOOKUP(A947,'Data Cleaning in Medical Examin'!$A$2:$A$2336,'Data Cleaning in Medical Examin'!$D$2:$D$2336)</f>
        <v>8.33</v>
      </c>
      <c r="E947" t="str">
        <f>_xlfn.XLOOKUP(A947,'Data Cleaning in Medical Examin'!$A$2:$A$2336,'Data Cleaning in Medical Examin'!$F$2:$F$2336)</f>
        <v>Yes</v>
      </c>
      <c r="F947" t="str">
        <f>_xlfn.XLOOKUP(A947,'Data Cleaning in Medical Examin'!$A$2:$A$2336,'Data Cleaning in Medical Examin'!$G$2:$G$2336)</f>
        <v>No</v>
      </c>
      <c r="G947" t="str">
        <f>_xlfn.XLOOKUP(A947,'Data Cleaning in Medical Examin'!$A$2:$A$2336,'Data Cleaning in Medical Examin'!$H$2:$H$2336)</f>
        <v>No</v>
      </c>
      <c r="H947" s="4">
        <f>_xlfn.XLOOKUP(A947,'Data Cleaning in Medical Examin'!$A$2:$A$2336,'Data Cleaning in Medical Examin'!$I$2:$I$2336)</f>
        <v>1</v>
      </c>
      <c r="I947" t="str">
        <f>_xlfn.XLOOKUP(A947,'Data Cleaning in Medical Examin'!$A$2:$A$2336,'Data Cleaning in Medical Examin'!$J$2:$J$2336)</f>
        <v>No</v>
      </c>
      <c r="J947" t="str">
        <f>_xlfn.XLOOKUP(A947,'Data Cleaning in Medical Examin'!$A$2:$A$2336,'Data Cleaning in Medical Examin'!$C$2:$C$2336)</f>
        <v>Obesity</v>
      </c>
      <c r="K947" t="str">
        <f>_xlfn.XLOOKUP(A947,'Data Cleaning in Medical Examin'!$A$2:$A$2336,'Data Cleaning in Medical Examin'!$E$2:$E$2336)</f>
        <v>Diabetes</v>
      </c>
      <c r="L947" t="str">
        <f>_xlfn.XLOOKUP(A947,'DataCleaning in Hospitalisation'!$A$2:$A$2344,'DataCleaning in Hospitalisation'!$E$2:$E$2344)</f>
        <v>17-Jul-1986</v>
      </c>
      <c r="M947" s="29">
        <f>_xlfn.XLOOKUP(A947,'DataCleaning in Hospitalisation'!$A$2:$A$2344,'DataCleaning in Hospitalisation'!$H$2:$H$2344)</f>
        <v>11625.11</v>
      </c>
      <c r="N947" t="str">
        <f>_xlfn.XLOOKUP(A947,'DataCleaning in Hospitalisation'!$A$2:$A$2344,'DataCleaning in Hospitalisation'!$I$2:$I$2344)</f>
        <v>tier - 3</v>
      </c>
      <c r="O947" t="str">
        <f>_xlfn.XLOOKUP(A947,'DataCleaning in Hospitalisation'!$A$2:$A$2344,'DataCleaning in Hospitalisation'!$J$2:$J$2344)</f>
        <v>tier - 3</v>
      </c>
      <c r="P947" t="str">
        <f>_xlfn.XLOOKUP(A947,'DataCleaning in Hospitalisation'!$A$2:$A$2344,'DataCleaning in Hospitalisation'!$K$2:$K$2344)</f>
        <v>R1022</v>
      </c>
      <c r="Q947">
        <f>_xlfn.XLOOKUP(A947,'DataCleaning in Hospitalisation'!$A$2:$A$2344,'DataCleaning in Hospitalisation'!$F$2:$F$2344)</f>
        <v>37</v>
      </c>
      <c r="U947" s="42" t="s">
        <v>2415</v>
      </c>
      <c r="V947">
        <v>1</v>
      </c>
      <c r="X947" s="4" t="s">
        <v>515</v>
      </c>
      <c r="Y947" s="29">
        <v>4433.92</v>
      </c>
      <c r="AJ947" s="4" t="s">
        <v>515</v>
      </c>
      <c r="AK947" s="29">
        <v>4433.92</v>
      </c>
    </row>
    <row r="948" spans="1:37" x14ac:dyDescent="0.3">
      <c r="A948" t="s">
        <v>1419</v>
      </c>
      <c r="B948" t="str">
        <f>_xlfn.XLOOKUP(A948,'Customer Names'!$A$2:$A$2336,'Customer Names'!$C$2:$C$2336)</f>
        <v xml:space="preserve"> Mr.Antony</v>
      </c>
      <c r="C948" s="34">
        <f>_xlfn.XLOOKUP(A948,'Data Cleaning in Medical Examin'!$A$2:$A$2336,'Data Cleaning in Medical Examin'!$B$2:$B$2336)</f>
        <v>25.87</v>
      </c>
      <c r="D948">
        <f>_xlfn.XLOOKUP(A948,'Data Cleaning in Medical Examin'!$A$2:$A$2336,'Data Cleaning in Medical Examin'!$D$2:$D$2336)</f>
        <v>5.63</v>
      </c>
      <c r="E948" t="str">
        <f>_xlfn.XLOOKUP(A948,'Data Cleaning in Medical Examin'!$A$2:$A$2336,'Data Cleaning in Medical Examin'!$F$2:$F$2336)</f>
        <v>Yes</v>
      </c>
      <c r="F948" t="str">
        <f>_xlfn.XLOOKUP(A948,'Data Cleaning in Medical Examin'!$A$2:$A$2336,'Data Cleaning in Medical Examin'!$G$2:$G$2336)</f>
        <v>No</v>
      </c>
      <c r="G948" t="str">
        <f>_xlfn.XLOOKUP(A948,'Data Cleaning in Medical Examin'!$A$2:$A$2336,'Data Cleaning in Medical Examin'!$H$2:$H$2336)</f>
        <v>No</v>
      </c>
      <c r="H948" s="4">
        <f>_xlfn.XLOOKUP(A948,'Data Cleaning in Medical Examin'!$A$2:$A$2336,'Data Cleaning in Medical Examin'!$I$2:$I$2336)</f>
        <v>1</v>
      </c>
      <c r="I948" t="str">
        <f>_xlfn.XLOOKUP(A948,'Data Cleaning in Medical Examin'!$A$2:$A$2336,'Data Cleaning in Medical Examin'!$J$2:$J$2336)</f>
        <v>No</v>
      </c>
      <c r="J948" t="str">
        <f>_xlfn.XLOOKUP(A948,'Data Cleaning in Medical Examin'!$A$2:$A$2336,'Data Cleaning in Medical Examin'!$C$2:$C$2336)</f>
        <v>Over Weight</v>
      </c>
      <c r="K948" t="str">
        <f>_xlfn.XLOOKUP(A948,'Data Cleaning in Medical Examin'!$A$2:$A$2336,'Data Cleaning in Medical Examin'!$E$2:$E$2336)</f>
        <v>Normal</v>
      </c>
      <c r="L948" t="str">
        <f>_xlfn.XLOOKUP(A948,'DataCleaning in Hospitalisation'!$A$2:$A$2344,'DataCleaning in Hospitalisation'!$E$2:$E$2344)</f>
        <v>20-Jun-1964</v>
      </c>
      <c r="M948" s="29">
        <f>_xlfn.XLOOKUP(A948,'DataCleaning in Hospitalisation'!$A$2:$A$2344,'DataCleaning in Hospitalisation'!$H$2:$H$2344)</f>
        <v>11602.75</v>
      </c>
      <c r="N948" t="str">
        <f>_xlfn.XLOOKUP(A948,'DataCleaning in Hospitalisation'!$A$2:$A$2344,'DataCleaning in Hospitalisation'!$I$2:$I$2344)</f>
        <v>tier - 3</v>
      </c>
      <c r="O948" t="str">
        <f>_xlfn.XLOOKUP(A948,'DataCleaning in Hospitalisation'!$A$2:$A$2344,'DataCleaning in Hospitalisation'!$J$2:$J$2344)</f>
        <v>tier - 1</v>
      </c>
      <c r="P948" t="str">
        <f>_xlfn.XLOOKUP(A948,'DataCleaning in Hospitalisation'!$A$2:$A$2344,'DataCleaning in Hospitalisation'!$K$2:$K$2344)</f>
        <v>R1020</v>
      </c>
      <c r="Q948">
        <f>_xlfn.XLOOKUP(A948,'DataCleaning in Hospitalisation'!$A$2:$A$2344,'DataCleaning in Hospitalisation'!$F$2:$F$2344)</f>
        <v>59</v>
      </c>
      <c r="U948" s="43" t="s">
        <v>11</v>
      </c>
      <c r="V948">
        <v>1</v>
      </c>
      <c r="X948" s="4" t="s">
        <v>2183</v>
      </c>
      <c r="Y948" s="29">
        <v>36541.550000000003</v>
      </c>
      <c r="AJ948" s="4" t="s">
        <v>2183</v>
      </c>
      <c r="AK948" s="29">
        <v>36541.550000000003</v>
      </c>
    </row>
    <row r="949" spans="1:37" x14ac:dyDescent="0.3">
      <c r="A949" t="s">
        <v>1418</v>
      </c>
      <c r="B949" t="str">
        <f>_xlfn.XLOOKUP(A949,'Customer Names'!$A$2:$A$2336,'Customer Names'!$C$2:$C$2336)</f>
        <v xml:space="preserve"> Mr.Eric</v>
      </c>
      <c r="C949" s="34">
        <f>_xlfn.XLOOKUP(A949,'Data Cleaning in Medical Examin'!$A$2:$A$2336,'Data Cleaning in Medical Examin'!$B$2:$B$2336)</f>
        <v>43.7</v>
      </c>
      <c r="D949">
        <f>_xlfn.XLOOKUP(A949,'Data Cleaning in Medical Examin'!$A$2:$A$2336,'Data Cleaning in Medical Examin'!$D$2:$D$2336)</f>
        <v>7.23</v>
      </c>
      <c r="E949" t="str">
        <f>_xlfn.XLOOKUP(A949,'Data Cleaning in Medical Examin'!$A$2:$A$2336,'Data Cleaning in Medical Examin'!$F$2:$F$2336)</f>
        <v>No</v>
      </c>
      <c r="F949" t="str">
        <f>_xlfn.XLOOKUP(A949,'Data Cleaning in Medical Examin'!$A$2:$A$2336,'Data Cleaning in Medical Examin'!$G$2:$G$2336)</f>
        <v>No</v>
      </c>
      <c r="G949" t="str">
        <f>_xlfn.XLOOKUP(A949,'Data Cleaning in Medical Examin'!$A$2:$A$2336,'Data Cleaning in Medical Examin'!$H$2:$H$2336)</f>
        <v>No</v>
      </c>
      <c r="H949" s="4">
        <f>_xlfn.XLOOKUP(A949,'Data Cleaning in Medical Examin'!$A$2:$A$2336,'Data Cleaning in Medical Examin'!$I$2:$I$2336)</f>
        <v>0</v>
      </c>
      <c r="I949" t="str">
        <f>_xlfn.XLOOKUP(A949,'Data Cleaning in Medical Examin'!$A$2:$A$2336,'Data Cleaning in Medical Examin'!$J$2:$J$2336)</f>
        <v>No</v>
      </c>
      <c r="J949" t="str">
        <f>_xlfn.XLOOKUP(A949,'Data Cleaning in Medical Examin'!$A$2:$A$2336,'Data Cleaning in Medical Examin'!$C$2:$C$2336)</f>
        <v>Obesity</v>
      </c>
      <c r="K949" t="str">
        <f>_xlfn.XLOOKUP(A949,'Data Cleaning in Medical Examin'!$A$2:$A$2336,'Data Cleaning in Medical Examin'!$E$2:$E$2336)</f>
        <v>Diabetes</v>
      </c>
      <c r="L949" t="str">
        <f>_xlfn.XLOOKUP(A949,'DataCleaning in Hospitalisation'!$A$2:$A$2344,'DataCleaning in Hospitalisation'!$E$2:$E$2344)</f>
        <v>6-Nov-1965</v>
      </c>
      <c r="M949" s="29">
        <f>_xlfn.XLOOKUP(A949,'DataCleaning in Hospitalisation'!$A$2:$A$2344,'DataCleaning in Hospitalisation'!$H$2:$H$2344)</f>
        <v>11576.13</v>
      </c>
      <c r="N949" t="str">
        <f>_xlfn.XLOOKUP(A949,'DataCleaning in Hospitalisation'!$A$2:$A$2344,'DataCleaning in Hospitalisation'!$I$2:$I$2344)</f>
        <v>tier - 3</v>
      </c>
      <c r="O949" t="str">
        <f>_xlfn.XLOOKUP(A949,'DataCleaning in Hospitalisation'!$A$2:$A$2344,'DataCleaning in Hospitalisation'!$J$2:$J$2344)</f>
        <v>tier - 3</v>
      </c>
      <c r="P949" t="str">
        <f>_xlfn.XLOOKUP(A949,'DataCleaning in Hospitalisation'!$A$2:$A$2344,'DataCleaning in Hospitalisation'!$K$2:$K$2344)</f>
        <v>R1011</v>
      </c>
      <c r="Q949">
        <f>_xlfn.XLOOKUP(A949,'DataCleaning in Hospitalisation'!$A$2:$A$2344,'DataCleaning in Hospitalisation'!$F$2:$F$2344)</f>
        <v>58</v>
      </c>
      <c r="U949" s="44" t="s">
        <v>2372</v>
      </c>
      <c r="V949">
        <v>1</v>
      </c>
      <c r="X949" s="4" t="s">
        <v>514</v>
      </c>
      <c r="Y949" s="29">
        <v>4433.3900000000003</v>
      </c>
      <c r="AJ949" s="4" t="s">
        <v>514</v>
      </c>
      <c r="AK949" s="29">
        <v>4433.3900000000003</v>
      </c>
    </row>
    <row r="950" spans="1:37" x14ac:dyDescent="0.3">
      <c r="A950" t="s">
        <v>1417</v>
      </c>
      <c r="B950" t="str">
        <f>_xlfn.XLOOKUP(A950,'Customer Names'!$A$2:$A$2336,'Customer Names'!$C$2:$C$2336)</f>
        <v xml:space="preserve"> Mr.Erik</v>
      </c>
      <c r="C950" s="34">
        <f>_xlfn.XLOOKUP(A950,'Data Cleaning in Medical Examin'!$A$2:$A$2336,'Data Cleaning in Medical Examin'!$B$2:$B$2336)</f>
        <v>40.945</v>
      </c>
      <c r="D950">
        <f>_xlfn.XLOOKUP(A950,'Data Cleaning in Medical Examin'!$A$2:$A$2336,'Data Cleaning in Medical Examin'!$D$2:$D$2336)</f>
        <v>10.57</v>
      </c>
      <c r="E950" t="str">
        <f>_xlfn.XLOOKUP(A950,'Data Cleaning in Medical Examin'!$A$2:$A$2336,'Data Cleaning in Medical Examin'!$F$2:$F$2336)</f>
        <v>No</v>
      </c>
      <c r="F950" t="str">
        <f>_xlfn.XLOOKUP(A950,'Data Cleaning in Medical Examin'!$A$2:$A$2336,'Data Cleaning in Medical Examin'!$G$2:$G$2336)</f>
        <v>No</v>
      </c>
      <c r="G950" t="str">
        <f>_xlfn.XLOOKUP(A950,'Data Cleaning in Medical Examin'!$A$2:$A$2336,'Data Cleaning in Medical Examin'!$H$2:$H$2336)</f>
        <v>No</v>
      </c>
      <c r="H950" s="4">
        <f>_xlfn.XLOOKUP(A950,'Data Cleaning in Medical Examin'!$A$2:$A$2336,'Data Cleaning in Medical Examin'!$I$2:$I$2336)</f>
        <v>0</v>
      </c>
      <c r="I950" t="str">
        <f>_xlfn.XLOOKUP(A950,'Data Cleaning in Medical Examin'!$A$2:$A$2336,'Data Cleaning in Medical Examin'!$J$2:$J$2336)</f>
        <v>No</v>
      </c>
      <c r="J950" t="str">
        <f>_xlfn.XLOOKUP(A950,'Data Cleaning in Medical Examin'!$A$2:$A$2336,'Data Cleaning in Medical Examin'!$C$2:$C$2336)</f>
        <v>Obesity</v>
      </c>
      <c r="K950" t="str">
        <f>_xlfn.XLOOKUP(A950,'Data Cleaning in Medical Examin'!$A$2:$A$2336,'Data Cleaning in Medical Examin'!$E$2:$E$2336)</f>
        <v>Diabetes</v>
      </c>
      <c r="L950" t="str">
        <f>_xlfn.XLOOKUP(A950,'DataCleaning in Hospitalisation'!$A$2:$A$2344,'DataCleaning in Hospitalisation'!$E$2:$E$2344)</f>
        <v>25-Dec-1965</v>
      </c>
      <c r="M950" s="29">
        <f>_xlfn.XLOOKUP(A950,'DataCleaning in Hospitalisation'!$A$2:$A$2344,'DataCleaning in Hospitalisation'!$H$2:$H$2344)</f>
        <v>11566.3</v>
      </c>
      <c r="N950" t="str">
        <f>_xlfn.XLOOKUP(A950,'DataCleaning in Hospitalisation'!$A$2:$A$2344,'DataCleaning in Hospitalisation'!$I$2:$I$2344)</f>
        <v>tier - 3</v>
      </c>
      <c r="O950" t="str">
        <f>_xlfn.XLOOKUP(A950,'DataCleaning in Hospitalisation'!$A$2:$A$2344,'DataCleaning in Hospitalisation'!$J$2:$J$2344)</f>
        <v>tier - 3</v>
      </c>
      <c r="P950" t="str">
        <f>_xlfn.XLOOKUP(A950,'DataCleaning in Hospitalisation'!$A$2:$A$2344,'DataCleaning in Hospitalisation'!$K$2:$K$2344)</f>
        <v>R1016</v>
      </c>
      <c r="Q950">
        <f>_xlfn.XLOOKUP(A950,'DataCleaning in Hospitalisation'!$A$2:$A$2344,'DataCleaning in Hospitalisation'!$F$2:$F$2344)</f>
        <v>58</v>
      </c>
      <c r="U950" s="45" t="s">
        <v>2372</v>
      </c>
      <c r="V950">
        <v>1</v>
      </c>
      <c r="X950" s="4" t="s">
        <v>513</v>
      </c>
      <c r="Y950" s="29">
        <v>4428.8900000000003</v>
      </c>
      <c r="AJ950" s="4" t="s">
        <v>513</v>
      </c>
      <c r="AK950" s="29">
        <v>4428.8900000000003</v>
      </c>
    </row>
    <row r="951" spans="1:37" x14ac:dyDescent="0.3">
      <c r="A951" t="s">
        <v>1416</v>
      </c>
      <c r="B951" t="str">
        <f>_xlfn.XLOOKUP(A951,'Customer Names'!$A$2:$A$2336,'Customer Names'!$C$2:$C$2336)</f>
        <v xml:space="preserve"> Mr.Matthew</v>
      </c>
      <c r="C951" s="34">
        <f>_xlfn.XLOOKUP(A951,'Data Cleaning in Medical Examin'!$A$2:$A$2336,'Data Cleaning in Medical Examin'!$B$2:$B$2336)</f>
        <v>27.94</v>
      </c>
      <c r="D951">
        <f>_xlfn.XLOOKUP(A951,'Data Cleaning in Medical Examin'!$A$2:$A$2336,'Data Cleaning in Medical Examin'!$D$2:$D$2336)</f>
        <v>7.92</v>
      </c>
      <c r="E951" t="str">
        <f>_xlfn.XLOOKUP(A951,'Data Cleaning in Medical Examin'!$A$2:$A$2336,'Data Cleaning in Medical Examin'!$F$2:$F$2336)</f>
        <v>No</v>
      </c>
      <c r="F951" t="str">
        <f>_xlfn.XLOOKUP(A951,'Data Cleaning in Medical Examin'!$A$2:$A$2336,'Data Cleaning in Medical Examin'!$G$2:$G$2336)</f>
        <v>No</v>
      </c>
      <c r="G951" t="str">
        <f>_xlfn.XLOOKUP(A951,'Data Cleaning in Medical Examin'!$A$2:$A$2336,'Data Cleaning in Medical Examin'!$H$2:$H$2336)</f>
        <v>No</v>
      </c>
      <c r="H951" s="4">
        <f>_xlfn.XLOOKUP(A951,'Data Cleaning in Medical Examin'!$A$2:$A$2336,'Data Cleaning in Medical Examin'!$I$2:$I$2336)</f>
        <v>0</v>
      </c>
      <c r="I951" t="str">
        <f>_xlfn.XLOOKUP(A951,'Data Cleaning in Medical Examin'!$A$2:$A$2336,'Data Cleaning in Medical Examin'!$J$2:$J$2336)</f>
        <v>No</v>
      </c>
      <c r="J951" t="str">
        <f>_xlfn.XLOOKUP(A951,'Data Cleaning in Medical Examin'!$A$2:$A$2336,'Data Cleaning in Medical Examin'!$C$2:$C$2336)</f>
        <v>Over Weight</v>
      </c>
      <c r="K951" t="str">
        <f>_xlfn.XLOOKUP(A951,'Data Cleaning in Medical Examin'!$A$2:$A$2336,'Data Cleaning in Medical Examin'!$E$2:$E$2336)</f>
        <v>Diabetes</v>
      </c>
      <c r="L951" t="str">
        <f>_xlfn.XLOOKUP(A951,'DataCleaning in Hospitalisation'!$A$2:$A$2344,'DataCleaning in Hospitalisation'!$E$2:$E$2344)</f>
        <v>27-Oct-1965</v>
      </c>
      <c r="M951" s="29">
        <f>_xlfn.XLOOKUP(A951,'DataCleaning in Hospitalisation'!$A$2:$A$2344,'DataCleaning in Hospitalisation'!$H$2:$H$2344)</f>
        <v>11554.22</v>
      </c>
      <c r="N951" t="str">
        <f>_xlfn.XLOOKUP(A951,'DataCleaning in Hospitalisation'!$A$2:$A$2344,'DataCleaning in Hospitalisation'!$I$2:$I$2344)</f>
        <v>tier - 3</v>
      </c>
      <c r="O951" t="str">
        <f>_xlfn.XLOOKUP(A951,'DataCleaning in Hospitalisation'!$A$2:$A$2344,'DataCleaning in Hospitalisation'!$J$2:$J$2344)</f>
        <v>tier - 1</v>
      </c>
      <c r="P951" t="str">
        <f>_xlfn.XLOOKUP(A951,'DataCleaning in Hospitalisation'!$A$2:$A$2344,'DataCleaning in Hospitalisation'!$K$2:$K$2344)</f>
        <v>R1013</v>
      </c>
      <c r="Q951">
        <f>_xlfn.XLOOKUP(A951,'DataCleaning in Hospitalisation'!$A$2:$A$2344,'DataCleaning in Hospitalisation'!$F$2:$F$2344)</f>
        <v>58</v>
      </c>
      <c r="U951" s="4" t="s">
        <v>1226</v>
      </c>
      <c r="V951">
        <v>1</v>
      </c>
      <c r="X951" s="4" t="s">
        <v>512</v>
      </c>
      <c r="Y951" s="29">
        <v>4420.95</v>
      </c>
      <c r="AJ951" s="4" t="s">
        <v>512</v>
      </c>
      <c r="AK951" s="29">
        <v>4420.95</v>
      </c>
    </row>
    <row r="952" spans="1:37" x14ac:dyDescent="0.3">
      <c r="A952" t="s">
        <v>1415</v>
      </c>
      <c r="B952" t="str">
        <f>_xlfn.XLOOKUP(A952,'Customer Names'!$A$2:$A$2336,'Customer Names'!$C$2:$C$2336)</f>
        <v xml:space="preserve"> Ms.Cassandra</v>
      </c>
      <c r="C952" s="34">
        <f>_xlfn.XLOOKUP(A952,'Data Cleaning in Medical Examin'!$A$2:$A$2336,'Data Cleaning in Medical Examin'!$B$2:$B$2336)</f>
        <v>31.9</v>
      </c>
      <c r="D952">
        <f>_xlfn.XLOOKUP(A952,'Data Cleaning in Medical Examin'!$A$2:$A$2336,'Data Cleaning in Medical Examin'!$D$2:$D$2336)</f>
        <v>10.119999999999999</v>
      </c>
      <c r="E952" t="str">
        <f>_xlfn.XLOOKUP(A952,'Data Cleaning in Medical Examin'!$A$2:$A$2336,'Data Cleaning in Medical Examin'!$F$2:$F$2336)</f>
        <v>No</v>
      </c>
      <c r="F952" t="str">
        <f>_xlfn.XLOOKUP(A952,'Data Cleaning in Medical Examin'!$A$2:$A$2336,'Data Cleaning in Medical Examin'!$G$2:$G$2336)</f>
        <v>No</v>
      </c>
      <c r="G952" t="str">
        <f>_xlfn.XLOOKUP(A952,'Data Cleaning in Medical Examin'!$A$2:$A$2336,'Data Cleaning in Medical Examin'!$H$2:$H$2336)</f>
        <v>No</v>
      </c>
      <c r="H952" s="4">
        <f>_xlfn.XLOOKUP(A952,'Data Cleaning in Medical Examin'!$A$2:$A$2336,'Data Cleaning in Medical Examin'!$I$2:$I$2336)</f>
        <v>2</v>
      </c>
      <c r="I952" t="str">
        <f>_xlfn.XLOOKUP(A952,'Data Cleaning in Medical Examin'!$A$2:$A$2336,'Data Cleaning in Medical Examin'!$J$2:$J$2336)</f>
        <v>No</v>
      </c>
      <c r="J952" t="str">
        <f>_xlfn.XLOOKUP(A952,'Data Cleaning in Medical Examin'!$A$2:$A$2336,'Data Cleaning in Medical Examin'!$C$2:$C$2336)</f>
        <v>Obesity</v>
      </c>
      <c r="K952" t="str">
        <f>_xlfn.XLOOKUP(A952,'Data Cleaning in Medical Examin'!$A$2:$A$2336,'Data Cleaning in Medical Examin'!$E$2:$E$2336)</f>
        <v>Diabetes</v>
      </c>
      <c r="L952" t="str">
        <f>_xlfn.XLOOKUP(A952,'DataCleaning in Hospitalisation'!$A$2:$A$2344,'DataCleaning in Hospitalisation'!$E$2:$E$2344)</f>
        <v>23-Jul-1973</v>
      </c>
      <c r="M952" s="29">
        <f>_xlfn.XLOOKUP(A952,'DataCleaning in Hospitalisation'!$A$2:$A$2344,'DataCleaning in Hospitalisation'!$H$2:$H$2344)</f>
        <v>11552.9</v>
      </c>
      <c r="N952" t="str">
        <f>_xlfn.XLOOKUP(A952,'DataCleaning in Hospitalisation'!$A$2:$A$2344,'DataCleaning in Hospitalisation'!$I$2:$I$2344)</f>
        <v>tier - 3</v>
      </c>
      <c r="O952" t="str">
        <f>_xlfn.XLOOKUP(A952,'DataCleaning in Hospitalisation'!$A$2:$A$2344,'DataCleaning in Hospitalisation'!$J$2:$J$2344)</f>
        <v>tier - 2</v>
      </c>
      <c r="P952" t="str">
        <f>_xlfn.XLOOKUP(A952,'DataCleaning in Hospitalisation'!$A$2:$A$2344,'DataCleaning in Hospitalisation'!$K$2:$K$2344)</f>
        <v>R1011</v>
      </c>
      <c r="Q952">
        <f>_xlfn.XLOOKUP(A952,'DataCleaning in Hospitalisation'!$A$2:$A$2344,'DataCleaning in Hospitalisation'!$F$2:$F$2344)</f>
        <v>50</v>
      </c>
      <c r="U952" s="38" t="s">
        <v>6</v>
      </c>
      <c r="V952">
        <v>1</v>
      </c>
      <c r="X952" s="4" t="s">
        <v>510</v>
      </c>
      <c r="Y952" s="29">
        <v>4415.16</v>
      </c>
      <c r="AJ952" s="4" t="s">
        <v>510</v>
      </c>
      <c r="AK952" s="29">
        <v>4415.16</v>
      </c>
    </row>
    <row r="953" spans="1:37" x14ac:dyDescent="0.3">
      <c r="A953" t="s">
        <v>1414</v>
      </c>
      <c r="B953" t="str">
        <f>_xlfn.XLOOKUP(A953,'Customer Names'!$A$2:$A$2336,'Customer Names'!$C$2:$C$2336)</f>
        <v xml:space="preserve"> Ms.Rosemary</v>
      </c>
      <c r="C953" s="34">
        <f>_xlfn.XLOOKUP(A953,'Data Cleaning in Medical Examin'!$A$2:$A$2336,'Data Cleaning in Medical Examin'!$B$2:$B$2336)</f>
        <v>31.64</v>
      </c>
      <c r="D953">
        <f>_xlfn.XLOOKUP(A953,'Data Cleaning in Medical Examin'!$A$2:$A$2336,'Data Cleaning in Medical Examin'!$D$2:$D$2336)</f>
        <v>7.91</v>
      </c>
      <c r="E953" t="str">
        <f>_xlfn.XLOOKUP(A953,'Data Cleaning in Medical Examin'!$A$2:$A$2336,'Data Cleaning in Medical Examin'!$F$2:$F$2336)</f>
        <v>No</v>
      </c>
      <c r="F953" t="str">
        <f>_xlfn.XLOOKUP(A953,'Data Cleaning in Medical Examin'!$A$2:$A$2336,'Data Cleaning in Medical Examin'!$G$2:$G$2336)</f>
        <v>No</v>
      </c>
      <c r="G953" t="str">
        <f>_xlfn.XLOOKUP(A953,'Data Cleaning in Medical Examin'!$A$2:$A$2336,'Data Cleaning in Medical Examin'!$H$2:$H$2336)</f>
        <v>No</v>
      </c>
      <c r="H953" s="4">
        <f>_xlfn.XLOOKUP(A953,'Data Cleaning in Medical Examin'!$A$2:$A$2336,'Data Cleaning in Medical Examin'!$I$2:$I$2336)</f>
        <v>0</v>
      </c>
      <c r="I953" t="str">
        <f>_xlfn.XLOOKUP(A953,'Data Cleaning in Medical Examin'!$A$2:$A$2336,'Data Cleaning in Medical Examin'!$J$2:$J$2336)</f>
        <v>No</v>
      </c>
      <c r="J953" t="str">
        <f>_xlfn.XLOOKUP(A953,'Data Cleaning in Medical Examin'!$A$2:$A$2336,'Data Cleaning in Medical Examin'!$C$2:$C$2336)</f>
        <v>Obesity</v>
      </c>
      <c r="K953" t="str">
        <f>_xlfn.XLOOKUP(A953,'Data Cleaning in Medical Examin'!$A$2:$A$2336,'Data Cleaning in Medical Examin'!$E$2:$E$2336)</f>
        <v>Diabetes</v>
      </c>
      <c r="L953" t="str">
        <f>_xlfn.XLOOKUP(A953,'DataCleaning in Hospitalisation'!$A$2:$A$2344,'DataCleaning in Hospitalisation'!$E$2:$E$2344)</f>
        <v>1-Dec-1971</v>
      </c>
      <c r="M953" s="29">
        <f>_xlfn.XLOOKUP(A953,'DataCleaning in Hospitalisation'!$A$2:$A$2344,'DataCleaning in Hospitalisation'!$H$2:$H$2344)</f>
        <v>11540.25</v>
      </c>
      <c r="N953" t="str">
        <f>_xlfn.XLOOKUP(A953,'DataCleaning in Hospitalisation'!$A$2:$A$2344,'DataCleaning in Hospitalisation'!$I$2:$I$2344)</f>
        <v>tier - 3</v>
      </c>
      <c r="O953" t="str">
        <f>_xlfn.XLOOKUP(A953,'DataCleaning in Hospitalisation'!$A$2:$A$2344,'DataCleaning in Hospitalisation'!$J$2:$J$2344)</f>
        <v>tier - 1</v>
      </c>
      <c r="P953" t="str">
        <f>_xlfn.XLOOKUP(A953,'DataCleaning in Hospitalisation'!$A$2:$A$2344,'DataCleaning in Hospitalisation'!$K$2:$K$2344)</f>
        <v>R1012</v>
      </c>
      <c r="Q953">
        <f>_xlfn.XLOOKUP(A953,'DataCleaning in Hospitalisation'!$A$2:$A$2344,'DataCleaning in Hospitalisation'!$F$2:$F$2344)</f>
        <v>52</v>
      </c>
      <c r="U953" s="42" t="s">
        <v>2415</v>
      </c>
      <c r="V953">
        <v>1</v>
      </c>
      <c r="X953" s="4" t="s">
        <v>509</v>
      </c>
      <c r="Y953" s="29">
        <v>4402.2299999999996</v>
      </c>
      <c r="AJ953" s="4" t="s">
        <v>509</v>
      </c>
      <c r="AK953" s="29">
        <v>4402.2299999999996</v>
      </c>
    </row>
    <row r="954" spans="1:37" x14ac:dyDescent="0.3">
      <c r="A954" t="s">
        <v>1413</v>
      </c>
      <c r="B954" t="str">
        <f>_xlfn.XLOOKUP(A954,'Customer Names'!$A$2:$A$2336,'Customer Names'!$C$2:$C$2336)</f>
        <v xml:space="preserve"> Ms.Carrie</v>
      </c>
      <c r="C954" s="34">
        <f>_xlfn.XLOOKUP(A954,'Data Cleaning in Medical Examin'!$A$2:$A$2336,'Data Cleaning in Medical Examin'!$B$2:$B$2336)</f>
        <v>46.7</v>
      </c>
      <c r="D954">
        <f>_xlfn.XLOOKUP(A954,'Data Cleaning in Medical Examin'!$A$2:$A$2336,'Data Cleaning in Medical Examin'!$D$2:$D$2336)</f>
        <v>10.9</v>
      </c>
      <c r="E954" t="str">
        <f>_xlfn.XLOOKUP(A954,'Data Cleaning in Medical Examin'!$A$2:$A$2336,'Data Cleaning in Medical Examin'!$F$2:$F$2336)</f>
        <v>No</v>
      </c>
      <c r="F954" t="str">
        <f>_xlfn.XLOOKUP(A954,'Data Cleaning in Medical Examin'!$A$2:$A$2336,'Data Cleaning in Medical Examin'!$G$2:$G$2336)</f>
        <v>No</v>
      </c>
      <c r="G954" t="str">
        <f>_xlfn.XLOOKUP(A954,'Data Cleaning in Medical Examin'!$A$2:$A$2336,'Data Cleaning in Medical Examin'!$H$2:$H$2336)</f>
        <v>No</v>
      </c>
      <c r="H954" s="4">
        <f>_xlfn.XLOOKUP(A954,'Data Cleaning in Medical Examin'!$A$2:$A$2336,'Data Cleaning in Medical Examin'!$I$2:$I$2336)</f>
        <v>0</v>
      </c>
      <c r="I954" t="str">
        <f>_xlfn.XLOOKUP(A954,'Data Cleaning in Medical Examin'!$A$2:$A$2336,'Data Cleaning in Medical Examin'!$J$2:$J$2336)</f>
        <v>No</v>
      </c>
      <c r="J954" t="str">
        <f>_xlfn.XLOOKUP(A954,'Data Cleaning in Medical Examin'!$A$2:$A$2336,'Data Cleaning in Medical Examin'!$C$2:$C$2336)</f>
        <v>Obesity</v>
      </c>
      <c r="K954" t="str">
        <f>_xlfn.XLOOKUP(A954,'Data Cleaning in Medical Examin'!$A$2:$A$2336,'Data Cleaning in Medical Examin'!$E$2:$E$2336)</f>
        <v>Diabetes</v>
      </c>
      <c r="L954" t="str">
        <f>_xlfn.XLOOKUP(A954,'DataCleaning in Hospitalisation'!$A$2:$A$2344,'DataCleaning in Hospitalisation'!$E$2:$E$2344)</f>
        <v>14-Nov-1968</v>
      </c>
      <c r="M954" s="29">
        <f>_xlfn.XLOOKUP(A954,'DataCleaning in Hospitalisation'!$A$2:$A$2344,'DataCleaning in Hospitalisation'!$H$2:$H$2344)</f>
        <v>11538.42</v>
      </c>
      <c r="N954" t="str">
        <f>_xlfn.XLOOKUP(A954,'DataCleaning in Hospitalisation'!$A$2:$A$2344,'DataCleaning in Hospitalisation'!$I$2:$I$2344)</f>
        <v>tier - 3</v>
      </c>
      <c r="O954" t="str">
        <f>_xlfn.XLOOKUP(A954,'DataCleaning in Hospitalisation'!$A$2:$A$2344,'DataCleaning in Hospitalisation'!$J$2:$J$2344)</f>
        <v>tier - 1</v>
      </c>
      <c r="P954" t="str">
        <f>_xlfn.XLOOKUP(A954,'DataCleaning in Hospitalisation'!$A$2:$A$2344,'DataCleaning in Hospitalisation'!$K$2:$K$2344)</f>
        <v>R1011</v>
      </c>
      <c r="Q954">
        <f>_xlfn.XLOOKUP(A954,'DataCleaning in Hospitalisation'!$A$2:$A$2344,'DataCleaning in Hospitalisation'!$F$2:$F$2344)</f>
        <v>55</v>
      </c>
      <c r="U954" s="43" t="s">
        <v>7</v>
      </c>
      <c r="V954">
        <v>1</v>
      </c>
      <c r="X954" s="4" t="s">
        <v>508</v>
      </c>
      <c r="Y954" s="29">
        <v>4399.7299999999996</v>
      </c>
      <c r="AJ954" s="4" t="s">
        <v>508</v>
      </c>
      <c r="AK954" s="29">
        <v>4399.7299999999996</v>
      </c>
    </row>
    <row r="955" spans="1:37" x14ac:dyDescent="0.3">
      <c r="A955" t="s">
        <v>1412</v>
      </c>
      <c r="B955" t="str">
        <f>_xlfn.XLOOKUP(A955,'Customer Names'!$A$2:$A$2336,'Customer Names'!$C$2:$C$2336)</f>
        <v xml:space="preserve"> Mr.Gerardo</v>
      </c>
      <c r="C955" s="34">
        <f>_xlfn.XLOOKUP(A955,'Data Cleaning in Medical Examin'!$A$2:$A$2336,'Data Cleaning in Medical Examin'!$B$2:$B$2336)</f>
        <v>18.335000000000001</v>
      </c>
      <c r="D955">
        <f>_xlfn.XLOOKUP(A955,'Data Cleaning in Medical Examin'!$A$2:$A$2336,'Data Cleaning in Medical Examin'!$D$2:$D$2336)</f>
        <v>11.83</v>
      </c>
      <c r="E955" t="str">
        <f>_xlfn.XLOOKUP(A955,'Data Cleaning in Medical Examin'!$A$2:$A$2336,'Data Cleaning in Medical Examin'!$F$2:$F$2336)</f>
        <v>No</v>
      </c>
      <c r="F955" t="str">
        <f>_xlfn.XLOOKUP(A955,'Data Cleaning in Medical Examin'!$A$2:$A$2336,'Data Cleaning in Medical Examin'!$G$2:$G$2336)</f>
        <v>No</v>
      </c>
      <c r="G955" t="str">
        <f>_xlfn.XLOOKUP(A955,'Data Cleaning in Medical Examin'!$A$2:$A$2336,'Data Cleaning in Medical Examin'!$H$2:$H$2336)</f>
        <v>No</v>
      </c>
      <c r="H955" s="4">
        <f>_xlfn.XLOOKUP(A955,'Data Cleaning in Medical Examin'!$A$2:$A$2336,'Data Cleaning in Medical Examin'!$I$2:$I$2336)</f>
        <v>0</v>
      </c>
      <c r="I955" t="str">
        <f>_xlfn.XLOOKUP(A955,'Data Cleaning in Medical Examin'!$A$2:$A$2336,'Data Cleaning in Medical Examin'!$J$2:$J$2336)</f>
        <v>No</v>
      </c>
      <c r="J955" t="str">
        <f>_xlfn.XLOOKUP(A955,'Data Cleaning in Medical Examin'!$A$2:$A$2336,'Data Cleaning in Medical Examin'!$C$2:$C$2336)</f>
        <v>Under Weight</v>
      </c>
      <c r="K955" t="str">
        <f>_xlfn.XLOOKUP(A955,'Data Cleaning in Medical Examin'!$A$2:$A$2336,'Data Cleaning in Medical Examin'!$E$2:$E$2336)</f>
        <v>Diabetes</v>
      </c>
      <c r="L955" t="str">
        <f>_xlfn.XLOOKUP(A955,'DataCleaning in Hospitalisation'!$A$2:$A$2344,'DataCleaning in Hospitalisation'!$E$2:$E$2344)</f>
        <v>3-Oct-1965</v>
      </c>
      <c r="M955" s="29">
        <f>_xlfn.XLOOKUP(A955,'DataCleaning in Hospitalisation'!$A$2:$A$2344,'DataCleaning in Hospitalisation'!$H$2:$H$2344)</f>
        <v>11534.87</v>
      </c>
      <c r="N955" t="str">
        <f>_xlfn.XLOOKUP(A955,'DataCleaning in Hospitalisation'!$A$2:$A$2344,'DataCleaning in Hospitalisation'!$I$2:$I$2344)</f>
        <v>tier - 3</v>
      </c>
      <c r="O955" t="str">
        <f>_xlfn.XLOOKUP(A955,'DataCleaning in Hospitalisation'!$A$2:$A$2344,'DataCleaning in Hospitalisation'!$J$2:$J$2344)</f>
        <v>tier - 1</v>
      </c>
      <c r="P955" t="str">
        <f>_xlfn.XLOOKUP(A955,'DataCleaning in Hospitalisation'!$A$2:$A$2344,'DataCleaning in Hospitalisation'!$K$2:$K$2344)</f>
        <v>R1017</v>
      </c>
      <c r="Q955">
        <f>_xlfn.XLOOKUP(A955,'DataCleaning in Hospitalisation'!$A$2:$A$2344,'DataCleaning in Hospitalisation'!$F$2:$F$2344)</f>
        <v>58</v>
      </c>
      <c r="U955" s="44" t="s">
        <v>2372</v>
      </c>
      <c r="V955">
        <v>1</v>
      </c>
      <c r="X955" s="4" t="s">
        <v>507</v>
      </c>
      <c r="Y955" s="29">
        <v>4397.3100000000004</v>
      </c>
      <c r="AJ955" s="4" t="s">
        <v>507</v>
      </c>
      <c r="AK955" s="29">
        <v>4397.3100000000004</v>
      </c>
    </row>
    <row r="956" spans="1:37" x14ac:dyDescent="0.3">
      <c r="A956" t="s">
        <v>1411</v>
      </c>
      <c r="B956" t="str">
        <f>_xlfn.XLOOKUP(A956,'Customer Names'!$A$2:$A$2336,'Customer Names'!$C$2:$C$2336)</f>
        <v xml:space="preserve"> Mr.Matthew</v>
      </c>
      <c r="C956" s="34">
        <f>_xlfn.XLOOKUP(A956,'Data Cleaning in Medical Examin'!$A$2:$A$2336,'Data Cleaning in Medical Examin'!$B$2:$B$2336)</f>
        <v>31.24</v>
      </c>
      <c r="D956">
        <f>_xlfn.XLOOKUP(A956,'Data Cleaning in Medical Examin'!$A$2:$A$2336,'Data Cleaning in Medical Examin'!$D$2:$D$2336)</f>
        <v>7.42</v>
      </c>
      <c r="E956" t="str">
        <f>_xlfn.XLOOKUP(A956,'Data Cleaning in Medical Examin'!$A$2:$A$2336,'Data Cleaning in Medical Examin'!$F$2:$F$2336)</f>
        <v>Yes</v>
      </c>
      <c r="F956" t="str">
        <f>_xlfn.XLOOKUP(A956,'Data Cleaning in Medical Examin'!$A$2:$A$2336,'Data Cleaning in Medical Examin'!$G$2:$G$2336)</f>
        <v>No</v>
      </c>
      <c r="G956" t="str">
        <f>_xlfn.XLOOKUP(A956,'Data Cleaning in Medical Examin'!$A$2:$A$2336,'Data Cleaning in Medical Examin'!$H$2:$H$2336)</f>
        <v>No</v>
      </c>
      <c r="H956" s="4">
        <f>_xlfn.XLOOKUP(A956,'Data Cleaning in Medical Examin'!$A$2:$A$2336,'Data Cleaning in Medical Examin'!$I$2:$I$2336)</f>
        <v>2</v>
      </c>
      <c r="I956" t="str">
        <f>_xlfn.XLOOKUP(A956,'Data Cleaning in Medical Examin'!$A$2:$A$2336,'Data Cleaning in Medical Examin'!$J$2:$J$2336)</f>
        <v>No</v>
      </c>
      <c r="J956" t="str">
        <f>_xlfn.XLOOKUP(A956,'Data Cleaning in Medical Examin'!$A$2:$A$2336,'Data Cleaning in Medical Examin'!$C$2:$C$2336)</f>
        <v>Obesity</v>
      </c>
      <c r="K956" t="str">
        <f>_xlfn.XLOOKUP(A956,'Data Cleaning in Medical Examin'!$A$2:$A$2336,'Data Cleaning in Medical Examin'!$E$2:$E$2336)</f>
        <v>Diabetes</v>
      </c>
      <c r="L956" t="str">
        <f>_xlfn.XLOOKUP(A956,'DataCleaning in Hospitalisation'!$A$2:$A$2344,'DataCleaning in Hospitalisation'!$E$2:$E$2344)</f>
        <v>23-Jul-1970</v>
      </c>
      <c r="M956" s="29">
        <f>_xlfn.XLOOKUP(A956,'DataCleaning in Hospitalisation'!$A$2:$A$2344,'DataCleaning in Hospitalisation'!$H$2:$H$2344)</f>
        <v>11530.12</v>
      </c>
      <c r="N956" t="str">
        <f>_xlfn.XLOOKUP(A956,'DataCleaning in Hospitalisation'!$A$2:$A$2344,'DataCleaning in Hospitalisation'!$I$2:$I$2344)</f>
        <v>tier - 3</v>
      </c>
      <c r="O956" t="str">
        <f>_xlfn.XLOOKUP(A956,'DataCleaning in Hospitalisation'!$A$2:$A$2344,'DataCleaning in Hospitalisation'!$J$2:$J$2344)</f>
        <v>tier - 1</v>
      </c>
      <c r="P956" t="str">
        <f>_xlfn.XLOOKUP(A956,'DataCleaning in Hospitalisation'!$A$2:$A$2344,'DataCleaning in Hospitalisation'!$K$2:$K$2344)</f>
        <v>R1012</v>
      </c>
      <c r="Q956">
        <f>_xlfn.XLOOKUP(A956,'DataCleaning in Hospitalisation'!$A$2:$A$2344,'DataCleaning in Hospitalisation'!$F$2:$F$2344)</f>
        <v>53</v>
      </c>
      <c r="U956" s="45" t="s">
        <v>2372</v>
      </c>
      <c r="V956">
        <v>1</v>
      </c>
      <c r="X956" s="4" t="s">
        <v>506</v>
      </c>
      <c r="Y956" s="29">
        <v>4392.7</v>
      </c>
      <c r="AJ956" s="4" t="s">
        <v>506</v>
      </c>
      <c r="AK956" s="29">
        <v>4392.7</v>
      </c>
    </row>
    <row r="957" spans="1:37" x14ac:dyDescent="0.3">
      <c r="A957" t="s">
        <v>1410</v>
      </c>
      <c r="B957" t="str">
        <f>_xlfn.XLOOKUP(A957,'Customer Names'!$A$2:$A$2336,'Customer Names'!$C$2:$C$2336)</f>
        <v xml:space="preserve"> Mrs.Meghan</v>
      </c>
      <c r="C957" s="34">
        <f>_xlfn.XLOOKUP(A957,'Data Cleaning in Medical Examin'!$A$2:$A$2336,'Data Cleaning in Medical Examin'!$B$2:$B$2336)</f>
        <v>39.22</v>
      </c>
      <c r="D957">
        <f>_xlfn.XLOOKUP(A957,'Data Cleaning in Medical Examin'!$A$2:$A$2336,'Data Cleaning in Medical Examin'!$D$2:$D$2336)</f>
        <v>5.62</v>
      </c>
      <c r="E957" t="str">
        <f>_xlfn.XLOOKUP(A957,'Data Cleaning in Medical Examin'!$A$2:$A$2336,'Data Cleaning in Medical Examin'!$F$2:$F$2336)</f>
        <v>Yes</v>
      </c>
      <c r="F957" t="str">
        <f>_xlfn.XLOOKUP(A957,'Data Cleaning in Medical Examin'!$A$2:$A$2336,'Data Cleaning in Medical Examin'!$G$2:$G$2336)</f>
        <v>No</v>
      </c>
      <c r="G957" t="str">
        <f>_xlfn.XLOOKUP(A957,'Data Cleaning in Medical Examin'!$A$2:$A$2336,'Data Cleaning in Medical Examin'!$H$2:$H$2336)</f>
        <v>No</v>
      </c>
      <c r="H957" s="4">
        <f>_xlfn.XLOOKUP(A957,'Data Cleaning in Medical Examin'!$A$2:$A$2336,'Data Cleaning in Medical Examin'!$I$2:$I$2336)</f>
        <v>1</v>
      </c>
      <c r="I957" t="str">
        <f>_xlfn.XLOOKUP(A957,'Data Cleaning in Medical Examin'!$A$2:$A$2336,'Data Cleaning in Medical Examin'!$J$2:$J$2336)</f>
        <v>No</v>
      </c>
      <c r="J957" t="str">
        <f>_xlfn.XLOOKUP(A957,'Data Cleaning in Medical Examin'!$A$2:$A$2336,'Data Cleaning in Medical Examin'!$C$2:$C$2336)</f>
        <v>Obesity</v>
      </c>
      <c r="K957" t="str">
        <f>_xlfn.XLOOKUP(A957,'Data Cleaning in Medical Examin'!$A$2:$A$2336,'Data Cleaning in Medical Examin'!$E$2:$E$2336)</f>
        <v>Normal</v>
      </c>
      <c r="L957" t="str">
        <f>_xlfn.XLOOKUP(A957,'DataCleaning in Hospitalisation'!$A$2:$A$2344,'DataCleaning in Hospitalisation'!$E$2:$E$2344)</f>
        <v>12-Jun-1988</v>
      </c>
      <c r="M957" s="29">
        <f>_xlfn.XLOOKUP(A957,'DataCleaning in Hospitalisation'!$A$2:$A$2344,'DataCleaning in Hospitalisation'!$H$2:$H$2344)</f>
        <v>11524.25</v>
      </c>
      <c r="N957" t="str">
        <f>_xlfn.XLOOKUP(A957,'DataCleaning in Hospitalisation'!$A$2:$A$2344,'DataCleaning in Hospitalisation'!$I$2:$I$2344)</f>
        <v>tier - 3</v>
      </c>
      <c r="O957" t="str">
        <f>_xlfn.XLOOKUP(A957,'DataCleaning in Hospitalisation'!$A$2:$A$2344,'DataCleaning in Hospitalisation'!$J$2:$J$2344)</f>
        <v>tier - 1</v>
      </c>
      <c r="P957" t="str">
        <f>_xlfn.XLOOKUP(A957,'DataCleaning in Hospitalisation'!$A$2:$A$2344,'DataCleaning in Hospitalisation'!$K$2:$K$2344)</f>
        <v>R1026</v>
      </c>
      <c r="Q957">
        <f>_xlfn.XLOOKUP(A957,'DataCleaning in Hospitalisation'!$A$2:$A$2344,'DataCleaning in Hospitalisation'!$F$2:$F$2344)</f>
        <v>35</v>
      </c>
      <c r="U957" s="4" t="s">
        <v>1225</v>
      </c>
      <c r="V957">
        <v>1</v>
      </c>
      <c r="X957" s="4" t="s">
        <v>505</v>
      </c>
      <c r="Y957" s="29">
        <v>4391.6499999999996</v>
      </c>
      <c r="AJ957" s="4" t="s">
        <v>505</v>
      </c>
      <c r="AK957" s="29">
        <v>4391.6499999999996</v>
      </c>
    </row>
    <row r="958" spans="1:37" x14ac:dyDescent="0.3">
      <c r="A958" t="s">
        <v>1409</v>
      </c>
      <c r="B958" t="str">
        <f>_xlfn.XLOOKUP(A958,'Customer Names'!$A$2:$A$2336,'Customer Names'!$C$2:$C$2336)</f>
        <v xml:space="preserve"> Mr.Eric</v>
      </c>
      <c r="C958" s="34">
        <f>_xlfn.XLOOKUP(A958,'Data Cleaning in Medical Examin'!$A$2:$A$2336,'Data Cleaning in Medical Examin'!$B$2:$B$2336)</f>
        <v>24.414999999999999</v>
      </c>
      <c r="D958">
        <f>_xlfn.XLOOKUP(A958,'Data Cleaning in Medical Examin'!$A$2:$A$2336,'Data Cleaning in Medical Examin'!$D$2:$D$2336)</f>
        <v>7.16</v>
      </c>
      <c r="E958" t="str">
        <f>_xlfn.XLOOKUP(A958,'Data Cleaning in Medical Examin'!$A$2:$A$2336,'Data Cleaning in Medical Examin'!$F$2:$F$2336)</f>
        <v>No</v>
      </c>
      <c r="F958" t="str">
        <f>_xlfn.XLOOKUP(A958,'Data Cleaning in Medical Examin'!$A$2:$A$2336,'Data Cleaning in Medical Examin'!$G$2:$G$2336)</f>
        <v>No</v>
      </c>
      <c r="G958" t="str">
        <f>_xlfn.XLOOKUP(A958,'Data Cleaning in Medical Examin'!$A$2:$A$2336,'Data Cleaning in Medical Examin'!$H$2:$H$2336)</f>
        <v>No</v>
      </c>
      <c r="H958" s="4">
        <f>_xlfn.XLOOKUP(A958,'Data Cleaning in Medical Examin'!$A$2:$A$2336,'Data Cleaning in Medical Examin'!$I$2:$I$2336)</f>
        <v>0</v>
      </c>
      <c r="I958" t="str">
        <f>_xlfn.XLOOKUP(A958,'Data Cleaning in Medical Examin'!$A$2:$A$2336,'Data Cleaning in Medical Examin'!$J$2:$J$2336)</f>
        <v>No</v>
      </c>
      <c r="J958" t="str">
        <f>_xlfn.XLOOKUP(A958,'Data Cleaning in Medical Examin'!$A$2:$A$2336,'Data Cleaning in Medical Examin'!$C$2:$C$2336)</f>
        <v>Normal Weight</v>
      </c>
      <c r="K958" t="str">
        <f>_xlfn.XLOOKUP(A958,'Data Cleaning in Medical Examin'!$A$2:$A$2336,'Data Cleaning in Medical Examin'!$E$2:$E$2336)</f>
        <v>Diabetes</v>
      </c>
      <c r="L958" t="str">
        <f>_xlfn.XLOOKUP(A958,'DataCleaning in Hospitalisation'!$A$2:$A$2344,'DataCleaning in Hospitalisation'!$E$2:$E$2344)</f>
        <v>19-Dec-1971</v>
      </c>
      <c r="M958" s="29">
        <f>_xlfn.XLOOKUP(A958,'DataCleaning in Hospitalisation'!$A$2:$A$2344,'DataCleaning in Hospitalisation'!$H$2:$H$2344)</f>
        <v>11520.1</v>
      </c>
      <c r="N958" t="str">
        <f>_xlfn.XLOOKUP(A958,'DataCleaning in Hospitalisation'!$A$2:$A$2344,'DataCleaning in Hospitalisation'!$I$2:$I$2344)</f>
        <v>tier - 3</v>
      </c>
      <c r="O958" t="str">
        <f>_xlfn.XLOOKUP(A958,'DataCleaning in Hospitalisation'!$A$2:$A$2344,'DataCleaning in Hospitalisation'!$J$2:$J$2344)</f>
        <v>tier - 1</v>
      </c>
      <c r="P958" t="str">
        <f>_xlfn.XLOOKUP(A958,'DataCleaning in Hospitalisation'!$A$2:$A$2344,'DataCleaning in Hospitalisation'!$K$2:$K$2344)</f>
        <v>R1012</v>
      </c>
      <c r="Q958">
        <f>_xlfn.XLOOKUP(A958,'DataCleaning in Hospitalisation'!$A$2:$A$2344,'DataCleaning in Hospitalisation'!$F$2:$F$2344)</f>
        <v>52</v>
      </c>
      <c r="U958" s="38" t="s">
        <v>7</v>
      </c>
      <c r="V958">
        <v>1</v>
      </c>
      <c r="X958" s="4" t="s">
        <v>504</v>
      </c>
      <c r="Y958" s="29">
        <v>4357.04</v>
      </c>
      <c r="AJ958" s="4" t="s">
        <v>504</v>
      </c>
      <c r="AK958" s="29">
        <v>4357.04</v>
      </c>
    </row>
    <row r="959" spans="1:37" x14ac:dyDescent="0.3">
      <c r="A959" t="s">
        <v>1408</v>
      </c>
      <c r="B959" t="str">
        <f>_xlfn.XLOOKUP(A959,'Customer Names'!$A$2:$A$2336,'Customer Names'!$C$2:$C$2336)</f>
        <v xml:space="preserve"> Ms.Lisa</v>
      </c>
      <c r="C959" s="34">
        <f>_xlfn.XLOOKUP(A959,'Data Cleaning in Medical Examin'!$A$2:$A$2336,'Data Cleaning in Medical Examin'!$B$2:$B$2336)</f>
        <v>32.299999999999997</v>
      </c>
      <c r="D959">
        <f>_xlfn.XLOOKUP(A959,'Data Cleaning in Medical Examin'!$A$2:$A$2336,'Data Cleaning in Medical Examin'!$D$2:$D$2336)</f>
        <v>9.89</v>
      </c>
      <c r="E959" t="str">
        <f>_xlfn.XLOOKUP(A959,'Data Cleaning in Medical Examin'!$A$2:$A$2336,'Data Cleaning in Medical Examin'!$F$2:$F$2336)</f>
        <v>No</v>
      </c>
      <c r="F959" t="str">
        <f>_xlfn.XLOOKUP(A959,'Data Cleaning in Medical Examin'!$A$2:$A$2336,'Data Cleaning in Medical Examin'!$G$2:$G$2336)</f>
        <v>No</v>
      </c>
      <c r="G959" t="str">
        <f>_xlfn.XLOOKUP(A959,'Data Cleaning in Medical Examin'!$A$2:$A$2336,'Data Cleaning in Medical Examin'!$H$2:$H$2336)</f>
        <v>No</v>
      </c>
      <c r="H959" s="4">
        <f>_xlfn.XLOOKUP(A959,'Data Cleaning in Medical Examin'!$A$2:$A$2336,'Data Cleaning in Medical Examin'!$I$2:$I$2336)</f>
        <v>0</v>
      </c>
      <c r="I959" t="str">
        <f>_xlfn.XLOOKUP(A959,'Data Cleaning in Medical Examin'!$A$2:$A$2336,'Data Cleaning in Medical Examin'!$J$2:$J$2336)</f>
        <v>No</v>
      </c>
      <c r="J959" t="str">
        <f>_xlfn.XLOOKUP(A959,'Data Cleaning in Medical Examin'!$A$2:$A$2336,'Data Cleaning in Medical Examin'!$C$2:$C$2336)</f>
        <v>Obesity</v>
      </c>
      <c r="K959" t="str">
        <f>_xlfn.XLOOKUP(A959,'Data Cleaning in Medical Examin'!$A$2:$A$2336,'Data Cleaning in Medical Examin'!$E$2:$E$2336)</f>
        <v>Diabetes</v>
      </c>
      <c r="L959" t="str">
        <f>_xlfn.XLOOKUP(A959,'DataCleaning in Hospitalisation'!$A$2:$A$2344,'DataCleaning in Hospitalisation'!$E$2:$E$2344)</f>
        <v>24-Jun-1968</v>
      </c>
      <c r="M959" s="29">
        <f>_xlfn.XLOOKUP(A959,'DataCleaning in Hospitalisation'!$A$2:$A$2344,'DataCleaning in Hospitalisation'!$H$2:$H$2344)</f>
        <v>11512.41</v>
      </c>
      <c r="N959" t="str">
        <f>_xlfn.XLOOKUP(A959,'DataCleaning in Hospitalisation'!$A$2:$A$2344,'DataCleaning in Hospitalisation'!$I$2:$I$2344)</f>
        <v>tier - 3</v>
      </c>
      <c r="O959" t="str">
        <f>_xlfn.XLOOKUP(A959,'DataCleaning in Hospitalisation'!$A$2:$A$2344,'DataCleaning in Hospitalisation'!$J$2:$J$2344)</f>
        <v>tier - 1</v>
      </c>
      <c r="P959" t="str">
        <f>_xlfn.XLOOKUP(A959,'DataCleaning in Hospitalisation'!$A$2:$A$2344,'DataCleaning in Hospitalisation'!$K$2:$K$2344)</f>
        <v>R1024</v>
      </c>
      <c r="Q959">
        <f>_xlfn.XLOOKUP(A959,'DataCleaning in Hospitalisation'!$A$2:$A$2344,'DataCleaning in Hospitalisation'!$F$2:$F$2344)</f>
        <v>55</v>
      </c>
      <c r="U959" s="42" t="s">
        <v>2415</v>
      </c>
      <c r="V959">
        <v>1</v>
      </c>
      <c r="X959" s="4" t="s">
        <v>2182</v>
      </c>
      <c r="Y959" s="29">
        <v>36445.550000000003</v>
      </c>
      <c r="AJ959" s="4" t="s">
        <v>2182</v>
      </c>
      <c r="AK959" s="29">
        <v>36445.550000000003</v>
      </c>
    </row>
    <row r="960" spans="1:37" x14ac:dyDescent="0.3">
      <c r="A960" t="s">
        <v>1407</v>
      </c>
      <c r="B960" t="str">
        <f>_xlfn.XLOOKUP(A960,'Customer Names'!$A$2:$A$2336,'Customer Names'!$C$2:$C$2336)</f>
        <v xml:space="preserve"> Mrs.Jane</v>
      </c>
      <c r="C960" s="34">
        <f>_xlfn.XLOOKUP(A960,'Data Cleaning in Medical Examin'!$A$2:$A$2336,'Data Cleaning in Medical Examin'!$B$2:$B$2336)</f>
        <v>39.94</v>
      </c>
      <c r="D960">
        <f>_xlfn.XLOOKUP(A960,'Data Cleaning in Medical Examin'!$A$2:$A$2336,'Data Cleaning in Medical Examin'!$D$2:$D$2336)</f>
        <v>5.14</v>
      </c>
      <c r="E960" t="str">
        <f>_xlfn.XLOOKUP(A960,'Data Cleaning in Medical Examin'!$A$2:$A$2336,'Data Cleaning in Medical Examin'!$F$2:$F$2336)</f>
        <v>No</v>
      </c>
      <c r="F960" t="str">
        <f>_xlfn.XLOOKUP(A960,'Data Cleaning in Medical Examin'!$A$2:$A$2336,'Data Cleaning in Medical Examin'!$G$2:$G$2336)</f>
        <v>No</v>
      </c>
      <c r="G960" t="str">
        <f>_xlfn.XLOOKUP(A960,'Data Cleaning in Medical Examin'!$A$2:$A$2336,'Data Cleaning in Medical Examin'!$H$2:$H$2336)</f>
        <v>No</v>
      </c>
      <c r="H960" s="4">
        <f>_xlfn.XLOOKUP(A960,'Data Cleaning in Medical Examin'!$A$2:$A$2336,'Data Cleaning in Medical Examin'!$I$2:$I$2336)</f>
        <v>0</v>
      </c>
      <c r="I960" t="str">
        <f>_xlfn.XLOOKUP(A960,'Data Cleaning in Medical Examin'!$A$2:$A$2336,'Data Cleaning in Medical Examin'!$J$2:$J$2336)</f>
        <v>No</v>
      </c>
      <c r="J960" t="str">
        <f>_xlfn.XLOOKUP(A960,'Data Cleaning in Medical Examin'!$A$2:$A$2336,'Data Cleaning in Medical Examin'!$C$2:$C$2336)</f>
        <v>Obesity</v>
      </c>
      <c r="K960" t="str">
        <f>_xlfn.XLOOKUP(A960,'Data Cleaning in Medical Examin'!$A$2:$A$2336,'Data Cleaning in Medical Examin'!$E$2:$E$2336)</f>
        <v>Normal</v>
      </c>
      <c r="L960" t="str">
        <f>_xlfn.XLOOKUP(A960,'DataCleaning in Hospitalisation'!$A$2:$A$2344,'DataCleaning in Hospitalisation'!$E$2:$E$2344)</f>
        <v>6-Oct-1989</v>
      </c>
      <c r="M960" s="29">
        <f>_xlfn.XLOOKUP(A960,'DataCleaning in Hospitalisation'!$A$2:$A$2344,'DataCleaning in Hospitalisation'!$H$2:$H$2344)</f>
        <v>11511.61</v>
      </c>
      <c r="N960" t="str">
        <f>_xlfn.XLOOKUP(A960,'DataCleaning in Hospitalisation'!$A$2:$A$2344,'DataCleaning in Hospitalisation'!$I$2:$I$2344)</f>
        <v>tier - 3</v>
      </c>
      <c r="O960" t="str">
        <f>_xlfn.XLOOKUP(A960,'DataCleaning in Hospitalisation'!$A$2:$A$2344,'DataCleaning in Hospitalisation'!$J$2:$J$2344)</f>
        <v>tier - 3</v>
      </c>
      <c r="P960" t="str">
        <f>_xlfn.XLOOKUP(A960,'DataCleaning in Hospitalisation'!$A$2:$A$2344,'DataCleaning in Hospitalisation'!$K$2:$K$2344)</f>
        <v>R1026</v>
      </c>
      <c r="Q960">
        <f>_xlfn.XLOOKUP(A960,'DataCleaning in Hospitalisation'!$A$2:$A$2344,'DataCleaning in Hospitalisation'!$F$2:$F$2344)</f>
        <v>34</v>
      </c>
      <c r="U960" s="43" t="s">
        <v>7</v>
      </c>
      <c r="V960">
        <v>1</v>
      </c>
      <c r="X960" s="4" t="s">
        <v>503</v>
      </c>
      <c r="Y960" s="29">
        <v>4350.51</v>
      </c>
      <c r="AJ960" s="4" t="s">
        <v>503</v>
      </c>
      <c r="AK960" s="29">
        <v>4350.51</v>
      </c>
    </row>
    <row r="961" spans="1:37" x14ac:dyDescent="0.3">
      <c r="A961" t="s">
        <v>1406</v>
      </c>
      <c r="B961" t="str">
        <f>_xlfn.XLOOKUP(A961,'Customer Names'!$A$2:$A$2336,'Customer Names'!$C$2:$C$2336)</f>
        <v xml:space="preserve"> Ms.Allison</v>
      </c>
      <c r="C961" s="34">
        <f>_xlfn.XLOOKUP(A961,'Data Cleaning in Medical Examin'!$A$2:$A$2336,'Data Cleaning in Medical Examin'!$B$2:$B$2336)</f>
        <v>30</v>
      </c>
      <c r="D961">
        <f>_xlfn.XLOOKUP(A961,'Data Cleaning in Medical Examin'!$A$2:$A$2336,'Data Cleaning in Medical Examin'!$D$2:$D$2336)</f>
        <v>5.61</v>
      </c>
      <c r="E961" t="str">
        <f>_xlfn.XLOOKUP(A961,'Data Cleaning in Medical Examin'!$A$2:$A$2336,'Data Cleaning in Medical Examin'!$F$2:$F$2336)</f>
        <v>Yes</v>
      </c>
      <c r="F961" t="str">
        <f>_xlfn.XLOOKUP(A961,'Data Cleaning in Medical Examin'!$A$2:$A$2336,'Data Cleaning in Medical Examin'!$G$2:$G$2336)</f>
        <v>No</v>
      </c>
      <c r="G961" t="str">
        <f>_xlfn.XLOOKUP(A961,'Data Cleaning in Medical Examin'!$A$2:$A$2336,'Data Cleaning in Medical Examin'!$H$2:$H$2336)</f>
        <v>Yes</v>
      </c>
      <c r="H961" s="4">
        <f>_xlfn.XLOOKUP(A961,'Data Cleaning in Medical Examin'!$A$2:$A$2336,'Data Cleaning in Medical Examin'!$I$2:$I$2336)</f>
        <v>1</v>
      </c>
      <c r="I961" t="str">
        <f>_xlfn.XLOOKUP(A961,'Data Cleaning in Medical Examin'!$A$2:$A$2336,'Data Cleaning in Medical Examin'!$J$2:$J$2336)</f>
        <v>No</v>
      </c>
      <c r="J961" t="str">
        <f>_xlfn.XLOOKUP(A961,'Data Cleaning in Medical Examin'!$A$2:$A$2336,'Data Cleaning in Medical Examin'!$C$2:$C$2336)</f>
        <v>Obesity</v>
      </c>
      <c r="K961" t="str">
        <f>_xlfn.XLOOKUP(A961,'Data Cleaning in Medical Examin'!$A$2:$A$2336,'Data Cleaning in Medical Examin'!$E$2:$E$2336)</f>
        <v>Normal</v>
      </c>
      <c r="L961" t="str">
        <f>_xlfn.XLOOKUP(A961,'DataCleaning in Hospitalisation'!$A$2:$A$2344,'DataCleaning in Hospitalisation'!$E$2:$E$2344)</f>
        <v>11-Aug-1969</v>
      </c>
      <c r="M961" s="29">
        <f>_xlfn.XLOOKUP(A961,'DataCleaning in Hospitalisation'!$A$2:$A$2344,'DataCleaning in Hospitalisation'!$H$2:$H$2344)</f>
        <v>11497.69</v>
      </c>
      <c r="N961" t="str">
        <f>_xlfn.XLOOKUP(A961,'DataCleaning in Hospitalisation'!$A$2:$A$2344,'DataCleaning in Hospitalisation'!$I$2:$I$2344)</f>
        <v>tier - 3</v>
      </c>
      <c r="O961" t="str">
        <f>_xlfn.XLOOKUP(A961,'DataCleaning in Hospitalisation'!$A$2:$A$2344,'DataCleaning in Hospitalisation'!$J$2:$J$2344)</f>
        <v>tier - 1</v>
      </c>
      <c r="P961" t="str">
        <f>_xlfn.XLOOKUP(A961,'DataCleaning in Hospitalisation'!$A$2:$A$2344,'DataCleaning in Hospitalisation'!$K$2:$K$2344)</f>
        <v>R1012</v>
      </c>
      <c r="Q961">
        <f>_xlfn.XLOOKUP(A961,'DataCleaning in Hospitalisation'!$A$2:$A$2344,'DataCleaning in Hospitalisation'!$F$2:$F$2344)</f>
        <v>54</v>
      </c>
      <c r="U961" s="44" t="s">
        <v>2372</v>
      </c>
      <c r="V961">
        <v>1</v>
      </c>
      <c r="X961" s="4" t="s">
        <v>502</v>
      </c>
      <c r="Y961" s="29">
        <v>4349.46</v>
      </c>
      <c r="AJ961" s="4" t="s">
        <v>502</v>
      </c>
      <c r="AK961" s="29">
        <v>4349.46</v>
      </c>
    </row>
    <row r="962" spans="1:37" x14ac:dyDescent="0.3">
      <c r="A962" t="s">
        <v>1405</v>
      </c>
      <c r="B962" t="str">
        <f>_xlfn.XLOOKUP(A962,'Customer Names'!$A$2:$A$2336,'Customer Names'!$C$2:$C$2336)</f>
        <v xml:space="preserve"> Mrs.Sarah</v>
      </c>
      <c r="C962" s="34">
        <f>_xlfn.XLOOKUP(A962,'Data Cleaning in Medical Examin'!$A$2:$A$2336,'Data Cleaning in Medical Examin'!$B$2:$B$2336)</f>
        <v>35.340000000000003</v>
      </c>
      <c r="D962">
        <f>_xlfn.XLOOKUP(A962,'Data Cleaning in Medical Examin'!$A$2:$A$2336,'Data Cleaning in Medical Examin'!$D$2:$D$2336)</f>
        <v>5.51</v>
      </c>
      <c r="E962" t="str">
        <f>_xlfn.XLOOKUP(A962,'Data Cleaning in Medical Examin'!$A$2:$A$2336,'Data Cleaning in Medical Examin'!$F$2:$F$2336)</f>
        <v>Yes</v>
      </c>
      <c r="F962" t="str">
        <f>_xlfn.XLOOKUP(A962,'Data Cleaning in Medical Examin'!$A$2:$A$2336,'Data Cleaning in Medical Examin'!$G$2:$G$2336)</f>
        <v>No</v>
      </c>
      <c r="G962" t="str">
        <f>_xlfn.XLOOKUP(A962,'Data Cleaning in Medical Examin'!$A$2:$A$2336,'Data Cleaning in Medical Examin'!$H$2:$H$2336)</f>
        <v>Yes</v>
      </c>
      <c r="H962" s="4">
        <f>_xlfn.XLOOKUP(A962,'Data Cleaning in Medical Examin'!$A$2:$A$2336,'Data Cleaning in Medical Examin'!$I$2:$I$2336)</f>
        <v>1</v>
      </c>
      <c r="I962" t="str">
        <f>_xlfn.XLOOKUP(A962,'Data Cleaning in Medical Examin'!$A$2:$A$2336,'Data Cleaning in Medical Examin'!$J$2:$J$2336)</f>
        <v>No</v>
      </c>
      <c r="J962" t="str">
        <f>_xlfn.XLOOKUP(A962,'Data Cleaning in Medical Examin'!$A$2:$A$2336,'Data Cleaning in Medical Examin'!$C$2:$C$2336)</f>
        <v>Obesity</v>
      </c>
      <c r="K962" t="str">
        <f>_xlfn.XLOOKUP(A962,'Data Cleaning in Medical Examin'!$A$2:$A$2336,'Data Cleaning in Medical Examin'!$E$2:$E$2336)</f>
        <v>Normal</v>
      </c>
      <c r="L962" t="str">
        <f>_xlfn.XLOOKUP(A962,'DataCleaning in Hospitalisation'!$A$2:$A$2344,'DataCleaning in Hospitalisation'!$E$2:$E$2344)</f>
        <v>7-Jun-1983</v>
      </c>
      <c r="M962" s="29">
        <f>_xlfn.XLOOKUP(A962,'DataCleaning in Hospitalisation'!$A$2:$A$2344,'DataCleaning in Hospitalisation'!$H$2:$H$2344)</f>
        <v>11492.46</v>
      </c>
      <c r="N962" t="str">
        <f>_xlfn.XLOOKUP(A962,'DataCleaning in Hospitalisation'!$A$2:$A$2344,'DataCleaning in Hospitalisation'!$I$2:$I$2344)</f>
        <v>tier - 3</v>
      </c>
      <c r="O962" t="str">
        <f>_xlfn.XLOOKUP(A962,'DataCleaning in Hospitalisation'!$A$2:$A$2344,'DataCleaning in Hospitalisation'!$J$2:$J$2344)</f>
        <v>tier - 3</v>
      </c>
      <c r="P962" t="str">
        <f>_xlfn.XLOOKUP(A962,'DataCleaning in Hospitalisation'!$A$2:$A$2344,'DataCleaning in Hospitalisation'!$K$2:$K$2344)</f>
        <v>R1026</v>
      </c>
      <c r="Q962">
        <f>_xlfn.XLOOKUP(A962,'DataCleaning in Hospitalisation'!$A$2:$A$2344,'DataCleaning in Hospitalisation'!$F$2:$F$2344)</f>
        <v>40</v>
      </c>
      <c r="U962" s="45" t="s">
        <v>2373</v>
      </c>
      <c r="V962">
        <v>1</v>
      </c>
      <c r="X962" s="4" t="s">
        <v>501</v>
      </c>
      <c r="Y962" s="29">
        <v>4347.0200000000004</v>
      </c>
      <c r="AJ962" s="4" t="s">
        <v>501</v>
      </c>
      <c r="AK962" s="29">
        <v>4347.0200000000004</v>
      </c>
    </row>
    <row r="963" spans="1:37" x14ac:dyDescent="0.3">
      <c r="A963" t="s">
        <v>1404</v>
      </c>
      <c r="B963" t="str">
        <f>_xlfn.XLOOKUP(A963,'Customer Names'!$A$2:$A$2336,'Customer Names'!$C$2:$C$2336)</f>
        <v xml:space="preserve"> Mr.Philip</v>
      </c>
      <c r="C963" s="34">
        <f>_xlfn.XLOOKUP(A963,'Data Cleaning in Medical Examin'!$A$2:$A$2336,'Data Cleaning in Medical Examin'!$B$2:$B$2336)</f>
        <v>32.204999999999998</v>
      </c>
      <c r="D963">
        <f>_xlfn.XLOOKUP(A963,'Data Cleaning in Medical Examin'!$A$2:$A$2336,'Data Cleaning in Medical Examin'!$D$2:$D$2336)</f>
        <v>8.3800000000000008</v>
      </c>
      <c r="E963" t="str">
        <f>_xlfn.XLOOKUP(A963,'Data Cleaning in Medical Examin'!$A$2:$A$2336,'Data Cleaning in Medical Examin'!$F$2:$F$2336)</f>
        <v>Yes</v>
      </c>
      <c r="F963" t="str">
        <f>_xlfn.XLOOKUP(A963,'Data Cleaning in Medical Examin'!$A$2:$A$2336,'Data Cleaning in Medical Examin'!$G$2:$G$2336)</f>
        <v>No</v>
      </c>
      <c r="G963" t="str">
        <f>_xlfn.XLOOKUP(A963,'Data Cleaning in Medical Examin'!$A$2:$A$2336,'Data Cleaning in Medical Examin'!$H$2:$H$2336)</f>
        <v>No</v>
      </c>
      <c r="H963" s="4">
        <f>_xlfn.XLOOKUP(A963,'Data Cleaning in Medical Examin'!$A$2:$A$2336,'Data Cleaning in Medical Examin'!$I$2:$I$2336)</f>
        <v>2</v>
      </c>
      <c r="I963" t="str">
        <f>_xlfn.XLOOKUP(A963,'Data Cleaning in Medical Examin'!$A$2:$A$2336,'Data Cleaning in Medical Examin'!$J$2:$J$2336)</f>
        <v>No</v>
      </c>
      <c r="J963" t="str">
        <f>_xlfn.XLOOKUP(A963,'Data Cleaning in Medical Examin'!$A$2:$A$2336,'Data Cleaning in Medical Examin'!$C$2:$C$2336)</f>
        <v>Obesity</v>
      </c>
      <c r="K963" t="str">
        <f>_xlfn.XLOOKUP(A963,'Data Cleaning in Medical Examin'!$A$2:$A$2336,'Data Cleaning in Medical Examin'!$E$2:$E$2336)</f>
        <v>Diabetes</v>
      </c>
      <c r="L963" t="str">
        <f>_xlfn.XLOOKUP(A963,'DataCleaning in Hospitalisation'!$A$2:$A$2344,'DataCleaning in Hospitalisation'!$E$2:$E$2344)</f>
        <v>13-Oct-1970</v>
      </c>
      <c r="M963" s="29">
        <f>_xlfn.XLOOKUP(A963,'DataCleaning in Hospitalisation'!$A$2:$A$2344,'DataCleaning in Hospitalisation'!$H$2:$H$2344)</f>
        <v>11488.32</v>
      </c>
      <c r="N963" t="str">
        <f>_xlfn.XLOOKUP(A963,'DataCleaning in Hospitalisation'!$A$2:$A$2344,'DataCleaning in Hospitalisation'!$I$2:$I$2344)</f>
        <v>tier - 3</v>
      </c>
      <c r="O963" t="str">
        <f>_xlfn.XLOOKUP(A963,'DataCleaning in Hospitalisation'!$A$2:$A$2344,'DataCleaning in Hospitalisation'!$J$2:$J$2344)</f>
        <v>tier - 1</v>
      </c>
      <c r="P963" t="str">
        <f>_xlfn.XLOOKUP(A963,'DataCleaning in Hospitalisation'!$A$2:$A$2344,'DataCleaning in Hospitalisation'!$K$2:$K$2344)</f>
        <v>R1014</v>
      </c>
      <c r="Q963">
        <f>_xlfn.XLOOKUP(A963,'DataCleaning in Hospitalisation'!$A$2:$A$2344,'DataCleaning in Hospitalisation'!$F$2:$F$2344)</f>
        <v>53</v>
      </c>
      <c r="U963" s="4" t="s">
        <v>1224</v>
      </c>
      <c r="V963">
        <v>1</v>
      </c>
      <c r="X963" s="4" t="s">
        <v>500</v>
      </c>
      <c r="Y963" s="29">
        <v>4340.4399999999996</v>
      </c>
      <c r="AJ963" s="4" t="s">
        <v>500</v>
      </c>
      <c r="AK963" s="29">
        <v>4340.4399999999996</v>
      </c>
    </row>
    <row r="964" spans="1:37" x14ac:dyDescent="0.3">
      <c r="A964" t="s">
        <v>1403</v>
      </c>
      <c r="B964" t="str">
        <f>_xlfn.XLOOKUP(A964,'Customer Names'!$A$2:$A$2336,'Customer Names'!$C$2:$C$2336)</f>
        <v xml:space="preserve"> Ms.Jillian</v>
      </c>
      <c r="C964" s="34">
        <f>_xlfn.XLOOKUP(A964,'Data Cleaning in Medical Examin'!$A$2:$A$2336,'Data Cleaning in Medical Examin'!$B$2:$B$2336)</f>
        <v>33.880000000000003</v>
      </c>
      <c r="D964">
        <f>_xlfn.XLOOKUP(A964,'Data Cleaning in Medical Examin'!$A$2:$A$2336,'Data Cleaning in Medical Examin'!$D$2:$D$2336)</f>
        <v>4.68</v>
      </c>
      <c r="E964" t="str">
        <f>_xlfn.XLOOKUP(A964,'Data Cleaning in Medical Examin'!$A$2:$A$2336,'Data Cleaning in Medical Examin'!$F$2:$F$2336)</f>
        <v>No</v>
      </c>
      <c r="F964" t="str">
        <f>_xlfn.XLOOKUP(A964,'Data Cleaning in Medical Examin'!$A$2:$A$2336,'Data Cleaning in Medical Examin'!$G$2:$G$2336)</f>
        <v>Yes</v>
      </c>
      <c r="G964" t="str">
        <f>_xlfn.XLOOKUP(A964,'Data Cleaning in Medical Examin'!$A$2:$A$2336,'Data Cleaning in Medical Examin'!$H$2:$H$2336)</f>
        <v>No</v>
      </c>
      <c r="H964" s="4">
        <f>_xlfn.XLOOKUP(A964,'Data Cleaning in Medical Examin'!$A$2:$A$2336,'Data Cleaning in Medical Examin'!$I$2:$I$2336)</f>
        <v>1</v>
      </c>
      <c r="I964" t="str">
        <f>_xlfn.XLOOKUP(A964,'Data Cleaning in Medical Examin'!$A$2:$A$2336,'Data Cleaning in Medical Examin'!$J$2:$J$2336)</f>
        <v>No</v>
      </c>
      <c r="J964" t="str">
        <f>_xlfn.XLOOKUP(A964,'Data Cleaning in Medical Examin'!$A$2:$A$2336,'Data Cleaning in Medical Examin'!$C$2:$C$2336)</f>
        <v>Obesity</v>
      </c>
      <c r="K964" t="str">
        <f>_xlfn.XLOOKUP(A964,'Data Cleaning in Medical Examin'!$A$2:$A$2336,'Data Cleaning in Medical Examin'!$E$2:$E$2336)</f>
        <v>Normal</v>
      </c>
      <c r="L964" t="str">
        <f>_xlfn.XLOOKUP(A964,'DataCleaning in Hospitalisation'!$A$2:$A$2344,'DataCleaning in Hospitalisation'!$E$2:$E$2344)</f>
        <v>10-Sep-2004</v>
      </c>
      <c r="M964" s="29">
        <f>_xlfn.XLOOKUP(A964,'DataCleaning in Hospitalisation'!$A$2:$A$2344,'DataCleaning in Hospitalisation'!$H$2:$H$2344)</f>
        <v>11482.63</v>
      </c>
      <c r="N964" t="str">
        <f>_xlfn.XLOOKUP(A964,'DataCleaning in Hospitalisation'!$A$2:$A$2344,'DataCleaning in Hospitalisation'!$I$2:$I$2344)</f>
        <v>tier - 3</v>
      </c>
      <c r="O964" t="str">
        <f>_xlfn.XLOOKUP(A964,'DataCleaning in Hospitalisation'!$A$2:$A$2344,'DataCleaning in Hospitalisation'!$J$2:$J$2344)</f>
        <v>tier - 2</v>
      </c>
      <c r="P964" t="str">
        <f>_xlfn.XLOOKUP(A964,'DataCleaning in Hospitalisation'!$A$2:$A$2344,'DataCleaning in Hospitalisation'!$K$2:$K$2344)</f>
        <v>R1013</v>
      </c>
      <c r="Q964">
        <f>_xlfn.XLOOKUP(A964,'DataCleaning in Hospitalisation'!$A$2:$A$2344,'DataCleaning in Hospitalisation'!$F$2:$F$2344)</f>
        <v>19</v>
      </c>
      <c r="U964" s="38" t="s">
        <v>6</v>
      </c>
      <c r="V964">
        <v>1</v>
      </c>
      <c r="X964" s="4" t="s">
        <v>499</v>
      </c>
      <c r="Y964" s="29">
        <v>4337.74</v>
      </c>
      <c r="AJ964" s="4" t="s">
        <v>499</v>
      </c>
      <c r="AK964" s="29">
        <v>4337.74</v>
      </c>
    </row>
    <row r="965" spans="1:37" x14ac:dyDescent="0.3">
      <c r="A965" t="s">
        <v>1402</v>
      </c>
      <c r="B965" t="str">
        <f>_xlfn.XLOOKUP(A965,'Customer Names'!$A$2:$A$2336,'Customer Names'!$C$2:$C$2336)</f>
        <v xml:space="preserve"> Mrs.Laura</v>
      </c>
      <c r="C965" s="34">
        <f>_xlfn.XLOOKUP(A965,'Data Cleaning in Medical Examin'!$A$2:$A$2336,'Data Cleaning in Medical Examin'!$B$2:$B$2336)</f>
        <v>26.63</v>
      </c>
      <c r="D965">
        <f>_xlfn.XLOOKUP(A965,'Data Cleaning in Medical Examin'!$A$2:$A$2336,'Data Cleaning in Medical Examin'!$D$2:$D$2336)</f>
        <v>4.3600000000000003</v>
      </c>
      <c r="E965" t="str">
        <f>_xlfn.XLOOKUP(A965,'Data Cleaning in Medical Examin'!$A$2:$A$2336,'Data Cleaning in Medical Examin'!$F$2:$F$2336)</f>
        <v>Yes</v>
      </c>
      <c r="F965" t="str">
        <f>_xlfn.XLOOKUP(A965,'Data Cleaning in Medical Examin'!$A$2:$A$2336,'Data Cleaning in Medical Examin'!$G$2:$G$2336)</f>
        <v>No</v>
      </c>
      <c r="G965" t="str">
        <f>_xlfn.XLOOKUP(A965,'Data Cleaning in Medical Examin'!$A$2:$A$2336,'Data Cleaning in Medical Examin'!$H$2:$H$2336)</f>
        <v>No</v>
      </c>
      <c r="H965" s="4">
        <f>_xlfn.XLOOKUP(A965,'Data Cleaning in Medical Examin'!$A$2:$A$2336,'Data Cleaning in Medical Examin'!$I$2:$I$2336)</f>
        <v>2</v>
      </c>
      <c r="I965" t="str">
        <f>_xlfn.XLOOKUP(A965,'Data Cleaning in Medical Examin'!$A$2:$A$2336,'Data Cleaning in Medical Examin'!$J$2:$J$2336)</f>
        <v>No</v>
      </c>
      <c r="J965" t="str">
        <f>_xlfn.XLOOKUP(A965,'Data Cleaning in Medical Examin'!$A$2:$A$2336,'Data Cleaning in Medical Examin'!$C$2:$C$2336)</f>
        <v>Over Weight</v>
      </c>
      <c r="K965" t="str">
        <f>_xlfn.XLOOKUP(A965,'Data Cleaning in Medical Examin'!$A$2:$A$2336,'Data Cleaning in Medical Examin'!$E$2:$E$2336)</f>
        <v>Normal</v>
      </c>
      <c r="L965" t="str">
        <f>_xlfn.XLOOKUP(A965,'DataCleaning in Hospitalisation'!$A$2:$A$2344,'DataCleaning in Hospitalisation'!$E$2:$E$2344)</f>
        <v>7-Sep-1966</v>
      </c>
      <c r="M965" s="29">
        <f>_xlfn.XLOOKUP(A965,'DataCleaning in Hospitalisation'!$A$2:$A$2344,'DataCleaning in Hospitalisation'!$H$2:$H$2344)</f>
        <v>11478.14</v>
      </c>
      <c r="N965" t="str">
        <f>_xlfn.XLOOKUP(A965,'DataCleaning in Hospitalisation'!$A$2:$A$2344,'DataCleaning in Hospitalisation'!$I$2:$I$2344)</f>
        <v>tier - 3</v>
      </c>
      <c r="O965" t="str">
        <f>_xlfn.XLOOKUP(A965,'DataCleaning in Hospitalisation'!$A$2:$A$2344,'DataCleaning in Hospitalisation'!$J$2:$J$2344)</f>
        <v>tier - 2</v>
      </c>
      <c r="P965" t="str">
        <f>_xlfn.XLOOKUP(A965,'DataCleaning in Hospitalisation'!$A$2:$A$2344,'DataCleaning in Hospitalisation'!$K$2:$K$2344)</f>
        <v>R1025</v>
      </c>
      <c r="Q965">
        <f>_xlfn.XLOOKUP(A965,'DataCleaning in Hospitalisation'!$A$2:$A$2344,'DataCleaning in Hospitalisation'!$F$2:$F$2344)</f>
        <v>57</v>
      </c>
      <c r="U965" s="42" t="s">
        <v>2412</v>
      </c>
      <c r="V965">
        <v>1</v>
      </c>
      <c r="X965" s="4" t="s">
        <v>498</v>
      </c>
      <c r="Y965" s="29">
        <v>4320.41</v>
      </c>
      <c r="AJ965" s="4" t="s">
        <v>498</v>
      </c>
      <c r="AK965" s="29">
        <v>4320.41</v>
      </c>
    </row>
    <row r="966" spans="1:37" x14ac:dyDescent="0.3">
      <c r="A966" t="s">
        <v>1401</v>
      </c>
      <c r="B966" t="str">
        <f>_xlfn.XLOOKUP(A966,'Customer Names'!$A$2:$A$2336,'Customer Names'!$C$2:$C$2336)</f>
        <v xml:space="preserve"> Ms.Megan</v>
      </c>
      <c r="C966" s="34">
        <f>_xlfn.XLOOKUP(A966,'Data Cleaning in Medical Examin'!$A$2:$A$2336,'Data Cleaning in Medical Examin'!$B$2:$B$2336)</f>
        <v>28.7</v>
      </c>
      <c r="D966">
        <f>_xlfn.XLOOKUP(A966,'Data Cleaning in Medical Examin'!$A$2:$A$2336,'Data Cleaning in Medical Examin'!$D$2:$D$2336)</f>
        <v>7.74</v>
      </c>
      <c r="E966" t="str">
        <f>_xlfn.XLOOKUP(A966,'Data Cleaning in Medical Examin'!$A$2:$A$2336,'Data Cleaning in Medical Examin'!$F$2:$F$2336)</f>
        <v>No</v>
      </c>
      <c r="F966" t="str">
        <f>_xlfn.XLOOKUP(A966,'Data Cleaning in Medical Examin'!$A$2:$A$2336,'Data Cleaning in Medical Examin'!$G$2:$G$2336)</f>
        <v>No</v>
      </c>
      <c r="G966" t="str">
        <f>_xlfn.XLOOKUP(A966,'Data Cleaning in Medical Examin'!$A$2:$A$2336,'Data Cleaning in Medical Examin'!$H$2:$H$2336)</f>
        <v>No</v>
      </c>
      <c r="H966" s="4">
        <f>_xlfn.XLOOKUP(A966,'Data Cleaning in Medical Examin'!$A$2:$A$2336,'Data Cleaning in Medical Examin'!$I$2:$I$2336)</f>
        <v>0</v>
      </c>
      <c r="I966" t="str">
        <f>_xlfn.XLOOKUP(A966,'Data Cleaning in Medical Examin'!$A$2:$A$2336,'Data Cleaning in Medical Examin'!$J$2:$J$2336)</f>
        <v>No</v>
      </c>
      <c r="J966" t="str">
        <f>_xlfn.XLOOKUP(A966,'Data Cleaning in Medical Examin'!$A$2:$A$2336,'Data Cleaning in Medical Examin'!$C$2:$C$2336)</f>
        <v>Over Weight</v>
      </c>
      <c r="K966" t="str">
        <f>_xlfn.XLOOKUP(A966,'Data Cleaning in Medical Examin'!$A$2:$A$2336,'Data Cleaning in Medical Examin'!$E$2:$E$2336)</f>
        <v>Diabetes</v>
      </c>
      <c r="L966" t="str">
        <f>_xlfn.XLOOKUP(A966,'DataCleaning in Hospitalisation'!$A$2:$A$2344,'DataCleaning in Hospitalisation'!$E$2:$E$2344)</f>
        <v>23-Jun-1965</v>
      </c>
      <c r="M966" s="29">
        <f>_xlfn.XLOOKUP(A966,'DataCleaning in Hospitalisation'!$A$2:$A$2344,'DataCleaning in Hospitalisation'!$H$2:$H$2344)</f>
        <v>11455.28</v>
      </c>
      <c r="N966" t="str">
        <f>_xlfn.XLOOKUP(A966,'DataCleaning in Hospitalisation'!$A$2:$A$2344,'DataCleaning in Hospitalisation'!$I$2:$I$2344)</f>
        <v>tier - 3</v>
      </c>
      <c r="O966" t="str">
        <f>_xlfn.XLOOKUP(A966,'DataCleaning in Hospitalisation'!$A$2:$A$2344,'DataCleaning in Hospitalisation'!$J$2:$J$2344)</f>
        <v>tier - 2</v>
      </c>
      <c r="P966" t="str">
        <f>_xlfn.XLOOKUP(A966,'DataCleaning in Hospitalisation'!$A$2:$A$2344,'DataCleaning in Hospitalisation'!$K$2:$K$2344)</f>
        <v>R1011</v>
      </c>
      <c r="Q966">
        <f>_xlfn.XLOOKUP(A966,'DataCleaning in Hospitalisation'!$A$2:$A$2344,'DataCleaning in Hospitalisation'!$F$2:$F$2344)</f>
        <v>58</v>
      </c>
      <c r="U966" s="43" t="s">
        <v>6</v>
      </c>
      <c r="V966">
        <v>1</v>
      </c>
      <c r="X966" s="4" t="s">
        <v>497</v>
      </c>
      <c r="Y966" s="29">
        <v>4296.2700000000004</v>
      </c>
      <c r="AJ966" s="4" t="s">
        <v>497</v>
      </c>
      <c r="AK966" s="29">
        <v>4296.2700000000004</v>
      </c>
    </row>
    <row r="967" spans="1:37" x14ac:dyDescent="0.3">
      <c r="A967" t="s">
        <v>1400</v>
      </c>
      <c r="B967" t="str">
        <f>_xlfn.XLOOKUP(A967,'Customer Names'!$A$2:$A$2336,'Customer Names'!$C$2:$C$2336)</f>
        <v xml:space="preserve"> Ms.Shannon</v>
      </c>
      <c r="C967" s="34">
        <f>_xlfn.XLOOKUP(A967,'Data Cleaning in Medical Examin'!$A$2:$A$2336,'Data Cleaning in Medical Examin'!$B$2:$B$2336)</f>
        <v>25.65</v>
      </c>
      <c r="D967">
        <f>_xlfn.XLOOKUP(A967,'Data Cleaning in Medical Examin'!$A$2:$A$2336,'Data Cleaning in Medical Examin'!$D$2:$D$2336)</f>
        <v>4.05</v>
      </c>
      <c r="E967" t="str">
        <f>_xlfn.XLOOKUP(A967,'Data Cleaning in Medical Examin'!$A$2:$A$2336,'Data Cleaning in Medical Examin'!$F$2:$F$2336)</f>
        <v>Yes</v>
      </c>
      <c r="F967" t="str">
        <f>_xlfn.XLOOKUP(A967,'Data Cleaning in Medical Examin'!$A$2:$A$2336,'Data Cleaning in Medical Examin'!$G$2:$G$2336)</f>
        <v>No</v>
      </c>
      <c r="G967" t="str">
        <f>_xlfn.XLOOKUP(A967,'Data Cleaning in Medical Examin'!$A$2:$A$2336,'Data Cleaning in Medical Examin'!$H$2:$H$2336)</f>
        <v>No</v>
      </c>
      <c r="H967" s="4">
        <f>_xlfn.XLOOKUP(A967,'Data Cleaning in Medical Examin'!$A$2:$A$2336,'Data Cleaning in Medical Examin'!$I$2:$I$2336)</f>
        <v>2</v>
      </c>
      <c r="I967" t="str">
        <f>_xlfn.XLOOKUP(A967,'Data Cleaning in Medical Examin'!$A$2:$A$2336,'Data Cleaning in Medical Examin'!$J$2:$J$2336)</f>
        <v>No</v>
      </c>
      <c r="J967" t="str">
        <f>_xlfn.XLOOKUP(A967,'Data Cleaning in Medical Examin'!$A$2:$A$2336,'Data Cleaning in Medical Examin'!$C$2:$C$2336)</f>
        <v>Over Weight</v>
      </c>
      <c r="K967" t="str">
        <f>_xlfn.XLOOKUP(A967,'Data Cleaning in Medical Examin'!$A$2:$A$2336,'Data Cleaning in Medical Examin'!$E$2:$E$2336)</f>
        <v>Normal</v>
      </c>
      <c r="L967" t="str">
        <f>_xlfn.XLOOKUP(A967,'DataCleaning in Hospitalisation'!$A$2:$A$2344,'DataCleaning in Hospitalisation'!$E$2:$E$2344)</f>
        <v>14-Jun-1966</v>
      </c>
      <c r="M967" s="29">
        <f>_xlfn.XLOOKUP(A967,'DataCleaning in Hospitalisation'!$A$2:$A$2344,'DataCleaning in Hospitalisation'!$H$2:$H$2344)</f>
        <v>11454.02</v>
      </c>
      <c r="N967" t="str">
        <f>_xlfn.XLOOKUP(A967,'DataCleaning in Hospitalisation'!$A$2:$A$2344,'DataCleaning in Hospitalisation'!$I$2:$I$2344)</f>
        <v>tier - 3</v>
      </c>
      <c r="O967" t="str">
        <f>_xlfn.XLOOKUP(A967,'DataCleaning in Hospitalisation'!$A$2:$A$2344,'DataCleaning in Hospitalisation'!$J$2:$J$2344)</f>
        <v>tier - 1</v>
      </c>
      <c r="P967" t="str">
        <f>_xlfn.XLOOKUP(A967,'DataCleaning in Hospitalisation'!$A$2:$A$2344,'DataCleaning in Hospitalisation'!$K$2:$K$2344)</f>
        <v>R1012</v>
      </c>
      <c r="Q967">
        <f>_xlfn.XLOOKUP(A967,'DataCleaning in Hospitalisation'!$A$2:$A$2344,'DataCleaning in Hospitalisation'!$F$2:$F$2344)</f>
        <v>57</v>
      </c>
      <c r="U967" s="44" t="s">
        <v>2372</v>
      </c>
      <c r="V967">
        <v>1</v>
      </c>
      <c r="X967" s="4" t="s">
        <v>496</v>
      </c>
      <c r="Y967" s="29">
        <v>4278.55</v>
      </c>
      <c r="AJ967" s="4" t="s">
        <v>496</v>
      </c>
      <c r="AK967" s="29">
        <v>4278.55</v>
      </c>
    </row>
    <row r="968" spans="1:37" x14ac:dyDescent="0.3">
      <c r="A968" t="s">
        <v>1399</v>
      </c>
      <c r="B968" t="str">
        <f>_xlfn.XLOOKUP(A968,'Customer Names'!$A$2:$A$2336,'Customer Names'!$C$2:$C$2336)</f>
        <v xml:space="preserve"> Ms.Rachelle</v>
      </c>
      <c r="C968" s="34">
        <f>_xlfn.XLOOKUP(A968,'Data Cleaning in Medical Examin'!$A$2:$A$2336,'Data Cleaning in Medical Examin'!$B$2:$B$2336)</f>
        <v>36.384999999999998</v>
      </c>
      <c r="D968">
        <f>_xlfn.XLOOKUP(A968,'Data Cleaning in Medical Examin'!$A$2:$A$2336,'Data Cleaning in Medical Examin'!$D$2:$D$2336)</f>
        <v>11.49</v>
      </c>
      <c r="E968" t="str">
        <f>_xlfn.XLOOKUP(A968,'Data Cleaning in Medical Examin'!$A$2:$A$2336,'Data Cleaning in Medical Examin'!$F$2:$F$2336)</f>
        <v>No</v>
      </c>
      <c r="F968" t="str">
        <f>_xlfn.XLOOKUP(A968,'Data Cleaning in Medical Examin'!$A$2:$A$2336,'Data Cleaning in Medical Examin'!$G$2:$G$2336)</f>
        <v>No</v>
      </c>
      <c r="G968" t="str">
        <f>_xlfn.XLOOKUP(A968,'Data Cleaning in Medical Examin'!$A$2:$A$2336,'Data Cleaning in Medical Examin'!$H$2:$H$2336)</f>
        <v>No</v>
      </c>
      <c r="H968" s="4">
        <f>_xlfn.XLOOKUP(A968,'Data Cleaning in Medical Examin'!$A$2:$A$2336,'Data Cleaning in Medical Examin'!$I$2:$I$2336)</f>
        <v>0</v>
      </c>
      <c r="I968" t="str">
        <f>_xlfn.XLOOKUP(A968,'Data Cleaning in Medical Examin'!$A$2:$A$2336,'Data Cleaning in Medical Examin'!$J$2:$J$2336)</f>
        <v>No</v>
      </c>
      <c r="J968" t="str">
        <f>_xlfn.XLOOKUP(A968,'Data Cleaning in Medical Examin'!$A$2:$A$2336,'Data Cleaning in Medical Examin'!$C$2:$C$2336)</f>
        <v>Obesity</v>
      </c>
      <c r="K968" t="str">
        <f>_xlfn.XLOOKUP(A968,'Data Cleaning in Medical Examin'!$A$2:$A$2336,'Data Cleaning in Medical Examin'!$E$2:$E$2336)</f>
        <v>Diabetes</v>
      </c>
      <c r="L968" t="str">
        <f>_xlfn.XLOOKUP(A968,'DataCleaning in Hospitalisation'!$A$2:$A$2344,'DataCleaning in Hospitalisation'!$E$2:$E$2344)</f>
        <v>12-Sep-1971</v>
      </c>
      <c r="M968" s="29">
        <f>_xlfn.XLOOKUP(A968,'DataCleaning in Hospitalisation'!$A$2:$A$2344,'DataCleaning in Hospitalisation'!$H$2:$H$2344)</f>
        <v>11436.74</v>
      </c>
      <c r="N968" t="str">
        <f>_xlfn.XLOOKUP(A968,'DataCleaning in Hospitalisation'!$A$2:$A$2344,'DataCleaning in Hospitalisation'!$I$2:$I$2344)</f>
        <v>tier - 3</v>
      </c>
      <c r="O968" t="str">
        <f>_xlfn.XLOOKUP(A968,'DataCleaning in Hospitalisation'!$A$2:$A$2344,'DataCleaning in Hospitalisation'!$J$2:$J$2344)</f>
        <v>tier - 3</v>
      </c>
      <c r="P968" t="str">
        <f>_xlfn.XLOOKUP(A968,'DataCleaning in Hospitalisation'!$A$2:$A$2344,'DataCleaning in Hospitalisation'!$K$2:$K$2344)</f>
        <v>R1012</v>
      </c>
      <c r="Q968">
        <f>_xlfn.XLOOKUP(A968,'DataCleaning in Hospitalisation'!$A$2:$A$2344,'DataCleaning in Hospitalisation'!$F$2:$F$2344)</f>
        <v>52</v>
      </c>
      <c r="U968" s="45" t="s">
        <v>2372</v>
      </c>
      <c r="V968">
        <v>1</v>
      </c>
      <c r="X968" s="4" t="s">
        <v>495</v>
      </c>
      <c r="Y968" s="29">
        <v>4266.17</v>
      </c>
      <c r="AJ968" s="4" t="s">
        <v>495</v>
      </c>
      <c r="AK968" s="29">
        <v>4266.17</v>
      </c>
    </row>
    <row r="969" spans="1:37" x14ac:dyDescent="0.3">
      <c r="A969" t="s">
        <v>1398</v>
      </c>
      <c r="B969" t="str">
        <f>_xlfn.XLOOKUP(A969,'Customer Names'!$A$2:$A$2336,'Customer Names'!$C$2:$C$2336)</f>
        <v xml:space="preserve"> Mr.Casey</v>
      </c>
      <c r="C969" s="34">
        <f>_xlfn.XLOOKUP(A969,'Data Cleaning in Medical Examin'!$A$2:$A$2336,'Data Cleaning in Medical Examin'!$B$2:$B$2336)</f>
        <v>34.69</v>
      </c>
      <c r="D969">
        <f>_xlfn.XLOOKUP(A969,'Data Cleaning in Medical Examin'!$A$2:$A$2336,'Data Cleaning in Medical Examin'!$D$2:$D$2336)</f>
        <v>5.65</v>
      </c>
      <c r="E969" t="str">
        <f>_xlfn.XLOOKUP(A969,'Data Cleaning in Medical Examin'!$A$2:$A$2336,'Data Cleaning in Medical Examin'!$F$2:$F$2336)</f>
        <v>No</v>
      </c>
      <c r="F969" t="str">
        <f>_xlfn.XLOOKUP(A969,'Data Cleaning in Medical Examin'!$A$2:$A$2336,'Data Cleaning in Medical Examin'!$G$2:$G$2336)</f>
        <v>No</v>
      </c>
      <c r="G969" t="str">
        <f>_xlfn.XLOOKUP(A969,'Data Cleaning in Medical Examin'!$A$2:$A$2336,'Data Cleaning in Medical Examin'!$H$2:$H$2336)</f>
        <v>No</v>
      </c>
      <c r="H969" s="4">
        <f>_xlfn.XLOOKUP(A969,'Data Cleaning in Medical Examin'!$A$2:$A$2336,'Data Cleaning in Medical Examin'!$I$2:$I$2336)</f>
        <v>0</v>
      </c>
      <c r="I969" t="str">
        <f>_xlfn.XLOOKUP(A969,'Data Cleaning in Medical Examin'!$A$2:$A$2336,'Data Cleaning in Medical Examin'!$J$2:$J$2336)</f>
        <v>No</v>
      </c>
      <c r="J969" t="str">
        <f>_xlfn.XLOOKUP(A969,'Data Cleaning in Medical Examin'!$A$2:$A$2336,'Data Cleaning in Medical Examin'!$C$2:$C$2336)</f>
        <v>Obesity</v>
      </c>
      <c r="K969" t="str">
        <f>_xlfn.XLOOKUP(A969,'Data Cleaning in Medical Examin'!$A$2:$A$2336,'Data Cleaning in Medical Examin'!$E$2:$E$2336)</f>
        <v>Normal</v>
      </c>
      <c r="L969" t="str">
        <f>_xlfn.XLOOKUP(A969,'DataCleaning in Hospitalisation'!$A$2:$A$2344,'DataCleaning in Hospitalisation'!$E$2:$E$2344)</f>
        <v>17-Jul-1980</v>
      </c>
      <c r="M969" s="29">
        <f>_xlfn.XLOOKUP(A969,'DataCleaning in Hospitalisation'!$A$2:$A$2344,'DataCleaning in Hospitalisation'!$H$2:$H$2344)</f>
        <v>11435.74</v>
      </c>
      <c r="N969" t="str">
        <f>_xlfn.XLOOKUP(A969,'DataCleaning in Hospitalisation'!$A$2:$A$2344,'DataCleaning in Hospitalisation'!$I$2:$I$2344)</f>
        <v>tier - 3</v>
      </c>
      <c r="O969" t="str">
        <f>_xlfn.XLOOKUP(A969,'DataCleaning in Hospitalisation'!$A$2:$A$2344,'DataCleaning in Hospitalisation'!$J$2:$J$2344)</f>
        <v>tier - 3</v>
      </c>
      <c r="P969" t="str">
        <f>_xlfn.XLOOKUP(A969,'DataCleaning in Hospitalisation'!$A$2:$A$2344,'DataCleaning in Hospitalisation'!$K$2:$K$2344)</f>
        <v>R1021</v>
      </c>
      <c r="Q969">
        <f>_xlfn.XLOOKUP(A969,'DataCleaning in Hospitalisation'!$A$2:$A$2344,'DataCleaning in Hospitalisation'!$F$2:$F$2344)</f>
        <v>43</v>
      </c>
      <c r="U969" s="4" t="s">
        <v>1223</v>
      </c>
      <c r="V969">
        <v>1</v>
      </c>
      <c r="X969" s="4" t="s">
        <v>494</v>
      </c>
      <c r="Y969" s="29">
        <v>4265.01</v>
      </c>
      <c r="AJ969" s="4" t="s">
        <v>494</v>
      </c>
      <c r="AK969" s="29">
        <v>4265.01</v>
      </c>
    </row>
    <row r="970" spans="1:37" x14ac:dyDescent="0.3">
      <c r="A970" t="s">
        <v>1397</v>
      </c>
      <c r="B970" t="str">
        <f>_xlfn.XLOOKUP(A970,'Customer Names'!$A$2:$A$2336,'Customer Names'!$C$2:$C$2336)</f>
        <v xml:space="preserve"> Ms.Jessica</v>
      </c>
      <c r="C970" s="34">
        <f>_xlfn.XLOOKUP(A970,'Data Cleaning in Medical Examin'!$A$2:$A$2336,'Data Cleaning in Medical Examin'!$B$2:$B$2336)</f>
        <v>37.68</v>
      </c>
      <c r="D970">
        <f>_xlfn.XLOOKUP(A970,'Data Cleaning in Medical Examin'!$A$2:$A$2336,'Data Cleaning in Medical Examin'!$D$2:$D$2336)</f>
        <v>4.29</v>
      </c>
      <c r="E970" t="str">
        <f>_xlfn.XLOOKUP(A970,'Data Cleaning in Medical Examin'!$A$2:$A$2336,'Data Cleaning in Medical Examin'!$F$2:$F$2336)</f>
        <v>Yes</v>
      </c>
      <c r="F970" t="str">
        <f>_xlfn.XLOOKUP(A970,'Data Cleaning in Medical Examin'!$A$2:$A$2336,'Data Cleaning in Medical Examin'!$G$2:$G$2336)</f>
        <v>No</v>
      </c>
      <c r="G970" t="str">
        <f>_xlfn.XLOOKUP(A970,'Data Cleaning in Medical Examin'!$A$2:$A$2336,'Data Cleaning in Medical Examin'!$H$2:$H$2336)</f>
        <v>No</v>
      </c>
      <c r="H970" s="4">
        <f>_xlfn.XLOOKUP(A970,'Data Cleaning in Medical Examin'!$A$2:$A$2336,'Data Cleaning in Medical Examin'!$I$2:$I$2336)</f>
        <v>0</v>
      </c>
      <c r="I970" t="str">
        <f>_xlfn.XLOOKUP(A970,'Data Cleaning in Medical Examin'!$A$2:$A$2336,'Data Cleaning in Medical Examin'!$J$2:$J$2336)</f>
        <v>No</v>
      </c>
      <c r="J970" t="str">
        <f>_xlfn.XLOOKUP(A970,'Data Cleaning in Medical Examin'!$A$2:$A$2336,'Data Cleaning in Medical Examin'!$C$2:$C$2336)</f>
        <v>Obesity</v>
      </c>
      <c r="K970" t="str">
        <f>_xlfn.XLOOKUP(A970,'Data Cleaning in Medical Examin'!$A$2:$A$2336,'Data Cleaning in Medical Examin'!$E$2:$E$2336)</f>
        <v>Normal</v>
      </c>
      <c r="L970" t="str">
        <f>_xlfn.XLOOKUP(A970,'DataCleaning in Hospitalisation'!$A$2:$A$2344,'DataCleaning in Hospitalisation'!$E$2:$E$2344)</f>
        <v>9-Jun-1985</v>
      </c>
      <c r="M970" s="29">
        <f>_xlfn.XLOOKUP(A970,'DataCleaning in Hospitalisation'!$A$2:$A$2344,'DataCleaning in Hospitalisation'!$H$2:$H$2344)</f>
        <v>11419.49</v>
      </c>
      <c r="N970" t="str">
        <f>_xlfn.XLOOKUP(A970,'DataCleaning in Hospitalisation'!$A$2:$A$2344,'DataCleaning in Hospitalisation'!$I$2:$I$2344)</f>
        <v>tier - 3</v>
      </c>
      <c r="O970" t="str">
        <f>_xlfn.XLOOKUP(A970,'DataCleaning in Hospitalisation'!$A$2:$A$2344,'DataCleaning in Hospitalisation'!$J$2:$J$2344)</f>
        <v>tier - 1</v>
      </c>
      <c r="P970" t="str">
        <f>_xlfn.XLOOKUP(A970,'DataCleaning in Hospitalisation'!$A$2:$A$2344,'DataCleaning in Hospitalisation'!$K$2:$K$2344)</f>
        <v>R1012</v>
      </c>
      <c r="Q970">
        <f>_xlfn.XLOOKUP(A970,'DataCleaning in Hospitalisation'!$A$2:$A$2344,'DataCleaning in Hospitalisation'!$F$2:$F$2344)</f>
        <v>38</v>
      </c>
      <c r="U970" s="38" t="s">
        <v>6</v>
      </c>
      <c r="V970">
        <v>1</v>
      </c>
      <c r="X970" s="4" t="s">
        <v>2181</v>
      </c>
      <c r="Y970" s="29">
        <v>36397.58</v>
      </c>
      <c r="AJ970" s="4" t="s">
        <v>2181</v>
      </c>
      <c r="AK970" s="29">
        <v>36397.58</v>
      </c>
    </row>
    <row r="971" spans="1:37" x14ac:dyDescent="0.3">
      <c r="A971" t="s">
        <v>1396</v>
      </c>
      <c r="B971" t="str">
        <f>_xlfn.XLOOKUP(A971,'Customer Names'!$A$2:$A$2336,'Customer Names'!$C$2:$C$2336)</f>
        <v xml:space="preserve"> Mr.Brandon</v>
      </c>
      <c r="C971" s="34">
        <f>_xlfn.XLOOKUP(A971,'Data Cleaning in Medical Examin'!$A$2:$A$2336,'Data Cleaning in Medical Examin'!$B$2:$B$2336)</f>
        <v>35.49</v>
      </c>
      <c r="D971">
        <f>_xlfn.XLOOKUP(A971,'Data Cleaning in Medical Examin'!$A$2:$A$2336,'Data Cleaning in Medical Examin'!$D$2:$D$2336)</f>
        <v>4.74</v>
      </c>
      <c r="E971" t="str">
        <f>_xlfn.XLOOKUP(A971,'Data Cleaning in Medical Examin'!$A$2:$A$2336,'Data Cleaning in Medical Examin'!$F$2:$F$2336)</f>
        <v>Yes</v>
      </c>
      <c r="F971" t="str">
        <f>_xlfn.XLOOKUP(A971,'Data Cleaning in Medical Examin'!$A$2:$A$2336,'Data Cleaning in Medical Examin'!$G$2:$G$2336)</f>
        <v>No</v>
      </c>
      <c r="G971" t="str">
        <f>_xlfn.XLOOKUP(A971,'Data Cleaning in Medical Examin'!$A$2:$A$2336,'Data Cleaning in Medical Examin'!$H$2:$H$2336)</f>
        <v>Yes</v>
      </c>
      <c r="H971" s="4">
        <f>_xlfn.XLOOKUP(A971,'Data Cleaning in Medical Examin'!$A$2:$A$2336,'Data Cleaning in Medical Examin'!$I$2:$I$2336)</f>
        <v>1</v>
      </c>
      <c r="I971" t="str">
        <f>_xlfn.XLOOKUP(A971,'Data Cleaning in Medical Examin'!$A$2:$A$2336,'Data Cleaning in Medical Examin'!$J$2:$J$2336)</f>
        <v>No</v>
      </c>
      <c r="J971" t="str">
        <f>_xlfn.XLOOKUP(A971,'Data Cleaning in Medical Examin'!$A$2:$A$2336,'Data Cleaning in Medical Examin'!$C$2:$C$2336)</f>
        <v>Obesity</v>
      </c>
      <c r="K971" t="str">
        <f>_xlfn.XLOOKUP(A971,'Data Cleaning in Medical Examin'!$A$2:$A$2336,'Data Cleaning in Medical Examin'!$E$2:$E$2336)</f>
        <v>Normal</v>
      </c>
      <c r="L971" t="str">
        <f>_xlfn.XLOOKUP(A971,'DataCleaning in Hospitalisation'!$A$2:$A$2344,'DataCleaning in Hospitalisation'!$E$2:$E$2344)</f>
        <v>23-Oct-1983</v>
      </c>
      <c r="M971" s="29">
        <f>_xlfn.XLOOKUP(A971,'DataCleaning in Hospitalisation'!$A$2:$A$2344,'DataCleaning in Hospitalisation'!$H$2:$H$2344)</f>
        <v>11412.02</v>
      </c>
      <c r="N971" t="str">
        <f>_xlfn.XLOOKUP(A971,'DataCleaning in Hospitalisation'!$A$2:$A$2344,'DataCleaning in Hospitalisation'!$I$2:$I$2344)</f>
        <v>tier - 3</v>
      </c>
      <c r="O971" t="str">
        <f>_xlfn.XLOOKUP(A971,'DataCleaning in Hospitalisation'!$A$2:$A$2344,'DataCleaning in Hospitalisation'!$J$2:$J$2344)</f>
        <v>tier - 1</v>
      </c>
      <c r="P971" t="str">
        <f>_xlfn.XLOOKUP(A971,'DataCleaning in Hospitalisation'!$A$2:$A$2344,'DataCleaning in Hospitalisation'!$K$2:$K$2344)</f>
        <v>R1021</v>
      </c>
      <c r="Q971">
        <f>_xlfn.XLOOKUP(A971,'DataCleaning in Hospitalisation'!$A$2:$A$2344,'DataCleaning in Hospitalisation'!$F$2:$F$2344)</f>
        <v>40</v>
      </c>
      <c r="U971" s="42" t="s">
        <v>2415</v>
      </c>
      <c r="V971">
        <v>1</v>
      </c>
      <c r="X971" s="4" t="s">
        <v>493</v>
      </c>
      <c r="Y971" s="29">
        <v>4260.74</v>
      </c>
      <c r="AJ971" s="4" t="s">
        <v>493</v>
      </c>
      <c r="AK971" s="29">
        <v>4260.74</v>
      </c>
    </row>
    <row r="972" spans="1:37" x14ac:dyDescent="0.3">
      <c r="A972" t="s">
        <v>1395</v>
      </c>
      <c r="B972" t="str">
        <f>_xlfn.XLOOKUP(A972,'Customer Names'!$A$2:$A$2336,'Customer Names'!$C$2:$C$2336)</f>
        <v xml:space="preserve"> Ms.Melissa</v>
      </c>
      <c r="C972" s="34">
        <f>_xlfn.XLOOKUP(A972,'Data Cleaning in Medical Examin'!$A$2:$A$2336,'Data Cleaning in Medical Examin'!$B$2:$B$2336)</f>
        <v>44.7</v>
      </c>
      <c r="D972">
        <f>_xlfn.XLOOKUP(A972,'Data Cleaning in Medical Examin'!$A$2:$A$2336,'Data Cleaning in Medical Examin'!$D$2:$D$2336)</f>
        <v>7.6</v>
      </c>
      <c r="E972" t="str">
        <f>_xlfn.XLOOKUP(A972,'Data Cleaning in Medical Examin'!$A$2:$A$2336,'Data Cleaning in Medical Examin'!$F$2:$F$2336)</f>
        <v>Yes</v>
      </c>
      <c r="F972" t="str">
        <f>_xlfn.XLOOKUP(A972,'Data Cleaning in Medical Examin'!$A$2:$A$2336,'Data Cleaning in Medical Examin'!$G$2:$G$2336)</f>
        <v>No</v>
      </c>
      <c r="G972" t="str">
        <f>_xlfn.XLOOKUP(A972,'Data Cleaning in Medical Examin'!$A$2:$A$2336,'Data Cleaning in Medical Examin'!$H$2:$H$2336)</f>
        <v>No</v>
      </c>
      <c r="H972" s="4">
        <f>_xlfn.XLOOKUP(A972,'Data Cleaning in Medical Examin'!$A$2:$A$2336,'Data Cleaning in Medical Examin'!$I$2:$I$2336)</f>
        <v>2</v>
      </c>
      <c r="I972" t="str">
        <f>_xlfn.XLOOKUP(A972,'Data Cleaning in Medical Examin'!$A$2:$A$2336,'Data Cleaning in Medical Examin'!$J$2:$J$2336)</f>
        <v>No</v>
      </c>
      <c r="J972" t="str">
        <f>_xlfn.XLOOKUP(A972,'Data Cleaning in Medical Examin'!$A$2:$A$2336,'Data Cleaning in Medical Examin'!$C$2:$C$2336)</f>
        <v>Obesity</v>
      </c>
      <c r="K972" t="str">
        <f>_xlfn.XLOOKUP(A972,'Data Cleaning in Medical Examin'!$A$2:$A$2336,'Data Cleaning in Medical Examin'!$E$2:$E$2336)</f>
        <v>Diabetes</v>
      </c>
      <c r="L972" t="str">
        <f>_xlfn.XLOOKUP(A972,'DataCleaning in Hospitalisation'!$A$2:$A$2344,'DataCleaning in Hospitalisation'!$E$2:$E$2344)</f>
        <v>7-Oct-1970</v>
      </c>
      <c r="M972" s="29">
        <f>_xlfn.XLOOKUP(A972,'DataCleaning in Hospitalisation'!$A$2:$A$2344,'DataCleaning in Hospitalisation'!$H$2:$H$2344)</f>
        <v>11411.69</v>
      </c>
      <c r="N972" t="str">
        <f>_xlfn.XLOOKUP(A972,'DataCleaning in Hospitalisation'!$A$2:$A$2344,'DataCleaning in Hospitalisation'!$I$2:$I$2344)</f>
        <v>tier - 3</v>
      </c>
      <c r="O972" t="str">
        <f>_xlfn.XLOOKUP(A972,'DataCleaning in Hospitalisation'!$A$2:$A$2344,'DataCleaning in Hospitalisation'!$J$2:$J$2344)</f>
        <v>tier - 2</v>
      </c>
      <c r="P972" t="str">
        <f>_xlfn.XLOOKUP(A972,'DataCleaning in Hospitalisation'!$A$2:$A$2344,'DataCleaning in Hospitalisation'!$K$2:$K$2344)</f>
        <v>R1011</v>
      </c>
      <c r="Q972">
        <f>_xlfn.XLOOKUP(A972,'DataCleaning in Hospitalisation'!$A$2:$A$2344,'DataCleaning in Hospitalisation'!$F$2:$F$2344)</f>
        <v>53</v>
      </c>
      <c r="U972" s="43" t="s">
        <v>7</v>
      </c>
      <c r="V972">
        <v>1</v>
      </c>
      <c r="X972" s="4" t="s">
        <v>492</v>
      </c>
      <c r="Y972" s="29">
        <v>4250.24</v>
      </c>
      <c r="AJ972" s="4" t="s">
        <v>492</v>
      </c>
      <c r="AK972" s="29">
        <v>4250.24</v>
      </c>
    </row>
    <row r="973" spans="1:37" x14ac:dyDescent="0.3">
      <c r="A973" t="s">
        <v>1394</v>
      </c>
      <c r="B973" t="str">
        <f>_xlfn.XLOOKUP(A973,'Customer Names'!$A$2:$A$2336,'Customer Names'!$C$2:$C$2336)</f>
        <v xml:space="preserve"> Ms.Danielle</v>
      </c>
      <c r="C973" s="34">
        <f>_xlfn.XLOOKUP(A973,'Data Cleaning in Medical Examin'!$A$2:$A$2336,'Data Cleaning in Medical Examin'!$B$2:$B$2336)</f>
        <v>38.380000000000003</v>
      </c>
      <c r="D973">
        <f>_xlfn.XLOOKUP(A973,'Data Cleaning in Medical Examin'!$A$2:$A$2336,'Data Cleaning in Medical Examin'!$D$2:$D$2336)</f>
        <v>8.5</v>
      </c>
      <c r="E973" t="str">
        <f>_xlfn.XLOOKUP(A973,'Data Cleaning in Medical Examin'!$A$2:$A$2336,'Data Cleaning in Medical Examin'!$F$2:$F$2336)</f>
        <v>Yes</v>
      </c>
      <c r="F973" t="str">
        <f>_xlfn.XLOOKUP(A973,'Data Cleaning in Medical Examin'!$A$2:$A$2336,'Data Cleaning in Medical Examin'!$G$2:$G$2336)</f>
        <v>No</v>
      </c>
      <c r="G973" t="str">
        <f>_xlfn.XLOOKUP(A973,'Data Cleaning in Medical Examin'!$A$2:$A$2336,'Data Cleaning in Medical Examin'!$H$2:$H$2336)</f>
        <v>No</v>
      </c>
      <c r="H973" s="4">
        <f>_xlfn.XLOOKUP(A973,'Data Cleaning in Medical Examin'!$A$2:$A$2336,'Data Cleaning in Medical Examin'!$I$2:$I$2336)</f>
        <v>2</v>
      </c>
      <c r="I973" t="str">
        <f>_xlfn.XLOOKUP(A973,'Data Cleaning in Medical Examin'!$A$2:$A$2336,'Data Cleaning in Medical Examin'!$J$2:$J$2336)</f>
        <v>No</v>
      </c>
      <c r="J973" t="str">
        <f>_xlfn.XLOOKUP(A973,'Data Cleaning in Medical Examin'!$A$2:$A$2336,'Data Cleaning in Medical Examin'!$C$2:$C$2336)</f>
        <v>Obesity</v>
      </c>
      <c r="K973" t="str">
        <f>_xlfn.XLOOKUP(A973,'Data Cleaning in Medical Examin'!$A$2:$A$2336,'Data Cleaning in Medical Examin'!$E$2:$E$2336)</f>
        <v>Diabetes</v>
      </c>
      <c r="L973" t="str">
        <f>_xlfn.XLOOKUP(A973,'DataCleaning in Hospitalisation'!$A$2:$A$2344,'DataCleaning in Hospitalisation'!$E$2:$E$2344)</f>
        <v>2-Oct-1970</v>
      </c>
      <c r="M973" s="29">
        <f>_xlfn.XLOOKUP(A973,'DataCleaning in Hospitalisation'!$A$2:$A$2344,'DataCleaning in Hospitalisation'!$H$2:$H$2344)</f>
        <v>11396.9</v>
      </c>
      <c r="N973" t="str">
        <f>_xlfn.XLOOKUP(A973,'DataCleaning in Hospitalisation'!$A$2:$A$2344,'DataCleaning in Hospitalisation'!$I$2:$I$2344)</f>
        <v>tier - 3</v>
      </c>
      <c r="O973" t="str">
        <f>_xlfn.XLOOKUP(A973,'DataCleaning in Hospitalisation'!$A$2:$A$2344,'DataCleaning in Hospitalisation'!$J$2:$J$2344)</f>
        <v>tier - 3</v>
      </c>
      <c r="P973" t="str">
        <f>_xlfn.XLOOKUP(A973,'DataCleaning in Hospitalisation'!$A$2:$A$2344,'DataCleaning in Hospitalisation'!$K$2:$K$2344)</f>
        <v>R1024</v>
      </c>
      <c r="Q973">
        <f>_xlfn.XLOOKUP(A973,'DataCleaning in Hospitalisation'!$A$2:$A$2344,'DataCleaning in Hospitalisation'!$F$2:$F$2344)</f>
        <v>53</v>
      </c>
      <c r="U973" s="44" t="s">
        <v>2372</v>
      </c>
      <c r="V973">
        <v>1</v>
      </c>
      <c r="X973" s="4" t="s">
        <v>491</v>
      </c>
      <c r="Y973" s="29">
        <v>4243.59</v>
      </c>
      <c r="AJ973" s="4" t="s">
        <v>491</v>
      </c>
      <c r="AK973" s="29">
        <v>4243.59</v>
      </c>
    </row>
    <row r="974" spans="1:37" x14ac:dyDescent="0.3">
      <c r="A974" t="s">
        <v>1393</v>
      </c>
      <c r="B974" t="str">
        <f>_xlfn.XLOOKUP(A974,'Customer Names'!$A$2:$A$2336,'Customer Names'!$C$2:$C$2336)</f>
        <v xml:space="preserve"> Mr.Matthew</v>
      </c>
      <c r="C974" s="34">
        <f>_xlfn.XLOOKUP(A974,'Data Cleaning in Medical Examin'!$A$2:$A$2336,'Data Cleaning in Medical Examin'!$B$2:$B$2336)</f>
        <v>35.244999999999997</v>
      </c>
      <c r="D974">
        <f>_xlfn.XLOOKUP(A974,'Data Cleaning in Medical Examin'!$A$2:$A$2336,'Data Cleaning in Medical Examin'!$D$2:$D$2336)</f>
        <v>11.22</v>
      </c>
      <c r="E974" t="str">
        <f>_xlfn.XLOOKUP(A974,'Data Cleaning in Medical Examin'!$A$2:$A$2336,'Data Cleaning in Medical Examin'!$F$2:$F$2336)</f>
        <v>Yes</v>
      </c>
      <c r="F974" t="str">
        <f>_xlfn.XLOOKUP(A974,'Data Cleaning in Medical Examin'!$A$2:$A$2336,'Data Cleaning in Medical Examin'!$G$2:$G$2336)</f>
        <v>No</v>
      </c>
      <c r="G974" t="str">
        <f>_xlfn.XLOOKUP(A974,'Data Cleaning in Medical Examin'!$A$2:$A$2336,'Data Cleaning in Medical Examin'!$H$2:$H$2336)</f>
        <v>No</v>
      </c>
      <c r="H974" s="4">
        <f>_xlfn.XLOOKUP(A974,'Data Cleaning in Medical Examin'!$A$2:$A$2336,'Data Cleaning in Medical Examin'!$I$2:$I$2336)</f>
        <v>0</v>
      </c>
      <c r="I974" t="str">
        <f>_xlfn.XLOOKUP(A974,'Data Cleaning in Medical Examin'!$A$2:$A$2336,'Data Cleaning in Medical Examin'!$J$2:$J$2336)</f>
        <v>No</v>
      </c>
      <c r="J974" t="str">
        <f>_xlfn.XLOOKUP(A974,'Data Cleaning in Medical Examin'!$A$2:$A$2336,'Data Cleaning in Medical Examin'!$C$2:$C$2336)</f>
        <v>Obesity</v>
      </c>
      <c r="K974" t="str">
        <f>_xlfn.XLOOKUP(A974,'Data Cleaning in Medical Examin'!$A$2:$A$2336,'Data Cleaning in Medical Examin'!$E$2:$E$2336)</f>
        <v>Diabetes</v>
      </c>
      <c r="L974" t="str">
        <f>_xlfn.XLOOKUP(A974,'DataCleaning in Hospitalisation'!$A$2:$A$2344,'DataCleaning in Hospitalisation'!$E$2:$E$2344)</f>
        <v>19-Dec-1967</v>
      </c>
      <c r="M974" s="29">
        <f>_xlfn.XLOOKUP(A974,'DataCleaning in Hospitalisation'!$A$2:$A$2344,'DataCleaning in Hospitalisation'!$H$2:$H$2344)</f>
        <v>11394.07</v>
      </c>
      <c r="N974" t="str">
        <f>_xlfn.XLOOKUP(A974,'DataCleaning in Hospitalisation'!$A$2:$A$2344,'DataCleaning in Hospitalisation'!$I$2:$I$2344)</f>
        <v>tier - 3</v>
      </c>
      <c r="O974" t="str">
        <f>_xlfn.XLOOKUP(A974,'DataCleaning in Hospitalisation'!$A$2:$A$2344,'DataCleaning in Hospitalisation'!$J$2:$J$2344)</f>
        <v>tier - 1</v>
      </c>
      <c r="P974" t="str">
        <f>_xlfn.XLOOKUP(A974,'DataCleaning in Hospitalisation'!$A$2:$A$2344,'DataCleaning in Hospitalisation'!$K$2:$K$2344)</f>
        <v>R1018</v>
      </c>
      <c r="Q974">
        <f>_xlfn.XLOOKUP(A974,'DataCleaning in Hospitalisation'!$A$2:$A$2344,'DataCleaning in Hospitalisation'!$F$2:$F$2344)</f>
        <v>56</v>
      </c>
      <c r="U974" s="45" t="s">
        <v>2373</v>
      </c>
      <c r="V974">
        <v>1</v>
      </c>
      <c r="X974" s="4" t="s">
        <v>490</v>
      </c>
      <c r="Y974" s="29">
        <v>4239.8900000000003</v>
      </c>
      <c r="AJ974" s="4" t="s">
        <v>490</v>
      </c>
      <c r="AK974" s="29">
        <v>4239.8900000000003</v>
      </c>
    </row>
    <row r="975" spans="1:37" x14ac:dyDescent="0.3">
      <c r="A975" t="s">
        <v>1392</v>
      </c>
      <c r="B975" t="str">
        <f>_xlfn.XLOOKUP(A975,'Customer Names'!$A$2:$A$2336,'Customer Names'!$C$2:$C$2336)</f>
        <v xml:space="preserve"> Mrs.Bettina</v>
      </c>
      <c r="C975" s="34">
        <f>_xlfn.XLOOKUP(A975,'Data Cleaning in Medical Examin'!$A$2:$A$2336,'Data Cleaning in Medical Examin'!$B$2:$B$2336)</f>
        <v>49.84</v>
      </c>
      <c r="D975">
        <f>_xlfn.XLOOKUP(A975,'Data Cleaning in Medical Examin'!$A$2:$A$2336,'Data Cleaning in Medical Examin'!$D$2:$D$2336)</f>
        <v>5.0999999999999996</v>
      </c>
      <c r="E975" t="str">
        <f>_xlfn.XLOOKUP(A975,'Data Cleaning in Medical Examin'!$A$2:$A$2336,'Data Cleaning in Medical Examin'!$F$2:$F$2336)</f>
        <v>Yes</v>
      </c>
      <c r="F975" t="str">
        <f>_xlfn.XLOOKUP(A975,'Data Cleaning in Medical Examin'!$A$2:$A$2336,'Data Cleaning in Medical Examin'!$G$2:$G$2336)</f>
        <v>No</v>
      </c>
      <c r="G975" t="str">
        <f>_xlfn.XLOOKUP(A975,'Data Cleaning in Medical Examin'!$A$2:$A$2336,'Data Cleaning in Medical Examin'!$H$2:$H$2336)</f>
        <v>Yes</v>
      </c>
      <c r="H975" s="4">
        <f>_xlfn.XLOOKUP(A975,'Data Cleaning in Medical Examin'!$A$2:$A$2336,'Data Cleaning in Medical Examin'!$I$2:$I$2336)</f>
        <v>1</v>
      </c>
      <c r="I975" t="str">
        <f>_xlfn.XLOOKUP(A975,'Data Cleaning in Medical Examin'!$A$2:$A$2336,'Data Cleaning in Medical Examin'!$J$2:$J$2336)</f>
        <v>No</v>
      </c>
      <c r="J975" t="str">
        <f>_xlfn.XLOOKUP(A975,'Data Cleaning in Medical Examin'!$A$2:$A$2336,'Data Cleaning in Medical Examin'!$C$2:$C$2336)</f>
        <v>Obesity</v>
      </c>
      <c r="K975" t="str">
        <f>_xlfn.XLOOKUP(A975,'Data Cleaning in Medical Examin'!$A$2:$A$2336,'Data Cleaning in Medical Examin'!$E$2:$E$2336)</f>
        <v>Normal</v>
      </c>
      <c r="L975" t="str">
        <f>_xlfn.XLOOKUP(A975,'DataCleaning in Hospitalisation'!$A$2:$A$2344,'DataCleaning in Hospitalisation'!$E$2:$E$2344)</f>
        <v>28-Jul-1997</v>
      </c>
      <c r="M975" s="29">
        <f>_xlfn.XLOOKUP(A975,'DataCleaning in Hospitalisation'!$A$2:$A$2344,'DataCleaning in Hospitalisation'!$H$2:$H$2344)</f>
        <v>11388.27</v>
      </c>
      <c r="N975" t="str">
        <f>_xlfn.XLOOKUP(A975,'DataCleaning in Hospitalisation'!$A$2:$A$2344,'DataCleaning in Hospitalisation'!$I$2:$I$2344)</f>
        <v>tier - 3</v>
      </c>
      <c r="O975" t="str">
        <f>_xlfn.XLOOKUP(A975,'DataCleaning in Hospitalisation'!$A$2:$A$2344,'DataCleaning in Hospitalisation'!$J$2:$J$2344)</f>
        <v>tier - 2</v>
      </c>
      <c r="P975" t="str">
        <f>_xlfn.XLOOKUP(A975,'DataCleaning in Hospitalisation'!$A$2:$A$2344,'DataCleaning in Hospitalisation'!$K$2:$K$2344)</f>
        <v>R1026</v>
      </c>
      <c r="Q975">
        <f>_xlfn.XLOOKUP(A975,'DataCleaning in Hospitalisation'!$A$2:$A$2344,'DataCleaning in Hospitalisation'!$F$2:$F$2344)</f>
        <v>26</v>
      </c>
      <c r="U975" s="4" t="s">
        <v>1222</v>
      </c>
      <c r="V975">
        <v>1</v>
      </c>
      <c r="X975" s="4" t="s">
        <v>489</v>
      </c>
      <c r="Y975" s="29">
        <v>4237.13</v>
      </c>
      <c r="AJ975" s="4" t="s">
        <v>489</v>
      </c>
      <c r="AK975" s="29">
        <v>4237.13</v>
      </c>
    </row>
    <row r="976" spans="1:37" x14ac:dyDescent="0.3">
      <c r="A976" t="s">
        <v>1391</v>
      </c>
      <c r="B976" t="str">
        <f>_xlfn.XLOOKUP(A976,'Customer Names'!$A$2:$A$2336,'Customer Names'!$C$2:$C$2336)</f>
        <v xml:space="preserve"> Mr.Alexander</v>
      </c>
      <c r="C976" s="34">
        <f>_xlfn.XLOOKUP(A976,'Data Cleaning in Medical Examin'!$A$2:$A$2336,'Data Cleaning in Medical Examin'!$B$2:$B$2336)</f>
        <v>49.06</v>
      </c>
      <c r="D976">
        <f>_xlfn.XLOOKUP(A976,'Data Cleaning in Medical Examin'!$A$2:$A$2336,'Data Cleaning in Medical Examin'!$D$2:$D$2336)</f>
        <v>5.43</v>
      </c>
      <c r="E976" t="str">
        <f>_xlfn.XLOOKUP(A976,'Data Cleaning in Medical Examin'!$A$2:$A$2336,'Data Cleaning in Medical Examin'!$F$2:$F$2336)</f>
        <v>Yes</v>
      </c>
      <c r="F976" t="str">
        <f>_xlfn.XLOOKUP(A976,'Data Cleaning in Medical Examin'!$A$2:$A$2336,'Data Cleaning in Medical Examin'!$G$2:$G$2336)</f>
        <v>No</v>
      </c>
      <c r="G976" t="str">
        <f>_xlfn.XLOOKUP(A976,'Data Cleaning in Medical Examin'!$A$2:$A$2336,'Data Cleaning in Medical Examin'!$H$2:$H$2336)</f>
        <v>No</v>
      </c>
      <c r="H976" s="4">
        <f>_xlfn.XLOOKUP(A976,'Data Cleaning in Medical Examin'!$A$2:$A$2336,'Data Cleaning in Medical Examin'!$I$2:$I$2336)</f>
        <v>1</v>
      </c>
      <c r="I976" t="str">
        <f>_xlfn.XLOOKUP(A976,'Data Cleaning in Medical Examin'!$A$2:$A$2336,'Data Cleaning in Medical Examin'!$J$2:$J$2336)</f>
        <v>No</v>
      </c>
      <c r="J976" t="str">
        <f>_xlfn.XLOOKUP(A976,'Data Cleaning in Medical Examin'!$A$2:$A$2336,'Data Cleaning in Medical Examin'!$C$2:$C$2336)</f>
        <v>Obesity</v>
      </c>
      <c r="K976" t="str">
        <f>_xlfn.XLOOKUP(A976,'Data Cleaning in Medical Examin'!$A$2:$A$2336,'Data Cleaning in Medical Examin'!$E$2:$E$2336)</f>
        <v>Normal</v>
      </c>
      <c r="L976" t="str">
        <f>_xlfn.XLOOKUP(A976,'DataCleaning in Hospitalisation'!$A$2:$A$2344,'DataCleaning in Hospitalisation'!$E$2:$E$2344)</f>
        <v>13-Jun-1964</v>
      </c>
      <c r="M976" s="29">
        <f>_xlfn.XLOOKUP(A976,'DataCleaning in Hospitalisation'!$A$2:$A$2344,'DataCleaning in Hospitalisation'!$H$2:$H$2344)</f>
        <v>11381.33</v>
      </c>
      <c r="N976" t="str">
        <f>_xlfn.XLOOKUP(A976,'DataCleaning in Hospitalisation'!$A$2:$A$2344,'DataCleaning in Hospitalisation'!$I$2:$I$2344)</f>
        <v>tier - 3</v>
      </c>
      <c r="O976" t="str">
        <f>_xlfn.XLOOKUP(A976,'DataCleaning in Hospitalisation'!$A$2:$A$2344,'DataCleaning in Hospitalisation'!$J$2:$J$2344)</f>
        <v>tier - 2</v>
      </c>
      <c r="P976" t="str">
        <f>_xlfn.XLOOKUP(A976,'DataCleaning in Hospitalisation'!$A$2:$A$2344,'DataCleaning in Hospitalisation'!$K$2:$K$2344)</f>
        <v>R1013</v>
      </c>
      <c r="Q976">
        <f>_xlfn.XLOOKUP(A976,'DataCleaning in Hospitalisation'!$A$2:$A$2344,'DataCleaning in Hospitalisation'!$F$2:$F$2344)</f>
        <v>59</v>
      </c>
      <c r="U976" s="38" t="s">
        <v>7</v>
      </c>
      <c r="V976">
        <v>1</v>
      </c>
      <c r="X976" s="4" t="s">
        <v>488</v>
      </c>
      <c r="Y976" s="29">
        <v>4234.93</v>
      </c>
      <c r="AJ976" s="4" t="s">
        <v>488</v>
      </c>
      <c r="AK976" s="29">
        <v>4234.93</v>
      </c>
    </row>
    <row r="977" spans="1:37" x14ac:dyDescent="0.3">
      <c r="A977" t="s">
        <v>1390</v>
      </c>
      <c r="B977" t="str">
        <f>_xlfn.XLOOKUP(A977,'Customer Names'!$A$2:$A$2336,'Customer Names'!$C$2:$C$2336)</f>
        <v xml:space="preserve"> Mrs.Holli</v>
      </c>
      <c r="C977" s="34">
        <f>_xlfn.XLOOKUP(A977,'Data Cleaning in Medical Examin'!$A$2:$A$2336,'Data Cleaning in Medical Examin'!$B$2:$B$2336)</f>
        <v>30.88</v>
      </c>
      <c r="D977">
        <f>_xlfn.XLOOKUP(A977,'Data Cleaning in Medical Examin'!$A$2:$A$2336,'Data Cleaning in Medical Examin'!$D$2:$D$2336)</f>
        <v>5.82</v>
      </c>
      <c r="E977" t="str">
        <f>_xlfn.XLOOKUP(A977,'Data Cleaning in Medical Examin'!$A$2:$A$2336,'Data Cleaning in Medical Examin'!$F$2:$F$2336)</f>
        <v>No</v>
      </c>
      <c r="F977" t="str">
        <f>_xlfn.XLOOKUP(A977,'Data Cleaning in Medical Examin'!$A$2:$A$2336,'Data Cleaning in Medical Examin'!$G$2:$G$2336)</f>
        <v>No</v>
      </c>
      <c r="G977" t="str">
        <f>_xlfn.XLOOKUP(A977,'Data Cleaning in Medical Examin'!$A$2:$A$2336,'Data Cleaning in Medical Examin'!$H$2:$H$2336)</f>
        <v>No</v>
      </c>
      <c r="H977" s="4">
        <f>_xlfn.XLOOKUP(A977,'Data Cleaning in Medical Examin'!$A$2:$A$2336,'Data Cleaning in Medical Examin'!$I$2:$I$2336)</f>
        <v>2</v>
      </c>
      <c r="I977" t="str">
        <f>_xlfn.XLOOKUP(A977,'Data Cleaning in Medical Examin'!$A$2:$A$2336,'Data Cleaning in Medical Examin'!$J$2:$J$2336)</f>
        <v>No</v>
      </c>
      <c r="J977" t="str">
        <f>_xlfn.XLOOKUP(A977,'Data Cleaning in Medical Examin'!$A$2:$A$2336,'Data Cleaning in Medical Examin'!$C$2:$C$2336)</f>
        <v>Obesity</v>
      </c>
      <c r="K977" t="str">
        <f>_xlfn.XLOOKUP(A977,'Data Cleaning in Medical Examin'!$A$2:$A$2336,'Data Cleaning in Medical Examin'!$E$2:$E$2336)</f>
        <v>Prediabetes</v>
      </c>
      <c r="L977" t="str">
        <f>_xlfn.XLOOKUP(A977,'DataCleaning in Hospitalisation'!$A$2:$A$2344,'DataCleaning in Hospitalisation'!$E$2:$E$2344)</f>
        <v>6-Dec-1972</v>
      </c>
      <c r="M977" s="29">
        <f>_xlfn.XLOOKUP(A977,'DataCleaning in Hospitalisation'!$A$2:$A$2344,'DataCleaning in Hospitalisation'!$H$2:$H$2344)</f>
        <v>11378.57</v>
      </c>
      <c r="N977" t="str">
        <f>_xlfn.XLOOKUP(A977,'DataCleaning in Hospitalisation'!$A$2:$A$2344,'DataCleaning in Hospitalisation'!$I$2:$I$2344)</f>
        <v>tier - 3</v>
      </c>
      <c r="O977" t="str">
        <f>_xlfn.XLOOKUP(A977,'DataCleaning in Hospitalisation'!$A$2:$A$2344,'DataCleaning in Hospitalisation'!$J$2:$J$2344)</f>
        <v>tier - 2</v>
      </c>
      <c r="P977" t="str">
        <f>_xlfn.XLOOKUP(A977,'DataCleaning in Hospitalisation'!$A$2:$A$2344,'DataCleaning in Hospitalisation'!$K$2:$K$2344)</f>
        <v>R1025</v>
      </c>
      <c r="Q977">
        <f>_xlfn.XLOOKUP(A977,'DataCleaning in Hospitalisation'!$A$2:$A$2344,'DataCleaning in Hospitalisation'!$F$2:$F$2344)</f>
        <v>51</v>
      </c>
      <c r="U977" s="42" t="s">
        <v>2412</v>
      </c>
      <c r="V977">
        <v>1</v>
      </c>
      <c r="X977" s="4" t="s">
        <v>487</v>
      </c>
      <c r="Y977" s="29">
        <v>4189.1099999999997</v>
      </c>
      <c r="AJ977" s="4" t="s">
        <v>487</v>
      </c>
      <c r="AK977" s="29">
        <v>4189.1099999999997</v>
      </c>
    </row>
    <row r="978" spans="1:37" x14ac:dyDescent="0.3">
      <c r="A978" t="s">
        <v>1389</v>
      </c>
      <c r="B978" t="str">
        <f>_xlfn.XLOOKUP(A978,'Customer Names'!$A$2:$A$2336,'Customer Names'!$C$2:$C$2336)</f>
        <v xml:space="preserve"> Mrs.Heather</v>
      </c>
      <c r="C978" s="34">
        <f>_xlfn.XLOOKUP(A978,'Data Cleaning in Medical Examin'!$A$2:$A$2336,'Data Cleaning in Medical Examin'!$B$2:$B$2336)</f>
        <v>33.35</v>
      </c>
      <c r="D978">
        <f>_xlfn.XLOOKUP(A978,'Data Cleaning in Medical Examin'!$A$2:$A$2336,'Data Cleaning in Medical Examin'!$D$2:$D$2336)</f>
        <v>6.05</v>
      </c>
      <c r="E978" t="str">
        <f>_xlfn.XLOOKUP(A978,'Data Cleaning in Medical Examin'!$A$2:$A$2336,'Data Cleaning in Medical Examin'!$F$2:$F$2336)</f>
        <v>No</v>
      </c>
      <c r="F978" t="str">
        <f>_xlfn.XLOOKUP(A978,'Data Cleaning in Medical Examin'!$A$2:$A$2336,'Data Cleaning in Medical Examin'!$G$2:$G$2336)</f>
        <v>No</v>
      </c>
      <c r="G978" t="str">
        <f>_xlfn.XLOOKUP(A978,'Data Cleaning in Medical Examin'!$A$2:$A$2336,'Data Cleaning in Medical Examin'!$H$2:$H$2336)</f>
        <v>Yes</v>
      </c>
      <c r="H978" s="4">
        <f>_xlfn.XLOOKUP(A978,'Data Cleaning in Medical Examin'!$A$2:$A$2336,'Data Cleaning in Medical Examin'!$I$2:$I$2336)</f>
        <v>1</v>
      </c>
      <c r="I978" t="str">
        <f>_xlfn.XLOOKUP(A978,'Data Cleaning in Medical Examin'!$A$2:$A$2336,'Data Cleaning in Medical Examin'!$J$2:$J$2336)</f>
        <v>No</v>
      </c>
      <c r="J978" t="str">
        <f>_xlfn.XLOOKUP(A978,'Data Cleaning in Medical Examin'!$A$2:$A$2336,'Data Cleaning in Medical Examin'!$C$2:$C$2336)</f>
        <v>Obesity</v>
      </c>
      <c r="K978" t="str">
        <f>_xlfn.XLOOKUP(A978,'Data Cleaning in Medical Examin'!$A$2:$A$2336,'Data Cleaning in Medical Examin'!$E$2:$E$2336)</f>
        <v>Prediabetes</v>
      </c>
      <c r="L978" t="str">
        <f>_xlfn.XLOOKUP(A978,'DataCleaning in Hospitalisation'!$A$2:$A$2344,'DataCleaning in Hospitalisation'!$E$2:$E$2344)</f>
        <v>7-Jun-1979</v>
      </c>
      <c r="M978" s="29">
        <f>_xlfn.XLOOKUP(A978,'DataCleaning in Hospitalisation'!$A$2:$A$2344,'DataCleaning in Hospitalisation'!$H$2:$H$2344)</f>
        <v>11369.39</v>
      </c>
      <c r="N978" t="str">
        <f>_xlfn.XLOOKUP(A978,'DataCleaning in Hospitalisation'!$A$2:$A$2344,'DataCleaning in Hospitalisation'!$I$2:$I$2344)</f>
        <v>tier - 3</v>
      </c>
      <c r="O978" t="str">
        <f>_xlfn.XLOOKUP(A978,'DataCleaning in Hospitalisation'!$A$2:$A$2344,'DataCleaning in Hospitalisation'!$J$2:$J$2344)</f>
        <v>tier - 1</v>
      </c>
      <c r="P978" t="str">
        <f>_xlfn.XLOOKUP(A978,'DataCleaning in Hospitalisation'!$A$2:$A$2344,'DataCleaning in Hospitalisation'!$K$2:$K$2344)</f>
        <v>R1026</v>
      </c>
      <c r="Q978">
        <f>_xlfn.XLOOKUP(A978,'DataCleaning in Hospitalisation'!$A$2:$A$2344,'DataCleaning in Hospitalisation'!$F$2:$F$2344)</f>
        <v>44</v>
      </c>
      <c r="U978" s="43" t="s">
        <v>7</v>
      </c>
      <c r="V978">
        <v>1</v>
      </c>
      <c r="X978" s="4" t="s">
        <v>486</v>
      </c>
      <c r="Y978" s="29">
        <v>4188.7299999999996</v>
      </c>
      <c r="AJ978" s="4" t="s">
        <v>486</v>
      </c>
      <c r="AK978" s="29">
        <v>4188.7299999999996</v>
      </c>
    </row>
    <row r="979" spans="1:37" x14ac:dyDescent="0.3">
      <c r="A979" t="s">
        <v>1388</v>
      </c>
      <c r="B979" t="str">
        <f>_xlfn.XLOOKUP(A979,'Customer Names'!$A$2:$A$2336,'Customer Names'!$C$2:$C$2336)</f>
        <v xml:space="preserve"> Mr.Kyle</v>
      </c>
      <c r="C979" s="34">
        <f>_xlfn.XLOOKUP(A979,'Data Cleaning in Medical Examin'!$A$2:$A$2336,'Data Cleaning in Medical Examin'!$B$2:$B$2336)</f>
        <v>38</v>
      </c>
      <c r="D979">
        <f>_xlfn.XLOOKUP(A979,'Data Cleaning in Medical Examin'!$A$2:$A$2336,'Data Cleaning in Medical Examin'!$D$2:$D$2336)</f>
        <v>6.38</v>
      </c>
      <c r="E979" t="str">
        <f>_xlfn.XLOOKUP(A979,'Data Cleaning in Medical Examin'!$A$2:$A$2336,'Data Cleaning in Medical Examin'!$F$2:$F$2336)</f>
        <v>Yes</v>
      </c>
      <c r="F979" t="str">
        <f>_xlfn.XLOOKUP(A979,'Data Cleaning in Medical Examin'!$A$2:$A$2336,'Data Cleaning in Medical Examin'!$G$2:$G$2336)</f>
        <v>No</v>
      </c>
      <c r="G979" t="str">
        <f>_xlfn.XLOOKUP(A979,'Data Cleaning in Medical Examin'!$A$2:$A$2336,'Data Cleaning in Medical Examin'!$H$2:$H$2336)</f>
        <v>No</v>
      </c>
      <c r="H979" s="4">
        <f>_xlfn.XLOOKUP(A979,'Data Cleaning in Medical Examin'!$A$2:$A$2336,'Data Cleaning in Medical Examin'!$I$2:$I$2336)</f>
        <v>1</v>
      </c>
      <c r="I979" t="str">
        <f>_xlfn.XLOOKUP(A979,'Data Cleaning in Medical Examin'!$A$2:$A$2336,'Data Cleaning in Medical Examin'!$J$2:$J$2336)</f>
        <v>No</v>
      </c>
      <c r="J979" t="str">
        <f>_xlfn.XLOOKUP(A979,'Data Cleaning in Medical Examin'!$A$2:$A$2336,'Data Cleaning in Medical Examin'!$C$2:$C$2336)</f>
        <v>Obesity</v>
      </c>
      <c r="K979" t="str">
        <f>_xlfn.XLOOKUP(A979,'Data Cleaning in Medical Examin'!$A$2:$A$2336,'Data Cleaning in Medical Examin'!$E$2:$E$2336)</f>
        <v>Prediabetes</v>
      </c>
      <c r="L979" t="str">
        <f>_xlfn.XLOOKUP(A979,'DataCleaning in Hospitalisation'!$A$2:$A$2344,'DataCleaning in Hospitalisation'!$E$2:$E$2344)</f>
        <v>13-Dec-1964</v>
      </c>
      <c r="M979" s="29">
        <f>_xlfn.XLOOKUP(A979,'DataCleaning in Hospitalisation'!$A$2:$A$2344,'DataCleaning in Hospitalisation'!$H$2:$H$2344)</f>
        <v>11365.95</v>
      </c>
      <c r="N979" t="str">
        <f>_xlfn.XLOOKUP(A979,'DataCleaning in Hospitalisation'!$A$2:$A$2344,'DataCleaning in Hospitalisation'!$I$2:$I$2344)</f>
        <v>tier - 3</v>
      </c>
      <c r="O979" t="str">
        <f>_xlfn.XLOOKUP(A979,'DataCleaning in Hospitalisation'!$A$2:$A$2344,'DataCleaning in Hospitalisation'!$J$2:$J$2344)</f>
        <v>tier - 2</v>
      </c>
      <c r="P979" t="str">
        <f>_xlfn.XLOOKUP(A979,'DataCleaning in Hospitalisation'!$A$2:$A$2344,'DataCleaning in Hospitalisation'!$K$2:$K$2344)</f>
        <v>R1011</v>
      </c>
      <c r="Q979">
        <f>_xlfn.XLOOKUP(A979,'DataCleaning in Hospitalisation'!$A$2:$A$2344,'DataCleaning in Hospitalisation'!$F$2:$F$2344)</f>
        <v>59</v>
      </c>
      <c r="U979" s="44" t="s">
        <v>2372</v>
      </c>
      <c r="V979">
        <v>1</v>
      </c>
      <c r="X979" s="4" t="s">
        <v>485</v>
      </c>
      <c r="Y979" s="29">
        <v>4185.1000000000004</v>
      </c>
      <c r="AJ979" s="4" t="s">
        <v>485</v>
      </c>
      <c r="AK979" s="29">
        <v>4185.1000000000004</v>
      </c>
    </row>
    <row r="980" spans="1:37" x14ac:dyDescent="0.3">
      <c r="A980" t="s">
        <v>1387</v>
      </c>
      <c r="B980" t="str">
        <f>_xlfn.XLOOKUP(A980,'Customer Names'!$A$2:$A$2336,'Customer Names'!$C$2:$C$2336)</f>
        <v xml:space="preserve"> Mr.Thomas</v>
      </c>
      <c r="C980" s="34">
        <f>_xlfn.XLOOKUP(A980,'Data Cleaning in Medical Examin'!$A$2:$A$2336,'Data Cleaning in Medical Examin'!$B$2:$B$2336)</f>
        <v>36.08</v>
      </c>
      <c r="D980">
        <f>_xlfn.XLOOKUP(A980,'Data Cleaning in Medical Examin'!$A$2:$A$2336,'Data Cleaning in Medical Examin'!$D$2:$D$2336)</f>
        <v>5.73</v>
      </c>
      <c r="E980" t="str">
        <f>_xlfn.XLOOKUP(A980,'Data Cleaning in Medical Examin'!$A$2:$A$2336,'Data Cleaning in Medical Examin'!$F$2:$F$2336)</f>
        <v>Yes</v>
      </c>
      <c r="F980" t="str">
        <f>_xlfn.XLOOKUP(A980,'Data Cleaning in Medical Examin'!$A$2:$A$2336,'Data Cleaning in Medical Examin'!$G$2:$G$2336)</f>
        <v>No</v>
      </c>
      <c r="G980" t="str">
        <f>_xlfn.XLOOKUP(A980,'Data Cleaning in Medical Examin'!$A$2:$A$2336,'Data Cleaning in Medical Examin'!$H$2:$H$2336)</f>
        <v>No</v>
      </c>
      <c r="H980" s="4">
        <f>_xlfn.XLOOKUP(A980,'Data Cleaning in Medical Examin'!$A$2:$A$2336,'Data Cleaning in Medical Examin'!$I$2:$I$2336)</f>
        <v>1</v>
      </c>
      <c r="I980" t="str">
        <f>_xlfn.XLOOKUP(A980,'Data Cleaning in Medical Examin'!$A$2:$A$2336,'Data Cleaning in Medical Examin'!$J$2:$J$2336)</f>
        <v>No</v>
      </c>
      <c r="J980" t="str">
        <f>_xlfn.XLOOKUP(A980,'Data Cleaning in Medical Examin'!$A$2:$A$2336,'Data Cleaning in Medical Examin'!$C$2:$C$2336)</f>
        <v>Obesity</v>
      </c>
      <c r="K980" t="str">
        <f>_xlfn.XLOOKUP(A980,'Data Cleaning in Medical Examin'!$A$2:$A$2336,'Data Cleaning in Medical Examin'!$E$2:$E$2336)</f>
        <v>Prediabetes</v>
      </c>
      <c r="L980" t="str">
        <f>_xlfn.XLOOKUP(A980,'DataCleaning in Hospitalisation'!$A$2:$A$2344,'DataCleaning in Hospitalisation'!$E$2:$E$2344)</f>
        <v>3-Jul-1964</v>
      </c>
      <c r="M980" s="29">
        <f>_xlfn.XLOOKUP(A980,'DataCleaning in Hospitalisation'!$A$2:$A$2344,'DataCleaning in Hospitalisation'!$H$2:$H$2344)</f>
        <v>11363.28</v>
      </c>
      <c r="N980" t="str">
        <f>_xlfn.XLOOKUP(A980,'DataCleaning in Hospitalisation'!$A$2:$A$2344,'DataCleaning in Hospitalisation'!$I$2:$I$2344)</f>
        <v>tier - 3</v>
      </c>
      <c r="O980" t="str">
        <f>_xlfn.XLOOKUP(A980,'DataCleaning in Hospitalisation'!$A$2:$A$2344,'DataCleaning in Hospitalisation'!$J$2:$J$2344)</f>
        <v>tier - 1</v>
      </c>
      <c r="P980" t="str">
        <f>_xlfn.XLOOKUP(A980,'DataCleaning in Hospitalisation'!$A$2:$A$2344,'DataCleaning in Hospitalisation'!$K$2:$K$2344)</f>
        <v>R1013</v>
      </c>
      <c r="Q980">
        <f>_xlfn.XLOOKUP(A980,'DataCleaning in Hospitalisation'!$A$2:$A$2344,'DataCleaning in Hospitalisation'!$F$2:$F$2344)</f>
        <v>59</v>
      </c>
      <c r="U980" s="45" t="s">
        <v>2372</v>
      </c>
      <c r="V980">
        <v>1</v>
      </c>
      <c r="X980" s="4" t="s">
        <v>484</v>
      </c>
      <c r="Y980" s="29">
        <v>4163.21</v>
      </c>
      <c r="AJ980" s="4" t="s">
        <v>484</v>
      </c>
      <c r="AK980" s="29">
        <v>4163.21</v>
      </c>
    </row>
    <row r="981" spans="1:37" x14ac:dyDescent="0.3">
      <c r="A981" t="s">
        <v>1386</v>
      </c>
      <c r="B981" t="str">
        <f>_xlfn.XLOOKUP(A981,'Customer Names'!$A$2:$A$2336,'Customer Names'!$C$2:$C$2336)</f>
        <v xml:space="preserve"> Mr.Chris</v>
      </c>
      <c r="C981" s="34">
        <f>_xlfn.XLOOKUP(A981,'Data Cleaning in Medical Examin'!$A$2:$A$2336,'Data Cleaning in Medical Examin'!$B$2:$B$2336)</f>
        <v>35.700000000000003</v>
      </c>
      <c r="D981">
        <f>_xlfn.XLOOKUP(A981,'Data Cleaning in Medical Examin'!$A$2:$A$2336,'Data Cleaning in Medical Examin'!$D$2:$D$2336)</f>
        <v>5.47</v>
      </c>
      <c r="E981" t="str">
        <f>_xlfn.XLOOKUP(A981,'Data Cleaning in Medical Examin'!$A$2:$A$2336,'Data Cleaning in Medical Examin'!$F$2:$F$2336)</f>
        <v>Yes</v>
      </c>
      <c r="F981" t="str">
        <f>_xlfn.XLOOKUP(A981,'Data Cleaning in Medical Examin'!$A$2:$A$2336,'Data Cleaning in Medical Examin'!$G$2:$G$2336)</f>
        <v>No</v>
      </c>
      <c r="G981" t="str">
        <f>_xlfn.XLOOKUP(A981,'Data Cleaning in Medical Examin'!$A$2:$A$2336,'Data Cleaning in Medical Examin'!$H$2:$H$2336)</f>
        <v>No</v>
      </c>
      <c r="H981" s="4">
        <f>_xlfn.XLOOKUP(A981,'Data Cleaning in Medical Examin'!$A$2:$A$2336,'Data Cleaning in Medical Examin'!$I$2:$I$2336)</f>
        <v>1</v>
      </c>
      <c r="I981" t="str">
        <f>_xlfn.XLOOKUP(A981,'Data Cleaning in Medical Examin'!$A$2:$A$2336,'Data Cleaning in Medical Examin'!$J$2:$J$2336)</f>
        <v>No</v>
      </c>
      <c r="J981" t="str">
        <f>_xlfn.XLOOKUP(A981,'Data Cleaning in Medical Examin'!$A$2:$A$2336,'Data Cleaning in Medical Examin'!$C$2:$C$2336)</f>
        <v>Obesity</v>
      </c>
      <c r="K981" t="str">
        <f>_xlfn.XLOOKUP(A981,'Data Cleaning in Medical Examin'!$A$2:$A$2336,'Data Cleaning in Medical Examin'!$E$2:$E$2336)</f>
        <v>Normal</v>
      </c>
      <c r="L981" t="str">
        <f>_xlfn.XLOOKUP(A981,'DataCleaning in Hospitalisation'!$A$2:$A$2344,'DataCleaning in Hospitalisation'!$E$2:$E$2344)</f>
        <v>4-Jul-1964</v>
      </c>
      <c r="M981" s="29">
        <f>_xlfn.XLOOKUP(A981,'DataCleaning in Hospitalisation'!$A$2:$A$2344,'DataCleaning in Hospitalisation'!$H$2:$H$2344)</f>
        <v>11362.76</v>
      </c>
      <c r="N981" t="str">
        <f>_xlfn.XLOOKUP(A981,'DataCleaning in Hospitalisation'!$A$2:$A$2344,'DataCleaning in Hospitalisation'!$I$2:$I$2344)</f>
        <v>tier - 3</v>
      </c>
      <c r="O981" t="str">
        <f>_xlfn.XLOOKUP(A981,'DataCleaning in Hospitalisation'!$A$2:$A$2344,'DataCleaning in Hospitalisation'!$J$2:$J$2344)</f>
        <v>tier - 1</v>
      </c>
      <c r="P981" t="str">
        <f>_xlfn.XLOOKUP(A981,'DataCleaning in Hospitalisation'!$A$2:$A$2344,'DataCleaning in Hospitalisation'!$K$2:$K$2344)</f>
        <v>R1011</v>
      </c>
      <c r="Q981">
        <f>_xlfn.XLOOKUP(A981,'DataCleaning in Hospitalisation'!$A$2:$A$2344,'DataCleaning in Hospitalisation'!$F$2:$F$2344)</f>
        <v>59</v>
      </c>
      <c r="U981" s="4" t="s">
        <v>1221</v>
      </c>
      <c r="V981">
        <v>1</v>
      </c>
      <c r="X981" s="4" t="s">
        <v>2180</v>
      </c>
      <c r="Y981" s="29">
        <v>36350.71</v>
      </c>
      <c r="AJ981" s="4" t="s">
        <v>2180</v>
      </c>
      <c r="AK981" s="29">
        <v>36350.71</v>
      </c>
    </row>
    <row r="982" spans="1:37" x14ac:dyDescent="0.3">
      <c r="A982" t="s">
        <v>1385</v>
      </c>
      <c r="B982" t="str">
        <f>_xlfn.XLOOKUP(A982,'Customer Names'!$A$2:$A$2336,'Customer Names'!$C$2:$C$2336)</f>
        <v xml:space="preserve"> Mr.Graham</v>
      </c>
      <c r="C982" s="34">
        <f>_xlfn.XLOOKUP(A982,'Data Cleaning in Medical Examin'!$A$2:$A$2336,'Data Cleaning in Medical Examin'!$B$2:$B$2336)</f>
        <v>34.01</v>
      </c>
      <c r="D982">
        <f>_xlfn.XLOOKUP(A982,'Data Cleaning in Medical Examin'!$A$2:$A$2336,'Data Cleaning in Medical Examin'!$D$2:$D$2336)</f>
        <v>11.3</v>
      </c>
      <c r="E982" t="str">
        <f>_xlfn.XLOOKUP(A982,'Data Cleaning in Medical Examin'!$A$2:$A$2336,'Data Cleaning in Medical Examin'!$F$2:$F$2336)</f>
        <v>No</v>
      </c>
      <c r="F982" t="str">
        <f>_xlfn.XLOOKUP(A982,'Data Cleaning in Medical Examin'!$A$2:$A$2336,'Data Cleaning in Medical Examin'!$G$2:$G$2336)</f>
        <v>No</v>
      </c>
      <c r="G982" t="str">
        <f>_xlfn.XLOOKUP(A982,'Data Cleaning in Medical Examin'!$A$2:$A$2336,'Data Cleaning in Medical Examin'!$H$2:$H$2336)</f>
        <v>No</v>
      </c>
      <c r="H982" s="4">
        <f>_xlfn.XLOOKUP(A982,'Data Cleaning in Medical Examin'!$A$2:$A$2336,'Data Cleaning in Medical Examin'!$I$2:$I$2336)</f>
        <v>0</v>
      </c>
      <c r="I982" t="str">
        <f>_xlfn.XLOOKUP(A982,'Data Cleaning in Medical Examin'!$A$2:$A$2336,'Data Cleaning in Medical Examin'!$J$2:$J$2336)</f>
        <v>No</v>
      </c>
      <c r="J982" t="str">
        <f>_xlfn.XLOOKUP(A982,'Data Cleaning in Medical Examin'!$A$2:$A$2336,'Data Cleaning in Medical Examin'!$C$2:$C$2336)</f>
        <v>Obesity</v>
      </c>
      <c r="K982" t="str">
        <f>_xlfn.XLOOKUP(A982,'Data Cleaning in Medical Examin'!$A$2:$A$2336,'Data Cleaning in Medical Examin'!$E$2:$E$2336)</f>
        <v>Diabetes</v>
      </c>
      <c r="L982" t="str">
        <f>_xlfn.XLOOKUP(A982,'DataCleaning in Hospitalisation'!$A$2:$A$2344,'DataCleaning in Hospitalisation'!$E$2:$E$2344)</f>
        <v>26-Sep-1965</v>
      </c>
      <c r="M982" s="29">
        <f>_xlfn.XLOOKUP(A982,'DataCleaning in Hospitalisation'!$A$2:$A$2344,'DataCleaning in Hospitalisation'!$H$2:$H$2344)</f>
        <v>11356.66</v>
      </c>
      <c r="N982" t="str">
        <f>_xlfn.XLOOKUP(A982,'DataCleaning in Hospitalisation'!$A$2:$A$2344,'DataCleaning in Hospitalisation'!$I$2:$I$2344)</f>
        <v>tier - 3</v>
      </c>
      <c r="O982" t="str">
        <f>_xlfn.XLOOKUP(A982,'DataCleaning in Hospitalisation'!$A$2:$A$2344,'DataCleaning in Hospitalisation'!$J$2:$J$2344)</f>
        <v>tier - 3</v>
      </c>
      <c r="P982" t="str">
        <f>_xlfn.XLOOKUP(A982,'DataCleaning in Hospitalisation'!$A$2:$A$2344,'DataCleaning in Hospitalisation'!$K$2:$K$2344)</f>
        <v>R1012</v>
      </c>
      <c r="Q982">
        <f>_xlfn.XLOOKUP(A982,'DataCleaning in Hospitalisation'!$A$2:$A$2344,'DataCleaning in Hospitalisation'!$F$2:$F$2344)</f>
        <v>58</v>
      </c>
      <c r="U982" s="38" t="s">
        <v>6</v>
      </c>
      <c r="V982">
        <v>1</v>
      </c>
      <c r="X982" s="4" t="s">
        <v>483</v>
      </c>
      <c r="Y982" s="29">
        <v>4154.97</v>
      </c>
      <c r="AJ982" s="4" t="s">
        <v>483</v>
      </c>
      <c r="AK982" s="29">
        <v>4154.97</v>
      </c>
    </row>
    <row r="983" spans="1:37" x14ac:dyDescent="0.3">
      <c r="A983" t="s">
        <v>1384</v>
      </c>
      <c r="B983" t="str">
        <f>_xlfn.XLOOKUP(A983,'Customer Names'!$A$2:$A$2336,'Customer Names'!$C$2:$C$2336)</f>
        <v xml:space="preserve"> Mr.Garrett</v>
      </c>
      <c r="C983" s="34">
        <f>_xlfn.XLOOKUP(A983,'Data Cleaning in Medical Examin'!$A$2:$A$2336,'Data Cleaning in Medical Examin'!$B$2:$B$2336)</f>
        <v>31.54</v>
      </c>
      <c r="D983">
        <f>_xlfn.XLOOKUP(A983,'Data Cleaning in Medical Examin'!$A$2:$A$2336,'Data Cleaning in Medical Examin'!$D$2:$D$2336)</f>
        <v>6.72</v>
      </c>
      <c r="E983" t="str">
        <f>_xlfn.XLOOKUP(A983,'Data Cleaning in Medical Examin'!$A$2:$A$2336,'Data Cleaning in Medical Examin'!$F$2:$F$2336)</f>
        <v>No</v>
      </c>
      <c r="F983" t="str">
        <f>_xlfn.XLOOKUP(A983,'Data Cleaning in Medical Examin'!$A$2:$A$2336,'Data Cleaning in Medical Examin'!$G$2:$G$2336)</f>
        <v>No</v>
      </c>
      <c r="G983" t="str">
        <f>_xlfn.XLOOKUP(A983,'Data Cleaning in Medical Examin'!$A$2:$A$2336,'Data Cleaning in Medical Examin'!$H$2:$H$2336)</f>
        <v>No</v>
      </c>
      <c r="H983" s="4">
        <f>_xlfn.XLOOKUP(A983,'Data Cleaning in Medical Examin'!$A$2:$A$2336,'Data Cleaning in Medical Examin'!$I$2:$I$2336)</f>
        <v>0</v>
      </c>
      <c r="I983" t="str">
        <f>_xlfn.XLOOKUP(A983,'Data Cleaning in Medical Examin'!$A$2:$A$2336,'Data Cleaning in Medical Examin'!$J$2:$J$2336)</f>
        <v>No</v>
      </c>
      <c r="J983" t="str">
        <f>_xlfn.XLOOKUP(A983,'Data Cleaning in Medical Examin'!$A$2:$A$2336,'Data Cleaning in Medical Examin'!$C$2:$C$2336)</f>
        <v>Obesity</v>
      </c>
      <c r="K983" t="str">
        <f>_xlfn.XLOOKUP(A983,'Data Cleaning in Medical Examin'!$A$2:$A$2336,'Data Cleaning in Medical Examin'!$E$2:$E$2336)</f>
        <v>Diabetes</v>
      </c>
      <c r="L983" t="str">
        <f>_xlfn.XLOOKUP(A983,'DataCleaning in Hospitalisation'!$A$2:$A$2344,'DataCleaning in Hospitalisation'!$E$2:$E$2344)</f>
        <v>29-Nov-1965</v>
      </c>
      <c r="M983" s="29">
        <f>_xlfn.XLOOKUP(A983,'DataCleaning in Hospitalisation'!$A$2:$A$2344,'DataCleaning in Hospitalisation'!$H$2:$H$2344)</f>
        <v>11353.23</v>
      </c>
      <c r="N983" t="str">
        <f>_xlfn.XLOOKUP(A983,'DataCleaning in Hospitalisation'!$A$2:$A$2344,'DataCleaning in Hospitalisation'!$I$2:$I$2344)</f>
        <v>tier - 3</v>
      </c>
      <c r="O983" t="str">
        <f>_xlfn.XLOOKUP(A983,'DataCleaning in Hospitalisation'!$A$2:$A$2344,'DataCleaning in Hospitalisation'!$J$2:$J$2344)</f>
        <v>tier - 1</v>
      </c>
      <c r="P983" t="str">
        <f>_xlfn.XLOOKUP(A983,'DataCleaning in Hospitalisation'!$A$2:$A$2344,'DataCleaning in Hospitalisation'!$K$2:$K$2344)</f>
        <v>R1012</v>
      </c>
      <c r="Q983">
        <f>_xlfn.XLOOKUP(A983,'DataCleaning in Hospitalisation'!$A$2:$A$2344,'DataCleaning in Hospitalisation'!$F$2:$F$2344)</f>
        <v>58</v>
      </c>
      <c r="U983" s="42" t="s">
        <v>2412</v>
      </c>
      <c r="V983">
        <v>1</v>
      </c>
      <c r="X983" s="4" t="s">
        <v>482</v>
      </c>
      <c r="Y983" s="29">
        <v>4151.03</v>
      </c>
      <c r="AJ983" s="4" t="s">
        <v>482</v>
      </c>
      <c r="AK983" s="29">
        <v>4151.03</v>
      </c>
    </row>
    <row r="984" spans="1:37" x14ac:dyDescent="0.3">
      <c r="A984" t="s">
        <v>1383</v>
      </c>
      <c r="B984" t="str">
        <f>_xlfn.XLOOKUP(A984,'Customer Names'!$A$2:$A$2336,'Customer Names'!$C$2:$C$2336)</f>
        <v xml:space="preserve"> Mr.Andrew</v>
      </c>
      <c r="C984" s="34">
        <f>_xlfn.XLOOKUP(A984,'Data Cleaning in Medical Examin'!$A$2:$A$2336,'Data Cleaning in Medical Examin'!$B$2:$B$2336)</f>
        <v>23.3</v>
      </c>
      <c r="D984">
        <f>_xlfn.XLOOKUP(A984,'Data Cleaning in Medical Examin'!$A$2:$A$2336,'Data Cleaning in Medical Examin'!$D$2:$D$2336)</f>
        <v>5.36</v>
      </c>
      <c r="E984" t="str">
        <f>_xlfn.XLOOKUP(A984,'Data Cleaning in Medical Examin'!$A$2:$A$2336,'Data Cleaning in Medical Examin'!$F$2:$F$2336)</f>
        <v>Yes</v>
      </c>
      <c r="F984" t="str">
        <f>_xlfn.XLOOKUP(A984,'Data Cleaning in Medical Examin'!$A$2:$A$2336,'Data Cleaning in Medical Examin'!$G$2:$G$2336)</f>
        <v>No</v>
      </c>
      <c r="G984" t="str">
        <f>_xlfn.XLOOKUP(A984,'Data Cleaning in Medical Examin'!$A$2:$A$2336,'Data Cleaning in Medical Examin'!$H$2:$H$2336)</f>
        <v>No</v>
      </c>
      <c r="H984" s="4">
        <f>_xlfn.XLOOKUP(A984,'Data Cleaning in Medical Examin'!$A$2:$A$2336,'Data Cleaning in Medical Examin'!$I$2:$I$2336)</f>
        <v>1</v>
      </c>
      <c r="I984" t="str">
        <f>_xlfn.XLOOKUP(A984,'Data Cleaning in Medical Examin'!$A$2:$A$2336,'Data Cleaning in Medical Examin'!$J$2:$J$2336)</f>
        <v>No</v>
      </c>
      <c r="J984" t="str">
        <f>_xlfn.XLOOKUP(A984,'Data Cleaning in Medical Examin'!$A$2:$A$2336,'Data Cleaning in Medical Examin'!$C$2:$C$2336)</f>
        <v>Normal Weight</v>
      </c>
      <c r="K984" t="str">
        <f>_xlfn.XLOOKUP(A984,'Data Cleaning in Medical Examin'!$A$2:$A$2336,'Data Cleaning in Medical Examin'!$E$2:$E$2336)</f>
        <v>Normal</v>
      </c>
      <c r="L984" t="str">
        <f>_xlfn.XLOOKUP(A984,'DataCleaning in Hospitalisation'!$A$2:$A$2344,'DataCleaning in Hospitalisation'!$E$2:$E$2344)</f>
        <v>12-Jul-1964</v>
      </c>
      <c r="M984" s="29">
        <f>_xlfn.XLOOKUP(A984,'DataCleaning in Hospitalisation'!$A$2:$A$2344,'DataCleaning in Hospitalisation'!$H$2:$H$2344)</f>
        <v>11345.52</v>
      </c>
      <c r="N984" t="str">
        <f>_xlfn.XLOOKUP(A984,'DataCleaning in Hospitalisation'!$A$2:$A$2344,'DataCleaning in Hospitalisation'!$I$2:$I$2344)</f>
        <v>tier - 3</v>
      </c>
      <c r="O984" t="str">
        <f>_xlfn.XLOOKUP(A984,'DataCleaning in Hospitalisation'!$A$2:$A$2344,'DataCleaning in Hospitalisation'!$J$2:$J$2344)</f>
        <v>tier - 3</v>
      </c>
      <c r="P984" t="str">
        <f>_xlfn.XLOOKUP(A984,'DataCleaning in Hospitalisation'!$A$2:$A$2344,'DataCleaning in Hospitalisation'!$K$2:$K$2344)</f>
        <v>R1011</v>
      </c>
      <c r="Q984">
        <f>_xlfn.XLOOKUP(A984,'DataCleaning in Hospitalisation'!$A$2:$A$2344,'DataCleaning in Hospitalisation'!$F$2:$F$2344)</f>
        <v>59</v>
      </c>
      <c r="U984" s="43" t="s">
        <v>11</v>
      </c>
      <c r="V984">
        <v>1</v>
      </c>
      <c r="X984" s="4" t="s">
        <v>481</v>
      </c>
      <c r="Y984" s="29">
        <v>4149.74</v>
      </c>
      <c r="AJ984" s="4" t="s">
        <v>481</v>
      </c>
      <c r="AK984" s="29">
        <v>4149.74</v>
      </c>
    </row>
    <row r="985" spans="1:37" x14ac:dyDescent="0.3">
      <c r="A985" t="s">
        <v>1382</v>
      </c>
      <c r="B985" t="str">
        <f>_xlfn.XLOOKUP(A985,'Customer Names'!$A$2:$A$2336,'Customer Names'!$C$2:$C$2336)</f>
        <v xml:space="preserve"> Mrs.Annabelle</v>
      </c>
      <c r="C985" s="34">
        <f>_xlfn.XLOOKUP(A985,'Data Cleaning in Medical Examin'!$A$2:$A$2336,'Data Cleaning in Medical Examin'!$B$2:$B$2336)</f>
        <v>27.75</v>
      </c>
      <c r="D985">
        <f>_xlfn.XLOOKUP(A985,'Data Cleaning in Medical Examin'!$A$2:$A$2336,'Data Cleaning in Medical Examin'!$D$2:$D$2336)</f>
        <v>9.8800000000000008</v>
      </c>
      <c r="E985" t="str">
        <f>_xlfn.XLOOKUP(A985,'Data Cleaning in Medical Examin'!$A$2:$A$2336,'Data Cleaning in Medical Examin'!$F$2:$F$2336)</f>
        <v>No</v>
      </c>
      <c r="F985" t="str">
        <f>_xlfn.XLOOKUP(A985,'Data Cleaning in Medical Examin'!$A$2:$A$2336,'Data Cleaning in Medical Examin'!$G$2:$G$2336)</f>
        <v>No</v>
      </c>
      <c r="G985" t="str">
        <f>_xlfn.XLOOKUP(A985,'Data Cleaning in Medical Examin'!$A$2:$A$2336,'Data Cleaning in Medical Examin'!$H$2:$H$2336)</f>
        <v>No</v>
      </c>
      <c r="H985" s="4">
        <f>_xlfn.XLOOKUP(A985,'Data Cleaning in Medical Examin'!$A$2:$A$2336,'Data Cleaning in Medical Examin'!$I$2:$I$2336)</f>
        <v>0</v>
      </c>
      <c r="I985" t="str">
        <f>_xlfn.XLOOKUP(A985,'Data Cleaning in Medical Examin'!$A$2:$A$2336,'Data Cleaning in Medical Examin'!$J$2:$J$2336)</f>
        <v>No</v>
      </c>
      <c r="J985" t="str">
        <f>_xlfn.XLOOKUP(A985,'Data Cleaning in Medical Examin'!$A$2:$A$2336,'Data Cleaning in Medical Examin'!$C$2:$C$2336)</f>
        <v>Over Weight</v>
      </c>
      <c r="K985" t="str">
        <f>_xlfn.XLOOKUP(A985,'Data Cleaning in Medical Examin'!$A$2:$A$2336,'Data Cleaning in Medical Examin'!$E$2:$E$2336)</f>
        <v>Diabetes</v>
      </c>
      <c r="L985" t="str">
        <f>_xlfn.XLOOKUP(A985,'DataCleaning in Hospitalisation'!$A$2:$A$2344,'DataCleaning in Hospitalisation'!$E$2:$E$2344)</f>
        <v>2-Nov-1968</v>
      </c>
      <c r="M985" s="29">
        <f>_xlfn.XLOOKUP(A985,'DataCleaning in Hospitalisation'!$A$2:$A$2344,'DataCleaning in Hospitalisation'!$H$2:$H$2344)</f>
        <v>11344.32</v>
      </c>
      <c r="N985" t="str">
        <f>_xlfn.XLOOKUP(A985,'DataCleaning in Hospitalisation'!$A$2:$A$2344,'DataCleaning in Hospitalisation'!$I$2:$I$2344)</f>
        <v>tier - 3</v>
      </c>
      <c r="O985" t="str">
        <f>_xlfn.XLOOKUP(A985,'DataCleaning in Hospitalisation'!$A$2:$A$2344,'DataCleaning in Hospitalisation'!$J$2:$J$2344)</f>
        <v>tier - 2</v>
      </c>
      <c r="P985" t="str">
        <f>_xlfn.XLOOKUP(A985,'DataCleaning in Hospitalisation'!$A$2:$A$2344,'DataCleaning in Hospitalisation'!$K$2:$K$2344)</f>
        <v>R1025</v>
      </c>
      <c r="Q985">
        <f>_xlfn.XLOOKUP(A985,'DataCleaning in Hospitalisation'!$A$2:$A$2344,'DataCleaning in Hospitalisation'!$F$2:$F$2344)</f>
        <v>55</v>
      </c>
      <c r="U985" s="44" t="s">
        <v>2372</v>
      </c>
      <c r="V985">
        <v>1</v>
      </c>
      <c r="X985" s="4" t="s">
        <v>480</v>
      </c>
      <c r="Y985" s="29">
        <v>4137.5200000000004</v>
      </c>
      <c r="AJ985" s="4" t="s">
        <v>480</v>
      </c>
      <c r="AK985" s="29">
        <v>4137.5200000000004</v>
      </c>
    </row>
    <row r="986" spans="1:37" x14ac:dyDescent="0.3">
      <c r="A986" t="s">
        <v>1381</v>
      </c>
      <c r="B986" t="str">
        <f>_xlfn.XLOOKUP(A986,'Customer Names'!$A$2:$A$2336,'Customer Names'!$C$2:$C$2336)</f>
        <v xml:space="preserve"> Mr.Daniel</v>
      </c>
      <c r="C986" s="34">
        <f>_xlfn.XLOOKUP(A986,'Data Cleaning in Medical Examin'!$A$2:$A$2336,'Data Cleaning in Medical Examin'!$B$2:$B$2336)</f>
        <v>42.46</v>
      </c>
      <c r="D986">
        <f>_xlfn.XLOOKUP(A986,'Data Cleaning in Medical Examin'!$A$2:$A$2336,'Data Cleaning in Medical Examin'!$D$2:$D$2336)</f>
        <v>4.1100000000000003</v>
      </c>
      <c r="E986" t="str">
        <f>_xlfn.XLOOKUP(A986,'Data Cleaning in Medical Examin'!$A$2:$A$2336,'Data Cleaning in Medical Examin'!$F$2:$F$2336)</f>
        <v>No</v>
      </c>
      <c r="F986" t="str">
        <f>_xlfn.XLOOKUP(A986,'Data Cleaning in Medical Examin'!$A$2:$A$2336,'Data Cleaning in Medical Examin'!$G$2:$G$2336)</f>
        <v>No</v>
      </c>
      <c r="G986" t="str">
        <f>_xlfn.XLOOKUP(A986,'Data Cleaning in Medical Examin'!$A$2:$A$2336,'Data Cleaning in Medical Examin'!$H$2:$H$2336)</f>
        <v>No</v>
      </c>
      <c r="H986" s="4">
        <f>_xlfn.XLOOKUP(A986,'Data Cleaning in Medical Examin'!$A$2:$A$2336,'Data Cleaning in Medical Examin'!$I$2:$I$2336)</f>
        <v>0</v>
      </c>
      <c r="I986" t="str">
        <f>_xlfn.XLOOKUP(A986,'Data Cleaning in Medical Examin'!$A$2:$A$2336,'Data Cleaning in Medical Examin'!$J$2:$J$2336)</f>
        <v>No</v>
      </c>
      <c r="J986" t="str">
        <f>_xlfn.XLOOKUP(A986,'Data Cleaning in Medical Examin'!$A$2:$A$2336,'Data Cleaning in Medical Examin'!$C$2:$C$2336)</f>
        <v>Obesity</v>
      </c>
      <c r="K986" t="str">
        <f>_xlfn.XLOOKUP(A986,'Data Cleaning in Medical Examin'!$A$2:$A$2336,'Data Cleaning in Medical Examin'!$E$2:$E$2336)</f>
        <v>Normal</v>
      </c>
      <c r="L986" t="str">
        <f>_xlfn.XLOOKUP(A986,'DataCleaning in Hospitalisation'!$A$2:$A$2344,'DataCleaning in Hospitalisation'!$E$2:$E$2344)</f>
        <v>19-Aug-1989</v>
      </c>
      <c r="M986" s="29">
        <f>_xlfn.XLOOKUP(A986,'DataCleaning in Hospitalisation'!$A$2:$A$2344,'DataCleaning in Hospitalisation'!$H$2:$H$2344)</f>
        <v>11326.71</v>
      </c>
      <c r="N986" t="str">
        <f>_xlfn.XLOOKUP(A986,'DataCleaning in Hospitalisation'!$A$2:$A$2344,'DataCleaning in Hospitalisation'!$I$2:$I$2344)</f>
        <v>tier - 3</v>
      </c>
      <c r="O986" t="str">
        <f>_xlfn.XLOOKUP(A986,'DataCleaning in Hospitalisation'!$A$2:$A$2344,'DataCleaning in Hospitalisation'!$J$2:$J$2344)</f>
        <v>tier - 3</v>
      </c>
      <c r="P986" t="str">
        <f>_xlfn.XLOOKUP(A986,'DataCleaning in Hospitalisation'!$A$2:$A$2344,'DataCleaning in Hospitalisation'!$K$2:$K$2344)</f>
        <v>R1013</v>
      </c>
      <c r="Q986">
        <f>_xlfn.XLOOKUP(A986,'DataCleaning in Hospitalisation'!$A$2:$A$2344,'DataCleaning in Hospitalisation'!$F$2:$F$2344)</f>
        <v>34</v>
      </c>
      <c r="U986" s="45" t="s">
        <v>2372</v>
      </c>
      <c r="V986">
        <v>1</v>
      </c>
      <c r="X986" s="4" t="s">
        <v>479</v>
      </c>
      <c r="Y986" s="29">
        <v>4134.08</v>
      </c>
      <c r="AJ986" s="4" t="s">
        <v>479</v>
      </c>
      <c r="AK986" s="29">
        <v>4134.08</v>
      </c>
    </row>
    <row r="987" spans="1:37" x14ac:dyDescent="0.3">
      <c r="A987" t="s">
        <v>1380</v>
      </c>
      <c r="B987" t="str">
        <f>_xlfn.XLOOKUP(A987,'Customer Names'!$A$2:$A$2336,'Customer Names'!$C$2:$C$2336)</f>
        <v xml:space="preserve"> Ms.Deanne</v>
      </c>
      <c r="C987" s="34">
        <f>_xlfn.XLOOKUP(A987,'Data Cleaning in Medical Examin'!$A$2:$A$2336,'Data Cleaning in Medical Examin'!$B$2:$B$2336)</f>
        <v>54.47</v>
      </c>
      <c r="D987">
        <f>_xlfn.XLOOKUP(A987,'Data Cleaning in Medical Examin'!$A$2:$A$2336,'Data Cleaning in Medical Examin'!$D$2:$D$2336)</f>
        <v>7.48</v>
      </c>
      <c r="E987" t="str">
        <f>_xlfn.XLOOKUP(A987,'Data Cleaning in Medical Examin'!$A$2:$A$2336,'Data Cleaning in Medical Examin'!$F$2:$F$2336)</f>
        <v>No</v>
      </c>
      <c r="F987" t="str">
        <f>_xlfn.XLOOKUP(A987,'Data Cleaning in Medical Examin'!$A$2:$A$2336,'Data Cleaning in Medical Examin'!$G$2:$G$2336)</f>
        <v>No</v>
      </c>
      <c r="G987" t="str">
        <f>_xlfn.XLOOKUP(A987,'Data Cleaning in Medical Examin'!$A$2:$A$2336,'Data Cleaning in Medical Examin'!$H$2:$H$2336)</f>
        <v>No</v>
      </c>
      <c r="H987" s="4">
        <f>_xlfn.XLOOKUP(A987,'Data Cleaning in Medical Examin'!$A$2:$A$2336,'Data Cleaning in Medical Examin'!$I$2:$I$2336)</f>
        <v>0</v>
      </c>
      <c r="I987" t="str">
        <f>_xlfn.XLOOKUP(A987,'Data Cleaning in Medical Examin'!$A$2:$A$2336,'Data Cleaning in Medical Examin'!$J$2:$J$2336)</f>
        <v>No</v>
      </c>
      <c r="J987" t="str">
        <f>_xlfn.XLOOKUP(A987,'Data Cleaning in Medical Examin'!$A$2:$A$2336,'Data Cleaning in Medical Examin'!$C$2:$C$2336)</f>
        <v>Obesity</v>
      </c>
      <c r="K987" t="str">
        <f>_xlfn.XLOOKUP(A987,'Data Cleaning in Medical Examin'!$A$2:$A$2336,'Data Cleaning in Medical Examin'!$E$2:$E$2336)</f>
        <v>Diabetes</v>
      </c>
      <c r="L987" t="str">
        <f>_xlfn.XLOOKUP(A987,'DataCleaning in Hospitalisation'!$A$2:$A$2344,'DataCleaning in Hospitalisation'!$E$2:$E$2344)</f>
        <v>20-Sep-2002</v>
      </c>
      <c r="M987" s="29">
        <f>_xlfn.XLOOKUP(A987,'DataCleaning in Hospitalisation'!$A$2:$A$2344,'DataCleaning in Hospitalisation'!$H$2:$H$2344)</f>
        <v>11321.49</v>
      </c>
      <c r="N987" t="str">
        <f>_xlfn.XLOOKUP(A987,'DataCleaning in Hospitalisation'!$A$2:$A$2344,'DataCleaning in Hospitalisation'!$I$2:$I$2344)</f>
        <v>tier - 3</v>
      </c>
      <c r="O987" t="str">
        <f>_xlfn.XLOOKUP(A987,'DataCleaning in Hospitalisation'!$A$2:$A$2344,'DataCleaning in Hospitalisation'!$J$2:$J$2344)</f>
        <v>tier - 3</v>
      </c>
      <c r="P987" t="str">
        <f>_xlfn.XLOOKUP(A987,'DataCleaning in Hospitalisation'!$A$2:$A$2344,'DataCleaning in Hospitalisation'!$K$2:$K$2344)</f>
        <v>R1012</v>
      </c>
      <c r="Q987">
        <f>_xlfn.XLOOKUP(A987,'DataCleaning in Hospitalisation'!$A$2:$A$2344,'DataCleaning in Hospitalisation'!$F$2:$F$2344)</f>
        <v>21</v>
      </c>
      <c r="U987" s="4" t="s">
        <v>1220</v>
      </c>
      <c r="V987">
        <v>1</v>
      </c>
      <c r="X987" s="4" t="s">
        <v>478</v>
      </c>
      <c r="Y987" s="29">
        <v>4133.6400000000003</v>
      </c>
      <c r="AJ987" s="4" t="s">
        <v>478</v>
      </c>
      <c r="AK987" s="29">
        <v>4133.6400000000003</v>
      </c>
    </row>
    <row r="988" spans="1:37" x14ac:dyDescent="0.3">
      <c r="A988" t="s">
        <v>1379</v>
      </c>
      <c r="B988" t="str">
        <f>_xlfn.XLOOKUP(A988,'Customer Names'!$A$2:$A$2336,'Customer Names'!$C$2:$C$2336)</f>
        <v xml:space="preserve"> Ms.Carrie</v>
      </c>
      <c r="C988" s="34">
        <f>_xlfn.XLOOKUP(A988,'Data Cleaning in Medical Examin'!$A$2:$A$2336,'Data Cleaning in Medical Examin'!$B$2:$B$2336)</f>
        <v>24.93</v>
      </c>
      <c r="D988">
        <f>_xlfn.XLOOKUP(A988,'Data Cleaning in Medical Examin'!$A$2:$A$2336,'Data Cleaning in Medical Examin'!$D$2:$D$2336)</f>
        <v>9.18</v>
      </c>
      <c r="E988" t="str">
        <f>_xlfn.XLOOKUP(A988,'Data Cleaning in Medical Examin'!$A$2:$A$2336,'Data Cleaning in Medical Examin'!$F$2:$F$2336)</f>
        <v>Yes</v>
      </c>
      <c r="F988" t="str">
        <f>_xlfn.XLOOKUP(A988,'Data Cleaning in Medical Examin'!$A$2:$A$2336,'Data Cleaning in Medical Examin'!$G$2:$G$2336)</f>
        <v>No</v>
      </c>
      <c r="G988" t="str">
        <f>_xlfn.XLOOKUP(A988,'Data Cleaning in Medical Examin'!$A$2:$A$2336,'Data Cleaning in Medical Examin'!$H$2:$H$2336)</f>
        <v>Yes</v>
      </c>
      <c r="H988" s="4">
        <f>_xlfn.XLOOKUP(A988,'Data Cleaning in Medical Examin'!$A$2:$A$2336,'Data Cleaning in Medical Examin'!$I$2:$I$2336)</f>
        <v>1</v>
      </c>
      <c r="I988" t="str">
        <f>_xlfn.XLOOKUP(A988,'Data Cleaning in Medical Examin'!$A$2:$A$2336,'Data Cleaning in Medical Examin'!$J$2:$J$2336)</f>
        <v>No</v>
      </c>
      <c r="J988" t="str">
        <f>_xlfn.XLOOKUP(A988,'Data Cleaning in Medical Examin'!$A$2:$A$2336,'Data Cleaning in Medical Examin'!$C$2:$C$2336)</f>
        <v>Normal Weight</v>
      </c>
      <c r="K988" t="str">
        <f>_xlfn.XLOOKUP(A988,'Data Cleaning in Medical Examin'!$A$2:$A$2336,'Data Cleaning in Medical Examin'!$E$2:$E$2336)</f>
        <v>Diabetes</v>
      </c>
      <c r="L988" t="str">
        <f>_xlfn.XLOOKUP(A988,'DataCleaning in Hospitalisation'!$A$2:$A$2344,'DataCleaning in Hospitalisation'!$E$2:$E$2344)</f>
        <v>11-Jul-1963</v>
      </c>
      <c r="M988" s="29">
        <f>_xlfn.XLOOKUP(A988,'DataCleaning in Hospitalisation'!$A$2:$A$2344,'DataCleaning in Hospitalisation'!$H$2:$H$2344)</f>
        <v>11319.12</v>
      </c>
      <c r="N988" t="str">
        <f>_xlfn.XLOOKUP(A988,'DataCleaning in Hospitalisation'!$A$2:$A$2344,'DataCleaning in Hospitalisation'!$I$2:$I$2344)</f>
        <v>tier - 3</v>
      </c>
      <c r="O988" t="str">
        <f>_xlfn.XLOOKUP(A988,'DataCleaning in Hospitalisation'!$A$2:$A$2344,'DataCleaning in Hospitalisation'!$J$2:$J$2344)</f>
        <v>tier - 1</v>
      </c>
      <c r="P988" t="str">
        <f>_xlfn.XLOOKUP(A988,'DataCleaning in Hospitalisation'!$A$2:$A$2344,'DataCleaning in Hospitalisation'!$K$2:$K$2344)</f>
        <v>R1012</v>
      </c>
      <c r="Q988">
        <f>_xlfn.XLOOKUP(A988,'DataCleaning in Hospitalisation'!$A$2:$A$2344,'DataCleaning in Hospitalisation'!$F$2:$F$2344)</f>
        <v>60</v>
      </c>
      <c r="U988" s="38" t="s">
        <v>6</v>
      </c>
      <c r="V988">
        <v>1</v>
      </c>
      <c r="X988" s="4" t="s">
        <v>477</v>
      </c>
      <c r="Y988" s="29">
        <v>4076.5</v>
      </c>
      <c r="AJ988" s="4" t="s">
        <v>477</v>
      </c>
      <c r="AK988" s="29">
        <v>4076.5</v>
      </c>
    </row>
    <row r="989" spans="1:37" x14ac:dyDescent="0.3">
      <c r="A989" t="s">
        <v>1378</v>
      </c>
      <c r="B989" t="str">
        <f>_xlfn.XLOOKUP(A989,'Customer Names'!$A$2:$A$2336,'Customer Names'!$C$2:$C$2336)</f>
        <v xml:space="preserve"> Mrs.Suzanne</v>
      </c>
      <c r="C989" s="34">
        <f>_xlfn.XLOOKUP(A989,'Data Cleaning in Medical Examin'!$A$2:$A$2336,'Data Cleaning in Medical Examin'!$B$2:$B$2336)</f>
        <v>48.12</v>
      </c>
      <c r="D989">
        <f>_xlfn.XLOOKUP(A989,'Data Cleaning in Medical Examin'!$A$2:$A$2336,'Data Cleaning in Medical Examin'!$D$2:$D$2336)</f>
        <v>4.51</v>
      </c>
      <c r="E989" t="str">
        <f>_xlfn.XLOOKUP(A989,'Data Cleaning in Medical Examin'!$A$2:$A$2336,'Data Cleaning in Medical Examin'!$F$2:$F$2336)</f>
        <v>Yes</v>
      </c>
      <c r="F989" t="str">
        <f>_xlfn.XLOOKUP(A989,'Data Cleaning in Medical Examin'!$A$2:$A$2336,'Data Cleaning in Medical Examin'!$G$2:$G$2336)</f>
        <v>No</v>
      </c>
      <c r="G989" t="str">
        <f>_xlfn.XLOOKUP(A989,'Data Cleaning in Medical Examin'!$A$2:$A$2336,'Data Cleaning in Medical Examin'!$H$2:$H$2336)</f>
        <v>No</v>
      </c>
      <c r="H989" s="4">
        <f>_xlfn.XLOOKUP(A989,'Data Cleaning in Medical Examin'!$A$2:$A$2336,'Data Cleaning in Medical Examin'!$I$2:$I$2336)</f>
        <v>1</v>
      </c>
      <c r="I989" t="str">
        <f>_xlfn.XLOOKUP(A989,'Data Cleaning in Medical Examin'!$A$2:$A$2336,'Data Cleaning in Medical Examin'!$J$2:$J$2336)</f>
        <v>No</v>
      </c>
      <c r="J989" t="str">
        <f>_xlfn.XLOOKUP(A989,'Data Cleaning in Medical Examin'!$A$2:$A$2336,'Data Cleaning in Medical Examin'!$C$2:$C$2336)</f>
        <v>Obesity</v>
      </c>
      <c r="K989" t="str">
        <f>_xlfn.XLOOKUP(A989,'Data Cleaning in Medical Examin'!$A$2:$A$2336,'Data Cleaning in Medical Examin'!$E$2:$E$2336)</f>
        <v>Normal</v>
      </c>
      <c r="L989" t="str">
        <f>_xlfn.XLOOKUP(A989,'DataCleaning in Hospitalisation'!$A$2:$A$2344,'DataCleaning in Hospitalisation'!$E$2:$E$2344)</f>
        <v>10-Dec-1995</v>
      </c>
      <c r="M989" s="29">
        <f>_xlfn.XLOOKUP(A989,'DataCleaning in Hospitalisation'!$A$2:$A$2344,'DataCleaning in Hospitalisation'!$H$2:$H$2344)</f>
        <v>11318.57</v>
      </c>
      <c r="N989" t="str">
        <f>_xlfn.XLOOKUP(A989,'DataCleaning in Hospitalisation'!$A$2:$A$2344,'DataCleaning in Hospitalisation'!$I$2:$I$2344)</f>
        <v>tier - 3</v>
      </c>
      <c r="O989" t="str">
        <f>_xlfn.XLOOKUP(A989,'DataCleaning in Hospitalisation'!$A$2:$A$2344,'DataCleaning in Hospitalisation'!$J$2:$J$2344)</f>
        <v>tier - 2</v>
      </c>
      <c r="P989" t="str">
        <f>_xlfn.XLOOKUP(A989,'DataCleaning in Hospitalisation'!$A$2:$A$2344,'DataCleaning in Hospitalisation'!$K$2:$K$2344)</f>
        <v>R1026</v>
      </c>
      <c r="Q989">
        <f>_xlfn.XLOOKUP(A989,'DataCleaning in Hospitalisation'!$A$2:$A$2344,'DataCleaning in Hospitalisation'!$F$2:$F$2344)</f>
        <v>28</v>
      </c>
      <c r="U989" s="42" t="s">
        <v>2412</v>
      </c>
      <c r="V989">
        <v>1</v>
      </c>
      <c r="X989" s="4" t="s">
        <v>476</v>
      </c>
      <c r="Y989" s="29">
        <v>4074.45</v>
      </c>
      <c r="AJ989" s="4" t="s">
        <v>476</v>
      </c>
      <c r="AK989" s="29">
        <v>4074.45</v>
      </c>
    </row>
    <row r="990" spans="1:37" x14ac:dyDescent="0.3">
      <c r="A990" t="s">
        <v>1377</v>
      </c>
      <c r="B990" t="str">
        <f>_xlfn.XLOOKUP(A990,'Customer Names'!$A$2:$A$2336,'Customer Names'!$C$2:$C$2336)</f>
        <v xml:space="preserve"> Ms.Jasmine</v>
      </c>
      <c r="C990" s="34">
        <f>_xlfn.XLOOKUP(A990,'Data Cleaning in Medical Examin'!$A$2:$A$2336,'Data Cleaning in Medical Examin'!$B$2:$B$2336)</f>
        <v>24.91</v>
      </c>
      <c r="D990">
        <f>_xlfn.XLOOKUP(A990,'Data Cleaning in Medical Examin'!$A$2:$A$2336,'Data Cleaning in Medical Examin'!$D$2:$D$2336)</f>
        <v>7.33</v>
      </c>
      <c r="E990" t="str">
        <f>_xlfn.XLOOKUP(A990,'Data Cleaning in Medical Examin'!$A$2:$A$2336,'Data Cleaning in Medical Examin'!$F$2:$F$2336)</f>
        <v>Yes</v>
      </c>
      <c r="F990" t="str">
        <f>_xlfn.XLOOKUP(A990,'Data Cleaning in Medical Examin'!$A$2:$A$2336,'Data Cleaning in Medical Examin'!$G$2:$G$2336)</f>
        <v>No</v>
      </c>
      <c r="G990" t="str">
        <f>_xlfn.XLOOKUP(A990,'Data Cleaning in Medical Examin'!$A$2:$A$2336,'Data Cleaning in Medical Examin'!$H$2:$H$2336)</f>
        <v>Yes</v>
      </c>
      <c r="H990" s="4">
        <f>_xlfn.XLOOKUP(A990,'Data Cleaning in Medical Examin'!$A$2:$A$2336,'Data Cleaning in Medical Examin'!$I$2:$I$2336)</f>
        <v>1</v>
      </c>
      <c r="I990" t="str">
        <f>_xlfn.XLOOKUP(A990,'Data Cleaning in Medical Examin'!$A$2:$A$2336,'Data Cleaning in Medical Examin'!$J$2:$J$2336)</f>
        <v>No</v>
      </c>
      <c r="J990" t="str">
        <f>_xlfn.XLOOKUP(A990,'Data Cleaning in Medical Examin'!$A$2:$A$2336,'Data Cleaning in Medical Examin'!$C$2:$C$2336)</f>
        <v>Normal Weight</v>
      </c>
      <c r="K990" t="str">
        <f>_xlfn.XLOOKUP(A990,'Data Cleaning in Medical Examin'!$A$2:$A$2336,'Data Cleaning in Medical Examin'!$E$2:$E$2336)</f>
        <v>Diabetes</v>
      </c>
      <c r="L990" t="str">
        <f>_xlfn.XLOOKUP(A990,'DataCleaning in Hospitalisation'!$A$2:$A$2344,'DataCleaning in Hospitalisation'!$E$2:$E$2344)</f>
        <v>22-Nov-1963</v>
      </c>
      <c r="M990" s="29">
        <f>_xlfn.XLOOKUP(A990,'DataCleaning in Hospitalisation'!$A$2:$A$2344,'DataCleaning in Hospitalisation'!$H$2:$H$2344)</f>
        <v>11312.33</v>
      </c>
      <c r="N990" t="str">
        <f>_xlfn.XLOOKUP(A990,'DataCleaning in Hospitalisation'!$A$2:$A$2344,'DataCleaning in Hospitalisation'!$I$2:$I$2344)</f>
        <v>tier - 3</v>
      </c>
      <c r="O990" t="str">
        <f>_xlfn.XLOOKUP(A990,'DataCleaning in Hospitalisation'!$A$2:$A$2344,'DataCleaning in Hospitalisation'!$J$2:$J$2344)</f>
        <v>tier - 3</v>
      </c>
      <c r="P990" t="str">
        <f>_xlfn.XLOOKUP(A990,'DataCleaning in Hospitalisation'!$A$2:$A$2344,'DataCleaning in Hospitalisation'!$K$2:$K$2344)</f>
        <v>R1012</v>
      </c>
      <c r="Q990">
        <f>_xlfn.XLOOKUP(A990,'DataCleaning in Hospitalisation'!$A$2:$A$2344,'DataCleaning in Hospitalisation'!$F$2:$F$2344)</f>
        <v>60</v>
      </c>
      <c r="U990" s="43" t="s">
        <v>7</v>
      </c>
      <c r="V990">
        <v>1</v>
      </c>
      <c r="X990" s="4" t="s">
        <v>475</v>
      </c>
      <c r="Y990" s="29">
        <v>4070.51</v>
      </c>
      <c r="AJ990" s="4" t="s">
        <v>475</v>
      </c>
      <c r="AK990" s="29">
        <v>4070.51</v>
      </c>
    </row>
    <row r="991" spans="1:37" x14ac:dyDescent="0.3">
      <c r="A991" t="s">
        <v>1376</v>
      </c>
      <c r="B991" t="str">
        <f>_xlfn.XLOOKUP(A991,'Customer Names'!$A$2:$A$2336,'Customer Names'!$C$2:$C$2336)</f>
        <v xml:space="preserve"> Ms.Jennifer</v>
      </c>
      <c r="C991" s="34">
        <f>_xlfn.XLOOKUP(A991,'Data Cleaning in Medical Examin'!$A$2:$A$2336,'Data Cleaning in Medical Examin'!$B$2:$B$2336)</f>
        <v>27.645</v>
      </c>
      <c r="D991">
        <f>_xlfn.XLOOKUP(A991,'Data Cleaning in Medical Examin'!$A$2:$A$2336,'Data Cleaning in Medical Examin'!$D$2:$D$2336)</f>
        <v>10.56</v>
      </c>
      <c r="E991" t="str">
        <f>_xlfn.XLOOKUP(A991,'Data Cleaning in Medical Examin'!$A$2:$A$2336,'Data Cleaning in Medical Examin'!$F$2:$F$2336)</f>
        <v>No</v>
      </c>
      <c r="F991" t="str">
        <f>_xlfn.XLOOKUP(A991,'Data Cleaning in Medical Examin'!$A$2:$A$2336,'Data Cleaning in Medical Examin'!$G$2:$G$2336)</f>
        <v>No</v>
      </c>
      <c r="G991" t="str">
        <f>_xlfn.XLOOKUP(A991,'Data Cleaning in Medical Examin'!$A$2:$A$2336,'Data Cleaning in Medical Examin'!$H$2:$H$2336)</f>
        <v>No</v>
      </c>
      <c r="H991" s="4">
        <f>_xlfn.XLOOKUP(A991,'Data Cleaning in Medical Examin'!$A$2:$A$2336,'Data Cleaning in Medical Examin'!$I$2:$I$2336)</f>
        <v>0</v>
      </c>
      <c r="I991" t="str">
        <f>_xlfn.XLOOKUP(A991,'Data Cleaning in Medical Examin'!$A$2:$A$2336,'Data Cleaning in Medical Examin'!$J$2:$J$2336)</f>
        <v>No</v>
      </c>
      <c r="J991" t="str">
        <f>_xlfn.XLOOKUP(A991,'Data Cleaning in Medical Examin'!$A$2:$A$2336,'Data Cleaning in Medical Examin'!$C$2:$C$2336)</f>
        <v>Over Weight</v>
      </c>
      <c r="K991" t="str">
        <f>_xlfn.XLOOKUP(A991,'Data Cleaning in Medical Examin'!$A$2:$A$2336,'Data Cleaning in Medical Examin'!$E$2:$E$2336)</f>
        <v>Diabetes</v>
      </c>
      <c r="L991" t="str">
        <f>_xlfn.XLOOKUP(A991,'DataCleaning in Hospitalisation'!$A$2:$A$2344,'DataCleaning in Hospitalisation'!$E$2:$E$2344)</f>
        <v>6-Oct-1968</v>
      </c>
      <c r="M991" s="29">
        <f>_xlfn.XLOOKUP(A991,'DataCleaning in Hospitalisation'!$A$2:$A$2344,'DataCleaning in Hospitalisation'!$H$2:$H$2344)</f>
        <v>11305.93</v>
      </c>
      <c r="N991" t="str">
        <f>_xlfn.XLOOKUP(A991,'DataCleaning in Hospitalisation'!$A$2:$A$2344,'DataCleaning in Hospitalisation'!$I$2:$I$2344)</f>
        <v>tier - 3</v>
      </c>
      <c r="O991" t="str">
        <f>_xlfn.XLOOKUP(A991,'DataCleaning in Hospitalisation'!$A$2:$A$2344,'DataCleaning in Hospitalisation'!$J$2:$J$2344)</f>
        <v>tier - 1</v>
      </c>
      <c r="P991" t="str">
        <f>_xlfn.XLOOKUP(A991,'DataCleaning in Hospitalisation'!$A$2:$A$2344,'DataCleaning in Hospitalisation'!$K$2:$K$2344)</f>
        <v>R1012</v>
      </c>
      <c r="Q991">
        <f>_xlfn.XLOOKUP(A991,'DataCleaning in Hospitalisation'!$A$2:$A$2344,'DataCleaning in Hospitalisation'!$F$2:$F$2344)</f>
        <v>55</v>
      </c>
      <c r="U991" s="44" t="s">
        <v>2372</v>
      </c>
      <c r="V991">
        <v>1</v>
      </c>
      <c r="X991" s="4" t="s">
        <v>474</v>
      </c>
      <c r="Y991" s="29">
        <v>4070.42</v>
      </c>
      <c r="AJ991" s="4" t="s">
        <v>474</v>
      </c>
      <c r="AK991" s="29">
        <v>4070.42</v>
      </c>
    </row>
    <row r="992" spans="1:37" x14ac:dyDescent="0.3">
      <c r="A992" t="s">
        <v>1375</v>
      </c>
      <c r="B992" t="str">
        <f>_xlfn.XLOOKUP(A992,'Customer Names'!$A$2:$A$2336,'Customer Names'!$C$2:$C$2336)</f>
        <v xml:space="preserve"> Ms.Tracie</v>
      </c>
      <c r="C992" s="34">
        <f>_xlfn.XLOOKUP(A992,'Data Cleaning in Medical Examin'!$A$2:$A$2336,'Data Cleaning in Medical Examin'!$B$2:$B$2336)</f>
        <v>33.700000000000003</v>
      </c>
      <c r="D992">
        <f>_xlfn.XLOOKUP(A992,'Data Cleaning in Medical Examin'!$A$2:$A$2336,'Data Cleaning in Medical Examin'!$D$2:$D$2336)</f>
        <v>4.01</v>
      </c>
      <c r="E992" t="str">
        <f>_xlfn.XLOOKUP(A992,'Data Cleaning in Medical Examin'!$A$2:$A$2336,'Data Cleaning in Medical Examin'!$F$2:$F$2336)</f>
        <v>No</v>
      </c>
      <c r="F992" t="str">
        <f>_xlfn.XLOOKUP(A992,'Data Cleaning in Medical Examin'!$A$2:$A$2336,'Data Cleaning in Medical Examin'!$G$2:$G$2336)</f>
        <v>No</v>
      </c>
      <c r="G992" t="str">
        <f>_xlfn.XLOOKUP(A992,'Data Cleaning in Medical Examin'!$A$2:$A$2336,'Data Cleaning in Medical Examin'!$H$2:$H$2336)</f>
        <v>No</v>
      </c>
      <c r="H992" s="4">
        <f>_xlfn.XLOOKUP(A992,'Data Cleaning in Medical Examin'!$A$2:$A$2336,'Data Cleaning in Medical Examin'!$I$2:$I$2336)</f>
        <v>2</v>
      </c>
      <c r="I992" t="str">
        <f>_xlfn.XLOOKUP(A992,'Data Cleaning in Medical Examin'!$A$2:$A$2336,'Data Cleaning in Medical Examin'!$J$2:$J$2336)</f>
        <v>No</v>
      </c>
      <c r="J992" t="str">
        <f>_xlfn.XLOOKUP(A992,'Data Cleaning in Medical Examin'!$A$2:$A$2336,'Data Cleaning in Medical Examin'!$C$2:$C$2336)</f>
        <v>Obesity</v>
      </c>
      <c r="K992" t="str">
        <f>_xlfn.XLOOKUP(A992,'Data Cleaning in Medical Examin'!$A$2:$A$2336,'Data Cleaning in Medical Examin'!$E$2:$E$2336)</f>
        <v>Normal</v>
      </c>
      <c r="L992" t="str">
        <f>_xlfn.XLOOKUP(A992,'DataCleaning in Hospitalisation'!$A$2:$A$2344,'DataCleaning in Hospitalisation'!$E$2:$E$2344)</f>
        <v>25-Sep-1972</v>
      </c>
      <c r="M992" s="29">
        <f>_xlfn.XLOOKUP(A992,'DataCleaning in Hospitalisation'!$A$2:$A$2344,'DataCleaning in Hospitalisation'!$H$2:$H$2344)</f>
        <v>11299.34</v>
      </c>
      <c r="N992" t="str">
        <f>_xlfn.XLOOKUP(A992,'DataCleaning in Hospitalisation'!$A$2:$A$2344,'DataCleaning in Hospitalisation'!$I$2:$I$2344)</f>
        <v>tier - 3</v>
      </c>
      <c r="O992" t="str">
        <f>_xlfn.XLOOKUP(A992,'DataCleaning in Hospitalisation'!$A$2:$A$2344,'DataCleaning in Hospitalisation'!$J$2:$J$2344)</f>
        <v>tier - 2</v>
      </c>
      <c r="P992" t="str">
        <f>_xlfn.XLOOKUP(A992,'DataCleaning in Hospitalisation'!$A$2:$A$2344,'DataCleaning in Hospitalisation'!$K$2:$K$2344)</f>
        <v>R1011</v>
      </c>
      <c r="Q992">
        <f>_xlfn.XLOOKUP(A992,'DataCleaning in Hospitalisation'!$A$2:$A$2344,'DataCleaning in Hospitalisation'!$F$2:$F$2344)</f>
        <v>51</v>
      </c>
      <c r="U992" s="45" t="s">
        <v>2372</v>
      </c>
      <c r="V992">
        <v>1</v>
      </c>
      <c r="X992" s="4" t="s">
        <v>2179</v>
      </c>
      <c r="Y992" s="29">
        <v>36332.449999999997</v>
      </c>
      <c r="AJ992" s="4" t="s">
        <v>2179</v>
      </c>
      <c r="AK992" s="29">
        <v>36332.449999999997</v>
      </c>
    </row>
    <row r="993" spans="1:37" x14ac:dyDescent="0.3">
      <c r="A993" t="s">
        <v>1374</v>
      </c>
      <c r="B993" t="str">
        <f>_xlfn.XLOOKUP(A993,'Customer Names'!$A$2:$A$2336,'Customer Names'!$C$2:$C$2336)</f>
        <v xml:space="preserve"> Mr.Tristan</v>
      </c>
      <c r="C993" s="34">
        <f>_xlfn.XLOOKUP(A993,'Data Cleaning in Medical Examin'!$A$2:$A$2336,'Data Cleaning in Medical Examin'!$B$2:$B$2336)</f>
        <v>38.93</v>
      </c>
      <c r="D993">
        <f>_xlfn.XLOOKUP(A993,'Data Cleaning in Medical Examin'!$A$2:$A$2336,'Data Cleaning in Medical Examin'!$D$2:$D$2336)</f>
        <v>5.64</v>
      </c>
      <c r="E993" t="str">
        <f>_xlfn.XLOOKUP(A993,'Data Cleaning in Medical Examin'!$A$2:$A$2336,'Data Cleaning in Medical Examin'!$F$2:$F$2336)</f>
        <v>Yes</v>
      </c>
      <c r="F993" t="str">
        <f>_xlfn.XLOOKUP(A993,'Data Cleaning in Medical Examin'!$A$2:$A$2336,'Data Cleaning in Medical Examin'!$G$2:$G$2336)</f>
        <v>No</v>
      </c>
      <c r="G993" t="str">
        <f>_xlfn.XLOOKUP(A993,'Data Cleaning in Medical Examin'!$A$2:$A$2336,'Data Cleaning in Medical Examin'!$H$2:$H$2336)</f>
        <v>No</v>
      </c>
      <c r="H993" s="4">
        <f>_xlfn.XLOOKUP(A993,'Data Cleaning in Medical Examin'!$A$2:$A$2336,'Data Cleaning in Medical Examin'!$I$2:$I$2336)</f>
        <v>1</v>
      </c>
      <c r="I993" t="str">
        <f>_xlfn.XLOOKUP(A993,'Data Cleaning in Medical Examin'!$A$2:$A$2336,'Data Cleaning in Medical Examin'!$J$2:$J$2336)</f>
        <v>No</v>
      </c>
      <c r="J993" t="str">
        <f>_xlfn.XLOOKUP(A993,'Data Cleaning in Medical Examin'!$A$2:$A$2336,'Data Cleaning in Medical Examin'!$C$2:$C$2336)</f>
        <v>Obesity</v>
      </c>
      <c r="K993" t="str">
        <f>_xlfn.XLOOKUP(A993,'Data Cleaning in Medical Examin'!$A$2:$A$2336,'Data Cleaning in Medical Examin'!$E$2:$E$2336)</f>
        <v>Normal</v>
      </c>
      <c r="L993" t="str">
        <f>_xlfn.XLOOKUP(A993,'DataCleaning in Hospitalisation'!$A$2:$A$2344,'DataCleaning in Hospitalisation'!$E$2:$E$2344)</f>
        <v>14-Nov-1988</v>
      </c>
      <c r="M993" s="29">
        <f>_xlfn.XLOOKUP(A993,'DataCleaning in Hospitalisation'!$A$2:$A$2344,'DataCleaning in Hospitalisation'!$H$2:$H$2344)</f>
        <v>11294.57</v>
      </c>
      <c r="N993" t="str">
        <f>_xlfn.XLOOKUP(A993,'DataCleaning in Hospitalisation'!$A$2:$A$2344,'DataCleaning in Hospitalisation'!$I$2:$I$2344)</f>
        <v>tier - 3</v>
      </c>
      <c r="O993" t="str">
        <f>_xlfn.XLOOKUP(A993,'DataCleaning in Hospitalisation'!$A$2:$A$2344,'DataCleaning in Hospitalisation'!$J$2:$J$2344)</f>
        <v>tier - 1</v>
      </c>
      <c r="P993" t="str">
        <f>_xlfn.XLOOKUP(A993,'DataCleaning in Hospitalisation'!$A$2:$A$2344,'DataCleaning in Hospitalisation'!$K$2:$K$2344)</f>
        <v>R1022</v>
      </c>
      <c r="Q993">
        <f>_xlfn.XLOOKUP(A993,'DataCleaning in Hospitalisation'!$A$2:$A$2344,'DataCleaning in Hospitalisation'!$F$2:$F$2344)</f>
        <v>35</v>
      </c>
      <c r="U993" s="4" t="s">
        <v>1219</v>
      </c>
      <c r="V993">
        <v>1</v>
      </c>
      <c r="X993" s="4" t="s">
        <v>473</v>
      </c>
      <c r="Y993" s="29">
        <v>4058.71</v>
      </c>
      <c r="AJ993" s="4" t="s">
        <v>473</v>
      </c>
      <c r="AK993" s="29">
        <v>4058.71</v>
      </c>
    </row>
    <row r="994" spans="1:37" x14ac:dyDescent="0.3">
      <c r="A994" t="s">
        <v>1373</v>
      </c>
      <c r="B994" t="str">
        <f>_xlfn.XLOOKUP(A994,'Customer Names'!$A$2:$A$2336,'Customer Names'!$C$2:$C$2336)</f>
        <v xml:space="preserve"> Mr.Peiweng</v>
      </c>
      <c r="C994" s="34">
        <f>_xlfn.XLOOKUP(A994,'Data Cleaning in Medical Examin'!$A$2:$A$2336,'Data Cleaning in Medical Examin'!$B$2:$B$2336)</f>
        <v>32.774999999999999</v>
      </c>
      <c r="D994">
        <f>_xlfn.XLOOKUP(A994,'Data Cleaning in Medical Examin'!$A$2:$A$2336,'Data Cleaning in Medical Examin'!$D$2:$D$2336)</f>
        <v>8.02</v>
      </c>
      <c r="E994" t="str">
        <f>_xlfn.XLOOKUP(A994,'Data Cleaning in Medical Examin'!$A$2:$A$2336,'Data Cleaning in Medical Examin'!$F$2:$F$2336)</f>
        <v>Yes</v>
      </c>
      <c r="F994" t="str">
        <f>_xlfn.XLOOKUP(A994,'Data Cleaning in Medical Examin'!$A$2:$A$2336,'Data Cleaning in Medical Examin'!$G$2:$G$2336)</f>
        <v>No</v>
      </c>
      <c r="G994" t="str">
        <f>_xlfn.XLOOKUP(A994,'Data Cleaning in Medical Examin'!$A$2:$A$2336,'Data Cleaning in Medical Examin'!$H$2:$H$2336)</f>
        <v>No</v>
      </c>
      <c r="H994" s="4">
        <f>_xlfn.XLOOKUP(A994,'Data Cleaning in Medical Examin'!$A$2:$A$2336,'Data Cleaning in Medical Examin'!$I$2:$I$2336)</f>
        <v>2</v>
      </c>
      <c r="I994" t="str">
        <f>_xlfn.XLOOKUP(A994,'Data Cleaning in Medical Examin'!$A$2:$A$2336,'Data Cleaning in Medical Examin'!$J$2:$J$2336)</f>
        <v>No</v>
      </c>
      <c r="J994" t="str">
        <f>_xlfn.XLOOKUP(A994,'Data Cleaning in Medical Examin'!$A$2:$A$2336,'Data Cleaning in Medical Examin'!$C$2:$C$2336)</f>
        <v>Obesity</v>
      </c>
      <c r="K994" t="str">
        <f>_xlfn.XLOOKUP(A994,'Data Cleaning in Medical Examin'!$A$2:$A$2336,'Data Cleaning in Medical Examin'!$E$2:$E$2336)</f>
        <v>Diabetes</v>
      </c>
      <c r="L994" t="str">
        <f>_xlfn.XLOOKUP(A994,'DataCleaning in Hospitalisation'!$A$2:$A$2344,'DataCleaning in Hospitalisation'!$E$2:$E$2344)</f>
        <v>22-Jun-1970</v>
      </c>
      <c r="M994" s="29">
        <f>_xlfn.XLOOKUP(A994,'DataCleaning in Hospitalisation'!$A$2:$A$2344,'DataCleaning in Hospitalisation'!$H$2:$H$2344)</f>
        <v>11289.11</v>
      </c>
      <c r="N994" t="str">
        <f>_xlfn.XLOOKUP(A994,'DataCleaning in Hospitalisation'!$A$2:$A$2344,'DataCleaning in Hospitalisation'!$I$2:$I$2344)</f>
        <v>tier - 3</v>
      </c>
      <c r="O994" t="str">
        <f>_xlfn.XLOOKUP(A994,'DataCleaning in Hospitalisation'!$A$2:$A$2344,'DataCleaning in Hospitalisation'!$J$2:$J$2344)</f>
        <v>tier - 1</v>
      </c>
      <c r="P994" t="str">
        <f>_xlfn.XLOOKUP(A994,'DataCleaning in Hospitalisation'!$A$2:$A$2344,'DataCleaning in Hospitalisation'!$K$2:$K$2344)</f>
        <v>R1012</v>
      </c>
      <c r="Q994">
        <f>_xlfn.XLOOKUP(A994,'DataCleaning in Hospitalisation'!$A$2:$A$2344,'DataCleaning in Hospitalisation'!$F$2:$F$2344)</f>
        <v>53</v>
      </c>
      <c r="U994" s="38" t="s">
        <v>6</v>
      </c>
      <c r="V994">
        <v>1</v>
      </c>
      <c r="X994" s="4" t="s">
        <v>472</v>
      </c>
      <c r="Y994" s="29">
        <v>4058.12</v>
      </c>
      <c r="AJ994" s="4" t="s">
        <v>472</v>
      </c>
      <c r="AK994" s="29">
        <v>4058.12</v>
      </c>
    </row>
    <row r="995" spans="1:37" x14ac:dyDescent="0.3">
      <c r="A995" t="s">
        <v>1372</v>
      </c>
      <c r="B995" t="str">
        <f>_xlfn.XLOOKUP(A995,'Customer Names'!$A$2:$A$2336,'Customer Names'!$C$2:$C$2336)</f>
        <v xml:space="preserve"> Ms.Theresa</v>
      </c>
      <c r="C995" s="34">
        <f>_xlfn.XLOOKUP(A995,'Data Cleaning in Medical Examin'!$A$2:$A$2336,'Data Cleaning in Medical Examin'!$B$2:$B$2336)</f>
        <v>29.83</v>
      </c>
      <c r="D995">
        <f>_xlfn.XLOOKUP(A995,'Data Cleaning in Medical Examin'!$A$2:$A$2336,'Data Cleaning in Medical Examin'!$D$2:$D$2336)</f>
        <v>7.2</v>
      </c>
      <c r="E995" t="str">
        <f>_xlfn.XLOOKUP(A995,'Data Cleaning in Medical Examin'!$A$2:$A$2336,'Data Cleaning in Medical Examin'!$F$2:$F$2336)</f>
        <v>Yes</v>
      </c>
      <c r="F995" t="str">
        <f>_xlfn.XLOOKUP(A995,'Data Cleaning in Medical Examin'!$A$2:$A$2336,'Data Cleaning in Medical Examin'!$G$2:$G$2336)</f>
        <v>No</v>
      </c>
      <c r="G995" t="str">
        <f>_xlfn.XLOOKUP(A995,'Data Cleaning in Medical Examin'!$A$2:$A$2336,'Data Cleaning in Medical Examin'!$H$2:$H$2336)</f>
        <v>No</v>
      </c>
      <c r="H995" s="4">
        <f>_xlfn.XLOOKUP(A995,'Data Cleaning in Medical Examin'!$A$2:$A$2336,'Data Cleaning in Medical Examin'!$I$2:$I$2336)</f>
        <v>0</v>
      </c>
      <c r="I995" t="str">
        <f>_xlfn.XLOOKUP(A995,'Data Cleaning in Medical Examin'!$A$2:$A$2336,'Data Cleaning in Medical Examin'!$J$2:$J$2336)</f>
        <v>No</v>
      </c>
      <c r="J995" t="str">
        <f>_xlfn.XLOOKUP(A995,'Data Cleaning in Medical Examin'!$A$2:$A$2336,'Data Cleaning in Medical Examin'!$C$2:$C$2336)</f>
        <v>Over Weight</v>
      </c>
      <c r="K995" t="str">
        <f>_xlfn.XLOOKUP(A995,'Data Cleaning in Medical Examin'!$A$2:$A$2336,'Data Cleaning in Medical Examin'!$E$2:$E$2336)</f>
        <v>Diabetes</v>
      </c>
      <c r="L995" t="str">
        <f>_xlfn.XLOOKUP(A995,'DataCleaning in Hospitalisation'!$A$2:$A$2344,'DataCleaning in Hospitalisation'!$E$2:$E$2344)</f>
        <v>14-Jun-1967</v>
      </c>
      <c r="M995" s="29">
        <f>_xlfn.XLOOKUP(A995,'DataCleaning in Hospitalisation'!$A$2:$A$2344,'DataCleaning in Hospitalisation'!$H$2:$H$2344)</f>
        <v>11286.54</v>
      </c>
      <c r="N995" t="str">
        <f>_xlfn.XLOOKUP(A995,'DataCleaning in Hospitalisation'!$A$2:$A$2344,'DataCleaning in Hospitalisation'!$I$2:$I$2344)</f>
        <v>tier - 3</v>
      </c>
      <c r="O995" t="str">
        <f>_xlfn.XLOOKUP(A995,'DataCleaning in Hospitalisation'!$A$2:$A$2344,'DataCleaning in Hospitalisation'!$J$2:$J$2344)</f>
        <v>tier - 3</v>
      </c>
      <c r="P995" t="str">
        <f>_xlfn.XLOOKUP(A995,'DataCleaning in Hospitalisation'!$A$2:$A$2344,'DataCleaning in Hospitalisation'!$K$2:$K$2344)</f>
        <v>R1024</v>
      </c>
      <c r="Q995">
        <f>_xlfn.XLOOKUP(A995,'DataCleaning in Hospitalisation'!$A$2:$A$2344,'DataCleaning in Hospitalisation'!$F$2:$F$2344)</f>
        <v>56</v>
      </c>
      <c r="U995" s="42" t="s">
        <v>2415</v>
      </c>
      <c r="V995">
        <v>1</v>
      </c>
      <c r="X995" s="4" t="s">
        <v>471</v>
      </c>
      <c r="Y995" s="29">
        <v>4047.94</v>
      </c>
      <c r="AJ995" s="4" t="s">
        <v>471</v>
      </c>
      <c r="AK995" s="29">
        <v>4047.94</v>
      </c>
    </row>
    <row r="996" spans="1:37" x14ac:dyDescent="0.3">
      <c r="A996" t="s">
        <v>1371</v>
      </c>
      <c r="B996" t="str">
        <f>_xlfn.XLOOKUP(A996,'Customer Names'!$A$2:$A$2336,'Customer Names'!$C$2:$C$2336)</f>
        <v xml:space="preserve"> Mr.Daniel</v>
      </c>
      <c r="C996" s="34">
        <f>_xlfn.XLOOKUP(A996,'Data Cleaning in Medical Examin'!$A$2:$A$2336,'Data Cleaning in Medical Examin'!$B$2:$B$2336)</f>
        <v>28.31</v>
      </c>
      <c r="D996">
        <f>_xlfn.XLOOKUP(A996,'Data Cleaning in Medical Examin'!$A$2:$A$2336,'Data Cleaning in Medical Examin'!$D$2:$D$2336)</f>
        <v>4.55</v>
      </c>
      <c r="E996" t="str">
        <f>_xlfn.XLOOKUP(A996,'Data Cleaning in Medical Examin'!$A$2:$A$2336,'Data Cleaning in Medical Examin'!$F$2:$F$2336)</f>
        <v>No</v>
      </c>
      <c r="F996" t="str">
        <f>_xlfn.XLOOKUP(A996,'Data Cleaning in Medical Examin'!$A$2:$A$2336,'Data Cleaning in Medical Examin'!$G$2:$G$2336)</f>
        <v>Yes</v>
      </c>
      <c r="G996" t="str">
        <f>_xlfn.XLOOKUP(A996,'Data Cleaning in Medical Examin'!$A$2:$A$2336,'Data Cleaning in Medical Examin'!$H$2:$H$2336)</f>
        <v>No</v>
      </c>
      <c r="H996" s="4">
        <f>_xlfn.XLOOKUP(A996,'Data Cleaning in Medical Examin'!$A$2:$A$2336,'Data Cleaning in Medical Examin'!$I$2:$I$2336)</f>
        <v>1</v>
      </c>
      <c r="I996" t="str">
        <f>_xlfn.XLOOKUP(A996,'Data Cleaning in Medical Examin'!$A$2:$A$2336,'Data Cleaning in Medical Examin'!$J$2:$J$2336)</f>
        <v>No</v>
      </c>
      <c r="J996" t="str">
        <f>_xlfn.XLOOKUP(A996,'Data Cleaning in Medical Examin'!$A$2:$A$2336,'Data Cleaning in Medical Examin'!$C$2:$C$2336)</f>
        <v>Over Weight</v>
      </c>
      <c r="K996" t="str">
        <f>_xlfn.XLOOKUP(A996,'Data Cleaning in Medical Examin'!$A$2:$A$2336,'Data Cleaning in Medical Examin'!$E$2:$E$2336)</f>
        <v>Normal</v>
      </c>
      <c r="L996" t="str">
        <f>_xlfn.XLOOKUP(A996,'DataCleaning in Hospitalisation'!$A$2:$A$2344,'DataCleaning in Hospitalisation'!$E$2:$E$2344)</f>
        <v>4-Oct-2004</v>
      </c>
      <c r="M996" s="29">
        <f>_xlfn.XLOOKUP(A996,'DataCleaning in Hospitalisation'!$A$2:$A$2344,'DataCleaning in Hospitalisation'!$H$2:$H$2344)</f>
        <v>11272.33</v>
      </c>
      <c r="N996" t="str">
        <f>_xlfn.XLOOKUP(A996,'DataCleaning in Hospitalisation'!$A$2:$A$2344,'DataCleaning in Hospitalisation'!$I$2:$I$2344)</f>
        <v>tier - 3</v>
      </c>
      <c r="O996" t="str">
        <f>_xlfn.XLOOKUP(A996,'DataCleaning in Hospitalisation'!$A$2:$A$2344,'DataCleaning in Hospitalisation'!$J$2:$J$2344)</f>
        <v>tier - 2</v>
      </c>
      <c r="P996" t="str">
        <f>_xlfn.XLOOKUP(A996,'DataCleaning in Hospitalisation'!$A$2:$A$2344,'DataCleaning in Hospitalisation'!$K$2:$K$2344)</f>
        <v>R1019</v>
      </c>
      <c r="Q996">
        <f>_xlfn.XLOOKUP(A996,'DataCleaning in Hospitalisation'!$A$2:$A$2344,'DataCleaning in Hospitalisation'!$F$2:$F$2344)</f>
        <v>19</v>
      </c>
      <c r="U996" s="43" t="s">
        <v>6</v>
      </c>
      <c r="V996">
        <v>1</v>
      </c>
      <c r="X996" s="4" t="s">
        <v>470</v>
      </c>
      <c r="Y996" s="29">
        <v>4040.56</v>
      </c>
      <c r="AJ996" s="4" t="s">
        <v>470</v>
      </c>
      <c r="AK996" s="29">
        <v>4040.56</v>
      </c>
    </row>
    <row r="997" spans="1:37" x14ac:dyDescent="0.3">
      <c r="A997" t="s">
        <v>1370</v>
      </c>
      <c r="B997" t="str">
        <f>_xlfn.XLOOKUP(A997,'Customer Names'!$A$2:$A$2336,'Customer Names'!$C$2:$C$2336)</f>
        <v xml:space="preserve"> Mrs.Courtney</v>
      </c>
      <c r="C997" s="34">
        <f>_xlfn.XLOOKUP(A997,'Data Cleaning in Medical Examin'!$A$2:$A$2336,'Data Cleaning in Medical Examin'!$B$2:$B$2336)</f>
        <v>29.79</v>
      </c>
      <c r="D997">
        <f>_xlfn.XLOOKUP(A997,'Data Cleaning in Medical Examin'!$A$2:$A$2336,'Data Cleaning in Medical Examin'!$D$2:$D$2336)</f>
        <v>9.0299999999999994</v>
      </c>
      <c r="E997" t="str">
        <f>_xlfn.XLOOKUP(A997,'Data Cleaning in Medical Examin'!$A$2:$A$2336,'Data Cleaning in Medical Examin'!$F$2:$F$2336)</f>
        <v>No</v>
      </c>
      <c r="F997" t="str">
        <f>_xlfn.XLOOKUP(A997,'Data Cleaning in Medical Examin'!$A$2:$A$2336,'Data Cleaning in Medical Examin'!$G$2:$G$2336)</f>
        <v>No</v>
      </c>
      <c r="G997" t="str">
        <f>_xlfn.XLOOKUP(A997,'Data Cleaning in Medical Examin'!$A$2:$A$2336,'Data Cleaning in Medical Examin'!$H$2:$H$2336)</f>
        <v>No</v>
      </c>
      <c r="H997" s="4">
        <f>_xlfn.XLOOKUP(A997,'Data Cleaning in Medical Examin'!$A$2:$A$2336,'Data Cleaning in Medical Examin'!$I$2:$I$2336)</f>
        <v>0</v>
      </c>
      <c r="I997" t="str">
        <f>_xlfn.XLOOKUP(A997,'Data Cleaning in Medical Examin'!$A$2:$A$2336,'Data Cleaning in Medical Examin'!$J$2:$J$2336)</f>
        <v>No</v>
      </c>
      <c r="J997" t="str">
        <f>_xlfn.XLOOKUP(A997,'Data Cleaning in Medical Examin'!$A$2:$A$2336,'Data Cleaning in Medical Examin'!$C$2:$C$2336)</f>
        <v>Over Weight</v>
      </c>
      <c r="K997" t="str">
        <f>_xlfn.XLOOKUP(A997,'Data Cleaning in Medical Examin'!$A$2:$A$2336,'Data Cleaning in Medical Examin'!$E$2:$E$2336)</f>
        <v>Diabetes</v>
      </c>
      <c r="L997" t="str">
        <f>_xlfn.XLOOKUP(A997,'DataCleaning in Hospitalisation'!$A$2:$A$2344,'DataCleaning in Hospitalisation'!$E$2:$E$2344)</f>
        <v>26-Dec-1971</v>
      </c>
      <c r="M997" s="29">
        <f>_xlfn.XLOOKUP(A997,'DataCleaning in Hospitalisation'!$A$2:$A$2344,'DataCleaning in Hospitalisation'!$H$2:$H$2344)</f>
        <v>11265.71</v>
      </c>
      <c r="N997" t="str">
        <f>_xlfn.XLOOKUP(A997,'DataCleaning in Hospitalisation'!$A$2:$A$2344,'DataCleaning in Hospitalisation'!$I$2:$I$2344)</f>
        <v>tier - 3</v>
      </c>
      <c r="O997" t="str">
        <f>_xlfn.XLOOKUP(A997,'DataCleaning in Hospitalisation'!$A$2:$A$2344,'DataCleaning in Hospitalisation'!$J$2:$J$2344)</f>
        <v>tier - 1</v>
      </c>
      <c r="P997" t="str">
        <f>_xlfn.XLOOKUP(A997,'DataCleaning in Hospitalisation'!$A$2:$A$2344,'DataCleaning in Hospitalisation'!$K$2:$K$2344)</f>
        <v>R1025</v>
      </c>
      <c r="Q997">
        <f>_xlfn.XLOOKUP(A997,'DataCleaning in Hospitalisation'!$A$2:$A$2344,'DataCleaning in Hospitalisation'!$F$2:$F$2344)</f>
        <v>52</v>
      </c>
      <c r="U997" s="44" t="s">
        <v>2372</v>
      </c>
      <c r="V997">
        <v>1</v>
      </c>
      <c r="X997" s="4" t="s">
        <v>469</v>
      </c>
      <c r="Y997" s="29">
        <v>4039.9</v>
      </c>
      <c r="AJ997" s="4" t="s">
        <v>469</v>
      </c>
      <c r="AK997" s="29">
        <v>4039.9</v>
      </c>
    </row>
    <row r="998" spans="1:37" x14ac:dyDescent="0.3">
      <c r="A998" t="s">
        <v>1369</v>
      </c>
      <c r="B998" t="str">
        <f>_xlfn.XLOOKUP(A998,'Customer Names'!$A$2:$A$2336,'Customer Names'!$C$2:$C$2336)</f>
        <v xml:space="preserve"> Mr.Jose</v>
      </c>
      <c r="C998" s="34">
        <f>_xlfn.XLOOKUP(A998,'Data Cleaning in Medical Examin'!$A$2:$A$2336,'Data Cleaning in Medical Examin'!$B$2:$B$2336)</f>
        <v>36.6</v>
      </c>
      <c r="D998">
        <f>_xlfn.XLOOKUP(A998,'Data Cleaning in Medical Examin'!$A$2:$A$2336,'Data Cleaning in Medical Examin'!$D$2:$D$2336)</f>
        <v>5.2</v>
      </c>
      <c r="E998" t="str">
        <f>_xlfn.XLOOKUP(A998,'Data Cleaning in Medical Examin'!$A$2:$A$2336,'Data Cleaning in Medical Examin'!$F$2:$F$2336)</f>
        <v>Yes</v>
      </c>
      <c r="F998" t="str">
        <f>_xlfn.XLOOKUP(A998,'Data Cleaning in Medical Examin'!$A$2:$A$2336,'Data Cleaning in Medical Examin'!$G$2:$G$2336)</f>
        <v>No</v>
      </c>
      <c r="G998" t="str">
        <f>_xlfn.XLOOKUP(A998,'Data Cleaning in Medical Examin'!$A$2:$A$2336,'Data Cleaning in Medical Examin'!$H$2:$H$2336)</f>
        <v>Yes</v>
      </c>
      <c r="H998" s="4">
        <f>_xlfn.XLOOKUP(A998,'Data Cleaning in Medical Examin'!$A$2:$A$2336,'Data Cleaning in Medical Examin'!$I$2:$I$2336)</f>
        <v>1</v>
      </c>
      <c r="I998" t="str">
        <f>_xlfn.XLOOKUP(A998,'Data Cleaning in Medical Examin'!$A$2:$A$2336,'Data Cleaning in Medical Examin'!$J$2:$J$2336)</f>
        <v>No</v>
      </c>
      <c r="J998" t="str">
        <f>_xlfn.XLOOKUP(A998,'Data Cleaning in Medical Examin'!$A$2:$A$2336,'Data Cleaning in Medical Examin'!$C$2:$C$2336)</f>
        <v>Obesity</v>
      </c>
      <c r="K998" t="str">
        <f>_xlfn.XLOOKUP(A998,'Data Cleaning in Medical Examin'!$A$2:$A$2336,'Data Cleaning in Medical Examin'!$E$2:$E$2336)</f>
        <v>Normal</v>
      </c>
      <c r="L998" t="str">
        <f>_xlfn.XLOOKUP(A998,'DataCleaning in Hospitalisation'!$A$2:$A$2344,'DataCleaning in Hospitalisation'!$E$2:$E$2344)</f>
        <v>11-Oct-1969</v>
      </c>
      <c r="M998" s="29">
        <f>_xlfn.XLOOKUP(A998,'DataCleaning in Hospitalisation'!$A$2:$A$2344,'DataCleaning in Hospitalisation'!$H$2:$H$2344)</f>
        <v>11264.54</v>
      </c>
      <c r="N998" t="str">
        <f>_xlfn.XLOOKUP(A998,'DataCleaning in Hospitalisation'!$A$2:$A$2344,'DataCleaning in Hospitalisation'!$I$2:$I$2344)</f>
        <v>tier - 3</v>
      </c>
      <c r="O998" t="str">
        <f>_xlfn.XLOOKUP(A998,'DataCleaning in Hospitalisation'!$A$2:$A$2344,'DataCleaning in Hospitalisation'!$J$2:$J$2344)</f>
        <v>tier - 2</v>
      </c>
      <c r="P998" t="str">
        <f>_xlfn.XLOOKUP(A998,'DataCleaning in Hospitalisation'!$A$2:$A$2344,'DataCleaning in Hospitalisation'!$K$2:$K$2344)</f>
        <v>R1011</v>
      </c>
      <c r="Q998">
        <f>_xlfn.XLOOKUP(A998,'DataCleaning in Hospitalisation'!$A$2:$A$2344,'DataCleaning in Hospitalisation'!$F$2:$F$2344)</f>
        <v>54</v>
      </c>
      <c r="U998" s="45" t="s">
        <v>2372</v>
      </c>
      <c r="V998">
        <v>1</v>
      </c>
      <c r="X998" s="4" t="s">
        <v>468</v>
      </c>
      <c r="Y998" s="29">
        <v>4038.41</v>
      </c>
      <c r="AJ998" s="4" t="s">
        <v>468</v>
      </c>
      <c r="AK998" s="29">
        <v>4038.41</v>
      </c>
    </row>
    <row r="999" spans="1:37" x14ac:dyDescent="0.3">
      <c r="A999" t="s">
        <v>1368</v>
      </c>
      <c r="B999" t="str">
        <f>_xlfn.XLOOKUP(A999,'Customer Names'!$A$2:$A$2336,'Customer Names'!$C$2:$C$2336)</f>
        <v xml:space="preserve"> Mrs.Lauren</v>
      </c>
      <c r="C999" s="34">
        <f>_xlfn.XLOOKUP(A999,'Data Cleaning in Medical Examin'!$A$2:$A$2336,'Data Cleaning in Medical Examin'!$B$2:$B$2336)</f>
        <v>35.93</v>
      </c>
      <c r="D999">
        <f>_xlfn.XLOOKUP(A999,'Data Cleaning in Medical Examin'!$A$2:$A$2336,'Data Cleaning in Medical Examin'!$D$2:$D$2336)</f>
        <v>8.3000000000000007</v>
      </c>
      <c r="E999" t="str">
        <f>_xlfn.XLOOKUP(A999,'Data Cleaning in Medical Examin'!$A$2:$A$2336,'Data Cleaning in Medical Examin'!$F$2:$F$2336)</f>
        <v>Yes</v>
      </c>
      <c r="F999" t="str">
        <f>_xlfn.XLOOKUP(A999,'Data Cleaning in Medical Examin'!$A$2:$A$2336,'Data Cleaning in Medical Examin'!$G$2:$G$2336)</f>
        <v>No</v>
      </c>
      <c r="G999" t="str">
        <f>_xlfn.XLOOKUP(A999,'Data Cleaning in Medical Examin'!$A$2:$A$2336,'Data Cleaning in Medical Examin'!$H$2:$H$2336)</f>
        <v>No</v>
      </c>
      <c r="H999" s="4">
        <f>_xlfn.XLOOKUP(A999,'Data Cleaning in Medical Examin'!$A$2:$A$2336,'Data Cleaning in Medical Examin'!$I$2:$I$2336)</f>
        <v>0</v>
      </c>
      <c r="I999" t="str">
        <f>_xlfn.XLOOKUP(A999,'Data Cleaning in Medical Examin'!$A$2:$A$2336,'Data Cleaning in Medical Examin'!$J$2:$J$2336)</f>
        <v>No</v>
      </c>
      <c r="J999" t="str">
        <f>_xlfn.XLOOKUP(A999,'Data Cleaning in Medical Examin'!$A$2:$A$2336,'Data Cleaning in Medical Examin'!$C$2:$C$2336)</f>
        <v>Obesity</v>
      </c>
      <c r="K999" t="str">
        <f>_xlfn.XLOOKUP(A999,'Data Cleaning in Medical Examin'!$A$2:$A$2336,'Data Cleaning in Medical Examin'!$E$2:$E$2336)</f>
        <v>Diabetes</v>
      </c>
      <c r="L999" t="str">
        <f>_xlfn.XLOOKUP(A999,'DataCleaning in Hospitalisation'!$A$2:$A$2344,'DataCleaning in Hospitalisation'!$E$2:$E$2344)</f>
        <v>2-Oct-1981</v>
      </c>
      <c r="M999" s="29">
        <f>_xlfn.XLOOKUP(A999,'DataCleaning in Hospitalisation'!$A$2:$A$2344,'DataCleaning in Hospitalisation'!$H$2:$H$2344)</f>
        <v>11255.29</v>
      </c>
      <c r="N999" t="str">
        <f>_xlfn.XLOOKUP(A999,'DataCleaning in Hospitalisation'!$A$2:$A$2344,'DataCleaning in Hospitalisation'!$I$2:$I$2344)</f>
        <v>tier - 3</v>
      </c>
      <c r="O999" t="str">
        <f>_xlfn.XLOOKUP(A999,'DataCleaning in Hospitalisation'!$A$2:$A$2344,'DataCleaning in Hospitalisation'!$J$2:$J$2344)</f>
        <v>tier - 1</v>
      </c>
      <c r="P999" t="str">
        <f>_xlfn.XLOOKUP(A999,'DataCleaning in Hospitalisation'!$A$2:$A$2344,'DataCleaning in Hospitalisation'!$K$2:$K$2344)</f>
        <v>R1026</v>
      </c>
      <c r="Q999">
        <f>_xlfn.XLOOKUP(A999,'DataCleaning in Hospitalisation'!$A$2:$A$2344,'DataCleaning in Hospitalisation'!$F$2:$F$2344)</f>
        <v>42</v>
      </c>
      <c r="U999" s="4" t="s">
        <v>1218</v>
      </c>
      <c r="V999">
        <v>1</v>
      </c>
      <c r="X999" s="4" t="s">
        <v>467</v>
      </c>
      <c r="Y999" s="29">
        <v>4032.24</v>
      </c>
      <c r="AJ999" s="4" t="s">
        <v>467</v>
      </c>
      <c r="AK999" s="29">
        <v>4032.24</v>
      </c>
    </row>
    <row r="1000" spans="1:37" x14ac:dyDescent="0.3">
      <c r="A1000" t="s">
        <v>1367</v>
      </c>
      <c r="B1000" t="str">
        <f>_xlfn.XLOOKUP(A1000,'Customer Names'!$A$2:$A$2336,'Customer Names'!$C$2:$C$2336)</f>
        <v xml:space="preserve"> Mr.Jonathon</v>
      </c>
      <c r="C1000" s="34">
        <f>_xlfn.XLOOKUP(A1000,'Data Cleaning in Medical Examin'!$A$2:$A$2336,'Data Cleaning in Medical Examin'!$B$2:$B$2336)</f>
        <v>28.6</v>
      </c>
      <c r="D1000">
        <f>_xlfn.XLOOKUP(A1000,'Data Cleaning in Medical Examin'!$A$2:$A$2336,'Data Cleaning in Medical Examin'!$D$2:$D$2336)</f>
        <v>5.56</v>
      </c>
      <c r="E1000" t="str">
        <f>_xlfn.XLOOKUP(A1000,'Data Cleaning in Medical Examin'!$A$2:$A$2336,'Data Cleaning in Medical Examin'!$F$2:$F$2336)</f>
        <v>Yes</v>
      </c>
      <c r="F1000" t="str">
        <f>_xlfn.XLOOKUP(A1000,'Data Cleaning in Medical Examin'!$A$2:$A$2336,'Data Cleaning in Medical Examin'!$G$2:$G$2336)</f>
        <v>No</v>
      </c>
      <c r="G1000" t="str">
        <f>_xlfn.XLOOKUP(A1000,'Data Cleaning in Medical Examin'!$A$2:$A$2336,'Data Cleaning in Medical Examin'!$H$2:$H$2336)</f>
        <v>Yes</v>
      </c>
      <c r="H1000" s="4">
        <f>_xlfn.XLOOKUP(A1000,'Data Cleaning in Medical Examin'!$A$2:$A$2336,'Data Cleaning in Medical Examin'!$I$2:$I$2336)</f>
        <v>1</v>
      </c>
      <c r="I1000" t="str">
        <f>_xlfn.XLOOKUP(A1000,'Data Cleaning in Medical Examin'!$A$2:$A$2336,'Data Cleaning in Medical Examin'!$J$2:$J$2336)</f>
        <v>No</v>
      </c>
      <c r="J1000" t="str">
        <f>_xlfn.XLOOKUP(A1000,'Data Cleaning in Medical Examin'!$A$2:$A$2336,'Data Cleaning in Medical Examin'!$C$2:$C$2336)</f>
        <v>Over Weight</v>
      </c>
      <c r="K1000" t="str">
        <f>_xlfn.XLOOKUP(A1000,'Data Cleaning in Medical Examin'!$A$2:$A$2336,'Data Cleaning in Medical Examin'!$E$2:$E$2336)</f>
        <v>Normal</v>
      </c>
      <c r="L1000" t="str">
        <f>_xlfn.XLOOKUP(A1000,'DataCleaning in Hospitalisation'!$A$2:$A$2344,'DataCleaning in Hospitalisation'!$E$2:$E$2344)</f>
        <v>20-Aug-1969</v>
      </c>
      <c r="M1000" s="29">
        <f>_xlfn.XLOOKUP(A1000,'DataCleaning in Hospitalisation'!$A$2:$A$2344,'DataCleaning in Hospitalisation'!$H$2:$H$2344)</f>
        <v>11253.42</v>
      </c>
      <c r="N1000" t="str">
        <f>_xlfn.XLOOKUP(A1000,'DataCleaning in Hospitalisation'!$A$2:$A$2344,'DataCleaning in Hospitalisation'!$I$2:$I$2344)</f>
        <v>tier - 3</v>
      </c>
      <c r="O1000" t="str">
        <f>_xlfn.XLOOKUP(A1000,'DataCleaning in Hospitalisation'!$A$2:$A$2344,'DataCleaning in Hospitalisation'!$J$2:$J$2344)</f>
        <v>tier - 1</v>
      </c>
      <c r="P1000" t="str">
        <f>_xlfn.XLOOKUP(A1000,'DataCleaning in Hospitalisation'!$A$2:$A$2344,'DataCleaning in Hospitalisation'!$K$2:$K$2344)</f>
        <v>R1011</v>
      </c>
      <c r="Q1000">
        <f>_xlfn.XLOOKUP(A1000,'DataCleaning in Hospitalisation'!$A$2:$A$2344,'DataCleaning in Hospitalisation'!$F$2:$F$2344)</f>
        <v>54</v>
      </c>
      <c r="U1000" s="38" t="s">
        <v>6</v>
      </c>
      <c r="V1000">
        <v>1</v>
      </c>
      <c r="X1000" s="4" t="s">
        <v>466</v>
      </c>
      <c r="Y1000" s="29">
        <v>4005.42</v>
      </c>
      <c r="AJ1000" s="4" t="s">
        <v>466</v>
      </c>
      <c r="AK1000" s="29">
        <v>4005.42</v>
      </c>
    </row>
    <row r="1001" spans="1:37" x14ac:dyDescent="0.3">
      <c r="A1001" t="s">
        <v>1366</v>
      </c>
      <c r="B1001" t="str">
        <f>_xlfn.XLOOKUP(A1001,'Customer Names'!$A$2:$A$2336,'Customer Names'!$C$2:$C$2336)</f>
        <v xml:space="preserve"> Mrs.Stephanie</v>
      </c>
      <c r="C1001" s="34">
        <f>_xlfn.XLOOKUP(A1001,'Data Cleaning in Medical Examin'!$A$2:$A$2336,'Data Cleaning in Medical Examin'!$B$2:$B$2336)</f>
        <v>39.17</v>
      </c>
      <c r="D1001">
        <f>_xlfn.XLOOKUP(A1001,'Data Cleaning in Medical Examin'!$A$2:$A$2336,'Data Cleaning in Medical Examin'!$D$2:$D$2336)</f>
        <v>4.1500000000000004</v>
      </c>
      <c r="E1001" t="str">
        <f>_xlfn.XLOOKUP(A1001,'Data Cleaning in Medical Examin'!$A$2:$A$2336,'Data Cleaning in Medical Examin'!$F$2:$F$2336)</f>
        <v>No</v>
      </c>
      <c r="F1001" t="str">
        <f>_xlfn.XLOOKUP(A1001,'Data Cleaning in Medical Examin'!$A$2:$A$2336,'Data Cleaning in Medical Examin'!$G$2:$G$2336)</f>
        <v>No</v>
      </c>
      <c r="G1001" t="str">
        <f>_xlfn.XLOOKUP(A1001,'Data Cleaning in Medical Examin'!$A$2:$A$2336,'Data Cleaning in Medical Examin'!$H$2:$H$2336)</f>
        <v>No</v>
      </c>
      <c r="H1001" s="4">
        <f>_xlfn.XLOOKUP(A1001,'Data Cleaning in Medical Examin'!$A$2:$A$2336,'Data Cleaning in Medical Examin'!$I$2:$I$2336)</f>
        <v>0</v>
      </c>
      <c r="I1001" t="str">
        <f>_xlfn.XLOOKUP(A1001,'Data Cleaning in Medical Examin'!$A$2:$A$2336,'Data Cleaning in Medical Examin'!$J$2:$J$2336)</f>
        <v>No</v>
      </c>
      <c r="J1001" t="str">
        <f>_xlfn.XLOOKUP(A1001,'Data Cleaning in Medical Examin'!$A$2:$A$2336,'Data Cleaning in Medical Examin'!$C$2:$C$2336)</f>
        <v>Obesity</v>
      </c>
      <c r="K1001" t="str">
        <f>_xlfn.XLOOKUP(A1001,'Data Cleaning in Medical Examin'!$A$2:$A$2336,'Data Cleaning in Medical Examin'!$E$2:$E$2336)</f>
        <v>Normal</v>
      </c>
      <c r="L1001" t="str">
        <f>_xlfn.XLOOKUP(A1001,'DataCleaning in Hospitalisation'!$A$2:$A$2344,'DataCleaning in Hospitalisation'!$E$2:$E$2344)</f>
        <v>17-Dec-1989</v>
      </c>
      <c r="M1001" s="29">
        <f>_xlfn.XLOOKUP(A1001,'DataCleaning in Hospitalisation'!$A$2:$A$2344,'DataCleaning in Hospitalisation'!$H$2:$H$2344)</f>
        <v>11250.43</v>
      </c>
      <c r="N1001" t="str">
        <f>_xlfn.XLOOKUP(A1001,'DataCleaning in Hospitalisation'!$A$2:$A$2344,'DataCleaning in Hospitalisation'!$I$2:$I$2344)</f>
        <v>tier - 3</v>
      </c>
      <c r="O1001" t="str">
        <f>_xlfn.XLOOKUP(A1001,'DataCleaning in Hospitalisation'!$A$2:$A$2344,'DataCleaning in Hospitalisation'!$J$2:$J$2344)</f>
        <v>tier - 2</v>
      </c>
      <c r="P1001" t="str">
        <f>_xlfn.XLOOKUP(A1001,'DataCleaning in Hospitalisation'!$A$2:$A$2344,'DataCleaning in Hospitalisation'!$K$2:$K$2344)</f>
        <v>R1026</v>
      </c>
      <c r="Q1001">
        <f>_xlfn.XLOOKUP(A1001,'DataCleaning in Hospitalisation'!$A$2:$A$2344,'DataCleaning in Hospitalisation'!$F$2:$F$2344)</f>
        <v>34</v>
      </c>
      <c r="U1001" s="42" t="s">
        <v>2413</v>
      </c>
      <c r="V1001">
        <v>1</v>
      </c>
      <c r="X1001" s="4" t="s">
        <v>465</v>
      </c>
      <c r="Y1001" s="29">
        <v>4002.36</v>
      </c>
      <c r="AJ1001" s="4" t="s">
        <v>465</v>
      </c>
      <c r="AK1001" s="29">
        <v>4002.36</v>
      </c>
    </row>
    <row r="1002" spans="1:37" x14ac:dyDescent="0.3">
      <c r="A1002" t="s">
        <v>1365</v>
      </c>
      <c r="B1002" t="str">
        <f>_xlfn.XLOOKUP(A1002,'Customer Names'!$A$2:$A$2336,'Customer Names'!$C$2:$C$2336)</f>
        <v xml:space="preserve"> Mr.Patrick</v>
      </c>
      <c r="C1002" s="34">
        <f>_xlfn.XLOOKUP(A1002,'Data Cleaning in Medical Examin'!$A$2:$A$2336,'Data Cleaning in Medical Examin'!$B$2:$B$2336)</f>
        <v>26.41</v>
      </c>
      <c r="D1002">
        <f>_xlfn.XLOOKUP(A1002,'Data Cleaning in Medical Examin'!$A$2:$A$2336,'Data Cleaning in Medical Examin'!$D$2:$D$2336)</f>
        <v>5.99</v>
      </c>
      <c r="E1002" t="str">
        <f>_xlfn.XLOOKUP(A1002,'Data Cleaning in Medical Examin'!$A$2:$A$2336,'Data Cleaning in Medical Examin'!$F$2:$F$2336)</f>
        <v>Yes</v>
      </c>
      <c r="F1002" t="str">
        <f>_xlfn.XLOOKUP(A1002,'Data Cleaning in Medical Examin'!$A$2:$A$2336,'Data Cleaning in Medical Examin'!$G$2:$G$2336)</f>
        <v>No</v>
      </c>
      <c r="G1002" t="str">
        <f>_xlfn.XLOOKUP(A1002,'Data Cleaning in Medical Examin'!$A$2:$A$2336,'Data Cleaning in Medical Examin'!$H$2:$H$2336)</f>
        <v>Yes</v>
      </c>
      <c r="H1002" s="4">
        <f>_xlfn.XLOOKUP(A1002,'Data Cleaning in Medical Examin'!$A$2:$A$2336,'Data Cleaning in Medical Examin'!$I$2:$I$2336)</f>
        <v>1</v>
      </c>
      <c r="I1002" t="str">
        <f>_xlfn.XLOOKUP(A1002,'Data Cleaning in Medical Examin'!$A$2:$A$2336,'Data Cleaning in Medical Examin'!$J$2:$J$2336)</f>
        <v>No</v>
      </c>
      <c r="J1002" t="str">
        <f>_xlfn.XLOOKUP(A1002,'Data Cleaning in Medical Examin'!$A$2:$A$2336,'Data Cleaning in Medical Examin'!$C$2:$C$2336)</f>
        <v>Over Weight</v>
      </c>
      <c r="K1002" t="str">
        <f>_xlfn.XLOOKUP(A1002,'Data Cleaning in Medical Examin'!$A$2:$A$2336,'Data Cleaning in Medical Examin'!$E$2:$E$2336)</f>
        <v>Prediabetes</v>
      </c>
      <c r="L1002" t="str">
        <f>_xlfn.XLOOKUP(A1002,'DataCleaning in Hospitalisation'!$A$2:$A$2344,'DataCleaning in Hospitalisation'!$E$2:$E$2344)</f>
        <v>30-Dec-1969</v>
      </c>
      <c r="M1002" s="29">
        <f>_xlfn.XLOOKUP(A1002,'DataCleaning in Hospitalisation'!$A$2:$A$2344,'DataCleaning in Hospitalisation'!$H$2:$H$2344)</f>
        <v>11244.38</v>
      </c>
      <c r="N1002" t="str">
        <f>_xlfn.XLOOKUP(A1002,'DataCleaning in Hospitalisation'!$A$2:$A$2344,'DataCleaning in Hospitalisation'!$I$2:$I$2344)</f>
        <v>tier - 3</v>
      </c>
      <c r="O1002" t="str">
        <f>_xlfn.XLOOKUP(A1002,'DataCleaning in Hospitalisation'!$A$2:$A$2344,'DataCleaning in Hospitalisation'!$J$2:$J$2344)</f>
        <v>tier - 1</v>
      </c>
      <c r="P1002" t="str">
        <f>_xlfn.XLOOKUP(A1002,'DataCleaning in Hospitalisation'!$A$2:$A$2344,'DataCleaning in Hospitalisation'!$K$2:$K$2344)</f>
        <v>R1016</v>
      </c>
      <c r="Q1002">
        <f>_xlfn.XLOOKUP(A1002,'DataCleaning in Hospitalisation'!$A$2:$A$2344,'DataCleaning in Hospitalisation'!$F$2:$F$2344)</f>
        <v>54</v>
      </c>
      <c r="U1002" s="43" t="s">
        <v>11</v>
      </c>
      <c r="V1002">
        <v>1</v>
      </c>
      <c r="X1002" s="4" t="s">
        <v>464</v>
      </c>
      <c r="Y1002" s="29">
        <v>3994.18</v>
      </c>
      <c r="AJ1002" s="4" t="s">
        <v>464</v>
      </c>
      <c r="AK1002" s="29">
        <v>3994.18</v>
      </c>
    </row>
    <row r="1003" spans="1:37" x14ac:dyDescent="0.3">
      <c r="A1003" t="s">
        <v>1364</v>
      </c>
      <c r="B1003" t="str">
        <f>_xlfn.XLOOKUP(A1003,'Customer Names'!$A$2:$A$2336,'Customer Names'!$C$2:$C$2336)</f>
        <v xml:space="preserve"> Mrs.Krista</v>
      </c>
      <c r="C1003" s="34">
        <f>_xlfn.XLOOKUP(A1003,'Data Cleaning in Medical Examin'!$A$2:$A$2336,'Data Cleaning in Medical Examin'!$B$2:$B$2336)</f>
        <v>30.63</v>
      </c>
      <c r="D1003">
        <f>_xlfn.XLOOKUP(A1003,'Data Cleaning in Medical Examin'!$A$2:$A$2336,'Data Cleaning in Medical Examin'!$D$2:$D$2336)</f>
        <v>5.8</v>
      </c>
      <c r="E1003" t="str">
        <f>_xlfn.XLOOKUP(A1003,'Data Cleaning in Medical Examin'!$A$2:$A$2336,'Data Cleaning in Medical Examin'!$F$2:$F$2336)</f>
        <v>Yes</v>
      </c>
      <c r="F1003" t="str">
        <f>_xlfn.XLOOKUP(A1003,'Data Cleaning in Medical Examin'!$A$2:$A$2336,'Data Cleaning in Medical Examin'!$G$2:$G$2336)</f>
        <v>No</v>
      </c>
      <c r="G1003" t="str">
        <f>_xlfn.XLOOKUP(A1003,'Data Cleaning in Medical Examin'!$A$2:$A$2336,'Data Cleaning in Medical Examin'!$H$2:$H$2336)</f>
        <v>No</v>
      </c>
      <c r="H1003" s="4">
        <f>_xlfn.XLOOKUP(A1003,'Data Cleaning in Medical Examin'!$A$2:$A$2336,'Data Cleaning in Medical Examin'!$I$2:$I$2336)</f>
        <v>0</v>
      </c>
      <c r="I1003" t="str">
        <f>_xlfn.XLOOKUP(A1003,'Data Cleaning in Medical Examin'!$A$2:$A$2336,'Data Cleaning in Medical Examin'!$J$2:$J$2336)</f>
        <v>No</v>
      </c>
      <c r="J1003" t="str">
        <f>_xlfn.XLOOKUP(A1003,'Data Cleaning in Medical Examin'!$A$2:$A$2336,'Data Cleaning in Medical Examin'!$C$2:$C$2336)</f>
        <v>Obesity</v>
      </c>
      <c r="K1003" t="str">
        <f>_xlfn.XLOOKUP(A1003,'Data Cleaning in Medical Examin'!$A$2:$A$2336,'Data Cleaning in Medical Examin'!$E$2:$E$2336)</f>
        <v>Prediabetes</v>
      </c>
      <c r="L1003" t="str">
        <f>_xlfn.XLOOKUP(A1003,'DataCleaning in Hospitalisation'!$A$2:$A$2344,'DataCleaning in Hospitalisation'!$E$2:$E$2344)</f>
        <v>28-Jun-1976</v>
      </c>
      <c r="M1003" s="29">
        <f>_xlfn.XLOOKUP(A1003,'DataCleaning in Hospitalisation'!$A$2:$A$2344,'DataCleaning in Hospitalisation'!$H$2:$H$2344)</f>
        <v>11217.35</v>
      </c>
      <c r="N1003" t="str">
        <f>_xlfn.XLOOKUP(A1003,'DataCleaning in Hospitalisation'!$A$2:$A$2344,'DataCleaning in Hospitalisation'!$I$2:$I$2344)</f>
        <v>tier - 3</v>
      </c>
      <c r="O1003" t="str">
        <f>_xlfn.XLOOKUP(A1003,'DataCleaning in Hospitalisation'!$A$2:$A$2344,'DataCleaning in Hospitalisation'!$J$2:$J$2344)</f>
        <v>tier - 2</v>
      </c>
      <c r="P1003" t="str">
        <f>_xlfn.XLOOKUP(A1003,'DataCleaning in Hospitalisation'!$A$2:$A$2344,'DataCleaning in Hospitalisation'!$K$2:$K$2344)</f>
        <v>R1025</v>
      </c>
      <c r="Q1003">
        <f>_xlfn.XLOOKUP(A1003,'DataCleaning in Hospitalisation'!$A$2:$A$2344,'DataCleaning in Hospitalisation'!$F$2:$F$2344)</f>
        <v>47</v>
      </c>
      <c r="U1003" s="44" t="s">
        <v>2372</v>
      </c>
      <c r="V1003">
        <v>1</v>
      </c>
      <c r="X1003" s="4" t="s">
        <v>2349</v>
      </c>
      <c r="Y1003" s="29">
        <v>47269.85</v>
      </c>
      <c r="AJ1003" s="4" t="s">
        <v>2349</v>
      </c>
      <c r="AK1003" s="29">
        <v>47269.85</v>
      </c>
    </row>
    <row r="1004" spans="1:37" x14ac:dyDescent="0.3">
      <c r="A1004" t="s">
        <v>1363</v>
      </c>
      <c r="B1004" t="str">
        <f>_xlfn.XLOOKUP(A1004,'Customer Names'!$A$2:$A$2336,'Customer Names'!$C$2:$C$2336)</f>
        <v xml:space="preserve"> Ms.Jenessa</v>
      </c>
      <c r="C1004" s="34">
        <f>_xlfn.XLOOKUP(A1004,'Data Cleaning in Medical Examin'!$A$2:$A$2336,'Data Cleaning in Medical Examin'!$B$2:$B$2336)</f>
        <v>31.73</v>
      </c>
      <c r="D1004">
        <f>_xlfn.XLOOKUP(A1004,'Data Cleaning in Medical Examin'!$A$2:$A$2336,'Data Cleaning in Medical Examin'!$D$2:$D$2336)</f>
        <v>7.32</v>
      </c>
      <c r="E1004" t="str">
        <f>_xlfn.XLOOKUP(A1004,'Data Cleaning in Medical Examin'!$A$2:$A$2336,'Data Cleaning in Medical Examin'!$F$2:$F$2336)</f>
        <v>Yes</v>
      </c>
      <c r="F1004" t="str">
        <f>_xlfn.XLOOKUP(A1004,'Data Cleaning in Medical Examin'!$A$2:$A$2336,'Data Cleaning in Medical Examin'!$G$2:$G$2336)</f>
        <v>No</v>
      </c>
      <c r="G1004" t="str">
        <f>_xlfn.XLOOKUP(A1004,'Data Cleaning in Medical Examin'!$A$2:$A$2336,'Data Cleaning in Medical Examin'!$H$2:$H$2336)</f>
        <v>No</v>
      </c>
      <c r="H1004" s="4">
        <f>_xlfn.XLOOKUP(A1004,'Data Cleaning in Medical Examin'!$A$2:$A$2336,'Data Cleaning in Medical Examin'!$I$2:$I$2336)</f>
        <v>2</v>
      </c>
      <c r="I1004" t="str">
        <f>_xlfn.XLOOKUP(A1004,'Data Cleaning in Medical Examin'!$A$2:$A$2336,'Data Cleaning in Medical Examin'!$J$2:$J$2336)</f>
        <v>No</v>
      </c>
      <c r="J1004" t="str">
        <f>_xlfn.XLOOKUP(A1004,'Data Cleaning in Medical Examin'!$A$2:$A$2336,'Data Cleaning in Medical Examin'!$C$2:$C$2336)</f>
        <v>Obesity</v>
      </c>
      <c r="K1004" t="str">
        <f>_xlfn.XLOOKUP(A1004,'Data Cleaning in Medical Examin'!$A$2:$A$2336,'Data Cleaning in Medical Examin'!$E$2:$E$2336)</f>
        <v>Diabetes</v>
      </c>
      <c r="L1004" t="str">
        <f>_xlfn.XLOOKUP(A1004,'DataCleaning in Hospitalisation'!$A$2:$A$2344,'DataCleaning in Hospitalisation'!$E$2:$E$2344)</f>
        <v>14-Jun-1970</v>
      </c>
      <c r="M1004" s="29">
        <f>_xlfn.XLOOKUP(A1004,'DataCleaning in Hospitalisation'!$A$2:$A$2344,'DataCleaning in Hospitalisation'!$H$2:$H$2344)</f>
        <v>11187.66</v>
      </c>
      <c r="N1004" t="str">
        <f>_xlfn.XLOOKUP(A1004,'DataCleaning in Hospitalisation'!$A$2:$A$2344,'DataCleaning in Hospitalisation'!$I$2:$I$2344)</f>
        <v>tier - 3</v>
      </c>
      <c r="O1004" t="str">
        <f>_xlfn.XLOOKUP(A1004,'DataCleaning in Hospitalisation'!$A$2:$A$2344,'DataCleaning in Hospitalisation'!$J$2:$J$2344)</f>
        <v>tier - 2</v>
      </c>
      <c r="P1004" t="str">
        <f>_xlfn.XLOOKUP(A1004,'DataCleaning in Hospitalisation'!$A$2:$A$2344,'DataCleaning in Hospitalisation'!$K$2:$K$2344)</f>
        <v>R1012</v>
      </c>
      <c r="Q1004">
        <f>_xlfn.XLOOKUP(A1004,'DataCleaning in Hospitalisation'!$A$2:$A$2344,'DataCleaning in Hospitalisation'!$F$2:$F$2344)</f>
        <v>53</v>
      </c>
      <c r="U1004" s="45" t="s">
        <v>2372</v>
      </c>
      <c r="V1004">
        <v>1</v>
      </c>
      <c r="X1004" s="4" t="s">
        <v>2178</v>
      </c>
      <c r="Y1004" s="29">
        <v>36314.050000000003</v>
      </c>
      <c r="AJ1004" s="4" t="s">
        <v>2178</v>
      </c>
      <c r="AK1004" s="29">
        <v>36314.050000000003</v>
      </c>
    </row>
    <row r="1005" spans="1:37" x14ac:dyDescent="0.3">
      <c r="A1005" t="s">
        <v>1362</v>
      </c>
      <c r="B1005" t="str">
        <f>_xlfn.XLOOKUP(A1005,'Customer Names'!$A$2:$A$2336,'Customer Names'!$C$2:$C$2336)</f>
        <v xml:space="preserve"> Mr.Ryan</v>
      </c>
      <c r="C1005" s="34">
        <f>_xlfn.XLOOKUP(A1005,'Data Cleaning in Medical Examin'!$A$2:$A$2336,'Data Cleaning in Medical Examin'!$B$2:$B$2336)</f>
        <v>30.7</v>
      </c>
      <c r="D1005">
        <f>_xlfn.XLOOKUP(A1005,'Data Cleaning in Medical Examin'!$A$2:$A$2336,'Data Cleaning in Medical Examin'!$D$2:$D$2336)</f>
        <v>5.16</v>
      </c>
      <c r="E1005" t="str">
        <f>_xlfn.XLOOKUP(A1005,'Data Cleaning in Medical Examin'!$A$2:$A$2336,'Data Cleaning in Medical Examin'!$F$2:$F$2336)</f>
        <v>No</v>
      </c>
      <c r="F1005" t="str">
        <f>_xlfn.XLOOKUP(A1005,'Data Cleaning in Medical Examin'!$A$2:$A$2336,'Data Cleaning in Medical Examin'!$G$2:$G$2336)</f>
        <v>No</v>
      </c>
      <c r="G1005" t="str">
        <f>_xlfn.XLOOKUP(A1005,'Data Cleaning in Medical Examin'!$A$2:$A$2336,'Data Cleaning in Medical Examin'!$H$2:$H$2336)</f>
        <v>No</v>
      </c>
      <c r="H1005" s="4">
        <f>_xlfn.XLOOKUP(A1005,'Data Cleaning in Medical Examin'!$A$2:$A$2336,'Data Cleaning in Medical Examin'!$I$2:$I$2336)</f>
        <v>2</v>
      </c>
      <c r="I1005" t="str">
        <f>_xlfn.XLOOKUP(A1005,'Data Cleaning in Medical Examin'!$A$2:$A$2336,'Data Cleaning in Medical Examin'!$J$2:$J$2336)</f>
        <v>No</v>
      </c>
      <c r="J1005" t="str">
        <f>_xlfn.XLOOKUP(A1005,'Data Cleaning in Medical Examin'!$A$2:$A$2336,'Data Cleaning in Medical Examin'!$C$2:$C$2336)</f>
        <v>Obesity</v>
      </c>
      <c r="K1005" t="str">
        <f>_xlfn.XLOOKUP(A1005,'Data Cleaning in Medical Examin'!$A$2:$A$2336,'Data Cleaning in Medical Examin'!$E$2:$E$2336)</f>
        <v>Normal</v>
      </c>
      <c r="L1005" t="str">
        <f>_xlfn.XLOOKUP(A1005,'DataCleaning in Hospitalisation'!$A$2:$A$2344,'DataCleaning in Hospitalisation'!$E$2:$E$2344)</f>
        <v>3-Sep-1972</v>
      </c>
      <c r="M1005" s="29">
        <f>_xlfn.XLOOKUP(A1005,'DataCleaning in Hospitalisation'!$A$2:$A$2344,'DataCleaning in Hospitalisation'!$H$2:$H$2344)</f>
        <v>11186.2</v>
      </c>
      <c r="N1005" t="str">
        <f>_xlfn.XLOOKUP(A1005,'DataCleaning in Hospitalisation'!$A$2:$A$2344,'DataCleaning in Hospitalisation'!$I$2:$I$2344)</f>
        <v>tier - 3</v>
      </c>
      <c r="O1005" t="str">
        <f>_xlfn.XLOOKUP(A1005,'DataCleaning in Hospitalisation'!$A$2:$A$2344,'DataCleaning in Hospitalisation'!$J$2:$J$2344)</f>
        <v>tier - 2</v>
      </c>
      <c r="P1005" t="str">
        <f>_xlfn.XLOOKUP(A1005,'DataCleaning in Hospitalisation'!$A$2:$A$2344,'DataCleaning in Hospitalisation'!$K$2:$K$2344)</f>
        <v>R1021</v>
      </c>
      <c r="Q1005">
        <f>_xlfn.XLOOKUP(A1005,'DataCleaning in Hospitalisation'!$A$2:$A$2344,'DataCleaning in Hospitalisation'!$F$2:$F$2344)</f>
        <v>51</v>
      </c>
      <c r="U1005" s="4" t="s">
        <v>1217</v>
      </c>
      <c r="V1005">
        <v>1</v>
      </c>
      <c r="X1005" s="4" t="s">
        <v>463</v>
      </c>
      <c r="Y1005" s="29">
        <v>3989.84</v>
      </c>
      <c r="AJ1005" s="4" t="s">
        <v>463</v>
      </c>
      <c r="AK1005" s="29">
        <v>3989.84</v>
      </c>
    </row>
    <row r="1006" spans="1:37" x14ac:dyDescent="0.3">
      <c r="A1006" t="s">
        <v>1361</v>
      </c>
      <c r="B1006" t="str">
        <f>_xlfn.XLOOKUP(A1006,'Customer Names'!$A$2:$A$2336,'Customer Names'!$C$2:$C$2336)</f>
        <v xml:space="preserve"> Mr.Thomas</v>
      </c>
      <c r="C1006" s="34">
        <f>_xlfn.XLOOKUP(A1006,'Data Cleaning in Medical Examin'!$A$2:$A$2336,'Data Cleaning in Medical Examin'!$B$2:$B$2336)</f>
        <v>25.934999999999999</v>
      </c>
      <c r="D1006">
        <f>_xlfn.XLOOKUP(A1006,'Data Cleaning in Medical Examin'!$A$2:$A$2336,'Data Cleaning in Medical Examin'!$D$2:$D$2336)</f>
        <v>5.96</v>
      </c>
      <c r="E1006" t="str">
        <f>_xlfn.XLOOKUP(A1006,'Data Cleaning in Medical Examin'!$A$2:$A$2336,'Data Cleaning in Medical Examin'!$F$2:$F$2336)</f>
        <v>Yes</v>
      </c>
      <c r="F1006" t="str">
        <f>_xlfn.XLOOKUP(A1006,'Data Cleaning in Medical Examin'!$A$2:$A$2336,'Data Cleaning in Medical Examin'!$G$2:$G$2336)</f>
        <v>No</v>
      </c>
      <c r="G1006" t="str">
        <f>_xlfn.XLOOKUP(A1006,'Data Cleaning in Medical Examin'!$A$2:$A$2336,'Data Cleaning in Medical Examin'!$H$2:$H$2336)</f>
        <v>No</v>
      </c>
      <c r="H1006" s="4">
        <f>_xlfn.XLOOKUP(A1006,'Data Cleaning in Medical Examin'!$A$2:$A$2336,'Data Cleaning in Medical Examin'!$I$2:$I$2336)</f>
        <v>2</v>
      </c>
      <c r="I1006" t="str">
        <f>_xlfn.XLOOKUP(A1006,'Data Cleaning in Medical Examin'!$A$2:$A$2336,'Data Cleaning in Medical Examin'!$J$2:$J$2336)</f>
        <v>No</v>
      </c>
      <c r="J1006" t="str">
        <f>_xlfn.XLOOKUP(A1006,'Data Cleaning in Medical Examin'!$A$2:$A$2336,'Data Cleaning in Medical Examin'!$C$2:$C$2336)</f>
        <v>Over Weight</v>
      </c>
      <c r="K1006" t="str">
        <f>_xlfn.XLOOKUP(A1006,'Data Cleaning in Medical Examin'!$A$2:$A$2336,'Data Cleaning in Medical Examin'!$E$2:$E$2336)</f>
        <v>Prediabetes</v>
      </c>
      <c r="L1006" t="str">
        <f>_xlfn.XLOOKUP(A1006,'DataCleaning in Hospitalisation'!$A$2:$A$2344,'DataCleaning in Hospitalisation'!$E$2:$E$2344)</f>
        <v>6-Aug-1966</v>
      </c>
      <c r="M1006" s="29">
        <f>_xlfn.XLOOKUP(A1006,'DataCleaning in Hospitalisation'!$A$2:$A$2344,'DataCleaning in Hospitalisation'!$H$2:$H$2344)</f>
        <v>11165.42</v>
      </c>
      <c r="N1006" t="str">
        <f>_xlfn.XLOOKUP(A1006,'DataCleaning in Hospitalisation'!$A$2:$A$2344,'DataCleaning in Hospitalisation'!$I$2:$I$2344)</f>
        <v>tier - 3</v>
      </c>
      <c r="O1006" t="str">
        <f>_xlfn.XLOOKUP(A1006,'DataCleaning in Hospitalisation'!$A$2:$A$2344,'DataCleaning in Hospitalisation'!$J$2:$J$2344)</f>
        <v>tier - 1</v>
      </c>
      <c r="P1006" t="str">
        <f>_xlfn.XLOOKUP(A1006,'DataCleaning in Hospitalisation'!$A$2:$A$2344,'DataCleaning in Hospitalisation'!$K$2:$K$2344)</f>
        <v>R1016</v>
      </c>
      <c r="Q1006">
        <f>_xlfn.XLOOKUP(A1006,'DataCleaning in Hospitalisation'!$A$2:$A$2344,'DataCleaning in Hospitalisation'!$F$2:$F$2344)</f>
        <v>57</v>
      </c>
      <c r="U1006" s="38" t="s">
        <v>7</v>
      </c>
      <c r="V1006">
        <v>1</v>
      </c>
      <c r="X1006" s="4" t="s">
        <v>462</v>
      </c>
      <c r="Y1006" s="29">
        <v>3987.93</v>
      </c>
      <c r="AJ1006" s="4" t="s">
        <v>462</v>
      </c>
      <c r="AK1006" s="29">
        <v>3987.93</v>
      </c>
    </row>
    <row r="1007" spans="1:37" x14ac:dyDescent="0.3">
      <c r="A1007" t="s">
        <v>1360</v>
      </c>
      <c r="B1007" t="str">
        <f>_xlfn.XLOOKUP(A1007,'Customer Names'!$A$2:$A$2336,'Customer Names'!$C$2:$C$2336)</f>
        <v xml:space="preserve"> Ms.Amanda</v>
      </c>
      <c r="C1007" s="34">
        <f>_xlfn.XLOOKUP(A1007,'Data Cleaning in Medical Examin'!$A$2:$A$2336,'Data Cleaning in Medical Examin'!$B$2:$B$2336)</f>
        <v>35.9</v>
      </c>
      <c r="D1007">
        <f>_xlfn.XLOOKUP(A1007,'Data Cleaning in Medical Examin'!$A$2:$A$2336,'Data Cleaning in Medical Examin'!$D$2:$D$2336)</f>
        <v>4.8499999999999996</v>
      </c>
      <c r="E1007" t="str">
        <f>_xlfn.XLOOKUP(A1007,'Data Cleaning in Medical Examin'!$A$2:$A$2336,'Data Cleaning in Medical Examin'!$F$2:$F$2336)</f>
        <v>Yes</v>
      </c>
      <c r="F1007" t="str">
        <f>_xlfn.XLOOKUP(A1007,'Data Cleaning in Medical Examin'!$A$2:$A$2336,'Data Cleaning in Medical Examin'!$G$2:$G$2336)</f>
        <v>No</v>
      </c>
      <c r="G1007" t="str">
        <f>_xlfn.XLOOKUP(A1007,'Data Cleaning in Medical Examin'!$A$2:$A$2336,'Data Cleaning in Medical Examin'!$H$2:$H$2336)</f>
        <v>Yes</v>
      </c>
      <c r="H1007" s="4">
        <f>_xlfn.XLOOKUP(A1007,'Data Cleaning in Medical Examin'!$A$2:$A$2336,'Data Cleaning in Medical Examin'!$I$2:$I$2336)</f>
        <v>1</v>
      </c>
      <c r="I1007" t="str">
        <f>_xlfn.XLOOKUP(A1007,'Data Cleaning in Medical Examin'!$A$2:$A$2336,'Data Cleaning in Medical Examin'!$J$2:$J$2336)</f>
        <v>No</v>
      </c>
      <c r="J1007" t="str">
        <f>_xlfn.XLOOKUP(A1007,'Data Cleaning in Medical Examin'!$A$2:$A$2336,'Data Cleaning in Medical Examin'!$C$2:$C$2336)</f>
        <v>Obesity</v>
      </c>
      <c r="K1007" t="str">
        <f>_xlfn.XLOOKUP(A1007,'Data Cleaning in Medical Examin'!$A$2:$A$2336,'Data Cleaning in Medical Examin'!$E$2:$E$2336)</f>
        <v>Normal</v>
      </c>
      <c r="L1007" t="str">
        <f>_xlfn.XLOOKUP(A1007,'DataCleaning in Hospitalisation'!$A$2:$A$2344,'DataCleaning in Hospitalisation'!$E$2:$E$2344)</f>
        <v>25-Jun-1969</v>
      </c>
      <c r="M1007" s="29">
        <f>_xlfn.XLOOKUP(A1007,'DataCleaning in Hospitalisation'!$A$2:$A$2344,'DataCleaning in Hospitalisation'!$H$2:$H$2344)</f>
        <v>11163.57</v>
      </c>
      <c r="N1007" t="str">
        <f>_xlfn.XLOOKUP(A1007,'DataCleaning in Hospitalisation'!$A$2:$A$2344,'DataCleaning in Hospitalisation'!$I$2:$I$2344)</f>
        <v>tier - 3</v>
      </c>
      <c r="O1007" t="str">
        <f>_xlfn.XLOOKUP(A1007,'DataCleaning in Hospitalisation'!$A$2:$A$2344,'DataCleaning in Hospitalisation'!$J$2:$J$2344)</f>
        <v>tier - 2</v>
      </c>
      <c r="P1007" t="str">
        <f>_xlfn.XLOOKUP(A1007,'DataCleaning in Hospitalisation'!$A$2:$A$2344,'DataCleaning in Hospitalisation'!$K$2:$K$2344)</f>
        <v>R1011</v>
      </c>
      <c r="Q1007">
        <f>_xlfn.XLOOKUP(A1007,'DataCleaning in Hospitalisation'!$A$2:$A$2344,'DataCleaning in Hospitalisation'!$F$2:$F$2344)</f>
        <v>54</v>
      </c>
      <c r="U1007" s="42" t="s">
        <v>2413</v>
      </c>
      <c r="V1007">
        <v>1</v>
      </c>
      <c r="X1007" s="4" t="s">
        <v>461</v>
      </c>
      <c r="Y1007" s="29">
        <v>3981.98</v>
      </c>
      <c r="AJ1007" s="4" t="s">
        <v>461</v>
      </c>
      <c r="AK1007" s="29">
        <v>3981.98</v>
      </c>
    </row>
    <row r="1008" spans="1:37" x14ac:dyDescent="0.3">
      <c r="A1008" t="s">
        <v>1359</v>
      </c>
      <c r="B1008" t="str">
        <f>_xlfn.XLOOKUP(A1008,'Customer Names'!$A$2:$A$2336,'Customer Names'!$C$2:$C$2336)</f>
        <v xml:space="preserve"> Ms.Teresa</v>
      </c>
      <c r="C1008" s="34">
        <f>_xlfn.XLOOKUP(A1008,'Data Cleaning in Medical Examin'!$A$2:$A$2336,'Data Cleaning in Medical Examin'!$B$2:$B$2336)</f>
        <v>26.7</v>
      </c>
      <c r="D1008">
        <f>_xlfn.XLOOKUP(A1008,'Data Cleaning in Medical Examin'!$A$2:$A$2336,'Data Cleaning in Medical Examin'!$D$2:$D$2336)</f>
        <v>5.09</v>
      </c>
      <c r="E1008" t="str">
        <f>_xlfn.XLOOKUP(A1008,'Data Cleaning in Medical Examin'!$A$2:$A$2336,'Data Cleaning in Medical Examin'!$F$2:$F$2336)</f>
        <v>Yes</v>
      </c>
      <c r="F1008" t="str">
        <f>_xlfn.XLOOKUP(A1008,'Data Cleaning in Medical Examin'!$A$2:$A$2336,'Data Cleaning in Medical Examin'!$G$2:$G$2336)</f>
        <v>No</v>
      </c>
      <c r="G1008" t="str">
        <f>_xlfn.XLOOKUP(A1008,'Data Cleaning in Medical Examin'!$A$2:$A$2336,'Data Cleaning in Medical Examin'!$H$2:$H$2336)</f>
        <v>Yes</v>
      </c>
      <c r="H1008" s="4">
        <f>_xlfn.XLOOKUP(A1008,'Data Cleaning in Medical Examin'!$A$2:$A$2336,'Data Cleaning in Medical Examin'!$I$2:$I$2336)</f>
        <v>1</v>
      </c>
      <c r="I1008" t="str">
        <f>_xlfn.XLOOKUP(A1008,'Data Cleaning in Medical Examin'!$A$2:$A$2336,'Data Cleaning in Medical Examin'!$J$2:$J$2336)</f>
        <v>No</v>
      </c>
      <c r="J1008" t="str">
        <f>_xlfn.XLOOKUP(A1008,'Data Cleaning in Medical Examin'!$A$2:$A$2336,'Data Cleaning in Medical Examin'!$C$2:$C$2336)</f>
        <v>Over Weight</v>
      </c>
      <c r="K1008" t="str">
        <f>_xlfn.XLOOKUP(A1008,'Data Cleaning in Medical Examin'!$A$2:$A$2336,'Data Cleaning in Medical Examin'!$E$2:$E$2336)</f>
        <v>Normal</v>
      </c>
      <c r="L1008" t="str">
        <f>_xlfn.XLOOKUP(A1008,'DataCleaning in Hospitalisation'!$A$2:$A$2344,'DataCleaning in Hospitalisation'!$E$2:$E$2344)</f>
        <v>30-Nov-1969</v>
      </c>
      <c r="M1008" s="29">
        <f>_xlfn.XLOOKUP(A1008,'DataCleaning in Hospitalisation'!$A$2:$A$2344,'DataCleaning in Hospitalisation'!$H$2:$H$2344)</f>
        <v>11150.78</v>
      </c>
      <c r="N1008" t="str">
        <f>_xlfn.XLOOKUP(A1008,'DataCleaning in Hospitalisation'!$A$2:$A$2344,'DataCleaning in Hospitalisation'!$I$2:$I$2344)</f>
        <v>tier - 3</v>
      </c>
      <c r="O1008" t="str">
        <f>_xlfn.XLOOKUP(A1008,'DataCleaning in Hospitalisation'!$A$2:$A$2344,'DataCleaning in Hospitalisation'!$J$2:$J$2344)</f>
        <v>tier - 2</v>
      </c>
      <c r="P1008" t="str">
        <f>_xlfn.XLOOKUP(A1008,'DataCleaning in Hospitalisation'!$A$2:$A$2344,'DataCleaning in Hospitalisation'!$K$2:$K$2344)</f>
        <v>R1011</v>
      </c>
      <c r="Q1008">
        <f>_xlfn.XLOOKUP(A1008,'DataCleaning in Hospitalisation'!$A$2:$A$2344,'DataCleaning in Hospitalisation'!$F$2:$F$2344)</f>
        <v>54</v>
      </c>
      <c r="U1008" s="43" t="s">
        <v>6</v>
      </c>
      <c r="V1008">
        <v>1</v>
      </c>
      <c r="X1008" s="4" t="s">
        <v>460</v>
      </c>
      <c r="Y1008" s="29">
        <v>3972.92</v>
      </c>
      <c r="AJ1008" s="4" t="s">
        <v>460</v>
      </c>
      <c r="AK1008" s="29">
        <v>3972.92</v>
      </c>
    </row>
    <row r="1009" spans="1:37" x14ac:dyDescent="0.3">
      <c r="A1009" t="s">
        <v>1358</v>
      </c>
      <c r="B1009" t="str">
        <f>_xlfn.XLOOKUP(A1009,'Customer Names'!$A$2:$A$2336,'Customer Names'!$C$2:$C$2336)</f>
        <v xml:space="preserve"> Mr.Dorian</v>
      </c>
      <c r="C1009" s="34">
        <f>_xlfn.XLOOKUP(A1009,'Data Cleaning in Medical Examin'!$A$2:$A$2336,'Data Cleaning in Medical Examin'!$B$2:$B$2336)</f>
        <v>33.71</v>
      </c>
      <c r="D1009">
        <f>_xlfn.XLOOKUP(A1009,'Data Cleaning in Medical Examin'!$A$2:$A$2336,'Data Cleaning in Medical Examin'!$D$2:$D$2336)</f>
        <v>4.9400000000000004</v>
      </c>
      <c r="E1009" t="str">
        <f>_xlfn.XLOOKUP(A1009,'Data Cleaning in Medical Examin'!$A$2:$A$2336,'Data Cleaning in Medical Examin'!$F$2:$F$2336)</f>
        <v>No</v>
      </c>
      <c r="F1009" t="str">
        <f>_xlfn.XLOOKUP(A1009,'Data Cleaning in Medical Examin'!$A$2:$A$2336,'Data Cleaning in Medical Examin'!$G$2:$G$2336)</f>
        <v>No</v>
      </c>
      <c r="G1009" t="str">
        <f>_xlfn.XLOOKUP(A1009,'Data Cleaning in Medical Examin'!$A$2:$A$2336,'Data Cleaning in Medical Examin'!$H$2:$H$2336)</f>
        <v>No</v>
      </c>
      <c r="H1009" s="4">
        <f>_xlfn.XLOOKUP(A1009,'Data Cleaning in Medical Examin'!$A$2:$A$2336,'Data Cleaning in Medical Examin'!$I$2:$I$2336)</f>
        <v>0</v>
      </c>
      <c r="I1009" t="str">
        <f>_xlfn.XLOOKUP(A1009,'Data Cleaning in Medical Examin'!$A$2:$A$2336,'Data Cleaning in Medical Examin'!$J$2:$J$2336)</f>
        <v>No</v>
      </c>
      <c r="J1009" t="str">
        <f>_xlfn.XLOOKUP(A1009,'Data Cleaning in Medical Examin'!$A$2:$A$2336,'Data Cleaning in Medical Examin'!$C$2:$C$2336)</f>
        <v>Obesity</v>
      </c>
      <c r="K1009" t="str">
        <f>_xlfn.XLOOKUP(A1009,'Data Cleaning in Medical Examin'!$A$2:$A$2336,'Data Cleaning in Medical Examin'!$E$2:$E$2336)</f>
        <v>Normal</v>
      </c>
      <c r="L1009" t="str">
        <f>_xlfn.XLOOKUP(A1009,'DataCleaning in Hospitalisation'!$A$2:$A$2344,'DataCleaning in Hospitalisation'!$E$2:$E$2344)</f>
        <v>20-Aug-1980</v>
      </c>
      <c r="M1009" s="29">
        <f>_xlfn.XLOOKUP(A1009,'DataCleaning in Hospitalisation'!$A$2:$A$2344,'DataCleaning in Hospitalisation'!$H$2:$H$2344)</f>
        <v>11103.33</v>
      </c>
      <c r="N1009" t="str">
        <f>_xlfn.XLOOKUP(A1009,'DataCleaning in Hospitalisation'!$A$2:$A$2344,'DataCleaning in Hospitalisation'!$I$2:$I$2344)</f>
        <v>tier - 3</v>
      </c>
      <c r="O1009" t="str">
        <f>_xlfn.XLOOKUP(A1009,'DataCleaning in Hospitalisation'!$A$2:$A$2344,'DataCleaning in Hospitalisation'!$J$2:$J$2344)</f>
        <v>tier - 1</v>
      </c>
      <c r="P1009" t="str">
        <f>_xlfn.XLOOKUP(A1009,'DataCleaning in Hospitalisation'!$A$2:$A$2344,'DataCleaning in Hospitalisation'!$K$2:$K$2344)</f>
        <v>R1021</v>
      </c>
      <c r="Q1009">
        <f>_xlfn.XLOOKUP(A1009,'DataCleaning in Hospitalisation'!$A$2:$A$2344,'DataCleaning in Hospitalisation'!$F$2:$F$2344)</f>
        <v>43</v>
      </c>
      <c r="U1009" s="44" t="s">
        <v>2372</v>
      </c>
      <c r="V1009">
        <v>1</v>
      </c>
      <c r="X1009" s="4" t="s">
        <v>459</v>
      </c>
      <c r="Y1009" s="29">
        <v>3956.07</v>
      </c>
      <c r="AJ1009" s="4" t="s">
        <v>459</v>
      </c>
      <c r="AK1009" s="29">
        <v>3956.07</v>
      </c>
    </row>
    <row r="1010" spans="1:37" x14ac:dyDescent="0.3">
      <c r="A1010" t="s">
        <v>1357</v>
      </c>
      <c r="B1010" t="str">
        <f>_xlfn.XLOOKUP(A1010,'Customer Names'!$A$2:$A$2336,'Customer Names'!$C$2:$C$2336)</f>
        <v xml:space="preserve"> Ms.Amy</v>
      </c>
      <c r="C1010" s="34">
        <f>_xlfn.XLOOKUP(A1010,'Data Cleaning in Medical Examin'!$A$2:$A$2336,'Data Cleaning in Medical Examin'!$B$2:$B$2336)</f>
        <v>41.91</v>
      </c>
      <c r="D1010">
        <f>_xlfn.XLOOKUP(A1010,'Data Cleaning in Medical Examin'!$A$2:$A$2336,'Data Cleaning in Medical Examin'!$D$2:$D$2336)</f>
        <v>4.92</v>
      </c>
      <c r="E1010" t="str">
        <f>_xlfn.XLOOKUP(A1010,'Data Cleaning in Medical Examin'!$A$2:$A$2336,'Data Cleaning in Medical Examin'!$F$2:$F$2336)</f>
        <v>Yes</v>
      </c>
      <c r="F1010" t="str">
        <f>_xlfn.XLOOKUP(A1010,'Data Cleaning in Medical Examin'!$A$2:$A$2336,'Data Cleaning in Medical Examin'!$G$2:$G$2336)</f>
        <v>No</v>
      </c>
      <c r="G1010" t="str">
        <f>_xlfn.XLOOKUP(A1010,'Data Cleaning in Medical Examin'!$A$2:$A$2336,'Data Cleaning in Medical Examin'!$H$2:$H$2336)</f>
        <v>No</v>
      </c>
      <c r="H1010" s="4">
        <f>_xlfn.XLOOKUP(A1010,'Data Cleaning in Medical Examin'!$A$2:$A$2336,'Data Cleaning in Medical Examin'!$I$2:$I$2336)</f>
        <v>2</v>
      </c>
      <c r="I1010" t="str">
        <f>_xlfn.XLOOKUP(A1010,'Data Cleaning in Medical Examin'!$A$2:$A$2336,'Data Cleaning in Medical Examin'!$J$2:$J$2336)</f>
        <v>No</v>
      </c>
      <c r="J1010" t="str">
        <f>_xlfn.XLOOKUP(A1010,'Data Cleaning in Medical Examin'!$A$2:$A$2336,'Data Cleaning in Medical Examin'!$C$2:$C$2336)</f>
        <v>Obesity</v>
      </c>
      <c r="K1010" t="str">
        <f>_xlfn.XLOOKUP(A1010,'Data Cleaning in Medical Examin'!$A$2:$A$2336,'Data Cleaning in Medical Examin'!$E$2:$E$2336)</f>
        <v>Normal</v>
      </c>
      <c r="L1010" t="str">
        <f>_xlfn.XLOOKUP(A1010,'DataCleaning in Hospitalisation'!$A$2:$A$2344,'DataCleaning in Hospitalisation'!$E$2:$E$2344)</f>
        <v>5-Jul-1966</v>
      </c>
      <c r="M1010" s="29">
        <f>_xlfn.XLOOKUP(A1010,'DataCleaning in Hospitalisation'!$A$2:$A$2344,'DataCleaning in Hospitalisation'!$H$2:$H$2344)</f>
        <v>11093.62</v>
      </c>
      <c r="N1010" t="str">
        <f>_xlfn.XLOOKUP(A1010,'DataCleaning in Hospitalisation'!$A$2:$A$2344,'DataCleaning in Hospitalisation'!$I$2:$I$2344)</f>
        <v>tier - 3</v>
      </c>
      <c r="O1010" t="str">
        <f>_xlfn.XLOOKUP(A1010,'DataCleaning in Hospitalisation'!$A$2:$A$2344,'DataCleaning in Hospitalisation'!$J$2:$J$2344)</f>
        <v>tier - 1</v>
      </c>
      <c r="P1010" t="str">
        <f>_xlfn.XLOOKUP(A1010,'DataCleaning in Hospitalisation'!$A$2:$A$2344,'DataCleaning in Hospitalisation'!$K$2:$K$2344)</f>
        <v>R1013</v>
      </c>
      <c r="Q1010">
        <f>_xlfn.XLOOKUP(A1010,'DataCleaning in Hospitalisation'!$A$2:$A$2344,'DataCleaning in Hospitalisation'!$F$2:$F$2344)</f>
        <v>57</v>
      </c>
      <c r="U1010" s="45" t="s">
        <v>2372</v>
      </c>
      <c r="V1010">
        <v>1</v>
      </c>
      <c r="X1010" s="4" t="s">
        <v>458</v>
      </c>
      <c r="Y1010" s="29">
        <v>3955.98</v>
      </c>
      <c r="AJ1010" s="4" t="s">
        <v>458</v>
      </c>
      <c r="AK1010" s="29">
        <v>3955.98</v>
      </c>
    </row>
    <row r="1011" spans="1:37" x14ac:dyDescent="0.3">
      <c r="A1011" t="s">
        <v>1356</v>
      </c>
      <c r="B1011" t="str">
        <f>_xlfn.XLOOKUP(A1011,'Customer Names'!$A$2:$A$2336,'Customer Names'!$C$2:$C$2336)</f>
        <v xml:space="preserve"> Ms.Aberu</v>
      </c>
      <c r="C1011" s="34">
        <f>_xlfn.XLOOKUP(A1011,'Data Cleaning in Medical Examin'!$A$2:$A$2336,'Data Cleaning in Medical Examin'!$B$2:$B$2336)</f>
        <v>39.82</v>
      </c>
      <c r="D1011">
        <f>_xlfn.XLOOKUP(A1011,'Data Cleaning in Medical Examin'!$A$2:$A$2336,'Data Cleaning in Medical Examin'!$D$2:$D$2336)</f>
        <v>6.05</v>
      </c>
      <c r="E1011" t="str">
        <f>_xlfn.XLOOKUP(A1011,'Data Cleaning in Medical Examin'!$A$2:$A$2336,'Data Cleaning in Medical Examin'!$F$2:$F$2336)</f>
        <v>Yes</v>
      </c>
      <c r="F1011" t="str">
        <f>_xlfn.XLOOKUP(A1011,'Data Cleaning in Medical Examin'!$A$2:$A$2336,'Data Cleaning in Medical Examin'!$G$2:$G$2336)</f>
        <v>No</v>
      </c>
      <c r="G1011" t="str">
        <f>_xlfn.XLOOKUP(A1011,'Data Cleaning in Medical Examin'!$A$2:$A$2336,'Data Cleaning in Medical Examin'!$H$2:$H$2336)</f>
        <v>No</v>
      </c>
      <c r="H1011" s="4">
        <f>_xlfn.XLOOKUP(A1011,'Data Cleaning in Medical Examin'!$A$2:$A$2336,'Data Cleaning in Medical Examin'!$I$2:$I$2336)</f>
        <v>2</v>
      </c>
      <c r="I1011" t="str">
        <f>_xlfn.XLOOKUP(A1011,'Data Cleaning in Medical Examin'!$A$2:$A$2336,'Data Cleaning in Medical Examin'!$J$2:$J$2336)</f>
        <v>No</v>
      </c>
      <c r="J1011" t="str">
        <f>_xlfn.XLOOKUP(A1011,'Data Cleaning in Medical Examin'!$A$2:$A$2336,'Data Cleaning in Medical Examin'!$C$2:$C$2336)</f>
        <v>Obesity</v>
      </c>
      <c r="K1011" t="str">
        <f>_xlfn.XLOOKUP(A1011,'Data Cleaning in Medical Examin'!$A$2:$A$2336,'Data Cleaning in Medical Examin'!$E$2:$E$2336)</f>
        <v>Prediabetes</v>
      </c>
      <c r="L1011" t="str">
        <f>_xlfn.XLOOKUP(A1011,'DataCleaning in Hospitalisation'!$A$2:$A$2344,'DataCleaning in Hospitalisation'!$E$2:$E$2344)</f>
        <v>9-Sep-1966</v>
      </c>
      <c r="M1011" s="29">
        <f>_xlfn.XLOOKUP(A1011,'DataCleaning in Hospitalisation'!$A$2:$A$2344,'DataCleaning in Hospitalisation'!$H$2:$H$2344)</f>
        <v>11090.72</v>
      </c>
      <c r="N1011" t="str">
        <f>_xlfn.XLOOKUP(A1011,'DataCleaning in Hospitalisation'!$A$2:$A$2344,'DataCleaning in Hospitalisation'!$I$2:$I$2344)</f>
        <v>tier - 3</v>
      </c>
      <c r="O1011" t="str">
        <f>_xlfn.XLOOKUP(A1011,'DataCleaning in Hospitalisation'!$A$2:$A$2344,'DataCleaning in Hospitalisation'!$J$2:$J$2344)</f>
        <v>tier - 1</v>
      </c>
      <c r="P1011" t="str">
        <f>_xlfn.XLOOKUP(A1011,'DataCleaning in Hospitalisation'!$A$2:$A$2344,'DataCleaning in Hospitalisation'!$K$2:$K$2344)</f>
        <v>R1013</v>
      </c>
      <c r="Q1011">
        <f>_xlfn.XLOOKUP(A1011,'DataCleaning in Hospitalisation'!$A$2:$A$2344,'DataCleaning in Hospitalisation'!$F$2:$F$2344)</f>
        <v>57</v>
      </c>
      <c r="U1011" s="4" t="s">
        <v>2253</v>
      </c>
      <c r="V1011">
        <v>1</v>
      </c>
      <c r="X1011" s="4" t="s">
        <v>457</v>
      </c>
      <c r="Y1011" s="29">
        <v>3947.41</v>
      </c>
      <c r="AJ1011" s="4" t="s">
        <v>457</v>
      </c>
      <c r="AK1011" s="29">
        <v>3947.41</v>
      </c>
    </row>
    <row r="1012" spans="1:37" x14ac:dyDescent="0.3">
      <c r="A1012" t="s">
        <v>1355</v>
      </c>
      <c r="B1012" t="str">
        <f>_xlfn.XLOOKUP(A1012,'Customer Names'!$A$2:$A$2336,'Customer Names'!$C$2:$C$2336)</f>
        <v xml:space="preserve"> Ms.Ashley</v>
      </c>
      <c r="C1012" s="34">
        <f>_xlfn.XLOOKUP(A1012,'Data Cleaning in Medical Examin'!$A$2:$A$2336,'Data Cleaning in Medical Examin'!$B$2:$B$2336)</f>
        <v>28.12</v>
      </c>
      <c r="D1012">
        <f>_xlfn.XLOOKUP(A1012,'Data Cleaning in Medical Examin'!$A$2:$A$2336,'Data Cleaning in Medical Examin'!$D$2:$D$2336)</f>
        <v>4.67</v>
      </c>
      <c r="E1012" t="str">
        <f>_xlfn.XLOOKUP(A1012,'Data Cleaning in Medical Examin'!$A$2:$A$2336,'Data Cleaning in Medical Examin'!$F$2:$F$2336)</f>
        <v>No</v>
      </c>
      <c r="F1012" t="str">
        <f>_xlfn.XLOOKUP(A1012,'Data Cleaning in Medical Examin'!$A$2:$A$2336,'Data Cleaning in Medical Examin'!$G$2:$G$2336)</f>
        <v>No</v>
      </c>
      <c r="G1012" t="str">
        <f>_xlfn.XLOOKUP(A1012,'Data Cleaning in Medical Examin'!$A$2:$A$2336,'Data Cleaning in Medical Examin'!$H$2:$H$2336)</f>
        <v>No</v>
      </c>
      <c r="H1012" s="4">
        <f>_xlfn.XLOOKUP(A1012,'Data Cleaning in Medical Examin'!$A$2:$A$2336,'Data Cleaning in Medical Examin'!$I$2:$I$2336)</f>
        <v>2</v>
      </c>
      <c r="I1012" t="str">
        <f>_xlfn.XLOOKUP(A1012,'Data Cleaning in Medical Examin'!$A$2:$A$2336,'Data Cleaning in Medical Examin'!$J$2:$J$2336)</f>
        <v>No</v>
      </c>
      <c r="J1012" t="str">
        <f>_xlfn.XLOOKUP(A1012,'Data Cleaning in Medical Examin'!$A$2:$A$2336,'Data Cleaning in Medical Examin'!$C$2:$C$2336)</f>
        <v>Over Weight</v>
      </c>
      <c r="K1012" t="str">
        <f>_xlfn.XLOOKUP(A1012,'Data Cleaning in Medical Examin'!$A$2:$A$2336,'Data Cleaning in Medical Examin'!$E$2:$E$2336)</f>
        <v>Normal</v>
      </c>
      <c r="L1012" t="str">
        <f>_xlfn.XLOOKUP(A1012,'DataCleaning in Hospitalisation'!$A$2:$A$2344,'DataCleaning in Hospitalisation'!$E$2:$E$2344)</f>
        <v>7-Oct-1972</v>
      </c>
      <c r="M1012" s="29">
        <f>_xlfn.XLOOKUP(A1012,'DataCleaning in Hospitalisation'!$A$2:$A$2344,'DataCleaning in Hospitalisation'!$H$2:$H$2344)</f>
        <v>11085.59</v>
      </c>
      <c r="N1012" t="str">
        <f>_xlfn.XLOOKUP(A1012,'DataCleaning in Hospitalisation'!$A$2:$A$2344,'DataCleaning in Hospitalisation'!$I$2:$I$2344)</f>
        <v>tier - 3</v>
      </c>
      <c r="O1012" t="str">
        <f>_xlfn.XLOOKUP(A1012,'DataCleaning in Hospitalisation'!$A$2:$A$2344,'DataCleaning in Hospitalisation'!$J$2:$J$2344)</f>
        <v>tier - 2</v>
      </c>
      <c r="P1012" t="str">
        <f>_xlfn.XLOOKUP(A1012,'DataCleaning in Hospitalisation'!$A$2:$A$2344,'DataCleaning in Hospitalisation'!$K$2:$K$2344)</f>
        <v>R1012</v>
      </c>
      <c r="Q1012">
        <f>_xlfn.XLOOKUP(A1012,'DataCleaning in Hospitalisation'!$A$2:$A$2344,'DataCleaning in Hospitalisation'!$F$2:$F$2344)</f>
        <v>51</v>
      </c>
      <c r="U1012" s="38" t="s">
        <v>11</v>
      </c>
      <c r="V1012">
        <v>1</v>
      </c>
      <c r="X1012" s="4" t="s">
        <v>456</v>
      </c>
      <c r="Y1012" s="29">
        <v>3943.6</v>
      </c>
      <c r="AJ1012" s="4" t="s">
        <v>456</v>
      </c>
      <c r="AK1012" s="29">
        <v>3943.6</v>
      </c>
    </row>
    <row r="1013" spans="1:37" x14ac:dyDescent="0.3">
      <c r="A1013" t="s">
        <v>1354</v>
      </c>
      <c r="B1013" t="str">
        <f>_xlfn.XLOOKUP(A1013,'Customer Names'!$A$2:$A$2336,'Customer Names'!$C$2:$C$2336)</f>
        <v xml:space="preserve"> Ms.Anna</v>
      </c>
      <c r="C1013" s="34">
        <f>_xlfn.XLOOKUP(A1013,'Data Cleaning in Medical Examin'!$A$2:$A$2336,'Data Cleaning in Medical Examin'!$B$2:$B$2336)</f>
        <v>26.98</v>
      </c>
      <c r="D1013">
        <f>_xlfn.XLOOKUP(A1013,'Data Cleaning in Medical Examin'!$A$2:$A$2336,'Data Cleaning in Medical Examin'!$D$2:$D$2336)</f>
        <v>9.81</v>
      </c>
      <c r="E1013" t="str">
        <f>_xlfn.XLOOKUP(A1013,'Data Cleaning in Medical Examin'!$A$2:$A$2336,'Data Cleaning in Medical Examin'!$F$2:$F$2336)</f>
        <v>Yes</v>
      </c>
      <c r="F1013" t="str">
        <f>_xlfn.XLOOKUP(A1013,'Data Cleaning in Medical Examin'!$A$2:$A$2336,'Data Cleaning in Medical Examin'!$G$2:$G$2336)</f>
        <v>No</v>
      </c>
      <c r="G1013" t="str">
        <f>_xlfn.XLOOKUP(A1013,'Data Cleaning in Medical Examin'!$A$2:$A$2336,'Data Cleaning in Medical Examin'!$H$2:$H$2336)</f>
        <v>No</v>
      </c>
      <c r="H1013" s="4">
        <f>_xlfn.XLOOKUP(A1013,'Data Cleaning in Medical Examin'!$A$2:$A$2336,'Data Cleaning in Medical Examin'!$I$2:$I$2336)</f>
        <v>0</v>
      </c>
      <c r="I1013" t="str">
        <f>_xlfn.XLOOKUP(A1013,'Data Cleaning in Medical Examin'!$A$2:$A$2336,'Data Cleaning in Medical Examin'!$J$2:$J$2336)</f>
        <v>No</v>
      </c>
      <c r="J1013" t="str">
        <f>_xlfn.XLOOKUP(A1013,'Data Cleaning in Medical Examin'!$A$2:$A$2336,'Data Cleaning in Medical Examin'!$C$2:$C$2336)</f>
        <v>Over Weight</v>
      </c>
      <c r="K1013" t="str">
        <f>_xlfn.XLOOKUP(A1013,'Data Cleaning in Medical Examin'!$A$2:$A$2336,'Data Cleaning in Medical Examin'!$E$2:$E$2336)</f>
        <v>Diabetes</v>
      </c>
      <c r="L1013" t="str">
        <f>_xlfn.XLOOKUP(A1013,'DataCleaning in Hospitalisation'!$A$2:$A$2344,'DataCleaning in Hospitalisation'!$E$2:$E$2344)</f>
        <v>4-Sep-1967</v>
      </c>
      <c r="M1013" s="29">
        <f>_xlfn.XLOOKUP(A1013,'DataCleaning in Hospitalisation'!$A$2:$A$2344,'DataCleaning in Hospitalisation'!$H$2:$H$2344)</f>
        <v>11082.58</v>
      </c>
      <c r="N1013" t="str">
        <f>_xlfn.XLOOKUP(A1013,'DataCleaning in Hospitalisation'!$A$2:$A$2344,'DataCleaning in Hospitalisation'!$I$2:$I$2344)</f>
        <v>tier - 3</v>
      </c>
      <c r="O1013" t="str">
        <f>_xlfn.XLOOKUP(A1013,'DataCleaning in Hospitalisation'!$A$2:$A$2344,'DataCleaning in Hospitalisation'!$J$2:$J$2344)</f>
        <v>tier - 2</v>
      </c>
      <c r="P1013" t="str">
        <f>_xlfn.XLOOKUP(A1013,'DataCleaning in Hospitalisation'!$A$2:$A$2344,'DataCleaning in Hospitalisation'!$K$2:$K$2344)</f>
        <v>R1012</v>
      </c>
      <c r="Q1013">
        <f>_xlfn.XLOOKUP(A1013,'DataCleaning in Hospitalisation'!$A$2:$A$2344,'DataCleaning in Hospitalisation'!$F$2:$F$2344)</f>
        <v>56</v>
      </c>
      <c r="U1013" s="42" t="s">
        <v>2413</v>
      </c>
      <c r="V1013">
        <v>1</v>
      </c>
      <c r="X1013" s="4" t="s">
        <v>455</v>
      </c>
      <c r="Y1013" s="29">
        <v>3935.18</v>
      </c>
      <c r="AJ1013" s="4" t="s">
        <v>455</v>
      </c>
      <c r="AK1013" s="29">
        <v>3935.18</v>
      </c>
    </row>
    <row r="1014" spans="1:37" x14ac:dyDescent="0.3">
      <c r="A1014" t="s">
        <v>1353</v>
      </c>
      <c r="B1014" t="str">
        <f>_xlfn.XLOOKUP(A1014,'Customer Names'!$A$2:$A$2336,'Customer Names'!$C$2:$C$2336)</f>
        <v xml:space="preserve"> Ms.Tania</v>
      </c>
      <c r="C1014" s="34">
        <f>_xlfn.XLOOKUP(A1014,'Data Cleaning in Medical Examin'!$A$2:$A$2336,'Data Cleaning in Medical Examin'!$B$2:$B$2336)</f>
        <v>27.2</v>
      </c>
      <c r="D1014">
        <f>_xlfn.XLOOKUP(A1014,'Data Cleaning in Medical Examin'!$A$2:$A$2336,'Data Cleaning in Medical Examin'!$D$2:$D$2336)</f>
        <v>6.06</v>
      </c>
      <c r="E1014" t="str">
        <f>_xlfn.XLOOKUP(A1014,'Data Cleaning in Medical Examin'!$A$2:$A$2336,'Data Cleaning in Medical Examin'!$F$2:$F$2336)</f>
        <v>Yes</v>
      </c>
      <c r="F1014" t="str">
        <f>_xlfn.XLOOKUP(A1014,'Data Cleaning in Medical Examin'!$A$2:$A$2336,'Data Cleaning in Medical Examin'!$G$2:$G$2336)</f>
        <v>No</v>
      </c>
      <c r="G1014" t="str">
        <f>_xlfn.XLOOKUP(A1014,'Data Cleaning in Medical Examin'!$A$2:$A$2336,'Data Cleaning in Medical Examin'!$H$2:$H$2336)</f>
        <v>No</v>
      </c>
      <c r="H1014" s="4">
        <f>_xlfn.XLOOKUP(A1014,'Data Cleaning in Medical Examin'!$A$2:$A$2336,'Data Cleaning in Medical Examin'!$I$2:$I$2336)</f>
        <v>2</v>
      </c>
      <c r="I1014" t="str">
        <f>_xlfn.XLOOKUP(A1014,'Data Cleaning in Medical Examin'!$A$2:$A$2336,'Data Cleaning in Medical Examin'!$J$2:$J$2336)</f>
        <v>No</v>
      </c>
      <c r="J1014" t="str">
        <f>_xlfn.XLOOKUP(A1014,'Data Cleaning in Medical Examin'!$A$2:$A$2336,'Data Cleaning in Medical Examin'!$C$2:$C$2336)</f>
        <v>Over Weight</v>
      </c>
      <c r="K1014" t="str">
        <f>_xlfn.XLOOKUP(A1014,'Data Cleaning in Medical Examin'!$A$2:$A$2336,'Data Cleaning in Medical Examin'!$E$2:$E$2336)</f>
        <v>Prediabetes</v>
      </c>
      <c r="L1014" t="str">
        <f>_xlfn.XLOOKUP(A1014,'DataCleaning in Hospitalisation'!$A$2:$A$2344,'DataCleaning in Hospitalisation'!$E$2:$E$2344)</f>
        <v>20-Nov-1966</v>
      </c>
      <c r="M1014" s="29">
        <f>_xlfn.XLOOKUP(A1014,'DataCleaning in Hospitalisation'!$A$2:$A$2344,'DataCleaning in Hospitalisation'!$H$2:$H$2344)</f>
        <v>11073.18</v>
      </c>
      <c r="N1014" t="str">
        <f>_xlfn.XLOOKUP(A1014,'DataCleaning in Hospitalisation'!$A$2:$A$2344,'DataCleaning in Hospitalisation'!$I$2:$I$2344)</f>
        <v>tier - 3</v>
      </c>
      <c r="O1014" t="str">
        <f>_xlfn.XLOOKUP(A1014,'DataCleaning in Hospitalisation'!$A$2:$A$2344,'DataCleaning in Hospitalisation'!$J$2:$J$2344)</f>
        <v>tier - 3</v>
      </c>
      <c r="P1014" t="str">
        <f>_xlfn.XLOOKUP(A1014,'DataCleaning in Hospitalisation'!$A$2:$A$2344,'DataCleaning in Hospitalisation'!$K$2:$K$2344)</f>
        <v>R1011</v>
      </c>
      <c r="Q1014">
        <f>_xlfn.XLOOKUP(A1014,'DataCleaning in Hospitalisation'!$A$2:$A$2344,'DataCleaning in Hospitalisation'!$F$2:$F$2344)</f>
        <v>57</v>
      </c>
      <c r="U1014" s="43" t="s">
        <v>7</v>
      </c>
      <c r="V1014">
        <v>1</v>
      </c>
      <c r="X1014" s="4" t="s">
        <v>454</v>
      </c>
      <c r="Y1014" s="29">
        <v>3931.51</v>
      </c>
      <c r="AJ1014" s="4" t="s">
        <v>454</v>
      </c>
      <c r="AK1014" s="29">
        <v>3931.51</v>
      </c>
    </row>
    <row r="1015" spans="1:37" x14ac:dyDescent="0.3">
      <c r="A1015" t="s">
        <v>1352</v>
      </c>
      <c r="B1015" t="str">
        <f>_xlfn.XLOOKUP(A1015,'Customer Names'!$A$2:$A$2336,'Customer Names'!$C$2:$C$2336)</f>
        <v xml:space="preserve"> Ms.Ashley</v>
      </c>
      <c r="C1015" s="34">
        <f>_xlfn.XLOOKUP(A1015,'Data Cleaning in Medical Examin'!$A$2:$A$2336,'Data Cleaning in Medical Examin'!$B$2:$B$2336)</f>
        <v>25.3</v>
      </c>
      <c r="D1015">
        <f>_xlfn.XLOOKUP(A1015,'Data Cleaning in Medical Examin'!$A$2:$A$2336,'Data Cleaning in Medical Examin'!$D$2:$D$2336)</f>
        <v>5.19</v>
      </c>
      <c r="E1015" t="str">
        <f>_xlfn.XLOOKUP(A1015,'Data Cleaning in Medical Examin'!$A$2:$A$2336,'Data Cleaning in Medical Examin'!$F$2:$F$2336)</f>
        <v>Yes</v>
      </c>
      <c r="F1015" t="str">
        <f>_xlfn.XLOOKUP(A1015,'Data Cleaning in Medical Examin'!$A$2:$A$2336,'Data Cleaning in Medical Examin'!$G$2:$G$2336)</f>
        <v>No</v>
      </c>
      <c r="G1015" t="str">
        <f>_xlfn.XLOOKUP(A1015,'Data Cleaning in Medical Examin'!$A$2:$A$2336,'Data Cleaning in Medical Examin'!$H$2:$H$2336)</f>
        <v>No</v>
      </c>
      <c r="H1015" s="4">
        <f>_xlfn.XLOOKUP(A1015,'Data Cleaning in Medical Examin'!$A$2:$A$2336,'Data Cleaning in Medical Examin'!$I$2:$I$2336)</f>
        <v>2</v>
      </c>
      <c r="I1015" t="str">
        <f>_xlfn.XLOOKUP(A1015,'Data Cleaning in Medical Examin'!$A$2:$A$2336,'Data Cleaning in Medical Examin'!$J$2:$J$2336)</f>
        <v>No</v>
      </c>
      <c r="J1015" t="str">
        <f>_xlfn.XLOOKUP(A1015,'Data Cleaning in Medical Examin'!$A$2:$A$2336,'Data Cleaning in Medical Examin'!$C$2:$C$2336)</f>
        <v>Over Weight</v>
      </c>
      <c r="K1015" t="str">
        <f>_xlfn.XLOOKUP(A1015,'Data Cleaning in Medical Examin'!$A$2:$A$2336,'Data Cleaning in Medical Examin'!$E$2:$E$2336)</f>
        <v>Normal</v>
      </c>
      <c r="L1015" t="str">
        <f>_xlfn.XLOOKUP(A1015,'DataCleaning in Hospitalisation'!$A$2:$A$2344,'DataCleaning in Hospitalisation'!$E$2:$E$2344)</f>
        <v>7-Nov-1966</v>
      </c>
      <c r="M1015" s="29">
        <f>_xlfn.XLOOKUP(A1015,'DataCleaning in Hospitalisation'!$A$2:$A$2344,'DataCleaning in Hospitalisation'!$H$2:$H$2344)</f>
        <v>11070.54</v>
      </c>
      <c r="N1015" t="str">
        <f>_xlfn.XLOOKUP(A1015,'DataCleaning in Hospitalisation'!$A$2:$A$2344,'DataCleaning in Hospitalisation'!$I$2:$I$2344)</f>
        <v>tier - 3</v>
      </c>
      <c r="O1015" t="str">
        <f>_xlfn.XLOOKUP(A1015,'DataCleaning in Hospitalisation'!$A$2:$A$2344,'DataCleaning in Hospitalisation'!$J$2:$J$2344)</f>
        <v>tier - 3</v>
      </c>
      <c r="P1015" t="str">
        <f>_xlfn.XLOOKUP(A1015,'DataCleaning in Hospitalisation'!$A$2:$A$2344,'DataCleaning in Hospitalisation'!$K$2:$K$2344)</f>
        <v>R1011</v>
      </c>
      <c r="Q1015">
        <f>_xlfn.XLOOKUP(A1015,'DataCleaning in Hospitalisation'!$A$2:$A$2344,'DataCleaning in Hospitalisation'!$F$2:$F$2344)</f>
        <v>57</v>
      </c>
      <c r="U1015" s="44" t="s">
        <v>2372</v>
      </c>
      <c r="V1015">
        <v>1</v>
      </c>
      <c r="X1015" s="4" t="s">
        <v>2177</v>
      </c>
      <c r="Y1015" s="29">
        <v>36307.800000000003</v>
      </c>
      <c r="AJ1015" s="4" t="s">
        <v>2177</v>
      </c>
      <c r="AK1015" s="29">
        <v>36307.800000000003</v>
      </c>
    </row>
    <row r="1016" spans="1:37" x14ac:dyDescent="0.3">
      <c r="A1016" t="s">
        <v>1351</v>
      </c>
      <c r="B1016" t="str">
        <f>_xlfn.XLOOKUP(A1016,'Customer Names'!$A$2:$A$2336,'Customer Names'!$C$2:$C$2336)</f>
        <v xml:space="preserve"> Ms.Aleksandra</v>
      </c>
      <c r="C1016" s="34">
        <f>_xlfn.XLOOKUP(A1016,'Data Cleaning in Medical Examin'!$A$2:$A$2336,'Data Cleaning in Medical Examin'!$B$2:$B$2336)</f>
        <v>30.25</v>
      </c>
      <c r="D1016">
        <f>_xlfn.XLOOKUP(A1016,'Data Cleaning in Medical Examin'!$A$2:$A$2336,'Data Cleaning in Medical Examin'!$D$2:$D$2336)</f>
        <v>10.16</v>
      </c>
      <c r="E1016" t="str">
        <f>_xlfn.XLOOKUP(A1016,'Data Cleaning in Medical Examin'!$A$2:$A$2336,'Data Cleaning in Medical Examin'!$F$2:$F$2336)</f>
        <v>No</v>
      </c>
      <c r="F1016" t="str">
        <f>_xlfn.XLOOKUP(A1016,'Data Cleaning in Medical Examin'!$A$2:$A$2336,'Data Cleaning in Medical Examin'!$G$2:$G$2336)</f>
        <v>No</v>
      </c>
      <c r="G1016" t="str">
        <f>_xlfn.XLOOKUP(A1016,'Data Cleaning in Medical Examin'!$A$2:$A$2336,'Data Cleaning in Medical Examin'!$H$2:$H$2336)</f>
        <v>No</v>
      </c>
      <c r="H1016" s="4">
        <f>_xlfn.XLOOKUP(A1016,'Data Cleaning in Medical Examin'!$A$2:$A$2336,'Data Cleaning in Medical Examin'!$I$2:$I$2336)</f>
        <v>0</v>
      </c>
      <c r="I1016" t="str">
        <f>_xlfn.XLOOKUP(A1016,'Data Cleaning in Medical Examin'!$A$2:$A$2336,'Data Cleaning in Medical Examin'!$J$2:$J$2336)</f>
        <v>No</v>
      </c>
      <c r="J1016" t="str">
        <f>_xlfn.XLOOKUP(A1016,'Data Cleaning in Medical Examin'!$A$2:$A$2336,'Data Cleaning in Medical Examin'!$C$2:$C$2336)</f>
        <v>Obesity</v>
      </c>
      <c r="K1016" t="str">
        <f>_xlfn.XLOOKUP(A1016,'Data Cleaning in Medical Examin'!$A$2:$A$2336,'Data Cleaning in Medical Examin'!$E$2:$E$2336)</f>
        <v>Diabetes</v>
      </c>
      <c r="L1016" t="str">
        <f>_xlfn.XLOOKUP(A1016,'DataCleaning in Hospitalisation'!$A$2:$A$2344,'DataCleaning in Hospitalisation'!$E$2:$E$2344)</f>
        <v>9-Nov-1971</v>
      </c>
      <c r="M1016" s="29">
        <f>_xlfn.XLOOKUP(A1016,'DataCleaning in Hospitalisation'!$A$2:$A$2344,'DataCleaning in Hospitalisation'!$H$2:$H$2344)</f>
        <v>11068.77</v>
      </c>
      <c r="N1016" t="str">
        <f>_xlfn.XLOOKUP(A1016,'DataCleaning in Hospitalisation'!$A$2:$A$2344,'DataCleaning in Hospitalisation'!$I$2:$I$2344)</f>
        <v>tier - 3</v>
      </c>
      <c r="O1016" t="str">
        <f>_xlfn.XLOOKUP(A1016,'DataCleaning in Hospitalisation'!$A$2:$A$2344,'DataCleaning in Hospitalisation'!$J$2:$J$2344)</f>
        <v>tier - 2</v>
      </c>
      <c r="P1016" t="str">
        <f>_xlfn.XLOOKUP(A1016,'DataCleaning in Hospitalisation'!$A$2:$A$2344,'DataCleaning in Hospitalisation'!$K$2:$K$2344)</f>
        <v>R1012</v>
      </c>
      <c r="Q1016">
        <f>_xlfn.XLOOKUP(A1016,'DataCleaning in Hospitalisation'!$A$2:$A$2344,'DataCleaning in Hospitalisation'!$F$2:$F$2344)</f>
        <v>52</v>
      </c>
      <c r="U1016" s="45" t="s">
        <v>2372</v>
      </c>
      <c r="V1016">
        <v>1</v>
      </c>
      <c r="X1016" s="4" t="s">
        <v>453</v>
      </c>
      <c r="Y1016" s="29">
        <v>3925.76</v>
      </c>
      <c r="AJ1016" s="4" t="s">
        <v>453</v>
      </c>
      <c r="AK1016" s="29">
        <v>3925.76</v>
      </c>
    </row>
    <row r="1017" spans="1:37" x14ac:dyDescent="0.3">
      <c r="A1017" t="s">
        <v>1350</v>
      </c>
      <c r="B1017" t="str">
        <f>_xlfn.XLOOKUP(A1017,'Customer Names'!$A$2:$A$2336,'Customer Names'!$C$2:$C$2336)</f>
        <v xml:space="preserve"> Ms.Valery</v>
      </c>
      <c r="C1017" s="34">
        <f>_xlfn.XLOOKUP(A1017,'Data Cleaning in Medical Examin'!$A$2:$A$2336,'Data Cleaning in Medical Examin'!$B$2:$B$2336)</f>
        <v>54</v>
      </c>
      <c r="D1017">
        <f>_xlfn.XLOOKUP(A1017,'Data Cleaning in Medical Examin'!$A$2:$A$2336,'Data Cleaning in Medical Examin'!$D$2:$D$2336)</f>
        <v>4.68</v>
      </c>
      <c r="E1017" t="str">
        <f>_xlfn.XLOOKUP(A1017,'Data Cleaning in Medical Examin'!$A$2:$A$2336,'Data Cleaning in Medical Examin'!$F$2:$F$2336)</f>
        <v>Yes</v>
      </c>
      <c r="F1017" t="str">
        <f>_xlfn.XLOOKUP(A1017,'Data Cleaning in Medical Examin'!$A$2:$A$2336,'Data Cleaning in Medical Examin'!$G$2:$G$2336)</f>
        <v>Yes</v>
      </c>
      <c r="G1017" t="str">
        <f>_xlfn.XLOOKUP(A1017,'Data Cleaning in Medical Examin'!$A$2:$A$2336,'Data Cleaning in Medical Examin'!$H$2:$H$2336)</f>
        <v>No</v>
      </c>
      <c r="H1017" s="4">
        <f>_xlfn.XLOOKUP(A1017,'Data Cleaning in Medical Examin'!$A$2:$A$2336,'Data Cleaning in Medical Examin'!$I$2:$I$2336)</f>
        <v>2</v>
      </c>
      <c r="I1017" t="str">
        <f>_xlfn.XLOOKUP(A1017,'Data Cleaning in Medical Examin'!$A$2:$A$2336,'Data Cleaning in Medical Examin'!$J$2:$J$2336)</f>
        <v>No</v>
      </c>
      <c r="J1017" t="str">
        <f>_xlfn.XLOOKUP(A1017,'Data Cleaning in Medical Examin'!$A$2:$A$2336,'Data Cleaning in Medical Examin'!$C$2:$C$2336)</f>
        <v>Obesity</v>
      </c>
      <c r="K1017" t="str">
        <f>_xlfn.XLOOKUP(A1017,'Data Cleaning in Medical Examin'!$A$2:$A$2336,'Data Cleaning in Medical Examin'!$E$2:$E$2336)</f>
        <v>Normal</v>
      </c>
      <c r="L1017" t="str">
        <f>_xlfn.XLOOKUP(A1017,'DataCleaning in Hospitalisation'!$A$2:$A$2344,'DataCleaning in Hospitalisation'!$E$2:$E$2344)</f>
        <v>18-Sep-2000</v>
      </c>
      <c r="M1017" s="29">
        <f>_xlfn.XLOOKUP(A1017,'DataCleaning in Hospitalisation'!$A$2:$A$2344,'DataCleaning in Hospitalisation'!$H$2:$H$2344)</f>
        <v>11068.7</v>
      </c>
      <c r="N1017" t="str">
        <f>_xlfn.XLOOKUP(A1017,'DataCleaning in Hospitalisation'!$A$2:$A$2344,'DataCleaning in Hospitalisation'!$I$2:$I$2344)</f>
        <v>tier - 3</v>
      </c>
      <c r="O1017" t="str">
        <f>_xlfn.XLOOKUP(A1017,'DataCleaning in Hospitalisation'!$A$2:$A$2344,'DataCleaning in Hospitalisation'!$J$2:$J$2344)</f>
        <v>tier - 1</v>
      </c>
      <c r="P1017" t="str">
        <f>_xlfn.XLOOKUP(A1017,'DataCleaning in Hospitalisation'!$A$2:$A$2344,'DataCleaning in Hospitalisation'!$K$2:$K$2344)</f>
        <v>R1011</v>
      </c>
      <c r="Q1017">
        <f>_xlfn.XLOOKUP(A1017,'DataCleaning in Hospitalisation'!$A$2:$A$2344,'DataCleaning in Hospitalisation'!$F$2:$F$2344)</f>
        <v>23</v>
      </c>
      <c r="U1017" s="4" t="s">
        <v>1216</v>
      </c>
      <c r="V1017">
        <v>1</v>
      </c>
      <c r="X1017" s="4" t="s">
        <v>452</v>
      </c>
      <c r="Y1017" s="29">
        <v>3910.44</v>
      </c>
      <c r="AJ1017" s="4" t="s">
        <v>452</v>
      </c>
      <c r="AK1017" s="29">
        <v>3910.44</v>
      </c>
    </row>
    <row r="1018" spans="1:37" x14ac:dyDescent="0.3">
      <c r="A1018" t="s">
        <v>1349</v>
      </c>
      <c r="B1018" t="str">
        <f>_xlfn.XLOOKUP(A1018,'Customer Names'!$A$2:$A$2336,'Customer Names'!$C$2:$C$2336)</f>
        <v xml:space="preserve"> Mrs.Joanna</v>
      </c>
      <c r="C1018" s="34">
        <f>_xlfn.XLOOKUP(A1018,'Data Cleaning in Medical Examin'!$A$2:$A$2336,'Data Cleaning in Medical Examin'!$B$2:$B$2336)</f>
        <v>51.86</v>
      </c>
      <c r="D1018">
        <f>_xlfn.XLOOKUP(A1018,'Data Cleaning in Medical Examin'!$A$2:$A$2336,'Data Cleaning in Medical Examin'!$D$2:$D$2336)</f>
        <v>5.32</v>
      </c>
      <c r="E1018" t="str">
        <f>_xlfn.XLOOKUP(A1018,'Data Cleaning in Medical Examin'!$A$2:$A$2336,'Data Cleaning in Medical Examin'!$F$2:$F$2336)</f>
        <v>Yes</v>
      </c>
      <c r="F1018" t="str">
        <f>_xlfn.XLOOKUP(A1018,'Data Cleaning in Medical Examin'!$A$2:$A$2336,'Data Cleaning in Medical Examin'!$G$2:$G$2336)</f>
        <v>No</v>
      </c>
      <c r="G1018" t="str">
        <f>_xlfn.XLOOKUP(A1018,'Data Cleaning in Medical Examin'!$A$2:$A$2336,'Data Cleaning in Medical Examin'!$H$2:$H$2336)</f>
        <v>No</v>
      </c>
      <c r="H1018" s="4">
        <f>_xlfn.XLOOKUP(A1018,'Data Cleaning in Medical Examin'!$A$2:$A$2336,'Data Cleaning in Medical Examin'!$I$2:$I$2336)</f>
        <v>0</v>
      </c>
      <c r="I1018" t="str">
        <f>_xlfn.XLOOKUP(A1018,'Data Cleaning in Medical Examin'!$A$2:$A$2336,'Data Cleaning in Medical Examin'!$J$2:$J$2336)</f>
        <v>No</v>
      </c>
      <c r="J1018" t="str">
        <f>_xlfn.XLOOKUP(A1018,'Data Cleaning in Medical Examin'!$A$2:$A$2336,'Data Cleaning in Medical Examin'!$C$2:$C$2336)</f>
        <v>Obesity</v>
      </c>
      <c r="K1018" t="str">
        <f>_xlfn.XLOOKUP(A1018,'Data Cleaning in Medical Examin'!$A$2:$A$2336,'Data Cleaning in Medical Examin'!$E$2:$E$2336)</f>
        <v>Normal</v>
      </c>
      <c r="L1018" t="str">
        <f>_xlfn.XLOOKUP(A1018,'DataCleaning in Hospitalisation'!$A$2:$A$2344,'DataCleaning in Hospitalisation'!$E$2:$E$2344)</f>
        <v>17-Dec-2001</v>
      </c>
      <c r="M1018" s="29">
        <f>_xlfn.XLOOKUP(A1018,'DataCleaning in Hospitalisation'!$A$2:$A$2344,'DataCleaning in Hospitalisation'!$H$2:$H$2344)</f>
        <v>11046.02</v>
      </c>
      <c r="N1018" t="str">
        <f>_xlfn.XLOOKUP(A1018,'DataCleaning in Hospitalisation'!$A$2:$A$2344,'DataCleaning in Hospitalisation'!$I$2:$I$2344)</f>
        <v>tier - 3</v>
      </c>
      <c r="O1018" t="str">
        <f>_xlfn.XLOOKUP(A1018,'DataCleaning in Hospitalisation'!$A$2:$A$2344,'DataCleaning in Hospitalisation'!$J$2:$J$2344)</f>
        <v>tier - 1</v>
      </c>
      <c r="P1018" t="str">
        <f>_xlfn.XLOOKUP(A1018,'DataCleaning in Hospitalisation'!$A$2:$A$2344,'DataCleaning in Hospitalisation'!$K$2:$K$2344)</f>
        <v>R1026</v>
      </c>
      <c r="Q1018">
        <f>_xlfn.XLOOKUP(A1018,'DataCleaning in Hospitalisation'!$A$2:$A$2344,'DataCleaning in Hospitalisation'!$F$2:$F$2344)</f>
        <v>22</v>
      </c>
      <c r="U1018" s="38" t="s">
        <v>6</v>
      </c>
      <c r="V1018">
        <v>1</v>
      </c>
      <c r="X1018" s="4" t="s">
        <v>451</v>
      </c>
      <c r="Y1018" s="29">
        <v>3906.13</v>
      </c>
      <c r="AJ1018" s="4" t="s">
        <v>451</v>
      </c>
      <c r="AK1018" s="29">
        <v>3906.13</v>
      </c>
    </row>
    <row r="1019" spans="1:37" x14ac:dyDescent="0.3">
      <c r="A1019" t="s">
        <v>1348</v>
      </c>
      <c r="B1019" t="str">
        <f>_xlfn.XLOOKUP(A1019,'Customer Names'!$A$2:$A$2336,'Customer Names'!$C$2:$C$2336)</f>
        <v xml:space="preserve"> Mrs.Stefanie</v>
      </c>
      <c r="C1019" s="34">
        <f>_xlfn.XLOOKUP(A1019,'Data Cleaning in Medical Examin'!$A$2:$A$2336,'Data Cleaning in Medical Examin'!$B$2:$B$2336)</f>
        <v>31.39</v>
      </c>
      <c r="D1019">
        <f>_xlfn.XLOOKUP(A1019,'Data Cleaning in Medical Examin'!$A$2:$A$2336,'Data Cleaning in Medical Examin'!$D$2:$D$2336)</f>
        <v>6.99</v>
      </c>
      <c r="E1019" t="str">
        <f>_xlfn.XLOOKUP(A1019,'Data Cleaning in Medical Examin'!$A$2:$A$2336,'Data Cleaning in Medical Examin'!$F$2:$F$2336)</f>
        <v>No</v>
      </c>
      <c r="F1019" t="str">
        <f>_xlfn.XLOOKUP(A1019,'Data Cleaning in Medical Examin'!$A$2:$A$2336,'Data Cleaning in Medical Examin'!$G$2:$G$2336)</f>
        <v>No</v>
      </c>
      <c r="G1019" t="str">
        <f>_xlfn.XLOOKUP(A1019,'Data Cleaning in Medical Examin'!$A$2:$A$2336,'Data Cleaning in Medical Examin'!$H$2:$H$2336)</f>
        <v>No</v>
      </c>
      <c r="H1019" s="4">
        <f>_xlfn.XLOOKUP(A1019,'Data Cleaning in Medical Examin'!$A$2:$A$2336,'Data Cleaning in Medical Examin'!$I$2:$I$2336)</f>
        <v>0</v>
      </c>
      <c r="I1019" t="str">
        <f>_xlfn.XLOOKUP(A1019,'Data Cleaning in Medical Examin'!$A$2:$A$2336,'Data Cleaning in Medical Examin'!$J$2:$J$2336)</f>
        <v>No</v>
      </c>
      <c r="J1019" t="str">
        <f>_xlfn.XLOOKUP(A1019,'Data Cleaning in Medical Examin'!$A$2:$A$2336,'Data Cleaning in Medical Examin'!$C$2:$C$2336)</f>
        <v>Obesity</v>
      </c>
      <c r="K1019" t="str">
        <f>_xlfn.XLOOKUP(A1019,'Data Cleaning in Medical Examin'!$A$2:$A$2336,'Data Cleaning in Medical Examin'!$E$2:$E$2336)</f>
        <v>Diabetes</v>
      </c>
      <c r="L1019" t="str">
        <f>_xlfn.XLOOKUP(A1019,'DataCleaning in Hospitalisation'!$A$2:$A$2344,'DataCleaning in Hospitalisation'!$E$2:$E$2344)</f>
        <v>30-Aug-1974</v>
      </c>
      <c r="M1019" s="29">
        <f>_xlfn.XLOOKUP(A1019,'DataCleaning in Hospitalisation'!$A$2:$A$2344,'DataCleaning in Hospitalisation'!$H$2:$H$2344)</f>
        <v>11037.85</v>
      </c>
      <c r="N1019" t="str">
        <f>_xlfn.XLOOKUP(A1019,'DataCleaning in Hospitalisation'!$A$2:$A$2344,'DataCleaning in Hospitalisation'!$I$2:$I$2344)</f>
        <v>tier - 3</v>
      </c>
      <c r="O1019" t="str">
        <f>_xlfn.XLOOKUP(A1019,'DataCleaning in Hospitalisation'!$A$2:$A$2344,'DataCleaning in Hospitalisation'!$J$2:$J$2344)</f>
        <v>tier - 2</v>
      </c>
      <c r="P1019" t="str">
        <f>_xlfn.XLOOKUP(A1019,'DataCleaning in Hospitalisation'!$A$2:$A$2344,'DataCleaning in Hospitalisation'!$K$2:$K$2344)</f>
        <v>R1025</v>
      </c>
      <c r="Q1019">
        <f>_xlfn.XLOOKUP(A1019,'DataCleaning in Hospitalisation'!$A$2:$A$2344,'DataCleaning in Hospitalisation'!$F$2:$F$2344)</f>
        <v>49</v>
      </c>
      <c r="U1019" s="42" t="s">
        <v>2413</v>
      </c>
      <c r="V1019">
        <v>1</v>
      </c>
      <c r="X1019" s="4" t="s">
        <v>450</v>
      </c>
      <c r="Y1019" s="29">
        <v>3902.07</v>
      </c>
      <c r="AJ1019" s="4" t="s">
        <v>450</v>
      </c>
      <c r="AK1019" s="29">
        <v>3902.07</v>
      </c>
    </row>
    <row r="1020" spans="1:37" x14ac:dyDescent="0.3">
      <c r="A1020" t="s">
        <v>1347</v>
      </c>
      <c r="B1020" t="str">
        <f>_xlfn.XLOOKUP(A1020,'Customer Names'!$A$2:$A$2336,'Customer Names'!$C$2:$C$2336)</f>
        <v xml:space="preserve"> Mr.Stephen</v>
      </c>
      <c r="C1020" s="34">
        <f>_xlfn.XLOOKUP(A1020,'Data Cleaning in Medical Examin'!$A$2:$A$2336,'Data Cleaning in Medical Examin'!$B$2:$B$2336)</f>
        <v>39.97</v>
      </c>
      <c r="D1020">
        <f>_xlfn.XLOOKUP(A1020,'Data Cleaning in Medical Examin'!$A$2:$A$2336,'Data Cleaning in Medical Examin'!$D$2:$D$2336)</f>
        <v>5.55</v>
      </c>
      <c r="E1020" t="str">
        <f>_xlfn.XLOOKUP(A1020,'Data Cleaning in Medical Examin'!$A$2:$A$2336,'Data Cleaning in Medical Examin'!$F$2:$F$2336)</f>
        <v>No</v>
      </c>
      <c r="F1020" t="str">
        <f>_xlfn.XLOOKUP(A1020,'Data Cleaning in Medical Examin'!$A$2:$A$2336,'Data Cleaning in Medical Examin'!$G$2:$G$2336)</f>
        <v>No</v>
      </c>
      <c r="G1020" t="str">
        <f>_xlfn.XLOOKUP(A1020,'Data Cleaning in Medical Examin'!$A$2:$A$2336,'Data Cleaning in Medical Examin'!$H$2:$H$2336)</f>
        <v>No</v>
      </c>
      <c r="H1020" s="4">
        <f>_xlfn.XLOOKUP(A1020,'Data Cleaning in Medical Examin'!$A$2:$A$2336,'Data Cleaning in Medical Examin'!$I$2:$I$2336)</f>
        <v>0</v>
      </c>
      <c r="I1020" t="str">
        <f>_xlfn.XLOOKUP(A1020,'Data Cleaning in Medical Examin'!$A$2:$A$2336,'Data Cleaning in Medical Examin'!$J$2:$J$2336)</f>
        <v>No</v>
      </c>
      <c r="J1020" t="str">
        <f>_xlfn.XLOOKUP(A1020,'Data Cleaning in Medical Examin'!$A$2:$A$2336,'Data Cleaning in Medical Examin'!$C$2:$C$2336)</f>
        <v>Obesity</v>
      </c>
      <c r="K1020" t="str">
        <f>_xlfn.XLOOKUP(A1020,'Data Cleaning in Medical Examin'!$A$2:$A$2336,'Data Cleaning in Medical Examin'!$E$2:$E$2336)</f>
        <v>Normal</v>
      </c>
      <c r="L1020" t="str">
        <f>_xlfn.XLOOKUP(A1020,'DataCleaning in Hospitalisation'!$A$2:$A$2344,'DataCleaning in Hospitalisation'!$E$2:$E$2344)</f>
        <v>25-Oct-1989</v>
      </c>
      <c r="M1020" s="29">
        <f>_xlfn.XLOOKUP(A1020,'DataCleaning in Hospitalisation'!$A$2:$A$2344,'DataCleaning in Hospitalisation'!$H$2:$H$2344)</f>
        <v>11037.51</v>
      </c>
      <c r="N1020" t="str">
        <f>_xlfn.XLOOKUP(A1020,'DataCleaning in Hospitalisation'!$A$2:$A$2344,'DataCleaning in Hospitalisation'!$I$2:$I$2344)</f>
        <v>tier - 3</v>
      </c>
      <c r="O1020" t="str">
        <f>_xlfn.XLOOKUP(A1020,'DataCleaning in Hospitalisation'!$A$2:$A$2344,'DataCleaning in Hospitalisation'!$J$2:$J$2344)</f>
        <v>tier - 1</v>
      </c>
      <c r="P1020" t="str">
        <f>_xlfn.XLOOKUP(A1020,'DataCleaning in Hospitalisation'!$A$2:$A$2344,'DataCleaning in Hospitalisation'!$K$2:$K$2344)</f>
        <v>R1012</v>
      </c>
      <c r="Q1020">
        <f>_xlfn.XLOOKUP(A1020,'DataCleaning in Hospitalisation'!$A$2:$A$2344,'DataCleaning in Hospitalisation'!$F$2:$F$2344)</f>
        <v>34</v>
      </c>
      <c r="U1020" s="43" t="s">
        <v>7</v>
      </c>
      <c r="V1020">
        <v>1</v>
      </c>
      <c r="X1020" s="4" t="s">
        <v>449</v>
      </c>
      <c r="Y1020" s="29">
        <v>3898.35</v>
      </c>
      <c r="AJ1020" s="4" t="s">
        <v>449</v>
      </c>
      <c r="AK1020" s="29">
        <v>3898.35</v>
      </c>
    </row>
    <row r="1021" spans="1:37" x14ac:dyDescent="0.3">
      <c r="A1021" t="s">
        <v>1346</v>
      </c>
      <c r="B1021" t="str">
        <f>_xlfn.XLOOKUP(A1021,'Customer Names'!$A$2:$A$2336,'Customer Names'!$C$2:$C$2336)</f>
        <v xml:space="preserve"> Ms.Liza</v>
      </c>
      <c r="C1021" s="34">
        <f>_xlfn.XLOOKUP(A1021,'Data Cleaning in Medical Examin'!$A$2:$A$2336,'Data Cleaning in Medical Examin'!$B$2:$B$2336)</f>
        <v>41.23</v>
      </c>
      <c r="D1021">
        <f>_xlfn.XLOOKUP(A1021,'Data Cleaning in Medical Examin'!$A$2:$A$2336,'Data Cleaning in Medical Examin'!$D$2:$D$2336)</f>
        <v>6.94</v>
      </c>
      <c r="E1021" t="str">
        <f>_xlfn.XLOOKUP(A1021,'Data Cleaning in Medical Examin'!$A$2:$A$2336,'Data Cleaning in Medical Examin'!$F$2:$F$2336)</f>
        <v>No</v>
      </c>
      <c r="F1021" t="str">
        <f>_xlfn.XLOOKUP(A1021,'Data Cleaning in Medical Examin'!$A$2:$A$2336,'Data Cleaning in Medical Examin'!$G$2:$G$2336)</f>
        <v>No</v>
      </c>
      <c r="G1021" t="str">
        <f>_xlfn.XLOOKUP(A1021,'Data Cleaning in Medical Examin'!$A$2:$A$2336,'Data Cleaning in Medical Examin'!$H$2:$H$2336)</f>
        <v>No</v>
      </c>
      <c r="H1021" s="4">
        <f>_xlfn.XLOOKUP(A1021,'Data Cleaning in Medical Examin'!$A$2:$A$2336,'Data Cleaning in Medical Examin'!$I$2:$I$2336)</f>
        <v>0</v>
      </c>
      <c r="I1021" t="str">
        <f>_xlfn.XLOOKUP(A1021,'Data Cleaning in Medical Examin'!$A$2:$A$2336,'Data Cleaning in Medical Examin'!$J$2:$J$2336)</f>
        <v>No</v>
      </c>
      <c r="J1021" t="str">
        <f>_xlfn.XLOOKUP(A1021,'Data Cleaning in Medical Examin'!$A$2:$A$2336,'Data Cleaning in Medical Examin'!$C$2:$C$2336)</f>
        <v>Obesity</v>
      </c>
      <c r="K1021" t="str">
        <f>_xlfn.XLOOKUP(A1021,'Data Cleaning in Medical Examin'!$A$2:$A$2336,'Data Cleaning in Medical Examin'!$E$2:$E$2336)</f>
        <v>Diabetes</v>
      </c>
      <c r="L1021" t="str">
        <f>_xlfn.XLOOKUP(A1021,'DataCleaning in Hospitalisation'!$A$2:$A$2344,'DataCleaning in Hospitalisation'!$E$2:$E$2344)</f>
        <v>10-Dec-1974</v>
      </c>
      <c r="M1021" s="29">
        <f>_xlfn.XLOOKUP(A1021,'DataCleaning in Hospitalisation'!$A$2:$A$2344,'DataCleaning in Hospitalisation'!$H$2:$H$2344)</f>
        <v>11033.66</v>
      </c>
      <c r="N1021" t="str">
        <f>_xlfn.XLOOKUP(A1021,'DataCleaning in Hospitalisation'!$A$2:$A$2344,'DataCleaning in Hospitalisation'!$I$2:$I$2344)</f>
        <v>tier - 3</v>
      </c>
      <c r="O1021" t="str">
        <f>_xlfn.XLOOKUP(A1021,'DataCleaning in Hospitalisation'!$A$2:$A$2344,'DataCleaning in Hospitalisation'!$J$2:$J$2344)</f>
        <v>tier - 3</v>
      </c>
      <c r="P1021" t="str">
        <f>_xlfn.XLOOKUP(A1021,'DataCleaning in Hospitalisation'!$A$2:$A$2344,'DataCleaning in Hospitalisation'!$K$2:$K$2344)</f>
        <v>R1012</v>
      </c>
      <c r="Q1021">
        <f>_xlfn.XLOOKUP(A1021,'DataCleaning in Hospitalisation'!$A$2:$A$2344,'DataCleaning in Hospitalisation'!$F$2:$F$2344)</f>
        <v>49</v>
      </c>
      <c r="U1021" s="44" t="s">
        <v>2372</v>
      </c>
      <c r="V1021">
        <v>1</v>
      </c>
      <c r="X1021" s="4" t="s">
        <v>448</v>
      </c>
      <c r="Y1021" s="29">
        <v>3889.2</v>
      </c>
      <c r="AJ1021" s="4" t="s">
        <v>448</v>
      </c>
      <c r="AK1021" s="29">
        <v>3889.2</v>
      </c>
    </row>
    <row r="1022" spans="1:37" x14ac:dyDescent="0.3">
      <c r="A1022" t="s">
        <v>1345</v>
      </c>
      <c r="B1022" t="str">
        <f>_xlfn.XLOOKUP(A1022,'Customer Names'!$A$2:$A$2336,'Customer Names'!$C$2:$C$2336)</f>
        <v xml:space="preserve"> Mr.Ian</v>
      </c>
      <c r="C1022" s="34">
        <f>_xlfn.XLOOKUP(A1022,'Data Cleaning in Medical Examin'!$A$2:$A$2336,'Data Cleaning in Medical Examin'!$B$2:$B$2336)</f>
        <v>49.45</v>
      </c>
      <c r="D1022">
        <f>_xlfn.XLOOKUP(A1022,'Data Cleaning in Medical Examin'!$A$2:$A$2336,'Data Cleaning in Medical Examin'!$D$2:$D$2336)</f>
        <v>4.2</v>
      </c>
      <c r="E1022" t="str">
        <f>_xlfn.XLOOKUP(A1022,'Data Cleaning in Medical Examin'!$A$2:$A$2336,'Data Cleaning in Medical Examin'!$F$2:$F$2336)</f>
        <v>Yes</v>
      </c>
      <c r="F1022" t="str">
        <f>_xlfn.XLOOKUP(A1022,'Data Cleaning in Medical Examin'!$A$2:$A$2336,'Data Cleaning in Medical Examin'!$G$2:$G$2336)</f>
        <v>No</v>
      </c>
      <c r="G1022" t="str">
        <f>_xlfn.XLOOKUP(A1022,'Data Cleaning in Medical Examin'!$A$2:$A$2336,'Data Cleaning in Medical Examin'!$H$2:$H$2336)</f>
        <v>No</v>
      </c>
      <c r="H1022" s="4">
        <f>_xlfn.XLOOKUP(A1022,'Data Cleaning in Medical Examin'!$A$2:$A$2336,'Data Cleaning in Medical Examin'!$I$2:$I$2336)</f>
        <v>0</v>
      </c>
      <c r="I1022" t="str">
        <f>_xlfn.XLOOKUP(A1022,'Data Cleaning in Medical Examin'!$A$2:$A$2336,'Data Cleaning in Medical Examin'!$J$2:$J$2336)</f>
        <v>No</v>
      </c>
      <c r="J1022" t="str">
        <f>_xlfn.XLOOKUP(A1022,'Data Cleaning in Medical Examin'!$A$2:$A$2336,'Data Cleaning in Medical Examin'!$C$2:$C$2336)</f>
        <v>Obesity</v>
      </c>
      <c r="K1022" t="str">
        <f>_xlfn.XLOOKUP(A1022,'Data Cleaning in Medical Examin'!$A$2:$A$2336,'Data Cleaning in Medical Examin'!$E$2:$E$2336)</f>
        <v>Normal</v>
      </c>
      <c r="L1022" t="str">
        <f>_xlfn.XLOOKUP(A1022,'DataCleaning in Hospitalisation'!$A$2:$A$2344,'DataCleaning in Hospitalisation'!$E$2:$E$2344)</f>
        <v>21-Jul-1996</v>
      </c>
      <c r="M1022" s="29">
        <f>_xlfn.XLOOKUP(A1022,'DataCleaning in Hospitalisation'!$A$2:$A$2344,'DataCleaning in Hospitalisation'!$H$2:$H$2344)</f>
        <v>11028.56</v>
      </c>
      <c r="N1022" t="str">
        <f>_xlfn.XLOOKUP(A1022,'DataCleaning in Hospitalisation'!$A$2:$A$2344,'DataCleaning in Hospitalisation'!$I$2:$I$2344)</f>
        <v>tier - 3</v>
      </c>
      <c r="O1022" t="str">
        <f>_xlfn.XLOOKUP(A1022,'DataCleaning in Hospitalisation'!$A$2:$A$2344,'DataCleaning in Hospitalisation'!$J$2:$J$2344)</f>
        <v>tier - 3</v>
      </c>
      <c r="P1022" t="str">
        <f>_xlfn.XLOOKUP(A1022,'DataCleaning in Hospitalisation'!$A$2:$A$2344,'DataCleaning in Hospitalisation'!$K$2:$K$2344)</f>
        <v>R1012</v>
      </c>
      <c r="Q1022">
        <f>_xlfn.XLOOKUP(A1022,'DataCleaning in Hospitalisation'!$A$2:$A$2344,'DataCleaning in Hospitalisation'!$F$2:$F$2344)</f>
        <v>27</v>
      </c>
      <c r="U1022" s="45" t="s">
        <v>2372</v>
      </c>
      <c r="V1022">
        <v>1</v>
      </c>
      <c r="X1022" s="4" t="s">
        <v>447</v>
      </c>
      <c r="Y1022" s="29">
        <v>3877.3</v>
      </c>
      <c r="AJ1022" s="4" t="s">
        <v>447</v>
      </c>
      <c r="AK1022" s="29">
        <v>3877.3</v>
      </c>
    </row>
    <row r="1023" spans="1:37" x14ac:dyDescent="0.3">
      <c r="A1023" t="s">
        <v>1344</v>
      </c>
      <c r="B1023" t="str">
        <f>_xlfn.XLOOKUP(A1023,'Customer Names'!$A$2:$A$2336,'Customer Names'!$C$2:$C$2336)</f>
        <v xml:space="preserve"> Ms.Claudia</v>
      </c>
      <c r="C1023" s="34">
        <f>_xlfn.XLOOKUP(A1023,'Data Cleaning in Medical Examin'!$A$2:$A$2336,'Data Cleaning in Medical Examin'!$B$2:$B$2336)</f>
        <v>41.04</v>
      </c>
      <c r="D1023">
        <f>_xlfn.XLOOKUP(A1023,'Data Cleaning in Medical Examin'!$A$2:$A$2336,'Data Cleaning in Medical Examin'!$D$2:$D$2336)</f>
        <v>5.59</v>
      </c>
      <c r="E1023" t="str">
        <f>_xlfn.XLOOKUP(A1023,'Data Cleaning in Medical Examin'!$A$2:$A$2336,'Data Cleaning in Medical Examin'!$F$2:$F$2336)</f>
        <v>No</v>
      </c>
      <c r="F1023" t="str">
        <f>_xlfn.XLOOKUP(A1023,'Data Cleaning in Medical Examin'!$A$2:$A$2336,'Data Cleaning in Medical Examin'!$G$2:$G$2336)</f>
        <v>No</v>
      </c>
      <c r="G1023" t="str">
        <f>_xlfn.XLOOKUP(A1023,'Data Cleaning in Medical Examin'!$A$2:$A$2336,'Data Cleaning in Medical Examin'!$H$2:$H$2336)</f>
        <v>No</v>
      </c>
      <c r="H1023" s="4">
        <f>_xlfn.XLOOKUP(A1023,'Data Cleaning in Medical Examin'!$A$2:$A$2336,'Data Cleaning in Medical Examin'!$I$2:$I$2336)</f>
        <v>0</v>
      </c>
      <c r="I1023" t="str">
        <f>_xlfn.XLOOKUP(A1023,'Data Cleaning in Medical Examin'!$A$2:$A$2336,'Data Cleaning in Medical Examin'!$J$2:$J$2336)</f>
        <v>No</v>
      </c>
      <c r="J1023" t="str">
        <f>_xlfn.XLOOKUP(A1023,'Data Cleaning in Medical Examin'!$A$2:$A$2336,'Data Cleaning in Medical Examin'!$C$2:$C$2336)</f>
        <v>Obesity</v>
      </c>
      <c r="K1023" t="str">
        <f>_xlfn.XLOOKUP(A1023,'Data Cleaning in Medical Examin'!$A$2:$A$2336,'Data Cleaning in Medical Examin'!$E$2:$E$2336)</f>
        <v>Normal</v>
      </c>
      <c r="L1023" t="str">
        <f>_xlfn.XLOOKUP(A1023,'DataCleaning in Hospitalisation'!$A$2:$A$2344,'DataCleaning in Hospitalisation'!$E$2:$E$2344)</f>
        <v>26-Jun-1991</v>
      </c>
      <c r="M1023" s="29">
        <f>_xlfn.XLOOKUP(A1023,'DataCleaning in Hospitalisation'!$A$2:$A$2344,'DataCleaning in Hospitalisation'!$H$2:$H$2344)</f>
        <v>11018.05</v>
      </c>
      <c r="N1023" t="str">
        <f>_xlfn.XLOOKUP(A1023,'DataCleaning in Hospitalisation'!$A$2:$A$2344,'DataCleaning in Hospitalisation'!$I$2:$I$2344)</f>
        <v>tier - 3</v>
      </c>
      <c r="O1023" t="str">
        <f>_xlfn.XLOOKUP(A1023,'DataCleaning in Hospitalisation'!$A$2:$A$2344,'DataCleaning in Hospitalisation'!$J$2:$J$2344)</f>
        <v>tier - 2</v>
      </c>
      <c r="P1023" t="str">
        <f>_xlfn.XLOOKUP(A1023,'DataCleaning in Hospitalisation'!$A$2:$A$2344,'DataCleaning in Hospitalisation'!$K$2:$K$2344)</f>
        <v>R1012</v>
      </c>
      <c r="Q1023">
        <f>_xlfn.XLOOKUP(A1023,'DataCleaning in Hospitalisation'!$A$2:$A$2344,'DataCleaning in Hospitalisation'!$F$2:$F$2344)</f>
        <v>32</v>
      </c>
      <c r="U1023" s="4" t="s">
        <v>1215</v>
      </c>
      <c r="V1023">
        <v>1</v>
      </c>
      <c r="X1023" s="4" t="s">
        <v>446</v>
      </c>
      <c r="Y1023" s="29">
        <v>3875.73</v>
      </c>
      <c r="AJ1023" s="4" t="s">
        <v>446</v>
      </c>
      <c r="AK1023" s="29">
        <v>3875.73</v>
      </c>
    </row>
    <row r="1024" spans="1:37" x14ac:dyDescent="0.3">
      <c r="A1024" t="s">
        <v>1343</v>
      </c>
      <c r="B1024" t="str">
        <f>_xlfn.XLOOKUP(A1024,'Customer Names'!$A$2:$A$2336,'Customer Names'!$C$2:$C$2336)</f>
        <v xml:space="preserve"> Ms.Jessica</v>
      </c>
      <c r="C1024" s="34">
        <f>_xlfn.XLOOKUP(A1024,'Data Cleaning in Medical Examin'!$A$2:$A$2336,'Data Cleaning in Medical Examin'!$B$2:$B$2336)</f>
        <v>27.93</v>
      </c>
      <c r="D1024">
        <f>_xlfn.XLOOKUP(A1024,'Data Cleaning in Medical Examin'!$A$2:$A$2336,'Data Cleaning in Medical Examin'!$D$2:$D$2336)</f>
        <v>9.9600000000000009</v>
      </c>
      <c r="E1024" t="str">
        <f>_xlfn.XLOOKUP(A1024,'Data Cleaning in Medical Examin'!$A$2:$A$2336,'Data Cleaning in Medical Examin'!$F$2:$F$2336)</f>
        <v>No</v>
      </c>
      <c r="F1024" t="str">
        <f>_xlfn.XLOOKUP(A1024,'Data Cleaning in Medical Examin'!$A$2:$A$2336,'Data Cleaning in Medical Examin'!$G$2:$G$2336)</f>
        <v>No</v>
      </c>
      <c r="G1024" t="str">
        <f>_xlfn.XLOOKUP(A1024,'Data Cleaning in Medical Examin'!$A$2:$A$2336,'Data Cleaning in Medical Examin'!$H$2:$H$2336)</f>
        <v>No</v>
      </c>
      <c r="H1024" s="4">
        <f>_xlfn.XLOOKUP(A1024,'Data Cleaning in Medical Examin'!$A$2:$A$2336,'Data Cleaning in Medical Examin'!$I$2:$I$2336)</f>
        <v>0</v>
      </c>
      <c r="I1024" t="str">
        <f>_xlfn.XLOOKUP(A1024,'Data Cleaning in Medical Examin'!$A$2:$A$2336,'Data Cleaning in Medical Examin'!$J$2:$J$2336)</f>
        <v>No</v>
      </c>
      <c r="J1024" t="str">
        <f>_xlfn.XLOOKUP(A1024,'Data Cleaning in Medical Examin'!$A$2:$A$2336,'Data Cleaning in Medical Examin'!$C$2:$C$2336)</f>
        <v>Over Weight</v>
      </c>
      <c r="K1024" t="str">
        <f>_xlfn.XLOOKUP(A1024,'Data Cleaning in Medical Examin'!$A$2:$A$2336,'Data Cleaning in Medical Examin'!$E$2:$E$2336)</f>
        <v>Diabetes</v>
      </c>
      <c r="L1024" t="str">
        <f>_xlfn.XLOOKUP(A1024,'DataCleaning in Hospitalisation'!$A$2:$A$2344,'DataCleaning in Hospitalisation'!$E$2:$E$2344)</f>
        <v>15-Dec-1974</v>
      </c>
      <c r="M1024" s="29">
        <f>_xlfn.XLOOKUP(A1024,'DataCleaning in Hospitalisation'!$A$2:$A$2344,'DataCleaning in Hospitalisation'!$H$2:$H$2344)</f>
        <v>11015.17</v>
      </c>
      <c r="N1024" t="str">
        <f>_xlfn.XLOOKUP(A1024,'DataCleaning in Hospitalisation'!$A$2:$A$2344,'DataCleaning in Hospitalisation'!$I$2:$I$2344)</f>
        <v>tier - 3</v>
      </c>
      <c r="O1024" t="str">
        <f>_xlfn.XLOOKUP(A1024,'DataCleaning in Hospitalisation'!$A$2:$A$2344,'DataCleaning in Hospitalisation'!$J$2:$J$2344)</f>
        <v>tier - 1</v>
      </c>
      <c r="P1024" t="str">
        <f>_xlfn.XLOOKUP(A1024,'DataCleaning in Hospitalisation'!$A$2:$A$2344,'DataCleaning in Hospitalisation'!$K$2:$K$2344)</f>
        <v>R1012</v>
      </c>
      <c r="Q1024">
        <f>_xlfn.XLOOKUP(A1024,'DataCleaning in Hospitalisation'!$A$2:$A$2344,'DataCleaning in Hospitalisation'!$F$2:$F$2344)</f>
        <v>49</v>
      </c>
      <c r="U1024" s="38" t="s">
        <v>6</v>
      </c>
      <c r="V1024">
        <v>1</v>
      </c>
      <c r="X1024" s="4" t="s">
        <v>445</v>
      </c>
      <c r="Y1024" s="29">
        <v>3866.86</v>
      </c>
      <c r="AJ1024" s="4" t="s">
        <v>445</v>
      </c>
      <c r="AK1024" s="29">
        <v>3866.86</v>
      </c>
    </row>
    <row r="1025" spans="1:37" x14ac:dyDescent="0.3">
      <c r="A1025" t="s">
        <v>1342</v>
      </c>
      <c r="B1025" t="str">
        <f>_xlfn.XLOOKUP(A1025,'Customer Names'!$A$2:$A$2336,'Customer Names'!$C$2:$C$2336)</f>
        <v xml:space="preserve"> Mr.Billy</v>
      </c>
      <c r="C1025" s="34">
        <f>_xlfn.XLOOKUP(A1025,'Data Cleaning in Medical Examin'!$A$2:$A$2336,'Data Cleaning in Medical Examin'!$B$2:$B$2336)</f>
        <v>21.01</v>
      </c>
      <c r="D1025">
        <f>_xlfn.XLOOKUP(A1025,'Data Cleaning in Medical Examin'!$A$2:$A$2336,'Data Cleaning in Medical Examin'!$D$2:$D$2336)</f>
        <v>7.37</v>
      </c>
      <c r="E1025" t="str">
        <f>_xlfn.XLOOKUP(A1025,'Data Cleaning in Medical Examin'!$A$2:$A$2336,'Data Cleaning in Medical Examin'!$F$2:$F$2336)</f>
        <v>No</v>
      </c>
      <c r="F1025" t="str">
        <f>_xlfn.XLOOKUP(A1025,'Data Cleaning in Medical Examin'!$A$2:$A$2336,'Data Cleaning in Medical Examin'!$G$2:$G$2336)</f>
        <v>No</v>
      </c>
      <c r="G1025" t="str">
        <f>_xlfn.XLOOKUP(A1025,'Data Cleaning in Medical Examin'!$A$2:$A$2336,'Data Cleaning in Medical Examin'!$H$2:$H$2336)</f>
        <v>No</v>
      </c>
      <c r="H1025" s="4">
        <f>_xlfn.XLOOKUP(A1025,'Data Cleaning in Medical Examin'!$A$2:$A$2336,'Data Cleaning in Medical Examin'!$I$2:$I$2336)</f>
        <v>0</v>
      </c>
      <c r="I1025" t="str">
        <f>_xlfn.XLOOKUP(A1025,'Data Cleaning in Medical Examin'!$A$2:$A$2336,'Data Cleaning in Medical Examin'!$J$2:$J$2336)</f>
        <v>No</v>
      </c>
      <c r="J1025" t="str">
        <f>_xlfn.XLOOKUP(A1025,'Data Cleaning in Medical Examin'!$A$2:$A$2336,'Data Cleaning in Medical Examin'!$C$2:$C$2336)</f>
        <v>Normal Weight</v>
      </c>
      <c r="K1025" t="str">
        <f>_xlfn.XLOOKUP(A1025,'Data Cleaning in Medical Examin'!$A$2:$A$2336,'Data Cleaning in Medical Examin'!$E$2:$E$2336)</f>
        <v>Diabetes</v>
      </c>
      <c r="L1025" t="str">
        <f>_xlfn.XLOOKUP(A1025,'DataCleaning in Hospitalisation'!$A$2:$A$2344,'DataCleaning in Hospitalisation'!$E$2:$E$2344)</f>
        <v>24-Oct-1968</v>
      </c>
      <c r="M1025" s="29">
        <f>_xlfn.XLOOKUP(A1025,'DataCleaning in Hospitalisation'!$A$2:$A$2344,'DataCleaning in Hospitalisation'!$H$2:$H$2344)</f>
        <v>11013.71</v>
      </c>
      <c r="N1025" t="str">
        <f>_xlfn.XLOOKUP(A1025,'DataCleaning in Hospitalisation'!$A$2:$A$2344,'DataCleaning in Hospitalisation'!$I$2:$I$2344)</f>
        <v>tier - 3</v>
      </c>
      <c r="O1025" t="str">
        <f>_xlfn.XLOOKUP(A1025,'DataCleaning in Hospitalisation'!$A$2:$A$2344,'DataCleaning in Hospitalisation'!$J$2:$J$2344)</f>
        <v>tier - 1</v>
      </c>
      <c r="P1025" t="str">
        <f>_xlfn.XLOOKUP(A1025,'DataCleaning in Hospitalisation'!$A$2:$A$2344,'DataCleaning in Hospitalisation'!$K$2:$K$2344)</f>
        <v>R1013</v>
      </c>
      <c r="Q1025">
        <f>_xlfn.XLOOKUP(A1025,'DataCleaning in Hospitalisation'!$A$2:$A$2344,'DataCleaning in Hospitalisation'!$F$2:$F$2344)</f>
        <v>55</v>
      </c>
      <c r="U1025" s="42" t="s">
        <v>2412</v>
      </c>
      <c r="V1025">
        <v>1</v>
      </c>
      <c r="X1025" s="4" t="s">
        <v>444</v>
      </c>
      <c r="Y1025" s="29">
        <v>3861.21</v>
      </c>
      <c r="AJ1025" s="4" t="s">
        <v>444</v>
      </c>
      <c r="AK1025" s="29">
        <v>3861.21</v>
      </c>
    </row>
    <row r="1026" spans="1:37" x14ac:dyDescent="0.3">
      <c r="A1026" t="s">
        <v>1341</v>
      </c>
      <c r="B1026" t="str">
        <f>_xlfn.XLOOKUP(A1026,'Customer Names'!$A$2:$A$2336,'Customer Names'!$C$2:$C$2336)</f>
        <v xml:space="preserve"> Mr.David</v>
      </c>
      <c r="C1026" s="34">
        <f>_xlfn.XLOOKUP(A1026,'Data Cleaning in Medical Examin'!$A$2:$A$2336,'Data Cleaning in Medical Examin'!$B$2:$B$2336)</f>
        <v>52.37</v>
      </c>
      <c r="D1026">
        <f>_xlfn.XLOOKUP(A1026,'Data Cleaning in Medical Examin'!$A$2:$A$2336,'Data Cleaning in Medical Examin'!$D$2:$D$2336)</f>
        <v>5.0599999999999996</v>
      </c>
      <c r="E1026" t="str">
        <f>_xlfn.XLOOKUP(A1026,'Data Cleaning in Medical Examin'!$A$2:$A$2336,'Data Cleaning in Medical Examin'!$F$2:$F$2336)</f>
        <v>Yes</v>
      </c>
      <c r="F1026" t="str">
        <f>_xlfn.XLOOKUP(A1026,'Data Cleaning in Medical Examin'!$A$2:$A$2336,'Data Cleaning in Medical Examin'!$G$2:$G$2336)</f>
        <v>Yes</v>
      </c>
      <c r="G1026" t="str">
        <f>_xlfn.XLOOKUP(A1026,'Data Cleaning in Medical Examin'!$A$2:$A$2336,'Data Cleaning in Medical Examin'!$H$2:$H$2336)</f>
        <v>No</v>
      </c>
      <c r="H1026" s="4">
        <f>_xlfn.XLOOKUP(A1026,'Data Cleaning in Medical Examin'!$A$2:$A$2336,'Data Cleaning in Medical Examin'!$I$2:$I$2336)</f>
        <v>2</v>
      </c>
      <c r="I1026" t="str">
        <f>_xlfn.XLOOKUP(A1026,'Data Cleaning in Medical Examin'!$A$2:$A$2336,'Data Cleaning in Medical Examin'!$J$2:$J$2336)</f>
        <v>No</v>
      </c>
      <c r="J1026" t="str">
        <f>_xlfn.XLOOKUP(A1026,'Data Cleaning in Medical Examin'!$A$2:$A$2336,'Data Cleaning in Medical Examin'!$C$2:$C$2336)</f>
        <v>Obesity</v>
      </c>
      <c r="K1026" t="str">
        <f>_xlfn.XLOOKUP(A1026,'Data Cleaning in Medical Examin'!$A$2:$A$2336,'Data Cleaning in Medical Examin'!$E$2:$E$2336)</f>
        <v>Normal</v>
      </c>
      <c r="L1026" t="str">
        <f>_xlfn.XLOOKUP(A1026,'DataCleaning in Hospitalisation'!$A$2:$A$2344,'DataCleaning in Hospitalisation'!$E$2:$E$2344)</f>
        <v>17-Sep-2000</v>
      </c>
      <c r="M1026" s="29">
        <f>_xlfn.XLOOKUP(A1026,'DataCleaning in Hospitalisation'!$A$2:$A$2344,'DataCleaning in Hospitalisation'!$H$2:$H$2344)</f>
        <v>10991.58</v>
      </c>
      <c r="N1026" t="str">
        <f>_xlfn.XLOOKUP(A1026,'DataCleaning in Hospitalisation'!$A$2:$A$2344,'DataCleaning in Hospitalisation'!$I$2:$I$2344)</f>
        <v>tier - 3</v>
      </c>
      <c r="O1026" t="str">
        <f>_xlfn.XLOOKUP(A1026,'DataCleaning in Hospitalisation'!$A$2:$A$2344,'DataCleaning in Hospitalisation'!$J$2:$J$2344)</f>
        <v>tier - 3</v>
      </c>
      <c r="P1026" t="str">
        <f>_xlfn.XLOOKUP(A1026,'DataCleaning in Hospitalisation'!$A$2:$A$2344,'DataCleaning in Hospitalisation'!$K$2:$K$2344)</f>
        <v>R1012</v>
      </c>
      <c r="Q1026">
        <f>_xlfn.XLOOKUP(A1026,'DataCleaning in Hospitalisation'!$A$2:$A$2344,'DataCleaning in Hospitalisation'!$F$2:$F$2344)</f>
        <v>23</v>
      </c>
      <c r="U1026" s="43" t="s">
        <v>6</v>
      </c>
      <c r="V1026">
        <v>1</v>
      </c>
      <c r="X1026" s="4" t="s">
        <v>2176</v>
      </c>
      <c r="Y1026" s="29">
        <v>36219.410000000003</v>
      </c>
      <c r="AJ1026" s="4" t="s">
        <v>2176</v>
      </c>
      <c r="AK1026" s="29">
        <v>36219.410000000003</v>
      </c>
    </row>
    <row r="1027" spans="1:37" x14ac:dyDescent="0.3">
      <c r="A1027" t="s">
        <v>1340</v>
      </c>
      <c r="B1027" t="str">
        <f>_xlfn.XLOOKUP(A1027,'Customer Names'!$A$2:$A$2336,'Customer Names'!$C$2:$C$2336)</f>
        <v xml:space="preserve"> Mr.Tim</v>
      </c>
      <c r="C1027" s="34">
        <f>_xlfn.XLOOKUP(A1027,'Data Cleaning in Medical Examin'!$A$2:$A$2336,'Data Cleaning in Medical Examin'!$B$2:$B$2336)</f>
        <v>40.369999999999997</v>
      </c>
      <c r="D1027">
        <f>_xlfn.XLOOKUP(A1027,'Data Cleaning in Medical Examin'!$A$2:$A$2336,'Data Cleaning in Medical Examin'!$D$2:$D$2336)</f>
        <v>8.2100000000000009</v>
      </c>
      <c r="E1027" t="str">
        <f>_xlfn.XLOOKUP(A1027,'Data Cleaning in Medical Examin'!$A$2:$A$2336,'Data Cleaning in Medical Examin'!$F$2:$F$2336)</f>
        <v>No</v>
      </c>
      <c r="F1027" t="str">
        <f>_xlfn.XLOOKUP(A1027,'Data Cleaning in Medical Examin'!$A$2:$A$2336,'Data Cleaning in Medical Examin'!$G$2:$G$2336)</f>
        <v>No</v>
      </c>
      <c r="G1027" t="str">
        <f>_xlfn.XLOOKUP(A1027,'Data Cleaning in Medical Examin'!$A$2:$A$2336,'Data Cleaning in Medical Examin'!$H$2:$H$2336)</f>
        <v>No</v>
      </c>
      <c r="H1027" s="4">
        <f>_xlfn.XLOOKUP(A1027,'Data Cleaning in Medical Examin'!$A$2:$A$2336,'Data Cleaning in Medical Examin'!$I$2:$I$2336)</f>
        <v>0</v>
      </c>
      <c r="I1027" t="str">
        <f>_xlfn.XLOOKUP(A1027,'Data Cleaning in Medical Examin'!$A$2:$A$2336,'Data Cleaning in Medical Examin'!$J$2:$J$2336)</f>
        <v>No</v>
      </c>
      <c r="J1027" t="str">
        <f>_xlfn.XLOOKUP(A1027,'Data Cleaning in Medical Examin'!$A$2:$A$2336,'Data Cleaning in Medical Examin'!$C$2:$C$2336)</f>
        <v>Obesity</v>
      </c>
      <c r="K1027" t="str">
        <f>_xlfn.XLOOKUP(A1027,'Data Cleaning in Medical Examin'!$A$2:$A$2336,'Data Cleaning in Medical Examin'!$E$2:$E$2336)</f>
        <v>Diabetes</v>
      </c>
      <c r="L1027" t="str">
        <f>_xlfn.XLOOKUP(A1027,'DataCleaning in Hospitalisation'!$A$2:$A$2344,'DataCleaning in Hospitalisation'!$E$2:$E$2344)</f>
        <v>18-Dec-1965</v>
      </c>
      <c r="M1027" s="29">
        <f>_xlfn.XLOOKUP(A1027,'DataCleaning in Hospitalisation'!$A$2:$A$2344,'DataCleaning in Hospitalisation'!$H$2:$H$2344)</f>
        <v>10982.5</v>
      </c>
      <c r="N1027" t="str">
        <f>_xlfn.XLOOKUP(A1027,'DataCleaning in Hospitalisation'!$A$2:$A$2344,'DataCleaning in Hospitalisation'!$I$2:$I$2344)</f>
        <v>tier - 3</v>
      </c>
      <c r="O1027" t="str">
        <f>_xlfn.XLOOKUP(A1027,'DataCleaning in Hospitalisation'!$A$2:$A$2344,'DataCleaning in Hospitalisation'!$J$2:$J$2344)</f>
        <v>tier - 3</v>
      </c>
      <c r="P1027" t="str">
        <f>_xlfn.XLOOKUP(A1027,'DataCleaning in Hospitalisation'!$A$2:$A$2344,'DataCleaning in Hospitalisation'!$K$2:$K$2344)</f>
        <v>R1013</v>
      </c>
      <c r="Q1027">
        <f>_xlfn.XLOOKUP(A1027,'DataCleaning in Hospitalisation'!$A$2:$A$2344,'DataCleaning in Hospitalisation'!$F$2:$F$2344)</f>
        <v>58</v>
      </c>
      <c r="U1027" s="44" t="s">
        <v>2372</v>
      </c>
      <c r="V1027">
        <v>1</v>
      </c>
      <c r="X1027" s="4" t="s">
        <v>443</v>
      </c>
      <c r="Y1027" s="29">
        <v>3858.51</v>
      </c>
      <c r="AJ1027" s="4" t="s">
        <v>443</v>
      </c>
      <c r="AK1027" s="29">
        <v>3858.51</v>
      </c>
    </row>
    <row r="1028" spans="1:37" x14ac:dyDescent="0.3">
      <c r="A1028" t="s">
        <v>1339</v>
      </c>
      <c r="B1028" t="str">
        <f>_xlfn.XLOOKUP(A1028,'Customer Names'!$A$2:$A$2336,'Customer Names'!$C$2:$C$2336)</f>
        <v xml:space="preserve"> Ms.Emma</v>
      </c>
      <c r="C1028" s="34">
        <f>_xlfn.XLOOKUP(A1028,'Data Cleaning in Medical Examin'!$A$2:$A$2336,'Data Cleaning in Medical Examin'!$B$2:$B$2336)</f>
        <v>41.47</v>
      </c>
      <c r="D1028">
        <f>_xlfn.XLOOKUP(A1028,'Data Cleaning in Medical Examin'!$A$2:$A$2336,'Data Cleaning in Medical Examin'!$D$2:$D$2336)</f>
        <v>10.34</v>
      </c>
      <c r="E1028" t="str">
        <f>_xlfn.XLOOKUP(A1028,'Data Cleaning in Medical Examin'!$A$2:$A$2336,'Data Cleaning in Medical Examin'!$F$2:$F$2336)</f>
        <v>No</v>
      </c>
      <c r="F1028" t="str">
        <f>_xlfn.XLOOKUP(A1028,'Data Cleaning in Medical Examin'!$A$2:$A$2336,'Data Cleaning in Medical Examin'!$G$2:$G$2336)</f>
        <v>No</v>
      </c>
      <c r="G1028" t="str">
        <f>_xlfn.XLOOKUP(A1028,'Data Cleaning in Medical Examin'!$A$2:$A$2336,'Data Cleaning in Medical Examin'!$H$2:$H$2336)</f>
        <v>No</v>
      </c>
      <c r="H1028" s="4">
        <f>_xlfn.XLOOKUP(A1028,'Data Cleaning in Medical Examin'!$A$2:$A$2336,'Data Cleaning in Medical Examin'!$I$2:$I$2336)</f>
        <v>2</v>
      </c>
      <c r="I1028" t="str">
        <f>_xlfn.XLOOKUP(A1028,'Data Cleaning in Medical Examin'!$A$2:$A$2336,'Data Cleaning in Medical Examin'!$J$2:$J$2336)</f>
        <v>No</v>
      </c>
      <c r="J1028" t="str">
        <f>_xlfn.XLOOKUP(A1028,'Data Cleaning in Medical Examin'!$A$2:$A$2336,'Data Cleaning in Medical Examin'!$C$2:$C$2336)</f>
        <v>Obesity</v>
      </c>
      <c r="K1028" t="str">
        <f>_xlfn.XLOOKUP(A1028,'Data Cleaning in Medical Examin'!$A$2:$A$2336,'Data Cleaning in Medical Examin'!$E$2:$E$2336)</f>
        <v>Diabetes</v>
      </c>
      <c r="L1028" t="str">
        <f>_xlfn.XLOOKUP(A1028,'DataCleaning in Hospitalisation'!$A$2:$A$2344,'DataCleaning in Hospitalisation'!$E$2:$E$2344)</f>
        <v>21-Oct-1973</v>
      </c>
      <c r="M1028" s="29">
        <f>_xlfn.XLOOKUP(A1028,'DataCleaning in Hospitalisation'!$A$2:$A$2344,'DataCleaning in Hospitalisation'!$H$2:$H$2344)</f>
        <v>10977.21</v>
      </c>
      <c r="N1028" t="str">
        <f>_xlfn.XLOOKUP(A1028,'DataCleaning in Hospitalisation'!$A$2:$A$2344,'DataCleaning in Hospitalisation'!$I$2:$I$2344)</f>
        <v>tier - 3</v>
      </c>
      <c r="O1028" t="str">
        <f>_xlfn.XLOOKUP(A1028,'DataCleaning in Hospitalisation'!$A$2:$A$2344,'DataCleaning in Hospitalisation'!$J$2:$J$2344)</f>
        <v>tier - 1</v>
      </c>
      <c r="P1028" t="str">
        <f>_xlfn.XLOOKUP(A1028,'DataCleaning in Hospitalisation'!$A$2:$A$2344,'DataCleaning in Hospitalisation'!$K$2:$K$2344)</f>
        <v>R1013</v>
      </c>
      <c r="Q1028">
        <f>_xlfn.XLOOKUP(A1028,'DataCleaning in Hospitalisation'!$A$2:$A$2344,'DataCleaning in Hospitalisation'!$F$2:$F$2344)</f>
        <v>50</v>
      </c>
      <c r="U1028" s="45" t="s">
        <v>2372</v>
      </c>
      <c r="V1028">
        <v>1</v>
      </c>
      <c r="X1028" s="4" t="s">
        <v>442</v>
      </c>
      <c r="Y1028" s="29">
        <v>3857.76</v>
      </c>
      <c r="AJ1028" s="4" t="s">
        <v>442</v>
      </c>
      <c r="AK1028" s="29">
        <v>3857.76</v>
      </c>
    </row>
    <row r="1029" spans="1:37" x14ac:dyDescent="0.3">
      <c r="A1029" t="s">
        <v>1338</v>
      </c>
      <c r="B1029" t="str">
        <f>_xlfn.XLOOKUP(A1029,'Customer Names'!$A$2:$A$2336,'Customer Names'!$C$2:$C$2336)</f>
        <v xml:space="preserve"> Mr.Tim</v>
      </c>
      <c r="C1029" s="34">
        <f>_xlfn.XLOOKUP(A1029,'Data Cleaning in Medical Examin'!$A$2:$A$2336,'Data Cleaning in Medical Examin'!$B$2:$B$2336)</f>
        <v>33.725000000000001</v>
      </c>
      <c r="D1029">
        <f>_xlfn.XLOOKUP(A1029,'Data Cleaning in Medical Examin'!$A$2:$A$2336,'Data Cleaning in Medical Examin'!$D$2:$D$2336)</f>
        <v>5.51</v>
      </c>
      <c r="E1029" t="str">
        <f>_xlfn.XLOOKUP(A1029,'Data Cleaning in Medical Examin'!$A$2:$A$2336,'Data Cleaning in Medical Examin'!$F$2:$F$2336)</f>
        <v>Yes</v>
      </c>
      <c r="F1029" t="str">
        <f>_xlfn.XLOOKUP(A1029,'Data Cleaning in Medical Examin'!$A$2:$A$2336,'Data Cleaning in Medical Examin'!$G$2:$G$2336)</f>
        <v>No</v>
      </c>
      <c r="G1029" t="str">
        <f>_xlfn.XLOOKUP(A1029,'Data Cleaning in Medical Examin'!$A$2:$A$2336,'Data Cleaning in Medical Examin'!$H$2:$H$2336)</f>
        <v>No</v>
      </c>
      <c r="H1029" s="4">
        <f>_xlfn.XLOOKUP(A1029,'Data Cleaning in Medical Examin'!$A$2:$A$2336,'Data Cleaning in Medical Examin'!$I$2:$I$2336)</f>
        <v>2</v>
      </c>
      <c r="I1029" t="str">
        <f>_xlfn.XLOOKUP(A1029,'Data Cleaning in Medical Examin'!$A$2:$A$2336,'Data Cleaning in Medical Examin'!$J$2:$J$2336)</f>
        <v>No</v>
      </c>
      <c r="J1029" t="str">
        <f>_xlfn.XLOOKUP(A1029,'Data Cleaning in Medical Examin'!$A$2:$A$2336,'Data Cleaning in Medical Examin'!$C$2:$C$2336)</f>
        <v>Obesity</v>
      </c>
      <c r="K1029" t="str">
        <f>_xlfn.XLOOKUP(A1029,'Data Cleaning in Medical Examin'!$A$2:$A$2336,'Data Cleaning in Medical Examin'!$E$2:$E$2336)</f>
        <v>Normal</v>
      </c>
      <c r="L1029" t="str">
        <f>_xlfn.XLOOKUP(A1029,'DataCleaning in Hospitalisation'!$A$2:$A$2344,'DataCleaning in Hospitalisation'!$E$2:$E$2344)</f>
        <v>9-Jul-1966</v>
      </c>
      <c r="M1029" s="29">
        <f>_xlfn.XLOOKUP(A1029,'DataCleaning in Hospitalisation'!$A$2:$A$2344,'DataCleaning in Hospitalisation'!$H$2:$H$2344)</f>
        <v>10976.25</v>
      </c>
      <c r="N1029" t="str">
        <f>_xlfn.XLOOKUP(A1029,'DataCleaning in Hospitalisation'!$A$2:$A$2344,'DataCleaning in Hospitalisation'!$I$2:$I$2344)</f>
        <v>tier - 3</v>
      </c>
      <c r="O1029" t="str">
        <f>_xlfn.XLOOKUP(A1029,'DataCleaning in Hospitalisation'!$A$2:$A$2344,'DataCleaning in Hospitalisation'!$J$2:$J$2344)</f>
        <v>tier - 2</v>
      </c>
      <c r="P1029" t="str">
        <f>_xlfn.XLOOKUP(A1029,'DataCleaning in Hospitalisation'!$A$2:$A$2344,'DataCleaning in Hospitalisation'!$K$2:$K$2344)</f>
        <v>R1012</v>
      </c>
      <c r="Q1029">
        <f>_xlfn.XLOOKUP(A1029,'DataCleaning in Hospitalisation'!$A$2:$A$2344,'DataCleaning in Hospitalisation'!$F$2:$F$2344)</f>
        <v>57</v>
      </c>
      <c r="U1029" s="4" t="s">
        <v>1214</v>
      </c>
      <c r="V1029">
        <v>1</v>
      </c>
      <c r="X1029" s="4" t="s">
        <v>441</v>
      </c>
      <c r="Y1029" s="29">
        <v>3847.67</v>
      </c>
      <c r="AJ1029" s="4" t="s">
        <v>441</v>
      </c>
      <c r="AK1029" s="29">
        <v>3847.67</v>
      </c>
    </row>
    <row r="1030" spans="1:37" x14ac:dyDescent="0.3">
      <c r="A1030" t="s">
        <v>1337</v>
      </c>
      <c r="B1030" t="str">
        <f>_xlfn.XLOOKUP(A1030,'Customer Names'!$A$2:$A$2336,'Customer Names'!$C$2:$C$2336)</f>
        <v xml:space="preserve"> Mr.Patrick</v>
      </c>
      <c r="C1030" s="34">
        <f>_xlfn.XLOOKUP(A1030,'Data Cleaning in Medical Examin'!$A$2:$A$2336,'Data Cleaning in Medical Examin'!$B$2:$B$2336)</f>
        <v>28.1</v>
      </c>
      <c r="D1030">
        <f>_xlfn.XLOOKUP(A1030,'Data Cleaning in Medical Examin'!$A$2:$A$2336,'Data Cleaning in Medical Examin'!$D$2:$D$2336)</f>
        <v>11.2</v>
      </c>
      <c r="E1030" t="str">
        <f>_xlfn.XLOOKUP(A1030,'Data Cleaning in Medical Examin'!$A$2:$A$2336,'Data Cleaning in Medical Examin'!$F$2:$F$2336)</f>
        <v>No</v>
      </c>
      <c r="F1030" t="str">
        <f>_xlfn.XLOOKUP(A1030,'Data Cleaning in Medical Examin'!$A$2:$A$2336,'Data Cleaning in Medical Examin'!$G$2:$G$2336)</f>
        <v>No</v>
      </c>
      <c r="G1030" t="str">
        <f>_xlfn.XLOOKUP(A1030,'Data Cleaning in Medical Examin'!$A$2:$A$2336,'Data Cleaning in Medical Examin'!$H$2:$H$2336)</f>
        <v>No</v>
      </c>
      <c r="H1030" s="4">
        <f>_xlfn.XLOOKUP(A1030,'Data Cleaning in Medical Examin'!$A$2:$A$2336,'Data Cleaning in Medical Examin'!$I$2:$I$2336)</f>
        <v>0</v>
      </c>
      <c r="I1030" t="str">
        <f>_xlfn.XLOOKUP(A1030,'Data Cleaning in Medical Examin'!$A$2:$A$2336,'Data Cleaning in Medical Examin'!$J$2:$J$2336)</f>
        <v>No</v>
      </c>
      <c r="J1030" t="str">
        <f>_xlfn.XLOOKUP(A1030,'Data Cleaning in Medical Examin'!$A$2:$A$2336,'Data Cleaning in Medical Examin'!$C$2:$C$2336)</f>
        <v>Over Weight</v>
      </c>
      <c r="K1030" t="str">
        <f>_xlfn.XLOOKUP(A1030,'Data Cleaning in Medical Examin'!$A$2:$A$2336,'Data Cleaning in Medical Examin'!$E$2:$E$2336)</f>
        <v>Diabetes</v>
      </c>
      <c r="L1030" t="str">
        <f>_xlfn.XLOOKUP(A1030,'DataCleaning in Hospitalisation'!$A$2:$A$2344,'DataCleaning in Hospitalisation'!$E$2:$E$2344)</f>
        <v>19-Jun-1965</v>
      </c>
      <c r="M1030" s="29">
        <f>_xlfn.XLOOKUP(A1030,'DataCleaning in Hospitalisation'!$A$2:$A$2344,'DataCleaning in Hospitalisation'!$H$2:$H$2344)</f>
        <v>10965.45</v>
      </c>
      <c r="N1030" t="str">
        <f>_xlfn.XLOOKUP(A1030,'DataCleaning in Hospitalisation'!$A$2:$A$2344,'DataCleaning in Hospitalisation'!$I$2:$I$2344)</f>
        <v>tier - 3</v>
      </c>
      <c r="O1030" t="str">
        <f>_xlfn.XLOOKUP(A1030,'DataCleaning in Hospitalisation'!$A$2:$A$2344,'DataCleaning in Hospitalisation'!$J$2:$J$2344)</f>
        <v>tier - 2</v>
      </c>
      <c r="P1030" t="str">
        <f>_xlfn.XLOOKUP(A1030,'DataCleaning in Hospitalisation'!$A$2:$A$2344,'DataCleaning in Hospitalisation'!$K$2:$K$2344)</f>
        <v>R1011</v>
      </c>
      <c r="Q1030">
        <f>_xlfn.XLOOKUP(A1030,'DataCleaning in Hospitalisation'!$A$2:$A$2344,'DataCleaning in Hospitalisation'!$F$2:$F$2344)</f>
        <v>58</v>
      </c>
      <c r="U1030" s="38" t="s">
        <v>7</v>
      </c>
      <c r="V1030">
        <v>1</v>
      </c>
      <c r="X1030" s="4" t="s">
        <v>440</v>
      </c>
      <c r="Y1030" s="29">
        <v>3797.2</v>
      </c>
      <c r="AJ1030" s="4" t="s">
        <v>440</v>
      </c>
      <c r="AK1030" s="29">
        <v>3797.2</v>
      </c>
    </row>
    <row r="1031" spans="1:37" x14ac:dyDescent="0.3">
      <c r="A1031" t="s">
        <v>1336</v>
      </c>
      <c r="B1031" t="str">
        <f>_xlfn.XLOOKUP(A1031,'Customer Names'!$A$2:$A$2336,'Customer Names'!$C$2:$C$2336)</f>
        <v xml:space="preserve"> Ms.Bridget</v>
      </c>
      <c r="C1031" s="34">
        <f>_xlfn.XLOOKUP(A1031,'Data Cleaning in Medical Examin'!$A$2:$A$2336,'Data Cleaning in Medical Examin'!$B$2:$B$2336)</f>
        <v>37.43</v>
      </c>
      <c r="D1031">
        <f>_xlfn.XLOOKUP(A1031,'Data Cleaning in Medical Examin'!$A$2:$A$2336,'Data Cleaning in Medical Examin'!$D$2:$D$2336)</f>
        <v>4.3499999999999996</v>
      </c>
      <c r="E1031" t="str">
        <f>_xlfn.XLOOKUP(A1031,'Data Cleaning in Medical Examin'!$A$2:$A$2336,'Data Cleaning in Medical Examin'!$F$2:$F$2336)</f>
        <v>Yes</v>
      </c>
      <c r="F1031" t="str">
        <f>_xlfn.XLOOKUP(A1031,'Data Cleaning in Medical Examin'!$A$2:$A$2336,'Data Cleaning in Medical Examin'!$G$2:$G$2336)</f>
        <v>No</v>
      </c>
      <c r="G1031" t="str">
        <f>_xlfn.XLOOKUP(A1031,'Data Cleaning in Medical Examin'!$A$2:$A$2336,'Data Cleaning in Medical Examin'!$H$2:$H$2336)</f>
        <v>Yes</v>
      </c>
      <c r="H1031" s="4">
        <f>_xlfn.XLOOKUP(A1031,'Data Cleaning in Medical Examin'!$A$2:$A$2336,'Data Cleaning in Medical Examin'!$I$2:$I$2336)</f>
        <v>1</v>
      </c>
      <c r="I1031" t="str">
        <f>_xlfn.XLOOKUP(A1031,'Data Cleaning in Medical Examin'!$A$2:$A$2336,'Data Cleaning in Medical Examin'!$J$2:$J$2336)</f>
        <v>No</v>
      </c>
      <c r="J1031" t="str">
        <f>_xlfn.XLOOKUP(A1031,'Data Cleaning in Medical Examin'!$A$2:$A$2336,'Data Cleaning in Medical Examin'!$C$2:$C$2336)</f>
        <v>Obesity</v>
      </c>
      <c r="K1031" t="str">
        <f>_xlfn.XLOOKUP(A1031,'Data Cleaning in Medical Examin'!$A$2:$A$2336,'Data Cleaning in Medical Examin'!$E$2:$E$2336)</f>
        <v>Normal</v>
      </c>
      <c r="L1031" t="str">
        <f>_xlfn.XLOOKUP(A1031,'DataCleaning in Hospitalisation'!$A$2:$A$2344,'DataCleaning in Hospitalisation'!$E$2:$E$2344)</f>
        <v>14-Aug-1969</v>
      </c>
      <c r="M1031" s="29">
        <f>_xlfn.XLOOKUP(A1031,'DataCleaning in Hospitalisation'!$A$2:$A$2344,'DataCleaning in Hospitalisation'!$H$2:$H$2344)</f>
        <v>10959.69</v>
      </c>
      <c r="N1031" t="str">
        <f>_xlfn.XLOOKUP(A1031,'DataCleaning in Hospitalisation'!$A$2:$A$2344,'DataCleaning in Hospitalisation'!$I$2:$I$2344)</f>
        <v>tier - 3</v>
      </c>
      <c r="O1031" t="str">
        <f>_xlfn.XLOOKUP(A1031,'DataCleaning in Hospitalisation'!$A$2:$A$2344,'DataCleaning in Hospitalisation'!$J$2:$J$2344)</f>
        <v>tier - 3</v>
      </c>
      <c r="P1031" t="str">
        <f>_xlfn.XLOOKUP(A1031,'DataCleaning in Hospitalisation'!$A$2:$A$2344,'DataCleaning in Hospitalisation'!$K$2:$K$2344)</f>
        <v>R1012</v>
      </c>
      <c r="Q1031">
        <f>_xlfn.XLOOKUP(A1031,'DataCleaning in Hospitalisation'!$A$2:$A$2344,'DataCleaning in Hospitalisation'!$F$2:$F$2344)</f>
        <v>54</v>
      </c>
      <c r="U1031" s="42" t="s">
        <v>2412</v>
      </c>
      <c r="V1031">
        <v>1</v>
      </c>
      <c r="X1031" s="4" t="s">
        <v>439</v>
      </c>
      <c r="Y1031" s="29">
        <v>3796.36</v>
      </c>
      <c r="AJ1031" s="4" t="s">
        <v>439</v>
      </c>
      <c r="AK1031" s="29">
        <v>3796.36</v>
      </c>
    </row>
    <row r="1032" spans="1:37" x14ac:dyDescent="0.3">
      <c r="A1032" t="s">
        <v>1335</v>
      </c>
      <c r="B1032" t="str">
        <f>_xlfn.XLOOKUP(A1032,'Customer Names'!$A$2:$A$2336,'Customer Names'!$C$2:$C$2336)</f>
        <v xml:space="preserve"> Mr.Gabriel</v>
      </c>
      <c r="C1032" s="34">
        <f>_xlfn.XLOOKUP(A1032,'Data Cleaning in Medical Examin'!$A$2:$A$2336,'Data Cleaning in Medical Examin'!$B$2:$B$2336)</f>
        <v>23.7</v>
      </c>
      <c r="D1032">
        <f>_xlfn.XLOOKUP(A1032,'Data Cleaning in Medical Examin'!$A$2:$A$2336,'Data Cleaning in Medical Examin'!$D$2:$D$2336)</f>
        <v>10.45</v>
      </c>
      <c r="E1032" t="str">
        <f>_xlfn.XLOOKUP(A1032,'Data Cleaning in Medical Examin'!$A$2:$A$2336,'Data Cleaning in Medical Examin'!$F$2:$F$2336)</f>
        <v>No</v>
      </c>
      <c r="F1032" t="str">
        <f>_xlfn.XLOOKUP(A1032,'Data Cleaning in Medical Examin'!$A$2:$A$2336,'Data Cleaning in Medical Examin'!$G$2:$G$2336)</f>
        <v>No</v>
      </c>
      <c r="G1032" t="str">
        <f>_xlfn.XLOOKUP(A1032,'Data Cleaning in Medical Examin'!$A$2:$A$2336,'Data Cleaning in Medical Examin'!$H$2:$H$2336)</f>
        <v>No</v>
      </c>
      <c r="H1032" s="4">
        <f>_xlfn.XLOOKUP(A1032,'Data Cleaning in Medical Examin'!$A$2:$A$2336,'Data Cleaning in Medical Examin'!$I$2:$I$2336)</f>
        <v>0</v>
      </c>
      <c r="I1032" t="str">
        <f>_xlfn.XLOOKUP(A1032,'Data Cleaning in Medical Examin'!$A$2:$A$2336,'Data Cleaning in Medical Examin'!$J$2:$J$2336)</f>
        <v>No</v>
      </c>
      <c r="J1032" t="str">
        <f>_xlfn.XLOOKUP(A1032,'Data Cleaning in Medical Examin'!$A$2:$A$2336,'Data Cleaning in Medical Examin'!$C$2:$C$2336)</f>
        <v>Normal Weight</v>
      </c>
      <c r="K1032" t="str">
        <f>_xlfn.XLOOKUP(A1032,'Data Cleaning in Medical Examin'!$A$2:$A$2336,'Data Cleaning in Medical Examin'!$E$2:$E$2336)</f>
        <v>Diabetes</v>
      </c>
      <c r="L1032" t="str">
        <f>_xlfn.XLOOKUP(A1032,'DataCleaning in Hospitalisation'!$A$2:$A$2344,'DataCleaning in Hospitalisation'!$E$2:$E$2344)</f>
        <v>4-Dec-1965</v>
      </c>
      <c r="M1032" s="29">
        <f>_xlfn.XLOOKUP(A1032,'DataCleaning in Hospitalisation'!$A$2:$A$2344,'DataCleaning in Hospitalisation'!$H$2:$H$2344)</f>
        <v>10959.33</v>
      </c>
      <c r="N1032" t="str">
        <f>_xlfn.XLOOKUP(A1032,'DataCleaning in Hospitalisation'!$A$2:$A$2344,'DataCleaning in Hospitalisation'!$I$2:$I$2344)</f>
        <v>tier - 3</v>
      </c>
      <c r="O1032" t="str">
        <f>_xlfn.XLOOKUP(A1032,'DataCleaning in Hospitalisation'!$A$2:$A$2344,'DataCleaning in Hospitalisation'!$J$2:$J$2344)</f>
        <v>tier - 3</v>
      </c>
      <c r="P1032" t="str">
        <f>_xlfn.XLOOKUP(A1032,'DataCleaning in Hospitalisation'!$A$2:$A$2344,'DataCleaning in Hospitalisation'!$K$2:$K$2344)</f>
        <v>R1011</v>
      </c>
      <c r="Q1032">
        <f>_xlfn.XLOOKUP(A1032,'DataCleaning in Hospitalisation'!$A$2:$A$2344,'DataCleaning in Hospitalisation'!$F$2:$F$2344)</f>
        <v>58</v>
      </c>
      <c r="U1032" s="43" t="s">
        <v>11</v>
      </c>
      <c r="V1032">
        <v>1</v>
      </c>
      <c r="X1032" s="4" t="s">
        <v>438</v>
      </c>
      <c r="Y1032" s="29">
        <v>3793.55</v>
      </c>
      <c r="AJ1032" s="4" t="s">
        <v>438</v>
      </c>
      <c r="AK1032" s="29">
        <v>3793.55</v>
      </c>
    </row>
    <row r="1033" spans="1:37" x14ac:dyDescent="0.3">
      <c r="A1033" t="s">
        <v>1334</v>
      </c>
      <c r="B1033" t="str">
        <f>_xlfn.XLOOKUP(A1033,'Customer Names'!$A$2:$A$2336,'Customer Names'!$C$2:$C$2336)</f>
        <v xml:space="preserve"> Ms.Natasha</v>
      </c>
      <c r="C1033" s="34">
        <f>_xlfn.XLOOKUP(A1033,'Data Cleaning in Medical Examin'!$A$2:$A$2336,'Data Cleaning in Medical Examin'!$B$2:$B$2336)</f>
        <v>24.795000000000002</v>
      </c>
      <c r="D1033">
        <f>_xlfn.XLOOKUP(A1033,'Data Cleaning in Medical Examin'!$A$2:$A$2336,'Data Cleaning in Medical Examin'!$D$2:$D$2336)</f>
        <v>4.07</v>
      </c>
      <c r="E1033" t="str">
        <f>_xlfn.XLOOKUP(A1033,'Data Cleaning in Medical Examin'!$A$2:$A$2336,'Data Cleaning in Medical Examin'!$F$2:$F$2336)</f>
        <v>Yes</v>
      </c>
      <c r="F1033" t="str">
        <f>_xlfn.XLOOKUP(A1033,'Data Cleaning in Medical Examin'!$A$2:$A$2336,'Data Cleaning in Medical Examin'!$G$2:$G$2336)</f>
        <v>No</v>
      </c>
      <c r="G1033" t="str">
        <f>_xlfn.XLOOKUP(A1033,'Data Cleaning in Medical Examin'!$A$2:$A$2336,'Data Cleaning in Medical Examin'!$H$2:$H$2336)</f>
        <v>Yes</v>
      </c>
      <c r="H1033" s="4">
        <f>_xlfn.XLOOKUP(A1033,'Data Cleaning in Medical Examin'!$A$2:$A$2336,'Data Cleaning in Medical Examin'!$I$2:$I$2336)</f>
        <v>1</v>
      </c>
      <c r="I1033" t="str">
        <f>_xlfn.XLOOKUP(A1033,'Data Cleaning in Medical Examin'!$A$2:$A$2336,'Data Cleaning in Medical Examin'!$J$2:$J$2336)</f>
        <v>No</v>
      </c>
      <c r="J1033" t="str">
        <f>_xlfn.XLOOKUP(A1033,'Data Cleaning in Medical Examin'!$A$2:$A$2336,'Data Cleaning in Medical Examin'!$C$2:$C$2336)</f>
        <v>Normal Weight</v>
      </c>
      <c r="K1033" t="str">
        <f>_xlfn.XLOOKUP(A1033,'Data Cleaning in Medical Examin'!$A$2:$A$2336,'Data Cleaning in Medical Examin'!$E$2:$E$2336)</f>
        <v>Normal</v>
      </c>
      <c r="L1033" t="str">
        <f>_xlfn.XLOOKUP(A1033,'DataCleaning in Hospitalisation'!$A$2:$A$2344,'DataCleaning in Hospitalisation'!$E$2:$E$2344)</f>
        <v>10-Nov-1969</v>
      </c>
      <c r="M1033" s="29">
        <f>_xlfn.XLOOKUP(A1033,'DataCleaning in Hospitalisation'!$A$2:$A$2344,'DataCleaning in Hospitalisation'!$H$2:$H$2344)</f>
        <v>10942.13</v>
      </c>
      <c r="N1033" t="str">
        <f>_xlfn.XLOOKUP(A1033,'DataCleaning in Hospitalisation'!$A$2:$A$2344,'DataCleaning in Hospitalisation'!$I$2:$I$2344)</f>
        <v>tier - 3</v>
      </c>
      <c r="O1033" t="str">
        <f>_xlfn.XLOOKUP(A1033,'DataCleaning in Hospitalisation'!$A$2:$A$2344,'DataCleaning in Hospitalisation'!$J$2:$J$2344)</f>
        <v>tier - 3</v>
      </c>
      <c r="P1033" t="str">
        <f>_xlfn.XLOOKUP(A1033,'DataCleaning in Hospitalisation'!$A$2:$A$2344,'DataCleaning in Hospitalisation'!$K$2:$K$2344)</f>
        <v>R1012</v>
      </c>
      <c r="Q1033">
        <f>_xlfn.XLOOKUP(A1033,'DataCleaning in Hospitalisation'!$A$2:$A$2344,'DataCleaning in Hospitalisation'!$F$2:$F$2344)</f>
        <v>54</v>
      </c>
      <c r="U1033" s="44" t="s">
        <v>2372</v>
      </c>
      <c r="V1033">
        <v>1</v>
      </c>
      <c r="X1033" s="4" t="s">
        <v>437</v>
      </c>
      <c r="Y1033" s="29">
        <v>3785.77</v>
      </c>
      <c r="AJ1033" s="4" t="s">
        <v>437</v>
      </c>
      <c r="AK1033" s="29">
        <v>3785.77</v>
      </c>
    </row>
    <row r="1034" spans="1:37" x14ac:dyDescent="0.3">
      <c r="A1034" t="s">
        <v>1333</v>
      </c>
      <c r="B1034" t="str">
        <f>_xlfn.XLOOKUP(A1034,'Customer Names'!$A$2:$A$2336,'Customer Names'!$C$2:$C$2336)</f>
        <v xml:space="preserve"> Ms.Abby</v>
      </c>
      <c r="C1034" s="34">
        <f>_xlfn.XLOOKUP(A1034,'Data Cleaning in Medical Examin'!$A$2:$A$2336,'Data Cleaning in Medical Examin'!$B$2:$B$2336)</f>
        <v>31.9</v>
      </c>
      <c r="D1034">
        <f>_xlfn.XLOOKUP(A1034,'Data Cleaning in Medical Examin'!$A$2:$A$2336,'Data Cleaning in Medical Examin'!$D$2:$D$2336)</f>
        <v>8.34</v>
      </c>
      <c r="E1034" t="str">
        <f>_xlfn.XLOOKUP(A1034,'Data Cleaning in Medical Examin'!$A$2:$A$2336,'Data Cleaning in Medical Examin'!$F$2:$F$2336)</f>
        <v>No</v>
      </c>
      <c r="F1034" t="str">
        <f>_xlfn.XLOOKUP(A1034,'Data Cleaning in Medical Examin'!$A$2:$A$2336,'Data Cleaning in Medical Examin'!$G$2:$G$2336)</f>
        <v>No</v>
      </c>
      <c r="G1034" t="str">
        <f>_xlfn.XLOOKUP(A1034,'Data Cleaning in Medical Examin'!$A$2:$A$2336,'Data Cleaning in Medical Examin'!$H$2:$H$2336)</f>
        <v>No</v>
      </c>
      <c r="H1034" s="4">
        <f>_xlfn.XLOOKUP(A1034,'Data Cleaning in Medical Examin'!$A$2:$A$2336,'Data Cleaning in Medical Examin'!$I$2:$I$2336)</f>
        <v>0</v>
      </c>
      <c r="I1034" t="str">
        <f>_xlfn.XLOOKUP(A1034,'Data Cleaning in Medical Examin'!$A$2:$A$2336,'Data Cleaning in Medical Examin'!$J$2:$J$2336)</f>
        <v>No</v>
      </c>
      <c r="J1034" t="str">
        <f>_xlfn.XLOOKUP(A1034,'Data Cleaning in Medical Examin'!$A$2:$A$2336,'Data Cleaning in Medical Examin'!$C$2:$C$2336)</f>
        <v>Obesity</v>
      </c>
      <c r="K1034" t="str">
        <f>_xlfn.XLOOKUP(A1034,'Data Cleaning in Medical Examin'!$A$2:$A$2336,'Data Cleaning in Medical Examin'!$E$2:$E$2336)</f>
        <v>Diabetes</v>
      </c>
      <c r="L1034" t="str">
        <f>_xlfn.XLOOKUP(A1034,'DataCleaning in Hospitalisation'!$A$2:$A$2344,'DataCleaning in Hospitalisation'!$E$2:$E$2344)</f>
        <v>12-Nov-1968</v>
      </c>
      <c r="M1034" s="29">
        <f>_xlfn.XLOOKUP(A1034,'DataCleaning in Hospitalisation'!$A$2:$A$2344,'DataCleaning in Hospitalisation'!$H$2:$H$2344)</f>
        <v>10928.85</v>
      </c>
      <c r="N1034" t="str">
        <f>_xlfn.XLOOKUP(A1034,'DataCleaning in Hospitalisation'!$A$2:$A$2344,'DataCleaning in Hospitalisation'!$I$2:$I$2344)</f>
        <v>tier - 3</v>
      </c>
      <c r="O1034" t="str">
        <f>_xlfn.XLOOKUP(A1034,'DataCleaning in Hospitalisation'!$A$2:$A$2344,'DataCleaning in Hospitalisation'!$J$2:$J$2344)</f>
        <v>tier - 3</v>
      </c>
      <c r="P1034" t="str">
        <f>_xlfn.XLOOKUP(A1034,'DataCleaning in Hospitalisation'!$A$2:$A$2344,'DataCleaning in Hospitalisation'!$K$2:$K$2344)</f>
        <v>R1013</v>
      </c>
      <c r="Q1034">
        <f>_xlfn.XLOOKUP(A1034,'DataCleaning in Hospitalisation'!$A$2:$A$2344,'DataCleaning in Hospitalisation'!$F$2:$F$2344)</f>
        <v>55</v>
      </c>
      <c r="U1034" s="45" t="s">
        <v>2373</v>
      </c>
      <c r="V1034">
        <v>1</v>
      </c>
      <c r="X1034" s="4" t="s">
        <v>436</v>
      </c>
      <c r="Y1034" s="29">
        <v>3773.23</v>
      </c>
      <c r="AJ1034" s="4" t="s">
        <v>436</v>
      </c>
      <c r="AK1034" s="29">
        <v>3773.23</v>
      </c>
    </row>
    <row r="1035" spans="1:37" x14ac:dyDescent="0.3">
      <c r="A1035" t="s">
        <v>1332</v>
      </c>
      <c r="B1035" t="str">
        <f>_xlfn.XLOOKUP(A1035,'Customer Names'!$A$2:$A$2336,'Customer Names'!$C$2:$C$2336)</f>
        <v xml:space="preserve"> Ms.Michelle</v>
      </c>
      <c r="C1035" s="34">
        <f>_xlfn.XLOOKUP(A1035,'Data Cleaning in Medical Examin'!$A$2:$A$2336,'Data Cleaning in Medical Examin'!$B$2:$B$2336)</f>
        <v>32.68</v>
      </c>
      <c r="D1035">
        <f>_xlfn.XLOOKUP(A1035,'Data Cleaning in Medical Examin'!$A$2:$A$2336,'Data Cleaning in Medical Examin'!$D$2:$D$2336)</f>
        <v>7.41</v>
      </c>
      <c r="E1035" t="str">
        <f>_xlfn.XLOOKUP(A1035,'Data Cleaning in Medical Examin'!$A$2:$A$2336,'Data Cleaning in Medical Examin'!$F$2:$F$2336)</f>
        <v>No</v>
      </c>
      <c r="F1035" t="str">
        <f>_xlfn.XLOOKUP(A1035,'Data Cleaning in Medical Examin'!$A$2:$A$2336,'Data Cleaning in Medical Examin'!$G$2:$G$2336)</f>
        <v>No</v>
      </c>
      <c r="G1035" t="str">
        <f>_xlfn.XLOOKUP(A1035,'Data Cleaning in Medical Examin'!$A$2:$A$2336,'Data Cleaning in Medical Examin'!$H$2:$H$2336)</f>
        <v>No</v>
      </c>
      <c r="H1035" s="4">
        <f>_xlfn.XLOOKUP(A1035,'Data Cleaning in Medical Examin'!$A$2:$A$2336,'Data Cleaning in Medical Examin'!$I$2:$I$2336)</f>
        <v>0</v>
      </c>
      <c r="I1035" t="str">
        <f>_xlfn.XLOOKUP(A1035,'Data Cleaning in Medical Examin'!$A$2:$A$2336,'Data Cleaning in Medical Examin'!$J$2:$J$2336)</f>
        <v>No</v>
      </c>
      <c r="J1035" t="str">
        <f>_xlfn.XLOOKUP(A1035,'Data Cleaning in Medical Examin'!$A$2:$A$2336,'Data Cleaning in Medical Examin'!$C$2:$C$2336)</f>
        <v>Obesity</v>
      </c>
      <c r="K1035" t="str">
        <f>_xlfn.XLOOKUP(A1035,'Data Cleaning in Medical Examin'!$A$2:$A$2336,'Data Cleaning in Medical Examin'!$E$2:$E$2336)</f>
        <v>Diabetes</v>
      </c>
      <c r="L1035" t="str">
        <f>_xlfn.XLOOKUP(A1035,'DataCleaning in Hospitalisation'!$A$2:$A$2344,'DataCleaning in Hospitalisation'!$E$2:$E$2344)</f>
        <v>13-Nov-1968</v>
      </c>
      <c r="M1035" s="29">
        <f>_xlfn.XLOOKUP(A1035,'DataCleaning in Hospitalisation'!$A$2:$A$2344,'DataCleaning in Hospitalisation'!$H$2:$H$2344)</f>
        <v>10923.93</v>
      </c>
      <c r="N1035" t="str">
        <f>_xlfn.XLOOKUP(A1035,'DataCleaning in Hospitalisation'!$A$2:$A$2344,'DataCleaning in Hospitalisation'!$I$2:$I$2344)</f>
        <v>tier - 3</v>
      </c>
      <c r="O1035" t="str">
        <f>_xlfn.XLOOKUP(A1035,'DataCleaning in Hospitalisation'!$A$2:$A$2344,'DataCleaning in Hospitalisation'!$J$2:$J$2344)</f>
        <v>tier - 1</v>
      </c>
      <c r="P1035" t="str">
        <f>_xlfn.XLOOKUP(A1035,'DataCleaning in Hospitalisation'!$A$2:$A$2344,'DataCleaning in Hospitalisation'!$K$2:$K$2344)</f>
        <v>R1024</v>
      </c>
      <c r="Q1035">
        <f>_xlfn.XLOOKUP(A1035,'DataCleaning in Hospitalisation'!$A$2:$A$2344,'DataCleaning in Hospitalisation'!$F$2:$F$2344)</f>
        <v>55</v>
      </c>
      <c r="U1035" s="4" t="s">
        <v>1213</v>
      </c>
      <c r="V1035">
        <v>1</v>
      </c>
      <c r="X1035" s="4" t="s">
        <v>435</v>
      </c>
      <c r="Y1035" s="29">
        <v>3766.88</v>
      </c>
      <c r="AJ1035" s="4" t="s">
        <v>435</v>
      </c>
      <c r="AK1035" s="29">
        <v>3766.88</v>
      </c>
    </row>
    <row r="1036" spans="1:37" x14ac:dyDescent="0.3">
      <c r="A1036" t="s">
        <v>1331</v>
      </c>
      <c r="B1036" t="str">
        <f>_xlfn.XLOOKUP(A1036,'Customer Names'!$A$2:$A$2336,'Customer Names'!$C$2:$C$2336)</f>
        <v xml:space="preserve"> Ms.Mckendree</v>
      </c>
      <c r="C1036" s="34">
        <f>_xlfn.XLOOKUP(A1036,'Data Cleaning in Medical Examin'!$A$2:$A$2336,'Data Cleaning in Medical Examin'!$B$2:$B$2336)</f>
        <v>47.13</v>
      </c>
      <c r="D1036">
        <f>_xlfn.XLOOKUP(A1036,'Data Cleaning in Medical Examin'!$A$2:$A$2336,'Data Cleaning in Medical Examin'!$D$2:$D$2336)</f>
        <v>4.3099999999999996</v>
      </c>
      <c r="E1036" t="str">
        <f>_xlfn.XLOOKUP(A1036,'Data Cleaning in Medical Examin'!$A$2:$A$2336,'Data Cleaning in Medical Examin'!$F$2:$F$2336)</f>
        <v>No</v>
      </c>
      <c r="F1036" t="str">
        <f>_xlfn.XLOOKUP(A1036,'Data Cleaning in Medical Examin'!$A$2:$A$2336,'Data Cleaning in Medical Examin'!$G$2:$G$2336)</f>
        <v>No</v>
      </c>
      <c r="G1036" t="str">
        <f>_xlfn.XLOOKUP(A1036,'Data Cleaning in Medical Examin'!$A$2:$A$2336,'Data Cleaning in Medical Examin'!$H$2:$H$2336)</f>
        <v>No</v>
      </c>
      <c r="H1036" s="4">
        <f>_xlfn.XLOOKUP(A1036,'Data Cleaning in Medical Examin'!$A$2:$A$2336,'Data Cleaning in Medical Examin'!$I$2:$I$2336)</f>
        <v>0</v>
      </c>
      <c r="I1036" t="str">
        <f>_xlfn.XLOOKUP(A1036,'Data Cleaning in Medical Examin'!$A$2:$A$2336,'Data Cleaning in Medical Examin'!$J$2:$J$2336)</f>
        <v>No</v>
      </c>
      <c r="J1036" t="str">
        <f>_xlfn.XLOOKUP(A1036,'Data Cleaning in Medical Examin'!$A$2:$A$2336,'Data Cleaning in Medical Examin'!$C$2:$C$2336)</f>
        <v>Obesity</v>
      </c>
      <c r="K1036" t="str">
        <f>_xlfn.XLOOKUP(A1036,'Data Cleaning in Medical Examin'!$A$2:$A$2336,'Data Cleaning in Medical Examin'!$E$2:$E$2336)</f>
        <v>Normal</v>
      </c>
      <c r="L1036" t="str">
        <f>_xlfn.XLOOKUP(A1036,'DataCleaning in Hospitalisation'!$A$2:$A$2344,'DataCleaning in Hospitalisation'!$E$2:$E$2344)</f>
        <v>6-Sep-1994</v>
      </c>
      <c r="M1036" s="29">
        <f>_xlfn.XLOOKUP(A1036,'DataCleaning in Hospitalisation'!$A$2:$A$2344,'DataCleaning in Hospitalisation'!$H$2:$H$2344)</f>
        <v>10886.66</v>
      </c>
      <c r="N1036" t="str">
        <f>_xlfn.XLOOKUP(A1036,'DataCleaning in Hospitalisation'!$A$2:$A$2344,'DataCleaning in Hospitalisation'!$I$2:$I$2344)</f>
        <v>tier - 3</v>
      </c>
      <c r="O1036" t="str">
        <f>_xlfn.XLOOKUP(A1036,'DataCleaning in Hospitalisation'!$A$2:$A$2344,'DataCleaning in Hospitalisation'!$J$2:$J$2344)</f>
        <v>tier - 3</v>
      </c>
      <c r="P1036" t="str">
        <f>_xlfn.XLOOKUP(A1036,'DataCleaning in Hospitalisation'!$A$2:$A$2344,'DataCleaning in Hospitalisation'!$K$2:$K$2344)</f>
        <v>R1012</v>
      </c>
      <c r="Q1036">
        <f>_xlfn.XLOOKUP(A1036,'DataCleaning in Hospitalisation'!$A$2:$A$2344,'DataCleaning in Hospitalisation'!$F$2:$F$2344)</f>
        <v>29</v>
      </c>
      <c r="U1036" s="38" t="s">
        <v>6</v>
      </c>
      <c r="V1036">
        <v>1</v>
      </c>
      <c r="X1036" s="4" t="s">
        <v>434</v>
      </c>
      <c r="Y1036" s="29">
        <v>3761.29</v>
      </c>
      <c r="AJ1036" s="4" t="s">
        <v>434</v>
      </c>
      <c r="AK1036" s="29">
        <v>3761.29</v>
      </c>
    </row>
    <row r="1037" spans="1:37" x14ac:dyDescent="0.3">
      <c r="A1037" t="s">
        <v>1330</v>
      </c>
      <c r="B1037" t="str">
        <f>_xlfn.XLOOKUP(A1037,'Customer Names'!$A$2:$A$2336,'Customer Names'!$C$2:$C$2336)</f>
        <v xml:space="preserve"> Ms.Tara</v>
      </c>
      <c r="C1037" s="34">
        <f>_xlfn.XLOOKUP(A1037,'Data Cleaning in Medical Examin'!$A$2:$A$2336,'Data Cleaning in Medical Examin'!$B$2:$B$2336)</f>
        <v>36.67</v>
      </c>
      <c r="D1037">
        <f>_xlfn.XLOOKUP(A1037,'Data Cleaning in Medical Examin'!$A$2:$A$2336,'Data Cleaning in Medical Examin'!$D$2:$D$2336)</f>
        <v>10.83</v>
      </c>
      <c r="E1037" t="str">
        <f>_xlfn.XLOOKUP(A1037,'Data Cleaning in Medical Examin'!$A$2:$A$2336,'Data Cleaning in Medical Examin'!$F$2:$F$2336)</f>
        <v>No</v>
      </c>
      <c r="F1037" t="str">
        <f>_xlfn.XLOOKUP(A1037,'Data Cleaning in Medical Examin'!$A$2:$A$2336,'Data Cleaning in Medical Examin'!$G$2:$G$2336)</f>
        <v>No</v>
      </c>
      <c r="G1037" t="str">
        <f>_xlfn.XLOOKUP(A1037,'Data Cleaning in Medical Examin'!$A$2:$A$2336,'Data Cleaning in Medical Examin'!$H$2:$H$2336)</f>
        <v>No</v>
      </c>
      <c r="H1037" s="4">
        <f>_xlfn.XLOOKUP(A1037,'Data Cleaning in Medical Examin'!$A$2:$A$2336,'Data Cleaning in Medical Examin'!$I$2:$I$2336)</f>
        <v>0</v>
      </c>
      <c r="I1037" t="str">
        <f>_xlfn.XLOOKUP(A1037,'Data Cleaning in Medical Examin'!$A$2:$A$2336,'Data Cleaning in Medical Examin'!$J$2:$J$2336)</f>
        <v>No</v>
      </c>
      <c r="J1037" t="str">
        <f>_xlfn.XLOOKUP(A1037,'Data Cleaning in Medical Examin'!$A$2:$A$2336,'Data Cleaning in Medical Examin'!$C$2:$C$2336)</f>
        <v>Obesity</v>
      </c>
      <c r="K1037" t="str">
        <f>_xlfn.XLOOKUP(A1037,'Data Cleaning in Medical Examin'!$A$2:$A$2336,'Data Cleaning in Medical Examin'!$E$2:$E$2336)</f>
        <v>Diabetes</v>
      </c>
      <c r="L1037" t="str">
        <f>_xlfn.XLOOKUP(A1037,'DataCleaning in Hospitalisation'!$A$2:$A$2344,'DataCleaning in Hospitalisation'!$E$2:$E$2344)</f>
        <v>20-Dec-1971</v>
      </c>
      <c r="M1037" s="29">
        <f>_xlfn.XLOOKUP(A1037,'DataCleaning in Hospitalisation'!$A$2:$A$2344,'DataCleaning in Hospitalisation'!$H$2:$H$2344)</f>
        <v>10848.13</v>
      </c>
      <c r="N1037" t="str">
        <f>_xlfn.XLOOKUP(A1037,'DataCleaning in Hospitalisation'!$A$2:$A$2344,'DataCleaning in Hospitalisation'!$I$2:$I$2344)</f>
        <v>tier - 3</v>
      </c>
      <c r="O1037" t="str">
        <f>_xlfn.XLOOKUP(A1037,'DataCleaning in Hospitalisation'!$A$2:$A$2344,'DataCleaning in Hospitalisation'!$J$2:$J$2344)</f>
        <v>tier - 3</v>
      </c>
      <c r="P1037" t="str">
        <f>_xlfn.XLOOKUP(A1037,'DataCleaning in Hospitalisation'!$A$2:$A$2344,'DataCleaning in Hospitalisation'!$K$2:$K$2344)</f>
        <v>R1012</v>
      </c>
      <c r="Q1037">
        <f>_xlfn.XLOOKUP(A1037,'DataCleaning in Hospitalisation'!$A$2:$A$2344,'DataCleaning in Hospitalisation'!$F$2:$F$2344)</f>
        <v>52</v>
      </c>
      <c r="U1037" s="42" t="s">
        <v>2413</v>
      </c>
      <c r="V1037">
        <v>1</v>
      </c>
      <c r="X1037" s="4" t="s">
        <v>2175</v>
      </c>
      <c r="Y1037" s="29">
        <v>36197.699999999997</v>
      </c>
      <c r="AJ1037" s="4" t="s">
        <v>2175</v>
      </c>
      <c r="AK1037" s="29">
        <v>36197.699999999997</v>
      </c>
    </row>
    <row r="1038" spans="1:37" x14ac:dyDescent="0.3">
      <c r="A1038" t="s">
        <v>1329</v>
      </c>
      <c r="B1038" t="str">
        <f>_xlfn.XLOOKUP(A1038,'Customer Names'!$A$2:$A$2336,'Customer Names'!$C$2:$C$2336)</f>
        <v xml:space="preserve"> Mr.Daniel</v>
      </c>
      <c r="C1038" s="34">
        <f>_xlfn.XLOOKUP(A1038,'Data Cleaning in Medical Examin'!$A$2:$A$2336,'Data Cleaning in Medical Examin'!$B$2:$B$2336)</f>
        <v>33.630000000000003</v>
      </c>
      <c r="D1038">
        <f>_xlfn.XLOOKUP(A1038,'Data Cleaning in Medical Examin'!$A$2:$A$2336,'Data Cleaning in Medical Examin'!$D$2:$D$2336)</f>
        <v>11.31</v>
      </c>
      <c r="E1038" t="str">
        <f>_xlfn.XLOOKUP(A1038,'Data Cleaning in Medical Examin'!$A$2:$A$2336,'Data Cleaning in Medical Examin'!$F$2:$F$2336)</f>
        <v>No</v>
      </c>
      <c r="F1038" t="str">
        <f>_xlfn.XLOOKUP(A1038,'Data Cleaning in Medical Examin'!$A$2:$A$2336,'Data Cleaning in Medical Examin'!$G$2:$G$2336)</f>
        <v>No</v>
      </c>
      <c r="G1038" t="str">
        <f>_xlfn.XLOOKUP(A1038,'Data Cleaning in Medical Examin'!$A$2:$A$2336,'Data Cleaning in Medical Examin'!$H$2:$H$2336)</f>
        <v>No</v>
      </c>
      <c r="H1038" s="4">
        <f>_xlfn.XLOOKUP(A1038,'Data Cleaning in Medical Examin'!$A$2:$A$2336,'Data Cleaning in Medical Examin'!$I$2:$I$2336)</f>
        <v>0</v>
      </c>
      <c r="I1038" t="str">
        <f>_xlfn.XLOOKUP(A1038,'Data Cleaning in Medical Examin'!$A$2:$A$2336,'Data Cleaning in Medical Examin'!$J$2:$J$2336)</f>
        <v>No</v>
      </c>
      <c r="J1038" t="str">
        <f>_xlfn.XLOOKUP(A1038,'Data Cleaning in Medical Examin'!$A$2:$A$2336,'Data Cleaning in Medical Examin'!$C$2:$C$2336)</f>
        <v>Obesity</v>
      </c>
      <c r="K1038" t="str">
        <f>_xlfn.XLOOKUP(A1038,'Data Cleaning in Medical Examin'!$A$2:$A$2336,'Data Cleaning in Medical Examin'!$E$2:$E$2336)</f>
        <v>Diabetes</v>
      </c>
      <c r="L1038" t="str">
        <f>_xlfn.XLOOKUP(A1038,'DataCleaning in Hospitalisation'!$A$2:$A$2344,'DataCleaning in Hospitalisation'!$E$2:$E$2344)</f>
        <v>28-Jul-1968</v>
      </c>
      <c r="M1038" s="29">
        <f>_xlfn.XLOOKUP(A1038,'DataCleaning in Hospitalisation'!$A$2:$A$2344,'DataCleaning in Hospitalisation'!$H$2:$H$2344)</f>
        <v>10825.25</v>
      </c>
      <c r="N1038" t="str">
        <f>_xlfn.XLOOKUP(A1038,'DataCleaning in Hospitalisation'!$A$2:$A$2344,'DataCleaning in Hospitalisation'!$I$2:$I$2344)</f>
        <v>tier - 3</v>
      </c>
      <c r="O1038" t="str">
        <f>_xlfn.XLOOKUP(A1038,'DataCleaning in Hospitalisation'!$A$2:$A$2344,'DataCleaning in Hospitalisation'!$J$2:$J$2344)</f>
        <v>tier - 3</v>
      </c>
      <c r="P1038" t="str">
        <f>_xlfn.XLOOKUP(A1038,'DataCleaning in Hospitalisation'!$A$2:$A$2344,'DataCleaning in Hospitalisation'!$K$2:$K$2344)</f>
        <v>R1012</v>
      </c>
      <c r="Q1038">
        <f>_xlfn.XLOOKUP(A1038,'DataCleaning in Hospitalisation'!$A$2:$A$2344,'DataCleaning in Hospitalisation'!$F$2:$F$2344)</f>
        <v>55</v>
      </c>
      <c r="U1038" s="43" t="s">
        <v>6</v>
      </c>
      <c r="V1038">
        <v>1</v>
      </c>
      <c r="X1038" s="4" t="s">
        <v>433</v>
      </c>
      <c r="Y1038" s="29">
        <v>3757.84</v>
      </c>
      <c r="AJ1038" s="4" t="s">
        <v>433</v>
      </c>
      <c r="AK1038" s="29">
        <v>3757.84</v>
      </c>
    </row>
    <row r="1039" spans="1:37" x14ac:dyDescent="0.3">
      <c r="A1039" t="s">
        <v>1328</v>
      </c>
      <c r="B1039" t="str">
        <f>_xlfn.XLOOKUP(A1039,'Customer Names'!$A$2:$A$2336,'Customer Names'!$C$2:$C$2336)</f>
        <v xml:space="preserve"> Mr.Joshua</v>
      </c>
      <c r="C1039" s="34">
        <f>_xlfn.XLOOKUP(A1039,'Data Cleaning in Medical Examin'!$A$2:$A$2336,'Data Cleaning in Medical Examin'!$B$2:$B$2336)</f>
        <v>32.67</v>
      </c>
      <c r="D1039">
        <f>_xlfn.XLOOKUP(A1039,'Data Cleaning in Medical Examin'!$A$2:$A$2336,'Data Cleaning in Medical Examin'!$D$2:$D$2336)</f>
        <v>11.81</v>
      </c>
      <c r="E1039" t="str">
        <f>_xlfn.XLOOKUP(A1039,'Data Cleaning in Medical Examin'!$A$2:$A$2336,'Data Cleaning in Medical Examin'!$F$2:$F$2336)</f>
        <v>Yes</v>
      </c>
      <c r="F1039" t="str">
        <f>_xlfn.XLOOKUP(A1039,'Data Cleaning in Medical Examin'!$A$2:$A$2336,'Data Cleaning in Medical Examin'!$G$2:$G$2336)</f>
        <v>No</v>
      </c>
      <c r="G1039" t="str">
        <f>_xlfn.XLOOKUP(A1039,'Data Cleaning in Medical Examin'!$A$2:$A$2336,'Data Cleaning in Medical Examin'!$H$2:$H$2336)</f>
        <v>No</v>
      </c>
      <c r="H1039" s="4">
        <f>_xlfn.XLOOKUP(A1039,'Data Cleaning in Medical Examin'!$A$2:$A$2336,'Data Cleaning in Medical Examin'!$I$2:$I$2336)</f>
        <v>0</v>
      </c>
      <c r="I1039" t="str">
        <f>_xlfn.XLOOKUP(A1039,'Data Cleaning in Medical Examin'!$A$2:$A$2336,'Data Cleaning in Medical Examin'!$J$2:$J$2336)</f>
        <v>No</v>
      </c>
      <c r="J1039" t="str">
        <f>_xlfn.XLOOKUP(A1039,'Data Cleaning in Medical Examin'!$A$2:$A$2336,'Data Cleaning in Medical Examin'!$C$2:$C$2336)</f>
        <v>Obesity</v>
      </c>
      <c r="K1039" t="str">
        <f>_xlfn.XLOOKUP(A1039,'Data Cleaning in Medical Examin'!$A$2:$A$2336,'Data Cleaning in Medical Examin'!$E$2:$E$2336)</f>
        <v>Diabetes</v>
      </c>
      <c r="L1039" t="str">
        <f>_xlfn.XLOOKUP(A1039,'DataCleaning in Hospitalisation'!$A$2:$A$2344,'DataCleaning in Hospitalisation'!$E$2:$E$2344)</f>
        <v>2-Oct-1967</v>
      </c>
      <c r="M1039" s="29">
        <f>_xlfn.XLOOKUP(A1039,'DataCleaning in Hospitalisation'!$A$2:$A$2344,'DataCleaning in Hospitalisation'!$H$2:$H$2344)</f>
        <v>10807.49</v>
      </c>
      <c r="N1039" t="str">
        <f>_xlfn.XLOOKUP(A1039,'DataCleaning in Hospitalisation'!$A$2:$A$2344,'DataCleaning in Hospitalisation'!$I$2:$I$2344)</f>
        <v>tier - 3</v>
      </c>
      <c r="O1039" t="str">
        <f>_xlfn.XLOOKUP(A1039,'DataCleaning in Hospitalisation'!$A$2:$A$2344,'DataCleaning in Hospitalisation'!$J$2:$J$2344)</f>
        <v>tier - 2</v>
      </c>
      <c r="P1039" t="str">
        <f>_xlfn.XLOOKUP(A1039,'DataCleaning in Hospitalisation'!$A$2:$A$2344,'DataCleaning in Hospitalisation'!$K$2:$K$2344)</f>
        <v>R1013</v>
      </c>
      <c r="Q1039">
        <f>_xlfn.XLOOKUP(A1039,'DataCleaning in Hospitalisation'!$A$2:$A$2344,'DataCleaning in Hospitalisation'!$F$2:$F$2344)</f>
        <v>56</v>
      </c>
      <c r="U1039" s="44" t="s">
        <v>2372</v>
      </c>
      <c r="V1039">
        <v>1</v>
      </c>
      <c r="X1039" s="4" t="s">
        <v>432</v>
      </c>
      <c r="Y1039" s="29">
        <v>3756.62</v>
      </c>
      <c r="AJ1039" s="4" t="s">
        <v>432</v>
      </c>
      <c r="AK1039" s="29">
        <v>3756.62</v>
      </c>
    </row>
    <row r="1040" spans="1:37" x14ac:dyDescent="0.3">
      <c r="A1040" t="s">
        <v>1327</v>
      </c>
      <c r="B1040" t="str">
        <f>_xlfn.XLOOKUP(A1040,'Customer Names'!$A$2:$A$2336,'Customer Names'!$C$2:$C$2336)</f>
        <v xml:space="preserve"> Ms.Erin</v>
      </c>
      <c r="C1040" s="34">
        <f>_xlfn.XLOOKUP(A1040,'Data Cleaning in Medical Examin'!$A$2:$A$2336,'Data Cleaning in Medical Examin'!$B$2:$B$2336)</f>
        <v>33.299999999999997</v>
      </c>
      <c r="D1040">
        <f>_xlfn.XLOOKUP(A1040,'Data Cleaning in Medical Examin'!$A$2:$A$2336,'Data Cleaning in Medical Examin'!$D$2:$D$2336)</f>
        <v>8.26</v>
      </c>
      <c r="E1040" t="str">
        <f>_xlfn.XLOOKUP(A1040,'Data Cleaning in Medical Examin'!$A$2:$A$2336,'Data Cleaning in Medical Examin'!$F$2:$F$2336)</f>
        <v>Yes</v>
      </c>
      <c r="F1040" t="str">
        <f>_xlfn.XLOOKUP(A1040,'Data Cleaning in Medical Examin'!$A$2:$A$2336,'Data Cleaning in Medical Examin'!$G$2:$G$2336)</f>
        <v>No</v>
      </c>
      <c r="G1040" t="str">
        <f>_xlfn.XLOOKUP(A1040,'Data Cleaning in Medical Examin'!$A$2:$A$2336,'Data Cleaning in Medical Examin'!$H$2:$H$2336)</f>
        <v>No</v>
      </c>
      <c r="H1040" s="4">
        <f>_xlfn.XLOOKUP(A1040,'Data Cleaning in Medical Examin'!$A$2:$A$2336,'Data Cleaning in Medical Examin'!$I$2:$I$2336)</f>
        <v>2</v>
      </c>
      <c r="I1040" t="str">
        <f>_xlfn.XLOOKUP(A1040,'Data Cleaning in Medical Examin'!$A$2:$A$2336,'Data Cleaning in Medical Examin'!$J$2:$J$2336)</f>
        <v>No</v>
      </c>
      <c r="J1040" t="str">
        <f>_xlfn.XLOOKUP(A1040,'Data Cleaning in Medical Examin'!$A$2:$A$2336,'Data Cleaning in Medical Examin'!$C$2:$C$2336)</f>
        <v>Obesity</v>
      </c>
      <c r="K1040" t="str">
        <f>_xlfn.XLOOKUP(A1040,'Data Cleaning in Medical Examin'!$A$2:$A$2336,'Data Cleaning in Medical Examin'!$E$2:$E$2336)</f>
        <v>Diabetes</v>
      </c>
      <c r="L1040" t="str">
        <f>_xlfn.XLOOKUP(A1040,'DataCleaning in Hospitalisation'!$A$2:$A$2344,'DataCleaning in Hospitalisation'!$E$2:$E$2344)</f>
        <v>18-Dec-1970</v>
      </c>
      <c r="M1040" s="29">
        <f>_xlfn.XLOOKUP(A1040,'DataCleaning in Hospitalisation'!$A$2:$A$2344,'DataCleaning in Hospitalisation'!$H$2:$H$2344)</f>
        <v>10806.84</v>
      </c>
      <c r="N1040" t="str">
        <f>_xlfn.XLOOKUP(A1040,'DataCleaning in Hospitalisation'!$A$2:$A$2344,'DataCleaning in Hospitalisation'!$I$2:$I$2344)</f>
        <v>tier - 3</v>
      </c>
      <c r="O1040" t="str">
        <f>_xlfn.XLOOKUP(A1040,'DataCleaning in Hospitalisation'!$A$2:$A$2344,'DataCleaning in Hospitalisation'!$J$2:$J$2344)</f>
        <v>tier - 2</v>
      </c>
      <c r="P1040" t="str">
        <f>_xlfn.XLOOKUP(A1040,'DataCleaning in Hospitalisation'!$A$2:$A$2344,'DataCleaning in Hospitalisation'!$K$2:$K$2344)</f>
        <v>R1011</v>
      </c>
      <c r="Q1040">
        <f>_xlfn.XLOOKUP(A1040,'DataCleaning in Hospitalisation'!$A$2:$A$2344,'DataCleaning in Hospitalisation'!$F$2:$F$2344)</f>
        <v>53</v>
      </c>
      <c r="U1040" s="45" t="s">
        <v>2372</v>
      </c>
      <c r="V1040">
        <v>1</v>
      </c>
      <c r="X1040" s="4" t="s">
        <v>431</v>
      </c>
      <c r="Y1040" s="29">
        <v>3748.56</v>
      </c>
      <c r="AJ1040" s="4" t="s">
        <v>431</v>
      </c>
      <c r="AK1040" s="29">
        <v>3748.56</v>
      </c>
    </row>
    <row r="1041" spans="1:37" x14ac:dyDescent="0.3">
      <c r="A1041" t="s">
        <v>1326</v>
      </c>
      <c r="B1041" t="str">
        <f>_xlfn.XLOOKUP(A1041,'Customer Names'!$A$2:$A$2336,'Customer Names'!$C$2:$C$2336)</f>
        <v xml:space="preserve"> Ms.Shure</v>
      </c>
      <c r="C1041" s="34">
        <f>_xlfn.XLOOKUP(A1041,'Data Cleaning in Medical Examin'!$A$2:$A$2336,'Data Cleaning in Medical Examin'!$B$2:$B$2336)</f>
        <v>30.78</v>
      </c>
      <c r="D1041">
        <f>_xlfn.XLOOKUP(A1041,'Data Cleaning in Medical Examin'!$A$2:$A$2336,'Data Cleaning in Medical Examin'!$D$2:$D$2336)</f>
        <v>10.74</v>
      </c>
      <c r="E1041" t="str">
        <f>_xlfn.XLOOKUP(A1041,'Data Cleaning in Medical Examin'!$A$2:$A$2336,'Data Cleaning in Medical Examin'!$F$2:$F$2336)</f>
        <v>Yes</v>
      </c>
      <c r="F1041" t="str">
        <f>_xlfn.XLOOKUP(A1041,'Data Cleaning in Medical Examin'!$A$2:$A$2336,'Data Cleaning in Medical Examin'!$G$2:$G$2336)</f>
        <v>No</v>
      </c>
      <c r="G1041" t="str">
        <f>_xlfn.XLOOKUP(A1041,'Data Cleaning in Medical Examin'!$A$2:$A$2336,'Data Cleaning in Medical Examin'!$H$2:$H$2336)</f>
        <v>No</v>
      </c>
      <c r="H1041" s="4">
        <f>_xlfn.XLOOKUP(A1041,'Data Cleaning in Medical Examin'!$A$2:$A$2336,'Data Cleaning in Medical Examin'!$I$2:$I$2336)</f>
        <v>2</v>
      </c>
      <c r="I1041" t="str">
        <f>_xlfn.XLOOKUP(A1041,'Data Cleaning in Medical Examin'!$A$2:$A$2336,'Data Cleaning in Medical Examin'!$J$2:$J$2336)</f>
        <v>No</v>
      </c>
      <c r="J1041" t="str">
        <f>_xlfn.XLOOKUP(A1041,'Data Cleaning in Medical Examin'!$A$2:$A$2336,'Data Cleaning in Medical Examin'!$C$2:$C$2336)</f>
        <v>Obesity</v>
      </c>
      <c r="K1041" t="str">
        <f>_xlfn.XLOOKUP(A1041,'Data Cleaning in Medical Examin'!$A$2:$A$2336,'Data Cleaning in Medical Examin'!$E$2:$E$2336)</f>
        <v>Diabetes</v>
      </c>
      <c r="L1041" t="str">
        <f>_xlfn.XLOOKUP(A1041,'DataCleaning in Hospitalisation'!$A$2:$A$2344,'DataCleaning in Hospitalisation'!$E$2:$E$2344)</f>
        <v>28-Oct-1970</v>
      </c>
      <c r="M1041" s="29">
        <f>_xlfn.XLOOKUP(A1041,'DataCleaning in Hospitalisation'!$A$2:$A$2344,'DataCleaning in Hospitalisation'!$H$2:$H$2344)</f>
        <v>10797.34</v>
      </c>
      <c r="N1041" t="str">
        <f>_xlfn.XLOOKUP(A1041,'DataCleaning in Hospitalisation'!$A$2:$A$2344,'DataCleaning in Hospitalisation'!$I$2:$I$2344)</f>
        <v>tier - 3</v>
      </c>
      <c r="O1041" t="str">
        <f>_xlfn.XLOOKUP(A1041,'DataCleaning in Hospitalisation'!$A$2:$A$2344,'DataCleaning in Hospitalisation'!$J$2:$J$2344)</f>
        <v>tier - 2</v>
      </c>
      <c r="P1041" t="str">
        <f>_xlfn.XLOOKUP(A1041,'DataCleaning in Hospitalisation'!$A$2:$A$2344,'DataCleaning in Hospitalisation'!$K$2:$K$2344)</f>
        <v>R1023</v>
      </c>
      <c r="Q1041">
        <f>_xlfn.XLOOKUP(A1041,'DataCleaning in Hospitalisation'!$A$2:$A$2344,'DataCleaning in Hospitalisation'!$F$2:$F$2344)</f>
        <v>53</v>
      </c>
      <c r="U1041" s="4" t="s">
        <v>1212</v>
      </c>
      <c r="V1041">
        <v>1</v>
      </c>
      <c r="X1041" s="4" t="s">
        <v>430</v>
      </c>
      <c r="Y1041" s="29">
        <v>3736.46</v>
      </c>
      <c r="AJ1041" s="4" t="s">
        <v>430</v>
      </c>
      <c r="AK1041" s="29">
        <v>3736.46</v>
      </c>
    </row>
    <row r="1042" spans="1:37" x14ac:dyDescent="0.3">
      <c r="A1042" t="s">
        <v>1325</v>
      </c>
      <c r="B1042" t="str">
        <f>_xlfn.XLOOKUP(A1042,'Customer Names'!$A$2:$A$2336,'Customer Names'!$C$2:$C$2336)</f>
        <v xml:space="preserve"> Mr.Richard</v>
      </c>
      <c r="C1042" s="34">
        <f>_xlfn.XLOOKUP(A1042,'Data Cleaning in Medical Examin'!$A$2:$A$2336,'Data Cleaning in Medical Examin'!$B$2:$B$2336)</f>
        <v>28.975000000000001</v>
      </c>
      <c r="D1042">
        <f>_xlfn.XLOOKUP(A1042,'Data Cleaning in Medical Examin'!$A$2:$A$2336,'Data Cleaning in Medical Examin'!$D$2:$D$2336)</f>
        <v>7.69</v>
      </c>
      <c r="E1042" t="str">
        <f>_xlfn.XLOOKUP(A1042,'Data Cleaning in Medical Examin'!$A$2:$A$2336,'Data Cleaning in Medical Examin'!$F$2:$F$2336)</f>
        <v>Yes</v>
      </c>
      <c r="F1042" t="str">
        <f>_xlfn.XLOOKUP(A1042,'Data Cleaning in Medical Examin'!$A$2:$A$2336,'Data Cleaning in Medical Examin'!$G$2:$G$2336)</f>
        <v>No</v>
      </c>
      <c r="G1042" t="str">
        <f>_xlfn.XLOOKUP(A1042,'Data Cleaning in Medical Examin'!$A$2:$A$2336,'Data Cleaning in Medical Examin'!$H$2:$H$2336)</f>
        <v>No</v>
      </c>
      <c r="H1042" s="4">
        <f>_xlfn.XLOOKUP(A1042,'Data Cleaning in Medical Examin'!$A$2:$A$2336,'Data Cleaning in Medical Examin'!$I$2:$I$2336)</f>
        <v>0</v>
      </c>
      <c r="I1042" t="str">
        <f>_xlfn.XLOOKUP(A1042,'Data Cleaning in Medical Examin'!$A$2:$A$2336,'Data Cleaning in Medical Examin'!$J$2:$J$2336)</f>
        <v>No</v>
      </c>
      <c r="J1042" t="str">
        <f>_xlfn.XLOOKUP(A1042,'Data Cleaning in Medical Examin'!$A$2:$A$2336,'Data Cleaning in Medical Examin'!$C$2:$C$2336)</f>
        <v>Over Weight</v>
      </c>
      <c r="K1042" t="str">
        <f>_xlfn.XLOOKUP(A1042,'Data Cleaning in Medical Examin'!$A$2:$A$2336,'Data Cleaning in Medical Examin'!$E$2:$E$2336)</f>
        <v>Diabetes</v>
      </c>
      <c r="L1042" t="str">
        <f>_xlfn.XLOOKUP(A1042,'DataCleaning in Hospitalisation'!$A$2:$A$2344,'DataCleaning in Hospitalisation'!$E$2:$E$2344)</f>
        <v>23-Oct-1967</v>
      </c>
      <c r="M1042" s="29">
        <f>_xlfn.XLOOKUP(A1042,'DataCleaning in Hospitalisation'!$A$2:$A$2344,'DataCleaning in Hospitalisation'!$H$2:$H$2344)</f>
        <v>10796.35</v>
      </c>
      <c r="N1042" t="str">
        <f>_xlfn.XLOOKUP(A1042,'DataCleaning in Hospitalisation'!$A$2:$A$2344,'DataCleaning in Hospitalisation'!$I$2:$I$2344)</f>
        <v>tier - 3</v>
      </c>
      <c r="O1042" t="str">
        <f>_xlfn.XLOOKUP(A1042,'DataCleaning in Hospitalisation'!$A$2:$A$2344,'DataCleaning in Hospitalisation'!$J$2:$J$2344)</f>
        <v>tier - 1</v>
      </c>
      <c r="P1042" t="str">
        <f>_xlfn.XLOOKUP(A1042,'DataCleaning in Hospitalisation'!$A$2:$A$2344,'DataCleaning in Hospitalisation'!$K$2:$K$2344)</f>
        <v>R1019</v>
      </c>
      <c r="Q1042">
        <f>_xlfn.XLOOKUP(A1042,'DataCleaning in Hospitalisation'!$A$2:$A$2344,'DataCleaning in Hospitalisation'!$F$2:$F$2344)</f>
        <v>56</v>
      </c>
      <c r="U1042" s="38" t="s">
        <v>6</v>
      </c>
      <c r="V1042">
        <v>1</v>
      </c>
      <c r="X1042" s="4" t="s">
        <v>429</v>
      </c>
      <c r="Y1042" s="29">
        <v>3732.63</v>
      </c>
      <c r="AJ1042" s="4" t="s">
        <v>429</v>
      </c>
      <c r="AK1042" s="29">
        <v>3732.63</v>
      </c>
    </row>
    <row r="1043" spans="1:37" x14ac:dyDescent="0.3">
      <c r="A1043" t="s">
        <v>1324</v>
      </c>
      <c r="B1043" t="str">
        <f>_xlfn.XLOOKUP(A1043,'Customer Names'!$A$2:$A$2336,'Customer Names'!$C$2:$C$2336)</f>
        <v xml:space="preserve"> Ms.Brenda</v>
      </c>
      <c r="C1043" s="34">
        <f>_xlfn.XLOOKUP(A1043,'Data Cleaning in Medical Examin'!$A$2:$A$2336,'Data Cleaning in Medical Examin'!$B$2:$B$2336)</f>
        <v>33.4</v>
      </c>
      <c r="D1043">
        <f>_xlfn.XLOOKUP(A1043,'Data Cleaning in Medical Examin'!$A$2:$A$2336,'Data Cleaning in Medical Examin'!$D$2:$D$2336)</f>
        <v>4.84</v>
      </c>
      <c r="E1043" t="str">
        <f>_xlfn.XLOOKUP(A1043,'Data Cleaning in Medical Examin'!$A$2:$A$2336,'Data Cleaning in Medical Examin'!$F$2:$F$2336)</f>
        <v>No</v>
      </c>
      <c r="F1043" t="str">
        <f>_xlfn.XLOOKUP(A1043,'Data Cleaning in Medical Examin'!$A$2:$A$2336,'Data Cleaning in Medical Examin'!$G$2:$G$2336)</f>
        <v>No</v>
      </c>
      <c r="G1043" t="str">
        <f>_xlfn.XLOOKUP(A1043,'Data Cleaning in Medical Examin'!$A$2:$A$2336,'Data Cleaning in Medical Examin'!$H$2:$H$2336)</f>
        <v>No</v>
      </c>
      <c r="H1043" s="4">
        <f>_xlfn.XLOOKUP(A1043,'Data Cleaning in Medical Examin'!$A$2:$A$2336,'Data Cleaning in Medical Examin'!$I$2:$I$2336)</f>
        <v>0</v>
      </c>
      <c r="I1043" t="str">
        <f>_xlfn.XLOOKUP(A1043,'Data Cleaning in Medical Examin'!$A$2:$A$2336,'Data Cleaning in Medical Examin'!$J$2:$J$2336)</f>
        <v>No</v>
      </c>
      <c r="J1043" t="str">
        <f>_xlfn.XLOOKUP(A1043,'Data Cleaning in Medical Examin'!$A$2:$A$2336,'Data Cleaning in Medical Examin'!$C$2:$C$2336)</f>
        <v>Obesity</v>
      </c>
      <c r="K1043" t="str">
        <f>_xlfn.XLOOKUP(A1043,'Data Cleaning in Medical Examin'!$A$2:$A$2336,'Data Cleaning in Medical Examin'!$E$2:$E$2336)</f>
        <v>Normal</v>
      </c>
      <c r="L1043" t="str">
        <f>_xlfn.XLOOKUP(A1043,'DataCleaning in Hospitalisation'!$A$2:$A$2344,'DataCleaning in Hospitalisation'!$E$2:$E$2344)</f>
        <v>24-Dec-1999</v>
      </c>
      <c r="M1043" s="29">
        <f>_xlfn.XLOOKUP(A1043,'DataCleaning in Hospitalisation'!$A$2:$A$2344,'DataCleaning in Hospitalisation'!$H$2:$H$2344)</f>
        <v>10795.94</v>
      </c>
      <c r="N1043" t="str">
        <f>_xlfn.XLOOKUP(A1043,'DataCleaning in Hospitalisation'!$A$2:$A$2344,'DataCleaning in Hospitalisation'!$I$2:$I$2344)</f>
        <v>tier - 3</v>
      </c>
      <c r="O1043" t="str">
        <f>_xlfn.XLOOKUP(A1043,'DataCleaning in Hospitalisation'!$A$2:$A$2344,'DataCleaning in Hospitalisation'!$J$2:$J$2344)</f>
        <v>tier - 1</v>
      </c>
      <c r="P1043" t="str">
        <f>_xlfn.XLOOKUP(A1043,'DataCleaning in Hospitalisation'!$A$2:$A$2344,'DataCleaning in Hospitalisation'!$K$2:$K$2344)</f>
        <v>R1011</v>
      </c>
      <c r="Q1043">
        <f>_xlfn.XLOOKUP(A1043,'DataCleaning in Hospitalisation'!$A$2:$A$2344,'DataCleaning in Hospitalisation'!$F$2:$F$2344)</f>
        <v>24</v>
      </c>
      <c r="U1043" s="42" t="s">
        <v>2412</v>
      </c>
      <c r="V1043">
        <v>1</v>
      </c>
      <c r="X1043" s="4" t="s">
        <v>428</v>
      </c>
      <c r="Y1043" s="29">
        <v>3731.6</v>
      </c>
      <c r="AJ1043" s="4" t="s">
        <v>428</v>
      </c>
      <c r="AK1043" s="29">
        <v>3731.6</v>
      </c>
    </row>
    <row r="1044" spans="1:37" x14ac:dyDescent="0.3">
      <c r="A1044" t="s">
        <v>1323</v>
      </c>
      <c r="B1044" t="str">
        <f>_xlfn.XLOOKUP(A1044,'Customer Names'!$A$2:$A$2336,'Customer Names'!$C$2:$C$2336)</f>
        <v xml:space="preserve"> Mr.Joseph</v>
      </c>
      <c r="C1044" s="34">
        <f>_xlfn.XLOOKUP(A1044,'Data Cleaning in Medical Examin'!$A$2:$A$2336,'Data Cleaning in Medical Examin'!$B$2:$B$2336)</f>
        <v>21.5</v>
      </c>
      <c r="D1044">
        <f>_xlfn.XLOOKUP(A1044,'Data Cleaning in Medical Examin'!$A$2:$A$2336,'Data Cleaning in Medical Examin'!$D$2:$D$2336)</f>
        <v>9.77</v>
      </c>
      <c r="E1044" t="str">
        <f>_xlfn.XLOOKUP(A1044,'Data Cleaning in Medical Examin'!$A$2:$A$2336,'Data Cleaning in Medical Examin'!$F$2:$F$2336)</f>
        <v>Yes</v>
      </c>
      <c r="F1044" t="str">
        <f>_xlfn.XLOOKUP(A1044,'Data Cleaning in Medical Examin'!$A$2:$A$2336,'Data Cleaning in Medical Examin'!$G$2:$G$2336)</f>
        <v>No</v>
      </c>
      <c r="G1044" t="str">
        <f>_xlfn.XLOOKUP(A1044,'Data Cleaning in Medical Examin'!$A$2:$A$2336,'Data Cleaning in Medical Examin'!$H$2:$H$2336)</f>
        <v>No</v>
      </c>
      <c r="H1044" s="4">
        <f>_xlfn.XLOOKUP(A1044,'Data Cleaning in Medical Examin'!$A$2:$A$2336,'Data Cleaning in Medical Examin'!$I$2:$I$2336)</f>
        <v>0</v>
      </c>
      <c r="I1044" t="str">
        <f>_xlfn.XLOOKUP(A1044,'Data Cleaning in Medical Examin'!$A$2:$A$2336,'Data Cleaning in Medical Examin'!$J$2:$J$2336)</f>
        <v>No</v>
      </c>
      <c r="J1044" t="str">
        <f>_xlfn.XLOOKUP(A1044,'Data Cleaning in Medical Examin'!$A$2:$A$2336,'Data Cleaning in Medical Examin'!$C$2:$C$2336)</f>
        <v>Normal Weight</v>
      </c>
      <c r="K1044" t="str">
        <f>_xlfn.XLOOKUP(A1044,'Data Cleaning in Medical Examin'!$A$2:$A$2336,'Data Cleaning in Medical Examin'!$E$2:$E$2336)</f>
        <v>Diabetes</v>
      </c>
      <c r="L1044" t="str">
        <f>_xlfn.XLOOKUP(A1044,'DataCleaning in Hospitalisation'!$A$2:$A$2344,'DataCleaning in Hospitalisation'!$E$2:$E$2344)</f>
        <v>11-Nov-1967</v>
      </c>
      <c r="M1044" s="29">
        <f>_xlfn.XLOOKUP(A1044,'DataCleaning in Hospitalisation'!$A$2:$A$2344,'DataCleaning in Hospitalisation'!$H$2:$H$2344)</f>
        <v>10791.96</v>
      </c>
      <c r="N1044" t="str">
        <f>_xlfn.XLOOKUP(A1044,'DataCleaning in Hospitalisation'!$A$2:$A$2344,'DataCleaning in Hospitalisation'!$I$2:$I$2344)</f>
        <v>tier - 3</v>
      </c>
      <c r="O1044" t="str">
        <f>_xlfn.XLOOKUP(A1044,'DataCleaning in Hospitalisation'!$A$2:$A$2344,'DataCleaning in Hospitalisation'!$J$2:$J$2344)</f>
        <v>tier - 2</v>
      </c>
      <c r="P1044" t="str">
        <f>_xlfn.XLOOKUP(A1044,'DataCleaning in Hospitalisation'!$A$2:$A$2344,'DataCleaning in Hospitalisation'!$K$2:$K$2344)</f>
        <v>R1011</v>
      </c>
      <c r="Q1044">
        <f>_xlfn.XLOOKUP(A1044,'DataCleaning in Hospitalisation'!$A$2:$A$2344,'DataCleaning in Hospitalisation'!$F$2:$F$2344)</f>
        <v>56</v>
      </c>
      <c r="U1044" s="43" t="s">
        <v>11</v>
      </c>
      <c r="V1044">
        <v>1</v>
      </c>
      <c r="X1044" s="4" t="s">
        <v>427</v>
      </c>
      <c r="Y1044" s="29">
        <v>3722.23</v>
      </c>
      <c r="AJ1044" s="4" t="s">
        <v>427</v>
      </c>
      <c r="AK1044" s="29">
        <v>3722.23</v>
      </c>
    </row>
    <row r="1045" spans="1:37" x14ac:dyDescent="0.3">
      <c r="A1045" t="s">
        <v>1322</v>
      </c>
      <c r="B1045" t="str">
        <f>_xlfn.XLOOKUP(A1045,'Customer Names'!$A$2:$A$2336,'Customer Names'!$C$2:$C$2336)</f>
        <v xml:space="preserve"> Mr.Stephen</v>
      </c>
      <c r="C1045" s="34">
        <f>_xlfn.XLOOKUP(A1045,'Data Cleaning in Medical Examin'!$A$2:$A$2336,'Data Cleaning in Medical Examin'!$B$2:$B$2336)</f>
        <v>38.14</v>
      </c>
      <c r="D1045">
        <f>_xlfn.XLOOKUP(A1045,'Data Cleaning in Medical Examin'!$A$2:$A$2336,'Data Cleaning in Medical Examin'!$D$2:$D$2336)</f>
        <v>5.84</v>
      </c>
      <c r="E1045" t="str">
        <f>_xlfn.XLOOKUP(A1045,'Data Cleaning in Medical Examin'!$A$2:$A$2336,'Data Cleaning in Medical Examin'!$F$2:$F$2336)</f>
        <v>No</v>
      </c>
      <c r="F1045" t="str">
        <f>_xlfn.XLOOKUP(A1045,'Data Cleaning in Medical Examin'!$A$2:$A$2336,'Data Cleaning in Medical Examin'!$G$2:$G$2336)</f>
        <v>No</v>
      </c>
      <c r="G1045" t="str">
        <f>_xlfn.XLOOKUP(A1045,'Data Cleaning in Medical Examin'!$A$2:$A$2336,'Data Cleaning in Medical Examin'!$H$2:$H$2336)</f>
        <v>No</v>
      </c>
      <c r="H1045" s="4">
        <f>_xlfn.XLOOKUP(A1045,'Data Cleaning in Medical Examin'!$A$2:$A$2336,'Data Cleaning in Medical Examin'!$I$2:$I$2336)</f>
        <v>0</v>
      </c>
      <c r="I1045" t="str">
        <f>_xlfn.XLOOKUP(A1045,'Data Cleaning in Medical Examin'!$A$2:$A$2336,'Data Cleaning in Medical Examin'!$J$2:$J$2336)</f>
        <v>No</v>
      </c>
      <c r="J1045" t="str">
        <f>_xlfn.XLOOKUP(A1045,'Data Cleaning in Medical Examin'!$A$2:$A$2336,'Data Cleaning in Medical Examin'!$C$2:$C$2336)</f>
        <v>Obesity</v>
      </c>
      <c r="K1045" t="str">
        <f>_xlfn.XLOOKUP(A1045,'Data Cleaning in Medical Examin'!$A$2:$A$2336,'Data Cleaning in Medical Examin'!$E$2:$E$2336)</f>
        <v>Prediabetes</v>
      </c>
      <c r="L1045" t="str">
        <f>_xlfn.XLOOKUP(A1045,'DataCleaning in Hospitalisation'!$A$2:$A$2344,'DataCleaning in Hospitalisation'!$E$2:$E$2344)</f>
        <v>25-Nov-1989</v>
      </c>
      <c r="M1045" s="29">
        <f>_xlfn.XLOOKUP(A1045,'DataCleaning in Hospitalisation'!$A$2:$A$2344,'DataCleaning in Hospitalisation'!$H$2:$H$2344)</f>
        <v>10769.75</v>
      </c>
      <c r="N1045" t="str">
        <f>_xlfn.XLOOKUP(A1045,'DataCleaning in Hospitalisation'!$A$2:$A$2344,'DataCleaning in Hospitalisation'!$I$2:$I$2344)</f>
        <v>tier - 3</v>
      </c>
      <c r="O1045" t="str">
        <f>_xlfn.XLOOKUP(A1045,'DataCleaning in Hospitalisation'!$A$2:$A$2344,'DataCleaning in Hospitalisation'!$J$2:$J$2344)</f>
        <v>tier - 2</v>
      </c>
      <c r="P1045" t="str">
        <f>_xlfn.XLOOKUP(A1045,'DataCleaning in Hospitalisation'!$A$2:$A$2344,'DataCleaning in Hospitalisation'!$K$2:$K$2344)</f>
        <v>R1022</v>
      </c>
      <c r="Q1045">
        <f>_xlfn.XLOOKUP(A1045,'DataCleaning in Hospitalisation'!$A$2:$A$2344,'DataCleaning in Hospitalisation'!$F$2:$F$2344)</f>
        <v>34</v>
      </c>
      <c r="U1045" s="44" t="s">
        <v>2372</v>
      </c>
      <c r="V1045">
        <v>1</v>
      </c>
      <c r="X1045" s="4" t="s">
        <v>426</v>
      </c>
      <c r="Y1045" s="29">
        <v>3704.35</v>
      </c>
      <c r="AJ1045" s="4" t="s">
        <v>426</v>
      </c>
      <c r="AK1045" s="29">
        <v>3704.35</v>
      </c>
    </row>
    <row r="1046" spans="1:37" x14ac:dyDescent="0.3">
      <c r="A1046" t="s">
        <v>1321</v>
      </c>
      <c r="B1046" t="str">
        <f>_xlfn.XLOOKUP(A1046,'Customer Names'!$A$2:$A$2336,'Customer Names'!$C$2:$C$2336)</f>
        <v xml:space="preserve"> Mrs.Kathya</v>
      </c>
      <c r="C1046" s="34">
        <f>_xlfn.XLOOKUP(A1046,'Data Cleaning in Medical Examin'!$A$2:$A$2336,'Data Cleaning in Medical Examin'!$B$2:$B$2336)</f>
        <v>35.42</v>
      </c>
      <c r="D1046">
        <f>_xlfn.XLOOKUP(A1046,'Data Cleaning in Medical Examin'!$A$2:$A$2336,'Data Cleaning in Medical Examin'!$D$2:$D$2336)</f>
        <v>8.6999999999999993</v>
      </c>
      <c r="E1046" t="str">
        <f>_xlfn.XLOOKUP(A1046,'Data Cleaning in Medical Examin'!$A$2:$A$2336,'Data Cleaning in Medical Examin'!$F$2:$F$2336)</f>
        <v>Yes</v>
      </c>
      <c r="F1046" t="str">
        <f>_xlfn.XLOOKUP(A1046,'Data Cleaning in Medical Examin'!$A$2:$A$2336,'Data Cleaning in Medical Examin'!$G$2:$G$2336)</f>
        <v>No</v>
      </c>
      <c r="G1046" t="str">
        <f>_xlfn.XLOOKUP(A1046,'Data Cleaning in Medical Examin'!$A$2:$A$2336,'Data Cleaning in Medical Examin'!$H$2:$H$2336)</f>
        <v>No</v>
      </c>
      <c r="H1046" s="4">
        <f>_xlfn.XLOOKUP(A1046,'Data Cleaning in Medical Examin'!$A$2:$A$2336,'Data Cleaning in Medical Examin'!$I$2:$I$2336)</f>
        <v>1</v>
      </c>
      <c r="I1046" t="str">
        <f>_xlfn.XLOOKUP(A1046,'Data Cleaning in Medical Examin'!$A$2:$A$2336,'Data Cleaning in Medical Examin'!$J$2:$J$2336)</f>
        <v>No</v>
      </c>
      <c r="J1046" t="str">
        <f>_xlfn.XLOOKUP(A1046,'Data Cleaning in Medical Examin'!$A$2:$A$2336,'Data Cleaning in Medical Examin'!$C$2:$C$2336)</f>
        <v>Obesity</v>
      </c>
      <c r="K1046" t="str">
        <f>_xlfn.XLOOKUP(A1046,'Data Cleaning in Medical Examin'!$A$2:$A$2336,'Data Cleaning in Medical Examin'!$E$2:$E$2336)</f>
        <v>Diabetes</v>
      </c>
      <c r="L1046" t="str">
        <f>_xlfn.XLOOKUP(A1046,'DataCleaning in Hospitalisation'!$A$2:$A$2344,'DataCleaning in Hospitalisation'!$E$2:$E$2344)</f>
        <v>29-Aug-1986</v>
      </c>
      <c r="M1046" s="29">
        <f>_xlfn.XLOOKUP(A1046,'DataCleaning in Hospitalisation'!$A$2:$A$2344,'DataCleaning in Hospitalisation'!$H$2:$H$2344)</f>
        <v>10749.02</v>
      </c>
      <c r="N1046" t="str">
        <f>_xlfn.XLOOKUP(A1046,'DataCleaning in Hospitalisation'!$A$2:$A$2344,'DataCleaning in Hospitalisation'!$I$2:$I$2344)</f>
        <v>tier - 3</v>
      </c>
      <c r="O1046" t="str">
        <f>_xlfn.XLOOKUP(A1046,'DataCleaning in Hospitalisation'!$A$2:$A$2344,'DataCleaning in Hospitalisation'!$J$2:$J$2344)</f>
        <v>tier - 1</v>
      </c>
      <c r="P1046" t="str">
        <f>_xlfn.XLOOKUP(A1046,'DataCleaning in Hospitalisation'!$A$2:$A$2344,'DataCleaning in Hospitalisation'!$K$2:$K$2344)</f>
        <v>R1026</v>
      </c>
      <c r="Q1046">
        <f>_xlfn.XLOOKUP(A1046,'DataCleaning in Hospitalisation'!$A$2:$A$2344,'DataCleaning in Hospitalisation'!$F$2:$F$2344)</f>
        <v>37</v>
      </c>
      <c r="U1046" s="45" t="s">
        <v>2372</v>
      </c>
      <c r="V1046">
        <v>1</v>
      </c>
      <c r="X1046" s="4" t="s">
        <v>425</v>
      </c>
      <c r="Y1046" s="29">
        <v>3699.54</v>
      </c>
      <c r="AJ1046" s="4" t="s">
        <v>425</v>
      </c>
      <c r="AK1046" s="29">
        <v>3699.54</v>
      </c>
    </row>
    <row r="1047" spans="1:37" x14ac:dyDescent="0.3">
      <c r="A1047" t="s">
        <v>1320</v>
      </c>
      <c r="B1047" t="str">
        <f>_xlfn.XLOOKUP(A1047,'Customer Names'!$A$2:$A$2336,'Customer Names'!$C$2:$C$2336)</f>
        <v xml:space="preserve"> Mr.Wesley</v>
      </c>
      <c r="C1047" s="34">
        <f>_xlfn.XLOOKUP(A1047,'Data Cleaning in Medical Examin'!$A$2:$A$2336,'Data Cleaning in Medical Examin'!$B$2:$B$2336)</f>
        <v>35.625</v>
      </c>
      <c r="D1047">
        <f>_xlfn.XLOOKUP(A1047,'Data Cleaning in Medical Examin'!$A$2:$A$2336,'Data Cleaning in Medical Examin'!$D$2:$D$2336)</f>
        <v>10.79</v>
      </c>
      <c r="E1047" t="str">
        <f>_xlfn.XLOOKUP(A1047,'Data Cleaning in Medical Examin'!$A$2:$A$2336,'Data Cleaning in Medical Examin'!$F$2:$F$2336)</f>
        <v>No</v>
      </c>
      <c r="F1047" t="str">
        <f>_xlfn.XLOOKUP(A1047,'Data Cleaning in Medical Examin'!$A$2:$A$2336,'Data Cleaning in Medical Examin'!$G$2:$G$2336)</f>
        <v>No</v>
      </c>
      <c r="G1047" t="str">
        <f>_xlfn.XLOOKUP(A1047,'Data Cleaning in Medical Examin'!$A$2:$A$2336,'Data Cleaning in Medical Examin'!$H$2:$H$2336)</f>
        <v>No</v>
      </c>
      <c r="H1047" s="4">
        <f>_xlfn.XLOOKUP(A1047,'Data Cleaning in Medical Examin'!$A$2:$A$2336,'Data Cleaning in Medical Examin'!$I$2:$I$2336)</f>
        <v>0</v>
      </c>
      <c r="I1047" t="str">
        <f>_xlfn.XLOOKUP(A1047,'Data Cleaning in Medical Examin'!$A$2:$A$2336,'Data Cleaning in Medical Examin'!$J$2:$J$2336)</f>
        <v>No</v>
      </c>
      <c r="J1047" t="str">
        <f>_xlfn.XLOOKUP(A1047,'Data Cleaning in Medical Examin'!$A$2:$A$2336,'Data Cleaning in Medical Examin'!$C$2:$C$2336)</f>
        <v>Obesity</v>
      </c>
      <c r="K1047" t="str">
        <f>_xlfn.XLOOKUP(A1047,'Data Cleaning in Medical Examin'!$A$2:$A$2336,'Data Cleaning in Medical Examin'!$E$2:$E$2336)</f>
        <v>Diabetes</v>
      </c>
      <c r="L1047" t="str">
        <f>_xlfn.XLOOKUP(A1047,'DataCleaning in Hospitalisation'!$A$2:$A$2344,'DataCleaning in Hospitalisation'!$E$2:$E$2344)</f>
        <v>9-Dec-1974</v>
      </c>
      <c r="M1047" s="29">
        <f>_xlfn.XLOOKUP(A1047,'DataCleaning in Hospitalisation'!$A$2:$A$2344,'DataCleaning in Hospitalisation'!$H$2:$H$2344)</f>
        <v>10736.87</v>
      </c>
      <c r="N1047" t="str">
        <f>_xlfn.XLOOKUP(A1047,'DataCleaning in Hospitalisation'!$A$2:$A$2344,'DataCleaning in Hospitalisation'!$I$2:$I$2344)</f>
        <v>tier - 3</v>
      </c>
      <c r="O1047" t="str">
        <f>_xlfn.XLOOKUP(A1047,'DataCleaning in Hospitalisation'!$A$2:$A$2344,'DataCleaning in Hospitalisation'!$J$2:$J$2344)</f>
        <v>tier - 1</v>
      </c>
      <c r="P1047" t="str">
        <f>_xlfn.XLOOKUP(A1047,'DataCleaning in Hospitalisation'!$A$2:$A$2344,'DataCleaning in Hospitalisation'!$K$2:$K$2344)</f>
        <v>R1016</v>
      </c>
      <c r="Q1047">
        <f>_xlfn.XLOOKUP(A1047,'DataCleaning in Hospitalisation'!$A$2:$A$2344,'DataCleaning in Hospitalisation'!$F$2:$F$2344)</f>
        <v>49</v>
      </c>
      <c r="U1047" s="4" t="s">
        <v>1211</v>
      </c>
      <c r="V1047">
        <v>1</v>
      </c>
      <c r="X1047" s="4" t="s">
        <v>424</v>
      </c>
      <c r="Y1047" s="29">
        <v>3693.43</v>
      </c>
      <c r="AJ1047" s="4" t="s">
        <v>424</v>
      </c>
      <c r="AK1047" s="29">
        <v>3693.43</v>
      </c>
    </row>
    <row r="1048" spans="1:37" x14ac:dyDescent="0.3">
      <c r="A1048" t="s">
        <v>1319</v>
      </c>
      <c r="B1048" t="str">
        <f>_xlfn.XLOOKUP(A1048,'Customer Names'!$A$2:$A$2336,'Customer Names'!$C$2:$C$2336)</f>
        <v xml:space="preserve"> Mr.Tim</v>
      </c>
      <c r="C1048" s="34">
        <f>_xlfn.XLOOKUP(A1048,'Data Cleaning in Medical Examin'!$A$2:$A$2336,'Data Cleaning in Medical Examin'!$B$2:$B$2336)</f>
        <v>45.51</v>
      </c>
      <c r="D1048">
        <f>_xlfn.XLOOKUP(A1048,'Data Cleaning in Medical Examin'!$A$2:$A$2336,'Data Cleaning in Medical Examin'!$D$2:$D$2336)</f>
        <v>4.32</v>
      </c>
      <c r="E1048" t="str">
        <f>_xlfn.XLOOKUP(A1048,'Data Cleaning in Medical Examin'!$A$2:$A$2336,'Data Cleaning in Medical Examin'!$F$2:$F$2336)</f>
        <v>No</v>
      </c>
      <c r="F1048" t="str">
        <f>_xlfn.XLOOKUP(A1048,'Data Cleaning in Medical Examin'!$A$2:$A$2336,'Data Cleaning in Medical Examin'!$G$2:$G$2336)</f>
        <v>No</v>
      </c>
      <c r="G1048" t="str">
        <f>_xlfn.XLOOKUP(A1048,'Data Cleaning in Medical Examin'!$A$2:$A$2336,'Data Cleaning in Medical Examin'!$H$2:$H$2336)</f>
        <v>No</v>
      </c>
      <c r="H1048" s="4">
        <f>_xlfn.XLOOKUP(A1048,'Data Cleaning in Medical Examin'!$A$2:$A$2336,'Data Cleaning in Medical Examin'!$I$2:$I$2336)</f>
        <v>1</v>
      </c>
      <c r="I1048" t="str">
        <f>_xlfn.XLOOKUP(A1048,'Data Cleaning in Medical Examin'!$A$2:$A$2336,'Data Cleaning in Medical Examin'!$J$2:$J$2336)</f>
        <v>No</v>
      </c>
      <c r="J1048" t="str">
        <f>_xlfn.XLOOKUP(A1048,'Data Cleaning in Medical Examin'!$A$2:$A$2336,'Data Cleaning in Medical Examin'!$C$2:$C$2336)</f>
        <v>Obesity</v>
      </c>
      <c r="K1048" t="str">
        <f>_xlfn.XLOOKUP(A1048,'Data Cleaning in Medical Examin'!$A$2:$A$2336,'Data Cleaning in Medical Examin'!$E$2:$E$2336)</f>
        <v>Normal</v>
      </c>
      <c r="L1048" t="str">
        <f>_xlfn.XLOOKUP(A1048,'DataCleaning in Hospitalisation'!$A$2:$A$2344,'DataCleaning in Hospitalisation'!$E$2:$E$2344)</f>
        <v>25-Jun-1992</v>
      </c>
      <c r="M1048" s="29">
        <f>_xlfn.XLOOKUP(A1048,'DataCleaning in Hospitalisation'!$A$2:$A$2344,'DataCleaning in Hospitalisation'!$H$2:$H$2344)</f>
        <v>10719.57</v>
      </c>
      <c r="N1048" t="str">
        <f>_xlfn.XLOOKUP(A1048,'DataCleaning in Hospitalisation'!$A$2:$A$2344,'DataCleaning in Hospitalisation'!$I$2:$I$2344)</f>
        <v>tier - 3</v>
      </c>
      <c r="O1048" t="str">
        <f>_xlfn.XLOOKUP(A1048,'DataCleaning in Hospitalisation'!$A$2:$A$2344,'DataCleaning in Hospitalisation'!$J$2:$J$2344)</f>
        <v>tier - 1</v>
      </c>
      <c r="P1048" t="str">
        <f>_xlfn.XLOOKUP(A1048,'DataCleaning in Hospitalisation'!$A$2:$A$2344,'DataCleaning in Hospitalisation'!$K$2:$K$2344)</f>
        <v>R1012</v>
      </c>
      <c r="Q1048">
        <f>_xlfn.XLOOKUP(A1048,'DataCleaning in Hospitalisation'!$A$2:$A$2344,'DataCleaning in Hospitalisation'!$F$2:$F$2344)</f>
        <v>31</v>
      </c>
      <c r="U1048" s="38" t="s">
        <v>7</v>
      </c>
      <c r="V1048">
        <v>1</v>
      </c>
      <c r="X1048" s="4" t="s">
        <v>2174</v>
      </c>
      <c r="Y1048" s="29">
        <v>36189.1</v>
      </c>
      <c r="AJ1048" s="4" t="s">
        <v>2174</v>
      </c>
      <c r="AK1048" s="29">
        <v>36189.1</v>
      </c>
    </row>
    <row r="1049" spans="1:37" x14ac:dyDescent="0.3">
      <c r="A1049" t="s">
        <v>1318</v>
      </c>
      <c r="B1049" t="str">
        <f>_xlfn.XLOOKUP(A1049,'Customer Names'!$A$2:$A$2336,'Customer Names'!$C$2:$C$2336)</f>
        <v xml:space="preserve"> Ms.Jamie</v>
      </c>
      <c r="C1049" s="34">
        <f>_xlfn.XLOOKUP(A1049,'Data Cleaning in Medical Examin'!$A$2:$A$2336,'Data Cleaning in Medical Examin'!$B$2:$B$2336)</f>
        <v>37.1</v>
      </c>
      <c r="D1049">
        <f>_xlfn.XLOOKUP(A1049,'Data Cleaning in Medical Examin'!$A$2:$A$2336,'Data Cleaning in Medical Examin'!$D$2:$D$2336)</f>
        <v>7.19</v>
      </c>
      <c r="E1049" t="str">
        <f>_xlfn.XLOOKUP(A1049,'Data Cleaning in Medical Examin'!$A$2:$A$2336,'Data Cleaning in Medical Examin'!$F$2:$F$2336)</f>
        <v>Yes</v>
      </c>
      <c r="F1049" t="str">
        <f>_xlfn.XLOOKUP(A1049,'Data Cleaning in Medical Examin'!$A$2:$A$2336,'Data Cleaning in Medical Examin'!$G$2:$G$2336)</f>
        <v>No</v>
      </c>
      <c r="G1049" t="str">
        <f>_xlfn.XLOOKUP(A1049,'Data Cleaning in Medical Examin'!$A$2:$A$2336,'Data Cleaning in Medical Examin'!$H$2:$H$2336)</f>
        <v>No</v>
      </c>
      <c r="H1049" s="4">
        <f>_xlfn.XLOOKUP(A1049,'Data Cleaning in Medical Examin'!$A$2:$A$2336,'Data Cleaning in Medical Examin'!$I$2:$I$2336)</f>
        <v>0</v>
      </c>
      <c r="I1049" t="str">
        <f>_xlfn.XLOOKUP(A1049,'Data Cleaning in Medical Examin'!$A$2:$A$2336,'Data Cleaning in Medical Examin'!$J$2:$J$2336)</f>
        <v>No</v>
      </c>
      <c r="J1049" t="str">
        <f>_xlfn.XLOOKUP(A1049,'Data Cleaning in Medical Examin'!$A$2:$A$2336,'Data Cleaning in Medical Examin'!$C$2:$C$2336)</f>
        <v>Obesity</v>
      </c>
      <c r="K1049" t="str">
        <f>_xlfn.XLOOKUP(A1049,'Data Cleaning in Medical Examin'!$A$2:$A$2336,'Data Cleaning in Medical Examin'!$E$2:$E$2336)</f>
        <v>Diabetes</v>
      </c>
      <c r="L1049" t="str">
        <f>_xlfn.XLOOKUP(A1049,'DataCleaning in Hospitalisation'!$A$2:$A$2344,'DataCleaning in Hospitalisation'!$E$2:$E$2344)</f>
        <v>5-Oct-1967</v>
      </c>
      <c r="M1049" s="29">
        <f>_xlfn.XLOOKUP(A1049,'DataCleaning in Hospitalisation'!$A$2:$A$2344,'DataCleaning in Hospitalisation'!$H$2:$H$2344)</f>
        <v>10713.64</v>
      </c>
      <c r="N1049" t="str">
        <f>_xlfn.XLOOKUP(A1049,'DataCleaning in Hospitalisation'!$A$2:$A$2344,'DataCleaning in Hospitalisation'!$I$2:$I$2344)</f>
        <v>tier - 3</v>
      </c>
      <c r="O1049" t="str">
        <f>_xlfn.XLOOKUP(A1049,'DataCleaning in Hospitalisation'!$A$2:$A$2344,'DataCleaning in Hospitalisation'!$J$2:$J$2344)</f>
        <v>tier - 3</v>
      </c>
      <c r="P1049" t="str">
        <f>_xlfn.XLOOKUP(A1049,'DataCleaning in Hospitalisation'!$A$2:$A$2344,'DataCleaning in Hospitalisation'!$K$2:$K$2344)</f>
        <v>R1011</v>
      </c>
      <c r="Q1049">
        <f>_xlfn.XLOOKUP(A1049,'DataCleaning in Hospitalisation'!$A$2:$A$2344,'DataCleaning in Hospitalisation'!$F$2:$F$2344)</f>
        <v>56</v>
      </c>
      <c r="U1049" s="42" t="s">
        <v>2412</v>
      </c>
      <c r="V1049">
        <v>1</v>
      </c>
      <c r="X1049" s="4" t="s">
        <v>423</v>
      </c>
      <c r="Y1049" s="29">
        <v>3688.38</v>
      </c>
      <c r="AJ1049" s="4" t="s">
        <v>423</v>
      </c>
      <c r="AK1049" s="29">
        <v>3688.38</v>
      </c>
    </row>
    <row r="1050" spans="1:37" x14ac:dyDescent="0.3">
      <c r="A1050" t="s">
        <v>1317</v>
      </c>
      <c r="B1050" t="str">
        <f>_xlfn.XLOOKUP(A1050,'Customer Names'!$A$2:$A$2336,'Customer Names'!$C$2:$C$2336)</f>
        <v xml:space="preserve"> Ms.Alexandra</v>
      </c>
      <c r="C1050" s="34">
        <f>_xlfn.XLOOKUP(A1050,'Data Cleaning in Medical Examin'!$A$2:$A$2336,'Data Cleaning in Medical Examin'!$B$2:$B$2336)</f>
        <v>30.5</v>
      </c>
      <c r="D1050">
        <f>_xlfn.XLOOKUP(A1050,'Data Cleaning in Medical Examin'!$A$2:$A$2336,'Data Cleaning in Medical Examin'!$D$2:$D$2336)</f>
        <v>11.94</v>
      </c>
      <c r="E1050" t="str">
        <f>_xlfn.XLOOKUP(A1050,'Data Cleaning in Medical Examin'!$A$2:$A$2336,'Data Cleaning in Medical Examin'!$F$2:$F$2336)</f>
        <v>Yes</v>
      </c>
      <c r="F1050" t="str">
        <f>_xlfn.XLOOKUP(A1050,'Data Cleaning in Medical Examin'!$A$2:$A$2336,'Data Cleaning in Medical Examin'!$G$2:$G$2336)</f>
        <v>No</v>
      </c>
      <c r="G1050" t="str">
        <f>_xlfn.XLOOKUP(A1050,'Data Cleaning in Medical Examin'!$A$2:$A$2336,'Data Cleaning in Medical Examin'!$H$2:$H$2336)</f>
        <v>No</v>
      </c>
      <c r="H1050" s="4">
        <f>_xlfn.XLOOKUP(A1050,'Data Cleaning in Medical Examin'!$A$2:$A$2336,'Data Cleaning in Medical Examin'!$I$2:$I$2336)</f>
        <v>0</v>
      </c>
      <c r="I1050" t="str">
        <f>_xlfn.XLOOKUP(A1050,'Data Cleaning in Medical Examin'!$A$2:$A$2336,'Data Cleaning in Medical Examin'!$J$2:$J$2336)</f>
        <v>No</v>
      </c>
      <c r="J1050" t="str">
        <f>_xlfn.XLOOKUP(A1050,'Data Cleaning in Medical Examin'!$A$2:$A$2336,'Data Cleaning in Medical Examin'!$C$2:$C$2336)</f>
        <v>Obesity</v>
      </c>
      <c r="K1050" t="str">
        <f>_xlfn.XLOOKUP(A1050,'Data Cleaning in Medical Examin'!$A$2:$A$2336,'Data Cleaning in Medical Examin'!$E$2:$E$2336)</f>
        <v>Diabetes</v>
      </c>
      <c r="L1050" t="str">
        <f>_xlfn.XLOOKUP(A1050,'DataCleaning in Hospitalisation'!$A$2:$A$2344,'DataCleaning in Hospitalisation'!$E$2:$E$2344)</f>
        <v>30-Jul-1967</v>
      </c>
      <c r="M1050" s="29">
        <f>_xlfn.XLOOKUP(A1050,'DataCleaning in Hospitalisation'!$A$2:$A$2344,'DataCleaning in Hospitalisation'!$H$2:$H$2344)</f>
        <v>10704.47</v>
      </c>
      <c r="N1050" t="str">
        <f>_xlfn.XLOOKUP(A1050,'DataCleaning in Hospitalisation'!$A$2:$A$2344,'DataCleaning in Hospitalisation'!$I$2:$I$2344)</f>
        <v>tier - 3</v>
      </c>
      <c r="O1050" t="str">
        <f>_xlfn.XLOOKUP(A1050,'DataCleaning in Hospitalisation'!$A$2:$A$2344,'DataCleaning in Hospitalisation'!$J$2:$J$2344)</f>
        <v>tier - 2</v>
      </c>
      <c r="P1050" t="str">
        <f>_xlfn.XLOOKUP(A1050,'DataCleaning in Hospitalisation'!$A$2:$A$2344,'DataCleaning in Hospitalisation'!$K$2:$K$2344)</f>
        <v>R1011</v>
      </c>
      <c r="Q1050">
        <f>_xlfn.XLOOKUP(A1050,'DataCleaning in Hospitalisation'!$A$2:$A$2344,'DataCleaning in Hospitalisation'!$F$2:$F$2344)</f>
        <v>56</v>
      </c>
      <c r="U1050" s="43" t="s">
        <v>11</v>
      </c>
      <c r="V1050">
        <v>1</v>
      </c>
      <c r="X1050" s="4" t="s">
        <v>422</v>
      </c>
      <c r="Y1050" s="29">
        <v>3688.35</v>
      </c>
      <c r="AJ1050" s="4" t="s">
        <v>422</v>
      </c>
      <c r="AK1050" s="29">
        <v>3688.35</v>
      </c>
    </row>
    <row r="1051" spans="1:37" x14ac:dyDescent="0.3">
      <c r="A1051" t="s">
        <v>1316</v>
      </c>
      <c r="B1051" t="str">
        <f>_xlfn.XLOOKUP(A1051,'Customer Names'!$A$2:$A$2336,'Customer Names'!$C$2:$C$2336)</f>
        <v xml:space="preserve"> Ms.Tiffany</v>
      </c>
      <c r="C1051" s="34">
        <f>_xlfn.XLOOKUP(A1051,'Data Cleaning in Medical Examin'!$A$2:$A$2336,'Data Cleaning in Medical Examin'!$B$2:$B$2336)</f>
        <v>28.16</v>
      </c>
      <c r="D1051">
        <f>_xlfn.XLOOKUP(A1051,'Data Cleaning in Medical Examin'!$A$2:$A$2336,'Data Cleaning in Medical Examin'!$D$2:$D$2336)</f>
        <v>5.56</v>
      </c>
      <c r="E1051" t="str">
        <f>_xlfn.XLOOKUP(A1051,'Data Cleaning in Medical Examin'!$A$2:$A$2336,'Data Cleaning in Medical Examin'!$F$2:$F$2336)</f>
        <v>No</v>
      </c>
      <c r="F1051" t="str">
        <f>_xlfn.XLOOKUP(A1051,'Data Cleaning in Medical Examin'!$A$2:$A$2336,'Data Cleaning in Medical Examin'!$G$2:$G$2336)</f>
        <v>No</v>
      </c>
      <c r="G1051" t="str">
        <f>_xlfn.XLOOKUP(A1051,'Data Cleaning in Medical Examin'!$A$2:$A$2336,'Data Cleaning in Medical Examin'!$H$2:$H$2336)</f>
        <v>No</v>
      </c>
      <c r="H1051" s="4">
        <f>_xlfn.XLOOKUP(A1051,'Data Cleaning in Medical Examin'!$A$2:$A$2336,'Data Cleaning in Medical Examin'!$I$2:$I$2336)</f>
        <v>2</v>
      </c>
      <c r="I1051" t="str">
        <f>_xlfn.XLOOKUP(A1051,'Data Cleaning in Medical Examin'!$A$2:$A$2336,'Data Cleaning in Medical Examin'!$J$2:$J$2336)</f>
        <v>No</v>
      </c>
      <c r="J1051" t="str">
        <f>_xlfn.XLOOKUP(A1051,'Data Cleaning in Medical Examin'!$A$2:$A$2336,'Data Cleaning in Medical Examin'!$C$2:$C$2336)</f>
        <v>Over Weight</v>
      </c>
      <c r="K1051" t="str">
        <f>_xlfn.XLOOKUP(A1051,'Data Cleaning in Medical Examin'!$A$2:$A$2336,'Data Cleaning in Medical Examin'!$E$2:$E$2336)</f>
        <v>Normal</v>
      </c>
      <c r="L1051" t="str">
        <f>_xlfn.XLOOKUP(A1051,'DataCleaning in Hospitalisation'!$A$2:$A$2344,'DataCleaning in Hospitalisation'!$E$2:$E$2344)</f>
        <v>24-Oct-1972</v>
      </c>
      <c r="M1051" s="29">
        <f>_xlfn.XLOOKUP(A1051,'DataCleaning in Hospitalisation'!$A$2:$A$2344,'DataCleaning in Hospitalisation'!$H$2:$H$2344)</f>
        <v>10702.64</v>
      </c>
      <c r="N1051" t="str">
        <f>_xlfn.XLOOKUP(A1051,'DataCleaning in Hospitalisation'!$A$2:$A$2344,'DataCleaning in Hospitalisation'!$I$2:$I$2344)</f>
        <v>tier - 3</v>
      </c>
      <c r="O1051" t="str">
        <f>_xlfn.XLOOKUP(A1051,'DataCleaning in Hospitalisation'!$A$2:$A$2344,'DataCleaning in Hospitalisation'!$J$2:$J$2344)</f>
        <v>tier - 3</v>
      </c>
      <c r="P1051" t="str">
        <f>_xlfn.XLOOKUP(A1051,'DataCleaning in Hospitalisation'!$A$2:$A$2344,'DataCleaning in Hospitalisation'!$K$2:$K$2344)</f>
        <v>R1013</v>
      </c>
      <c r="Q1051">
        <f>_xlfn.XLOOKUP(A1051,'DataCleaning in Hospitalisation'!$A$2:$A$2344,'DataCleaning in Hospitalisation'!$F$2:$F$2344)</f>
        <v>51</v>
      </c>
      <c r="U1051" s="44" t="s">
        <v>2372</v>
      </c>
      <c r="V1051">
        <v>1</v>
      </c>
      <c r="X1051" s="4" t="s">
        <v>421</v>
      </c>
      <c r="Y1051" s="29">
        <v>3678.86</v>
      </c>
      <c r="AJ1051" s="4" t="s">
        <v>421</v>
      </c>
      <c r="AK1051" s="29">
        <v>3678.86</v>
      </c>
    </row>
    <row r="1052" spans="1:37" x14ac:dyDescent="0.3">
      <c r="A1052" t="s">
        <v>1315</v>
      </c>
      <c r="B1052" t="str">
        <f>_xlfn.XLOOKUP(A1052,'Customer Names'!$A$2:$A$2336,'Customer Names'!$C$2:$C$2336)</f>
        <v xml:space="preserve"> Mrs.Rebecca</v>
      </c>
      <c r="C1052" s="34">
        <f>_xlfn.XLOOKUP(A1052,'Data Cleaning in Medical Examin'!$A$2:$A$2336,'Data Cleaning in Medical Examin'!$B$2:$B$2336)</f>
        <v>29.1</v>
      </c>
      <c r="D1052">
        <f>_xlfn.XLOOKUP(A1052,'Data Cleaning in Medical Examin'!$A$2:$A$2336,'Data Cleaning in Medical Examin'!$D$2:$D$2336)</f>
        <v>5.64</v>
      </c>
      <c r="E1052" t="str">
        <f>_xlfn.XLOOKUP(A1052,'Data Cleaning in Medical Examin'!$A$2:$A$2336,'Data Cleaning in Medical Examin'!$F$2:$F$2336)</f>
        <v>Yes</v>
      </c>
      <c r="F1052" t="str">
        <f>_xlfn.XLOOKUP(A1052,'Data Cleaning in Medical Examin'!$A$2:$A$2336,'Data Cleaning in Medical Examin'!$G$2:$G$2336)</f>
        <v>No</v>
      </c>
      <c r="G1052" t="str">
        <f>_xlfn.XLOOKUP(A1052,'Data Cleaning in Medical Examin'!$A$2:$A$2336,'Data Cleaning in Medical Examin'!$H$2:$H$2336)</f>
        <v>No</v>
      </c>
      <c r="H1052" s="4">
        <f>_xlfn.XLOOKUP(A1052,'Data Cleaning in Medical Examin'!$A$2:$A$2336,'Data Cleaning in Medical Examin'!$I$2:$I$2336)</f>
        <v>0</v>
      </c>
      <c r="I1052" t="str">
        <f>_xlfn.XLOOKUP(A1052,'Data Cleaning in Medical Examin'!$A$2:$A$2336,'Data Cleaning in Medical Examin'!$J$2:$J$2336)</f>
        <v>No</v>
      </c>
      <c r="J1052" t="str">
        <f>_xlfn.XLOOKUP(A1052,'Data Cleaning in Medical Examin'!$A$2:$A$2336,'Data Cleaning in Medical Examin'!$C$2:$C$2336)</f>
        <v>Over Weight</v>
      </c>
      <c r="K1052" t="str">
        <f>_xlfn.XLOOKUP(A1052,'Data Cleaning in Medical Examin'!$A$2:$A$2336,'Data Cleaning in Medical Examin'!$E$2:$E$2336)</f>
        <v>Normal</v>
      </c>
      <c r="L1052" t="str">
        <f>_xlfn.XLOOKUP(A1052,'DataCleaning in Hospitalisation'!$A$2:$A$2344,'DataCleaning in Hospitalisation'!$E$2:$E$2344)</f>
        <v>30-Sep-1976</v>
      </c>
      <c r="M1052" s="29">
        <f>_xlfn.XLOOKUP(A1052,'DataCleaning in Hospitalisation'!$A$2:$A$2344,'DataCleaning in Hospitalisation'!$H$2:$H$2344)</f>
        <v>10698.38</v>
      </c>
      <c r="N1052" t="str">
        <f>_xlfn.XLOOKUP(A1052,'DataCleaning in Hospitalisation'!$A$2:$A$2344,'DataCleaning in Hospitalisation'!$I$2:$I$2344)</f>
        <v>tier - 3</v>
      </c>
      <c r="O1052" t="str">
        <f>_xlfn.XLOOKUP(A1052,'DataCleaning in Hospitalisation'!$A$2:$A$2344,'DataCleaning in Hospitalisation'!$J$2:$J$2344)</f>
        <v>tier - 1</v>
      </c>
      <c r="P1052" t="str">
        <f>_xlfn.XLOOKUP(A1052,'DataCleaning in Hospitalisation'!$A$2:$A$2344,'DataCleaning in Hospitalisation'!$K$2:$K$2344)</f>
        <v>R1025</v>
      </c>
      <c r="Q1052">
        <f>_xlfn.XLOOKUP(A1052,'DataCleaning in Hospitalisation'!$A$2:$A$2344,'DataCleaning in Hospitalisation'!$F$2:$F$2344)</f>
        <v>47</v>
      </c>
      <c r="U1052" s="45" t="s">
        <v>2373</v>
      </c>
      <c r="V1052">
        <v>1</v>
      </c>
      <c r="X1052" s="4" t="s">
        <v>420</v>
      </c>
      <c r="Y1052" s="29">
        <v>3659.35</v>
      </c>
      <c r="AJ1052" s="4" t="s">
        <v>420</v>
      </c>
      <c r="AK1052" s="29">
        <v>3659.35</v>
      </c>
    </row>
    <row r="1053" spans="1:37" x14ac:dyDescent="0.3">
      <c r="A1053" t="s">
        <v>1314</v>
      </c>
      <c r="B1053" t="str">
        <f>_xlfn.XLOOKUP(A1053,'Customer Names'!$A$2:$A$2336,'Customer Names'!$C$2:$C$2336)</f>
        <v xml:space="preserve"> Mr.Austin</v>
      </c>
      <c r="C1053" s="34">
        <f>_xlfn.XLOOKUP(A1053,'Data Cleaning in Medical Examin'!$A$2:$A$2336,'Data Cleaning in Medical Examin'!$B$2:$B$2336)</f>
        <v>30.22</v>
      </c>
      <c r="D1053">
        <f>_xlfn.XLOOKUP(A1053,'Data Cleaning in Medical Examin'!$A$2:$A$2336,'Data Cleaning in Medical Examin'!$D$2:$D$2336)</f>
        <v>4.6500000000000004</v>
      </c>
      <c r="E1053" t="str">
        <f>_xlfn.XLOOKUP(A1053,'Data Cleaning in Medical Examin'!$A$2:$A$2336,'Data Cleaning in Medical Examin'!$F$2:$F$2336)</f>
        <v>No</v>
      </c>
      <c r="F1053" t="str">
        <f>_xlfn.XLOOKUP(A1053,'Data Cleaning in Medical Examin'!$A$2:$A$2336,'Data Cleaning in Medical Examin'!$G$2:$G$2336)</f>
        <v>No</v>
      </c>
      <c r="G1053" t="str">
        <f>_xlfn.XLOOKUP(A1053,'Data Cleaning in Medical Examin'!$A$2:$A$2336,'Data Cleaning in Medical Examin'!$H$2:$H$2336)</f>
        <v>No</v>
      </c>
      <c r="H1053" s="4">
        <f>_xlfn.XLOOKUP(A1053,'Data Cleaning in Medical Examin'!$A$2:$A$2336,'Data Cleaning in Medical Examin'!$I$2:$I$2336)</f>
        <v>0</v>
      </c>
      <c r="I1053" t="str">
        <f>_xlfn.XLOOKUP(A1053,'Data Cleaning in Medical Examin'!$A$2:$A$2336,'Data Cleaning in Medical Examin'!$J$2:$J$2336)</f>
        <v>No</v>
      </c>
      <c r="J1053" t="str">
        <f>_xlfn.XLOOKUP(A1053,'Data Cleaning in Medical Examin'!$A$2:$A$2336,'Data Cleaning in Medical Examin'!$C$2:$C$2336)</f>
        <v>Obesity</v>
      </c>
      <c r="K1053" t="str">
        <f>_xlfn.XLOOKUP(A1053,'Data Cleaning in Medical Examin'!$A$2:$A$2336,'Data Cleaning in Medical Examin'!$E$2:$E$2336)</f>
        <v>Normal</v>
      </c>
      <c r="L1053" t="str">
        <f>_xlfn.XLOOKUP(A1053,'DataCleaning in Hospitalisation'!$A$2:$A$2344,'DataCleaning in Hospitalisation'!$E$2:$E$2344)</f>
        <v>2-Aug-1977</v>
      </c>
      <c r="M1053" s="29">
        <f>_xlfn.XLOOKUP(A1053,'DataCleaning in Hospitalisation'!$A$2:$A$2344,'DataCleaning in Hospitalisation'!$H$2:$H$2344)</f>
        <v>10690.11</v>
      </c>
      <c r="N1053" t="str">
        <f>_xlfn.XLOOKUP(A1053,'DataCleaning in Hospitalisation'!$A$2:$A$2344,'DataCleaning in Hospitalisation'!$I$2:$I$2344)</f>
        <v>tier - 3</v>
      </c>
      <c r="O1053" t="str">
        <f>_xlfn.XLOOKUP(A1053,'DataCleaning in Hospitalisation'!$A$2:$A$2344,'DataCleaning in Hospitalisation'!$J$2:$J$2344)</f>
        <v>tier - 2</v>
      </c>
      <c r="P1053" t="str">
        <f>_xlfn.XLOOKUP(A1053,'DataCleaning in Hospitalisation'!$A$2:$A$2344,'DataCleaning in Hospitalisation'!$K$2:$K$2344)</f>
        <v>R1021</v>
      </c>
      <c r="Q1053">
        <f>_xlfn.XLOOKUP(A1053,'DataCleaning in Hospitalisation'!$A$2:$A$2344,'DataCleaning in Hospitalisation'!$F$2:$F$2344)</f>
        <v>46</v>
      </c>
      <c r="U1053" s="4" t="s">
        <v>1210</v>
      </c>
      <c r="V1053">
        <v>1</v>
      </c>
      <c r="X1053" s="4" t="s">
        <v>419</v>
      </c>
      <c r="Y1053" s="29">
        <v>3653.29</v>
      </c>
      <c r="AJ1053" s="4" t="s">
        <v>419</v>
      </c>
      <c r="AK1053" s="29">
        <v>3653.29</v>
      </c>
    </row>
    <row r="1054" spans="1:37" x14ac:dyDescent="0.3">
      <c r="A1054" t="s">
        <v>1313</v>
      </c>
      <c r="B1054" t="str">
        <f>_xlfn.XLOOKUP(A1054,'Customer Names'!$A$2:$A$2336,'Customer Names'!$C$2:$C$2336)</f>
        <v xml:space="preserve"> Ms.Jamie</v>
      </c>
      <c r="C1054" s="34">
        <f>_xlfn.XLOOKUP(A1054,'Data Cleaning in Medical Examin'!$A$2:$A$2336,'Data Cleaning in Medical Examin'!$B$2:$B$2336)</f>
        <v>24.29</v>
      </c>
      <c r="D1054">
        <f>_xlfn.XLOOKUP(A1054,'Data Cleaning in Medical Examin'!$A$2:$A$2336,'Data Cleaning in Medical Examin'!$D$2:$D$2336)</f>
        <v>9.0500000000000007</v>
      </c>
      <c r="E1054" t="str">
        <f>_xlfn.XLOOKUP(A1054,'Data Cleaning in Medical Examin'!$A$2:$A$2336,'Data Cleaning in Medical Examin'!$F$2:$F$2336)</f>
        <v>No</v>
      </c>
      <c r="F1054" t="str">
        <f>_xlfn.XLOOKUP(A1054,'Data Cleaning in Medical Examin'!$A$2:$A$2336,'Data Cleaning in Medical Examin'!$G$2:$G$2336)</f>
        <v>No</v>
      </c>
      <c r="G1054" t="str">
        <f>_xlfn.XLOOKUP(A1054,'Data Cleaning in Medical Examin'!$A$2:$A$2336,'Data Cleaning in Medical Examin'!$H$2:$H$2336)</f>
        <v>No</v>
      </c>
      <c r="H1054" s="4">
        <f>_xlfn.XLOOKUP(A1054,'Data Cleaning in Medical Examin'!$A$2:$A$2336,'Data Cleaning in Medical Examin'!$I$2:$I$2336)</f>
        <v>0</v>
      </c>
      <c r="I1054" t="str">
        <f>_xlfn.XLOOKUP(A1054,'Data Cleaning in Medical Examin'!$A$2:$A$2336,'Data Cleaning in Medical Examin'!$J$2:$J$2336)</f>
        <v>No</v>
      </c>
      <c r="J1054" t="str">
        <f>_xlfn.XLOOKUP(A1054,'Data Cleaning in Medical Examin'!$A$2:$A$2336,'Data Cleaning in Medical Examin'!$C$2:$C$2336)</f>
        <v>Normal Weight</v>
      </c>
      <c r="K1054" t="str">
        <f>_xlfn.XLOOKUP(A1054,'Data Cleaning in Medical Examin'!$A$2:$A$2336,'Data Cleaning in Medical Examin'!$E$2:$E$2336)</f>
        <v>Diabetes</v>
      </c>
      <c r="L1054" t="str">
        <f>_xlfn.XLOOKUP(A1054,'DataCleaning in Hospitalisation'!$A$2:$A$2344,'DataCleaning in Hospitalisation'!$E$2:$E$2344)</f>
        <v>7-Sep-1962</v>
      </c>
      <c r="M1054" s="29">
        <f>_xlfn.XLOOKUP(A1054,'DataCleaning in Hospitalisation'!$A$2:$A$2344,'DataCleaning in Hospitalisation'!$H$2:$H$2344)</f>
        <v>10676.83</v>
      </c>
      <c r="N1054" t="str">
        <f>_xlfn.XLOOKUP(A1054,'DataCleaning in Hospitalisation'!$A$2:$A$2344,'DataCleaning in Hospitalisation'!$I$2:$I$2344)</f>
        <v>tier - 3</v>
      </c>
      <c r="O1054" t="str">
        <f>_xlfn.XLOOKUP(A1054,'DataCleaning in Hospitalisation'!$A$2:$A$2344,'DataCleaning in Hospitalisation'!$J$2:$J$2344)</f>
        <v>tier - 3</v>
      </c>
      <c r="P1054" t="str">
        <f>_xlfn.XLOOKUP(A1054,'DataCleaning in Hospitalisation'!$A$2:$A$2344,'DataCleaning in Hospitalisation'!$K$2:$K$2344)</f>
        <v>R1013</v>
      </c>
      <c r="Q1054">
        <f>_xlfn.XLOOKUP(A1054,'DataCleaning in Hospitalisation'!$A$2:$A$2344,'DataCleaning in Hospitalisation'!$F$2:$F$2344)</f>
        <v>61</v>
      </c>
      <c r="U1054" s="38" t="s">
        <v>7</v>
      </c>
      <c r="V1054">
        <v>1</v>
      </c>
      <c r="X1054" s="4" t="s">
        <v>418</v>
      </c>
      <c r="Y1054" s="29">
        <v>3645.09</v>
      </c>
      <c r="AJ1054" s="4" t="s">
        <v>418</v>
      </c>
      <c r="AK1054" s="29">
        <v>3645.09</v>
      </c>
    </row>
    <row r="1055" spans="1:37" x14ac:dyDescent="0.3">
      <c r="A1055" t="s">
        <v>1312</v>
      </c>
      <c r="B1055" t="str">
        <f>_xlfn.XLOOKUP(A1055,'Customer Names'!$A$2:$A$2336,'Customer Names'!$C$2:$C$2336)</f>
        <v xml:space="preserve"> Mr.Matthew</v>
      </c>
      <c r="C1055" s="34">
        <f>_xlfn.XLOOKUP(A1055,'Data Cleaning in Medical Examin'!$A$2:$A$2336,'Data Cleaning in Medical Examin'!$B$2:$B$2336)</f>
        <v>29.39</v>
      </c>
      <c r="D1055">
        <f>_xlfn.XLOOKUP(A1055,'Data Cleaning in Medical Examin'!$A$2:$A$2336,'Data Cleaning in Medical Examin'!$D$2:$D$2336)</f>
        <v>4.5199999999999996</v>
      </c>
      <c r="E1055" t="str">
        <f>_xlfn.XLOOKUP(A1055,'Data Cleaning in Medical Examin'!$A$2:$A$2336,'Data Cleaning in Medical Examin'!$F$2:$F$2336)</f>
        <v>Yes</v>
      </c>
      <c r="F1055" t="str">
        <f>_xlfn.XLOOKUP(A1055,'Data Cleaning in Medical Examin'!$A$2:$A$2336,'Data Cleaning in Medical Examin'!$G$2:$G$2336)</f>
        <v>No</v>
      </c>
      <c r="G1055" t="str">
        <f>_xlfn.XLOOKUP(A1055,'Data Cleaning in Medical Examin'!$A$2:$A$2336,'Data Cleaning in Medical Examin'!$H$2:$H$2336)</f>
        <v>No</v>
      </c>
      <c r="H1055" s="4">
        <f>_xlfn.XLOOKUP(A1055,'Data Cleaning in Medical Examin'!$A$2:$A$2336,'Data Cleaning in Medical Examin'!$I$2:$I$2336)</f>
        <v>0</v>
      </c>
      <c r="I1055" t="str">
        <f>_xlfn.XLOOKUP(A1055,'Data Cleaning in Medical Examin'!$A$2:$A$2336,'Data Cleaning in Medical Examin'!$J$2:$J$2336)</f>
        <v>No</v>
      </c>
      <c r="J1055" t="str">
        <f>_xlfn.XLOOKUP(A1055,'Data Cleaning in Medical Examin'!$A$2:$A$2336,'Data Cleaning in Medical Examin'!$C$2:$C$2336)</f>
        <v>Over Weight</v>
      </c>
      <c r="K1055" t="str">
        <f>_xlfn.XLOOKUP(A1055,'Data Cleaning in Medical Examin'!$A$2:$A$2336,'Data Cleaning in Medical Examin'!$E$2:$E$2336)</f>
        <v>Normal</v>
      </c>
      <c r="L1055" t="str">
        <f>_xlfn.XLOOKUP(A1055,'DataCleaning in Hospitalisation'!$A$2:$A$2344,'DataCleaning in Hospitalisation'!$E$2:$E$2344)</f>
        <v>22-Nov-1976</v>
      </c>
      <c r="M1055" s="29">
        <f>_xlfn.XLOOKUP(A1055,'DataCleaning in Hospitalisation'!$A$2:$A$2344,'DataCleaning in Hospitalisation'!$H$2:$H$2344)</f>
        <v>10665.44</v>
      </c>
      <c r="N1055" t="str">
        <f>_xlfn.XLOOKUP(A1055,'DataCleaning in Hospitalisation'!$A$2:$A$2344,'DataCleaning in Hospitalisation'!$I$2:$I$2344)</f>
        <v>tier - 3</v>
      </c>
      <c r="O1055" t="str">
        <f>_xlfn.XLOOKUP(A1055,'DataCleaning in Hospitalisation'!$A$2:$A$2344,'DataCleaning in Hospitalisation'!$J$2:$J$2344)</f>
        <v>tier - 2</v>
      </c>
      <c r="P1055" t="str">
        <f>_xlfn.XLOOKUP(A1055,'DataCleaning in Hospitalisation'!$A$2:$A$2344,'DataCleaning in Hospitalisation'!$K$2:$K$2344)</f>
        <v>R1021</v>
      </c>
      <c r="Q1055">
        <f>_xlfn.XLOOKUP(A1055,'DataCleaning in Hospitalisation'!$A$2:$A$2344,'DataCleaning in Hospitalisation'!$F$2:$F$2344)</f>
        <v>47</v>
      </c>
      <c r="U1055" s="42" t="s">
        <v>2413</v>
      </c>
      <c r="V1055">
        <v>1</v>
      </c>
      <c r="X1055" s="4" t="s">
        <v>417</v>
      </c>
      <c r="Y1055" s="29">
        <v>3622.13</v>
      </c>
      <c r="AJ1055" s="4" t="s">
        <v>417</v>
      </c>
      <c r="AK1055" s="29">
        <v>3622.13</v>
      </c>
    </row>
    <row r="1056" spans="1:37" x14ac:dyDescent="0.3">
      <c r="A1056" t="s">
        <v>1311</v>
      </c>
      <c r="B1056" t="str">
        <f>_xlfn.XLOOKUP(A1056,'Customer Names'!$A$2:$A$2336,'Customer Names'!$C$2:$C$2336)</f>
        <v xml:space="preserve"> Mrs.Emily</v>
      </c>
      <c r="C1056" s="34">
        <f>_xlfn.XLOOKUP(A1056,'Data Cleaning in Medical Examin'!$A$2:$A$2336,'Data Cleaning in Medical Examin'!$B$2:$B$2336)</f>
        <v>25.66</v>
      </c>
      <c r="D1056">
        <f>_xlfn.XLOOKUP(A1056,'Data Cleaning in Medical Examin'!$A$2:$A$2336,'Data Cleaning in Medical Examin'!$D$2:$D$2336)</f>
        <v>4.62</v>
      </c>
      <c r="E1056" t="str">
        <f>_xlfn.XLOOKUP(A1056,'Data Cleaning in Medical Examin'!$A$2:$A$2336,'Data Cleaning in Medical Examin'!$F$2:$F$2336)</f>
        <v>Yes</v>
      </c>
      <c r="F1056" t="str">
        <f>_xlfn.XLOOKUP(A1056,'Data Cleaning in Medical Examin'!$A$2:$A$2336,'Data Cleaning in Medical Examin'!$G$2:$G$2336)</f>
        <v>No</v>
      </c>
      <c r="G1056" t="str">
        <f>_xlfn.XLOOKUP(A1056,'Data Cleaning in Medical Examin'!$A$2:$A$2336,'Data Cleaning in Medical Examin'!$H$2:$H$2336)</f>
        <v>No</v>
      </c>
      <c r="H1056" s="4">
        <f>_xlfn.XLOOKUP(A1056,'Data Cleaning in Medical Examin'!$A$2:$A$2336,'Data Cleaning in Medical Examin'!$I$2:$I$2336)</f>
        <v>1</v>
      </c>
      <c r="I1056" t="str">
        <f>_xlfn.XLOOKUP(A1056,'Data Cleaning in Medical Examin'!$A$2:$A$2336,'Data Cleaning in Medical Examin'!$J$2:$J$2336)</f>
        <v>No</v>
      </c>
      <c r="J1056" t="str">
        <f>_xlfn.XLOOKUP(A1056,'Data Cleaning in Medical Examin'!$A$2:$A$2336,'Data Cleaning in Medical Examin'!$C$2:$C$2336)</f>
        <v>Over Weight</v>
      </c>
      <c r="K1056" t="str">
        <f>_xlfn.XLOOKUP(A1056,'Data Cleaning in Medical Examin'!$A$2:$A$2336,'Data Cleaning in Medical Examin'!$E$2:$E$2336)</f>
        <v>Normal</v>
      </c>
      <c r="L1056" t="str">
        <f>_xlfn.XLOOKUP(A1056,'DataCleaning in Hospitalisation'!$A$2:$A$2344,'DataCleaning in Hospitalisation'!$E$2:$E$2344)</f>
        <v>8-Aug-1964</v>
      </c>
      <c r="M1056" s="29">
        <f>_xlfn.XLOOKUP(A1056,'DataCleaning in Hospitalisation'!$A$2:$A$2344,'DataCleaning in Hospitalisation'!$H$2:$H$2344)</f>
        <v>10627.81</v>
      </c>
      <c r="N1056" t="str">
        <f>_xlfn.XLOOKUP(A1056,'DataCleaning in Hospitalisation'!$A$2:$A$2344,'DataCleaning in Hospitalisation'!$I$2:$I$2344)</f>
        <v>tier - 3</v>
      </c>
      <c r="O1056" t="str">
        <f>_xlfn.XLOOKUP(A1056,'DataCleaning in Hospitalisation'!$A$2:$A$2344,'DataCleaning in Hospitalisation'!$J$2:$J$2344)</f>
        <v>tier - 3</v>
      </c>
      <c r="P1056" t="str">
        <f>_xlfn.XLOOKUP(A1056,'DataCleaning in Hospitalisation'!$A$2:$A$2344,'DataCleaning in Hospitalisation'!$K$2:$K$2344)</f>
        <v>R1013</v>
      </c>
      <c r="Q1056">
        <f>_xlfn.XLOOKUP(A1056,'DataCleaning in Hospitalisation'!$A$2:$A$2344,'DataCleaning in Hospitalisation'!$F$2:$F$2344)</f>
        <v>59</v>
      </c>
      <c r="U1056" s="43" t="s">
        <v>11</v>
      </c>
      <c r="V1056">
        <v>1</v>
      </c>
      <c r="X1056" s="4" t="s">
        <v>416</v>
      </c>
      <c r="Y1056" s="29">
        <v>3606.43</v>
      </c>
      <c r="AJ1056" s="4" t="s">
        <v>416</v>
      </c>
      <c r="AK1056" s="29">
        <v>3606.43</v>
      </c>
    </row>
    <row r="1057" spans="1:37" x14ac:dyDescent="0.3">
      <c r="A1057" t="s">
        <v>1310</v>
      </c>
      <c r="B1057" t="str">
        <f>_xlfn.XLOOKUP(A1057,'Customer Names'!$A$2:$A$2336,'Customer Names'!$C$2:$C$2336)</f>
        <v xml:space="preserve"> Ms.Gillian</v>
      </c>
      <c r="C1057" s="34">
        <f>_xlfn.XLOOKUP(A1057,'Data Cleaning in Medical Examin'!$A$2:$A$2336,'Data Cleaning in Medical Examin'!$B$2:$B$2336)</f>
        <v>39.11</v>
      </c>
      <c r="D1057">
        <f>_xlfn.XLOOKUP(A1057,'Data Cleaning in Medical Examin'!$A$2:$A$2336,'Data Cleaning in Medical Examin'!$D$2:$D$2336)</f>
        <v>5.87</v>
      </c>
      <c r="E1057" t="str">
        <f>_xlfn.XLOOKUP(A1057,'Data Cleaning in Medical Examin'!$A$2:$A$2336,'Data Cleaning in Medical Examin'!$F$2:$F$2336)</f>
        <v>No</v>
      </c>
      <c r="F1057" t="str">
        <f>_xlfn.XLOOKUP(A1057,'Data Cleaning in Medical Examin'!$A$2:$A$2336,'Data Cleaning in Medical Examin'!$G$2:$G$2336)</f>
        <v>No</v>
      </c>
      <c r="G1057" t="str">
        <f>_xlfn.XLOOKUP(A1057,'Data Cleaning in Medical Examin'!$A$2:$A$2336,'Data Cleaning in Medical Examin'!$H$2:$H$2336)</f>
        <v>No</v>
      </c>
      <c r="H1057" s="4">
        <f>_xlfn.XLOOKUP(A1057,'Data Cleaning in Medical Examin'!$A$2:$A$2336,'Data Cleaning in Medical Examin'!$I$2:$I$2336)</f>
        <v>0</v>
      </c>
      <c r="I1057" t="str">
        <f>_xlfn.XLOOKUP(A1057,'Data Cleaning in Medical Examin'!$A$2:$A$2336,'Data Cleaning in Medical Examin'!$J$2:$J$2336)</f>
        <v>No</v>
      </c>
      <c r="J1057" t="str">
        <f>_xlfn.XLOOKUP(A1057,'Data Cleaning in Medical Examin'!$A$2:$A$2336,'Data Cleaning in Medical Examin'!$C$2:$C$2336)</f>
        <v>Obesity</v>
      </c>
      <c r="K1057" t="str">
        <f>_xlfn.XLOOKUP(A1057,'Data Cleaning in Medical Examin'!$A$2:$A$2336,'Data Cleaning in Medical Examin'!$E$2:$E$2336)</f>
        <v>Prediabetes</v>
      </c>
      <c r="L1057" t="str">
        <f>_xlfn.XLOOKUP(A1057,'DataCleaning in Hospitalisation'!$A$2:$A$2344,'DataCleaning in Hospitalisation'!$E$2:$E$2344)</f>
        <v>6-Jul-1990</v>
      </c>
      <c r="M1057" s="29">
        <f>_xlfn.XLOOKUP(A1057,'DataCleaning in Hospitalisation'!$A$2:$A$2344,'DataCleaning in Hospitalisation'!$H$2:$H$2344)</f>
        <v>10620.26</v>
      </c>
      <c r="N1057" t="str">
        <f>_xlfn.XLOOKUP(A1057,'DataCleaning in Hospitalisation'!$A$2:$A$2344,'DataCleaning in Hospitalisation'!$I$2:$I$2344)</f>
        <v>tier - 3</v>
      </c>
      <c r="O1057" t="str">
        <f>_xlfn.XLOOKUP(A1057,'DataCleaning in Hospitalisation'!$A$2:$A$2344,'DataCleaning in Hospitalisation'!$J$2:$J$2344)</f>
        <v>tier - 3</v>
      </c>
      <c r="P1057" t="str">
        <f>_xlfn.XLOOKUP(A1057,'DataCleaning in Hospitalisation'!$A$2:$A$2344,'DataCleaning in Hospitalisation'!$K$2:$K$2344)</f>
        <v>R1012</v>
      </c>
      <c r="Q1057">
        <f>_xlfn.XLOOKUP(A1057,'DataCleaning in Hospitalisation'!$A$2:$A$2344,'DataCleaning in Hospitalisation'!$F$2:$F$2344)</f>
        <v>33</v>
      </c>
      <c r="U1057" s="44" t="s">
        <v>2372</v>
      </c>
      <c r="V1057">
        <v>1</v>
      </c>
      <c r="X1057" s="4" t="s">
        <v>415</v>
      </c>
      <c r="Y1057" s="29">
        <v>3603.6</v>
      </c>
      <c r="AJ1057" s="4" t="s">
        <v>415</v>
      </c>
      <c r="AK1057" s="29">
        <v>3603.6</v>
      </c>
    </row>
    <row r="1058" spans="1:37" x14ac:dyDescent="0.3">
      <c r="A1058" t="s">
        <v>1309</v>
      </c>
      <c r="B1058" t="str">
        <f>_xlfn.XLOOKUP(A1058,'Customer Names'!$A$2:$A$2336,'Customer Names'!$C$2:$C$2336)</f>
        <v xml:space="preserve"> Mrs.Brenn</v>
      </c>
      <c r="C1058" s="34">
        <f>_xlfn.XLOOKUP(A1058,'Data Cleaning in Medical Examin'!$A$2:$A$2336,'Data Cleaning in Medical Examin'!$B$2:$B$2336)</f>
        <v>43.78</v>
      </c>
      <c r="D1058">
        <f>_xlfn.XLOOKUP(A1058,'Data Cleaning in Medical Examin'!$A$2:$A$2336,'Data Cleaning in Medical Examin'!$D$2:$D$2336)</f>
        <v>5.71</v>
      </c>
      <c r="E1058" t="str">
        <f>_xlfn.XLOOKUP(A1058,'Data Cleaning in Medical Examin'!$A$2:$A$2336,'Data Cleaning in Medical Examin'!$F$2:$F$2336)</f>
        <v>No</v>
      </c>
      <c r="F1058" t="str">
        <f>_xlfn.XLOOKUP(A1058,'Data Cleaning in Medical Examin'!$A$2:$A$2336,'Data Cleaning in Medical Examin'!$G$2:$G$2336)</f>
        <v>No</v>
      </c>
      <c r="G1058" t="str">
        <f>_xlfn.XLOOKUP(A1058,'Data Cleaning in Medical Examin'!$A$2:$A$2336,'Data Cleaning in Medical Examin'!$H$2:$H$2336)</f>
        <v>No</v>
      </c>
      <c r="H1058" s="4">
        <f>_xlfn.XLOOKUP(A1058,'Data Cleaning in Medical Examin'!$A$2:$A$2336,'Data Cleaning in Medical Examin'!$I$2:$I$2336)</f>
        <v>1</v>
      </c>
      <c r="I1058" t="str">
        <f>_xlfn.XLOOKUP(A1058,'Data Cleaning in Medical Examin'!$A$2:$A$2336,'Data Cleaning in Medical Examin'!$J$2:$J$2336)</f>
        <v>No</v>
      </c>
      <c r="J1058" t="str">
        <f>_xlfn.XLOOKUP(A1058,'Data Cleaning in Medical Examin'!$A$2:$A$2336,'Data Cleaning in Medical Examin'!$C$2:$C$2336)</f>
        <v>Obesity</v>
      </c>
      <c r="K1058" t="str">
        <f>_xlfn.XLOOKUP(A1058,'Data Cleaning in Medical Examin'!$A$2:$A$2336,'Data Cleaning in Medical Examin'!$E$2:$E$2336)</f>
        <v>Prediabetes</v>
      </c>
      <c r="L1058" t="str">
        <f>_xlfn.XLOOKUP(A1058,'DataCleaning in Hospitalisation'!$A$2:$A$2344,'DataCleaning in Hospitalisation'!$E$2:$E$2344)</f>
        <v>23-Jul-1992</v>
      </c>
      <c r="M1058" s="29">
        <f>_xlfn.XLOOKUP(A1058,'DataCleaning in Hospitalisation'!$A$2:$A$2344,'DataCleaning in Hospitalisation'!$H$2:$H$2344)</f>
        <v>10617.04</v>
      </c>
      <c r="N1058" t="str">
        <f>_xlfn.XLOOKUP(A1058,'DataCleaning in Hospitalisation'!$A$2:$A$2344,'DataCleaning in Hospitalisation'!$I$2:$I$2344)</f>
        <v>tier - 3</v>
      </c>
      <c r="O1058" t="str">
        <f>_xlfn.XLOOKUP(A1058,'DataCleaning in Hospitalisation'!$A$2:$A$2344,'DataCleaning in Hospitalisation'!$J$2:$J$2344)</f>
        <v>tier - 3</v>
      </c>
      <c r="P1058" t="str">
        <f>_xlfn.XLOOKUP(A1058,'DataCleaning in Hospitalisation'!$A$2:$A$2344,'DataCleaning in Hospitalisation'!$K$2:$K$2344)</f>
        <v>R1026</v>
      </c>
      <c r="Q1058">
        <f>_xlfn.XLOOKUP(A1058,'DataCleaning in Hospitalisation'!$A$2:$A$2344,'DataCleaning in Hospitalisation'!$F$2:$F$2344)</f>
        <v>31</v>
      </c>
      <c r="U1058" s="45" t="s">
        <v>2373</v>
      </c>
      <c r="V1058">
        <v>1</v>
      </c>
      <c r="X1058" s="4" t="s">
        <v>414</v>
      </c>
      <c r="Y1058" s="29">
        <v>3597.6</v>
      </c>
      <c r="AJ1058" s="4" t="s">
        <v>414</v>
      </c>
      <c r="AK1058" s="29">
        <v>3597.6</v>
      </c>
    </row>
    <row r="1059" spans="1:37" x14ac:dyDescent="0.3">
      <c r="A1059" t="s">
        <v>1308</v>
      </c>
      <c r="B1059" t="str">
        <f>_xlfn.XLOOKUP(A1059,'Customer Names'!$A$2:$A$2336,'Customer Names'!$C$2:$C$2336)</f>
        <v xml:space="preserve"> Ms.Lisa</v>
      </c>
      <c r="C1059" s="34">
        <f>_xlfn.XLOOKUP(A1059,'Data Cleaning in Medical Examin'!$A$2:$A$2336,'Data Cleaning in Medical Examin'!$B$2:$B$2336)</f>
        <v>24.35</v>
      </c>
      <c r="D1059">
        <f>_xlfn.XLOOKUP(A1059,'Data Cleaning in Medical Examin'!$A$2:$A$2336,'Data Cleaning in Medical Examin'!$D$2:$D$2336)</f>
        <v>9.08</v>
      </c>
      <c r="E1059" t="str">
        <f>_xlfn.XLOOKUP(A1059,'Data Cleaning in Medical Examin'!$A$2:$A$2336,'Data Cleaning in Medical Examin'!$F$2:$F$2336)</f>
        <v>No</v>
      </c>
      <c r="F1059" t="str">
        <f>_xlfn.XLOOKUP(A1059,'Data Cleaning in Medical Examin'!$A$2:$A$2336,'Data Cleaning in Medical Examin'!$G$2:$G$2336)</f>
        <v>No</v>
      </c>
      <c r="G1059" t="str">
        <f>_xlfn.XLOOKUP(A1059,'Data Cleaning in Medical Examin'!$A$2:$A$2336,'Data Cleaning in Medical Examin'!$H$2:$H$2336)</f>
        <v>No</v>
      </c>
      <c r="H1059" s="4">
        <f>_xlfn.XLOOKUP(A1059,'Data Cleaning in Medical Examin'!$A$2:$A$2336,'Data Cleaning in Medical Examin'!$I$2:$I$2336)</f>
        <v>0</v>
      </c>
      <c r="I1059" t="str">
        <f>_xlfn.XLOOKUP(A1059,'Data Cleaning in Medical Examin'!$A$2:$A$2336,'Data Cleaning in Medical Examin'!$J$2:$J$2336)</f>
        <v>No</v>
      </c>
      <c r="J1059" t="str">
        <f>_xlfn.XLOOKUP(A1059,'Data Cleaning in Medical Examin'!$A$2:$A$2336,'Data Cleaning in Medical Examin'!$C$2:$C$2336)</f>
        <v>Normal Weight</v>
      </c>
      <c r="K1059" t="str">
        <f>_xlfn.XLOOKUP(A1059,'Data Cleaning in Medical Examin'!$A$2:$A$2336,'Data Cleaning in Medical Examin'!$E$2:$E$2336)</f>
        <v>Diabetes</v>
      </c>
      <c r="L1059" t="str">
        <f>_xlfn.XLOOKUP(A1059,'DataCleaning in Hospitalisation'!$A$2:$A$2344,'DataCleaning in Hospitalisation'!$E$2:$E$2344)</f>
        <v>27-Jun-1965</v>
      </c>
      <c r="M1059" s="29">
        <f>_xlfn.XLOOKUP(A1059,'DataCleaning in Hospitalisation'!$A$2:$A$2344,'DataCleaning in Hospitalisation'!$H$2:$H$2344)</f>
        <v>10608.67</v>
      </c>
      <c r="N1059" t="str">
        <f>_xlfn.XLOOKUP(A1059,'DataCleaning in Hospitalisation'!$A$2:$A$2344,'DataCleaning in Hospitalisation'!$I$2:$I$2344)</f>
        <v>tier - 3</v>
      </c>
      <c r="O1059" t="str">
        <f>_xlfn.XLOOKUP(A1059,'DataCleaning in Hospitalisation'!$A$2:$A$2344,'DataCleaning in Hospitalisation'!$J$2:$J$2344)</f>
        <v>tier - 3</v>
      </c>
      <c r="P1059" t="str">
        <f>_xlfn.XLOOKUP(A1059,'DataCleaning in Hospitalisation'!$A$2:$A$2344,'DataCleaning in Hospitalisation'!$K$2:$K$2344)</f>
        <v>R1012</v>
      </c>
      <c r="Q1059">
        <f>_xlfn.XLOOKUP(A1059,'DataCleaning in Hospitalisation'!$A$2:$A$2344,'DataCleaning in Hospitalisation'!$F$2:$F$2344)</f>
        <v>58</v>
      </c>
      <c r="U1059" s="4" t="s">
        <v>1209</v>
      </c>
      <c r="V1059">
        <v>1</v>
      </c>
      <c r="X1059" s="4" t="s">
        <v>2173</v>
      </c>
      <c r="Y1059" s="29">
        <v>36182.870000000003</v>
      </c>
      <c r="AJ1059" s="4" t="s">
        <v>2173</v>
      </c>
      <c r="AK1059" s="29">
        <v>36182.870000000003</v>
      </c>
    </row>
    <row r="1060" spans="1:37" x14ac:dyDescent="0.3">
      <c r="A1060" t="s">
        <v>1307</v>
      </c>
      <c r="B1060" t="str">
        <f>_xlfn.XLOOKUP(A1060,'Customer Names'!$A$2:$A$2336,'Customer Names'!$C$2:$C$2336)</f>
        <v xml:space="preserve"> Mr.Matt</v>
      </c>
      <c r="C1060" s="34">
        <f>_xlfn.XLOOKUP(A1060,'Data Cleaning in Medical Examin'!$A$2:$A$2336,'Data Cleaning in Medical Examin'!$B$2:$B$2336)</f>
        <v>40.299999999999997</v>
      </c>
      <c r="D1060">
        <f>_xlfn.XLOOKUP(A1060,'Data Cleaning in Medical Examin'!$A$2:$A$2336,'Data Cleaning in Medical Examin'!$D$2:$D$2336)</f>
        <v>5.3</v>
      </c>
      <c r="E1060" t="str">
        <f>_xlfn.XLOOKUP(A1060,'Data Cleaning in Medical Examin'!$A$2:$A$2336,'Data Cleaning in Medical Examin'!$F$2:$F$2336)</f>
        <v>Yes</v>
      </c>
      <c r="F1060" t="str">
        <f>_xlfn.XLOOKUP(A1060,'Data Cleaning in Medical Examin'!$A$2:$A$2336,'Data Cleaning in Medical Examin'!$G$2:$G$2336)</f>
        <v>No</v>
      </c>
      <c r="G1060" t="str">
        <f>_xlfn.XLOOKUP(A1060,'Data Cleaning in Medical Examin'!$A$2:$A$2336,'Data Cleaning in Medical Examin'!$H$2:$H$2336)</f>
        <v>No</v>
      </c>
      <c r="H1060" s="4">
        <f>_xlfn.XLOOKUP(A1060,'Data Cleaning in Medical Examin'!$A$2:$A$2336,'Data Cleaning in Medical Examin'!$I$2:$I$2336)</f>
        <v>2</v>
      </c>
      <c r="I1060" t="str">
        <f>_xlfn.XLOOKUP(A1060,'Data Cleaning in Medical Examin'!$A$2:$A$2336,'Data Cleaning in Medical Examin'!$J$2:$J$2336)</f>
        <v>No</v>
      </c>
      <c r="J1060" t="str">
        <f>_xlfn.XLOOKUP(A1060,'Data Cleaning in Medical Examin'!$A$2:$A$2336,'Data Cleaning in Medical Examin'!$C$2:$C$2336)</f>
        <v>Obesity</v>
      </c>
      <c r="K1060" t="str">
        <f>_xlfn.XLOOKUP(A1060,'Data Cleaning in Medical Examin'!$A$2:$A$2336,'Data Cleaning in Medical Examin'!$E$2:$E$2336)</f>
        <v>Normal</v>
      </c>
      <c r="L1060" t="str">
        <f>_xlfn.XLOOKUP(A1060,'DataCleaning in Hospitalisation'!$A$2:$A$2344,'DataCleaning in Hospitalisation'!$E$2:$E$2344)</f>
        <v>2-Jul-1966</v>
      </c>
      <c r="M1060" s="29">
        <f>_xlfn.XLOOKUP(A1060,'DataCleaning in Hospitalisation'!$A$2:$A$2344,'DataCleaning in Hospitalisation'!$H$2:$H$2344)</f>
        <v>10602.39</v>
      </c>
      <c r="N1060" t="str">
        <f>_xlfn.XLOOKUP(A1060,'DataCleaning in Hospitalisation'!$A$2:$A$2344,'DataCleaning in Hospitalisation'!$I$2:$I$2344)</f>
        <v>tier - 3</v>
      </c>
      <c r="O1060" t="str">
        <f>_xlfn.XLOOKUP(A1060,'DataCleaning in Hospitalisation'!$A$2:$A$2344,'DataCleaning in Hospitalisation'!$J$2:$J$2344)</f>
        <v>tier - 3</v>
      </c>
      <c r="P1060" t="str">
        <f>_xlfn.XLOOKUP(A1060,'DataCleaning in Hospitalisation'!$A$2:$A$2344,'DataCleaning in Hospitalisation'!$K$2:$K$2344)</f>
        <v>R1011</v>
      </c>
      <c r="Q1060">
        <f>_xlfn.XLOOKUP(A1060,'DataCleaning in Hospitalisation'!$A$2:$A$2344,'DataCleaning in Hospitalisation'!$F$2:$F$2344)</f>
        <v>57</v>
      </c>
      <c r="U1060" s="38" t="s">
        <v>6</v>
      </c>
      <c r="V1060">
        <v>1</v>
      </c>
      <c r="X1060" s="4" t="s">
        <v>413</v>
      </c>
      <c r="Y1060" s="29">
        <v>3594.17</v>
      </c>
      <c r="AJ1060" s="4" t="s">
        <v>413</v>
      </c>
      <c r="AK1060" s="29">
        <v>3594.17</v>
      </c>
    </row>
    <row r="1061" spans="1:37" x14ac:dyDescent="0.3">
      <c r="A1061" t="s">
        <v>1306</v>
      </c>
      <c r="B1061" t="str">
        <f>_xlfn.XLOOKUP(A1061,'Customer Names'!$A$2:$A$2336,'Customer Names'!$C$2:$C$2336)</f>
        <v xml:space="preserve"> Mr.Thomas</v>
      </c>
      <c r="C1061" s="34">
        <f>_xlfn.XLOOKUP(A1061,'Data Cleaning in Medical Examin'!$A$2:$A$2336,'Data Cleaning in Medical Examin'!$B$2:$B$2336)</f>
        <v>32.774999999999999</v>
      </c>
      <c r="D1061">
        <f>_xlfn.XLOOKUP(A1061,'Data Cleaning in Medical Examin'!$A$2:$A$2336,'Data Cleaning in Medical Examin'!$D$2:$D$2336)</f>
        <v>11.76</v>
      </c>
      <c r="E1061" t="str">
        <f>_xlfn.XLOOKUP(A1061,'Data Cleaning in Medical Examin'!$A$2:$A$2336,'Data Cleaning in Medical Examin'!$F$2:$F$2336)</f>
        <v>Yes</v>
      </c>
      <c r="F1061" t="str">
        <f>_xlfn.XLOOKUP(A1061,'Data Cleaning in Medical Examin'!$A$2:$A$2336,'Data Cleaning in Medical Examin'!$G$2:$G$2336)</f>
        <v>No</v>
      </c>
      <c r="G1061" t="str">
        <f>_xlfn.XLOOKUP(A1061,'Data Cleaning in Medical Examin'!$A$2:$A$2336,'Data Cleaning in Medical Examin'!$H$2:$H$2336)</f>
        <v>No</v>
      </c>
      <c r="H1061" s="4">
        <f>_xlfn.XLOOKUP(A1061,'Data Cleaning in Medical Examin'!$A$2:$A$2336,'Data Cleaning in Medical Examin'!$I$2:$I$2336)</f>
        <v>0</v>
      </c>
      <c r="I1061" t="str">
        <f>_xlfn.XLOOKUP(A1061,'Data Cleaning in Medical Examin'!$A$2:$A$2336,'Data Cleaning in Medical Examin'!$J$2:$J$2336)</f>
        <v>No</v>
      </c>
      <c r="J1061" t="str">
        <f>_xlfn.XLOOKUP(A1061,'Data Cleaning in Medical Examin'!$A$2:$A$2336,'Data Cleaning in Medical Examin'!$C$2:$C$2336)</f>
        <v>Obesity</v>
      </c>
      <c r="K1061" t="str">
        <f>_xlfn.XLOOKUP(A1061,'Data Cleaning in Medical Examin'!$A$2:$A$2336,'Data Cleaning in Medical Examin'!$E$2:$E$2336)</f>
        <v>Diabetes</v>
      </c>
      <c r="L1061" t="str">
        <f>_xlfn.XLOOKUP(A1061,'DataCleaning in Hospitalisation'!$A$2:$A$2344,'DataCleaning in Hospitalisation'!$E$2:$E$2344)</f>
        <v>23-Jun-1967</v>
      </c>
      <c r="M1061" s="29">
        <f>_xlfn.XLOOKUP(A1061,'DataCleaning in Hospitalisation'!$A$2:$A$2344,'DataCleaning in Hospitalisation'!$H$2:$H$2344)</f>
        <v>10601.63</v>
      </c>
      <c r="N1061" t="str">
        <f>_xlfn.XLOOKUP(A1061,'DataCleaning in Hospitalisation'!$A$2:$A$2344,'DataCleaning in Hospitalisation'!$I$2:$I$2344)</f>
        <v>tier - 3</v>
      </c>
      <c r="O1061" t="str">
        <f>_xlfn.XLOOKUP(A1061,'DataCleaning in Hospitalisation'!$A$2:$A$2344,'DataCleaning in Hospitalisation'!$J$2:$J$2344)</f>
        <v>tier - 2</v>
      </c>
      <c r="P1061" t="str">
        <f>_xlfn.XLOOKUP(A1061,'DataCleaning in Hospitalisation'!$A$2:$A$2344,'DataCleaning in Hospitalisation'!$K$2:$K$2344)</f>
        <v>R1012</v>
      </c>
      <c r="Q1061">
        <f>_xlfn.XLOOKUP(A1061,'DataCleaning in Hospitalisation'!$A$2:$A$2344,'DataCleaning in Hospitalisation'!$F$2:$F$2344)</f>
        <v>56</v>
      </c>
      <c r="U1061" s="42" t="s">
        <v>2413</v>
      </c>
      <c r="V1061">
        <v>1</v>
      </c>
      <c r="X1061" s="4" t="s">
        <v>412</v>
      </c>
      <c r="Y1061" s="29">
        <v>3591.48</v>
      </c>
      <c r="AJ1061" s="4" t="s">
        <v>412</v>
      </c>
      <c r="AK1061" s="29">
        <v>3591.48</v>
      </c>
    </row>
    <row r="1062" spans="1:37" x14ac:dyDescent="0.3">
      <c r="A1062" t="s">
        <v>1305</v>
      </c>
      <c r="B1062" t="str">
        <f>_xlfn.XLOOKUP(A1062,'Customer Names'!$A$2:$A$2336,'Customer Names'!$C$2:$C$2336)</f>
        <v xml:space="preserve"> Mr.Kevin</v>
      </c>
      <c r="C1062" s="34">
        <f>_xlfn.XLOOKUP(A1062,'Data Cleaning in Medical Examin'!$A$2:$A$2336,'Data Cleaning in Medical Examin'!$B$2:$B$2336)</f>
        <v>39.6</v>
      </c>
      <c r="D1062">
        <f>_xlfn.XLOOKUP(A1062,'Data Cleaning in Medical Examin'!$A$2:$A$2336,'Data Cleaning in Medical Examin'!$D$2:$D$2336)</f>
        <v>5.1100000000000003</v>
      </c>
      <c r="E1062" t="str">
        <f>_xlfn.XLOOKUP(A1062,'Data Cleaning in Medical Examin'!$A$2:$A$2336,'Data Cleaning in Medical Examin'!$F$2:$F$2336)</f>
        <v>Yes</v>
      </c>
      <c r="F1062" t="str">
        <f>_xlfn.XLOOKUP(A1062,'Data Cleaning in Medical Examin'!$A$2:$A$2336,'Data Cleaning in Medical Examin'!$G$2:$G$2336)</f>
        <v>No</v>
      </c>
      <c r="G1062" t="str">
        <f>_xlfn.XLOOKUP(A1062,'Data Cleaning in Medical Examin'!$A$2:$A$2336,'Data Cleaning in Medical Examin'!$H$2:$H$2336)</f>
        <v>No</v>
      </c>
      <c r="H1062" s="4">
        <f>_xlfn.XLOOKUP(A1062,'Data Cleaning in Medical Examin'!$A$2:$A$2336,'Data Cleaning in Medical Examin'!$I$2:$I$2336)</f>
        <v>2</v>
      </c>
      <c r="I1062" t="str">
        <f>_xlfn.XLOOKUP(A1062,'Data Cleaning in Medical Examin'!$A$2:$A$2336,'Data Cleaning in Medical Examin'!$J$2:$J$2336)</f>
        <v>No</v>
      </c>
      <c r="J1062" t="str">
        <f>_xlfn.XLOOKUP(A1062,'Data Cleaning in Medical Examin'!$A$2:$A$2336,'Data Cleaning in Medical Examin'!$C$2:$C$2336)</f>
        <v>Obesity</v>
      </c>
      <c r="K1062" t="str">
        <f>_xlfn.XLOOKUP(A1062,'Data Cleaning in Medical Examin'!$A$2:$A$2336,'Data Cleaning in Medical Examin'!$E$2:$E$2336)</f>
        <v>Normal</v>
      </c>
      <c r="L1062" t="str">
        <f>_xlfn.XLOOKUP(A1062,'DataCleaning in Hospitalisation'!$A$2:$A$2344,'DataCleaning in Hospitalisation'!$E$2:$E$2344)</f>
        <v>20-Jul-1966</v>
      </c>
      <c r="M1062" s="29">
        <f>_xlfn.XLOOKUP(A1062,'DataCleaning in Hospitalisation'!$A$2:$A$2344,'DataCleaning in Hospitalisation'!$H$2:$H$2344)</f>
        <v>10601.41</v>
      </c>
      <c r="N1062" t="str">
        <f>_xlfn.XLOOKUP(A1062,'DataCleaning in Hospitalisation'!$A$2:$A$2344,'DataCleaning in Hospitalisation'!$I$2:$I$2344)</f>
        <v>tier - 3</v>
      </c>
      <c r="O1062" t="str">
        <f>_xlfn.XLOOKUP(A1062,'DataCleaning in Hospitalisation'!$A$2:$A$2344,'DataCleaning in Hospitalisation'!$J$2:$J$2344)</f>
        <v>tier - 2</v>
      </c>
      <c r="P1062" t="str">
        <f>_xlfn.XLOOKUP(A1062,'DataCleaning in Hospitalisation'!$A$2:$A$2344,'DataCleaning in Hospitalisation'!$K$2:$K$2344)</f>
        <v>R1011</v>
      </c>
      <c r="Q1062">
        <f>_xlfn.XLOOKUP(A1062,'DataCleaning in Hospitalisation'!$A$2:$A$2344,'DataCleaning in Hospitalisation'!$F$2:$F$2344)</f>
        <v>57</v>
      </c>
      <c r="U1062" s="43" t="s">
        <v>11</v>
      </c>
      <c r="V1062">
        <v>1</v>
      </c>
      <c r="X1062" s="4" t="s">
        <v>411</v>
      </c>
      <c r="Y1062" s="29">
        <v>3589.14</v>
      </c>
      <c r="AJ1062" s="4" t="s">
        <v>411</v>
      </c>
      <c r="AK1062" s="29">
        <v>3589.14</v>
      </c>
    </row>
    <row r="1063" spans="1:37" x14ac:dyDescent="0.3">
      <c r="A1063" t="s">
        <v>1304</v>
      </c>
      <c r="B1063" t="str">
        <f>_xlfn.XLOOKUP(A1063,'Customer Names'!$A$2:$A$2336,'Customer Names'!$C$2:$C$2336)</f>
        <v xml:space="preserve"> Mr.William</v>
      </c>
      <c r="C1063" s="34">
        <f>_xlfn.XLOOKUP(A1063,'Data Cleaning in Medical Examin'!$A$2:$A$2336,'Data Cleaning in Medical Examin'!$B$2:$B$2336)</f>
        <v>30.97</v>
      </c>
      <c r="D1063">
        <f>_xlfn.XLOOKUP(A1063,'Data Cleaning in Medical Examin'!$A$2:$A$2336,'Data Cleaning in Medical Examin'!$D$2:$D$2336)</f>
        <v>5.54</v>
      </c>
      <c r="E1063" t="str">
        <f>_xlfn.XLOOKUP(A1063,'Data Cleaning in Medical Examin'!$A$2:$A$2336,'Data Cleaning in Medical Examin'!$F$2:$F$2336)</f>
        <v>No</v>
      </c>
      <c r="F1063" t="str">
        <f>_xlfn.XLOOKUP(A1063,'Data Cleaning in Medical Examin'!$A$2:$A$2336,'Data Cleaning in Medical Examin'!$G$2:$G$2336)</f>
        <v>No</v>
      </c>
      <c r="G1063" t="str">
        <f>_xlfn.XLOOKUP(A1063,'Data Cleaning in Medical Examin'!$A$2:$A$2336,'Data Cleaning in Medical Examin'!$H$2:$H$2336)</f>
        <v>No</v>
      </c>
      <c r="H1063" s="4">
        <f>_xlfn.XLOOKUP(A1063,'Data Cleaning in Medical Examin'!$A$2:$A$2336,'Data Cleaning in Medical Examin'!$I$2:$I$2336)</f>
        <v>2</v>
      </c>
      <c r="I1063" t="str">
        <f>_xlfn.XLOOKUP(A1063,'Data Cleaning in Medical Examin'!$A$2:$A$2336,'Data Cleaning in Medical Examin'!$J$2:$J$2336)</f>
        <v>No</v>
      </c>
      <c r="J1063" t="str">
        <f>_xlfn.XLOOKUP(A1063,'Data Cleaning in Medical Examin'!$A$2:$A$2336,'Data Cleaning in Medical Examin'!$C$2:$C$2336)</f>
        <v>Obesity</v>
      </c>
      <c r="K1063" t="str">
        <f>_xlfn.XLOOKUP(A1063,'Data Cleaning in Medical Examin'!$A$2:$A$2336,'Data Cleaning in Medical Examin'!$E$2:$E$2336)</f>
        <v>Normal</v>
      </c>
      <c r="L1063" t="str">
        <f>_xlfn.XLOOKUP(A1063,'DataCleaning in Hospitalisation'!$A$2:$A$2344,'DataCleaning in Hospitalisation'!$E$2:$E$2344)</f>
        <v>14-Dec-1972</v>
      </c>
      <c r="M1063" s="29">
        <f>_xlfn.XLOOKUP(A1063,'DataCleaning in Hospitalisation'!$A$2:$A$2344,'DataCleaning in Hospitalisation'!$H$2:$H$2344)</f>
        <v>10600.55</v>
      </c>
      <c r="N1063" t="str">
        <f>_xlfn.XLOOKUP(A1063,'DataCleaning in Hospitalisation'!$A$2:$A$2344,'DataCleaning in Hospitalisation'!$I$2:$I$2344)</f>
        <v>tier - 3</v>
      </c>
      <c r="O1063" t="str">
        <f>_xlfn.XLOOKUP(A1063,'DataCleaning in Hospitalisation'!$A$2:$A$2344,'DataCleaning in Hospitalisation'!$J$2:$J$2344)</f>
        <v>tier - 1</v>
      </c>
      <c r="P1063" t="str">
        <f>_xlfn.XLOOKUP(A1063,'DataCleaning in Hospitalisation'!$A$2:$A$2344,'DataCleaning in Hospitalisation'!$K$2:$K$2344)</f>
        <v>R1012</v>
      </c>
      <c r="Q1063">
        <f>_xlfn.XLOOKUP(A1063,'DataCleaning in Hospitalisation'!$A$2:$A$2344,'DataCleaning in Hospitalisation'!$F$2:$F$2344)</f>
        <v>51</v>
      </c>
      <c r="U1063" s="44" t="s">
        <v>2372</v>
      </c>
      <c r="V1063">
        <v>1</v>
      </c>
      <c r="X1063" s="4" t="s">
        <v>410</v>
      </c>
      <c r="Y1063" s="29">
        <v>3579.83</v>
      </c>
      <c r="AJ1063" s="4" t="s">
        <v>410</v>
      </c>
      <c r="AK1063" s="29">
        <v>3579.83</v>
      </c>
    </row>
    <row r="1064" spans="1:37" x14ac:dyDescent="0.3">
      <c r="A1064" t="s">
        <v>1303</v>
      </c>
      <c r="B1064" t="str">
        <f>_xlfn.XLOOKUP(A1064,'Customer Names'!$A$2:$A$2336,'Customer Names'!$C$2:$C$2336)</f>
        <v xml:space="preserve"> Mr.Gal</v>
      </c>
      <c r="C1064" s="34">
        <f>_xlfn.XLOOKUP(A1064,'Data Cleaning in Medical Examin'!$A$2:$A$2336,'Data Cleaning in Medical Examin'!$B$2:$B$2336)</f>
        <v>27.645</v>
      </c>
      <c r="D1064">
        <f>_xlfn.XLOOKUP(A1064,'Data Cleaning in Medical Examin'!$A$2:$A$2336,'Data Cleaning in Medical Examin'!$D$2:$D$2336)</f>
        <v>8.8699999999999992</v>
      </c>
      <c r="E1064" t="str">
        <f>_xlfn.XLOOKUP(A1064,'Data Cleaning in Medical Examin'!$A$2:$A$2336,'Data Cleaning in Medical Examin'!$F$2:$F$2336)</f>
        <v>Yes</v>
      </c>
      <c r="F1064" t="str">
        <f>_xlfn.XLOOKUP(A1064,'Data Cleaning in Medical Examin'!$A$2:$A$2336,'Data Cleaning in Medical Examin'!$G$2:$G$2336)</f>
        <v>No</v>
      </c>
      <c r="G1064" t="str">
        <f>_xlfn.XLOOKUP(A1064,'Data Cleaning in Medical Examin'!$A$2:$A$2336,'Data Cleaning in Medical Examin'!$H$2:$H$2336)</f>
        <v>No</v>
      </c>
      <c r="H1064" s="4">
        <f>_xlfn.XLOOKUP(A1064,'Data Cleaning in Medical Examin'!$A$2:$A$2336,'Data Cleaning in Medical Examin'!$I$2:$I$2336)</f>
        <v>0</v>
      </c>
      <c r="I1064" t="str">
        <f>_xlfn.XLOOKUP(A1064,'Data Cleaning in Medical Examin'!$A$2:$A$2336,'Data Cleaning in Medical Examin'!$J$2:$J$2336)</f>
        <v>No</v>
      </c>
      <c r="J1064" t="str">
        <f>_xlfn.XLOOKUP(A1064,'Data Cleaning in Medical Examin'!$A$2:$A$2336,'Data Cleaning in Medical Examin'!$C$2:$C$2336)</f>
        <v>Over Weight</v>
      </c>
      <c r="K1064" t="str">
        <f>_xlfn.XLOOKUP(A1064,'Data Cleaning in Medical Examin'!$A$2:$A$2336,'Data Cleaning in Medical Examin'!$E$2:$E$2336)</f>
        <v>Diabetes</v>
      </c>
      <c r="L1064" t="str">
        <f>_xlfn.XLOOKUP(A1064,'DataCleaning in Hospitalisation'!$A$2:$A$2344,'DataCleaning in Hospitalisation'!$E$2:$E$2344)</f>
        <v>29-Nov-1967</v>
      </c>
      <c r="M1064" s="29">
        <f>_xlfn.XLOOKUP(A1064,'DataCleaning in Hospitalisation'!$A$2:$A$2344,'DataCleaning in Hospitalisation'!$H$2:$H$2344)</f>
        <v>10594.5</v>
      </c>
      <c r="N1064" t="str">
        <f>_xlfn.XLOOKUP(A1064,'DataCleaning in Hospitalisation'!$A$2:$A$2344,'DataCleaning in Hospitalisation'!$I$2:$I$2344)</f>
        <v>tier - 3</v>
      </c>
      <c r="O1064" t="str">
        <f>_xlfn.XLOOKUP(A1064,'DataCleaning in Hospitalisation'!$A$2:$A$2344,'DataCleaning in Hospitalisation'!$J$2:$J$2344)</f>
        <v>tier - 1</v>
      </c>
      <c r="P1064" t="str">
        <f>_xlfn.XLOOKUP(A1064,'DataCleaning in Hospitalisation'!$A$2:$A$2344,'DataCleaning in Hospitalisation'!$K$2:$K$2344)</f>
        <v>R1012</v>
      </c>
      <c r="Q1064">
        <f>_xlfn.XLOOKUP(A1064,'DataCleaning in Hospitalisation'!$A$2:$A$2344,'DataCleaning in Hospitalisation'!$F$2:$F$2344)</f>
        <v>56</v>
      </c>
      <c r="U1064" s="45" t="s">
        <v>2373</v>
      </c>
      <c r="V1064">
        <v>1</v>
      </c>
      <c r="X1064" s="4" t="s">
        <v>409</v>
      </c>
      <c r="Y1064" s="29">
        <v>3578</v>
      </c>
      <c r="AJ1064" s="4" t="s">
        <v>409</v>
      </c>
      <c r="AK1064" s="29">
        <v>3578</v>
      </c>
    </row>
    <row r="1065" spans="1:37" x14ac:dyDescent="0.3">
      <c r="A1065" t="s">
        <v>1302</v>
      </c>
      <c r="B1065" t="str">
        <f>_xlfn.XLOOKUP(A1065,'Customer Names'!$A$2:$A$2336,'Customer Names'!$C$2:$C$2336)</f>
        <v xml:space="preserve"> Mr.Anton</v>
      </c>
      <c r="C1065" s="34">
        <f>_xlfn.XLOOKUP(A1065,'Data Cleaning in Medical Examin'!$A$2:$A$2336,'Data Cleaning in Medical Examin'!$B$2:$B$2336)</f>
        <v>34.43</v>
      </c>
      <c r="D1065">
        <f>_xlfn.XLOOKUP(A1065,'Data Cleaning in Medical Examin'!$A$2:$A$2336,'Data Cleaning in Medical Examin'!$D$2:$D$2336)</f>
        <v>5.96</v>
      </c>
      <c r="E1065" t="str">
        <f>_xlfn.XLOOKUP(A1065,'Data Cleaning in Medical Examin'!$A$2:$A$2336,'Data Cleaning in Medical Examin'!$F$2:$F$2336)</f>
        <v>Yes</v>
      </c>
      <c r="F1065" t="str">
        <f>_xlfn.XLOOKUP(A1065,'Data Cleaning in Medical Examin'!$A$2:$A$2336,'Data Cleaning in Medical Examin'!$G$2:$G$2336)</f>
        <v>No</v>
      </c>
      <c r="G1065" t="str">
        <f>_xlfn.XLOOKUP(A1065,'Data Cleaning in Medical Examin'!$A$2:$A$2336,'Data Cleaning in Medical Examin'!$H$2:$H$2336)</f>
        <v>No</v>
      </c>
      <c r="H1065" s="4">
        <f>_xlfn.XLOOKUP(A1065,'Data Cleaning in Medical Examin'!$A$2:$A$2336,'Data Cleaning in Medical Examin'!$I$2:$I$2336)</f>
        <v>2</v>
      </c>
      <c r="I1065" t="str">
        <f>_xlfn.XLOOKUP(A1065,'Data Cleaning in Medical Examin'!$A$2:$A$2336,'Data Cleaning in Medical Examin'!$J$2:$J$2336)</f>
        <v>No</v>
      </c>
      <c r="J1065" t="str">
        <f>_xlfn.XLOOKUP(A1065,'Data Cleaning in Medical Examin'!$A$2:$A$2336,'Data Cleaning in Medical Examin'!$C$2:$C$2336)</f>
        <v>Obesity</v>
      </c>
      <c r="K1065" t="str">
        <f>_xlfn.XLOOKUP(A1065,'Data Cleaning in Medical Examin'!$A$2:$A$2336,'Data Cleaning in Medical Examin'!$E$2:$E$2336)</f>
        <v>Prediabetes</v>
      </c>
      <c r="L1065" t="str">
        <f>_xlfn.XLOOKUP(A1065,'DataCleaning in Hospitalisation'!$A$2:$A$2344,'DataCleaning in Hospitalisation'!$E$2:$E$2344)</f>
        <v>3-Nov-1966</v>
      </c>
      <c r="M1065" s="29">
        <f>_xlfn.XLOOKUP(A1065,'DataCleaning in Hospitalisation'!$A$2:$A$2344,'DataCleaning in Hospitalisation'!$H$2:$H$2344)</f>
        <v>10594.23</v>
      </c>
      <c r="N1065" t="str">
        <f>_xlfn.XLOOKUP(A1065,'DataCleaning in Hospitalisation'!$A$2:$A$2344,'DataCleaning in Hospitalisation'!$I$2:$I$2344)</f>
        <v>tier - 3</v>
      </c>
      <c r="O1065" t="str">
        <f>_xlfn.XLOOKUP(A1065,'DataCleaning in Hospitalisation'!$A$2:$A$2344,'DataCleaning in Hospitalisation'!$J$2:$J$2344)</f>
        <v>tier - 3</v>
      </c>
      <c r="P1065" t="str">
        <f>_xlfn.XLOOKUP(A1065,'DataCleaning in Hospitalisation'!$A$2:$A$2344,'DataCleaning in Hospitalisation'!$K$2:$K$2344)</f>
        <v>R1013</v>
      </c>
      <c r="Q1065">
        <f>_xlfn.XLOOKUP(A1065,'DataCleaning in Hospitalisation'!$A$2:$A$2344,'DataCleaning in Hospitalisation'!$F$2:$F$2344)</f>
        <v>57</v>
      </c>
      <c r="U1065" s="4" t="s">
        <v>1208</v>
      </c>
      <c r="V1065">
        <v>1</v>
      </c>
      <c r="X1065" s="4" t="s">
        <v>408</v>
      </c>
      <c r="Y1065" s="29">
        <v>3569.96</v>
      </c>
      <c r="AJ1065" s="4" t="s">
        <v>408</v>
      </c>
      <c r="AK1065" s="29">
        <v>3569.96</v>
      </c>
    </row>
    <row r="1066" spans="1:37" x14ac:dyDescent="0.3">
      <c r="A1066" t="s">
        <v>1301</v>
      </c>
      <c r="B1066" t="str">
        <f>_xlfn.XLOOKUP(A1066,'Customer Names'!$A$2:$A$2336,'Customer Names'!$C$2:$C$2336)</f>
        <v xml:space="preserve"> Ms.Yazmin</v>
      </c>
      <c r="C1066" s="34">
        <f>_xlfn.XLOOKUP(A1066,'Data Cleaning in Medical Examin'!$A$2:$A$2336,'Data Cleaning in Medical Examin'!$B$2:$B$2336)</f>
        <v>39.6</v>
      </c>
      <c r="D1066">
        <f>_xlfn.XLOOKUP(A1066,'Data Cleaning in Medical Examin'!$A$2:$A$2336,'Data Cleaning in Medical Examin'!$D$2:$D$2336)</f>
        <v>4.4400000000000004</v>
      </c>
      <c r="E1066" t="str">
        <f>_xlfn.XLOOKUP(A1066,'Data Cleaning in Medical Examin'!$A$2:$A$2336,'Data Cleaning in Medical Examin'!$F$2:$F$2336)</f>
        <v>Yes</v>
      </c>
      <c r="F1066" t="str">
        <f>_xlfn.XLOOKUP(A1066,'Data Cleaning in Medical Examin'!$A$2:$A$2336,'Data Cleaning in Medical Examin'!$G$2:$G$2336)</f>
        <v>No</v>
      </c>
      <c r="G1066" t="str">
        <f>_xlfn.XLOOKUP(A1066,'Data Cleaning in Medical Examin'!$A$2:$A$2336,'Data Cleaning in Medical Examin'!$H$2:$H$2336)</f>
        <v>Yes</v>
      </c>
      <c r="H1066" s="4">
        <f>_xlfn.XLOOKUP(A1066,'Data Cleaning in Medical Examin'!$A$2:$A$2336,'Data Cleaning in Medical Examin'!$I$2:$I$2336)</f>
        <v>1</v>
      </c>
      <c r="I1066" t="str">
        <f>_xlfn.XLOOKUP(A1066,'Data Cleaning in Medical Examin'!$A$2:$A$2336,'Data Cleaning in Medical Examin'!$J$2:$J$2336)</f>
        <v>No</v>
      </c>
      <c r="J1066" t="str">
        <f>_xlfn.XLOOKUP(A1066,'Data Cleaning in Medical Examin'!$A$2:$A$2336,'Data Cleaning in Medical Examin'!$C$2:$C$2336)</f>
        <v>Obesity</v>
      </c>
      <c r="K1066" t="str">
        <f>_xlfn.XLOOKUP(A1066,'Data Cleaning in Medical Examin'!$A$2:$A$2336,'Data Cleaning in Medical Examin'!$E$2:$E$2336)</f>
        <v>Normal</v>
      </c>
      <c r="L1066" t="str">
        <f>_xlfn.XLOOKUP(A1066,'DataCleaning in Hospitalisation'!$A$2:$A$2344,'DataCleaning in Hospitalisation'!$E$2:$E$2344)</f>
        <v>25-Dec-1969</v>
      </c>
      <c r="M1066" s="29">
        <f>_xlfn.XLOOKUP(A1066,'DataCleaning in Hospitalisation'!$A$2:$A$2344,'DataCleaning in Hospitalisation'!$H$2:$H$2344)</f>
        <v>10579.71</v>
      </c>
      <c r="N1066" t="str">
        <f>_xlfn.XLOOKUP(A1066,'DataCleaning in Hospitalisation'!$A$2:$A$2344,'DataCleaning in Hospitalisation'!$I$2:$I$2344)</f>
        <v>tier - 3</v>
      </c>
      <c r="O1066" t="str">
        <f>_xlfn.XLOOKUP(A1066,'DataCleaning in Hospitalisation'!$A$2:$A$2344,'DataCleaning in Hospitalisation'!$J$2:$J$2344)</f>
        <v>tier - 3</v>
      </c>
      <c r="P1066" t="str">
        <f>_xlfn.XLOOKUP(A1066,'DataCleaning in Hospitalisation'!$A$2:$A$2344,'DataCleaning in Hospitalisation'!$K$2:$K$2344)</f>
        <v>R1013</v>
      </c>
      <c r="Q1066">
        <f>_xlfn.XLOOKUP(A1066,'DataCleaning in Hospitalisation'!$A$2:$A$2344,'DataCleaning in Hospitalisation'!$F$2:$F$2344)</f>
        <v>54</v>
      </c>
      <c r="U1066" s="38" t="s">
        <v>6</v>
      </c>
      <c r="V1066">
        <v>1</v>
      </c>
      <c r="X1066" s="4" t="s">
        <v>407</v>
      </c>
      <c r="Y1066" s="29">
        <v>3562.87</v>
      </c>
      <c r="AJ1066" s="4" t="s">
        <v>407</v>
      </c>
      <c r="AK1066" s="29">
        <v>3562.87</v>
      </c>
    </row>
    <row r="1067" spans="1:37" x14ac:dyDescent="0.3">
      <c r="A1067" t="s">
        <v>1300</v>
      </c>
      <c r="B1067" t="str">
        <f>_xlfn.XLOOKUP(A1067,'Customer Names'!$A$2:$A$2336,'Customer Names'!$C$2:$C$2336)</f>
        <v xml:space="preserve"> Mr.Florian</v>
      </c>
      <c r="C1067" s="34">
        <f>_xlfn.XLOOKUP(A1067,'Data Cleaning in Medical Examin'!$A$2:$A$2336,'Data Cleaning in Medical Examin'!$B$2:$B$2336)</f>
        <v>22.1</v>
      </c>
      <c r="D1067">
        <f>_xlfn.XLOOKUP(A1067,'Data Cleaning in Medical Examin'!$A$2:$A$2336,'Data Cleaning in Medical Examin'!$D$2:$D$2336)</f>
        <v>4.6500000000000004</v>
      </c>
      <c r="E1067" t="str">
        <f>_xlfn.XLOOKUP(A1067,'Data Cleaning in Medical Examin'!$A$2:$A$2336,'Data Cleaning in Medical Examin'!$F$2:$F$2336)</f>
        <v>Yes</v>
      </c>
      <c r="F1067" t="str">
        <f>_xlfn.XLOOKUP(A1067,'Data Cleaning in Medical Examin'!$A$2:$A$2336,'Data Cleaning in Medical Examin'!$G$2:$G$2336)</f>
        <v>No</v>
      </c>
      <c r="G1067" t="str">
        <f>_xlfn.XLOOKUP(A1067,'Data Cleaning in Medical Examin'!$A$2:$A$2336,'Data Cleaning in Medical Examin'!$H$2:$H$2336)</f>
        <v>No</v>
      </c>
      <c r="H1067" s="4">
        <f>_xlfn.XLOOKUP(A1067,'Data Cleaning in Medical Examin'!$A$2:$A$2336,'Data Cleaning in Medical Examin'!$I$2:$I$2336)</f>
        <v>2</v>
      </c>
      <c r="I1067" t="str">
        <f>_xlfn.XLOOKUP(A1067,'Data Cleaning in Medical Examin'!$A$2:$A$2336,'Data Cleaning in Medical Examin'!$J$2:$J$2336)</f>
        <v>No</v>
      </c>
      <c r="J1067" t="str">
        <f>_xlfn.XLOOKUP(A1067,'Data Cleaning in Medical Examin'!$A$2:$A$2336,'Data Cleaning in Medical Examin'!$C$2:$C$2336)</f>
        <v>Normal Weight</v>
      </c>
      <c r="K1067" t="str">
        <f>_xlfn.XLOOKUP(A1067,'Data Cleaning in Medical Examin'!$A$2:$A$2336,'Data Cleaning in Medical Examin'!$E$2:$E$2336)</f>
        <v>Normal</v>
      </c>
      <c r="L1067" t="str">
        <f>_xlfn.XLOOKUP(A1067,'DataCleaning in Hospitalisation'!$A$2:$A$2344,'DataCleaning in Hospitalisation'!$E$2:$E$2344)</f>
        <v>11-Dec-1966</v>
      </c>
      <c r="M1067" s="29">
        <f>_xlfn.XLOOKUP(A1067,'DataCleaning in Hospitalisation'!$A$2:$A$2344,'DataCleaning in Hospitalisation'!$H$2:$H$2344)</f>
        <v>10577.09</v>
      </c>
      <c r="N1067" t="str">
        <f>_xlfn.XLOOKUP(A1067,'DataCleaning in Hospitalisation'!$A$2:$A$2344,'DataCleaning in Hospitalisation'!$I$2:$I$2344)</f>
        <v>tier - 3</v>
      </c>
      <c r="O1067" t="str">
        <f>_xlfn.XLOOKUP(A1067,'DataCleaning in Hospitalisation'!$A$2:$A$2344,'DataCleaning in Hospitalisation'!$J$2:$J$2344)</f>
        <v>tier - 3</v>
      </c>
      <c r="P1067" t="str">
        <f>_xlfn.XLOOKUP(A1067,'DataCleaning in Hospitalisation'!$A$2:$A$2344,'DataCleaning in Hospitalisation'!$K$2:$K$2344)</f>
        <v>R1011</v>
      </c>
      <c r="Q1067">
        <f>_xlfn.XLOOKUP(A1067,'DataCleaning in Hospitalisation'!$A$2:$A$2344,'DataCleaning in Hospitalisation'!$F$2:$F$2344)</f>
        <v>57</v>
      </c>
      <c r="U1067" s="42" t="s">
        <v>2413</v>
      </c>
      <c r="V1067">
        <v>1</v>
      </c>
      <c r="X1067" s="4" t="s">
        <v>406</v>
      </c>
      <c r="Y1067" s="29">
        <v>3561.89</v>
      </c>
      <c r="AJ1067" s="4" t="s">
        <v>406</v>
      </c>
      <c r="AK1067" s="29">
        <v>3561.89</v>
      </c>
    </row>
    <row r="1068" spans="1:37" x14ac:dyDescent="0.3">
      <c r="A1068" t="s">
        <v>1299</v>
      </c>
      <c r="B1068" t="str">
        <f>_xlfn.XLOOKUP(A1068,'Customer Names'!$A$2:$A$2336,'Customer Names'!$C$2:$C$2336)</f>
        <v xml:space="preserve"> Ms.Karen</v>
      </c>
      <c r="C1068" s="34">
        <f>_xlfn.XLOOKUP(A1068,'Data Cleaning in Medical Examin'!$A$2:$A$2336,'Data Cleaning in Medical Examin'!$B$2:$B$2336)</f>
        <v>33.25</v>
      </c>
      <c r="D1068">
        <f>_xlfn.XLOOKUP(A1068,'Data Cleaning in Medical Examin'!$A$2:$A$2336,'Data Cleaning in Medical Examin'!$D$2:$D$2336)</f>
        <v>5.64</v>
      </c>
      <c r="E1068" t="str">
        <f>_xlfn.XLOOKUP(A1068,'Data Cleaning in Medical Examin'!$A$2:$A$2336,'Data Cleaning in Medical Examin'!$F$2:$F$2336)</f>
        <v>Yes</v>
      </c>
      <c r="F1068" t="str">
        <f>_xlfn.XLOOKUP(A1068,'Data Cleaning in Medical Examin'!$A$2:$A$2336,'Data Cleaning in Medical Examin'!$G$2:$G$2336)</f>
        <v>No</v>
      </c>
      <c r="G1068" t="str">
        <f>_xlfn.XLOOKUP(A1068,'Data Cleaning in Medical Examin'!$A$2:$A$2336,'Data Cleaning in Medical Examin'!$H$2:$H$2336)</f>
        <v>Yes</v>
      </c>
      <c r="H1068" s="4">
        <f>_xlfn.XLOOKUP(A1068,'Data Cleaning in Medical Examin'!$A$2:$A$2336,'Data Cleaning in Medical Examin'!$I$2:$I$2336)</f>
        <v>1</v>
      </c>
      <c r="I1068" t="str">
        <f>_xlfn.XLOOKUP(A1068,'Data Cleaning in Medical Examin'!$A$2:$A$2336,'Data Cleaning in Medical Examin'!$J$2:$J$2336)</f>
        <v>No</v>
      </c>
      <c r="J1068" t="str">
        <f>_xlfn.XLOOKUP(A1068,'Data Cleaning in Medical Examin'!$A$2:$A$2336,'Data Cleaning in Medical Examin'!$C$2:$C$2336)</f>
        <v>Obesity</v>
      </c>
      <c r="K1068" t="str">
        <f>_xlfn.XLOOKUP(A1068,'Data Cleaning in Medical Examin'!$A$2:$A$2336,'Data Cleaning in Medical Examin'!$E$2:$E$2336)</f>
        <v>Normal</v>
      </c>
      <c r="L1068" t="str">
        <f>_xlfn.XLOOKUP(A1068,'DataCleaning in Hospitalisation'!$A$2:$A$2344,'DataCleaning in Hospitalisation'!$E$2:$E$2344)</f>
        <v>17-Jul-1969</v>
      </c>
      <c r="M1068" s="29">
        <f>_xlfn.XLOOKUP(A1068,'DataCleaning in Hospitalisation'!$A$2:$A$2344,'DataCleaning in Hospitalisation'!$H$2:$H$2344)</f>
        <v>10564.88</v>
      </c>
      <c r="N1068" t="str">
        <f>_xlfn.XLOOKUP(A1068,'DataCleaning in Hospitalisation'!$A$2:$A$2344,'DataCleaning in Hospitalisation'!$I$2:$I$2344)</f>
        <v>tier - 3</v>
      </c>
      <c r="O1068" t="str">
        <f>_xlfn.XLOOKUP(A1068,'DataCleaning in Hospitalisation'!$A$2:$A$2344,'DataCleaning in Hospitalisation'!$J$2:$J$2344)</f>
        <v>tier - 1</v>
      </c>
      <c r="P1068" t="str">
        <f>_xlfn.XLOOKUP(A1068,'DataCleaning in Hospitalisation'!$A$2:$A$2344,'DataCleaning in Hospitalisation'!$K$2:$K$2344)</f>
        <v>R1024</v>
      </c>
      <c r="Q1068">
        <f>_xlfn.XLOOKUP(A1068,'DataCleaning in Hospitalisation'!$A$2:$A$2344,'DataCleaning in Hospitalisation'!$F$2:$F$2344)</f>
        <v>54</v>
      </c>
      <c r="U1068" s="43" t="s">
        <v>11</v>
      </c>
      <c r="V1068">
        <v>1</v>
      </c>
      <c r="X1068" s="4" t="s">
        <v>405</v>
      </c>
      <c r="Y1068" s="29">
        <v>3558.62</v>
      </c>
      <c r="AJ1068" s="4" t="s">
        <v>405</v>
      </c>
      <c r="AK1068" s="29">
        <v>3558.62</v>
      </c>
    </row>
    <row r="1069" spans="1:37" x14ac:dyDescent="0.3">
      <c r="A1069" t="s">
        <v>1298</v>
      </c>
      <c r="B1069" t="str">
        <f>_xlfn.XLOOKUP(A1069,'Customer Names'!$A$2:$A$2336,'Customer Names'!$C$2:$C$2336)</f>
        <v xml:space="preserve"> Mr.Scott</v>
      </c>
      <c r="C1069" s="34">
        <f>_xlfn.XLOOKUP(A1069,'Data Cleaning in Medical Examin'!$A$2:$A$2336,'Data Cleaning in Medical Examin'!$B$2:$B$2336)</f>
        <v>33.33</v>
      </c>
      <c r="D1069">
        <f>_xlfn.XLOOKUP(A1069,'Data Cleaning in Medical Examin'!$A$2:$A$2336,'Data Cleaning in Medical Examin'!$D$2:$D$2336)</f>
        <v>10.19</v>
      </c>
      <c r="E1069" t="str">
        <f>_xlfn.XLOOKUP(A1069,'Data Cleaning in Medical Examin'!$A$2:$A$2336,'Data Cleaning in Medical Examin'!$F$2:$F$2336)</f>
        <v>No</v>
      </c>
      <c r="F1069" t="str">
        <f>_xlfn.XLOOKUP(A1069,'Data Cleaning in Medical Examin'!$A$2:$A$2336,'Data Cleaning in Medical Examin'!$G$2:$G$2336)</f>
        <v>No</v>
      </c>
      <c r="G1069" t="str">
        <f>_xlfn.XLOOKUP(A1069,'Data Cleaning in Medical Examin'!$A$2:$A$2336,'Data Cleaning in Medical Examin'!$H$2:$H$2336)</f>
        <v>No</v>
      </c>
      <c r="H1069" s="4">
        <f>_xlfn.XLOOKUP(A1069,'Data Cleaning in Medical Examin'!$A$2:$A$2336,'Data Cleaning in Medical Examin'!$I$2:$I$2336)</f>
        <v>0</v>
      </c>
      <c r="I1069" t="str">
        <f>_xlfn.XLOOKUP(A1069,'Data Cleaning in Medical Examin'!$A$2:$A$2336,'Data Cleaning in Medical Examin'!$J$2:$J$2336)</f>
        <v>No</v>
      </c>
      <c r="J1069" t="str">
        <f>_xlfn.XLOOKUP(A1069,'Data Cleaning in Medical Examin'!$A$2:$A$2336,'Data Cleaning in Medical Examin'!$C$2:$C$2336)</f>
        <v>Obesity</v>
      </c>
      <c r="K1069" t="str">
        <f>_xlfn.XLOOKUP(A1069,'Data Cleaning in Medical Examin'!$A$2:$A$2336,'Data Cleaning in Medical Examin'!$E$2:$E$2336)</f>
        <v>Diabetes</v>
      </c>
      <c r="L1069" t="str">
        <f>_xlfn.XLOOKUP(A1069,'DataCleaning in Hospitalisation'!$A$2:$A$2344,'DataCleaning in Hospitalisation'!$E$2:$E$2344)</f>
        <v>29-Jun-1971</v>
      </c>
      <c r="M1069" s="29">
        <f>_xlfn.XLOOKUP(A1069,'DataCleaning in Hospitalisation'!$A$2:$A$2344,'DataCleaning in Hospitalisation'!$H$2:$H$2344)</f>
        <v>10560.49</v>
      </c>
      <c r="N1069" t="str">
        <f>_xlfn.XLOOKUP(A1069,'DataCleaning in Hospitalisation'!$A$2:$A$2344,'DataCleaning in Hospitalisation'!$I$2:$I$2344)</f>
        <v>tier - 3</v>
      </c>
      <c r="O1069" t="str">
        <f>_xlfn.XLOOKUP(A1069,'DataCleaning in Hospitalisation'!$A$2:$A$2344,'DataCleaning in Hospitalisation'!$J$2:$J$2344)</f>
        <v>tier - 2</v>
      </c>
      <c r="P1069" t="str">
        <f>_xlfn.XLOOKUP(A1069,'DataCleaning in Hospitalisation'!$A$2:$A$2344,'DataCleaning in Hospitalisation'!$K$2:$K$2344)</f>
        <v>R1013</v>
      </c>
      <c r="Q1069">
        <f>_xlfn.XLOOKUP(A1069,'DataCleaning in Hospitalisation'!$A$2:$A$2344,'DataCleaning in Hospitalisation'!$F$2:$F$2344)</f>
        <v>52</v>
      </c>
      <c r="U1069" s="44" t="s">
        <v>2372</v>
      </c>
      <c r="V1069">
        <v>1</v>
      </c>
      <c r="X1069" s="4" t="s">
        <v>404</v>
      </c>
      <c r="Y1069" s="29">
        <v>3556.92</v>
      </c>
      <c r="AJ1069" s="4" t="s">
        <v>404</v>
      </c>
      <c r="AK1069" s="29">
        <v>3556.92</v>
      </c>
    </row>
    <row r="1070" spans="1:37" x14ac:dyDescent="0.3">
      <c r="A1070" t="s">
        <v>1297</v>
      </c>
      <c r="B1070" t="str">
        <f>_xlfn.XLOOKUP(A1070,'Customer Names'!$A$2:$A$2336,'Customer Names'!$C$2:$C$2336)</f>
        <v xml:space="preserve"> Ms.Claire</v>
      </c>
      <c r="C1070" s="34">
        <f>_xlfn.XLOOKUP(A1070,'Data Cleaning in Medical Examin'!$A$2:$A$2336,'Data Cleaning in Medical Examin'!$B$2:$B$2336)</f>
        <v>30.5</v>
      </c>
      <c r="D1070">
        <f>_xlfn.XLOOKUP(A1070,'Data Cleaning in Medical Examin'!$A$2:$A$2336,'Data Cleaning in Medical Examin'!$D$2:$D$2336)</f>
        <v>10.79</v>
      </c>
      <c r="E1070" t="str">
        <f>_xlfn.XLOOKUP(A1070,'Data Cleaning in Medical Examin'!$A$2:$A$2336,'Data Cleaning in Medical Examin'!$F$2:$F$2336)</f>
        <v>No</v>
      </c>
      <c r="F1070" t="str">
        <f>_xlfn.XLOOKUP(A1070,'Data Cleaning in Medical Examin'!$A$2:$A$2336,'Data Cleaning in Medical Examin'!$G$2:$G$2336)</f>
        <v>No</v>
      </c>
      <c r="G1070" t="str">
        <f>_xlfn.XLOOKUP(A1070,'Data Cleaning in Medical Examin'!$A$2:$A$2336,'Data Cleaning in Medical Examin'!$H$2:$H$2336)</f>
        <v>No</v>
      </c>
      <c r="H1070" s="4">
        <f>_xlfn.XLOOKUP(A1070,'Data Cleaning in Medical Examin'!$A$2:$A$2336,'Data Cleaning in Medical Examin'!$I$2:$I$2336)</f>
        <v>0</v>
      </c>
      <c r="I1070" t="str">
        <f>_xlfn.XLOOKUP(A1070,'Data Cleaning in Medical Examin'!$A$2:$A$2336,'Data Cleaning in Medical Examin'!$J$2:$J$2336)</f>
        <v>No</v>
      </c>
      <c r="J1070" t="str">
        <f>_xlfn.XLOOKUP(A1070,'Data Cleaning in Medical Examin'!$A$2:$A$2336,'Data Cleaning in Medical Examin'!$C$2:$C$2336)</f>
        <v>Obesity</v>
      </c>
      <c r="K1070" t="str">
        <f>_xlfn.XLOOKUP(A1070,'Data Cleaning in Medical Examin'!$A$2:$A$2336,'Data Cleaning in Medical Examin'!$E$2:$E$2336)</f>
        <v>Diabetes</v>
      </c>
      <c r="L1070" t="str">
        <f>_xlfn.XLOOKUP(A1070,'DataCleaning in Hospitalisation'!$A$2:$A$2344,'DataCleaning in Hospitalisation'!$E$2:$E$2344)</f>
        <v>26-Sep-1971</v>
      </c>
      <c r="M1070" s="29">
        <f>_xlfn.XLOOKUP(A1070,'DataCleaning in Hospitalisation'!$A$2:$A$2344,'DataCleaning in Hospitalisation'!$H$2:$H$2344)</f>
        <v>10546.48</v>
      </c>
      <c r="N1070" t="str">
        <f>_xlfn.XLOOKUP(A1070,'DataCleaning in Hospitalisation'!$A$2:$A$2344,'DataCleaning in Hospitalisation'!$I$2:$I$2344)</f>
        <v>tier - 3</v>
      </c>
      <c r="O1070" t="str">
        <f>_xlfn.XLOOKUP(A1070,'DataCleaning in Hospitalisation'!$A$2:$A$2344,'DataCleaning in Hospitalisation'!$J$2:$J$2344)</f>
        <v>tier - 3</v>
      </c>
      <c r="P1070" t="str">
        <f>_xlfn.XLOOKUP(A1070,'DataCleaning in Hospitalisation'!$A$2:$A$2344,'DataCleaning in Hospitalisation'!$K$2:$K$2344)</f>
        <v>R1011</v>
      </c>
      <c r="Q1070">
        <f>_xlfn.XLOOKUP(A1070,'DataCleaning in Hospitalisation'!$A$2:$A$2344,'DataCleaning in Hospitalisation'!$F$2:$F$2344)</f>
        <v>52</v>
      </c>
      <c r="U1070" s="45" t="s">
        <v>2373</v>
      </c>
      <c r="V1070">
        <v>1</v>
      </c>
      <c r="X1070" s="4" t="s">
        <v>2172</v>
      </c>
      <c r="Y1070" s="29">
        <v>36149.480000000003</v>
      </c>
      <c r="AJ1070" s="4" t="s">
        <v>2172</v>
      </c>
      <c r="AK1070" s="29">
        <v>36149.480000000003</v>
      </c>
    </row>
    <row r="1071" spans="1:37" x14ac:dyDescent="0.3">
      <c r="A1071" t="s">
        <v>1296</v>
      </c>
      <c r="B1071" t="str">
        <f>_xlfn.XLOOKUP(A1071,'Customer Names'!$A$2:$A$2336,'Customer Names'!$C$2:$C$2336)</f>
        <v xml:space="preserve"> Ms.Lynn</v>
      </c>
      <c r="C1071" s="34">
        <f>_xlfn.XLOOKUP(A1071,'Data Cleaning in Medical Examin'!$A$2:$A$2336,'Data Cleaning in Medical Examin'!$B$2:$B$2336)</f>
        <v>30.3</v>
      </c>
      <c r="D1071">
        <f>_xlfn.XLOOKUP(A1071,'Data Cleaning in Medical Examin'!$A$2:$A$2336,'Data Cleaning in Medical Examin'!$D$2:$D$2336)</f>
        <v>4.24</v>
      </c>
      <c r="E1071" t="str">
        <f>_xlfn.XLOOKUP(A1071,'Data Cleaning in Medical Examin'!$A$2:$A$2336,'Data Cleaning in Medical Examin'!$F$2:$F$2336)</f>
        <v>No</v>
      </c>
      <c r="F1071" t="str">
        <f>_xlfn.XLOOKUP(A1071,'Data Cleaning in Medical Examin'!$A$2:$A$2336,'Data Cleaning in Medical Examin'!$G$2:$G$2336)</f>
        <v>No</v>
      </c>
      <c r="G1071" t="str">
        <f>_xlfn.XLOOKUP(A1071,'Data Cleaning in Medical Examin'!$A$2:$A$2336,'Data Cleaning in Medical Examin'!$H$2:$H$2336)</f>
        <v>No</v>
      </c>
      <c r="H1071" s="4">
        <f>_xlfn.XLOOKUP(A1071,'Data Cleaning in Medical Examin'!$A$2:$A$2336,'Data Cleaning in Medical Examin'!$I$2:$I$2336)</f>
        <v>0</v>
      </c>
      <c r="I1071" t="str">
        <f>_xlfn.XLOOKUP(A1071,'Data Cleaning in Medical Examin'!$A$2:$A$2336,'Data Cleaning in Medical Examin'!$J$2:$J$2336)</f>
        <v>No</v>
      </c>
      <c r="J1071" t="str">
        <f>_xlfn.XLOOKUP(A1071,'Data Cleaning in Medical Examin'!$A$2:$A$2336,'Data Cleaning in Medical Examin'!$C$2:$C$2336)</f>
        <v>Obesity</v>
      </c>
      <c r="K1071" t="str">
        <f>_xlfn.XLOOKUP(A1071,'Data Cleaning in Medical Examin'!$A$2:$A$2336,'Data Cleaning in Medical Examin'!$E$2:$E$2336)</f>
        <v>Normal</v>
      </c>
      <c r="L1071" t="str">
        <f>_xlfn.XLOOKUP(A1071,'DataCleaning in Hospitalisation'!$A$2:$A$2344,'DataCleaning in Hospitalisation'!$E$2:$E$2344)</f>
        <v>25-Oct-1977</v>
      </c>
      <c r="M1071" s="29">
        <f>_xlfn.XLOOKUP(A1071,'DataCleaning in Hospitalisation'!$A$2:$A$2344,'DataCleaning in Hospitalisation'!$H$2:$H$2344)</f>
        <v>10495.6</v>
      </c>
      <c r="N1071" t="str">
        <f>_xlfn.XLOOKUP(A1071,'DataCleaning in Hospitalisation'!$A$2:$A$2344,'DataCleaning in Hospitalisation'!$I$2:$I$2344)</f>
        <v>tier - 3</v>
      </c>
      <c r="O1071" t="str">
        <f>_xlfn.XLOOKUP(A1071,'DataCleaning in Hospitalisation'!$A$2:$A$2344,'DataCleaning in Hospitalisation'!$J$2:$J$2344)</f>
        <v>tier - 1</v>
      </c>
      <c r="P1071" t="str">
        <f>_xlfn.XLOOKUP(A1071,'DataCleaning in Hospitalisation'!$A$2:$A$2344,'DataCleaning in Hospitalisation'!$K$2:$K$2344)</f>
        <v>R1012</v>
      </c>
      <c r="Q1071">
        <f>_xlfn.XLOOKUP(A1071,'DataCleaning in Hospitalisation'!$A$2:$A$2344,'DataCleaning in Hospitalisation'!$F$2:$F$2344)</f>
        <v>46</v>
      </c>
      <c r="U1071" s="4" t="s">
        <v>1207</v>
      </c>
      <c r="V1071">
        <v>1</v>
      </c>
      <c r="X1071" s="4" t="s">
        <v>403</v>
      </c>
      <c r="Y1071" s="29">
        <v>3554.2</v>
      </c>
      <c r="AJ1071" s="4" t="s">
        <v>403</v>
      </c>
      <c r="AK1071" s="29">
        <v>3554.2</v>
      </c>
    </row>
    <row r="1072" spans="1:37" x14ac:dyDescent="0.3">
      <c r="A1072" t="s">
        <v>1295</v>
      </c>
      <c r="B1072" t="str">
        <f>_xlfn.XLOOKUP(A1072,'Customer Names'!$A$2:$A$2336,'Customer Names'!$C$2:$C$2336)</f>
        <v xml:space="preserve"> Ms.Sharon</v>
      </c>
      <c r="C1072" s="34">
        <f>_xlfn.XLOOKUP(A1072,'Data Cleaning in Medical Examin'!$A$2:$A$2336,'Data Cleaning in Medical Examin'!$B$2:$B$2336)</f>
        <v>26.22</v>
      </c>
      <c r="D1072">
        <f>_xlfn.XLOOKUP(A1072,'Data Cleaning in Medical Examin'!$A$2:$A$2336,'Data Cleaning in Medical Examin'!$D$2:$D$2336)</f>
        <v>5.83</v>
      </c>
      <c r="E1072" t="str">
        <f>_xlfn.XLOOKUP(A1072,'Data Cleaning in Medical Examin'!$A$2:$A$2336,'Data Cleaning in Medical Examin'!$F$2:$F$2336)</f>
        <v>No</v>
      </c>
      <c r="F1072" t="str">
        <f>_xlfn.XLOOKUP(A1072,'Data Cleaning in Medical Examin'!$A$2:$A$2336,'Data Cleaning in Medical Examin'!$G$2:$G$2336)</f>
        <v>No</v>
      </c>
      <c r="G1072" t="str">
        <f>_xlfn.XLOOKUP(A1072,'Data Cleaning in Medical Examin'!$A$2:$A$2336,'Data Cleaning in Medical Examin'!$H$2:$H$2336)</f>
        <v>No</v>
      </c>
      <c r="H1072" s="4">
        <f>_xlfn.XLOOKUP(A1072,'Data Cleaning in Medical Examin'!$A$2:$A$2336,'Data Cleaning in Medical Examin'!$I$2:$I$2336)</f>
        <v>2</v>
      </c>
      <c r="I1072" t="str">
        <f>_xlfn.XLOOKUP(A1072,'Data Cleaning in Medical Examin'!$A$2:$A$2336,'Data Cleaning in Medical Examin'!$J$2:$J$2336)</f>
        <v>No</v>
      </c>
      <c r="J1072" t="str">
        <f>_xlfn.XLOOKUP(A1072,'Data Cleaning in Medical Examin'!$A$2:$A$2336,'Data Cleaning in Medical Examin'!$C$2:$C$2336)</f>
        <v>Over Weight</v>
      </c>
      <c r="K1072" t="str">
        <f>_xlfn.XLOOKUP(A1072,'Data Cleaning in Medical Examin'!$A$2:$A$2336,'Data Cleaning in Medical Examin'!$E$2:$E$2336)</f>
        <v>Prediabetes</v>
      </c>
      <c r="L1072" t="str">
        <f>_xlfn.XLOOKUP(A1072,'DataCleaning in Hospitalisation'!$A$2:$A$2344,'DataCleaning in Hospitalisation'!$E$2:$E$2344)</f>
        <v>19-Oct-1972</v>
      </c>
      <c r="M1072" s="29">
        <f>_xlfn.XLOOKUP(A1072,'DataCleaning in Hospitalisation'!$A$2:$A$2344,'DataCleaning in Hospitalisation'!$H$2:$H$2344)</f>
        <v>10493.95</v>
      </c>
      <c r="N1072" t="str">
        <f>_xlfn.XLOOKUP(A1072,'DataCleaning in Hospitalisation'!$A$2:$A$2344,'DataCleaning in Hospitalisation'!$I$2:$I$2344)</f>
        <v>tier - 3</v>
      </c>
      <c r="O1072" t="str">
        <f>_xlfn.XLOOKUP(A1072,'DataCleaning in Hospitalisation'!$A$2:$A$2344,'DataCleaning in Hospitalisation'!$J$2:$J$2344)</f>
        <v>tier - 1</v>
      </c>
      <c r="P1072" t="str">
        <f>_xlfn.XLOOKUP(A1072,'DataCleaning in Hospitalisation'!$A$2:$A$2344,'DataCleaning in Hospitalisation'!$K$2:$K$2344)</f>
        <v>R1012</v>
      </c>
      <c r="Q1072">
        <f>_xlfn.XLOOKUP(A1072,'DataCleaning in Hospitalisation'!$A$2:$A$2344,'DataCleaning in Hospitalisation'!$F$2:$F$2344)</f>
        <v>51</v>
      </c>
      <c r="U1072" s="38" t="s">
        <v>6</v>
      </c>
      <c r="V1072">
        <v>1</v>
      </c>
      <c r="X1072" s="4" t="s">
        <v>402</v>
      </c>
      <c r="Y1072" s="29">
        <v>3540.12</v>
      </c>
      <c r="AJ1072" s="4" t="s">
        <v>402</v>
      </c>
      <c r="AK1072" s="29">
        <v>3540.12</v>
      </c>
    </row>
    <row r="1073" spans="1:37" x14ac:dyDescent="0.3">
      <c r="A1073" t="s">
        <v>1294</v>
      </c>
      <c r="B1073" t="str">
        <f>_xlfn.XLOOKUP(A1073,'Customer Names'!$A$2:$A$2336,'Customer Names'!$C$2:$C$2336)</f>
        <v xml:space="preserve"> Mrs.Candice</v>
      </c>
      <c r="C1073" s="34">
        <f>_xlfn.XLOOKUP(A1073,'Data Cleaning in Medical Examin'!$A$2:$A$2336,'Data Cleaning in Medical Examin'!$B$2:$B$2336)</f>
        <v>29.99</v>
      </c>
      <c r="D1073">
        <f>_xlfn.XLOOKUP(A1073,'Data Cleaning in Medical Examin'!$A$2:$A$2336,'Data Cleaning in Medical Examin'!$D$2:$D$2336)</f>
        <v>11.85</v>
      </c>
      <c r="E1073" t="str">
        <f>_xlfn.XLOOKUP(A1073,'Data Cleaning in Medical Examin'!$A$2:$A$2336,'Data Cleaning in Medical Examin'!$F$2:$F$2336)</f>
        <v>No</v>
      </c>
      <c r="F1073" t="str">
        <f>_xlfn.XLOOKUP(A1073,'Data Cleaning in Medical Examin'!$A$2:$A$2336,'Data Cleaning in Medical Examin'!$G$2:$G$2336)</f>
        <v>No</v>
      </c>
      <c r="G1073" t="str">
        <f>_xlfn.XLOOKUP(A1073,'Data Cleaning in Medical Examin'!$A$2:$A$2336,'Data Cleaning in Medical Examin'!$H$2:$H$2336)</f>
        <v>No</v>
      </c>
      <c r="H1073" s="4">
        <f>_xlfn.XLOOKUP(A1073,'Data Cleaning in Medical Examin'!$A$2:$A$2336,'Data Cleaning in Medical Examin'!$I$2:$I$2336)</f>
        <v>0</v>
      </c>
      <c r="I1073" t="str">
        <f>_xlfn.XLOOKUP(A1073,'Data Cleaning in Medical Examin'!$A$2:$A$2336,'Data Cleaning in Medical Examin'!$J$2:$J$2336)</f>
        <v>No</v>
      </c>
      <c r="J1073" t="str">
        <f>_xlfn.XLOOKUP(A1073,'Data Cleaning in Medical Examin'!$A$2:$A$2336,'Data Cleaning in Medical Examin'!$C$2:$C$2336)</f>
        <v>Over Weight</v>
      </c>
      <c r="K1073" t="str">
        <f>_xlfn.XLOOKUP(A1073,'Data Cleaning in Medical Examin'!$A$2:$A$2336,'Data Cleaning in Medical Examin'!$E$2:$E$2336)</f>
        <v>Diabetes</v>
      </c>
      <c r="L1073" t="str">
        <f>_xlfn.XLOOKUP(A1073,'DataCleaning in Hospitalisation'!$A$2:$A$2344,'DataCleaning in Hospitalisation'!$E$2:$E$2344)</f>
        <v>21-Aug-1978</v>
      </c>
      <c r="M1073" s="29">
        <f>_xlfn.XLOOKUP(A1073,'DataCleaning in Hospitalisation'!$A$2:$A$2344,'DataCleaning in Hospitalisation'!$H$2:$H$2344)</f>
        <v>10486.55</v>
      </c>
      <c r="N1073" t="str">
        <f>_xlfn.XLOOKUP(A1073,'DataCleaning in Hospitalisation'!$A$2:$A$2344,'DataCleaning in Hospitalisation'!$I$2:$I$2344)</f>
        <v>tier - 3</v>
      </c>
      <c r="O1073" t="str">
        <f>_xlfn.XLOOKUP(A1073,'DataCleaning in Hospitalisation'!$A$2:$A$2344,'DataCleaning in Hospitalisation'!$J$2:$J$2344)</f>
        <v>tier - 3</v>
      </c>
      <c r="P1073" t="str">
        <f>_xlfn.XLOOKUP(A1073,'DataCleaning in Hospitalisation'!$A$2:$A$2344,'DataCleaning in Hospitalisation'!$K$2:$K$2344)</f>
        <v>R1025</v>
      </c>
      <c r="Q1073">
        <f>_xlfn.XLOOKUP(A1073,'DataCleaning in Hospitalisation'!$A$2:$A$2344,'DataCleaning in Hospitalisation'!$F$2:$F$2344)</f>
        <v>45</v>
      </c>
      <c r="U1073" s="42" t="s">
        <v>2415</v>
      </c>
      <c r="V1073">
        <v>1</v>
      </c>
      <c r="X1073" s="4" t="s">
        <v>401</v>
      </c>
      <c r="Y1073" s="29">
        <v>3538.9</v>
      </c>
      <c r="AJ1073" s="4" t="s">
        <v>401</v>
      </c>
      <c r="AK1073" s="29">
        <v>3538.9</v>
      </c>
    </row>
    <row r="1074" spans="1:37" x14ac:dyDescent="0.3">
      <c r="A1074" t="s">
        <v>1293</v>
      </c>
      <c r="B1074" t="str">
        <f>_xlfn.XLOOKUP(A1074,'Customer Names'!$A$2:$A$2336,'Customer Names'!$C$2:$C$2336)</f>
        <v xml:space="preserve"> Ms.Jennifer</v>
      </c>
      <c r="C1074" s="34">
        <f>_xlfn.XLOOKUP(A1074,'Data Cleaning in Medical Examin'!$A$2:$A$2336,'Data Cleaning in Medical Examin'!$B$2:$B$2336)</f>
        <v>36.380000000000003</v>
      </c>
      <c r="D1074">
        <f>_xlfn.XLOOKUP(A1074,'Data Cleaning in Medical Examin'!$A$2:$A$2336,'Data Cleaning in Medical Examin'!$D$2:$D$2336)</f>
        <v>5.98</v>
      </c>
      <c r="E1074" t="str">
        <f>_xlfn.XLOOKUP(A1074,'Data Cleaning in Medical Examin'!$A$2:$A$2336,'Data Cleaning in Medical Examin'!$F$2:$F$2336)</f>
        <v>No</v>
      </c>
      <c r="F1074" t="str">
        <f>_xlfn.XLOOKUP(A1074,'Data Cleaning in Medical Examin'!$A$2:$A$2336,'Data Cleaning in Medical Examin'!$G$2:$G$2336)</f>
        <v>No</v>
      </c>
      <c r="G1074" t="str">
        <f>_xlfn.XLOOKUP(A1074,'Data Cleaning in Medical Examin'!$A$2:$A$2336,'Data Cleaning in Medical Examin'!$H$2:$H$2336)</f>
        <v>No</v>
      </c>
      <c r="H1074" s="4">
        <f>_xlfn.XLOOKUP(A1074,'Data Cleaning in Medical Examin'!$A$2:$A$2336,'Data Cleaning in Medical Examin'!$I$2:$I$2336)</f>
        <v>1</v>
      </c>
      <c r="I1074" t="str">
        <f>_xlfn.XLOOKUP(A1074,'Data Cleaning in Medical Examin'!$A$2:$A$2336,'Data Cleaning in Medical Examin'!$J$2:$J$2336)</f>
        <v>No</v>
      </c>
      <c r="J1074" t="str">
        <f>_xlfn.XLOOKUP(A1074,'Data Cleaning in Medical Examin'!$A$2:$A$2336,'Data Cleaning in Medical Examin'!$C$2:$C$2336)</f>
        <v>Obesity</v>
      </c>
      <c r="K1074" t="str">
        <f>_xlfn.XLOOKUP(A1074,'Data Cleaning in Medical Examin'!$A$2:$A$2336,'Data Cleaning in Medical Examin'!$E$2:$E$2336)</f>
        <v>Prediabetes</v>
      </c>
      <c r="L1074" t="str">
        <f>_xlfn.XLOOKUP(A1074,'DataCleaning in Hospitalisation'!$A$2:$A$2344,'DataCleaning in Hospitalisation'!$E$2:$E$2344)</f>
        <v>28-Jun-1987</v>
      </c>
      <c r="M1074" s="29">
        <f>_xlfn.XLOOKUP(A1074,'DataCleaning in Hospitalisation'!$A$2:$A$2344,'DataCleaning in Hospitalisation'!$H$2:$H$2344)</f>
        <v>10464.83</v>
      </c>
      <c r="N1074" t="str">
        <f>_xlfn.XLOOKUP(A1074,'DataCleaning in Hospitalisation'!$A$2:$A$2344,'DataCleaning in Hospitalisation'!$I$2:$I$2344)</f>
        <v>tier - 3</v>
      </c>
      <c r="O1074" t="str">
        <f>_xlfn.XLOOKUP(A1074,'DataCleaning in Hospitalisation'!$A$2:$A$2344,'DataCleaning in Hospitalisation'!$J$2:$J$2344)</f>
        <v>tier - 1</v>
      </c>
      <c r="P1074" t="str">
        <f>_xlfn.XLOOKUP(A1074,'DataCleaning in Hospitalisation'!$A$2:$A$2344,'DataCleaning in Hospitalisation'!$K$2:$K$2344)</f>
        <v>R1012</v>
      </c>
      <c r="Q1074">
        <f>_xlfn.XLOOKUP(A1074,'DataCleaning in Hospitalisation'!$A$2:$A$2344,'DataCleaning in Hospitalisation'!$F$2:$F$2344)</f>
        <v>36</v>
      </c>
      <c r="U1074" s="43" t="s">
        <v>7</v>
      </c>
      <c r="V1074">
        <v>1</v>
      </c>
      <c r="X1074" s="4" t="s">
        <v>400</v>
      </c>
      <c r="Y1074" s="29">
        <v>3537.7</v>
      </c>
      <c r="AJ1074" s="4" t="s">
        <v>400</v>
      </c>
      <c r="AK1074" s="29">
        <v>3537.7</v>
      </c>
    </row>
    <row r="1075" spans="1:37" x14ac:dyDescent="0.3">
      <c r="A1075" t="s">
        <v>1292</v>
      </c>
      <c r="B1075" t="str">
        <f>_xlfn.XLOOKUP(A1075,'Customer Names'!$A$2:$A$2336,'Customer Names'!$C$2:$C$2336)</f>
        <v xml:space="preserve"> Mr.Eric</v>
      </c>
      <c r="C1075" s="34">
        <f>_xlfn.XLOOKUP(A1075,'Data Cleaning in Medical Examin'!$A$2:$A$2336,'Data Cleaning in Medical Examin'!$B$2:$B$2336)</f>
        <v>31.16</v>
      </c>
      <c r="D1075">
        <f>_xlfn.XLOOKUP(A1075,'Data Cleaning in Medical Examin'!$A$2:$A$2336,'Data Cleaning in Medical Examin'!$D$2:$D$2336)</f>
        <v>4.26</v>
      </c>
      <c r="E1075" t="str">
        <f>_xlfn.XLOOKUP(A1075,'Data Cleaning in Medical Examin'!$A$2:$A$2336,'Data Cleaning in Medical Examin'!$F$2:$F$2336)</f>
        <v>Yes</v>
      </c>
      <c r="F1075" t="str">
        <f>_xlfn.XLOOKUP(A1075,'Data Cleaning in Medical Examin'!$A$2:$A$2336,'Data Cleaning in Medical Examin'!$G$2:$G$2336)</f>
        <v>No</v>
      </c>
      <c r="G1075" t="str">
        <f>_xlfn.XLOOKUP(A1075,'Data Cleaning in Medical Examin'!$A$2:$A$2336,'Data Cleaning in Medical Examin'!$H$2:$H$2336)</f>
        <v>Yes</v>
      </c>
      <c r="H1075" s="4">
        <f>_xlfn.XLOOKUP(A1075,'Data Cleaning in Medical Examin'!$A$2:$A$2336,'Data Cleaning in Medical Examin'!$I$2:$I$2336)</f>
        <v>1</v>
      </c>
      <c r="I1075" t="str">
        <f>_xlfn.XLOOKUP(A1075,'Data Cleaning in Medical Examin'!$A$2:$A$2336,'Data Cleaning in Medical Examin'!$J$2:$J$2336)</f>
        <v>No</v>
      </c>
      <c r="J1075" t="str">
        <f>_xlfn.XLOOKUP(A1075,'Data Cleaning in Medical Examin'!$A$2:$A$2336,'Data Cleaning in Medical Examin'!$C$2:$C$2336)</f>
        <v>Obesity</v>
      </c>
      <c r="K1075" t="str">
        <f>_xlfn.XLOOKUP(A1075,'Data Cleaning in Medical Examin'!$A$2:$A$2336,'Data Cleaning in Medical Examin'!$E$2:$E$2336)</f>
        <v>Normal</v>
      </c>
      <c r="L1075" t="str">
        <f>_xlfn.XLOOKUP(A1075,'DataCleaning in Hospitalisation'!$A$2:$A$2344,'DataCleaning in Hospitalisation'!$E$2:$E$2344)</f>
        <v>22-Sep-1969</v>
      </c>
      <c r="M1075" s="29">
        <f>_xlfn.XLOOKUP(A1075,'DataCleaning in Hospitalisation'!$A$2:$A$2344,'DataCleaning in Hospitalisation'!$H$2:$H$2344)</f>
        <v>10461.98</v>
      </c>
      <c r="N1075" t="str">
        <f>_xlfn.XLOOKUP(A1075,'DataCleaning in Hospitalisation'!$A$2:$A$2344,'DataCleaning in Hospitalisation'!$I$2:$I$2344)</f>
        <v>tier - 3</v>
      </c>
      <c r="O1075" t="str">
        <f>_xlfn.XLOOKUP(A1075,'DataCleaning in Hospitalisation'!$A$2:$A$2344,'DataCleaning in Hospitalisation'!$J$2:$J$2344)</f>
        <v>tier - 1</v>
      </c>
      <c r="P1075" t="str">
        <f>_xlfn.XLOOKUP(A1075,'DataCleaning in Hospitalisation'!$A$2:$A$2344,'DataCleaning in Hospitalisation'!$K$2:$K$2344)</f>
        <v>R1012</v>
      </c>
      <c r="Q1075">
        <f>_xlfn.XLOOKUP(A1075,'DataCleaning in Hospitalisation'!$A$2:$A$2344,'DataCleaning in Hospitalisation'!$F$2:$F$2344)</f>
        <v>54</v>
      </c>
      <c r="U1075" s="44" t="s">
        <v>2372</v>
      </c>
      <c r="V1075">
        <v>1</v>
      </c>
      <c r="X1075" s="4" t="s">
        <v>399</v>
      </c>
      <c r="Y1075" s="29">
        <v>3500.61</v>
      </c>
      <c r="AJ1075" s="4" t="s">
        <v>399</v>
      </c>
      <c r="AK1075" s="29">
        <v>3500.61</v>
      </c>
    </row>
    <row r="1076" spans="1:37" x14ac:dyDescent="0.3">
      <c r="A1076" t="s">
        <v>1291</v>
      </c>
      <c r="B1076" t="str">
        <f>_xlfn.XLOOKUP(A1076,'Customer Names'!$A$2:$A$2336,'Customer Names'!$C$2:$C$2336)</f>
        <v xml:space="preserve"> Mr.Bryan</v>
      </c>
      <c r="C1076" s="34">
        <f>_xlfn.XLOOKUP(A1076,'Data Cleaning in Medical Examin'!$A$2:$A$2336,'Data Cleaning in Medical Examin'!$B$2:$B$2336)</f>
        <v>25.55</v>
      </c>
      <c r="D1076">
        <f>_xlfn.XLOOKUP(A1076,'Data Cleaning in Medical Examin'!$A$2:$A$2336,'Data Cleaning in Medical Examin'!$D$2:$D$2336)</f>
        <v>4.96</v>
      </c>
      <c r="E1076" t="str">
        <f>_xlfn.XLOOKUP(A1076,'Data Cleaning in Medical Examin'!$A$2:$A$2336,'Data Cleaning in Medical Examin'!$F$2:$F$2336)</f>
        <v>Yes</v>
      </c>
      <c r="F1076" t="str">
        <f>_xlfn.XLOOKUP(A1076,'Data Cleaning in Medical Examin'!$A$2:$A$2336,'Data Cleaning in Medical Examin'!$G$2:$G$2336)</f>
        <v>No</v>
      </c>
      <c r="G1076" t="str">
        <f>_xlfn.XLOOKUP(A1076,'Data Cleaning in Medical Examin'!$A$2:$A$2336,'Data Cleaning in Medical Examin'!$H$2:$H$2336)</f>
        <v>No</v>
      </c>
      <c r="H1076" s="4">
        <f>_xlfn.XLOOKUP(A1076,'Data Cleaning in Medical Examin'!$A$2:$A$2336,'Data Cleaning in Medical Examin'!$I$2:$I$2336)</f>
        <v>1</v>
      </c>
      <c r="I1076" t="str">
        <f>_xlfn.XLOOKUP(A1076,'Data Cleaning in Medical Examin'!$A$2:$A$2336,'Data Cleaning in Medical Examin'!$J$2:$J$2336)</f>
        <v>No</v>
      </c>
      <c r="J1076" t="str">
        <f>_xlfn.XLOOKUP(A1076,'Data Cleaning in Medical Examin'!$A$2:$A$2336,'Data Cleaning in Medical Examin'!$C$2:$C$2336)</f>
        <v>Over Weight</v>
      </c>
      <c r="K1076" t="str">
        <f>_xlfn.XLOOKUP(A1076,'Data Cleaning in Medical Examin'!$A$2:$A$2336,'Data Cleaning in Medical Examin'!$E$2:$E$2336)</f>
        <v>Normal</v>
      </c>
      <c r="L1076" t="str">
        <f>_xlfn.XLOOKUP(A1076,'DataCleaning in Hospitalisation'!$A$2:$A$2344,'DataCleaning in Hospitalisation'!$E$2:$E$2344)</f>
        <v>27-Jul-1964</v>
      </c>
      <c r="M1076" s="29">
        <f>_xlfn.XLOOKUP(A1076,'DataCleaning in Hospitalisation'!$A$2:$A$2344,'DataCleaning in Hospitalisation'!$H$2:$H$2344)</f>
        <v>10459.19</v>
      </c>
      <c r="N1076" t="str">
        <f>_xlfn.XLOOKUP(A1076,'DataCleaning in Hospitalisation'!$A$2:$A$2344,'DataCleaning in Hospitalisation'!$I$2:$I$2344)</f>
        <v>tier - 3</v>
      </c>
      <c r="O1076" t="str">
        <f>_xlfn.XLOOKUP(A1076,'DataCleaning in Hospitalisation'!$A$2:$A$2344,'DataCleaning in Hospitalisation'!$J$2:$J$2344)</f>
        <v>tier - 1</v>
      </c>
      <c r="P1076" t="str">
        <f>_xlfn.XLOOKUP(A1076,'DataCleaning in Hospitalisation'!$A$2:$A$2344,'DataCleaning in Hospitalisation'!$K$2:$K$2344)</f>
        <v>R1013</v>
      </c>
      <c r="Q1076">
        <f>_xlfn.XLOOKUP(A1076,'DataCleaning in Hospitalisation'!$A$2:$A$2344,'DataCleaning in Hospitalisation'!$F$2:$F$2344)</f>
        <v>59</v>
      </c>
      <c r="U1076" s="45" t="s">
        <v>2373</v>
      </c>
      <c r="V1076">
        <v>1</v>
      </c>
      <c r="X1076" s="4" t="s">
        <v>398</v>
      </c>
      <c r="Y1076" s="29">
        <v>3490.55</v>
      </c>
      <c r="AJ1076" s="4" t="s">
        <v>398</v>
      </c>
      <c r="AK1076" s="29">
        <v>3490.55</v>
      </c>
    </row>
    <row r="1077" spans="1:37" x14ac:dyDescent="0.3">
      <c r="A1077" t="s">
        <v>1290</v>
      </c>
      <c r="B1077" t="str">
        <f>_xlfn.XLOOKUP(A1077,'Customer Names'!$A$2:$A$2336,'Customer Names'!$C$2:$C$2336)</f>
        <v xml:space="preserve"> Mr.Devon</v>
      </c>
      <c r="C1077" s="34">
        <f>_xlfn.XLOOKUP(A1077,'Data Cleaning in Medical Examin'!$A$2:$A$2336,'Data Cleaning in Medical Examin'!$B$2:$B$2336)</f>
        <v>28.77</v>
      </c>
      <c r="D1077">
        <f>_xlfn.XLOOKUP(A1077,'Data Cleaning in Medical Examin'!$A$2:$A$2336,'Data Cleaning in Medical Examin'!$D$2:$D$2336)</f>
        <v>4</v>
      </c>
      <c r="E1077" t="str">
        <f>_xlfn.XLOOKUP(A1077,'Data Cleaning in Medical Examin'!$A$2:$A$2336,'Data Cleaning in Medical Examin'!$F$2:$F$2336)</f>
        <v>Yes</v>
      </c>
      <c r="F1077" t="str">
        <f>_xlfn.XLOOKUP(A1077,'Data Cleaning in Medical Examin'!$A$2:$A$2336,'Data Cleaning in Medical Examin'!$G$2:$G$2336)</f>
        <v>No</v>
      </c>
      <c r="G1077" t="str">
        <f>_xlfn.XLOOKUP(A1077,'Data Cleaning in Medical Examin'!$A$2:$A$2336,'Data Cleaning in Medical Examin'!$H$2:$H$2336)</f>
        <v>No</v>
      </c>
      <c r="H1077" s="4">
        <f>_xlfn.XLOOKUP(A1077,'Data Cleaning in Medical Examin'!$A$2:$A$2336,'Data Cleaning in Medical Examin'!$I$2:$I$2336)</f>
        <v>0</v>
      </c>
      <c r="I1077" t="str">
        <f>_xlfn.XLOOKUP(A1077,'Data Cleaning in Medical Examin'!$A$2:$A$2336,'Data Cleaning in Medical Examin'!$J$2:$J$2336)</f>
        <v>No</v>
      </c>
      <c r="J1077" t="str">
        <f>_xlfn.XLOOKUP(A1077,'Data Cleaning in Medical Examin'!$A$2:$A$2336,'Data Cleaning in Medical Examin'!$C$2:$C$2336)</f>
        <v>Over Weight</v>
      </c>
      <c r="K1077" t="str">
        <f>_xlfn.XLOOKUP(A1077,'Data Cleaning in Medical Examin'!$A$2:$A$2336,'Data Cleaning in Medical Examin'!$E$2:$E$2336)</f>
        <v>Normal</v>
      </c>
      <c r="L1077" t="str">
        <f>_xlfn.XLOOKUP(A1077,'DataCleaning in Hospitalisation'!$A$2:$A$2344,'DataCleaning in Hospitalisation'!$E$2:$E$2344)</f>
        <v>3-Aug-1976</v>
      </c>
      <c r="M1077" s="29">
        <f>_xlfn.XLOOKUP(A1077,'DataCleaning in Hospitalisation'!$A$2:$A$2344,'DataCleaning in Hospitalisation'!$H$2:$H$2344)</f>
        <v>10455.14</v>
      </c>
      <c r="N1077" t="str">
        <f>_xlfn.XLOOKUP(A1077,'DataCleaning in Hospitalisation'!$A$2:$A$2344,'DataCleaning in Hospitalisation'!$I$2:$I$2344)</f>
        <v>tier - 3</v>
      </c>
      <c r="O1077" t="str">
        <f>_xlfn.XLOOKUP(A1077,'DataCleaning in Hospitalisation'!$A$2:$A$2344,'DataCleaning in Hospitalisation'!$J$2:$J$2344)</f>
        <v>tier - 2</v>
      </c>
      <c r="P1077" t="str">
        <f>_xlfn.XLOOKUP(A1077,'DataCleaning in Hospitalisation'!$A$2:$A$2344,'DataCleaning in Hospitalisation'!$K$2:$K$2344)</f>
        <v>R1021</v>
      </c>
      <c r="Q1077">
        <f>_xlfn.XLOOKUP(A1077,'DataCleaning in Hospitalisation'!$A$2:$A$2344,'DataCleaning in Hospitalisation'!$F$2:$F$2344)</f>
        <v>47</v>
      </c>
      <c r="U1077" s="4" t="s">
        <v>2252</v>
      </c>
      <c r="V1077">
        <v>1</v>
      </c>
      <c r="X1077" s="4" t="s">
        <v>397</v>
      </c>
      <c r="Y1077" s="29">
        <v>3484.33</v>
      </c>
      <c r="AJ1077" s="4" t="s">
        <v>397</v>
      </c>
      <c r="AK1077" s="29">
        <v>3484.33</v>
      </c>
    </row>
    <row r="1078" spans="1:37" x14ac:dyDescent="0.3">
      <c r="A1078" t="s">
        <v>1289</v>
      </c>
      <c r="B1078" t="str">
        <f>_xlfn.XLOOKUP(A1078,'Customer Names'!$A$2:$A$2336,'Customer Names'!$C$2:$C$2336)</f>
        <v xml:space="preserve"> Ms.Elena</v>
      </c>
      <c r="C1078" s="34">
        <f>_xlfn.XLOOKUP(A1078,'Data Cleaning in Medical Examin'!$A$2:$A$2336,'Data Cleaning in Medical Examin'!$B$2:$B$2336)</f>
        <v>23.14</v>
      </c>
      <c r="D1078">
        <f>_xlfn.XLOOKUP(A1078,'Data Cleaning in Medical Examin'!$A$2:$A$2336,'Data Cleaning in Medical Examin'!$D$2:$D$2336)</f>
        <v>4.1500000000000004</v>
      </c>
      <c r="E1078" t="str">
        <f>_xlfn.XLOOKUP(A1078,'Data Cleaning in Medical Examin'!$A$2:$A$2336,'Data Cleaning in Medical Examin'!$F$2:$F$2336)</f>
        <v>Yes</v>
      </c>
      <c r="F1078" t="str">
        <f>_xlfn.XLOOKUP(A1078,'Data Cleaning in Medical Examin'!$A$2:$A$2336,'Data Cleaning in Medical Examin'!$G$2:$G$2336)</f>
        <v>No</v>
      </c>
      <c r="G1078" t="str">
        <f>_xlfn.XLOOKUP(A1078,'Data Cleaning in Medical Examin'!$A$2:$A$2336,'Data Cleaning in Medical Examin'!$H$2:$H$2336)</f>
        <v>No</v>
      </c>
      <c r="H1078" s="4">
        <f>_xlfn.XLOOKUP(A1078,'Data Cleaning in Medical Examin'!$A$2:$A$2336,'Data Cleaning in Medical Examin'!$I$2:$I$2336)</f>
        <v>1</v>
      </c>
      <c r="I1078" t="str">
        <f>_xlfn.XLOOKUP(A1078,'Data Cleaning in Medical Examin'!$A$2:$A$2336,'Data Cleaning in Medical Examin'!$J$2:$J$2336)</f>
        <v>No</v>
      </c>
      <c r="J1078" t="str">
        <f>_xlfn.XLOOKUP(A1078,'Data Cleaning in Medical Examin'!$A$2:$A$2336,'Data Cleaning in Medical Examin'!$C$2:$C$2336)</f>
        <v>Normal Weight</v>
      </c>
      <c r="K1078" t="str">
        <f>_xlfn.XLOOKUP(A1078,'Data Cleaning in Medical Examin'!$A$2:$A$2336,'Data Cleaning in Medical Examin'!$E$2:$E$2336)</f>
        <v>Normal</v>
      </c>
      <c r="L1078" t="str">
        <f>_xlfn.XLOOKUP(A1078,'DataCleaning in Hospitalisation'!$A$2:$A$2344,'DataCleaning in Hospitalisation'!$E$2:$E$2344)</f>
        <v>14-Oct-1964</v>
      </c>
      <c r="M1078" s="29">
        <f>_xlfn.XLOOKUP(A1078,'DataCleaning in Hospitalisation'!$A$2:$A$2344,'DataCleaning in Hospitalisation'!$H$2:$H$2344)</f>
        <v>10455.1</v>
      </c>
      <c r="N1078" t="str">
        <f>_xlfn.XLOOKUP(A1078,'DataCleaning in Hospitalisation'!$A$2:$A$2344,'DataCleaning in Hospitalisation'!$I$2:$I$2344)</f>
        <v>tier - 3</v>
      </c>
      <c r="O1078" t="str">
        <f>_xlfn.XLOOKUP(A1078,'DataCleaning in Hospitalisation'!$A$2:$A$2344,'DataCleaning in Hospitalisation'!$J$2:$J$2344)</f>
        <v>tier - 1</v>
      </c>
      <c r="P1078" t="str">
        <f>_xlfn.XLOOKUP(A1078,'DataCleaning in Hospitalisation'!$A$2:$A$2344,'DataCleaning in Hospitalisation'!$K$2:$K$2344)</f>
        <v>R1012</v>
      </c>
      <c r="Q1078">
        <f>_xlfn.XLOOKUP(A1078,'DataCleaning in Hospitalisation'!$A$2:$A$2344,'DataCleaning in Hospitalisation'!$F$2:$F$2344)</f>
        <v>59</v>
      </c>
      <c r="U1078" s="38" t="s">
        <v>11</v>
      </c>
      <c r="V1078">
        <v>1</v>
      </c>
      <c r="X1078" s="4" t="s">
        <v>396</v>
      </c>
      <c r="Y1078" s="29">
        <v>3481.87</v>
      </c>
      <c r="AJ1078" s="4" t="s">
        <v>396</v>
      </c>
      <c r="AK1078" s="29">
        <v>3481.87</v>
      </c>
    </row>
    <row r="1079" spans="1:37" x14ac:dyDescent="0.3">
      <c r="A1079" t="s">
        <v>1288</v>
      </c>
      <c r="B1079" t="str">
        <f>_xlfn.XLOOKUP(A1079,'Customer Names'!$A$2:$A$2336,'Customer Names'!$C$2:$C$2336)</f>
        <v xml:space="preserve"> Mr.Chris</v>
      </c>
      <c r="C1079" s="34">
        <f>_xlfn.XLOOKUP(A1079,'Data Cleaning in Medical Examin'!$A$2:$A$2336,'Data Cleaning in Medical Examin'!$B$2:$B$2336)</f>
        <v>39.6</v>
      </c>
      <c r="D1079">
        <f>_xlfn.XLOOKUP(A1079,'Data Cleaning in Medical Examin'!$A$2:$A$2336,'Data Cleaning in Medical Examin'!$D$2:$D$2336)</f>
        <v>11.36</v>
      </c>
      <c r="E1079" t="str">
        <f>_xlfn.XLOOKUP(A1079,'Data Cleaning in Medical Examin'!$A$2:$A$2336,'Data Cleaning in Medical Examin'!$F$2:$F$2336)</f>
        <v>No</v>
      </c>
      <c r="F1079" t="str">
        <f>_xlfn.XLOOKUP(A1079,'Data Cleaning in Medical Examin'!$A$2:$A$2336,'Data Cleaning in Medical Examin'!$G$2:$G$2336)</f>
        <v>No</v>
      </c>
      <c r="G1079" t="str">
        <f>_xlfn.XLOOKUP(A1079,'Data Cleaning in Medical Examin'!$A$2:$A$2336,'Data Cleaning in Medical Examin'!$H$2:$H$2336)</f>
        <v>No</v>
      </c>
      <c r="H1079" s="4">
        <f>_xlfn.XLOOKUP(A1079,'Data Cleaning in Medical Examin'!$A$2:$A$2336,'Data Cleaning in Medical Examin'!$I$2:$I$2336)</f>
        <v>0</v>
      </c>
      <c r="I1079" t="str">
        <f>_xlfn.XLOOKUP(A1079,'Data Cleaning in Medical Examin'!$A$2:$A$2336,'Data Cleaning in Medical Examin'!$J$2:$J$2336)</f>
        <v>No</v>
      </c>
      <c r="J1079" t="str">
        <f>_xlfn.XLOOKUP(A1079,'Data Cleaning in Medical Examin'!$A$2:$A$2336,'Data Cleaning in Medical Examin'!$C$2:$C$2336)</f>
        <v>Obesity</v>
      </c>
      <c r="K1079" t="str">
        <f>_xlfn.XLOOKUP(A1079,'Data Cleaning in Medical Examin'!$A$2:$A$2336,'Data Cleaning in Medical Examin'!$E$2:$E$2336)</f>
        <v>Diabetes</v>
      </c>
      <c r="L1079" t="str">
        <f>_xlfn.XLOOKUP(A1079,'DataCleaning in Hospitalisation'!$A$2:$A$2344,'DataCleaning in Hospitalisation'!$E$2:$E$2344)</f>
        <v>8-Nov-1968</v>
      </c>
      <c r="M1079" s="29">
        <f>_xlfn.XLOOKUP(A1079,'DataCleaning in Hospitalisation'!$A$2:$A$2344,'DataCleaning in Hospitalisation'!$H$2:$H$2344)</f>
        <v>10450.549999999999</v>
      </c>
      <c r="N1079" t="str">
        <f>_xlfn.XLOOKUP(A1079,'DataCleaning in Hospitalisation'!$A$2:$A$2344,'DataCleaning in Hospitalisation'!$I$2:$I$2344)</f>
        <v>tier - 3</v>
      </c>
      <c r="O1079" t="str">
        <f>_xlfn.XLOOKUP(A1079,'DataCleaning in Hospitalisation'!$A$2:$A$2344,'DataCleaning in Hospitalisation'!$J$2:$J$2344)</f>
        <v>tier - 1</v>
      </c>
      <c r="P1079" t="str">
        <f>_xlfn.XLOOKUP(A1079,'DataCleaning in Hospitalisation'!$A$2:$A$2344,'DataCleaning in Hospitalisation'!$K$2:$K$2344)</f>
        <v>R1011</v>
      </c>
      <c r="Q1079">
        <f>_xlfn.XLOOKUP(A1079,'DataCleaning in Hospitalisation'!$A$2:$A$2344,'DataCleaning in Hospitalisation'!$F$2:$F$2344)</f>
        <v>55</v>
      </c>
      <c r="U1079" s="42" t="s">
        <v>2412</v>
      </c>
      <c r="V1079">
        <v>1</v>
      </c>
      <c r="X1079" s="4" t="s">
        <v>395</v>
      </c>
      <c r="Y1079" s="29">
        <v>3471.41</v>
      </c>
      <c r="AJ1079" s="4" t="s">
        <v>395</v>
      </c>
      <c r="AK1079" s="29">
        <v>3471.41</v>
      </c>
    </row>
    <row r="1080" spans="1:37" x14ac:dyDescent="0.3">
      <c r="A1080" t="s">
        <v>1287</v>
      </c>
      <c r="B1080" t="str">
        <f>_xlfn.XLOOKUP(A1080,'Customer Names'!$A$2:$A$2336,'Customer Names'!$C$2:$C$2336)</f>
        <v xml:space="preserve"> Mr.Bert</v>
      </c>
      <c r="C1080" s="34">
        <f>_xlfn.XLOOKUP(A1080,'Data Cleaning in Medical Examin'!$A$2:$A$2336,'Data Cleaning in Medical Examin'!$B$2:$B$2336)</f>
        <v>29.2</v>
      </c>
      <c r="D1080">
        <f>_xlfn.XLOOKUP(A1080,'Data Cleaning in Medical Examin'!$A$2:$A$2336,'Data Cleaning in Medical Examin'!$D$2:$D$2336)</f>
        <v>7.53</v>
      </c>
      <c r="E1080" t="str">
        <f>_xlfn.XLOOKUP(A1080,'Data Cleaning in Medical Examin'!$A$2:$A$2336,'Data Cleaning in Medical Examin'!$F$2:$F$2336)</f>
        <v>No</v>
      </c>
      <c r="F1080" t="str">
        <f>_xlfn.XLOOKUP(A1080,'Data Cleaning in Medical Examin'!$A$2:$A$2336,'Data Cleaning in Medical Examin'!$G$2:$G$2336)</f>
        <v>No</v>
      </c>
      <c r="G1080" t="str">
        <f>_xlfn.XLOOKUP(A1080,'Data Cleaning in Medical Examin'!$A$2:$A$2336,'Data Cleaning in Medical Examin'!$H$2:$H$2336)</f>
        <v>No</v>
      </c>
      <c r="H1080" s="4">
        <f>_xlfn.XLOOKUP(A1080,'Data Cleaning in Medical Examin'!$A$2:$A$2336,'Data Cleaning in Medical Examin'!$I$2:$I$2336)</f>
        <v>0</v>
      </c>
      <c r="I1080" t="str">
        <f>_xlfn.XLOOKUP(A1080,'Data Cleaning in Medical Examin'!$A$2:$A$2336,'Data Cleaning in Medical Examin'!$J$2:$J$2336)</f>
        <v>No</v>
      </c>
      <c r="J1080" t="str">
        <f>_xlfn.XLOOKUP(A1080,'Data Cleaning in Medical Examin'!$A$2:$A$2336,'Data Cleaning in Medical Examin'!$C$2:$C$2336)</f>
        <v>Over Weight</v>
      </c>
      <c r="K1080" t="str">
        <f>_xlfn.XLOOKUP(A1080,'Data Cleaning in Medical Examin'!$A$2:$A$2336,'Data Cleaning in Medical Examin'!$E$2:$E$2336)</f>
        <v>Diabetes</v>
      </c>
      <c r="L1080" t="str">
        <f>_xlfn.XLOOKUP(A1080,'DataCleaning in Hospitalisation'!$A$2:$A$2344,'DataCleaning in Hospitalisation'!$E$2:$E$2344)</f>
        <v>29-Aug-1968</v>
      </c>
      <c r="M1080" s="29">
        <f>_xlfn.XLOOKUP(A1080,'DataCleaning in Hospitalisation'!$A$2:$A$2344,'DataCleaning in Hospitalisation'!$H$2:$H$2344)</f>
        <v>10436.1</v>
      </c>
      <c r="N1080" t="str">
        <f>_xlfn.XLOOKUP(A1080,'DataCleaning in Hospitalisation'!$A$2:$A$2344,'DataCleaning in Hospitalisation'!$I$2:$I$2344)</f>
        <v>tier - 3</v>
      </c>
      <c r="O1080" t="str">
        <f>_xlfn.XLOOKUP(A1080,'DataCleaning in Hospitalisation'!$A$2:$A$2344,'DataCleaning in Hospitalisation'!$J$2:$J$2344)</f>
        <v>tier - 3</v>
      </c>
      <c r="P1080" t="str">
        <f>_xlfn.XLOOKUP(A1080,'DataCleaning in Hospitalisation'!$A$2:$A$2344,'DataCleaning in Hospitalisation'!$K$2:$K$2344)</f>
        <v>R1011</v>
      </c>
      <c r="Q1080">
        <f>_xlfn.XLOOKUP(A1080,'DataCleaning in Hospitalisation'!$A$2:$A$2344,'DataCleaning in Hospitalisation'!$F$2:$F$2344)</f>
        <v>55</v>
      </c>
      <c r="U1080" s="43" t="s">
        <v>6</v>
      </c>
      <c r="V1080">
        <v>1</v>
      </c>
      <c r="X1080" s="4" t="s">
        <v>394</v>
      </c>
      <c r="Y1080" s="29">
        <v>3463.51</v>
      </c>
      <c r="AJ1080" s="4" t="s">
        <v>394</v>
      </c>
      <c r="AK1080" s="29">
        <v>3463.51</v>
      </c>
    </row>
    <row r="1081" spans="1:37" x14ac:dyDescent="0.3">
      <c r="A1081" t="s">
        <v>1286</v>
      </c>
      <c r="B1081" t="str">
        <f>_xlfn.XLOOKUP(A1081,'Customer Names'!$A$2:$A$2336,'Customer Names'!$C$2:$C$2336)</f>
        <v xml:space="preserve"> Mr.John</v>
      </c>
      <c r="C1081" s="34">
        <f>_xlfn.XLOOKUP(A1081,'Data Cleaning in Medical Examin'!$A$2:$A$2336,'Data Cleaning in Medical Examin'!$B$2:$B$2336)</f>
        <v>32.774999999999999</v>
      </c>
      <c r="D1081">
        <f>_xlfn.XLOOKUP(A1081,'Data Cleaning in Medical Examin'!$A$2:$A$2336,'Data Cleaning in Medical Examin'!$D$2:$D$2336)</f>
        <v>7.95</v>
      </c>
      <c r="E1081" t="str">
        <f>_xlfn.XLOOKUP(A1081,'Data Cleaning in Medical Examin'!$A$2:$A$2336,'Data Cleaning in Medical Examin'!$F$2:$F$2336)</f>
        <v>No</v>
      </c>
      <c r="F1081" t="str">
        <f>_xlfn.XLOOKUP(A1081,'Data Cleaning in Medical Examin'!$A$2:$A$2336,'Data Cleaning in Medical Examin'!$G$2:$G$2336)</f>
        <v>No</v>
      </c>
      <c r="G1081" t="str">
        <f>_xlfn.XLOOKUP(A1081,'Data Cleaning in Medical Examin'!$A$2:$A$2336,'Data Cleaning in Medical Examin'!$H$2:$H$2336)</f>
        <v>No</v>
      </c>
      <c r="H1081" s="4">
        <f>_xlfn.XLOOKUP(A1081,'Data Cleaning in Medical Examin'!$A$2:$A$2336,'Data Cleaning in Medical Examin'!$I$2:$I$2336)</f>
        <v>0</v>
      </c>
      <c r="I1081" t="str">
        <f>_xlfn.XLOOKUP(A1081,'Data Cleaning in Medical Examin'!$A$2:$A$2336,'Data Cleaning in Medical Examin'!$J$2:$J$2336)</f>
        <v>No</v>
      </c>
      <c r="J1081" t="str">
        <f>_xlfn.XLOOKUP(A1081,'Data Cleaning in Medical Examin'!$A$2:$A$2336,'Data Cleaning in Medical Examin'!$C$2:$C$2336)</f>
        <v>Obesity</v>
      </c>
      <c r="K1081" t="str">
        <f>_xlfn.XLOOKUP(A1081,'Data Cleaning in Medical Examin'!$A$2:$A$2336,'Data Cleaning in Medical Examin'!$E$2:$E$2336)</f>
        <v>Diabetes</v>
      </c>
      <c r="L1081" t="str">
        <f>_xlfn.XLOOKUP(A1081,'DataCleaning in Hospitalisation'!$A$2:$A$2344,'DataCleaning in Hospitalisation'!$E$2:$E$2344)</f>
        <v>23-Aug-1968</v>
      </c>
      <c r="M1081" s="29">
        <f>_xlfn.XLOOKUP(A1081,'DataCleaning in Hospitalisation'!$A$2:$A$2344,'DataCleaning in Hospitalisation'!$H$2:$H$2344)</f>
        <v>10435.07</v>
      </c>
      <c r="N1081" t="str">
        <f>_xlfn.XLOOKUP(A1081,'DataCleaning in Hospitalisation'!$A$2:$A$2344,'DataCleaning in Hospitalisation'!$I$2:$I$2344)</f>
        <v>tier - 3</v>
      </c>
      <c r="O1081" t="str">
        <f>_xlfn.XLOOKUP(A1081,'DataCleaning in Hospitalisation'!$A$2:$A$2344,'DataCleaning in Hospitalisation'!$J$2:$J$2344)</f>
        <v>tier - 1</v>
      </c>
      <c r="P1081" t="str">
        <f>_xlfn.XLOOKUP(A1081,'DataCleaning in Hospitalisation'!$A$2:$A$2344,'DataCleaning in Hospitalisation'!$K$2:$K$2344)</f>
        <v>R1016</v>
      </c>
      <c r="Q1081">
        <f>_xlfn.XLOOKUP(A1081,'DataCleaning in Hospitalisation'!$A$2:$A$2344,'DataCleaning in Hospitalisation'!$F$2:$F$2344)</f>
        <v>55</v>
      </c>
      <c r="U1081" s="44" t="s">
        <v>2372</v>
      </c>
      <c r="V1081">
        <v>1</v>
      </c>
      <c r="X1081" s="4" t="s">
        <v>2171</v>
      </c>
      <c r="Y1081" s="29">
        <v>36124.57</v>
      </c>
      <c r="AJ1081" s="4" t="s">
        <v>2171</v>
      </c>
      <c r="AK1081" s="29">
        <v>36124.57</v>
      </c>
    </row>
    <row r="1082" spans="1:37" x14ac:dyDescent="0.3">
      <c r="A1082" t="s">
        <v>1285</v>
      </c>
      <c r="B1082" t="str">
        <f>_xlfn.XLOOKUP(A1082,'Customer Names'!$A$2:$A$2336,'Customer Names'!$C$2:$C$2336)</f>
        <v xml:space="preserve"> Mr.Daniel</v>
      </c>
      <c r="C1082" s="34">
        <f>_xlfn.XLOOKUP(A1082,'Data Cleaning in Medical Examin'!$A$2:$A$2336,'Data Cleaning in Medical Examin'!$B$2:$B$2336)</f>
        <v>24.035</v>
      </c>
      <c r="D1082">
        <f>_xlfn.XLOOKUP(A1082,'Data Cleaning in Medical Examin'!$A$2:$A$2336,'Data Cleaning in Medical Examin'!$D$2:$D$2336)</f>
        <v>8.5</v>
      </c>
      <c r="E1082" t="str">
        <f>_xlfn.XLOOKUP(A1082,'Data Cleaning in Medical Examin'!$A$2:$A$2336,'Data Cleaning in Medical Examin'!$F$2:$F$2336)</f>
        <v>No</v>
      </c>
      <c r="F1082" t="str">
        <f>_xlfn.XLOOKUP(A1082,'Data Cleaning in Medical Examin'!$A$2:$A$2336,'Data Cleaning in Medical Examin'!$G$2:$G$2336)</f>
        <v>No</v>
      </c>
      <c r="G1082" t="str">
        <f>_xlfn.XLOOKUP(A1082,'Data Cleaning in Medical Examin'!$A$2:$A$2336,'Data Cleaning in Medical Examin'!$H$2:$H$2336)</f>
        <v>No</v>
      </c>
      <c r="H1082" s="4">
        <f>_xlfn.XLOOKUP(A1082,'Data Cleaning in Medical Examin'!$A$2:$A$2336,'Data Cleaning in Medical Examin'!$I$2:$I$2336)</f>
        <v>0</v>
      </c>
      <c r="I1082" t="str">
        <f>_xlfn.XLOOKUP(A1082,'Data Cleaning in Medical Examin'!$A$2:$A$2336,'Data Cleaning in Medical Examin'!$J$2:$J$2336)</f>
        <v>No</v>
      </c>
      <c r="J1082" t="str">
        <f>_xlfn.XLOOKUP(A1082,'Data Cleaning in Medical Examin'!$A$2:$A$2336,'Data Cleaning in Medical Examin'!$C$2:$C$2336)</f>
        <v>Normal Weight</v>
      </c>
      <c r="K1082" t="str">
        <f>_xlfn.XLOOKUP(A1082,'Data Cleaning in Medical Examin'!$A$2:$A$2336,'Data Cleaning in Medical Examin'!$E$2:$E$2336)</f>
        <v>Diabetes</v>
      </c>
      <c r="L1082" t="str">
        <f>_xlfn.XLOOKUP(A1082,'DataCleaning in Hospitalisation'!$A$2:$A$2344,'DataCleaning in Hospitalisation'!$E$2:$E$2344)</f>
        <v>27-Dec-1968</v>
      </c>
      <c r="M1082" s="29">
        <f>_xlfn.XLOOKUP(A1082,'DataCleaning in Hospitalisation'!$A$2:$A$2344,'DataCleaning in Hospitalisation'!$H$2:$H$2344)</f>
        <v>10422.92</v>
      </c>
      <c r="N1082" t="str">
        <f>_xlfn.XLOOKUP(A1082,'DataCleaning in Hospitalisation'!$A$2:$A$2344,'DataCleaning in Hospitalisation'!$I$2:$I$2344)</f>
        <v>tier - 3</v>
      </c>
      <c r="O1082" t="str">
        <f>_xlfn.XLOOKUP(A1082,'DataCleaning in Hospitalisation'!$A$2:$A$2344,'DataCleaning in Hospitalisation'!$J$2:$J$2344)</f>
        <v>tier - 1</v>
      </c>
      <c r="P1082" t="str">
        <f>_xlfn.XLOOKUP(A1082,'DataCleaning in Hospitalisation'!$A$2:$A$2344,'DataCleaning in Hospitalisation'!$K$2:$K$2344)</f>
        <v>R1017</v>
      </c>
      <c r="Q1082">
        <f>_xlfn.XLOOKUP(A1082,'DataCleaning in Hospitalisation'!$A$2:$A$2344,'DataCleaning in Hospitalisation'!$F$2:$F$2344)</f>
        <v>55</v>
      </c>
      <c r="U1082" s="45" t="s">
        <v>2372</v>
      </c>
      <c r="V1082">
        <v>1</v>
      </c>
      <c r="X1082" s="4" t="s">
        <v>393</v>
      </c>
      <c r="Y1082" s="29">
        <v>3453.77</v>
      </c>
      <c r="AJ1082" s="4" t="s">
        <v>393</v>
      </c>
      <c r="AK1082" s="29">
        <v>3453.77</v>
      </c>
    </row>
    <row r="1083" spans="1:37" x14ac:dyDescent="0.3">
      <c r="A1083" t="s">
        <v>1284</v>
      </c>
      <c r="B1083" t="str">
        <f>_xlfn.XLOOKUP(A1083,'Customer Names'!$A$2:$A$2336,'Customer Names'!$C$2:$C$2336)</f>
        <v xml:space="preserve"> Mrs.Lisa</v>
      </c>
      <c r="C1083" s="34">
        <f>_xlfn.XLOOKUP(A1083,'Data Cleaning in Medical Examin'!$A$2:$A$2336,'Data Cleaning in Medical Examin'!$B$2:$B$2336)</f>
        <v>30.55</v>
      </c>
      <c r="D1083">
        <f>_xlfn.XLOOKUP(A1083,'Data Cleaning in Medical Examin'!$A$2:$A$2336,'Data Cleaning in Medical Examin'!$D$2:$D$2336)</f>
        <v>5.89</v>
      </c>
      <c r="E1083" t="str">
        <f>_xlfn.XLOOKUP(A1083,'Data Cleaning in Medical Examin'!$A$2:$A$2336,'Data Cleaning in Medical Examin'!$F$2:$F$2336)</f>
        <v>No</v>
      </c>
      <c r="F1083" t="str">
        <f>_xlfn.XLOOKUP(A1083,'Data Cleaning in Medical Examin'!$A$2:$A$2336,'Data Cleaning in Medical Examin'!$G$2:$G$2336)</f>
        <v>No</v>
      </c>
      <c r="G1083" t="str">
        <f>_xlfn.XLOOKUP(A1083,'Data Cleaning in Medical Examin'!$A$2:$A$2336,'Data Cleaning in Medical Examin'!$H$2:$H$2336)</f>
        <v>Yes</v>
      </c>
      <c r="H1083" s="4">
        <f>_xlfn.XLOOKUP(A1083,'Data Cleaning in Medical Examin'!$A$2:$A$2336,'Data Cleaning in Medical Examin'!$I$2:$I$2336)</f>
        <v>1</v>
      </c>
      <c r="I1083" t="str">
        <f>_xlfn.XLOOKUP(A1083,'Data Cleaning in Medical Examin'!$A$2:$A$2336,'Data Cleaning in Medical Examin'!$J$2:$J$2336)</f>
        <v>No</v>
      </c>
      <c r="J1083" t="str">
        <f>_xlfn.XLOOKUP(A1083,'Data Cleaning in Medical Examin'!$A$2:$A$2336,'Data Cleaning in Medical Examin'!$C$2:$C$2336)</f>
        <v>Obesity</v>
      </c>
      <c r="K1083" t="str">
        <f>_xlfn.XLOOKUP(A1083,'Data Cleaning in Medical Examin'!$A$2:$A$2336,'Data Cleaning in Medical Examin'!$E$2:$E$2336)</f>
        <v>Prediabetes</v>
      </c>
      <c r="L1083" t="str">
        <f>_xlfn.XLOOKUP(A1083,'DataCleaning in Hospitalisation'!$A$2:$A$2344,'DataCleaning in Hospitalisation'!$E$2:$E$2344)</f>
        <v>25-Nov-1979</v>
      </c>
      <c r="M1083" s="29">
        <f>_xlfn.XLOOKUP(A1083,'DataCleaning in Hospitalisation'!$A$2:$A$2344,'DataCleaning in Hospitalisation'!$H$2:$H$2344)</f>
        <v>10419.65</v>
      </c>
      <c r="N1083" t="str">
        <f>_xlfn.XLOOKUP(A1083,'DataCleaning in Hospitalisation'!$A$2:$A$2344,'DataCleaning in Hospitalisation'!$I$2:$I$2344)</f>
        <v>tier - 3</v>
      </c>
      <c r="O1083" t="str">
        <f>_xlfn.XLOOKUP(A1083,'DataCleaning in Hospitalisation'!$A$2:$A$2344,'DataCleaning in Hospitalisation'!$J$2:$J$2344)</f>
        <v>tier - 2</v>
      </c>
      <c r="P1083" t="str">
        <f>_xlfn.XLOOKUP(A1083,'DataCleaning in Hospitalisation'!$A$2:$A$2344,'DataCleaning in Hospitalisation'!$K$2:$K$2344)</f>
        <v>R1025</v>
      </c>
      <c r="Q1083">
        <f>_xlfn.XLOOKUP(A1083,'DataCleaning in Hospitalisation'!$A$2:$A$2344,'DataCleaning in Hospitalisation'!$F$2:$F$2344)</f>
        <v>44</v>
      </c>
      <c r="U1083" s="4" t="s">
        <v>1206</v>
      </c>
      <c r="V1083">
        <v>1</v>
      </c>
      <c r="X1083" s="4" t="s">
        <v>392</v>
      </c>
      <c r="Y1083" s="29">
        <v>3443.06</v>
      </c>
      <c r="AJ1083" s="4" t="s">
        <v>392</v>
      </c>
      <c r="AK1083" s="29">
        <v>3443.06</v>
      </c>
    </row>
    <row r="1084" spans="1:37" x14ac:dyDescent="0.3">
      <c r="A1084" t="s">
        <v>1283</v>
      </c>
      <c r="B1084" t="str">
        <f>_xlfn.XLOOKUP(A1084,'Customer Names'!$A$2:$A$2336,'Customer Names'!$C$2:$C$2336)</f>
        <v xml:space="preserve"> Mrs.Kristine</v>
      </c>
      <c r="C1084" s="34">
        <f>_xlfn.XLOOKUP(A1084,'Data Cleaning in Medical Examin'!$A$2:$A$2336,'Data Cleaning in Medical Examin'!$B$2:$B$2336)</f>
        <v>28.81</v>
      </c>
      <c r="D1084">
        <f>_xlfn.XLOOKUP(A1084,'Data Cleaning in Medical Examin'!$A$2:$A$2336,'Data Cleaning in Medical Examin'!$D$2:$D$2336)</f>
        <v>8.76</v>
      </c>
      <c r="E1084" t="str">
        <f>_xlfn.XLOOKUP(A1084,'Data Cleaning in Medical Examin'!$A$2:$A$2336,'Data Cleaning in Medical Examin'!$F$2:$F$2336)</f>
        <v>No</v>
      </c>
      <c r="F1084" t="str">
        <f>_xlfn.XLOOKUP(A1084,'Data Cleaning in Medical Examin'!$A$2:$A$2336,'Data Cleaning in Medical Examin'!$G$2:$G$2336)</f>
        <v>No</v>
      </c>
      <c r="G1084" t="str">
        <f>_xlfn.XLOOKUP(A1084,'Data Cleaning in Medical Examin'!$A$2:$A$2336,'Data Cleaning in Medical Examin'!$H$2:$H$2336)</f>
        <v>No</v>
      </c>
      <c r="H1084" s="4">
        <f>_xlfn.XLOOKUP(A1084,'Data Cleaning in Medical Examin'!$A$2:$A$2336,'Data Cleaning in Medical Examin'!$I$2:$I$2336)</f>
        <v>2</v>
      </c>
      <c r="I1084" t="str">
        <f>_xlfn.XLOOKUP(A1084,'Data Cleaning in Medical Examin'!$A$2:$A$2336,'Data Cleaning in Medical Examin'!$J$2:$J$2336)</f>
        <v>No</v>
      </c>
      <c r="J1084" t="str">
        <f>_xlfn.XLOOKUP(A1084,'Data Cleaning in Medical Examin'!$A$2:$A$2336,'Data Cleaning in Medical Examin'!$C$2:$C$2336)</f>
        <v>Over Weight</v>
      </c>
      <c r="K1084" t="str">
        <f>_xlfn.XLOOKUP(A1084,'Data Cleaning in Medical Examin'!$A$2:$A$2336,'Data Cleaning in Medical Examin'!$E$2:$E$2336)</f>
        <v>Diabetes</v>
      </c>
      <c r="L1084" t="str">
        <f>_xlfn.XLOOKUP(A1084,'DataCleaning in Hospitalisation'!$A$2:$A$2344,'DataCleaning in Hospitalisation'!$E$2:$E$2344)</f>
        <v>11-Oct-1973</v>
      </c>
      <c r="M1084" s="29">
        <f>_xlfn.XLOOKUP(A1084,'DataCleaning in Hospitalisation'!$A$2:$A$2344,'DataCleaning in Hospitalisation'!$H$2:$H$2344)</f>
        <v>10419.59</v>
      </c>
      <c r="N1084" t="str">
        <f>_xlfn.XLOOKUP(A1084,'DataCleaning in Hospitalisation'!$A$2:$A$2344,'DataCleaning in Hospitalisation'!$I$2:$I$2344)</f>
        <v>tier - 3</v>
      </c>
      <c r="O1084" t="str">
        <f>_xlfn.XLOOKUP(A1084,'DataCleaning in Hospitalisation'!$A$2:$A$2344,'DataCleaning in Hospitalisation'!$J$2:$J$2344)</f>
        <v>tier - 2</v>
      </c>
      <c r="P1084" t="str">
        <f>_xlfn.XLOOKUP(A1084,'DataCleaning in Hospitalisation'!$A$2:$A$2344,'DataCleaning in Hospitalisation'!$K$2:$K$2344)</f>
        <v>R1025</v>
      </c>
      <c r="Q1084">
        <f>_xlfn.XLOOKUP(A1084,'DataCleaning in Hospitalisation'!$A$2:$A$2344,'DataCleaning in Hospitalisation'!$F$2:$F$2344)</f>
        <v>50</v>
      </c>
      <c r="U1084" s="38" t="s">
        <v>7</v>
      </c>
      <c r="V1084">
        <v>1</v>
      </c>
      <c r="X1084" s="4" t="s">
        <v>391</v>
      </c>
      <c r="Y1084" s="29">
        <v>3436.5</v>
      </c>
      <c r="AJ1084" s="4" t="s">
        <v>391</v>
      </c>
      <c r="AK1084" s="29">
        <v>3436.5</v>
      </c>
    </row>
    <row r="1085" spans="1:37" x14ac:dyDescent="0.3">
      <c r="A1085" t="s">
        <v>1282</v>
      </c>
      <c r="B1085" t="str">
        <f>_xlfn.XLOOKUP(A1085,'Customer Names'!$A$2:$A$2336,'Customer Names'!$C$2:$C$2336)</f>
        <v xml:space="preserve"> Mr.Paul</v>
      </c>
      <c r="C1085" s="34">
        <f>_xlfn.XLOOKUP(A1085,'Data Cleaning in Medical Examin'!$A$2:$A$2336,'Data Cleaning in Medical Examin'!$B$2:$B$2336)</f>
        <v>31.66</v>
      </c>
      <c r="D1085">
        <f>_xlfn.XLOOKUP(A1085,'Data Cleaning in Medical Examin'!$A$2:$A$2336,'Data Cleaning in Medical Examin'!$D$2:$D$2336)</f>
        <v>4.1100000000000003</v>
      </c>
      <c r="E1085" t="str">
        <f>_xlfn.XLOOKUP(A1085,'Data Cleaning in Medical Examin'!$A$2:$A$2336,'Data Cleaning in Medical Examin'!$F$2:$F$2336)</f>
        <v>No</v>
      </c>
      <c r="F1085" t="str">
        <f>_xlfn.XLOOKUP(A1085,'Data Cleaning in Medical Examin'!$A$2:$A$2336,'Data Cleaning in Medical Examin'!$G$2:$G$2336)</f>
        <v>No</v>
      </c>
      <c r="G1085" t="str">
        <f>_xlfn.XLOOKUP(A1085,'Data Cleaning in Medical Examin'!$A$2:$A$2336,'Data Cleaning in Medical Examin'!$H$2:$H$2336)</f>
        <v>No</v>
      </c>
      <c r="H1085" s="4">
        <f>_xlfn.XLOOKUP(A1085,'Data Cleaning in Medical Examin'!$A$2:$A$2336,'Data Cleaning in Medical Examin'!$I$2:$I$2336)</f>
        <v>0</v>
      </c>
      <c r="I1085" t="str">
        <f>_xlfn.XLOOKUP(A1085,'Data Cleaning in Medical Examin'!$A$2:$A$2336,'Data Cleaning in Medical Examin'!$J$2:$J$2336)</f>
        <v>No</v>
      </c>
      <c r="J1085" t="str">
        <f>_xlfn.XLOOKUP(A1085,'Data Cleaning in Medical Examin'!$A$2:$A$2336,'Data Cleaning in Medical Examin'!$C$2:$C$2336)</f>
        <v>Obesity</v>
      </c>
      <c r="K1085" t="str">
        <f>_xlfn.XLOOKUP(A1085,'Data Cleaning in Medical Examin'!$A$2:$A$2336,'Data Cleaning in Medical Examin'!$E$2:$E$2336)</f>
        <v>Normal</v>
      </c>
      <c r="L1085" t="str">
        <f>_xlfn.XLOOKUP(A1085,'DataCleaning in Hospitalisation'!$A$2:$A$2344,'DataCleaning in Hospitalisation'!$E$2:$E$2344)</f>
        <v>24-Oct-1980</v>
      </c>
      <c r="M1085" s="29">
        <f>_xlfn.XLOOKUP(A1085,'DataCleaning in Hospitalisation'!$A$2:$A$2344,'DataCleaning in Hospitalisation'!$H$2:$H$2344)</f>
        <v>10407.98</v>
      </c>
      <c r="N1085" t="str">
        <f>_xlfn.XLOOKUP(A1085,'DataCleaning in Hospitalisation'!$A$2:$A$2344,'DataCleaning in Hospitalisation'!$I$2:$I$2344)</f>
        <v>tier - 3</v>
      </c>
      <c r="O1085" t="str">
        <f>_xlfn.XLOOKUP(A1085,'DataCleaning in Hospitalisation'!$A$2:$A$2344,'DataCleaning in Hospitalisation'!$J$2:$J$2344)</f>
        <v>tier - 1</v>
      </c>
      <c r="P1085" t="str">
        <f>_xlfn.XLOOKUP(A1085,'DataCleaning in Hospitalisation'!$A$2:$A$2344,'DataCleaning in Hospitalisation'!$K$2:$K$2344)</f>
        <v>R1021</v>
      </c>
      <c r="Q1085">
        <f>_xlfn.XLOOKUP(A1085,'DataCleaning in Hospitalisation'!$A$2:$A$2344,'DataCleaning in Hospitalisation'!$F$2:$F$2344)</f>
        <v>43</v>
      </c>
      <c r="U1085" s="42" t="s">
        <v>2413</v>
      </c>
      <c r="V1085">
        <v>1</v>
      </c>
      <c r="X1085" s="4" t="s">
        <v>390</v>
      </c>
      <c r="Y1085" s="29">
        <v>3434.38</v>
      </c>
      <c r="AJ1085" s="4" t="s">
        <v>390</v>
      </c>
      <c r="AK1085" s="29">
        <v>3434.38</v>
      </c>
    </row>
    <row r="1086" spans="1:37" x14ac:dyDescent="0.3">
      <c r="A1086" t="s">
        <v>1281</v>
      </c>
      <c r="B1086" t="str">
        <f>_xlfn.XLOOKUP(A1086,'Customer Names'!$A$2:$A$2336,'Customer Names'!$C$2:$C$2336)</f>
        <v xml:space="preserve"> Mr.Bryan</v>
      </c>
      <c r="C1086" s="34">
        <f>_xlfn.XLOOKUP(A1086,'Data Cleaning in Medical Examin'!$A$2:$A$2336,'Data Cleaning in Medical Examin'!$B$2:$B$2336)</f>
        <v>28.215</v>
      </c>
      <c r="D1086">
        <f>_xlfn.XLOOKUP(A1086,'Data Cleaning in Medical Examin'!$A$2:$A$2336,'Data Cleaning in Medical Examin'!$D$2:$D$2336)</f>
        <v>7.56</v>
      </c>
      <c r="E1086" t="str">
        <f>_xlfn.XLOOKUP(A1086,'Data Cleaning in Medical Examin'!$A$2:$A$2336,'Data Cleaning in Medical Examin'!$F$2:$F$2336)</f>
        <v>Yes</v>
      </c>
      <c r="F1086" t="str">
        <f>_xlfn.XLOOKUP(A1086,'Data Cleaning in Medical Examin'!$A$2:$A$2336,'Data Cleaning in Medical Examin'!$G$2:$G$2336)</f>
        <v>No</v>
      </c>
      <c r="G1086" t="str">
        <f>_xlfn.XLOOKUP(A1086,'Data Cleaning in Medical Examin'!$A$2:$A$2336,'Data Cleaning in Medical Examin'!$H$2:$H$2336)</f>
        <v>No</v>
      </c>
      <c r="H1086" s="4">
        <f>_xlfn.XLOOKUP(A1086,'Data Cleaning in Medical Examin'!$A$2:$A$2336,'Data Cleaning in Medical Examin'!$I$2:$I$2336)</f>
        <v>1</v>
      </c>
      <c r="I1086" t="str">
        <f>_xlfn.XLOOKUP(A1086,'Data Cleaning in Medical Examin'!$A$2:$A$2336,'Data Cleaning in Medical Examin'!$J$2:$J$2336)</f>
        <v>No</v>
      </c>
      <c r="J1086" t="str">
        <f>_xlfn.XLOOKUP(A1086,'Data Cleaning in Medical Examin'!$A$2:$A$2336,'Data Cleaning in Medical Examin'!$C$2:$C$2336)</f>
        <v>Over Weight</v>
      </c>
      <c r="K1086" t="str">
        <f>_xlfn.XLOOKUP(A1086,'Data Cleaning in Medical Examin'!$A$2:$A$2336,'Data Cleaning in Medical Examin'!$E$2:$E$2336)</f>
        <v>Diabetes</v>
      </c>
      <c r="L1086" t="str">
        <f>_xlfn.XLOOKUP(A1086,'DataCleaning in Hospitalisation'!$A$2:$A$2344,'DataCleaning in Hospitalisation'!$E$2:$E$2344)</f>
        <v>5-Jun-1975</v>
      </c>
      <c r="M1086" s="29">
        <f>_xlfn.XLOOKUP(A1086,'DataCleaning in Hospitalisation'!$A$2:$A$2344,'DataCleaning in Hospitalisation'!$H$2:$H$2344)</f>
        <v>10407.09</v>
      </c>
      <c r="N1086" t="str">
        <f>_xlfn.XLOOKUP(A1086,'DataCleaning in Hospitalisation'!$A$2:$A$2344,'DataCleaning in Hospitalisation'!$I$2:$I$2344)</f>
        <v>tier - 3</v>
      </c>
      <c r="O1086" t="str">
        <f>_xlfn.XLOOKUP(A1086,'DataCleaning in Hospitalisation'!$A$2:$A$2344,'DataCleaning in Hospitalisation'!$J$2:$J$2344)</f>
        <v>tier - 1</v>
      </c>
      <c r="P1086" t="str">
        <f>_xlfn.XLOOKUP(A1086,'DataCleaning in Hospitalisation'!$A$2:$A$2344,'DataCleaning in Hospitalisation'!$K$2:$K$2344)</f>
        <v>R1015</v>
      </c>
      <c r="Q1086">
        <f>_xlfn.XLOOKUP(A1086,'DataCleaning in Hospitalisation'!$A$2:$A$2344,'DataCleaning in Hospitalisation'!$F$2:$F$2344)</f>
        <v>48</v>
      </c>
      <c r="U1086" s="43" t="s">
        <v>7</v>
      </c>
      <c r="V1086">
        <v>1</v>
      </c>
      <c r="X1086" s="4" t="s">
        <v>389</v>
      </c>
      <c r="Y1086" s="29">
        <v>3410.32</v>
      </c>
      <c r="AJ1086" s="4" t="s">
        <v>389</v>
      </c>
      <c r="AK1086" s="29">
        <v>3410.32</v>
      </c>
    </row>
    <row r="1087" spans="1:37" x14ac:dyDescent="0.3">
      <c r="A1087" t="s">
        <v>1280</v>
      </c>
      <c r="B1087" t="str">
        <f>_xlfn.XLOOKUP(A1087,'Customer Names'!$A$2:$A$2336,'Customer Names'!$C$2:$C$2336)</f>
        <v xml:space="preserve"> Mr.Chris</v>
      </c>
      <c r="C1087" s="34">
        <f>_xlfn.XLOOKUP(A1087,'Data Cleaning in Medical Examin'!$A$2:$A$2336,'Data Cleaning in Medical Examin'!$B$2:$B$2336)</f>
        <v>26.12</v>
      </c>
      <c r="D1087">
        <f>_xlfn.XLOOKUP(A1087,'Data Cleaning in Medical Examin'!$A$2:$A$2336,'Data Cleaning in Medical Examin'!$D$2:$D$2336)</f>
        <v>4.17</v>
      </c>
      <c r="E1087" t="str">
        <f>_xlfn.XLOOKUP(A1087,'Data Cleaning in Medical Examin'!$A$2:$A$2336,'Data Cleaning in Medical Examin'!$F$2:$F$2336)</f>
        <v>Yes</v>
      </c>
      <c r="F1087" t="str">
        <f>_xlfn.XLOOKUP(A1087,'Data Cleaning in Medical Examin'!$A$2:$A$2336,'Data Cleaning in Medical Examin'!$G$2:$G$2336)</f>
        <v>No</v>
      </c>
      <c r="G1087" t="str">
        <f>_xlfn.XLOOKUP(A1087,'Data Cleaning in Medical Examin'!$A$2:$A$2336,'Data Cleaning in Medical Examin'!$H$2:$H$2336)</f>
        <v>Yes</v>
      </c>
      <c r="H1087" s="4">
        <f>_xlfn.XLOOKUP(A1087,'Data Cleaning in Medical Examin'!$A$2:$A$2336,'Data Cleaning in Medical Examin'!$I$2:$I$2336)</f>
        <v>1</v>
      </c>
      <c r="I1087" t="str">
        <f>_xlfn.XLOOKUP(A1087,'Data Cleaning in Medical Examin'!$A$2:$A$2336,'Data Cleaning in Medical Examin'!$J$2:$J$2336)</f>
        <v>No</v>
      </c>
      <c r="J1087" t="str">
        <f>_xlfn.XLOOKUP(A1087,'Data Cleaning in Medical Examin'!$A$2:$A$2336,'Data Cleaning in Medical Examin'!$C$2:$C$2336)</f>
        <v>Over Weight</v>
      </c>
      <c r="K1087" t="str">
        <f>_xlfn.XLOOKUP(A1087,'Data Cleaning in Medical Examin'!$A$2:$A$2336,'Data Cleaning in Medical Examin'!$E$2:$E$2336)</f>
        <v>Normal</v>
      </c>
      <c r="L1087" t="str">
        <f>_xlfn.XLOOKUP(A1087,'DataCleaning in Hospitalisation'!$A$2:$A$2344,'DataCleaning in Hospitalisation'!$E$2:$E$2344)</f>
        <v>7-Jul-1969</v>
      </c>
      <c r="M1087" s="29">
        <f>_xlfn.XLOOKUP(A1087,'DataCleaning in Hospitalisation'!$A$2:$A$2344,'DataCleaning in Hospitalisation'!$H$2:$H$2344)</f>
        <v>10403.27</v>
      </c>
      <c r="N1087" t="str">
        <f>_xlfn.XLOOKUP(A1087,'DataCleaning in Hospitalisation'!$A$2:$A$2344,'DataCleaning in Hospitalisation'!$I$2:$I$2344)</f>
        <v>tier - 3</v>
      </c>
      <c r="O1087" t="str">
        <f>_xlfn.XLOOKUP(A1087,'DataCleaning in Hospitalisation'!$A$2:$A$2344,'DataCleaning in Hospitalisation'!$J$2:$J$2344)</f>
        <v>tier - 2</v>
      </c>
      <c r="P1087" t="str">
        <f>_xlfn.XLOOKUP(A1087,'DataCleaning in Hospitalisation'!$A$2:$A$2344,'DataCleaning in Hospitalisation'!$K$2:$K$2344)</f>
        <v>R1020</v>
      </c>
      <c r="Q1087">
        <f>_xlfn.XLOOKUP(A1087,'DataCleaning in Hospitalisation'!$A$2:$A$2344,'DataCleaning in Hospitalisation'!$F$2:$F$2344)</f>
        <v>54</v>
      </c>
      <c r="U1087" s="44" t="s">
        <v>2372</v>
      </c>
      <c r="V1087">
        <v>1</v>
      </c>
      <c r="X1087" s="4" t="s">
        <v>388</v>
      </c>
      <c r="Y1087" s="29">
        <v>3393.36</v>
      </c>
      <c r="AJ1087" s="4" t="s">
        <v>388</v>
      </c>
      <c r="AK1087" s="29">
        <v>3393.36</v>
      </c>
    </row>
    <row r="1088" spans="1:37" x14ac:dyDescent="0.3">
      <c r="A1088" t="s">
        <v>1279</v>
      </c>
      <c r="B1088" t="str">
        <f>_xlfn.XLOOKUP(A1088,'Customer Names'!$A$2:$A$2336,'Customer Names'!$C$2:$C$2336)</f>
        <v xml:space="preserve"> Ms.Milah</v>
      </c>
      <c r="C1088" s="34">
        <f>_xlfn.XLOOKUP(A1088,'Data Cleaning in Medical Examin'!$A$2:$A$2336,'Data Cleaning in Medical Examin'!$B$2:$B$2336)</f>
        <v>36.630000000000003</v>
      </c>
      <c r="D1088">
        <f>_xlfn.XLOOKUP(A1088,'Data Cleaning in Medical Examin'!$A$2:$A$2336,'Data Cleaning in Medical Examin'!$D$2:$D$2336)</f>
        <v>11.42</v>
      </c>
      <c r="E1088" t="str">
        <f>_xlfn.XLOOKUP(A1088,'Data Cleaning in Medical Examin'!$A$2:$A$2336,'Data Cleaning in Medical Examin'!$F$2:$F$2336)</f>
        <v>No</v>
      </c>
      <c r="F1088" t="str">
        <f>_xlfn.XLOOKUP(A1088,'Data Cleaning in Medical Examin'!$A$2:$A$2336,'Data Cleaning in Medical Examin'!$G$2:$G$2336)</f>
        <v>No</v>
      </c>
      <c r="G1088" t="str">
        <f>_xlfn.XLOOKUP(A1088,'Data Cleaning in Medical Examin'!$A$2:$A$2336,'Data Cleaning in Medical Examin'!$H$2:$H$2336)</f>
        <v>No</v>
      </c>
      <c r="H1088" s="4">
        <f>_xlfn.XLOOKUP(A1088,'Data Cleaning in Medical Examin'!$A$2:$A$2336,'Data Cleaning in Medical Examin'!$I$2:$I$2336)</f>
        <v>2</v>
      </c>
      <c r="I1088" t="str">
        <f>_xlfn.XLOOKUP(A1088,'Data Cleaning in Medical Examin'!$A$2:$A$2336,'Data Cleaning in Medical Examin'!$J$2:$J$2336)</f>
        <v>No</v>
      </c>
      <c r="J1088" t="str">
        <f>_xlfn.XLOOKUP(A1088,'Data Cleaning in Medical Examin'!$A$2:$A$2336,'Data Cleaning in Medical Examin'!$C$2:$C$2336)</f>
        <v>Obesity</v>
      </c>
      <c r="K1088" t="str">
        <f>_xlfn.XLOOKUP(A1088,'Data Cleaning in Medical Examin'!$A$2:$A$2336,'Data Cleaning in Medical Examin'!$E$2:$E$2336)</f>
        <v>Diabetes</v>
      </c>
      <c r="L1088" t="str">
        <f>_xlfn.XLOOKUP(A1088,'DataCleaning in Hospitalisation'!$A$2:$A$2344,'DataCleaning in Hospitalisation'!$E$2:$E$2344)</f>
        <v>19-Sep-1973</v>
      </c>
      <c r="M1088" s="29">
        <f>_xlfn.XLOOKUP(A1088,'DataCleaning in Hospitalisation'!$A$2:$A$2344,'DataCleaning in Hospitalisation'!$H$2:$H$2344)</f>
        <v>10381.48</v>
      </c>
      <c r="N1088" t="str">
        <f>_xlfn.XLOOKUP(A1088,'DataCleaning in Hospitalisation'!$A$2:$A$2344,'DataCleaning in Hospitalisation'!$I$2:$I$2344)</f>
        <v>tier - 3</v>
      </c>
      <c r="O1088" t="str">
        <f>_xlfn.XLOOKUP(A1088,'DataCleaning in Hospitalisation'!$A$2:$A$2344,'DataCleaning in Hospitalisation'!$J$2:$J$2344)</f>
        <v>tier - 3</v>
      </c>
      <c r="P1088" t="str">
        <f>_xlfn.XLOOKUP(A1088,'DataCleaning in Hospitalisation'!$A$2:$A$2344,'DataCleaning in Hospitalisation'!$K$2:$K$2344)</f>
        <v>R1013</v>
      </c>
      <c r="Q1088">
        <f>_xlfn.XLOOKUP(A1088,'DataCleaning in Hospitalisation'!$A$2:$A$2344,'DataCleaning in Hospitalisation'!$F$2:$F$2344)</f>
        <v>50</v>
      </c>
      <c r="U1088" s="45" t="s">
        <v>2372</v>
      </c>
      <c r="V1088">
        <v>1</v>
      </c>
      <c r="X1088" s="4" t="s">
        <v>387</v>
      </c>
      <c r="Y1088" s="29">
        <v>3392.98</v>
      </c>
      <c r="AJ1088" s="4" t="s">
        <v>387</v>
      </c>
      <c r="AK1088" s="29">
        <v>3392.98</v>
      </c>
    </row>
    <row r="1089" spans="1:37" x14ac:dyDescent="0.3">
      <c r="A1089" t="s">
        <v>1278</v>
      </c>
      <c r="B1089" t="str">
        <f>_xlfn.XLOOKUP(A1089,'Customer Names'!$A$2:$A$2336,'Customer Names'!$C$2:$C$2336)</f>
        <v xml:space="preserve"> Ms.Annette</v>
      </c>
      <c r="C1089" s="34">
        <f>_xlfn.XLOOKUP(A1089,'Data Cleaning in Medical Examin'!$A$2:$A$2336,'Data Cleaning in Medical Examin'!$B$2:$B$2336)</f>
        <v>33.344999999999999</v>
      </c>
      <c r="D1089">
        <f>_xlfn.XLOOKUP(A1089,'Data Cleaning in Medical Examin'!$A$2:$A$2336,'Data Cleaning in Medical Examin'!$D$2:$D$2336)</f>
        <v>7.33</v>
      </c>
      <c r="E1089" t="str">
        <f>_xlfn.XLOOKUP(A1089,'Data Cleaning in Medical Examin'!$A$2:$A$2336,'Data Cleaning in Medical Examin'!$F$2:$F$2336)</f>
        <v>No</v>
      </c>
      <c r="F1089" t="str">
        <f>_xlfn.XLOOKUP(A1089,'Data Cleaning in Medical Examin'!$A$2:$A$2336,'Data Cleaning in Medical Examin'!$G$2:$G$2336)</f>
        <v>No</v>
      </c>
      <c r="G1089" t="str">
        <f>_xlfn.XLOOKUP(A1089,'Data Cleaning in Medical Examin'!$A$2:$A$2336,'Data Cleaning in Medical Examin'!$H$2:$H$2336)</f>
        <v>No</v>
      </c>
      <c r="H1089" s="4">
        <f>_xlfn.XLOOKUP(A1089,'Data Cleaning in Medical Examin'!$A$2:$A$2336,'Data Cleaning in Medical Examin'!$I$2:$I$2336)</f>
        <v>2</v>
      </c>
      <c r="I1089" t="str">
        <f>_xlfn.XLOOKUP(A1089,'Data Cleaning in Medical Examin'!$A$2:$A$2336,'Data Cleaning in Medical Examin'!$J$2:$J$2336)</f>
        <v>No</v>
      </c>
      <c r="J1089" t="str">
        <f>_xlfn.XLOOKUP(A1089,'Data Cleaning in Medical Examin'!$A$2:$A$2336,'Data Cleaning in Medical Examin'!$C$2:$C$2336)</f>
        <v>Obesity</v>
      </c>
      <c r="K1089" t="str">
        <f>_xlfn.XLOOKUP(A1089,'Data Cleaning in Medical Examin'!$A$2:$A$2336,'Data Cleaning in Medical Examin'!$E$2:$E$2336)</f>
        <v>Diabetes</v>
      </c>
      <c r="L1089" t="str">
        <f>_xlfn.XLOOKUP(A1089,'DataCleaning in Hospitalisation'!$A$2:$A$2344,'DataCleaning in Hospitalisation'!$E$2:$E$2344)</f>
        <v>29-Sep-1973</v>
      </c>
      <c r="M1089" s="29">
        <f>_xlfn.XLOOKUP(A1089,'DataCleaning in Hospitalisation'!$A$2:$A$2344,'DataCleaning in Hospitalisation'!$H$2:$H$2344)</f>
        <v>10370.91</v>
      </c>
      <c r="N1089" t="str">
        <f>_xlfn.XLOOKUP(A1089,'DataCleaning in Hospitalisation'!$A$2:$A$2344,'DataCleaning in Hospitalisation'!$I$2:$I$2344)</f>
        <v>tier - 3</v>
      </c>
      <c r="O1089" t="str">
        <f>_xlfn.XLOOKUP(A1089,'DataCleaning in Hospitalisation'!$A$2:$A$2344,'DataCleaning in Hospitalisation'!$J$2:$J$2344)</f>
        <v>tier - 3</v>
      </c>
      <c r="P1089" t="str">
        <f>_xlfn.XLOOKUP(A1089,'DataCleaning in Hospitalisation'!$A$2:$A$2344,'DataCleaning in Hospitalisation'!$K$2:$K$2344)</f>
        <v>R1024</v>
      </c>
      <c r="Q1089">
        <f>_xlfn.XLOOKUP(A1089,'DataCleaning in Hospitalisation'!$A$2:$A$2344,'DataCleaning in Hospitalisation'!$F$2:$F$2344)</f>
        <v>50</v>
      </c>
      <c r="U1089" s="4" t="s">
        <v>1205</v>
      </c>
      <c r="V1089">
        <v>1</v>
      </c>
      <c r="X1089" s="4" t="s">
        <v>386</v>
      </c>
      <c r="Y1089" s="29">
        <v>3392.37</v>
      </c>
      <c r="AJ1089" s="4" t="s">
        <v>386</v>
      </c>
      <c r="AK1089" s="29">
        <v>3392.37</v>
      </c>
    </row>
    <row r="1090" spans="1:37" x14ac:dyDescent="0.3">
      <c r="A1090" t="s">
        <v>1277</v>
      </c>
      <c r="B1090" t="str">
        <f>_xlfn.XLOOKUP(A1090,'Customer Names'!$A$2:$A$2336,'Customer Names'!$C$2:$C$2336)</f>
        <v xml:space="preserve"> Mrs.Yoko</v>
      </c>
      <c r="C1090" s="34">
        <f>_xlfn.XLOOKUP(A1090,'Data Cleaning in Medical Examin'!$A$2:$A$2336,'Data Cleaning in Medical Examin'!$B$2:$B$2336)</f>
        <v>27.11</v>
      </c>
      <c r="D1090">
        <f>_xlfn.XLOOKUP(A1090,'Data Cleaning in Medical Examin'!$A$2:$A$2336,'Data Cleaning in Medical Examin'!$D$2:$D$2336)</f>
        <v>6.7</v>
      </c>
      <c r="E1090" t="str">
        <f>_xlfn.XLOOKUP(A1090,'Data Cleaning in Medical Examin'!$A$2:$A$2336,'Data Cleaning in Medical Examin'!$F$2:$F$2336)</f>
        <v>No</v>
      </c>
      <c r="F1090" t="str">
        <f>_xlfn.XLOOKUP(A1090,'Data Cleaning in Medical Examin'!$A$2:$A$2336,'Data Cleaning in Medical Examin'!$G$2:$G$2336)</f>
        <v>No</v>
      </c>
      <c r="G1090" t="str">
        <f>_xlfn.XLOOKUP(A1090,'Data Cleaning in Medical Examin'!$A$2:$A$2336,'Data Cleaning in Medical Examin'!$H$2:$H$2336)</f>
        <v>No</v>
      </c>
      <c r="H1090" s="4">
        <f>_xlfn.XLOOKUP(A1090,'Data Cleaning in Medical Examin'!$A$2:$A$2336,'Data Cleaning in Medical Examin'!$I$2:$I$2336)</f>
        <v>0</v>
      </c>
      <c r="I1090" t="str">
        <f>_xlfn.XLOOKUP(A1090,'Data Cleaning in Medical Examin'!$A$2:$A$2336,'Data Cleaning in Medical Examin'!$J$2:$J$2336)</f>
        <v>No</v>
      </c>
      <c r="J1090" t="str">
        <f>_xlfn.XLOOKUP(A1090,'Data Cleaning in Medical Examin'!$A$2:$A$2336,'Data Cleaning in Medical Examin'!$C$2:$C$2336)</f>
        <v>Over Weight</v>
      </c>
      <c r="K1090" t="str">
        <f>_xlfn.XLOOKUP(A1090,'Data Cleaning in Medical Examin'!$A$2:$A$2336,'Data Cleaning in Medical Examin'!$E$2:$E$2336)</f>
        <v>Diabetes</v>
      </c>
      <c r="L1090" t="str">
        <f>_xlfn.XLOOKUP(A1090,'DataCleaning in Hospitalisation'!$A$2:$A$2344,'DataCleaning in Hospitalisation'!$E$2:$E$2344)</f>
        <v>6-Sep-1971</v>
      </c>
      <c r="M1090" s="29">
        <f>_xlfn.XLOOKUP(A1090,'DataCleaning in Hospitalisation'!$A$2:$A$2344,'DataCleaning in Hospitalisation'!$H$2:$H$2344)</f>
        <v>10356.67</v>
      </c>
      <c r="N1090" t="str">
        <f>_xlfn.XLOOKUP(A1090,'DataCleaning in Hospitalisation'!$A$2:$A$2344,'DataCleaning in Hospitalisation'!$I$2:$I$2344)</f>
        <v>tier - 3</v>
      </c>
      <c r="O1090" t="str">
        <f>_xlfn.XLOOKUP(A1090,'DataCleaning in Hospitalisation'!$A$2:$A$2344,'DataCleaning in Hospitalisation'!$J$2:$J$2344)</f>
        <v>tier - 1</v>
      </c>
      <c r="P1090" t="str">
        <f>_xlfn.XLOOKUP(A1090,'DataCleaning in Hospitalisation'!$A$2:$A$2344,'DataCleaning in Hospitalisation'!$K$2:$K$2344)</f>
        <v>R1025</v>
      </c>
      <c r="Q1090">
        <f>_xlfn.XLOOKUP(A1090,'DataCleaning in Hospitalisation'!$A$2:$A$2344,'DataCleaning in Hospitalisation'!$F$2:$F$2344)</f>
        <v>52</v>
      </c>
      <c r="U1090" s="38" t="s">
        <v>7</v>
      </c>
      <c r="V1090">
        <v>1</v>
      </c>
      <c r="X1090" s="4" t="s">
        <v>385</v>
      </c>
      <c r="Y1090" s="29">
        <v>3385.4</v>
      </c>
      <c r="AJ1090" s="4" t="s">
        <v>385</v>
      </c>
      <c r="AK1090" s="29">
        <v>3385.4</v>
      </c>
    </row>
    <row r="1091" spans="1:37" x14ac:dyDescent="0.3">
      <c r="A1091" t="s">
        <v>1276</v>
      </c>
      <c r="B1091" t="str">
        <f>_xlfn.XLOOKUP(A1091,'Customer Names'!$A$2:$A$2336,'Customer Names'!$C$2:$C$2336)</f>
        <v xml:space="preserve"> Ms.Laura</v>
      </c>
      <c r="C1091" s="34">
        <f>_xlfn.XLOOKUP(A1091,'Data Cleaning in Medical Examin'!$A$2:$A$2336,'Data Cleaning in Medical Examin'!$B$2:$B$2336)</f>
        <v>26.6</v>
      </c>
      <c r="D1091">
        <f>_xlfn.XLOOKUP(A1091,'Data Cleaning in Medical Examin'!$A$2:$A$2336,'Data Cleaning in Medical Examin'!$D$2:$D$2336)</f>
        <v>5.27</v>
      </c>
      <c r="E1091" t="str">
        <f>_xlfn.XLOOKUP(A1091,'Data Cleaning in Medical Examin'!$A$2:$A$2336,'Data Cleaning in Medical Examin'!$F$2:$F$2336)</f>
        <v>Yes</v>
      </c>
      <c r="F1091" t="str">
        <f>_xlfn.XLOOKUP(A1091,'Data Cleaning in Medical Examin'!$A$2:$A$2336,'Data Cleaning in Medical Examin'!$G$2:$G$2336)</f>
        <v>No</v>
      </c>
      <c r="G1091" t="str">
        <f>_xlfn.XLOOKUP(A1091,'Data Cleaning in Medical Examin'!$A$2:$A$2336,'Data Cleaning in Medical Examin'!$H$2:$H$2336)</f>
        <v>Yes</v>
      </c>
      <c r="H1091" s="4">
        <f>_xlfn.XLOOKUP(A1091,'Data Cleaning in Medical Examin'!$A$2:$A$2336,'Data Cleaning in Medical Examin'!$I$2:$I$2336)</f>
        <v>1</v>
      </c>
      <c r="I1091" t="str">
        <f>_xlfn.XLOOKUP(A1091,'Data Cleaning in Medical Examin'!$A$2:$A$2336,'Data Cleaning in Medical Examin'!$J$2:$J$2336)</f>
        <v>No</v>
      </c>
      <c r="J1091" t="str">
        <f>_xlfn.XLOOKUP(A1091,'Data Cleaning in Medical Examin'!$A$2:$A$2336,'Data Cleaning in Medical Examin'!$C$2:$C$2336)</f>
        <v>Over Weight</v>
      </c>
      <c r="K1091" t="str">
        <f>_xlfn.XLOOKUP(A1091,'Data Cleaning in Medical Examin'!$A$2:$A$2336,'Data Cleaning in Medical Examin'!$E$2:$E$2336)</f>
        <v>Normal</v>
      </c>
      <c r="L1091" t="str">
        <f>_xlfn.XLOOKUP(A1091,'DataCleaning in Hospitalisation'!$A$2:$A$2344,'DataCleaning in Hospitalisation'!$E$2:$E$2344)</f>
        <v>17-Jun-1969</v>
      </c>
      <c r="M1091" s="29">
        <f>_xlfn.XLOOKUP(A1091,'DataCleaning in Hospitalisation'!$A$2:$A$2344,'DataCleaning in Hospitalisation'!$H$2:$H$2344)</f>
        <v>10355.64</v>
      </c>
      <c r="N1091" t="str">
        <f>_xlfn.XLOOKUP(A1091,'DataCleaning in Hospitalisation'!$A$2:$A$2344,'DataCleaning in Hospitalisation'!$I$2:$I$2344)</f>
        <v>tier - 3</v>
      </c>
      <c r="O1091" t="str">
        <f>_xlfn.XLOOKUP(A1091,'DataCleaning in Hospitalisation'!$A$2:$A$2344,'DataCleaning in Hospitalisation'!$J$2:$J$2344)</f>
        <v>tier - 1</v>
      </c>
      <c r="P1091" t="str">
        <f>_xlfn.XLOOKUP(A1091,'DataCleaning in Hospitalisation'!$A$2:$A$2344,'DataCleaning in Hospitalisation'!$K$2:$K$2344)</f>
        <v>R1012</v>
      </c>
      <c r="Q1091">
        <f>_xlfn.XLOOKUP(A1091,'DataCleaning in Hospitalisation'!$A$2:$A$2344,'DataCleaning in Hospitalisation'!$F$2:$F$2344)</f>
        <v>54</v>
      </c>
      <c r="U1091" s="42" t="s">
        <v>2412</v>
      </c>
      <c r="V1091">
        <v>1</v>
      </c>
      <c r="X1091" s="4" t="s">
        <v>384</v>
      </c>
      <c r="Y1091" s="29">
        <v>3378.91</v>
      </c>
      <c r="AJ1091" s="4" t="s">
        <v>384</v>
      </c>
      <c r="AK1091" s="29">
        <v>3378.91</v>
      </c>
    </row>
    <row r="1092" spans="1:37" x14ac:dyDescent="0.3">
      <c r="A1092" t="s">
        <v>1275</v>
      </c>
      <c r="B1092" t="str">
        <f>_xlfn.XLOOKUP(A1092,'Customer Names'!$A$2:$A$2336,'Customer Names'!$C$2:$C$2336)</f>
        <v xml:space="preserve"> Ms.Tess</v>
      </c>
      <c r="C1092" s="34">
        <f>_xlfn.XLOOKUP(A1092,'Data Cleaning in Medical Examin'!$A$2:$A$2336,'Data Cleaning in Medical Examin'!$B$2:$B$2336)</f>
        <v>30.41</v>
      </c>
      <c r="D1092">
        <f>_xlfn.XLOOKUP(A1092,'Data Cleaning in Medical Examin'!$A$2:$A$2336,'Data Cleaning in Medical Examin'!$D$2:$D$2336)</f>
        <v>7.72</v>
      </c>
      <c r="E1092" t="str">
        <f>_xlfn.XLOOKUP(A1092,'Data Cleaning in Medical Examin'!$A$2:$A$2336,'Data Cleaning in Medical Examin'!$F$2:$F$2336)</f>
        <v>No</v>
      </c>
      <c r="F1092" t="str">
        <f>_xlfn.XLOOKUP(A1092,'Data Cleaning in Medical Examin'!$A$2:$A$2336,'Data Cleaning in Medical Examin'!$G$2:$G$2336)</f>
        <v>No</v>
      </c>
      <c r="G1092" t="str">
        <f>_xlfn.XLOOKUP(A1092,'Data Cleaning in Medical Examin'!$A$2:$A$2336,'Data Cleaning in Medical Examin'!$H$2:$H$2336)</f>
        <v>No</v>
      </c>
      <c r="H1092" s="4">
        <f>_xlfn.XLOOKUP(A1092,'Data Cleaning in Medical Examin'!$A$2:$A$2336,'Data Cleaning in Medical Examin'!$I$2:$I$2336)</f>
        <v>0</v>
      </c>
      <c r="I1092" t="str">
        <f>_xlfn.XLOOKUP(A1092,'Data Cleaning in Medical Examin'!$A$2:$A$2336,'Data Cleaning in Medical Examin'!$J$2:$J$2336)</f>
        <v>No</v>
      </c>
      <c r="J1092" t="str">
        <f>_xlfn.XLOOKUP(A1092,'Data Cleaning in Medical Examin'!$A$2:$A$2336,'Data Cleaning in Medical Examin'!$C$2:$C$2336)</f>
        <v>Obesity</v>
      </c>
      <c r="K1092" t="str">
        <f>_xlfn.XLOOKUP(A1092,'Data Cleaning in Medical Examin'!$A$2:$A$2336,'Data Cleaning in Medical Examin'!$E$2:$E$2336)</f>
        <v>Diabetes</v>
      </c>
      <c r="L1092" t="str">
        <f>_xlfn.XLOOKUP(A1092,'DataCleaning in Hospitalisation'!$A$2:$A$2344,'DataCleaning in Hospitalisation'!$E$2:$E$2344)</f>
        <v>29-Sep-1974</v>
      </c>
      <c r="M1092" s="29">
        <f>_xlfn.XLOOKUP(A1092,'DataCleaning in Hospitalisation'!$A$2:$A$2344,'DataCleaning in Hospitalisation'!$H$2:$H$2344)</f>
        <v>10352.48</v>
      </c>
      <c r="N1092" t="str">
        <f>_xlfn.XLOOKUP(A1092,'DataCleaning in Hospitalisation'!$A$2:$A$2344,'DataCleaning in Hospitalisation'!$I$2:$I$2344)</f>
        <v>tier - 3</v>
      </c>
      <c r="O1092" t="str">
        <f>_xlfn.XLOOKUP(A1092,'DataCleaning in Hospitalisation'!$A$2:$A$2344,'DataCleaning in Hospitalisation'!$J$2:$J$2344)</f>
        <v>tier - 1</v>
      </c>
      <c r="P1092" t="str">
        <f>_xlfn.XLOOKUP(A1092,'DataCleaning in Hospitalisation'!$A$2:$A$2344,'DataCleaning in Hospitalisation'!$K$2:$K$2344)</f>
        <v>R1012</v>
      </c>
      <c r="Q1092">
        <f>_xlfn.XLOOKUP(A1092,'DataCleaning in Hospitalisation'!$A$2:$A$2344,'DataCleaning in Hospitalisation'!$F$2:$F$2344)</f>
        <v>49</v>
      </c>
      <c r="U1092" s="43" t="s">
        <v>6</v>
      </c>
      <c r="V1092">
        <v>1</v>
      </c>
      <c r="X1092" s="4" t="s">
        <v>2170</v>
      </c>
      <c r="Y1092" s="29">
        <v>36090.49</v>
      </c>
      <c r="AJ1092" s="4" t="s">
        <v>2170</v>
      </c>
      <c r="AK1092" s="29">
        <v>36090.49</v>
      </c>
    </row>
    <row r="1093" spans="1:37" x14ac:dyDescent="0.3">
      <c r="A1093" t="s">
        <v>1274</v>
      </c>
      <c r="B1093" t="str">
        <f>_xlfn.XLOOKUP(A1093,'Customer Names'!$A$2:$A$2336,'Customer Names'!$C$2:$C$2336)</f>
        <v xml:space="preserve"> Mr.William</v>
      </c>
      <c r="C1093" s="34">
        <f>_xlfn.XLOOKUP(A1093,'Data Cleaning in Medical Examin'!$A$2:$A$2336,'Data Cleaning in Medical Examin'!$B$2:$B$2336)</f>
        <v>28.98</v>
      </c>
      <c r="D1093">
        <f>_xlfn.XLOOKUP(A1093,'Data Cleaning in Medical Examin'!$A$2:$A$2336,'Data Cleaning in Medical Examin'!$D$2:$D$2336)</f>
        <v>8.68</v>
      </c>
      <c r="E1093" t="str">
        <f>_xlfn.XLOOKUP(A1093,'Data Cleaning in Medical Examin'!$A$2:$A$2336,'Data Cleaning in Medical Examin'!$F$2:$F$2336)</f>
        <v>No</v>
      </c>
      <c r="F1093" t="str">
        <f>_xlfn.XLOOKUP(A1093,'Data Cleaning in Medical Examin'!$A$2:$A$2336,'Data Cleaning in Medical Examin'!$G$2:$G$2336)</f>
        <v>No</v>
      </c>
      <c r="G1093" t="str">
        <f>_xlfn.XLOOKUP(A1093,'Data Cleaning in Medical Examin'!$A$2:$A$2336,'Data Cleaning in Medical Examin'!$H$2:$H$2336)</f>
        <v>No</v>
      </c>
      <c r="H1093" s="4">
        <f>_xlfn.XLOOKUP(A1093,'Data Cleaning in Medical Examin'!$A$2:$A$2336,'Data Cleaning in Medical Examin'!$I$2:$I$2336)</f>
        <v>2</v>
      </c>
      <c r="I1093" t="str">
        <f>_xlfn.XLOOKUP(A1093,'Data Cleaning in Medical Examin'!$A$2:$A$2336,'Data Cleaning in Medical Examin'!$J$2:$J$2336)</f>
        <v>No</v>
      </c>
      <c r="J1093" t="str">
        <f>_xlfn.XLOOKUP(A1093,'Data Cleaning in Medical Examin'!$A$2:$A$2336,'Data Cleaning in Medical Examin'!$C$2:$C$2336)</f>
        <v>Over Weight</v>
      </c>
      <c r="K1093" t="str">
        <f>_xlfn.XLOOKUP(A1093,'Data Cleaning in Medical Examin'!$A$2:$A$2336,'Data Cleaning in Medical Examin'!$E$2:$E$2336)</f>
        <v>Diabetes</v>
      </c>
      <c r="L1093" t="str">
        <f>_xlfn.XLOOKUP(A1093,'DataCleaning in Hospitalisation'!$A$2:$A$2344,'DataCleaning in Hospitalisation'!$E$2:$E$2344)</f>
        <v>8-Aug-1973</v>
      </c>
      <c r="M1093" s="29">
        <f>_xlfn.XLOOKUP(A1093,'DataCleaning in Hospitalisation'!$A$2:$A$2344,'DataCleaning in Hospitalisation'!$H$2:$H$2344)</f>
        <v>10345.93</v>
      </c>
      <c r="N1093" t="str">
        <f>_xlfn.XLOOKUP(A1093,'DataCleaning in Hospitalisation'!$A$2:$A$2344,'DataCleaning in Hospitalisation'!$I$2:$I$2344)</f>
        <v>tier - 3</v>
      </c>
      <c r="O1093" t="str">
        <f>_xlfn.XLOOKUP(A1093,'DataCleaning in Hospitalisation'!$A$2:$A$2344,'DataCleaning in Hospitalisation'!$J$2:$J$2344)</f>
        <v>tier - 2</v>
      </c>
      <c r="P1093" t="str">
        <f>_xlfn.XLOOKUP(A1093,'DataCleaning in Hospitalisation'!$A$2:$A$2344,'DataCleaning in Hospitalisation'!$K$2:$K$2344)</f>
        <v>R1021</v>
      </c>
      <c r="Q1093">
        <f>_xlfn.XLOOKUP(A1093,'DataCleaning in Hospitalisation'!$A$2:$A$2344,'DataCleaning in Hospitalisation'!$F$2:$F$2344)</f>
        <v>50</v>
      </c>
      <c r="U1093" s="44" t="s">
        <v>2372</v>
      </c>
      <c r="V1093">
        <v>1</v>
      </c>
      <c r="X1093" s="4" t="s">
        <v>383</v>
      </c>
      <c r="Y1093" s="29">
        <v>3366.67</v>
      </c>
      <c r="AJ1093" s="4" t="s">
        <v>383</v>
      </c>
      <c r="AK1093" s="29">
        <v>3366.67</v>
      </c>
    </row>
    <row r="1094" spans="1:37" x14ac:dyDescent="0.3">
      <c r="A1094" t="s">
        <v>1273</v>
      </c>
      <c r="B1094" t="str">
        <f>_xlfn.XLOOKUP(A1094,'Customer Names'!$A$2:$A$2336,'Customer Names'!$C$2:$C$2336)</f>
        <v xml:space="preserve"> Ms.Paige</v>
      </c>
      <c r="C1094" s="34">
        <f>_xlfn.XLOOKUP(A1094,'Data Cleaning in Medical Examin'!$A$2:$A$2336,'Data Cleaning in Medical Examin'!$B$2:$B$2336)</f>
        <v>31.24</v>
      </c>
      <c r="D1094">
        <f>_xlfn.XLOOKUP(A1094,'Data Cleaning in Medical Examin'!$A$2:$A$2336,'Data Cleaning in Medical Examin'!$D$2:$D$2336)</f>
        <v>9.8000000000000007</v>
      </c>
      <c r="E1094" t="str">
        <f>_xlfn.XLOOKUP(A1094,'Data Cleaning in Medical Examin'!$A$2:$A$2336,'Data Cleaning in Medical Examin'!$F$2:$F$2336)</f>
        <v>No</v>
      </c>
      <c r="F1094" t="str">
        <f>_xlfn.XLOOKUP(A1094,'Data Cleaning in Medical Examin'!$A$2:$A$2336,'Data Cleaning in Medical Examin'!$G$2:$G$2336)</f>
        <v>No</v>
      </c>
      <c r="G1094" t="str">
        <f>_xlfn.XLOOKUP(A1094,'Data Cleaning in Medical Examin'!$A$2:$A$2336,'Data Cleaning in Medical Examin'!$H$2:$H$2336)</f>
        <v>No</v>
      </c>
      <c r="H1094" s="4">
        <f>_xlfn.XLOOKUP(A1094,'Data Cleaning in Medical Examin'!$A$2:$A$2336,'Data Cleaning in Medical Examin'!$I$2:$I$2336)</f>
        <v>0</v>
      </c>
      <c r="I1094" t="str">
        <f>_xlfn.XLOOKUP(A1094,'Data Cleaning in Medical Examin'!$A$2:$A$2336,'Data Cleaning in Medical Examin'!$J$2:$J$2336)</f>
        <v>No</v>
      </c>
      <c r="J1094" t="str">
        <f>_xlfn.XLOOKUP(A1094,'Data Cleaning in Medical Examin'!$A$2:$A$2336,'Data Cleaning in Medical Examin'!$C$2:$C$2336)</f>
        <v>Obesity</v>
      </c>
      <c r="K1094" t="str">
        <f>_xlfn.XLOOKUP(A1094,'Data Cleaning in Medical Examin'!$A$2:$A$2336,'Data Cleaning in Medical Examin'!$E$2:$E$2336)</f>
        <v>Diabetes</v>
      </c>
      <c r="L1094" t="str">
        <f>_xlfn.XLOOKUP(A1094,'DataCleaning in Hospitalisation'!$A$2:$A$2344,'DataCleaning in Hospitalisation'!$E$2:$E$2344)</f>
        <v>19-Jul-1968</v>
      </c>
      <c r="M1094" s="29">
        <f>_xlfn.XLOOKUP(A1094,'DataCleaning in Hospitalisation'!$A$2:$A$2344,'DataCleaning in Hospitalisation'!$H$2:$H$2344)</f>
        <v>10338.93</v>
      </c>
      <c r="N1094" t="str">
        <f>_xlfn.XLOOKUP(A1094,'DataCleaning in Hospitalisation'!$A$2:$A$2344,'DataCleaning in Hospitalisation'!$I$2:$I$2344)</f>
        <v>tier - 3</v>
      </c>
      <c r="O1094" t="str">
        <f>_xlfn.XLOOKUP(A1094,'DataCleaning in Hospitalisation'!$A$2:$A$2344,'DataCleaning in Hospitalisation'!$J$2:$J$2344)</f>
        <v>tier - 1</v>
      </c>
      <c r="P1094" t="str">
        <f>_xlfn.XLOOKUP(A1094,'DataCleaning in Hospitalisation'!$A$2:$A$2344,'DataCleaning in Hospitalisation'!$K$2:$K$2344)</f>
        <v>R1013</v>
      </c>
      <c r="Q1094">
        <f>_xlfn.XLOOKUP(A1094,'DataCleaning in Hospitalisation'!$A$2:$A$2344,'DataCleaning in Hospitalisation'!$F$2:$F$2344)</f>
        <v>55</v>
      </c>
      <c r="U1094" s="45" t="s">
        <v>2372</v>
      </c>
      <c r="V1094">
        <v>1</v>
      </c>
      <c r="X1094" s="4" t="s">
        <v>382</v>
      </c>
      <c r="Y1094" s="29">
        <v>3353.47</v>
      </c>
      <c r="AJ1094" s="4" t="s">
        <v>382</v>
      </c>
      <c r="AK1094" s="29">
        <v>3353.47</v>
      </c>
    </row>
    <row r="1095" spans="1:37" x14ac:dyDescent="0.3">
      <c r="A1095" t="s">
        <v>1272</v>
      </c>
      <c r="B1095" t="str">
        <f>_xlfn.XLOOKUP(A1095,'Customer Names'!$A$2:$A$2336,'Customer Names'!$C$2:$C$2336)</f>
        <v xml:space="preserve"> Mr.Matthew</v>
      </c>
      <c r="C1095" s="34">
        <f>_xlfn.XLOOKUP(A1095,'Data Cleaning in Medical Examin'!$A$2:$A$2336,'Data Cleaning in Medical Examin'!$B$2:$B$2336)</f>
        <v>31.54</v>
      </c>
      <c r="D1095">
        <f>_xlfn.XLOOKUP(A1095,'Data Cleaning in Medical Examin'!$A$2:$A$2336,'Data Cleaning in Medical Examin'!$D$2:$D$2336)</f>
        <v>4.4400000000000004</v>
      </c>
      <c r="E1095" t="str">
        <f>_xlfn.XLOOKUP(A1095,'Data Cleaning in Medical Examin'!$A$2:$A$2336,'Data Cleaning in Medical Examin'!$F$2:$F$2336)</f>
        <v>No</v>
      </c>
      <c r="F1095" t="str">
        <f>_xlfn.XLOOKUP(A1095,'Data Cleaning in Medical Examin'!$A$2:$A$2336,'Data Cleaning in Medical Examin'!$G$2:$G$2336)</f>
        <v>No</v>
      </c>
      <c r="G1095" t="str">
        <f>_xlfn.XLOOKUP(A1095,'Data Cleaning in Medical Examin'!$A$2:$A$2336,'Data Cleaning in Medical Examin'!$H$2:$H$2336)</f>
        <v>No</v>
      </c>
      <c r="H1095" s="4">
        <f>_xlfn.XLOOKUP(A1095,'Data Cleaning in Medical Examin'!$A$2:$A$2336,'Data Cleaning in Medical Examin'!$I$2:$I$2336)</f>
        <v>0</v>
      </c>
      <c r="I1095" t="str">
        <f>_xlfn.XLOOKUP(A1095,'Data Cleaning in Medical Examin'!$A$2:$A$2336,'Data Cleaning in Medical Examin'!$J$2:$J$2336)</f>
        <v>No</v>
      </c>
      <c r="J1095" t="str">
        <f>_xlfn.XLOOKUP(A1095,'Data Cleaning in Medical Examin'!$A$2:$A$2336,'Data Cleaning in Medical Examin'!$C$2:$C$2336)</f>
        <v>Obesity</v>
      </c>
      <c r="K1095" t="str">
        <f>_xlfn.XLOOKUP(A1095,'Data Cleaning in Medical Examin'!$A$2:$A$2336,'Data Cleaning in Medical Examin'!$E$2:$E$2336)</f>
        <v>Normal</v>
      </c>
      <c r="L1095" t="str">
        <f>_xlfn.XLOOKUP(A1095,'DataCleaning in Hospitalisation'!$A$2:$A$2344,'DataCleaning in Hospitalisation'!$E$2:$E$2344)</f>
        <v>21-Jul-1982</v>
      </c>
      <c r="M1095" s="29">
        <f>_xlfn.XLOOKUP(A1095,'DataCleaning in Hospitalisation'!$A$2:$A$2344,'DataCleaning in Hospitalisation'!$H$2:$H$2344)</f>
        <v>10329.06</v>
      </c>
      <c r="N1095" t="str">
        <f>_xlfn.XLOOKUP(A1095,'DataCleaning in Hospitalisation'!$A$2:$A$2344,'DataCleaning in Hospitalisation'!$I$2:$I$2344)</f>
        <v>tier - 3</v>
      </c>
      <c r="O1095" t="str">
        <f>_xlfn.XLOOKUP(A1095,'DataCleaning in Hospitalisation'!$A$2:$A$2344,'DataCleaning in Hospitalisation'!$J$2:$J$2344)</f>
        <v>tier - 1</v>
      </c>
      <c r="P1095" t="str">
        <f>_xlfn.XLOOKUP(A1095,'DataCleaning in Hospitalisation'!$A$2:$A$2344,'DataCleaning in Hospitalisation'!$K$2:$K$2344)</f>
        <v>R1021</v>
      </c>
      <c r="Q1095">
        <f>_xlfn.XLOOKUP(A1095,'DataCleaning in Hospitalisation'!$A$2:$A$2344,'DataCleaning in Hospitalisation'!$F$2:$F$2344)</f>
        <v>41</v>
      </c>
      <c r="U1095" s="4" t="s">
        <v>1204</v>
      </c>
      <c r="V1095">
        <v>1</v>
      </c>
      <c r="X1095" s="4" t="s">
        <v>381</v>
      </c>
      <c r="Y1095" s="29">
        <v>3353.28</v>
      </c>
      <c r="AJ1095" s="4" t="s">
        <v>381</v>
      </c>
      <c r="AK1095" s="29">
        <v>3353.28</v>
      </c>
    </row>
    <row r="1096" spans="1:37" x14ac:dyDescent="0.3">
      <c r="A1096" t="s">
        <v>1271</v>
      </c>
      <c r="B1096" t="str">
        <f>_xlfn.XLOOKUP(A1096,'Customer Names'!$A$2:$A$2336,'Customer Names'!$C$2:$C$2336)</f>
        <v xml:space="preserve"> Mr.Matthew</v>
      </c>
      <c r="C1096" s="34">
        <f>_xlfn.XLOOKUP(A1096,'Data Cleaning in Medical Examin'!$A$2:$A$2336,'Data Cleaning in Medical Examin'!$B$2:$B$2336)</f>
        <v>38.6</v>
      </c>
      <c r="D1096">
        <f>_xlfn.XLOOKUP(A1096,'Data Cleaning in Medical Examin'!$A$2:$A$2336,'Data Cleaning in Medical Examin'!$D$2:$D$2336)</f>
        <v>7.19</v>
      </c>
      <c r="E1096" t="str">
        <f>_xlfn.XLOOKUP(A1096,'Data Cleaning in Medical Examin'!$A$2:$A$2336,'Data Cleaning in Medical Examin'!$F$2:$F$2336)</f>
        <v>Yes</v>
      </c>
      <c r="F1096" t="str">
        <f>_xlfn.XLOOKUP(A1096,'Data Cleaning in Medical Examin'!$A$2:$A$2336,'Data Cleaning in Medical Examin'!$G$2:$G$2336)</f>
        <v>No</v>
      </c>
      <c r="G1096" t="str">
        <f>_xlfn.XLOOKUP(A1096,'Data Cleaning in Medical Examin'!$A$2:$A$2336,'Data Cleaning in Medical Examin'!$H$2:$H$2336)</f>
        <v>No</v>
      </c>
      <c r="H1096" s="4">
        <f>_xlfn.XLOOKUP(A1096,'Data Cleaning in Medical Examin'!$A$2:$A$2336,'Data Cleaning in Medical Examin'!$I$2:$I$2336)</f>
        <v>2</v>
      </c>
      <c r="I1096" t="str">
        <f>_xlfn.XLOOKUP(A1096,'Data Cleaning in Medical Examin'!$A$2:$A$2336,'Data Cleaning in Medical Examin'!$J$2:$J$2336)</f>
        <v>No</v>
      </c>
      <c r="J1096" t="str">
        <f>_xlfn.XLOOKUP(A1096,'Data Cleaning in Medical Examin'!$A$2:$A$2336,'Data Cleaning in Medical Examin'!$C$2:$C$2336)</f>
        <v>Obesity</v>
      </c>
      <c r="K1096" t="str">
        <f>_xlfn.XLOOKUP(A1096,'Data Cleaning in Medical Examin'!$A$2:$A$2336,'Data Cleaning in Medical Examin'!$E$2:$E$2336)</f>
        <v>Diabetes</v>
      </c>
      <c r="L1096" t="str">
        <f>_xlfn.XLOOKUP(A1096,'DataCleaning in Hospitalisation'!$A$2:$A$2344,'DataCleaning in Hospitalisation'!$E$2:$E$2344)</f>
        <v>1-Dec-1970</v>
      </c>
      <c r="M1096" s="29">
        <f>_xlfn.XLOOKUP(A1096,'DataCleaning in Hospitalisation'!$A$2:$A$2344,'DataCleaning in Hospitalisation'!$H$2:$H$2344)</f>
        <v>10325.209999999999</v>
      </c>
      <c r="N1096" t="str">
        <f>_xlfn.XLOOKUP(A1096,'DataCleaning in Hospitalisation'!$A$2:$A$2344,'DataCleaning in Hospitalisation'!$I$2:$I$2344)</f>
        <v>tier - 3</v>
      </c>
      <c r="O1096" t="str">
        <f>_xlfn.XLOOKUP(A1096,'DataCleaning in Hospitalisation'!$A$2:$A$2344,'DataCleaning in Hospitalisation'!$J$2:$J$2344)</f>
        <v>tier - 3</v>
      </c>
      <c r="P1096" t="str">
        <f>_xlfn.XLOOKUP(A1096,'DataCleaning in Hospitalisation'!$A$2:$A$2344,'DataCleaning in Hospitalisation'!$K$2:$K$2344)</f>
        <v>R1011</v>
      </c>
      <c r="Q1096">
        <f>_xlfn.XLOOKUP(A1096,'DataCleaning in Hospitalisation'!$A$2:$A$2344,'DataCleaning in Hospitalisation'!$F$2:$F$2344)</f>
        <v>53</v>
      </c>
      <c r="U1096" s="38" t="s">
        <v>6</v>
      </c>
      <c r="V1096">
        <v>1</v>
      </c>
      <c r="X1096" s="4" t="s">
        <v>380</v>
      </c>
      <c r="Y1096" s="29">
        <v>3342.79</v>
      </c>
      <c r="AJ1096" s="4" t="s">
        <v>380</v>
      </c>
      <c r="AK1096" s="29">
        <v>3342.79</v>
      </c>
    </row>
    <row r="1097" spans="1:37" x14ac:dyDescent="0.3">
      <c r="A1097" t="s">
        <v>1270</v>
      </c>
      <c r="B1097" t="str">
        <f>_xlfn.XLOOKUP(A1097,'Customer Names'!$A$2:$A$2336,'Customer Names'!$C$2:$C$2336)</f>
        <v xml:space="preserve"> Mrs.Maria</v>
      </c>
      <c r="C1097" s="34">
        <f>_xlfn.XLOOKUP(A1097,'Data Cleaning in Medical Examin'!$A$2:$A$2336,'Data Cleaning in Medical Examin'!$B$2:$B$2336)</f>
        <v>37.950000000000003</v>
      </c>
      <c r="D1097">
        <f>_xlfn.XLOOKUP(A1097,'Data Cleaning in Medical Examin'!$A$2:$A$2336,'Data Cleaning in Medical Examin'!$D$2:$D$2336)</f>
        <v>6.06</v>
      </c>
      <c r="E1097" t="str">
        <f>_xlfn.XLOOKUP(A1097,'Data Cleaning in Medical Examin'!$A$2:$A$2336,'Data Cleaning in Medical Examin'!$F$2:$F$2336)</f>
        <v>No</v>
      </c>
      <c r="F1097" t="str">
        <f>_xlfn.XLOOKUP(A1097,'Data Cleaning in Medical Examin'!$A$2:$A$2336,'Data Cleaning in Medical Examin'!$G$2:$G$2336)</f>
        <v>No</v>
      </c>
      <c r="G1097" t="str">
        <f>_xlfn.XLOOKUP(A1097,'Data Cleaning in Medical Examin'!$A$2:$A$2336,'Data Cleaning in Medical Examin'!$H$2:$H$2336)</f>
        <v>No</v>
      </c>
      <c r="H1097" s="4">
        <f>_xlfn.XLOOKUP(A1097,'Data Cleaning in Medical Examin'!$A$2:$A$2336,'Data Cleaning in Medical Examin'!$I$2:$I$2336)</f>
        <v>0</v>
      </c>
      <c r="I1097" t="str">
        <f>_xlfn.XLOOKUP(A1097,'Data Cleaning in Medical Examin'!$A$2:$A$2336,'Data Cleaning in Medical Examin'!$J$2:$J$2336)</f>
        <v>No</v>
      </c>
      <c r="J1097" t="str">
        <f>_xlfn.XLOOKUP(A1097,'Data Cleaning in Medical Examin'!$A$2:$A$2336,'Data Cleaning in Medical Examin'!$C$2:$C$2336)</f>
        <v>Obesity</v>
      </c>
      <c r="K1097" t="str">
        <f>_xlfn.XLOOKUP(A1097,'Data Cleaning in Medical Examin'!$A$2:$A$2336,'Data Cleaning in Medical Examin'!$E$2:$E$2336)</f>
        <v>Prediabetes</v>
      </c>
      <c r="L1097" t="str">
        <f>_xlfn.XLOOKUP(A1097,'DataCleaning in Hospitalisation'!$A$2:$A$2344,'DataCleaning in Hospitalisation'!$E$2:$E$2344)</f>
        <v>21-Aug-1991</v>
      </c>
      <c r="M1097" s="29">
        <f>_xlfn.XLOOKUP(A1097,'DataCleaning in Hospitalisation'!$A$2:$A$2344,'DataCleaning in Hospitalisation'!$H$2:$H$2344)</f>
        <v>10322.9</v>
      </c>
      <c r="N1097" t="str">
        <f>_xlfn.XLOOKUP(A1097,'DataCleaning in Hospitalisation'!$A$2:$A$2344,'DataCleaning in Hospitalisation'!$I$2:$I$2344)</f>
        <v>tier - 3</v>
      </c>
      <c r="O1097" t="str">
        <f>_xlfn.XLOOKUP(A1097,'DataCleaning in Hospitalisation'!$A$2:$A$2344,'DataCleaning in Hospitalisation'!$J$2:$J$2344)</f>
        <v>tier - 1</v>
      </c>
      <c r="P1097" t="str">
        <f>_xlfn.XLOOKUP(A1097,'DataCleaning in Hospitalisation'!$A$2:$A$2344,'DataCleaning in Hospitalisation'!$K$2:$K$2344)</f>
        <v>R1026</v>
      </c>
      <c r="Q1097">
        <f>_xlfn.XLOOKUP(A1097,'DataCleaning in Hospitalisation'!$A$2:$A$2344,'DataCleaning in Hospitalisation'!$F$2:$F$2344)</f>
        <v>32</v>
      </c>
      <c r="U1097" s="42" t="s">
        <v>2415</v>
      </c>
      <c r="V1097">
        <v>1</v>
      </c>
      <c r="X1097" s="4" t="s">
        <v>379</v>
      </c>
      <c r="Y1097" s="29">
        <v>3309.79</v>
      </c>
      <c r="AJ1097" s="4" t="s">
        <v>379</v>
      </c>
      <c r="AK1097" s="29">
        <v>3309.79</v>
      </c>
    </row>
    <row r="1098" spans="1:37" x14ac:dyDescent="0.3">
      <c r="A1098" t="s">
        <v>1269</v>
      </c>
      <c r="B1098" t="str">
        <f>_xlfn.XLOOKUP(A1098,'Customer Names'!$A$2:$A$2336,'Customer Names'!$C$2:$C$2336)</f>
        <v xml:space="preserve"> Ms.Stephanie</v>
      </c>
      <c r="C1098" s="34">
        <f>_xlfn.XLOOKUP(A1098,'Data Cleaning in Medical Examin'!$A$2:$A$2336,'Data Cleaning in Medical Examin'!$B$2:$B$2336)</f>
        <v>38.97</v>
      </c>
      <c r="D1098">
        <f>_xlfn.XLOOKUP(A1098,'Data Cleaning in Medical Examin'!$A$2:$A$2336,'Data Cleaning in Medical Examin'!$D$2:$D$2336)</f>
        <v>5.12</v>
      </c>
      <c r="E1098" t="str">
        <f>_xlfn.XLOOKUP(A1098,'Data Cleaning in Medical Examin'!$A$2:$A$2336,'Data Cleaning in Medical Examin'!$F$2:$F$2336)</f>
        <v>No</v>
      </c>
      <c r="F1098" t="str">
        <f>_xlfn.XLOOKUP(A1098,'Data Cleaning in Medical Examin'!$A$2:$A$2336,'Data Cleaning in Medical Examin'!$G$2:$G$2336)</f>
        <v>No</v>
      </c>
      <c r="G1098" t="str">
        <f>_xlfn.XLOOKUP(A1098,'Data Cleaning in Medical Examin'!$A$2:$A$2336,'Data Cleaning in Medical Examin'!$H$2:$H$2336)</f>
        <v>No</v>
      </c>
      <c r="H1098" s="4">
        <f>_xlfn.XLOOKUP(A1098,'Data Cleaning in Medical Examin'!$A$2:$A$2336,'Data Cleaning in Medical Examin'!$I$2:$I$2336)</f>
        <v>0</v>
      </c>
      <c r="I1098" t="str">
        <f>_xlfn.XLOOKUP(A1098,'Data Cleaning in Medical Examin'!$A$2:$A$2336,'Data Cleaning in Medical Examin'!$J$2:$J$2336)</f>
        <v>No</v>
      </c>
      <c r="J1098" t="str">
        <f>_xlfn.XLOOKUP(A1098,'Data Cleaning in Medical Examin'!$A$2:$A$2336,'Data Cleaning in Medical Examin'!$C$2:$C$2336)</f>
        <v>Obesity</v>
      </c>
      <c r="K1098" t="str">
        <f>_xlfn.XLOOKUP(A1098,'Data Cleaning in Medical Examin'!$A$2:$A$2336,'Data Cleaning in Medical Examin'!$E$2:$E$2336)</f>
        <v>Normal</v>
      </c>
      <c r="L1098" t="str">
        <f>_xlfn.XLOOKUP(A1098,'DataCleaning in Hospitalisation'!$A$2:$A$2344,'DataCleaning in Hospitalisation'!$E$2:$E$2344)</f>
        <v>17-Nov-1991</v>
      </c>
      <c r="M1098" s="29">
        <f>_xlfn.XLOOKUP(A1098,'DataCleaning in Hospitalisation'!$A$2:$A$2344,'DataCleaning in Hospitalisation'!$H$2:$H$2344)</f>
        <v>10315.91</v>
      </c>
      <c r="N1098" t="str">
        <f>_xlfn.XLOOKUP(A1098,'DataCleaning in Hospitalisation'!$A$2:$A$2344,'DataCleaning in Hospitalisation'!$I$2:$I$2344)</f>
        <v>tier - 3</v>
      </c>
      <c r="O1098" t="str">
        <f>_xlfn.XLOOKUP(A1098,'DataCleaning in Hospitalisation'!$A$2:$A$2344,'DataCleaning in Hospitalisation'!$J$2:$J$2344)</f>
        <v>tier - 2</v>
      </c>
      <c r="P1098" t="str">
        <f>_xlfn.XLOOKUP(A1098,'DataCleaning in Hospitalisation'!$A$2:$A$2344,'DataCleaning in Hospitalisation'!$K$2:$K$2344)</f>
        <v>R1012</v>
      </c>
      <c r="Q1098">
        <f>_xlfn.XLOOKUP(A1098,'DataCleaning in Hospitalisation'!$A$2:$A$2344,'DataCleaning in Hospitalisation'!$F$2:$F$2344)</f>
        <v>32</v>
      </c>
      <c r="U1098" s="43" t="s">
        <v>7</v>
      </c>
      <c r="V1098">
        <v>1</v>
      </c>
      <c r="X1098" s="4" t="s">
        <v>378</v>
      </c>
      <c r="Y1098" s="29">
        <v>3308.46</v>
      </c>
      <c r="AJ1098" s="4" t="s">
        <v>378</v>
      </c>
      <c r="AK1098" s="29">
        <v>3308.46</v>
      </c>
    </row>
    <row r="1099" spans="1:37" x14ac:dyDescent="0.3">
      <c r="A1099" t="s">
        <v>1268</v>
      </c>
      <c r="B1099" t="str">
        <f>_xlfn.XLOOKUP(A1099,'Customer Names'!$A$2:$A$2336,'Customer Names'!$C$2:$C$2336)</f>
        <v xml:space="preserve"> Ms.Tiffany</v>
      </c>
      <c r="C1099" s="34">
        <f>_xlfn.XLOOKUP(A1099,'Data Cleaning in Medical Examin'!$A$2:$A$2336,'Data Cleaning in Medical Examin'!$B$2:$B$2336)</f>
        <v>21.2</v>
      </c>
      <c r="D1099">
        <f>_xlfn.XLOOKUP(A1099,'Data Cleaning in Medical Examin'!$A$2:$A$2336,'Data Cleaning in Medical Examin'!$D$2:$D$2336)</f>
        <v>10.72</v>
      </c>
      <c r="E1099" t="str">
        <f>_xlfn.XLOOKUP(A1099,'Data Cleaning in Medical Examin'!$A$2:$A$2336,'Data Cleaning in Medical Examin'!$F$2:$F$2336)</f>
        <v>No</v>
      </c>
      <c r="F1099" t="str">
        <f>_xlfn.XLOOKUP(A1099,'Data Cleaning in Medical Examin'!$A$2:$A$2336,'Data Cleaning in Medical Examin'!$G$2:$G$2336)</f>
        <v>No</v>
      </c>
      <c r="G1099" t="str">
        <f>_xlfn.XLOOKUP(A1099,'Data Cleaning in Medical Examin'!$A$2:$A$2336,'Data Cleaning in Medical Examin'!$H$2:$H$2336)</f>
        <v>No</v>
      </c>
      <c r="H1099" s="4">
        <f>_xlfn.XLOOKUP(A1099,'Data Cleaning in Medical Examin'!$A$2:$A$2336,'Data Cleaning in Medical Examin'!$I$2:$I$2336)</f>
        <v>0</v>
      </c>
      <c r="I1099" t="str">
        <f>_xlfn.XLOOKUP(A1099,'Data Cleaning in Medical Examin'!$A$2:$A$2336,'Data Cleaning in Medical Examin'!$J$2:$J$2336)</f>
        <v>No</v>
      </c>
      <c r="J1099" t="str">
        <f>_xlfn.XLOOKUP(A1099,'Data Cleaning in Medical Examin'!$A$2:$A$2336,'Data Cleaning in Medical Examin'!$C$2:$C$2336)</f>
        <v>Normal Weight</v>
      </c>
      <c r="K1099" t="str">
        <f>_xlfn.XLOOKUP(A1099,'Data Cleaning in Medical Examin'!$A$2:$A$2336,'Data Cleaning in Medical Examin'!$E$2:$E$2336)</f>
        <v>Diabetes</v>
      </c>
      <c r="L1099" t="str">
        <f>_xlfn.XLOOKUP(A1099,'DataCleaning in Hospitalisation'!$A$2:$A$2344,'DataCleaning in Hospitalisation'!$E$2:$E$2344)</f>
        <v>12-Jul-1962</v>
      </c>
      <c r="M1099" s="29">
        <f>_xlfn.XLOOKUP(A1099,'DataCleaning in Hospitalisation'!$A$2:$A$2344,'DataCleaning in Hospitalisation'!$H$2:$H$2344)</f>
        <v>10310.780000000001</v>
      </c>
      <c r="N1099" t="str">
        <f>_xlfn.XLOOKUP(A1099,'DataCleaning in Hospitalisation'!$A$2:$A$2344,'DataCleaning in Hospitalisation'!$I$2:$I$2344)</f>
        <v>tier - 3</v>
      </c>
      <c r="O1099" t="str">
        <f>_xlfn.XLOOKUP(A1099,'DataCleaning in Hospitalisation'!$A$2:$A$2344,'DataCleaning in Hospitalisation'!$J$2:$J$2344)</f>
        <v>tier - 3</v>
      </c>
      <c r="P1099" t="str">
        <f>_xlfn.XLOOKUP(A1099,'DataCleaning in Hospitalisation'!$A$2:$A$2344,'DataCleaning in Hospitalisation'!$K$2:$K$2344)</f>
        <v>R1012</v>
      </c>
      <c r="Q1099">
        <f>_xlfn.XLOOKUP(A1099,'DataCleaning in Hospitalisation'!$A$2:$A$2344,'DataCleaning in Hospitalisation'!$F$2:$F$2344)</f>
        <v>61</v>
      </c>
      <c r="U1099" s="44" t="s">
        <v>2372</v>
      </c>
      <c r="V1099">
        <v>1</v>
      </c>
      <c r="X1099" s="4" t="s">
        <v>377</v>
      </c>
      <c r="Y1099" s="29">
        <v>3300.7</v>
      </c>
      <c r="AJ1099" s="4" t="s">
        <v>377</v>
      </c>
      <c r="AK1099" s="29">
        <v>3300.7</v>
      </c>
    </row>
    <row r="1100" spans="1:37" x14ac:dyDescent="0.3">
      <c r="A1100" t="s">
        <v>1267</v>
      </c>
      <c r="B1100" t="str">
        <f>_xlfn.XLOOKUP(A1100,'Customer Names'!$A$2:$A$2336,'Customer Names'!$C$2:$C$2336)</f>
        <v xml:space="preserve"> Ms.Sara</v>
      </c>
      <c r="C1100" s="34">
        <f>_xlfn.XLOOKUP(A1100,'Data Cleaning in Medical Examin'!$A$2:$A$2336,'Data Cleaning in Medical Examin'!$B$2:$B$2336)</f>
        <v>23.96</v>
      </c>
      <c r="D1100">
        <f>_xlfn.XLOOKUP(A1100,'Data Cleaning in Medical Examin'!$A$2:$A$2336,'Data Cleaning in Medical Examin'!$D$2:$D$2336)</f>
        <v>9.58</v>
      </c>
      <c r="E1100" t="str">
        <f>_xlfn.XLOOKUP(A1100,'Data Cleaning in Medical Examin'!$A$2:$A$2336,'Data Cleaning in Medical Examin'!$F$2:$F$2336)</f>
        <v>Yes</v>
      </c>
      <c r="F1100" t="str">
        <f>_xlfn.XLOOKUP(A1100,'Data Cleaning in Medical Examin'!$A$2:$A$2336,'Data Cleaning in Medical Examin'!$G$2:$G$2336)</f>
        <v>No</v>
      </c>
      <c r="G1100" t="str">
        <f>_xlfn.XLOOKUP(A1100,'Data Cleaning in Medical Examin'!$A$2:$A$2336,'Data Cleaning in Medical Examin'!$H$2:$H$2336)</f>
        <v>Yes</v>
      </c>
      <c r="H1100" s="4">
        <f>_xlfn.XLOOKUP(A1100,'Data Cleaning in Medical Examin'!$A$2:$A$2336,'Data Cleaning in Medical Examin'!$I$2:$I$2336)</f>
        <v>1</v>
      </c>
      <c r="I1100" t="str">
        <f>_xlfn.XLOOKUP(A1100,'Data Cleaning in Medical Examin'!$A$2:$A$2336,'Data Cleaning in Medical Examin'!$J$2:$J$2336)</f>
        <v>No</v>
      </c>
      <c r="J1100" t="str">
        <f>_xlfn.XLOOKUP(A1100,'Data Cleaning in Medical Examin'!$A$2:$A$2336,'Data Cleaning in Medical Examin'!$C$2:$C$2336)</f>
        <v>Normal Weight</v>
      </c>
      <c r="K1100" t="str">
        <f>_xlfn.XLOOKUP(A1100,'Data Cleaning in Medical Examin'!$A$2:$A$2336,'Data Cleaning in Medical Examin'!$E$2:$E$2336)</f>
        <v>Diabetes</v>
      </c>
      <c r="L1100" t="str">
        <f>_xlfn.XLOOKUP(A1100,'DataCleaning in Hospitalisation'!$A$2:$A$2344,'DataCleaning in Hospitalisation'!$E$2:$E$2344)</f>
        <v>24-Sep-1963</v>
      </c>
      <c r="M1100" s="29">
        <f>_xlfn.XLOOKUP(A1100,'DataCleaning in Hospitalisation'!$A$2:$A$2344,'DataCleaning in Hospitalisation'!$H$2:$H$2344)</f>
        <v>10308.040000000001</v>
      </c>
      <c r="N1100" t="str">
        <f>_xlfn.XLOOKUP(A1100,'DataCleaning in Hospitalisation'!$A$2:$A$2344,'DataCleaning in Hospitalisation'!$I$2:$I$2344)</f>
        <v>tier - 3</v>
      </c>
      <c r="O1100" t="str">
        <f>_xlfn.XLOOKUP(A1100,'DataCleaning in Hospitalisation'!$A$2:$A$2344,'DataCleaning in Hospitalisation'!$J$2:$J$2344)</f>
        <v>tier - 1</v>
      </c>
      <c r="P1100" t="str">
        <f>_xlfn.XLOOKUP(A1100,'DataCleaning in Hospitalisation'!$A$2:$A$2344,'DataCleaning in Hospitalisation'!$K$2:$K$2344)</f>
        <v>R1013</v>
      </c>
      <c r="Q1100">
        <f>_xlfn.XLOOKUP(A1100,'DataCleaning in Hospitalisation'!$A$2:$A$2344,'DataCleaning in Hospitalisation'!$F$2:$F$2344)</f>
        <v>60</v>
      </c>
      <c r="U1100" s="45" t="s">
        <v>2373</v>
      </c>
      <c r="V1100">
        <v>1</v>
      </c>
      <c r="X1100" s="4" t="s">
        <v>376</v>
      </c>
      <c r="Y1100" s="29">
        <v>3292.53</v>
      </c>
      <c r="AJ1100" s="4" t="s">
        <v>376</v>
      </c>
      <c r="AK1100" s="29">
        <v>3292.53</v>
      </c>
    </row>
    <row r="1101" spans="1:37" x14ac:dyDescent="0.3">
      <c r="A1101" t="s">
        <v>1266</v>
      </c>
      <c r="B1101" t="str">
        <f>_xlfn.XLOOKUP(A1101,'Customer Names'!$A$2:$A$2336,'Customer Names'!$C$2:$C$2336)</f>
        <v xml:space="preserve"> Mr.Scott</v>
      </c>
      <c r="C1101" s="34">
        <f>_xlfn.XLOOKUP(A1101,'Data Cleaning in Medical Examin'!$A$2:$A$2336,'Data Cleaning in Medical Examin'!$B$2:$B$2336)</f>
        <v>35.93</v>
      </c>
      <c r="D1101">
        <f>_xlfn.XLOOKUP(A1101,'Data Cleaning in Medical Examin'!$A$2:$A$2336,'Data Cleaning in Medical Examin'!$D$2:$D$2336)</f>
        <v>6.4</v>
      </c>
      <c r="E1101" t="str">
        <f>_xlfn.XLOOKUP(A1101,'Data Cleaning in Medical Examin'!$A$2:$A$2336,'Data Cleaning in Medical Examin'!$F$2:$F$2336)</f>
        <v>Yes</v>
      </c>
      <c r="F1101" t="str">
        <f>_xlfn.XLOOKUP(A1101,'Data Cleaning in Medical Examin'!$A$2:$A$2336,'Data Cleaning in Medical Examin'!$G$2:$G$2336)</f>
        <v>No</v>
      </c>
      <c r="G1101" t="str">
        <f>_xlfn.XLOOKUP(A1101,'Data Cleaning in Medical Examin'!$A$2:$A$2336,'Data Cleaning in Medical Examin'!$H$2:$H$2336)</f>
        <v>No</v>
      </c>
      <c r="H1101" s="4">
        <f>_xlfn.XLOOKUP(A1101,'Data Cleaning in Medical Examin'!$A$2:$A$2336,'Data Cleaning in Medical Examin'!$I$2:$I$2336)</f>
        <v>1</v>
      </c>
      <c r="I1101" t="str">
        <f>_xlfn.XLOOKUP(A1101,'Data Cleaning in Medical Examin'!$A$2:$A$2336,'Data Cleaning in Medical Examin'!$J$2:$J$2336)</f>
        <v>No</v>
      </c>
      <c r="J1101" t="str">
        <f>_xlfn.XLOOKUP(A1101,'Data Cleaning in Medical Examin'!$A$2:$A$2336,'Data Cleaning in Medical Examin'!$C$2:$C$2336)</f>
        <v>Obesity</v>
      </c>
      <c r="K1101" t="str">
        <f>_xlfn.XLOOKUP(A1101,'Data Cleaning in Medical Examin'!$A$2:$A$2336,'Data Cleaning in Medical Examin'!$E$2:$E$2336)</f>
        <v>Diabetes</v>
      </c>
      <c r="L1101" t="str">
        <f>_xlfn.XLOOKUP(A1101,'DataCleaning in Hospitalisation'!$A$2:$A$2344,'DataCleaning in Hospitalisation'!$E$2:$E$2344)</f>
        <v>14-Sep-1988</v>
      </c>
      <c r="M1101" s="29">
        <f>_xlfn.XLOOKUP(A1101,'DataCleaning in Hospitalisation'!$A$2:$A$2344,'DataCleaning in Hospitalisation'!$H$2:$H$2344)</f>
        <v>10276.99</v>
      </c>
      <c r="N1101" t="str">
        <f>_xlfn.XLOOKUP(A1101,'DataCleaning in Hospitalisation'!$A$2:$A$2344,'DataCleaning in Hospitalisation'!$I$2:$I$2344)</f>
        <v>tier - 3</v>
      </c>
      <c r="O1101" t="str">
        <f>_xlfn.XLOOKUP(A1101,'DataCleaning in Hospitalisation'!$A$2:$A$2344,'DataCleaning in Hospitalisation'!$J$2:$J$2344)</f>
        <v>tier - 1</v>
      </c>
      <c r="P1101" t="str">
        <f>_xlfn.XLOOKUP(A1101,'DataCleaning in Hospitalisation'!$A$2:$A$2344,'DataCleaning in Hospitalisation'!$K$2:$K$2344)</f>
        <v>R1021</v>
      </c>
      <c r="Q1101">
        <f>_xlfn.XLOOKUP(A1101,'DataCleaning in Hospitalisation'!$A$2:$A$2344,'DataCleaning in Hospitalisation'!$F$2:$F$2344)</f>
        <v>35</v>
      </c>
      <c r="U1101" s="4" t="s">
        <v>1203</v>
      </c>
      <c r="V1101">
        <v>1</v>
      </c>
      <c r="X1101" s="4" t="s">
        <v>375</v>
      </c>
      <c r="Y1101" s="29">
        <v>3280.22</v>
      </c>
      <c r="AJ1101" s="4" t="s">
        <v>375</v>
      </c>
      <c r="AK1101" s="29">
        <v>3280.22</v>
      </c>
    </row>
    <row r="1102" spans="1:37" x14ac:dyDescent="0.3">
      <c r="A1102" t="s">
        <v>1265</v>
      </c>
      <c r="B1102" t="str">
        <f>_xlfn.XLOOKUP(A1102,'Customer Names'!$A$2:$A$2336,'Customer Names'!$C$2:$C$2336)</f>
        <v xml:space="preserve"> Mrs.Lauren</v>
      </c>
      <c r="C1102" s="34">
        <f>_xlfn.XLOOKUP(A1102,'Data Cleaning in Medical Examin'!$A$2:$A$2336,'Data Cleaning in Medical Examin'!$B$2:$B$2336)</f>
        <v>26.11</v>
      </c>
      <c r="D1102">
        <f>_xlfn.XLOOKUP(A1102,'Data Cleaning in Medical Examin'!$A$2:$A$2336,'Data Cleaning in Medical Examin'!$D$2:$D$2336)</f>
        <v>6.8</v>
      </c>
      <c r="E1102" t="str">
        <f>_xlfn.XLOOKUP(A1102,'Data Cleaning in Medical Examin'!$A$2:$A$2336,'Data Cleaning in Medical Examin'!$F$2:$F$2336)</f>
        <v>Yes</v>
      </c>
      <c r="F1102" t="str">
        <f>_xlfn.XLOOKUP(A1102,'Data Cleaning in Medical Examin'!$A$2:$A$2336,'Data Cleaning in Medical Examin'!$G$2:$G$2336)</f>
        <v>No</v>
      </c>
      <c r="G1102" t="str">
        <f>_xlfn.XLOOKUP(A1102,'Data Cleaning in Medical Examin'!$A$2:$A$2336,'Data Cleaning in Medical Examin'!$H$2:$H$2336)</f>
        <v>No</v>
      </c>
      <c r="H1102" s="4">
        <f>_xlfn.XLOOKUP(A1102,'Data Cleaning in Medical Examin'!$A$2:$A$2336,'Data Cleaning in Medical Examin'!$I$2:$I$2336)</f>
        <v>2</v>
      </c>
      <c r="I1102" t="str">
        <f>_xlfn.XLOOKUP(A1102,'Data Cleaning in Medical Examin'!$A$2:$A$2336,'Data Cleaning in Medical Examin'!$J$2:$J$2336)</f>
        <v>No</v>
      </c>
      <c r="J1102" t="str">
        <f>_xlfn.XLOOKUP(A1102,'Data Cleaning in Medical Examin'!$A$2:$A$2336,'Data Cleaning in Medical Examin'!$C$2:$C$2336)</f>
        <v>Over Weight</v>
      </c>
      <c r="K1102" t="str">
        <f>_xlfn.XLOOKUP(A1102,'Data Cleaning in Medical Examin'!$A$2:$A$2336,'Data Cleaning in Medical Examin'!$E$2:$E$2336)</f>
        <v>Diabetes</v>
      </c>
      <c r="L1102" t="str">
        <f>_xlfn.XLOOKUP(A1102,'DataCleaning in Hospitalisation'!$A$2:$A$2344,'DataCleaning in Hospitalisation'!$E$2:$E$2344)</f>
        <v>21-Jun-1970</v>
      </c>
      <c r="M1102" s="29">
        <f>_xlfn.XLOOKUP(A1102,'DataCleaning in Hospitalisation'!$A$2:$A$2344,'DataCleaning in Hospitalisation'!$H$2:$H$2344)</f>
        <v>10274.33</v>
      </c>
      <c r="N1102" t="str">
        <f>_xlfn.XLOOKUP(A1102,'DataCleaning in Hospitalisation'!$A$2:$A$2344,'DataCleaning in Hospitalisation'!$I$2:$I$2344)</f>
        <v>tier - 3</v>
      </c>
      <c r="O1102" t="str">
        <f>_xlfn.XLOOKUP(A1102,'DataCleaning in Hospitalisation'!$A$2:$A$2344,'DataCleaning in Hospitalisation'!$J$2:$J$2344)</f>
        <v>tier - 1</v>
      </c>
      <c r="P1102" t="str">
        <f>_xlfn.XLOOKUP(A1102,'DataCleaning in Hospitalisation'!$A$2:$A$2344,'DataCleaning in Hospitalisation'!$K$2:$K$2344)</f>
        <v>R1024</v>
      </c>
      <c r="Q1102">
        <f>_xlfn.XLOOKUP(A1102,'DataCleaning in Hospitalisation'!$A$2:$A$2344,'DataCleaning in Hospitalisation'!$F$2:$F$2344)</f>
        <v>53</v>
      </c>
      <c r="U1102" s="38" t="s">
        <v>6</v>
      </c>
      <c r="V1102">
        <v>1</v>
      </c>
      <c r="X1102" s="4" t="s">
        <v>374</v>
      </c>
      <c r="Y1102" s="29">
        <v>3279.87</v>
      </c>
      <c r="AJ1102" s="4" t="s">
        <v>374</v>
      </c>
      <c r="AK1102" s="29">
        <v>3279.87</v>
      </c>
    </row>
    <row r="1103" spans="1:37" x14ac:dyDescent="0.3">
      <c r="A1103" t="s">
        <v>1264</v>
      </c>
      <c r="B1103" t="str">
        <f>_xlfn.XLOOKUP(A1103,'Customer Names'!$A$2:$A$2336,'Customer Names'!$C$2:$C$2336)</f>
        <v xml:space="preserve"> Mr.Scott</v>
      </c>
      <c r="C1103" s="34">
        <f>_xlfn.XLOOKUP(A1103,'Data Cleaning in Medical Examin'!$A$2:$A$2336,'Data Cleaning in Medical Examin'!$B$2:$B$2336)</f>
        <v>32.299999999999997</v>
      </c>
      <c r="D1103">
        <f>_xlfn.XLOOKUP(A1103,'Data Cleaning in Medical Examin'!$A$2:$A$2336,'Data Cleaning in Medical Examin'!$D$2:$D$2336)</f>
        <v>9.48</v>
      </c>
      <c r="E1103" t="str">
        <f>_xlfn.XLOOKUP(A1103,'Data Cleaning in Medical Examin'!$A$2:$A$2336,'Data Cleaning in Medical Examin'!$F$2:$F$2336)</f>
        <v>No</v>
      </c>
      <c r="F1103" t="str">
        <f>_xlfn.XLOOKUP(A1103,'Data Cleaning in Medical Examin'!$A$2:$A$2336,'Data Cleaning in Medical Examin'!$G$2:$G$2336)</f>
        <v>No</v>
      </c>
      <c r="G1103" t="str">
        <f>_xlfn.XLOOKUP(A1103,'Data Cleaning in Medical Examin'!$A$2:$A$2336,'Data Cleaning in Medical Examin'!$H$2:$H$2336)</f>
        <v>No</v>
      </c>
      <c r="H1103" s="4">
        <f>_xlfn.XLOOKUP(A1103,'Data Cleaning in Medical Examin'!$A$2:$A$2336,'Data Cleaning in Medical Examin'!$I$2:$I$2336)</f>
        <v>2</v>
      </c>
      <c r="I1103" t="str">
        <f>_xlfn.XLOOKUP(A1103,'Data Cleaning in Medical Examin'!$A$2:$A$2336,'Data Cleaning in Medical Examin'!$J$2:$J$2336)</f>
        <v>No</v>
      </c>
      <c r="J1103" t="str">
        <f>_xlfn.XLOOKUP(A1103,'Data Cleaning in Medical Examin'!$A$2:$A$2336,'Data Cleaning in Medical Examin'!$C$2:$C$2336)</f>
        <v>Obesity</v>
      </c>
      <c r="K1103" t="str">
        <f>_xlfn.XLOOKUP(A1103,'Data Cleaning in Medical Examin'!$A$2:$A$2336,'Data Cleaning in Medical Examin'!$E$2:$E$2336)</f>
        <v>Diabetes</v>
      </c>
      <c r="L1103" t="str">
        <f>_xlfn.XLOOKUP(A1103,'DataCleaning in Hospitalisation'!$A$2:$A$2344,'DataCleaning in Hospitalisation'!$E$2:$E$2344)</f>
        <v>27-Nov-1973</v>
      </c>
      <c r="M1103" s="29">
        <f>_xlfn.XLOOKUP(A1103,'DataCleaning in Hospitalisation'!$A$2:$A$2344,'DataCleaning in Hospitalisation'!$H$2:$H$2344)</f>
        <v>10269.459999999999</v>
      </c>
      <c r="N1103" t="str">
        <f>_xlfn.XLOOKUP(A1103,'DataCleaning in Hospitalisation'!$A$2:$A$2344,'DataCleaning in Hospitalisation'!$I$2:$I$2344)</f>
        <v>tier - 3</v>
      </c>
      <c r="O1103" t="str">
        <f>_xlfn.XLOOKUP(A1103,'DataCleaning in Hospitalisation'!$A$2:$A$2344,'DataCleaning in Hospitalisation'!$J$2:$J$2344)</f>
        <v>tier - 3</v>
      </c>
      <c r="P1103" t="str">
        <f>_xlfn.XLOOKUP(A1103,'DataCleaning in Hospitalisation'!$A$2:$A$2344,'DataCleaning in Hospitalisation'!$K$2:$K$2344)</f>
        <v>R1012</v>
      </c>
      <c r="Q1103">
        <f>_xlfn.XLOOKUP(A1103,'DataCleaning in Hospitalisation'!$A$2:$A$2344,'DataCleaning in Hospitalisation'!$F$2:$F$2344)</f>
        <v>50</v>
      </c>
      <c r="U1103" s="42" t="s">
        <v>2413</v>
      </c>
      <c r="V1103">
        <v>1</v>
      </c>
      <c r="X1103" s="4" t="s">
        <v>2169</v>
      </c>
      <c r="Y1103" s="29">
        <v>36085.22</v>
      </c>
      <c r="AJ1103" s="4" t="s">
        <v>2169</v>
      </c>
      <c r="AK1103" s="29">
        <v>36085.22</v>
      </c>
    </row>
    <row r="1104" spans="1:37" x14ac:dyDescent="0.3">
      <c r="A1104" t="s">
        <v>1263</v>
      </c>
      <c r="B1104" t="str">
        <f>_xlfn.XLOOKUP(A1104,'Customer Names'!$A$2:$A$2336,'Customer Names'!$C$2:$C$2336)</f>
        <v xml:space="preserve"> Mr.Brian</v>
      </c>
      <c r="C1104" s="34">
        <f>_xlfn.XLOOKUP(A1104,'Data Cleaning in Medical Examin'!$A$2:$A$2336,'Data Cleaning in Medical Examin'!$B$2:$B$2336)</f>
        <v>28.69</v>
      </c>
      <c r="D1104">
        <f>_xlfn.XLOOKUP(A1104,'Data Cleaning in Medical Examin'!$A$2:$A$2336,'Data Cleaning in Medical Examin'!$D$2:$D$2336)</f>
        <v>7.45</v>
      </c>
      <c r="E1104" t="str">
        <f>_xlfn.XLOOKUP(A1104,'Data Cleaning in Medical Examin'!$A$2:$A$2336,'Data Cleaning in Medical Examin'!$F$2:$F$2336)</f>
        <v>No</v>
      </c>
      <c r="F1104" t="str">
        <f>_xlfn.XLOOKUP(A1104,'Data Cleaning in Medical Examin'!$A$2:$A$2336,'Data Cleaning in Medical Examin'!$G$2:$G$2336)</f>
        <v>No</v>
      </c>
      <c r="G1104" t="str">
        <f>_xlfn.XLOOKUP(A1104,'Data Cleaning in Medical Examin'!$A$2:$A$2336,'Data Cleaning in Medical Examin'!$H$2:$H$2336)</f>
        <v>No</v>
      </c>
      <c r="H1104" s="4">
        <f>_xlfn.XLOOKUP(A1104,'Data Cleaning in Medical Examin'!$A$2:$A$2336,'Data Cleaning in Medical Examin'!$I$2:$I$2336)</f>
        <v>2</v>
      </c>
      <c r="I1104" t="str">
        <f>_xlfn.XLOOKUP(A1104,'Data Cleaning in Medical Examin'!$A$2:$A$2336,'Data Cleaning in Medical Examin'!$J$2:$J$2336)</f>
        <v>No</v>
      </c>
      <c r="J1104" t="str">
        <f>_xlfn.XLOOKUP(A1104,'Data Cleaning in Medical Examin'!$A$2:$A$2336,'Data Cleaning in Medical Examin'!$C$2:$C$2336)</f>
        <v>Over Weight</v>
      </c>
      <c r="K1104" t="str">
        <f>_xlfn.XLOOKUP(A1104,'Data Cleaning in Medical Examin'!$A$2:$A$2336,'Data Cleaning in Medical Examin'!$E$2:$E$2336)</f>
        <v>Diabetes</v>
      </c>
      <c r="L1104" t="str">
        <f>_xlfn.XLOOKUP(A1104,'DataCleaning in Hospitalisation'!$A$2:$A$2344,'DataCleaning in Hospitalisation'!$E$2:$E$2344)</f>
        <v>5-Sep-1973</v>
      </c>
      <c r="M1104" s="29">
        <f>_xlfn.XLOOKUP(A1104,'DataCleaning in Hospitalisation'!$A$2:$A$2344,'DataCleaning in Hospitalisation'!$H$2:$H$2344)</f>
        <v>10264.44</v>
      </c>
      <c r="N1104" t="str">
        <f>_xlfn.XLOOKUP(A1104,'DataCleaning in Hospitalisation'!$A$2:$A$2344,'DataCleaning in Hospitalisation'!$I$2:$I$2344)</f>
        <v>tier - 3</v>
      </c>
      <c r="O1104" t="str">
        <f>_xlfn.XLOOKUP(A1104,'DataCleaning in Hospitalisation'!$A$2:$A$2344,'DataCleaning in Hospitalisation'!$J$2:$J$2344)</f>
        <v>tier - 2</v>
      </c>
      <c r="P1104" t="str">
        <f>_xlfn.XLOOKUP(A1104,'DataCleaning in Hospitalisation'!$A$2:$A$2344,'DataCleaning in Hospitalisation'!$K$2:$K$2344)</f>
        <v>R1012</v>
      </c>
      <c r="Q1104">
        <f>_xlfn.XLOOKUP(A1104,'DataCleaning in Hospitalisation'!$A$2:$A$2344,'DataCleaning in Hospitalisation'!$F$2:$F$2344)</f>
        <v>50</v>
      </c>
      <c r="U1104" s="43" t="s">
        <v>6</v>
      </c>
      <c r="V1104">
        <v>1</v>
      </c>
      <c r="X1104" s="4" t="s">
        <v>373</v>
      </c>
      <c r="Y1104" s="29">
        <v>3277.16</v>
      </c>
      <c r="AJ1104" s="4" t="s">
        <v>373</v>
      </c>
      <c r="AK1104" s="29">
        <v>3277.16</v>
      </c>
    </row>
    <row r="1105" spans="1:37" x14ac:dyDescent="0.3">
      <c r="A1105" t="s">
        <v>1262</v>
      </c>
      <c r="B1105" t="str">
        <f>_xlfn.XLOOKUP(A1105,'Customer Names'!$A$2:$A$2336,'Customer Names'!$C$2:$C$2336)</f>
        <v xml:space="preserve"> Ms.Kaitlin</v>
      </c>
      <c r="C1105" s="34">
        <f>_xlfn.XLOOKUP(A1105,'Data Cleaning in Medical Examin'!$A$2:$A$2336,'Data Cleaning in Medical Examin'!$B$2:$B$2336)</f>
        <v>31.28</v>
      </c>
      <c r="D1105">
        <f>_xlfn.XLOOKUP(A1105,'Data Cleaning in Medical Examin'!$A$2:$A$2336,'Data Cleaning in Medical Examin'!$D$2:$D$2336)</f>
        <v>6.94</v>
      </c>
      <c r="E1105" t="str">
        <f>_xlfn.XLOOKUP(A1105,'Data Cleaning in Medical Examin'!$A$2:$A$2336,'Data Cleaning in Medical Examin'!$F$2:$F$2336)</f>
        <v>Yes</v>
      </c>
      <c r="F1105" t="str">
        <f>_xlfn.XLOOKUP(A1105,'Data Cleaning in Medical Examin'!$A$2:$A$2336,'Data Cleaning in Medical Examin'!$G$2:$G$2336)</f>
        <v>No</v>
      </c>
      <c r="G1105" t="str">
        <f>_xlfn.XLOOKUP(A1105,'Data Cleaning in Medical Examin'!$A$2:$A$2336,'Data Cleaning in Medical Examin'!$H$2:$H$2336)</f>
        <v>No</v>
      </c>
      <c r="H1105" s="4">
        <f>_xlfn.XLOOKUP(A1105,'Data Cleaning in Medical Examin'!$A$2:$A$2336,'Data Cleaning in Medical Examin'!$I$2:$I$2336)</f>
        <v>1</v>
      </c>
      <c r="I1105" t="str">
        <f>_xlfn.XLOOKUP(A1105,'Data Cleaning in Medical Examin'!$A$2:$A$2336,'Data Cleaning in Medical Examin'!$J$2:$J$2336)</f>
        <v>No</v>
      </c>
      <c r="J1105" t="str">
        <f>_xlfn.XLOOKUP(A1105,'Data Cleaning in Medical Examin'!$A$2:$A$2336,'Data Cleaning in Medical Examin'!$C$2:$C$2336)</f>
        <v>Obesity</v>
      </c>
      <c r="K1105" t="str">
        <f>_xlfn.XLOOKUP(A1105,'Data Cleaning in Medical Examin'!$A$2:$A$2336,'Data Cleaning in Medical Examin'!$E$2:$E$2336)</f>
        <v>Diabetes</v>
      </c>
      <c r="L1105" t="str">
        <f>_xlfn.XLOOKUP(A1105,'DataCleaning in Hospitalisation'!$A$2:$A$2344,'DataCleaning in Hospitalisation'!$E$2:$E$2344)</f>
        <v>15-Aug-1975</v>
      </c>
      <c r="M1105" s="29">
        <f>_xlfn.XLOOKUP(A1105,'DataCleaning in Hospitalisation'!$A$2:$A$2344,'DataCleaning in Hospitalisation'!$H$2:$H$2344)</f>
        <v>10259.129999999999</v>
      </c>
      <c r="N1105" t="str">
        <f>_xlfn.XLOOKUP(A1105,'DataCleaning in Hospitalisation'!$A$2:$A$2344,'DataCleaning in Hospitalisation'!$I$2:$I$2344)</f>
        <v>tier - 3</v>
      </c>
      <c r="O1105" t="str">
        <f>_xlfn.XLOOKUP(A1105,'DataCleaning in Hospitalisation'!$A$2:$A$2344,'DataCleaning in Hospitalisation'!$J$2:$J$2344)</f>
        <v>tier - 2</v>
      </c>
      <c r="P1105" t="str">
        <f>_xlfn.XLOOKUP(A1105,'DataCleaning in Hospitalisation'!$A$2:$A$2344,'DataCleaning in Hospitalisation'!$K$2:$K$2344)</f>
        <v>R1011</v>
      </c>
      <c r="Q1105">
        <f>_xlfn.XLOOKUP(A1105,'DataCleaning in Hospitalisation'!$A$2:$A$2344,'DataCleaning in Hospitalisation'!$F$2:$F$2344)</f>
        <v>48</v>
      </c>
      <c r="U1105" s="44" t="s">
        <v>2372</v>
      </c>
      <c r="V1105">
        <v>1</v>
      </c>
      <c r="X1105" s="4" t="s">
        <v>372</v>
      </c>
      <c r="Y1105" s="29">
        <v>3268.85</v>
      </c>
      <c r="AJ1105" s="4" t="s">
        <v>372</v>
      </c>
      <c r="AK1105" s="29">
        <v>3268.85</v>
      </c>
    </row>
    <row r="1106" spans="1:37" x14ac:dyDescent="0.3">
      <c r="A1106" t="s">
        <v>1261</v>
      </c>
      <c r="B1106" t="str">
        <f>_xlfn.XLOOKUP(A1106,'Customer Names'!$A$2:$A$2336,'Customer Names'!$C$2:$C$2336)</f>
        <v xml:space="preserve"> Mr.Mohammad</v>
      </c>
      <c r="C1106" s="34">
        <f>_xlfn.XLOOKUP(A1106,'Data Cleaning in Medical Examin'!$A$2:$A$2336,'Data Cleaning in Medical Examin'!$B$2:$B$2336)</f>
        <v>30.21</v>
      </c>
      <c r="D1106">
        <f>_xlfn.XLOOKUP(A1106,'Data Cleaning in Medical Examin'!$A$2:$A$2336,'Data Cleaning in Medical Examin'!$D$2:$D$2336)</f>
        <v>7.83</v>
      </c>
      <c r="E1106" t="str">
        <f>_xlfn.XLOOKUP(A1106,'Data Cleaning in Medical Examin'!$A$2:$A$2336,'Data Cleaning in Medical Examin'!$F$2:$F$2336)</f>
        <v>No</v>
      </c>
      <c r="F1106" t="str">
        <f>_xlfn.XLOOKUP(A1106,'Data Cleaning in Medical Examin'!$A$2:$A$2336,'Data Cleaning in Medical Examin'!$G$2:$G$2336)</f>
        <v>No</v>
      </c>
      <c r="G1106" t="str">
        <f>_xlfn.XLOOKUP(A1106,'Data Cleaning in Medical Examin'!$A$2:$A$2336,'Data Cleaning in Medical Examin'!$H$2:$H$2336)</f>
        <v>No</v>
      </c>
      <c r="H1106" s="4">
        <f>_xlfn.XLOOKUP(A1106,'Data Cleaning in Medical Examin'!$A$2:$A$2336,'Data Cleaning in Medical Examin'!$I$2:$I$2336)</f>
        <v>0</v>
      </c>
      <c r="I1106" t="str">
        <f>_xlfn.XLOOKUP(A1106,'Data Cleaning in Medical Examin'!$A$2:$A$2336,'Data Cleaning in Medical Examin'!$J$2:$J$2336)</f>
        <v>No</v>
      </c>
      <c r="J1106" t="str">
        <f>_xlfn.XLOOKUP(A1106,'Data Cleaning in Medical Examin'!$A$2:$A$2336,'Data Cleaning in Medical Examin'!$C$2:$C$2336)</f>
        <v>Obesity</v>
      </c>
      <c r="K1106" t="str">
        <f>_xlfn.XLOOKUP(A1106,'Data Cleaning in Medical Examin'!$A$2:$A$2336,'Data Cleaning in Medical Examin'!$E$2:$E$2336)</f>
        <v>Diabetes</v>
      </c>
      <c r="L1106" t="str">
        <f>_xlfn.XLOOKUP(A1106,'DataCleaning in Hospitalisation'!$A$2:$A$2344,'DataCleaning in Hospitalisation'!$E$2:$E$2344)</f>
        <v>23-Sep-1968</v>
      </c>
      <c r="M1106" s="29">
        <f>_xlfn.XLOOKUP(A1106,'DataCleaning in Hospitalisation'!$A$2:$A$2344,'DataCleaning in Hospitalisation'!$H$2:$H$2344)</f>
        <v>10231.5</v>
      </c>
      <c r="N1106" t="str">
        <f>_xlfn.XLOOKUP(A1106,'DataCleaning in Hospitalisation'!$A$2:$A$2344,'DataCleaning in Hospitalisation'!$I$2:$I$2344)</f>
        <v>tier - 3</v>
      </c>
      <c r="O1106" t="str">
        <f>_xlfn.XLOOKUP(A1106,'DataCleaning in Hospitalisation'!$A$2:$A$2344,'DataCleaning in Hospitalisation'!$J$2:$J$2344)</f>
        <v>tier - 1</v>
      </c>
      <c r="P1106" t="str">
        <f>_xlfn.XLOOKUP(A1106,'DataCleaning in Hospitalisation'!$A$2:$A$2344,'DataCleaning in Hospitalisation'!$K$2:$K$2344)</f>
        <v>R1012</v>
      </c>
      <c r="Q1106">
        <f>_xlfn.XLOOKUP(A1106,'DataCleaning in Hospitalisation'!$A$2:$A$2344,'DataCleaning in Hospitalisation'!$F$2:$F$2344)</f>
        <v>55</v>
      </c>
      <c r="U1106" s="45" t="s">
        <v>2373</v>
      </c>
      <c r="V1106">
        <v>1</v>
      </c>
      <c r="X1106" s="4" t="s">
        <v>371</v>
      </c>
      <c r="Y1106" s="29">
        <v>3260.2</v>
      </c>
      <c r="AJ1106" s="4" t="s">
        <v>371</v>
      </c>
      <c r="AK1106" s="29">
        <v>3260.2</v>
      </c>
    </row>
    <row r="1107" spans="1:37" x14ac:dyDescent="0.3">
      <c r="A1107" t="s">
        <v>1260</v>
      </c>
      <c r="B1107" t="str">
        <f>_xlfn.XLOOKUP(A1107,'Customer Names'!$A$2:$A$2336,'Customer Names'!$C$2:$C$2336)</f>
        <v xml:space="preserve"> Mr.Charlie</v>
      </c>
      <c r="C1107" s="34">
        <f>_xlfn.XLOOKUP(A1107,'Data Cleaning in Medical Examin'!$A$2:$A$2336,'Data Cleaning in Medical Examin'!$B$2:$B$2336)</f>
        <v>38.28</v>
      </c>
      <c r="D1107">
        <f>_xlfn.XLOOKUP(A1107,'Data Cleaning in Medical Examin'!$A$2:$A$2336,'Data Cleaning in Medical Examin'!$D$2:$D$2336)</f>
        <v>10.17</v>
      </c>
      <c r="E1107" t="str">
        <f>_xlfn.XLOOKUP(A1107,'Data Cleaning in Medical Examin'!$A$2:$A$2336,'Data Cleaning in Medical Examin'!$F$2:$F$2336)</f>
        <v>Yes</v>
      </c>
      <c r="F1107" t="str">
        <f>_xlfn.XLOOKUP(A1107,'Data Cleaning in Medical Examin'!$A$2:$A$2336,'Data Cleaning in Medical Examin'!$G$2:$G$2336)</f>
        <v>No</v>
      </c>
      <c r="G1107" t="str">
        <f>_xlfn.XLOOKUP(A1107,'Data Cleaning in Medical Examin'!$A$2:$A$2336,'Data Cleaning in Medical Examin'!$H$2:$H$2336)</f>
        <v>No</v>
      </c>
      <c r="H1107" s="4">
        <f>_xlfn.XLOOKUP(A1107,'Data Cleaning in Medical Examin'!$A$2:$A$2336,'Data Cleaning in Medical Examin'!$I$2:$I$2336)</f>
        <v>0</v>
      </c>
      <c r="I1107" t="str">
        <f>_xlfn.XLOOKUP(A1107,'Data Cleaning in Medical Examin'!$A$2:$A$2336,'Data Cleaning in Medical Examin'!$J$2:$J$2336)</f>
        <v>No</v>
      </c>
      <c r="J1107" t="str">
        <f>_xlfn.XLOOKUP(A1107,'Data Cleaning in Medical Examin'!$A$2:$A$2336,'Data Cleaning in Medical Examin'!$C$2:$C$2336)</f>
        <v>Obesity</v>
      </c>
      <c r="K1107" t="str">
        <f>_xlfn.XLOOKUP(A1107,'Data Cleaning in Medical Examin'!$A$2:$A$2336,'Data Cleaning in Medical Examin'!$E$2:$E$2336)</f>
        <v>Diabetes</v>
      </c>
      <c r="L1107" t="str">
        <f>_xlfn.XLOOKUP(A1107,'DataCleaning in Hospitalisation'!$A$2:$A$2344,'DataCleaning in Hospitalisation'!$E$2:$E$2344)</f>
        <v>28-Jun-1967</v>
      </c>
      <c r="M1107" s="29">
        <f>_xlfn.XLOOKUP(A1107,'DataCleaning in Hospitalisation'!$A$2:$A$2344,'DataCleaning in Hospitalisation'!$H$2:$H$2344)</f>
        <v>10226.280000000001</v>
      </c>
      <c r="N1107" t="str">
        <f>_xlfn.XLOOKUP(A1107,'DataCleaning in Hospitalisation'!$A$2:$A$2344,'DataCleaning in Hospitalisation'!$I$2:$I$2344)</f>
        <v>tier - 3</v>
      </c>
      <c r="O1107" t="str">
        <f>_xlfn.XLOOKUP(A1107,'DataCleaning in Hospitalisation'!$A$2:$A$2344,'DataCleaning in Hospitalisation'!$J$2:$J$2344)</f>
        <v>tier - 3</v>
      </c>
      <c r="P1107" t="str">
        <f>_xlfn.XLOOKUP(A1107,'DataCleaning in Hospitalisation'!$A$2:$A$2344,'DataCleaning in Hospitalisation'!$K$2:$K$2344)</f>
        <v>R1013</v>
      </c>
      <c r="Q1107">
        <f>_xlfn.XLOOKUP(A1107,'DataCleaning in Hospitalisation'!$A$2:$A$2344,'DataCleaning in Hospitalisation'!$F$2:$F$2344)</f>
        <v>56</v>
      </c>
      <c r="U1107" s="4" t="s">
        <v>1202</v>
      </c>
      <c r="V1107">
        <v>1</v>
      </c>
      <c r="X1107" s="4" t="s">
        <v>370</v>
      </c>
      <c r="Y1107" s="29">
        <v>3238.44</v>
      </c>
      <c r="AJ1107" s="4" t="s">
        <v>370</v>
      </c>
      <c r="AK1107" s="29">
        <v>3238.44</v>
      </c>
    </row>
    <row r="1108" spans="1:37" x14ac:dyDescent="0.3">
      <c r="A1108" t="s">
        <v>1259</v>
      </c>
      <c r="B1108" t="str">
        <f>_xlfn.XLOOKUP(A1108,'Customer Names'!$A$2:$A$2336,'Customer Names'!$C$2:$C$2336)</f>
        <v xml:space="preserve"> Mr.Brent</v>
      </c>
      <c r="C1108" s="34">
        <f>_xlfn.XLOOKUP(A1108,'Data Cleaning in Medical Examin'!$A$2:$A$2336,'Data Cleaning in Medical Examin'!$B$2:$B$2336)</f>
        <v>29.9</v>
      </c>
      <c r="D1108">
        <f>_xlfn.XLOOKUP(A1108,'Data Cleaning in Medical Examin'!$A$2:$A$2336,'Data Cleaning in Medical Examin'!$D$2:$D$2336)</f>
        <v>8.9600000000000009</v>
      </c>
      <c r="E1108" t="str">
        <f>_xlfn.XLOOKUP(A1108,'Data Cleaning in Medical Examin'!$A$2:$A$2336,'Data Cleaning in Medical Examin'!$F$2:$F$2336)</f>
        <v>Yes</v>
      </c>
      <c r="F1108" t="str">
        <f>_xlfn.XLOOKUP(A1108,'Data Cleaning in Medical Examin'!$A$2:$A$2336,'Data Cleaning in Medical Examin'!$G$2:$G$2336)</f>
        <v>No</v>
      </c>
      <c r="G1108" t="str">
        <f>_xlfn.XLOOKUP(A1108,'Data Cleaning in Medical Examin'!$A$2:$A$2336,'Data Cleaning in Medical Examin'!$H$2:$H$2336)</f>
        <v>No</v>
      </c>
      <c r="H1108" s="4">
        <f>_xlfn.XLOOKUP(A1108,'Data Cleaning in Medical Examin'!$A$2:$A$2336,'Data Cleaning in Medical Examin'!$I$2:$I$2336)</f>
        <v>0</v>
      </c>
      <c r="I1108" t="str">
        <f>_xlfn.XLOOKUP(A1108,'Data Cleaning in Medical Examin'!$A$2:$A$2336,'Data Cleaning in Medical Examin'!$J$2:$J$2336)</f>
        <v>No</v>
      </c>
      <c r="J1108" t="str">
        <f>_xlfn.XLOOKUP(A1108,'Data Cleaning in Medical Examin'!$A$2:$A$2336,'Data Cleaning in Medical Examin'!$C$2:$C$2336)</f>
        <v>Over Weight</v>
      </c>
      <c r="K1108" t="str">
        <f>_xlfn.XLOOKUP(A1108,'Data Cleaning in Medical Examin'!$A$2:$A$2336,'Data Cleaning in Medical Examin'!$E$2:$E$2336)</f>
        <v>Diabetes</v>
      </c>
      <c r="L1108" t="str">
        <f>_xlfn.XLOOKUP(A1108,'DataCleaning in Hospitalisation'!$A$2:$A$2344,'DataCleaning in Hospitalisation'!$E$2:$E$2344)</f>
        <v>26-Sep-1967</v>
      </c>
      <c r="M1108" s="29">
        <f>_xlfn.XLOOKUP(A1108,'DataCleaning in Hospitalisation'!$A$2:$A$2344,'DataCleaning in Hospitalisation'!$H$2:$H$2344)</f>
        <v>10214.64</v>
      </c>
      <c r="N1108" t="str">
        <f>_xlfn.XLOOKUP(A1108,'DataCleaning in Hospitalisation'!$A$2:$A$2344,'DataCleaning in Hospitalisation'!$I$2:$I$2344)</f>
        <v>tier - 3</v>
      </c>
      <c r="O1108" t="str">
        <f>_xlfn.XLOOKUP(A1108,'DataCleaning in Hospitalisation'!$A$2:$A$2344,'DataCleaning in Hospitalisation'!$J$2:$J$2344)</f>
        <v>tier - 2</v>
      </c>
      <c r="P1108" t="str">
        <f>_xlfn.XLOOKUP(A1108,'DataCleaning in Hospitalisation'!$A$2:$A$2344,'DataCleaning in Hospitalisation'!$K$2:$K$2344)</f>
        <v>R1011</v>
      </c>
      <c r="Q1108">
        <f>_xlfn.XLOOKUP(A1108,'DataCleaning in Hospitalisation'!$A$2:$A$2344,'DataCleaning in Hospitalisation'!$F$2:$F$2344)</f>
        <v>56</v>
      </c>
      <c r="U1108" s="38" t="s">
        <v>6</v>
      </c>
      <c r="V1108">
        <v>1</v>
      </c>
      <c r="X1108" s="4" t="s">
        <v>369</v>
      </c>
      <c r="Y1108" s="29">
        <v>3227.12</v>
      </c>
      <c r="AJ1108" s="4" t="s">
        <v>369</v>
      </c>
      <c r="AK1108" s="29">
        <v>3227.12</v>
      </c>
    </row>
    <row r="1109" spans="1:37" x14ac:dyDescent="0.3">
      <c r="A1109" t="s">
        <v>1258</v>
      </c>
      <c r="B1109" t="str">
        <f>_xlfn.XLOOKUP(A1109,'Customer Names'!$A$2:$A$2336,'Customer Names'!$C$2:$C$2336)</f>
        <v xml:space="preserve"> Ms.Kelli</v>
      </c>
      <c r="C1109" s="34">
        <f>_xlfn.XLOOKUP(A1109,'Data Cleaning in Medical Examin'!$A$2:$A$2336,'Data Cleaning in Medical Examin'!$B$2:$B$2336)</f>
        <v>23.18</v>
      </c>
      <c r="D1109">
        <f>_xlfn.XLOOKUP(A1109,'Data Cleaning in Medical Examin'!$A$2:$A$2336,'Data Cleaning in Medical Examin'!$D$2:$D$2336)</f>
        <v>6.96</v>
      </c>
      <c r="E1109" t="str">
        <f>_xlfn.XLOOKUP(A1109,'Data Cleaning in Medical Examin'!$A$2:$A$2336,'Data Cleaning in Medical Examin'!$F$2:$F$2336)</f>
        <v>Yes</v>
      </c>
      <c r="F1109" t="str">
        <f>_xlfn.XLOOKUP(A1109,'Data Cleaning in Medical Examin'!$A$2:$A$2336,'Data Cleaning in Medical Examin'!$G$2:$G$2336)</f>
        <v>No</v>
      </c>
      <c r="G1109" t="str">
        <f>_xlfn.XLOOKUP(A1109,'Data Cleaning in Medical Examin'!$A$2:$A$2336,'Data Cleaning in Medical Examin'!$H$2:$H$2336)</f>
        <v>No</v>
      </c>
      <c r="H1109" s="4">
        <f>_xlfn.XLOOKUP(A1109,'Data Cleaning in Medical Examin'!$A$2:$A$2336,'Data Cleaning in Medical Examin'!$I$2:$I$2336)</f>
        <v>2</v>
      </c>
      <c r="I1109" t="str">
        <f>_xlfn.XLOOKUP(A1109,'Data Cleaning in Medical Examin'!$A$2:$A$2336,'Data Cleaning in Medical Examin'!$J$2:$J$2336)</f>
        <v>No</v>
      </c>
      <c r="J1109" t="str">
        <f>_xlfn.XLOOKUP(A1109,'Data Cleaning in Medical Examin'!$A$2:$A$2336,'Data Cleaning in Medical Examin'!$C$2:$C$2336)</f>
        <v>Normal Weight</v>
      </c>
      <c r="K1109" t="str">
        <f>_xlfn.XLOOKUP(A1109,'Data Cleaning in Medical Examin'!$A$2:$A$2336,'Data Cleaning in Medical Examin'!$E$2:$E$2336)</f>
        <v>Diabetes</v>
      </c>
      <c r="L1109" t="str">
        <f>_xlfn.XLOOKUP(A1109,'DataCleaning in Hospitalisation'!$A$2:$A$2344,'DataCleaning in Hospitalisation'!$E$2:$E$2344)</f>
        <v>24-Dec-1970</v>
      </c>
      <c r="M1109" s="29">
        <f>_xlfn.XLOOKUP(A1109,'DataCleaning in Hospitalisation'!$A$2:$A$2344,'DataCleaning in Hospitalisation'!$H$2:$H$2344)</f>
        <v>10197.77</v>
      </c>
      <c r="N1109" t="str">
        <f>_xlfn.XLOOKUP(A1109,'DataCleaning in Hospitalisation'!$A$2:$A$2344,'DataCleaning in Hospitalisation'!$I$2:$I$2344)</f>
        <v>tier - 3</v>
      </c>
      <c r="O1109" t="str">
        <f>_xlfn.XLOOKUP(A1109,'DataCleaning in Hospitalisation'!$A$2:$A$2344,'DataCleaning in Hospitalisation'!$J$2:$J$2344)</f>
        <v>tier - 1</v>
      </c>
      <c r="P1109" t="str">
        <f>_xlfn.XLOOKUP(A1109,'DataCleaning in Hospitalisation'!$A$2:$A$2344,'DataCleaning in Hospitalisation'!$K$2:$K$2344)</f>
        <v>R1024</v>
      </c>
      <c r="Q1109">
        <f>_xlfn.XLOOKUP(A1109,'DataCleaning in Hospitalisation'!$A$2:$A$2344,'DataCleaning in Hospitalisation'!$F$2:$F$2344)</f>
        <v>53</v>
      </c>
      <c r="U1109" s="42" t="s">
        <v>2412</v>
      </c>
      <c r="V1109">
        <v>1</v>
      </c>
      <c r="X1109" s="4" t="s">
        <v>368</v>
      </c>
      <c r="Y1109" s="29">
        <v>3213.62</v>
      </c>
      <c r="AJ1109" s="4" t="s">
        <v>368</v>
      </c>
      <c r="AK1109" s="29">
        <v>3213.62</v>
      </c>
    </row>
    <row r="1110" spans="1:37" x14ac:dyDescent="0.3">
      <c r="A1110" t="s">
        <v>1257</v>
      </c>
      <c r="B1110" t="str">
        <f>_xlfn.XLOOKUP(A1110,'Customer Names'!$A$2:$A$2336,'Customer Names'!$C$2:$C$2336)</f>
        <v xml:space="preserve"> Mrs.Sheridan</v>
      </c>
      <c r="C1110" s="34">
        <f>_xlfn.XLOOKUP(A1110,'Data Cleaning in Medical Examin'!$A$2:$A$2336,'Data Cleaning in Medical Examin'!$B$2:$B$2336)</f>
        <v>33.020000000000003</v>
      </c>
      <c r="D1110">
        <f>_xlfn.XLOOKUP(A1110,'Data Cleaning in Medical Examin'!$A$2:$A$2336,'Data Cleaning in Medical Examin'!$D$2:$D$2336)</f>
        <v>5.07</v>
      </c>
      <c r="E1110" t="str">
        <f>_xlfn.XLOOKUP(A1110,'Data Cleaning in Medical Examin'!$A$2:$A$2336,'Data Cleaning in Medical Examin'!$F$2:$F$2336)</f>
        <v>Yes</v>
      </c>
      <c r="F1110" t="str">
        <f>_xlfn.XLOOKUP(A1110,'Data Cleaning in Medical Examin'!$A$2:$A$2336,'Data Cleaning in Medical Examin'!$G$2:$G$2336)</f>
        <v>No</v>
      </c>
      <c r="G1110" t="str">
        <f>_xlfn.XLOOKUP(A1110,'Data Cleaning in Medical Examin'!$A$2:$A$2336,'Data Cleaning in Medical Examin'!$H$2:$H$2336)</f>
        <v>No</v>
      </c>
      <c r="H1110" s="4">
        <f>_xlfn.XLOOKUP(A1110,'Data Cleaning in Medical Examin'!$A$2:$A$2336,'Data Cleaning in Medical Examin'!$I$2:$I$2336)</f>
        <v>0</v>
      </c>
      <c r="I1110" t="str">
        <f>_xlfn.XLOOKUP(A1110,'Data Cleaning in Medical Examin'!$A$2:$A$2336,'Data Cleaning in Medical Examin'!$J$2:$J$2336)</f>
        <v>No</v>
      </c>
      <c r="J1110" t="str">
        <f>_xlfn.XLOOKUP(A1110,'Data Cleaning in Medical Examin'!$A$2:$A$2336,'Data Cleaning in Medical Examin'!$C$2:$C$2336)</f>
        <v>Obesity</v>
      </c>
      <c r="K1110" t="str">
        <f>_xlfn.XLOOKUP(A1110,'Data Cleaning in Medical Examin'!$A$2:$A$2336,'Data Cleaning in Medical Examin'!$E$2:$E$2336)</f>
        <v>Normal</v>
      </c>
      <c r="L1110" t="str">
        <f>_xlfn.XLOOKUP(A1110,'DataCleaning in Hospitalisation'!$A$2:$A$2344,'DataCleaning in Hospitalisation'!$E$2:$E$2344)</f>
        <v>16-Oct-1985</v>
      </c>
      <c r="M1110" s="29">
        <f>_xlfn.XLOOKUP(A1110,'DataCleaning in Hospitalisation'!$A$2:$A$2344,'DataCleaning in Hospitalisation'!$H$2:$H$2344)</f>
        <v>10191.82</v>
      </c>
      <c r="N1110" t="str">
        <f>_xlfn.XLOOKUP(A1110,'DataCleaning in Hospitalisation'!$A$2:$A$2344,'DataCleaning in Hospitalisation'!$I$2:$I$2344)</f>
        <v>tier - 3</v>
      </c>
      <c r="O1110" t="str">
        <f>_xlfn.XLOOKUP(A1110,'DataCleaning in Hospitalisation'!$A$2:$A$2344,'DataCleaning in Hospitalisation'!$J$2:$J$2344)</f>
        <v>tier - 2</v>
      </c>
      <c r="P1110" t="str">
        <f>_xlfn.XLOOKUP(A1110,'DataCleaning in Hospitalisation'!$A$2:$A$2344,'DataCleaning in Hospitalisation'!$K$2:$K$2344)</f>
        <v>R1026</v>
      </c>
      <c r="Q1110">
        <f>_xlfn.XLOOKUP(A1110,'DataCleaning in Hospitalisation'!$A$2:$A$2344,'DataCleaning in Hospitalisation'!$F$2:$F$2344)</f>
        <v>38</v>
      </c>
      <c r="U1110" s="43" t="s">
        <v>11</v>
      </c>
      <c r="V1110">
        <v>1</v>
      </c>
      <c r="X1110" s="4" t="s">
        <v>367</v>
      </c>
      <c r="Y1110" s="29">
        <v>3208.79</v>
      </c>
      <c r="AJ1110" s="4" t="s">
        <v>367</v>
      </c>
      <c r="AK1110" s="29">
        <v>3208.79</v>
      </c>
    </row>
    <row r="1111" spans="1:37" x14ac:dyDescent="0.3">
      <c r="A1111" t="s">
        <v>1256</v>
      </c>
      <c r="B1111" t="str">
        <f>_xlfn.XLOOKUP(A1111,'Customer Names'!$A$2:$A$2336,'Customer Names'!$C$2:$C$2336)</f>
        <v xml:space="preserve"> Mrs.Sarah</v>
      </c>
      <c r="C1111" s="34">
        <f>_xlfn.XLOOKUP(A1111,'Data Cleaning in Medical Examin'!$A$2:$A$2336,'Data Cleaning in Medical Examin'!$B$2:$B$2336)</f>
        <v>27.29</v>
      </c>
      <c r="D1111">
        <f>_xlfn.XLOOKUP(A1111,'Data Cleaning in Medical Examin'!$A$2:$A$2336,'Data Cleaning in Medical Examin'!$D$2:$D$2336)</f>
        <v>5.85</v>
      </c>
      <c r="E1111" t="str">
        <f>_xlfn.XLOOKUP(A1111,'Data Cleaning in Medical Examin'!$A$2:$A$2336,'Data Cleaning in Medical Examin'!$F$2:$F$2336)</f>
        <v>No</v>
      </c>
      <c r="F1111" t="str">
        <f>_xlfn.XLOOKUP(A1111,'Data Cleaning in Medical Examin'!$A$2:$A$2336,'Data Cleaning in Medical Examin'!$G$2:$G$2336)</f>
        <v>No</v>
      </c>
      <c r="G1111" t="str">
        <f>_xlfn.XLOOKUP(A1111,'Data Cleaning in Medical Examin'!$A$2:$A$2336,'Data Cleaning in Medical Examin'!$H$2:$H$2336)</f>
        <v>No</v>
      </c>
      <c r="H1111" s="4">
        <f>_xlfn.XLOOKUP(A1111,'Data Cleaning in Medical Examin'!$A$2:$A$2336,'Data Cleaning in Medical Examin'!$I$2:$I$2336)</f>
        <v>2</v>
      </c>
      <c r="I1111" t="str">
        <f>_xlfn.XLOOKUP(A1111,'Data Cleaning in Medical Examin'!$A$2:$A$2336,'Data Cleaning in Medical Examin'!$J$2:$J$2336)</f>
        <v>No</v>
      </c>
      <c r="J1111" t="str">
        <f>_xlfn.XLOOKUP(A1111,'Data Cleaning in Medical Examin'!$A$2:$A$2336,'Data Cleaning in Medical Examin'!$C$2:$C$2336)</f>
        <v>Over Weight</v>
      </c>
      <c r="K1111" t="str">
        <f>_xlfn.XLOOKUP(A1111,'Data Cleaning in Medical Examin'!$A$2:$A$2336,'Data Cleaning in Medical Examin'!$E$2:$E$2336)</f>
        <v>Prediabetes</v>
      </c>
      <c r="L1111" t="str">
        <f>_xlfn.XLOOKUP(A1111,'DataCleaning in Hospitalisation'!$A$2:$A$2344,'DataCleaning in Hospitalisation'!$E$2:$E$2344)</f>
        <v>10-Jul-1972</v>
      </c>
      <c r="M1111" s="29">
        <f>_xlfn.XLOOKUP(A1111,'DataCleaning in Hospitalisation'!$A$2:$A$2344,'DataCleaning in Hospitalisation'!$H$2:$H$2344)</f>
        <v>10160.870000000001</v>
      </c>
      <c r="N1111" t="str">
        <f>_xlfn.XLOOKUP(A1111,'DataCleaning in Hospitalisation'!$A$2:$A$2344,'DataCleaning in Hospitalisation'!$I$2:$I$2344)</f>
        <v>tier - 3</v>
      </c>
      <c r="O1111" t="str">
        <f>_xlfn.XLOOKUP(A1111,'DataCleaning in Hospitalisation'!$A$2:$A$2344,'DataCleaning in Hospitalisation'!$J$2:$J$2344)</f>
        <v>tier - 3</v>
      </c>
      <c r="P1111" t="str">
        <f>_xlfn.XLOOKUP(A1111,'DataCleaning in Hospitalisation'!$A$2:$A$2344,'DataCleaning in Hospitalisation'!$K$2:$K$2344)</f>
        <v>R1025</v>
      </c>
      <c r="Q1111">
        <f>_xlfn.XLOOKUP(A1111,'DataCleaning in Hospitalisation'!$A$2:$A$2344,'DataCleaning in Hospitalisation'!$F$2:$F$2344)</f>
        <v>51</v>
      </c>
      <c r="U1111" s="44" t="s">
        <v>2372</v>
      </c>
      <c r="V1111">
        <v>1</v>
      </c>
      <c r="X1111" s="4" t="s">
        <v>366</v>
      </c>
      <c r="Y1111" s="29">
        <v>3206.49</v>
      </c>
      <c r="AJ1111" s="4" t="s">
        <v>366</v>
      </c>
      <c r="AK1111" s="29">
        <v>3206.49</v>
      </c>
    </row>
    <row r="1112" spans="1:37" x14ac:dyDescent="0.3">
      <c r="A1112" t="s">
        <v>1255</v>
      </c>
      <c r="B1112" t="str">
        <f>_xlfn.XLOOKUP(A1112,'Customer Names'!$A$2:$A$2336,'Customer Names'!$C$2:$C$2336)</f>
        <v xml:space="preserve"> Ms.Jennifer</v>
      </c>
      <c r="C1112" s="34">
        <f>_xlfn.XLOOKUP(A1112,'Data Cleaning in Medical Examin'!$A$2:$A$2336,'Data Cleaning in Medical Examin'!$B$2:$B$2336)</f>
        <v>23.18</v>
      </c>
      <c r="D1112">
        <f>_xlfn.XLOOKUP(A1112,'Data Cleaning in Medical Examin'!$A$2:$A$2336,'Data Cleaning in Medical Examin'!$D$2:$D$2336)</f>
        <v>10.56</v>
      </c>
      <c r="E1112" t="str">
        <f>_xlfn.XLOOKUP(A1112,'Data Cleaning in Medical Examin'!$A$2:$A$2336,'Data Cleaning in Medical Examin'!$F$2:$F$2336)</f>
        <v>No</v>
      </c>
      <c r="F1112" t="str">
        <f>_xlfn.XLOOKUP(A1112,'Data Cleaning in Medical Examin'!$A$2:$A$2336,'Data Cleaning in Medical Examin'!$G$2:$G$2336)</f>
        <v>No</v>
      </c>
      <c r="G1112" t="str">
        <f>_xlfn.XLOOKUP(A1112,'Data Cleaning in Medical Examin'!$A$2:$A$2336,'Data Cleaning in Medical Examin'!$H$2:$H$2336)</f>
        <v>No</v>
      </c>
      <c r="H1112" s="4">
        <f>_xlfn.XLOOKUP(A1112,'Data Cleaning in Medical Examin'!$A$2:$A$2336,'Data Cleaning in Medical Examin'!$I$2:$I$2336)</f>
        <v>2</v>
      </c>
      <c r="I1112" t="str">
        <f>_xlfn.XLOOKUP(A1112,'Data Cleaning in Medical Examin'!$A$2:$A$2336,'Data Cleaning in Medical Examin'!$J$2:$J$2336)</f>
        <v>No</v>
      </c>
      <c r="J1112" t="str">
        <f>_xlfn.XLOOKUP(A1112,'Data Cleaning in Medical Examin'!$A$2:$A$2336,'Data Cleaning in Medical Examin'!$C$2:$C$2336)</f>
        <v>Normal Weight</v>
      </c>
      <c r="K1112" t="str">
        <f>_xlfn.XLOOKUP(A1112,'Data Cleaning in Medical Examin'!$A$2:$A$2336,'Data Cleaning in Medical Examin'!$E$2:$E$2336)</f>
        <v>Diabetes</v>
      </c>
      <c r="L1112" t="str">
        <f>_xlfn.XLOOKUP(A1112,'DataCleaning in Hospitalisation'!$A$2:$A$2344,'DataCleaning in Hospitalisation'!$E$2:$E$2344)</f>
        <v>13-Oct-1973</v>
      </c>
      <c r="M1112" s="29">
        <f>_xlfn.XLOOKUP(A1112,'DataCleaning in Hospitalisation'!$A$2:$A$2344,'DataCleaning in Hospitalisation'!$H$2:$H$2344)</f>
        <v>10156.780000000001</v>
      </c>
      <c r="N1112" t="str">
        <f>_xlfn.XLOOKUP(A1112,'DataCleaning in Hospitalisation'!$A$2:$A$2344,'DataCleaning in Hospitalisation'!$I$2:$I$2344)</f>
        <v>tier - 3</v>
      </c>
      <c r="O1112" t="str">
        <f>_xlfn.XLOOKUP(A1112,'DataCleaning in Hospitalisation'!$A$2:$A$2344,'DataCleaning in Hospitalisation'!$J$2:$J$2344)</f>
        <v>tier - 2</v>
      </c>
      <c r="P1112" t="str">
        <f>_xlfn.XLOOKUP(A1112,'DataCleaning in Hospitalisation'!$A$2:$A$2344,'DataCleaning in Hospitalisation'!$K$2:$K$2344)</f>
        <v>R1012</v>
      </c>
      <c r="Q1112">
        <f>_xlfn.XLOOKUP(A1112,'DataCleaning in Hospitalisation'!$A$2:$A$2344,'DataCleaning in Hospitalisation'!$F$2:$F$2344)</f>
        <v>50</v>
      </c>
      <c r="U1112" s="45" t="s">
        <v>2373</v>
      </c>
      <c r="V1112">
        <v>1</v>
      </c>
      <c r="X1112" s="4" t="s">
        <v>365</v>
      </c>
      <c r="Y1112" s="29">
        <v>3201.25</v>
      </c>
      <c r="AJ1112" s="4" t="s">
        <v>365</v>
      </c>
      <c r="AK1112" s="29">
        <v>3201.25</v>
      </c>
    </row>
    <row r="1113" spans="1:37" x14ac:dyDescent="0.3">
      <c r="A1113" t="s">
        <v>1254</v>
      </c>
      <c r="B1113" t="str">
        <f>_xlfn.XLOOKUP(A1113,'Customer Names'!$A$2:$A$2336,'Customer Names'!$C$2:$C$2336)</f>
        <v xml:space="preserve"> Mrs.Laura</v>
      </c>
      <c r="C1113" s="34">
        <f>_xlfn.XLOOKUP(A1113,'Data Cleaning in Medical Examin'!$A$2:$A$2336,'Data Cleaning in Medical Examin'!$B$2:$B$2336)</f>
        <v>32.659999999999997</v>
      </c>
      <c r="D1113">
        <f>_xlfn.XLOOKUP(A1113,'Data Cleaning in Medical Examin'!$A$2:$A$2336,'Data Cleaning in Medical Examin'!$D$2:$D$2336)</f>
        <v>8.92</v>
      </c>
      <c r="E1113" t="str">
        <f>_xlfn.XLOOKUP(A1113,'Data Cleaning in Medical Examin'!$A$2:$A$2336,'Data Cleaning in Medical Examin'!$F$2:$F$2336)</f>
        <v>Yes</v>
      </c>
      <c r="F1113" t="str">
        <f>_xlfn.XLOOKUP(A1113,'Data Cleaning in Medical Examin'!$A$2:$A$2336,'Data Cleaning in Medical Examin'!$G$2:$G$2336)</f>
        <v>No</v>
      </c>
      <c r="G1113" t="str">
        <f>_xlfn.XLOOKUP(A1113,'Data Cleaning in Medical Examin'!$A$2:$A$2336,'Data Cleaning in Medical Examin'!$H$2:$H$2336)</f>
        <v>No</v>
      </c>
      <c r="H1113" s="4">
        <f>_xlfn.XLOOKUP(A1113,'Data Cleaning in Medical Examin'!$A$2:$A$2336,'Data Cleaning in Medical Examin'!$I$2:$I$2336)</f>
        <v>0</v>
      </c>
      <c r="I1113" t="str">
        <f>_xlfn.XLOOKUP(A1113,'Data Cleaning in Medical Examin'!$A$2:$A$2336,'Data Cleaning in Medical Examin'!$J$2:$J$2336)</f>
        <v>No</v>
      </c>
      <c r="J1113" t="str">
        <f>_xlfn.XLOOKUP(A1113,'Data Cleaning in Medical Examin'!$A$2:$A$2336,'Data Cleaning in Medical Examin'!$C$2:$C$2336)</f>
        <v>Obesity</v>
      </c>
      <c r="K1113" t="str">
        <f>_xlfn.XLOOKUP(A1113,'Data Cleaning in Medical Examin'!$A$2:$A$2336,'Data Cleaning in Medical Examin'!$E$2:$E$2336)</f>
        <v>Diabetes</v>
      </c>
      <c r="L1113" t="str">
        <f>_xlfn.XLOOKUP(A1113,'DataCleaning in Hospitalisation'!$A$2:$A$2344,'DataCleaning in Hospitalisation'!$E$2:$E$2344)</f>
        <v>12-Jun-1981</v>
      </c>
      <c r="M1113" s="29">
        <f>_xlfn.XLOOKUP(A1113,'DataCleaning in Hospitalisation'!$A$2:$A$2344,'DataCleaning in Hospitalisation'!$H$2:$H$2344)</f>
        <v>10146.129999999999</v>
      </c>
      <c r="N1113" t="str">
        <f>_xlfn.XLOOKUP(A1113,'DataCleaning in Hospitalisation'!$A$2:$A$2344,'DataCleaning in Hospitalisation'!$I$2:$I$2344)</f>
        <v>tier - 3</v>
      </c>
      <c r="O1113" t="str">
        <f>_xlfn.XLOOKUP(A1113,'DataCleaning in Hospitalisation'!$A$2:$A$2344,'DataCleaning in Hospitalisation'!$J$2:$J$2344)</f>
        <v>tier - 1</v>
      </c>
      <c r="P1113" t="str">
        <f>_xlfn.XLOOKUP(A1113,'DataCleaning in Hospitalisation'!$A$2:$A$2344,'DataCleaning in Hospitalisation'!$K$2:$K$2344)</f>
        <v>R1025</v>
      </c>
      <c r="Q1113">
        <f>_xlfn.XLOOKUP(A1113,'DataCleaning in Hospitalisation'!$A$2:$A$2344,'DataCleaning in Hospitalisation'!$F$2:$F$2344)</f>
        <v>42</v>
      </c>
      <c r="U1113" s="4" t="s">
        <v>1201</v>
      </c>
      <c r="V1113">
        <v>1</v>
      </c>
      <c r="X1113" s="4" t="s">
        <v>364</v>
      </c>
      <c r="Y1113" s="29">
        <v>3180.51</v>
      </c>
      <c r="AJ1113" s="4" t="s">
        <v>364</v>
      </c>
      <c r="AK1113" s="29">
        <v>3180.51</v>
      </c>
    </row>
    <row r="1114" spans="1:37" x14ac:dyDescent="0.3">
      <c r="A1114" t="s">
        <v>1253</v>
      </c>
      <c r="B1114" t="str">
        <f>_xlfn.XLOOKUP(A1114,'Customer Names'!$A$2:$A$2336,'Customer Names'!$C$2:$C$2336)</f>
        <v xml:space="preserve"> Mr.Thomas</v>
      </c>
      <c r="C1114" s="34">
        <f>_xlfn.XLOOKUP(A1114,'Data Cleaning in Medical Examin'!$A$2:$A$2336,'Data Cleaning in Medical Examin'!$B$2:$B$2336)</f>
        <v>30.78</v>
      </c>
      <c r="D1114">
        <f>_xlfn.XLOOKUP(A1114,'Data Cleaning in Medical Examin'!$A$2:$A$2336,'Data Cleaning in Medical Examin'!$D$2:$D$2336)</f>
        <v>8.6300000000000008</v>
      </c>
      <c r="E1114" t="str">
        <f>_xlfn.XLOOKUP(A1114,'Data Cleaning in Medical Examin'!$A$2:$A$2336,'Data Cleaning in Medical Examin'!$F$2:$F$2336)</f>
        <v>No</v>
      </c>
      <c r="F1114" t="str">
        <f>_xlfn.XLOOKUP(A1114,'Data Cleaning in Medical Examin'!$A$2:$A$2336,'Data Cleaning in Medical Examin'!$G$2:$G$2336)</f>
        <v>No</v>
      </c>
      <c r="G1114" t="str">
        <f>_xlfn.XLOOKUP(A1114,'Data Cleaning in Medical Examin'!$A$2:$A$2336,'Data Cleaning in Medical Examin'!$H$2:$H$2336)</f>
        <v>No</v>
      </c>
      <c r="H1114" s="4">
        <f>_xlfn.XLOOKUP(A1114,'Data Cleaning in Medical Examin'!$A$2:$A$2336,'Data Cleaning in Medical Examin'!$I$2:$I$2336)</f>
        <v>0</v>
      </c>
      <c r="I1114" t="str">
        <f>_xlfn.XLOOKUP(A1114,'Data Cleaning in Medical Examin'!$A$2:$A$2336,'Data Cleaning in Medical Examin'!$J$2:$J$2336)</f>
        <v>No</v>
      </c>
      <c r="J1114" t="str">
        <f>_xlfn.XLOOKUP(A1114,'Data Cleaning in Medical Examin'!$A$2:$A$2336,'Data Cleaning in Medical Examin'!$C$2:$C$2336)</f>
        <v>Obesity</v>
      </c>
      <c r="K1114" t="str">
        <f>_xlfn.XLOOKUP(A1114,'Data Cleaning in Medical Examin'!$A$2:$A$2336,'Data Cleaning in Medical Examin'!$E$2:$E$2336)</f>
        <v>Diabetes</v>
      </c>
      <c r="L1114" t="str">
        <f>_xlfn.XLOOKUP(A1114,'DataCleaning in Hospitalisation'!$A$2:$A$2344,'DataCleaning in Hospitalisation'!$E$2:$E$2344)</f>
        <v>30-Dec-1974</v>
      </c>
      <c r="M1114" s="29">
        <f>_xlfn.XLOOKUP(A1114,'DataCleaning in Hospitalisation'!$A$2:$A$2344,'DataCleaning in Hospitalisation'!$H$2:$H$2344)</f>
        <v>10141.14</v>
      </c>
      <c r="N1114" t="str">
        <f>_xlfn.XLOOKUP(A1114,'DataCleaning in Hospitalisation'!$A$2:$A$2344,'DataCleaning in Hospitalisation'!$I$2:$I$2344)</f>
        <v>tier - 3</v>
      </c>
      <c r="O1114" t="str">
        <f>_xlfn.XLOOKUP(A1114,'DataCleaning in Hospitalisation'!$A$2:$A$2344,'DataCleaning in Hospitalisation'!$J$2:$J$2344)</f>
        <v>tier - 1</v>
      </c>
      <c r="P1114" t="str">
        <f>_xlfn.XLOOKUP(A1114,'DataCleaning in Hospitalisation'!$A$2:$A$2344,'DataCleaning in Hospitalisation'!$K$2:$K$2344)</f>
        <v>R1016</v>
      </c>
      <c r="Q1114">
        <f>_xlfn.XLOOKUP(A1114,'DataCleaning in Hospitalisation'!$A$2:$A$2344,'DataCleaning in Hospitalisation'!$F$2:$F$2344)</f>
        <v>49</v>
      </c>
      <c r="U1114" s="38" t="s">
        <v>6</v>
      </c>
      <c r="V1114">
        <v>1</v>
      </c>
      <c r="X1114" s="4" t="s">
        <v>2366</v>
      </c>
      <c r="Y1114" s="29">
        <v>51194.559999999998</v>
      </c>
      <c r="AJ1114" s="4" t="s">
        <v>2366</v>
      </c>
      <c r="AK1114" s="29">
        <v>51194.559999999998</v>
      </c>
    </row>
    <row r="1115" spans="1:37" x14ac:dyDescent="0.3">
      <c r="A1115" t="s">
        <v>1252</v>
      </c>
      <c r="B1115" t="str">
        <f>_xlfn.XLOOKUP(A1115,'Customer Names'!$A$2:$A$2336,'Customer Names'!$C$2:$C$2336)</f>
        <v xml:space="preserve"> Ms.Gisele</v>
      </c>
      <c r="C1115" s="34">
        <f>_xlfn.XLOOKUP(A1115,'Data Cleaning in Medical Examin'!$A$2:$A$2336,'Data Cleaning in Medical Examin'!$B$2:$B$2336)</f>
        <v>47.2</v>
      </c>
      <c r="D1115">
        <f>_xlfn.XLOOKUP(A1115,'Data Cleaning in Medical Examin'!$A$2:$A$2336,'Data Cleaning in Medical Examin'!$D$2:$D$2336)</f>
        <v>6.29</v>
      </c>
      <c r="E1115" t="str">
        <f>_xlfn.XLOOKUP(A1115,'Data Cleaning in Medical Examin'!$A$2:$A$2336,'Data Cleaning in Medical Examin'!$F$2:$F$2336)</f>
        <v>Yes</v>
      </c>
      <c r="F1115" t="str">
        <f>_xlfn.XLOOKUP(A1115,'Data Cleaning in Medical Examin'!$A$2:$A$2336,'Data Cleaning in Medical Examin'!$G$2:$G$2336)</f>
        <v>No</v>
      </c>
      <c r="G1115" t="str">
        <f>_xlfn.XLOOKUP(A1115,'Data Cleaning in Medical Examin'!$A$2:$A$2336,'Data Cleaning in Medical Examin'!$H$2:$H$2336)</f>
        <v>Yes</v>
      </c>
      <c r="H1115" s="4">
        <f>_xlfn.XLOOKUP(A1115,'Data Cleaning in Medical Examin'!$A$2:$A$2336,'Data Cleaning in Medical Examin'!$I$2:$I$2336)</f>
        <v>1</v>
      </c>
      <c r="I1115" t="str">
        <f>_xlfn.XLOOKUP(A1115,'Data Cleaning in Medical Examin'!$A$2:$A$2336,'Data Cleaning in Medical Examin'!$J$2:$J$2336)</f>
        <v>No</v>
      </c>
      <c r="J1115" t="str">
        <f>_xlfn.XLOOKUP(A1115,'Data Cleaning in Medical Examin'!$A$2:$A$2336,'Data Cleaning in Medical Examin'!$C$2:$C$2336)</f>
        <v>Obesity</v>
      </c>
      <c r="K1115" t="str">
        <f>_xlfn.XLOOKUP(A1115,'Data Cleaning in Medical Examin'!$A$2:$A$2336,'Data Cleaning in Medical Examin'!$E$2:$E$2336)</f>
        <v>Prediabetes</v>
      </c>
      <c r="L1115" t="str">
        <f>_xlfn.XLOOKUP(A1115,'DataCleaning in Hospitalisation'!$A$2:$A$2344,'DataCleaning in Hospitalisation'!$E$2:$E$2344)</f>
        <v>5-Sep-1997</v>
      </c>
      <c r="M1115" s="29">
        <f>_xlfn.XLOOKUP(A1115,'DataCleaning in Hospitalisation'!$A$2:$A$2344,'DataCleaning in Hospitalisation'!$H$2:$H$2344)</f>
        <v>10139.84</v>
      </c>
      <c r="N1115" t="str">
        <f>_xlfn.XLOOKUP(A1115,'DataCleaning in Hospitalisation'!$A$2:$A$2344,'DataCleaning in Hospitalisation'!$I$2:$I$2344)</f>
        <v>tier - 3</v>
      </c>
      <c r="O1115" t="str">
        <f>_xlfn.XLOOKUP(A1115,'DataCleaning in Hospitalisation'!$A$2:$A$2344,'DataCleaning in Hospitalisation'!$J$2:$J$2344)</f>
        <v>tier - 2</v>
      </c>
      <c r="P1115" t="str">
        <f>_xlfn.XLOOKUP(A1115,'DataCleaning in Hospitalisation'!$A$2:$A$2344,'DataCleaning in Hospitalisation'!$K$2:$K$2344)</f>
        <v>R1012</v>
      </c>
      <c r="Q1115">
        <f>_xlfn.XLOOKUP(A1115,'DataCleaning in Hospitalisation'!$A$2:$A$2344,'DataCleaning in Hospitalisation'!$F$2:$F$2344)</f>
        <v>26</v>
      </c>
      <c r="U1115" s="42" t="s">
        <v>2412</v>
      </c>
      <c r="V1115">
        <v>1</v>
      </c>
      <c r="X1115" s="4" t="s">
        <v>2348</v>
      </c>
      <c r="Y1115" s="29">
        <v>47055.53</v>
      </c>
      <c r="AJ1115" s="4" t="s">
        <v>2348</v>
      </c>
      <c r="AK1115" s="29">
        <v>47055.53</v>
      </c>
    </row>
    <row r="1116" spans="1:37" x14ac:dyDescent="0.3">
      <c r="A1116" t="s">
        <v>1251</v>
      </c>
      <c r="B1116" t="str">
        <f>_xlfn.XLOOKUP(A1116,'Customer Names'!$A$2:$A$2336,'Customer Names'!$C$2:$C$2336)</f>
        <v xml:space="preserve"> Ms.Myra</v>
      </c>
      <c r="C1116" s="34">
        <f>_xlfn.XLOOKUP(A1116,'Data Cleaning in Medical Examin'!$A$2:$A$2336,'Data Cleaning in Medical Examin'!$B$2:$B$2336)</f>
        <v>31.6</v>
      </c>
      <c r="D1116">
        <f>_xlfn.XLOOKUP(A1116,'Data Cleaning in Medical Examin'!$A$2:$A$2336,'Data Cleaning in Medical Examin'!$D$2:$D$2336)</f>
        <v>5.75</v>
      </c>
      <c r="E1116" t="str">
        <f>_xlfn.XLOOKUP(A1116,'Data Cleaning in Medical Examin'!$A$2:$A$2336,'Data Cleaning in Medical Examin'!$F$2:$F$2336)</f>
        <v>No</v>
      </c>
      <c r="F1116" t="str">
        <f>_xlfn.XLOOKUP(A1116,'Data Cleaning in Medical Examin'!$A$2:$A$2336,'Data Cleaning in Medical Examin'!$G$2:$G$2336)</f>
        <v>No</v>
      </c>
      <c r="G1116" t="str">
        <f>_xlfn.XLOOKUP(A1116,'Data Cleaning in Medical Examin'!$A$2:$A$2336,'Data Cleaning in Medical Examin'!$H$2:$H$2336)</f>
        <v>No</v>
      </c>
      <c r="H1116" s="4">
        <f>_xlfn.XLOOKUP(A1116,'Data Cleaning in Medical Examin'!$A$2:$A$2336,'Data Cleaning in Medical Examin'!$I$2:$I$2336)</f>
        <v>2</v>
      </c>
      <c r="I1116" t="str">
        <f>_xlfn.XLOOKUP(A1116,'Data Cleaning in Medical Examin'!$A$2:$A$2336,'Data Cleaning in Medical Examin'!$J$2:$J$2336)</f>
        <v>No</v>
      </c>
      <c r="J1116" t="str">
        <f>_xlfn.XLOOKUP(A1116,'Data Cleaning in Medical Examin'!$A$2:$A$2336,'Data Cleaning in Medical Examin'!$C$2:$C$2336)</f>
        <v>Obesity</v>
      </c>
      <c r="K1116" t="str">
        <f>_xlfn.XLOOKUP(A1116,'Data Cleaning in Medical Examin'!$A$2:$A$2336,'Data Cleaning in Medical Examin'!$E$2:$E$2336)</f>
        <v>Prediabetes</v>
      </c>
      <c r="L1116" t="str">
        <f>_xlfn.XLOOKUP(A1116,'DataCleaning in Hospitalisation'!$A$2:$A$2344,'DataCleaning in Hospitalisation'!$E$2:$E$2344)</f>
        <v>16-Nov-1972</v>
      </c>
      <c r="M1116" s="29">
        <f>_xlfn.XLOOKUP(A1116,'DataCleaning in Hospitalisation'!$A$2:$A$2344,'DataCleaning in Hospitalisation'!$H$2:$H$2344)</f>
        <v>10118.42</v>
      </c>
      <c r="N1116" t="str">
        <f>_xlfn.XLOOKUP(A1116,'DataCleaning in Hospitalisation'!$A$2:$A$2344,'DataCleaning in Hospitalisation'!$I$2:$I$2344)</f>
        <v>tier - 3</v>
      </c>
      <c r="O1116" t="str">
        <f>_xlfn.XLOOKUP(A1116,'DataCleaning in Hospitalisation'!$A$2:$A$2344,'DataCleaning in Hospitalisation'!$J$2:$J$2344)</f>
        <v>tier - 3</v>
      </c>
      <c r="P1116" t="str">
        <f>_xlfn.XLOOKUP(A1116,'DataCleaning in Hospitalisation'!$A$2:$A$2344,'DataCleaning in Hospitalisation'!$K$2:$K$2344)</f>
        <v>R1011</v>
      </c>
      <c r="Q1116">
        <f>_xlfn.XLOOKUP(A1116,'DataCleaning in Hospitalisation'!$A$2:$A$2344,'DataCleaning in Hospitalisation'!$F$2:$F$2344)</f>
        <v>51</v>
      </c>
      <c r="U1116" s="43" t="s">
        <v>6</v>
      </c>
      <c r="V1116">
        <v>1</v>
      </c>
      <c r="X1116" s="4" t="s">
        <v>2168</v>
      </c>
      <c r="Y1116" s="29">
        <v>36074.339999999997</v>
      </c>
      <c r="AJ1116" s="4" t="s">
        <v>2168</v>
      </c>
      <c r="AK1116" s="29">
        <v>36074.339999999997</v>
      </c>
    </row>
    <row r="1117" spans="1:37" x14ac:dyDescent="0.3">
      <c r="A1117" t="s">
        <v>1250</v>
      </c>
      <c r="B1117" t="str">
        <f>_xlfn.XLOOKUP(A1117,'Customer Names'!$A$2:$A$2336,'Customer Names'!$C$2:$C$2336)</f>
        <v xml:space="preserve"> Ms.Melissa</v>
      </c>
      <c r="C1117" s="34">
        <f>_xlfn.XLOOKUP(A1117,'Data Cleaning in Medical Examin'!$A$2:$A$2336,'Data Cleaning in Medical Examin'!$B$2:$B$2336)</f>
        <v>33.914999999999999</v>
      </c>
      <c r="D1117">
        <f>_xlfn.XLOOKUP(A1117,'Data Cleaning in Medical Examin'!$A$2:$A$2336,'Data Cleaning in Medical Examin'!$D$2:$D$2336)</f>
        <v>6.66</v>
      </c>
      <c r="E1117" t="str">
        <f>_xlfn.XLOOKUP(A1117,'Data Cleaning in Medical Examin'!$A$2:$A$2336,'Data Cleaning in Medical Examin'!$F$2:$F$2336)</f>
        <v>Yes</v>
      </c>
      <c r="F1117" t="str">
        <f>_xlfn.XLOOKUP(A1117,'Data Cleaning in Medical Examin'!$A$2:$A$2336,'Data Cleaning in Medical Examin'!$G$2:$G$2336)</f>
        <v>No</v>
      </c>
      <c r="G1117" t="str">
        <f>_xlfn.XLOOKUP(A1117,'Data Cleaning in Medical Examin'!$A$2:$A$2336,'Data Cleaning in Medical Examin'!$H$2:$H$2336)</f>
        <v>No</v>
      </c>
      <c r="H1117" s="4">
        <f>_xlfn.XLOOKUP(A1117,'Data Cleaning in Medical Examin'!$A$2:$A$2336,'Data Cleaning in Medical Examin'!$I$2:$I$2336)</f>
        <v>1</v>
      </c>
      <c r="I1117" t="str">
        <f>_xlfn.XLOOKUP(A1117,'Data Cleaning in Medical Examin'!$A$2:$A$2336,'Data Cleaning in Medical Examin'!$J$2:$J$2336)</f>
        <v>No</v>
      </c>
      <c r="J1117" t="str">
        <f>_xlfn.XLOOKUP(A1117,'Data Cleaning in Medical Examin'!$A$2:$A$2336,'Data Cleaning in Medical Examin'!$C$2:$C$2336)</f>
        <v>Obesity</v>
      </c>
      <c r="K1117" t="str">
        <f>_xlfn.XLOOKUP(A1117,'Data Cleaning in Medical Examin'!$A$2:$A$2336,'Data Cleaning in Medical Examin'!$E$2:$E$2336)</f>
        <v>Diabetes</v>
      </c>
      <c r="L1117" t="str">
        <f>_xlfn.XLOOKUP(A1117,'DataCleaning in Hospitalisation'!$A$2:$A$2344,'DataCleaning in Hospitalisation'!$E$2:$E$2344)</f>
        <v>2-Jul-1975</v>
      </c>
      <c r="M1117" s="29">
        <f>_xlfn.XLOOKUP(A1117,'DataCleaning in Hospitalisation'!$A$2:$A$2344,'DataCleaning in Hospitalisation'!$H$2:$H$2344)</f>
        <v>10115.01</v>
      </c>
      <c r="N1117" t="str">
        <f>_xlfn.XLOOKUP(A1117,'DataCleaning in Hospitalisation'!$A$2:$A$2344,'DataCleaning in Hospitalisation'!$I$2:$I$2344)</f>
        <v>tier - 3</v>
      </c>
      <c r="O1117" t="str">
        <f>_xlfn.XLOOKUP(A1117,'DataCleaning in Hospitalisation'!$A$2:$A$2344,'DataCleaning in Hospitalisation'!$J$2:$J$2344)</f>
        <v>tier - 3</v>
      </c>
      <c r="P1117" t="str">
        <f>_xlfn.XLOOKUP(A1117,'DataCleaning in Hospitalisation'!$A$2:$A$2344,'DataCleaning in Hospitalisation'!$K$2:$K$2344)</f>
        <v>R1012</v>
      </c>
      <c r="Q1117">
        <f>_xlfn.XLOOKUP(A1117,'DataCleaning in Hospitalisation'!$A$2:$A$2344,'DataCleaning in Hospitalisation'!$F$2:$F$2344)</f>
        <v>48</v>
      </c>
      <c r="U1117" s="44" t="s">
        <v>2372</v>
      </c>
      <c r="V1117">
        <v>1</v>
      </c>
      <c r="X1117" s="4" t="s">
        <v>363</v>
      </c>
      <c r="Y1117" s="29">
        <v>3179.96</v>
      </c>
      <c r="AJ1117" s="4" t="s">
        <v>363</v>
      </c>
      <c r="AK1117" s="29">
        <v>3179.96</v>
      </c>
    </row>
    <row r="1118" spans="1:37" x14ac:dyDescent="0.3">
      <c r="A1118" t="s">
        <v>1249</v>
      </c>
      <c r="B1118" t="str">
        <f>_xlfn.XLOOKUP(A1118,'Customer Names'!$A$2:$A$2336,'Customer Names'!$C$2:$C$2336)</f>
        <v xml:space="preserve"> Ms.Eleanor</v>
      </c>
      <c r="C1118" s="34">
        <f>_xlfn.XLOOKUP(A1118,'Data Cleaning in Medical Examin'!$A$2:$A$2336,'Data Cleaning in Medical Examin'!$B$2:$B$2336)</f>
        <v>23.54</v>
      </c>
      <c r="D1118">
        <f>_xlfn.XLOOKUP(A1118,'Data Cleaning in Medical Examin'!$A$2:$A$2336,'Data Cleaning in Medical Examin'!$D$2:$D$2336)</f>
        <v>5.0999999999999996</v>
      </c>
      <c r="E1118" t="str">
        <f>_xlfn.XLOOKUP(A1118,'Data Cleaning in Medical Examin'!$A$2:$A$2336,'Data Cleaning in Medical Examin'!$F$2:$F$2336)</f>
        <v>No</v>
      </c>
      <c r="F1118" t="str">
        <f>_xlfn.XLOOKUP(A1118,'Data Cleaning in Medical Examin'!$A$2:$A$2336,'Data Cleaning in Medical Examin'!$G$2:$G$2336)</f>
        <v>No</v>
      </c>
      <c r="G1118" t="str">
        <f>_xlfn.XLOOKUP(A1118,'Data Cleaning in Medical Examin'!$A$2:$A$2336,'Data Cleaning in Medical Examin'!$H$2:$H$2336)</f>
        <v>No</v>
      </c>
      <c r="H1118" s="4">
        <f>_xlfn.XLOOKUP(A1118,'Data Cleaning in Medical Examin'!$A$2:$A$2336,'Data Cleaning in Medical Examin'!$I$2:$I$2336)</f>
        <v>2</v>
      </c>
      <c r="I1118" t="str">
        <f>_xlfn.XLOOKUP(A1118,'Data Cleaning in Medical Examin'!$A$2:$A$2336,'Data Cleaning in Medical Examin'!$J$2:$J$2336)</f>
        <v>No</v>
      </c>
      <c r="J1118" t="str">
        <f>_xlfn.XLOOKUP(A1118,'Data Cleaning in Medical Examin'!$A$2:$A$2336,'Data Cleaning in Medical Examin'!$C$2:$C$2336)</f>
        <v>Normal Weight</v>
      </c>
      <c r="K1118" t="str">
        <f>_xlfn.XLOOKUP(A1118,'Data Cleaning in Medical Examin'!$A$2:$A$2336,'Data Cleaning in Medical Examin'!$E$2:$E$2336)</f>
        <v>Normal</v>
      </c>
      <c r="L1118" t="str">
        <f>_xlfn.XLOOKUP(A1118,'DataCleaning in Hospitalisation'!$A$2:$A$2344,'DataCleaning in Hospitalisation'!$E$2:$E$2344)</f>
        <v>8-Aug-1972</v>
      </c>
      <c r="M1118" s="29">
        <f>_xlfn.XLOOKUP(A1118,'DataCleaning in Hospitalisation'!$A$2:$A$2344,'DataCleaning in Hospitalisation'!$H$2:$H$2344)</f>
        <v>10107.219999999999</v>
      </c>
      <c r="N1118" t="str">
        <f>_xlfn.XLOOKUP(A1118,'DataCleaning in Hospitalisation'!$A$2:$A$2344,'DataCleaning in Hospitalisation'!$I$2:$I$2344)</f>
        <v>tier - 3</v>
      </c>
      <c r="O1118" t="str">
        <f>_xlfn.XLOOKUP(A1118,'DataCleaning in Hospitalisation'!$A$2:$A$2344,'DataCleaning in Hospitalisation'!$J$2:$J$2344)</f>
        <v>tier - 1</v>
      </c>
      <c r="P1118" t="str">
        <f>_xlfn.XLOOKUP(A1118,'DataCleaning in Hospitalisation'!$A$2:$A$2344,'DataCleaning in Hospitalisation'!$K$2:$K$2344)</f>
        <v>R1013</v>
      </c>
      <c r="Q1118">
        <f>_xlfn.XLOOKUP(A1118,'DataCleaning in Hospitalisation'!$A$2:$A$2344,'DataCleaning in Hospitalisation'!$F$2:$F$2344)</f>
        <v>51</v>
      </c>
      <c r="U1118" s="45" t="s">
        <v>2372</v>
      </c>
      <c r="V1118">
        <v>1</v>
      </c>
      <c r="X1118" s="4" t="s">
        <v>362</v>
      </c>
      <c r="Y1118" s="29">
        <v>3176.82</v>
      </c>
      <c r="AJ1118" s="4" t="s">
        <v>362</v>
      </c>
      <c r="AK1118" s="29">
        <v>3176.82</v>
      </c>
    </row>
    <row r="1119" spans="1:37" x14ac:dyDescent="0.3">
      <c r="A1119" t="s">
        <v>1248</v>
      </c>
      <c r="B1119" t="str">
        <f>_xlfn.XLOOKUP(A1119,'Customer Names'!$A$2:$A$2336,'Customer Names'!$C$2:$C$2336)</f>
        <v xml:space="preserve"> Ms.Elizabeth</v>
      </c>
      <c r="C1119" s="34">
        <f>_xlfn.XLOOKUP(A1119,'Data Cleaning in Medical Examin'!$A$2:$A$2336,'Data Cleaning in Medical Examin'!$B$2:$B$2336)</f>
        <v>27.074999999999999</v>
      </c>
      <c r="D1119">
        <f>_xlfn.XLOOKUP(A1119,'Data Cleaning in Medical Examin'!$A$2:$A$2336,'Data Cleaning in Medical Examin'!$D$2:$D$2336)</f>
        <v>4.41</v>
      </c>
      <c r="E1119" t="str">
        <f>_xlfn.XLOOKUP(A1119,'Data Cleaning in Medical Examin'!$A$2:$A$2336,'Data Cleaning in Medical Examin'!$F$2:$F$2336)</f>
        <v>No</v>
      </c>
      <c r="F1119" t="str">
        <f>_xlfn.XLOOKUP(A1119,'Data Cleaning in Medical Examin'!$A$2:$A$2336,'Data Cleaning in Medical Examin'!$G$2:$G$2336)</f>
        <v>No</v>
      </c>
      <c r="G1119" t="str">
        <f>_xlfn.XLOOKUP(A1119,'Data Cleaning in Medical Examin'!$A$2:$A$2336,'Data Cleaning in Medical Examin'!$H$2:$H$2336)</f>
        <v>No</v>
      </c>
      <c r="H1119" s="4">
        <f>_xlfn.XLOOKUP(A1119,'Data Cleaning in Medical Examin'!$A$2:$A$2336,'Data Cleaning in Medical Examin'!$I$2:$I$2336)</f>
        <v>2</v>
      </c>
      <c r="I1119" t="str">
        <f>_xlfn.XLOOKUP(A1119,'Data Cleaning in Medical Examin'!$A$2:$A$2336,'Data Cleaning in Medical Examin'!$J$2:$J$2336)</f>
        <v>No</v>
      </c>
      <c r="J1119" t="str">
        <f>_xlfn.XLOOKUP(A1119,'Data Cleaning in Medical Examin'!$A$2:$A$2336,'Data Cleaning in Medical Examin'!$C$2:$C$2336)</f>
        <v>Over Weight</v>
      </c>
      <c r="K1119" t="str">
        <f>_xlfn.XLOOKUP(A1119,'Data Cleaning in Medical Examin'!$A$2:$A$2336,'Data Cleaning in Medical Examin'!$E$2:$E$2336)</f>
        <v>Normal</v>
      </c>
      <c r="L1119" t="str">
        <f>_xlfn.XLOOKUP(A1119,'DataCleaning in Hospitalisation'!$A$2:$A$2344,'DataCleaning in Hospitalisation'!$E$2:$E$2344)</f>
        <v>19-Oct-1972</v>
      </c>
      <c r="M1119" s="29">
        <f>_xlfn.XLOOKUP(A1119,'DataCleaning in Hospitalisation'!$A$2:$A$2344,'DataCleaning in Hospitalisation'!$H$2:$H$2344)</f>
        <v>10106.129999999999</v>
      </c>
      <c r="N1119" t="str">
        <f>_xlfn.XLOOKUP(A1119,'DataCleaning in Hospitalisation'!$A$2:$A$2344,'DataCleaning in Hospitalisation'!$I$2:$I$2344)</f>
        <v>tier - 3</v>
      </c>
      <c r="O1119" t="str">
        <f>_xlfn.XLOOKUP(A1119,'DataCleaning in Hospitalisation'!$A$2:$A$2344,'DataCleaning in Hospitalisation'!$J$2:$J$2344)</f>
        <v>tier - 1</v>
      </c>
      <c r="P1119" t="str">
        <f>_xlfn.XLOOKUP(A1119,'DataCleaning in Hospitalisation'!$A$2:$A$2344,'DataCleaning in Hospitalisation'!$K$2:$K$2344)</f>
        <v>R1024</v>
      </c>
      <c r="Q1119">
        <f>_xlfn.XLOOKUP(A1119,'DataCleaning in Hospitalisation'!$A$2:$A$2344,'DataCleaning in Hospitalisation'!$F$2:$F$2344)</f>
        <v>51</v>
      </c>
      <c r="U1119" s="4" t="s">
        <v>1200</v>
      </c>
      <c r="V1119">
        <v>1</v>
      </c>
      <c r="X1119" s="4" t="s">
        <v>361</v>
      </c>
      <c r="Y1119" s="29">
        <v>3176.29</v>
      </c>
      <c r="AJ1119" s="4" t="s">
        <v>361</v>
      </c>
      <c r="AK1119" s="29">
        <v>3176.29</v>
      </c>
    </row>
    <row r="1120" spans="1:37" x14ac:dyDescent="0.3">
      <c r="A1120" t="s">
        <v>1247</v>
      </c>
      <c r="B1120" t="str">
        <f>_xlfn.XLOOKUP(A1120,'Customer Names'!$A$2:$A$2336,'Customer Names'!$C$2:$C$2336)</f>
        <v xml:space="preserve"> Mr.Kenneth</v>
      </c>
      <c r="C1120" s="34">
        <f>_xlfn.XLOOKUP(A1120,'Data Cleaning in Medical Examin'!$A$2:$A$2336,'Data Cleaning in Medical Examin'!$B$2:$B$2336)</f>
        <v>25.8</v>
      </c>
      <c r="D1120">
        <f>_xlfn.XLOOKUP(A1120,'Data Cleaning in Medical Examin'!$A$2:$A$2336,'Data Cleaning in Medical Examin'!$D$2:$D$2336)</f>
        <v>5.52</v>
      </c>
      <c r="E1120" t="str">
        <f>_xlfn.XLOOKUP(A1120,'Data Cleaning in Medical Examin'!$A$2:$A$2336,'Data Cleaning in Medical Examin'!$F$2:$F$2336)</f>
        <v>Yes</v>
      </c>
      <c r="F1120" t="str">
        <f>_xlfn.XLOOKUP(A1120,'Data Cleaning in Medical Examin'!$A$2:$A$2336,'Data Cleaning in Medical Examin'!$G$2:$G$2336)</f>
        <v>No</v>
      </c>
      <c r="G1120" t="str">
        <f>_xlfn.XLOOKUP(A1120,'Data Cleaning in Medical Examin'!$A$2:$A$2336,'Data Cleaning in Medical Examin'!$H$2:$H$2336)</f>
        <v>No</v>
      </c>
      <c r="H1120" s="4">
        <f>_xlfn.XLOOKUP(A1120,'Data Cleaning in Medical Examin'!$A$2:$A$2336,'Data Cleaning in Medical Examin'!$I$2:$I$2336)</f>
        <v>0</v>
      </c>
      <c r="I1120" t="str">
        <f>_xlfn.XLOOKUP(A1120,'Data Cleaning in Medical Examin'!$A$2:$A$2336,'Data Cleaning in Medical Examin'!$J$2:$J$2336)</f>
        <v>No</v>
      </c>
      <c r="J1120" t="str">
        <f>_xlfn.XLOOKUP(A1120,'Data Cleaning in Medical Examin'!$A$2:$A$2336,'Data Cleaning in Medical Examin'!$C$2:$C$2336)</f>
        <v>Over Weight</v>
      </c>
      <c r="K1120" t="str">
        <f>_xlfn.XLOOKUP(A1120,'Data Cleaning in Medical Examin'!$A$2:$A$2336,'Data Cleaning in Medical Examin'!$E$2:$E$2336)</f>
        <v>Normal</v>
      </c>
      <c r="L1120" t="str">
        <f>_xlfn.XLOOKUP(A1120,'DataCleaning in Hospitalisation'!$A$2:$A$2344,'DataCleaning in Hospitalisation'!$E$2:$E$2344)</f>
        <v>19-Dec-1976</v>
      </c>
      <c r="M1120" s="29">
        <f>_xlfn.XLOOKUP(A1120,'DataCleaning in Hospitalisation'!$A$2:$A$2344,'DataCleaning in Hospitalisation'!$H$2:$H$2344)</f>
        <v>10096.969999999999</v>
      </c>
      <c r="N1120" t="str">
        <f>_xlfn.XLOOKUP(A1120,'DataCleaning in Hospitalisation'!$A$2:$A$2344,'DataCleaning in Hospitalisation'!$I$2:$I$2344)</f>
        <v>tier - 3</v>
      </c>
      <c r="O1120" t="str">
        <f>_xlfn.XLOOKUP(A1120,'DataCleaning in Hospitalisation'!$A$2:$A$2344,'DataCleaning in Hospitalisation'!$J$2:$J$2344)</f>
        <v>tier - 2</v>
      </c>
      <c r="P1120" t="str">
        <f>_xlfn.XLOOKUP(A1120,'DataCleaning in Hospitalisation'!$A$2:$A$2344,'DataCleaning in Hospitalisation'!$K$2:$K$2344)</f>
        <v>R1011</v>
      </c>
      <c r="Q1120">
        <f>_xlfn.XLOOKUP(A1120,'DataCleaning in Hospitalisation'!$A$2:$A$2344,'DataCleaning in Hospitalisation'!$F$2:$F$2344)</f>
        <v>47</v>
      </c>
      <c r="U1120" s="38" t="s">
        <v>7</v>
      </c>
      <c r="V1120">
        <v>1</v>
      </c>
      <c r="X1120" s="4" t="s">
        <v>360</v>
      </c>
      <c r="Y1120" s="29">
        <v>3172.02</v>
      </c>
      <c r="AJ1120" s="4" t="s">
        <v>360</v>
      </c>
      <c r="AK1120" s="29">
        <v>3172.02</v>
      </c>
    </row>
    <row r="1121" spans="1:37" x14ac:dyDescent="0.3">
      <c r="A1121" t="s">
        <v>1246</v>
      </c>
      <c r="B1121" t="str">
        <f>_xlfn.XLOOKUP(A1121,'Customer Names'!$A$2:$A$2336,'Customer Names'!$C$2:$C$2336)</f>
        <v xml:space="preserve"> Mr.Robert</v>
      </c>
      <c r="C1121" s="34">
        <f>_xlfn.XLOOKUP(A1121,'Data Cleaning in Medical Examin'!$A$2:$A$2336,'Data Cleaning in Medical Examin'!$B$2:$B$2336)</f>
        <v>36.1</v>
      </c>
      <c r="D1121">
        <f>_xlfn.XLOOKUP(A1121,'Data Cleaning in Medical Examin'!$A$2:$A$2336,'Data Cleaning in Medical Examin'!$D$2:$D$2336)</f>
        <v>4.62</v>
      </c>
      <c r="E1121" t="str">
        <f>_xlfn.XLOOKUP(A1121,'Data Cleaning in Medical Examin'!$A$2:$A$2336,'Data Cleaning in Medical Examin'!$F$2:$F$2336)</f>
        <v>Yes</v>
      </c>
      <c r="F1121" t="str">
        <f>_xlfn.XLOOKUP(A1121,'Data Cleaning in Medical Examin'!$A$2:$A$2336,'Data Cleaning in Medical Examin'!$G$2:$G$2336)</f>
        <v>No</v>
      </c>
      <c r="G1121" t="str">
        <f>_xlfn.XLOOKUP(A1121,'Data Cleaning in Medical Examin'!$A$2:$A$2336,'Data Cleaning in Medical Examin'!$H$2:$H$2336)</f>
        <v>Yes</v>
      </c>
      <c r="H1121" s="4">
        <f>_xlfn.XLOOKUP(A1121,'Data Cleaning in Medical Examin'!$A$2:$A$2336,'Data Cleaning in Medical Examin'!$I$2:$I$2336)</f>
        <v>1</v>
      </c>
      <c r="I1121" t="str">
        <f>_xlfn.XLOOKUP(A1121,'Data Cleaning in Medical Examin'!$A$2:$A$2336,'Data Cleaning in Medical Examin'!$J$2:$J$2336)</f>
        <v>No</v>
      </c>
      <c r="J1121" t="str">
        <f>_xlfn.XLOOKUP(A1121,'Data Cleaning in Medical Examin'!$A$2:$A$2336,'Data Cleaning in Medical Examin'!$C$2:$C$2336)</f>
        <v>Obesity</v>
      </c>
      <c r="K1121" t="str">
        <f>_xlfn.XLOOKUP(A1121,'Data Cleaning in Medical Examin'!$A$2:$A$2336,'Data Cleaning in Medical Examin'!$E$2:$E$2336)</f>
        <v>Normal</v>
      </c>
      <c r="L1121" t="str">
        <f>_xlfn.XLOOKUP(A1121,'DataCleaning in Hospitalisation'!$A$2:$A$2344,'DataCleaning in Hospitalisation'!$E$2:$E$2344)</f>
        <v>3-Jul-1969</v>
      </c>
      <c r="M1121" s="29">
        <f>_xlfn.XLOOKUP(A1121,'DataCleaning in Hospitalisation'!$A$2:$A$2344,'DataCleaning in Hospitalisation'!$H$2:$H$2344)</f>
        <v>10085.85</v>
      </c>
      <c r="N1121" t="str">
        <f>_xlfn.XLOOKUP(A1121,'DataCleaning in Hospitalisation'!$A$2:$A$2344,'DataCleaning in Hospitalisation'!$I$2:$I$2344)</f>
        <v>tier - 3</v>
      </c>
      <c r="O1121" t="str">
        <f>_xlfn.XLOOKUP(A1121,'DataCleaning in Hospitalisation'!$A$2:$A$2344,'DataCleaning in Hospitalisation'!$J$2:$J$2344)</f>
        <v>tier - 3</v>
      </c>
      <c r="P1121" t="str">
        <f>_xlfn.XLOOKUP(A1121,'DataCleaning in Hospitalisation'!$A$2:$A$2344,'DataCleaning in Hospitalisation'!$K$2:$K$2344)</f>
        <v>R1011</v>
      </c>
      <c r="Q1121">
        <f>_xlfn.XLOOKUP(A1121,'DataCleaning in Hospitalisation'!$A$2:$A$2344,'DataCleaning in Hospitalisation'!$F$2:$F$2344)</f>
        <v>54</v>
      </c>
      <c r="U1121" s="42" t="s">
        <v>2412</v>
      </c>
      <c r="V1121">
        <v>1</v>
      </c>
      <c r="X1121" s="4" t="s">
        <v>359</v>
      </c>
      <c r="Y1121" s="29">
        <v>3171.61</v>
      </c>
      <c r="AJ1121" s="4" t="s">
        <v>359</v>
      </c>
      <c r="AK1121" s="29">
        <v>3171.61</v>
      </c>
    </row>
    <row r="1122" spans="1:37" x14ac:dyDescent="0.3">
      <c r="A1122" t="s">
        <v>1245</v>
      </c>
      <c r="B1122" t="str">
        <f>_xlfn.XLOOKUP(A1122,'Customer Names'!$A$2:$A$2336,'Customer Names'!$C$2:$C$2336)</f>
        <v xml:space="preserve"> Mr.Thomas</v>
      </c>
      <c r="C1122" s="34">
        <f>_xlfn.XLOOKUP(A1122,'Data Cleaning in Medical Examin'!$A$2:$A$2336,'Data Cleaning in Medical Examin'!$B$2:$B$2336)</f>
        <v>30.495000000000001</v>
      </c>
      <c r="D1122">
        <f>_xlfn.XLOOKUP(A1122,'Data Cleaning in Medical Examin'!$A$2:$A$2336,'Data Cleaning in Medical Examin'!$D$2:$D$2336)</f>
        <v>5.74</v>
      </c>
      <c r="E1122" t="str">
        <f>_xlfn.XLOOKUP(A1122,'Data Cleaning in Medical Examin'!$A$2:$A$2336,'Data Cleaning in Medical Examin'!$F$2:$F$2336)</f>
        <v>Yes</v>
      </c>
      <c r="F1122" t="str">
        <f>_xlfn.XLOOKUP(A1122,'Data Cleaning in Medical Examin'!$A$2:$A$2336,'Data Cleaning in Medical Examin'!$G$2:$G$2336)</f>
        <v>No</v>
      </c>
      <c r="G1122" t="str">
        <f>_xlfn.XLOOKUP(A1122,'Data Cleaning in Medical Examin'!$A$2:$A$2336,'Data Cleaning in Medical Examin'!$H$2:$H$2336)</f>
        <v>Yes</v>
      </c>
      <c r="H1122" s="4">
        <f>_xlfn.XLOOKUP(A1122,'Data Cleaning in Medical Examin'!$A$2:$A$2336,'Data Cleaning in Medical Examin'!$I$2:$I$2336)</f>
        <v>1</v>
      </c>
      <c r="I1122" t="str">
        <f>_xlfn.XLOOKUP(A1122,'Data Cleaning in Medical Examin'!$A$2:$A$2336,'Data Cleaning in Medical Examin'!$J$2:$J$2336)</f>
        <v>No</v>
      </c>
      <c r="J1122" t="str">
        <f>_xlfn.XLOOKUP(A1122,'Data Cleaning in Medical Examin'!$A$2:$A$2336,'Data Cleaning in Medical Examin'!$C$2:$C$2336)</f>
        <v>Obesity</v>
      </c>
      <c r="K1122" t="str">
        <f>_xlfn.XLOOKUP(A1122,'Data Cleaning in Medical Examin'!$A$2:$A$2336,'Data Cleaning in Medical Examin'!$E$2:$E$2336)</f>
        <v>Prediabetes</v>
      </c>
      <c r="L1122" t="str">
        <f>_xlfn.XLOOKUP(A1122,'DataCleaning in Hospitalisation'!$A$2:$A$2344,'DataCleaning in Hospitalisation'!$E$2:$E$2344)</f>
        <v>27-Oct-1969</v>
      </c>
      <c r="M1122" s="29">
        <f>_xlfn.XLOOKUP(A1122,'DataCleaning in Hospitalisation'!$A$2:$A$2344,'DataCleaning in Hospitalisation'!$H$2:$H$2344)</f>
        <v>10072.06</v>
      </c>
      <c r="N1122" t="str">
        <f>_xlfn.XLOOKUP(A1122,'DataCleaning in Hospitalisation'!$A$2:$A$2344,'DataCleaning in Hospitalisation'!$I$2:$I$2344)</f>
        <v>tier - 3</v>
      </c>
      <c r="O1122" t="str">
        <f>_xlfn.XLOOKUP(A1122,'DataCleaning in Hospitalisation'!$A$2:$A$2344,'DataCleaning in Hospitalisation'!$J$2:$J$2344)</f>
        <v>tier - 1</v>
      </c>
      <c r="P1122" t="str">
        <f>_xlfn.XLOOKUP(A1122,'DataCleaning in Hospitalisation'!$A$2:$A$2344,'DataCleaning in Hospitalisation'!$K$2:$K$2344)</f>
        <v>R1017</v>
      </c>
      <c r="Q1122">
        <f>_xlfn.XLOOKUP(A1122,'DataCleaning in Hospitalisation'!$A$2:$A$2344,'DataCleaning in Hospitalisation'!$F$2:$F$2344)</f>
        <v>54</v>
      </c>
      <c r="U1122" s="43" t="s">
        <v>6</v>
      </c>
      <c r="V1122">
        <v>1</v>
      </c>
      <c r="X1122" s="4" t="s">
        <v>358</v>
      </c>
      <c r="Y1122" s="29">
        <v>3167.46</v>
      </c>
      <c r="AJ1122" s="4" t="s">
        <v>358</v>
      </c>
      <c r="AK1122" s="29">
        <v>3167.46</v>
      </c>
    </row>
    <row r="1123" spans="1:37" x14ac:dyDescent="0.3">
      <c r="A1123" t="s">
        <v>1244</v>
      </c>
      <c r="B1123" t="str">
        <f>_xlfn.XLOOKUP(A1123,'Customer Names'!$A$2:$A$2336,'Customer Names'!$C$2:$C$2336)</f>
        <v xml:space="preserve"> Mr.Matthew</v>
      </c>
      <c r="C1123" s="34">
        <f>_xlfn.XLOOKUP(A1123,'Data Cleaning in Medical Examin'!$A$2:$A$2336,'Data Cleaning in Medical Examin'!$B$2:$B$2336)</f>
        <v>21.4</v>
      </c>
      <c r="D1123">
        <f>_xlfn.XLOOKUP(A1123,'Data Cleaning in Medical Examin'!$A$2:$A$2336,'Data Cleaning in Medical Examin'!$D$2:$D$2336)</f>
        <v>6.3</v>
      </c>
      <c r="E1123" t="str">
        <f>_xlfn.XLOOKUP(A1123,'Data Cleaning in Medical Examin'!$A$2:$A$2336,'Data Cleaning in Medical Examin'!$F$2:$F$2336)</f>
        <v>Yes</v>
      </c>
      <c r="F1123" t="str">
        <f>_xlfn.XLOOKUP(A1123,'Data Cleaning in Medical Examin'!$A$2:$A$2336,'Data Cleaning in Medical Examin'!$G$2:$G$2336)</f>
        <v>No</v>
      </c>
      <c r="G1123" t="str">
        <f>_xlfn.XLOOKUP(A1123,'Data Cleaning in Medical Examin'!$A$2:$A$2336,'Data Cleaning in Medical Examin'!$H$2:$H$2336)</f>
        <v>Yes</v>
      </c>
      <c r="H1123" s="4">
        <f>_xlfn.XLOOKUP(A1123,'Data Cleaning in Medical Examin'!$A$2:$A$2336,'Data Cleaning in Medical Examin'!$I$2:$I$2336)</f>
        <v>1</v>
      </c>
      <c r="I1123" t="str">
        <f>_xlfn.XLOOKUP(A1123,'Data Cleaning in Medical Examin'!$A$2:$A$2336,'Data Cleaning in Medical Examin'!$J$2:$J$2336)</f>
        <v>No</v>
      </c>
      <c r="J1123" t="str">
        <f>_xlfn.XLOOKUP(A1123,'Data Cleaning in Medical Examin'!$A$2:$A$2336,'Data Cleaning in Medical Examin'!$C$2:$C$2336)</f>
        <v>Normal Weight</v>
      </c>
      <c r="K1123" t="str">
        <f>_xlfn.XLOOKUP(A1123,'Data Cleaning in Medical Examin'!$A$2:$A$2336,'Data Cleaning in Medical Examin'!$E$2:$E$2336)</f>
        <v>Prediabetes</v>
      </c>
      <c r="L1123" t="str">
        <f>_xlfn.XLOOKUP(A1123,'DataCleaning in Hospitalisation'!$A$2:$A$2344,'DataCleaning in Hospitalisation'!$E$2:$E$2344)</f>
        <v>22-Aug-1969</v>
      </c>
      <c r="M1123" s="29">
        <f>_xlfn.XLOOKUP(A1123,'DataCleaning in Hospitalisation'!$A$2:$A$2344,'DataCleaning in Hospitalisation'!$H$2:$H$2344)</f>
        <v>10065.41</v>
      </c>
      <c r="N1123" t="str">
        <f>_xlfn.XLOOKUP(A1123,'DataCleaning in Hospitalisation'!$A$2:$A$2344,'DataCleaning in Hospitalisation'!$I$2:$I$2344)</f>
        <v>tier - 3</v>
      </c>
      <c r="O1123" t="str">
        <f>_xlfn.XLOOKUP(A1123,'DataCleaning in Hospitalisation'!$A$2:$A$2344,'DataCleaning in Hospitalisation'!$J$2:$J$2344)</f>
        <v>tier - 2</v>
      </c>
      <c r="P1123" t="str">
        <f>_xlfn.XLOOKUP(A1123,'DataCleaning in Hospitalisation'!$A$2:$A$2344,'DataCleaning in Hospitalisation'!$K$2:$K$2344)</f>
        <v>R1011</v>
      </c>
      <c r="Q1123">
        <f>_xlfn.XLOOKUP(A1123,'DataCleaning in Hospitalisation'!$A$2:$A$2344,'DataCleaning in Hospitalisation'!$F$2:$F$2344)</f>
        <v>54</v>
      </c>
      <c r="U1123" s="44" t="s">
        <v>2372</v>
      </c>
      <c r="V1123">
        <v>1</v>
      </c>
      <c r="X1123" s="4" t="s">
        <v>357</v>
      </c>
      <c r="Y1123" s="29">
        <v>3162.02</v>
      </c>
      <c r="AJ1123" s="4" t="s">
        <v>357</v>
      </c>
      <c r="AK1123" s="29">
        <v>3162.02</v>
      </c>
    </row>
    <row r="1124" spans="1:37" x14ac:dyDescent="0.3">
      <c r="A1124" t="s">
        <v>1243</v>
      </c>
      <c r="B1124" t="str">
        <f>_xlfn.XLOOKUP(A1124,'Customer Names'!$A$2:$A$2336,'Customer Names'!$C$2:$C$2336)</f>
        <v xml:space="preserve"> Ms.Mallory</v>
      </c>
      <c r="C1124" s="34">
        <f>_xlfn.XLOOKUP(A1124,'Data Cleaning in Medical Examin'!$A$2:$A$2336,'Data Cleaning in Medical Examin'!$B$2:$B$2336)</f>
        <v>32.299999999999997</v>
      </c>
      <c r="D1124">
        <f>_xlfn.XLOOKUP(A1124,'Data Cleaning in Medical Examin'!$A$2:$A$2336,'Data Cleaning in Medical Examin'!$D$2:$D$2336)</f>
        <v>10.27</v>
      </c>
      <c r="E1124" t="str">
        <f>_xlfn.XLOOKUP(A1124,'Data Cleaning in Medical Examin'!$A$2:$A$2336,'Data Cleaning in Medical Examin'!$F$2:$F$2336)</f>
        <v>No</v>
      </c>
      <c r="F1124" t="str">
        <f>_xlfn.XLOOKUP(A1124,'Data Cleaning in Medical Examin'!$A$2:$A$2336,'Data Cleaning in Medical Examin'!$G$2:$G$2336)</f>
        <v>No</v>
      </c>
      <c r="G1124" t="str">
        <f>_xlfn.XLOOKUP(A1124,'Data Cleaning in Medical Examin'!$A$2:$A$2336,'Data Cleaning in Medical Examin'!$H$2:$H$2336)</f>
        <v>No</v>
      </c>
      <c r="H1124" s="4">
        <f>_xlfn.XLOOKUP(A1124,'Data Cleaning in Medical Examin'!$A$2:$A$2336,'Data Cleaning in Medical Examin'!$I$2:$I$2336)</f>
        <v>0</v>
      </c>
      <c r="I1124" t="str">
        <f>_xlfn.XLOOKUP(A1124,'Data Cleaning in Medical Examin'!$A$2:$A$2336,'Data Cleaning in Medical Examin'!$J$2:$J$2336)</f>
        <v>No</v>
      </c>
      <c r="J1124" t="str">
        <f>_xlfn.XLOOKUP(A1124,'Data Cleaning in Medical Examin'!$A$2:$A$2336,'Data Cleaning in Medical Examin'!$C$2:$C$2336)</f>
        <v>Obesity</v>
      </c>
      <c r="K1124" t="str">
        <f>_xlfn.XLOOKUP(A1124,'Data Cleaning in Medical Examin'!$A$2:$A$2336,'Data Cleaning in Medical Examin'!$E$2:$E$2336)</f>
        <v>Diabetes</v>
      </c>
      <c r="L1124" t="str">
        <f>_xlfn.XLOOKUP(A1124,'DataCleaning in Hospitalisation'!$A$2:$A$2344,'DataCleaning in Hospitalisation'!$E$2:$E$2344)</f>
        <v>30-Aug-1974</v>
      </c>
      <c r="M1124" s="29">
        <f>_xlfn.XLOOKUP(A1124,'DataCleaning in Hospitalisation'!$A$2:$A$2344,'DataCleaning in Hospitalisation'!$H$2:$H$2344)</f>
        <v>10043.25</v>
      </c>
      <c r="N1124" t="str">
        <f>_xlfn.XLOOKUP(A1124,'DataCleaning in Hospitalisation'!$A$2:$A$2344,'DataCleaning in Hospitalisation'!$I$2:$I$2344)</f>
        <v>tier - 3</v>
      </c>
      <c r="O1124" t="str">
        <f>_xlfn.XLOOKUP(A1124,'DataCleaning in Hospitalisation'!$A$2:$A$2344,'DataCleaning in Hospitalisation'!$J$2:$J$2344)</f>
        <v>tier - 2</v>
      </c>
      <c r="P1124" t="str">
        <f>_xlfn.XLOOKUP(A1124,'DataCleaning in Hospitalisation'!$A$2:$A$2344,'DataCleaning in Hospitalisation'!$K$2:$K$2344)</f>
        <v>R1024</v>
      </c>
      <c r="Q1124">
        <f>_xlfn.XLOOKUP(A1124,'DataCleaning in Hospitalisation'!$A$2:$A$2344,'DataCleaning in Hospitalisation'!$F$2:$F$2344)</f>
        <v>49</v>
      </c>
      <c r="U1124" s="45" t="s">
        <v>2372</v>
      </c>
      <c r="V1124">
        <v>1</v>
      </c>
      <c r="X1124" s="4" t="s">
        <v>356</v>
      </c>
      <c r="Y1124" s="29">
        <v>3161.45</v>
      </c>
      <c r="AJ1124" s="4" t="s">
        <v>356</v>
      </c>
      <c r="AK1124" s="29">
        <v>3161.45</v>
      </c>
    </row>
    <row r="1125" spans="1:37" x14ac:dyDescent="0.3">
      <c r="A1125" t="s">
        <v>1242</v>
      </c>
      <c r="B1125" t="str">
        <f>_xlfn.XLOOKUP(A1125,'Customer Names'!$A$2:$A$2336,'Customer Names'!$C$2:$C$2336)</f>
        <v xml:space="preserve"> Mr.Christopher</v>
      </c>
      <c r="C1125" s="34">
        <f>_xlfn.XLOOKUP(A1125,'Data Cleaning in Medical Examin'!$A$2:$A$2336,'Data Cleaning in Medical Examin'!$B$2:$B$2336)</f>
        <v>29.78</v>
      </c>
      <c r="D1125">
        <f>_xlfn.XLOOKUP(A1125,'Data Cleaning in Medical Examin'!$A$2:$A$2336,'Data Cleaning in Medical Examin'!$D$2:$D$2336)</f>
        <v>5.85</v>
      </c>
      <c r="E1125" t="str">
        <f>_xlfn.XLOOKUP(A1125,'Data Cleaning in Medical Examin'!$A$2:$A$2336,'Data Cleaning in Medical Examin'!$F$2:$F$2336)</f>
        <v>No</v>
      </c>
      <c r="F1125" t="str">
        <f>_xlfn.XLOOKUP(A1125,'Data Cleaning in Medical Examin'!$A$2:$A$2336,'Data Cleaning in Medical Examin'!$G$2:$G$2336)</f>
        <v>No</v>
      </c>
      <c r="G1125" t="str">
        <f>_xlfn.XLOOKUP(A1125,'Data Cleaning in Medical Examin'!$A$2:$A$2336,'Data Cleaning in Medical Examin'!$H$2:$H$2336)</f>
        <v>Yes</v>
      </c>
      <c r="H1125" s="4">
        <f>_xlfn.XLOOKUP(A1125,'Data Cleaning in Medical Examin'!$A$2:$A$2336,'Data Cleaning in Medical Examin'!$I$2:$I$2336)</f>
        <v>1</v>
      </c>
      <c r="I1125" t="str">
        <f>_xlfn.XLOOKUP(A1125,'Data Cleaning in Medical Examin'!$A$2:$A$2336,'Data Cleaning in Medical Examin'!$J$2:$J$2336)</f>
        <v>No</v>
      </c>
      <c r="J1125" t="str">
        <f>_xlfn.XLOOKUP(A1125,'Data Cleaning in Medical Examin'!$A$2:$A$2336,'Data Cleaning in Medical Examin'!$C$2:$C$2336)</f>
        <v>Over Weight</v>
      </c>
      <c r="K1125" t="str">
        <f>_xlfn.XLOOKUP(A1125,'Data Cleaning in Medical Examin'!$A$2:$A$2336,'Data Cleaning in Medical Examin'!$E$2:$E$2336)</f>
        <v>Prediabetes</v>
      </c>
      <c r="L1125" t="str">
        <f>_xlfn.XLOOKUP(A1125,'DataCleaning in Hospitalisation'!$A$2:$A$2344,'DataCleaning in Hospitalisation'!$E$2:$E$2344)</f>
        <v>28-Dec-1979</v>
      </c>
      <c r="M1125" s="29">
        <f>_xlfn.XLOOKUP(A1125,'DataCleaning in Hospitalisation'!$A$2:$A$2344,'DataCleaning in Hospitalisation'!$H$2:$H$2344)</f>
        <v>10027.15</v>
      </c>
      <c r="N1125" t="str">
        <f>_xlfn.XLOOKUP(A1125,'DataCleaning in Hospitalisation'!$A$2:$A$2344,'DataCleaning in Hospitalisation'!$I$2:$I$2344)</f>
        <v>tier - 3</v>
      </c>
      <c r="O1125" t="str">
        <f>_xlfn.XLOOKUP(A1125,'DataCleaning in Hospitalisation'!$A$2:$A$2344,'DataCleaning in Hospitalisation'!$J$2:$J$2344)</f>
        <v>tier - 1</v>
      </c>
      <c r="P1125" t="str">
        <f>_xlfn.XLOOKUP(A1125,'DataCleaning in Hospitalisation'!$A$2:$A$2344,'DataCleaning in Hospitalisation'!$K$2:$K$2344)</f>
        <v>R1021</v>
      </c>
      <c r="Q1125">
        <f>_xlfn.XLOOKUP(A1125,'DataCleaning in Hospitalisation'!$A$2:$A$2344,'DataCleaning in Hospitalisation'!$F$2:$F$2344)</f>
        <v>44</v>
      </c>
      <c r="U1125" s="4" t="s">
        <v>1199</v>
      </c>
      <c r="V1125">
        <v>1</v>
      </c>
      <c r="X1125" s="4" t="s">
        <v>355</v>
      </c>
      <c r="Y1125" s="29">
        <v>3128.35</v>
      </c>
      <c r="AJ1125" s="4" t="s">
        <v>355</v>
      </c>
      <c r="AK1125" s="29">
        <v>3128.35</v>
      </c>
    </row>
    <row r="1126" spans="1:37" x14ac:dyDescent="0.3">
      <c r="A1126" t="s">
        <v>1241</v>
      </c>
      <c r="B1126" t="str">
        <f>_xlfn.XLOOKUP(A1126,'Customer Names'!$A$2:$A$2336,'Customer Names'!$C$2:$C$2336)</f>
        <v xml:space="preserve"> Mrs.Jamie</v>
      </c>
      <c r="C1126" s="34">
        <f>_xlfn.XLOOKUP(A1126,'Data Cleaning in Medical Examin'!$A$2:$A$2336,'Data Cleaning in Medical Examin'!$B$2:$B$2336)</f>
        <v>34.76</v>
      </c>
      <c r="D1126">
        <f>_xlfn.XLOOKUP(A1126,'Data Cleaning in Medical Examin'!$A$2:$A$2336,'Data Cleaning in Medical Examin'!$D$2:$D$2336)</f>
        <v>5.92</v>
      </c>
      <c r="E1126" t="str">
        <f>_xlfn.XLOOKUP(A1126,'Data Cleaning in Medical Examin'!$A$2:$A$2336,'Data Cleaning in Medical Examin'!$F$2:$F$2336)</f>
        <v>Yes</v>
      </c>
      <c r="F1126" t="str">
        <f>_xlfn.XLOOKUP(A1126,'Data Cleaning in Medical Examin'!$A$2:$A$2336,'Data Cleaning in Medical Examin'!$G$2:$G$2336)</f>
        <v>No</v>
      </c>
      <c r="G1126" t="str">
        <f>_xlfn.XLOOKUP(A1126,'Data Cleaning in Medical Examin'!$A$2:$A$2336,'Data Cleaning in Medical Examin'!$H$2:$H$2336)</f>
        <v>No</v>
      </c>
      <c r="H1126" s="4">
        <f>_xlfn.XLOOKUP(A1126,'Data Cleaning in Medical Examin'!$A$2:$A$2336,'Data Cleaning in Medical Examin'!$I$2:$I$2336)</f>
        <v>1</v>
      </c>
      <c r="I1126" t="str">
        <f>_xlfn.XLOOKUP(A1126,'Data Cleaning in Medical Examin'!$A$2:$A$2336,'Data Cleaning in Medical Examin'!$J$2:$J$2336)</f>
        <v>No</v>
      </c>
      <c r="J1126" t="str">
        <f>_xlfn.XLOOKUP(A1126,'Data Cleaning in Medical Examin'!$A$2:$A$2336,'Data Cleaning in Medical Examin'!$C$2:$C$2336)</f>
        <v>Obesity</v>
      </c>
      <c r="K1126" t="str">
        <f>_xlfn.XLOOKUP(A1126,'Data Cleaning in Medical Examin'!$A$2:$A$2336,'Data Cleaning in Medical Examin'!$E$2:$E$2336)</f>
        <v>Prediabetes</v>
      </c>
      <c r="L1126" t="str">
        <f>_xlfn.XLOOKUP(A1126,'DataCleaning in Hospitalisation'!$A$2:$A$2344,'DataCleaning in Hospitalisation'!$E$2:$E$2344)</f>
        <v>3-Jul-1988</v>
      </c>
      <c r="M1126" s="29">
        <f>_xlfn.XLOOKUP(A1126,'DataCleaning in Hospitalisation'!$A$2:$A$2344,'DataCleaning in Hospitalisation'!$H$2:$H$2344)</f>
        <v>10011.44</v>
      </c>
      <c r="N1126" t="str">
        <f>_xlfn.XLOOKUP(A1126,'DataCleaning in Hospitalisation'!$A$2:$A$2344,'DataCleaning in Hospitalisation'!$I$2:$I$2344)</f>
        <v>tier - 3</v>
      </c>
      <c r="O1126" t="str">
        <f>_xlfn.XLOOKUP(A1126,'DataCleaning in Hospitalisation'!$A$2:$A$2344,'DataCleaning in Hospitalisation'!$J$2:$J$2344)</f>
        <v>tier - 3</v>
      </c>
      <c r="P1126" t="str">
        <f>_xlfn.XLOOKUP(A1126,'DataCleaning in Hospitalisation'!$A$2:$A$2344,'DataCleaning in Hospitalisation'!$K$2:$K$2344)</f>
        <v>R1026</v>
      </c>
      <c r="Q1126">
        <f>_xlfn.XLOOKUP(A1126,'DataCleaning in Hospitalisation'!$A$2:$A$2344,'DataCleaning in Hospitalisation'!$F$2:$F$2344)</f>
        <v>35</v>
      </c>
      <c r="U1126" s="38" t="s">
        <v>6</v>
      </c>
      <c r="V1126">
        <v>1</v>
      </c>
      <c r="X1126" s="4" t="s">
        <v>354</v>
      </c>
      <c r="Y1126" s="29">
        <v>3088.06</v>
      </c>
      <c r="AJ1126" s="4" t="s">
        <v>354</v>
      </c>
      <c r="AK1126" s="29">
        <v>3088.06</v>
      </c>
    </row>
    <row r="1127" spans="1:37" x14ac:dyDescent="0.3">
      <c r="A1127" t="s">
        <v>1240</v>
      </c>
      <c r="B1127" t="str">
        <f>_xlfn.XLOOKUP(A1127,'Customer Names'!$A$2:$A$2336,'Customer Names'!$C$2:$C$2336)</f>
        <v xml:space="preserve"> Ms.Ariell</v>
      </c>
      <c r="C1127" s="34">
        <f>_xlfn.XLOOKUP(A1127,'Data Cleaning in Medical Examin'!$A$2:$A$2336,'Data Cleaning in Medical Examin'!$B$2:$B$2336)</f>
        <v>18.335000000000001</v>
      </c>
      <c r="D1127">
        <f>_xlfn.XLOOKUP(A1127,'Data Cleaning in Medical Examin'!$A$2:$A$2336,'Data Cleaning in Medical Examin'!$D$2:$D$2336)</f>
        <v>10.01</v>
      </c>
      <c r="E1127" t="str">
        <f>_xlfn.XLOOKUP(A1127,'Data Cleaning in Medical Examin'!$A$2:$A$2336,'Data Cleaning in Medical Examin'!$F$2:$F$2336)</f>
        <v>Yes</v>
      </c>
      <c r="F1127" t="str">
        <f>_xlfn.XLOOKUP(A1127,'Data Cleaning in Medical Examin'!$A$2:$A$2336,'Data Cleaning in Medical Examin'!$G$2:$G$2336)</f>
        <v>No</v>
      </c>
      <c r="G1127" t="str">
        <f>_xlfn.XLOOKUP(A1127,'Data Cleaning in Medical Examin'!$A$2:$A$2336,'Data Cleaning in Medical Examin'!$H$2:$H$2336)</f>
        <v>No</v>
      </c>
      <c r="H1127" s="4">
        <f>_xlfn.XLOOKUP(A1127,'Data Cleaning in Medical Examin'!$A$2:$A$2336,'Data Cleaning in Medical Examin'!$I$2:$I$2336)</f>
        <v>2</v>
      </c>
      <c r="I1127" t="str">
        <f>_xlfn.XLOOKUP(A1127,'Data Cleaning in Medical Examin'!$A$2:$A$2336,'Data Cleaning in Medical Examin'!$J$2:$J$2336)</f>
        <v>No</v>
      </c>
      <c r="J1127" t="str">
        <f>_xlfn.XLOOKUP(A1127,'Data Cleaning in Medical Examin'!$A$2:$A$2336,'Data Cleaning in Medical Examin'!$C$2:$C$2336)</f>
        <v>Under Weight</v>
      </c>
      <c r="K1127" t="str">
        <f>_xlfn.XLOOKUP(A1127,'Data Cleaning in Medical Examin'!$A$2:$A$2336,'Data Cleaning in Medical Examin'!$E$2:$E$2336)</f>
        <v>Diabetes</v>
      </c>
      <c r="L1127" t="str">
        <f>_xlfn.XLOOKUP(A1127,'DataCleaning in Hospitalisation'!$A$2:$A$2344,'DataCleaning in Hospitalisation'!$E$2:$E$2344)</f>
        <v>11-Aug-1970</v>
      </c>
      <c r="M1127" s="29">
        <f>_xlfn.XLOOKUP(A1127,'DataCleaning in Hospitalisation'!$A$2:$A$2344,'DataCleaning in Hospitalisation'!$H$2:$H$2344)</f>
        <v>9991.0400000000009</v>
      </c>
      <c r="N1127" t="str">
        <f>_xlfn.XLOOKUP(A1127,'DataCleaning in Hospitalisation'!$A$2:$A$2344,'DataCleaning in Hospitalisation'!$I$2:$I$2344)</f>
        <v>tier - 2</v>
      </c>
      <c r="O1127" t="str">
        <f>_xlfn.XLOOKUP(A1127,'DataCleaning in Hospitalisation'!$A$2:$A$2344,'DataCleaning in Hospitalisation'!$J$2:$J$2344)</f>
        <v>tier - 3</v>
      </c>
      <c r="P1127" t="str">
        <f>_xlfn.XLOOKUP(A1127,'DataCleaning in Hospitalisation'!$A$2:$A$2344,'DataCleaning in Hospitalisation'!$K$2:$K$2344)</f>
        <v>R1012</v>
      </c>
      <c r="Q1127">
        <f>_xlfn.XLOOKUP(A1127,'DataCleaning in Hospitalisation'!$A$2:$A$2344,'DataCleaning in Hospitalisation'!$F$2:$F$2344)</f>
        <v>53</v>
      </c>
      <c r="U1127" s="42" t="s">
        <v>2413</v>
      </c>
      <c r="V1127">
        <v>1</v>
      </c>
      <c r="X1127" s="4" t="s">
        <v>2167</v>
      </c>
      <c r="Y1127" s="29">
        <v>36021.01</v>
      </c>
      <c r="AJ1127" s="4" t="s">
        <v>2167</v>
      </c>
      <c r="AK1127" s="29">
        <v>36021.01</v>
      </c>
    </row>
    <row r="1128" spans="1:37" x14ac:dyDescent="0.3">
      <c r="A1128" t="s">
        <v>1239</v>
      </c>
      <c r="B1128" t="str">
        <f>_xlfn.XLOOKUP(A1128,'Customer Names'!$A$2:$A$2336,'Customer Names'!$C$2:$C$2336)</f>
        <v xml:space="preserve"> Mr.Christopher</v>
      </c>
      <c r="C1128" s="34">
        <f>_xlfn.XLOOKUP(A1128,'Data Cleaning in Medical Examin'!$A$2:$A$2336,'Data Cleaning in Medical Examin'!$B$2:$B$2336)</f>
        <v>32.299999999999997</v>
      </c>
      <c r="D1128">
        <f>_xlfn.XLOOKUP(A1128,'Data Cleaning in Medical Examin'!$A$2:$A$2336,'Data Cleaning in Medical Examin'!$D$2:$D$2336)</f>
        <v>9.59</v>
      </c>
      <c r="E1128" t="str">
        <f>_xlfn.XLOOKUP(A1128,'Data Cleaning in Medical Examin'!$A$2:$A$2336,'Data Cleaning in Medical Examin'!$F$2:$F$2336)</f>
        <v>No</v>
      </c>
      <c r="F1128" t="str">
        <f>_xlfn.XLOOKUP(A1128,'Data Cleaning in Medical Examin'!$A$2:$A$2336,'Data Cleaning in Medical Examin'!$G$2:$G$2336)</f>
        <v>No</v>
      </c>
      <c r="G1128" t="str">
        <f>_xlfn.XLOOKUP(A1128,'Data Cleaning in Medical Examin'!$A$2:$A$2336,'Data Cleaning in Medical Examin'!$H$2:$H$2336)</f>
        <v>No</v>
      </c>
      <c r="H1128" s="4">
        <f>_xlfn.XLOOKUP(A1128,'Data Cleaning in Medical Examin'!$A$2:$A$2336,'Data Cleaning in Medical Examin'!$I$2:$I$2336)</f>
        <v>0</v>
      </c>
      <c r="I1128" t="str">
        <f>_xlfn.XLOOKUP(A1128,'Data Cleaning in Medical Examin'!$A$2:$A$2336,'Data Cleaning in Medical Examin'!$J$2:$J$2336)</f>
        <v>No</v>
      </c>
      <c r="J1128" t="str">
        <f>_xlfn.XLOOKUP(A1128,'Data Cleaning in Medical Examin'!$A$2:$A$2336,'Data Cleaning in Medical Examin'!$C$2:$C$2336)</f>
        <v>Obesity</v>
      </c>
      <c r="K1128" t="str">
        <f>_xlfn.XLOOKUP(A1128,'Data Cleaning in Medical Examin'!$A$2:$A$2336,'Data Cleaning in Medical Examin'!$E$2:$E$2336)</f>
        <v>Diabetes</v>
      </c>
      <c r="L1128" t="str">
        <f>_xlfn.XLOOKUP(A1128,'DataCleaning in Hospitalisation'!$A$2:$A$2344,'DataCleaning in Hospitalisation'!$E$2:$E$2344)</f>
        <v>6-Oct-1971</v>
      </c>
      <c r="M1128" s="29">
        <f>_xlfn.XLOOKUP(A1128,'DataCleaning in Hospitalisation'!$A$2:$A$2344,'DataCleaning in Hospitalisation'!$H$2:$H$2344)</f>
        <v>9964.06</v>
      </c>
      <c r="N1128" t="str">
        <f>_xlfn.XLOOKUP(A1128,'DataCleaning in Hospitalisation'!$A$2:$A$2344,'DataCleaning in Hospitalisation'!$I$2:$I$2344)</f>
        <v>tier - 2</v>
      </c>
      <c r="O1128" t="str">
        <f>_xlfn.XLOOKUP(A1128,'DataCleaning in Hospitalisation'!$A$2:$A$2344,'DataCleaning in Hospitalisation'!$J$2:$J$2344)</f>
        <v>tier - 2</v>
      </c>
      <c r="P1128" t="str">
        <f>_xlfn.XLOOKUP(A1128,'DataCleaning in Hospitalisation'!$A$2:$A$2344,'DataCleaning in Hospitalisation'!$K$2:$K$2344)</f>
        <v>R1019</v>
      </c>
      <c r="Q1128">
        <f>_xlfn.XLOOKUP(A1128,'DataCleaning in Hospitalisation'!$A$2:$A$2344,'DataCleaning in Hospitalisation'!$F$2:$F$2344)</f>
        <v>52</v>
      </c>
      <c r="U1128" s="43" t="s">
        <v>6</v>
      </c>
      <c r="V1128">
        <v>1</v>
      </c>
      <c r="X1128" s="4" t="s">
        <v>353</v>
      </c>
      <c r="Y1128" s="29">
        <v>3077.1</v>
      </c>
      <c r="AJ1128" s="4" t="s">
        <v>353</v>
      </c>
      <c r="AK1128" s="29">
        <v>3077.1</v>
      </c>
    </row>
    <row r="1129" spans="1:37" x14ac:dyDescent="0.3">
      <c r="A1129" t="s">
        <v>1238</v>
      </c>
      <c r="B1129" t="str">
        <f>_xlfn.XLOOKUP(A1129,'Customer Names'!$A$2:$A$2336,'Customer Names'!$C$2:$C$2336)</f>
        <v xml:space="preserve"> Mr.Ryan</v>
      </c>
      <c r="C1129" s="34">
        <f>_xlfn.XLOOKUP(A1129,'Data Cleaning in Medical Examin'!$A$2:$A$2336,'Data Cleaning in Medical Examin'!$B$2:$B$2336)</f>
        <v>27.74</v>
      </c>
      <c r="D1129">
        <f>_xlfn.XLOOKUP(A1129,'Data Cleaning in Medical Examin'!$A$2:$A$2336,'Data Cleaning in Medical Examin'!$D$2:$D$2336)</f>
        <v>10.37</v>
      </c>
      <c r="E1129" t="str">
        <f>_xlfn.XLOOKUP(A1129,'Data Cleaning in Medical Examin'!$A$2:$A$2336,'Data Cleaning in Medical Examin'!$F$2:$F$2336)</f>
        <v>No</v>
      </c>
      <c r="F1129" t="str">
        <f>_xlfn.XLOOKUP(A1129,'Data Cleaning in Medical Examin'!$A$2:$A$2336,'Data Cleaning in Medical Examin'!$G$2:$G$2336)</f>
        <v>No</v>
      </c>
      <c r="G1129" t="str">
        <f>_xlfn.XLOOKUP(A1129,'Data Cleaning in Medical Examin'!$A$2:$A$2336,'Data Cleaning in Medical Examin'!$H$2:$H$2336)</f>
        <v>No</v>
      </c>
      <c r="H1129" s="4">
        <f>_xlfn.XLOOKUP(A1129,'Data Cleaning in Medical Examin'!$A$2:$A$2336,'Data Cleaning in Medical Examin'!$I$2:$I$2336)</f>
        <v>0</v>
      </c>
      <c r="I1129" t="str">
        <f>_xlfn.XLOOKUP(A1129,'Data Cleaning in Medical Examin'!$A$2:$A$2336,'Data Cleaning in Medical Examin'!$J$2:$J$2336)</f>
        <v>No</v>
      </c>
      <c r="J1129" t="str">
        <f>_xlfn.XLOOKUP(A1129,'Data Cleaning in Medical Examin'!$A$2:$A$2336,'Data Cleaning in Medical Examin'!$C$2:$C$2336)</f>
        <v>Over Weight</v>
      </c>
      <c r="K1129" t="str">
        <f>_xlfn.XLOOKUP(A1129,'Data Cleaning in Medical Examin'!$A$2:$A$2336,'Data Cleaning in Medical Examin'!$E$2:$E$2336)</f>
        <v>Diabetes</v>
      </c>
      <c r="L1129" t="str">
        <f>_xlfn.XLOOKUP(A1129,'DataCleaning in Hospitalisation'!$A$2:$A$2344,'DataCleaning in Hospitalisation'!$E$2:$E$2344)</f>
        <v>26-Dec-1971</v>
      </c>
      <c r="M1129" s="29">
        <f>_xlfn.XLOOKUP(A1129,'DataCleaning in Hospitalisation'!$A$2:$A$2344,'DataCleaning in Hospitalisation'!$H$2:$H$2344)</f>
        <v>9957.7199999999993</v>
      </c>
      <c r="N1129" t="str">
        <f>_xlfn.XLOOKUP(A1129,'DataCleaning in Hospitalisation'!$A$2:$A$2344,'DataCleaning in Hospitalisation'!$I$2:$I$2344)</f>
        <v>tier - 2</v>
      </c>
      <c r="O1129" t="str">
        <f>_xlfn.XLOOKUP(A1129,'DataCleaning in Hospitalisation'!$A$2:$A$2344,'DataCleaning in Hospitalisation'!$J$2:$J$2344)</f>
        <v>tier - 3</v>
      </c>
      <c r="P1129" t="str">
        <f>_xlfn.XLOOKUP(A1129,'DataCleaning in Hospitalisation'!$A$2:$A$2344,'DataCleaning in Hospitalisation'!$K$2:$K$2344)</f>
        <v>R1018</v>
      </c>
      <c r="Q1129">
        <f>_xlfn.XLOOKUP(A1129,'DataCleaning in Hospitalisation'!$A$2:$A$2344,'DataCleaning in Hospitalisation'!$F$2:$F$2344)</f>
        <v>52</v>
      </c>
      <c r="U1129" s="44" t="s">
        <v>2372</v>
      </c>
      <c r="V1129">
        <v>1</v>
      </c>
      <c r="X1129" s="4" t="s">
        <v>352</v>
      </c>
      <c r="Y1129" s="29">
        <v>3070.81</v>
      </c>
      <c r="AJ1129" s="4" t="s">
        <v>352</v>
      </c>
      <c r="AK1129" s="29">
        <v>3070.81</v>
      </c>
    </row>
    <row r="1130" spans="1:37" x14ac:dyDescent="0.3">
      <c r="A1130" t="s">
        <v>1237</v>
      </c>
      <c r="B1130" t="str">
        <f>_xlfn.XLOOKUP(A1130,'Customer Names'!$A$2:$A$2336,'Customer Names'!$C$2:$C$2336)</f>
        <v xml:space="preserve"> Mr.Thomas</v>
      </c>
      <c r="C1130" s="34">
        <f>_xlfn.XLOOKUP(A1130,'Data Cleaning in Medical Examin'!$A$2:$A$2336,'Data Cleaning in Medical Examin'!$B$2:$B$2336)</f>
        <v>24</v>
      </c>
      <c r="D1130">
        <f>_xlfn.XLOOKUP(A1130,'Data Cleaning in Medical Examin'!$A$2:$A$2336,'Data Cleaning in Medical Examin'!$D$2:$D$2336)</f>
        <v>4.01</v>
      </c>
      <c r="E1130" t="str">
        <f>_xlfn.XLOOKUP(A1130,'Data Cleaning in Medical Examin'!$A$2:$A$2336,'Data Cleaning in Medical Examin'!$F$2:$F$2336)</f>
        <v>Yes</v>
      </c>
      <c r="F1130" t="str">
        <f>_xlfn.XLOOKUP(A1130,'Data Cleaning in Medical Examin'!$A$2:$A$2336,'Data Cleaning in Medical Examin'!$G$2:$G$2336)</f>
        <v>No</v>
      </c>
      <c r="G1130" t="str">
        <f>_xlfn.XLOOKUP(A1130,'Data Cleaning in Medical Examin'!$A$2:$A$2336,'Data Cleaning in Medical Examin'!$H$2:$H$2336)</f>
        <v>No</v>
      </c>
      <c r="H1130" s="4">
        <f>_xlfn.XLOOKUP(A1130,'Data Cleaning in Medical Examin'!$A$2:$A$2336,'Data Cleaning in Medical Examin'!$I$2:$I$2336)</f>
        <v>1</v>
      </c>
      <c r="I1130" t="str">
        <f>_xlfn.XLOOKUP(A1130,'Data Cleaning in Medical Examin'!$A$2:$A$2336,'Data Cleaning in Medical Examin'!$J$2:$J$2336)</f>
        <v>No</v>
      </c>
      <c r="J1130" t="str">
        <f>_xlfn.XLOOKUP(A1130,'Data Cleaning in Medical Examin'!$A$2:$A$2336,'Data Cleaning in Medical Examin'!$C$2:$C$2336)</f>
        <v>Normal Weight</v>
      </c>
      <c r="K1130" t="str">
        <f>_xlfn.XLOOKUP(A1130,'Data Cleaning in Medical Examin'!$A$2:$A$2336,'Data Cleaning in Medical Examin'!$E$2:$E$2336)</f>
        <v>Normal</v>
      </c>
      <c r="L1130" t="str">
        <f>_xlfn.XLOOKUP(A1130,'DataCleaning in Hospitalisation'!$A$2:$A$2344,'DataCleaning in Hospitalisation'!$E$2:$E$2344)</f>
        <v>11-Sep-1964</v>
      </c>
      <c r="M1130" s="29">
        <f>_xlfn.XLOOKUP(A1130,'DataCleaning in Hospitalisation'!$A$2:$A$2344,'DataCleaning in Hospitalisation'!$H$2:$H$2344)</f>
        <v>9933.44</v>
      </c>
      <c r="N1130" t="str">
        <f>_xlfn.XLOOKUP(A1130,'DataCleaning in Hospitalisation'!$A$2:$A$2344,'DataCleaning in Hospitalisation'!$I$2:$I$2344)</f>
        <v>tier - 3</v>
      </c>
      <c r="O1130" t="str">
        <f>_xlfn.XLOOKUP(A1130,'DataCleaning in Hospitalisation'!$A$2:$A$2344,'DataCleaning in Hospitalisation'!$J$2:$J$2344)</f>
        <v>tier - 3</v>
      </c>
      <c r="P1130" t="str">
        <f>_xlfn.XLOOKUP(A1130,'DataCleaning in Hospitalisation'!$A$2:$A$2344,'DataCleaning in Hospitalisation'!$K$2:$K$2344)</f>
        <v>R1013</v>
      </c>
      <c r="Q1130">
        <f>_xlfn.XLOOKUP(A1130,'DataCleaning in Hospitalisation'!$A$2:$A$2344,'DataCleaning in Hospitalisation'!$F$2:$F$2344)</f>
        <v>59</v>
      </c>
      <c r="U1130" s="45" t="s">
        <v>2373</v>
      </c>
      <c r="V1130">
        <v>1</v>
      </c>
      <c r="X1130" s="4" t="s">
        <v>350</v>
      </c>
      <c r="Y1130" s="29">
        <v>3065.49</v>
      </c>
      <c r="AJ1130" s="4" t="s">
        <v>350</v>
      </c>
      <c r="AK1130" s="29">
        <v>3065.49</v>
      </c>
    </row>
    <row r="1131" spans="1:37" x14ac:dyDescent="0.3">
      <c r="A1131" t="s">
        <v>1236</v>
      </c>
      <c r="B1131" t="str">
        <f>_xlfn.XLOOKUP(A1131,'Customer Names'!$A$2:$A$2336,'Customer Names'!$C$2:$C$2336)</f>
        <v xml:space="preserve"> Ms.Katie</v>
      </c>
      <c r="C1131" s="34">
        <f>_xlfn.XLOOKUP(A1131,'Data Cleaning in Medical Examin'!$A$2:$A$2336,'Data Cleaning in Medical Examin'!$B$2:$B$2336)</f>
        <v>31.78</v>
      </c>
      <c r="D1131">
        <f>_xlfn.XLOOKUP(A1131,'Data Cleaning in Medical Examin'!$A$2:$A$2336,'Data Cleaning in Medical Examin'!$D$2:$D$2336)</f>
        <v>4.24</v>
      </c>
      <c r="E1131" t="str">
        <f>_xlfn.XLOOKUP(A1131,'Data Cleaning in Medical Examin'!$A$2:$A$2336,'Data Cleaning in Medical Examin'!$F$2:$F$2336)</f>
        <v>Yes</v>
      </c>
      <c r="F1131" t="str">
        <f>_xlfn.XLOOKUP(A1131,'Data Cleaning in Medical Examin'!$A$2:$A$2336,'Data Cleaning in Medical Examin'!$G$2:$G$2336)</f>
        <v>No</v>
      </c>
      <c r="G1131" t="str">
        <f>_xlfn.XLOOKUP(A1131,'Data Cleaning in Medical Examin'!$A$2:$A$2336,'Data Cleaning in Medical Examin'!$H$2:$H$2336)</f>
        <v>Yes</v>
      </c>
      <c r="H1131" s="4">
        <f>_xlfn.XLOOKUP(A1131,'Data Cleaning in Medical Examin'!$A$2:$A$2336,'Data Cleaning in Medical Examin'!$I$2:$I$2336)</f>
        <v>1</v>
      </c>
      <c r="I1131" t="str">
        <f>_xlfn.XLOOKUP(A1131,'Data Cleaning in Medical Examin'!$A$2:$A$2336,'Data Cleaning in Medical Examin'!$J$2:$J$2336)</f>
        <v>No</v>
      </c>
      <c r="J1131" t="str">
        <f>_xlfn.XLOOKUP(A1131,'Data Cleaning in Medical Examin'!$A$2:$A$2336,'Data Cleaning in Medical Examin'!$C$2:$C$2336)</f>
        <v>Obesity</v>
      </c>
      <c r="K1131" t="str">
        <f>_xlfn.XLOOKUP(A1131,'Data Cleaning in Medical Examin'!$A$2:$A$2336,'Data Cleaning in Medical Examin'!$E$2:$E$2336)</f>
        <v>Normal</v>
      </c>
      <c r="L1131" t="str">
        <f>_xlfn.XLOOKUP(A1131,'DataCleaning in Hospitalisation'!$A$2:$A$2344,'DataCleaning in Hospitalisation'!$E$2:$E$2344)</f>
        <v>3-Dec-1983</v>
      </c>
      <c r="M1131" s="29">
        <f>_xlfn.XLOOKUP(A1131,'DataCleaning in Hospitalisation'!$A$2:$A$2344,'DataCleaning in Hospitalisation'!$H$2:$H$2344)</f>
        <v>9931.9599999999991</v>
      </c>
      <c r="N1131" t="str">
        <f>_xlfn.XLOOKUP(A1131,'DataCleaning in Hospitalisation'!$A$2:$A$2344,'DataCleaning in Hospitalisation'!$I$2:$I$2344)</f>
        <v>tier - 2</v>
      </c>
      <c r="O1131" t="str">
        <f>_xlfn.XLOOKUP(A1131,'DataCleaning in Hospitalisation'!$A$2:$A$2344,'DataCleaning in Hospitalisation'!$J$2:$J$2344)</f>
        <v>tier - 2</v>
      </c>
      <c r="P1131" t="str">
        <f>_xlfn.XLOOKUP(A1131,'DataCleaning in Hospitalisation'!$A$2:$A$2344,'DataCleaning in Hospitalisation'!$K$2:$K$2344)</f>
        <v>R1012</v>
      </c>
      <c r="Q1131">
        <f>_xlfn.XLOOKUP(A1131,'DataCleaning in Hospitalisation'!$A$2:$A$2344,'DataCleaning in Hospitalisation'!$F$2:$F$2344)</f>
        <v>40</v>
      </c>
      <c r="U1131" s="4" t="s">
        <v>1198</v>
      </c>
      <c r="V1131">
        <v>1</v>
      </c>
      <c r="X1131" s="4" t="s">
        <v>349</v>
      </c>
      <c r="Y1131" s="29">
        <v>3062.51</v>
      </c>
      <c r="AJ1131" s="4" t="s">
        <v>349</v>
      </c>
      <c r="AK1131" s="29">
        <v>3062.51</v>
      </c>
    </row>
    <row r="1132" spans="1:37" x14ac:dyDescent="0.3">
      <c r="A1132" t="s">
        <v>1235</v>
      </c>
      <c r="B1132" t="str">
        <f>_xlfn.XLOOKUP(A1132,'Customer Names'!$A$2:$A$2336,'Customer Names'!$C$2:$C$2336)</f>
        <v xml:space="preserve"> Mrs.Rachelle</v>
      </c>
      <c r="C1132" s="34">
        <f>_xlfn.XLOOKUP(A1132,'Data Cleaning in Medical Examin'!$A$2:$A$2336,'Data Cleaning in Medical Examin'!$B$2:$B$2336)</f>
        <v>32.25</v>
      </c>
      <c r="D1132">
        <f>_xlfn.XLOOKUP(A1132,'Data Cleaning in Medical Examin'!$A$2:$A$2336,'Data Cleaning in Medical Examin'!$D$2:$D$2336)</f>
        <v>5.36</v>
      </c>
      <c r="E1132" t="str">
        <f>_xlfn.XLOOKUP(A1132,'Data Cleaning in Medical Examin'!$A$2:$A$2336,'Data Cleaning in Medical Examin'!$F$2:$F$2336)</f>
        <v>Yes</v>
      </c>
      <c r="F1132" t="str">
        <f>_xlfn.XLOOKUP(A1132,'Data Cleaning in Medical Examin'!$A$2:$A$2336,'Data Cleaning in Medical Examin'!$G$2:$G$2336)</f>
        <v>No</v>
      </c>
      <c r="G1132" t="str">
        <f>_xlfn.XLOOKUP(A1132,'Data Cleaning in Medical Examin'!$A$2:$A$2336,'Data Cleaning in Medical Examin'!$H$2:$H$2336)</f>
        <v>No</v>
      </c>
      <c r="H1132" s="4">
        <f>_xlfn.XLOOKUP(A1132,'Data Cleaning in Medical Examin'!$A$2:$A$2336,'Data Cleaning in Medical Examin'!$I$2:$I$2336)</f>
        <v>0</v>
      </c>
      <c r="I1132" t="str">
        <f>_xlfn.XLOOKUP(A1132,'Data Cleaning in Medical Examin'!$A$2:$A$2336,'Data Cleaning in Medical Examin'!$J$2:$J$2336)</f>
        <v>No</v>
      </c>
      <c r="J1132" t="str">
        <f>_xlfn.XLOOKUP(A1132,'Data Cleaning in Medical Examin'!$A$2:$A$2336,'Data Cleaning in Medical Examin'!$C$2:$C$2336)</f>
        <v>Obesity</v>
      </c>
      <c r="K1132" t="str">
        <f>_xlfn.XLOOKUP(A1132,'Data Cleaning in Medical Examin'!$A$2:$A$2336,'Data Cleaning in Medical Examin'!$E$2:$E$2336)</f>
        <v>Normal</v>
      </c>
      <c r="L1132" t="str">
        <f>_xlfn.XLOOKUP(A1132,'DataCleaning in Hospitalisation'!$A$2:$A$2344,'DataCleaning in Hospitalisation'!$E$2:$E$2344)</f>
        <v>19-Aug-1985</v>
      </c>
      <c r="M1132" s="29">
        <f>_xlfn.XLOOKUP(A1132,'DataCleaning in Hospitalisation'!$A$2:$A$2344,'DataCleaning in Hospitalisation'!$H$2:$H$2344)</f>
        <v>9930.64</v>
      </c>
      <c r="N1132" t="str">
        <f>_xlfn.XLOOKUP(A1132,'DataCleaning in Hospitalisation'!$A$2:$A$2344,'DataCleaning in Hospitalisation'!$I$2:$I$2344)</f>
        <v>tier - 2</v>
      </c>
      <c r="O1132" t="str">
        <f>_xlfn.XLOOKUP(A1132,'DataCleaning in Hospitalisation'!$A$2:$A$2344,'DataCleaning in Hospitalisation'!$J$2:$J$2344)</f>
        <v>tier - 3</v>
      </c>
      <c r="P1132" t="str">
        <f>_xlfn.XLOOKUP(A1132,'DataCleaning in Hospitalisation'!$A$2:$A$2344,'DataCleaning in Hospitalisation'!$K$2:$K$2344)</f>
        <v>R1025</v>
      </c>
      <c r="Q1132">
        <f>_xlfn.XLOOKUP(A1132,'DataCleaning in Hospitalisation'!$A$2:$A$2344,'DataCleaning in Hospitalisation'!$F$2:$F$2344)</f>
        <v>38</v>
      </c>
      <c r="U1132" s="38" t="s">
        <v>6</v>
      </c>
      <c r="V1132">
        <v>1</v>
      </c>
      <c r="X1132" s="4" t="s">
        <v>348</v>
      </c>
      <c r="Y1132" s="29">
        <v>3056.39</v>
      </c>
      <c r="AJ1132" s="4" t="s">
        <v>348</v>
      </c>
      <c r="AK1132" s="29">
        <v>3056.39</v>
      </c>
    </row>
    <row r="1133" spans="1:37" x14ac:dyDescent="0.3">
      <c r="A1133" t="s">
        <v>1234</v>
      </c>
      <c r="B1133" t="str">
        <f>_xlfn.XLOOKUP(A1133,'Customer Names'!$A$2:$A$2336,'Customer Names'!$C$2:$C$2336)</f>
        <v xml:space="preserve"> Ms.Colleen</v>
      </c>
      <c r="C1133" s="34">
        <f>_xlfn.XLOOKUP(A1133,'Data Cleaning in Medical Examin'!$A$2:$A$2336,'Data Cleaning in Medical Examin'!$B$2:$B$2336)</f>
        <v>30.114999999999998</v>
      </c>
      <c r="D1133">
        <f>_xlfn.XLOOKUP(A1133,'Data Cleaning in Medical Examin'!$A$2:$A$2336,'Data Cleaning in Medical Examin'!$D$2:$D$2336)</f>
        <v>4.99</v>
      </c>
      <c r="E1133" t="str">
        <f>_xlfn.XLOOKUP(A1133,'Data Cleaning in Medical Examin'!$A$2:$A$2336,'Data Cleaning in Medical Examin'!$F$2:$F$2336)</f>
        <v>No</v>
      </c>
      <c r="F1133" t="str">
        <f>_xlfn.XLOOKUP(A1133,'Data Cleaning in Medical Examin'!$A$2:$A$2336,'Data Cleaning in Medical Examin'!$G$2:$G$2336)</f>
        <v>No</v>
      </c>
      <c r="G1133" t="str">
        <f>_xlfn.XLOOKUP(A1133,'Data Cleaning in Medical Examin'!$A$2:$A$2336,'Data Cleaning in Medical Examin'!$H$2:$H$2336)</f>
        <v>No</v>
      </c>
      <c r="H1133" s="4">
        <f>_xlfn.XLOOKUP(A1133,'Data Cleaning in Medical Examin'!$A$2:$A$2336,'Data Cleaning in Medical Examin'!$I$2:$I$2336)</f>
        <v>2</v>
      </c>
      <c r="I1133" t="str">
        <f>_xlfn.XLOOKUP(A1133,'Data Cleaning in Medical Examin'!$A$2:$A$2336,'Data Cleaning in Medical Examin'!$J$2:$J$2336)</f>
        <v>No</v>
      </c>
      <c r="J1133" t="str">
        <f>_xlfn.XLOOKUP(A1133,'Data Cleaning in Medical Examin'!$A$2:$A$2336,'Data Cleaning in Medical Examin'!$C$2:$C$2336)</f>
        <v>Obesity</v>
      </c>
      <c r="K1133" t="str">
        <f>_xlfn.XLOOKUP(A1133,'Data Cleaning in Medical Examin'!$A$2:$A$2336,'Data Cleaning in Medical Examin'!$E$2:$E$2336)</f>
        <v>Normal</v>
      </c>
      <c r="L1133" t="str">
        <f>_xlfn.XLOOKUP(A1133,'DataCleaning in Hospitalisation'!$A$2:$A$2344,'DataCleaning in Hospitalisation'!$E$2:$E$2344)</f>
        <v>14-Sep-1972</v>
      </c>
      <c r="M1133" s="29">
        <f>_xlfn.XLOOKUP(A1133,'DataCleaning in Hospitalisation'!$A$2:$A$2344,'DataCleaning in Hospitalisation'!$H$2:$H$2344)</f>
        <v>9910.36</v>
      </c>
      <c r="N1133" t="str">
        <f>_xlfn.XLOOKUP(A1133,'DataCleaning in Hospitalisation'!$A$2:$A$2344,'DataCleaning in Hospitalisation'!$I$2:$I$2344)</f>
        <v>tier - 2</v>
      </c>
      <c r="O1133" t="str">
        <f>_xlfn.XLOOKUP(A1133,'DataCleaning in Hospitalisation'!$A$2:$A$2344,'DataCleaning in Hospitalisation'!$J$2:$J$2344)</f>
        <v>tier - 3</v>
      </c>
      <c r="P1133" t="str">
        <f>_xlfn.XLOOKUP(A1133,'DataCleaning in Hospitalisation'!$A$2:$A$2344,'DataCleaning in Hospitalisation'!$K$2:$K$2344)</f>
        <v>R1012</v>
      </c>
      <c r="Q1133">
        <f>_xlfn.XLOOKUP(A1133,'DataCleaning in Hospitalisation'!$A$2:$A$2344,'DataCleaning in Hospitalisation'!$F$2:$F$2344)</f>
        <v>51</v>
      </c>
      <c r="U1133" s="42" t="s">
        <v>2412</v>
      </c>
      <c r="V1133">
        <v>1</v>
      </c>
      <c r="X1133" s="4" t="s">
        <v>347</v>
      </c>
      <c r="Y1133" s="29">
        <v>3051.73</v>
      </c>
      <c r="AJ1133" s="4" t="s">
        <v>347</v>
      </c>
      <c r="AK1133" s="29">
        <v>3051.73</v>
      </c>
    </row>
    <row r="1134" spans="1:37" x14ac:dyDescent="0.3">
      <c r="A1134" t="s">
        <v>1233</v>
      </c>
      <c r="B1134" t="str">
        <f>_xlfn.XLOOKUP(A1134,'Customer Names'!$A$2:$A$2336,'Customer Names'!$C$2:$C$2336)</f>
        <v xml:space="preserve"> Mr.Gregory</v>
      </c>
      <c r="C1134" s="34">
        <f>_xlfn.XLOOKUP(A1134,'Data Cleaning in Medical Examin'!$A$2:$A$2336,'Data Cleaning in Medical Examin'!$B$2:$B$2336)</f>
        <v>22.41</v>
      </c>
      <c r="D1134">
        <f>_xlfn.XLOOKUP(A1134,'Data Cleaning in Medical Examin'!$A$2:$A$2336,'Data Cleaning in Medical Examin'!$D$2:$D$2336)</f>
        <v>8.68</v>
      </c>
      <c r="E1134" t="str">
        <f>_xlfn.XLOOKUP(A1134,'Data Cleaning in Medical Examin'!$A$2:$A$2336,'Data Cleaning in Medical Examin'!$F$2:$F$2336)</f>
        <v>No</v>
      </c>
      <c r="F1134" t="str">
        <f>_xlfn.XLOOKUP(A1134,'Data Cleaning in Medical Examin'!$A$2:$A$2336,'Data Cleaning in Medical Examin'!$G$2:$G$2336)</f>
        <v>No</v>
      </c>
      <c r="G1134" t="str">
        <f>_xlfn.XLOOKUP(A1134,'Data Cleaning in Medical Examin'!$A$2:$A$2336,'Data Cleaning in Medical Examin'!$H$2:$H$2336)</f>
        <v>No</v>
      </c>
      <c r="H1134" s="4">
        <f>_xlfn.XLOOKUP(A1134,'Data Cleaning in Medical Examin'!$A$2:$A$2336,'Data Cleaning in Medical Examin'!$I$2:$I$2336)</f>
        <v>0</v>
      </c>
      <c r="I1134" t="str">
        <f>_xlfn.XLOOKUP(A1134,'Data Cleaning in Medical Examin'!$A$2:$A$2336,'Data Cleaning in Medical Examin'!$J$2:$J$2336)</f>
        <v>No</v>
      </c>
      <c r="J1134" t="str">
        <f>_xlfn.XLOOKUP(A1134,'Data Cleaning in Medical Examin'!$A$2:$A$2336,'Data Cleaning in Medical Examin'!$C$2:$C$2336)</f>
        <v>Normal Weight</v>
      </c>
      <c r="K1134" t="str">
        <f>_xlfn.XLOOKUP(A1134,'Data Cleaning in Medical Examin'!$A$2:$A$2336,'Data Cleaning in Medical Examin'!$E$2:$E$2336)</f>
        <v>Diabetes</v>
      </c>
      <c r="L1134" t="str">
        <f>_xlfn.XLOOKUP(A1134,'DataCleaning in Hospitalisation'!$A$2:$A$2344,'DataCleaning in Hospitalisation'!$E$2:$E$2344)</f>
        <v>17-Aug-1962</v>
      </c>
      <c r="M1134" s="29">
        <f>_xlfn.XLOOKUP(A1134,'DataCleaning in Hospitalisation'!$A$2:$A$2344,'DataCleaning in Hospitalisation'!$H$2:$H$2344)</f>
        <v>9907.83</v>
      </c>
      <c r="N1134" t="str">
        <f>_xlfn.XLOOKUP(A1134,'DataCleaning in Hospitalisation'!$A$2:$A$2344,'DataCleaning in Hospitalisation'!$I$2:$I$2344)</f>
        <v>tier - 3</v>
      </c>
      <c r="O1134" t="str">
        <f>_xlfn.XLOOKUP(A1134,'DataCleaning in Hospitalisation'!$A$2:$A$2344,'DataCleaning in Hospitalisation'!$J$2:$J$2344)</f>
        <v>tier - 2</v>
      </c>
      <c r="P1134" t="str">
        <f>_xlfn.XLOOKUP(A1134,'DataCleaning in Hospitalisation'!$A$2:$A$2344,'DataCleaning in Hospitalisation'!$K$2:$K$2344)</f>
        <v>R1013</v>
      </c>
      <c r="Q1134">
        <f>_xlfn.XLOOKUP(A1134,'DataCleaning in Hospitalisation'!$A$2:$A$2344,'DataCleaning in Hospitalisation'!$F$2:$F$2344)</f>
        <v>61</v>
      </c>
      <c r="U1134" s="43" t="s">
        <v>6</v>
      </c>
      <c r="V1134">
        <v>1</v>
      </c>
      <c r="X1134" s="4" t="s">
        <v>346</v>
      </c>
      <c r="Y1134" s="29">
        <v>3046.06</v>
      </c>
      <c r="AJ1134" s="4" t="s">
        <v>346</v>
      </c>
      <c r="AK1134" s="29">
        <v>3046.06</v>
      </c>
    </row>
    <row r="1135" spans="1:37" x14ac:dyDescent="0.3">
      <c r="A1135" t="s">
        <v>1232</v>
      </c>
      <c r="B1135" t="str">
        <f>_xlfn.XLOOKUP(A1135,'Customer Names'!$A$2:$A$2336,'Customer Names'!$C$2:$C$2336)</f>
        <v xml:space="preserve"> Ms.Lara</v>
      </c>
      <c r="C1135" s="34">
        <f>_xlfn.XLOOKUP(A1135,'Data Cleaning in Medical Examin'!$A$2:$A$2336,'Data Cleaning in Medical Examin'!$B$2:$B$2336)</f>
        <v>45.72</v>
      </c>
      <c r="D1135">
        <f>_xlfn.XLOOKUP(A1135,'Data Cleaning in Medical Examin'!$A$2:$A$2336,'Data Cleaning in Medical Examin'!$D$2:$D$2336)</f>
        <v>4.2300000000000004</v>
      </c>
      <c r="E1135" t="str">
        <f>_xlfn.XLOOKUP(A1135,'Data Cleaning in Medical Examin'!$A$2:$A$2336,'Data Cleaning in Medical Examin'!$F$2:$F$2336)</f>
        <v>Yes</v>
      </c>
      <c r="F1135" t="str">
        <f>_xlfn.XLOOKUP(A1135,'Data Cleaning in Medical Examin'!$A$2:$A$2336,'Data Cleaning in Medical Examin'!$G$2:$G$2336)</f>
        <v>No</v>
      </c>
      <c r="G1135" t="str">
        <f>_xlfn.XLOOKUP(A1135,'Data Cleaning in Medical Examin'!$A$2:$A$2336,'Data Cleaning in Medical Examin'!$H$2:$H$2336)</f>
        <v>No</v>
      </c>
      <c r="H1135" s="4">
        <f>_xlfn.XLOOKUP(A1135,'Data Cleaning in Medical Examin'!$A$2:$A$2336,'Data Cleaning in Medical Examin'!$I$2:$I$2336)</f>
        <v>0</v>
      </c>
      <c r="I1135" t="str">
        <f>_xlfn.XLOOKUP(A1135,'Data Cleaning in Medical Examin'!$A$2:$A$2336,'Data Cleaning in Medical Examin'!$J$2:$J$2336)</f>
        <v>No</v>
      </c>
      <c r="J1135" t="str">
        <f>_xlfn.XLOOKUP(A1135,'Data Cleaning in Medical Examin'!$A$2:$A$2336,'Data Cleaning in Medical Examin'!$C$2:$C$2336)</f>
        <v>Obesity</v>
      </c>
      <c r="K1135" t="str">
        <f>_xlfn.XLOOKUP(A1135,'Data Cleaning in Medical Examin'!$A$2:$A$2336,'Data Cleaning in Medical Examin'!$E$2:$E$2336)</f>
        <v>Normal</v>
      </c>
      <c r="L1135" t="str">
        <f>_xlfn.XLOOKUP(A1135,'DataCleaning in Hospitalisation'!$A$2:$A$2344,'DataCleaning in Hospitalisation'!$E$2:$E$2344)</f>
        <v>8-Jul-1996</v>
      </c>
      <c r="M1135" s="29">
        <f>_xlfn.XLOOKUP(A1135,'DataCleaning in Hospitalisation'!$A$2:$A$2344,'DataCleaning in Hospitalisation'!$H$2:$H$2344)</f>
        <v>9894.69</v>
      </c>
      <c r="N1135" t="str">
        <f>_xlfn.XLOOKUP(A1135,'DataCleaning in Hospitalisation'!$A$2:$A$2344,'DataCleaning in Hospitalisation'!$I$2:$I$2344)</f>
        <v>tier - 2</v>
      </c>
      <c r="O1135" t="str">
        <f>_xlfn.XLOOKUP(A1135,'DataCleaning in Hospitalisation'!$A$2:$A$2344,'DataCleaning in Hospitalisation'!$J$2:$J$2344)</f>
        <v>tier - 3</v>
      </c>
      <c r="P1135" t="str">
        <f>_xlfn.XLOOKUP(A1135,'DataCleaning in Hospitalisation'!$A$2:$A$2344,'DataCleaning in Hospitalisation'!$K$2:$K$2344)</f>
        <v>R1012</v>
      </c>
      <c r="Q1135">
        <f>_xlfn.XLOOKUP(A1135,'DataCleaning in Hospitalisation'!$A$2:$A$2344,'DataCleaning in Hospitalisation'!$F$2:$F$2344)</f>
        <v>27</v>
      </c>
      <c r="U1135" s="44" t="s">
        <v>2372</v>
      </c>
      <c r="V1135">
        <v>1</v>
      </c>
      <c r="X1135" s="4" t="s">
        <v>345</v>
      </c>
      <c r="Y1135" s="29">
        <v>3044.21</v>
      </c>
      <c r="AJ1135" s="4" t="s">
        <v>345</v>
      </c>
      <c r="AK1135" s="29">
        <v>3044.21</v>
      </c>
    </row>
    <row r="1136" spans="1:37" x14ac:dyDescent="0.3">
      <c r="A1136" t="s">
        <v>1231</v>
      </c>
      <c r="B1136" t="str">
        <f>_xlfn.XLOOKUP(A1136,'Customer Names'!$A$2:$A$2336,'Customer Names'!$C$2:$C$2336)</f>
        <v xml:space="preserve"> Ms.Megan</v>
      </c>
      <c r="C1136" s="34">
        <f>_xlfn.XLOOKUP(A1136,'Data Cleaning in Medical Examin'!$A$2:$A$2336,'Data Cleaning in Medical Examin'!$B$2:$B$2336)</f>
        <v>25</v>
      </c>
      <c r="D1136">
        <f>_xlfn.XLOOKUP(A1136,'Data Cleaning in Medical Examin'!$A$2:$A$2336,'Data Cleaning in Medical Examin'!$D$2:$D$2336)</f>
        <v>5.32</v>
      </c>
      <c r="E1136" t="str">
        <f>_xlfn.XLOOKUP(A1136,'Data Cleaning in Medical Examin'!$A$2:$A$2336,'Data Cleaning in Medical Examin'!$F$2:$F$2336)</f>
        <v>Yes</v>
      </c>
      <c r="F1136" t="str">
        <f>_xlfn.XLOOKUP(A1136,'Data Cleaning in Medical Examin'!$A$2:$A$2336,'Data Cleaning in Medical Examin'!$G$2:$G$2336)</f>
        <v>No</v>
      </c>
      <c r="G1136" t="str">
        <f>_xlfn.XLOOKUP(A1136,'Data Cleaning in Medical Examin'!$A$2:$A$2336,'Data Cleaning in Medical Examin'!$H$2:$H$2336)</f>
        <v>No</v>
      </c>
      <c r="H1136" s="4">
        <f>_xlfn.XLOOKUP(A1136,'Data Cleaning in Medical Examin'!$A$2:$A$2336,'Data Cleaning in Medical Examin'!$I$2:$I$2336)</f>
        <v>2</v>
      </c>
      <c r="I1136" t="str">
        <f>_xlfn.XLOOKUP(A1136,'Data Cleaning in Medical Examin'!$A$2:$A$2336,'Data Cleaning in Medical Examin'!$J$2:$J$2336)</f>
        <v>No</v>
      </c>
      <c r="J1136" t="str">
        <f>_xlfn.XLOOKUP(A1136,'Data Cleaning in Medical Examin'!$A$2:$A$2336,'Data Cleaning in Medical Examin'!$C$2:$C$2336)</f>
        <v>Over Weight</v>
      </c>
      <c r="K1136" t="str">
        <f>_xlfn.XLOOKUP(A1136,'Data Cleaning in Medical Examin'!$A$2:$A$2336,'Data Cleaning in Medical Examin'!$E$2:$E$2336)</f>
        <v>Normal</v>
      </c>
      <c r="L1136" t="str">
        <f>_xlfn.XLOOKUP(A1136,'DataCleaning in Hospitalisation'!$A$2:$A$2344,'DataCleaning in Hospitalisation'!$E$2:$E$2344)</f>
        <v>5-Nov-1966</v>
      </c>
      <c r="M1136" s="29">
        <f>_xlfn.XLOOKUP(A1136,'DataCleaning in Hospitalisation'!$A$2:$A$2344,'DataCleaning in Hospitalisation'!$H$2:$H$2344)</f>
        <v>9890.23</v>
      </c>
      <c r="N1136" t="str">
        <f>_xlfn.XLOOKUP(A1136,'DataCleaning in Hospitalisation'!$A$2:$A$2344,'DataCleaning in Hospitalisation'!$I$2:$I$2344)</f>
        <v>tier - 3</v>
      </c>
      <c r="O1136" t="str">
        <f>_xlfn.XLOOKUP(A1136,'DataCleaning in Hospitalisation'!$A$2:$A$2344,'DataCleaning in Hospitalisation'!$J$2:$J$2344)</f>
        <v>tier - 3</v>
      </c>
      <c r="P1136" t="str">
        <f>_xlfn.XLOOKUP(A1136,'DataCleaning in Hospitalisation'!$A$2:$A$2344,'DataCleaning in Hospitalisation'!$K$2:$K$2344)</f>
        <v>R1013</v>
      </c>
      <c r="Q1136">
        <f>_xlfn.XLOOKUP(A1136,'DataCleaning in Hospitalisation'!$A$2:$A$2344,'DataCleaning in Hospitalisation'!$F$2:$F$2344)</f>
        <v>57</v>
      </c>
      <c r="U1136" s="45" t="s">
        <v>2372</v>
      </c>
      <c r="V1136">
        <v>1</v>
      </c>
      <c r="X1136" s="4" t="s">
        <v>344</v>
      </c>
      <c r="Y1136" s="29">
        <v>3021.81</v>
      </c>
      <c r="AJ1136" s="4" t="s">
        <v>344</v>
      </c>
      <c r="AK1136" s="29">
        <v>3021.81</v>
      </c>
    </row>
    <row r="1137" spans="1:37" x14ac:dyDescent="0.3">
      <c r="A1137" t="s">
        <v>1230</v>
      </c>
      <c r="B1137" t="str">
        <f>_xlfn.XLOOKUP(A1137,'Customer Names'!$A$2:$A$2336,'Customer Names'!$C$2:$C$2336)</f>
        <v xml:space="preserve"> Ms.Sara</v>
      </c>
      <c r="C1137" s="34">
        <f>_xlfn.XLOOKUP(A1137,'Data Cleaning in Medical Examin'!$A$2:$A$2336,'Data Cleaning in Medical Examin'!$B$2:$B$2336)</f>
        <v>39.5</v>
      </c>
      <c r="D1137">
        <f>_xlfn.XLOOKUP(A1137,'Data Cleaning in Medical Examin'!$A$2:$A$2336,'Data Cleaning in Medical Examin'!$D$2:$D$2336)</f>
        <v>6.66</v>
      </c>
      <c r="E1137" t="str">
        <f>_xlfn.XLOOKUP(A1137,'Data Cleaning in Medical Examin'!$A$2:$A$2336,'Data Cleaning in Medical Examin'!$F$2:$F$2336)</f>
        <v>No</v>
      </c>
      <c r="F1137" t="str">
        <f>_xlfn.XLOOKUP(A1137,'Data Cleaning in Medical Examin'!$A$2:$A$2336,'Data Cleaning in Medical Examin'!$G$2:$G$2336)</f>
        <v>No</v>
      </c>
      <c r="G1137" t="str">
        <f>_xlfn.XLOOKUP(A1137,'Data Cleaning in Medical Examin'!$A$2:$A$2336,'Data Cleaning in Medical Examin'!$H$2:$H$2336)</f>
        <v>No</v>
      </c>
      <c r="H1137" s="4">
        <f>_xlfn.XLOOKUP(A1137,'Data Cleaning in Medical Examin'!$A$2:$A$2336,'Data Cleaning in Medical Examin'!$I$2:$I$2336)</f>
        <v>0</v>
      </c>
      <c r="I1137" t="str">
        <f>_xlfn.XLOOKUP(A1137,'Data Cleaning in Medical Examin'!$A$2:$A$2336,'Data Cleaning in Medical Examin'!$J$2:$J$2336)</f>
        <v>No</v>
      </c>
      <c r="J1137" t="str">
        <f>_xlfn.XLOOKUP(A1137,'Data Cleaning in Medical Examin'!$A$2:$A$2336,'Data Cleaning in Medical Examin'!$C$2:$C$2336)</f>
        <v>Obesity</v>
      </c>
      <c r="K1137" t="str">
        <f>_xlfn.XLOOKUP(A1137,'Data Cleaning in Medical Examin'!$A$2:$A$2336,'Data Cleaning in Medical Examin'!$E$2:$E$2336)</f>
        <v>Diabetes</v>
      </c>
      <c r="L1137" t="str">
        <f>_xlfn.XLOOKUP(A1137,'DataCleaning in Hospitalisation'!$A$2:$A$2344,'DataCleaning in Hospitalisation'!$E$2:$E$2344)</f>
        <v>8-Nov-1971</v>
      </c>
      <c r="M1137" s="29">
        <f>_xlfn.XLOOKUP(A1137,'DataCleaning in Hospitalisation'!$A$2:$A$2344,'DataCleaning in Hospitalisation'!$H$2:$H$2344)</f>
        <v>9880.07</v>
      </c>
      <c r="N1137" t="str">
        <f>_xlfn.XLOOKUP(A1137,'DataCleaning in Hospitalisation'!$A$2:$A$2344,'DataCleaning in Hospitalisation'!$I$2:$I$2344)</f>
        <v>tier - 2</v>
      </c>
      <c r="O1137" t="str">
        <f>_xlfn.XLOOKUP(A1137,'DataCleaning in Hospitalisation'!$A$2:$A$2344,'DataCleaning in Hospitalisation'!$J$2:$J$2344)</f>
        <v>tier - 3</v>
      </c>
      <c r="P1137" t="str">
        <f>_xlfn.XLOOKUP(A1137,'DataCleaning in Hospitalisation'!$A$2:$A$2344,'DataCleaning in Hospitalisation'!$K$2:$K$2344)</f>
        <v>R1011</v>
      </c>
      <c r="Q1137">
        <f>_xlfn.XLOOKUP(A1137,'DataCleaning in Hospitalisation'!$A$2:$A$2344,'DataCleaning in Hospitalisation'!$F$2:$F$2344)</f>
        <v>52</v>
      </c>
      <c r="U1137" s="4" t="s">
        <v>1197</v>
      </c>
      <c r="V1137">
        <v>1</v>
      </c>
      <c r="X1137" s="4" t="s">
        <v>343</v>
      </c>
      <c r="Y1137" s="29">
        <v>3018.04</v>
      </c>
      <c r="AJ1137" s="4" t="s">
        <v>343</v>
      </c>
      <c r="AK1137" s="29">
        <v>3018.04</v>
      </c>
    </row>
    <row r="1138" spans="1:37" x14ac:dyDescent="0.3">
      <c r="A1138" t="s">
        <v>1229</v>
      </c>
      <c r="B1138" t="str">
        <f>_xlfn.XLOOKUP(A1138,'Customer Names'!$A$2:$A$2336,'Customer Names'!$C$2:$C$2336)</f>
        <v xml:space="preserve"> Ms.Lucie</v>
      </c>
      <c r="C1138" s="34">
        <f>_xlfn.XLOOKUP(A1138,'Data Cleaning in Medical Examin'!$A$2:$A$2336,'Data Cleaning in Medical Examin'!$B$2:$B$2336)</f>
        <v>37.729999999999997</v>
      </c>
      <c r="D1138">
        <f>_xlfn.XLOOKUP(A1138,'Data Cleaning in Medical Examin'!$A$2:$A$2336,'Data Cleaning in Medical Examin'!$D$2:$D$2336)</f>
        <v>7.4</v>
      </c>
      <c r="E1138" t="str">
        <f>_xlfn.XLOOKUP(A1138,'Data Cleaning in Medical Examin'!$A$2:$A$2336,'Data Cleaning in Medical Examin'!$F$2:$F$2336)</f>
        <v>No</v>
      </c>
      <c r="F1138" t="str">
        <f>_xlfn.XLOOKUP(A1138,'Data Cleaning in Medical Examin'!$A$2:$A$2336,'Data Cleaning in Medical Examin'!$G$2:$G$2336)</f>
        <v>No</v>
      </c>
      <c r="G1138" t="str">
        <f>_xlfn.XLOOKUP(A1138,'Data Cleaning in Medical Examin'!$A$2:$A$2336,'Data Cleaning in Medical Examin'!$H$2:$H$2336)</f>
        <v>No</v>
      </c>
      <c r="H1138" s="4">
        <f>_xlfn.XLOOKUP(A1138,'Data Cleaning in Medical Examin'!$A$2:$A$2336,'Data Cleaning in Medical Examin'!$I$2:$I$2336)</f>
        <v>0</v>
      </c>
      <c r="I1138" t="str">
        <f>_xlfn.XLOOKUP(A1138,'Data Cleaning in Medical Examin'!$A$2:$A$2336,'Data Cleaning in Medical Examin'!$J$2:$J$2336)</f>
        <v>No</v>
      </c>
      <c r="J1138" t="str">
        <f>_xlfn.XLOOKUP(A1138,'Data Cleaning in Medical Examin'!$A$2:$A$2336,'Data Cleaning in Medical Examin'!$C$2:$C$2336)</f>
        <v>Obesity</v>
      </c>
      <c r="K1138" t="str">
        <f>_xlfn.XLOOKUP(A1138,'Data Cleaning in Medical Examin'!$A$2:$A$2336,'Data Cleaning in Medical Examin'!$E$2:$E$2336)</f>
        <v>Diabetes</v>
      </c>
      <c r="L1138" t="str">
        <f>_xlfn.XLOOKUP(A1138,'DataCleaning in Hospitalisation'!$A$2:$A$2344,'DataCleaning in Hospitalisation'!$E$2:$E$2344)</f>
        <v>3-Oct-1971</v>
      </c>
      <c r="M1138" s="29">
        <f>_xlfn.XLOOKUP(A1138,'DataCleaning in Hospitalisation'!$A$2:$A$2344,'DataCleaning in Hospitalisation'!$H$2:$H$2344)</f>
        <v>9877.61</v>
      </c>
      <c r="N1138" t="str">
        <f>_xlfn.XLOOKUP(A1138,'DataCleaning in Hospitalisation'!$A$2:$A$2344,'DataCleaning in Hospitalisation'!$I$2:$I$2344)</f>
        <v>tier - 2</v>
      </c>
      <c r="O1138" t="str">
        <f>_xlfn.XLOOKUP(A1138,'DataCleaning in Hospitalisation'!$A$2:$A$2344,'DataCleaning in Hospitalisation'!$J$2:$J$2344)</f>
        <v>tier - 1</v>
      </c>
      <c r="P1138" t="str">
        <f>_xlfn.XLOOKUP(A1138,'DataCleaning in Hospitalisation'!$A$2:$A$2344,'DataCleaning in Hospitalisation'!$K$2:$K$2344)</f>
        <v>R1013</v>
      </c>
      <c r="Q1138">
        <f>_xlfn.XLOOKUP(A1138,'DataCleaning in Hospitalisation'!$A$2:$A$2344,'DataCleaning in Hospitalisation'!$F$2:$F$2344)</f>
        <v>52</v>
      </c>
      <c r="U1138" s="38" t="s">
        <v>6</v>
      </c>
      <c r="V1138">
        <v>1</v>
      </c>
      <c r="X1138" s="4" t="s">
        <v>2166</v>
      </c>
      <c r="Y1138" s="29">
        <v>35952.65</v>
      </c>
      <c r="AJ1138" s="4" t="s">
        <v>2166</v>
      </c>
      <c r="AK1138" s="29">
        <v>35952.65</v>
      </c>
    </row>
    <row r="1139" spans="1:37" x14ac:dyDescent="0.3">
      <c r="A1139" t="s">
        <v>1228</v>
      </c>
      <c r="B1139" t="str">
        <f>_xlfn.XLOOKUP(A1139,'Customer Names'!$A$2:$A$2336,'Customer Names'!$C$2:$C$2336)</f>
        <v xml:space="preserve"> Ms.Elizabeth</v>
      </c>
      <c r="C1139" s="34">
        <f>_xlfn.XLOOKUP(A1139,'Data Cleaning in Medical Examin'!$A$2:$A$2336,'Data Cleaning in Medical Examin'!$B$2:$B$2336)</f>
        <v>40.659999999999997</v>
      </c>
      <c r="D1139">
        <f>_xlfn.XLOOKUP(A1139,'Data Cleaning in Medical Examin'!$A$2:$A$2336,'Data Cleaning in Medical Examin'!$D$2:$D$2336)</f>
        <v>10.08</v>
      </c>
      <c r="E1139" t="str">
        <f>_xlfn.XLOOKUP(A1139,'Data Cleaning in Medical Examin'!$A$2:$A$2336,'Data Cleaning in Medical Examin'!$F$2:$F$2336)</f>
        <v>No</v>
      </c>
      <c r="F1139" t="str">
        <f>_xlfn.XLOOKUP(A1139,'Data Cleaning in Medical Examin'!$A$2:$A$2336,'Data Cleaning in Medical Examin'!$G$2:$G$2336)</f>
        <v>No</v>
      </c>
      <c r="G1139" t="str">
        <f>_xlfn.XLOOKUP(A1139,'Data Cleaning in Medical Examin'!$A$2:$A$2336,'Data Cleaning in Medical Examin'!$H$2:$H$2336)</f>
        <v>No</v>
      </c>
      <c r="H1139" s="4">
        <f>_xlfn.XLOOKUP(A1139,'Data Cleaning in Medical Examin'!$A$2:$A$2336,'Data Cleaning in Medical Examin'!$I$2:$I$2336)</f>
        <v>0</v>
      </c>
      <c r="I1139" t="str">
        <f>_xlfn.XLOOKUP(A1139,'Data Cleaning in Medical Examin'!$A$2:$A$2336,'Data Cleaning in Medical Examin'!$J$2:$J$2336)</f>
        <v>No</v>
      </c>
      <c r="J1139" t="str">
        <f>_xlfn.XLOOKUP(A1139,'Data Cleaning in Medical Examin'!$A$2:$A$2336,'Data Cleaning in Medical Examin'!$C$2:$C$2336)</f>
        <v>Obesity</v>
      </c>
      <c r="K1139" t="str">
        <f>_xlfn.XLOOKUP(A1139,'Data Cleaning in Medical Examin'!$A$2:$A$2336,'Data Cleaning in Medical Examin'!$E$2:$E$2336)</f>
        <v>Diabetes</v>
      </c>
      <c r="L1139" t="str">
        <f>_xlfn.XLOOKUP(A1139,'DataCleaning in Hospitalisation'!$A$2:$A$2344,'DataCleaning in Hospitalisation'!$E$2:$E$2344)</f>
        <v>3-Jul-1971</v>
      </c>
      <c r="M1139" s="29">
        <f>_xlfn.XLOOKUP(A1139,'DataCleaning in Hospitalisation'!$A$2:$A$2344,'DataCleaning in Hospitalisation'!$H$2:$H$2344)</f>
        <v>9875.68</v>
      </c>
      <c r="N1139" t="str">
        <f>_xlfn.XLOOKUP(A1139,'DataCleaning in Hospitalisation'!$A$2:$A$2344,'DataCleaning in Hospitalisation'!$I$2:$I$2344)</f>
        <v>tier - 2</v>
      </c>
      <c r="O1139" t="str">
        <f>_xlfn.XLOOKUP(A1139,'DataCleaning in Hospitalisation'!$A$2:$A$2344,'DataCleaning in Hospitalisation'!$J$2:$J$2344)</f>
        <v>tier - 3</v>
      </c>
      <c r="P1139" t="str">
        <f>_xlfn.XLOOKUP(A1139,'DataCleaning in Hospitalisation'!$A$2:$A$2344,'DataCleaning in Hospitalisation'!$K$2:$K$2344)</f>
        <v>R1024</v>
      </c>
      <c r="Q1139">
        <f>_xlfn.XLOOKUP(A1139,'DataCleaning in Hospitalisation'!$A$2:$A$2344,'DataCleaning in Hospitalisation'!$F$2:$F$2344)</f>
        <v>52</v>
      </c>
      <c r="U1139" s="42" t="s">
        <v>2413</v>
      </c>
      <c r="V1139">
        <v>1</v>
      </c>
      <c r="X1139" s="4" t="s">
        <v>342</v>
      </c>
      <c r="Y1139" s="29">
        <v>3012.22</v>
      </c>
      <c r="AJ1139" s="4" t="s">
        <v>342</v>
      </c>
      <c r="AK1139" s="29">
        <v>3012.22</v>
      </c>
    </row>
    <row r="1140" spans="1:37" x14ac:dyDescent="0.3">
      <c r="A1140" t="s">
        <v>1227</v>
      </c>
      <c r="B1140" t="str">
        <f>_xlfn.XLOOKUP(A1140,'Customer Names'!$A$2:$A$2336,'Customer Names'!$C$2:$C$2336)</f>
        <v xml:space="preserve"> Ms.Carma</v>
      </c>
      <c r="C1140" s="34">
        <f>_xlfn.XLOOKUP(A1140,'Data Cleaning in Medical Examin'!$A$2:$A$2336,'Data Cleaning in Medical Examin'!$B$2:$B$2336)</f>
        <v>34.200000000000003</v>
      </c>
      <c r="D1140">
        <f>_xlfn.XLOOKUP(A1140,'Data Cleaning in Medical Examin'!$A$2:$A$2336,'Data Cleaning in Medical Examin'!$D$2:$D$2336)</f>
        <v>8.58</v>
      </c>
      <c r="E1140" t="str">
        <f>_xlfn.XLOOKUP(A1140,'Data Cleaning in Medical Examin'!$A$2:$A$2336,'Data Cleaning in Medical Examin'!$F$2:$F$2336)</f>
        <v>No</v>
      </c>
      <c r="F1140" t="str">
        <f>_xlfn.XLOOKUP(A1140,'Data Cleaning in Medical Examin'!$A$2:$A$2336,'Data Cleaning in Medical Examin'!$G$2:$G$2336)</f>
        <v>No</v>
      </c>
      <c r="G1140" t="str">
        <f>_xlfn.XLOOKUP(A1140,'Data Cleaning in Medical Examin'!$A$2:$A$2336,'Data Cleaning in Medical Examin'!$H$2:$H$2336)</f>
        <v>No</v>
      </c>
      <c r="H1140" s="4">
        <f>_xlfn.XLOOKUP(A1140,'Data Cleaning in Medical Examin'!$A$2:$A$2336,'Data Cleaning in Medical Examin'!$I$2:$I$2336)</f>
        <v>0</v>
      </c>
      <c r="I1140" t="str">
        <f>_xlfn.XLOOKUP(A1140,'Data Cleaning in Medical Examin'!$A$2:$A$2336,'Data Cleaning in Medical Examin'!$J$2:$J$2336)</f>
        <v>No</v>
      </c>
      <c r="J1140" t="str">
        <f>_xlfn.XLOOKUP(A1140,'Data Cleaning in Medical Examin'!$A$2:$A$2336,'Data Cleaning in Medical Examin'!$C$2:$C$2336)</f>
        <v>Obesity</v>
      </c>
      <c r="K1140" t="str">
        <f>_xlfn.XLOOKUP(A1140,'Data Cleaning in Medical Examin'!$A$2:$A$2336,'Data Cleaning in Medical Examin'!$E$2:$E$2336)</f>
        <v>Diabetes</v>
      </c>
      <c r="L1140" t="str">
        <f>_xlfn.XLOOKUP(A1140,'DataCleaning in Hospitalisation'!$A$2:$A$2344,'DataCleaning in Hospitalisation'!$E$2:$E$2344)</f>
        <v>22-Dec-1971</v>
      </c>
      <c r="M1140" s="29">
        <f>_xlfn.XLOOKUP(A1140,'DataCleaning in Hospitalisation'!$A$2:$A$2344,'DataCleaning in Hospitalisation'!$H$2:$H$2344)</f>
        <v>9872.7000000000007</v>
      </c>
      <c r="N1140" t="str">
        <f>_xlfn.XLOOKUP(A1140,'DataCleaning in Hospitalisation'!$A$2:$A$2344,'DataCleaning in Hospitalisation'!$I$2:$I$2344)</f>
        <v>tier - 2</v>
      </c>
      <c r="O1140" t="str">
        <f>_xlfn.XLOOKUP(A1140,'DataCleaning in Hospitalisation'!$A$2:$A$2344,'DataCleaning in Hospitalisation'!$J$2:$J$2344)</f>
        <v>tier - 2</v>
      </c>
      <c r="P1140" t="str">
        <f>_xlfn.XLOOKUP(A1140,'DataCleaning in Hospitalisation'!$A$2:$A$2344,'DataCleaning in Hospitalisation'!$K$2:$K$2344)</f>
        <v>R1011</v>
      </c>
      <c r="Q1140">
        <f>_xlfn.XLOOKUP(A1140,'DataCleaning in Hospitalisation'!$A$2:$A$2344,'DataCleaning in Hospitalisation'!$F$2:$F$2344)</f>
        <v>52</v>
      </c>
      <c r="U1140" s="43" t="s">
        <v>6</v>
      </c>
      <c r="V1140">
        <v>1</v>
      </c>
      <c r="X1140" s="4" t="s">
        <v>341</v>
      </c>
      <c r="Y1140" s="29">
        <v>2985.67</v>
      </c>
      <c r="AJ1140" s="4" t="s">
        <v>341</v>
      </c>
      <c r="AK1140" s="29">
        <v>2985.67</v>
      </c>
    </row>
    <row r="1141" spans="1:37" x14ac:dyDescent="0.3">
      <c r="A1141" t="s">
        <v>1226</v>
      </c>
      <c r="B1141" t="str">
        <f>_xlfn.XLOOKUP(A1141,'Customer Names'!$A$2:$A$2336,'Customer Names'!$C$2:$C$2336)</f>
        <v xml:space="preserve"> Mr.Ryan</v>
      </c>
      <c r="C1141" s="34">
        <f>_xlfn.XLOOKUP(A1141,'Data Cleaning in Medical Examin'!$A$2:$A$2336,'Data Cleaning in Medical Examin'!$B$2:$B$2336)</f>
        <v>46.51</v>
      </c>
      <c r="D1141">
        <f>_xlfn.XLOOKUP(A1141,'Data Cleaning in Medical Examin'!$A$2:$A$2336,'Data Cleaning in Medical Examin'!$D$2:$D$2336)</f>
        <v>5.84</v>
      </c>
      <c r="E1141" t="str">
        <f>_xlfn.XLOOKUP(A1141,'Data Cleaning in Medical Examin'!$A$2:$A$2336,'Data Cleaning in Medical Examin'!$F$2:$F$2336)</f>
        <v>No</v>
      </c>
      <c r="F1141" t="str">
        <f>_xlfn.XLOOKUP(A1141,'Data Cleaning in Medical Examin'!$A$2:$A$2336,'Data Cleaning in Medical Examin'!$G$2:$G$2336)</f>
        <v>No</v>
      </c>
      <c r="G1141" t="str">
        <f>_xlfn.XLOOKUP(A1141,'Data Cleaning in Medical Examin'!$A$2:$A$2336,'Data Cleaning in Medical Examin'!$H$2:$H$2336)</f>
        <v>No</v>
      </c>
      <c r="H1141" s="4">
        <f>_xlfn.XLOOKUP(A1141,'Data Cleaning in Medical Examin'!$A$2:$A$2336,'Data Cleaning in Medical Examin'!$I$2:$I$2336)</f>
        <v>1</v>
      </c>
      <c r="I1141" t="str">
        <f>_xlfn.XLOOKUP(A1141,'Data Cleaning in Medical Examin'!$A$2:$A$2336,'Data Cleaning in Medical Examin'!$J$2:$J$2336)</f>
        <v>No</v>
      </c>
      <c r="J1141" t="str">
        <f>_xlfn.XLOOKUP(A1141,'Data Cleaning in Medical Examin'!$A$2:$A$2336,'Data Cleaning in Medical Examin'!$C$2:$C$2336)</f>
        <v>Obesity</v>
      </c>
      <c r="K1141" t="str">
        <f>_xlfn.XLOOKUP(A1141,'Data Cleaning in Medical Examin'!$A$2:$A$2336,'Data Cleaning in Medical Examin'!$E$2:$E$2336)</f>
        <v>Prediabetes</v>
      </c>
      <c r="L1141" t="str">
        <f>_xlfn.XLOOKUP(A1141,'DataCleaning in Hospitalisation'!$A$2:$A$2344,'DataCleaning in Hospitalisation'!$E$2:$E$2344)</f>
        <v>6-Jul-1998</v>
      </c>
      <c r="M1141" s="29">
        <f>_xlfn.XLOOKUP(A1141,'DataCleaning in Hospitalisation'!$A$2:$A$2344,'DataCleaning in Hospitalisation'!$H$2:$H$2344)</f>
        <v>9870.59</v>
      </c>
      <c r="N1141" t="str">
        <f>_xlfn.XLOOKUP(A1141,'DataCleaning in Hospitalisation'!$A$2:$A$2344,'DataCleaning in Hospitalisation'!$I$2:$I$2344)</f>
        <v>tier - 2</v>
      </c>
      <c r="O1141" t="str">
        <f>_xlfn.XLOOKUP(A1141,'DataCleaning in Hospitalisation'!$A$2:$A$2344,'DataCleaning in Hospitalisation'!$J$2:$J$2344)</f>
        <v>tier - 2</v>
      </c>
      <c r="P1141" t="str">
        <f>_xlfn.XLOOKUP(A1141,'DataCleaning in Hospitalisation'!$A$2:$A$2344,'DataCleaning in Hospitalisation'!$K$2:$K$2344)</f>
        <v>R1023</v>
      </c>
      <c r="Q1141">
        <f>_xlfn.XLOOKUP(A1141,'DataCleaning in Hospitalisation'!$A$2:$A$2344,'DataCleaning in Hospitalisation'!$F$2:$F$2344)</f>
        <v>25</v>
      </c>
      <c r="U1141" s="44" t="s">
        <v>2372</v>
      </c>
      <c r="V1141">
        <v>1</v>
      </c>
      <c r="X1141" s="4" t="s">
        <v>340</v>
      </c>
      <c r="Y1141" s="29">
        <v>2979.52</v>
      </c>
      <c r="AJ1141" s="4" t="s">
        <v>340</v>
      </c>
      <c r="AK1141" s="29">
        <v>2979.52</v>
      </c>
    </row>
    <row r="1142" spans="1:37" x14ac:dyDescent="0.3">
      <c r="A1142" t="s">
        <v>1225</v>
      </c>
      <c r="B1142" t="str">
        <f>_xlfn.XLOOKUP(A1142,'Customer Names'!$A$2:$A$2336,'Customer Names'!$C$2:$C$2336)</f>
        <v xml:space="preserve"> Mr.Daniel</v>
      </c>
      <c r="C1142" s="34">
        <f>_xlfn.XLOOKUP(A1142,'Data Cleaning in Medical Examin'!$A$2:$A$2336,'Data Cleaning in Medical Examin'!$B$2:$B$2336)</f>
        <v>28.88</v>
      </c>
      <c r="D1142">
        <f>_xlfn.XLOOKUP(A1142,'Data Cleaning in Medical Examin'!$A$2:$A$2336,'Data Cleaning in Medical Examin'!$D$2:$D$2336)</f>
        <v>4.8600000000000003</v>
      </c>
      <c r="E1142" t="str">
        <f>_xlfn.XLOOKUP(A1142,'Data Cleaning in Medical Examin'!$A$2:$A$2336,'Data Cleaning in Medical Examin'!$F$2:$F$2336)</f>
        <v>Yes</v>
      </c>
      <c r="F1142" t="str">
        <f>_xlfn.XLOOKUP(A1142,'Data Cleaning in Medical Examin'!$A$2:$A$2336,'Data Cleaning in Medical Examin'!$G$2:$G$2336)</f>
        <v>No</v>
      </c>
      <c r="G1142" t="str">
        <f>_xlfn.XLOOKUP(A1142,'Data Cleaning in Medical Examin'!$A$2:$A$2336,'Data Cleaning in Medical Examin'!$H$2:$H$2336)</f>
        <v>Yes</v>
      </c>
      <c r="H1142" s="4">
        <f>_xlfn.XLOOKUP(A1142,'Data Cleaning in Medical Examin'!$A$2:$A$2336,'Data Cleaning in Medical Examin'!$I$2:$I$2336)</f>
        <v>1</v>
      </c>
      <c r="I1142" t="str">
        <f>_xlfn.XLOOKUP(A1142,'Data Cleaning in Medical Examin'!$A$2:$A$2336,'Data Cleaning in Medical Examin'!$J$2:$J$2336)</f>
        <v>No</v>
      </c>
      <c r="J1142" t="str">
        <f>_xlfn.XLOOKUP(A1142,'Data Cleaning in Medical Examin'!$A$2:$A$2336,'Data Cleaning in Medical Examin'!$C$2:$C$2336)</f>
        <v>Over Weight</v>
      </c>
      <c r="K1142" t="str">
        <f>_xlfn.XLOOKUP(A1142,'Data Cleaning in Medical Examin'!$A$2:$A$2336,'Data Cleaning in Medical Examin'!$E$2:$E$2336)</f>
        <v>Normal</v>
      </c>
      <c r="L1142" t="str">
        <f>_xlfn.XLOOKUP(A1142,'DataCleaning in Hospitalisation'!$A$2:$A$2344,'DataCleaning in Hospitalisation'!$E$2:$E$2344)</f>
        <v>13-Aug-1969</v>
      </c>
      <c r="M1142" s="29">
        <f>_xlfn.XLOOKUP(A1142,'DataCleaning in Hospitalisation'!$A$2:$A$2344,'DataCleaning in Hospitalisation'!$H$2:$H$2344)</f>
        <v>9869.81</v>
      </c>
      <c r="N1142" t="str">
        <f>_xlfn.XLOOKUP(A1142,'DataCleaning in Hospitalisation'!$A$2:$A$2344,'DataCleaning in Hospitalisation'!$I$2:$I$2344)</f>
        <v>tier - 3</v>
      </c>
      <c r="O1142" t="str">
        <f>_xlfn.XLOOKUP(A1142,'DataCleaning in Hospitalisation'!$A$2:$A$2344,'DataCleaning in Hospitalisation'!$J$2:$J$2344)</f>
        <v>tier - 3</v>
      </c>
      <c r="P1142" t="str">
        <f>_xlfn.XLOOKUP(A1142,'DataCleaning in Hospitalisation'!$A$2:$A$2344,'DataCleaning in Hospitalisation'!$K$2:$K$2344)</f>
        <v>R1012</v>
      </c>
      <c r="Q1142">
        <f>_xlfn.XLOOKUP(A1142,'DataCleaning in Hospitalisation'!$A$2:$A$2344,'DataCleaning in Hospitalisation'!$F$2:$F$2344)</f>
        <v>54</v>
      </c>
      <c r="U1142" s="45" t="s">
        <v>2372</v>
      </c>
      <c r="V1142">
        <v>1</v>
      </c>
      <c r="X1142" s="4" t="s">
        <v>339</v>
      </c>
      <c r="Y1142" s="29">
        <v>2974.13</v>
      </c>
      <c r="AJ1142" s="4" t="s">
        <v>339</v>
      </c>
      <c r="AK1142" s="29">
        <v>2974.13</v>
      </c>
    </row>
    <row r="1143" spans="1:37" x14ac:dyDescent="0.3">
      <c r="A1143" t="s">
        <v>1224</v>
      </c>
      <c r="B1143" t="str">
        <f>_xlfn.XLOOKUP(A1143,'Customer Names'!$A$2:$A$2336,'Customer Names'!$C$2:$C$2336)</f>
        <v xml:space="preserve"> Ms.Sarah</v>
      </c>
      <c r="C1143" s="34">
        <f>_xlfn.XLOOKUP(A1143,'Data Cleaning in Medical Examin'!$A$2:$A$2336,'Data Cleaning in Medical Examin'!$B$2:$B$2336)</f>
        <v>33.914999999999999</v>
      </c>
      <c r="D1143">
        <f>_xlfn.XLOOKUP(A1143,'Data Cleaning in Medical Examin'!$A$2:$A$2336,'Data Cleaning in Medical Examin'!$D$2:$D$2336)</f>
        <v>11.52</v>
      </c>
      <c r="E1143" t="str">
        <f>_xlfn.XLOOKUP(A1143,'Data Cleaning in Medical Examin'!$A$2:$A$2336,'Data Cleaning in Medical Examin'!$F$2:$F$2336)</f>
        <v>No</v>
      </c>
      <c r="F1143" t="str">
        <f>_xlfn.XLOOKUP(A1143,'Data Cleaning in Medical Examin'!$A$2:$A$2336,'Data Cleaning in Medical Examin'!$G$2:$G$2336)</f>
        <v>No</v>
      </c>
      <c r="G1143" t="str">
        <f>_xlfn.XLOOKUP(A1143,'Data Cleaning in Medical Examin'!$A$2:$A$2336,'Data Cleaning in Medical Examin'!$H$2:$H$2336)</f>
        <v>No</v>
      </c>
      <c r="H1143" s="4">
        <f>_xlfn.XLOOKUP(A1143,'Data Cleaning in Medical Examin'!$A$2:$A$2336,'Data Cleaning in Medical Examin'!$I$2:$I$2336)</f>
        <v>0</v>
      </c>
      <c r="I1143" t="str">
        <f>_xlfn.XLOOKUP(A1143,'Data Cleaning in Medical Examin'!$A$2:$A$2336,'Data Cleaning in Medical Examin'!$J$2:$J$2336)</f>
        <v>No</v>
      </c>
      <c r="J1143" t="str">
        <f>_xlfn.XLOOKUP(A1143,'Data Cleaning in Medical Examin'!$A$2:$A$2336,'Data Cleaning in Medical Examin'!$C$2:$C$2336)</f>
        <v>Obesity</v>
      </c>
      <c r="K1143" t="str">
        <f>_xlfn.XLOOKUP(A1143,'Data Cleaning in Medical Examin'!$A$2:$A$2336,'Data Cleaning in Medical Examin'!$E$2:$E$2336)</f>
        <v>Diabetes</v>
      </c>
      <c r="L1143" t="str">
        <f>_xlfn.XLOOKUP(A1143,'DataCleaning in Hospitalisation'!$A$2:$A$2344,'DataCleaning in Hospitalisation'!$E$2:$E$2344)</f>
        <v>9-Nov-1971</v>
      </c>
      <c r="M1143" s="29">
        <f>_xlfn.XLOOKUP(A1143,'DataCleaning in Hospitalisation'!$A$2:$A$2344,'DataCleaning in Hospitalisation'!$H$2:$H$2344)</f>
        <v>9866.2999999999993</v>
      </c>
      <c r="N1143" t="str">
        <f>_xlfn.XLOOKUP(A1143,'DataCleaning in Hospitalisation'!$A$2:$A$2344,'DataCleaning in Hospitalisation'!$I$2:$I$2344)</f>
        <v>tier - 2</v>
      </c>
      <c r="O1143" t="str">
        <f>_xlfn.XLOOKUP(A1143,'DataCleaning in Hospitalisation'!$A$2:$A$2344,'DataCleaning in Hospitalisation'!$J$2:$J$2344)</f>
        <v>tier - 3</v>
      </c>
      <c r="P1143" t="str">
        <f>_xlfn.XLOOKUP(A1143,'DataCleaning in Hospitalisation'!$A$2:$A$2344,'DataCleaning in Hospitalisation'!$K$2:$K$2344)</f>
        <v>R1024</v>
      </c>
      <c r="Q1143">
        <f>_xlfn.XLOOKUP(A1143,'DataCleaning in Hospitalisation'!$A$2:$A$2344,'DataCleaning in Hospitalisation'!$F$2:$F$2344)</f>
        <v>52</v>
      </c>
      <c r="U1143" s="4" t="s">
        <v>2251</v>
      </c>
      <c r="V1143">
        <v>1</v>
      </c>
      <c r="X1143" s="4" t="s">
        <v>338</v>
      </c>
      <c r="Y1143" s="29">
        <v>2943.41</v>
      </c>
      <c r="AJ1143" s="4" t="s">
        <v>338</v>
      </c>
      <c r="AK1143" s="29">
        <v>2943.41</v>
      </c>
    </row>
    <row r="1144" spans="1:37" x14ac:dyDescent="0.3">
      <c r="A1144" t="s">
        <v>1223</v>
      </c>
      <c r="B1144" t="str">
        <f>_xlfn.XLOOKUP(A1144,'Customer Names'!$A$2:$A$2336,'Customer Names'!$C$2:$C$2336)</f>
        <v xml:space="preserve"> Mr.Matthew</v>
      </c>
      <c r="C1144" s="34">
        <f>_xlfn.XLOOKUP(A1144,'Data Cleaning in Medical Examin'!$A$2:$A$2336,'Data Cleaning in Medical Examin'!$B$2:$B$2336)</f>
        <v>24.32</v>
      </c>
      <c r="D1144">
        <f>_xlfn.XLOOKUP(A1144,'Data Cleaning in Medical Examin'!$A$2:$A$2336,'Data Cleaning in Medical Examin'!$D$2:$D$2336)</f>
        <v>6.15</v>
      </c>
      <c r="E1144" t="str">
        <f>_xlfn.XLOOKUP(A1144,'Data Cleaning in Medical Examin'!$A$2:$A$2336,'Data Cleaning in Medical Examin'!$F$2:$F$2336)</f>
        <v>Yes</v>
      </c>
      <c r="F1144" t="str">
        <f>_xlfn.XLOOKUP(A1144,'Data Cleaning in Medical Examin'!$A$2:$A$2336,'Data Cleaning in Medical Examin'!$G$2:$G$2336)</f>
        <v>No</v>
      </c>
      <c r="G1144" t="str">
        <f>_xlfn.XLOOKUP(A1144,'Data Cleaning in Medical Examin'!$A$2:$A$2336,'Data Cleaning in Medical Examin'!$H$2:$H$2336)</f>
        <v>Yes</v>
      </c>
      <c r="H1144" s="4">
        <f>_xlfn.XLOOKUP(A1144,'Data Cleaning in Medical Examin'!$A$2:$A$2336,'Data Cleaning in Medical Examin'!$I$2:$I$2336)</f>
        <v>1</v>
      </c>
      <c r="I1144" t="str">
        <f>_xlfn.XLOOKUP(A1144,'Data Cleaning in Medical Examin'!$A$2:$A$2336,'Data Cleaning in Medical Examin'!$J$2:$J$2336)</f>
        <v>No</v>
      </c>
      <c r="J1144" t="str">
        <f>_xlfn.XLOOKUP(A1144,'Data Cleaning in Medical Examin'!$A$2:$A$2336,'Data Cleaning in Medical Examin'!$C$2:$C$2336)</f>
        <v>Normal Weight</v>
      </c>
      <c r="K1144" t="str">
        <f>_xlfn.XLOOKUP(A1144,'Data Cleaning in Medical Examin'!$A$2:$A$2336,'Data Cleaning in Medical Examin'!$E$2:$E$2336)</f>
        <v>Prediabetes</v>
      </c>
      <c r="L1144" t="str">
        <f>_xlfn.XLOOKUP(A1144,'DataCleaning in Hospitalisation'!$A$2:$A$2344,'DataCleaning in Hospitalisation'!$E$2:$E$2344)</f>
        <v>20-Oct-1969</v>
      </c>
      <c r="M1144" s="29">
        <f>_xlfn.XLOOKUP(A1144,'DataCleaning in Hospitalisation'!$A$2:$A$2344,'DataCleaning in Hospitalisation'!$H$2:$H$2344)</f>
        <v>9863.4699999999993</v>
      </c>
      <c r="N1144" t="str">
        <f>_xlfn.XLOOKUP(A1144,'DataCleaning in Hospitalisation'!$A$2:$A$2344,'DataCleaning in Hospitalisation'!$I$2:$I$2344)</f>
        <v>tier - 3</v>
      </c>
      <c r="O1144" t="str">
        <f>_xlfn.XLOOKUP(A1144,'DataCleaning in Hospitalisation'!$A$2:$A$2344,'DataCleaning in Hospitalisation'!$J$2:$J$2344)</f>
        <v>tier - 3</v>
      </c>
      <c r="P1144" t="str">
        <f>_xlfn.XLOOKUP(A1144,'DataCleaning in Hospitalisation'!$A$2:$A$2344,'DataCleaning in Hospitalisation'!$K$2:$K$2344)</f>
        <v>R1012</v>
      </c>
      <c r="Q1144">
        <f>_xlfn.XLOOKUP(A1144,'DataCleaning in Hospitalisation'!$A$2:$A$2344,'DataCleaning in Hospitalisation'!$F$2:$F$2344)</f>
        <v>54</v>
      </c>
      <c r="U1144" s="38" t="s">
        <v>11</v>
      </c>
      <c r="V1144">
        <v>1</v>
      </c>
      <c r="X1144" s="4" t="s">
        <v>337</v>
      </c>
      <c r="Y1144" s="29">
        <v>2927.06</v>
      </c>
      <c r="AJ1144" s="4" t="s">
        <v>337</v>
      </c>
      <c r="AK1144" s="29">
        <v>2927.06</v>
      </c>
    </row>
    <row r="1145" spans="1:37" x14ac:dyDescent="0.3">
      <c r="A1145" t="s">
        <v>1222</v>
      </c>
      <c r="B1145" t="str">
        <f>_xlfn.XLOOKUP(A1145,'Customer Names'!$A$2:$A$2336,'Customer Names'!$C$2:$C$2336)</f>
        <v xml:space="preserve"> Ms.Francesca</v>
      </c>
      <c r="C1145" s="34">
        <f>_xlfn.XLOOKUP(A1145,'Data Cleaning in Medical Examin'!$A$2:$A$2336,'Data Cleaning in Medical Examin'!$B$2:$B$2336)</f>
        <v>25.8</v>
      </c>
      <c r="D1145">
        <f>_xlfn.XLOOKUP(A1145,'Data Cleaning in Medical Examin'!$A$2:$A$2336,'Data Cleaning in Medical Examin'!$D$2:$D$2336)</f>
        <v>9.94</v>
      </c>
      <c r="E1145" t="str">
        <f>_xlfn.XLOOKUP(A1145,'Data Cleaning in Medical Examin'!$A$2:$A$2336,'Data Cleaning in Medical Examin'!$F$2:$F$2336)</f>
        <v>No</v>
      </c>
      <c r="F1145" t="str">
        <f>_xlfn.XLOOKUP(A1145,'Data Cleaning in Medical Examin'!$A$2:$A$2336,'Data Cleaning in Medical Examin'!$G$2:$G$2336)</f>
        <v>No</v>
      </c>
      <c r="G1145" t="str">
        <f>_xlfn.XLOOKUP(A1145,'Data Cleaning in Medical Examin'!$A$2:$A$2336,'Data Cleaning in Medical Examin'!$H$2:$H$2336)</f>
        <v>No</v>
      </c>
      <c r="H1145" s="4">
        <f>_xlfn.XLOOKUP(A1145,'Data Cleaning in Medical Examin'!$A$2:$A$2336,'Data Cleaning in Medical Examin'!$I$2:$I$2336)</f>
        <v>0</v>
      </c>
      <c r="I1145" t="str">
        <f>_xlfn.XLOOKUP(A1145,'Data Cleaning in Medical Examin'!$A$2:$A$2336,'Data Cleaning in Medical Examin'!$J$2:$J$2336)</f>
        <v>No</v>
      </c>
      <c r="J1145" t="str">
        <f>_xlfn.XLOOKUP(A1145,'Data Cleaning in Medical Examin'!$A$2:$A$2336,'Data Cleaning in Medical Examin'!$C$2:$C$2336)</f>
        <v>Over Weight</v>
      </c>
      <c r="K1145" t="str">
        <f>_xlfn.XLOOKUP(A1145,'Data Cleaning in Medical Examin'!$A$2:$A$2336,'Data Cleaning in Medical Examin'!$E$2:$E$2336)</f>
        <v>Diabetes</v>
      </c>
      <c r="L1145" t="str">
        <f>_xlfn.XLOOKUP(A1145,'DataCleaning in Hospitalisation'!$A$2:$A$2344,'DataCleaning in Hospitalisation'!$E$2:$E$2344)</f>
        <v>17-Jul-1971</v>
      </c>
      <c r="M1145" s="29">
        <f>_xlfn.XLOOKUP(A1145,'DataCleaning in Hospitalisation'!$A$2:$A$2344,'DataCleaning in Hospitalisation'!$H$2:$H$2344)</f>
        <v>9861.0300000000007</v>
      </c>
      <c r="N1145" t="str">
        <f>_xlfn.XLOOKUP(A1145,'DataCleaning in Hospitalisation'!$A$2:$A$2344,'DataCleaning in Hospitalisation'!$I$2:$I$2344)</f>
        <v>tier - 2</v>
      </c>
      <c r="O1145" t="str">
        <f>_xlfn.XLOOKUP(A1145,'DataCleaning in Hospitalisation'!$A$2:$A$2344,'DataCleaning in Hospitalisation'!$J$2:$J$2344)</f>
        <v>tier - 2</v>
      </c>
      <c r="P1145" t="str">
        <f>_xlfn.XLOOKUP(A1145,'DataCleaning in Hospitalisation'!$A$2:$A$2344,'DataCleaning in Hospitalisation'!$K$2:$K$2344)</f>
        <v>R1011</v>
      </c>
      <c r="Q1145">
        <f>_xlfn.XLOOKUP(A1145,'DataCleaning in Hospitalisation'!$A$2:$A$2344,'DataCleaning in Hospitalisation'!$F$2:$F$2344)</f>
        <v>52</v>
      </c>
      <c r="U1145" s="42" t="s">
        <v>2415</v>
      </c>
      <c r="V1145">
        <v>1</v>
      </c>
      <c r="X1145" s="4" t="s">
        <v>336</v>
      </c>
      <c r="Y1145" s="29">
        <v>2913.57</v>
      </c>
      <c r="AJ1145" s="4" t="s">
        <v>336</v>
      </c>
      <c r="AK1145" s="29">
        <v>2913.57</v>
      </c>
    </row>
    <row r="1146" spans="1:37" x14ac:dyDescent="0.3">
      <c r="A1146" t="s">
        <v>1221</v>
      </c>
      <c r="B1146" t="str">
        <f>_xlfn.XLOOKUP(A1146,'Customer Names'!$A$2:$A$2336,'Customer Names'!$C$2:$C$2336)</f>
        <v xml:space="preserve"> Ms.Nicole</v>
      </c>
      <c r="C1146" s="34">
        <f>_xlfn.XLOOKUP(A1146,'Data Cleaning in Medical Examin'!$A$2:$A$2336,'Data Cleaning in Medical Examin'!$B$2:$B$2336)</f>
        <v>21.56</v>
      </c>
      <c r="D1146">
        <f>_xlfn.XLOOKUP(A1146,'Data Cleaning in Medical Examin'!$A$2:$A$2336,'Data Cleaning in Medical Examin'!$D$2:$D$2336)</f>
        <v>10.56</v>
      </c>
      <c r="E1146" t="str">
        <f>_xlfn.XLOOKUP(A1146,'Data Cleaning in Medical Examin'!$A$2:$A$2336,'Data Cleaning in Medical Examin'!$F$2:$F$2336)</f>
        <v>No</v>
      </c>
      <c r="F1146" t="str">
        <f>_xlfn.XLOOKUP(A1146,'Data Cleaning in Medical Examin'!$A$2:$A$2336,'Data Cleaning in Medical Examin'!$G$2:$G$2336)</f>
        <v>No</v>
      </c>
      <c r="G1146" t="str">
        <f>_xlfn.XLOOKUP(A1146,'Data Cleaning in Medical Examin'!$A$2:$A$2336,'Data Cleaning in Medical Examin'!$H$2:$H$2336)</f>
        <v>No</v>
      </c>
      <c r="H1146" s="4">
        <f>_xlfn.XLOOKUP(A1146,'Data Cleaning in Medical Examin'!$A$2:$A$2336,'Data Cleaning in Medical Examin'!$I$2:$I$2336)</f>
        <v>0</v>
      </c>
      <c r="I1146" t="str">
        <f>_xlfn.XLOOKUP(A1146,'Data Cleaning in Medical Examin'!$A$2:$A$2336,'Data Cleaning in Medical Examin'!$J$2:$J$2336)</f>
        <v>No</v>
      </c>
      <c r="J1146" t="str">
        <f>_xlfn.XLOOKUP(A1146,'Data Cleaning in Medical Examin'!$A$2:$A$2336,'Data Cleaning in Medical Examin'!$C$2:$C$2336)</f>
        <v>Normal Weight</v>
      </c>
      <c r="K1146" t="str">
        <f>_xlfn.XLOOKUP(A1146,'Data Cleaning in Medical Examin'!$A$2:$A$2336,'Data Cleaning in Medical Examin'!$E$2:$E$2336)</f>
        <v>Diabetes</v>
      </c>
      <c r="L1146" t="str">
        <f>_xlfn.XLOOKUP(A1146,'DataCleaning in Hospitalisation'!$A$2:$A$2344,'DataCleaning in Hospitalisation'!$E$2:$E$2344)</f>
        <v>23-Oct-1971</v>
      </c>
      <c r="M1146" s="29">
        <f>_xlfn.XLOOKUP(A1146,'DataCleaning in Hospitalisation'!$A$2:$A$2344,'DataCleaning in Hospitalisation'!$H$2:$H$2344)</f>
        <v>9855.1299999999992</v>
      </c>
      <c r="N1146" t="str">
        <f>_xlfn.XLOOKUP(A1146,'DataCleaning in Hospitalisation'!$A$2:$A$2344,'DataCleaning in Hospitalisation'!$I$2:$I$2344)</f>
        <v>tier - 2</v>
      </c>
      <c r="O1146" t="str">
        <f>_xlfn.XLOOKUP(A1146,'DataCleaning in Hospitalisation'!$A$2:$A$2344,'DataCleaning in Hospitalisation'!$J$2:$J$2344)</f>
        <v>tier - 3</v>
      </c>
      <c r="P1146" t="str">
        <f>_xlfn.XLOOKUP(A1146,'DataCleaning in Hospitalisation'!$A$2:$A$2344,'DataCleaning in Hospitalisation'!$K$2:$K$2344)</f>
        <v>R1013</v>
      </c>
      <c r="Q1146">
        <f>_xlfn.XLOOKUP(A1146,'DataCleaning in Hospitalisation'!$A$2:$A$2344,'DataCleaning in Hospitalisation'!$F$2:$F$2344)</f>
        <v>52</v>
      </c>
      <c r="U1146" s="43" t="s">
        <v>6</v>
      </c>
      <c r="V1146">
        <v>1</v>
      </c>
      <c r="X1146" s="4" t="s">
        <v>335</v>
      </c>
      <c r="Y1146" s="29">
        <v>2904.09</v>
      </c>
      <c r="AJ1146" s="4" t="s">
        <v>335</v>
      </c>
      <c r="AK1146" s="29">
        <v>2904.09</v>
      </c>
    </row>
    <row r="1147" spans="1:37" x14ac:dyDescent="0.3">
      <c r="A1147" t="s">
        <v>1220</v>
      </c>
      <c r="B1147" t="str">
        <f>_xlfn.XLOOKUP(A1147,'Customer Names'!$A$2:$A$2336,'Customer Names'!$C$2:$C$2336)</f>
        <v xml:space="preserve"> Mr.Toshiyuki</v>
      </c>
      <c r="C1147" s="34">
        <f>_xlfn.XLOOKUP(A1147,'Data Cleaning in Medical Examin'!$A$2:$A$2336,'Data Cleaning in Medical Examin'!$B$2:$B$2336)</f>
        <v>31.6</v>
      </c>
      <c r="D1147">
        <f>_xlfn.XLOOKUP(A1147,'Data Cleaning in Medical Examin'!$A$2:$A$2336,'Data Cleaning in Medical Examin'!$D$2:$D$2336)</f>
        <v>6.79</v>
      </c>
      <c r="E1147" t="str">
        <f>_xlfn.XLOOKUP(A1147,'Data Cleaning in Medical Examin'!$A$2:$A$2336,'Data Cleaning in Medical Examin'!$F$2:$F$2336)</f>
        <v>No</v>
      </c>
      <c r="F1147" t="str">
        <f>_xlfn.XLOOKUP(A1147,'Data Cleaning in Medical Examin'!$A$2:$A$2336,'Data Cleaning in Medical Examin'!$G$2:$G$2336)</f>
        <v>No</v>
      </c>
      <c r="G1147" t="str">
        <f>_xlfn.XLOOKUP(A1147,'Data Cleaning in Medical Examin'!$A$2:$A$2336,'Data Cleaning in Medical Examin'!$H$2:$H$2336)</f>
        <v>No</v>
      </c>
      <c r="H1147" s="4">
        <f>_xlfn.XLOOKUP(A1147,'Data Cleaning in Medical Examin'!$A$2:$A$2336,'Data Cleaning in Medical Examin'!$I$2:$I$2336)</f>
        <v>0</v>
      </c>
      <c r="I1147" t="str">
        <f>_xlfn.XLOOKUP(A1147,'Data Cleaning in Medical Examin'!$A$2:$A$2336,'Data Cleaning in Medical Examin'!$J$2:$J$2336)</f>
        <v>No</v>
      </c>
      <c r="J1147" t="str">
        <f>_xlfn.XLOOKUP(A1147,'Data Cleaning in Medical Examin'!$A$2:$A$2336,'Data Cleaning in Medical Examin'!$C$2:$C$2336)</f>
        <v>Obesity</v>
      </c>
      <c r="K1147" t="str">
        <f>_xlfn.XLOOKUP(A1147,'Data Cleaning in Medical Examin'!$A$2:$A$2336,'Data Cleaning in Medical Examin'!$E$2:$E$2336)</f>
        <v>Diabetes</v>
      </c>
      <c r="L1147" t="str">
        <f>_xlfn.XLOOKUP(A1147,'DataCleaning in Hospitalisation'!$A$2:$A$2344,'DataCleaning in Hospitalisation'!$E$2:$E$2344)</f>
        <v>4-Nov-1968</v>
      </c>
      <c r="M1147" s="29">
        <f>_xlfn.XLOOKUP(A1147,'DataCleaning in Hospitalisation'!$A$2:$A$2344,'DataCleaning in Hospitalisation'!$H$2:$H$2344)</f>
        <v>9850.43</v>
      </c>
      <c r="N1147" t="str">
        <f>_xlfn.XLOOKUP(A1147,'DataCleaning in Hospitalisation'!$A$2:$A$2344,'DataCleaning in Hospitalisation'!$I$2:$I$2344)</f>
        <v>tier - 3</v>
      </c>
      <c r="O1147" t="str">
        <f>_xlfn.XLOOKUP(A1147,'DataCleaning in Hospitalisation'!$A$2:$A$2344,'DataCleaning in Hospitalisation'!$J$2:$J$2344)</f>
        <v>tier - 3</v>
      </c>
      <c r="P1147" t="str">
        <f>_xlfn.XLOOKUP(A1147,'DataCleaning in Hospitalisation'!$A$2:$A$2344,'DataCleaning in Hospitalisation'!$K$2:$K$2344)</f>
        <v>R1011</v>
      </c>
      <c r="Q1147">
        <f>_xlfn.XLOOKUP(A1147,'DataCleaning in Hospitalisation'!$A$2:$A$2344,'DataCleaning in Hospitalisation'!$F$2:$F$2344)</f>
        <v>55</v>
      </c>
      <c r="U1147" s="44" t="s">
        <v>2372</v>
      </c>
      <c r="V1147">
        <v>1</v>
      </c>
      <c r="X1147" s="4" t="s">
        <v>334</v>
      </c>
      <c r="Y1147" s="29">
        <v>2902.91</v>
      </c>
      <c r="AJ1147" s="4" t="s">
        <v>334</v>
      </c>
      <c r="AK1147" s="29">
        <v>2902.91</v>
      </c>
    </row>
    <row r="1148" spans="1:37" x14ac:dyDescent="0.3">
      <c r="A1148" t="s">
        <v>1219</v>
      </c>
      <c r="B1148" t="str">
        <f>_xlfn.XLOOKUP(A1148,'Customer Names'!$A$2:$A$2336,'Customer Names'!$C$2:$C$2336)</f>
        <v xml:space="preserve"> Mr.Tom</v>
      </c>
      <c r="C1148" s="34">
        <f>_xlfn.XLOOKUP(A1148,'Data Cleaning in Medical Examin'!$A$2:$A$2336,'Data Cleaning in Medical Examin'!$B$2:$B$2336)</f>
        <v>42.93</v>
      </c>
      <c r="D1148">
        <f>_xlfn.XLOOKUP(A1148,'Data Cleaning in Medical Examin'!$A$2:$A$2336,'Data Cleaning in Medical Examin'!$D$2:$D$2336)</f>
        <v>4.8</v>
      </c>
      <c r="E1148" t="str">
        <f>_xlfn.XLOOKUP(A1148,'Data Cleaning in Medical Examin'!$A$2:$A$2336,'Data Cleaning in Medical Examin'!$F$2:$F$2336)</f>
        <v>No</v>
      </c>
      <c r="F1148" t="str">
        <f>_xlfn.XLOOKUP(A1148,'Data Cleaning in Medical Examin'!$A$2:$A$2336,'Data Cleaning in Medical Examin'!$G$2:$G$2336)</f>
        <v>No</v>
      </c>
      <c r="G1148" t="str">
        <f>_xlfn.XLOOKUP(A1148,'Data Cleaning in Medical Examin'!$A$2:$A$2336,'Data Cleaning in Medical Examin'!$H$2:$H$2336)</f>
        <v>No</v>
      </c>
      <c r="H1148" s="4">
        <f>_xlfn.XLOOKUP(A1148,'Data Cleaning in Medical Examin'!$A$2:$A$2336,'Data Cleaning in Medical Examin'!$I$2:$I$2336)</f>
        <v>1</v>
      </c>
      <c r="I1148" t="str">
        <f>_xlfn.XLOOKUP(A1148,'Data Cleaning in Medical Examin'!$A$2:$A$2336,'Data Cleaning in Medical Examin'!$J$2:$J$2336)</f>
        <v>No</v>
      </c>
      <c r="J1148" t="str">
        <f>_xlfn.XLOOKUP(A1148,'Data Cleaning in Medical Examin'!$A$2:$A$2336,'Data Cleaning in Medical Examin'!$C$2:$C$2336)</f>
        <v>Obesity</v>
      </c>
      <c r="K1148" t="str">
        <f>_xlfn.XLOOKUP(A1148,'Data Cleaning in Medical Examin'!$A$2:$A$2336,'Data Cleaning in Medical Examin'!$E$2:$E$2336)</f>
        <v>Normal</v>
      </c>
      <c r="L1148" t="str">
        <f>_xlfn.XLOOKUP(A1148,'DataCleaning in Hospitalisation'!$A$2:$A$2344,'DataCleaning in Hospitalisation'!$E$2:$E$2344)</f>
        <v>13-Aug-1992</v>
      </c>
      <c r="M1148" s="29">
        <f>_xlfn.XLOOKUP(A1148,'DataCleaning in Hospitalisation'!$A$2:$A$2344,'DataCleaning in Hospitalisation'!$H$2:$H$2344)</f>
        <v>9844.4500000000007</v>
      </c>
      <c r="N1148" t="str">
        <f>_xlfn.XLOOKUP(A1148,'DataCleaning in Hospitalisation'!$A$2:$A$2344,'DataCleaning in Hospitalisation'!$I$2:$I$2344)</f>
        <v>tier - 2</v>
      </c>
      <c r="O1148" t="str">
        <f>_xlfn.XLOOKUP(A1148,'DataCleaning in Hospitalisation'!$A$2:$A$2344,'DataCleaning in Hospitalisation'!$J$2:$J$2344)</f>
        <v>tier - 1</v>
      </c>
      <c r="P1148" t="str">
        <f>_xlfn.XLOOKUP(A1148,'DataCleaning in Hospitalisation'!$A$2:$A$2344,'DataCleaning in Hospitalisation'!$K$2:$K$2344)</f>
        <v>R1012</v>
      </c>
      <c r="Q1148">
        <f>_xlfn.XLOOKUP(A1148,'DataCleaning in Hospitalisation'!$A$2:$A$2344,'DataCleaning in Hospitalisation'!$F$2:$F$2344)</f>
        <v>31</v>
      </c>
      <c r="U1148" s="45" t="s">
        <v>2372</v>
      </c>
      <c r="V1148">
        <v>1</v>
      </c>
      <c r="X1148" s="4" t="s">
        <v>333</v>
      </c>
      <c r="Y1148" s="29">
        <v>2899.49</v>
      </c>
      <c r="AJ1148" s="4" t="s">
        <v>333</v>
      </c>
      <c r="AK1148" s="29">
        <v>2899.49</v>
      </c>
    </row>
    <row r="1149" spans="1:37" x14ac:dyDescent="0.3">
      <c r="A1149" t="s">
        <v>1218</v>
      </c>
      <c r="B1149" t="str">
        <f>_xlfn.XLOOKUP(A1149,'Customer Names'!$A$2:$A$2336,'Customer Names'!$C$2:$C$2336)</f>
        <v xml:space="preserve"> Mr.Brian</v>
      </c>
      <c r="C1149" s="34">
        <f>_xlfn.XLOOKUP(A1149,'Data Cleaning in Medical Examin'!$A$2:$A$2336,'Data Cleaning in Medical Examin'!$B$2:$B$2336)</f>
        <v>26.72</v>
      </c>
      <c r="D1149">
        <f>_xlfn.XLOOKUP(A1149,'Data Cleaning in Medical Examin'!$A$2:$A$2336,'Data Cleaning in Medical Examin'!$D$2:$D$2336)</f>
        <v>5.75</v>
      </c>
      <c r="E1149" t="str">
        <f>_xlfn.XLOOKUP(A1149,'Data Cleaning in Medical Examin'!$A$2:$A$2336,'Data Cleaning in Medical Examin'!$F$2:$F$2336)</f>
        <v>No</v>
      </c>
      <c r="F1149" t="str">
        <f>_xlfn.XLOOKUP(A1149,'Data Cleaning in Medical Examin'!$A$2:$A$2336,'Data Cleaning in Medical Examin'!$G$2:$G$2336)</f>
        <v>No</v>
      </c>
      <c r="G1149" t="str">
        <f>_xlfn.XLOOKUP(A1149,'Data Cleaning in Medical Examin'!$A$2:$A$2336,'Data Cleaning in Medical Examin'!$H$2:$H$2336)</f>
        <v>No</v>
      </c>
      <c r="H1149" s="4">
        <f>_xlfn.XLOOKUP(A1149,'Data Cleaning in Medical Examin'!$A$2:$A$2336,'Data Cleaning in Medical Examin'!$I$2:$I$2336)</f>
        <v>2</v>
      </c>
      <c r="I1149" t="str">
        <f>_xlfn.XLOOKUP(A1149,'Data Cleaning in Medical Examin'!$A$2:$A$2336,'Data Cleaning in Medical Examin'!$J$2:$J$2336)</f>
        <v>No</v>
      </c>
      <c r="J1149" t="str">
        <f>_xlfn.XLOOKUP(A1149,'Data Cleaning in Medical Examin'!$A$2:$A$2336,'Data Cleaning in Medical Examin'!$C$2:$C$2336)</f>
        <v>Over Weight</v>
      </c>
      <c r="K1149" t="str">
        <f>_xlfn.XLOOKUP(A1149,'Data Cleaning in Medical Examin'!$A$2:$A$2336,'Data Cleaning in Medical Examin'!$E$2:$E$2336)</f>
        <v>Prediabetes</v>
      </c>
      <c r="L1149" t="str">
        <f>_xlfn.XLOOKUP(A1149,'DataCleaning in Hospitalisation'!$A$2:$A$2344,'DataCleaning in Hospitalisation'!$E$2:$E$2344)</f>
        <v>26-Sep-1972</v>
      </c>
      <c r="M1149" s="29">
        <f>_xlfn.XLOOKUP(A1149,'DataCleaning in Hospitalisation'!$A$2:$A$2344,'DataCleaning in Hospitalisation'!$H$2:$H$2344)</f>
        <v>9836.2099999999991</v>
      </c>
      <c r="N1149" t="str">
        <f>_xlfn.XLOOKUP(A1149,'DataCleaning in Hospitalisation'!$A$2:$A$2344,'DataCleaning in Hospitalisation'!$I$2:$I$2344)</f>
        <v>tier - 2</v>
      </c>
      <c r="O1149" t="str">
        <f>_xlfn.XLOOKUP(A1149,'DataCleaning in Hospitalisation'!$A$2:$A$2344,'DataCleaning in Hospitalisation'!$J$2:$J$2344)</f>
        <v>tier - 3</v>
      </c>
      <c r="P1149" t="str">
        <f>_xlfn.XLOOKUP(A1149,'DataCleaning in Hospitalisation'!$A$2:$A$2344,'DataCleaning in Hospitalisation'!$K$2:$K$2344)</f>
        <v>R1021</v>
      </c>
      <c r="Q1149">
        <f>_xlfn.XLOOKUP(A1149,'DataCleaning in Hospitalisation'!$A$2:$A$2344,'DataCleaning in Hospitalisation'!$F$2:$F$2344)</f>
        <v>51</v>
      </c>
      <c r="U1149" s="4" t="s">
        <v>1196</v>
      </c>
      <c r="V1149">
        <v>1</v>
      </c>
      <c r="X1149" s="4" t="s">
        <v>2165</v>
      </c>
      <c r="Y1149" s="29">
        <v>35883.269999999997</v>
      </c>
      <c r="AJ1149" s="4" t="s">
        <v>2165</v>
      </c>
      <c r="AK1149" s="29">
        <v>35883.269999999997</v>
      </c>
    </row>
    <row r="1150" spans="1:37" x14ac:dyDescent="0.3">
      <c r="A1150" t="s">
        <v>1217</v>
      </c>
      <c r="B1150" t="str">
        <f>_xlfn.XLOOKUP(A1150,'Customer Names'!$A$2:$A$2336,'Customer Names'!$C$2:$C$2336)</f>
        <v xml:space="preserve"> Mr.Matthew</v>
      </c>
      <c r="C1150" s="34">
        <f>_xlfn.XLOOKUP(A1150,'Data Cleaning in Medical Examin'!$A$2:$A$2336,'Data Cleaning in Medical Examin'!$B$2:$B$2336)</f>
        <v>26.67</v>
      </c>
      <c r="D1150">
        <f>_xlfn.XLOOKUP(A1150,'Data Cleaning in Medical Examin'!$A$2:$A$2336,'Data Cleaning in Medical Examin'!$D$2:$D$2336)</f>
        <v>5.81</v>
      </c>
      <c r="E1150" t="str">
        <f>_xlfn.XLOOKUP(A1150,'Data Cleaning in Medical Examin'!$A$2:$A$2336,'Data Cleaning in Medical Examin'!$F$2:$F$2336)</f>
        <v>No</v>
      </c>
      <c r="F1150" t="str">
        <f>_xlfn.XLOOKUP(A1150,'Data Cleaning in Medical Examin'!$A$2:$A$2336,'Data Cleaning in Medical Examin'!$G$2:$G$2336)</f>
        <v>No</v>
      </c>
      <c r="G1150" t="str">
        <f>_xlfn.XLOOKUP(A1150,'Data Cleaning in Medical Examin'!$A$2:$A$2336,'Data Cleaning in Medical Examin'!$H$2:$H$2336)</f>
        <v>No</v>
      </c>
      <c r="H1150" s="4">
        <f>_xlfn.XLOOKUP(A1150,'Data Cleaning in Medical Examin'!$A$2:$A$2336,'Data Cleaning in Medical Examin'!$I$2:$I$2336)</f>
        <v>2</v>
      </c>
      <c r="I1150" t="str">
        <f>_xlfn.XLOOKUP(A1150,'Data Cleaning in Medical Examin'!$A$2:$A$2336,'Data Cleaning in Medical Examin'!$J$2:$J$2336)</f>
        <v>No</v>
      </c>
      <c r="J1150" t="str">
        <f>_xlfn.XLOOKUP(A1150,'Data Cleaning in Medical Examin'!$A$2:$A$2336,'Data Cleaning in Medical Examin'!$C$2:$C$2336)</f>
        <v>Over Weight</v>
      </c>
      <c r="K1150" t="str">
        <f>_xlfn.XLOOKUP(A1150,'Data Cleaning in Medical Examin'!$A$2:$A$2336,'Data Cleaning in Medical Examin'!$E$2:$E$2336)</f>
        <v>Prediabetes</v>
      </c>
      <c r="L1150" t="str">
        <f>_xlfn.XLOOKUP(A1150,'DataCleaning in Hospitalisation'!$A$2:$A$2344,'DataCleaning in Hospitalisation'!$E$2:$E$2344)</f>
        <v>28-Jun-1972</v>
      </c>
      <c r="M1150" s="29">
        <f>_xlfn.XLOOKUP(A1150,'DataCleaning in Hospitalisation'!$A$2:$A$2344,'DataCleaning in Hospitalisation'!$H$2:$H$2344)</f>
        <v>9819.25</v>
      </c>
      <c r="N1150" t="str">
        <f>_xlfn.XLOOKUP(A1150,'DataCleaning in Hospitalisation'!$A$2:$A$2344,'DataCleaning in Hospitalisation'!$I$2:$I$2344)</f>
        <v>tier - 2</v>
      </c>
      <c r="O1150" t="str">
        <f>_xlfn.XLOOKUP(A1150,'DataCleaning in Hospitalisation'!$A$2:$A$2344,'DataCleaning in Hospitalisation'!$J$2:$J$2344)</f>
        <v>tier - 2</v>
      </c>
      <c r="P1150" t="str">
        <f>_xlfn.XLOOKUP(A1150,'DataCleaning in Hospitalisation'!$A$2:$A$2344,'DataCleaning in Hospitalisation'!$K$2:$K$2344)</f>
        <v>R1021</v>
      </c>
      <c r="Q1150">
        <f>_xlfn.XLOOKUP(A1150,'DataCleaning in Hospitalisation'!$A$2:$A$2344,'DataCleaning in Hospitalisation'!$F$2:$F$2344)</f>
        <v>51</v>
      </c>
      <c r="U1150" s="38" t="s">
        <v>6</v>
      </c>
      <c r="V1150">
        <v>1</v>
      </c>
      <c r="X1150" s="4" t="s">
        <v>332</v>
      </c>
      <c r="Y1150" s="29">
        <v>2897.46</v>
      </c>
      <c r="AJ1150" s="4" t="s">
        <v>332</v>
      </c>
      <c r="AK1150" s="29">
        <v>2897.46</v>
      </c>
    </row>
    <row r="1151" spans="1:37" x14ac:dyDescent="0.3">
      <c r="A1151" t="s">
        <v>1216</v>
      </c>
      <c r="B1151" t="str">
        <f>_xlfn.XLOOKUP(A1151,'Customer Names'!$A$2:$A$2336,'Customer Names'!$C$2:$C$2336)</f>
        <v xml:space="preserve"> Ms.Julee</v>
      </c>
      <c r="C1151" s="34">
        <f>_xlfn.XLOOKUP(A1151,'Data Cleaning in Medical Examin'!$A$2:$A$2336,'Data Cleaning in Medical Examin'!$B$2:$B$2336)</f>
        <v>42.68</v>
      </c>
      <c r="D1151">
        <f>_xlfn.XLOOKUP(A1151,'Data Cleaning in Medical Examin'!$A$2:$A$2336,'Data Cleaning in Medical Examin'!$D$2:$D$2336)</f>
        <v>9.2799999999999994</v>
      </c>
      <c r="E1151" t="str">
        <f>_xlfn.XLOOKUP(A1151,'Data Cleaning in Medical Examin'!$A$2:$A$2336,'Data Cleaning in Medical Examin'!$F$2:$F$2336)</f>
        <v>No</v>
      </c>
      <c r="F1151" t="str">
        <f>_xlfn.XLOOKUP(A1151,'Data Cleaning in Medical Examin'!$A$2:$A$2336,'Data Cleaning in Medical Examin'!$G$2:$G$2336)</f>
        <v>No</v>
      </c>
      <c r="G1151" t="str">
        <f>_xlfn.XLOOKUP(A1151,'Data Cleaning in Medical Examin'!$A$2:$A$2336,'Data Cleaning in Medical Examin'!$H$2:$H$2336)</f>
        <v>No</v>
      </c>
      <c r="H1151" s="4">
        <f>_xlfn.XLOOKUP(A1151,'Data Cleaning in Medical Examin'!$A$2:$A$2336,'Data Cleaning in Medical Examin'!$I$2:$I$2336)</f>
        <v>2</v>
      </c>
      <c r="I1151" t="str">
        <f>_xlfn.XLOOKUP(A1151,'Data Cleaning in Medical Examin'!$A$2:$A$2336,'Data Cleaning in Medical Examin'!$J$2:$J$2336)</f>
        <v>No</v>
      </c>
      <c r="J1151" t="str">
        <f>_xlfn.XLOOKUP(A1151,'Data Cleaning in Medical Examin'!$A$2:$A$2336,'Data Cleaning in Medical Examin'!$C$2:$C$2336)</f>
        <v>Obesity</v>
      </c>
      <c r="K1151" t="str">
        <f>_xlfn.XLOOKUP(A1151,'Data Cleaning in Medical Examin'!$A$2:$A$2336,'Data Cleaning in Medical Examin'!$E$2:$E$2336)</f>
        <v>Diabetes</v>
      </c>
      <c r="L1151" t="str">
        <f>_xlfn.XLOOKUP(A1151,'DataCleaning in Hospitalisation'!$A$2:$A$2344,'DataCleaning in Hospitalisation'!$E$2:$E$2344)</f>
        <v>17-Sep-1973</v>
      </c>
      <c r="M1151" s="29">
        <f>_xlfn.XLOOKUP(A1151,'DataCleaning in Hospitalisation'!$A$2:$A$2344,'DataCleaning in Hospitalisation'!$H$2:$H$2344)</f>
        <v>9800.89</v>
      </c>
      <c r="N1151" t="str">
        <f>_xlfn.XLOOKUP(A1151,'DataCleaning in Hospitalisation'!$A$2:$A$2344,'DataCleaning in Hospitalisation'!$I$2:$I$2344)</f>
        <v>tier - 2</v>
      </c>
      <c r="O1151" t="str">
        <f>_xlfn.XLOOKUP(A1151,'DataCleaning in Hospitalisation'!$A$2:$A$2344,'DataCleaning in Hospitalisation'!$J$2:$J$2344)</f>
        <v>tier - 1</v>
      </c>
      <c r="P1151" t="str">
        <f>_xlfn.XLOOKUP(A1151,'DataCleaning in Hospitalisation'!$A$2:$A$2344,'DataCleaning in Hospitalisation'!$K$2:$K$2344)</f>
        <v>R1013</v>
      </c>
      <c r="Q1151">
        <f>_xlfn.XLOOKUP(A1151,'DataCleaning in Hospitalisation'!$A$2:$A$2344,'DataCleaning in Hospitalisation'!$F$2:$F$2344)</f>
        <v>50</v>
      </c>
      <c r="U1151" s="42" t="s">
        <v>2415</v>
      </c>
      <c r="V1151">
        <v>1</v>
      </c>
      <c r="X1151" s="4" t="s">
        <v>331</v>
      </c>
      <c r="Y1151" s="29">
        <v>2897.32</v>
      </c>
      <c r="AJ1151" s="4" t="s">
        <v>331</v>
      </c>
      <c r="AK1151" s="29">
        <v>2897.32</v>
      </c>
    </row>
    <row r="1152" spans="1:37" x14ac:dyDescent="0.3">
      <c r="A1152" t="s">
        <v>1215</v>
      </c>
      <c r="B1152" t="str">
        <f>_xlfn.XLOOKUP(A1152,'Customer Names'!$A$2:$A$2336,'Customer Names'!$C$2:$C$2336)</f>
        <v xml:space="preserve"> Mr.Christopher</v>
      </c>
      <c r="C1152" s="34">
        <f>_xlfn.XLOOKUP(A1152,'Data Cleaning in Medical Examin'!$A$2:$A$2336,'Data Cleaning in Medical Examin'!$B$2:$B$2336)</f>
        <v>24.31</v>
      </c>
      <c r="D1152">
        <f>_xlfn.XLOOKUP(A1152,'Data Cleaning in Medical Examin'!$A$2:$A$2336,'Data Cleaning in Medical Examin'!$D$2:$D$2336)</f>
        <v>6.37</v>
      </c>
      <c r="E1152" t="str">
        <f>_xlfn.XLOOKUP(A1152,'Data Cleaning in Medical Examin'!$A$2:$A$2336,'Data Cleaning in Medical Examin'!$F$2:$F$2336)</f>
        <v>No</v>
      </c>
      <c r="F1152" t="str">
        <f>_xlfn.XLOOKUP(A1152,'Data Cleaning in Medical Examin'!$A$2:$A$2336,'Data Cleaning in Medical Examin'!$G$2:$G$2336)</f>
        <v>No</v>
      </c>
      <c r="G1152" t="str">
        <f>_xlfn.XLOOKUP(A1152,'Data Cleaning in Medical Examin'!$A$2:$A$2336,'Data Cleaning in Medical Examin'!$H$2:$H$2336)</f>
        <v>No</v>
      </c>
      <c r="H1152" s="4">
        <f>_xlfn.XLOOKUP(A1152,'Data Cleaning in Medical Examin'!$A$2:$A$2336,'Data Cleaning in Medical Examin'!$I$2:$I$2336)</f>
        <v>0</v>
      </c>
      <c r="I1152" t="str">
        <f>_xlfn.XLOOKUP(A1152,'Data Cleaning in Medical Examin'!$A$2:$A$2336,'Data Cleaning in Medical Examin'!$J$2:$J$2336)</f>
        <v>No</v>
      </c>
      <c r="J1152" t="str">
        <f>_xlfn.XLOOKUP(A1152,'Data Cleaning in Medical Examin'!$A$2:$A$2336,'Data Cleaning in Medical Examin'!$C$2:$C$2336)</f>
        <v>Normal Weight</v>
      </c>
      <c r="K1152" t="str">
        <f>_xlfn.XLOOKUP(A1152,'Data Cleaning in Medical Examin'!$A$2:$A$2336,'Data Cleaning in Medical Examin'!$E$2:$E$2336)</f>
        <v>Prediabetes</v>
      </c>
      <c r="L1152" t="str">
        <f>_xlfn.XLOOKUP(A1152,'DataCleaning in Hospitalisation'!$A$2:$A$2344,'DataCleaning in Hospitalisation'!$E$2:$E$2344)</f>
        <v>7-Jun-1977</v>
      </c>
      <c r="M1152" s="29">
        <f>_xlfn.XLOOKUP(A1152,'DataCleaning in Hospitalisation'!$A$2:$A$2344,'DataCleaning in Hospitalisation'!$H$2:$H$2344)</f>
        <v>9788.8700000000008</v>
      </c>
      <c r="N1152" t="str">
        <f>_xlfn.XLOOKUP(A1152,'DataCleaning in Hospitalisation'!$A$2:$A$2344,'DataCleaning in Hospitalisation'!$I$2:$I$2344)</f>
        <v>tier - 3</v>
      </c>
      <c r="O1152" t="str">
        <f>_xlfn.XLOOKUP(A1152,'DataCleaning in Hospitalisation'!$A$2:$A$2344,'DataCleaning in Hospitalisation'!$J$2:$J$2344)</f>
        <v>tier - 2</v>
      </c>
      <c r="P1152" t="str">
        <f>_xlfn.XLOOKUP(A1152,'DataCleaning in Hospitalisation'!$A$2:$A$2344,'DataCleaning in Hospitalisation'!$K$2:$K$2344)</f>
        <v>R1013</v>
      </c>
      <c r="Q1152">
        <f>_xlfn.XLOOKUP(A1152,'DataCleaning in Hospitalisation'!$A$2:$A$2344,'DataCleaning in Hospitalisation'!$F$2:$F$2344)</f>
        <v>46</v>
      </c>
      <c r="U1152" s="43" t="s">
        <v>7</v>
      </c>
      <c r="V1152">
        <v>1</v>
      </c>
      <c r="X1152" s="4" t="s">
        <v>330</v>
      </c>
      <c r="Y1152" s="29">
        <v>2867.12</v>
      </c>
      <c r="AJ1152" s="4" t="s">
        <v>330</v>
      </c>
      <c r="AK1152" s="29">
        <v>2867.12</v>
      </c>
    </row>
    <row r="1153" spans="1:37" x14ac:dyDescent="0.3">
      <c r="A1153" t="s">
        <v>1214</v>
      </c>
      <c r="B1153" t="str">
        <f>_xlfn.XLOOKUP(A1153,'Customer Names'!$A$2:$A$2336,'Customer Names'!$C$2:$C$2336)</f>
        <v xml:space="preserve"> Mr.Ciaran</v>
      </c>
      <c r="C1153" s="34">
        <f>_xlfn.XLOOKUP(A1153,'Data Cleaning in Medical Examin'!$A$2:$A$2336,'Data Cleaning in Medical Examin'!$B$2:$B$2336)</f>
        <v>44.75</v>
      </c>
      <c r="D1153">
        <f>_xlfn.XLOOKUP(A1153,'Data Cleaning in Medical Examin'!$A$2:$A$2336,'Data Cleaning in Medical Examin'!$D$2:$D$2336)</f>
        <v>5.09</v>
      </c>
      <c r="E1153" t="str">
        <f>_xlfn.XLOOKUP(A1153,'Data Cleaning in Medical Examin'!$A$2:$A$2336,'Data Cleaning in Medical Examin'!$F$2:$F$2336)</f>
        <v>Yes</v>
      </c>
      <c r="F1153" t="str">
        <f>_xlfn.XLOOKUP(A1153,'Data Cleaning in Medical Examin'!$A$2:$A$2336,'Data Cleaning in Medical Examin'!$G$2:$G$2336)</f>
        <v>No</v>
      </c>
      <c r="G1153" t="str">
        <f>_xlfn.XLOOKUP(A1153,'Data Cleaning in Medical Examin'!$A$2:$A$2336,'Data Cleaning in Medical Examin'!$H$2:$H$2336)</f>
        <v>No</v>
      </c>
      <c r="H1153" s="4">
        <f>_xlfn.XLOOKUP(A1153,'Data Cleaning in Medical Examin'!$A$2:$A$2336,'Data Cleaning in Medical Examin'!$I$2:$I$2336)</f>
        <v>0</v>
      </c>
      <c r="I1153" t="str">
        <f>_xlfn.XLOOKUP(A1153,'Data Cleaning in Medical Examin'!$A$2:$A$2336,'Data Cleaning in Medical Examin'!$J$2:$J$2336)</f>
        <v>No</v>
      </c>
      <c r="J1153" t="str">
        <f>_xlfn.XLOOKUP(A1153,'Data Cleaning in Medical Examin'!$A$2:$A$2336,'Data Cleaning in Medical Examin'!$C$2:$C$2336)</f>
        <v>Obesity</v>
      </c>
      <c r="K1153" t="str">
        <f>_xlfn.XLOOKUP(A1153,'Data Cleaning in Medical Examin'!$A$2:$A$2336,'Data Cleaning in Medical Examin'!$E$2:$E$2336)</f>
        <v>Normal</v>
      </c>
      <c r="L1153" t="str">
        <f>_xlfn.XLOOKUP(A1153,'DataCleaning in Hospitalisation'!$A$2:$A$2344,'DataCleaning in Hospitalisation'!$E$2:$E$2344)</f>
        <v>8-Aug-1996</v>
      </c>
      <c r="M1153" s="29">
        <f>_xlfn.XLOOKUP(A1153,'DataCleaning in Hospitalisation'!$A$2:$A$2344,'DataCleaning in Hospitalisation'!$H$2:$H$2344)</f>
        <v>9787.32</v>
      </c>
      <c r="N1153" t="str">
        <f>_xlfn.XLOOKUP(A1153,'DataCleaning in Hospitalisation'!$A$2:$A$2344,'DataCleaning in Hospitalisation'!$I$2:$I$2344)</f>
        <v>tier - 2</v>
      </c>
      <c r="O1153" t="str">
        <f>_xlfn.XLOOKUP(A1153,'DataCleaning in Hospitalisation'!$A$2:$A$2344,'DataCleaning in Hospitalisation'!$J$2:$J$2344)</f>
        <v>tier - 3</v>
      </c>
      <c r="P1153" t="str">
        <f>_xlfn.XLOOKUP(A1153,'DataCleaning in Hospitalisation'!$A$2:$A$2344,'DataCleaning in Hospitalisation'!$K$2:$K$2344)</f>
        <v>R1023</v>
      </c>
      <c r="Q1153">
        <f>_xlfn.XLOOKUP(A1153,'DataCleaning in Hospitalisation'!$A$2:$A$2344,'DataCleaning in Hospitalisation'!$F$2:$F$2344)</f>
        <v>27</v>
      </c>
      <c r="U1153" s="44" t="s">
        <v>2372</v>
      </c>
      <c r="V1153">
        <v>1</v>
      </c>
      <c r="X1153" s="4" t="s">
        <v>329</v>
      </c>
      <c r="Y1153" s="29">
        <v>2866.09</v>
      </c>
      <c r="AJ1153" s="4" t="s">
        <v>329</v>
      </c>
      <c r="AK1153" s="29">
        <v>2866.09</v>
      </c>
    </row>
    <row r="1154" spans="1:37" x14ac:dyDescent="0.3">
      <c r="A1154" t="s">
        <v>1213</v>
      </c>
      <c r="B1154" t="str">
        <f>_xlfn.XLOOKUP(A1154,'Customer Names'!$A$2:$A$2336,'Customer Names'!$C$2:$C$2336)</f>
        <v xml:space="preserve"> Ms.Kara</v>
      </c>
      <c r="C1154" s="34">
        <f>_xlfn.XLOOKUP(A1154,'Data Cleaning in Medical Examin'!$A$2:$A$2336,'Data Cleaning in Medical Examin'!$B$2:$B$2336)</f>
        <v>30.78</v>
      </c>
      <c r="D1154">
        <f>_xlfn.XLOOKUP(A1154,'Data Cleaning in Medical Examin'!$A$2:$A$2336,'Data Cleaning in Medical Examin'!$D$2:$D$2336)</f>
        <v>7.94</v>
      </c>
      <c r="E1154" t="str">
        <f>_xlfn.XLOOKUP(A1154,'Data Cleaning in Medical Examin'!$A$2:$A$2336,'Data Cleaning in Medical Examin'!$F$2:$F$2336)</f>
        <v>No</v>
      </c>
      <c r="F1154" t="str">
        <f>_xlfn.XLOOKUP(A1154,'Data Cleaning in Medical Examin'!$A$2:$A$2336,'Data Cleaning in Medical Examin'!$G$2:$G$2336)</f>
        <v>No</v>
      </c>
      <c r="G1154" t="str">
        <f>_xlfn.XLOOKUP(A1154,'Data Cleaning in Medical Examin'!$A$2:$A$2336,'Data Cleaning in Medical Examin'!$H$2:$H$2336)</f>
        <v>No</v>
      </c>
      <c r="H1154" s="4">
        <f>_xlfn.XLOOKUP(A1154,'Data Cleaning in Medical Examin'!$A$2:$A$2336,'Data Cleaning in Medical Examin'!$I$2:$I$2336)</f>
        <v>2</v>
      </c>
      <c r="I1154" t="str">
        <f>_xlfn.XLOOKUP(A1154,'Data Cleaning in Medical Examin'!$A$2:$A$2336,'Data Cleaning in Medical Examin'!$J$2:$J$2336)</f>
        <v>No</v>
      </c>
      <c r="J1154" t="str">
        <f>_xlfn.XLOOKUP(A1154,'Data Cleaning in Medical Examin'!$A$2:$A$2336,'Data Cleaning in Medical Examin'!$C$2:$C$2336)</f>
        <v>Obesity</v>
      </c>
      <c r="K1154" t="str">
        <f>_xlfn.XLOOKUP(A1154,'Data Cleaning in Medical Examin'!$A$2:$A$2336,'Data Cleaning in Medical Examin'!$E$2:$E$2336)</f>
        <v>Diabetes</v>
      </c>
      <c r="L1154" t="str">
        <f>_xlfn.XLOOKUP(A1154,'DataCleaning in Hospitalisation'!$A$2:$A$2344,'DataCleaning in Hospitalisation'!$E$2:$E$2344)</f>
        <v>7-Jul-1973</v>
      </c>
      <c r="M1154" s="29">
        <f>_xlfn.XLOOKUP(A1154,'DataCleaning in Hospitalisation'!$A$2:$A$2344,'DataCleaning in Hospitalisation'!$H$2:$H$2344)</f>
        <v>9778.35</v>
      </c>
      <c r="N1154" t="str">
        <f>_xlfn.XLOOKUP(A1154,'DataCleaning in Hospitalisation'!$A$2:$A$2344,'DataCleaning in Hospitalisation'!$I$2:$I$2344)</f>
        <v>tier - 2</v>
      </c>
      <c r="O1154" t="str">
        <f>_xlfn.XLOOKUP(A1154,'DataCleaning in Hospitalisation'!$A$2:$A$2344,'DataCleaning in Hospitalisation'!$J$2:$J$2344)</f>
        <v>tier - 2</v>
      </c>
      <c r="P1154" t="str">
        <f>_xlfn.XLOOKUP(A1154,'DataCleaning in Hospitalisation'!$A$2:$A$2344,'DataCleaning in Hospitalisation'!$K$2:$K$2344)</f>
        <v>R1024</v>
      </c>
      <c r="Q1154">
        <f>_xlfn.XLOOKUP(A1154,'DataCleaning in Hospitalisation'!$A$2:$A$2344,'DataCleaning in Hospitalisation'!$F$2:$F$2344)</f>
        <v>50</v>
      </c>
      <c r="U1154" s="45" t="s">
        <v>2372</v>
      </c>
      <c r="V1154">
        <v>1</v>
      </c>
      <c r="X1154" s="4" t="s">
        <v>328</v>
      </c>
      <c r="Y1154" s="29">
        <v>2855.44</v>
      </c>
      <c r="AJ1154" s="4" t="s">
        <v>328</v>
      </c>
      <c r="AK1154" s="29">
        <v>2855.44</v>
      </c>
    </row>
    <row r="1155" spans="1:37" x14ac:dyDescent="0.3">
      <c r="A1155" t="s">
        <v>1212</v>
      </c>
      <c r="B1155" t="str">
        <f>_xlfn.XLOOKUP(A1155,'Customer Names'!$A$2:$A$2336,'Customer Names'!$C$2:$C$2336)</f>
        <v xml:space="preserve"> Ms.Makie</v>
      </c>
      <c r="C1155" s="34">
        <f>_xlfn.XLOOKUP(A1155,'Data Cleaning in Medical Examin'!$A$2:$A$2336,'Data Cleaning in Medical Examin'!$B$2:$B$2336)</f>
        <v>21.86</v>
      </c>
      <c r="D1155">
        <f>_xlfn.XLOOKUP(A1155,'Data Cleaning in Medical Examin'!$A$2:$A$2336,'Data Cleaning in Medical Examin'!$D$2:$D$2336)</f>
        <v>10.95</v>
      </c>
      <c r="E1155" t="str">
        <f>_xlfn.XLOOKUP(A1155,'Data Cleaning in Medical Examin'!$A$2:$A$2336,'Data Cleaning in Medical Examin'!$F$2:$F$2336)</f>
        <v>No</v>
      </c>
      <c r="F1155" t="str">
        <f>_xlfn.XLOOKUP(A1155,'Data Cleaning in Medical Examin'!$A$2:$A$2336,'Data Cleaning in Medical Examin'!$G$2:$G$2336)</f>
        <v>No</v>
      </c>
      <c r="G1155" t="str">
        <f>_xlfn.XLOOKUP(A1155,'Data Cleaning in Medical Examin'!$A$2:$A$2336,'Data Cleaning in Medical Examin'!$H$2:$H$2336)</f>
        <v>No</v>
      </c>
      <c r="H1155" s="4">
        <f>_xlfn.XLOOKUP(A1155,'Data Cleaning in Medical Examin'!$A$2:$A$2336,'Data Cleaning in Medical Examin'!$I$2:$I$2336)</f>
        <v>0</v>
      </c>
      <c r="I1155" t="str">
        <f>_xlfn.XLOOKUP(A1155,'Data Cleaning in Medical Examin'!$A$2:$A$2336,'Data Cleaning in Medical Examin'!$J$2:$J$2336)</f>
        <v>No</v>
      </c>
      <c r="J1155" t="str">
        <f>_xlfn.XLOOKUP(A1155,'Data Cleaning in Medical Examin'!$A$2:$A$2336,'Data Cleaning in Medical Examin'!$C$2:$C$2336)</f>
        <v>Normal Weight</v>
      </c>
      <c r="K1155" t="str">
        <f>_xlfn.XLOOKUP(A1155,'Data Cleaning in Medical Examin'!$A$2:$A$2336,'Data Cleaning in Medical Examin'!$E$2:$E$2336)</f>
        <v>Diabetes</v>
      </c>
      <c r="L1155" t="str">
        <f>_xlfn.XLOOKUP(A1155,'DataCleaning in Hospitalisation'!$A$2:$A$2344,'DataCleaning in Hospitalisation'!$E$2:$E$2344)</f>
        <v>5-Sep-1965</v>
      </c>
      <c r="M1155" s="29">
        <f>_xlfn.XLOOKUP(A1155,'DataCleaning in Hospitalisation'!$A$2:$A$2344,'DataCleaning in Hospitalisation'!$H$2:$H$2344)</f>
        <v>9764.08</v>
      </c>
      <c r="N1155" t="str">
        <f>_xlfn.XLOOKUP(A1155,'DataCleaning in Hospitalisation'!$A$2:$A$2344,'DataCleaning in Hospitalisation'!$I$2:$I$2344)</f>
        <v>tier - 3</v>
      </c>
      <c r="O1155" t="str">
        <f>_xlfn.XLOOKUP(A1155,'DataCleaning in Hospitalisation'!$A$2:$A$2344,'DataCleaning in Hospitalisation'!$J$2:$J$2344)</f>
        <v>tier - 1</v>
      </c>
      <c r="P1155" t="str">
        <f>_xlfn.XLOOKUP(A1155,'DataCleaning in Hospitalisation'!$A$2:$A$2344,'DataCleaning in Hospitalisation'!$K$2:$K$2344)</f>
        <v>R1012</v>
      </c>
      <c r="Q1155">
        <f>_xlfn.XLOOKUP(A1155,'DataCleaning in Hospitalisation'!$A$2:$A$2344,'DataCleaning in Hospitalisation'!$F$2:$F$2344)</f>
        <v>58</v>
      </c>
      <c r="U1155" s="4" t="s">
        <v>1195</v>
      </c>
      <c r="V1155">
        <v>1</v>
      </c>
      <c r="X1155" s="4" t="s">
        <v>327</v>
      </c>
      <c r="Y1155" s="29">
        <v>2850.68</v>
      </c>
      <c r="AJ1155" s="4" t="s">
        <v>327</v>
      </c>
      <c r="AK1155" s="29">
        <v>2850.68</v>
      </c>
    </row>
    <row r="1156" spans="1:37" x14ac:dyDescent="0.3">
      <c r="A1156" t="s">
        <v>1211</v>
      </c>
      <c r="B1156" t="str">
        <f>_xlfn.XLOOKUP(A1156,'Customer Names'!$A$2:$A$2336,'Customer Names'!$C$2:$C$2336)</f>
        <v xml:space="preserve"> Ms.Emily</v>
      </c>
      <c r="C1156" s="34">
        <f>_xlfn.XLOOKUP(A1156,'Data Cleaning in Medical Examin'!$A$2:$A$2336,'Data Cleaning in Medical Examin'!$B$2:$B$2336)</f>
        <v>49.09</v>
      </c>
      <c r="D1156">
        <f>_xlfn.XLOOKUP(A1156,'Data Cleaning in Medical Examin'!$A$2:$A$2336,'Data Cleaning in Medical Examin'!$D$2:$D$2336)</f>
        <v>6.3</v>
      </c>
      <c r="E1156" t="str">
        <f>_xlfn.XLOOKUP(A1156,'Data Cleaning in Medical Examin'!$A$2:$A$2336,'Data Cleaning in Medical Examin'!$F$2:$F$2336)</f>
        <v>Yes</v>
      </c>
      <c r="F1156" t="str">
        <f>_xlfn.XLOOKUP(A1156,'Data Cleaning in Medical Examin'!$A$2:$A$2336,'Data Cleaning in Medical Examin'!$G$2:$G$2336)</f>
        <v>No</v>
      </c>
      <c r="G1156" t="str">
        <f>_xlfn.XLOOKUP(A1156,'Data Cleaning in Medical Examin'!$A$2:$A$2336,'Data Cleaning in Medical Examin'!$H$2:$H$2336)</f>
        <v>No</v>
      </c>
      <c r="H1156" s="4">
        <f>_xlfn.XLOOKUP(A1156,'Data Cleaning in Medical Examin'!$A$2:$A$2336,'Data Cleaning in Medical Examin'!$I$2:$I$2336)</f>
        <v>0</v>
      </c>
      <c r="I1156" t="str">
        <f>_xlfn.XLOOKUP(A1156,'Data Cleaning in Medical Examin'!$A$2:$A$2336,'Data Cleaning in Medical Examin'!$J$2:$J$2336)</f>
        <v>No</v>
      </c>
      <c r="J1156" t="str">
        <f>_xlfn.XLOOKUP(A1156,'Data Cleaning in Medical Examin'!$A$2:$A$2336,'Data Cleaning in Medical Examin'!$C$2:$C$2336)</f>
        <v>Obesity</v>
      </c>
      <c r="K1156" t="str">
        <f>_xlfn.XLOOKUP(A1156,'Data Cleaning in Medical Examin'!$A$2:$A$2336,'Data Cleaning in Medical Examin'!$E$2:$E$2336)</f>
        <v>Prediabetes</v>
      </c>
      <c r="L1156" t="str">
        <f>_xlfn.XLOOKUP(A1156,'DataCleaning in Hospitalisation'!$A$2:$A$2344,'DataCleaning in Hospitalisation'!$E$2:$E$2344)</f>
        <v>14-Jul-2001</v>
      </c>
      <c r="M1156" s="29">
        <f>_xlfn.XLOOKUP(A1156,'DataCleaning in Hospitalisation'!$A$2:$A$2344,'DataCleaning in Hospitalisation'!$H$2:$H$2344)</f>
        <v>9753.49</v>
      </c>
      <c r="N1156" t="str">
        <f>_xlfn.XLOOKUP(A1156,'DataCleaning in Hospitalisation'!$A$2:$A$2344,'DataCleaning in Hospitalisation'!$I$2:$I$2344)</f>
        <v>tier - 2</v>
      </c>
      <c r="O1156" t="str">
        <f>_xlfn.XLOOKUP(A1156,'DataCleaning in Hospitalisation'!$A$2:$A$2344,'DataCleaning in Hospitalisation'!$J$2:$J$2344)</f>
        <v>tier - 2</v>
      </c>
      <c r="P1156" t="str">
        <f>_xlfn.XLOOKUP(A1156,'DataCleaning in Hospitalisation'!$A$2:$A$2344,'DataCleaning in Hospitalisation'!$K$2:$K$2344)</f>
        <v>R1012</v>
      </c>
      <c r="Q1156">
        <f>_xlfn.XLOOKUP(A1156,'DataCleaning in Hospitalisation'!$A$2:$A$2344,'DataCleaning in Hospitalisation'!$F$2:$F$2344)</f>
        <v>22</v>
      </c>
      <c r="U1156" s="38" t="s">
        <v>7</v>
      </c>
      <c r="V1156">
        <v>1</v>
      </c>
      <c r="X1156" s="4" t="s">
        <v>326</v>
      </c>
      <c r="Y1156" s="29">
        <v>2842.76</v>
      </c>
      <c r="AJ1156" s="4" t="s">
        <v>326</v>
      </c>
      <c r="AK1156" s="29">
        <v>2842.76</v>
      </c>
    </row>
    <row r="1157" spans="1:37" x14ac:dyDescent="0.3">
      <c r="A1157" t="s">
        <v>1210</v>
      </c>
      <c r="B1157" t="str">
        <f>_xlfn.XLOOKUP(A1157,'Customer Names'!$A$2:$A$2336,'Customer Names'!$C$2:$C$2336)</f>
        <v xml:space="preserve"> Mr.Cary</v>
      </c>
      <c r="C1157" s="34">
        <f>_xlfn.XLOOKUP(A1157,'Data Cleaning in Medical Examin'!$A$2:$A$2336,'Data Cleaning in Medical Examin'!$B$2:$B$2336)</f>
        <v>47.74</v>
      </c>
      <c r="D1157">
        <f>_xlfn.XLOOKUP(A1157,'Data Cleaning in Medical Examin'!$A$2:$A$2336,'Data Cleaning in Medical Examin'!$D$2:$D$2336)</f>
        <v>8.0500000000000007</v>
      </c>
      <c r="E1157" t="str">
        <f>_xlfn.XLOOKUP(A1157,'Data Cleaning in Medical Examin'!$A$2:$A$2336,'Data Cleaning in Medical Examin'!$F$2:$F$2336)</f>
        <v>Yes</v>
      </c>
      <c r="F1157" t="str">
        <f>_xlfn.XLOOKUP(A1157,'Data Cleaning in Medical Examin'!$A$2:$A$2336,'Data Cleaning in Medical Examin'!$G$2:$G$2336)</f>
        <v>No</v>
      </c>
      <c r="G1157" t="str">
        <f>_xlfn.XLOOKUP(A1157,'Data Cleaning in Medical Examin'!$A$2:$A$2336,'Data Cleaning in Medical Examin'!$H$2:$H$2336)</f>
        <v>No</v>
      </c>
      <c r="H1157" s="4">
        <f>_xlfn.XLOOKUP(A1157,'Data Cleaning in Medical Examin'!$A$2:$A$2336,'Data Cleaning in Medical Examin'!$I$2:$I$2336)</f>
        <v>2</v>
      </c>
      <c r="I1157" t="str">
        <f>_xlfn.XLOOKUP(A1157,'Data Cleaning in Medical Examin'!$A$2:$A$2336,'Data Cleaning in Medical Examin'!$J$2:$J$2336)</f>
        <v>No</v>
      </c>
      <c r="J1157" t="str">
        <f>_xlfn.XLOOKUP(A1157,'Data Cleaning in Medical Examin'!$A$2:$A$2336,'Data Cleaning in Medical Examin'!$C$2:$C$2336)</f>
        <v>Obesity</v>
      </c>
      <c r="K1157" t="str">
        <f>_xlfn.XLOOKUP(A1157,'Data Cleaning in Medical Examin'!$A$2:$A$2336,'Data Cleaning in Medical Examin'!$E$2:$E$2336)</f>
        <v>Diabetes</v>
      </c>
      <c r="L1157" t="str">
        <f>_xlfn.XLOOKUP(A1157,'DataCleaning in Hospitalisation'!$A$2:$A$2344,'DataCleaning in Hospitalisation'!$E$2:$E$2344)</f>
        <v>4-Jul-1970</v>
      </c>
      <c r="M1157" s="29">
        <f>_xlfn.XLOOKUP(A1157,'DataCleaning in Hospitalisation'!$A$2:$A$2344,'DataCleaning in Hospitalisation'!$H$2:$H$2344)</f>
        <v>9748.91</v>
      </c>
      <c r="N1157" t="str">
        <f>_xlfn.XLOOKUP(A1157,'DataCleaning in Hospitalisation'!$A$2:$A$2344,'DataCleaning in Hospitalisation'!$I$2:$I$2344)</f>
        <v>tier - 2</v>
      </c>
      <c r="O1157" t="str">
        <f>_xlfn.XLOOKUP(A1157,'DataCleaning in Hospitalisation'!$A$2:$A$2344,'DataCleaning in Hospitalisation'!$J$2:$J$2344)</f>
        <v>tier - 1</v>
      </c>
      <c r="P1157" t="str">
        <f>_xlfn.XLOOKUP(A1157,'DataCleaning in Hospitalisation'!$A$2:$A$2344,'DataCleaning in Hospitalisation'!$K$2:$K$2344)</f>
        <v>R1013</v>
      </c>
      <c r="Q1157">
        <f>_xlfn.XLOOKUP(A1157,'DataCleaning in Hospitalisation'!$A$2:$A$2344,'DataCleaning in Hospitalisation'!$F$2:$F$2344)</f>
        <v>53</v>
      </c>
      <c r="U1157" s="42" t="s">
        <v>2415</v>
      </c>
      <c r="V1157">
        <v>1</v>
      </c>
      <c r="X1157" s="4" t="s">
        <v>325</v>
      </c>
      <c r="Y1157" s="29">
        <v>2819.51</v>
      </c>
      <c r="AJ1157" s="4" t="s">
        <v>325</v>
      </c>
      <c r="AK1157" s="29">
        <v>2819.51</v>
      </c>
    </row>
    <row r="1158" spans="1:37" x14ac:dyDescent="0.3">
      <c r="A1158" t="s">
        <v>1209</v>
      </c>
      <c r="B1158" t="str">
        <f>_xlfn.XLOOKUP(A1158,'Customer Names'!$A$2:$A$2336,'Customer Names'!$C$2:$C$2336)</f>
        <v xml:space="preserve"> Mr.Steven</v>
      </c>
      <c r="C1158" s="34">
        <f>_xlfn.XLOOKUP(A1158,'Data Cleaning in Medical Examin'!$A$2:$A$2336,'Data Cleaning in Medical Examin'!$B$2:$B$2336)</f>
        <v>30.2</v>
      </c>
      <c r="D1158">
        <f>_xlfn.XLOOKUP(A1158,'Data Cleaning in Medical Examin'!$A$2:$A$2336,'Data Cleaning in Medical Examin'!$D$2:$D$2336)</f>
        <v>9.8800000000000008</v>
      </c>
      <c r="E1158" t="str">
        <f>_xlfn.XLOOKUP(A1158,'Data Cleaning in Medical Examin'!$A$2:$A$2336,'Data Cleaning in Medical Examin'!$F$2:$F$2336)</f>
        <v>Yes</v>
      </c>
      <c r="F1158" t="str">
        <f>_xlfn.XLOOKUP(A1158,'Data Cleaning in Medical Examin'!$A$2:$A$2336,'Data Cleaning in Medical Examin'!$G$2:$G$2336)</f>
        <v>No</v>
      </c>
      <c r="G1158" t="str">
        <f>_xlfn.XLOOKUP(A1158,'Data Cleaning in Medical Examin'!$A$2:$A$2336,'Data Cleaning in Medical Examin'!$H$2:$H$2336)</f>
        <v>No</v>
      </c>
      <c r="H1158" s="4">
        <f>_xlfn.XLOOKUP(A1158,'Data Cleaning in Medical Examin'!$A$2:$A$2336,'Data Cleaning in Medical Examin'!$I$2:$I$2336)</f>
        <v>2</v>
      </c>
      <c r="I1158" t="str">
        <f>_xlfn.XLOOKUP(A1158,'Data Cleaning in Medical Examin'!$A$2:$A$2336,'Data Cleaning in Medical Examin'!$J$2:$J$2336)</f>
        <v>No</v>
      </c>
      <c r="J1158" t="str">
        <f>_xlfn.XLOOKUP(A1158,'Data Cleaning in Medical Examin'!$A$2:$A$2336,'Data Cleaning in Medical Examin'!$C$2:$C$2336)</f>
        <v>Obesity</v>
      </c>
      <c r="K1158" t="str">
        <f>_xlfn.XLOOKUP(A1158,'Data Cleaning in Medical Examin'!$A$2:$A$2336,'Data Cleaning in Medical Examin'!$E$2:$E$2336)</f>
        <v>Diabetes</v>
      </c>
      <c r="L1158" t="str">
        <f>_xlfn.XLOOKUP(A1158,'DataCleaning in Hospitalisation'!$A$2:$A$2344,'DataCleaning in Hospitalisation'!$E$2:$E$2344)</f>
        <v>18-Aug-1970</v>
      </c>
      <c r="M1158" s="29">
        <f>_xlfn.XLOOKUP(A1158,'DataCleaning in Hospitalisation'!$A$2:$A$2344,'DataCleaning in Hospitalisation'!$H$2:$H$2344)</f>
        <v>9724.5300000000007</v>
      </c>
      <c r="N1158" t="str">
        <f>_xlfn.XLOOKUP(A1158,'DataCleaning in Hospitalisation'!$A$2:$A$2344,'DataCleaning in Hospitalisation'!$I$2:$I$2344)</f>
        <v>tier - 3</v>
      </c>
      <c r="O1158" t="str">
        <f>_xlfn.XLOOKUP(A1158,'DataCleaning in Hospitalisation'!$A$2:$A$2344,'DataCleaning in Hospitalisation'!$J$2:$J$2344)</f>
        <v>tier - 1</v>
      </c>
      <c r="P1158" t="str">
        <f>_xlfn.XLOOKUP(A1158,'DataCleaning in Hospitalisation'!$A$2:$A$2344,'DataCleaning in Hospitalisation'!$K$2:$K$2344)</f>
        <v>R1011</v>
      </c>
      <c r="Q1158">
        <f>_xlfn.XLOOKUP(A1158,'DataCleaning in Hospitalisation'!$A$2:$A$2344,'DataCleaning in Hospitalisation'!$F$2:$F$2344)</f>
        <v>53</v>
      </c>
      <c r="U1158" s="43" t="s">
        <v>7</v>
      </c>
      <c r="V1158">
        <v>1</v>
      </c>
      <c r="X1158" s="4" t="s">
        <v>324</v>
      </c>
      <c r="Y1158" s="29">
        <v>2803.7</v>
      </c>
      <c r="AJ1158" s="4" t="s">
        <v>324</v>
      </c>
      <c r="AK1158" s="29">
        <v>2803.7</v>
      </c>
    </row>
    <row r="1159" spans="1:37" x14ac:dyDescent="0.3">
      <c r="A1159" t="s">
        <v>1208</v>
      </c>
      <c r="B1159" t="str">
        <f>_xlfn.XLOOKUP(A1159,'Customer Names'!$A$2:$A$2336,'Customer Names'!$C$2:$C$2336)</f>
        <v xml:space="preserve"> Mr.Jose</v>
      </c>
      <c r="C1159" s="34">
        <f>_xlfn.XLOOKUP(A1159,'Data Cleaning in Medical Examin'!$A$2:$A$2336,'Data Cleaning in Medical Examin'!$B$2:$B$2336)</f>
        <v>33.25</v>
      </c>
      <c r="D1159">
        <f>_xlfn.XLOOKUP(A1159,'Data Cleaning in Medical Examin'!$A$2:$A$2336,'Data Cleaning in Medical Examin'!$D$2:$D$2336)</f>
        <v>7.42</v>
      </c>
      <c r="E1159" t="str">
        <f>_xlfn.XLOOKUP(A1159,'Data Cleaning in Medical Examin'!$A$2:$A$2336,'Data Cleaning in Medical Examin'!$F$2:$F$2336)</f>
        <v>Yes</v>
      </c>
      <c r="F1159" t="str">
        <f>_xlfn.XLOOKUP(A1159,'Data Cleaning in Medical Examin'!$A$2:$A$2336,'Data Cleaning in Medical Examin'!$G$2:$G$2336)</f>
        <v>No</v>
      </c>
      <c r="G1159" t="str">
        <f>_xlfn.XLOOKUP(A1159,'Data Cleaning in Medical Examin'!$A$2:$A$2336,'Data Cleaning in Medical Examin'!$H$2:$H$2336)</f>
        <v>No</v>
      </c>
      <c r="H1159" s="4">
        <f>_xlfn.XLOOKUP(A1159,'Data Cleaning in Medical Examin'!$A$2:$A$2336,'Data Cleaning in Medical Examin'!$I$2:$I$2336)</f>
        <v>2</v>
      </c>
      <c r="I1159" t="str">
        <f>_xlfn.XLOOKUP(A1159,'Data Cleaning in Medical Examin'!$A$2:$A$2336,'Data Cleaning in Medical Examin'!$J$2:$J$2336)</f>
        <v>No</v>
      </c>
      <c r="J1159" t="str">
        <f>_xlfn.XLOOKUP(A1159,'Data Cleaning in Medical Examin'!$A$2:$A$2336,'Data Cleaning in Medical Examin'!$C$2:$C$2336)</f>
        <v>Obesity</v>
      </c>
      <c r="K1159" t="str">
        <f>_xlfn.XLOOKUP(A1159,'Data Cleaning in Medical Examin'!$A$2:$A$2336,'Data Cleaning in Medical Examin'!$E$2:$E$2336)</f>
        <v>Diabetes</v>
      </c>
      <c r="L1159" t="str">
        <f>_xlfn.XLOOKUP(A1159,'DataCleaning in Hospitalisation'!$A$2:$A$2344,'DataCleaning in Hospitalisation'!$E$2:$E$2344)</f>
        <v>12-Sep-1970</v>
      </c>
      <c r="M1159" s="29">
        <f>_xlfn.XLOOKUP(A1159,'DataCleaning in Hospitalisation'!$A$2:$A$2344,'DataCleaning in Hospitalisation'!$H$2:$H$2344)</f>
        <v>9722.77</v>
      </c>
      <c r="N1159" t="str">
        <f>_xlfn.XLOOKUP(A1159,'DataCleaning in Hospitalisation'!$A$2:$A$2344,'DataCleaning in Hospitalisation'!$I$2:$I$2344)</f>
        <v>tier - 3</v>
      </c>
      <c r="O1159" t="str">
        <f>_xlfn.XLOOKUP(A1159,'DataCleaning in Hospitalisation'!$A$2:$A$2344,'DataCleaning in Hospitalisation'!$J$2:$J$2344)</f>
        <v>tier - 1</v>
      </c>
      <c r="P1159" t="str">
        <f>_xlfn.XLOOKUP(A1159,'DataCleaning in Hospitalisation'!$A$2:$A$2344,'DataCleaning in Hospitalisation'!$K$2:$K$2344)</f>
        <v>R1016</v>
      </c>
      <c r="Q1159">
        <f>_xlfn.XLOOKUP(A1159,'DataCleaning in Hospitalisation'!$A$2:$A$2344,'DataCleaning in Hospitalisation'!$F$2:$F$2344)</f>
        <v>53</v>
      </c>
      <c r="U1159" s="44" t="s">
        <v>2372</v>
      </c>
      <c r="V1159">
        <v>1</v>
      </c>
      <c r="X1159" s="4" t="s">
        <v>323</v>
      </c>
      <c r="Y1159" s="29">
        <v>2801.26</v>
      </c>
      <c r="AJ1159" s="4" t="s">
        <v>323</v>
      </c>
      <c r="AK1159" s="29">
        <v>2801.26</v>
      </c>
    </row>
    <row r="1160" spans="1:37" x14ac:dyDescent="0.3">
      <c r="A1160" t="s">
        <v>1207</v>
      </c>
      <c r="B1160" t="str">
        <f>_xlfn.XLOOKUP(A1160,'Customer Names'!$A$2:$A$2336,'Customer Names'!$C$2:$C$2336)</f>
        <v xml:space="preserve"> Ms.Tatiana</v>
      </c>
      <c r="C1160" s="34">
        <f>_xlfn.XLOOKUP(A1160,'Data Cleaning in Medical Examin'!$A$2:$A$2336,'Data Cleaning in Medical Examin'!$B$2:$B$2336)</f>
        <v>26.6</v>
      </c>
      <c r="D1160">
        <f>_xlfn.XLOOKUP(A1160,'Data Cleaning in Medical Examin'!$A$2:$A$2336,'Data Cleaning in Medical Examin'!$D$2:$D$2336)</f>
        <v>8.4499999999999993</v>
      </c>
      <c r="E1160" t="str">
        <f>_xlfn.XLOOKUP(A1160,'Data Cleaning in Medical Examin'!$A$2:$A$2336,'Data Cleaning in Medical Examin'!$F$2:$F$2336)</f>
        <v>Yes</v>
      </c>
      <c r="F1160" t="str">
        <f>_xlfn.XLOOKUP(A1160,'Data Cleaning in Medical Examin'!$A$2:$A$2336,'Data Cleaning in Medical Examin'!$G$2:$G$2336)</f>
        <v>No</v>
      </c>
      <c r="G1160" t="str">
        <f>_xlfn.XLOOKUP(A1160,'Data Cleaning in Medical Examin'!$A$2:$A$2336,'Data Cleaning in Medical Examin'!$H$2:$H$2336)</f>
        <v>No</v>
      </c>
      <c r="H1160" s="4">
        <f>_xlfn.XLOOKUP(A1160,'Data Cleaning in Medical Examin'!$A$2:$A$2336,'Data Cleaning in Medical Examin'!$I$2:$I$2336)</f>
        <v>1</v>
      </c>
      <c r="I1160" t="str">
        <f>_xlfn.XLOOKUP(A1160,'Data Cleaning in Medical Examin'!$A$2:$A$2336,'Data Cleaning in Medical Examin'!$J$2:$J$2336)</f>
        <v>No</v>
      </c>
      <c r="J1160" t="str">
        <f>_xlfn.XLOOKUP(A1160,'Data Cleaning in Medical Examin'!$A$2:$A$2336,'Data Cleaning in Medical Examin'!$C$2:$C$2336)</f>
        <v>Over Weight</v>
      </c>
      <c r="K1160" t="str">
        <f>_xlfn.XLOOKUP(A1160,'Data Cleaning in Medical Examin'!$A$2:$A$2336,'Data Cleaning in Medical Examin'!$E$2:$E$2336)</f>
        <v>Diabetes</v>
      </c>
      <c r="L1160" t="str">
        <f>_xlfn.XLOOKUP(A1160,'DataCleaning in Hospitalisation'!$A$2:$A$2344,'DataCleaning in Hospitalisation'!$E$2:$E$2344)</f>
        <v>27-Jun-1975</v>
      </c>
      <c r="M1160" s="29">
        <f>_xlfn.XLOOKUP(A1160,'DataCleaning in Hospitalisation'!$A$2:$A$2344,'DataCleaning in Hospitalisation'!$H$2:$H$2344)</f>
        <v>9715.84</v>
      </c>
      <c r="N1160" t="str">
        <f>_xlfn.XLOOKUP(A1160,'DataCleaning in Hospitalisation'!$A$2:$A$2344,'DataCleaning in Hospitalisation'!$I$2:$I$2344)</f>
        <v>tier - 2</v>
      </c>
      <c r="O1160" t="str">
        <f>_xlfn.XLOOKUP(A1160,'DataCleaning in Hospitalisation'!$A$2:$A$2344,'DataCleaning in Hospitalisation'!$J$2:$J$2344)</f>
        <v>tier - 1</v>
      </c>
      <c r="P1160" t="str">
        <f>_xlfn.XLOOKUP(A1160,'DataCleaning in Hospitalisation'!$A$2:$A$2344,'DataCleaning in Hospitalisation'!$K$2:$K$2344)</f>
        <v>R1024</v>
      </c>
      <c r="Q1160">
        <f>_xlfn.XLOOKUP(A1160,'DataCleaning in Hospitalisation'!$A$2:$A$2344,'DataCleaning in Hospitalisation'!$F$2:$F$2344)</f>
        <v>48</v>
      </c>
      <c r="U1160" s="45" t="s">
        <v>2372</v>
      </c>
      <c r="V1160">
        <v>1</v>
      </c>
      <c r="X1160" s="4" t="s">
        <v>2164</v>
      </c>
      <c r="Y1160" s="29">
        <v>35733.96</v>
      </c>
      <c r="AJ1160" s="4" t="s">
        <v>2164</v>
      </c>
      <c r="AK1160" s="29">
        <v>35733.96</v>
      </c>
    </row>
    <row r="1161" spans="1:37" x14ac:dyDescent="0.3">
      <c r="A1161" t="s">
        <v>1206</v>
      </c>
      <c r="B1161" t="str">
        <f>_xlfn.XLOOKUP(A1161,'Customer Names'!$A$2:$A$2336,'Customer Names'!$C$2:$C$2336)</f>
        <v xml:space="preserve"> Mr.Dan</v>
      </c>
      <c r="C1161" s="34">
        <f>_xlfn.XLOOKUP(A1161,'Data Cleaning in Medical Examin'!$A$2:$A$2336,'Data Cleaning in Medical Examin'!$B$2:$B$2336)</f>
        <v>26.35</v>
      </c>
      <c r="D1161">
        <f>_xlfn.XLOOKUP(A1161,'Data Cleaning in Medical Examin'!$A$2:$A$2336,'Data Cleaning in Medical Examin'!$D$2:$D$2336)</f>
        <v>6.21</v>
      </c>
      <c r="E1161" t="str">
        <f>_xlfn.XLOOKUP(A1161,'Data Cleaning in Medical Examin'!$A$2:$A$2336,'Data Cleaning in Medical Examin'!$F$2:$F$2336)</f>
        <v>No</v>
      </c>
      <c r="F1161" t="str">
        <f>_xlfn.XLOOKUP(A1161,'Data Cleaning in Medical Examin'!$A$2:$A$2336,'Data Cleaning in Medical Examin'!$G$2:$G$2336)</f>
        <v>No</v>
      </c>
      <c r="G1161" t="str">
        <f>_xlfn.XLOOKUP(A1161,'Data Cleaning in Medical Examin'!$A$2:$A$2336,'Data Cleaning in Medical Examin'!$H$2:$H$2336)</f>
        <v>No</v>
      </c>
      <c r="H1161" s="4">
        <f>_xlfn.XLOOKUP(A1161,'Data Cleaning in Medical Examin'!$A$2:$A$2336,'Data Cleaning in Medical Examin'!$I$2:$I$2336)</f>
        <v>2</v>
      </c>
      <c r="I1161" t="str">
        <f>_xlfn.XLOOKUP(A1161,'Data Cleaning in Medical Examin'!$A$2:$A$2336,'Data Cleaning in Medical Examin'!$J$2:$J$2336)</f>
        <v>No</v>
      </c>
      <c r="J1161" t="str">
        <f>_xlfn.XLOOKUP(A1161,'Data Cleaning in Medical Examin'!$A$2:$A$2336,'Data Cleaning in Medical Examin'!$C$2:$C$2336)</f>
        <v>Over Weight</v>
      </c>
      <c r="K1161" t="str">
        <f>_xlfn.XLOOKUP(A1161,'Data Cleaning in Medical Examin'!$A$2:$A$2336,'Data Cleaning in Medical Examin'!$E$2:$E$2336)</f>
        <v>Prediabetes</v>
      </c>
      <c r="L1161" t="str">
        <f>_xlfn.XLOOKUP(A1161,'DataCleaning in Hospitalisation'!$A$2:$A$2344,'DataCleaning in Hospitalisation'!$E$2:$E$2344)</f>
        <v>10-Jul-1972</v>
      </c>
      <c r="M1161" s="29">
        <f>_xlfn.XLOOKUP(A1161,'DataCleaning in Hospitalisation'!$A$2:$A$2344,'DataCleaning in Hospitalisation'!$H$2:$H$2344)</f>
        <v>9710.7099999999991</v>
      </c>
      <c r="N1161" t="str">
        <f>_xlfn.XLOOKUP(A1161,'DataCleaning in Hospitalisation'!$A$2:$A$2344,'DataCleaning in Hospitalisation'!$I$2:$I$2344)</f>
        <v>tier - 2</v>
      </c>
      <c r="O1161" t="str">
        <f>_xlfn.XLOOKUP(A1161,'DataCleaning in Hospitalisation'!$A$2:$A$2344,'DataCleaning in Hospitalisation'!$J$2:$J$2344)</f>
        <v>tier - 1</v>
      </c>
      <c r="P1161" t="str">
        <f>_xlfn.XLOOKUP(A1161,'DataCleaning in Hospitalisation'!$A$2:$A$2344,'DataCleaning in Hospitalisation'!$K$2:$K$2344)</f>
        <v>R1021</v>
      </c>
      <c r="Q1161">
        <f>_xlfn.XLOOKUP(A1161,'DataCleaning in Hospitalisation'!$A$2:$A$2344,'DataCleaning in Hospitalisation'!$F$2:$F$2344)</f>
        <v>51</v>
      </c>
      <c r="U1161" s="4" t="s">
        <v>1194</v>
      </c>
      <c r="V1161">
        <v>1</v>
      </c>
      <c r="X1161" s="4" t="s">
        <v>322</v>
      </c>
      <c r="Y1161" s="29">
        <v>2789.06</v>
      </c>
      <c r="AJ1161" s="4" t="s">
        <v>322</v>
      </c>
      <c r="AK1161" s="29">
        <v>2789.06</v>
      </c>
    </row>
    <row r="1162" spans="1:37" x14ac:dyDescent="0.3">
      <c r="A1162" t="s">
        <v>1205</v>
      </c>
      <c r="B1162" t="str">
        <f>_xlfn.XLOOKUP(A1162,'Customer Names'!$A$2:$A$2336,'Customer Names'!$C$2:$C$2336)</f>
        <v xml:space="preserve"> Ms.Liisa</v>
      </c>
      <c r="C1162" s="34">
        <f>_xlfn.XLOOKUP(A1162,'Data Cleaning in Medical Examin'!$A$2:$A$2336,'Data Cleaning in Medical Examin'!$B$2:$B$2336)</f>
        <v>39.994999999999997</v>
      </c>
      <c r="D1162">
        <f>_xlfn.XLOOKUP(A1162,'Data Cleaning in Medical Examin'!$A$2:$A$2336,'Data Cleaning in Medical Examin'!$D$2:$D$2336)</f>
        <v>4.6500000000000004</v>
      </c>
      <c r="E1162" t="str">
        <f>_xlfn.XLOOKUP(A1162,'Data Cleaning in Medical Examin'!$A$2:$A$2336,'Data Cleaning in Medical Examin'!$F$2:$F$2336)</f>
        <v>No</v>
      </c>
      <c r="F1162" t="str">
        <f>_xlfn.XLOOKUP(A1162,'Data Cleaning in Medical Examin'!$A$2:$A$2336,'Data Cleaning in Medical Examin'!$G$2:$G$2336)</f>
        <v>No</v>
      </c>
      <c r="G1162" t="str">
        <f>_xlfn.XLOOKUP(A1162,'Data Cleaning in Medical Examin'!$A$2:$A$2336,'Data Cleaning in Medical Examin'!$H$2:$H$2336)</f>
        <v>No</v>
      </c>
      <c r="H1162" s="4">
        <f>_xlfn.XLOOKUP(A1162,'Data Cleaning in Medical Examin'!$A$2:$A$2336,'Data Cleaning in Medical Examin'!$I$2:$I$2336)</f>
        <v>0</v>
      </c>
      <c r="I1162" t="str">
        <f>_xlfn.XLOOKUP(A1162,'Data Cleaning in Medical Examin'!$A$2:$A$2336,'Data Cleaning in Medical Examin'!$J$2:$J$2336)</f>
        <v>No</v>
      </c>
      <c r="J1162" t="str">
        <f>_xlfn.XLOOKUP(A1162,'Data Cleaning in Medical Examin'!$A$2:$A$2336,'Data Cleaning in Medical Examin'!$C$2:$C$2336)</f>
        <v>Obesity</v>
      </c>
      <c r="K1162" t="str">
        <f>_xlfn.XLOOKUP(A1162,'Data Cleaning in Medical Examin'!$A$2:$A$2336,'Data Cleaning in Medical Examin'!$E$2:$E$2336)</f>
        <v>Normal</v>
      </c>
      <c r="L1162" t="str">
        <f>_xlfn.XLOOKUP(A1162,'DataCleaning in Hospitalisation'!$A$2:$A$2344,'DataCleaning in Hospitalisation'!$E$2:$E$2344)</f>
        <v>19-Sep-1977</v>
      </c>
      <c r="M1162" s="29">
        <f>_xlfn.XLOOKUP(A1162,'DataCleaning in Hospitalisation'!$A$2:$A$2344,'DataCleaning in Hospitalisation'!$H$2:$H$2344)</f>
        <v>9704.67</v>
      </c>
      <c r="N1162" t="str">
        <f>_xlfn.XLOOKUP(A1162,'DataCleaning in Hospitalisation'!$A$2:$A$2344,'DataCleaning in Hospitalisation'!$I$2:$I$2344)</f>
        <v>tier - 2</v>
      </c>
      <c r="O1162" t="str">
        <f>_xlfn.XLOOKUP(A1162,'DataCleaning in Hospitalisation'!$A$2:$A$2344,'DataCleaning in Hospitalisation'!$J$2:$J$2344)</f>
        <v>tier - 3</v>
      </c>
      <c r="P1162" t="str">
        <f>_xlfn.XLOOKUP(A1162,'DataCleaning in Hospitalisation'!$A$2:$A$2344,'DataCleaning in Hospitalisation'!$K$2:$K$2344)</f>
        <v>R1024</v>
      </c>
      <c r="Q1162">
        <f>_xlfn.XLOOKUP(A1162,'DataCleaning in Hospitalisation'!$A$2:$A$2344,'DataCleaning in Hospitalisation'!$F$2:$F$2344)</f>
        <v>46</v>
      </c>
      <c r="U1162" s="38" t="s">
        <v>6</v>
      </c>
      <c r="V1162">
        <v>1</v>
      </c>
      <c r="X1162" s="4" t="s">
        <v>321</v>
      </c>
      <c r="Y1162" s="29">
        <v>2775.19</v>
      </c>
      <c r="AJ1162" s="4" t="s">
        <v>321</v>
      </c>
      <c r="AK1162" s="29">
        <v>2775.19</v>
      </c>
    </row>
    <row r="1163" spans="1:37" x14ac:dyDescent="0.3">
      <c r="A1163" t="s">
        <v>1204</v>
      </c>
      <c r="B1163" t="str">
        <f>_xlfn.XLOOKUP(A1163,'Customer Names'!$A$2:$A$2336,'Customer Names'!$C$2:$C$2336)</f>
        <v xml:space="preserve"> Ms.Kathryn</v>
      </c>
      <c r="C1163" s="34">
        <f>_xlfn.XLOOKUP(A1163,'Data Cleaning in Medical Examin'!$A$2:$A$2336,'Data Cleaning in Medical Examin'!$B$2:$B$2336)</f>
        <v>22.92</v>
      </c>
      <c r="D1163">
        <f>_xlfn.XLOOKUP(A1163,'Data Cleaning in Medical Examin'!$A$2:$A$2336,'Data Cleaning in Medical Examin'!$D$2:$D$2336)</f>
        <v>5.87</v>
      </c>
      <c r="E1163" t="str">
        <f>_xlfn.XLOOKUP(A1163,'Data Cleaning in Medical Examin'!$A$2:$A$2336,'Data Cleaning in Medical Examin'!$F$2:$F$2336)</f>
        <v>Yes</v>
      </c>
      <c r="F1163" t="str">
        <f>_xlfn.XLOOKUP(A1163,'Data Cleaning in Medical Examin'!$A$2:$A$2336,'Data Cleaning in Medical Examin'!$G$2:$G$2336)</f>
        <v>No</v>
      </c>
      <c r="G1163" t="str">
        <f>_xlfn.XLOOKUP(A1163,'Data Cleaning in Medical Examin'!$A$2:$A$2336,'Data Cleaning in Medical Examin'!$H$2:$H$2336)</f>
        <v>No</v>
      </c>
      <c r="H1163" s="4">
        <f>_xlfn.XLOOKUP(A1163,'Data Cleaning in Medical Examin'!$A$2:$A$2336,'Data Cleaning in Medical Examin'!$I$2:$I$2336)</f>
        <v>1</v>
      </c>
      <c r="I1163" t="str">
        <f>_xlfn.XLOOKUP(A1163,'Data Cleaning in Medical Examin'!$A$2:$A$2336,'Data Cleaning in Medical Examin'!$J$2:$J$2336)</f>
        <v>No</v>
      </c>
      <c r="J1163" t="str">
        <f>_xlfn.XLOOKUP(A1163,'Data Cleaning in Medical Examin'!$A$2:$A$2336,'Data Cleaning in Medical Examin'!$C$2:$C$2336)</f>
        <v>Normal Weight</v>
      </c>
      <c r="K1163" t="str">
        <f>_xlfn.XLOOKUP(A1163,'Data Cleaning in Medical Examin'!$A$2:$A$2336,'Data Cleaning in Medical Examin'!$E$2:$E$2336)</f>
        <v>Prediabetes</v>
      </c>
      <c r="L1163" t="str">
        <f>_xlfn.XLOOKUP(A1163,'DataCleaning in Hospitalisation'!$A$2:$A$2344,'DataCleaning in Hospitalisation'!$E$2:$E$2344)</f>
        <v>7-Nov-1964</v>
      </c>
      <c r="M1163" s="29">
        <f>_xlfn.XLOOKUP(A1163,'DataCleaning in Hospitalisation'!$A$2:$A$2344,'DataCleaning in Hospitalisation'!$H$2:$H$2344)</f>
        <v>9698.42</v>
      </c>
      <c r="N1163" t="str">
        <f>_xlfn.XLOOKUP(A1163,'DataCleaning in Hospitalisation'!$A$2:$A$2344,'DataCleaning in Hospitalisation'!$I$2:$I$2344)</f>
        <v>tier - 3</v>
      </c>
      <c r="O1163" t="str">
        <f>_xlfn.XLOOKUP(A1163,'DataCleaning in Hospitalisation'!$A$2:$A$2344,'DataCleaning in Hospitalisation'!$J$2:$J$2344)</f>
        <v>tier - 3</v>
      </c>
      <c r="P1163" t="str">
        <f>_xlfn.XLOOKUP(A1163,'DataCleaning in Hospitalisation'!$A$2:$A$2344,'DataCleaning in Hospitalisation'!$K$2:$K$2344)</f>
        <v>R1013</v>
      </c>
      <c r="Q1163">
        <f>_xlfn.XLOOKUP(A1163,'DataCleaning in Hospitalisation'!$A$2:$A$2344,'DataCleaning in Hospitalisation'!$F$2:$F$2344)</f>
        <v>59</v>
      </c>
      <c r="U1163" s="42" t="s">
        <v>2413</v>
      </c>
      <c r="V1163">
        <v>1</v>
      </c>
      <c r="X1163" s="4" t="s">
        <v>320</v>
      </c>
      <c r="Y1163" s="29">
        <v>2775.19</v>
      </c>
      <c r="AJ1163" s="4" t="s">
        <v>320</v>
      </c>
      <c r="AK1163" s="29">
        <v>2775.19</v>
      </c>
    </row>
    <row r="1164" spans="1:37" x14ac:dyDescent="0.3">
      <c r="A1164" t="s">
        <v>1203</v>
      </c>
      <c r="B1164" t="str">
        <f>_xlfn.XLOOKUP(A1164,'Customer Names'!$A$2:$A$2336,'Customer Names'!$C$2:$C$2336)</f>
        <v xml:space="preserve"> Mr.Maxwell</v>
      </c>
      <c r="C1164" s="34">
        <f>_xlfn.XLOOKUP(A1164,'Data Cleaning in Medical Examin'!$A$2:$A$2336,'Data Cleaning in Medical Examin'!$B$2:$B$2336)</f>
        <v>24.78</v>
      </c>
      <c r="D1164">
        <f>_xlfn.XLOOKUP(A1164,'Data Cleaning in Medical Examin'!$A$2:$A$2336,'Data Cleaning in Medical Examin'!$D$2:$D$2336)</f>
        <v>4.24</v>
      </c>
      <c r="E1164" t="str">
        <f>_xlfn.XLOOKUP(A1164,'Data Cleaning in Medical Examin'!$A$2:$A$2336,'Data Cleaning in Medical Examin'!$F$2:$F$2336)</f>
        <v>Yes</v>
      </c>
      <c r="F1164" t="str">
        <f>_xlfn.XLOOKUP(A1164,'Data Cleaning in Medical Examin'!$A$2:$A$2336,'Data Cleaning in Medical Examin'!$G$2:$G$2336)</f>
        <v>No</v>
      </c>
      <c r="G1164" t="str">
        <f>_xlfn.XLOOKUP(A1164,'Data Cleaning in Medical Examin'!$A$2:$A$2336,'Data Cleaning in Medical Examin'!$H$2:$H$2336)</f>
        <v>No</v>
      </c>
      <c r="H1164" s="4">
        <f>_xlfn.XLOOKUP(A1164,'Data Cleaning in Medical Examin'!$A$2:$A$2336,'Data Cleaning in Medical Examin'!$I$2:$I$2336)</f>
        <v>2</v>
      </c>
      <c r="I1164" t="str">
        <f>_xlfn.XLOOKUP(A1164,'Data Cleaning in Medical Examin'!$A$2:$A$2336,'Data Cleaning in Medical Examin'!$J$2:$J$2336)</f>
        <v>No</v>
      </c>
      <c r="J1164" t="str">
        <f>_xlfn.XLOOKUP(A1164,'Data Cleaning in Medical Examin'!$A$2:$A$2336,'Data Cleaning in Medical Examin'!$C$2:$C$2336)</f>
        <v>Normal Weight</v>
      </c>
      <c r="K1164" t="str">
        <f>_xlfn.XLOOKUP(A1164,'Data Cleaning in Medical Examin'!$A$2:$A$2336,'Data Cleaning in Medical Examin'!$E$2:$E$2336)</f>
        <v>Normal</v>
      </c>
      <c r="L1164" t="str">
        <f>_xlfn.XLOOKUP(A1164,'DataCleaning in Hospitalisation'!$A$2:$A$2344,'DataCleaning in Hospitalisation'!$E$2:$E$2344)</f>
        <v>16-Sep-1966</v>
      </c>
      <c r="M1164" s="29">
        <f>_xlfn.XLOOKUP(A1164,'DataCleaning in Hospitalisation'!$A$2:$A$2344,'DataCleaning in Hospitalisation'!$H$2:$H$2344)</f>
        <v>9684.2900000000009</v>
      </c>
      <c r="N1164" t="str">
        <f>_xlfn.XLOOKUP(A1164,'DataCleaning in Hospitalisation'!$A$2:$A$2344,'DataCleaning in Hospitalisation'!$I$2:$I$2344)</f>
        <v>tier - 3</v>
      </c>
      <c r="O1164" t="str">
        <f>_xlfn.XLOOKUP(A1164,'DataCleaning in Hospitalisation'!$A$2:$A$2344,'DataCleaning in Hospitalisation'!$J$2:$J$2344)</f>
        <v>tier - 2</v>
      </c>
      <c r="P1164" t="str">
        <f>_xlfn.XLOOKUP(A1164,'DataCleaning in Hospitalisation'!$A$2:$A$2344,'DataCleaning in Hospitalisation'!$K$2:$K$2344)</f>
        <v>R1013</v>
      </c>
      <c r="Q1164">
        <f>_xlfn.XLOOKUP(A1164,'DataCleaning in Hospitalisation'!$A$2:$A$2344,'DataCleaning in Hospitalisation'!$F$2:$F$2344)</f>
        <v>57</v>
      </c>
      <c r="U1164" s="43" t="s">
        <v>11</v>
      </c>
      <c r="V1164">
        <v>1</v>
      </c>
      <c r="X1164" s="4" t="s">
        <v>319</v>
      </c>
      <c r="Y1164" s="29">
        <v>2773.46</v>
      </c>
      <c r="AJ1164" s="4" t="s">
        <v>319</v>
      </c>
      <c r="AK1164" s="29">
        <v>2773.46</v>
      </c>
    </row>
    <row r="1165" spans="1:37" x14ac:dyDescent="0.3">
      <c r="A1165" t="s">
        <v>1202</v>
      </c>
      <c r="B1165" t="str">
        <f>_xlfn.XLOOKUP(A1165,'Customer Names'!$A$2:$A$2336,'Customer Names'!$C$2:$C$2336)</f>
        <v xml:space="preserve"> Ms.Pascale</v>
      </c>
      <c r="C1165" s="34">
        <f>_xlfn.XLOOKUP(A1165,'Data Cleaning in Medical Examin'!$A$2:$A$2336,'Data Cleaning in Medical Examin'!$B$2:$B$2336)</f>
        <v>34.07</v>
      </c>
      <c r="D1165">
        <f>_xlfn.XLOOKUP(A1165,'Data Cleaning in Medical Examin'!$A$2:$A$2336,'Data Cleaning in Medical Examin'!$D$2:$D$2336)</f>
        <v>7.81</v>
      </c>
      <c r="E1165" t="str">
        <f>_xlfn.XLOOKUP(A1165,'Data Cleaning in Medical Examin'!$A$2:$A$2336,'Data Cleaning in Medical Examin'!$F$2:$F$2336)</f>
        <v>Yes</v>
      </c>
      <c r="F1165" t="str">
        <f>_xlfn.XLOOKUP(A1165,'Data Cleaning in Medical Examin'!$A$2:$A$2336,'Data Cleaning in Medical Examin'!$G$2:$G$2336)</f>
        <v>No</v>
      </c>
      <c r="G1165" t="str">
        <f>_xlfn.XLOOKUP(A1165,'Data Cleaning in Medical Examin'!$A$2:$A$2336,'Data Cleaning in Medical Examin'!$H$2:$H$2336)</f>
        <v>No</v>
      </c>
      <c r="H1165" s="4">
        <f>_xlfn.XLOOKUP(A1165,'Data Cleaning in Medical Examin'!$A$2:$A$2336,'Data Cleaning in Medical Examin'!$I$2:$I$2336)</f>
        <v>0</v>
      </c>
      <c r="I1165" t="str">
        <f>_xlfn.XLOOKUP(A1165,'Data Cleaning in Medical Examin'!$A$2:$A$2336,'Data Cleaning in Medical Examin'!$J$2:$J$2336)</f>
        <v>No</v>
      </c>
      <c r="J1165" t="str">
        <f>_xlfn.XLOOKUP(A1165,'Data Cleaning in Medical Examin'!$A$2:$A$2336,'Data Cleaning in Medical Examin'!$C$2:$C$2336)</f>
        <v>Obesity</v>
      </c>
      <c r="K1165" t="str">
        <f>_xlfn.XLOOKUP(A1165,'Data Cleaning in Medical Examin'!$A$2:$A$2336,'Data Cleaning in Medical Examin'!$E$2:$E$2336)</f>
        <v>Diabetes</v>
      </c>
      <c r="L1165" t="str">
        <f>_xlfn.XLOOKUP(A1165,'DataCleaning in Hospitalisation'!$A$2:$A$2344,'DataCleaning in Hospitalisation'!$E$2:$E$2344)</f>
        <v>8-Aug-1981</v>
      </c>
      <c r="M1165" s="29">
        <f>_xlfn.XLOOKUP(A1165,'DataCleaning in Hospitalisation'!$A$2:$A$2344,'DataCleaning in Hospitalisation'!$H$2:$H$2344)</f>
        <v>9664.34</v>
      </c>
      <c r="N1165" t="str">
        <f>_xlfn.XLOOKUP(A1165,'DataCleaning in Hospitalisation'!$A$2:$A$2344,'DataCleaning in Hospitalisation'!$I$2:$I$2344)</f>
        <v>tier - 2</v>
      </c>
      <c r="O1165" t="str">
        <f>_xlfn.XLOOKUP(A1165,'DataCleaning in Hospitalisation'!$A$2:$A$2344,'DataCleaning in Hospitalisation'!$J$2:$J$2344)</f>
        <v>tier - 3</v>
      </c>
      <c r="P1165" t="str">
        <f>_xlfn.XLOOKUP(A1165,'DataCleaning in Hospitalisation'!$A$2:$A$2344,'DataCleaning in Hospitalisation'!$K$2:$K$2344)</f>
        <v>R1011</v>
      </c>
      <c r="Q1165">
        <f>_xlfn.XLOOKUP(A1165,'DataCleaning in Hospitalisation'!$A$2:$A$2344,'DataCleaning in Hospitalisation'!$F$2:$F$2344)</f>
        <v>42</v>
      </c>
      <c r="U1165" s="44" t="s">
        <v>2372</v>
      </c>
      <c r="V1165">
        <v>1</v>
      </c>
      <c r="X1165" s="4" t="s">
        <v>318</v>
      </c>
      <c r="Y1165" s="29">
        <v>2758.99</v>
      </c>
      <c r="AJ1165" s="4" t="s">
        <v>318</v>
      </c>
      <c r="AK1165" s="29">
        <v>2758.99</v>
      </c>
    </row>
    <row r="1166" spans="1:37" x14ac:dyDescent="0.3">
      <c r="A1166" t="s">
        <v>1201</v>
      </c>
      <c r="B1166" t="str">
        <f>_xlfn.XLOOKUP(A1166,'Customer Names'!$A$2:$A$2336,'Customer Names'!$C$2:$C$2336)</f>
        <v xml:space="preserve"> Ms.Becca</v>
      </c>
      <c r="C1166" s="34">
        <f>_xlfn.XLOOKUP(A1166,'Data Cleaning in Medical Examin'!$A$2:$A$2336,'Data Cleaning in Medical Examin'!$B$2:$B$2336)</f>
        <v>30.14</v>
      </c>
      <c r="D1166">
        <f>_xlfn.XLOOKUP(A1166,'Data Cleaning in Medical Examin'!$A$2:$A$2336,'Data Cleaning in Medical Examin'!$D$2:$D$2336)</f>
        <v>9.85</v>
      </c>
      <c r="E1166" t="str">
        <f>_xlfn.XLOOKUP(A1166,'Data Cleaning in Medical Examin'!$A$2:$A$2336,'Data Cleaning in Medical Examin'!$F$2:$F$2336)</f>
        <v>No</v>
      </c>
      <c r="F1166" t="str">
        <f>_xlfn.XLOOKUP(A1166,'Data Cleaning in Medical Examin'!$A$2:$A$2336,'Data Cleaning in Medical Examin'!$G$2:$G$2336)</f>
        <v>No</v>
      </c>
      <c r="G1166" t="str">
        <f>_xlfn.XLOOKUP(A1166,'Data Cleaning in Medical Examin'!$A$2:$A$2336,'Data Cleaning in Medical Examin'!$H$2:$H$2336)</f>
        <v>No</v>
      </c>
      <c r="H1166" s="4">
        <f>_xlfn.XLOOKUP(A1166,'Data Cleaning in Medical Examin'!$A$2:$A$2336,'Data Cleaning in Medical Examin'!$I$2:$I$2336)</f>
        <v>0</v>
      </c>
      <c r="I1166" t="str">
        <f>_xlfn.XLOOKUP(A1166,'Data Cleaning in Medical Examin'!$A$2:$A$2336,'Data Cleaning in Medical Examin'!$J$2:$J$2336)</f>
        <v>No</v>
      </c>
      <c r="J1166" t="str">
        <f>_xlfn.XLOOKUP(A1166,'Data Cleaning in Medical Examin'!$A$2:$A$2336,'Data Cleaning in Medical Examin'!$C$2:$C$2336)</f>
        <v>Obesity</v>
      </c>
      <c r="K1166" t="str">
        <f>_xlfn.XLOOKUP(A1166,'Data Cleaning in Medical Examin'!$A$2:$A$2336,'Data Cleaning in Medical Examin'!$E$2:$E$2336)</f>
        <v>Diabetes</v>
      </c>
      <c r="L1166" t="str">
        <f>_xlfn.XLOOKUP(A1166,'DataCleaning in Hospitalisation'!$A$2:$A$2344,'DataCleaning in Hospitalisation'!$E$2:$E$2344)</f>
        <v>8-Jul-1974</v>
      </c>
      <c r="M1166" s="29">
        <f>_xlfn.XLOOKUP(A1166,'DataCleaning in Hospitalisation'!$A$2:$A$2344,'DataCleaning in Hospitalisation'!$H$2:$H$2344)</f>
        <v>9653.81</v>
      </c>
      <c r="N1166" t="str">
        <f>_xlfn.XLOOKUP(A1166,'DataCleaning in Hospitalisation'!$A$2:$A$2344,'DataCleaning in Hospitalisation'!$I$2:$I$2344)</f>
        <v>tier - 2</v>
      </c>
      <c r="O1166" t="str">
        <f>_xlfn.XLOOKUP(A1166,'DataCleaning in Hospitalisation'!$A$2:$A$2344,'DataCleaning in Hospitalisation'!$J$2:$J$2344)</f>
        <v>tier - 2</v>
      </c>
      <c r="P1166" t="str">
        <f>_xlfn.XLOOKUP(A1166,'DataCleaning in Hospitalisation'!$A$2:$A$2344,'DataCleaning in Hospitalisation'!$K$2:$K$2344)</f>
        <v>R1011</v>
      </c>
      <c r="Q1166">
        <f>_xlfn.XLOOKUP(A1166,'DataCleaning in Hospitalisation'!$A$2:$A$2344,'DataCleaning in Hospitalisation'!$F$2:$F$2344)</f>
        <v>49</v>
      </c>
      <c r="U1166" s="45" t="s">
        <v>2373</v>
      </c>
      <c r="V1166">
        <v>1</v>
      </c>
      <c r="X1166" s="4" t="s">
        <v>317</v>
      </c>
      <c r="Y1166" s="29">
        <v>2755.02</v>
      </c>
      <c r="AJ1166" s="4" t="s">
        <v>317</v>
      </c>
      <c r="AK1166" s="29">
        <v>2755.02</v>
      </c>
    </row>
    <row r="1167" spans="1:37" x14ac:dyDescent="0.3">
      <c r="A1167" t="s">
        <v>1200</v>
      </c>
      <c r="B1167" t="str">
        <f>_xlfn.XLOOKUP(A1167,'Customer Names'!$A$2:$A$2336,'Customer Names'!$C$2:$C$2336)</f>
        <v xml:space="preserve"> Ms.Grace</v>
      </c>
      <c r="C1167" s="34">
        <f>_xlfn.XLOOKUP(A1167,'Data Cleaning in Medical Examin'!$A$2:$A$2336,'Data Cleaning in Medical Examin'!$B$2:$B$2336)</f>
        <v>18.05</v>
      </c>
      <c r="D1167">
        <f>_xlfn.XLOOKUP(A1167,'Data Cleaning in Medical Examin'!$A$2:$A$2336,'Data Cleaning in Medical Examin'!$D$2:$D$2336)</f>
        <v>6.94</v>
      </c>
      <c r="E1167" t="str">
        <f>_xlfn.XLOOKUP(A1167,'Data Cleaning in Medical Examin'!$A$2:$A$2336,'Data Cleaning in Medical Examin'!$F$2:$F$2336)</f>
        <v>No</v>
      </c>
      <c r="F1167" t="str">
        <f>_xlfn.XLOOKUP(A1167,'Data Cleaning in Medical Examin'!$A$2:$A$2336,'Data Cleaning in Medical Examin'!$G$2:$G$2336)</f>
        <v>No</v>
      </c>
      <c r="G1167" t="str">
        <f>_xlfn.XLOOKUP(A1167,'Data Cleaning in Medical Examin'!$A$2:$A$2336,'Data Cleaning in Medical Examin'!$H$2:$H$2336)</f>
        <v>No</v>
      </c>
      <c r="H1167" s="4">
        <f>_xlfn.XLOOKUP(A1167,'Data Cleaning in Medical Examin'!$A$2:$A$2336,'Data Cleaning in Medical Examin'!$I$2:$I$2336)</f>
        <v>0</v>
      </c>
      <c r="I1167" t="str">
        <f>_xlfn.XLOOKUP(A1167,'Data Cleaning in Medical Examin'!$A$2:$A$2336,'Data Cleaning in Medical Examin'!$J$2:$J$2336)</f>
        <v>No</v>
      </c>
      <c r="J1167" t="str">
        <f>_xlfn.XLOOKUP(A1167,'Data Cleaning in Medical Examin'!$A$2:$A$2336,'Data Cleaning in Medical Examin'!$C$2:$C$2336)</f>
        <v>Under Weight</v>
      </c>
      <c r="K1167" t="str">
        <f>_xlfn.XLOOKUP(A1167,'Data Cleaning in Medical Examin'!$A$2:$A$2336,'Data Cleaning in Medical Examin'!$E$2:$E$2336)</f>
        <v>Diabetes</v>
      </c>
      <c r="L1167" t="str">
        <f>_xlfn.XLOOKUP(A1167,'DataCleaning in Hospitalisation'!$A$2:$A$2344,'DataCleaning in Hospitalisation'!$E$2:$E$2344)</f>
        <v>19-Jul-1971</v>
      </c>
      <c r="M1167" s="29">
        <f>_xlfn.XLOOKUP(A1167,'DataCleaning in Hospitalisation'!$A$2:$A$2344,'DataCleaning in Hospitalisation'!$H$2:$H$2344)</f>
        <v>9644.25</v>
      </c>
      <c r="N1167" t="str">
        <f>_xlfn.XLOOKUP(A1167,'DataCleaning in Hospitalisation'!$A$2:$A$2344,'DataCleaning in Hospitalisation'!$I$2:$I$2344)</f>
        <v>tier - 2</v>
      </c>
      <c r="O1167" t="str">
        <f>_xlfn.XLOOKUP(A1167,'DataCleaning in Hospitalisation'!$A$2:$A$2344,'DataCleaning in Hospitalisation'!$J$2:$J$2344)</f>
        <v>tier - 1</v>
      </c>
      <c r="P1167" t="str">
        <f>_xlfn.XLOOKUP(A1167,'DataCleaning in Hospitalisation'!$A$2:$A$2344,'DataCleaning in Hospitalisation'!$K$2:$K$2344)</f>
        <v>R1012</v>
      </c>
      <c r="Q1167">
        <f>_xlfn.XLOOKUP(A1167,'DataCleaning in Hospitalisation'!$A$2:$A$2344,'DataCleaning in Hospitalisation'!$F$2:$F$2344)</f>
        <v>52</v>
      </c>
      <c r="U1167" s="4" t="s">
        <v>1193</v>
      </c>
      <c r="V1167">
        <v>1</v>
      </c>
      <c r="X1167" s="4" t="s">
        <v>316</v>
      </c>
      <c r="Y1167" s="29">
        <v>2741.95</v>
      </c>
      <c r="AJ1167" s="4" t="s">
        <v>316</v>
      </c>
      <c r="AK1167" s="29">
        <v>2741.95</v>
      </c>
    </row>
    <row r="1168" spans="1:37" x14ac:dyDescent="0.3">
      <c r="A1168" t="s">
        <v>1199</v>
      </c>
      <c r="B1168" t="str">
        <f>_xlfn.XLOOKUP(A1168,'Customer Names'!$A$2:$A$2336,'Customer Names'!$C$2:$C$2336)</f>
        <v xml:space="preserve"> Ms.Samantha</v>
      </c>
      <c r="C1168" s="34">
        <f>_xlfn.XLOOKUP(A1168,'Data Cleaning in Medical Examin'!$A$2:$A$2336,'Data Cleaning in Medical Examin'!$B$2:$B$2336)</f>
        <v>37.4</v>
      </c>
      <c r="D1168">
        <f>_xlfn.XLOOKUP(A1168,'Data Cleaning in Medical Examin'!$A$2:$A$2336,'Data Cleaning in Medical Examin'!$D$2:$D$2336)</f>
        <v>11.3</v>
      </c>
      <c r="E1168" t="str">
        <f>_xlfn.XLOOKUP(A1168,'Data Cleaning in Medical Examin'!$A$2:$A$2336,'Data Cleaning in Medical Examin'!$F$2:$F$2336)</f>
        <v>Yes</v>
      </c>
      <c r="F1168" t="str">
        <f>_xlfn.XLOOKUP(A1168,'Data Cleaning in Medical Examin'!$A$2:$A$2336,'Data Cleaning in Medical Examin'!$G$2:$G$2336)</f>
        <v>No</v>
      </c>
      <c r="G1168" t="str">
        <f>_xlfn.XLOOKUP(A1168,'Data Cleaning in Medical Examin'!$A$2:$A$2336,'Data Cleaning in Medical Examin'!$H$2:$H$2336)</f>
        <v>No</v>
      </c>
      <c r="H1168" s="4">
        <f>_xlfn.XLOOKUP(A1168,'Data Cleaning in Medical Examin'!$A$2:$A$2336,'Data Cleaning in Medical Examin'!$I$2:$I$2336)</f>
        <v>2</v>
      </c>
      <c r="I1168" t="str">
        <f>_xlfn.XLOOKUP(A1168,'Data Cleaning in Medical Examin'!$A$2:$A$2336,'Data Cleaning in Medical Examin'!$J$2:$J$2336)</f>
        <v>No</v>
      </c>
      <c r="J1168" t="str">
        <f>_xlfn.XLOOKUP(A1168,'Data Cleaning in Medical Examin'!$A$2:$A$2336,'Data Cleaning in Medical Examin'!$C$2:$C$2336)</f>
        <v>Obesity</v>
      </c>
      <c r="K1168" t="str">
        <f>_xlfn.XLOOKUP(A1168,'Data Cleaning in Medical Examin'!$A$2:$A$2336,'Data Cleaning in Medical Examin'!$E$2:$E$2336)</f>
        <v>Diabetes</v>
      </c>
      <c r="L1168" t="str">
        <f>_xlfn.XLOOKUP(A1168,'DataCleaning in Hospitalisation'!$A$2:$A$2344,'DataCleaning in Hospitalisation'!$E$2:$E$2344)</f>
        <v>30-Sep-1970</v>
      </c>
      <c r="M1168" s="29">
        <f>_xlfn.XLOOKUP(A1168,'DataCleaning in Hospitalisation'!$A$2:$A$2344,'DataCleaning in Hospitalisation'!$H$2:$H$2344)</f>
        <v>9634.5400000000009</v>
      </c>
      <c r="N1168" t="str">
        <f>_xlfn.XLOOKUP(A1168,'DataCleaning in Hospitalisation'!$A$2:$A$2344,'DataCleaning in Hospitalisation'!$I$2:$I$2344)</f>
        <v>tier - 2</v>
      </c>
      <c r="O1168" t="str">
        <f>_xlfn.XLOOKUP(A1168,'DataCleaning in Hospitalisation'!$A$2:$A$2344,'DataCleaning in Hospitalisation'!$J$2:$J$2344)</f>
        <v>tier - 2</v>
      </c>
      <c r="P1168" t="str">
        <f>_xlfn.XLOOKUP(A1168,'DataCleaning in Hospitalisation'!$A$2:$A$2344,'DataCleaning in Hospitalisation'!$K$2:$K$2344)</f>
        <v>R1011</v>
      </c>
      <c r="Q1168">
        <f>_xlfn.XLOOKUP(A1168,'DataCleaning in Hospitalisation'!$A$2:$A$2344,'DataCleaning in Hospitalisation'!$F$2:$F$2344)</f>
        <v>53</v>
      </c>
      <c r="U1168" s="38" t="s">
        <v>7</v>
      </c>
      <c r="V1168">
        <v>1</v>
      </c>
      <c r="X1168" s="4" t="s">
        <v>315</v>
      </c>
      <c r="Y1168" s="29">
        <v>2731.91</v>
      </c>
      <c r="AJ1168" s="4" t="s">
        <v>315</v>
      </c>
      <c r="AK1168" s="29">
        <v>2731.91</v>
      </c>
    </row>
    <row r="1169" spans="1:37" x14ac:dyDescent="0.3">
      <c r="A1169" t="s">
        <v>1198</v>
      </c>
      <c r="B1169" t="str">
        <f>_xlfn.XLOOKUP(A1169,'Customer Names'!$A$2:$A$2336,'Customer Names'!$C$2:$C$2336)</f>
        <v xml:space="preserve"> Mrs.Nicole</v>
      </c>
      <c r="C1169" s="34">
        <f>_xlfn.XLOOKUP(A1169,'Data Cleaning in Medical Examin'!$A$2:$A$2336,'Data Cleaning in Medical Examin'!$B$2:$B$2336)</f>
        <v>25.75</v>
      </c>
      <c r="D1169">
        <f>_xlfn.XLOOKUP(A1169,'Data Cleaning in Medical Examin'!$A$2:$A$2336,'Data Cleaning in Medical Examin'!$D$2:$D$2336)</f>
        <v>9.23</v>
      </c>
      <c r="E1169" t="str">
        <f>_xlfn.XLOOKUP(A1169,'Data Cleaning in Medical Examin'!$A$2:$A$2336,'Data Cleaning in Medical Examin'!$F$2:$F$2336)</f>
        <v>No</v>
      </c>
      <c r="F1169" t="str">
        <f>_xlfn.XLOOKUP(A1169,'Data Cleaning in Medical Examin'!$A$2:$A$2336,'Data Cleaning in Medical Examin'!$G$2:$G$2336)</f>
        <v>No</v>
      </c>
      <c r="G1169" t="str">
        <f>_xlfn.XLOOKUP(A1169,'Data Cleaning in Medical Examin'!$A$2:$A$2336,'Data Cleaning in Medical Examin'!$H$2:$H$2336)</f>
        <v>No</v>
      </c>
      <c r="H1169" s="4">
        <f>_xlfn.XLOOKUP(A1169,'Data Cleaning in Medical Examin'!$A$2:$A$2336,'Data Cleaning in Medical Examin'!$I$2:$I$2336)</f>
        <v>0</v>
      </c>
      <c r="I1169" t="str">
        <f>_xlfn.XLOOKUP(A1169,'Data Cleaning in Medical Examin'!$A$2:$A$2336,'Data Cleaning in Medical Examin'!$J$2:$J$2336)</f>
        <v>No</v>
      </c>
      <c r="J1169" t="str">
        <f>_xlfn.XLOOKUP(A1169,'Data Cleaning in Medical Examin'!$A$2:$A$2336,'Data Cleaning in Medical Examin'!$C$2:$C$2336)</f>
        <v>Over Weight</v>
      </c>
      <c r="K1169" t="str">
        <f>_xlfn.XLOOKUP(A1169,'Data Cleaning in Medical Examin'!$A$2:$A$2336,'Data Cleaning in Medical Examin'!$E$2:$E$2336)</f>
        <v>Diabetes</v>
      </c>
      <c r="L1169" t="str">
        <f>_xlfn.XLOOKUP(A1169,'DataCleaning in Hospitalisation'!$A$2:$A$2344,'DataCleaning in Hospitalisation'!$E$2:$E$2344)</f>
        <v>22-Jun-1968</v>
      </c>
      <c r="M1169" s="29">
        <f>_xlfn.XLOOKUP(A1169,'DataCleaning in Hospitalisation'!$A$2:$A$2344,'DataCleaning in Hospitalisation'!$H$2:$H$2344)</f>
        <v>9630.91</v>
      </c>
      <c r="N1169" t="str">
        <f>_xlfn.XLOOKUP(A1169,'DataCleaning in Hospitalisation'!$A$2:$A$2344,'DataCleaning in Hospitalisation'!$I$2:$I$2344)</f>
        <v>tier - 3</v>
      </c>
      <c r="O1169" t="str">
        <f>_xlfn.XLOOKUP(A1169,'DataCleaning in Hospitalisation'!$A$2:$A$2344,'DataCleaning in Hospitalisation'!$J$2:$J$2344)</f>
        <v>tier - 2</v>
      </c>
      <c r="P1169" t="str">
        <f>_xlfn.XLOOKUP(A1169,'DataCleaning in Hospitalisation'!$A$2:$A$2344,'DataCleaning in Hospitalisation'!$K$2:$K$2344)</f>
        <v>R1013</v>
      </c>
      <c r="Q1169">
        <f>_xlfn.XLOOKUP(A1169,'DataCleaning in Hospitalisation'!$A$2:$A$2344,'DataCleaning in Hospitalisation'!$F$2:$F$2344)</f>
        <v>55</v>
      </c>
      <c r="U1169" s="42" t="s">
        <v>2415</v>
      </c>
      <c r="V1169">
        <v>1</v>
      </c>
      <c r="X1169" s="4" t="s">
        <v>314</v>
      </c>
      <c r="Y1169" s="29">
        <v>2730.11</v>
      </c>
      <c r="AJ1169" s="4" t="s">
        <v>314</v>
      </c>
      <c r="AK1169" s="29">
        <v>2730.11</v>
      </c>
    </row>
    <row r="1170" spans="1:37" x14ac:dyDescent="0.3">
      <c r="A1170" t="s">
        <v>1197</v>
      </c>
      <c r="B1170" t="str">
        <f>_xlfn.XLOOKUP(A1170,'Customer Names'!$A$2:$A$2336,'Customer Names'!$C$2:$C$2336)</f>
        <v xml:space="preserve"> Mr.David</v>
      </c>
      <c r="C1170" s="34">
        <f>_xlfn.XLOOKUP(A1170,'Data Cleaning in Medical Examin'!$A$2:$A$2336,'Data Cleaning in Medical Examin'!$B$2:$B$2336)</f>
        <v>32.299999999999997</v>
      </c>
      <c r="D1170">
        <f>_xlfn.XLOOKUP(A1170,'Data Cleaning in Medical Examin'!$A$2:$A$2336,'Data Cleaning in Medical Examin'!$D$2:$D$2336)</f>
        <v>4.37</v>
      </c>
      <c r="E1170" t="str">
        <f>_xlfn.XLOOKUP(A1170,'Data Cleaning in Medical Examin'!$A$2:$A$2336,'Data Cleaning in Medical Examin'!$F$2:$F$2336)</f>
        <v>No</v>
      </c>
      <c r="F1170" t="str">
        <f>_xlfn.XLOOKUP(A1170,'Data Cleaning in Medical Examin'!$A$2:$A$2336,'Data Cleaning in Medical Examin'!$G$2:$G$2336)</f>
        <v>No</v>
      </c>
      <c r="G1170" t="str">
        <f>_xlfn.XLOOKUP(A1170,'Data Cleaning in Medical Examin'!$A$2:$A$2336,'Data Cleaning in Medical Examin'!$H$2:$H$2336)</f>
        <v>No</v>
      </c>
      <c r="H1170" s="4">
        <f>_xlfn.XLOOKUP(A1170,'Data Cleaning in Medical Examin'!$A$2:$A$2336,'Data Cleaning in Medical Examin'!$I$2:$I$2336)</f>
        <v>2</v>
      </c>
      <c r="I1170" t="str">
        <f>_xlfn.XLOOKUP(A1170,'Data Cleaning in Medical Examin'!$A$2:$A$2336,'Data Cleaning in Medical Examin'!$J$2:$J$2336)</f>
        <v>No</v>
      </c>
      <c r="J1170" t="str">
        <f>_xlfn.XLOOKUP(A1170,'Data Cleaning in Medical Examin'!$A$2:$A$2336,'Data Cleaning in Medical Examin'!$C$2:$C$2336)</f>
        <v>Obesity</v>
      </c>
      <c r="K1170" t="str">
        <f>_xlfn.XLOOKUP(A1170,'Data Cleaning in Medical Examin'!$A$2:$A$2336,'Data Cleaning in Medical Examin'!$E$2:$E$2336)</f>
        <v>Normal</v>
      </c>
      <c r="L1170" t="str">
        <f>_xlfn.XLOOKUP(A1170,'DataCleaning in Hospitalisation'!$A$2:$A$2344,'DataCleaning in Hospitalisation'!$E$2:$E$2344)</f>
        <v>23-Oct-1972</v>
      </c>
      <c r="M1170" s="29">
        <f>_xlfn.XLOOKUP(A1170,'DataCleaning in Hospitalisation'!$A$2:$A$2344,'DataCleaning in Hospitalisation'!$H$2:$H$2344)</f>
        <v>9630.4</v>
      </c>
      <c r="N1170" t="str">
        <f>_xlfn.XLOOKUP(A1170,'DataCleaning in Hospitalisation'!$A$2:$A$2344,'DataCleaning in Hospitalisation'!$I$2:$I$2344)</f>
        <v>tier - 2</v>
      </c>
      <c r="O1170" t="str">
        <f>_xlfn.XLOOKUP(A1170,'DataCleaning in Hospitalisation'!$A$2:$A$2344,'DataCleaning in Hospitalisation'!$J$2:$J$2344)</f>
        <v>tier - 2</v>
      </c>
      <c r="P1170" t="str">
        <f>_xlfn.XLOOKUP(A1170,'DataCleaning in Hospitalisation'!$A$2:$A$2344,'DataCleaning in Hospitalisation'!$K$2:$K$2344)</f>
        <v>R1011</v>
      </c>
      <c r="Q1170">
        <f>_xlfn.XLOOKUP(A1170,'DataCleaning in Hospitalisation'!$A$2:$A$2344,'DataCleaning in Hospitalisation'!$F$2:$F$2344)</f>
        <v>51</v>
      </c>
      <c r="U1170" s="43" t="s">
        <v>7</v>
      </c>
      <c r="V1170">
        <v>1</v>
      </c>
      <c r="X1170" s="4" t="s">
        <v>313</v>
      </c>
      <c r="Y1170" s="29">
        <v>2727.4</v>
      </c>
      <c r="AJ1170" s="4" t="s">
        <v>313</v>
      </c>
      <c r="AK1170" s="29">
        <v>2727.4</v>
      </c>
    </row>
    <row r="1171" spans="1:37" x14ac:dyDescent="0.3">
      <c r="A1171" t="s">
        <v>1196</v>
      </c>
      <c r="B1171" t="str">
        <f>_xlfn.XLOOKUP(A1171,'Customer Names'!$A$2:$A$2336,'Customer Names'!$C$2:$C$2336)</f>
        <v xml:space="preserve"> Mr.Grant</v>
      </c>
      <c r="C1171" s="34">
        <f>_xlfn.XLOOKUP(A1171,'Data Cleaning in Medical Examin'!$A$2:$A$2336,'Data Cleaning in Medical Examin'!$B$2:$B$2336)</f>
        <v>28.61</v>
      </c>
      <c r="D1171">
        <f>_xlfn.XLOOKUP(A1171,'Data Cleaning in Medical Examin'!$A$2:$A$2336,'Data Cleaning in Medical Examin'!$D$2:$D$2336)</f>
        <v>5.76</v>
      </c>
      <c r="E1171" t="str">
        <f>_xlfn.XLOOKUP(A1171,'Data Cleaning in Medical Examin'!$A$2:$A$2336,'Data Cleaning in Medical Examin'!$F$2:$F$2336)</f>
        <v>No</v>
      </c>
      <c r="F1171" t="str">
        <f>_xlfn.XLOOKUP(A1171,'Data Cleaning in Medical Examin'!$A$2:$A$2336,'Data Cleaning in Medical Examin'!$G$2:$G$2336)</f>
        <v>No</v>
      </c>
      <c r="G1171" t="str">
        <f>_xlfn.XLOOKUP(A1171,'Data Cleaning in Medical Examin'!$A$2:$A$2336,'Data Cleaning in Medical Examin'!$H$2:$H$2336)</f>
        <v>Yes</v>
      </c>
      <c r="H1171" s="4">
        <f>_xlfn.XLOOKUP(A1171,'Data Cleaning in Medical Examin'!$A$2:$A$2336,'Data Cleaning in Medical Examin'!$I$2:$I$2336)</f>
        <v>1</v>
      </c>
      <c r="I1171" t="str">
        <f>_xlfn.XLOOKUP(A1171,'Data Cleaning in Medical Examin'!$A$2:$A$2336,'Data Cleaning in Medical Examin'!$J$2:$J$2336)</f>
        <v>No</v>
      </c>
      <c r="J1171" t="str">
        <f>_xlfn.XLOOKUP(A1171,'Data Cleaning in Medical Examin'!$A$2:$A$2336,'Data Cleaning in Medical Examin'!$C$2:$C$2336)</f>
        <v>Over Weight</v>
      </c>
      <c r="K1171" t="str">
        <f>_xlfn.XLOOKUP(A1171,'Data Cleaning in Medical Examin'!$A$2:$A$2336,'Data Cleaning in Medical Examin'!$E$2:$E$2336)</f>
        <v>Prediabetes</v>
      </c>
      <c r="L1171" t="str">
        <f>_xlfn.XLOOKUP(A1171,'DataCleaning in Hospitalisation'!$A$2:$A$2344,'DataCleaning in Hospitalisation'!$E$2:$E$2344)</f>
        <v>19-Dec-1979</v>
      </c>
      <c r="M1171" s="29">
        <f>_xlfn.XLOOKUP(A1171,'DataCleaning in Hospitalisation'!$A$2:$A$2344,'DataCleaning in Hospitalisation'!$H$2:$H$2344)</f>
        <v>9630.2999999999993</v>
      </c>
      <c r="N1171" t="str">
        <f>_xlfn.XLOOKUP(A1171,'DataCleaning in Hospitalisation'!$A$2:$A$2344,'DataCleaning in Hospitalisation'!$I$2:$I$2344)</f>
        <v>tier - 2</v>
      </c>
      <c r="O1171" t="str">
        <f>_xlfn.XLOOKUP(A1171,'DataCleaning in Hospitalisation'!$A$2:$A$2344,'DataCleaning in Hospitalisation'!$J$2:$J$2344)</f>
        <v>tier - 2</v>
      </c>
      <c r="P1171" t="str">
        <f>_xlfn.XLOOKUP(A1171,'DataCleaning in Hospitalisation'!$A$2:$A$2344,'DataCleaning in Hospitalisation'!$K$2:$K$2344)</f>
        <v>R1021</v>
      </c>
      <c r="Q1171">
        <f>_xlfn.XLOOKUP(A1171,'DataCleaning in Hospitalisation'!$A$2:$A$2344,'DataCleaning in Hospitalisation'!$F$2:$F$2344)</f>
        <v>44</v>
      </c>
      <c r="U1171" s="44" t="s">
        <v>2372</v>
      </c>
      <c r="V1171">
        <v>1</v>
      </c>
      <c r="X1171" s="4" t="s">
        <v>2163</v>
      </c>
      <c r="Y1171" s="29">
        <v>35711.39</v>
      </c>
      <c r="AJ1171" s="4" t="s">
        <v>2163</v>
      </c>
      <c r="AK1171" s="29">
        <v>35711.39</v>
      </c>
    </row>
    <row r="1172" spans="1:37" x14ac:dyDescent="0.3">
      <c r="A1172" t="s">
        <v>1195</v>
      </c>
      <c r="B1172" t="str">
        <f>_xlfn.XLOOKUP(A1172,'Customer Names'!$A$2:$A$2336,'Customer Names'!$C$2:$C$2336)</f>
        <v xml:space="preserve"> Mrs.Sophia</v>
      </c>
      <c r="C1172" s="34">
        <f>_xlfn.XLOOKUP(A1172,'Data Cleaning in Medical Examin'!$A$2:$A$2336,'Data Cleaning in Medical Examin'!$B$2:$B$2336)</f>
        <v>45.41</v>
      </c>
      <c r="D1172">
        <f>_xlfn.XLOOKUP(A1172,'Data Cleaning in Medical Examin'!$A$2:$A$2336,'Data Cleaning in Medical Examin'!$D$2:$D$2336)</f>
        <v>4.96</v>
      </c>
      <c r="E1172" t="str">
        <f>_xlfn.XLOOKUP(A1172,'Data Cleaning in Medical Examin'!$A$2:$A$2336,'Data Cleaning in Medical Examin'!$F$2:$F$2336)</f>
        <v>No</v>
      </c>
      <c r="F1172" t="str">
        <f>_xlfn.XLOOKUP(A1172,'Data Cleaning in Medical Examin'!$A$2:$A$2336,'Data Cleaning in Medical Examin'!$G$2:$G$2336)</f>
        <v>No</v>
      </c>
      <c r="G1172" t="str">
        <f>_xlfn.XLOOKUP(A1172,'Data Cleaning in Medical Examin'!$A$2:$A$2336,'Data Cleaning in Medical Examin'!$H$2:$H$2336)</f>
        <v>No</v>
      </c>
      <c r="H1172" s="4">
        <f>_xlfn.XLOOKUP(A1172,'Data Cleaning in Medical Examin'!$A$2:$A$2336,'Data Cleaning in Medical Examin'!$I$2:$I$2336)</f>
        <v>1</v>
      </c>
      <c r="I1172" t="str">
        <f>_xlfn.XLOOKUP(A1172,'Data Cleaning in Medical Examin'!$A$2:$A$2336,'Data Cleaning in Medical Examin'!$J$2:$J$2336)</f>
        <v>No</v>
      </c>
      <c r="J1172" t="str">
        <f>_xlfn.XLOOKUP(A1172,'Data Cleaning in Medical Examin'!$A$2:$A$2336,'Data Cleaning in Medical Examin'!$C$2:$C$2336)</f>
        <v>Obesity</v>
      </c>
      <c r="K1172" t="str">
        <f>_xlfn.XLOOKUP(A1172,'Data Cleaning in Medical Examin'!$A$2:$A$2336,'Data Cleaning in Medical Examin'!$E$2:$E$2336)</f>
        <v>Normal</v>
      </c>
      <c r="L1172" t="str">
        <f>_xlfn.XLOOKUP(A1172,'DataCleaning in Hospitalisation'!$A$2:$A$2344,'DataCleaning in Hospitalisation'!$E$2:$E$2344)</f>
        <v>23-Jun-1998</v>
      </c>
      <c r="M1172" s="29">
        <f>_xlfn.XLOOKUP(A1172,'DataCleaning in Hospitalisation'!$A$2:$A$2344,'DataCleaning in Hospitalisation'!$H$2:$H$2344)</f>
        <v>9628.7900000000009</v>
      </c>
      <c r="N1172" t="str">
        <f>_xlfn.XLOOKUP(A1172,'DataCleaning in Hospitalisation'!$A$2:$A$2344,'DataCleaning in Hospitalisation'!$I$2:$I$2344)</f>
        <v>tier - 2</v>
      </c>
      <c r="O1172" t="str">
        <f>_xlfn.XLOOKUP(A1172,'DataCleaning in Hospitalisation'!$A$2:$A$2344,'DataCleaning in Hospitalisation'!$J$2:$J$2344)</f>
        <v>tier - 2</v>
      </c>
      <c r="P1172" t="str">
        <f>_xlfn.XLOOKUP(A1172,'DataCleaning in Hospitalisation'!$A$2:$A$2344,'DataCleaning in Hospitalisation'!$K$2:$K$2344)</f>
        <v>R1026</v>
      </c>
      <c r="Q1172">
        <f>_xlfn.XLOOKUP(A1172,'DataCleaning in Hospitalisation'!$A$2:$A$2344,'DataCleaning in Hospitalisation'!$F$2:$F$2344)</f>
        <v>25</v>
      </c>
      <c r="U1172" s="45" t="s">
        <v>2373</v>
      </c>
      <c r="V1172">
        <v>1</v>
      </c>
      <c r="X1172" s="4" t="s">
        <v>312</v>
      </c>
      <c r="Y1172" s="29">
        <v>2726.06</v>
      </c>
      <c r="AJ1172" s="4" t="s">
        <v>312</v>
      </c>
      <c r="AK1172" s="29">
        <v>2726.06</v>
      </c>
    </row>
    <row r="1173" spans="1:37" x14ac:dyDescent="0.3">
      <c r="A1173" t="s">
        <v>1194</v>
      </c>
      <c r="B1173" t="str">
        <f>_xlfn.XLOOKUP(A1173,'Customer Names'!$A$2:$A$2336,'Customer Names'!$C$2:$C$2336)</f>
        <v xml:space="preserve"> Ms.Christina</v>
      </c>
      <c r="C1173" s="34">
        <f>_xlfn.XLOOKUP(A1173,'Data Cleaning in Medical Examin'!$A$2:$A$2336,'Data Cleaning in Medical Examin'!$B$2:$B$2336)</f>
        <v>31.2</v>
      </c>
      <c r="D1173">
        <f>_xlfn.XLOOKUP(A1173,'Data Cleaning in Medical Examin'!$A$2:$A$2336,'Data Cleaning in Medical Examin'!$D$2:$D$2336)</f>
        <v>11.04</v>
      </c>
      <c r="E1173" t="str">
        <f>_xlfn.XLOOKUP(A1173,'Data Cleaning in Medical Examin'!$A$2:$A$2336,'Data Cleaning in Medical Examin'!$F$2:$F$2336)</f>
        <v>Yes</v>
      </c>
      <c r="F1173" t="str">
        <f>_xlfn.XLOOKUP(A1173,'Data Cleaning in Medical Examin'!$A$2:$A$2336,'Data Cleaning in Medical Examin'!$G$2:$G$2336)</f>
        <v>No</v>
      </c>
      <c r="G1173" t="str">
        <f>_xlfn.XLOOKUP(A1173,'Data Cleaning in Medical Examin'!$A$2:$A$2336,'Data Cleaning in Medical Examin'!$H$2:$H$2336)</f>
        <v>No</v>
      </c>
      <c r="H1173" s="4">
        <f>_xlfn.XLOOKUP(A1173,'Data Cleaning in Medical Examin'!$A$2:$A$2336,'Data Cleaning in Medical Examin'!$I$2:$I$2336)</f>
        <v>2</v>
      </c>
      <c r="I1173" t="str">
        <f>_xlfn.XLOOKUP(A1173,'Data Cleaning in Medical Examin'!$A$2:$A$2336,'Data Cleaning in Medical Examin'!$J$2:$J$2336)</f>
        <v>No</v>
      </c>
      <c r="J1173" t="str">
        <f>_xlfn.XLOOKUP(A1173,'Data Cleaning in Medical Examin'!$A$2:$A$2336,'Data Cleaning in Medical Examin'!$C$2:$C$2336)</f>
        <v>Obesity</v>
      </c>
      <c r="K1173" t="str">
        <f>_xlfn.XLOOKUP(A1173,'Data Cleaning in Medical Examin'!$A$2:$A$2336,'Data Cleaning in Medical Examin'!$E$2:$E$2336)</f>
        <v>Diabetes</v>
      </c>
      <c r="L1173" t="str">
        <f>_xlfn.XLOOKUP(A1173,'DataCleaning in Hospitalisation'!$A$2:$A$2344,'DataCleaning in Hospitalisation'!$E$2:$E$2344)</f>
        <v>16-Dec-1970</v>
      </c>
      <c r="M1173" s="29">
        <f>_xlfn.XLOOKUP(A1173,'DataCleaning in Hospitalisation'!$A$2:$A$2344,'DataCleaning in Hospitalisation'!$H$2:$H$2344)</f>
        <v>9625.92</v>
      </c>
      <c r="N1173" t="str">
        <f>_xlfn.XLOOKUP(A1173,'DataCleaning in Hospitalisation'!$A$2:$A$2344,'DataCleaning in Hospitalisation'!$I$2:$I$2344)</f>
        <v>tier - 2</v>
      </c>
      <c r="O1173" t="str">
        <f>_xlfn.XLOOKUP(A1173,'DataCleaning in Hospitalisation'!$A$2:$A$2344,'DataCleaning in Hospitalisation'!$J$2:$J$2344)</f>
        <v>tier - 3</v>
      </c>
      <c r="P1173" t="str">
        <f>_xlfn.XLOOKUP(A1173,'DataCleaning in Hospitalisation'!$A$2:$A$2344,'DataCleaning in Hospitalisation'!$K$2:$K$2344)</f>
        <v>R1011</v>
      </c>
      <c r="Q1173">
        <f>_xlfn.XLOOKUP(A1173,'DataCleaning in Hospitalisation'!$A$2:$A$2344,'DataCleaning in Hospitalisation'!$F$2:$F$2344)</f>
        <v>53</v>
      </c>
      <c r="U1173" s="4" t="s">
        <v>1192</v>
      </c>
      <c r="V1173">
        <v>1</v>
      </c>
      <c r="X1173" s="4" t="s">
        <v>311</v>
      </c>
      <c r="Y1173" s="29">
        <v>2721.32</v>
      </c>
      <c r="AJ1173" s="4" t="s">
        <v>311</v>
      </c>
      <c r="AK1173" s="29">
        <v>2721.32</v>
      </c>
    </row>
    <row r="1174" spans="1:37" x14ac:dyDescent="0.3">
      <c r="A1174" t="s">
        <v>1193</v>
      </c>
      <c r="B1174" t="str">
        <f>_xlfn.XLOOKUP(A1174,'Customer Names'!$A$2:$A$2336,'Customer Names'!$C$2:$C$2336)</f>
        <v xml:space="preserve"> Mr.Sam</v>
      </c>
      <c r="C1174" s="34">
        <f>_xlfn.XLOOKUP(A1174,'Data Cleaning in Medical Examin'!$A$2:$A$2336,'Data Cleaning in Medical Examin'!$B$2:$B$2336)</f>
        <v>29.83</v>
      </c>
      <c r="D1174">
        <f>_xlfn.XLOOKUP(A1174,'Data Cleaning in Medical Examin'!$A$2:$A$2336,'Data Cleaning in Medical Examin'!$D$2:$D$2336)</f>
        <v>7.81</v>
      </c>
      <c r="E1174" t="str">
        <f>_xlfn.XLOOKUP(A1174,'Data Cleaning in Medical Examin'!$A$2:$A$2336,'Data Cleaning in Medical Examin'!$F$2:$F$2336)</f>
        <v>Yes</v>
      </c>
      <c r="F1174" t="str">
        <f>_xlfn.XLOOKUP(A1174,'Data Cleaning in Medical Examin'!$A$2:$A$2336,'Data Cleaning in Medical Examin'!$G$2:$G$2336)</f>
        <v>No</v>
      </c>
      <c r="G1174" t="str">
        <f>_xlfn.XLOOKUP(A1174,'Data Cleaning in Medical Examin'!$A$2:$A$2336,'Data Cleaning in Medical Examin'!$H$2:$H$2336)</f>
        <v>No</v>
      </c>
      <c r="H1174" s="4">
        <f>_xlfn.XLOOKUP(A1174,'Data Cleaning in Medical Examin'!$A$2:$A$2336,'Data Cleaning in Medical Examin'!$I$2:$I$2336)</f>
        <v>1</v>
      </c>
      <c r="I1174" t="str">
        <f>_xlfn.XLOOKUP(A1174,'Data Cleaning in Medical Examin'!$A$2:$A$2336,'Data Cleaning in Medical Examin'!$J$2:$J$2336)</f>
        <v>No</v>
      </c>
      <c r="J1174" t="str">
        <f>_xlfn.XLOOKUP(A1174,'Data Cleaning in Medical Examin'!$A$2:$A$2336,'Data Cleaning in Medical Examin'!$C$2:$C$2336)</f>
        <v>Over Weight</v>
      </c>
      <c r="K1174" t="str">
        <f>_xlfn.XLOOKUP(A1174,'Data Cleaning in Medical Examin'!$A$2:$A$2336,'Data Cleaning in Medical Examin'!$E$2:$E$2336)</f>
        <v>Diabetes</v>
      </c>
      <c r="L1174" t="str">
        <f>_xlfn.XLOOKUP(A1174,'DataCleaning in Hospitalisation'!$A$2:$A$2344,'DataCleaning in Hospitalisation'!$E$2:$E$2344)</f>
        <v>29-Oct-1975</v>
      </c>
      <c r="M1174" s="29">
        <f>_xlfn.XLOOKUP(A1174,'DataCleaning in Hospitalisation'!$A$2:$A$2344,'DataCleaning in Hospitalisation'!$H$2:$H$2344)</f>
        <v>9620.33</v>
      </c>
      <c r="N1174" t="str">
        <f>_xlfn.XLOOKUP(A1174,'DataCleaning in Hospitalisation'!$A$2:$A$2344,'DataCleaning in Hospitalisation'!$I$2:$I$2344)</f>
        <v>tier - 3</v>
      </c>
      <c r="O1174" t="str">
        <f>_xlfn.XLOOKUP(A1174,'DataCleaning in Hospitalisation'!$A$2:$A$2344,'DataCleaning in Hospitalisation'!$J$2:$J$2344)</f>
        <v>tier - 3</v>
      </c>
      <c r="P1174" t="str">
        <f>_xlfn.XLOOKUP(A1174,'DataCleaning in Hospitalisation'!$A$2:$A$2344,'DataCleaning in Hospitalisation'!$K$2:$K$2344)</f>
        <v>R1012</v>
      </c>
      <c r="Q1174">
        <f>_xlfn.XLOOKUP(A1174,'DataCleaning in Hospitalisation'!$A$2:$A$2344,'DataCleaning in Hospitalisation'!$F$2:$F$2344)</f>
        <v>48</v>
      </c>
      <c r="U1174" s="38" t="s">
        <v>7</v>
      </c>
      <c r="V1174">
        <v>1</v>
      </c>
      <c r="X1174" s="4" t="s">
        <v>310</v>
      </c>
      <c r="Y1174" s="29">
        <v>2719.28</v>
      </c>
      <c r="AJ1174" s="4" t="s">
        <v>310</v>
      </c>
      <c r="AK1174" s="29">
        <v>2719.28</v>
      </c>
    </row>
    <row r="1175" spans="1:37" x14ac:dyDescent="0.3">
      <c r="A1175" t="s">
        <v>1192</v>
      </c>
      <c r="B1175" t="str">
        <f>_xlfn.XLOOKUP(A1175,'Customer Names'!$A$2:$A$2336,'Customer Names'!$C$2:$C$2336)</f>
        <v xml:space="preserve"> Mrs.Haley</v>
      </c>
      <c r="C1175" s="34">
        <f>_xlfn.XLOOKUP(A1175,'Data Cleaning in Medical Examin'!$A$2:$A$2336,'Data Cleaning in Medical Examin'!$B$2:$B$2336)</f>
        <v>29.06</v>
      </c>
      <c r="D1175">
        <f>_xlfn.XLOOKUP(A1175,'Data Cleaning in Medical Examin'!$A$2:$A$2336,'Data Cleaning in Medical Examin'!$D$2:$D$2336)</f>
        <v>4.55</v>
      </c>
      <c r="E1175" t="str">
        <f>_xlfn.XLOOKUP(A1175,'Data Cleaning in Medical Examin'!$A$2:$A$2336,'Data Cleaning in Medical Examin'!$F$2:$F$2336)</f>
        <v>No</v>
      </c>
      <c r="F1175" t="str">
        <f>_xlfn.XLOOKUP(A1175,'Data Cleaning in Medical Examin'!$A$2:$A$2336,'Data Cleaning in Medical Examin'!$G$2:$G$2336)</f>
        <v>No</v>
      </c>
      <c r="G1175" t="str">
        <f>_xlfn.XLOOKUP(A1175,'Data Cleaning in Medical Examin'!$A$2:$A$2336,'Data Cleaning in Medical Examin'!$H$2:$H$2336)</f>
        <v>No</v>
      </c>
      <c r="H1175" s="4">
        <f>_xlfn.XLOOKUP(A1175,'Data Cleaning in Medical Examin'!$A$2:$A$2336,'Data Cleaning in Medical Examin'!$I$2:$I$2336)</f>
        <v>0</v>
      </c>
      <c r="I1175" t="str">
        <f>_xlfn.XLOOKUP(A1175,'Data Cleaning in Medical Examin'!$A$2:$A$2336,'Data Cleaning in Medical Examin'!$J$2:$J$2336)</f>
        <v>No</v>
      </c>
      <c r="J1175" t="str">
        <f>_xlfn.XLOOKUP(A1175,'Data Cleaning in Medical Examin'!$A$2:$A$2336,'Data Cleaning in Medical Examin'!$C$2:$C$2336)</f>
        <v>Over Weight</v>
      </c>
      <c r="K1175" t="str">
        <f>_xlfn.XLOOKUP(A1175,'Data Cleaning in Medical Examin'!$A$2:$A$2336,'Data Cleaning in Medical Examin'!$E$2:$E$2336)</f>
        <v>Normal</v>
      </c>
      <c r="L1175" t="str">
        <f>_xlfn.XLOOKUP(A1175,'DataCleaning in Hospitalisation'!$A$2:$A$2344,'DataCleaning in Hospitalisation'!$E$2:$E$2344)</f>
        <v>29-Aug-1982</v>
      </c>
      <c r="M1175" s="29">
        <f>_xlfn.XLOOKUP(A1175,'DataCleaning in Hospitalisation'!$A$2:$A$2344,'DataCleaning in Hospitalisation'!$H$2:$H$2344)</f>
        <v>9619.18</v>
      </c>
      <c r="N1175" t="str">
        <f>_xlfn.XLOOKUP(A1175,'DataCleaning in Hospitalisation'!$A$2:$A$2344,'DataCleaning in Hospitalisation'!$I$2:$I$2344)</f>
        <v>tier - 2</v>
      </c>
      <c r="O1175" t="str">
        <f>_xlfn.XLOOKUP(A1175,'DataCleaning in Hospitalisation'!$A$2:$A$2344,'DataCleaning in Hospitalisation'!$J$2:$J$2344)</f>
        <v>tier - 1</v>
      </c>
      <c r="P1175" t="str">
        <f>_xlfn.XLOOKUP(A1175,'DataCleaning in Hospitalisation'!$A$2:$A$2344,'DataCleaning in Hospitalisation'!$K$2:$K$2344)</f>
        <v>R1025</v>
      </c>
      <c r="Q1175">
        <f>_xlfn.XLOOKUP(A1175,'DataCleaning in Hospitalisation'!$A$2:$A$2344,'DataCleaning in Hospitalisation'!$F$2:$F$2344)</f>
        <v>41</v>
      </c>
      <c r="U1175" s="42" t="s">
        <v>2412</v>
      </c>
      <c r="V1175">
        <v>1</v>
      </c>
      <c r="X1175" s="4" t="s">
        <v>309</v>
      </c>
      <c r="Y1175" s="29">
        <v>2710.83</v>
      </c>
      <c r="AJ1175" s="4" t="s">
        <v>309</v>
      </c>
      <c r="AK1175" s="29">
        <v>2710.83</v>
      </c>
    </row>
    <row r="1176" spans="1:37" x14ac:dyDescent="0.3">
      <c r="A1176" t="s">
        <v>1191</v>
      </c>
      <c r="B1176" t="str">
        <f>_xlfn.XLOOKUP(A1176,'Customer Names'!$A$2:$A$2336,'Customer Names'!$C$2:$C$2336)</f>
        <v xml:space="preserve"> Mr.Ethan</v>
      </c>
      <c r="C1176" s="34">
        <f>_xlfn.XLOOKUP(A1176,'Data Cleaning in Medical Examin'!$A$2:$A$2336,'Data Cleaning in Medical Examin'!$B$2:$B$2336)</f>
        <v>27.454999999999998</v>
      </c>
      <c r="D1176">
        <f>_xlfn.XLOOKUP(A1176,'Data Cleaning in Medical Examin'!$A$2:$A$2336,'Data Cleaning in Medical Examin'!$D$2:$D$2336)</f>
        <v>6.13</v>
      </c>
      <c r="E1176" t="str">
        <f>_xlfn.XLOOKUP(A1176,'Data Cleaning in Medical Examin'!$A$2:$A$2336,'Data Cleaning in Medical Examin'!$F$2:$F$2336)</f>
        <v>No</v>
      </c>
      <c r="F1176" t="str">
        <f>_xlfn.XLOOKUP(A1176,'Data Cleaning in Medical Examin'!$A$2:$A$2336,'Data Cleaning in Medical Examin'!$G$2:$G$2336)</f>
        <v>No</v>
      </c>
      <c r="G1176" t="str">
        <f>_xlfn.XLOOKUP(A1176,'Data Cleaning in Medical Examin'!$A$2:$A$2336,'Data Cleaning in Medical Examin'!$H$2:$H$2336)</f>
        <v>No</v>
      </c>
      <c r="H1176" s="4">
        <f>_xlfn.XLOOKUP(A1176,'Data Cleaning in Medical Examin'!$A$2:$A$2336,'Data Cleaning in Medical Examin'!$I$2:$I$2336)</f>
        <v>2</v>
      </c>
      <c r="I1176" t="str">
        <f>_xlfn.XLOOKUP(A1176,'Data Cleaning in Medical Examin'!$A$2:$A$2336,'Data Cleaning in Medical Examin'!$J$2:$J$2336)</f>
        <v>No</v>
      </c>
      <c r="J1176" t="str">
        <f>_xlfn.XLOOKUP(A1176,'Data Cleaning in Medical Examin'!$A$2:$A$2336,'Data Cleaning in Medical Examin'!$C$2:$C$2336)</f>
        <v>Over Weight</v>
      </c>
      <c r="K1176" t="str">
        <f>_xlfn.XLOOKUP(A1176,'Data Cleaning in Medical Examin'!$A$2:$A$2336,'Data Cleaning in Medical Examin'!$E$2:$E$2336)</f>
        <v>Prediabetes</v>
      </c>
      <c r="L1176" t="str">
        <f>_xlfn.XLOOKUP(A1176,'DataCleaning in Hospitalisation'!$A$2:$A$2344,'DataCleaning in Hospitalisation'!$E$2:$E$2344)</f>
        <v>27-Dec-1972</v>
      </c>
      <c r="M1176" s="29">
        <f>_xlfn.XLOOKUP(A1176,'DataCleaning in Hospitalisation'!$A$2:$A$2344,'DataCleaning in Hospitalisation'!$H$2:$H$2344)</f>
        <v>9617.66</v>
      </c>
      <c r="N1176" t="str">
        <f>_xlfn.XLOOKUP(A1176,'DataCleaning in Hospitalisation'!$A$2:$A$2344,'DataCleaning in Hospitalisation'!$I$2:$I$2344)</f>
        <v>tier - 3</v>
      </c>
      <c r="O1176" t="str">
        <f>_xlfn.XLOOKUP(A1176,'DataCleaning in Hospitalisation'!$A$2:$A$2344,'DataCleaning in Hospitalisation'!$J$2:$J$2344)</f>
        <v>tier - 3</v>
      </c>
      <c r="P1176" t="str">
        <f>_xlfn.XLOOKUP(A1176,'DataCleaning in Hospitalisation'!$A$2:$A$2344,'DataCleaning in Hospitalisation'!$K$2:$K$2344)</f>
        <v>R1016</v>
      </c>
      <c r="Q1176">
        <f>_xlfn.XLOOKUP(A1176,'DataCleaning in Hospitalisation'!$A$2:$A$2344,'DataCleaning in Hospitalisation'!$F$2:$F$2344)</f>
        <v>51</v>
      </c>
      <c r="U1176" s="43" t="s">
        <v>7</v>
      </c>
      <c r="V1176">
        <v>1</v>
      </c>
      <c r="X1176" s="4" t="s">
        <v>308</v>
      </c>
      <c r="Y1176" s="29">
        <v>2709.24</v>
      </c>
      <c r="AJ1176" s="4" t="s">
        <v>308</v>
      </c>
      <c r="AK1176" s="29">
        <v>2709.24</v>
      </c>
    </row>
    <row r="1177" spans="1:37" x14ac:dyDescent="0.3">
      <c r="A1177" t="s">
        <v>1190</v>
      </c>
      <c r="B1177" t="str">
        <f>_xlfn.XLOOKUP(A1177,'Customer Names'!$A$2:$A$2336,'Customer Names'!$C$2:$C$2336)</f>
        <v xml:space="preserve"> Mr.Andrew</v>
      </c>
      <c r="C1177" s="34">
        <f>_xlfn.XLOOKUP(A1177,'Data Cleaning in Medical Examin'!$A$2:$A$2336,'Data Cleaning in Medical Examin'!$B$2:$B$2336)</f>
        <v>23.01</v>
      </c>
      <c r="D1177">
        <f>_xlfn.XLOOKUP(A1177,'Data Cleaning in Medical Examin'!$A$2:$A$2336,'Data Cleaning in Medical Examin'!$D$2:$D$2336)</f>
        <v>6.04</v>
      </c>
      <c r="E1177" t="str">
        <f>_xlfn.XLOOKUP(A1177,'Data Cleaning in Medical Examin'!$A$2:$A$2336,'Data Cleaning in Medical Examin'!$F$2:$F$2336)</f>
        <v>Yes</v>
      </c>
      <c r="F1177" t="str">
        <f>_xlfn.XLOOKUP(A1177,'Data Cleaning in Medical Examin'!$A$2:$A$2336,'Data Cleaning in Medical Examin'!$G$2:$G$2336)</f>
        <v>No</v>
      </c>
      <c r="G1177" t="str">
        <f>_xlfn.XLOOKUP(A1177,'Data Cleaning in Medical Examin'!$A$2:$A$2336,'Data Cleaning in Medical Examin'!$H$2:$H$2336)</f>
        <v>No</v>
      </c>
      <c r="H1177" s="4">
        <f>_xlfn.XLOOKUP(A1177,'Data Cleaning in Medical Examin'!$A$2:$A$2336,'Data Cleaning in Medical Examin'!$I$2:$I$2336)</f>
        <v>1</v>
      </c>
      <c r="I1177" t="str">
        <f>_xlfn.XLOOKUP(A1177,'Data Cleaning in Medical Examin'!$A$2:$A$2336,'Data Cleaning in Medical Examin'!$J$2:$J$2336)</f>
        <v>No</v>
      </c>
      <c r="J1177" t="str">
        <f>_xlfn.XLOOKUP(A1177,'Data Cleaning in Medical Examin'!$A$2:$A$2336,'Data Cleaning in Medical Examin'!$C$2:$C$2336)</f>
        <v>Normal Weight</v>
      </c>
      <c r="K1177" t="str">
        <f>_xlfn.XLOOKUP(A1177,'Data Cleaning in Medical Examin'!$A$2:$A$2336,'Data Cleaning in Medical Examin'!$E$2:$E$2336)</f>
        <v>Prediabetes</v>
      </c>
      <c r="L1177" t="str">
        <f>_xlfn.XLOOKUP(A1177,'DataCleaning in Hospitalisation'!$A$2:$A$2344,'DataCleaning in Hospitalisation'!$E$2:$E$2344)</f>
        <v>15-Dec-1964</v>
      </c>
      <c r="M1177" s="29">
        <f>_xlfn.XLOOKUP(A1177,'DataCleaning in Hospitalisation'!$A$2:$A$2344,'DataCleaning in Hospitalisation'!$H$2:$H$2344)</f>
        <v>9597.6299999999992</v>
      </c>
      <c r="N1177" t="str">
        <f>_xlfn.XLOOKUP(A1177,'DataCleaning in Hospitalisation'!$A$2:$A$2344,'DataCleaning in Hospitalisation'!$I$2:$I$2344)</f>
        <v>tier - 3</v>
      </c>
      <c r="O1177" t="str">
        <f>_xlfn.XLOOKUP(A1177,'DataCleaning in Hospitalisation'!$A$2:$A$2344,'DataCleaning in Hospitalisation'!$J$2:$J$2344)</f>
        <v>tier - 3</v>
      </c>
      <c r="P1177" t="str">
        <f>_xlfn.XLOOKUP(A1177,'DataCleaning in Hospitalisation'!$A$2:$A$2344,'DataCleaning in Hospitalisation'!$K$2:$K$2344)</f>
        <v>R1013</v>
      </c>
      <c r="Q1177">
        <f>_xlfn.XLOOKUP(A1177,'DataCleaning in Hospitalisation'!$A$2:$A$2344,'DataCleaning in Hospitalisation'!$F$2:$F$2344)</f>
        <v>59</v>
      </c>
      <c r="U1177" s="44" t="s">
        <v>2372</v>
      </c>
      <c r="V1177">
        <v>1</v>
      </c>
      <c r="X1177" s="4" t="s">
        <v>307</v>
      </c>
      <c r="Y1177" s="29">
        <v>2709.11</v>
      </c>
      <c r="AJ1177" s="4" t="s">
        <v>307</v>
      </c>
      <c r="AK1177" s="29">
        <v>2709.11</v>
      </c>
    </row>
    <row r="1178" spans="1:37" x14ac:dyDescent="0.3">
      <c r="A1178" t="s">
        <v>1189</v>
      </c>
      <c r="B1178" t="str">
        <f>_xlfn.XLOOKUP(A1178,'Customer Names'!$A$2:$A$2336,'Customer Names'!$C$2:$C$2336)</f>
        <v xml:space="preserve"> Mr.Mark</v>
      </c>
      <c r="C1178" s="34">
        <f>_xlfn.XLOOKUP(A1178,'Data Cleaning in Medical Examin'!$A$2:$A$2336,'Data Cleaning in Medical Examin'!$B$2:$B$2336)</f>
        <v>31.39</v>
      </c>
      <c r="D1178">
        <f>_xlfn.XLOOKUP(A1178,'Data Cleaning in Medical Examin'!$A$2:$A$2336,'Data Cleaning in Medical Examin'!$D$2:$D$2336)</f>
        <v>8.85</v>
      </c>
      <c r="E1178" t="str">
        <f>_xlfn.XLOOKUP(A1178,'Data Cleaning in Medical Examin'!$A$2:$A$2336,'Data Cleaning in Medical Examin'!$F$2:$F$2336)</f>
        <v>Yes</v>
      </c>
      <c r="F1178" t="str">
        <f>_xlfn.XLOOKUP(A1178,'Data Cleaning in Medical Examin'!$A$2:$A$2336,'Data Cleaning in Medical Examin'!$G$2:$G$2336)</f>
        <v>No</v>
      </c>
      <c r="G1178" t="str">
        <f>_xlfn.XLOOKUP(A1178,'Data Cleaning in Medical Examin'!$A$2:$A$2336,'Data Cleaning in Medical Examin'!$H$2:$H$2336)</f>
        <v>No</v>
      </c>
      <c r="H1178" s="4">
        <f>_xlfn.XLOOKUP(A1178,'Data Cleaning in Medical Examin'!$A$2:$A$2336,'Data Cleaning in Medical Examin'!$I$2:$I$2336)</f>
        <v>0</v>
      </c>
      <c r="I1178" t="str">
        <f>_xlfn.XLOOKUP(A1178,'Data Cleaning in Medical Examin'!$A$2:$A$2336,'Data Cleaning in Medical Examin'!$J$2:$J$2336)</f>
        <v>No</v>
      </c>
      <c r="J1178" t="str">
        <f>_xlfn.XLOOKUP(A1178,'Data Cleaning in Medical Examin'!$A$2:$A$2336,'Data Cleaning in Medical Examin'!$C$2:$C$2336)</f>
        <v>Obesity</v>
      </c>
      <c r="K1178" t="str">
        <f>_xlfn.XLOOKUP(A1178,'Data Cleaning in Medical Examin'!$A$2:$A$2336,'Data Cleaning in Medical Examin'!$E$2:$E$2336)</f>
        <v>Diabetes</v>
      </c>
      <c r="L1178" t="str">
        <f>_xlfn.XLOOKUP(A1178,'DataCleaning in Hospitalisation'!$A$2:$A$2344,'DataCleaning in Hospitalisation'!$E$2:$E$2344)</f>
        <v>18-Oct-1981</v>
      </c>
      <c r="M1178" s="29">
        <f>_xlfn.XLOOKUP(A1178,'DataCleaning in Hospitalisation'!$A$2:$A$2344,'DataCleaning in Hospitalisation'!$H$2:$H$2344)</f>
        <v>9584.0400000000009</v>
      </c>
      <c r="N1178" t="str">
        <f>_xlfn.XLOOKUP(A1178,'DataCleaning in Hospitalisation'!$A$2:$A$2344,'DataCleaning in Hospitalisation'!$I$2:$I$2344)</f>
        <v>tier - 2</v>
      </c>
      <c r="O1178" t="str">
        <f>_xlfn.XLOOKUP(A1178,'DataCleaning in Hospitalisation'!$A$2:$A$2344,'DataCleaning in Hospitalisation'!$J$2:$J$2344)</f>
        <v>tier - 1</v>
      </c>
      <c r="P1178" t="str">
        <f>_xlfn.XLOOKUP(A1178,'DataCleaning in Hospitalisation'!$A$2:$A$2344,'DataCleaning in Hospitalisation'!$K$2:$K$2344)</f>
        <v>R1021</v>
      </c>
      <c r="Q1178">
        <f>_xlfn.XLOOKUP(A1178,'DataCleaning in Hospitalisation'!$A$2:$A$2344,'DataCleaning in Hospitalisation'!$F$2:$F$2344)</f>
        <v>42</v>
      </c>
      <c r="U1178" s="45" t="s">
        <v>2372</v>
      </c>
      <c r="V1178">
        <v>1</v>
      </c>
      <c r="X1178" s="4" t="s">
        <v>306</v>
      </c>
      <c r="Y1178" s="29">
        <v>2699.57</v>
      </c>
      <c r="AJ1178" s="4" t="s">
        <v>306</v>
      </c>
      <c r="AK1178" s="29">
        <v>2699.57</v>
      </c>
    </row>
    <row r="1179" spans="1:37" x14ac:dyDescent="0.3">
      <c r="A1179" t="s">
        <v>1188</v>
      </c>
      <c r="B1179" t="str">
        <f>_xlfn.XLOOKUP(A1179,'Customer Names'!$A$2:$A$2336,'Customer Names'!$C$2:$C$2336)</f>
        <v xml:space="preserve"> Ms.Kasey</v>
      </c>
      <c r="C1179" s="34">
        <f>_xlfn.XLOOKUP(A1179,'Data Cleaning in Medical Examin'!$A$2:$A$2336,'Data Cleaning in Medical Examin'!$B$2:$B$2336)</f>
        <v>34.770000000000003</v>
      </c>
      <c r="D1179">
        <f>_xlfn.XLOOKUP(A1179,'Data Cleaning in Medical Examin'!$A$2:$A$2336,'Data Cleaning in Medical Examin'!$D$2:$D$2336)</f>
        <v>10.54</v>
      </c>
      <c r="E1179" t="str">
        <f>_xlfn.XLOOKUP(A1179,'Data Cleaning in Medical Examin'!$A$2:$A$2336,'Data Cleaning in Medical Examin'!$F$2:$F$2336)</f>
        <v>No</v>
      </c>
      <c r="F1179" t="str">
        <f>_xlfn.XLOOKUP(A1179,'Data Cleaning in Medical Examin'!$A$2:$A$2336,'Data Cleaning in Medical Examin'!$G$2:$G$2336)</f>
        <v>No</v>
      </c>
      <c r="G1179" t="str">
        <f>_xlfn.XLOOKUP(A1179,'Data Cleaning in Medical Examin'!$A$2:$A$2336,'Data Cleaning in Medical Examin'!$H$2:$H$2336)</f>
        <v>No</v>
      </c>
      <c r="H1179" s="4">
        <f>_xlfn.XLOOKUP(A1179,'Data Cleaning in Medical Examin'!$A$2:$A$2336,'Data Cleaning in Medical Examin'!$I$2:$I$2336)</f>
        <v>2</v>
      </c>
      <c r="I1179" t="str">
        <f>_xlfn.XLOOKUP(A1179,'Data Cleaning in Medical Examin'!$A$2:$A$2336,'Data Cleaning in Medical Examin'!$J$2:$J$2336)</f>
        <v>No</v>
      </c>
      <c r="J1179" t="str">
        <f>_xlfn.XLOOKUP(A1179,'Data Cleaning in Medical Examin'!$A$2:$A$2336,'Data Cleaning in Medical Examin'!$C$2:$C$2336)</f>
        <v>Obesity</v>
      </c>
      <c r="K1179" t="str">
        <f>_xlfn.XLOOKUP(A1179,'Data Cleaning in Medical Examin'!$A$2:$A$2336,'Data Cleaning in Medical Examin'!$E$2:$E$2336)</f>
        <v>Diabetes</v>
      </c>
      <c r="L1179" t="str">
        <f>_xlfn.XLOOKUP(A1179,'DataCleaning in Hospitalisation'!$A$2:$A$2344,'DataCleaning in Hospitalisation'!$E$2:$E$2344)</f>
        <v>28-Nov-1973</v>
      </c>
      <c r="M1179" s="29">
        <f>_xlfn.XLOOKUP(A1179,'DataCleaning in Hospitalisation'!$A$2:$A$2344,'DataCleaning in Hospitalisation'!$H$2:$H$2344)</f>
        <v>9583.89</v>
      </c>
      <c r="N1179" t="str">
        <f>_xlfn.XLOOKUP(A1179,'DataCleaning in Hospitalisation'!$A$2:$A$2344,'DataCleaning in Hospitalisation'!$I$2:$I$2344)</f>
        <v>tier - 2</v>
      </c>
      <c r="O1179" t="str">
        <f>_xlfn.XLOOKUP(A1179,'DataCleaning in Hospitalisation'!$A$2:$A$2344,'DataCleaning in Hospitalisation'!$J$2:$J$2344)</f>
        <v>tier - 3</v>
      </c>
      <c r="P1179" t="str">
        <f>_xlfn.XLOOKUP(A1179,'DataCleaning in Hospitalisation'!$A$2:$A$2344,'DataCleaning in Hospitalisation'!$K$2:$K$2344)</f>
        <v>R1012</v>
      </c>
      <c r="Q1179">
        <f>_xlfn.XLOOKUP(A1179,'DataCleaning in Hospitalisation'!$A$2:$A$2344,'DataCleaning in Hospitalisation'!$F$2:$F$2344)</f>
        <v>50</v>
      </c>
      <c r="U1179" s="4" t="s">
        <v>1191</v>
      </c>
      <c r="V1179">
        <v>1</v>
      </c>
      <c r="X1179" s="4" t="s">
        <v>305</v>
      </c>
      <c r="Y1179" s="29">
        <v>2690.11</v>
      </c>
      <c r="AJ1179" s="4" t="s">
        <v>305</v>
      </c>
      <c r="AK1179" s="29">
        <v>2690.11</v>
      </c>
    </row>
    <row r="1180" spans="1:37" x14ac:dyDescent="0.3">
      <c r="A1180" t="s">
        <v>1187</v>
      </c>
      <c r="B1180" t="str">
        <f>_xlfn.XLOOKUP(A1180,'Customer Names'!$A$2:$A$2336,'Customer Names'!$C$2:$C$2336)</f>
        <v xml:space="preserve"> Mr.Jeff</v>
      </c>
      <c r="C1180" s="34">
        <f>_xlfn.XLOOKUP(A1180,'Data Cleaning in Medical Examin'!$A$2:$A$2336,'Data Cleaning in Medical Examin'!$B$2:$B$2336)</f>
        <v>24.48</v>
      </c>
      <c r="D1180">
        <f>_xlfn.XLOOKUP(A1180,'Data Cleaning in Medical Examin'!$A$2:$A$2336,'Data Cleaning in Medical Examin'!$D$2:$D$2336)</f>
        <v>4.37</v>
      </c>
      <c r="E1180" t="str">
        <f>_xlfn.XLOOKUP(A1180,'Data Cleaning in Medical Examin'!$A$2:$A$2336,'Data Cleaning in Medical Examin'!$F$2:$F$2336)</f>
        <v>Yes</v>
      </c>
      <c r="F1180" t="str">
        <f>_xlfn.XLOOKUP(A1180,'Data Cleaning in Medical Examin'!$A$2:$A$2336,'Data Cleaning in Medical Examin'!$G$2:$G$2336)</f>
        <v>No</v>
      </c>
      <c r="G1180" t="str">
        <f>_xlfn.XLOOKUP(A1180,'Data Cleaning in Medical Examin'!$A$2:$A$2336,'Data Cleaning in Medical Examin'!$H$2:$H$2336)</f>
        <v>No</v>
      </c>
      <c r="H1180" s="4">
        <f>_xlfn.XLOOKUP(A1180,'Data Cleaning in Medical Examin'!$A$2:$A$2336,'Data Cleaning in Medical Examin'!$I$2:$I$2336)</f>
        <v>2</v>
      </c>
      <c r="I1180" t="str">
        <f>_xlfn.XLOOKUP(A1180,'Data Cleaning in Medical Examin'!$A$2:$A$2336,'Data Cleaning in Medical Examin'!$J$2:$J$2336)</f>
        <v>No</v>
      </c>
      <c r="J1180" t="str">
        <f>_xlfn.XLOOKUP(A1180,'Data Cleaning in Medical Examin'!$A$2:$A$2336,'Data Cleaning in Medical Examin'!$C$2:$C$2336)</f>
        <v>Normal Weight</v>
      </c>
      <c r="K1180" t="str">
        <f>_xlfn.XLOOKUP(A1180,'Data Cleaning in Medical Examin'!$A$2:$A$2336,'Data Cleaning in Medical Examin'!$E$2:$E$2336)</f>
        <v>Normal</v>
      </c>
      <c r="L1180" t="str">
        <f>_xlfn.XLOOKUP(A1180,'DataCleaning in Hospitalisation'!$A$2:$A$2344,'DataCleaning in Hospitalisation'!$E$2:$E$2344)</f>
        <v>4-Dec-1966</v>
      </c>
      <c r="M1180" s="29">
        <f>_xlfn.XLOOKUP(A1180,'DataCleaning in Hospitalisation'!$A$2:$A$2344,'DataCleaning in Hospitalisation'!$H$2:$H$2344)</f>
        <v>9582.5400000000009</v>
      </c>
      <c r="N1180" t="str">
        <f>_xlfn.XLOOKUP(A1180,'DataCleaning in Hospitalisation'!$A$2:$A$2344,'DataCleaning in Hospitalisation'!$I$2:$I$2344)</f>
        <v>tier - 3</v>
      </c>
      <c r="O1180" t="str">
        <f>_xlfn.XLOOKUP(A1180,'DataCleaning in Hospitalisation'!$A$2:$A$2344,'DataCleaning in Hospitalisation'!$J$2:$J$2344)</f>
        <v>tier - 2</v>
      </c>
      <c r="P1180" t="str">
        <f>_xlfn.XLOOKUP(A1180,'DataCleaning in Hospitalisation'!$A$2:$A$2344,'DataCleaning in Hospitalisation'!$K$2:$K$2344)</f>
        <v>R1013</v>
      </c>
      <c r="Q1180">
        <f>_xlfn.XLOOKUP(A1180,'DataCleaning in Hospitalisation'!$A$2:$A$2344,'DataCleaning in Hospitalisation'!$F$2:$F$2344)</f>
        <v>57</v>
      </c>
      <c r="U1180" s="38" t="s">
        <v>6</v>
      </c>
      <c r="V1180">
        <v>1</v>
      </c>
      <c r="X1180" s="4" t="s">
        <v>304</v>
      </c>
      <c r="Y1180" s="29">
        <v>2689.5</v>
      </c>
      <c r="AJ1180" s="4" t="s">
        <v>304</v>
      </c>
      <c r="AK1180" s="29">
        <v>2689.5</v>
      </c>
    </row>
    <row r="1181" spans="1:37" x14ac:dyDescent="0.3">
      <c r="A1181" t="s">
        <v>1186</v>
      </c>
      <c r="B1181" t="str">
        <f>_xlfn.XLOOKUP(A1181,'Customer Names'!$A$2:$A$2336,'Customer Names'!$C$2:$C$2336)</f>
        <v xml:space="preserve"> Ms.Amy</v>
      </c>
      <c r="C1181" s="34">
        <f>_xlfn.XLOOKUP(A1181,'Data Cleaning in Medical Examin'!$A$2:$A$2336,'Data Cleaning in Medical Examin'!$B$2:$B$2336)</f>
        <v>22.61</v>
      </c>
      <c r="D1181">
        <f>_xlfn.XLOOKUP(A1181,'Data Cleaning in Medical Examin'!$A$2:$A$2336,'Data Cleaning in Medical Examin'!$D$2:$D$2336)</f>
        <v>9.6300000000000008</v>
      </c>
      <c r="E1181" t="str">
        <f>_xlfn.XLOOKUP(A1181,'Data Cleaning in Medical Examin'!$A$2:$A$2336,'Data Cleaning in Medical Examin'!$F$2:$F$2336)</f>
        <v>No</v>
      </c>
      <c r="F1181" t="str">
        <f>_xlfn.XLOOKUP(A1181,'Data Cleaning in Medical Examin'!$A$2:$A$2336,'Data Cleaning in Medical Examin'!$G$2:$G$2336)</f>
        <v>No</v>
      </c>
      <c r="G1181" t="str">
        <f>_xlfn.XLOOKUP(A1181,'Data Cleaning in Medical Examin'!$A$2:$A$2336,'Data Cleaning in Medical Examin'!$H$2:$H$2336)</f>
        <v>No</v>
      </c>
      <c r="H1181" s="4">
        <f>_xlfn.XLOOKUP(A1181,'Data Cleaning in Medical Examin'!$A$2:$A$2336,'Data Cleaning in Medical Examin'!$I$2:$I$2336)</f>
        <v>2</v>
      </c>
      <c r="I1181" t="str">
        <f>_xlfn.XLOOKUP(A1181,'Data Cleaning in Medical Examin'!$A$2:$A$2336,'Data Cleaning in Medical Examin'!$J$2:$J$2336)</f>
        <v>No</v>
      </c>
      <c r="J1181" t="str">
        <f>_xlfn.XLOOKUP(A1181,'Data Cleaning in Medical Examin'!$A$2:$A$2336,'Data Cleaning in Medical Examin'!$C$2:$C$2336)</f>
        <v>Normal Weight</v>
      </c>
      <c r="K1181" t="str">
        <f>_xlfn.XLOOKUP(A1181,'Data Cleaning in Medical Examin'!$A$2:$A$2336,'Data Cleaning in Medical Examin'!$E$2:$E$2336)</f>
        <v>Diabetes</v>
      </c>
      <c r="L1181" t="str">
        <f>_xlfn.XLOOKUP(A1181,'DataCleaning in Hospitalisation'!$A$2:$A$2344,'DataCleaning in Hospitalisation'!$E$2:$E$2344)</f>
        <v>1-Dec-1973</v>
      </c>
      <c r="M1181" s="29">
        <f>_xlfn.XLOOKUP(A1181,'DataCleaning in Hospitalisation'!$A$2:$A$2344,'DataCleaning in Hospitalisation'!$H$2:$H$2344)</f>
        <v>9566.99</v>
      </c>
      <c r="N1181" t="str">
        <f>_xlfn.XLOOKUP(A1181,'DataCleaning in Hospitalisation'!$A$2:$A$2344,'DataCleaning in Hospitalisation'!$I$2:$I$2344)</f>
        <v>tier - 2</v>
      </c>
      <c r="O1181" t="str">
        <f>_xlfn.XLOOKUP(A1181,'DataCleaning in Hospitalisation'!$A$2:$A$2344,'DataCleaning in Hospitalisation'!$J$2:$J$2344)</f>
        <v>tier - 1</v>
      </c>
      <c r="P1181" t="str">
        <f>_xlfn.XLOOKUP(A1181,'DataCleaning in Hospitalisation'!$A$2:$A$2344,'DataCleaning in Hospitalisation'!$K$2:$K$2344)</f>
        <v>R1012</v>
      </c>
      <c r="Q1181">
        <f>_xlfn.XLOOKUP(A1181,'DataCleaning in Hospitalisation'!$A$2:$A$2344,'DataCleaning in Hospitalisation'!$F$2:$F$2344)</f>
        <v>50</v>
      </c>
      <c r="U1181" s="42" t="s">
        <v>2413</v>
      </c>
      <c r="V1181">
        <v>1</v>
      </c>
      <c r="X1181" s="4" t="s">
        <v>303</v>
      </c>
      <c r="Y1181" s="29">
        <v>2684.69</v>
      </c>
      <c r="AJ1181" s="4" t="s">
        <v>303</v>
      </c>
      <c r="AK1181" s="29">
        <v>2684.69</v>
      </c>
    </row>
    <row r="1182" spans="1:37" x14ac:dyDescent="0.3">
      <c r="A1182" t="s">
        <v>1185</v>
      </c>
      <c r="B1182" t="str">
        <f>_xlfn.XLOOKUP(A1182,'Customer Names'!$A$2:$A$2336,'Customer Names'!$C$2:$C$2336)</f>
        <v xml:space="preserve"> Mr.Adam</v>
      </c>
      <c r="C1182" s="34">
        <f>_xlfn.XLOOKUP(A1182,'Data Cleaning in Medical Examin'!$A$2:$A$2336,'Data Cleaning in Medical Examin'!$B$2:$B$2336)</f>
        <v>34.299999999999997</v>
      </c>
      <c r="D1182">
        <f>_xlfn.XLOOKUP(A1182,'Data Cleaning in Medical Examin'!$A$2:$A$2336,'Data Cleaning in Medical Examin'!$D$2:$D$2336)</f>
        <v>10.37</v>
      </c>
      <c r="E1182" t="str">
        <f>_xlfn.XLOOKUP(A1182,'Data Cleaning in Medical Examin'!$A$2:$A$2336,'Data Cleaning in Medical Examin'!$F$2:$F$2336)</f>
        <v>No</v>
      </c>
      <c r="F1182" t="str">
        <f>_xlfn.XLOOKUP(A1182,'Data Cleaning in Medical Examin'!$A$2:$A$2336,'Data Cleaning in Medical Examin'!$G$2:$G$2336)</f>
        <v>No</v>
      </c>
      <c r="G1182" t="str">
        <f>_xlfn.XLOOKUP(A1182,'Data Cleaning in Medical Examin'!$A$2:$A$2336,'Data Cleaning in Medical Examin'!$H$2:$H$2336)</f>
        <v>No</v>
      </c>
      <c r="H1182" s="4">
        <f>_xlfn.XLOOKUP(A1182,'Data Cleaning in Medical Examin'!$A$2:$A$2336,'Data Cleaning in Medical Examin'!$I$2:$I$2336)</f>
        <v>0</v>
      </c>
      <c r="I1182" t="str">
        <f>_xlfn.XLOOKUP(A1182,'Data Cleaning in Medical Examin'!$A$2:$A$2336,'Data Cleaning in Medical Examin'!$J$2:$J$2336)</f>
        <v>No</v>
      </c>
      <c r="J1182" t="str">
        <f>_xlfn.XLOOKUP(A1182,'Data Cleaning in Medical Examin'!$A$2:$A$2336,'Data Cleaning in Medical Examin'!$C$2:$C$2336)</f>
        <v>Obesity</v>
      </c>
      <c r="K1182" t="str">
        <f>_xlfn.XLOOKUP(A1182,'Data Cleaning in Medical Examin'!$A$2:$A$2336,'Data Cleaning in Medical Examin'!$E$2:$E$2336)</f>
        <v>Diabetes</v>
      </c>
      <c r="L1182" t="str">
        <f>_xlfn.XLOOKUP(A1182,'DataCleaning in Hospitalisation'!$A$2:$A$2344,'DataCleaning in Hospitalisation'!$E$2:$E$2344)</f>
        <v>14-Aug-1974</v>
      </c>
      <c r="M1182" s="29">
        <f>_xlfn.XLOOKUP(A1182,'DataCleaning in Hospitalisation'!$A$2:$A$2344,'DataCleaning in Hospitalisation'!$H$2:$H$2344)</f>
        <v>9563.0300000000007</v>
      </c>
      <c r="N1182" t="str">
        <f>_xlfn.XLOOKUP(A1182,'DataCleaning in Hospitalisation'!$A$2:$A$2344,'DataCleaning in Hospitalisation'!$I$2:$I$2344)</f>
        <v>tier - 3</v>
      </c>
      <c r="O1182" t="str">
        <f>_xlfn.XLOOKUP(A1182,'DataCleaning in Hospitalisation'!$A$2:$A$2344,'DataCleaning in Hospitalisation'!$J$2:$J$2344)</f>
        <v>tier - 1</v>
      </c>
      <c r="P1182" t="str">
        <f>_xlfn.XLOOKUP(A1182,'DataCleaning in Hospitalisation'!$A$2:$A$2344,'DataCleaning in Hospitalisation'!$K$2:$K$2344)</f>
        <v>R1011</v>
      </c>
      <c r="Q1182">
        <f>_xlfn.XLOOKUP(A1182,'DataCleaning in Hospitalisation'!$A$2:$A$2344,'DataCleaning in Hospitalisation'!$F$2:$F$2344)</f>
        <v>49</v>
      </c>
      <c r="U1182" s="43" t="s">
        <v>11</v>
      </c>
      <c r="V1182">
        <v>1</v>
      </c>
      <c r="X1182" s="4" t="s">
        <v>2162</v>
      </c>
      <c r="Y1182" s="29">
        <v>35701.9</v>
      </c>
      <c r="AJ1182" s="4" t="s">
        <v>2162</v>
      </c>
      <c r="AK1182" s="29">
        <v>35701.9</v>
      </c>
    </row>
    <row r="1183" spans="1:37" x14ac:dyDescent="0.3">
      <c r="A1183" t="s">
        <v>1184</v>
      </c>
      <c r="B1183" t="str">
        <f>_xlfn.XLOOKUP(A1183,'Customer Names'!$A$2:$A$2336,'Customer Names'!$C$2:$C$2336)</f>
        <v xml:space="preserve"> Ms.Kristin</v>
      </c>
      <c r="C1183" s="34">
        <f>_xlfn.XLOOKUP(A1183,'Data Cleaning in Medical Examin'!$A$2:$A$2336,'Data Cleaning in Medical Examin'!$B$2:$B$2336)</f>
        <v>46.09</v>
      </c>
      <c r="D1183">
        <f>_xlfn.XLOOKUP(A1183,'Data Cleaning in Medical Examin'!$A$2:$A$2336,'Data Cleaning in Medical Examin'!$D$2:$D$2336)</f>
        <v>5.44</v>
      </c>
      <c r="E1183" t="str">
        <f>_xlfn.XLOOKUP(A1183,'Data Cleaning in Medical Examin'!$A$2:$A$2336,'Data Cleaning in Medical Examin'!$F$2:$F$2336)</f>
        <v>No</v>
      </c>
      <c r="F1183" t="str">
        <f>_xlfn.XLOOKUP(A1183,'Data Cleaning in Medical Examin'!$A$2:$A$2336,'Data Cleaning in Medical Examin'!$G$2:$G$2336)</f>
        <v>No</v>
      </c>
      <c r="G1183" t="str">
        <f>_xlfn.XLOOKUP(A1183,'Data Cleaning in Medical Examin'!$A$2:$A$2336,'Data Cleaning in Medical Examin'!$H$2:$H$2336)</f>
        <v>No</v>
      </c>
      <c r="H1183" s="4">
        <f>_xlfn.XLOOKUP(A1183,'Data Cleaning in Medical Examin'!$A$2:$A$2336,'Data Cleaning in Medical Examin'!$I$2:$I$2336)</f>
        <v>2</v>
      </c>
      <c r="I1183" t="str">
        <f>_xlfn.XLOOKUP(A1183,'Data Cleaning in Medical Examin'!$A$2:$A$2336,'Data Cleaning in Medical Examin'!$J$2:$J$2336)</f>
        <v>No</v>
      </c>
      <c r="J1183" t="str">
        <f>_xlfn.XLOOKUP(A1183,'Data Cleaning in Medical Examin'!$A$2:$A$2336,'Data Cleaning in Medical Examin'!$C$2:$C$2336)</f>
        <v>Obesity</v>
      </c>
      <c r="K1183" t="str">
        <f>_xlfn.XLOOKUP(A1183,'Data Cleaning in Medical Examin'!$A$2:$A$2336,'Data Cleaning in Medical Examin'!$E$2:$E$2336)</f>
        <v>Normal</v>
      </c>
      <c r="L1183" t="str">
        <f>_xlfn.XLOOKUP(A1183,'DataCleaning in Hospitalisation'!$A$2:$A$2344,'DataCleaning in Hospitalisation'!$E$2:$E$2344)</f>
        <v>22-Sep-1972</v>
      </c>
      <c r="M1183" s="29">
        <f>_xlfn.XLOOKUP(A1183,'DataCleaning in Hospitalisation'!$A$2:$A$2344,'DataCleaning in Hospitalisation'!$H$2:$H$2344)</f>
        <v>9549.57</v>
      </c>
      <c r="N1183" t="str">
        <f>_xlfn.XLOOKUP(A1183,'DataCleaning in Hospitalisation'!$A$2:$A$2344,'DataCleaning in Hospitalisation'!$I$2:$I$2344)</f>
        <v>tier - 2</v>
      </c>
      <c r="O1183" t="str">
        <f>_xlfn.XLOOKUP(A1183,'DataCleaning in Hospitalisation'!$A$2:$A$2344,'DataCleaning in Hospitalisation'!$J$2:$J$2344)</f>
        <v>tier - 1</v>
      </c>
      <c r="P1183" t="str">
        <f>_xlfn.XLOOKUP(A1183,'DataCleaning in Hospitalisation'!$A$2:$A$2344,'DataCleaning in Hospitalisation'!$K$2:$K$2344)</f>
        <v>R1013</v>
      </c>
      <c r="Q1183">
        <f>_xlfn.XLOOKUP(A1183,'DataCleaning in Hospitalisation'!$A$2:$A$2344,'DataCleaning in Hospitalisation'!$F$2:$F$2344)</f>
        <v>51</v>
      </c>
      <c r="U1183" s="44" t="s">
        <v>2372</v>
      </c>
      <c r="V1183">
        <v>1</v>
      </c>
      <c r="X1183" s="4" t="s">
        <v>302</v>
      </c>
      <c r="Y1183" s="29">
        <v>2680.95</v>
      </c>
      <c r="AJ1183" s="4" t="s">
        <v>302</v>
      </c>
      <c r="AK1183" s="29">
        <v>2680.95</v>
      </c>
    </row>
    <row r="1184" spans="1:37" x14ac:dyDescent="0.3">
      <c r="A1184" t="s">
        <v>1183</v>
      </c>
      <c r="B1184" t="str">
        <f>_xlfn.XLOOKUP(A1184,'Customer Names'!$A$2:$A$2336,'Customer Names'!$C$2:$C$2336)</f>
        <v xml:space="preserve"> Ms.Mary-Lynn</v>
      </c>
      <c r="C1184" s="34">
        <f>_xlfn.XLOOKUP(A1184,'Data Cleaning in Medical Examin'!$A$2:$A$2336,'Data Cleaning in Medical Examin'!$B$2:$B$2336)</f>
        <v>44.744999999999997</v>
      </c>
      <c r="D1184">
        <f>_xlfn.XLOOKUP(A1184,'Data Cleaning in Medical Examin'!$A$2:$A$2336,'Data Cleaning in Medical Examin'!$D$2:$D$2336)</f>
        <v>5.19</v>
      </c>
      <c r="E1184" t="str">
        <f>_xlfn.XLOOKUP(A1184,'Data Cleaning in Medical Examin'!$A$2:$A$2336,'Data Cleaning in Medical Examin'!$F$2:$F$2336)</f>
        <v>No</v>
      </c>
      <c r="F1184" t="str">
        <f>_xlfn.XLOOKUP(A1184,'Data Cleaning in Medical Examin'!$A$2:$A$2336,'Data Cleaning in Medical Examin'!$G$2:$G$2336)</f>
        <v>No</v>
      </c>
      <c r="G1184" t="str">
        <f>_xlfn.XLOOKUP(A1184,'Data Cleaning in Medical Examin'!$A$2:$A$2336,'Data Cleaning in Medical Examin'!$H$2:$H$2336)</f>
        <v>No</v>
      </c>
      <c r="H1184" s="4">
        <f>_xlfn.XLOOKUP(A1184,'Data Cleaning in Medical Examin'!$A$2:$A$2336,'Data Cleaning in Medical Examin'!$I$2:$I$2336)</f>
        <v>2</v>
      </c>
      <c r="I1184" t="str">
        <f>_xlfn.XLOOKUP(A1184,'Data Cleaning in Medical Examin'!$A$2:$A$2336,'Data Cleaning in Medical Examin'!$J$2:$J$2336)</f>
        <v>No</v>
      </c>
      <c r="J1184" t="str">
        <f>_xlfn.XLOOKUP(A1184,'Data Cleaning in Medical Examin'!$A$2:$A$2336,'Data Cleaning in Medical Examin'!$C$2:$C$2336)</f>
        <v>Obesity</v>
      </c>
      <c r="K1184" t="str">
        <f>_xlfn.XLOOKUP(A1184,'Data Cleaning in Medical Examin'!$A$2:$A$2336,'Data Cleaning in Medical Examin'!$E$2:$E$2336)</f>
        <v>Normal</v>
      </c>
      <c r="L1184" t="str">
        <f>_xlfn.XLOOKUP(A1184,'DataCleaning in Hospitalisation'!$A$2:$A$2344,'DataCleaning in Hospitalisation'!$E$2:$E$2344)</f>
        <v>22-Sep-1972</v>
      </c>
      <c r="M1184" s="29">
        <f>_xlfn.XLOOKUP(A1184,'DataCleaning in Hospitalisation'!$A$2:$A$2344,'DataCleaning in Hospitalisation'!$H$2:$H$2344)</f>
        <v>9541.7000000000007</v>
      </c>
      <c r="N1184" t="str">
        <f>_xlfn.XLOOKUP(A1184,'DataCleaning in Hospitalisation'!$A$2:$A$2344,'DataCleaning in Hospitalisation'!$I$2:$I$2344)</f>
        <v>tier - 2</v>
      </c>
      <c r="O1184" t="str">
        <f>_xlfn.XLOOKUP(A1184,'DataCleaning in Hospitalisation'!$A$2:$A$2344,'DataCleaning in Hospitalisation'!$J$2:$J$2344)</f>
        <v>tier - 1</v>
      </c>
      <c r="P1184" t="str">
        <f>_xlfn.XLOOKUP(A1184,'DataCleaning in Hospitalisation'!$A$2:$A$2344,'DataCleaning in Hospitalisation'!$K$2:$K$2344)</f>
        <v>R1024</v>
      </c>
      <c r="Q1184">
        <f>_xlfn.XLOOKUP(A1184,'DataCleaning in Hospitalisation'!$A$2:$A$2344,'DataCleaning in Hospitalisation'!$F$2:$F$2344)</f>
        <v>51</v>
      </c>
      <c r="U1184" s="45" t="s">
        <v>2372</v>
      </c>
      <c r="V1184">
        <v>1</v>
      </c>
      <c r="X1184" s="4" t="s">
        <v>301</v>
      </c>
      <c r="Y1184" s="29">
        <v>2643.27</v>
      </c>
      <c r="AJ1184" s="4" t="s">
        <v>301</v>
      </c>
      <c r="AK1184" s="29">
        <v>2643.27</v>
      </c>
    </row>
    <row r="1185" spans="1:37" x14ac:dyDescent="0.3">
      <c r="A1185" t="s">
        <v>1182</v>
      </c>
      <c r="B1185" t="str">
        <f>_xlfn.XLOOKUP(A1185,'Customer Names'!$A$2:$A$2336,'Customer Names'!$C$2:$C$2336)</f>
        <v xml:space="preserve"> Mrs.Jamie</v>
      </c>
      <c r="C1185" s="34">
        <f>_xlfn.XLOOKUP(A1185,'Data Cleaning in Medical Examin'!$A$2:$A$2336,'Data Cleaning in Medical Examin'!$B$2:$B$2336)</f>
        <v>26.33</v>
      </c>
      <c r="D1185">
        <f>_xlfn.XLOOKUP(A1185,'Data Cleaning in Medical Examin'!$A$2:$A$2336,'Data Cleaning in Medical Examin'!$D$2:$D$2336)</f>
        <v>11.8</v>
      </c>
      <c r="E1185" t="str">
        <f>_xlfn.XLOOKUP(A1185,'Data Cleaning in Medical Examin'!$A$2:$A$2336,'Data Cleaning in Medical Examin'!$F$2:$F$2336)</f>
        <v>Yes</v>
      </c>
      <c r="F1185" t="str">
        <f>_xlfn.XLOOKUP(A1185,'Data Cleaning in Medical Examin'!$A$2:$A$2336,'Data Cleaning in Medical Examin'!$G$2:$G$2336)</f>
        <v>No</v>
      </c>
      <c r="G1185" t="str">
        <f>_xlfn.XLOOKUP(A1185,'Data Cleaning in Medical Examin'!$A$2:$A$2336,'Data Cleaning in Medical Examin'!$H$2:$H$2336)</f>
        <v>No</v>
      </c>
      <c r="H1185" s="4">
        <f>_xlfn.XLOOKUP(A1185,'Data Cleaning in Medical Examin'!$A$2:$A$2336,'Data Cleaning in Medical Examin'!$I$2:$I$2336)</f>
        <v>1</v>
      </c>
      <c r="I1185" t="str">
        <f>_xlfn.XLOOKUP(A1185,'Data Cleaning in Medical Examin'!$A$2:$A$2336,'Data Cleaning in Medical Examin'!$J$2:$J$2336)</f>
        <v>No</v>
      </c>
      <c r="J1185" t="str">
        <f>_xlfn.XLOOKUP(A1185,'Data Cleaning in Medical Examin'!$A$2:$A$2336,'Data Cleaning in Medical Examin'!$C$2:$C$2336)</f>
        <v>Over Weight</v>
      </c>
      <c r="K1185" t="str">
        <f>_xlfn.XLOOKUP(A1185,'Data Cleaning in Medical Examin'!$A$2:$A$2336,'Data Cleaning in Medical Examin'!$E$2:$E$2336)</f>
        <v>Diabetes</v>
      </c>
      <c r="L1185" t="str">
        <f>_xlfn.XLOOKUP(A1185,'DataCleaning in Hospitalisation'!$A$2:$A$2344,'DataCleaning in Hospitalisation'!$E$2:$E$2344)</f>
        <v>28-Jul-1975</v>
      </c>
      <c r="M1185" s="29">
        <f>_xlfn.XLOOKUP(A1185,'DataCleaning in Hospitalisation'!$A$2:$A$2344,'DataCleaning in Hospitalisation'!$H$2:$H$2344)</f>
        <v>9540.17</v>
      </c>
      <c r="N1185" t="str">
        <f>_xlfn.XLOOKUP(A1185,'DataCleaning in Hospitalisation'!$A$2:$A$2344,'DataCleaning in Hospitalisation'!$I$2:$I$2344)</f>
        <v>tier - 2</v>
      </c>
      <c r="O1185" t="str">
        <f>_xlfn.XLOOKUP(A1185,'DataCleaning in Hospitalisation'!$A$2:$A$2344,'DataCleaning in Hospitalisation'!$J$2:$J$2344)</f>
        <v>tier - 2</v>
      </c>
      <c r="P1185" t="str">
        <f>_xlfn.XLOOKUP(A1185,'DataCleaning in Hospitalisation'!$A$2:$A$2344,'DataCleaning in Hospitalisation'!$K$2:$K$2344)</f>
        <v>R1024</v>
      </c>
      <c r="Q1185">
        <f>_xlfn.XLOOKUP(A1185,'DataCleaning in Hospitalisation'!$A$2:$A$2344,'DataCleaning in Hospitalisation'!$F$2:$F$2344)</f>
        <v>48</v>
      </c>
      <c r="U1185" s="4" t="s">
        <v>1190</v>
      </c>
      <c r="V1185">
        <v>1</v>
      </c>
      <c r="X1185" s="4" t="s">
        <v>300</v>
      </c>
      <c r="Y1185" s="29">
        <v>2639.04</v>
      </c>
      <c r="AJ1185" s="4" t="s">
        <v>300</v>
      </c>
      <c r="AK1185" s="29">
        <v>2639.04</v>
      </c>
    </row>
    <row r="1186" spans="1:37" x14ac:dyDescent="0.3">
      <c r="A1186" t="s">
        <v>1181</v>
      </c>
      <c r="B1186" t="str">
        <f>_xlfn.XLOOKUP(A1186,'Customer Names'!$A$2:$A$2336,'Customer Names'!$C$2:$C$2336)</f>
        <v xml:space="preserve"> Mr.Jeffrey</v>
      </c>
      <c r="C1186" s="34">
        <f>_xlfn.XLOOKUP(A1186,'Data Cleaning in Medical Examin'!$A$2:$A$2336,'Data Cleaning in Medical Examin'!$B$2:$B$2336)</f>
        <v>26.6</v>
      </c>
      <c r="D1186">
        <f>_xlfn.XLOOKUP(A1186,'Data Cleaning in Medical Examin'!$A$2:$A$2336,'Data Cleaning in Medical Examin'!$D$2:$D$2336)</f>
        <v>8.3800000000000008</v>
      </c>
      <c r="E1186" t="str">
        <f>_xlfn.XLOOKUP(A1186,'Data Cleaning in Medical Examin'!$A$2:$A$2336,'Data Cleaning in Medical Examin'!$F$2:$F$2336)</f>
        <v>No</v>
      </c>
      <c r="F1186" t="str">
        <f>_xlfn.XLOOKUP(A1186,'Data Cleaning in Medical Examin'!$A$2:$A$2336,'Data Cleaning in Medical Examin'!$G$2:$G$2336)</f>
        <v>No</v>
      </c>
      <c r="G1186" t="str">
        <f>_xlfn.XLOOKUP(A1186,'Data Cleaning in Medical Examin'!$A$2:$A$2336,'Data Cleaning in Medical Examin'!$H$2:$H$2336)</f>
        <v>No</v>
      </c>
      <c r="H1186" s="4">
        <f>_xlfn.XLOOKUP(A1186,'Data Cleaning in Medical Examin'!$A$2:$A$2336,'Data Cleaning in Medical Examin'!$I$2:$I$2336)</f>
        <v>2</v>
      </c>
      <c r="I1186" t="str">
        <f>_xlfn.XLOOKUP(A1186,'Data Cleaning in Medical Examin'!$A$2:$A$2336,'Data Cleaning in Medical Examin'!$J$2:$J$2336)</f>
        <v>No</v>
      </c>
      <c r="J1186" t="str">
        <f>_xlfn.XLOOKUP(A1186,'Data Cleaning in Medical Examin'!$A$2:$A$2336,'Data Cleaning in Medical Examin'!$C$2:$C$2336)</f>
        <v>Over Weight</v>
      </c>
      <c r="K1186" t="str">
        <f>_xlfn.XLOOKUP(A1186,'Data Cleaning in Medical Examin'!$A$2:$A$2336,'Data Cleaning in Medical Examin'!$E$2:$E$2336)</f>
        <v>Diabetes</v>
      </c>
      <c r="L1186" t="str">
        <f>_xlfn.XLOOKUP(A1186,'DataCleaning in Hospitalisation'!$A$2:$A$2344,'DataCleaning in Hospitalisation'!$E$2:$E$2344)</f>
        <v>21-Dec-1973</v>
      </c>
      <c r="M1186" s="29">
        <f>_xlfn.XLOOKUP(A1186,'DataCleaning in Hospitalisation'!$A$2:$A$2344,'DataCleaning in Hospitalisation'!$H$2:$H$2344)</f>
        <v>9538.65</v>
      </c>
      <c r="N1186" t="str">
        <f>_xlfn.XLOOKUP(A1186,'DataCleaning in Hospitalisation'!$A$2:$A$2344,'DataCleaning in Hospitalisation'!$I$2:$I$2344)</f>
        <v>tier - 2</v>
      </c>
      <c r="O1186" t="str">
        <f>_xlfn.XLOOKUP(A1186,'DataCleaning in Hospitalisation'!$A$2:$A$2344,'DataCleaning in Hospitalisation'!$J$2:$J$2344)</f>
        <v>tier - 3</v>
      </c>
      <c r="P1186" t="str">
        <f>_xlfn.XLOOKUP(A1186,'DataCleaning in Hospitalisation'!$A$2:$A$2344,'DataCleaning in Hospitalisation'!$K$2:$K$2344)</f>
        <v>R1021</v>
      </c>
      <c r="Q1186">
        <f>_xlfn.XLOOKUP(A1186,'DataCleaning in Hospitalisation'!$A$2:$A$2344,'DataCleaning in Hospitalisation'!$F$2:$F$2344)</f>
        <v>50</v>
      </c>
      <c r="U1186" s="38" t="s">
        <v>6</v>
      </c>
      <c r="V1186">
        <v>1</v>
      </c>
      <c r="X1186" s="4" t="s">
        <v>299</v>
      </c>
      <c r="Y1186" s="29">
        <v>2632.99</v>
      </c>
      <c r="AJ1186" s="4" t="s">
        <v>299</v>
      </c>
      <c r="AK1186" s="29">
        <v>2632.99</v>
      </c>
    </row>
    <row r="1187" spans="1:37" x14ac:dyDescent="0.3">
      <c r="A1187" t="s">
        <v>1180</v>
      </c>
      <c r="B1187" t="str">
        <f>_xlfn.XLOOKUP(A1187,'Customer Names'!$A$2:$A$2336,'Customer Names'!$C$2:$C$2336)</f>
        <v xml:space="preserve"> Ms.Nicole</v>
      </c>
      <c r="C1187" s="34">
        <f>_xlfn.XLOOKUP(A1187,'Data Cleaning in Medical Examin'!$A$2:$A$2336,'Data Cleaning in Medical Examin'!$B$2:$B$2336)</f>
        <v>27.5</v>
      </c>
      <c r="D1187">
        <f>_xlfn.XLOOKUP(A1187,'Data Cleaning in Medical Examin'!$A$2:$A$2336,'Data Cleaning in Medical Examin'!$D$2:$D$2336)</f>
        <v>7.58</v>
      </c>
      <c r="E1187" t="str">
        <f>_xlfn.XLOOKUP(A1187,'Data Cleaning in Medical Examin'!$A$2:$A$2336,'Data Cleaning in Medical Examin'!$F$2:$F$2336)</f>
        <v>No</v>
      </c>
      <c r="F1187" t="str">
        <f>_xlfn.XLOOKUP(A1187,'Data Cleaning in Medical Examin'!$A$2:$A$2336,'Data Cleaning in Medical Examin'!$G$2:$G$2336)</f>
        <v>No</v>
      </c>
      <c r="G1187" t="str">
        <f>_xlfn.XLOOKUP(A1187,'Data Cleaning in Medical Examin'!$A$2:$A$2336,'Data Cleaning in Medical Examin'!$H$2:$H$2336)</f>
        <v>No</v>
      </c>
      <c r="H1187" s="4">
        <f>_xlfn.XLOOKUP(A1187,'Data Cleaning in Medical Examin'!$A$2:$A$2336,'Data Cleaning in Medical Examin'!$I$2:$I$2336)</f>
        <v>0</v>
      </c>
      <c r="I1187" t="str">
        <f>_xlfn.XLOOKUP(A1187,'Data Cleaning in Medical Examin'!$A$2:$A$2336,'Data Cleaning in Medical Examin'!$J$2:$J$2336)</f>
        <v>No</v>
      </c>
      <c r="J1187" t="str">
        <f>_xlfn.XLOOKUP(A1187,'Data Cleaning in Medical Examin'!$A$2:$A$2336,'Data Cleaning in Medical Examin'!$C$2:$C$2336)</f>
        <v>Over Weight</v>
      </c>
      <c r="K1187" t="str">
        <f>_xlfn.XLOOKUP(A1187,'Data Cleaning in Medical Examin'!$A$2:$A$2336,'Data Cleaning in Medical Examin'!$E$2:$E$2336)</f>
        <v>Diabetes</v>
      </c>
      <c r="L1187" t="str">
        <f>_xlfn.XLOOKUP(A1187,'DataCleaning in Hospitalisation'!$A$2:$A$2344,'DataCleaning in Hospitalisation'!$E$2:$E$2344)</f>
        <v>29-Nov-1971</v>
      </c>
      <c r="M1187" s="29">
        <f>_xlfn.XLOOKUP(A1187,'DataCleaning in Hospitalisation'!$A$2:$A$2344,'DataCleaning in Hospitalisation'!$H$2:$H$2344)</f>
        <v>9528.9</v>
      </c>
      <c r="N1187" t="str">
        <f>_xlfn.XLOOKUP(A1187,'DataCleaning in Hospitalisation'!$A$2:$A$2344,'DataCleaning in Hospitalisation'!$I$2:$I$2344)</f>
        <v>tier - 2</v>
      </c>
      <c r="O1187" t="str">
        <f>_xlfn.XLOOKUP(A1187,'DataCleaning in Hospitalisation'!$A$2:$A$2344,'DataCleaning in Hospitalisation'!$J$2:$J$2344)</f>
        <v>tier - 2</v>
      </c>
      <c r="P1187" t="str">
        <f>_xlfn.XLOOKUP(A1187,'DataCleaning in Hospitalisation'!$A$2:$A$2344,'DataCleaning in Hospitalisation'!$K$2:$K$2344)</f>
        <v>R1011</v>
      </c>
      <c r="Q1187">
        <f>_xlfn.XLOOKUP(A1187,'DataCleaning in Hospitalisation'!$A$2:$A$2344,'DataCleaning in Hospitalisation'!$F$2:$F$2344)</f>
        <v>52</v>
      </c>
      <c r="U1187" s="42" t="s">
        <v>2415</v>
      </c>
      <c r="V1187">
        <v>1</v>
      </c>
      <c r="X1187" s="4" t="s">
        <v>298</v>
      </c>
      <c r="Y1187" s="29">
        <v>2597.7800000000002</v>
      </c>
      <c r="AJ1187" s="4" t="s">
        <v>298</v>
      </c>
      <c r="AK1187" s="29">
        <v>2597.7800000000002</v>
      </c>
    </row>
    <row r="1188" spans="1:37" x14ac:dyDescent="0.3">
      <c r="A1188" t="s">
        <v>1179</v>
      </c>
      <c r="B1188" t="str">
        <f>_xlfn.XLOOKUP(A1188,'Customer Names'!$A$2:$A$2336,'Customer Names'!$C$2:$C$2336)</f>
        <v xml:space="preserve"> Ms.Audrey</v>
      </c>
      <c r="C1188" s="34">
        <f>_xlfn.XLOOKUP(A1188,'Data Cleaning in Medical Examin'!$A$2:$A$2336,'Data Cleaning in Medical Examin'!$B$2:$B$2336)</f>
        <v>41.55</v>
      </c>
      <c r="D1188">
        <f>_xlfn.XLOOKUP(A1188,'Data Cleaning in Medical Examin'!$A$2:$A$2336,'Data Cleaning in Medical Examin'!$D$2:$D$2336)</f>
        <v>4.6100000000000003</v>
      </c>
      <c r="E1188" t="str">
        <f>_xlfn.XLOOKUP(A1188,'Data Cleaning in Medical Examin'!$A$2:$A$2336,'Data Cleaning in Medical Examin'!$F$2:$F$2336)</f>
        <v>No</v>
      </c>
      <c r="F1188" t="str">
        <f>_xlfn.XLOOKUP(A1188,'Data Cleaning in Medical Examin'!$A$2:$A$2336,'Data Cleaning in Medical Examin'!$G$2:$G$2336)</f>
        <v>No</v>
      </c>
      <c r="G1188" t="str">
        <f>_xlfn.XLOOKUP(A1188,'Data Cleaning in Medical Examin'!$A$2:$A$2336,'Data Cleaning in Medical Examin'!$H$2:$H$2336)</f>
        <v>No</v>
      </c>
      <c r="H1188" s="4">
        <f>_xlfn.XLOOKUP(A1188,'Data Cleaning in Medical Examin'!$A$2:$A$2336,'Data Cleaning in Medical Examin'!$I$2:$I$2336)</f>
        <v>1</v>
      </c>
      <c r="I1188" t="str">
        <f>_xlfn.XLOOKUP(A1188,'Data Cleaning in Medical Examin'!$A$2:$A$2336,'Data Cleaning in Medical Examin'!$J$2:$J$2336)</f>
        <v>No</v>
      </c>
      <c r="J1188" t="str">
        <f>_xlfn.XLOOKUP(A1188,'Data Cleaning in Medical Examin'!$A$2:$A$2336,'Data Cleaning in Medical Examin'!$C$2:$C$2336)</f>
        <v>Obesity</v>
      </c>
      <c r="K1188" t="str">
        <f>_xlfn.XLOOKUP(A1188,'Data Cleaning in Medical Examin'!$A$2:$A$2336,'Data Cleaning in Medical Examin'!$E$2:$E$2336)</f>
        <v>Normal</v>
      </c>
      <c r="L1188" t="str">
        <f>_xlfn.XLOOKUP(A1188,'DataCleaning in Hospitalisation'!$A$2:$A$2344,'DataCleaning in Hospitalisation'!$E$2:$E$2344)</f>
        <v>22-Aug-1992</v>
      </c>
      <c r="M1188" s="29">
        <f>_xlfn.XLOOKUP(A1188,'DataCleaning in Hospitalisation'!$A$2:$A$2344,'DataCleaning in Hospitalisation'!$H$2:$H$2344)</f>
        <v>9507.68</v>
      </c>
      <c r="N1188" t="str">
        <f>_xlfn.XLOOKUP(A1188,'DataCleaning in Hospitalisation'!$A$2:$A$2344,'DataCleaning in Hospitalisation'!$I$2:$I$2344)</f>
        <v>tier - 2</v>
      </c>
      <c r="O1188" t="str">
        <f>_xlfn.XLOOKUP(A1188,'DataCleaning in Hospitalisation'!$A$2:$A$2344,'DataCleaning in Hospitalisation'!$J$2:$J$2344)</f>
        <v>tier - 1</v>
      </c>
      <c r="P1188" t="str">
        <f>_xlfn.XLOOKUP(A1188,'DataCleaning in Hospitalisation'!$A$2:$A$2344,'DataCleaning in Hospitalisation'!$K$2:$K$2344)</f>
        <v>R1012</v>
      </c>
      <c r="Q1188">
        <f>_xlfn.XLOOKUP(A1188,'DataCleaning in Hospitalisation'!$A$2:$A$2344,'DataCleaning in Hospitalisation'!$F$2:$F$2344)</f>
        <v>31</v>
      </c>
      <c r="U1188" s="43" t="s">
        <v>7</v>
      </c>
      <c r="V1188">
        <v>1</v>
      </c>
      <c r="X1188" s="4" t="s">
        <v>297</v>
      </c>
      <c r="Y1188" s="29">
        <v>2585.85</v>
      </c>
      <c r="AJ1188" s="4" t="s">
        <v>297</v>
      </c>
      <c r="AK1188" s="29">
        <v>2585.85</v>
      </c>
    </row>
    <row r="1189" spans="1:37" x14ac:dyDescent="0.3">
      <c r="A1189" t="s">
        <v>1178</v>
      </c>
      <c r="B1189" t="str">
        <f>_xlfn.XLOOKUP(A1189,'Customer Names'!$A$2:$A$2336,'Customer Names'!$C$2:$C$2336)</f>
        <v xml:space="preserve"> Mr.Jacob</v>
      </c>
      <c r="C1189" s="34">
        <f>_xlfn.XLOOKUP(A1189,'Data Cleaning in Medical Examin'!$A$2:$A$2336,'Data Cleaning in Medical Examin'!$B$2:$B$2336)</f>
        <v>41.47</v>
      </c>
      <c r="D1189">
        <f>_xlfn.XLOOKUP(A1189,'Data Cleaning in Medical Examin'!$A$2:$A$2336,'Data Cleaning in Medical Examin'!$D$2:$D$2336)</f>
        <v>4.7</v>
      </c>
      <c r="E1189" t="str">
        <f>_xlfn.XLOOKUP(A1189,'Data Cleaning in Medical Examin'!$A$2:$A$2336,'Data Cleaning in Medical Examin'!$F$2:$F$2336)</f>
        <v>Yes</v>
      </c>
      <c r="F1189" t="str">
        <f>_xlfn.XLOOKUP(A1189,'Data Cleaning in Medical Examin'!$A$2:$A$2336,'Data Cleaning in Medical Examin'!$G$2:$G$2336)</f>
        <v>No</v>
      </c>
      <c r="G1189" t="str">
        <f>_xlfn.XLOOKUP(A1189,'Data Cleaning in Medical Examin'!$A$2:$A$2336,'Data Cleaning in Medical Examin'!$H$2:$H$2336)</f>
        <v>Yes</v>
      </c>
      <c r="H1189" s="4">
        <f>_xlfn.XLOOKUP(A1189,'Data Cleaning in Medical Examin'!$A$2:$A$2336,'Data Cleaning in Medical Examin'!$I$2:$I$2336)</f>
        <v>1</v>
      </c>
      <c r="I1189" t="str">
        <f>_xlfn.XLOOKUP(A1189,'Data Cleaning in Medical Examin'!$A$2:$A$2336,'Data Cleaning in Medical Examin'!$J$2:$J$2336)</f>
        <v>No</v>
      </c>
      <c r="J1189" t="str">
        <f>_xlfn.XLOOKUP(A1189,'Data Cleaning in Medical Examin'!$A$2:$A$2336,'Data Cleaning in Medical Examin'!$C$2:$C$2336)</f>
        <v>Obesity</v>
      </c>
      <c r="K1189" t="str">
        <f>_xlfn.XLOOKUP(A1189,'Data Cleaning in Medical Examin'!$A$2:$A$2336,'Data Cleaning in Medical Examin'!$E$2:$E$2336)</f>
        <v>Normal</v>
      </c>
      <c r="L1189" t="str">
        <f>_xlfn.XLOOKUP(A1189,'DataCleaning in Hospitalisation'!$A$2:$A$2344,'DataCleaning in Hospitalisation'!$E$2:$E$2344)</f>
        <v>24-Aug-1969</v>
      </c>
      <c r="M1189" s="29">
        <f>_xlfn.XLOOKUP(A1189,'DataCleaning in Hospitalisation'!$A$2:$A$2344,'DataCleaning in Hospitalisation'!$H$2:$H$2344)</f>
        <v>9504.31</v>
      </c>
      <c r="N1189" t="str">
        <f>_xlfn.XLOOKUP(A1189,'DataCleaning in Hospitalisation'!$A$2:$A$2344,'DataCleaning in Hospitalisation'!$I$2:$I$2344)</f>
        <v>tier - 3</v>
      </c>
      <c r="O1189" t="str">
        <f>_xlfn.XLOOKUP(A1189,'DataCleaning in Hospitalisation'!$A$2:$A$2344,'DataCleaning in Hospitalisation'!$J$2:$J$2344)</f>
        <v>tier - 2</v>
      </c>
      <c r="P1189" t="str">
        <f>_xlfn.XLOOKUP(A1189,'DataCleaning in Hospitalisation'!$A$2:$A$2344,'DataCleaning in Hospitalisation'!$K$2:$K$2344)</f>
        <v>R1013</v>
      </c>
      <c r="Q1189">
        <f>_xlfn.XLOOKUP(A1189,'DataCleaning in Hospitalisation'!$A$2:$A$2344,'DataCleaning in Hospitalisation'!$F$2:$F$2344)</f>
        <v>54</v>
      </c>
      <c r="U1189" s="44" t="s">
        <v>2372</v>
      </c>
      <c r="V1189">
        <v>1</v>
      </c>
      <c r="X1189" s="4" t="s">
        <v>296</v>
      </c>
      <c r="Y1189" s="29">
        <v>2585.27</v>
      </c>
      <c r="AJ1189" s="4" t="s">
        <v>296</v>
      </c>
      <c r="AK1189" s="29">
        <v>2585.27</v>
      </c>
    </row>
    <row r="1190" spans="1:37" x14ac:dyDescent="0.3">
      <c r="A1190" t="s">
        <v>1177</v>
      </c>
      <c r="B1190" t="str">
        <f>_xlfn.XLOOKUP(A1190,'Customer Names'!$A$2:$A$2336,'Customer Names'!$C$2:$C$2336)</f>
        <v xml:space="preserve"> Mr.Daniel</v>
      </c>
      <c r="C1190" s="34">
        <f>_xlfn.XLOOKUP(A1190,'Data Cleaning in Medical Examin'!$A$2:$A$2336,'Data Cleaning in Medical Examin'!$B$2:$B$2336)</f>
        <v>24.795000000000002</v>
      </c>
      <c r="D1190">
        <f>_xlfn.XLOOKUP(A1190,'Data Cleaning in Medical Examin'!$A$2:$A$2336,'Data Cleaning in Medical Examin'!$D$2:$D$2336)</f>
        <v>6.05</v>
      </c>
      <c r="E1190" t="str">
        <f>_xlfn.XLOOKUP(A1190,'Data Cleaning in Medical Examin'!$A$2:$A$2336,'Data Cleaning in Medical Examin'!$F$2:$F$2336)</f>
        <v>Yes</v>
      </c>
      <c r="F1190" t="str">
        <f>_xlfn.XLOOKUP(A1190,'Data Cleaning in Medical Examin'!$A$2:$A$2336,'Data Cleaning in Medical Examin'!$G$2:$G$2336)</f>
        <v>No</v>
      </c>
      <c r="G1190" t="str">
        <f>_xlfn.XLOOKUP(A1190,'Data Cleaning in Medical Examin'!$A$2:$A$2336,'Data Cleaning in Medical Examin'!$H$2:$H$2336)</f>
        <v>No</v>
      </c>
      <c r="H1190" s="4">
        <f>_xlfn.XLOOKUP(A1190,'Data Cleaning in Medical Examin'!$A$2:$A$2336,'Data Cleaning in Medical Examin'!$I$2:$I$2336)</f>
        <v>0</v>
      </c>
      <c r="I1190" t="str">
        <f>_xlfn.XLOOKUP(A1190,'Data Cleaning in Medical Examin'!$A$2:$A$2336,'Data Cleaning in Medical Examin'!$J$2:$J$2336)</f>
        <v>No</v>
      </c>
      <c r="J1190" t="str">
        <f>_xlfn.XLOOKUP(A1190,'Data Cleaning in Medical Examin'!$A$2:$A$2336,'Data Cleaning in Medical Examin'!$C$2:$C$2336)</f>
        <v>Normal Weight</v>
      </c>
      <c r="K1190" t="str">
        <f>_xlfn.XLOOKUP(A1190,'Data Cleaning in Medical Examin'!$A$2:$A$2336,'Data Cleaning in Medical Examin'!$E$2:$E$2336)</f>
        <v>Prediabetes</v>
      </c>
      <c r="L1190" t="str">
        <f>_xlfn.XLOOKUP(A1190,'DataCleaning in Hospitalisation'!$A$2:$A$2344,'DataCleaning in Hospitalisation'!$E$2:$E$2344)</f>
        <v>28-Nov-1976</v>
      </c>
      <c r="M1190" s="29">
        <f>_xlfn.XLOOKUP(A1190,'DataCleaning in Hospitalisation'!$A$2:$A$2344,'DataCleaning in Hospitalisation'!$H$2:$H$2344)</f>
        <v>9500.57</v>
      </c>
      <c r="N1190" t="str">
        <f>_xlfn.XLOOKUP(A1190,'DataCleaning in Hospitalisation'!$A$2:$A$2344,'DataCleaning in Hospitalisation'!$I$2:$I$2344)</f>
        <v>tier - 2</v>
      </c>
      <c r="O1190" t="str">
        <f>_xlfn.XLOOKUP(A1190,'DataCleaning in Hospitalisation'!$A$2:$A$2344,'DataCleaning in Hospitalisation'!$J$2:$J$2344)</f>
        <v>tier - 3</v>
      </c>
      <c r="P1190" t="str">
        <f>_xlfn.XLOOKUP(A1190,'DataCleaning in Hospitalisation'!$A$2:$A$2344,'DataCleaning in Hospitalisation'!$K$2:$K$2344)</f>
        <v>R1017</v>
      </c>
      <c r="Q1190">
        <f>_xlfn.XLOOKUP(A1190,'DataCleaning in Hospitalisation'!$A$2:$A$2344,'DataCleaning in Hospitalisation'!$F$2:$F$2344)</f>
        <v>47</v>
      </c>
      <c r="U1190" s="45" t="s">
        <v>2373</v>
      </c>
      <c r="V1190">
        <v>1</v>
      </c>
      <c r="X1190" s="4" t="s">
        <v>294</v>
      </c>
      <c r="Y1190" s="29">
        <v>2585.04</v>
      </c>
      <c r="AJ1190" s="4" t="s">
        <v>294</v>
      </c>
      <c r="AK1190" s="29">
        <v>2585.04</v>
      </c>
    </row>
    <row r="1191" spans="1:37" x14ac:dyDescent="0.3">
      <c r="A1191" t="s">
        <v>1176</v>
      </c>
      <c r="B1191" t="str">
        <f>_xlfn.XLOOKUP(A1191,'Customer Names'!$A$2:$A$2336,'Customer Names'!$C$2:$C$2336)</f>
        <v xml:space="preserve"> Mr.Marc</v>
      </c>
      <c r="C1191" s="34">
        <f>_xlfn.XLOOKUP(A1191,'Data Cleaning in Medical Examin'!$A$2:$A$2336,'Data Cleaning in Medical Examin'!$B$2:$B$2336)</f>
        <v>29.48</v>
      </c>
      <c r="D1191">
        <f>_xlfn.XLOOKUP(A1191,'Data Cleaning in Medical Examin'!$A$2:$A$2336,'Data Cleaning in Medical Examin'!$D$2:$D$2336)</f>
        <v>5.63</v>
      </c>
      <c r="E1191" t="str">
        <f>_xlfn.XLOOKUP(A1191,'Data Cleaning in Medical Examin'!$A$2:$A$2336,'Data Cleaning in Medical Examin'!$F$2:$F$2336)</f>
        <v>Yes</v>
      </c>
      <c r="F1191" t="str">
        <f>_xlfn.XLOOKUP(A1191,'Data Cleaning in Medical Examin'!$A$2:$A$2336,'Data Cleaning in Medical Examin'!$G$2:$G$2336)</f>
        <v>No</v>
      </c>
      <c r="G1191" t="str">
        <f>_xlfn.XLOOKUP(A1191,'Data Cleaning in Medical Examin'!$A$2:$A$2336,'Data Cleaning in Medical Examin'!$H$2:$H$2336)</f>
        <v>Yes</v>
      </c>
      <c r="H1191" s="4">
        <f>_xlfn.XLOOKUP(A1191,'Data Cleaning in Medical Examin'!$A$2:$A$2336,'Data Cleaning in Medical Examin'!$I$2:$I$2336)</f>
        <v>1</v>
      </c>
      <c r="I1191" t="str">
        <f>_xlfn.XLOOKUP(A1191,'Data Cleaning in Medical Examin'!$A$2:$A$2336,'Data Cleaning in Medical Examin'!$J$2:$J$2336)</f>
        <v>No</v>
      </c>
      <c r="J1191" t="str">
        <f>_xlfn.XLOOKUP(A1191,'Data Cleaning in Medical Examin'!$A$2:$A$2336,'Data Cleaning in Medical Examin'!$C$2:$C$2336)</f>
        <v>Over Weight</v>
      </c>
      <c r="K1191" t="str">
        <f>_xlfn.XLOOKUP(A1191,'Data Cleaning in Medical Examin'!$A$2:$A$2336,'Data Cleaning in Medical Examin'!$E$2:$E$2336)</f>
        <v>Normal</v>
      </c>
      <c r="L1191" t="str">
        <f>_xlfn.XLOOKUP(A1191,'DataCleaning in Hospitalisation'!$A$2:$A$2344,'DataCleaning in Hospitalisation'!$E$2:$E$2344)</f>
        <v>4-Jun-1969</v>
      </c>
      <c r="M1191" s="29">
        <f>_xlfn.XLOOKUP(A1191,'DataCleaning in Hospitalisation'!$A$2:$A$2344,'DataCleaning in Hospitalisation'!$H$2:$H$2344)</f>
        <v>9487.64</v>
      </c>
      <c r="N1191" t="str">
        <f>_xlfn.XLOOKUP(A1191,'DataCleaning in Hospitalisation'!$A$2:$A$2344,'DataCleaning in Hospitalisation'!$I$2:$I$2344)</f>
        <v>tier - 2</v>
      </c>
      <c r="O1191" t="str">
        <f>_xlfn.XLOOKUP(A1191,'DataCleaning in Hospitalisation'!$A$2:$A$2344,'DataCleaning in Hospitalisation'!$J$2:$J$2344)</f>
        <v>tier - 2</v>
      </c>
      <c r="P1191" t="str">
        <f>_xlfn.XLOOKUP(A1191,'DataCleaning in Hospitalisation'!$A$2:$A$2344,'DataCleaning in Hospitalisation'!$K$2:$K$2344)</f>
        <v>R1013</v>
      </c>
      <c r="Q1191">
        <f>_xlfn.XLOOKUP(A1191,'DataCleaning in Hospitalisation'!$A$2:$A$2344,'DataCleaning in Hospitalisation'!$F$2:$F$2344)</f>
        <v>54</v>
      </c>
      <c r="U1191" s="4" t="s">
        <v>1189</v>
      </c>
      <c r="V1191">
        <v>1</v>
      </c>
      <c r="X1191" s="4" t="s">
        <v>293</v>
      </c>
      <c r="Y1191" s="29">
        <v>2566.4699999999998</v>
      </c>
      <c r="AJ1191" s="4" t="s">
        <v>293</v>
      </c>
      <c r="AK1191" s="29">
        <v>2566.4699999999998</v>
      </c>
    </row>
    <row r="1192" spans="1:37" x14ac:dyDescent="0.3">
      <c r="A1192" t="s">
        <v>1175</v>
      </c>
      <c r="B1192" t="str">
        <f>_xlfn.XLOOKUP(A1192,'Customer Names'!$A$2:$A$2336,'Customer Names'!$C$2:$C$2336)</f>
        <v xml:space="preserve"> Mr.Mark</v>
      </c>
      <c r="C1192" s="34">
        <f>_xlfn.XLOOKUP(A1192,'Data Cleaning in Medical Examin'!$A$2:$A$2336,'Data Cleaning in Medical Examin'!$B$2:$B$2336)</f>
        <v>28.09</v>
      </c>
      <c r="D1192">
        <f>_xlfn.XLOOKUP(A1192,'Data Cleaning in Medical Examin'!$A$2:$A$2336,'Data Cleaning in Medical Examin'!$D$2:$D$2336)</f>
        <v>6.06</v>
      </c>
      <c r="E1192" t="str">
        <f>_xlfn.XLOOKUP(A1192,'Data Cleaning in Medical Examin'!$A$2:$A$2336,'Data Cleaning in Medical Examin'!$F$2:$F$2336)</f>
        <v>No</v>
      </c>
      <c r="F1192" t="str">
        <f>_xlfn.XLOOKUP(A1192,'Data Cleaning in Medical Examin'!$A$2:$A$2336,'Data Cleaning in Medical Examin'!$G$2:$G$2336)</f>
        <v>No</v>
      </c>
      <c r="G1192" t="str">
        <f>_xlfn.XLOOKUP(A1192,'Data Cleaning in Medical Examin'!$A$2:$A$2336,'Data Cleaning in Medical Examin'!$H$2:$H$2336)</f>
        <v>Yes</v>
      </c>
      <c r="H1192" s="4">
        <f>_xlfn.XLOOKUP(A1192,'Data Cleaning in Medical Examin'!$A$2:$A$2336,'Data Cleaning in Medical Examin'!$I$2:$I$2336)</f>
        <v>1</v>
      </c>
      <c r="I1192" t="str">
        <f>_xlfn.XLOOKUP(A1192,'Data Cleaning in Medical Examin'!$A$2:$A$2336,'Data Cleaning in Medical Examin'!$J$2:$J$2336)</f>
        <v>No</v>
      </c>
      <c r="J1192" t="str">
        <f>_xlfn.XLOOKUP(A1192,'Data Cleaning in Medical Examin'!$A$2:$A$2336,'Data Cleaning in Medical Examin'!$C$2:$C$2336)</f>
        <v>Over Weight</v>
      </c>
      <c r="K1192" t="str">
        <f>_xlfn.XLOOKUP(A1192,'Data Cleaning in Medical Examin'!$A$2:$A$2336,'Data Cleaning in Medical Examin'!$E$2:$E$2336)</f>
        <v>Prediabetes</v>
      </c>
      <c r="L1192" t="str">
        <f>_xlfn.XLOOKUP(A1192,'DataCleaning in Hospitalisation'!$A$2:$A$2344,'DataCleaning in Hospitalisation'!$E$2:$E$2344)</f>
        <v>17-Jul-1979</v>
      </c>
      <c r="M1192" s="29">
        <f>_xlfn.XLOOKUP(A1192,'DataCleaning in Hospitalisation'!$A$2:$A$2344,'DataCleaning in Hospitalisation'!$H$2:$H$2344)</f>
        <v>9453.92</v>
      </c>
      <c r="N1192" t="str">
        <f>_xlfn.XLOOKUP(A1192,'DataCleaning in Hospitalisation'!$A$2:$A$2344,'DataCleaning in Hospitalisation'!$I$2:$I$2344)</f>
        <v>tier - 2</v>
      </c>
      <c r="O1192" t="str">
        <f>_xlfn.XLOOKUP(A1192,'DataCleaning in Hospitalisation'!$A$2:$A$2344,'DataCleaning in Hospitalisation'!$J$2:$J$2344)</f>
        <v>tier - 2</v>
      </c>
      <c r="P1192" t="str">
        <f>_xlfn.XLOOKUP(A1192,'DataCleaning in Hospitalisation'!$A$2:$A$2344,'DataCleaning in Hospitalisation'!$K$2:$K$2344)</f>
        <v>R1021</v>
      </c>
      <c r="Q1192">
        <f>_xlfn.XLOOKUP(A1192,'DataCleaning in Hospitalisation'!$A$2:$A$2344,'DataCleaning in Hospitalisation'!$F$2:$F$2344)</f>
        <v>44</v>
      </c>
      <c r="U1192" s="38" t="s">
        <v>7</v>
      </c>
      <c r="V1192">
        <v>1</v>
      </c>
      <c r="X1192" s="4" t="s">
        <v>292</v>
      </c>
      <c r="Y1192" s="29">
        <v>2545.6799999999998</v>
      </c>
      <c r="AJ1192" s="4" t="s">
        <v>292</v>
      </c>
      <c r="AK1192" s="29">
        <v>2545.6799999999998</v>
      </c>
    </row>
    <row r="1193" spans="1:37" x14ac:dyDescent="0.3">
      <c r="A1193" t="s">
        <v>1174</v>
      </c>
      <c r="B1193" t="str">
        <f>_xlfn.XLOOKUP(A1193,'Customer Names'!$A$2:$A$2336,'Customer Names'!$C$2:$C$2336)</f>
        <v xml:space="preserve"> Mr.Dan</v>
      </c>
      <c r="C1193" s="34">
        <f>_xlfn.XLOOKUP(A1193,'Data Cleaning in Medical Examin'!$A$2:$A$2336,'Data Cleaning in Medical Examin'!$B$2:$B$2336)</f>
        <v>32.729999999999997</v>
      </c>
      <c r="D1193">
        <f>_xlfn.XLOOKUP(A1193,'Data Cleaning in Medical Examin'!$A$2:$A$2336,'Data Cleaning in Medical Examin'!$D$2:$D$2336)</f>
        <v>5.19</v>
      </c>
      <c r="E1193" t="str">
        <f>_xlfn.XLOOKUP(A1193,'Data Cleaning in Medical Examin'!$A$2:$A$2336,'Data Cleaning in Medical Examin'!$F$2:$F$2336)</f>
        <v>No</v>
      </c>
      <c r="F1193" t="str">
        <f>_xlfn.XLOOKUP(A1193,'Data Cleaning in Medical Examin'!$A$2:$A$2336,'Data Cleaning in Medical Examin'!$G$2:$G$2336)</f>
        <v>No</v>
      </c>
      <c r="G1193" t="str">
        <f>_xlfn.XLOOKUP(A1193,'Data Cleaning in Medical Examin'!$A$2:$A$2336,'Data Cleaning in Medical Examin'!$H$2:$H$2336)</f>
        <v>No</v>
      </c>
      <c r="H1193" s="4">
        <f>_xlfn.XLOOKUP(A1193,'Data Cleaning in Medical Examin'!$A$2:$A$2336,'Data Cleaning in Medical Examin'!$I$2:$I$2336)</f>
        <v>1</v>
      </c>
      <c r="I1193" t="str">
        <f>_xlfn.XLOOKUP(A1193,'Data Cleaning in Medical Examin'!$A$2:$A$2336,'Data Cleaning in Medical Examin'!$J$2:$J$2336)</f>
        <v>No</v>
      </c>
      <c r="J1193" t="str">
        <f>_xlfn.XLOOKUP(A1193,'Data Cleaning in Medical Examin'!$A$2:$A$2336,'Data Cleaning in Medical Examin'!$C$2:$C$2336)</f>
        <v>Obesity</v>
      </c>
      <c r="K1193" t="str">
        <f>_xlfn.XLOOKUP(A1193,'Data Cleaning in Medical Examin'!$A$2:$A$2336,'Data Cleaning in Medical Examin'!$E$2:$E$2336)</f>
        <v>Normal</v>
      </c>
      <c r="L1193" t="str">
        <f>_xlfn.XLOOKUP(A1193,'DataCleaning in Hospitalisation'!$A$2:$A$2344,'DataCleaning in Hospitalisation'!$E$2:$E$2344)</f>
        <v>14-Nov-1987</v>
      </c>
      <c r="M1193" s="29">
        <f>_xlfn.XLOOKUP(A1193,'DataCleaning in Hospitalisation'!$A$2:$A$2344,'DataCleaning in Hospitalisation'!$H$2:$H$2344)</f>
        <v>9448.42</v>
      </c>
      <c r="N1193" t="str">
        <f>_xlfn.XLOOKUP(A1193,'DataCleaning in Hospitalisation'!$A$2:$A$2344,'DataCleaning in Hospitalisation'!$I$2:$I$2344)</f>
        <v>tier - 2</v>
      </c>
      <c r="O1193" t="str">
        <f>_xlfn.XLOOKUP(A1193,'DataCleaning in Hospitalisation'!$A$2:$A$2344,'DataCleaning in Hospitalisation'!$J$2:$J$2344)</f>
        <v>tier - 3</v>
      </c>
      <c r="P1193" t="str">
        <f>_xlfn.XLOOKUP(A1193,'DataCleaning in Hospitalisation'!$A$2:$A$2344,'DataCleaning in Hospitalisation'!$K$2:$K$2344)</f>
        <v>R1021</v>
      </c>
      <c r="Q1193">
        <f>_xlfn.XLOOKUP(A1193,'DataCleaning in Hospitalisation'!$A$2:$A$2344,'DataCleaning in Hospitalisation'!$F$2:$F$2344)</f>
        <v>36</v>
      </c>
      <c r="U1193" s="42" t="s">
        <v>2412</v>
      </c>
      <c r="V1193">
        <v>1</v>
      </c>
      <c r="X1193" s="4" t="s">
        <v>2161</v>
      </c>
      <c r="Y1193" s="29">
        <v>35595.589999999997</v>
      </c>
      <c r="AJ1193" s="4" t="s">
        <v>2161</v>
      </c>
      <c r="AK1193" s="29">
        <v>35595.589999999997</v>
      </c>
    </row>
    <row r="1194" spans="1:37" x14ac:dyDescent="0.3">
      <c r="A1194" t="s">
        <v>1173</v>
      </c>
      <c r="B1194" t="str">
        <f>_xlfn.XLOOKUP(A1194,'Customer Names'!$A$2:$A$2336,'Customer Names'!$C$2:$C$2336)</f>
        <v xml:space="preserve"> Ms.Gabriela</v>
      </c>
      <c r="C1194" s="34">
        <f>_xlfn.XLOOKUP(A1194,'Data Cleaning in Medical Examin'!$A$2:$A$2336,'Data Cleaning in Medical Examin'!$B$2:$B$2336)</f>
        <v>27.36</v>
      </c>
      <c r="D1194">
        <f>_xlfn.XLOOKUP(A1194,'Data Cleaning in Medical Examin'!$A$2:$A$2336,'Data Cleaning in Medical Examin'!$D$2:$D$2336)</f>
        <v>8.9600000000000009</v>
      </c>
      <c r="E1194" t="str">
        <f>_xlfn.XLOOKUP(A1194,'Data Cleaning in Medical Examin'!$A$2:$A$2336,'Data Cleaning in Medical Examin'!$F$2:$F$2336)</f>
        <v>No</v>
      </c>
      <c r="F1194" t="str">
        <f>_xlfn.XLOOKUP(A1194,'Data Cleaning in Medical Examin'!$A$2:$A$2336,'Data Cleaning in Medical Examin'!$G$2:$G$2336)</f>
        <v>No</v>
      </c>
      <c r="G1194" t="str">
        <f>_xlfn.XLOOKUP(A1194,'Data Cleaning in Medical Examin'!$A$2:$A$2336,'Data Cleaning in Medical Examin'!$H$2:$H$2336)</f>
        <v>No</v>
      </c>
      <c r="H1194" s="4">
        <f>_xlfn.XLOOKUP(A1194,'Data Cleaning in Medical Examin'!$A$2:$A$2336,'Data Cleaning in Medical Examin'!$I$2:$I$2336)</f>
        <v>0</v>
      </c>
      <c r="I1194" t="str">
        <f>_xlfn.XLOOKUP(A1194,'Data Cleaning in Medical Examin'!$A$2:$A$2336,'Data Cleaning in Medical Examin'!$J$2:$J$2336)</f>
        <v>No</v>
      </c>
      <c r="J1194" t="str">
        <f>_xlfn.XLOOKUP(A1194,'Data Cleaning in Medical Examin'!$A$2:$A$2336,'Data Cleaning in Medical Examin'!$C$2:$C$2336)</f>
        <v>Over Weight</v>
      </c>
      <c r="K1194" t="str">
        <f>_xlfn.XLOOKUP(A1194,'Data Cleaning in Medical Examin'!$A$2:$A$2336,'Data Cleaning in Medical Examin'!$E$2:$E$2336)</f>
        <v>Diabetes</v>
      </c>
      <c r="L1194" t="str">
        <f>_xlfn.XLOOKUP(A1194,'DataCleaning in Hospitalisation'!$A$2:$A$2344,'DataCleaning in Hospitalisation'!$E$2:$E$2344)</f>
        <v>8-Jun-1974</v>
      </c>
      <c r="M1194" s="29">
        <f>_xlfn.XLOOKUP(A1194,'DataCleaning in Hospitalisation'!$A$2:$A$2344,'DataCleaning in Hospitalisation'!$H$2:$H$2344)</f>
        <v>9447.3799999999992</v>
      </c>
      <c r="N1194" t="str">
        <f>_xlfn.XLOOKUP(A1194,'DataCleaning in Hospitalisation'!$A$2:$A$2344,'DataCleaning in Hospitalisation'!$I$2:$I$2344)</f>
        <v>tier - 2</v>
      </c>
      <c r="O1194" t="str">
        <f>_xlfn.XLOOKUP(A1194,'DataCleaning in Hospitalisation'!$A$2:$A$2344,'DataCleaning in Hospitalisation'!$J$2:$J$2344)</f>
        <v>tier - 3</v>
      </c>
      <c r="P1194" t="str">
        <f>_xlfn.XLOOKUP(A1194,'DataCleaning in Hospitalisation'!$A$2:$A$2344,'DataCleaning in Hospitalisation'!$K$2:$K$2344)</f>
        <v>R1024</v>
      </c>
      <c r="Q1194">
        <f>_xlfn.XLOOKUP(A1194,'DataCleaning in Hospitalisation'!$A$2:$A$2344,'DataCleaning in Hospitalisation'!$F$2:$F$2344)</f>
        <v>49</v>
      </c>
      <c r="U1194" s="43" t="s">
        <v>6</v>
      </c>
      <c r="V1194">
        <v>1</v>
      </c>
      <c r="X1194" s="4" t="s">
        <v>291</v>
      </c>
      <c r="Y1194" s="29">
        <v>2540.39</v>
      </c>
      <c r="AJ1194" s="4" t="s">
        <v>291</v>
      </c>
      <c r="AK1194" s="29">
        <v>2540.39</v>
      </c>
    </row>
    <row r="1195" spans="1:37" x14ac:dyDescent="0.3">
      <c r="A1195" t="s">
        <v>1172</v>
      </c>
      <c r="B1195" t="str">
        <f>_xlfn.XLOOKUP(A1195,'Customer Names'!$A$2:$A$2336,'Customer Names'!$C$2:$C$2336)</f>
        <v xml:space="preserve"> Ms.Amanda</v>
      </c>
      <c r="C1195" s="34">
        <f>_xlfn.XLOOKUP(A1195,'Data Cleaning in Medical Examin'!$A$2:$A$2336,'Data Cleaning in Medical Examin'!$B$2:$B$2336)</f>
        <v>27.265000000000001</v>
      </c>
      <c r="D1195">
        <f>_xlfn.XLOOKUP(A1195,'Data Cleaning in Medical Examin'!$A$2:$A$2336,'Data Cleaning in Medical Examin'!$D$2:$D$2336)</f>
        <v>11.39</v>
      </c>
      <c r="E1195" t="str">
        <f>_xlfn.XLOOKUP(A1195,'Data Cleaning in Medical Examin'!$A$2:$A$2336,'Data Cleaning in Medical Examin'!$F$2:$F$2336)</f>
        <v>No</v>
      </c>
      <c r="F1195" t="str">
        <f>_xlfn.XLOOKUP(A1195,'Data Cleaning in Medical Examin'!$A$2:$A$2336,'Data Cleaning in Medical Examin'!$G$2:$G$2336)</f>
        <v>No</v>
      </c>
      <c r="G1195" t="str">
        <f>_xlfn.XLOOKUP(A1195,'Data Cleaning in Medical Examin'!$A$2:$A$2336,'Data Cleaning in Medical Examin'!$H$2:$H$2336)</f>
        <v>No</v>
      </c>
      <c r="H1195" s="4">
        <f>_xlfn.XLOOKUP(A1195,'Data Cleaning in Medical Examin'!$A$2:$A$2336,'Data Cleaning in Medical Examin'!$I$2:$I$2336)</f>
        <v>0</v>
      </c>
      <c r="I1195" t="str">
        <f>_xlfn.XLOOKUP(A1195,'Data Cleaning in Medical Examin'!$A$2:$A$2336,'Data Cleaning in Medical Examin'!$J$2:$J$2336)</f>
        <v>No</v>
      </c>
      <c r="J1195" t="str">
        <f>_xlfn.XLOOKUP(A1195,'Data Cleaning in Medical Examin'!$A$2:$A$2336,'Data Cleaning in Medical Examin'!$C$2:$C$2336)</f>
        <v>Over Weight</v>
      </c>
      <c r="K1195" t="str">
        <f>_xlfn.XLOOKUP(A1195,'Data Cleaning in Medical Examin'!$A$2:$A$2336,'Data Cleaning in Medical Examin'!$E$2:$E$2336)</f>
        <v>Diabetes</v>
      </c>
      <c r="L1195" t="str">
        <f>_xlfn.XLOOKUP(A1195,'DataCleaning in Hospitalisation'!$A$2:$A$2344,'DataCleaning in Hospitalisation'!$E$2:$E$2344)</f>
        <v>27-Nov-1974</v>
      </c>
      <c r="M1195" s="29">
        <f>_xlfn.XLOOKUP(A1195,'DataCleaning in Hospitalisation'!$A$2:$A$2344,'DataCleaning in Hospitalisation'!$H$2:$H$2344)</f>
        <v>9447.25</v>
      </c>
      <c r="N1195" t="str">
        <f>_xlfn.XLOOKUP(A1195,'DataCleaning in Hospitalisation'!$A$2:$A$2344,'DataCleaning in Hospitalisation'!$I$2:$I$2344)</f>
        <v>tier - 2</v>
      </c>
      <c r="O1195" t="str">
        <f>_xlfn.XLOOKUP(A1195,'DataCleaning in Hospitalisation'!$A$2:$A$2344,'DataCleaning in Hospitalisation'!$J$2:$J$2344)</f>
        <v>tier - 1</v>
      </c>
      <c r="P1195" t="str">
        <f>_xlfn.XLOOKUP(A1195,'DataCleaning in Hospitalisation'!$A$2:$A$2344,'DataCleaning in Hospitalisation'!$K$2:$K$2344)</f>
        <v>R1024</v>
      </c>
      <c r="Q1195">
        <f>_xlfn.XLOOKUP(A1195,'DataCleaning in Hospitalisation'!$A$2:$A$2344,'DataCleaning in Hospitalisation'!$F$2:$F$2344)</f>
        <v>49</v>
      </c>
      <c r="U1195" s="44" t="s">
        <v>2372</v>
      </c>
      <c r="V1195">
        <v>1</v>
      </c>
      <c r="X1195" s="4" t="s">
        <v>290</v>
      </c>
      <c r="Y1195" s="29">
        <v>2534.39</v>
      </c>
      <c r="AJ1195" s="4" t="s">
        <v>290</v>
      </c>
      <c r="AK1195" s="29">
        <v>2534.39</v>
      </c>
    </row>
    <row r="1196" spans="1:37" x14ac:dyDescent="0.3">
      <c r="A1196" t="s">
        <v>1171</v>
      </c>
      <c r="B1196" t="str">
        <f>_xlfn.XLOOKUP(A1196,'Customer Names'!$A$2:$A$2336,'Customer Names'!$C$2:$C$2336)</f>
        <v xml:space="preserve"> Ms.Dara</v>
      </c>
      <c r="C1196" s="34">
        <f>_xlfn.XLOOKUP(A1196,'Data Cleaning in Medical Examin'!$A$2:$A$2336,'Data Cleaning in Medical Examin'!$B$2:$B$2336)</f>
        <v>48.07</v>
      </c>
      <c r="D1196">
        <f>_xlfn.XLOOKUP(A1196,'Data Cleaning in Medical Examin'!$A$2:$A$2336,'Data Cleaning in Medical Examin'!$D$2:$D$2336)</f>
        <v>4.0599999999999996</v>
      </c>
      <c r="E1196" t="str">
        <f>_xlfn.XLOOKUP(A1196,'Data Cleaning in Medical Examin'!$A$2:$A$2336,'Data Cleaning in Medical Examin'!$F$2:$F$2336)</f>
        <v>Yes</v>
      </c>
      <c r="F1196" t="str">
        <f>_xlfn.XLOOKUP(A1196,'Data Cleaning in Medical Examin'!$A$2:$A$2336,'Data Cleaning in Medical Examin'!$G$2:$G$2336)</f>
        <v>No</v>
      </c>
      <c r="G1196" t="str">
        <f>_xlfn.XLOOKUP(A1196,'Data Cleaning in Medical Examin'!$A$2:$A$2336,'Data Cleaning in Medical Examin'!$H$2:$H$2336)</f>
        <v>No</v>
      </c>
      <c r="H1196" s="4">
        <f>_xlfn.XLOOKUP(A1196,'Data Cleaning in Medical Examin'!$A$2:$A$2336,'Data Cleaning in Medical Examin'!$I$2:$I$2336)</f>
        <v>0</v>
      </c>
      <c r="I1196" t="str">
        <f>_xlfn.XLOOKUP(A1196,'Data Cleaning in Medical Examin'!$A$2:$A$2336,'Data Cleaning in Medical Examin'!$J$2:$J$2336)</f>
        <v>No</v>
      </c>
      <c r="J1196" t="str">
        <f>_xlfn.XLOOKUP(A1196,'Data Cleaning in Medical Examin'!$A$2:$A$2336,'Data Cleaning in Medical Examin'!$C$2:$C$2336)</f>
        <v>Obesity</v>
      </c>
      <c r="K1196" t="str">
        <f>_xlfn.XLOOKUP(A1196,'Data Cleaning in Medical Examin'!$A$2:$A$2336,'Data Cleaning in Medical Examin'!$E$2:$E$2336)</f>
        <v>Normal</v>
      </c>
      <c r="L1196" t="str">
        <f>_xlfn.XLOOKUP(A1196,'DataCleaning in Hospitalisation'!$A$2:$A$2344,'DataCleaning in Hospitalisation'!$E$2:$E$2344)</f>
        <v>3-Nov-1976</v>
      </c>
      <c r="M1196" s="29">
        <f>_xlfn.XLOOKUP(A1196,'DataCleaning in Hospitalisation'!$A$2:$A$2344,'DataCleaning in Hospitalisation'!$H$2:$H$2344)</f>
        <v>9432.93</v>
      </c>
      <c r="N1196" t="str">
        <f>_xlfn.XLOOKUP(A1196,'DataCleaning in Hospitalisation'!$A$2:$A$2344,'DataCleaning in Hospitalisation'!$I$2:$I$2344)</f>
        <v>tier - 2</v>
      </c>
      <c r="O1196" t="str">
        <f>_xlfn.XLOOKUP(A1196,'DataCleaning in Hospitalisation'!$A$2:$A$2344,'DataCleaning in Hospitalisation'!$J$2:$J$2344)</f>
        <v>tier - 1</v>
      </c>
      <c r="P1196" t="str">
        <f>_xlfn.XLOOKUP(A1196,'DataCleaning in Hospitalisation'!$A$2:$A$2344,'DataCleaning in Hospitalisation'!$K$2:$K$2344)</f>
        <v>R1024</v>
      </c>
      <c r="Q1196">
        <f>_xlfn.XLOOKUP(A1196,'DataCleaning in Hospitalisation'!$A$2:$A$2344,'DataCleaning in Hospitalisation'!$F$2:$F$2344)</f>
        <v>47</v>
      </c>
      <c r="U1196" s="45" t="s">
        <v>2373</v>
      </c>
      <c r="V1196">
        <v>1</v>
      </c>
      <c r="X1196" s="4" t="s">
        <v>289</v>
      </c>
      <c r="Y1196" s="29">
        <v>2527.8200000000002</v>
      </c>
      <c r="AJ1196" s="4" t="s">
        <v>289</v>
      </c>
      <c r="AK1196" s="29">
        <v>2527.8200000000002</v>
      </c>
    </row>
    <row r="1197" spans="1:37" x14ac:dyDescent="0.3">
      <c r="A1197" t="s">
        <v>1170</v>
      </c>
      <c r="B1197" t="str">
        <f>_xlfn.XLOOKUP(A1197,'Customer Names'!$A$2:$A$2336,'Customer Names'!$C$2:$C$2336)</f>
        <v xml:space="preserve"> Ms.Rachelle</v>
      </c>
      <c r="C1197" s="34">
        <f>_xlfn.XLOOKUP(A1197,'Data Cleaning in Medical Examin'!$A$2:$A$2336,'Data Cleaning in Medical Examin'!$B$2:$B$2336)</f>
        <v>30.8</v>
      </c>
      <c r="D1197">
        <f>_xlfn.XLOOKUP(A1197,'Data Cleaning in Medical Examin'!$A$2:$A$2336,'Data Cleaning in Medical Examin'!$D$2:$D$2336)</f>
        <v>5.23</v>
      </c>
      <c r="E1197" t="str">
        <f>_xlfn.XLOOKUP(A1197,'Data Cleaning in Medical Examin'!$A$2:$A$2336,'Data Cleaning in Medical Examin'!$F$2:$F$2336)</f>
        <v>Yes</v>
      </c>
      <c r="F1197" t="str">
        <f>_xlfn.XLOOKUP(A1197,'Data Cleaning in Medical Examin'!$A$2:$A$2336,'Data Cleaning in Medical Examin'!$G$2:$G$2336)</f>
        <v>No</v>
      </c>
      <c r="G1197" t="str">
        <f>_xlfn.XLOOKUP(A1197,'Data Cleaning in Medical Examin'!$A$2:$A$2336,'Data Cleaning in Medical Examin'!$H$2:$H$2336)</f>
        <v>No</v>
      </c>
      <c r="H1197" s="4">
        <f>_xlfn.XLOOKUP(A1197,'Data Cleaning in Medical Examin'!$A$2:$A$2336,'Data Cleaning in Medical Examin'!$I$2:$I$2336)</f>
        <v>0</v>
      </c>
      <c r="I1197" t="str">
        <f>_xlfn.XLOOKUP(A1197,'Data Cleaning in Medical Examin'!$A$2:$A$2336,'Data Cleaning in Medical Examin'!$J$2:$J$2336)</f>
        <v>No</v>
      </c>
      <c r="J1197" t="str">
        <f>_xlfn.XLOOKUP(A1197,'Data Cleaning in Medical Examin'!$A$2:$A$2336,'Data Cleaning in Medical Examin'!$C$2:$C$2336)</f>
        <v>Obesity</v>
      </c>
      <c r="K1197" t="str">
        <f>_xlfn.XLOOKUP(A1197,'Data Cleaning in Medical Examin'!$A$2:$A$2336,'Data Cleaning in Medical Examin'!$E$2:$E$2336)</f>
        <v>Normal</v>
      </c>
      <c r="L1197" t="str">
        <f>_xlfn.XLOOKUP(A1197,'DataCleaning in Hospitalisation'!$A$2:$A$2344,'DataCleaning in Hospitalisation'!$E$2:$E$2344)</f>
        <v>30-Oct-1976</v>
      </c>
      <c r="M1197" s="29">
        <f>_xlfn.XLOOKUP(A1197,'DataCleaning in Hospitalisation'!$A$2:$A$2344,'DataCleaning in Hospitalisation'!$H$2:$H$2344)</f>
        <v>9414.92</v>
      </c>
      <c r="N1197" t="str">
        <f>_xlfn.XLOOKUP(A1197,'DataCleaning in Hospitalisation'!$A$2:$A$2344,'DataCleaning in Hospitalisation'!$I$2:$I$2344)</f>
        <v>tier - 2</v>
      </c>
      <c r="O1197" t="str">
        <f>_xlfn.XLOOKUP(A1197,'DataCleaning in Hospitalisation'!$A$2:$A$2344,'DataCleaning in Hospitalisation'!$J$2:$J$2344)</f>
        <v>tier - 2</v>
      </c>
      <c r="P1197" t="str">
        <f>_xlfn.XLOOKUP(A1197,'DataCleaning in Hospitalisation'!$A$2:$A$2344,'DataCleaning in Hospitalisation'!$K$2:$K$2344)</f>
        <v>R1011</v>
      </c>
      <c r="Q1197">
        <f>_xlfn.XLOOKUP(A1197,'DataCleaning in Hospitalisation'!$A$2:$A$2344,'DataCleaning in Hospitalisation'!$F$2:$F$2344)</f>
        <v>47</v>
      </c>
      <c r="U1197" s="4" t="s">
        <v>1188</v>
      </c>
      <c r="V1197">
        <v>1</v>
      </c>
      <c r="X1197" s="4" t="s">
        <v>288</v>
      </c>
      <c r="Y1197" s="29">
        <v>2523.17</v>
      </c>
      <c r="AJ1197" s="4" t="s">
        <v>288</v>
      </c>
      <c r="AK1197" s="29">
        <v>2523.17</v>
      </c>
    </row>
    <row r="1198" spans="1:37" x14ac:dyDescent="0.3">
      <c r="A1198" t="s">
        <v>1169</v>
      </c>
      <c r="B1198" t="str">
        <f>_xlfn.XLOOKUP(A1198,'Customer Names'!$A$2:$A$2336,'Customer Names'!$C$2:$C$2336)</f>
        <v xml:space="preserve"> Ms.Brenda</v>
      </c>
      <c r="C1198" s="34">
        <f>_xlfn.XLOOKUP(A1198,'Data Cleaning in Medical Examin'!$A$2:$A$2336,'Data Cleaning in Medical Examin'!$B$2:$B$2336)</f>
        <v>32.299999999999997</v>
      </c>
      <c r="D1198">
        <f>_xlfn.XLOOKUP(A1198,'Data Cleaning in Medical Examin'!$A$2:$A$2336,'Data Cleaning in Medical Examin'!$D$2:$D$2336)</f>
        <v>5.05</v>
      </c>
      <c r="E1198" t="str">
        <f>_xlfn.XLOOKUP(A1198,'Data Cleaning in Medical Examin'!$A$2:$A$2336,'Data Cleaning in Medical Examin'!$F$2:$F$2336)</f>
        <v>Yes</v>
      </c>
      <c r="F1198" t="str">
        <f>_xlfn.XLOOKUP(A1198,'Data Cleaning in Medical Examin'!$A$2:$A$2336,'Data Cleaning in Medical Examin'!$G$2:$G$2336)</f>
        <v>No</v>
      </c>
      <c r="G1198" t="str">
        <f>_xlfn.XLOOKUP(A1198,'Data Cleaning in Medical Examin'!$A$2:$A$2336,'Data Cleaning in Medical Examin'!$H$2:$H$2336)</f>
        <v>No</v>
      </c>
      <c r="H1198" s="4">
        <f>_xlfn.XLOOKUP(A1198,'Data Cleaning in Medical Examin'!$A$2:$A$2336,'Data Cleaning in Medical Examin'!$I$2:$I$2336)</f>
        <v>0</v>
      </c>
      <c r="I1198" t="str">
        <f>_xlfn.XLOOKUP(A1198,'Data Cleaning in Medical Examin'!$A$2:$A$2336,'Data Cleaning in Medical Examin'!$J$2:$J$2336)</f>
        <v>No</v>
      </c>
      <c r="J1198" t="str">
        <f>_xlfn.XLOOKUP(A1198,'Data Cleaning in Medical Examin'!$A$2:$A$2336,'Data Cleaning in Medical Examin'!$C$2:$C$2336)</f>
        <v>Obesity</v>
      </c>
      <c r="K1198" t="str">
        <f>_xlfn.XLOOKUP(A1198,'Data Cleaning in Medical Examin'!$A$2:$A$2336,'Data Cleaning in Medical Examin'!$E$2:$E$2336)</f>
        <v>Normal</v>
      </c>
      <c r="L1198" t="str">
        <f>_xlfn.XLOOKUP(A1198,'DataCleaning in Hospitalisation'!$A$2:$A$2344,'DataCleaning in Hospitalisation'!$E$2:$E$2344)</f>
        <v>17-Oct-1976</v>
      </c>
      <c r="M1198" s="29">
        <f>_xlfn.XLOOKUP(A1198,'DataCleaning in Hospitalisation'!$A$2:$A$2344,'DataCleaning in Hospitalisation'!$H$2:$H$2344)</f>
        <v>9411.01</v>
      </c>
      <c r="N1198" t="str">
        <f>_xlfn.XLOOKUP(A1198,'DataCleaning in Hospitalisation'!$A$2:$A$2344,'DataCleaning in Hospitalisation'!$I$2:$I$2344)</f>
        <v>tier - 2</v>
      </c>
      <c r="O1198" t="str">
        <f>_xlfn.XLOOKUP(A1198,'DataCleaning in Hospitalisation'!$A$2:$A$2344,'DataCleaning in Hospitalisation'!$J$2:$J$2344)</f>
        <v>tier - 3</v>
      </c>
      <c r="P1198" t="str">
        <f>_xlfn.XLOOKUP(A1198,'DataCleaning in Hospitalisation'!$A$2:$A$2344,'DataCleaning in Hospitalisation'!$K$2:$K$2344)</f>
        <v>R1024</v>
      </c>
      <c r="Q1198">
        <f>_xlfn.XLOOKUP(A1198,'DataCleaning in Hospitalisation'!$A$2:$A$2344,'DataCleaning in Hospitalisation'!$F$2:$F$2344)</f>
        <v>47</v>
      </c>
      <c r="U1198" s="38" t="s">
        <v>6</v>
      </c>
      <c r="V1198">
        <v>1</v>
      </c>
      <c r="X1198" s="4" t="s">
        <v>287</v>
      </c>
      <c r="Y1198" s="29">
        <v>2510.79</v>
      </c>
      <c r="AJ1198" s="4" t="s">
        <v>287</v>
      </c>
      <c r="AK1198" s="29">
        <v>2510.79</v>
      </c>
    </row>
    <row r="1199" spans="1:37" x14ac:dyDescent="0.3">
      <c r="A1199" t="s">
        <v>1168</v>
      </c>
      <c r="B1199" t="str">
        <f>_xlfn.XLOOKUP(A1199,'Customer Names'!$A$2:$A$2336,'Customer Names'!$C$2:$C$2336)</f>
        <v xml:space="preserve"> Mr.Tim</v>
      </c>
      <c r="C1199" s="34">
        <f>_xlfn.XLOOKUP(A1199,'Data Cleaning in Medical Examin'!$A$2:$A$2336,'Data Cleaning in Medical Examin'!$B$2:$B$2336)</f>
        <v>39.700000000000003</v>
      </c>
      <c r="D1199">
        <f>_xlfn.XLOOKUP(A1199,'Data Cleaning in Medical Examin'!$A$2:$A$2336,'Data Cleaning in Medical Examin'!$D$2:$D$2336)</f>
        <v>7.34</v>
      </c>
      <c r="E1199" t="str">
        <f>_xlfn.XLOOKUP(A1199,'Data Cleaning in Medical Examin'!$A$2:$A$2336,'Data Cleaning in Medical Examin'!$F$2:$F$2336)</f>
        <v>No</v>
      </c>
      <c r="F1199" t="str">
        <f>_xlfn.XLOOKUP(A1199,'Data Cleaning in Medical Examin'!$A$2:$A$2336,'Data Cleaning in Medical Examin'!$G$2:$G$2336)</f>
        <v>No</v>
      </c>
      <c r="G1199" t="str">
        <f>_xlfn.XLOOKUP(A1199,'Data Cleaning in Medical Examin'!$A$2:$A$2336,'Data Cleaning in Medical Examin'!$H$2:$H$2336)</f>
        <v>No</v>
      </c>
      <c r="H1199" s="4">
        <f>_xlfn.XLOOKUP(A1199,'Data Cleaning in Medical Examin'!$A$2:$A$2336,'Data Cleaning in Medical Examin'!$I$2:$I$2336)</f>
        <v>0</v>
      </c>
      <c r="I1199" t="str">
        <f>_xlfn.XLOOKUP(A1199,'Data Cleaning in Medical Examin'!$A$2:$A$2336,'Data Cleaning in Medical Examin'!$J$2:$J$2336)</f>
        <v>No</v>
      </c>
      <c r="J1199" t="str">
        <f>_xlfn.XLOOKUP(A1199,'Data Cleaning in Medical Examin'!$A$2:$A$2336,'Data Cleaning in Medical Examin'!$C$2:$C$2336)</f>
        <v>Obesity</v>
      </c>
      <c r="K1199" t="str">
        <f>_xlfn.XLOOKUP(A1199,'Data Cleaning in Medical Examin'!$A$2:$A$2336,'Data Cleaning in Medical Examin'!$E$2:$E$2336)</f>
        <v>Diabetes</v>
      </c>
      <c r="L1199" t="str">
        <f>_xlfn.XLOOKUP(A1199,'DataCleaning in Hospitalisation'!$A$2:$A$2344,'DataCleaning in Hospitalisation'!$E$2:$E$2344)</f>
        <v>20-Oct-1971</v>
      </c>
      <c r="M1199" s="29">
        <f>_xlfn.XLOOKUP(A1199,'DataCleaning in Hospitalisation'!$A$2:$A$2344,'DataCleaning in Hospitalisation'!$H$2:$H$2344)</f>
        <v>9391.35</v>
      </c>
      <c r="N1199" t="str">
        <f>_xlfn.XLOOKUP(A1199,'DataCleaning in Hospitalisation'!$A$2:$A$2344,'DataCleaning in Hospitalisation'!$I$2:$I$2344)</f>
        <v>tier - 3</v>
      </c>
      <c r="O1199" t="str">
        <f>_xlfn.XLOOKUP(A1199,'DataCleaning in Hospitalisation'!$A$2:$A$2344,'DataCleaning in Hospitalisation'!$J$2:$J$2344)</f>
        <v>tier - 3</v>
      </c>
      <c r="P1199" t="str">
        <f>_xlfn.XLOOKUP(A1199,'DataCleaning in Hospitalisation'!$A$2:$A$2344,'DataCleaning in Hospitalisation'!$K$2:$K$2344)</f>
        <v>R1011</v>
      </c>
      <c r="Q1199">
        <f>_xlfn.XLOOKUP(A1199,'DataCleaning in Hospitalisation'!$A$2:$A$2344,'DataCleaning in Hospitalisation'!$F$2:$F$2344)</f>
        <v>52</v>
      </c>
      <c r="U1199" s="42" t="s">
        <v>2413</v>
      </c>
      <c r="V1199">
        <v>1</v>
      </c>
      <c r="X1199" s="4" t="s">
        <v>286</v>
      </c>
      <c r="Y1199" s="29">
        <v>2500.9299999999998</v>
      </c>
      <c r="AJ1199" s="4" t="s">
        <v>286</v>
      </c>
      <c r="AK1199" s="29">
        <v>2500.9299999999998</v>
      </c>
    </row>
    <row r="1200" spans="1:37" x14ac:dyDescent="0.3">
      <c r="A1200" t="s">
        <v>1167</v>
      </c>
      <c r="B1200" t="str">
        <f>_xlfn.XLOOKUP(A1200,'Customer Names'!$A$2:$A$2336,'Customer Names'!$C$2:$C$2336)</f>
        <v xml:space="preserve"> Mr.Sylvain</v>
      </c>
      <c r="C1200" s="34">
        <f>_xlfn.XLOOKUP(A1200,'Data Cleaning in Medical Examin'!$A$2:$A$2336,'Data Cleaning in Medical Examin'!$B$2:$B$2336)</f>
        <v>35.97</v>
      </c>
      <c r="D1200">
        <f>_xlfn.XLOOKUP(A1200,'Data Cleaning in Medical Examin'!$A$2:$A$2336,'Data Cleaning in Medical Examin'!$D$2:$D$2336)</f>
        <v>8.1300000000000008</v>
      </c>
      <c r="E1200" t="str">
        <f>_xlfn.XLOOKUP(A1200,'Data Cleaning in Medical Examin'!$A$2:$A$2336,'Data Cleaning in Medical Examin'!$F$2:$F$2336)</f>
        <v>No</v>
      </c>
      <c r="F1200" t="str">
        <f>_xlfn.XLOOKUP(A1200,'Data Cleaning in Medical Examin'!$A$2:$A$2336,'Data Cleaning in Medical Examin'!$G$2:$G$2336)</f>
        <v>No</v>
      </c>
      <c r="G1200" t="str">
        <f>_xlfn.XLOOKUP(A1200,'Data Cleaning in Medical Examin'!$A$2:$A$2336,'Data Cleaning in Medical Examin'!$H$2:$H$2336)</f>
        <v>No</v>
      </c>
      <c r="H1200" s="4">
        <f>_xlfn.XLOOKUP(A1200,'Data Cleaning in Medical Examin'!$A$2:$A$2336,'Data Cleaning in Medical Examin'!$I$2:$I$2336)</f>
        <v>0</v>
      </c>
      <c r="I1200" t="str">
        <f>_xlfn.XLOOKUP(A1200,'Data Cleaning in Medical Examin'!$A$2:$A$2336,'Data Cleaning in Medical Examin'!$J$2:$J$2336)</f>
        <v>No</v>
      </c>
      <c r="J1200" t="str">
        <f>_xlfn.XLOOKUP(A1200,'Data Cleaning in Medical Examin'!$A$2:$A$2336,'Data Cleaning in Medical Examin'!$C$2:$C$2336)</f>
        <v>Obesity</v>
      </c>
      <c r="K1200" t="str">
        <f>_xlfn.XLOOKUP(A1200,'Data Cleaning in Medical Examin'!$A$2:$A$2336,'Data Cleaning in Medical Examin'!$E$2:$E$2336)</f>
        <v>Diabetes</v>
      </c>
      <c r="L1200" t="str">
        <f>_xlfn.XLOOKUP(A1200,'DataCleaning in Hospitalisation'!$A$2:$A$2344,'DataCleaning in Hospitalisation'!$E$2:$E$2344)</f>
        <v>29-Dec-1971</v>
      </c>
      <c r="M1200" s="29">
        <f>_xlfn.XLOOKUP(A1200,'DataCleaning in Hospitalisation'!$A$2:$A$2344,'DataCleaning in Hospitalisation'!$H$2:$H$2344)</f>
        <v>9386.16</v>
      </c>
      <c r="N1200" t="str">
        <f>_xlfn.XLOOKUP(A1200,'DataCleaning in Hospitalisation'!$A$2:$A$2344,'DataCleaning in Hospitalisation'!$I$2:$I$2344)</f>
        <v>tier - 3</v>
      </c>
      <c r="O1200" t="str">
        <f>_xlfn.XLOOKUP(A1200,'DataCleaning in Hospitalisation'!$A$2:$A$2344,'DataCleaning in Hospitalisation'!$J$2:$J$2344)</f>
        <v>tier - 2</v>
      </c>
      <c r="P1200" t="str">
        <f>_xlfn.XLOOKUP(A1200,'DataCleaning in Hospitalisation'!$A$2:$A$2344,'DataCleaning in Hospitalisation'!$K$2:$K$2344)</f>
        <v>R1013</v>
      </c>
      <c r="Q1200">
        <f>_xlfn.XLOOKUP(A1200,'DataCleaning in Hospitalisation'!$A$2:$A$2344,'DataCleaning in Hospitalisation'!$F$2:$F$2344)</f>
        <v>52</v>
      </c>
      <c r="U1200" s="43" t="s">
        <v>11</v>
      </c>
      <c r="V1200">
        <v>1</v>
      </c>
      <c r="X1200" s="4" t="s">
        <v>285</v>
      </c>
      <c r="Y1200" s="29">
        <v>2498.41</v>
      </c>
      <c r="AJ1200" s="4" t="s">
        <v>285</v>
      </c>
      <c r="AK1200" s="29">
        <v>2498.41</v>
      </c>
    </row>
    <row r="1201" spans="1:37" x14ac:dyDescent="0.3">
      <c r="A1201" t="s">
        <v>1166</v>
      </c>
      <c r="B1201" t="str">
        <f>_xlfn.XLOOKUP(A1201,'Customer Names'!$A$2:$A$2336,'Customer Names'!$C$2:$C$2336)</f>
        <v xml:space="preserve"> Mrs.Lisa</v>
      </c>
      <c r="C1201" s="34">
        <f>_xlfn.XLOOKUP(A1201,'Data Cleaning in Medical Examin'!$A$2:$A$2336,'Data Cleaning in Medical Examin'!$B$2:$B$2336)</f>
        <v>25.86</v>
      </c>
      <c r="D1201">
        <f>_xlfn.XLOOKUP(A1201,'Data Cleaning in Medical Examin'!$A$2:$A$2336,'Data Cleaning in Medical Examin'!$D$2:$D$2336)</f>
        <v>6.68</v>
      </c>
      <c r="E1201" t="str">
        <f>_xlfn.XLOOKUP(A1201,'Data Cleaning in Medical Examin'!$A$2:$A$2336,'Data Cleaning in Medical Examin'!$F$2:$F$2336)</f>
        <v>Yes</v>
      </c>
      <c r="F1201" t="str">
        <f>_xlfn.XLOOKUP(A1201,'Data Cleaning in Medical Examin'!$A$2:$A$2336,'Data Cleaning in Medical Examin'!$G$2:$G$2336)</f>
        <v>No</v>
      </c>
      <c r="G1201" t="str">
        <f>_xlfn.XLOOKUP(A1201,'Data Cleaning in Medical Examin'!$A$2:$A$2336,'Data Cleaning in Medical Examin'!$H$2:$H$2336)</f>
        <v>No</v>
      </c>
      <c r="H1201" s="4">
        <f>_xlfn.XLOOKUP(A1201,'Data Cleaning in Medical Examin'!$A$2:$A$2336,'Data Cleaning in Medical Examin'!$I$2:$I$2336)</f>
        <v>1</v>
      </c>
      <c r="I1201" t="str">
        <f>_xlfn.XLOOKUP(A1201,'Data Cleaning in Medical Examin'!$A$2:$A$2336,'Data Cleaning in Medical Examin'!$J$2:$J$2336)</f>
        <v>No</v>
      </c>
      <c r="J1201" t="str">
        <f>_xlfn.XLOOKUP(A1201,'Data Cleaning in Medical Examin'!$A$2:$A$2336,'Data Cleaning in Medical Examin'!$C$2:$C$2336)</f>
        <v>Over Weight</v>
      </c>
      <c r="K1201" t="str">
        <f>_xlfn.XLOOKUP(A1201,'Data Cleaning in Medical Examin'!$A$2:$A$2336,'Data Cleaning in Medical Examin'!$E$2:$E$2336)</f>
        <v>Diabetes</v>
      </c>
      <c r="L1201" t="str">
        <f>_xlfn.XLOOKUP(A1201,'DataCleaning in Hospitalisation'!$A$2:$A$2344,'DataCleaning in Hospitalisation'!$E$2:$E$2344)</f>
        <v>2-Dec-1975</v>
      </c>
      <c r="M1201" s="29">
        <f>_xlfn.XLOOKUP(A1201,'DataCleaning in Hospitalisation'!$A$2:$A$2344,'DataCleaning in Hospitalisation'!$H$2:$H$2344)</f>
        <v>9380.75</v>
      </c>
      <c r="N1201" t="str">
        <f>_xlfn.XLOOKUP(A1201,'DataCleaning in Hospitalisation'!$A$2:$A$2344,'DataCleaning in Hospitalisation'!$I$2:$I$2344)</f>
        <v>tier - 2</v>
      </c>
      <c r="O1201" t="str">
        <f>_xlfn.XLOOKUP(A1201,'DataCleaning in Hospitalisation'!$A$2:$A$2344,'DataCleaning in Hospitalisation'!$J$2:$J$2344)</f>
        <v>tier - 2</v>
      </c>
      <c r="P1201" t="str">
        <f>_xlfn.XLOOKUP(A1201,'DataCleaning in Hospitalisation'!$A$2:$A$2344,'DataCleaning in Hospitalisation'!$K$2:$K$2344)</f>
        <v>R1024</v>
      </c>
      <c r="Q1201">
        <f>_xlfn.XLOOKUP(A1201,'DataCleaning in Hospitalisation'!$A$2:$A$2344,'DataCleaning in Hospitalisation'!$F$2:$F$2344)</f>
        <v>48</v>
      </c>
      <c r="U1201" s="44" t="s">
        <v>2372</v>
      </c>
      <c r="V1201">
        <v>1</v>
      </c>
      <c r="X1201" s="4" t="s">
        <v>284</v>
      </c>
      <c r="Y1201" s="29">
        <v>2497.04</v>
      </c>
      <c r="AJ1201" s="4" t="s">
        <v>284</v>
      </c>
      <c r="AK1201" s="29">
        <v>2497.04</v>
      </c>
    </row>
    <row r="1202" spans="1:37" x14ac:dyDescent="0.3">
      <c r="A1202" t="s">
        <v>1165</v>
      </c>
      <c r="B1202" t="str">
        <f>_xlfn.XLOOKUP(A1202,'Customer Names'!$A$2:$A$2336,'Customer Names'!$C$2:$C$2336)</f>
        <v xml:space="preserve"> Mr.Ryan</v>
      </c>
      <c r="C1202" s="34">
        <f>_xlfn.XLOOKUP(A1202,'Data Cleaning in Medical Examin'!$A$2:$A$2336,'Data Cleaning in Medical Examin'!$B$2:$B$2336)</f>
        <v>30.03</v>
      </c>
      <c r="D1202">
        <f>_xlfn.XLOOKUP(A1202,'Data Cleaning in Medical Examin'!$A$2:$A$2336,'Data Cleaning in Medical Examin'!$D$2:$D$2336)</f>
        <v>11.51</v>
      </c>
      <c r="E1202" t="str">
        <f>_xlfn.XLOOKUP(A1202,'Data Cleaning in Medical Examin'!$A$2:$A$2336,'Data Cleaning in Medical Examin'!$F$2:$F$2336)</f>
        <v>No</v>
      </c>
      <c r="F1202" t="str">
        <f>_xlfn.XLOOKUP(A1202,'Data Cleaning in Medical Examin'!$A$2:$A$2336,'Data Cleaning in Medical Examin'!$G$2:$G$2336)</f>
        <v>No</v>
      </c>
      <c r="G1202" t="str">
        <f>_xlfn.XLOOKUP(A1202,'Data Cleaning in Medical Examin'!$A$2:$A$2336,'Data Cleaning in Medical Examin'!$H$2:$H$2336)</f>
        <v>No</v>
      </c>
      <c r="H1202" s="4">
        <f>_xlfn.XLOOKUP(A1202,'Data Cleaning in Medical Examin'!$A$2:$A$2336,'Data Cleaning in Medical Examin'!$I$2:$I$2336)</f>
        <v>0</v>
      </c>
      <c r="I1202" t="str">
        <f>_xlfn.XLOOKUP(A1202,'Data Cleaning in Medical Examin'!$A$2:$A$2336,'Data Cleaning in Medical Examin'!$J$2:$J$2336)</f>
        <v>No</v>
      </c>
      <c r="J1202" t="str">
        <f>_xlfn.XLOOKUP(A1202,'Data Cleaning in Medical Examin'!$A$2:$A$2336,'Data Cleaning in Medical Examin'!$C$2:$C$2336)</f>
        <v>Obesity</v>
      </c>
      <c r="K1202" t="str">
        <f>_xlfn.XLOOKUP(A1202,'Data Cleaning in Medical Examin'!$A$2:$A$2336,'Data Cleaning in Medical Examin'!$E$2:$E$2336)</f>
        <v>Diabetes</v>
      </c>
      <c r="L1202" t="str">
        <f>_xlfn.XLOOKUP(A1202,'DataCleaning in Hospitalisation'!$A$2:$A$2344,'DataCleaning in Hospitalisation'!$E$2:$E$2344)</f>
        <v>26-Nov-1971</v>
      </c>
      <c r="M1202" s="29">
        <f>_xlfn.XLOOKUP(A1202,'DataCleaning in Hospitalisation'!$A$2:$A$2344,'DataCleaning in Hospitalisation'!$H$2:$H$2344)</f>
        <v>9377.9</v>
      </c>
      <c r="N1202" t="str">
        <f>_xlfn.XLOOKUP(A1202,'DataCleaning in Hospitalisation'!$A$2:$A$2344,'DataCleaning in Hospitalisation'!$I$2:$I$2344)</f>
        <v>tier - 2</v>
      </c>
      <c r="O1202" t="str">
        <f>_xlfn.XLOOKUP(A1202,'DataCleaning in Hospitalisation'!$A$2:$A$2344,'DataCleaning in Hospitalisation'!$J$2:$J$2344)</f>
        <v>tier - 1</v>
      </c>
      <c r="P1202" t="str">
        <f>_xlfn.XLOOKUP(A1202,'DataCleaning in Hospitalisation'!$A$2:$A$2344,'DataCleaning in Hospitalisation'!$K$2:$K$2344)</f>
        <v>R1013</v>
      </c>
      <c r="Q1202">
        <f>_xlfn.XLOOKUP(A1202,'DataCleaning in Hospitalisation'!$A$2:$A$2344,'DataCleaning in Hospitalisation'!$F$2:$F$2344)</f>
        <v>52</v>
      </c>
      <c r="U1202" s="45" t="s">
        <v>2372</v>
      </c>
      <c r="V1202">
        <v>1</v>
      </c>
      <c r="X1202" s="4" t="s">
        <v>283</v>
      </c>
      <c r="Y1202" s="29">
        <v>2494.02</v>
      </c>
      <c r="AJ1202" s="4" t="s">
        <v>283</v>
      </c>
      <c r="AK1202" s="29">
        <v>2494.02</v>
      </c>
    </row>
    <row r="1203" spans="1:37" x14ac:dyDescent="0.3">
      <c r="A1203" t="s">
        <v>1164</v>
      </c>
      <c r="B1203" t="str">
        <f>_xlfn.XLOOKUP(A1203,'Customer Names'!$A$2:$A$2336,'Customer Names'!$C$2:$C$2336)</f>
        <v xml:space="preserve"> Mrs.Kaitlin</v>
      </c>
      <c r="C1203" s="34">
        <f>_xlfn.XLOOKUP(A1203,'Data Cleaning in Medical Examin'!$A$2:$A$2336,'Data Cleaning in Medical Examin'!$B$2:$B$2336)</f>
        <v>25.76</v>
      </c>
      <c r="D1203">
        <f>_xlfn.XLOOKUP(A1203,'Data Cleaning in Medical Examin'!$A$2:$A$2336,'Data Cleaning in Medical Examin'!$D$2:$D$2336)</f>
        <v>6.02</v>
      </c>
      <c r="E1203" t="str">
        <f>_xlfn.XLOOKUP(A1203,'Data Cleaning in Medical Examin'!$A$2:$A$2336,'Data Cleaning in Medical Examin'!$F$2:$F$2336)</f>
        <v>Yes</v>
      </c>
      <c r="F1203" t="str">
        <f>_xlfn.XLOOKUP(A1203,'Data Cleaning in Medical Examin'!$A$2:$A$2336,'Data Cleaning in Medical Examin'!$G$2:$G$2336)</f>
        <v>No</v>
      </c>
      <c r="G1203" t="str">
        <f>_xlfn.XLOOKUP(A1203,'Data Cleaning in Medical Examin'!$A$2:$A$2336,'Data Cleaning in Medical Examin'!$H$2:$H$2336)</f>
        <v>Yes</v>
      </c>
      <c r="H1203" s="4">
        <f>_xlfn.XLOOKUP(A1203,'Data Cleaning in Medical Examin'!$A$2:$A$2336,'Data Cleaning in Medical Examin'!$I$2:$I$2336)</f>
        <v>1</v>
      </c>
      <c r="I1203" t="str">
        <f>_xlfn.XLOOKUP(A1203,'Data Cleaning in Medical Examin'!$A$2:$A$2336,'Data Cleaning in Medical Examin'!$J$2:$J$2336)</f>
        <v>No</v>
      </c>
      <c r="J1203" t="str">
        <f>_xlfn.XLOOKUP(A1203,'Data Cleaning in Medical Examin'!$A$2:$A$2336,'Data Cleaning in Medical Examin'!$C$2:$C$2336)</f>
        <v>Over Weight</v>
      </c>
      <c r="K1203" t="str">
        <f>_xlfn.XLOOKUP(A1203,'Data Cleaning in Medical Examin'!$A$2:$A$2336,'Data Cleaning in Medical Examin'!$E$2:$E$2336)</f>
        <v>Prediabetes</v>
      </c>
      <c r="L1203" t="str">
        <f>_xlfn.XLOOKUP(A1203,'DataCleaning in Hospitalisation'!$A$2:$A$2344,'DataCleaning in Hospitalisation'!$E$2:$E$2344)</f>
        <v>24-Nov-1969</v>
      </c>
      <c r="M1203" s="29">
        <f>_xlfn.XLOOKUP(A1203,'DataCleaning in Hospitalisation'!$A$2:$A$2344,'DataCleaning in Hospitalisation'!$H$2:$H$2344)</f>
        <v>9377.4500000000007</v>
      </c>
      <c r="N1203" t="str">
        <f>_xlfn.XLOOKUP(A1203,'DataCleaning in Hospitalisation'!$A$2:$A$2344,'DataCleaning in Hospitalisation'!$I$2:$I$2344)</f>
        <v>tier - 2</v>
      </c>
      <c r="O1203" t="str">
        <f>_xlfn.XLOOKUP(A1203,'DataCleaning in Hospitalisation'!$A$2:$A$2344,'DataCleaning in Hospitalisation'!$J$2:$J$2344)</f>
        <v>tier - 3</v>
      </c>
      <c r="P1203" t="str">
        <f>_xlfn.XLOOKUP(A1203,'DataCleaning in Hospitalisation'!$A$2:$A$2344,'DataCleaning in Hospitalisation'!$K$2:$K$2344)</f>
        <v>R1013</v>
      </c>
      <c r="Q1203">
        <f>_xlfn.XLOOKUP(A1203,'DataCleaning in Hospitalisation'!$A$2:$A$2344,'DataCleaning in Hospitalisation'!$F$2:$F$2344)</f>
        <v>54</v>
      </c>
      <c r="U1203" s="4" t="s">
        <v>1187</v>
      </c>
      <c r="V1203">
        <v>1</v>
      </c>
      <c r="X1203" s="4" t="s">
        <v>282</v>
      </c>
      <c r="Y1203" s="29">
        <v>2483.7399999999998</v>
      </c>
      <c r="AJ1203" s="4" t="s">
        <v>282</v>
      </c>
      <c r="AK1203" s="29">
        <v>2483.7399999999998</v>
      </c>
    </row>
    <row r="1204" spans="1:37" x14ac:dyDescent="0.3">
      <c r="A1204" t="s">
        <v>1163</v>
      </c>
      <c r="B1204" t="str">
        <f>_xlfn.XLOOKUP(A1204,'Customer Names'!$A$2:$A$2336,'Customer Names'!$C$2:$C$2336)</f>
        <v xml:space="preserve"> Mr.William</v>
      </c>
      <c r="C1204" s="34">
        <f>_xlfn.XLOOKUP(A1204,'Data Cleaning in Medical Examin'!$A$2:$A$2336,'Data Cleaning in Medical Examin'!$B$2:$B$2336)</f>
        <v>22.42</v>
      </c>
      <c r="D1204">
        <f>_xlfn.XLOOKUP(A1204,'Data Cleaning in Medical Examin'!$A$2:$A$2336,'Data Cleaning in Medical Examin'!$D$2:$D$2336)</f>
        <v>7.96</v>
      </c>
      <c r="E1204" t="str">
        <f>_xlfn.XLOOKUP(A1204,'Data Cleaning in Medical Examin'!$A$2:$A$2336,'Data Cleaning in Medical Examin'!$F$2:$F$2336)</f>
        <v>No</v>
      </c>
      <c r="F1204" t="str">
        <f>_xlfn.XLOOKUP(A1204,'Data Cleaning in Medical Examin'!$A$2:$A$2336,'Data Cleaning in Medical Examin'!$G$2:$G$2336)</f>
        <v>No</v>
      </c>
      <c r="G1204" t="str">
        <f>_xlfn.XLOOKUP(A1204,'Data Cleaning in Medical Examin'!$A$2:$A$2336,'Data Cleaning in Medical Examin'!$H$2:$H$2336)</f>
        <v>No</v>
      </c>
      <c r="H1204" s="4">
        <f>_xlfn.XLOOKUP(A1204,'Data Cleaning in Medical Examin'!$A$2:$A$2336,'Data Cleaning in Medical Examin'!$I$2:$I$2336)</f>
        <v>0</v>
      </c>
      <c r="I1204" t="str">
        <f>_xlfn.XLOOKUP(A1204,'Data Cleaning in Medical Examin'!$A$2:$A$2336,'Data Cleaning in Medical Examin'!$J$2:$J$2336)</f>
        <v>No</v>
      </c>
      <c r="J1204" t="str">
        <f>_xlfn.XLOOKUP(A1204,'Data Cleaning in Medical Examin'!$A$2:$A$2336,'Data Cleaning in Medical Examin'!$C$2:$C$2336)</f>
        <v>Normal Weight</v>
      </c>
      <c r="K1204" t="str">
        <f>_xlfn.XLOOKUP(A1204,'Data Cleaning in Medical Examin'!$A$2:$A$2336,'Data Cleaning in Medical Examin'!$E$2:$E$2336)</f>
        <v>Diabetes</v>
      </c>
      <c r="L1204" t="str">
        <f>_xlfn.XLOOKUP(A1204,'DataCleaning in Hospitalisation'!$A$2:$A$2344,'DataCleaning in Hospitalisation'!$E$2:$E$2344)</f>
        <v>8-Oct-1971</v>
      </c>
      <c r="M1204" s="29">
        <f>_xlfn.XLOOKUP(A1204,'DataCleaning in Hospitalisation'!$A$2:$A$2344,'DataCleaning in Hospitalisation'!$H$2:$H$2344)</f>
        <v>9361.33</v>
      </c>
      <c r="N1204" t="str">
        <f>_xlfn.XLOOKUP(A1204,'DataCleaning in Hospitalisation'!$A$2:$A$2344,'DataCleaning in Hospitalisation'!$I$2:$I$2344)</f>
        <v>tier - 3</v>
      </c>
      <c r="O1204" t="str">
        <f>_xlfn.XLOOKUP(A1204,'DataCleaning in Hospitalisation'!$A$2:$A$2344,'DataCleaning in Hospitalisation'!$J$2:$J$2344)</f>
        <v>tier - 1</v>
      </c>
      <c r="P1204" t="str">
        <f>_xlfn.XLOOKUP(A1204,'DataCleaning in Hospitalisation'!$A$2:$A$2344,'DataCleaning in Hospitalisation'!$K$2:$K$2344)</f>
        <v>R1016</v>
      </c>
      <c r="Q1204">
        <f>_xlfn.XLOOKUP(A1204,'DataCleaning in Hospitalisation'!$A$2:$A$2344,'DataCleaning in Hospitalisation'!$F$2:$F$2344)</f>
        <v>52</v>
      </c>
      <c r="U1204" s="38" t="s">
        <v>7</v>
      </c>
      <c r="V1204">
        <v>1</v>
      </c>
      <c r="X1204" s="4" t="s">
        <v>2160</v>
      </c>
      <c r="Y1204" s="29">
        <v>35585.58</v>
      </c>
      <c r="AJ1204" s="4" t="s">
        <v>2160</v>
      </c>
      <c r="AK1204" s="29">
        <v>35585.58</v>
      </c>
    </row>
    <row r="1205" spans="1:37" x14ac:dyDescent="0.3">
      <c r="A1205" t="s">
        <v>1162</v>
      </c>
      <c r="B1205" t="str">
        <f>_xlfn.XLOOKUP(A1205,'Customer Names'!$A$2:$A$2336,'Customer Names'!$C$2:$C$2336)</f>
        <v xml:space="preserve"> Mr.Bruce</v>
      </c>
      <c r="C1205" s="34">
        <f>_xlfn.XLOOKUP(A1205,'Data Cleaning in Medical Examin'!$A$2:$A$2336,'Data Cleaning in Medical Examin'!$B$2:$B$2336)</f>
        <v>33.18</v>
      </c>
      <c r="D1205">
        <f>_xlfn.XLOOKUP(A1205,'Data Cleaning in Medical Examin'!$A$2:$A$2336,'Data Cleaning in Medical Examin'!$D$2:$D$2336)</f>
        <v>6.01</v>
      </c>
      <c r="E1205" t="str">
        <f>_xlfn.XLOOKUP(A1205,'Data Cleaning in Medical Examin'!$A$2:$A$2336,'Data Cleaning in Medical Examin'!$F$2:$F$2336)</f>
        <v>Yes</v>
      </c>
      <c r="F1205" t="str">
        <f>_xlfn.XLOOKUP(A1205,'Data Cleaning in Medical Examin'!$A$2:$A$2336,'Data Cleaning in Medical Examin'!$G$2:$G$2336)</f>
        <v>No</v>
      </c>
      <c r="G1205" t="str">
        <f>_xlfn.XLOOKUP(A1205,'Data Cleaning in Medical Examin'!$A$2:$A$2336,'Data Cleaning in Medical Examin'!$H$2:$H$2336)</f>
        <v>No</v>
      </c>
      <c r="H1205" s="4">
        <f>_xlfn.XLOOKUP(A1205,'Data Cleaning in Medical Examin'!$A$2:$A$2336,'Data Cleaning in Medical Examin'!$I$2:$I$2336)</f>
        <v>1</v>
      </c>
      <c r="I1205" t="str">
        <f>_xlfn.XLOOKUP(A1205,'Data Cleaning in Medical Examin'!$A$2:$A$2336,'Data Cleaning in Medical Examin'!$J$2:$J$2336)</f>
        <v>No</v>
      </c>
      <c r="J1205" t="str">
        <f>_xlfn.XLOOKUP(A1205,'Data Cleaning in Medical Examin'!$A$2:$A$2336,'Data Cleaning in Medical Examin'!$C$2:$C$2336)</f>
        <v>Obesity</v>
      </c>
      <c r="K1205" t="str">
        <f>_xlfn.XLOOKUP(A1205,'Data Cleaning in Medical Examin'!$A$2:$A$2336,'Data Cleaning in Medical Examin'!$E$2:$E$2336)</f>
        <v>Prediabetes</v>
      </c>
      <c r="L1205" t="str">
        <f>_xlfn.XLOOKUP(A1205,'DataCleaning in Hospitalisation'!$A$2:$A$2344,'DataCleaning in Hospitalisation'!$E$2:$E$2344)</f>
        <v>1-Jul-1988</v>
      </c>
      <c r="M1205" s="29">
        <f>_xlfn.XLOOKUP(A1205,'DataCleaning in Hospitalisation'!$A$2:$A$2344,'DataCleaning in Hospitalisation'!$H$2:$H$2344)</f>
        <v>9344.2000000000007</v>
      </c>
      <c r="N1205" t="str">
        <f>_xlfn.XLOOKUP(A1205,'DataCleaning in Hospitalisation'!$A$2:$A$2344,'DataCleaning in Hospitalisation'!$I$2:$I$2344)</f>
        <v>tier - 2</v>
      </c>
      <c r="O1205" t="str">
        <f>_xlfn.XLOOKUP(A1205,'DataCleaning in Hospitalisation'!$A$2:$A$2344,'DataCleaning in Hospitalisation'!$J$2:$J$2344)</f>
        <v>tier - 1</v>
      </c>
      <c r="P1205" t="str">
        <f>_xlfn.XLOOKUP(A1205,'DataCleaning in Hospitalisation'!$A$2:$A$2344,'DataCleaning in Hospitalisation'!$K$2:$K$2344)</f>
        <v>R1021</v>
      </c>
      <c r="Q1205">
        <f>_xlfn.XLOOKUP(A1205,'DataCleaning in Hospitalisation'!$A$2:$A$2344,'DataCleaning in Hospitalisation'!$F$2:$F$2344)</f>
        <v>35</v>
      </c>
      <c r="U1205" s="42" t="s">
        <v>2413</v>
      </c>
      <c r="V1205">
        <v>1</v>
      </c>
      <c r="X1205" s="4" t="s">
        <v>281</v>
      </c>
      <c r="Y1205" s="29">
        <v>2480.98</v>
      </c>
      <c r="AJ1205" s="4" t="s">
        <v>281</v>
      </c>
      <c r="AK1205" s="29">
        <v>2480.98</v>
      </c>
    </row>
    <row r="1206" spans="1:37" x14ac:dyDescent="0.3">
      <c r="A1206" t="s">
        <v>1161</v>
      </c>
      <c r="B1206" t="str">
        <f>_xlfn.XLOOKUP(A1206,'Customer Names'!$A$2:$A$2336,'Customer Names'!$C$2:$C$2336)</f>
        <v xml:space="preserve"> Mrs.Veronica</v>
      </c>
      <c r="C1206" s="34">
        <f>_xlfn.XLOOKUP(A1206,'Data Cleaning in Medical Examin'!$A$2:$A$2336,'Data Cleaning in Medical Examin'!$B$2:$B$2336)</f>
        <v>43.04</v>
      </c>
      <c r="D1206">
        <f>_xlfn.XLOOKUP(A1206,'Data Cleaning in Medical Examin'!$A$2:$A$2336,'Data Cleaning in Medical Examin'!$D$2:$D$2336)</f>
        <v>5.9</v>
      </c>
      <c r="E1206" t="str">
        <f>_xlfn.XLOOKUP(A1206,'Data Cleaning in Medical Examin'!$A$2:$A$2336,'Data Cleaning in Medical Examin'!$F$2:$F$2336)</f>
        <v>Yes</v>
      </c>
      <c r="F1206" t="str">
        <f>_xlfn.XLOOKUP(A1206,'Data Cleaning in Medical Examin'!$A$2:$A$2336,'Data Cleaning in Medical Examin'!$G$2:$G$2336)</f>
        <v>No</v>
      </c>
      <c r="G1206" t="str">
        <f>_xlfn.XLOOKUP(A1206,'Data Cleaning in Medical Examin'!$A$2:$A$2336,'Data Cleaning in Medical Examin'!$H$2:$H$2336)</f>
        <v>No</v>
      </c>
      <c r="H1206" s="4">
        <f>_xlfn.XLOOKUP(A1206,'Data Cleaning in Medical Examin'!$A$2:$A$2336,'Data Cleaning in Medical Examin'!$I$2:$I$2336)</f>
        <v>0</v>
      </c>
      <c r="I1206" t="str">
        <f>_xlfn.XLOOKUP(A1206,'Data Cleaning in Medical Examin'!$A$2:$A$2336,'Data Cleaning in Medical Examin'!$J$2:$J$2336)</f>
        <v>No</v>
      </c>
      <c r="J1206" t="str">
        <f>_xlfn.XLOOKUP(A1206,'Data Cleaning in Medical Examin'!$A$2:$A$2336,'Data Cleaning in Medical Examin'!$C$2:$C$2336)</f>
        <v>Obesity</v>
      </c>
      <c r="K1206" t="str">
        <f>_xlfn.XLOOKUP(A1206,'Data Cleaning in Medical Examin'!$A$2:$A$2336,'Data Cleaning in Medical Examin'!$E$2:$E$2336)</f>
        <v>Prediabetes</v>
      </c>
      <c r="L1206" t="str">
        <f>_xlfn.XLOOKUP(A1206,'DataCleaning in Hospitalisation'!$A$2:$A$2344,'DataCleaning in Hospitalisation'!$E$2:$E$2344)</f>
        <v>12-Oct-1996</v>
      </c>
      <c r="M1206" s="29">
        <f>_xlfn.XLOOKUP(A1206,'DataCleaning in Hospitalisation'!$A$2:$A$2344,'DataCleaning in Hospitalisation'!$H$2:$H$2344)</f>
        <v>9338.61</v>
      </c>
      <c r="N1206" t="str">
        <f>_xlfn.XLOOKUP(A1206,'DataCleaning in Hospitalisation'!$A$2:$A$2344,'DataCleaning in Hospitalisation'!$I$2:$I$2344)</f>
        <v>tier - 2</v>
      </c>
      <c r="O1206" t="str">
        <f>_xlfn.XLOOKUP(A1206,'DataCleaning in Hospitalisation'!$A$2:$A$2344,'DataCleaning in Hospitalisation'!$J$2:$J$2344)</f>
        <v>tier - 1</v>
      </c>
      <c r="P1206" t="str">
        <f>_xlfn.XLOOKUP(A1206,'DataCleaning in Hospitalisation'!$A$2:$A$2344,'DataCleaning in Hospitalisation'!$K$2:$K$2344)</f>
        <v>R1026</v>
      </c>
      <c r="Q1206">
        <f>_xlfn.XLOOKUP(A1206,'DataCleaning in Hospitalisation'!$A$2:$A$2344,'DataCleaning in Hospitalisation'!$F$2:$F$2344)</f>
        <v>27</v>
      </c>
      <c r="U1206" s="43" t="s">
        <v>11</v>
      </c>
      <c r="V1206">
        <v>1</v>
      </c>
      <c r="X1206" s="4" t="s">
        <v>280</v>
      </c>
      <c r="Y1206" s="29">
        <v>2473.33</v>
      </c>
      <c r="AJ1206" s="4" t="s">
        <v>280</v>
      </c>
      <c r="AK1206" s="29">
        <v>2473.33</v>
      </c>
    </row>
    <row r="1207" spans="1:37" x14ac:dyDescent="0.3">
      <c r="A1207" t="s">
        <v>1160</v>
      </c>
      <c r="B1207" t="str">
        <f>_xlfn.XLOOKUP(A1207,'Customer Names'!$A$2:$A$2336,'Customer Names'!$C$2:$C$2336)</f>
        <v xml:space="preserve"> Mr.Warren</v>
      </c>
      <c r="C1207" s="34">
        <f>_xlfn.XLOOKUP(A1207,'Data Cleaning in Medical Examin'!$A$2:$A$2336,'Data Cleaning in Medical Examin'!$B$2:$B$2336)</f>
        <v>34.15</v>
      </c>
      <c r="D1207">
        <f>_xlfn.XLOOKUP(A1207,'Data Cleaning in Medical Examin'!$A$2:$A$2336,'Data Cleaning in Medical Examin'!$D$2:$D$2336)</f>
        <v>4.49</v>
      </c>
      <c r="E1207" t="str">
        <f>_xlfn.XLOOKUP(A1207,'Data Cleaning in Medical Examin'!$A$2:$A$2336,'Data Cleaning in Medical Examin'!$F$2:$F$2336)</f>
        <v>Yes</v>
      </c>
      <c r="F1207" t="str">
        <f>_xlfn.XLOOKUP(A1207,'Data Cleaning in Medical Examin'!$A$2:$A$2336,'Data Cleaning in Medical Examin'!$G$2:$G$2336)</f>
        <v>No</v>
      </c>
      <c r="G1207" t="str">
        <f>_xlfn.XLOOKUP(A1207,'Data Cleaning in Medical Examin'!$A$2:$A$2336,'Data Cleaning in Medical Examin'!$H$2:$H$2336)</f>
        <v>No</v>
      </c>
      <c r="H1207" s="4">
        <f>_xlfn.XLOOKUP(A1207,'Data Cleaning in Medical Examin'!$A$2:$A$2336,'Data Cleaning in Medical Examin'!$I$2:$I$2336)</f>
        <v>1</v>
      </c>
      <c r="I1207" t="str">
        <f>_xlfn.XLOOKUP(A1207,'Data Cleaning in Medical Examin'!$A$2:$A$2336,'Data Cleaning in Medical Examin'!$J$2:$J$2336)</f>
        <v>No</v>
      </c>
      <c r="J1207" t="str">
        <f>_xlfn.XLOOKUP(A1207,'Data Cleaning in Medical Examin'!$A$2:$A$2336,'Data Cleaning in Medical Examin'!$C$2:$C$2336)</f>
        <v>Obesity</v>
      </c>
      <c r="K1207" t="str">
        <f>_xlfn.XLOOKUP(A1207,'Data Cleaning in Medical Examin'!$A$2:$A$2336,'Data Cleaning in Medical Examin'!$E$2:$E$2336)</f>
        <v>Normal</v>
      </c>
      <c r="L1207" t="str">
        <f>_xlfn.XLOOKUP(A1207,'DataCleaning in Hospitalisation'!$A$2:$A$2344,'DataCleaning in Hospitalisation'!$E$2:$E$2344)</f>
        <v>9-Jul-1988</v>
      </c>
      <c r="M1207" s="29">
        <f>_xlfn.XLOOKUP(A1207,'DataCleaning in Hospitalisation'!$A$2:$A$2344,'DataCleaning in Hospitalisation'!$H$2:$H$2344)</f>
        <v>9320.26</v>
      </c>
      <c r="N1207" t="str">
        <f>_xlfn.XLOOKUP(A1207,'DataCleaning in Hospitalisation'!$A$2:$A$2344,'DataCleaning in Hospitalisation'!$I$2:$I$2344)</f>
        <v>tier - 2</v>
      </c>
      <c r="O1207" t="str">
        <f>_xlfn.XLOOKUP(A1207,'DataCleaning in Hospitalisation'!$A$2:$A$2344,'DataCleaning in Hospitalisation'!$J$2:$J$2344)</f>
        <v>tier - 1</v>
      </c>
      <c r="P1207" t="str">
        <f>_xlfn.XLOOKUP(A1207,'DataCleaning in Hospitalisation'!$A$2:$A$2344,'DataCleaning in Hospitalisation'!$K$2:$K$2344)</f>
        <v>R1012</v>
      </c>
      <c r="Q1207">
        <f>_xlfn.XLOOKUP(A1207,'DataCleaning in Hospitalisation'!$A$2:$A$2344,'DataCleaning in Hospitalisation'!$F$2:$F$2344)</f>
        <v>35</v>
      </c>
      <c r="U1207" s="44" t="s">
        <v>2372</v>
      </c>
      <c r="V1207">
        <v>1</v>
      </c>
      <c r="X1207" s="4" t="s">
        <v>279</v>
      </c>
      <c r="Y1207" s="29">
        <v>2464.62</v>
      </c>
      <c r="AJ1207" s="4" t="s">
        <v>279</v>
      </c>
      <c r="AK1207" s="29">
        <v>2464.62</v>
      </c>
    </row>
    <row r="1208" spans="1:37" x14ac:dyDescent="0.3">
      <c r="A1208" t="s">
        <v>1159</v>
      </c>
      <c r="B1208" t="str">
        <f>_xlfn.XLOOKUP(A1208,'Customer Names'!$A$2:$A$2336,'Customer Names'!$C$2:$C$2336)</f>
        <v xml:space="preserve"> Mrs.Daniela</v>
      </c>
      <c r="C1208" s="34">
        <f>_xlfn.XLOOKUP(A1208,'Data Cleaning in Medical Examin'!$A$2:$A$2336,'Data Cleaning in Medical Examin'!$B$2:$B$2336)</f>
        <v>25.78</v>
      </c>
      <c r="D1208">
        <f>_xlfn.XLOOKUP(A1208,'Data Cleaning in Medical Examin'!$A$2:$A$2336,'Data Cleaning in Medical Examin'!$D$2:$D$2336)</f>
        <v>6.25</v>
      </c>
      <c r="E1208" t="str">
        <f>_xlfn.XLOOKUP(A1208,'Data Cleaning in Medical Examin'!$A$2:$A$2336,'Data Cleaning in Medical Examin'!$F$2:$F$2336)</f>
        <v>No</v>
      </c>
      <c r="F1208" t="str">
        <f>_xlfn.XLOOKUP(A1208,'Data Cleaning in Medical Examin'!$A$2:$A$2336,'Data Cleaning in Medical Examin'!$G$2:$G$2336)</f>
        <v>No</v>
      </c>
      <c r="G1208" t="str">
        <f>_xlfn.XLOOKUP(A1208,'Data Cleaning in Medical Examin'!$A$2:$A$2336,'Data Cleaning in Medical Examin'!$H$2:$H$2336)</f>
        <v>No</v>
      </c>
      <c r="H1208" s="4">
        <f>_xlfn.XLOOKUP(A1208,'Data Cleaning in Medical Examin'!$A$2:$A$2336,'Data Cleaning in Medical Examin'!$I$2:$I$2336)</f>
        <v>0</v>
      </c>
      <c r="I1208" t="str">
        <f>_xlfn.XLOOKUP(A1208,'Data Cleaning in Medical Examin'!$A$2:$A$2336,'Data Cleaning in Medical Examin'!$J$2:$J$2336)</f>
        <v>No</v>
      </c>
      <c r="J1208" t="str">
        <f>_xlfn.XLOOKUP(A1208,'Data Cleaning in Medical Examin'!$A$2:$A$2336,'Data Cleaning in Medical Examin'!$C$2:$C$2336)</f>
        <v>Over Weight</v>
      </c>
      <c r="K1208" t="str">
        <f>_xlfn.XLOOKUP(A1208,'Data Cleaning in Medical Examin'!$A$2:$A$2336,'Data Cleaning in Medical Examin'!$E$2:$E$2336)</f>
        <v>Prediabetes</v>
      </c>
      <c r="L1208" t="str">
        <f>_xlfn.XLOOKUP(A1208,'DataCleaning in Hospitalisation'!$A$2:$A$2344,'DataCleaning in Hospitalisation'!$E$2:$E$2344)</f>
        <v>12-Oct-1977</v>
      </c>
      <c r="M1208" s="29">
        <f>_xlfn.XLOOKUP(A1208,'DataCleaning in Hospitalisation'!$A$2:$A$2344,'DataCleaning in Hospitalisation'!$H$2:$H$2344)</f>
        <v>9315.41</v>
      </c>
      <c r="N1208" t="str">
        <f>_xlfn.XLOOKUP(A1208,'DataCleaning in Hospitalisation'!$A$2:$A$2344,'DataCleaning in Hospitalisation'!$I$2:$I$2344)</f>
        <v>tier - 2</v>
      </c>
      <c r="O1208" t="str">
        <f>_xlfn.XLOOKUP(A1208,'DataCleaning in Hospitalisation'!$A$2:$A$2344,'DataCleaning in Hospitalisation'!$J$2:$J$2344)</f>
        <v>tier - 1</v>
      </c>
      <c r="P1208" t="str">
        <f>_xlfn.XLOOKUP(A1208,'DataCleaning in Hospitalisation'!$A$2:$A$2344,'DataCleaning in Hospitalisation'!$K$2:$K$2344)</f>
        <v>R1024</v>
      </c>
      <c r="Q1208">
        <f>_xlfn.XLOOKUP(A1208,'DataCleaning in Hospitalisation'!$A$2:$A$2344,'DataCleaning in Hospitalisation'!$F$2:$F$2344)</f>
        <v>46</v>
      </c>
      <c r="U1208" s="45" t="s">
        <v>2373</v>
      </c>
      <c r="V1208">
        <v>1</v>
      </c>
      <c r="X1208" s="4" t="s">
        <v>278</v>
      </c>
      <c r="Y1208" s="29">
        <v>2459.7199999999998</v>
      </c>
      <c r="AJ1208" s="4" t="s">
        <v>278</v>
      </c>
      <c r="AK1208" s="29">
        <v>2459.7199999999998</v>
      </c>
    </row>
    <row r="1209" spans="1:37" x14ac:dyDescent="0.3">
      <c r="A1209" t="s">
        <v>1158</v>
      </c>
      <c r="B1209" t="str">
        <f>_xlfn.XLOOKUP(A1209,'Customer Names'!$A$2:$A$2336,'Customer Names'!$C$2:$C$2336)</f>
        <v xml:space="preserve"> Ms.Deirdre</v>
      </c>
      <c r="C1209" s="34">
        <f>_xlfn.XLOOKUP(A1209,'Data Cleaning in Medical Examin'!$A$2:$A$2336,'Data Cleaning in Medical Examin'!$B$2:$B$2336)</f>
        <v>21.02</v>
      </c>
      <c r="D1209">
        <f>_xlfn.XLOOKUP(A1209,'Data Cleaning in Medical Examin'!$A$2:$A$2336,'Data Cleaning in Medical Examin'!$D$2:$D$2336)</f>
        <v>9.6199999999999992</v>
      </c>
      <c r="E1209" t="str">
        <f>_xlfn.XLOOKUP(A1209,'Data Cleaning in Medical Examin'!$A$2:$A$2336,'Data Cleaning in Medical Examin'!$F$2:$F$2336)</f>
        <v>Yes</v>
      </c>
      <c r="F1209" t="str">
        <f>_xlfn.XLOOKUP(A1209,'Data Cleaning in Medical Examin'!$A$2:$A$2336,'Data Cleaning in Medical Examin'!$G$2:$G$2336)</f>
        <v>No</v>
      </c>
      <c r="G1209" t="str">
        <f>_xlfn.XLOOKUP(A1209,'Data Cleaning in Medical Examin'!$A$2:$A$2336,'Data Cleaning in Medical Examin'!$H$2:$H$2336)</f>
        <v>Yes</v>
      </c>
      <c r="H1209" s="4">
        <f>_xlfn.XLOOKUP(A1209,'Data Cleaning in Medical Examin'!$A$2:$A$2336,'Data Cleaning in Medical Examin'!$I$2:$I$2336)</f>
        <v>1</v>
      </c>
      <c r="I1209" t="str">
        <f>_xlfn.XLOOKUP(A1209,'Data Cleaning in Medical Examin'!$A$2:$A$2336,'Data Cleaning in Medical Examin'!$J$2:$J$2336)</f>
        <v>No</v>
      </c>
      <c r="J1209" t="str">
        <f>_xlfn.XLOOKUP(A1209,'Data Cleaning in Medical Examin'!$A$2:$A$2336,'Data Cleaning in Medical Examin'!$C$2:$C$2336)</f>
        <v>Normal Weight</v>
      </c>
      <c r="K1209" t="str">
        <f>_xlfn.XLOOKUP(A1209,'Data Cleaning in Medical Examin'!$A$2:$A$2336,'Data Cleaning in Medical Examin'!$E$2:$E$2336)</f>
        <v>Diabetes</v>
      </c>
      <c r="L1209" t="str">
        <f>_xlfn.XLOOKUP(A1209,'DataCleaning in Hospitalisation'!$A$2:$A$2344,'DataCleaning in Hospitalisation'!$E$2:$E$2344)</f>
        <v>8-Jun-1963</v>
      </c>
      <c r="M1209" s="29">
        <f>_xlfn.XLOOKUP(A1209,'DataCleaning in Hospitalisation'!$A$2:$A$2344,'DataCleaning in Hospitalisation'!$H$2:$H$2344)</f>
        <v>9310.81</v>
      </c>
      <c r="N1209" t="str">
        <f>_xlfn.XLOOKUP(A1209,'DataCleaning in Hospitalisation'!$A$2:$A$2344,'DataCleaning in Hospitalisation'!$I$2:$I$2344)</f>
        <v>tier - 3</v>
      </c>
      <c r="O1209" t="str">
        <f>_xlfn.XLOOKUP(A1209,'DataCleaning in Hospitalisation'!$A$2:$A$2344,'DataCleaning in Hospitalisation'!$J$2:$J$2344)</f>
        <v>tier - 1</v>
      </c>
      <c r="P1209" t="str">
        <f>_xlfn.XLOOKUP(A1209,'DataCleaning in Hospitalisation'!$A$2:$A$2344,'DataCleaning in Hospitalisation'!$K$2:$K$2344)</f>
        <v>R1013</v>
      </c>
      <c r="Q1209">
        <f>_xlfn.XLOOKUP(A1209,'DataCleaning in Hospitalisation'!$A$2:$A$2344,'DataCleaning in Hospitalisation'!$F$2:$F$2344)</f>
        <v>60</v>
      </c>
      <c r="U1209" s="4" t="s">
        <v>2250</v>
      </c>
      <c r="V1209">
        <v>1</v>
      </c>
      <c r="X1209" s="4" t="s">
        <v>277</v>
      </c>
      <c r="Y1209" s="29">
        <v>2457.5</v>
      </c>
      <c r="AJ1209" s="4" t="s">
        <v>277</v>
      </c>
      <c r="AK1209" s="29">
        <v>2457.5</v>
      </c>
    </row>
    <row r="1210" spans="1:37" x14ac:dyDescent="0.3">
      <c r="A1210" t="s">
        <v>1157</v>
      </c>
      <c r="B1210" t="str">
        <f>_xlfn.XLOOKUP(A1210,'Customer Names'!$A$2:$A$2336,'Customer Names'!$C$2:$C$2336)</f>
        <v xml:space="preserve"> Mr.Mathias</v>
      </c>
      <c r="C1210" s="34">
        <f>_xlfn.XLOOKUP(A1210,'Data Cleaning in Medical Examin'!$A$2:$A$2336,'Data Cleaning in Medical Examin'!$B$2:$B$2336)</f>
        <v>37.51</v>
      </c>
      <c r="D1210">
        <f>_xlfn.XLOOKUP(A1210,'Data Cleaning in Medical Examin'!$A$2:$A$2336,'Data Cleaning in Medical Examin'!$D$2:$D$2336)</f>
        <v>11.06</v>
      </c>
      <c r="E1210" t="str">
        <f>_xlfn.XLOOKUP(A1210,'Data Cleaning in Medical Examin'!$A$2:$A$2336,'Data Cleaning in Medical Examin'!$F$2:$F$2336)</f>
        <v>No</v>
      </c>
      <c r="F1210" t="str">
        <f>_xlfn.XLOOKUP(A1210,'Data Cleaning in Medical Examin'!$A$2:$A$2336,'Data Cleaning in Medical Examin'!$G$2:$G$2336)</f>
        <v>No</v>
      </c>
      <c r="G1210" t="str">
        <f>_xlfn.XLOOKUP(A1210,'Data Cleaning in Medical Examin'!$A$2:$A$2336,'Data Cleaning in Medical Examin'!$H$2:$H$2336)</f>
        <v>No</v>
      </c>
      <c r="H1210" s="4">
        <f>_xlfn.XLOOKUP(A1210,'Data Cleaning in Medical Examin'!$A$2:$A$2336,'Data Cleaning in Medical Examin'!$I$2:$I$2336)</f>
        <v>2</v>
      </c>
      <c r="I1210" t="str">
        <f>_xlfn.XLOOKUP(A1210,'Data Cleaning in Medical Examin'!$A$2:$A$2336,'Data Cleaning in Medical Examin'!$J$2:$J$2336)</f>
        <v>No</v>
      </c>
      <c r="J1210" t="str">
        <f>_xlfn.XLOOKUP(A1210,'Data Cleaning in Medical Examin'!$A$2:$A$2336,'Data Cleaning in Medical Examin'!$C$2:$C$2336)</f>
        <v>Obesity</v>
      </c>
      <c r="K1210" t="str">
        <f>_xlfn.XLOOKUP(A1210,'Data Cleaning in Medical Examin'!$A$2:$A$2336,'Data Cleaning in Medical Examin'!$E$2:$E$2336)</f>
        <v>Diabetes</v>
      </c>
      <c r="L1210" t="str">
        <f>_xlfn.XLOOKUP(A1210,'DataCleaning in Hospitalisation'!$A$2:$A$2344,'DataCleaning in Hospitalisation'!$E$2:$E$2344)</f>
        <v>16-Oct-1973</v>
      </c>
      <c r="M1210" s="29">
        <f>_xlfn.XLOOKUP(A1210,'DataCleaning in Hospitalisation'!$A$2:$A$2344,'DataCleaning in Hospitalisation'!$H$2:$H$2344)</f>
        <v>9304.7000000000007</v>
      </c>
      <c r="N1210" t="str">
        <f>_xlfn.XLOOKUP(A1210,'DataCleaning in Hospitalisation'!$A$2:$A$2344,'DataCleaning in Hospitalisation'!$I$2:$I$2344)</f>
        <v>tier - 3</v>
      </c>
      <c r="O1210" t="str">
        <f>_xlfn.XLOOKUP(A1210,'DataCleaning in Hospitalisation'!$A$2:$A$2344,'DataCleaning in Hospitalisation'!$J$2:$J$2344)</f>
        <v>tier - 3</v>
      </c>
      <c r="P1210" t="str">
        <f>_xlfn.XLOOKUP(A1210,'DataCleaning in Hospitalisation'!$A$2:$A$2344,'DataCleaning in Hospitalisation'!$K$2:$K$2344)</f>
        <v>R1013</v>
      </c>
      <c r="Q1210">
        <f>_xlfn.XLOOKUP(A1210,'DataCleaning in Hospitalisation'!$A$2:$A$2344,'DataCleaning in Hospitalisation'!$F$2:$F$2344)</f>
        <v>50</v>
      </c>
      <c r="U1210" s="38" t="s">
        <v>6</v>
      </c>
      <c r="V1210">
        <v>1</v>
      </c>
      <c r="X1210" s="4" t="s">
        <v>276</v>
      </c>
      <c r="Y1210" s="29">
        <v>2457.21</v>
      </c>
      <c r="AJ1210" s="4" t="s">
        <v>276</v>
      </c>
      <c r="AK1210" s="29">
        <v>2457.21</v>
      </c>
    </row>
    <row r="1211" spans="1:37" x14ac:dyDescent="0.3">
      <c r="A1211" t="s">
        <v>1156</v>
      </c>
      <c r="B1211" t="str">
        <f>_xlfn.XLOOKUP(A1211,'Customer Names'!$A$2:$A$2336,'Customer Names'!$C$2:$C$2336)</f>
        <v xml:space="preserve"> Mr.Matthew</v>
      </c>
      <c r="C1211" s="34">
        <f>_xlfn.XLOOKUP(A1211,'Data Cleaning in Medical Examin'!$A$2:$A$2336,'Data Cleaning in Medical Examin'!$B$2:$B$2336)</f>
        <v>25.745000000000001</v>
      </c>
      <c r="D1211">
        <f>_xlfn.XLOOKUP(A1211,'Data Cleaning in Medical Examin'!$A$2:$A$2336,'Data Cleaning in Medical Examin'!$D$2:$D$2336)</f>
        <v>6.11</v>
      </c>
      <c r="E1211" t="str">
        <f>_xlfn.XLOOKUP(A1211,'Data Cleaning in Medical Examin'!$A$2:$A$2336,'Data Cleaning in Medical Examin'!$F$2:$F$2336)</f>
        <v>Yes</v>
      </c>
      <c r="F1211" t="str">
        <f>_xlfn.XLOOKUP(A1211,'Data Cleaning in Medical Examin'!$A$2:$A$2336,'Data Cleaning in Medical Examin'!$G$2:$G$2336)</f>
        <v>No</v>
      </c>
      <c r="G1211" t="str">
        <f>_xlfn.XLOOKUP(A1211,'Data Cleaning in Medical Examin'!$A$2:$A$2336,'Data Cleaning in Medical Examin'!$H$2:$H$2336)</f>
        <v>No</v>
      </c>
      <c r="H1211" s="4">
        <f>_xlfn.XLOOKUP(A1211,'Data Cleaning in Medical Examin'!$A$2:$A$2336,'Data Cleaning in Medical Examin'!$I$2:$I$2336)</f>
        <v>0</v>
      </c>
      <c r="I1211" t="str">
        <f>_xlfn.XLOOKUP(A1211,'Data Cleaning in Medical Examin'!$A$2:$A$2336,'Data Cleaning in Medical Examin'!$J$2:$J$2336)</f>
        <v>No</v>
      </c>
      <c r="J1211" t="str">
        <f>_xlfn.XLOOKUP(A1211,'Data Cleaning in Medical Examin'!$A$2:$A$2336,'Data Cleaning in Medical Examin'!$C$2:$C$2336)</f>
        <v>Over Weight</v>
      </c>
      <c r="K1211" t="str">
        <f>_xlfn.XLOOKUP(A1211,'Data Cleaning in Medical Examin'!$A$2:$A$2336,'Data Cleaning in Medical Examin'!$E$2:$E$2336)</f>
        <v>Prediabetes</v>
      </c>
      <c r="L1211" t="str">
        <f>_xlfn.XLOOKUP(A1211,'DataCleaning in Hospitalisation'!$A$2:$A$2344,'DataCleaning in Hospitalisation'!$E$2:$E$2344)</f>
        <v>3-Nov-1976</v>
      </c>
      <c r="M1211" s="29">
        <f>_xlfn.XLOOKUP(A1211,'DataCleaning in Hospitalisation'!$A$2:$A$2344,'DataCleaning in Hospitalisation'!$H$2:$H$2344)</f>
        <v>9301.89</v>
      </c>
      <c r="N1211" t="str">
        <f>_xlfn.XLOOKUP(A1211,'DataCleaning in Hospitalisation'!$A$2:$A$2344,'DataCleaning in Hospitalisation'!$I$2:$I$2344)</f>
        <v>tier - 2</v>
      </c>
      <c r="O1211" t="str">
        <f>_xlfn.XLOOKUP(A1211,'DataCleaning in Hospitalisation'!$A$2:$A$2344,'DataCleaning in Hospitalisation'!$J$2:$J$2344)</f>
        <v>tier - 1</v>
      </c>
      <c r="P1211" t="str">
        <f>_xlfn.XLOOKUP(A1211,'DataCleaning in Hospitalisation'!$A$2:$A$2344,'DataCleaning in Hospitalisation'!$K$2:$K$2344)</f>
        <v>R1012</v>
      </c>
      <c r="Q1211">
        <f>_xlfn.XLOOKUP(A1211,'DataCleaning in Hospitalisation'!$A$2:$A$2344,'DataCleaning in Hospitalisation'!$F$2:$F$2344)</f>
        <v>47</v>
      </c>
      <c r="U1211" s="42" t="s">
        <v>2412</v>
      </c>
      <c r="V1211">
        <v>1</v>
      </c>
      <c r="X1211" s="4" t="s">
        <v>275</v>
      </c>
      <c r="Y1211" s="29">
        <v>2438.06</v>
      </c>
      <c r="AJ1211" s="4" t="s">
        <v>275</v>
      </c>
      <c r="AK1211" s="29">
        <v>2438.06</v>
      </c>
    </row>
    <row r="1212" spans="1:37" x14ac:dyDescent="0.3">
      <c r="A1212" t="s">
        <v>1155</v>
      </c>
      <c r="B1212" t="str">
        <f>_xlfn.XLOOKUP(A1212,'Customer Names'!$A$2:$A$2336,'Customer Names'!$C$2:$C$2336)</f>
        <v xml:space="preserve"> Mr.Kurt</v>
      </c>
      <c r="C1212" s="34">
        <f>_xlfn.XLOOKUP(A1212,'Data Cleaning in Medical Examin'!$A$2:$A$2336,'Data Cleaning in Medical Examin'!$B$2:$B$2336)</f>
        <v>31.35</v>
      </c>
      <c r="D1212">
        <f>_xlfn.XLOOKUP(A1212,'Data Cleaning in Medical Examin'!$A$2:$A$2336,'Data Cleaning in Medical Examin'!$D$2:$D$2336)</f>
        <v>11.49</v>
      </c>
      <c r="E1212" t="str">
        <f>_xlfn.XLOOKUP(A1212,'Data Cleaning in Medical Examin'!$A$2:$A$2336,'Data Cleaning in Medical Examin'!$F$2:$F$2336)</f>
        <v>No</v>
      </c>
      <c r="F1212" t="str">
        <f>_xlfn.XLOOKUP(A1212,'Data Cleaning in Medical Examin'!$A$2:$A$2336,'Data Cleaning in Medical Examin'!$G$2:$G$2336)</f>
        <v>No</v>
      </c>
      <c r="G1212" t="str">
        <f>_xlfn.XLOOKUP(A1212,'Data Cleaning in Medical Examin'!$A$2:$A$2336,'Data Cleaning in Medical Examin'!$H$2:$H$2336)</f>
        <v>No</v>
      </c>
      <c r="H1212" s="4">
        <f>_xlfn.XLOOKUP(A1212,'Data Cleaning in Medical Examin'!$A$2:$A$2336,'Data Cleaning in Medical Examin'!$I$2:$I$2336)</f>
        <v>2</v>
      </c>
      <c r="I1212" t="str">
        <f>_xlfn.XLOOKUP(A1212,'Data Cleaning in Medical Examin'!$A$2:$A$2336,'Data Cleaning in Medical Examin'!$J$2:$J$2336)</f>
        <v>No</v>
      </c>
      <c r="J1212" t="str">
        <f>_xlfn.XLOOKUP(A1212,'Data Cleaning in Medical Examin'!$A$2:$A$2336,'Data Cleaning in Medical Examin'!$C$2:$C$2336)</f>
        <v>Obesity</v>
      </c>
      <c r="K1212" t="str">
        <f>_xlfn.XLOOKUP(A1212,'Data Cleaning in Medical Examin'!$A$2:$A$2336,'Data Cleaning in Medical Examin'!$E$2:$E$2336)</f>
        <v>Diabetes</v>
      </c>
      <c r="L1212" t="str">
        <f>_xlfn.XLOOKUP(A1212,'DataCleaning in Hospitalisation'!$A$2:$A$2344,'DataCleaning in Hospitalisation'!$E$2:$E$2344)</f>
        <v>18-Sep-1973</v>
      </c>
      <c r="M1212" s="29">
        <f>_xlfn.XLOOKUP(A1212,'DataCleaning in Hospitalisation'!$A$2:$A$2344,'DataCleaning in Hospitalisation'!$H$2:$H$2344)</f>
        <v>9290.14</v>
      </c>
      <c r="N1212" t="str">
        <f>_xlfn.XLOOKUP(A1212,'DataCleaning in Hospitalisation'!$A$2:$A$2344,'DataCleaning in Hospitalisation'!$I$2:$I$2344)</f>
        <v>tier - 3</v>
      </c>
      <c r="O1212" t="str">
        <f>_xlfn.XLOOKUP(A1212,'DataCleaning in Hospitalisation'!$A$2:$A$2344,'DataCleaning in Hospitalisation'!$J$2:$J$2344)</f>
        <v>tier - 3</v>
      </c>
      <c r="P1212" t="str">
        <f>_xlfn.XLOOKUP(A1212,'DataCleaning in Hospitalisation'!$A$2:$A$2344,'DataCleaning in Hospitalisation'!$K$2:$K$2344)</f>
        <v>R1016</v>
      </c>
      <c r="Q1212">
        <f>_xlfn.XLOOKUP(A1212,'DataCleaning in Hospitalisation'!$A$2:$A$2344,'DataCleaning in Hospitalisation'!$F$2:$F$2344)</f>
        <v>50</v>
      </c>
      <c r="U1212" s="43" t="s">
        <v>6</v>
      </c>
      <c r="V1212">
        <v>1</v>
      </c>
      <c r="X1212" s="4" t="s">
        <v>274</v>
      </c>
      <c r="Y1212" s="29">
        <v>2416.96</v>
      </c>
      <c r="AJ1212" s="4" t="s">
        <v>274</v>
      </c>
      <c r="AK1212" s="29">
        <v>2416.96</v>
      </c>
    </row>
    <row r="1213" spans="1:37" x14ac:dyDescent="0.3">
      <c r="A1213" t="s">
        <v>1154</v>
      </c>
      <c r="B1213" t="str">
        <f>_xlfn.XLOOKUP(A1213,'Customer Names'!$A$2:$A$2336,'Customer Names'!$C$2:$C$2336)</f>
        <v xml:space="preserve"> Mr.Samuel</v>
      </c>
      <c r="C1213" s="34">
        <f>_xlfn.XLOOKUP(A1213,'Data Cleaning in Medical Examin'!$A$2:$A$2336,'Data Cleaning in Medical Examin'!$B$2:$B$2336)</f>
        <v>29.83</v>
      </c>
      <c r="D1213">
        <f>_xlfn.XLOOKUP(A1213,'Data Cleaning in Medical Examin'!$A$2:$A$2336,'Data Cleaning in Medical Examin'!$D$2:$D$2336)</f>
        <v>8.68</v>
      </c>
      <c r="E1213" t="str">
        <f>_xlfn.XLOOKUP(A1213,'Data Cleaning in Medical Examin'!$A$2:$A$2336,'Data Cleaning in Medical Examin'!$F$2:$F$2336)</f>
        <v>No</v>
      </c>
      <c r="F1213" t="str">
        <f>_xlfn.XLOOKUP(A1213,'Data Cleaning in Medical Examin'!$A$2:$A$2336,'Data Cleaning in Medical Examin'!$G$2:$G$2336)</f>
        <v>No</v>
      </c>
      <c r="G1213" t="str">
        <f>_xlfn.XLOOKUP(A1213,'Data Cleaning in Medical Examin'!$A$2:$A$2336,'Data Cleaning in Medical Examin'!$H$2:$H$2336)</f>
        <v>No</v>
      </c>
      <c r="H1213" s="4">
        <f>_xlfn.XLOOKUP(A1213,'Data Cleaning in Medical Examin'!$A$2:$A$2336,'Data Cleaning in Medical Examin'!$I$2:$I$2336)</f>
        <v>2</v>
      </c>
      <c r="I1213" t="str">
        <f>_xlfn.XLOOKUP(A1213,'Data Cleaning in Medical Examin'!$A$2:$A$2336,'Data Cleaning in Medical Examin'!$J$2:$J$2336)</f>
        <v>No</v>
      </c>
      <c r="J1213" t="str">
        <f>_xlfn.XLOOKUP(A1213,'Data Cleaning in Medical Examin'!$A$2:$A$2336,'Data Cleaning in Medical Examin'!$C$2:$C$2336)</f>
        <v>Over Weight</v>
      </c>
      <c r="K1213" t="str">
        <f>_xlfn.XLOOKUP(A1213,'Data Cleaning in Medical Examin'!$A$2:$A$2336,'Data Cleaning in Medical Examin'!$E$2:$E$2336)</f>
        <v>Diabetes</v>
      </c>
      <c r="L1213" t="str">
        <f>_xlfn.XLOOKUP(A1213,'DataCleaning in Hospitalisation'!$A$2:$A$2344,'DataCleaning in Hospitalisation'!$E$2:$E$2344)</f>
        <v>16-Oct-1973</v>
      </c>
      <c r="M1213" s="29">
        <f>_xlfn.XLOOKUP(A1213,'DataCleaning in Hospitalisation'!$A$2:$A$2344,'DataCleaning in Hospitalisation'!$H$2:$H$2344)</f>
        <v>9288.0300000000007</v>
      </c>
      <c r="N1213" t="str">
        <f>_xlfn.XLOOKUP(A1213,'DataCleaning in Hospitalisation'!$A$2:$A$2344,'DataCleaning in Hospitalisation'!$I$2:$I$2344)</f>
        <v>tier - 2</v>
      </c>
      <c r="O1213" t="str">
        <f>_xlfn.XLOOKUP(A1213,'DataCleaning in Hospitalisation'!$A$2:$A$2344,'DataCleaning in Hospitalisation'!$J$2:$J$2344)</f>
        <v>tier - 3</v>
      </c>
      <c r="P1213" t="str">
        <f>_xlfn.XLOOKUP(A1213,'DataCleaning in Hospitalisation'!$A$2:$A$2344,'DataCleaning in Hospitalisation'!$K$2:$K$2344)</f>
        <v>R1018</v>
      </c>
      <c r="Q1213">
        <f>_xlfn.XLOOKUP(A1213,'DataCleaning in Hospitalisation'!$A$2:$A$2344,'DataCleaning in Hospitalisation'!$F$2:$F$2344)</f>
        <v>50</v>
      </c>
      <c r="U1213" s="44" t="s">
        <v>2372</v>
      </c>
      <c r="V1213">
        <v>1</v>
      </c>
      <c r="X1213" s="4" t="s">
        <v>273</v>
      </c>
      <c r="Y1213" s="29">
        <v>2404.73</v>
      </c>
      <c r="AJ1213" s="4" t="s">
        <v>273</v>
      </c>
      <c r="AK1213" s="29">
        <v>2404.73</v>
      </c>
    </row>
    <row r="1214" spans="1:37" x14ac:dyDescent="0.3">
      <c r="A1214" t="s">
        <v>1153</v>
      </c>
      <c r="B1214" t="str">
        <f>_xlfn.XLOOKUP(A1214,'Customer Names'!$A$2:$A$2336,'Customer Names'!$C$2:$C$2336)</f>
        <v xml:space="preserve"> Mrs.Emily</v>
      </c>
      <c r="C1214" s="34">
        <f>_xlfn.XLOOKUP(A1214,'Data Cleaning in Medical Examin'!$A$2:$A$2336,'Data Cleaning in Medical Examin'!$B$2:$B$2336)</f>
        <v>25.49</v>
      </c>
      <c r="D1214">
        <f>_xlfn.XLOOKUP(A1214,'Data Cleaning in Medical Examin'!$A$2:$A$2336,'Data Cleaning in Medical Examin'!$D$2:$D$2336)</f>
        <v>5.68</v>
      </c>
      <c r="E1214" t="str">
        <f>_xlfn.XLOOKUP(A1214,'Data Cleaning in Medical Examin'!$A$2:$A$2336,'Data Cleaning in Medical Examin'!$F$2:$F$2336)</f>
        <v>Yes</v>
      </c>
      <c r="F1214" t="str">
        <f>_xlfn.XLOOKUP(A1214,'Data Cleaning in Medical Examin'!$A$2:$A$2336,'Data Cleaning in Medical Examin'!$G$2:$G$2336)</f>
        <v>No</v>
      </c>
      <c r="G1214" t="str">
        <f>_xlfn.XLOOKUP(A1214,'Data Cleaning in Medical Examin'!$A$2:$A$2336,'Data Cleaning in Medical Examin'!$H$2:$H$2336)</f>
        <v>Yes</v>
      </c>
      <c r="H1214" s="4">
        <f>_xlfn.XLOOKUP(A1214,'Data Cleaning in Medical Examin'!$A$2:$A$2336,'Data Cleaning in Medical Examin'!$I$2:$I$2336)</f>
        <v>1</v>
      </c>
      <c r="I1214" t="str">
        <f>_xlfn.XLOOKUP(A1214,'Data Cleaning in Medical Examin'!$A$2:$A$2336,'Data Cleaning in Medical Examin'!$J$2:$J$2336)</f>
        <v>No</v>
      </c>
      <c r="J1214" t="str">
        <f>_xlfn.XLOOKUP(A1214,'Data Cleaning in Medical Examin'!$A$2:$A$2336,'Data Cleaning in Medical Examin'!$C$2:$C$2336)</f>
        <v>Over Weight</v>
      </c>
      <c r="K1214" t="str">
        <f>_xlfn.XLOOKUP(A1214,'Data Cleaning in Medical Examin'!$A$2:$A$2336,'Data Cleaning in Medical Examin'!$E$2:$E$2336)</f>
        <v>Normal</v>
      </c>
      <c r="L1214" t="str">
        <f>_xlfn.XLOOKUP(A1214,'DataCleaning in Hospitalisation'!$A$2:$A$2344,'DataCleaning in Hospitalisation'!$E$2:$E$2344)</f>
        <v>26-Nov-1969</v>
      </c>
      <c r="M1214" s="29">
        <f>_xlfn.XLOOKUP(A1214,'DataCleaning in Hospitalisation'!$A$2:$A$2344,'DataCleaning in Hospitalisation'!$H$2:$H$2344)</f>
        <v>9285.8700000000008</v>
      </c>
      <c r="N1214" t="str">
        <f>_xlfn.XLOOKUP(A1214,'DataCleaning in Hospitalisation'!$A$2:$A$2344,'DataCleaning in Hospitalisation'!$I$2:$I$2344)</f>
        <v>tier - 2</v>
      </c>
      <c r="O1214" t="str">
        <f>_xlfn.XLOOKUP(A1214,'DataCleaning in Hospitalisation'!$A$2:$A$2344,'DataCleaning in Hospitalisation'!$J$2:$J$2344)</f>
        <v>tier - 3</v>
      </c>
      <c r="P1214" t="str">
        <f>_xlfn.XLOOKUP(A1214,'DataCleaning in Hospitalisation'!$A$2:$A$2344,'DataCleaning in Hospitalisation'!$K$2:$K$2344)</f>
        <v>R1013</v>
      </c>
      <c r="Q1214">
        <f>_xlfn.XLOOKUP(A1214,'DataCleaning in Hospitalisation'!$A$2:$A$2344,'DataCleaning in Hospitalisation'!$F$2:$F$2344)</f>
        <v>54</v>
      </c>
      <c r="U1214" s="45" t="s">
        <v>2372</v>
      </c>
      <c r="V1214">
        <v>1</v>
      </c>
      <c r="X1214" s="4" t="s">
        <v>272</v>
      </c>
      <c r="Y1214" s="29">
        <v>2396.1</v>
      </c>
      <c r="AJ1214" s="4" t="s">
        <v>272</v>
      </c>
      <c r="AK1214" s="29">
        <v>2396.1</v>
      </c>
    </row>
    <row r="1215" spans="1:37" x14ac:dyDescent="0.3">
      <c r="A1215" t="s">
        <v>1152</v>
      </c>
      <c r="B1215" t="str">
        <f>_xlfn.XLOOKUP(A1215,'Customer Names'!$A$2:$A$2336,'Customer Names'!$C$2:$C$2336)</f>
        <v xml:space="preserve"> Ms.Tiffany</v>
      </c>
      <c r="C1215" s="34">
        <f>_xlfn.XLOOKUP(A1215,'Data Cleaning in Medical Examin'!$A$2:$A$2336,'Data Cleaning in Medical Examin'!$B$2:$B$2336)</f>
        <v>34.1</v>
      </c>
      <c r="D1215">
        <f>_xlfn.XLOOKUP(A1215,'Data Cleaning in Medical Examin'!$A$2:$A$2336,'Data Cleaning in Medical Examin'!$D$2:$D$2336)</f>
        <v>8.4499999999999993</v>
      </c>
      <c r="E1215" t="str">
        <f>_xlfn.XLOOKUP(A1215,'Data Cleaning in Medical Examin'!$A$2:$A$2336,'Data Cleaning in Medical Examin'!$F$2:$F$2336)</f>
        <v>No</v>
      </c>
      <c r="F1215" t="str">
        <f>_xlfn.XLOOKUP(A1215,'Data Cleaning in Medical Examin'!$A$2:$A$2336,'Data Cleaning in Medical Examin'!$G$2:$G$2336)</f>
        <v>No</v>
      </c>
      <c r="G1215" t="str">
        <f>_xlfn.XLOOKUP(A1215,'Data Cleaning in Medical Examin'!$A$2:$A$2336,'Data Cleaning in Medical Examin'!$H$2:$H$2336)</f>
        <v>No</v>
      </c>
      <c r="H1215" s="4">
        <f>_xlfn.XLOOKUP(A1215,'Data Cleaning in Medical Examin'!$A$2:$A$2336,'Data Cleaning in Medical Examin'!$I$2:$I$2336)</f>
        <v>0</v>
      </c>
      <c r="I1215" t="str">
        <f>_xlfn.XLOOKUP(A1215,'Data Cleaning in Medical Examin'!$A$2:$A$2336,'Data Cleaning in Medical Examin'!$J$2:$J$2336)</f>
        <v>No</v>
      </c>
      <c r="J1215" t="str">
        <f>_xlfn.XLOOKUP(A1215,'Data Cleaning in Medical Examin'!$A$2:$A$2336,'Data Cleaning in Medical Examin'!$C$2:$C$2336)</f>
        <v>Obesity</v>
      </c>
      <c r="K1215" t="str">
        <f>_xlfn.XLOOKUP(A1215,'Data Cleaning in Medical Examin'!$A$2:$A$2336,'Data Cleaning in Medical Examin'!$E$2:$E$2336)</f>
        <v>Diabetes</v>
      </c>
      <c r="L1215" t="str">
        <f>_xlfn.XLOOKUP(A1215,'DataCleaning in Hospitalisation'!$A$2:$A$2344,'DataCleaning in Hospitalisation'!$E$2:$E$2344)</f>
        <v>2-Jul-1971</v>
      </c>
      <c r="M1215" s="29">
        <f>_xlfn.XLOOKUP(A1215,'DataCleaning in Hospitalisation'!$A$2:$A$2344,'DataCleaning in Hospitalisation'!$H$2:$H$2344)</f>
        <v>9283.56</v>
      </c>
      <c r="N1215" t="str">
        <f>_xlfn.XLOOKUP(A1215,'DataCleaning in Hospitalisation'!$A$2:$A$2344,'DataCleaning in Hospitalisation'!$I$2:$I$2344)</f>
        <v>tier - 2</v>
      </c>
      <c r="O1215" t="str">
        <f>_xlfn.XLOOKUP(A1215,'DataCleaning in Hospitalisation'!$A$2:$A$2344,'DataCleaning in Hospitalisation'!$J$2:$J$2344)</f>
        <v>tier - 3</v>
      </c>
      <c r="P1215" t="str">
        <f>_xlfn.XLOOKUP(A1215,'DataCleaning in Hospitalisation'!$A$2:$A$2344,'DataCleaning in Hospitalisation'!$K$2:$K$2344)</f>
        <v>R1013</v>
      </c>
      <c r="Q1215">
        <f>_xlfn.XLOOKUP(A1215,'DataCleaning in Hospitalisation'!$A$2:$A$2344,'DataCleaning in Hospitalisation'!$F$2:$F$2344)</f>
        <v>52</v>
      </c>
      <c r="U1215" s="4" t="s">
        <v>1186</v>
      </c>
      <c r="V1215">
        <v>1</v>
      </c>
      <c r="X1215" s="4" t="s">
        <v>2159</v>
      </c>
      <c r="Y1215" s="29">
        <v>35585.58</v>
      </c>
      <c r="AJ1215" s="4" t="s">
        <v>2159</v>
      </c>
      <c r="AK1215" s="29">
        <v>35585.58</v>
      </c>
    </row>
    <row r="1216" spans="1:37" x14ac:dyDescent="0.3">
      <c r="A1216" t="s">
        <v>1151</v>
      </c>
      <c r="B1216" t="str">
        <f>_xlfn.XLOOKUP(A1216,'Customer Names'!$A$2:$A$2336,'Customer Names'!$C$2:$C$2336)</f>
        <v xml:space="preserve"> Mr.Alex</v>
      </c>
      <c r="C1216" s="34">
        <f>_xlfn.XLOOKUP(A1216,'Data Cleaning in Medical Examin'!$A$2:$A$2336,'Data Cleaning in Medical Examin'!$B$2:$B$2336)</f>
        <v>25.84</v>
      </c>
      <c r="D1216">
        <f>_xlfn.XLOOKUP(A1216,'Data Cleaning in Medical Examin'!$A$2:$A$2336,'Data Cleaning in Medical Examin'!$D$2:$D$2336)</f>
        <v>8.51</v>
      </c>
      <c r="E1216" t="str">
        <f>_xlfn.XLOOKUP(A1216,'Data Cleaning in Medical Examin'!$A$2:$A$2336,'Data Cleaning in Medical Examin'!$F$2:$F$2336)</f>
        <v>No</v>
      </c>
      <c r="F1216" t="str">
        <f>_xlfn.XLOOKUP(A1216,'Data Cleaning in Medical Examin'!$A$2:$A$2336,'Data Cleaning in Medical Examin'!$G$2:$G$2336)</f>
        <v>No</v>
      </c>
      <c r="G1216" t="str">
        <f>_xlfn.XLOOKUP(A1216,'Data Cleaning in Medical Examin'!$A$2:$A$2336,'Data Cleaning in Medical Examin'!$H$2:$H$2336)</f>
        <v>No</v>
      </c>
      <c r="H1216" s="4">
        <f>_xlfn.XLOOKUP(A1216,'Data Cleaning in Medical Examin'!$A$2:$A$2336,'Data Cleaning in Medical Examin'!$I$2:$I$2336)</f>
        <v>2</v>
      </c>
      <c r="I1216" t="str">
        <f>_xlfn.XLOOKUP(A1216,'Data Cleaning in Medical Examin'!$A$2:$A$2336,'Data Cleaning in Medical Examin'!$J$2:$J$2336)</f>
        <v>No</v>
      </c>
      <c r="J1216" t="str">
        <f>_xlfn.XLOOKUP(A1216,'Data Cleaning in Medical Examin'!$A$2:$A$2336,'Data Cleaning in Medical Examin'!$C$2:$C$2336)</f>
        <v>Over Weight</v>
      </c>
      <c r="K1216" t="str">
        <f>_xlfn.XLOOKUP(A1216,'Data Cleaning in Medical Examin'!$A$2:$A$2336,'Data Cleaning in Medical Examin'!$E$2:$E$2336)</f>
        <v>Diabetes</v>
      </c>
      <c r="L1216" t="str">
        <f>_xlfn.XLOOKUP(A1216,'DataCleaning in Hospitalisation'!$A$2:$A$2344,'DataCleaning in Hospitalisation'!$E$2:$E$2344)</f>
        <v>27-Oct-1973</v>
      </c>
      <c r="M1216" s="29">
        <f>_xlfn.XLOOKUP(A1216,'DataCleaning in Hospitalisation'!$A$2:$A$2344,'DataCleaning in Hospitalisation'!$H$2:$H$2344)</f>
        <v>9282.48</v>
      </c>
      <c r="N1216" t="str">
        <f>_xlfn.XLOOKUP(A1216,'DataCleaning in Hospitalisation'!$A$2:$A$2344,'DataCleaning in Hospitalisation'!$I$2:$I$2344)</f>
        <v>tier - 3</v>
      </c>
      <c r="O1216" t="str">
        <f>_xlfn.XLOOKUP(A1216,'DataCleaning in Hospitalisation'!$A$2:$A$2344,'DataCleaning in Hospitalisation'!$J$2:$J$2344)</f>
        <v>tier - 2</v>
      </c>
      <c r="P1216" t="str">
        <f>_xlfn.XLOOKUP(A1216,'DataCleaning in Hospitalisation'!$A$2:$A$2344,'DataCleaning in Hospitalisation'!$K$2:$K$2344)</f>
        <v>R1016</v>
      </c>
      <c r="Q1216">
        <f>_xlfn.XLOOKUP(A1216,'DataCleaning in Hospitalisation'!$A$2:$A$2344,'DataCleaning in Hospitalisation'!$F$2:$F$2344)</f>
        <v>50</v>
      </c>
      <c r="U1216" s="38" t="s">
        <v>6</v>
      </c>
      <c r="V1216">
        <v>1</v>
      </c>
      <c r="X1216" s="4" t="s">
        <v>270</v>
      </c>
      <c r="Y1216" s="29">
        <v>2395.17</v>
      </c>
      <c r="AJ1216" s="4" t="s">
        <v>270</v>
      </c>
      <c r="AK1216" s="29">
        <v>2395.17</v>
      </c>
    </row>
    <row r="1217" spans="1:37" x14ac:dyDescent="0.3">
      <c r="A1217" t="s">
        <v>1150</v>
      </c>
      <c r="B1217" t="str">
        <f>_xlfn.XLOOKUP(A1217,'Customer Names'!$A$2:$A$2336,'Customer Names'!$C$2:$C$2336)</f>
        <v xml:space="preserve"> Ms.Alice</v>
      </c>
      <c r="C1217" s="34">
        <f>_xlfn.XLOOKUP(A1217,'Data Cleaning in Medical Examin'!$A$2:$A$2336,'Data Cleaning in Medical Examin'!$B$2:$B$2336)</f>
        <v>20.6</v>
      </c>
      <c r="D1217">
        <f>_xlfn.XLOOKUP(A1217,'Data Cleaning in Medical Examin'!$A$2:$A$2336,'Data Cleaning in Medical Examin'!$D$2:$D$2336)</f>
        <v>7.62</v>
      </c>
      <c r="E1217" t="str">
        <f>_xlfn.XLOOKUP(A1217,'Data Cleaning in Medical Examin'!$A$2:$A$2336,'Data Cleaning in Medical Examin'!$F$2:$F$2336)</f>
        <v>No</v>
      </c>
      <c r="F1217" t="str">
        <f>_xlfn.XLOOKUP(A1217,'Data Cleaning in Medical Examin'!$A$2:$A$2336,'Data Cleaning in Medical Examin'!$G$2:$G$2336)</f>
        <v>No</v>
      </c>
      <c r="G1217" t="str">
        <f>_xlfn.XLOOKUP(A1217,'Data Cleaning in Medical Examin'!$A$2:$A$2336,'Data Cleaning in Medical Examin'!$H$2:$H$2336)</f>
        <v>No</v>
      </c>
      <c r="H1217" s="4">
        <f>_xlfn.XLOOKUP(A1217,'Data Cleaning in Medical Examin'!$A$2:$A$2336,'Data Cleaning in Medical Examin'!$I$2:$I$2336)</f>
        <v>0</v>
      </c>
      <c r="I1217" t="str">
        <f>_xlfn.XLOOKUP(A1217,'Data Cleaning in Medical Examin'!$A$2:$A$2336,'Data Cleaning in Medical Examin'!$J$2:$J$2336)</f>
        <v>No</v>
      </c>
      <c r="J1217" t="str">
        <f>_xlfn.XLOOKUP(A1217,'Data Cleaning in Medical Examin'!$A$2:$A$2336,'Data Cleaning in Medical Examin'!$C$2:$C$2336)</f>
        <v>Normal Weight</v>
      </c>
      <c r="K1217" t="str">
        <f>_xlfn.XLOOKUP(A1217,'Data Cleaning in Medical Examin'!$A$2:$A$2336,'Data Cleaning in Medical Examin'!$E$2:$E$2336)</f>
        <v>Diabetes</v>
      </c>
      <c r="L1217" t="str">
        <f>_xlfn.XLOOKUP(A1217,'DataCleaning in Hospitalisation'!$A$2:$A$2344,'DataCleaning in Hospitalisation'!$E$2:$E$2344)</f>
        <v>6-Aug-1971</v>
      </c>
      <c r="M1217" s="29">
        <f>_xlfn.XLOOKUP(A1217,'DataCleaning in Hospitalisation'!$A$2:$A$2344,'DataCleaning in Hospitalisation'!$H$2:$H$2344)</f>
        <v>9264.7999999999993</v>
      </c>
      <c r="N1217" t="str">
        <f>_xlfn.XLOOKUP(A1217,'DataCleaning in Hospitalisation'!$A$2:$A$2344,'DataCleaning in Hospitalisation'!$I$2:$I$2344)</f>
        <v>tier - 2</v>
      </c>
      <c r="O1217" t="str">
        <f>_xlfn.XLOOKUP(A1217,'DataCleaning in Hospitalisation'!$A$2:$A$2344,'DataCleaning in Hospitalisation'!$J$2:$J$2344)</f>
        <v>tier - 1</v>
      </c>
      <c r="P1217" t="str">
        <f>_xlfn.XLOOKUP(A1217,'DataCleaning in Hospitalisation'!$A$2:$A$2344,'DataCleaning in Hospitalisation'!$K$2:$K$2344)</f>
        <v>R1011</v>
      </c>
      <c r="Q1217">
        <f>_xlfn.XLOOKUP(A1217,'DataCleaning in Hospitalisation'!$A$2:$A$2344,'DataCleaning in Hospitalisation'!$F$2:$F$2344)</f>
        <v>52</v>
      </c>
      <c r="U1217" s="42" t="s">
        <v>2413</v>
      </c>
      <c r="V1217">
        <v>1</v>
      </c>
      <c r="X1217" s="4" t="s">
        <v>269</v>
      </c>
      <c r="Y1217" s="29">
        <v>2373.3000000000002</v>
      </c>
      <c r="AJ1217" s="4" t="s">
        <v>269</v>
      </c>
      <c r="AK1217" s="29">
        <v>2373.3000000000002</v>
      </c>
    </row>
    <row r="1218" spans="1:37" x14ac:dyDescent="0.3">
      <c r="A1218" t="s">
        <v>1149</v>
      </c>
      <c r="B1218" t="str">
        <f>_xlfn.XLOOKUP(A1218,'Customer Names'!$A$2:$A$2336,'Customer Names'!$C$2:$C$2336)</f>
        <v xml:space="preserve"> Ms.Allison</v>
      </c>
      <c r="C1218" s="34">
        <f>_xlfn.XLOOKUP(A1218,'Data Cleaning in Medical Examin'!$A$2:$A$2336,'Data Cleaning in Medical Examin'!$B$2:$B$2336)</f>
        <v>28.88</v>
      </c>
      <c r="D1218">
        <f>_xlfn.XLOOKUP(A1218,'Data Cleaning in Medical Examin'!$A$2:$A$2336,'Data Cleaning in Medical Examin'!$D$2:$D$2336)</f>
        <v>10.18</v>
      </c>
      <c r="E1218" t="str">
        <f>_xlfn.XLOOKUP(A1218,'Data Cleaning in Medical Examin'!$A$2:$A$2336,'Data Cleaning in Medical Examin'!$F$2:$F$2336)</f>
        <v>No</v>
      </c>
      <c r="F1218" t="str">
        <f>_xlfn.XLOOKUP(A1218,'Data Cleaning in Medical Examin'!$A$2:$A$2336,'Data Cleaning in Medical Examin'!$G$2:$G$2336)</f>
        <v>No</v>
      </c>
      <c r="G1218" t="str">
        <f>_xlfn.XLOOKUP(A1218,'Data Cleaning in Medical Examin'!$A$2:$A$2336,'Data Cleaning in Medical Examin'!$H$2:$H$2336)</f>
        <v>No</v>
      </c>
      <c r="H1218" s="4">
        <f>_xlfn.XLOOKUP(A1218,'Data Cleaning in Medical Examin'!$A$2:$A$2336,'Data Cleaning in Medical Examin'!$I$2:$I$2336)</f>
        <v>0</v>
      </c>
      <c r="I1218" t="str">
        <f>_xlfn.XLOOKUP(A1218,'Data Cleaning in Medical Examin'!$A$2:$A$2336,'Data Cleaning in Medical Examin'!$J$2:$J$2336)</f>
        <v>No</v>
      </c>
      <c r="J1218" t="str">
        <f>_xlfn.XLOOKUP(A1218,'Data Cleaning in Medical Examin'!$A$2:$A$2336,'Data Cleaning in Medical Examin'!$C$2:$C$2336)</f>
        <v>Over Weight</v>
      </c>
      <c r="K1218" t="str">
        <f>_xlfn.XLOOKUP(A1218,'Data Cleaning in Medical Examin'!$A$2:$A$2336,'Data Cleaning in Medical Examin'!$E$2:$E$2336)</f>
        <v>Diabetes</v>
      </c>
      <c r="L1218" t="str">
        <f>_xlfn.XLOOKUP(A1218,'DataCleaning in Hospitalisation'!$A$2:$A$2344,'DataCleaning in Hospitalisation'!$E$2:$E$2344)</f>
        <v>21-Aug-1974</v>
      </c>
      <c r="M1218" s="29">
        <f>_xlfn.XLOOKUP(A1218,'DataCleaning in Hospitalisation'!$A$2:$A$2344,'DataCleaning in Hospitalisation'!$H$2:$H$2344)</f>
        <v>9249.5</v>
      </c>
      <c r="N1218" t="str">
        <f>_xlfn.XLOOKUP(A1218,'DataCleaning in Hospitalisation'!$A$2:$A$2344,'DataCleaning in Hospitalisation'!$I$2:$I$2344)</f>
        <v>tier - 2</v>
      </c>
      <c r="O1218" t="str">
        <f>_xlfn.XLOOKUP(A1218,'DataCleaning in Hospitalisation'!$A$2:$A$2344,'DataCleaning in Hospitalisation'!$J$2:$J$2344)</f>
        <v>tier - 1</v>
      </c>
      <c r="P1218" t="str">
        <f>_xlfn.XLOOKUP(A1218,'DataCleaning in Hospitalisation'!$A$2:$A$2344,'DataCleaning in Hospitalisation'!$K$2:$K$2344)</f>
        <v>R1012</v>
      </c>
      <c r="Q1218">
        <f>_xlfn.XLOOKUP(A1218,'DataCleaning in Hospitalisation'!$A$2:$A$2344,'DataCleaning in Hospitalisation'!$F$2:$F$2344)</f>
        <v>49</v>
      </c>
      <c r="U1218" s="43" t="s">
        <v>11</v>
      </c>
      <c r="V1218">
        <v>1</v>
      </c>
      <c r="X1218" s="4" t="s">
        <v>268</v>
      </c>
      <c r="Y1218" s="29">
        <v>2362.23</v>
      </c>
      <c r="AJ1218" s="4" t="s">
        <v>268</v>
      </c>
      <c r="AK1218" s="29">
        <v>2362.23</v>
      </c>
    </row>
    <row r="1219" spans="1:37" x14ac:dyDescent="0.3">
      <c r="A1219" t="s">
        <v>1148</v>
      </c>
      <c r="B1219" t="str">
        <f>_xlfn.XLOOKUP(A1219,'Customer Names'!$A$2:$A$2336,'Customer Names'!$C$2:$C$2336)</f>
        <v xml:space="preserve"> Mr.Johannes</v>
      </c>
      <c r="C1219" s="34">
        <f>_xlfn.XLOOKUP(A1219,'Data Cleaning in Medical Examin'!$A$2:$A$2336,'Data Cleaning in Medical Examin'!$B$2:$B$2336)</f>
        <v>28.24</v>
      </c>
      <c r="D1219">
        <f>_xlfn.XLOOKUP(A1219,'Data Cleaning in Medical Examin'!$A$2:$A$2336,'Data Cleaning in Medical Examin'!$D$2:$D$2336)</f>
        <v>5.36</v>
      </c>
      <c r="E1219" t="str">
        <f>_xlfn.XLOOKUP(A1219,'Data Cleaning in Medical Examin'!$A$2:$A$2336,'Data Cleaning in Medical Examin'!$F$2:$F$2336)</f>
        <v>No</v>
      </c>
      <c r="F1219" t="str">
        <f>_xlfn.XLOOKUP(A1219,'Data Cleaning in Medical Examin'!$A$2:$A$2336,'Data Cleaning in Medical Examin'!$G$2:$G$2336)</f>
        <v>No</v>
      </c>
      <c r="G1219" t="str">
        <f>_xlfn.XLOOKUP(A1219,'Data Cleaning in Medical Examin'!$A$2:$A$2336,'Data Cleaning in Medical Examin'!$H$2:$H$2336)</f>
        <v>No</v>
      </c>
      <c r="H1219" s="4">
        <f>_xlfn.XLOOKUP(A1219,'Data Cleaning in Medical Examin'!$A$2:$A$2336,'Data Cleaning in Medical Examin'!$I$2:$I$2336)</f>
        <v>0</v>
      </c>
      <c r="I1219" t="str">
        <f>_xlfn.XLOOKUP(A1219,'Data Cleaning in Medical Examin'!$A$2:$A$2336,'Data Cleaning in Medical Examin'!$J$2:$J$2336)</f>
        <v>No</v>
      </c>
      <c r="J1219" t="str">
        <f>_xlfn.XLOOKUP(A1219,'Data Cleaning in Medical Examin'!$A$2:$A$2336,'Data Cleaning in Medical Examin'!$C$2:$C$2336)</f>
        <v>Over Weight</v>
      </c>
      <c r="K1219" t="str">
        <f>_xlfn.XLOOKUP(A1219,'Data Cleaning in Medical Examin'!$A$2:$A$2336,'Data Cleaning in Medical Examin'!$E$2:$E$2336)</f>
        <v>Normal</v>
      </c>
      <c r="L1219" t="str">
        <f>_xlfn.XLOOKUP(A1219,'DataCleaning in Hospitalisation'!$A$2:$A$2344,'DataCleaning in Hospitalisation'!$E$2:$E$2344)</f>
        <v>5-Oct-1980</v>
      </c>
      <c r="M1219" s="29">
        <f>_xlfn.XLOOKUP(A1219,'DataCleaning in Hospitalisation'!$A$2:$A$2344,'DataCleaning in Hospitalisation'!$H$2:$H$2344)</f>
        <v>9247.94</v>
      </c>
      <c r="N1219" t="str">
        <f>_xlfn.XLOOKUP(A1219,'DataCleaning in Hospitalisation'!$A$2:$A$2344,'DataCleaning in Hospitalisation'!$I$2:$I$2344)</f>
        <v>tier - 2</v>
      </c>
      <c r="O1219" t="str">
        <f>_xlfn.XLOOKUP(A1219,'DataCleaning in Hospitalisation'!$A$2:$A$2344,'DataCleaning in Hospitalisation'!$J$2:$J$2344)</f>
        <v>tier - 1</v>
      </c>
      <c r="P1219" t="str">
        <f>_xlfn.XLOOKUP(A1219,'DataCleaning in Hospitalisation'!$A$2:$A$2344,'DataCleaning in Hospitalisation'!$K$2:$K$2344)</f>
        <v>R1021</v>
      </c>
      <c r="Q1219">
        <f>_xlfn.XLOOKUP(A1219,'DataCleaning in Hospitalisation'!$A$2:$A$2344,'DataCleaning in Hospitalisation'!$F$2:$F$2344)</f>
        <v>43</v>
      </c>
      <c r="U1219" s="44" t="s">
        <v>2372</v>
      </c>
      <c r="V1219">
        <v>1</v>
      </c>
      <c r="X1219" s="4" t="s">
        <v>267</v>
      </c>
      <c r="Y1219" s="29">
        <v>2352.9699999999998</v>
      </c>
      <c r="AJ1219" s="4" t="s">
        <v>267</v>
      </c>
      <c r="AK1219" s="29">
        <v>2352.9699999999998</v>
      </c>
    </row>
    <row r="1220" spans="1:37" x14ac:dyDescent="0.3">
      <c r="A1220" t="s">
        <v>1147</v>
      </c>
      <c r="B1220" t="str">
        <f>_xlfn.XLOOKUP(A1220,'Customer Names'!$A$2:$A$2336,'Customer Names'!$C$2:$C$2336)</f>
        <v xml:space="preserve"> Mr.Stephen</v>
      </c>
      <c r="C1220" s="34">
        <f>_xlfn.XLOOKUP(A1220,'Data Cleaning in Medical Examin'!$A$2:$A$2336,'Data Cleaning in Medical Examin'!$B$2:$B$2336)</f>
        <v>25.46</v>
      </c>
      <c r="D1220">
        <f>_xlfn.XLOOKUP(A1220,'Data Cleaning in Medical Examin'!$A$2:$A$2336,'Data Cleaning in Medical Examin'!$D$2:$D$2336)</f>
        <v>11.78</v>
      </c>
      <c r="E1220" t="str">
        <f>_xlfn.XLOOKUP(A1220,'Data Cleaning in Medical Examin'!$A$2:$A$2336,'Data Cleaning in Medical Examin'!$F$2:$F$2336)</f>
        <v>Yes</v>
      </c>
      <c r="F1220" t="str">
        <f>_xlfn.XLOOKUP(A1220,'Data Cleaning in Medical Examin'!$A$2:$A$2336,'Data Cleaning in Medical Examin'!$G$2:$G$2336)</f>
        <v>No</v>
      </c>
      <c r="G1220" t="str">
        <f>_xlfn.XLOOKUP(A1220,'Data Cleaning in Medical Examin'!$A$2:$A$2336,'Data Cleaning in Medical Examin'!$H$2:$H$2336)</f>
        <v>No</v>
      </c>
      <c r="H1220" s="4">
        <f>_xlfn.XLOOKUP(A1220,'Data Cleaning in Medical Examin'!$A$2:$A$2336,'Data Cleaning in Medical Examin'!$I$2:$I$2336)</f>
        <v>1</v>
      </c>
      <c r="I1220" t="str">
        <f>_xlfn.XLOOKUP(A1220,'Data Cleaning in Medical Examin'!$A$2:$A$2336,'Data Cleaning in Medical Examin'!$J$2:$J$2336)</f>
        <v>No</v>
      </c>
      <c r="J1220" t="str">
        <f>_xlfn.XLOOKUP(A1220,'Data Cleaning in Medical Examin'!$A$2:$A$2336,'Data Cleaning in Medical Examin'!$C$2:$C$2336)</f>
        <v>Over Weight</v>
      </c>
      <c r="K1220" t="str">
        <f>_xlfn.XLOOKUP(A1220,'Data Cleaning in Medical Examin'!$A$2:$A$2336,'Data Cleaning in Medical Examin'!$E$2:$E$2336)</f>
        <v>Diabetes</v>
      </c>
      <c r="L1220" t="str">
        <f>_xlfn.XLOOKUP(A1220,'DataCleaning in Hospitalisation'!$A$2:$A$2344,'DataCleaning in Hospitalisation'!$E$2:$E$2344)</f>
        <v>6-Dec-1975</v>
      </c>
      <c r="M1220" s="29">
        <f>_xlfn.XLOOKUP(A1220,'DataCleaning in Hospitalisation'!$A$2:$A$2344,'DataCleaning in Hospitalisation'!$H$2:$H$2344)</f>
        <v>9225.26</v>
      </c>
      <c r="N1220" t="str">
        <f>_xlfn.XLOOKUP(A1220,'DataCleaning in Hospitalisation'!$A$2:$A$2344,'DataCleaning in Hospitalisation'!$I$2:$I$2344)</f>
        <v>tier - 3</v>
      </c>
      <c r="O1220" t="str">
        <f>_xlfn.XLOOKUP(A1220,'DataCleaning in Hospitalisation'!$A$2:$A$2344,'DataCleaning in Hospitalisation'!$J$2:$J$2344)</f>
        <v>tier - 3</v>
      </c>
      <c r="P1220" t="str">
        <f>_xlfn.XLOOKUP(A1220,'DataCleaning in Hospitalisation'!$A$2:$A$2344,'DataCleaning in Hospitalisation'!$K$2:$K$2344)</f>
        <v>R1015</v>
      </c>
      <c r="Q1220">
        <f>_xlfn.XLOOKUP(A1220,'DataCleaning in Hospitalisation'!$A$2:$A$2344,'DataCleaning in Hospitalisation'!$F$2:$F$2344)</f>
        <v>48</v>
      </c>
      <c r="U1220" s="45" t="s">
        <v>2372</v>
      </c>
      <c r="V1220">
        <v>1</v>
      </c>
      <c r="X1220" s="4" t="s">
        <v>266</v>
      </c>
      <c r="Y1220" s="29">
        <v>2331.52</v>
      </c>
      <c r="AJ1220" s="4" t="s">
        <v>266</v>
      </c>
      <c r="AK1220" s="29">
        <v>2331.52</v>
      </c>
    </row>
    <row r="1221" spans="1:37" x14ac:dyDescent="0.3">
      <c r="A1221" t="s">
        <v>1146</v>
      </c>
      <c r="B1221" t="str">
        <f>_xlfn.XLOOKUP(A1221,'Customer Names'!$A$2:$A$2336,'Customer Names'!$C$2:$C$2336)</f>
        <v xml:space="preserve"> Mr.Jon</v>
      </c>
      <c r="C1221" s="34">
        <f>_xlfn.XLOOKUP(A1221,'Data Cleaning in Medical Examin'!$A$2:$A$2336,'Data Cleaning in Medical Examin'!$B$2:$B$2336)</f>
        <v>29.64</v>
      </c>
      <c r="D1221">
        <f>_xlfn.XLOOKUP(A1221,'Data Cleaning in Medical Examin'!$A$2:$A$2336,'Data Cleaning in Medical Examin'!$D$2:$D$2336)</f>
        <v>10.82</v>
      </c>
      <c r="E1221" t="str">
        <f>_xlfn.XLOOKUP(A1221,'Data Cleaning in Medical Examin'!$A$2:$A$2336,'Data Cleaning in Medical Examin'!$F$2:$F$2336)</f>
        <v>Yes</v>
      </c>
      <c r="F1221" t="str">
        <f>_xlfn.XLOOKUP(A1221,'Data Cleaning in Medical Examin'!$A$2:$A$2336,'Data Cleaning in Medical Examin'!$G$2:$G$2336)</f>
        <v>No</v>
      </c>
      <c r="G1221" t="str">
        <f>_xlfn.XLOOKUP(A1221,'Data Cleaning in Medical Examin'!$A$2:$A$2336,'Data Cleaning in Medical Examin'!$H$2:$H$2336)</f>
        <v>No</v>
      </c>
      <c r="H1221" s="4">
        <f>_xlfn.XLOOKUP(A1221,'Data Cleaning in Medical Examin'!$A$2:$A$2336,'Data Cleaning in Medical Examin'!$I$2:$I$2336)</f>
        <v>0</v>
      </c>
      <c r="I1221" t="str">
        <f>_xlfn.XLOOKUP(A1221,'Data Cleaning in Medical Examin'!$A$2:$A$2336,'Data Cleaning in Medical Examin'!$J$2:$J$2336)</f>
        <v>No</v>
      </c>
      <c r="J1221" t="str">
        <f>_xlfn.XLOOKUP(A1221,'Data Cleaning in Medical Examin'!$A$2:$A$2336,'Data Cleaning in Medical Examin'!$C$2:$C$2336)</f>
        <v>Over Weight</v>
      </c>
      <c r="K1221" t="str">
        <f>_xlfn.XLOOKUP(A1221,'Data Cleaning in Medical Examin'!$A$2:$A$2336,'Data Cleaning in Medical Examin'!$E$2:$E$2336)</f>
        <v>Diabetes</v>
      </c>
      <c r="L1221" t="str">
        <f>_xlfn.XLOOKUP(A1221,'DataCleaning in Hospitalisation'!$A$2:$A$2344,'DataCleaning in Hospitalisation'!$E$2:$E$2344)</f>
        <v>5-Dec-1981</v>
      </c>
      <c r="M1221" s="29">
        <f>_xlfn.XLOOKUP(A1221,'DataCleaning in Hospitalisation'!$A$2:$A$2344,'DataCleaning in Hospitalisation'!$H$2:$H$2344)</f>
        <v>9222.4</v>
      </c>
      <c r="N1221" t="str">
        <f>_xlfn.XLOOKUP(A1221,'DataCleaning in Hospitalisation'!$A$2:$A$2344,'DataCleaning in Hospitalisation'!$I$2:$I$2344)</f>
        <v>tier - 2</v>
      </c>
      <c r="O1221" t="str">
        <f>_xlfn.XLOOKUP(A1221,'DataCleaning in Hospitalisation'!$A$2:$A$2344,'DataCleaning in Hospitalisation'!$J$2:$J$2344)</f>
        <v>tier - 3</v>
      </c>
      <c r="P1221" t="str">
        <f>_xlfn.XLOOKUP(A1221,'DataCleaning in Hospitalisation'!$A$2:$A$2344,'DataCleaning in Hospitalisation'!$K$2:$K$2344)</f>
        <v>R1019</v>
      </c>
      <c r="Q1221">
        <f>_xlfn.XLOOKUP(A1221,'DataCleaning in Hospitalisation'!$A$2:$A$2344,'DataCleaning in Hospitalisation'!$F$2:$F$2344)</f>
        <v>42</v>
      </c>
      <c r="U1221" s="4" t="s">
        <v>1185</v>
      </c>
      <c r="V1221">
        <v>1</v>
      </c>
      <c r="X1221" s="4" t="s">
        <v>265</v>
      </c>
      <c r="Y1221" s="29">
        <v>2322.62</v>
      </c>
      <c r="AJ1221" s="4" t="s">
        <v>265</v>
      </c>
      <c r="AK1221" s="29">
        <v>2322.62</v>
      </c>
    </row>
    <row r="1222" spans="1:37" x14ac:dyDescent="0.3">
      <c r="A1222" t="s">
        <v>1145</v>
      </c>
      <c r="B1222" t="str">
        <f>_xlfn.XLOOKUP(A1222,'Customer Names'!$A$2:$A$2336,'Customer Names'!$C$2:$C$2336)</f>
        <v xml:space="preserve"> Mr.Fasil</v>
      </c>
      <c r="C1222" s="34">
        <f>_xlfn.XLOOKUP(A1222,'Data Cleaning in Medical Examin'!$A$2:$A$2336,'Data Cleaning in Medical Examin'!$B$2:$B$2336)</f>
        <v>31.27</v>
      </c>
      <c r="D1222">
        <f>_xlfn.XLOOKUP(A1222,'Data Cleaning in Medical Examin'!$A$2:$A$2336,'Data Cleaning in Medical Examin'!$D$2:$D$2336)</f>
        <v>7.73</v>
      </c>
      <c r="E1222" t="str">
        <f>_xlfn.XLOOKUP(A1222,'Data Cleaning in Medical Examin'!$A$2:$A$2336,'Data Cleaning in Medical Examin'!$F$2:$F$2336)</f>
        <v>Yes</v>
      </c>
      <c r="F1222" t="str">
        <f>_xlfn.XLOOKUP(A1222,'Data Cleaning in Medical Examin'!$A$2:$A$2336,'Data Cleaning in Medical Examin'!$G$2:$G$2336)</f>
        <v>No</v>
      </c>
      <c r="G1222" t="str">
        <f>_xlfn.XLOOKUP(A1222,'Data Cleaning in Medical Examin'!$A$2:$A$2336,'Data Cleaning in Medical Examin'!$H$2:$H$2336)</f>
        <v>No</v>
      </c>
      <c r="H1222" s="4">
        <f>_xlfn.XLOOKUP(A1222,'Data Cleaning in Medical Examin'!$A$2:$A$2336,'Data Cleaning in Medical Examin'!$I$2:$I$2336)</f>
        <v>1</v>
      </c>
      <c r="I1222" t="str">
        <f>_xlfn.XLOOKUP(A1222,'Data Cleaning in Medical Examin'!$A$2:$A$2336,'Data Cleaning in Medical Examin'!$J$2:$J$2336)</f>
        <v>No</v>
      </c>
      <c r="J1222" t="str">
        <f>_xlfn.XLOOKUP(A1222,'Data Cleaning in Medical Examin'!$A$2:$A$2336,'Data Cleaning in Medical Examin'!$C$2:$C$2336)</f>
        <v>Obesity</v>
      </c>
      <c r="K1222" t="str">
        <f>_xlfn.XLOOKUP(A1222,'Data Cleaning in Medical Examin'!$A$2:$A$2336,'Data Cleaning in Medical Examin'!$E$2:$E$2336)</f>
        <v>Diabetes</v>
      </c>
      <c r="L1222" t="str">
        <f>_xlfn.XLOOKUP(A1222,'DataCleaning in Hospitalisation'!$A$2:$A$2344,'DataCleaning in Hospitalisation'!$E$2:$E$2344)</f>
        <v>25-Dec-1986</v>
      </c>
      <c r="M1222" s="29">
        <f>_xlfn.XLOOKUP(A1222,'DataCleaning in Hospitalisation'!$A$2:$A$2344,'DataCleaning in Hospitalisation'!$H$2:$H$2344)</f>
        <v>9210.06</v>
      </c>
      <c r="N1222" t="str">
        <f>_xlfn.XLOOKUP(A1222,'DataCleaning in Hospitalisation'!$A$2:$A$2344,'DataCleaning in Hospitalisation'!$I$2:$I$2344)</f>
        <v>tier - 2</v>
      </c>
      <c r="O1222" t="str">
        <f>_xlfn.XLOOKUP(A1222,'DataCleaning in Hospitalisation'!$A$2:$A$2344,'DataCleaning in Hospitalisation'!$J$2:$J$2344)</f>
        <v>tier - 3</v>
      </c>
      <c r="P1222" t="str">
        <f>_xlfn.XLOOKUP(A1222,'DataCleaning in Hospitalisation'!$A$2:$A$2344,'DataCleaning in Hospitalisation'!$K$2:$K$2344)</f>
        <v>R1021</v>
      </c>
      <c r="Q1222">
        <f>_xlfn.XLOOKUP(A1222,'DataCleaning in Hospitalisation'!$A$2:$A$2344,'DataCleaning in Hospitalisation'!$F$2:$F$2344)</f>
        <v>37</v>
      </c>
      <c r="U1222" s="38" t="s">
        <v>6</v>
      </c>
      <c r="V1222">
        <v>1</v>
      </c>
      <c r="X1222" s="4" t="s">
        <v>264</v>
      </c>
      <c r="Y1222" s="29">
        <v>2304</v>
      </c>
      <c r="AJ1222" s="4" t="s">
        <v>264</v>
      </c>
      <c r="AK1222" s="29">
        <v>2304</v>
      </c>
    </row>
    <row r="1223" spans="1:37" x14ac:dyDescent="0.3">
      <c r="A1223" t="s">
        <v>1144</v>
      </c>
      <c r="B1223" t="str">
        <f>_xlfn.XLOOKUP(A1223,'Customer Names'!$A$2:$A$2336,'Customer Names'!$C$2:$C$2336)</f>
        <v xml:space="preserve"> Ms.Megan</v>
      </c>
      <c r="C1223" s="34">
        <f>_xlfn.XLOOKUP(A1223,'Data Cleaning in Medical Examin'!$A$2:$A$2336,'Data Cleaning in Medical Examin'!$B$2:$B$2336)</f>
        <v>19.95</v>
      </c>
      <c r="D1223">
        <f>_xlfn.XLOOKUP(A1223,'Data Cleaning in Medical Examin'!$A$2:$A$2336,'Data Cleaning in Medical Examin'!$D$2:$D$2336)</f>
        <v>6.24</v>
      </c>
      <c r="E1223" t="str">
        <f>_xlfn.XLOOKUP(A1223,'Data Cleaning in Medical Examin'!$A$2:$A$2336,'Data Cleaning in Medical Examin'!$F$2:$F$2336)</f>
        <v>Yes</v>
      </c>
      <c r="F1223" t="str">
        <f>_xlfn.XLOOKUP(A1223,'Data Cleaning in Medical Examin'!$A$2:$A$2336,'Data Cleaning in Medical Examin'!$G$2:$G$2336)</f>
        <v>No</v>
      </c>
      <c r="G1223" t="str">
        <f>_xlfn.XLOOKUP(A1223,'Data Cleaning in Medical Examin'!$A$2:$A$2336,'Data Cleaning in Medical Examin'!$H$2:$H$2336)</f>
        <v>No</v>
      </c>
      <c r="H1223" s="4">
        <f>_xlfn.XLOOKUP(A1223,'Data Cleaning in Medical Examin'!$A$2:$A$2336,'Data Cleaning in Medical Examin'!$I$2:$I$2336)</f>
        <v>0</v>
      </c>
      <c r="I1223" t="str">
        <f>_xlfn.XLOOKUP(A1223,'Data Cleaning in Medical Examin'!$A$2:$A$2336,'Data Cleaning in Medical Examin'!$J$2:$J$2336)</f>
        <v>No</v>
      </c>
      <c r="J1223" t="str">
        <f>_xlfn.XLOOKUP(A1223,'Data Cleaning in Medical Examin'!$A$2:$A$2336,'Data Cleaning in Medical Examin'!$C$2:$C$2336)</f>
        <v>Normal Weight</v>
      </c>
      <c r="K1223" t="str">
        <f>_xlfn.XLOOKUP(A1223,'Data Cleaning in Medical Examin'!$A$2:$A$2336,'Data Cleaning in Medical Examin'!$E$2:$E$2336)</f>
        <v>Prediabetes</v>
      </c>
      <c r="L1223" t="str">
        <f>_xlfn.XLOOKUP(A1223,'DataCleaning in Hospitalisation'!$A$2:$A$2344,'DataCleaning in Hospitalisation'!$E$2:$E$2344)</f>
        <v>10-Sep-1976</v>
      </c>
      <c r="M1223" s="29">
        <f>_xlfn.XLOOKUP(A1223,'DataCleaning in Hospitalisation'!$A$2:$A$2344,'DataCleaning in Hospitalisation'!$H$2:$H$2344)</f>
        <v>9193.84</v>
      </c>
      <c r="N1223" t="str">
        <f>_xlfn.XLOOKUP(A1223,'DataCleaning in Hospitalisation'!$A$2:$A$2344,'DataCleaning in Hospitalisation'!$I$2:$I$2344)</f>
        <v>tier - 2</v>
      </c>
      <c r="O1223" t="str">
        <f>_xlfn.XLOOKUP(A1223,'DataCleaning in Hospitalisation'!$A$2:$A$2344,'DataCleaning in Hospitalisation'!$J$2:$J$2344)</f>
        <v>tier - 1</v>
      </c>
      <c r="P1223" t="str">
        <f>_xlfn.XLOOKUP(A1223,'DataCleaning in Hospitalisation'!$A$2:$A$2344,'DataCleaning in Hospitalisation'!$K$2:$K$2344)</f>
        <v>R1012</v>
      </c>
      <c r="Q1223">
        <f>_xlfn.XLOOKUP(A1223,'DataCleaning in Hospitalisation'!$A$2:$A$2344,'DataCleaning in Hospitalisation'!$F$2:$F$2344)</f>
        <v>47</v>
      </c>
      <c r="U1223" s="42" t="s">
        <v>2412</v>
      </c>
      <c r="V1223">
        <v>1</v>
      </c>
      <c r="X1223" s="4" t="s">
        <v>263</v>
      </c>
      <c r="Y1223" s="29">
        <v>2302.3000000000002</v>
      </c>
      <c r="AJ1223" s="4" t="s">
        <v>263</v>
      </c>
      <c r="AK1223" s="29">
        <v>2302.3000000000002</v>
      </c>
    </row>
    <row r="1224" spans="1:37" x14ac:dyDescent="0.3">
      <c r="A1224" t="s">
        <v>1143</v>
      </c>
      <c r="B1224" t="str">
        <f>_xlfn.XLOOKUP(A1224,'Customer Names'!$A$2:$A$2336,'Customer Names'!$C$2:$C$2336)</f>
        <v xml:space="preserve"> Ms.Lisa</v>
      </c>
      <c r="C1224" s="34">
        <f>_xlfn.XLOOKUP(A1224,'Data Cleaning in Medical Examin'!$A$2:$A$2336,'Data Cleaning in Medical Examin'!$B$2:$B$2336)</f>
        <v>21.3</v>
      </c>
      <c r="D1224">
        <f>_xlfn.XLOOKUP(A1224,'Data Cleaning in Medical Examin'!$A$2:$A$2336,'Data Cleaning in Medical Examin'!$D$2:$D$2336)</f>
        <v>10.42</v>
      </c>
      <c r="E1224" t="str">
        <f>_xlfn.XLOOKUP(A1224,'Data Cleaning in Medical Examin'!$A$2:$A$2336,'Data Cleaning in Medical Examin'!$F$2:$F$2336)</f>
        <v>No</v>
      </c>
      <c r="F1224" t="str">
        <f>_xlfn.XLOOKUP(A1224,'Data Cleaning in Medical Examin'!$A$2:$A$2336,'Data Cleaning in Medical Examin'!$G$2:$G$2336)</f>
        <v>No</v>
      </c>
      <c r="G1224" t="str">
        <f>_xlfn.XLOOKUP(A1224,'Data Cleaning in Medical Examin'!$A$2:$A$2336,'Data Cleaning in Medical Examin'!$H$2:$H$2336)</f>
        <v>No</v>
      </c>
      <c r="H1224" s="4">
        <f>_xlfn.XLOOKUP(A1224,'Data Cleaning in Medical Examin'!$A$2:$A$2336,'Data Cleaning in Medical Examin'!$I$2:$I$2336)</f>
        <v>2</v>
      </c>
      <c r="I1224" t="str">
        <f>_xlfn.XLOOKUP(A1224,'Data Cleaning in Medical Examin'!$A$2:$A$2336,'Data Cleaning in Medical Examin'!$J$2:$J$2336)</f>
        <v>No</v>
      </c>
      <c r="J1224" t="str">
        <f>_xlfn.XLOOKUP(A1224,'Data Cleaning in Medical Examin'!$A$2:$A$2336,'Data Cleaning in Medical Examin'!$C$2:$C$2336)</f>
        <v>Normal Weight</v>
      </c>
      <c r="K1224" t="str">
        <f>_xlfn.XLOOKUP(A1224,'Data Cleaning in Medical Examin'!$A$2:$A$2336,'Data Cleaning in Medical Examin'!$E$2:$E$2336)</f>
        <v>Diabetes</v>
      </c>
      <c r="L1224" t="str">
        <f>_xlfn.XLOOKUP(A1224,'DataCleaning in Hospitalisation'!$A$2:$A$2344,'DataCleaning in Hospitalisation'!$E$2:$E$2344)</f>
        <v>25-Dec-1973</v>
      </c>
      <c r="M1224" s="29">
        <f>_xlfn.XLOOKUP(A1224,'DataCleaning in Hospitalisation'!$A$2:$A$2344,'DataCleaning in Hospitalisation'!$H$2:$H$2344)</f>
        <v>9182.17</v>
      </c>
      <c r="N1224" t="str">
        <f>_xlfn.XLOOKUP(A1224,'DataCleaning in Hospitalisation'!$A$2:$A$2344,'DataCleaning in Hospitalisation'!$I$2:$I$2344)</f>
        <v>tier - 2</v>
      </c>
      <c r="O1224" t="str">
        <f>_xlfn.XLOOKUP(A1224,'DataCleaning in Hospitalisation'!$A$2:$A$2344,'DataCleaning in Hospitalisation'!$J$2:$J$2344)</f>
        <v>tier - 3</v>
      </c>
      <c r="P1224" t="str">
        <f>_xlfn.XLOOKUP(A1224,'DataCleaning in Hospitalisation'!$A$2:$A$2344,'DataCleaning in Hospitalisation'!$K$2:$K$2344)</f>
        <v>R1011</v>
      </c>
      <c r="Q1224">
        <f>_xlfn.XLOOKUP(A1224,'DataCleaning in Hospitalisation'!$A$2:$A$2344,'DataCleaning in Hospitalisation'!$F$2:$F$2344)</f>
        <v>50</v>
      </c>
      <c r="U1224" s="43" t="s">
        <v>11</v>
      </c>
      <c r="V1224">
        <v>1</v>
      </c>
      <c r="X1224" s="4" t="s">
        <v>262</v>
      </c>
      <c r="Y1224" s="29">
        <v>2295.2399999999998</v>
      </c>
      <c r="AJ1224" s="4" t="s">
        <v>262</v>
      </c>
      <c r="AK1224" s="29">
        <v>2295.2399999999998</v>
      </c>
    </row>
    <row r="1225" spans="1:37" x14ac:dyDescent="0.3">
      <c r="A1225" t="s">
        <v>1142</v>
      </c>
      <c r="B1225" t="str">
        <f>_xlfn.XLOOKUP(A1225,'Customer Names'!$A$2:$A$2336,'Customer Names'!$C$2:$C$2336)</f>
        <v xml:space="preserve"> Mr.Doron</v>
      </c>
      <c r="C1225" s="34">
        <f>_xlfn.XLOOKUP(A1225,'Data Cleaning in Medical Examin'!$A$2:$A$2336,'Data Cleaning in Medical Examin'!$B$2:$B$2336)</f>
        <v>31.635000000000002</v>
      </c>
      <c r="D1225">
        <f>_xlfn.XLOOKUP(A1225,'Data Cleaning in Medical Examin'!$A$2:$A$2336,'Data Cleaning in Medical Examin'!$D$2:$D$2336)</f>
        <v>11.11</v>
      </c>
      <c r="E1225" t="str">
        <f>_xlfn.XLOOKUP(A1225,'Data Cleaning in Medical Examin'!$A$2:$A$2336,'Data Cleaning in Medical Examin'!$F$2:$F$2336)</f>
        <v>No</v>
      </c>
      <c r="F1225" t="str">
        <f>_xlfn.XLOOKUP(A1225,'Data Cleaning in Medical Examin'!$A$2:$A$2336,'Data Cleaning in Medical Examin'!$G$2:$G$2336)</f>
        <v>No</v>
      </c>
      <c r="G1225" t="str">
        <f>_xlfn.XLOOKUP(A1225,'Data Cleaning in Medical Examin'!$A$2:$A$2336,'Data Cleaning in Medical Examin'!$H$2:$H$2336)</f>
        <v>No</v>
      </c>
      <c r="H1225" s="4">
        <f>_xlfn.XLOOKUP(A1225,'Data Cleaning in Medical Examin'!$A$2:$A$2336,'Data Cleaning in Medical Examin'!$I$2:$I$2336)</f>
        <v>0</v>
      </c>
      <c r="I1225" t="str">
        <f>_xlfn.XLOOKUP(A1225,'Data Cleaning in Medical Examin'!$A$2:$A$2336,'Data Cleaning in Medical Examin'!$J$2:$J$2336)</f>
        <v>No</v>
      </c>
      <c r="J1225" t="str">
        <f>_xlfn.XLOOKUP(A1225,'Data Cleaning in Medical Examin'!$A$2:$A$2336,'Data Cleaning in Medical Examin'!$C$2:$C$2336)</f>
        <v>Obesity</v>
      </c>
      <c r="K1225" t="str">
        <f>_xlfn.XLOOKUP(A1225,'Data Cleaning in Medical Examin'!$A$2:$A$2336,'Data Cleaning in Medical Examin'!$E$2:$E$2336)</f>
        <v>Diabetes</v>
      </c>
      <c r="L1225" t="str">
        <f>_xlfn.XLOOKUP(A1225,'DataCleaning in Hospitalisation'!$A$2:$A$2344,'DataCleaning in Hospitalisation'!$E$2:$E$2344)</f>
        <v>29-Dec-1971</v>
      </c>
      <c r="M1225" s="29">
        <f>_xlfn.XLOOKUP(A1225,'DataCleaning in Hospitalisation'!$A$2:$A$2344,'DataCleaning in Hospitalisation'!$H$2:$H$2344)</f>
        <v>9174.14</v>
      </c>
      <c r="N1225" t="str">
        <f>_xlfn.XLOOKUP(A1225,'DataCleaning in Hospitalisation'!$A$2:$A$2344,'DataCleaning in Hospitalisation'!$I$2:$I$2344)</f>
        <v>tier - 3</v>
      </c>
      <c r="O1225" t="str">
        <f>_xlfn.XLOOKUP(A1225,'DataCleaning in Hospitalisation'!$A$2:$A$2344,'DataCleaning in Hospitalisation'!$J$2:$J$2344)</f>
        <v>tier - 1</v>
      </c>
      <c r="P1225" t="str">
        <f>_xlfn.XLOOKUP(A1225,'DataCleaning in Hospitalisation'!$A$2:$A$2344,'DataCleaning in Hospitalisation'!$K$2:$K$2344)</f>
        <v>R1012</v>
      </c>
      <c r="Q1225">
        <f>_xlfn.XLOOKUP(A1225,'DataCleaning in Hospitalisation'!$A$2:$A$2344,'DataCleaning in Hospitalisation'!$F$2:$F$2344)</f>
        <v>52</v>
      </c>
      <c r="U1225" s="44" t="s">
        <v>2372</v>
      </c>
      <c r="V1225">
        <v>1</v>
      </c>
      <c r="X1225" s="4" t="s">
        <v>261</v>
      </c>
      <c r="Y1225" s="29">
        <v>2277.7199999999998</v>
      </c>
      <c r="AJ1225" s="4" t="s">
        <v>261</v>
      </c>
      <c r="AK1225" s="29">
        <v>2277.7199999999998</v>
      </c>
    </row>
    <row r="1226" spans="1:37" x14ac:dyDescent="0.3">
      <c r="A1226" t="s">
        <v>1141</v>
      </c>
      <c r="B1226" t="str">
        <f>_xlfn.XLOOKUP(A1226,'Customer Names'!$A$2:$A$2336,'Customer Names'!$C$2:$C$2336)</f>
        <v xml:space="preserve"> Ms.Katharina</v>
      </c>
      <c r="C1226" s="34">
        <f>_xlfn.XLOOKUP(A1226,'Data Cleaning in Medical Examin'!$A$2:$A$2336,'Data Cleaning in Medical Examin'!$B$2:$B$2336)</f>
        <v>23.9</v>
      </c>
      <c r="D1226">
        <f>_xlfn.XLOOKUP(A1226,'Data Cleaning in Medical Examin'!$A$2:$A$2336,'Data Cleaning in Medical Examin'!$D$2:$D$2336)</f>
        <v>7.67</v>
      </c>
      <c r="E1226" t="str">
        <f>_xlfn.XLOOKUP(A1226,'Data Cleaning in Medical Examin'!$A$2:$A$2336,'Data Cleaning in Medical Examin'!$F$2:$F$2336)</f>
        <v>Yes</v>
      </c>
      <c r="F1226" t="str">
        <f>_xlfn.XLOOKUP(A1226,'Data Cleaning in Medical Examin'!$A$2:$A$2336,'Data Cleaning in Medical Examin'!$G$2:$G$2336)</f>
        <v>No</v>
      </c>
      <c r="G1226" t="str">
        <f>_xlfn.XLOOKUP(A1226,'Data Cleaning in Medical Examin'!$A$2:$A$2336,'Data Cleaning in Medical Examin'!$H$2:$H$2336)</f>
        <v>No</v>
      </c>
      <c r="H1226" s="4">
        <f>_xlfn.XLOOKUP(A1226,'Data Cleaning in Medical Examin'!$A$2:$A$2336,'Data Cleaning in Medical Examin'!$I$2:$I$2336)</f>
        <v>2</v>
      </c>
      <c r="I1226" t="str">
        <f>_xlfn.XLOOKUP(A1226,'Data Cleaning in Medical Examin'!$A$2:$A$2336,'Data Cleaning in Medical Examin'!$J$2:$J$2336)</f>
        <v>No</v>
      </c>
      <c r="J1226" t="str">
        <f>_xlfn.XLOOKUP(A1226,'Data Cleaning in Medical Examin'!$A$2:$A$2336,'Data Cleaning in Medical Examin'!$C$2:$C$2336)</f>
        <v>Normal Weight</v>
      </c>
      <c r="K1226" t="str">
        <f>_xlfn.XLOOKUP(A1226,'Data Cleaning in Medical Examin'!$A$2:$A$2336,'Data Cleaning in Medical Examin'!$E$2:$E$2336)</f>
        <v>Diabetes</v>
      </c>
      <c r="L1226" t="str">
        <f>_xlfn.XLOOKUP(A1226,'DataCleaning in Hospitalisation'!$A$2:$A$2344,'DataCleaning in Hospitalisation'!$E$2:$E$2344)</f>
        <v>24-Oct-1970</v>
      </c>
      <c r="M1226" s="29">
        <f>_xlfn.XLOOKUP(A1226,'DataCleaning in Hospitalisation'!$A$2:$A$2344,'DataCleaning in Hospitalisation'!$H$2:$H$2344)</f>
        <v>9171.75</v>
      </c>
      <c r="N1226" t="str">
        <f>_xlfn.XLOOKUP(A1226,'DataCleaning in Hospitalisation'!$A$2:$A$2344,'DataCleaning in Hospitalisation'!$I$2:$I$2344)</f>
        <v>tier - 2</v>
      </c>
      <c r="O1226" t="str">
        <f>_xlfn.XLOOKUP(A1226,'DataCleaning in Hospitalisation'!$A$2:$A$2344,'DataCleaning in Hospitalisation'!$J$2:$J$2344)</f>
        <v>tier - 2</v>
      </c>
      <c r="P1226" t="str">
        <f>_xlfn.XLOOKUP(A1226,'DataCleaning in Hospitalisation'!$A$2:$A$2344,'DataCleaning in Hospitalisation'!$K$2:$K$2344)</f>
        <v>R1012</v>
      </c>
      <c r="Q1226">
        <f>_xlfn.XLOOKUP(A1226,'DataCleaning in Hospitalisation'!$A$2:$A$2344,'DataCleaning in Hospitalisation'!$F$2:$F$2344)</f>
        <v>53</v>
      </c>
      <c r="U1226" s="45" t="s">
        <v>2372</v>
      </c>
      <c r="V1226">
        <v>1</v>
      </c>
      <c r="X1226" s="4" t="s">
        <v>2347</v>
      </c>
      <c r="Y1226" s="29">
        <v>46889.26</v>
      </c>
      <c r="AJ1226" s="4" t="s">
        <v>2347</v>
      </c>
      <c r="AK1226" s="29">
        <v>46889.26</v>
      </c>
    </row>
    <row r="1227" spans="1:37" x14ac:dyDescent="0.3">
      <c r="A1227" t="s">
        <v>1140</v>
      </c>
      <c r="B1227" t="str">
        <f>_xlfn.XLOOKUP(A1227,'Customer Names'!$A$2:$A$2336,'Customer Names'!$C$2:$C$2336)</f>
        <v xml:space="preserve"> Mr.Carl</v>
      </c>
      <c r="C1227" s="34">
        <f>_xlfn.XLOOKUP(A1227,'Data Cleaning in Medical Examin'!$A$2:$A$2336,'Data Cleaning in Medical Examin'!$B$2:$B$2336)</f>
        <v>34.15</v>
      </c>
      <c r="D1227">
        <f>_xlfn.XLOOKUP(A1227,'Data Cleaning in Medical Examin'!$A$2:$A$2336,'Data Cleaning in Medical Examin'!$D$2:$D$2336)</f>
        <v>6.15</v>
      </c>
      <c r="E1227" t="str">
        <f>_xlfn.XLOOKUP(A1227,'Data Cleaning in Medical Examin'!$A$2:$A$2336,'Data Cleaning in Medical Examin'!$F$2:$F$2336)</f>
        <v>No</v>
      </c>
      <c r="F1227" t="str">
        <f>_xlfn.XLOOKUP(A1227,'Data Cleaning in Medical Examin'!$A$2:$A$2336,'Data Cleaning in Medical Examin'!$G$2:$G$2336)</f>
        <v>No</v>
      </c>
      <c r="G1227" t="str">
        <f>_xlfn.XLOOKUP(A1227,'Data Cleaning in Medical Examin'!$A$2:$A$2336,'Data Cleaning in Medical Examin'!$H$2:$H$2336)</f>
        <v>No</v>
      </c>
      <c r="H1227" s="4">
        <f>_xlfn.XLOOKUP(A1227,'Data Cleaning in Medical Examin'!$A$2:$A$2336,'Data Cleaning in Medical Examin'!$I$2:$I$2336)</f>
        <v>0</v>
      </c>
      <c r="I1227" t="str">
        <f>_xlfn.XLOOKUP(A1227,'Data Cleaning in Medical Examin'!$A$2:$A$2336,'Data Cleaning in Medical Examin'!$J$2:$J$2336)</f>
        <v>No</v>
      </c>
      <c r="J1227" t="str">
        <f>_xlfn.XLOOKUP(A1227,'Data Cleaning in Medical Examin'!$A$2:$A$2336,'Data Cleaning in Medical Examin'!$C$2:$C$2336)</f>
        <v>Obesity</v>
      </c>
      <c r="K1227" t="str">
        <f>_xlfn.XLOOKUP(A1227,'Data Cleaning in Medical Examin'!$A$2:$A$2336,'Data Cleaning in Medical Examin'!$E$2:$E$2336)</f>
        <v>Prediabetes</v>
      </c>
      <c r="L1227" t="str">
        <f>_xlfn.XLOOKUP(A1227,'DataCleaning in Hospitalisation'!$A$2:$A$2344,'DataCleaning in Hospitalisation'!$E$2:$E$2344)</f>
        <v>23-Aug-1990</v>
      </c>
      <c r="M1227" s="29">
        <f>_xlfn.XLOOKUP(A1227,'DataCleaning in Hospitalisation'!$A$2:$A$2344,'DataCleaning in Hospitalisation'!$H$2:$H$2344)</f>
        <v>9159.51</v>
      </c>
      <c r="N1227" t="str">
        <f>_xlfn.XLOOKUP(A1227,'DataCleaning in Hospitalisation'!$A$2:$A$2344,'DataCleaning in Hospitalisation'!$I$2:$I$2344)</f>
        <v>tier - 2</v>
      </c>
      <c r="O1227" t="str">
        <f>_xlfn.XLOOKUP(A1227,'DataCleaning in Hospitalisation'!$A$2:$A$2344,'DataCleaning in Hospitalisation'!$J$2:$J$2344)</f>
        <v>tier - 2</v>
      </c>
      <c r="P1227" t="str">
        <f>_xlfn.XLOOKUP(A1227,'DataCleaning in Hospitalisation'!$A$2:$A$2344,'DataCleaning in Hospitalisation'!$K$2:$K$2344)</f>
        <v>R1021</v>
      </c>
      <c r="Q1227">
        <f>_xlfn.XLOOKUP(A1227,'DataCleaning in Hospitalisation'!$A$2:$A$2344,'DataCleaning in Hospitalisation'!$F$2:$F$2344)</f>
        <v>33</v>
      </c>
      <c r="U1227" s="4" t="s">
        <v>1184</v>
      </c>
      <c r="V1227">
        <v>1</v>
      </c>
      <c r="X1227" s="4" t="s">
        <v>2158</v>
      </c>
      <c r="Y1227" s="29">
        <v>35583.17</v>
      </c>
      <c r="AJ1227" s="4" t="s">
        <v>2158</v>
      </c>
      <c r="AK1227" s="29">
        <v>35583.17</v>
      </c>
    </row>
    <row r="1228" spans="1:37" x14ac:dyDescent="0.3">
      <c r="A1228" t="s">
        <v>1139</v>
      </c>
      <c r="B1228" t="str">
        <f>_xlfn.XLOOKUP(A1228,'Customer Names'!$A$2:$A$2336,'Customer Names'!$C$2:$C$2336)</f>
        <v xml:space="preserve"> Ms.Kelsey</v>
      </c>
      <c r="C1228" s="34">
        <f>_xlfn.XLOOKUP(A1228,'Data Cleaning in Medical Examin'!$A$2:$A$2336,'Data Cleaning in Medical Examin'!$B$2:$B$2336)</f>
        <v>28.71</v>
      </c>
      <c r="D1228">
        <f>_xlfn.XLOOKUP(A1228,'Data Cleaning in Medical Examin'!$A$2:$A$2336,'Data Cleaning in Medical Examin'!$D$2:$D$2336)</f>
        <v>5.71</v>
      </c>
      <c r="E1228" t="str">
        <f>_xlfn.XLOOKUP(A1228,'Data Cleaning in Medical Examin'!$A$2:$A$2336,'Data Cleaning in Medical Examin'!$F$2:$F$2336)</f>
        <v>No</v>
      </c>
      <c r="F1228" t="str">
        <f>_xlfn.XLOOKUP(A1228,'Data Cleaning in Medical Examin'!$A$2:$A$2336,'Data Cleaning in Medical Examin'!$G$2:$G$2336)</f>
        <v>No</v>
      </c>
      <c r="G1228" t="str">
        <f>_xlfn.XLOOKUP(A1228,'Data Cleaning in Medical Examin'!$A$2:$A$2336,'Data Cleaning in Medical Examin'!$H$2:$H$2336)</f>
        <v>No</v>
      </c>
      <c r="H1228" s="4">
        <f>_xlfn.XLOOKUP(A1228,'Data Cleaning in Medical Examin'!$A$2:$A$2336,'Data Cleaning in Medical Examin'!$I$2:$I$2336)</f>
        <v>0</v>
      </c>
      <c r="I1228" t="str">
        <f>_xlfn.XLOOKUP(A1228,'Data Cleaning in Medical Examin'!$A$2:$A$2336,'Data Cleaning in Medical Examin'!$J$2:$J$2336)</f>
        <v>No</v>
      </c>
      <c r="J1228" t="str">
        <f>_xlfn.XLOOKUP(A1228,'Data Cleaning in Medical Examin'!$A$2:$A$2336,'Data Cleaning in Medical Examin'!$C$2:$C$2336)</f>
        <v>Over Weight</v>
      </c>
      <c r="K1228" t="str">
        <f>_xlfn.XLOOKUP(A1228,'Data Cleaning in Medical Examin'!$A$2:$A$2336,'Data Cleaning in Medical Examin'!$E$2:$E$2336)</f>
        <v>Prediabetes</v>
      </c>
      <c r="L1228" t="str">
        <f>_xlfn.XLOOKUP(A1228,'DataCleaning in Hospitalisation'!$A$2:$A$2344,'DataCleaning in Hospitalisation'!$E$2:$E$2344)</f>
        <v>8-Dec-1982</v>
      </c>
      <c r="M1228" s="29">
        <f>_xlfn.XLOOKUP(A1228,'DataCleaning in Hospitalisation'!$A$2:$A$2344,'DataCleaning in Hospitalisation'!$H$2:$H$2344)</f>
        <v>9147.5</v>
      </c>
      <c r="N1228" t="str">
        <f>_xlfn.XLOOKUP(A1228,'DataCleaning in Hospitalisation'!$A$2:$A$2344,'DataCleaning in Hospitalisation'!$I$2:$I$2344)</f>
        <v>tier - 2</v>
      </c>
      <c r="O1228" t="str">
        <f>_xlfn.XLOOKUP(A1228,'DataCleaning in Hospitalisation'!$A$2:$A$2344,'DataCleaning in Hospitalisation'!$J$2:$J$2344)</f>
        <v>tier - 1</v>
      </c>
      <c r="P1228" t="str">
        <f>_xlfn.XLOOKUP(A1228,'DataCleaning in Hospitalisation'!$A$2:$A$2344,'DataCleaning in Hospitalisation'!$K$2:$K$2344)</f>
        <v>R1012</v>
      </c>
      <c r="Q1228">
        <f>_xlfn.XLOOKUP(A1228,'DataCleaning in Hospitalisation'!$A$2:$A$2344,'DataCleaning in Hospitalisation'!$F$2:$F$2344)</f>
        <v>41</v>
      </c>
      <c r="U1228" s="38" t="s">
        <v>6</v>
      </c>
      <c r="V1228">
        <v>1</v>
      </c>
      <c r="X1228" s="4" t="s">
        <v>260</v>
      </c>
      <c r="Y1228" s="29">
        <v>2261.5700000000002</v>
      </c>
      <c r="AJ1228" s="4" t="s">
        <v>260</v>
      </c>
      <c r="AK1228" s="29">
        <v>2261.5700000000002</v>
      </c>
    </row>
    <row r="1229" spans="1:37" x14ac:dyDescent="0.3">
      <c r="A1229" t="s">
        <v>1138</v>
      </c>
      <c r="B1229" t="str">
        <f>_xlfn.XLOOKUP(A1229,'Customer Names'!$A$2:$A$2336,'Customer Names'!$C$2:$C$2336)</f>
        <v xml:space="preserve"> Mr.Stephen</v>
      </c>
      <c r="C1229" s="34">
        <f>_xlfn.XLOOKUP(A1229,'Data Cleaning in Medical Examin'!$A$2:$A$2336,'Data Cleaning in Medical Examin'!$B$2:$B$2336)</f>
        <v>36.700000000000003</v>
      </c>
      <c r="D1229">
        <f>_xlfn.XLOOKUP(A1229,'Data Cleaning in Medical Examin'!$A$2:$A$2336,'Data Cleaning in Medical Examin'!$D$2:$D$2336)</f>
        <v>8.6999999999999993</v>
      </c>
      <c r="E1229" t="str">
        <f>_xlfn.XLOOKUP(A1229,'Data Cleaning in Medical Examin'!$A$2:$A$2336,'Data Cleaning in Medical Examin'!$F$2:$F$2336)</f>
        <v>Yes</v>
      </c>
      <c r="F1229" t="str">
        <f>_xlfn.XLOOKUP(A1229,'Data Cleaning in Medical Examin'!$A$2:$A$2336,'Data Cleaning in Medical Examin'!$G$2:$G$2336)</f>
        <v>No</v>
      </c>
      <c r="G1229" t="str">
        <f>_xlfn.XLOOKUP(A1229,'Data Cleaning in Medical Examin'!$A$2:$A$2336,'Data Cleaning in Medical Examin'!$H$2:$H$2336)</f>
        <v>No</v>
      </c>
      <c r="H1229" s="4">
        <f>_xlfn.XLOOKUP(A1229,'Data Cleaning in Medical Examin'!$A$2:$A$2336,'Data Cleaning in Medical Examin'!$I$2:$I$2336)</f>
        <v>2</v>
      </c>
      <c r="I1229" t="str">
        <f>_xlfn.XLOOKUP(A1229,'Data Cleaning in Medical Examin'!$A$2:$A$2336,'Data Cleaning in Medical Examin'!$J$2:$J$2336)</f>
        <v>No</v>
      </c>
      <c r="J1229" t="str">
        <f>_xlfn.XLOOKUP(A1229,'Data Cleaning in Medical Examin'!$A$2:$A$2336,'Data Cleaning in Medical Examin'!$C$2:$C$2336)</f>
        <v>Obesity</v>
      </c>
      <c r="K1229" t="str">
        <f>_xlfn.XLOOKUP(A1229,'Data Cleaning in Medical Examin'!$A$2:$A$2336,'Data Cleaning in Medical Examin'!$E$2:$E$2336)</f>
        <v>Diabetes</v>
      </c>
      <c r="L1229" t="str">
        <f>_xlfn.XLOOKUP(A1229,'DataCleaning in Hospitalisation'!$A$2:$A$2344,'DataCleaning in Hospitalisation'!$E$2:$E$2344)</f>
        <v>18-Oct-1970</v>
      </c>
      <c r="M1229" s="29">
        <f>_xlfn.XLOOKUP(A1229,'DataCleaning in Hospitalisation'!$A$2:$A$2344,'DataCleaning in Hospitalisation'!$H$2:$H$2344)</f>
        <v>9144.57</v>
      </c>
      <c r="N1229" t="str">
        <f>_xlfn.XLOOKUP(A1229,'DataCleaning in Hospitalisation'!$A$2:$A$2344,'DataCleaning in Hospitalisation'!$I$2:$I$2344)</f>
        <v>tier - 3</v>
      </c>
      <c r="O1229" t="str">
        <f>_xlfn.XLOOKUP(A1229,'DataCleaning in Hospitalisation'!$A$2:$A$2344,'DataCleaning in Hospitalisation'!$J$2:$J$2344)</f>
        <v>tier - 2</v>
      </c>
      <c r="P1229" t="str">
        <f>_xlfn.XLOOKUP(A1229,'DataCleaning in Hospitalisation'!$A$2:$A$2344,'DataCleaning in Hospitalisation'!$K$2:$K$2344)</f>
        <v>R1011</v>
      </c>
      <c r="Q1229">
        <f>_xlfn.XLOOKUP(A1229,'DataCleaning in Hospitalisation'!$A$2:$A$2344,'DataCleaning in Hospitalisation'!$F$2:$F$2344)</f>
        <v>53</v>
      </c>
      <c r="U1229" s="42" t="s">
        <v>2413</v>
      </c>
      <c r="V1229">
        <v>1</v>
      </c>
      <c r="X1229" s="4" t="s">
        <v>259</v>
      </c>
      <c r="Y1229" s="29">
        <v>2257.48</v>
      </c>
      <c r="AJ1229" s="4" t="s">
        <v>259</v>
      </c>
      <c r="AK1229" s="29">
        <v>2257.48</v>
      </c>
    </row>
    <row r="1230" spans="1:37" x14ac:dyDescent="0.3">
      <c r="A1230" t="s">
        <v>1137</v>
      </c>
      <c r="B1230" t="str">
        <f>_xlfn.XLOOKUP(A1230,'Customer Names'!$A$2:$A$2336,'Customer Names'!$C$2:$C$2336)</f>
        <v xml:space="preserve"> Mr.Dan</v>
      </c>
      <c r="C1230" s="34">
        <f>_xlfn.XLOOKUP(A1230,'Data Cleaning in Medical Examin'!$A$2:$A$2336,'Data Cleaning in Medical Examin'!$B$2:$B$2336)</f>
        <v>34.1</v>
      </c>
      <c r="D1230">
        <f>_xlfn.XLOOKUP(A1230,'Data Cleaning in Medical Examin'!$A$2:$A$2336,'Data Cleaning in Medical Examin'!$D$2:$D$2336)</f>
        <v>9.0399999999999991</v>
      </c>
      <c r="E1230" t="str">
        <f>_xlfn.XLOOKUP(A1230,'Data Cleaning in Medical Examin'!$A$2:$A$2336,'Data Cleaning in Medical Examin'!$F$2:$F$2336)</f>
        <v>Yes</v>
      </c>
      <c r="F1230" t="str">
        <f>_xlfn.XLOOKUP(A1230,'Data Cleaning in Medical Examin'!$A$2:$A$2336,'Data Cleaning in Medical Examin'!$G$2:$G$2336)</f>
        <v>No</v>
      </c>
      <c r="G1230" t="str">
        <f>_xlfn.XLOOKUP(A1230,'Data Cleaning in Medical Examin'!$A$2:$A$2336,'Data Cleaning in Medical Examin'!$H$2:$H$2336)</f>
        <v>No</v>
      </c>
      <c r="H1230" s="4">
        <f>_xlfn.XLOOKUP(A1230,'Data Cleaning in Medical Examin'!$A$2:$A$2336,'Data Cleaning in Medical Examin'!$I$2:$I$2336)</f>
        <v>2</v>
      </c>
      <c r="I1230" t="str">
        <f>_xlfn.XLOOKUP(A1230,'Data Cleaning in Medical Examin'!$A$2:$A$2336,'Data Cleaning in Medical Examin'!$J$2:$J$2336)</f>
        <v>No</v>
      </c>
      <c r="J1230" t="str">
        <f>_xlfn.XLOOKUP(A1230,'Data Cleaning in Medical Examin'!$A$2:$A$2336,'Data Cleaning in Medical Examin'!$C$2:$C$2336)</f>
        <v>Obesity</v>
      </c>
      <c r="K1230" t="str">
        <f>_xlfn.XLOOKUP(A1230,'Data Cleaning in Medical Examin'!$A$2:$A$2336,'Data Cleaning in Medical Examin'!$E$2:$E$2336)</f>
        <v>Diabetes</v>
      </c>
      <c r="L1230" t="str">
        <f>_xlfn.XLOOKUP(A1230,'DataCleaning in Hospitalisation'!$A$2:$A$2344,'DataCleaning in Hospitalisation'!$E$2:$E$2344)</f>
        <v>12-Aug-1970</v>
      </c>
      <c r="M1230" s="29">
        <f>_xlfn.XLOOKUP(A1230,'DataCleaning in Hospitalisation'!$A$2:$A$2344,'DataCleaning in Hospitalisation'!$H$2:$H$2344)</f>
        <v>9140.9500000000007</v>
      </c>
      <c r="N1230" t="str">
        <f>_xlfn.XLOOKUP(A1230,'DataCleaning in Hospitalisation'!$A$2:$A$2344,'DataCleaning in Hospitalisation'!$I$2:$I$2344)</f>
        <v>tier - 3</v>
      </c>
      <c r="O1230" t="str">
        <f>_xlfn.XLOOKUP(A1230,'DataCleaning in Hospitalisation'!$A$2:$A$2344,'DataCleaning in Hospitalisation'!$J$2:$J$2344)</f>
        <v>tier - 3</v>
      </c>
      <c r="P1230" t="str">
        <f>_xlfn.XLOOKUP(A1230,'DataCleaning in Hospitalisation'!$A$2:$A$2344,'DataCleaning in Hospitalisation'!$K$2:$K$2344)</f>
        <v>R1013</v>
      </c>
      <c r="Q1230">
        <f>_xlfn.XLOOKUP(A1230,'DataCleaning in Hospitalisation'!$A$2:$A$2344,'DataCleaning in Hospitalisation'!$F$2:$F$2344)</f>
        <v>53</v>
      </c>
      <c r="U1230" s="43" t="s">
        <v>6</v>
      </c>
      <c r="V1230">
        <v>1</v>
      </c>
      <c r="X1230" s="4" t="s">
        <v>258</v>
      </c>
      <c r="Y1230" s="29">
        <v>2254.8000000000002</v>
      </c>
      <c r="AJ1230" s="4" t="s">
        <v>258</v>
      </c>
      <c r="AK1230" s="29">
        <v>2254.8000000000002</v>
      </c>
    </row>
    <row r="1231" spans="1:37" x14ac:dyDescent="0.3">
      <c r="A1231" t="s">
        <v>1136</v>
      </c>
      <c r="B1231" t="str">
        <f>_xlfn.XLOOKUP(A1231,'Customer Names'!$A$2:$A$2336,'Customer Names'!$C$2:$C$2336)</f>
        <v xml:space="preserve"> Ms.Katie</v>
      </c>
      <c r="C1231" s="34">
        <f>_xlfn.XLOOKUP(A1231,'Data Cleaning in Medical Examin'!$A$2:$A$2336,'Data Cleaning in Medical Examin'!$B$2:$B$2336)</f>
        <v>25.7</v>
      </c>
      <c r="D1231">
        <f>_xlfn.XLOOKUP(A1231,'Data Cleaning in Medical Examin'!$A$2:$A$2336,'Data Cleaning in Medical Examin'!$D$2:$D$2336)</f>
        <v>5.61</v>
      </c>
      <c r="E1231" t="str">
        <f>_xlfn.XLOOKUP(A1231,'Data Cleaning in Medical Examin'!$A$2:$A$2336,'Data Cleaning in Medical Examin'!$F$2:$F$2336)</f>
        <v>No</v>
      </c>
      <c r="F1231" t="str">
        <f>_xlfn.XLOOKUP(A1231,'Data Cleaning in Medical Examin'!$A$2:$A$2336,'Data Cleaning in Medical Examin'!$G$2:$G$2336)</f>
        <v>No</v>
      </c>
      <c r="G1231" t="str">
        <f>_xlfn.XLOOKUP(A1231,'Data Cleaning in Medical Examin'!$A$2:$A$2336,'Data Cleaning in Medical Examin'!$H$2:$H$2336)</f>
        <v>No</v>
      </c>
      <c r="H1231" s="4">
        <f>_xlfn.XLOOKUP(A1231,'Data Cleaning in Medical Examin'!$A$2:$A$2336,'Data Cleaning in Medical Examin'!$I$2:$I$2336)</f>
        <v>0</v>
      </c>
      <c r="I1231" t="str">
        <f>_xlfn.XLOOKUP(A1231,'Data Cleaning in Medical Examin'!$A$2:$A$2336,'Data Cleaning in Medical Examin'!$J$2:$J$2336)</f>
        <v>No</v>
      </c>
      <c r="J1231" t="str">
        <f>_xlfn.XLOOKUP(A1231,'Data Cleaning in Medical Examin'!$A$2:$A$2336,'Data Cleaning in Medical Examin'!$C$2:$C$2336)</f>
        <v>Over Weight</v>
      </c>
      <c r="K1231" t="str">
        <f>_xlfn.XLOOKUP(A1231,'Data Cleaning in Medical Examin'!$A$2:$A$2336,'Data Cleaning in Medical Examin'!$E$2:$E$2336)</f>
        <v>Normal</v>
      </c>
      <c r="L1231" t="str">
        <f>_xlfn.XLOOKUP(A1231,'DataCleaning in Hospitalisation'!$A$2:$A$2344,'DataCleaning in Hospitalisation'!$E$2:$E$2344)</f>
        <v>2-Dec-1977</v>
      </c>
      <c r="M1231" s="29">
        <f>_xlfn.XLOOKUP(A1231,'DataCleaning in Hospitalisation'!$A$2:$A$2344,'DataCleaning in Hospitalisation'!$H$2:$H$2344)</f>
        <v>9101.7999999999993</v>
      </c>
      <c r="N1231" t="str">
        <f>_xlfn.XLOOKUP(A1231,'DataCleaning in Hospitalisation'!$A$2:$A$2344,'DataCleaning in Hospitalisation'!$I$2:$I$2344)</f>
        <v>tier - 2</v>
      </c>
      <c r="O1231" t="str">
        <f>_xlfn.XLOOKUP(A1231,'DataCleaning in Hospitalisation'!$A$2:$A$2344,'DataCleaning in Hospitalisation'!$J$2:$J$2344)</f>
        <v>tier - 1</v>
      </c>
      <c r="P1231" t="str">
        <f>_xlfn.XLOOKUP(A1231,'DataCleaning in Hospitalisation'!$A$2:$A$2344,'DataCleaning in Hospitalisation'!$K$2:$K$2344)</f>
        <v>R1011</v>
      </c>
      <c r="Q1231">
        <f>_xlfn.XLOOKUP(A1231,'DataCleaning in Hospitalisation'!$A$2:$A$2344,'DataCleaning in Hospitalisation'!$F$2:$F$2344)</f>
        <v>46</v>
      </c>
      <c r="U1231" s="44" t="s">
        <v>2372</v>
      </c>
      <c r="V1231">
        <v>1</v>
      </c>
      <c r="X1231" s="4" t="s">
        <v>257</v>
      </c>
      <c r="Y1231" s="29">
        <v>2250.84</v>
      </c>
      <c r="AJ1231" s="4" t="s">
        <v>257</v>
      </c>
      <c r="AK1231" s="29">
        <v>2250.84</v>
      </c>
    </row>
    <row r="1232" spans="1:37" x14ac:dyDescent="0.3">
      <c r="A1232" t="s">
        <v>1135</v>
      </c>
      <c r="B1232" t="str">
        <f>_xlfn.XLOOKUP(A1232,'Customer Names'!$A$2:$A$2336,'Customer Names'!$C$2:$C$2336)</f>
        <v xml:space="preserve"> Ms.Melissa</v>
      </c>
      <c r="C1232" s="34">
        <f>_xlfn.XLOOKUP(A1232,'Data Cleaning in Medical Examin'!$A$2:$A$2336,'Data Cleaning in Medical Examin'!$B$2:$B$2336)</f>
        <v>21.68</v>
      </c>
      <c r="D1232">
        <f>_xlfn.XLOOKUP(A1232,'Data Cleaning in Medical Examin'!$A$2:$A$2336,'Data Cleaning in Medical Examin'!$D$2:$D$2336)</f>
        <v>8.1199999999999992</v>
      </c>
      <c r="E1232" t="str">
        <f>_xlfn.XLOOKUP(A1232,'Data Cleaning in Medical Examin'!$A$2:$A$2336,'Data Cleaning in Medical Examin'!$F$2:$F$2336)</f>
        <v>No</v>
      </c>
      <c r="F1232" t="str">
        <f>_xlfn.XLOOKUP(A1232,'Data Cleaning in Medical Examin'!$A$2:$A$2336,'Data Cleaning in Medical Examin'!$G$2:$G$2336)</f>
        <v>No</v>
      </c>
      <c r="G1232" t="str">
        <f>_xlfn.XLOOKUP(A1232,'Data Cleaning in Medical Examin'!$A$2:$A$2336,'Data Cleaning in Medical Examin'!$H$2:$H$2336)</f>
        <v>No</v>
      </c>
      <c r="H1232" s="4">
        <f>_xlfn.XLOOKUP(A1232,'Data Cleaning in Medical Examin'!$A$2:$A$2336,'Data Cleaning in Medical Examin'!$I$2:$I$2336)</f>
        <v>0</v>
      </c>
      <c r="I1232" t="str">
        <f>_xlfn.XLOOKUP(A1232,'Data Cleaning in Medical Examin'!$A$2:$A$2336,'Data Cleaning in Medical Examin'!$J$2:$J$2336)</f>
        <v>No</v>
      </c>
      <c r="J1232" t="str">
        <f>_xlfn.XLOOKUP(A1232,'Data Cleaning in Medical Examin'!$A$2:$A$2336,'Data Cleaning in Medical Examin'!$C$2:$C$2336)</f>
        <v>Normal Weight</v>
      </c>
      <c r="K1232" t="str">
        <f>_xlfn.XLOOKUP(A1232,'Data Cleaning in Medical Examin'!$A$2:$A$2336,'Data Cleaning in Medical Examin'!$E$2:$E$2336)</f>
        <v>Diabetes</v>
      </c>
      <c r="L1232" t="str">
        <f>_xlfn.XLOOKUP(A1232,'DataCleaning in Hospitalisation'!$A$2:$A$2344,'DataCleaning in Hospitalisation'!$E$2:$E$2344)</f>
        <v>9-Nov-1965</v>
      </c>
      <c r="M1232" s="29">
        <f>_xlfn.XLOOKUP(A1232,'DataCleaning in Hospitalisation'!$A$2:$A$2344,'DataCleaning in Hospitalisation'!$H$2:$H$2344)</f>
        <v>9095.94</v>
      </c>
      <c r="N1232" t="str">
        <f>_xlfn.XLOOKUP(A1232,'DataCleaning in Hospitalisation'!$A$2:$A$2344,'DataCleaning in Hospitalisation'!$I$2:$I$2344)</f>
        <v>tier - 3</v>
      </c>
      <c r="O1232" t="str">
        <f>_xlfn.XLOOKUP(A1232,'DataCleaning in Hospitalisation'!$A$2:$A$2344,'DataCleaning in Hospitalisation'!$J$2:$J$2344)</f>
        <v>tier - 1</v>
      </c>
      <c r="P1232" t="str">
        <f>_xlfn.XLOOKUP(A1232,'DataCleaning in Hospitalisation'!$A$2:$A$2344,'DataCleaning in Hospitalisation'!$K$2:$K$2344)</f>
        <v>R1011</v>
      </c>
      <c r="Q1232">
        <f>_xlfn.XLOOKUP(A1232,'DataCleaning in Hospitalisation'!$A$2:$A$2344,'DataCleaning in Hospitalisation'!$F$2:$F$2344)</f>
        <v>58</v>
      </c>
      <c r="U1232" s="45" t="s">
        <v>2372</v>
      </c>
      <c r="V1232">
        <v>1</v>
      </c>
      <c r="X1232" s="4" t="s">
        <v>256</v>
      </c>
      <c r="Y1232" s="29">
        <v>2221.56</v>
      </c>
      <c r="AJ1232" s="4" t="s">
        <v>256</v>
      </c>
      <c r="AK1232" s="29">
        <v>2221.56</v>
      </c>
    </row>
    <row r="1233" spans="1:37" x14ac:dyDescent="0.3">
      <c r="A1233" t="s">
        <v>1134</v>
      </c>
      <c r="B1233" t="str">
        <f>_xlfn.XLOOKUP(A1233,'Customer Names'!$A$2:$A$2336,'Customer Names'!$C$2:$C$2336)</f>
        <v xml:space="preserve"> Ms.Kara</v>
      </c>
      <c r="C1233" s="34">
        <f>_xlfn.XLOOKUP(A1233,'Data Cleaning in Medical Examin'!$A$2:$A$2336,'Data Cleaning in Medical Examin'!$B$2:$B$2336)</f>
        <v>25.175000000000001</v>
      </c>
      <c r="D1233">
        <f>_xlfn.XLOOKUP(A1233,'Data Cleaning in Medical Examin'!$A$2:$A$2336,'Data Cleaning in Medical Examin'!$D$2:$D$2336)</f>
        <v>4.74</v>
      </c>
      <c r="E1233" t="str">
        <f>_xlfn.XLOOKUP(A1233,'Data Cleaning in Medical Examin'!$A$2:$A$2336,'Data Cleaning in Medical Examin'!$F$2:$F$2336)</f>
        <v>No</v>
      </c>
      <c r="F1233" t="str">
        <f>_xlfn.XLOOKUP(A1233,'Data Cleaning in Medical Examin'!$A$2:$A$2336,'Data Cleaning in Medical Examin'!$G$2:$G$2336)</f>
        <v>No</v>
      </c>
      <c r="G1233" t="str">
        <f>_xlfn.XLOOKUP(A1233,'Data Cleaning in Medical Examin'!$A$2:$A$2336,'Data Cleaning in Medical Examin'!$H$2:$H$2336)</f>
        <v>No</v>
      </c>
      <c r="H1233" s="4">
        <f>_xlfn.XLOOKUP(A1233,'Data Cleaning in Medical Examin'!$A$2:$A$2336,'Data Cleaning in Medical Examin'!$I$2:$I$2336)</f>
        <v>0</v>
      </c>
      <c r="I1233" t="str">
        <f>_xlfn.XLOOKUP(A1233,'Data Cleaning in Medical Examin'!$A$2:$A$2336,'Data Cleaning in Medical Examin'!$J$2:$J$2336)</f>
        <v>No</v>
      </c>
      <c r="J1233" t="str">
        <f>_xlfn.XLOOKUP(A1233,'Data Cleaning in Medical Examin'!$A$2:$A$2336,'Data Cleaning in Medical Examin'!$C$2:$C$2336)</f>
        <v>Over Weight</v>
      </c>
      <c r="K1233" t="str">
        <f>_xlfn.XLOOKUP(A1233,'Data Cleaning in Medical Examin'!$A$2:$A$2336,'Data Cleaning in Medical Examin'!$E$2:$E$2336)</f>
        <v>Normal</v>
      </c>
      <c r="L1233" t="str">
        <f>_xlfn.XLOOKUP(A1233,'DataCleaning in Hospitalisation'!$A$2:$A$2344,'DataCleaning in Hospitalisation'!$E$2:$E$2344)</f>
        <v>4-Nov-1977</v>
      </c>
      <c r="M1233" s="29">
        <f>_xlfn.XLOOKUP(A1233,'DataCleaning in Hospitalisation'!$A$2:$A$2344,'DataCleaning in Hospitalisation'!$H$2:$H$2344)</f>
        <v>9095.07</v>
      </c>
      <c r="N1233" t="str">
        <f>_xlfn.XLOOKUP(A1233,'DataCleaning in Hospitalisation'!$A$2:$A$2344,'DataCleaning in Hospitalisation'!$I$2:$I$2344)</f>
        <v>tier - 2</v>
      </c>
      <c r="O1233" t="str">
        <f>_xlfn.XLOOKUP(A1233,'DataCleaning in Hospitalisation'!$A$2:$A$2344,'DataCleaning in Hospitalisation'!$J$2:$J$2344)</f>
        <v>tier - 2</v>
      </c>
      <c r="P1233" t="str">
        <f>_xlfn.XLOOKUP(A1233,'DataCleaning in Hospitalisation'!$A$2:$A$2344,'DataCleaning in Hospitalisation'!$K$2:$K$2344)</f>
        <v>R1024</v>
      </c>
      <c r="Q1233">
        <f>_xlfn.XLOOKUP(A1233,'DataCleaning in Hospitalisation'!$A$2:$A$2344,'DataCleaning in Hospitalisation'!$F$2:$F$2344)</f>
        <v>46</v>
      </c>
      <c r="U1233" s="4" t="s">
        <v>1183</v>
      </c>
      <c r="V1233">
        <v>1</v>
      </c>
      <c r="X1233" s="4" t="s">
        <v>255</v>
      </c>
      <c r="Y1233" s="29">
        <v>2219.4499999999998</v>
      </c>
      <c r="AJ1233" s="4" t="s">
        <v>255</v>
      </c>
      <c r="AK1233" s="29">
        <v>2219.4499999999998</v>
      </c>
    </row>
    <row r="1234" spans="1:37" x14ac:dyDescent="0.3">
      <c r="A1234" t="s">
        <v>1133</v>
      </c>
      <c r="B1234" t="str">
        <f>_xlfn.XLOOKUP(A1234,'Customer Names'!$A$2:$A$2336,'Customer Names'!$C$2:$C$2336)</f>
        <v xml:space="preserve"> Mr.Juan</v>
      </c>
      <c r="C1234" s="34">
        <f>_xlfn.XLOOKUP(A1234,'Data Cleaning in Medical Examin'!$A$2:$A$2336,'Data Cleaning in Medical Examin'!$B$2:$B$2336)</f>
        <v>44.77</v>
      </c>
      <c r="D1234">
        <f>_xlfn.XLOOKUP(A1234,'Data Cleaning in Medical Examin'!$A$2:$A$2336,'Data Cleaning in Medical Examin'!$D$2:$D$2336)</f>
        <v>4.0599999999999996</v>
      </c>
      <c r="E1234" t="str">
        <f>_xlfn.XLOOKUP(A1234,'Data Cleaning in Medical Examin'!$A$2:$A$2336,'Data Cleaning in Medical Examin'!$F$2:$F$2336)</f>
        <v>No</v>
      </c>
      <c r="F1234" t="str">
        <f>_xlfn.XLOOKUP(A1234,'Data Cleaning in Medical Examin'!$A$2:$A$2336,'Data Cleaning in Medical Examin'!$G$2:$G$2336)</f>
        <v>No</v>
      </c>
      <c r="G1234" t="str">
        <f>_xlfn.XLOOKUP(A1234,'Data Cleaning in Medical Examin'!$A$2:$A$2336,'Data Cleaning in Medical Examin'!$H$2:$H$2336)</f>
        <v>No</v>
      </c>
      <c r="H1234" s="4">
        <f>_xlfn.XLOOKUP(A1234,'Data Cleaning in Medical Examin'!$A$2:$A$2336,'Data Cleaning in Medical Examin'!$I$2:$I$2336)</f>
        <v>2</v>
      </c>
      <c r="I1234" t="str">
        <f>_xlfn.XLOOKUP(A1234,'Data Cleaning in Medical Examin'!$A$2:$A$2336,'Data Cleaning in Medical Examin'!$J$2:$J$2336)</f>
        <v>No</v>
      </c>
      <c r="J1234" t="str">
        <f>_xlfn.XLOOKUP(A1234,'Data Cleaning in Medical Examin'!$A$2:$A$2336,'Data Cleaning in Medical Examin'!$C$2:$C$2336)</f>
        <v>Obesity</v>
      </c>
      <c r="K1234" t="str">
        <f>_xlfn.XLOOKUP(A1234,'Data Cleaning in Medical Examin'!$A$2:$A$2336,'Data Cleaning in Medical Examin'!$E$2:$E$2336)</f>
        <v>Normal</v>
      </c>
      <c r="L1234" t="str">
        <f>_xlfn.XLOOKUP(A1234,'DataCleaning in Hospitalisation'!$A$2:$A$2344,'DataCleaning in Hospitalisation'!$E$2:$E$2344)</f>
        <v>2-Dec-1972</v>
      </c>
      <c r="M1234" s="29">
        <f>_xlfn.XLOOKUP(A1234,'DataCleaning in Hospitalisation'!$A$2:$A$2344,'DataCleaning in Hospitalisation'!$H$2:$H$2344)</f>
        <v>9058.73</v>
      </c>
      <c r="N1234" t="str">
        <f>_xlfn.XLOOKUP(A1234,'DataCleaning in Hospitalisation'!$A$2:$A$2344,'DataCleaning in Hospitalisation'!$I$2:$I$2344)</f>
        <v>tier - 3</v>
      </c>
      <c r="O1234" t="str">
        <f>_xlfn.XLOOKUP(A1234,'DataCleaning in Hospitalisation'!$A$2:$A$2344,'DataCleaning in Hospitalisation'!$J$2:$J$2344)</f>
        <v>tier - 2</v>
      </c>
      <c r="P1234" t="str">
        <f>_xlfn.XLOOKUP(A1234,'DataCleaning in Hospitalisation'!$A$2:$A$2344,'DataCleaning in Hospitalisation'!$K$2:$K$2344)</f>
        <v>R1013</v>
      </c>
      <c r="Q1234">
        <f>_xlfn.XLOOKUP(A1234,'DataCleaning in Hospitalisation'!$A$2:$A$2344,'DataCleaning in Hospitalisation'!$F$2:$F$2344)</f>
        <v>51</v>
      </c>
      <c r="U1234" s="38" t="s">
        <v>6</v>
      </c>
      <c r="V1234">
        <v>1</v>
      </c>
      <c r="X1234" s="4" t="s">
        <v>254</v>
      </c>
      <c r="Y1234" s="29">
        <v>2217.6</v>
      </c>
      <c r="AJ1234" s="4" t="s">
        <v>254</v>
      </c>
      <c r="AK1234" s="29">
        <v>2217.6</v>
      </c>
    </row>
    <row r="1235" spans="1:37" x14ac:dyDescent="0.3">
      <c r="A1235" t="s">
        <v>1132</v>
      </c>
      <c r="B1235" t="str">
        <f>_xlfn.XLOOKUP(A1235,'Customer Names'!$A$2:$A$2336,'Customer Names'!$C$2:$C$2336)</f>
        <v xml:space="preserve"> Mr.John</v>
      </c>
      <c r="C1235" s="34">
        <f>_xlfn.XLOOKUP(A1235,'Data Cleaning in Medical Examin'!$A$2:$A$2336,'Data Cleaning in Medical Examin'!$B$2:$B$2336)</f>
        <v>37.07</v>
      </c>
      <c r="D1235">
        <f>_xlfn.XLOOKUP(A1235,'Data Cleaning in Medical Examin'!$A$2:$A$2336,'Data Cleaning in Medical Examin'!$D$2:$D$2336)</f>
        <v>5.69</v>
      </c>
      <c r="E1235" t="str">
        <f>_xlfn.XLOOKUP(A1235,'Data Cleaning in Medical Examin'!$A$2:$A$2336,'Data Cleaning in Medical Examin'!$F$2:$F$2336)</f>
        <v>No</v>
      </c>
      <c r="F1235" t="str">
        <f>_xlfn.XLOOKUP(A1235,'Data Cleaning in Medical Examin'!$A$2:$A$2336,'Data Cleaning in Medical Examin'!$G$2:$G$2336)</f>
        <v>No</v>
      </c>
      <c r="G1235" t="str">
        <f>_xlfn.XLOOKUP(A1235,'Data Cleaning in Medical Examin'!$A$2:$A$2336,'Data Cleaning in Medical Examin'!$H$2:$H$2336)</f>
        <v>No</v>
      </c>
      <c r="H1235" s="4">
        <f>_xlfn.XLOOKUP(A1235,'Data Cleaning in Medical Examin'!$A$2:$A$2336,'Data Cleaning in Medical Examin'!$I$2:$I$2336)</f>
        <v>2</v>
      </c>
      <c r="I1235" t="str">
        <f>_xlfn.XLOOKUP(A1235,'Data Cleaning in Medical Examin'!$A$2:$A$2336,'Data Cleaning in Medical Examin'!$J$2:$J$2336)</f>
        <v>No</v>
      </c>
      <c r="J1235" t="str">
        <f>_xlfn.XLOOKUP(A1235,'Data Cleaning in Medical Examin'!$A$2:$A$2336,'Data Cleaning in Medical Examin'!$C$2:$C$2336)</f>
        <v>Obesity</v>
      </c>
      <c r="K1235" t="str">
        <f>_xlfn.XLOOKUP(A1235,'Data Cleaning in Medical Examin'!$A$2:$A$2336,'Data Cleaning in Medical Examin'!$E$2:$E$2336)</f>
        <v>Normal</v>
      </c>
      <c r="L1235" t="str">
        <f>_xlfn.XLOOKUP(A1235,'DataCleaning in Hospitalisation'!$A$2:$A$2344,'DataCleaning in Hospitalisation'!$E$2:$E$2344)</f>
        <v>7-Dec-1972</v>
      </c>
      <c r="M1235" s="29">
        <f>_xlfn.XLOOKUP(A1235,'DataCleaning in Hospitalisation'!$A$2:$A$2344,'DataCleaning in Hospitalisation'!$H$2:$H$2344)</f>
        <v>9048.0300000000007</v>
      </c>
      <c r="N1235" t="str">
        <f>_xlfn.XLOOKUP(A1235,'DataCleaning in Hospitalisation'!$A$2:$A$2344,'DataCleaning in Hospitalisation'!$I$2:$I$2344)</f>
        <v>tier - 2</v>
      </c>
      <c r="O1235" t="str">
        <f>_xlfn.XLOOKUP(A1235,'DataCleaning in Hospitalisation'!$A$2:$A$2344,'DataCleaning in Hospitalisation'!$J$2:$J$2344)</f>
        <v>tier - 2</v>
      </c>
      <c r="P1235" t="str">
        <f>_xlfn.XLOOKUP(A1235,'DataCleaning in Hospitalisation'!$A$2:$A$2344,'DataCleaning in Hospitalisation'!$K$2:$K$2344)</f>
        <v>R1013</v>
      </c>
      <c r="Q1235">
        <f>_xlfn.XLOOKUP(A1235,'DataCleaning in Hospitalisation'!$A$2:$A$2344,'DataCleaning in Hospitalisation'!$F$2:$F$2344)</f>
        <v>51</v>
      </c>
      <c r="U1235" s="42" t="s">
        <v>2413</v>
      </c>
      <c r="V1235">
        <v>1</v>
      </c>
      <c r="X1235" s="4" t="s">
        <v>253</v>
      </c>
      <c r="Y1235" s="29">
        <v>2217.4699999999998</v>
      </c>
      <c r="AJ1235" s="4" t="s">
        <v>253</v>
      </c>
      <c r="AK1235" s="29">
        <v>2217.4699999999998</v>
      </c>
    </row>
    <row r="1236" spans="1:37" x14ac:dyDescent="0.3">
      <c r="A1236" t="s">
        <v>1131</v>
      </c>
      <c r="B1236" t="str">
        <f>_xlfn.XLOOKUP(A1236,'Customer Names'!$A$2:$A$2336,'Customer Names'!$C$2:$C$2336)</f>
        <v xml:space="preserve"> Mrs.Sarah</v>
      </c>
      <c r="C1236" s="34">
        <f>_xlfn.XLOOKUP(A1236,'Data Cleaning in Medical Examin'!$A$2:$A$2336,'Data Cleaning in Medical Examin'!$B$2:$B$2336)</f>
        <v>39.799999999999997</v>
      </c>
      <c r="D1236">
        <f>_xlfn.XLOOKUP(A1236,'Data Cleaning in Medical Examin'!$A$2:$A$2336,'Data Cleaning in Medical Examin'!$D$2:$D$2336)</f>
        <v>5.66</v>
      </c>
      <c r="E1236" t="str">
        <f>_xlfn.XLOOKUP(A1236,'Data Cleaning in Medical Examin'!$A$2:$A$2336,'Data Cleaning in Medical Examin'!$F$2:$F$2336)</f>
        <v>No</v>
      </c>
      <c r="F1236" t="str">
        <f>_xlfn.XLOOKUP(A1236,'Data Cleaning in Medical Examin'!$A$2:$A$2336,'Data Cleaning in Medical Examin'!$G$2:$G$2336)</f>
        <v>No</v>
      </c>
      <c r="G1236" t="str">
        <f>_xlfn.XLOOKUP(A1236,'Data Cleaning in Medical Examin'!$A$2:$A$2336,'Data Cleaning in Medical Examin'!$H$2:$H$2336)</f>
        <v>Yes</v>
      </c>
      <c r="H1236" s="4">
        <f>_xlfn.XLOOKUP(A1236,'Data Cleaning in Medical Examin'!$A$2:$A$2336,'Data Cleaning in Medical Examin'!$I$2:$I$2336)</f>
        <v>1</v>
      </c>
      <c r="I1236" t="str">
        <f>_xlfn.XLOOKUP(A1236,'Data Cleaning in Medical Examin'!$A$2:$A$2336,'Data Cleaning in Medical Examin'!$J$2:$J$2336)</f>
        <v>No</v>
      </c>
      <c r="J1236" t="str">
        <f>_xlfn.XLOOKUP(A1236,'Data Cleaning in Medical Examin'!$A$2:$A$2336,'Data Cleaning in Medical Examin'!$C$2:$C$2336)</f>
        <v>Obesity</v>
      </c>
      <c r="K1236" t="str">
        <f>_xlfn.XLOOKUP(A1236,'Data Cleaning in Medical Examin'!$A$2:$A$2336,'Data Cleaning in Medical Examin'!$E$2:$E$2336)</f>
        <v>Normal</v>
      </c>
      <c r="L1236" t="str">
        <f>_xlfn.XLOOKUP(A1236,'DataCleaning in Hospitalisation'!$A$2:$A$2344,'DataCleaning in Hospitalisation'!$E$2:$E$2344)</f>
        <v>1-Dec-1993</v>
      </c>
      <c r="M1236" s="29">
        <f>_xlfn.XLOOKUP(A1236,'DataCleaning in Hospitalisation'!$A$2:$A$2344,'DataCleaning in Hospitalisation'!$H$2:$H$2344)</f>
        <v>9010.2000000000007</v>
      </c>
      <c r="N1236" t="str">
        <f>_xlfn.XLOOKUP(A1236,'DataCleaning in Hospitalisation'!$A$2:$A$2344,'DataCleaning in Hospitalisation'!$I$2:$I$2344)</f>
        <v>tier - 2</v>
      </c>
      <c r="O1236" t="str">
        <f>_xlfn.XLOOKUP(A1236,'DataCleaning in Hospitalisation'!$A$2:$A$2344,'DataCleaning in Hospitalisation'!$J$2:$J$2344)</f>
        <v>tier - 3</v>
      </c>
      <c r="P1236" t="str">
        <f>_xlfn.XLOOKUP(A1236,'DataCleaning in Hospitalisation'!$A$2:$A$2344,'DataCleaning in Hospitalisation'!$K$2:$K$2344)</f>
        <v>R1026</v>
      </c>
      <c r="Q1236">
        <f>_xlfn.XLOOKUP(A1236,'DataCleaning in Hospitalisation'!$A$2:$A$2344,'DataCleaning in Hospitalisation'!$F$2:$F$2344)</f>
        <v>30</v>
      </c>
      <c r="U1236" s="43" t="s">
        <v>7</v>
      </c>
      <c r="V1236">
        <v>1</v>
      </c>
      <c r="X1236" s="4" t="s">
        <v>252</v>
      </c>
      <c r="Y1236" s="29">
        <v>2213.21</v>
      </c>
      <c r="AJ1236" s="4" t="s">
        <v>252</v>
      </c>
      <c r="AK1236" s="29">
        <v>2213.21</v>
      </c>
    </row>
    <row r="1237" spans="1:37" x14ac:dyDescent="0.3">
      <c r="A1237" t="s">
        <v>1130</v>
      </c>
      <c r="B1237" t="str">
        <f>_xlfn.XLOOKUP(A1237,'Customer Names'!$A$2:$A$2336,'Customer Names'!$C$2:$C$2336)</f>
        <v xml:space="preserve"> Mrs.Kristin</v>
      </c>
      <c r="C1237" s="34">
        <f>_xlfn.XLOOKUP(A1237,'Data Cleaning in Medical Examin'!$A$2:$A$2336,'Data Cleaning in Medical Examin'!$B$2:$B$2336)</f>
        <v>26.36</v>
      </c>
      <c r="D1237">
        <f>_xlfn.XLOOKUP(A1237,'Data Cleaning in Medical Examin'!$A$2:$A$2336,'Data Cleaning in Medical Examin'!$D$2:$D$2336)</f>
        <v>4.32</v>
      </c>
      <c r="E1237" t="str">
        <f>_xlfn.XLOOKUP(A1237,'Data Cleaning in Medical Examin'!$A$2:$A$2336,'Data Cleaning in Medical Examin'!$F$2:$F$2336)</f>
        <v>No</v>
      </c>
      <c r="F1237" t="str">
        <f>_xlfn.XLOOKUP(A1237,'Data Cleaning in Medical Examin'!$A$2:$A$2336,'Data Cleaning in Medical Examin'!$G$2:$G$2336)</f>
        <v>No</v>
      </c>
      <c r="G1237" t="str">
        <f>_xlfn.XLOOKUP(A1237,'Data Cleaning in Medical Examin'!$A$2:$A$2336,'Data Cleaning in Medical Examin'!$H$2:$H$2336)</f>
        <v>Yes</v>
      </c>
      <c r="H1237" s="4">
        <f>_xlfn.XLOOKUP(A1237,'Data Cleaning in Medical Examin'!$A$2:$A$2336,'Data Cleaning in Medical Examin'!$I$2:$I$2336)</f>
        <v>1</v>
      </c>
      <c r="I1237" t="str">
        <f>_xlfn.XLOOKUP(A1237,'Data Cleaning in Medical Examin'!$A$2:$A$2336,'Data Cleaning in Medical Examin'!$J$2:$J$2336)</f>
        <v>No</v>
      </c>
      <c r="J1237" t="str">
        <f>_xlfn.XLOOKUP(A1237,'Data Cleaning in Medical Examin'!$A$2:$A$2336,'Data Cleaning in Medical Examin'!$C$2:$C$2336)</f>
        <v>Over Weight</v>
      </c>
      <c r="K1237" t="str">
        <f>_xlfn.XLOOKUP(A1237,'Data Cleaning in Medical Examin'!$A$2:$A$2336,'Data Cleaning in Medical Examin'!$E$2:$E$2336)</f>
        <v>Normal</v>
      </c>
      <c r="L1237" t="str">
        <f>_xlfn.XLOOKUP(A1237,'DataCleaning in Hospitalisation'!$A$2:$A$2344,'DataCleaning in Hospitalisation'!$E$2:$E$2344)</f>
        <v>16-Dec-1979</v>
      </c>
      <c r="M1237" s="29">
        <f>_xlfn.XLOOKUP(A1237,'DataCleaning in Hospitalisation'!$A$2:$A$2344,'DataCleaning in Hospitalisation'!$H$2:$H$2344)</f>
        <v>8998.43</v>
      </c>
      <c r="N1237" t="str">
        <f>_xlfn.XLOOKUP(A1237,'DataCleaning in Hospitalisation'!$A$2:$A$2344,'DataCleaning in Hospitalisation'!$I$2:$I$2344)</f>
        <v>tier - 2</v>
      </c>
      <c r="O1237" t="str">
        <f>_xlfn.XLOOKUP(A1237,'DataCleaning in Hospitalisation'!$A$2:$A$2344,'DataCleaning in Hospitalisation'!$J$2:$J$2344)</f>
        <v>tier - 1</v>
      </c>
      <c r="P1237" t="str">
        <f>_xlfn.XLOOKUP(A1237,'DataCleaning in Hospitalisation'!$A$2:$A$2344,'DataCleaning in Hospitalisation'!$K$2:$K$2344)</f>
        <v>R1025</v>
      </c>
      <c r="Q1237">
        <f>_xlfn.XLOOKUP(A1237,'DataCleaning in Hospitalisation'!$A$2:$A$2344,'DataCleaning in Hospitalisation'!$F$2:$F$2344)</f>
        <v>44</v>
      </c>
      <c r="U1237" s="44" t="s">
        <v>2372</v>
      </c>
      <c r="V1237">
        <v>1</v>
      </c>
      <c r="X1237" s="4" t="s">
        <v>251</v>
      </c>
      <c r="Y1237" s="29">
        <v>2211.13</v>
      </c>
      <c r="AJ1237" s="4" t="s">
        <v>251</v>
      </c>
      <c r="AK1237" s="29">
        <v>2211.13</v>
      </c>
    </row>
    <row r="1238" spans="1:37" x14ac:dyDescent="0.3">
      <c r="A1238" t="s">
        <v>1129</v>
      </c>
      <c r="B1238" t="str">
        <f>_xlfn.XLOOKUP(A1238,'Customer Names'!$A$2:$A$2336,'Customer Names'!$C$2:$C$2336)</f>
        <v xml:space="preserve"> Ms.Casey</v>
      </c>
      <c r="C1238" s="34">
        <f>_xlfn.XLOOKUP(A1238,'Data Cleaning in Medical Examin'!$A$2:$A$2336,'Data Cleaning in Medical Examin'!$B$2:$B$2336)</f>
        <v>29.925000000000001</v>
      </c>
      <c r="D1238">
        <f>_xlfn.XLOOKUP(A1238,'Data Cleaning in Medical Examin'!$A$2:$A$2336,'Data Cleaning in Medical Examin'!$D$2:$D$2336)</f>
        <v>8.2899999999999991</v>
      </c>
      <c r="E1238" t="str">
        <f>_xlfn.XLOOKUP(A1238,'Data Cleaning in Medical Examin'!$A$2:$A$2336,'Data Cleaning in Medical Examin'!$F$2:$F$2336)</f>
        <v>No</v>
      </c>
      <c r="F1238" t="str">
        <f>_xlfn.XLOOKUP(A1238,'Data Cleaning in Medical Examin'!$A$2:$A$2336,'Data Cleaning in Medical Examin'!$G$2:$G$2336)</f>
        <v>No</v>
      </c>
      <c r="G1238" t="str">
        <f>_xlfn.XLOOKUP(A1238,'Data Cleaning in Medical Examin'!$A$2:$A$2336,'Data Cleaning in Medical Examin'!$H$2:$H$2336)</f>
        <v>No</v>
      </c>
      <c r="H1238" s="4">
        <f>_xlfn.XLOOKUP(A1238,'Data Cleaning in Medical Examin'!$A$2:$A$2336,'Data Cleaning in Medical Examin'!$I$2:$I$2336)</f>
        <v>2</v>
      </c>
      <c r="I1238" t="str">
        <f>_xlfn.XLOOKUP(A1238,'Data Cleaning in Medical Examin'!$A$2:$A$2336,'Data Cleaning in Medical Examin'!$J$2:$J$2336)</f>
        <v>No</v>
      </c>
      <c r="J1238" t="str">
        <f>_xlfn.XLOOKUP(A1238,'Data Cleaning in Medical Examin'!$A$2:$A$2336,'Data Cleaning in Medical Examin'!$C$2:$C$2336)</f>
        <v>Over Weight</v>
      </c>
      <c r="K1238" t="str">
        <f>_xlfn.XLOOKUP(A1238,'Data Cleaning in Medical Examin'!$A$2:$A$2336,'Data Cleaning in Medical Examin'!$E$2:$E$2336)</f>
        <v>Diabetes</v>
      </c>
      <c r="L1238" t="str">
        <f>_xlfn.XLOOKUP(A1238,'DataCleaning in Hospitalisation'!$A$2:$A$2344,'DataCleaning in Hospitalisation'!$E$2:$E$2344)</f>
        <v>11-Oct-1973</v>
      </c>
      <c r="M1238" s="29">
        <f>_xlfn.XLOOKUP(A1238,'DataCleaning in Hospitalisation'!$A$2:$A$2344,'DataCleaning in Hospitalisation'!$H$2:$H$2344)</f>
        <v>8988.16</v>
      </c>
      <c r="N1238" t="str">
        <f>_xlfn.XLOOKUP(A1238,'DataCleaning in Hospitalisation'!$A$2:$A$2344,'DataCleaning in Hospitalisation'!$I$2:$I$2344)</f>
        <v>tier - 2</v>
      </c>
      <c r="O1238" t="str">
        <f>_xlfn.XLOOKUP(A1238,'DataCleaning in Hospitalisation'!$A$2:$A$2344,'DataCleaning in Hospitalisation'!$J$2:$J$2344)</f>
        <v>tier - 1</v>
      </c>
      <c r="P1238" t="str">
        <f>_xlfn.XLOOKUP(A1238,'DataCleaning in Hospitalisation'!$A$2:$A$2344,'DataCleaning in Hospitalisation'!$K$2:$K$2344)</f>
        <v>R1012</v>
      </c>
      <c r="Q1238">
        <f>_xlfn.XLOOKUP(A1238,'DataCleaning in Hospitalisation'!$A$2:$A$2344,'DataCleaning in Hospitalisation'!$F$2:$F$2344)</f>
        <v>50</v>
      </c>
      <c r="U1238" s="45" t="s">
        <v>2372</v>
      </c>
      <c r="V1238">
        <v>1</v>
      </c>
      <c r="X1238" s="4" t="s">
        <v>2157</v>
      </c>
      <c r="Y1238" s="29">
        <v>35573.26</v>
      </c>
      <c r="AJ1238" s="4" t="s">
        <v>2157</v>
      </c>
      <c r="AK1238" s="29">
        <v>35573.26</v>
      </c>
    </row>
    <row r="1239" spans="1:37" x14ac:dyDescent="0.3">
      <c r="A1239" t="s">
        <v>1128</v>
      </c>
      <c r="B1239" t="str">
        <f>_xlfn.XLOOKUP(A1239,'Customer Names'!$A$2:$A$2336,'Customer Names'!$C$2:$C$2336)</f>
        <v xml:space="preserve"> Mr.Samuel</v>
      </c>
      <c r="C1239" s="34">
        <f>_xlfn.XLOOKUP(A1239,'Data Cleaning in Medical Examin'!$A$2:$A$2336,'Data Cleaning in Medical Examin'!$B$2:$B$2336)</f>
        <v>37.29</v>
      </c>
      <c r="D1239">
        <f>_xlfn.XLOOKUP(A1239,'Data Cleaning in Medical Examin'!$A$2:$A$2336,'Data Cleaning in Medical Examin'!$D$2:$D$2336)</f>
        <v>10.46</v>
      </c>
      <c r="E1239" t="str">
        <f>_xlfn.XLOOKUP(A1239,'Data Cleaning in Medical Examin'!$A$2:$A$2336,'Data Cleaning in Medical Examin'!$F$2:$F$2336)</f>
        <v>No</v>
      </c>
      <c r="F1239" t="str">
        <f>_xlfn.XLOOKUP(A1239,'Data Cleaning in Medical Examin'!$A$2:$A$2336,'Data Cleaning in Medical Examin'!$G$2:$G$2336)</f>
        <v>No</v>
      </c>
      <c r="G1239" t="str">
        <f>_xlfn.XLOOKUP(A1239,'Data Cleaning in Medical Examin'!$A$2:$A$2336,'Data Cleaning in Medical Examin'!$H$2:$H$2336)</f>
        <v>No</v>
      </c>
      <c r="H1239" s="4">
        <f>_xlfn.XLOOKUP(A1239,'Data Cleaning in Medical Examin'!$A$2:$A$2336,'Data Cleaning in Medical Examin'!$I$2:$I$2336)</f>
        <v>0</v>
      </c>
      <c r="I1239" t="str">
        <f>_xlfn.XLOOKUP(A1239,'Data Cleaning in Medical Examin'!$A$2:$A$2336,'Data Cleaning in Medical Examin'!$J$2:$J$2336)</f>
        <v>No</v>
      </c>
      <c r="J1239" t="str">
        <f>_xlfn.XLOOKUP(A1239,'Data Cleaning in Medical Examin'!$A$2:$A$2336,'Data Cleaning in Medical Examin'!$C$2:$C$2336)</f>
        <v>Obesity</v>
      </c>
      <c r="K1239" t="str">
        <f>_xlfn.XLOOKUP(A1239,'Data Cleaning in Medical Examin'!$A$2:$A$2336,'Data Cleaning in Medical Examin'!$E$2:$E$2336)</f>
        <v>Diabetes</v>
      </c>
      <c r="L1239" t="str">
        <f>_xlfn.XLOOKUP(A1239,'DataCleaning in Hospitalisation'!$A$2:$A$2344,'DataCleaning in Hospitalisation'!$E$2:$E$2344)</f>
        <v>21-Jul-1974</v>
      </c>
      <c r="M1239" s="29">
        <f>_xlfn.XLOOKUP(A1239,'DataCleaning in Hospitalisation'!$A$2:$A$2344,'DataCleaning in Hospitalisation'!$H$2:$H$2344)</f>
        <v>8978.19</v>
      </c>
      <c r="N1239" t="str">
        <f>_xlfn.XLOOKUP(A1239,'DataCleaning in Hospitalisation'!$A$2:$A$2344,'DataCleaning in Hospitalisation'!$I$2:$I$2344)</f>
        <v>tier - 2</v>
      </c>
      <c r="O1239" t="str">
        <f>_xlfn.XLOOKUP(A1239,'DataCleaning in Hospitalisation'!$A$2:$A$2344,'DataCleaning in Hospitalisation'!$J$2:$J$2344)</f>
        <v>tier - 2</v>
      </c>
      <c r="P1239" t="str">
        <f>_xlfn.XLOOKUP(A1239,'DataCleaning in Hospitalisation'!$A$2:$A$2344,'DataCleaning in Hospitalisation'!$K$2:$K$2344)</f>
        <v>R1013</v>
      </c>
      <c r="Q1239">
        <f>_xlfn.XLOOKUP(A1239,'DataCleaning in Hospitalisation'!$A$2:$A$2344,'DataCleaning in Hospitalisation'!$F$2:$F$2344)</f>
        <v>49</v>
      </c>
      <c r="U1239" s="4" t="s">
        <v>1182</v>
      </c>
      <c r="V1239">
        <v>1</v>
      </c>
      <c r="X1239" s="4" t="s">
        <v>250</v>
      </c>
      <c r="Y1239" s="29">
        <v>2207.6999999999998</v>
      </c>
      <c r="AJ1239" s="4" t="s">
        <v>250</v>
      </c>
      <c r="AK1239" s="29">
        <v>2207.6999999999998</v>
      </c>
    </row>
    <row r="1240" spans="1:37" x14ac:dyDescent="0.3">
      <c r="A1240" t="s">
        <v>1127</v>
      </c>
      <c r="B1240" t="str">
        <f>_xlfn.XLOOKUP(A1240,'Customer Names'!$A$2:$A$2336,'Customer Names'!$C$2:$C$2336)</f>
        <v xml:space="preserve"> Mr.Braulio</v>
      </c>
      <c r="C1240" s="34">
        <f>_xlfn.XLOOKUP(A1240,'Data Cleaning in Medical Examin'!$A$2:$A$2336,'Data Cleaning in Medical Examin'!$B$2:$B$2336)</f>
        <v>30.2</v>
      </c>
      <c r="D1240">
        <f>_xlfn.XLOOKUP(A1240,'Data Cleaning in Medical Examin'!$A$2:$A$2336,'Data Cleaning in Medical Examin'!$D$2:$D$2336)</f>
        <v>11.96</v>
      </c>
      <c r="E1240" t="str">
        <f>_xlfn.XLOOKUP(A1240,'Data Cleaning in Medical Examin'!$A$2:$A$2336,'Data Cleaning in Medical Examin'!$F$2:$F$2336)</f>
        <v>No</v>
      </c>
      <c r="F1240" t="str">
        <f>_xlfn.XLOOKUP(A1240,'Data Cleaning in Medical Examin'!$A$2:$A$2336,'Data Cleaning in Medical Examin'!$G$2:$G$2336)</f>
        <v>No</v>
      </c>
      <c r="G1240" t="str">
        <f>_xlfn.XLOOKUP(A1240,'Data Cleaning in Medical Examin'!$A$2:$A$2336,'Data Cleaning in Medical Examin'!$H$2:$H$2336)</f>
        <v>No</v>
      </c>
      <c r="H1240" s="4">
        <f>_xlfn.XLOOKUP(A1240,'Data Cleaning in Medical Examin'!$A$2:$A$2336,'Data Cleaning in Medical Examin'!$I$2:$I$2336)</f>
        <v>0</v>
      </c>
      <c r="I1240" t="str">
        <f>_xlfn.XLOOKUP(A1240,'Data Cleaning in Medical Examin'!$A$2:$A$2336,'Data Cleaning in Medical Examin'!$J$2:$J$2336)</f>
        <v>No</v>
      </c>
      <c r="J1240" t="str">
        <f>_xlfn.XLOOKUP(A1240,'Data Cleaning in Medical Examin'!$A$2:$A$2336,'Data Cleaning in Medical Examin'!$C$2:$C$2336)</f>
        <v>Obesity</v>
      </c>
      <c r="K1240" t="str">
        <f>_xlfn.XLOOKUP(A1240,'Data Cleaning in Medical Examin'!$A$2:$A$2336,'Data Cleaning in Medical Examin'!$E$2:$E$2336)</f>
        <v>Diabetes</v>
      </c>
      <c r="L1240" t="str">
        <f>_xlfn.XLOOKUP(A1240,'DataCleaning in Hospitalisation'!$A$2:$A$2344,'DataCleaning in Hospitalisation'!$E$2:$E$2344)</f>
        <v>8-Sep-1974</v>
      </c>
      <c r="M1240" s="29">
        <f>_xlfn.XLOOKUP(A1240,'DataCleaning in Hospitalisation'!$A$2:$A$2344,'DataCleaning in Hospitalisation'!$H$2:$H$2344)</f>
        <v>8968.33</v>
      </c>
      <c r="N1240" t="str">
        <f>_xlfn.XLOOKUP(A1240,'DataCleaning in Hospitalisation'!$A$2:$A$2344,'DataCleaning in Hospitalisation'!$I$2:$I$2344)</f>
        <v>tier - 3</v>
      </c>
      <c r="O1240" t="str">
        <f>_xlfn.XLOOKUP(A1240,'DataCleaning in Hospitalisation'!$A$2:$A$2344,'DataCleaning in Hospitalisation'!$J$2:$J$2344)</f>
        <v>tier - 2</v>
      </c>
      <c r="P1240" t="str">
        <f>_xlfn.XLOOKUP(A1240,'DataCleaning in Hospitalisation'!$A$2:$A$2344,'DataCleaning in Hospitalisation'!$K$2:$K$2344)</f>
        <v>R1011</v>
      </c>
      <c r="Q1240">
        <f>_xlfn.XLOOKUP(A1240,'DataCleaning in Hospitalisation'!$A$2:$A$2344,'DataCleaning in Hospitalisation'!$F$2:$F$2344)</f>
        <v>49</v>
      </c>
      <c r="U1240" s="38" t="s">
        <v>6</v>
      </c>
      <c r="V1240">
        <v>1</v>
      </c>
      <c r="X1240" s="4" t="s">
        <v>249</v>
      </c>
      <c r="Y1240" s="29">
        <v>2205.98</v>
      </c>
      <c r="AJ1240" s="4" t="s">
        <v>249</v>
      </c>
      <c r="AK1240" s="29">
        <v>2205.98</v>
      </c>
    </row>
    <row r="1241" spans="1:37" x14ac:dyDescent="0.3">
      <c r="A1241" t="s">
        <v>1126</v>
      </c>
      <c r="B1241" t="str">
        <f>_xlfn.XLOOKUP(A1241,'Customer Names'!$A$2:$A$2336,'Customer Names'!$C$2:$C$2336)</f>
        <v xml:space="preserve"> Ms.Anne-Marie</v>
      </c>
      <c r="C1241" s="34">
        <f>_xlfn.XLOOKUP(A1241,'Data Cleaning in Medical Examin'!$A$2:$A$2336,'Data Cleaning in Medical Examin'!$B$2:$B$2336)</f>
        <v>24.225000000000001</v>
      </c>
      <c r="D1241">
        <f>_xlfn.XLOOKUP(A1241,'Data Cleaning in Medical Examin'!$A$2:$A$2336,'Data Cleaning in Medical Examin'!$D$2:$D$2336)</f>
        <v>4.25</v>
      </c>
      <c r="E1241" t="str">
        <f>_xlfn.XLOOKUP(A1241,'Data Cleaning in Medical Examin'!$A$2:$A$2336,'Data Cleaning in Medical Examin'!$F$2:$F$2336)</f>
        <v>Yes</v>
      </c>
      <c r="F1241" t="str">
        <f>_xlfn.XLOOKUP(A1241,'Data Cleaning in Medical Examin'!$A$2:$A$2336,'Data Cleaning in Medical Examin'!$G$2:$G$2336)</f>
        <v>No</v>
      </c>
      <c r="G1241" t="str">
        <f>_xlfn.XLOOKUP(A1241,'Data Cleaning in Medical Examin'!$A$2:$A$2336,'Data Cleaning in Medical Examin'!$H$2:$H$2336)</f>
        <v>Yes</v>
      </c>
      <c r="H1241" s="4">
        <f>_xlfn.XLOOKUP(A1241,'Data Cleaning in Medical Examin'!$A$2:$A$2336,'Data Cleaning in Medical Examin'!$I$2:$I$2336)</f>
        <v>1</v>
      </c>
      <c r="I1241" t="str">
        <f>_xlfn.XLOOKUP(A1241,'Data Cleaning in Medical Examin'!$A$2:$A$2336,'Data Cleaning in Medical Examin'!$J$2:$J$2336)</f>
        <v>No</v>
      </c>
      <c r="J1241" t="str">
        <f>_xlfn.XLOOKUP(A1241,'Data Cleaning in Medical Examin'!$A$2:$A$2336,'Data Cleaning in Medical Examin'!$C$2:$C$2336)</f>
        <v>Normal Weight</v>
      </c>
      <c r="K1241" t="str">
        <f>_xlfn.XLOOKUP(A1241,'Data Cleaning in Medical Examin'!$A$2:$A$2336,'Data Cleaning in Medical Examin'!$E$2:$E$2336)</f>
        <v>Normal</v>
      </c>
      <c r="L1241" t="str">
        <f>_xlfn.XLOOKUP(A1241,'DataCleaning in Hospitalisation'!$A$2:$A$2344,'DataCleaning in Hospitalisation'!$E$2:$E$2344)</f>
        <v>15-Jul-1983</v>
      </c>
      <c r="M1241" s="29">
        <f>_xlfn.XLOOKUP(A1241,'DataCleaning in Hospitalisation'!$A$2:$A$2344,'DataCleaning in Hospitalisation'!$H$2:$H$2344)</f>
        <v>8965.7999999999993</v>
      </c>
      <c r="N1241" t="str">
        <f>_xlfn.XLOOKUP(A1241,'DataCleaning in Hospitalisation'!$A$2:$A$2344,'DataCleaning in Hospitalisation'!$I$2:$I$2344)</f>
        <v>tier - 2</v>
      </c>
      <c r="O1241" t="str">
        <f>_xlfn.XLOOKUP(A1241,'DataCleaning in Hospitalisation'!$A$2:$A$2344,'DataCleaning in Hospitalisation'!$J$2:$J$2344)</f>
        <v>tier - 3</v>
      </c>
      <c r="P1241" t="str">
        <f>_xlfn.XLOOKUP(A1241,'DataCleaning in Hospitalisation'!$A$2:$A$2344,'DataCleaning in Hospitalisation'!$K$2:$K$2344)</f>
        <v>R1012</v>
      </c>
      <c r="Q1241">
        <f>_xlfn.XLOOKUP(A1241,'DataCleaning in Hospitalisation'!$A$2:$A$2344,'DataCleaning in Hospitalisation'!$F$2:$F$2344)</f>
        <v>40</v>
      </c>
      <c r="U1241" s="42" t="s">
        <v>2415</v>
      </c>
      <c r="V1241">
        <v>1</v>
      </c>
      <c r="X1241" s="4" t="s">
        <v>248</v>
      </c>
      <c r="Y1241" s="29">
        <v>2203.7399999999998</v>
      </c>
      <c r="AJ1241" s="4" t="s">
        <v>248</v>
      </c>
      <c r="AK1241" s="29">
        <v>2203.7399999999998</v>
      </c>
    </row>
    <row r="1242" spans="1:37" x14ac:dyDescent="0.3">
      <c r="A1242" t="s">
        <v>1125</v>
      </c>
      <c r="B1242" t="str">
        <f>_xlfn.XLOOKUP(A1242,'Customer Names'!$A$2:$A$2336,'Customer Names'!$C$2:$C$2336)</f>
        <v xml:space="preserve"> Mr.Samuel</v>
      </c>
      <c r="C1242" s="34">
        <f>_xlfn.XLOOKUP(A1242,'Data Cleaning in Medical Examin'!$A$2:$A$2336,'Data Cleaning in Medical Examin'!$B$2:$B$2336)</f>
        <v>31.445</v>
      </c>
      <c r="D1242">
        <f>_xlfn.XLOOKUP(A1242,'Data Cleaning in Medical Examin'!$A$2:$A$2336,'Data Cleaning in Medical Examin'!$D$2:$D$2336)</f>
        <v>8.33</v>
      </c>
      <c r="E1242" t="str">
        <f>_xlfn.XLOOKUP(A1242,'Data Cleaning in Medical Examin'!$A$2:$A$2336,'Data Cleaning in Medical Examin'!$F$2:$F$2336)</f>
        <v>No</v>
      </c>
      <c r="F1242" t="str">
        <f>_xlfn.XLOOKUP(A1242,'Data Cleaning in Medical Examin'!$A$2:$A$2336,'Data Cleaning in Medical Examin'!$G$2:$G$2336)</f>
        <v>No</v>
      </c>
      <c r="G1242" t="str">
        <f>_xlfn.XLOOKUP(A1242,'Data Cleaning in Medical Examin'!$A$2:$A$2336,'Data Cleaning in Medical Examin'!$H$2:$H$2336)</f>
        <v>No</v>
      </c>
      <c r="H1242" s="4">
        <f>_xlfn.XLOOKUP(A1242,'Data Cleaning in Medical Examin'!$A$2:$A$2336,'Data Cleaning in Medical Examin'!$I$2:$I$2336)</f>
        <v>0</v>
      </c>
      <c r="I1242" t="str">
        <f>_xlfn.XLOOKUP(A1242,'Data Cleaning in Medical Examin'!$A$2:$A$2336,'Data Cleaning in Medical Examin'!$J$2:$J$2336)</f>
        <v>No</v>
      </c>
      <c r="J1242" t="str">
        <f>_xlfn.XLOOKUP(A1242,'Data Cleaning in Medical Examin'!$A$2:$A$2336,'Data Cleaning in Medical Examin'!$C$2:$C$2336)</f>
        <v>Obesity</v>
      </c>
      <c r="K1242" t="str">
        <f>_xlfn.XLOOKUP(A1242,'Data Cleaning in Medical Examin'!$A$2:$A$2336,'Data Cleaning in Medical Examin'!$E$2:$E$2336)</f>
        <v>Diabetes</v>
      </c>
      <c r="L1242" t="str">
        <f>_xlfn.XLOOKUP(A1242,'DataCleaning in Hospitalisation'!$A$2:$A$2344,'DataCleaning in Hospitalisation'!$E$2:$E$2344)</f>
        <v>17-Aug-1974</v>
      </c>
      <c r="M1242" s="29">
        <f>_xlfn.XLOOKUP(A1242,'DataCleaning in Hospitalisation'!$A$2:$A$2344,'DataCleaning in Hospitalisation'!$H$2:$H$2344)</f>
        <v>8964.06</v>
      </c>
      <c r="N1242" t="str">
        <f>_xlfn.XLOOKUP(A1242,'DataCleaning in Hospitalisation'!$A$2:$A$2344,'DataCleaning in Hospitalisation'!$I$2:$I$2344)</f>
        <v>tier - 3</v>
      </c>
      <c r="O1242" t="str">
        <f>_xlfn.XLOOKUP(A1242,'DataCleaning in Hospitalisation'!$A$2:$A$2344,'DataCleaning in Hospitalisation'!$J$2:$J$2344)</f>
        <v>tier - 2</v>
      </c>
      <c r="P1242" t="str">
        <f>_xlfn.XLOOKUP(A1242,'DataCleaning in Hospitalisation'!$A$2:$A$2344,'DataCleaning in Hospitalisation'!$K$2:$K$2344)</f>
        <v>R1016</v>
      </c>
      <c r="Q1242">
        <f>_xlfn.XLOOKUP(A1242,'DataCleaning in Hospitalisation'!$A$2:$A$2344,'DataCleaning in Hospitalisation'!$F$2:$F$2344)</f>
        <v>49</v>
      </c>
      <c r="U1242" s="43" t="s">
        <v>6</v>
      </c>
      <c r="V1242">
        <v>1</v>
      </c>
      <c r="X1242" s="4" t="s">
        <v>247</v>
      </c>
      <c r="Y1242" s="29">
        <v>2203.4699999999998</v>
      </c>
      <c r="AJ1242" s="4" t="s">
        <v>247</v>
      </c>
      <c r="AK1242" s="29">
        <v>2203.4699999999998</v>
      </c>
    </row>
    <row r="1243" spans="1:37" x14ac:dyDescent="0.3">
      <c r="A1243" t="s">
        <v>1124</v>
      </c>
      <c r="B1243" t="str">
        <f>_xlfn.XLOOKUP(A1243,'Customer Names'!$A$2:$A$2336,'Customer Names'!$C$2:$C$2336)</f>
        <v xml:space="preserve"> Mrs.Yuki</v>
      </c>
      <c r="C1243" s="34">
        <f>_xlfn.XLOOKUP(A1243,'Data Cleaning in Medical Examin'!$A$2:$A$2336,'Data Cleaning in Medical Examin'!$B$2:$B$2336)</f>
        <v>38.880000000000003</v>
      </c>
      <c r="D1243">
        <f>_xlfn.XLOOKUP(A1243,'Data Cleaning in Medical Examin'!$A$2:$A$2336,'Data Cleaning in Medical Examin'!$D$2:$D$2336)</f>
        <v>4.29</v>
      </c>
      <c r="E1243" t="str">
        <f>_xlfn.XLOOKUP(A1243,'Data Cleaning in Medical Examin'!$A$2:$A$2336,'Data Cleaning in Medical Examin'!$F$2:$F$2336)</f>
        <v>No</v>
      </c>
      <c r="F1243" t="str">
        <f>_xlfn.XLOOKUP(A1243,'Data Cleaning in Medical Examin'!$A$2:$A$2336,'Data Cleaning in Medical Examin'!$G$2:$G$2336)</f>
        <v>No</v>
      </c>
      <c r="G1243" t="str">
        <f>_xlfn.XLOOKUP(A1243,'Data Cleaning in Medical Examin'!$A$2:$A$2336,'Data Cleaning in Medical Examin'!$H$2:$H$2336)</f>
        <v>No</v>
      </c>
      <c r="H1243" s="4">
        <f>_xlfn.XLOOKUP(A1243,'Data Cleaning in Medical Examin'!$A$2:$A$2336,'Data Cleaning in Medical Examin'!$I$2:$I$2336)</f>
        <v>1</v>
      </c>
      <c r="I1243" t="str">
        <f>_xlfn.XLOOKUP(A1243,'Data Cleaning in Medical Examin'!$A$2:$A$2336,'Data Cleaning in Medical Examin'!$J$2:$J$2336)</f>
        <v>No</v>
      </c>
      <c r="J1243" t="str">
        <f>_xlfn.XLOOKUP(A1243,'Data Cleaning in Medical Examin'!$A$2:$A$2336,'Data Cleaning in Medical Examin'!$C$2:$C$2336)</f>
        <v>Obesity</v>
      </c>
      <c r="K1243" t="str">
        <f>_xlfn.XLOOKUP(A1243,'Data Cleaning in Medical Examin'!$A$2:$A$2336,'Data Cleaning in Medical Examin'!$E$2:$E$2336)</f>
        <v>Normal</v>
      </c>
      <c r="L1243" t="str">
        <f>_xlfn.XLOOKUP(A1243,'DataCleaning in Hospitalisation'!$A$2:$A$2344,'DataCleaning in Hospitalisation'!$E$2:$E$2344)</f>
        <v>27-Sep-1992</v>
      </c>
      <c r="M1243" s="29">
        <f>_xlfn.XLOOKUP(A1243,'DataCleaning in Hospitalisation'!$A$2:$A$2344,'DataCleaning in Hospitalisation'!$H$2:$H$2344)</f>
        <v>8954.99</v>
      </c>
      <c r="N1243" t="str">
        <f>_xlfn.XLOOKUP(A1243,'DataCleaning in Hospitalisation'!$A$2:$A$2344,'DataCleaning in Hospitalisation'!$I$2:$I$2344)</f>
        <v>tier - 2</v>
      </c>
      <c r="O1243" t="str">
        <f>_xlfn.XLOOKUP(A1243,'DataCleaning in Hospitalisation'!$A$2:$A$2344,'DataCleaning in Hospitalisation'!$J$2:$J$2344)</f>
        <v>tier - 3</v>
      </c>
      <c r="P1243" t="str">
        <f>_xlfn.XLOOKUP(A1243,'DataCleaning in Hospitalisation'!$A$2:$A$2344,'DataCleaning in Hospitalisation'!$K$2:$K$2344)</f>
        <v>R1026</v>
      </c>
      <c r="Q1243">
        <f>_xlfn.XLOOKUP(A1243,'DataCleaning in Hospitalisation'!$A$2:$A$2344,'DataCleaning in Hospitalisation'!$F$2:$F$2344)</f>
        <v>31</v>
      </c>
      <c r="U1243" s="44" t="s">
        <v>2372</v>
      </c>
      <c r="V1243">
        <v>1</v>
      </c>
      <c r="X1243" s="4" t="s">
        <v>246</v>
      </c>
      <c r="Y1243" s="29">
        <v>2201.1</v>
      </c>
      <c r="AJ1243" s="4" t="s">
        <v>246</v>
      </c>
      <c r="AK1243" s="29">
        <v>2201.1</v>
      </c>
    </row>
    <row r="1244" spans="1:37" x14ac:dyDescent="0.3">
      <c r="A1244" t="s">
        <v>1123</v>
      </c>
      <c r="B1244" t="str">
        <f>_xlfn.XLOOKUP(A1244,'Customer Names'!$A$2:$A$2336,'Customer Names'!$C$2:$C$2336)</f>
        <v xml:space="preserve"> Mr.Rafer</v>
      </c>
      <c r="C1244" s="34">
        <f>_xlfn.XLOOKUP(A1244,'Data Cleaning in Medical Examin'!$A$2:$A$2336,'Data Cleaning in Medical Examin'!$B$2:$B$2336)</f>
        <v>43.89</v>
      </c>
      <c r="D1244">
        <f>_xlfn.XLOOKUP(A1244,'Data Cleaning in Medical Examin'!$A$2:$A$2336,'Data Cleaning in Medical Examin'!$D$2:$D$2336)</f>
        <v>6.32</v>
      </c>
      <c r="E1244" t="str">
        <f>_xlfn.XLOOKUP(A1244,'Data Cleaning in Medical Examin'!$A$2:$A$2336,'Data Cleaning in Medical Examin'!$F$2:$F$2336)</f>
        <v>Yes</v>
      </c>
      <c r="F1244" t="str">
        <f>_xlfn.XLOOKUP(A1244,'Data Cleaning in Medical Examin'!$A$2:$A$2336,'Data Cleaning in Medical Examin'!$G$2:$G$2336)</f>
        <v>No</v>
      </c>
      <c r="G1244" t="str">
        <f>_xlfn.XLOOKUP(A1244,'Data Cleaning in Medical Examin'!$A$2:$A$2336,'Data Cleaning in Medical Examin'!$H$2:$H$2336)</f>
        <v>No</v>
      </c>
      <c r="H1244" s="4">
        <f>_xlfn.XLOOKUP(A1244,'Data Cleaning in Medical Examin'!$A$2:$A$2336,'Data Cleaning in Medical Examin'!$I$2:$I$2336)</f>
        <v>0</v>
      </c>
      <c r="I1244" t="str">
        <f>_xlfn.XLOOKUP(A1244,'Data Cleaning in Medical Examin'!$A$2:$A$2336,'Data Cleaning in Medical Examin'!$J$2:$J$2336)</f>
        <v>No</v>
      </c>
      <c r="J1244" t="str">
        <f>_xlfn.XLOOKUP(A1244,'Data Cleaning in Medical Examin'!$A$2:$A$2336,'Data Cleaning in Medical Examin'!$C$2:$C$2336)</f>
        <v>Obesity</v>
      </c>
      <c r="K1244" t="str">
        <f>_xlfn.XLOOKUP(A1244,'Data Cleaning in Medical Examin'!$A$2:$A$2336,'Data Cleaning in Medical Examin'!$E$2:$E$2336)</f>
        <v>Prediabetes</v>
      </c>
      <c r="L1244" t="str">
        <f>_xlfn.XLOOKUP(A1244,'DataCleaning in Hospitalisation'!$A$2:$A$2344,'DataCleaning in Hospitalisation'!$E$2:$E$2344)</f>
        <v>25-Dec-1976</v>
      </c>
      <c r="M1244" s="29">
        <f>_xlfn.XLOOKUP(A1244,'DataCleaning in Hospitalisation'!$A$2:$A$2344,'DataCleaning in Hospitalisation'!$H$2:$H$2344)</f>
        <v>8944.1200000000008</v>
      </c>
      <c r="N1244" t="str">
        <f>_xlfn.XLOOKUP(A1244,'DataCleaning in Hospitalisation'!$A$2:$A$2344,'DataCleaning in Hospitalisation'!$I$2:$I$2344)</f>
        <v>tier - 3</v>
      </c>
      <c r="O1244" t="str">
        <f>_xlfn.XLOOKUP(A1244,'DataCleaning in Hospitalisation'!$A$2:$A$2344,'DataCleaning in Hospitalisation'!$J$2:$J$2344)</f>
        <v>tier - 2</v>
      </c>
      <c r="P1244" t="str">
        <f>_xlfn.XLOOKUP(A1244,'DataCleaning in Hospitalisation'!$A$2:$A$2344,'DataCleaning in Hospitalisation'!$K$2:$K$2344)</f>
        <v>R1013</v>
      </c>
      <c r="Q1244">
        <f>_xlfn.XLOOKUP(A1244,'DataCleaning in Hospitalisation'!$A$2:$A$2344,'DataCleaning in Hospitalisation'!$F$2:$F$2344)</f>
        <v>47</v>
      </c>
      <c r="U1244" s="45" t="s">
        <v>2373</v>
      </c>
      <c r="V1244">
        <v>1</v>
      </c>
      <c r="X1244" s="4" t="s">
        <v>245</v>
      </c>
      <c r="Y1244" s="29">
        <v>2200.83</v>
      </c>
      <c r="AJ1244" s="4" t="s">
        <v>245</v>
      </c>
      <c r="AK1244" s="29">
        <v>2200.83</v>
      </c>
    </row>
    <row r="1245" spans="1:37" x14ac:dyDescent="0.3">
      <c r="A1245" t="s">
        <v>1122</v>
      </c>
      <c r="B1245" t="str">
        <f>_xlfn.XLOOKUP(A1245,'Customer Names'!$A$2:$A$2336,'Customer Names'!$C$2:$C$2336)</f>
        <v xml:space="preserve"> Ms.Claire</v>
      </c>
      <c r="C1245" s="34">
        <f>_xlfn.XLOOKUP(A1245,'Data Cleaning in Medical Examin'!$A$2:$A$2336,'Data Cleaning in Medical Examin'!$B$2:$B$2336)</f>
        <v>25.6</v>
      </c>
      <c r="D1245">
        <f>_xlfn.XLOOKUP(A1245,'Data Cleaning in Medical Examin'!$A$2:$A$2336,'Data Cleaning in Medical Examin'!$D$2:$D$2336)</f>
        <v>5.65</v>
      </c>
      <c r="E1245" t="str">
        <f>_xlfn.XLOOKUP(A1245,'Data Cleaning in Medical Examin'!$A$2:$A$2336,'Data Cleaning in Medical Examin'!$F$2:$F$2336)</f>
        <v>No</v>
      </c>
      <c r="F1245" t="str">
        <f>_xlfn.XLOOKUP(A1245,'Data Cleaning in Medical Examin'!$A$2:$A$2336,'Data Cleaning in Medical Examin'!$G$2:$G$2336)</f>
        <v>No</v>
      </c>
      <c r="G1245" t="str">
        <f>_xlfn.XLOOKUP(A1245,'Data Cleaning in Medical Examin'!$A$2:$A$2336,'Data Cleaning in Medical Examin'!$H$2:$H$2336)</f>
        <v>No</v>
      </c>
      <c r="H1245" s="4">
        <f>_xlfn.XLOOKUP(A1245,'Data Cleaning in Medical Examin'!$A$2:$A$2336,'Data Cleaning in Medical Examin'!$I$2:$I$2336)</f>
        <v>2</v>
      </c>
      <c r="I1245" t="str">
        <f>_xlfn.XLOOKUP(A1245,'Data Cleaning in Medical Examin'!$A$2:$A$2336,'Data Cleaning in Medical Examin'!$J$2:$J$2336)</f>
        <v>No</v>
      </c>
      <c r="J1245" t="str">
        <f>_xlfn.XLOOKUP(A1245,'Data Cleaning in Medical Examin'!$A$2:$A$2336,'Data Cleaning in Medical Examin'!$C$2:$C$2336)</f>
        <v>Over Weight</v>
      </c>
      <c r="K1245" t="str">
        <f>_xlfn.XLOOKUP(A1245,'Data Cleaning in Medical Examin'!$A$2:$A$2336,'Data Cleaning in Medical Examin'!$E$2:$E$2336)</f>
        <v>Normal</v>
      </c>
      <c r="L1245" t="str">
        <f>_xlfn.XLOOKUP(A1245,'DataCleaning in Hospitalisation'!$A$2:$A$2344,'DataCleaning in Hospitalisation'!$E$2:$E$2344)</f>
        <v>6-Jun-1972</v>
      </c>
      <c r="M1245" s="29">
        <f>_xlfn.XLOOKUP(A1245,'DataCleaning in Hospitalisation'!$A$2:$A$2344,'DataCleaning in Hospitalisation'!$H$2:$H$2344)</f>
        <v>8932.08</v>
      </c>
      <c r="N1245" t="str">
        <f>_xlfn.XLOOKUP(A1245,'DataCleaning in Hospitalisation'!$A$2:$A$2344,'DataCleaning in Hospitalisation'!$I$2:$I$2344)</f>
        <v>tier - 2</v>
      </c>
      <c r="O1245" t="str">
        <f>_xlfn.XLOOKUP(A1245,'DataCleaning in Hospitalisation'!$A$2:$A$2344,'DataCleaning in Hospitalisation'!$J$2:$J$2344)</f>
        <v>tier - 1</v>
      </c>
      <c r="P1245" t="str">
        <f>_xlfn.XLOOKUP(A1245,'DataCleaning in Hospitalisation'!$A$2:$A$2344,'DataCleaning in Hospitalisation'!$K$2:$K$2344)</f>
        <v>R1011</v>
      </c>
      <c r="Q1245">
        <f>_xlfn.XLOOKUP(A1245,'DataCleaning in Hospitalisation'!$A$2:$A$2344,'DataCleaning in Hospitalisation'!$F$2:$F$2344)</f>
        <v>51</v>
      </c>
      <c r="U1245" s="4" t="s">
        <v>1181</v>
      </c>
      <c r="V1245">
        <v>1</v>
      </c>
      <c r="X1245" s="4" t="s">
        <v>243</v>
      </c>
      <c r="Y1245" s="29">
        <v>2198.19</v>
      </c>
      <c r="AJ1245" s="4" t="s">
        <v>243</v>
      </c>
      <c r="AK1245" s="29">
        <v>2198.19</v>
      </c>
    </row>
    <row r="1246" spans="1:37" x14ac:dyDescent="0.3">
      <c r="A1246" t="s">
        <v>1121</v>
      </c>
      <c r="B1246" t="str">
        <f>_xlfn.XLOOKUP(A1246,'Customer Names'!$A$2:$A$2336,'Customer Names'!$C$2:$C$2336)</f>
        <v xml:space="preserve"> Ms.Erynn</v>
      </c>
      <c r="C1246" s="34">
        <f>_xlfn.XLOOKUP(A1246,'Data Cleaning in Medical Examin'!$A$2:$A$2336,'Data Cleaning in Medical Examin'!$B$2:$B$2336)</f>
        <v>29.545000000000002</v>
      </c>
      <c r="D1246">
        <f>_xlfn.XLOOKUP(A1246,'Data Cleaning in Medical Examin'!$A$2:$A$2336,'Data Cleaning in Medical Examin'!$D$2:$D$2336)</f>
        <v>8.41</v>
      </c>
      <c r="E1246" t="str">
        <f>_xlfn.XLOOKUP(A1246,'Data Cleaning in Medical Examin'!$A$2:$A$2336,'Data Cleaning in Medical Examin'!$F$2:$F$2336)</f>
        <v>Yes</v>
      </c>
      <c r="F1246" t="str">
        <f>_xlfn.XLOOKUP(A1246,'Data Cleaning in Medical Examin'!$A$2:$A$2336,'Data Cleaning in Medical Examin'!$G$2:$G$2336)</f>
        <v>No</v>
      </c>
      <c r="G1246" t="str">
        <f>_xlfn.XLOOKUP(A1246,'Data Cleaning in Medical Examin'!$A$2:$A$2336,'Data Cleaning in Medical Examin'!$H$2:$H$2336)</f>
        <v>No</v>
      </c>
      <c r="H1246" s="4">
        <f>_xlfn.XLOOKUP(A1246,'Data Cleaning in Medical Examin'!$A$2:$A$2336,'Data Cleaning in Medical Examin'!$I$2:$I$2336)</f>
        <v>1</v>
      </c>
      <c r="I1246" t="str">
        <f>_xlfn.XLOOKUP(A1246,'Data Cleaning in Medical Examin'!$A$2:$A$2336,'Data Cleaning in Medical Examin'!$J$2:$J$2336)</f>
        <v>No</v>
      </c>
      <c r="J1246" t="str">
        <f>_xlfn.XLOOKUP(A1246,'Data Cleaning in Medical Examin'!$A$2:$A$2336,'Data Cleaning in Medical Examin'!$C$2:$C$2336)</f>
        <v>Over Weight</v>
      </c>
      <c r="K1246" t="str">
        <f>_xlfn.XLOOKUP(A1246,'Data Cleaning in Medical Examin'!$A$2:$A$2336,'Data Cleaning in Medical Examin'!$E$2:$E$2336)</f>
        <v>Diabetes</v>
      </c>
      <c r="L1246" t="str">
        <f>_xlfn.XLOOKUP(A1246,'DataCleaning in Hospitalisation'!$A$2:$A$2344,'DataCleaning in Hospitalisation'!$E$2:$E$2344)</f>
        <v>7-Jul-1975</v>
      </c>
      <c r="M1246" s="29">
        <f>_xlfn.XLOOKUP(A1246,'DataCleaning in Hospitalisation'!$A$2:$A$2344,'DataCleaning in Hospitalisation'!$H$2:$H$2344)</f>
        <v>8930.93</v>
      </c>
      <c r="N1246" t="str">
        <f>_xlfn.XLOOKUP(A1246,'DataCleaning in Hospitalisation'!$A$2:$A$2344,'DataCleaning in Hospitalisation'!$I$2:$I$2344)</f>
        <v>tier - 2</v>
      </c>
      <c r="O1246" t="str">
        <f>_xlfn.XLOOKUP(A1246,'DataCleaning in Hospitalisation'!$A$2:$A$2344,'DataCleaning in Hospitalisation'!$J$2:$J$2344)</f>
        <v>tier - 2</v>
      </c>
      <c r="P1246" t="str">
        <f>_xlfn.XLOOKUP(A1246,'DataCleaning in Hospitalisation'!$A$2:$A$2344,'DataCleaning in Hospitalisation'!$K$2:$K$2344)</f>
        <v>R1012</v>
      </c>
      <c r="Q1246">
        <f>_xlfn.XLOOKUP(A1246,'DataCleaning in Hospitalisation'!$A$2:$A$2344,'DataCleaning in Hospitalisation'!$F$2:$F$2344)</f>
        <v>48</v>
      </c>
      <c r="U1246" s="38" t="s">
        <v>6</v>
      </c>
      <c r="V1246">
        <v>1</v>
      </c>
      <c r="X1246" s="4" t="s">
        <v>241</v>
      </c>
      <c r="Y1246" s="29">
        <v>2196.4699999999998</v>
      </c>
      <c r="AJ1246" s="4" t="s">
        <v>241</v>
      </c>
      <c r="AK1246" s="29">
        <v>2196.4699999999998</v>
      </c>
    </row>
    <row r="1247" spans="1:37" x14ac:dyDescent="0.3">
      <c r="A1247" t="s">
        <v>1120</v>
      </c>
      <c r="B1247" t="str">
        <f>_xlfn.XLOOKUP(A1247,'Customer Names'!$A$2:$A$2336,'Customer Names'!$C$2:$C$2336)</f>
        <v xml:space="preserve"> Mr.Mahesh</v>
      </c>
      <c r="C1247" s="34">
        <f>_xlfn.XLOOKUP(A1247,'Data Cleaning in Medical Examin'!$A$2:$A$2336,'Data Cleaning in Medical Examin'!$B$2:$B$2336)</f>
        <v>23.25</v>
      </c>
      <c r="D1247">
        <f>_xlfn.XLOOKUP(A1247,'Data Cleaning in Medical Examin'!$A$2:$A$2336,'Data Cleaning in Medical Examin'!$D$2:$D$2336)</f>
        <v>11.96</v>
      </c>
      <c r="E1247" t="str">
        <f>_xlfn.XLOOKUP(A1247,'Data Cleaning in Medical Examin'!$A$2:$A$2336,'Data Cleaning in Medical Examin'!$F$2:$F$2336)</f>
        <v>Yes</v>
      </c>
      <c r="F1247" t="str">
        <f>_xlfn.XLOOKUP(A1247,'Data Cleaning in Medical Examin'!$A$2:$A$2336,'Data Cleaning in Medical Examin'!$G$2:$G$2336)</f>
        <v>No</v>
      </c>
      <c r="G1247" t="str">
        <f>_xlfn.XLOOKUP(A1247,'Data Cleaning in Medical Examin'!$A$2:$A$2336,'Data Cleaning in Medical Examin'!$H$2:$H$2336)</f>
        <v>No</v>
      </c>
      <c r="H1247" s="4">
        <f>_xlfn.XLOOKUP(A1247,'Data Cleaning in Medical Examin'!$A$2:$A$2336,'Data Cleaning in Medical Examin'!$I$2:$I$2336)</f>
        <v>0</v>
      </c>
      <c r="I1247" t="str">
        <f>_xlfn.XLOOKUP(A1247,'Data Cleaning in Medical Examin'!$A$2:$A$2336,'Data Cleaning in Medical Examin'!$J$2:$J$2336)</f>
        <v>No</v>
      </c>
      <c r="J1247" t="str">
        <f>_xlfn.XLOOKUP(A1247,'Data Cleaning in Medical Examin'!$A$2:$A$2336,'Data Cleaning in Medical Examin'!$C$2:$C$2336)</f>
        <v>Normal Weight</v>
      </c>
      <c r="K1247" t="str">
        <f>_xlfn.XLOOKUP(A1247,'Data Cleaning in Medical Examin'!$A$2:$A$2336,'Data Cleaning in Medical Examin'!$E$2:$E$2336)</f>
        <v>Diabetes</v>
      </c>
      <c r="L1247" t="str">
        <f>_xlfn.XLOOKUP(A1247,'DataCleaning in Hospitalisation'!$A$2:$A$2344,'DataCleaning in Hospitalisation'!$E$2:$E$2344)</f>
        <v>6-Sep-1967</v>
      </c>
      <c r="M1247" s="29">
        <f>_xlfn.XLOOKUP(A1247,'DataCleaning in Hospitalisation'!$A$2:$A$2344,'DataCleaning in Hospitalisation'!$H$2:$H$2344)</f>
        <v>8908.4699999999993</v>
      </c>
      <c r="N1247" t="str">
        <f>_xlfn.XLOOKUP(A1247,'DataCleaning in Hospitalisation'!$A$2:$A$2344,'DataCleaning in Hospitalisation'!$I$2:$I$2344)</f>
        <v>tier - 3</v>
      </c>
      <c r="O1247" t="str">
        <f>_xlfn.XLOOKUP(A1247,'DataCleaning in Hospitalisation'!$A$2:$A$2344,'DataCleaning in Hospitalisation'!$J$2:$J$2344)</f>
        <v>tier - 2</v>
      </c>
      <c r="P1247" t="str">
        <f>_xlfn.XLOOKUP(A1247,'DataCleaning in Hospitalisation'!$A$2:$A$2344,'DataCleaning in Hospitalisation'!$K$2:$K$2344)</f>
        <v>R1013</v>
      </c>
      <c r="Q1247">
        <f>_xlfn.XLOOKUP(A1247,'DataCleaning in Hospitalisation'!$A$2:$A$2344,'DataCleaning in Hospitalisation'!$F$2:$F$2344)</f>
        <v>56</v>
      </c>
      <c r="U1247" s="42" t="s">
        <v>2413</v>
      </c>
      <c r="V1247">
        <v>1</v>
      </c>
      <c r="X1247" s="4" t="s">
        <v>240</v>
      </c>
      <c r="Y1247" s="29">
        <v>2193.1999999999998</v>
      </c>
      <c r="AJ1247" s="4" t="s">
        <v>240</v>
      </c>
      <c r="AK1247" s="29">
        <v>2193.1999999999998</v>
      </c>
    </row>
    <row r="1248" spans="1:37" x14ac:dyDescent="0.3">
      <c r="A1248" t="s">
        <v>1119</v>
      </c>
      <c r="B1248" t="str">
        <f>_xlfn.XLOOKUP(A1248,'Customer Names'!$A$2:$A$2336,'Customer Names'!$C$2:$C$2336)</f>
        <v xml:space="preserve"> Mr.Stanley</v>
      </c>
      <c r="C1248" s="34">
        <f>_xlfn.XLOOKUP(A1248,'Data Cleaning in Medical Examin'!$A$2:$A$2336,'Data Cleaning in Medical Examin'!$B$2:$B$2336)</f>
        <v>43.95</v>
      </c>
      <c r="D1248">
        <f>_xlfn.XLOOKUP(A1248,'Data Cleaning in Medical Examin'!$A$2:$A$2336,'Data Cleaning in Medical Examin'!$D$2:$D$2336)</f>
        <v>5.17</v>
      </c>
      <c r="E1248" t="str">
        <f>_xlfn.XLOOKUP(A1248,'Data Cleaning in Medical Examin'!$A$2:$A$2336,'Data Cleaning in Medical Examin'!$F$2:$F$2336)</f>
        <v>Yes</v>
      </c>
      <c r="F1248" t="str">
        <f>_xlfn.XLOOKUP(A1248,'Data Cleaning in Medical Examin'!$A$2:$A$2336,'Data Cleaning in Medical Examin'!$G$2:$G$2336)</f>
        <v>No</v>
      </c>
      <c r="G1248" t="str">
        <f>_xlfn.XLOOKUP(A1248,'Data Cleaning in Medical Examin'!$A$2:$A$2336,'Data Cleaning in Medical Examin'!$H$2:$H$2336)</f>
        <v>Yes</v>
      </c>
      <c r="H1248" s="4">
        <f>_xlfn.XLOOKUP(A1248,'Data Cleaning in Medical Examin'!$A$2:$A$2336,'Data Cleaning in Medical Examin'!$I$2:$I$2336)</f>
        <v>1</v>
      </c>
      <c r="I1248" t="str">
        <f>_xlfn.XLOOKUP(A1248,'Data Cleaning in Medical Examin'!$A$2:$A$2336,'Data Cleaning in Medical Examin'!$J$2:$J$2336)</f>
        <v>No</v>
      </c>
      <c r="J1248" t="str">
        <f>_xlfn.XLOOKUP(A1248,'Data Cleaning in Medical Examin'!$A$2:$A$2336,'Data Cleaning in Medical Examin'!$C$2:$C$2336)</f>
        <v>Obesity</v>
      </c>
      <c r="K1248" t="str">
        <f>_xlfn.XLOOKUP(A1248,'Data Cleaning in Medical Examin'!$A$2:$A$2336,'Data Cleaning in Medical Examin'!$E$2:$E$2336)</f>
        <v>Normal</v>
      </c>
      <c r="L1248" t="str">
        <f>_xlfn.XLOOKUP(A1248,'DataCleaning in Hospitalisation'!$A$2:$A$2344,'DataCleaning in Hospitalisation'!$E$2:$E$2344)</f>
        <v>28-Nov-1997</v>
      </c>
      <c r="M1248" s="29">
        <f>_xlfn.XLOOKUP(A1248,'DataCleaning in Hospitalisation'!$A$2:$A$2344,'DataCleaning in Hospitalisation'!$H$2:$H$2344)</f>
        <v>8906.14</v>
      </c>
      <c r="N1248" t="str">
        <f>_xlfn.XLOOKUP(A1248,'DataCleaning in Hospitalisation'!$A$2:$A$2344,'DataCleaning in Hospitalisation'!$I$2:$I$2344)</f>
        <v>tier - 2</v>
      </c>
      <c r="O1248" t="str">
        <f>_xlfn.XLOOKUP(A1248,'DataCleaning in Hospitalisation'!$A$2:$A$2344,'DataCleaning in Hospitalisation'!$J$2:$J$2344)</f>
        <v>tier - 2</v>
      </c>
      <c r="P1248" t="str">
        <f>_xlfn.XLOOKUP(A1248,'DataCleaning in Hospitalisation'!$A$2:$A$2344,'DataCleaning in Hospitalisation'!$K$2:$K$2344)</f>
        <v>R1012</v>
      </c>
      <c r="Q1248">
        <f>_xlfn.XLOOKUP(A1248,'DataCleaning in Hospitalisation'!$A$2:$A$2344,'DataCleaning in Hospitalisation'!$F$2:$F$2344)</f>
        <v>26</v>
      </c>
      <c r="U1248" s="43" t="s">
        <v>11</v>
      </c>
      <c r="V1248">
        <v>1</v>
      </c>
      <c r="X1248" s="4" t="s">
        <v>239</v>
      </c>
      <c r="Y1248" s="29">
        <v>2170.08</v>
      </c>
      <c r="AJ1248" s="4" t="s">
        <v>239</v>
      </c>
      <c r="AK1248" s="29">
        <v>2170.08</v>
      </c>
    </row>
    <row r="1249" spans="1:37" x14ac:dyDescent="0.3">
      <c r="A1249" t="s">
        <v>1118</v>
      </c>
      <c r="B1249" t="str">
        <f>_xlfn.XLOOKUP(A1249,'Customer Names'!$A$2:$A$2336,'Customer Names'!$C$2:$C$2336)</f>
        <v xml:space="preserve"> Mr.Gregory</v>
      </c>
      <c r="C1249" s="34">
        <f>_xlfn.XLOOKUP(A1249,'Data Cleaning in Medical Examin'!$A$2:$A$2336,'Data Cleaning in Medical Examin'!$B$2:$B$2336)</f>
        <v>21.85</v>
      </c>
      <c r="D1249">
        <f>_xlfn.XLOOKUP(A1249,'Data Cleaning in Medical Examin'!$A$2:$A$2336,'Data Cleaning in Medical Examin'!$D$2:$D$2336)</f>
        <v>8.76</v>
      </c>
      <c r="E1249" t="str">
        <f>_xlfn.XLOOKUP(A1249,'Data Cleaning in Medical Examin'!$A$2:$A$2336,'Data Cleaning in Medical Examin'!$F$2:$F$2336)</f>
        <v>No</v>
      </c>
      <c r="F1249" t="str">
        <f>_xlfn.XLOOKUP(A1249,'Data Cleaning in Medical Examin'!$A$2:$A$2336,'Data Cleaning in Medical Examin'!$G$2:$G$2336)</f>
        <v>No</v>
      </c>
      <c r="G1249" t="str">
        <f>_xlfn.XLOOKUP(A1249,'Data Cleaning in Medical Examin'!$A$2:$A$2336,'Data Cleaning in Medical Examin'!$H$2:$H$2336)</f>
        <v>No</v>
      </c>
      <c r="H1249" s="4">
        <f>_xlfn.XLOOKUP(A1249,'Data Cleaning in Medical Examin'!$A$2:$A$2336,'Data Cleaning in Medical Examin'!$I$2:$I$2336)</f>
        <v>0</v>
      </c>
      <c r="I1249" t="str">
        <f>_xlfn.XLOOKUP(A1249,'Data Cleaning in Medical Examin'!$A$2:$A$2336,'Data Cleaning in Medical Examin'!$J$2:$J$2336)</f>
        <v>No</v>
      </c>
      <c r="J1249" t="str">
        <f>_xlfn.XLOOKUP(A1249,'Data Cleaning in Medical Examin'!$A$2:$A$2336,'Data Cleaning in Medical Examin'!$C$2:$C$2336)</f>
        <v>Normal Weight</v>
      </c>
      <c r="K1249" t="str">
        <f>_xlfn.XLOOKUP(A1249,'Data Cleaning in Medical Examin'!$A$2:$A$2336,'Data Cleaning in Medical Examin'!$E$2:$E$2336)</f>
        <v>Diabetes</v>
      </c>
      <c r="L1249" t="str">
        <f>_xlfn.XLOOKUP(A1249,'DataCleaning in Hospitalisation'!$A$2:$A$2344,'DataCleaning in Hospitalisation'!$E$2:$E$2344)</f>
        <v>16-Dec-1978</v>
      </c>
      <c r="M1249" s="29">
        <f>_xlfn.XLOOKUP(A1249,'DataCleaning in Hospitalisation'!$A$2:$A$2344,'DataCleaning in Hospitalisation'!$H$2:$H$2344)</f>
        <v>8891.14</v>
      </c>
      <c r="N1249" t="str">
        <f>_xlfn.XLOOKUP(A1249,'DataCleaning in Hospitalisation'!$A$2:$A$2344,'DataCleaning in Hospitalisation'!$I$2:$I$2344)</f>
        <v>tier - 2</v>
      </c>
      <c r="O1249" t="str">
        <f>_xlfn.XLOOKUP(A1249,'DataCleaning in Hospitalisation'!$A$2:$A$2344,'DataCleaning in Hospitalisation'!$J$2:$J$2344)</f>
        <v>tier - 3</v>
      </c>
      <c r="P1249" t="str">
        <f>_xlfn.XLOOKUP(A1249,'DataCleaning in Hospitalisation'!$A$2:$A$2344,'DataCleaning in Hospitalisation'!$K$2:$K$2344)</f>
        <v>R1017</v>
      </c>
      <c r="Q1249">
        <f>_xlfn.XLOOKUP(A1249,'DataCleaning in Hospitalisation'!$A$2:$A$2344,'DataCleaning in Hospitalisation'!$F$2:$F$2344)</f>
        <v>45</v>
      </c>
      <c r="U1249" s="44" t="s">
        <v>2372</v>
      </c>
      <c r="V1249">
        <v>1</v>
      </c>
      <c r="X1249" s="4" t="s">
        <v>2156</v>
      </c>
      <c r="Y1249" s="29">
        <v>35547.72</v>
      </c>
      <c r="AJ1249" s="4" t="s">
        <v>2156</v>
      </c>
      <c r="AK1249" s="29">
        <v>35547.72</v>
      </c>
    </row>
    <row r="1250" spans="1:37" x14ac:dyDescent="0.3">
      <c r="A1250" t="s">
        <v>1117</v>
      </c>
      <c r="B1250" t="str">
        <f>_xlfn.XLOOKUP(A1250,'Customer Names'!$A$2:$A$2336,'Customer Names'!$C$2:$C$2336)</f>
        <v xml:space="preserve"> Mr.Eric</v>
      </c>
      <c r="C1250" s="34">
        <f>_xlfn.XLOOKUP(A1250,'Data Cleaning in Medical Examin'!$A$2:$A$2336,'Data Cleaning in Medical Examin'!$B$2:$B$2336)</f>
        <v>25.73</v>
      </c>
      <c r="D1250">
        <f>_xlfn.XLOOKUP(A1250,'Data Cleaning in Medical Examin'!$A$2:$A$2336,'Data Cleaning in Medical Examin'!$D$2:$D$2336)</f>
        <v>7.99</v>
      </c>
      <c r="E1250" t="str">
        <f>_xlfn.XLOOKUP(A1250,'Data Cleaning in Medical Examin'!$A$2:$A$2336,'Data Cleaning in Medical Examin'!$F$2:$F$2336)</f>
        <v>No</v>
      </c>
      <c r="F1250" t="str">
        <f>_xlfn.XLOOKUP(A1250,'Data Cleaning in Medical Examin'!$A$2:$A$2336,'Data Cleaning in Medical Examin'!$G$2:$G$2336)</f>
        <v>No</v>
      </c>
      <c r="G1250" t="str">
        <f>_xlfn.XLOOKUP(A1250,'Data Cleaning in Medical Examin'!$A$2:$A$2336,'Data Cleaning in Medical Examin'!$H$2:$H$2336)</f>
        <v>No</v>
      </c>
      <c r="H1250" s="4">
        <f>_xlfn.XLOOKUP(A1250,'Data Cleaning in Medical Examin'!$A$2:$A$2336,'Data Cleaning in Medical Examin'!$I$2:$I$2336)</f>
        <v>2</v>
      </c>
      <c r="I1250" t="str">
        <f>_xlfn.XLOOKUP(A1250,'Data Cleaning in Medical Examin'!$A$2:$A$2336,'Data Cleaning in Medical Examin'!$J$2:$J$2336)</f>
        <v>No</v>
      </c>
      <c r="J1250" t="str">
        <f>_xlfn.XLOOKUP(A1250,'Data Cleaning in Medical Examin'!$A$2:$A$2336,'Data Cleaning in Medical Examin'!$C$2:$C$2336)</f>
        <v>Over Weight</v>
      </c>
      <c r="K1250" t="str">
        <f>_xlfn.XLOOKUP(A1250,'Data Cleaning in Medical Examin'!$A$2:$A$2336,'Data Cleaning in Medical Examin'!$E$2:$E$2336)</f>
        <v>Diabetes</v>
      </c>
      <c r="L1250" t="str">
        <f>_xlfn.XLOOKUP(A1250,'DataCleaning in Hospitalisation'!$A$2:$A$2344,'DataCleaning in Hospitalisation'!$E$2:$E$2344)</f>
        <v>9-Sep-1973</v>
      </c>
      <c r="M1250" s="29">
        <f>_xlfn.XLOOKUP(A1250,'DataCleaning in Hospitalisation'!$A$2:$A$2344,'DataCleaning in Hospitalisation'!$H$2:$H$2344)</f>
        <v>8890.59</v>
      </c>
      <c r="N1250" t="str">
        <f>_xlfn.XLOOKUP(A1250,'DataCleaning in Hospitalisation'!$A$2:$A$2344,'DataCleaning in Hospitalisation'!$I$2:$I$2344)</f>
        <v>tier - 2</v>
      </c>
      <c r="O1250" t="str">
        <f>_xlfn.XLOOKUP(A1250,'DataCleaning in Hospitalisation'!$A$2:$A$2344,'DataCleaning in Hospitalisation'!$J$2:$J$2344)</f>
        <v>tier - 3</v>
      </c>
      <c r="P1250" t="str">
        <f>_xlfn.XLOOKUP(A1250,'DataCleaning in Hospitalisation'!$A$2:$A$2344,'DataCleaning in Hospitalisation'!$K$2:$K$2344)</f>
        <v>R1012</v>
      </c>
      <c r="Q1250">
        <f>_xlfn.XLOOKUP(A1250,'DataCleaning in Hospitalisation'!$A$2:$A$2344,'DataCleaning in Hospitalisation'!$F$2:$F$2344)</f>
        <v>50</v>
      </c>
      <c r="U1250" s="45" t="s">
        <v>2372</v>
      </c>
      <c r="V1250">
        <v>1</v>
      </c>
      <c r="X1250" s="4" t="s">
        <v>238</v>
      </c>
      <c r="Y1250" s="29">
        <v>2166.73</v>
      </c>
      <c r="AJ1250" s="4" t="s">
        <v>238</v>
      </c>
      <c r="AK1250" s="29">
        <v>2166.73</v>
      </c>
    </row>
    <row r="1251" spans="1:37" x14ac:dyDescent="0.3">
      <c r="A1251" t="s">
        <v>1116</v>
      </c>
      <c r="B1251" t="str">
        <f>_xlfn.XLOOKUP(A1251,'Customer Names'!$A$2:$A$2336,'Customer Names'!$C$2:$C$2336)</f>
        <v xml:space="preserve"> Ms.Rachel</v>
      </c>
      <c r="C1251" s="34">
        <f>_xlfn.XLOOKUP(A1251,'Data Cleaning in Medical Examin'!$A$2:$A$2336,'Data Cleaning in Medical Examin'!$B$2:$B$2336)</f>
        <v>32.229999999999997</v>
      </c>
      <c r="D1251">
        <f>_xlfn.XLOOKUP(A1251,'Data Cleaning in Medical Examin'!$A$2:$A$2336,'Data Cleaning in Medical Examin'!$D$2:$D$2336)</f>
        <v>8.59</v>
      </c>
      <c r="E1251" t="str">
        <f>_xlfn.XLOOKUP(A1251,'Data Cleaning in Medical Examin'!$A$2:$A$2336,'Data Cleaning in Medical Examin'!$F$2:$F$2336)</f>
        <v>No</v>
      </c>
      <c r="F1251" t="str">
        <f>_xlfn.XLOOKUP(A1251,'Data Cleaning in Medical Examin'!$A$2:$A$2336,'Data Cleaning in Medical Examin'!$G$2:$G$2336)</f>
        <v>No</v>
      </c>
      <c r="G1251" t="str">
        <f>_xlfn.XLOOKUP(A1251,'Data Cleaning in Medical Examin'!$A$2:$A$2336,'Data Cleaning in Medical Examin'!$H$2:$H$2336)</f>
        <v>No</v>
      </c>
      <c r="H1251" s="4">
        <f>_xlfn.XLOOKUP(A1251,'Data Cleaning in Medical Examin'!$A$2:$A$2336,'Data Cleaning in Medical Examin'!$I$2:$I$2336)</f>
        <v>0</v>
      </c>
      <c r="I1251" t="str">
        <f>_xlfn.XLOOKUP(A1251,'Data Cleaning in Medical Examin'!$A$2:$A$2336,'Data Cleaning in Medical Examin'!$J$2:$J$2336)</f>
        <v>No</v>
      </c>
      <c r="J1251" t="str">
        <f>_xlfn.XLOOKUP(A1251,'Data Cleaning in Medical Examin'!$A$2:$A$2336,'Data Cleaning in Medical Examin'!$C$2:$C$2336)</f>
        <v>Obesity</v>
      </c>
      <c r="K1251" t="str">
        <f>_xlfn.XLOOKUP(A1251,'Data Cleaning in Medical Examin'!$A$2:$A$2336,'Data Cleaning in Medical Examin'!$E$2:$E$2336)</f>
        <v>Diabetes</v>
      </c>
      <c r="L1251" t="str">
        <f>_xlfn.XLOOKUP(A1251,'DataCleaning in Hospitalisation'!$A$2:$A$2344,'DataCleaning in Hospitalisation'!$E$2:$E$2344)</f>
        <v>18-Jun-1974</v>
      </c>
      <c r="M1251" s="29">
        <f>_xlfn.XLOOKUP(A1251,'DataCleaning in Hospitalisation'!$A$2:$A$2344,'DataCleaning in Hospitalisation'!$H$2:$H$2344)</f>
        <v>8871.15</v>
      </c>
      <c r="N1251" t="str">
        <f>_xlfn.XLOOKUP(A1251,'DataCleaning in Hospitalisation'!$A$2:$A$2344,'DataCleaning in Hospitalisation'!$I$2:$I$2344)</f>
        <v>tier - 2</v>
      </c>
      <c r="O1251" t="str">
        <f>_xlfn.XLOOKUP(A1251,'DataCleaning in Hospitalisation'!$A$2:$A$2344,'DataCleaning in Hospitalisation'!$J$2:$J$2344)</f>
        <v>tier - 3</v>
      </c>
      <c r="P1251" t="str">
        <f>_xlfn.XLOOKUP(A1251,'DataCleaning in Hospitalisation'!$A$2:$A$2344,'DataCleaning in Hospitalisation'!$K$2:$K$2344)</f>
        <v>R1013</v>
      </c>
      <c r="Q1251">
        <f>_xlfn.XLOOKUP(A1251,'DataCleaning in Hospitalisation'!$A$2:$A$2344,'DataCleaning in Hospitalisation'!$F$2:$F$2344)</f>
        <v>49</v>
      </c>
      <c r="U1251" s="4" t="s">
        <v>1180</v>
      </c>
      <c r="V1251">
        <v>1</v>
      </c>
      <c r="X1251" s="4" t="s">
        <v>237</v>
      </c>
      <c r="Y1251" s="29">
        <v>2156.75</v>
      </c>
      <c r="AJ1251" s="4" t="s">
        <v>237</v>
      </c>
      <c r="AK1251" s="29">
        <v>2156.75</v>
      </c>
    </row>
    <row r="1252" spans="1:37" x14ac:dyDescent="0.3">
      <c r="A1252" t="s">
        <v>1115</v>
      </c>
      <c r="B1252" t="str">
        <f>_xlfn.XLOOKUP(A1252,'Customer Names'!$A$2:$A$2336,'Customer Names'!$C$2:$C$2336)</f>
        <v xml:space="preserve"> Mr.Fritz</v>
      </c>
      <c r="C1252" s="34">
        <f>_xlfn.XLOOKUP(A1252,'Data Cleaning in Medical Examin'!$A$2:$A$2336,'Data Cleaning in Medical Examin'!$B$2:$B$2336)</f>
        <v>32.204999999999998</v>
      </c>
      <c r="D1252">
        <f>_xlfn.XLOOKUP(A1252,'Data Cleaning in Medical Examin'!$A$2:$A$2336,'Data Cleaning in Medical Examin'!$D$2:$D$2336)</f>
        <v>6.14</v>
      </c>
      <c r="E1252" t="str">
        <f>_xlfn.XLOOKUP(A1252,'Data Cleaning in Medical Examin'!$A$2:$A$2336,'Data Cleaning in Medical Examin'!$F$2:$F$2336)</f>
        <v>No</v>
      </c>
      <c r="F1252" t="str">
        <f>_xlfn.XLOOKUP(A1252,'Data Cleaning in Medical Examin'!$A$2:$A$2336,'Data Cleaning in Medical Examin'!$G$2:$G$2336)</f>
        <v>No</v>
      </c>
      <c r="G1252" t="str">
        <f>_xlfn.XLOOKUP(A1252,'Data Cleaning in Medical Examin'!$A$2:$A$2336,'Data Cleaning in Medical Examin'!$H$2:$H$2336)</f>
        <v>No</v>
      </c>
      <c r="H1252" s="4">
        <f>_xlfn.XLOOKUP(A1252,'Data Cleaning in Medical Examin'!$A$2:$A$2336,'Data Cleaning in Medical Examin'!$I$2:$I$2336)</f>
        <v>2</v>
      </c>
      <c r="I1252" t="str">
        <f>_xlfn.XLOOKUP(A1252,'Data Cleaning in Medical Examin'!$A$2:$A$2336,'Data Cleaning in Medical Examin'!$J$2:$J$2336)</f>
        <v>No</v>
      </c>
      <c r="J1252" t="str">
        <f>_xlfn.XLOOKUP(A1252,'Data Cleaning in Medical Examin'!$A$2:$A$2336,'Data Cleaning in Medical Examin'!$C$2:$C$2336)</f>
        <v>Obesity</v>
      </c>
      <c r="K1252" t="str">
        <f>_xlfn.XLOOKUP(A1252,'Data Cleaning in Medical Examin'!$A$2:$A$2336,'Data Cleaning in Medical Examin'!$E$2:$E$2336)</f>
        <v>Prediabetes</v>
      </c>
      <c r="L1252" t="str">
        <f>_xlfn.XLOOKUP(A1252,'DataCleaning in Hospitalisation'!$A$2:$A$2344,'DataCleaning in Hospitalisation'!$E$2:$E$2344)</f>
        <v>22-Nov-1972</v>
      </c>
      <c r="M1252" s="29">
        <f>_xlfn.XLOOKUP(A1252,'DataCleaning in Hospitalisation'!$A$2:$A$2344,'DataCleaning in Hospitalisation'!$H$2:$H$2344)</f>
        <v>8835.26</v>
      </c>
      <c r="N1252" t="str">
        <f>_xlfn.XLOOKUP(A1252,'DataCleaning in Hospitalisation'!$A$2:$A$2344,'DataCleaning in Hospitalisation'!$I$2:$I$2344)</f>
        <v>tier - 3</v>
      </c>
      <c r="O1252" t="str">
        <f>_xlfn.XLOOKUP(A1252,'DataCleaning in Hospitalisation'!$A$2:$A$2344,'DataCleaning in Hospitalisation'!$J$2:$J$2344)</f>
        <v>tier - 2</v>
      </c>
      <c r="P1252" t="str">
        <f>_xlfn.XLOOKUP(A1252,'DataCleaning in Hospitalisation'!$A$2:$A$2344,'DataCleaning in Hospitalisation'!$K$2:$K$2344)</f>
        <v>R1012</v>
      </c>
      <c r="Q1252">
        <f>_xlfn.XLOOKUP(A1252,'DataCleaning in Hospitalisation'!$A$2:$A$2344,'DataCleaning in Hospitalisation'!$F$2:$F$2344)</f>
        <v>51</v>
      </c>
      <c r="U1252" s="38" t="s">
        <v>7</v>
      </c>
      <c r="V1252">
        <v>1</v>
      </c>
      <c r="X1252" s="4" t="s">
        <v>236</v>
      </c>
      <c r="Y1252" s="29">
        <v>2155.6799999999998</v>
      </c>
      <c r="AJ1252" s="4" t="s">
        <v>236</v>
      </c>
      <c r="AK1252" s="29">
        <v>2155.6799999999998</v>
      </c>
    </row>
    <row r="1253" spans="1:37" x14ac:dyDescent="0.3">
      <c r="A1253" t="s">
        <v>1114</v>
      </c>
      <c r="B1253" t="str">
        <f>_xlfn.XLOOKUP(A1253,'Customer Names'!$A$2:$A$2336,'Customer Names'!$C$2:$C$2336)</f>
        <v xml:space="preserve"> Mr.Brad</v>
      </c>
      <c r="C1253" s="34">
        <f>_xlfn.XLOOKUP(A1253,'Data Cleaning in Medical Examin'!$A$2:$A$2336,'Data Cleaning in Medical Examin'!$B$2:$B$2336)</f>
        <v>26.41</v>
      </c>
      <c r="D1253">
        <f>_xlfn.XLOOKUP(A1253,'Data Cleaning in Medical Examin'!$A$2:$A$2336,'Data Cleaning in Medical Examin'!$D$2:$D$2336)</f>
        <v>4.08</v>
      </c>
      <c r="E1253" t="str">
        <f>_xlfn.XLOOKUP(A1253,'Data Cleaning in Medical Examin'!$A$2:$A$2336,'Data Cleaning in Medical Examin'!$F$2:$F$2336)</f>
        <v>No</v>
      </c>
      <c r="F1253" t="str">
        <f>_xlfn.XLOOKUP(A1253,'Data Cleaning in Medical Examin'!$A$2:$A$2336,'Data Cleaning in Medical Examin'!$G$2:$G$2336)</f>
        <v>No</v>
      </c>
      <c r="G1253" t="str">
        <f>_xlfn.XLOOKUP(A1253,'Data Cleaning in Medical Examin'!$A$2:$A$2336,'Data Cleaning in Medical Examin'!$H$2:$H$2336)</f>
        <v>No</v>
      </c>
      <c r="H1253" s="4">
        <f>_xlfn.XLOOKUP(A1253,'Data Cleaning in Medical Examin'!$A$2:$A$2336,'Data Cleaning in Medical Examin'!$I$2:$I$2336)</f>
        <v>2</v>
      </c>
      <c r="I1253" t="str">
        <f>_xlfn.XLOOKUP(A1253,'Data Cleaning in Medical Examin'!$A$2:$A$2336,'Data Cleaning in Medical Examin'!$J$2:$J$2336)</f>
        <v>No</v>
      </c>
      <c r="J1253" t="str">
        <f>_xlfn.XLOOKUP(A1253,'Data Cleaning in Medical Examin'!$A$2:$A$2336,'Data Cleaning in Medical Examin'!$C$2:$C$2336)</f>
        <v>Over Weight</v>
      </c>
      <c r="K1253" t="str">
        <f>_xlfn.XLOOKUP(A1253,'Data Cleaning in Medical Examin'!$A$2:$A$2336,'Data Cleaning in Medical Examin'!$E$2:$E$2336)</f>
        <v>Normal</v>
      </c>
      <c r="L1253" t="str">
        <f>_xlfn.XLOOKUP(A1253,'DataCleaning in Hospitalisation'!$A$2:$A$2344,'DataCleaning in Hospitalisation'!$E$2:$E$2344)</f>
        <v>14-Nov-1972</v>
      </c>
      <c r="M1253" s="29">
        <f>_xlfn.XLOOKUP(A1253,'DataCleaning in Hospitalisation'!$A$2:$A$2344,'DataCleaning in Hospitalisation'!$H$2:$H$2344)</f>
        <v>8827.2099999999991</v>
      </c>
      <c r="N1253" t="str">
        <f>_xlfn.XLOOKUP(A1253,'DataCleaning in Hospitalisation'!$A$2:$A$2344,'DataCleaning in Hospitalisation'!$I$2:$I$2344)</f>
        <v>tier - 3</v>
      </c>
      <c r="O1253" t="str">
        <f>_xlfn.XLOOKUP(A1253,'DataCleaning in Hospitalisation'!$A$2:$A$2344,'DataCleaning in Hospitalisation'!$J$2:$J$2344)</f>
        <v>tier - 1</v>
      </c>
      <c r="P1253" t="str">
        <f>_xlfn.XLOOKUP(A1253,'DataCleaning in Hospitalisation'!$A$2:$A$2344,'DataCleaning in Hospitalisation'!$K$2:$K$2344)</f>
        <v>R1012</v>
      </c>
      <c r="Q1253">
        <f>_xlfn.XLOOKUP(A1253,'DataCleaning in Hospitalisation'!$A$2:$A$2344,'DataCleaning in Hospitalisation'!$F$2:$F$2344)</f>
        <v>51</v>
      </c>
      <c r="U1253" s="42" t="s">
        <v>2412</v>
      </c>
      <c r="V1253">
        <v>1</v>
      </c>
      <c r="X1253" s="4" t="s">
        <v>235</v>
      </c>
      <c r="Y1253" s="29">
        <v>2154.36</v>
      </c>
      <c r="AJ1253" s="4" t="s">
        <v>235</v>
      </c>
      <c r="AK1253" s="29">
        <v>2154.36</v>
      </c>
    </row>
    <row r="1254" spans="1:37" x14ac:dyDescent="0.3">
      <c r="A1254" t="s">
        <v>1113</v>
      </c>
      <c r="B1254" t="str">
        <f>_xlfn.XLOOKUP(A1254,'Customer Names'!$A$2:$A$2336,'Customer Names'!$C$2:$C$2336)</f>
        <v xml:space="preserve"> Ms.Claire</v>
      </c>
      <c r="C1254" s="34">
        <f>_xlfn.XLOOKUP(A1254,'Data Cleaning in Medical Examin'!$A$2:$A$2336,'Data Cleaning in Medical Examin'!$B$2:$B$2336)</f>
        <v>30.2</v>
      </c>
      <c r="D1254">
        <f>_xlfn.XLOOKUP(A1254,'Data Cleaning in Medical Examin'!$A$2:$A$2336,'Data Cleaning in Medical Examin'!$D$2:$D$2336)</f>
        <v>6.25</v>
      </c>
      <c r="E1254" t="str">
        <f>_xlfn.XLOOKUP(A1254,'Data Cleaning in Medical Examin'!$A$2:$A$2336,'Data Cleaning in Medical Examin'!$F$2:$F$2336)</f>
        <v>Yes</v>
      </c>
      <c r="F1254" t="str">
        <f>_xlfn.XLOOKUP(A1254,'Data Cleaning in Medical Examin'!$A$2:$A$2336,'Data Cleaning in Medical Examin'!$G$2:$G$2336)</f>
        <v>No</v>
      </c>
      <c r="G1254" t="str">
        <f>_xlfn.XLOOKUP(A1254,'Data Cleaning in Medical Examin'!$A$2:$A$2336,'Data Cleaning in Medical Examin'!$H$2:$H$2336)</f>
        <v>No</v>
      </c>
      <c r="H1254" s="4">
        <f>_xlfn.XLOOKUP(A1254,'Data Cleaning in Medical Examin'!$A$2:$A$2336,'Data Cleaning in Medical Examin'!$I$2:$I$2336)</f>
        <v>0</v>
      </c>
      <c r="I1254" t="str">
        <f>_xlfn.XLOOKUP(A1254,'Data Cleaning in Medical Examin'!$A$2:$A$2336,'Data Cleaning in Medical Examin'!$J$2:$J$2336)</f>
        <v>No</v>
      </c>
      <c r="J1254" t="str">
        <f>_xlfn.XLOOKUP(A1254,'Data Cleaning in Medical Examin'!$A$2:$A$2336,'Data Cleaning in Medical Examin'!$C$2:$C$2336)</f>
        <v>Obesity</v>
      </c>
      <c r="K1254" t="str">
        <f>_xlfn.XLOOKUP(A1254,'Data Cleaning in Medical Examin'!$A$2:$A$2336,'Data Cleaning in Medical Examin'!$E$2:$E$2336)</f>
        <v>Prediabetes</v>
      </c>
      <c r="L1254" t="str">
        <f>_xlfn.XLOOKUP(A1254,'DataCleaning in Hospitalisation'!$A$2:$A$2344,'DataCleaning in Hospitalisation'!$E$2:$E$2344)</f>
        <v>14-Jul-1976</v>
      </c>
      <c r="M1254" s="29">
        <f>_xlfn.XLOOKUP(A1254,'DataCleaning in Hospitalisation'!$A$2:$A$2344,'DataCleaning in Hospitalisation'!$H$2:$H$2344)</f>
        <v>8825.09</v>
      </c>
      <c r="N1254" t="str">
        <f>_xlfn.XLOOKUP(A1254,'DataCleaning in Hospitalisation'!$A$2:$A$2344,'DataCleaning in Hospitalisation'!$I$2:$I$2344)</f>
        <v>tier - 2</v>
      </c>
      <c r="O1254" t="str">
        <f>_xlfn.XLOOKUP(A1254,'DataCleaning in Hospitalisation'!$A$2:$A$2344,'DataCleaning in Hospitalisation'!$J$2:$J$2344)</f>
        <v>tier - 3</v>
      </c>
      <c r="P1254" t="str">
        <f>_xlfn.XLOOKUP(A1254,'DataCleaning in Hospitalisation'!$A$2:$A$2344,'DataCleaning in Hospitalisation'!$K$2:$K$2344)</f>
        <v>R1011</v>
      </c>
      <c r="Q1254">
        <f>_xlfn.XLOOKUP(A1254,'DataCleaning in Hospitalisation'!$A$2:$A$2344,'DataCleaning in Hospitalisation'!$F$2:$F$2344)</f>
        <v>47</v>
      </c>
      <c r="U1254" s="43" t="s">
        <v>6</v>
      </c>
      <c r="V1254">
        <v>1</v>
      </c>
      <c r="X1254" s="4" t="s">
        <v>234</v>
      </c>
      <c r="Y1254" s="29">
        <v>2150.4699999999998</v>
      </c>
      <c r="AJ1254" s="4" t="s">
        <v>234</v>
      </c>
      <c r="AK1254" s="29">
        <v>2150.4699999999998</v>
      </c>
    </row>
    <row r="1255" spans="1:37" x14ac:dyDescent="0.3">
      <c r="A1255" t="s">
        <v>1112</v>
      </c>
      <c r="B1255" t="str">
        <f>_xlfn.XLOOKUP(A1255,'Customer Names'!$A$2:$A$2336,'Customer Names'!$C$2:$C$2336)</f>
        <v xml:space="preserve"> Mrs.Jennifer</v>
      </c>
      <c r="C1255" s="34">
        <f>_xlfn.XLOOKUP(A1255,'Data Cleaning in Medical Examin'!$A$2:$A$2336,'Data Cleaning in Medical Examin'!$B$2:$B$2336)</f>
        <v>31.26</v>
      </c>
      <c r="D1255">
        <f>_xlfn.XLOOKUP(A1255,'Data Cleaning in Medical Examin'!$A$2:$A$2336,'Data Cleaning in Medical Examin'!$D$2:$D$2336)</f>
        <v>5.94</v>
      </c>
      <c r="E1255" t="str">
        <f>_xlfn.XLOOKUP(A1255,'Data Cleaning in Medical Examin'!$A$2:$A$2336,'Data Cleaning in Medical Examin'!$F$2:$F$2336)</f>
        <v>Yes</v>
      </c>
      <c r="F1255" t="str">
        <f>_xlfn.XLOOKUP(A1255,'Data Cleaning in Medical Examin'!$A$2:$A$2336,'Data Cleaning in Medical Examin'!$G$2:$G$2336)</f>
        <v>No</v>
      </c>
      <c r="G1255" t="str">
        <f>_xlfn.XLOOKUP(A1255,'Data Cleaning in Medical Examin'!$A$2:$A$2336,'Data Cleaning in Medical Examin'!$H$2:$H$2336)</f>
        <v>No</v>
      </c>
      <c r="H1255" s="4">
        <f>_xlfn.XLOOKUP(A1255,'Data Cleaning in Medical Examin'!$A$2:$A$2336,'Data Cleaning in Medical Examin'!$I$2:$I$2336)</f>
        <v>1</v>
      </c>
      <c r="I1255" t="str">
        <f>_xlfn.XLOOKUP(A1255,'Data Cleaning in Medical Examin'!$A$2:$A$2336,'Data Cleaning in Medical Examin'!$J$2:$J$2336)</f>
        <v>No</v>
      </c>
      <c r="J1255" t="str">
        <f>_xlfn.XLOOKUP(A1255,'Data Cleaning in Medical Examin'!$A$2:$A$2336,'Data Cleaning in Medical Examin'!$C$2:$C$2336)</f>
        <v>Obesity</v>
      </c>
      <c r="K1255" t="str">
        <f>_xlfn.XLOOKUP(A1255,'Data Cleaning in Medical Examin'!$A$2:$A$2336,'Data Cleaning in Medical Examin'!$E$2:$E$2336)</f>
        <v>Prediabetes</v>
      </c>
      <c r="L1255" t="str">
        <f>_xlfn.XLOOKUP(A1255,'DataCleaning in Hospitalisation'!$A$2:$A$2344,'DataCleaning in Hospitalisation'!$E$2:$E$2344)</f>
        <v>22-Aug-1988</v>
      </c>
      <c r="M1255" s="29">
        <f>_xlfn.XLOOKUP(A1255,'DataCleaning in Hospitalisation'!$A$2:$A$2344,'DataCleaning in Hospitalisation'!$H$2:$H$2344)</f>
        <v>8824.27</v>
      </c>
      <c r="N1255" t="str">
        <f>_xlfn.XLOOKUP(A1255,'DataCleaning in Hospitalisation'!$A$2:$A$2344,'DataCleaning in Hospitalisation'!$I$2:$I$2344)</f>
        <v>tier - 2</v>
      </c>
      <c r="O1255" t="str">
        <f>_xlfn.XLOOKUP(A1255,'DataCleaning in Hospitalisation'!$A$2:$A$2344,'DataCleaning in Hospitalisation'!$J$2:$J$2344)</f>
        <v>tier - 1</v>
      </c>
      <c r="P1255" t="str">
        <f>_xlfn.XLOOKUP(A1255,'DataCleaning in Hospitalisation'!$A$2:$A$2344,'DataCleaning in Hospitalisation'!$K$2:$K$2344)</f>
        <v>R1025</v>
      </c>
      <c r="Q1255">
        <f>_xlfn.XLOOKUP(A1255,'DataCleaning in Hospitalisation'!$A$2:$A$2344,'DataCleaning in Hospitalisation'!$F$2:$F$2344)</f>
        <v>35</v>
      </c>
      <c r="U1255" s="44" t="s">
        <v>2372</v>
      </c>
      <c r="V1255">
        <v>1</v>
      </c>
      <c r="X1255" s="4" t="s">
        <v>233</v>
      </c>
      <c r="Y1255" s="29">
        <v>2144.85</v>
      </c>
      <c r="AJ1255" s="4" t="s">
        <v>233</v>
      </c>
      <c r="AK1255" s="29">
        <v>2144.85</v>
      </c>
    </row>
    <row r="1256" spans="1:37" x14ac:dyDescent="0.3">
      <c r="A1256" t="s">
        <v>1111</v>
      </c>
      <c r="B1256" t="str">
        <f>_xlfn.XLOOKUP(A1256,'Customer Names'!$A$2:$A$2336,'Customer Names'!$C$2:$C$2336)</f>
        <v xml:space="preserve"> Ms.Maria</v>
      </c>
      <c r="C1256" s="34">
        <f>_xlfn.XLOOKUP(A1256,'Data Cleaning in Medical Examin'!$A$2:$A$2336,'Data Cleaning in Medical Examin'!$B$2:$B$2336)</f>
        <v>33.725000000000001</v>
      </c>
      <c r="D1256">
        <f>_xlfn.XLOOKUP(A1256,'Data Cleaning in Medical Examin'!$A$2:$A$2336,'Data Cleaning in Medical Examin'!$D$2:$D$2336)</f>
        <v>6.45</v>
      </c>
      <c r="E1256" t="str">
        <f>_xlfn.XLOOKUP(A1256,'Data Cleaning in Medical Examin'!$A$2:$A$2336,'Data Cleaning in Medical Examin'!$F$2:$F$2336)</f>
        <v>Yes</v>
      </c>
      <c r="F1256" t="str">
        <f>_xlfn.XLOOKUP(A1256,'Data Cleaning in Medical Examin'!$A$2:$A$2336,'Data Cleaning in Medical Examin'!$G$2:$G$2336)</f>
        <v>No</v>
      </c>
      <c r="G1256" t="str">
        <f>_xlfn.XLOOKUP(A1256,'Data Cleaning in Medical Examin'!$A$2:$A$2336,'Data Cleaning in Medical Examin'!$H$2:$H$2336)</f>
        <v>No</v>
      </c>
      <c r="H1256" s="4">
        <f>_xlfn.XLOOKUP(A1256,'Data Cleaning in Medical Examin'!$A$2:$A$2336,'Data Cleaning in Medical Examin'!$I$2:$I$2336)</f>
        <v>0</v>
      </c>
      <c r="I1256" t="str">
        <f>_xlfn.XLOOKUP(A1256,'Data Cleaning in Medical Examin'!$A$2:$A$2336,'Data Cleaning in Medical Examin'!$J$2:$J$2336)</f>
        <v>No</v>
      </c>
      <c r="J1256" t="str">
        <f>_xlfn.XLOOKUP(A1256,'Data Cleaning in Medical Examin'!$A$2:$A$2336,'Data Cleaning in Medical Examin'!$C$2:$C$2336)</f>
        <v>Obesity</v>
      </c>
      <c r="K1256" t="str">
        <f>_xlfn.XLOOKUP(A1256,'Data Cleaning in Medical Examin'!$A$2:$A$2336,'Data Cleaning in Medical Examin'!$E$2:$E$2336)</f>
        <v>Diabetes</v>
      </c>
      <c r="L1256" t="str">
        <f>_xlfn.XLOOKUP(A1256,'DataCleaning in Hospitalisation'!$A$2:$A$2344,'DataCleaning in Hospitalisation'!$E$2:$E$2344)</f>
        <v>19-Oct-1976</v>
      </c>
      <c r="M1256" s="29">
        <f>_xlfn.XLOOKUP(A1256,'DataCleaning in Hospitalisation'!$A$2:$A$2344,'DataCleaning in Hospitalisation'!$H$2:$H$2344)</f>
        <v>8823.99</v>
      </c>
      <c r="N1256" t="str">
        <f>_xlfn.XLOOKUP(A1256,'DataCleaning in Hospitalisation'!$A$2:$A$2344,'DataCleaning in Hospitalisation'!$I$2:$I$2344)</f>
        <v>tier - 2</v>
      </c>
      <c r="O1256" t="str">
        <f>_xlfn.XLOOKUP(A1256,'DataCleaning in Hospitalisation'!$A$2:$A$2344,'DataCleaning in Hospitalisation'!$J$2:$J$2344)</f>
        <v>tier - 3</v>
      </c>
      <c r="P1256" t="str">
        <f>_xlfn.XLOOKUP(A1256,'DataCleaning in Hospitalisation'!$A$2:$A$2344,'DataCleaning in Hospitalisation'!$K$2:$K$2344)</f>
        <v>R1024</v>
      </c>
      <c r="Q1256">
        <f>_xlfn.XLOOKUP(A1256,'DataCleaning in Hospitalisation'!$A$2:$A$2344,'DataCleaning in Hospitalisation'!$F$2:$F$2344)</f>
        <v>47</v>
      </c>
      <c r="U1256" s="45" t="s">
        <v>2372</v>
      </c>
      <c r="V1256">
        <v>1</v>
      </c>
      <c r="X1256" s="4" t="s">
        <v>232</v>
      </c>
      <c r="Y1256" s="29">
        <v>2138.0700000000002</v>
      </c>
      <c r="AJ1256" s="4" t="s">
        <v>232</v>
      </c>
      <c r="AK1256" s="29">
        <v>2138.0700000000002</v>
      </c>
    </row>
    <row r="1257" spans="1:37" x14ac:dyDescent="0.3">
      <c r="A1257" t="s">
        <v>1110</v>
      </c>
      <c r="B1257" t="str">
        <f>_xlfn.XLOOKUP(A1257,'Customer Names'!$A$2:$A$2336,'Customer Names'!$C$2:$C$2336)</f>
        <v xml:space="preserve"> Ms.Katherine</v>
      </c>
      <c r="C1257" s="34">
        <f>_xlfn.XLOOKUP(A1257,'Data Cleaning in Medical Examin'!$A$2:$A$2336,'Data Cleaning in Medical Examin'!$B$2:$B$2336)</f>
        <v>28.9</v>
      </c>
      <c r="D1257">
        <f>_xlfn.XLOOKUP(A1257,'Data Cleaning in Medical Examin'!$A$2:$A$2336,'Data Cleaning in Medical Examin'!$D$2:$D$2336)</f>
        <v>5.74</v>
      </c>
      <c r="E1257" t="str">
        <f>_xlfn.XLOOKUP(A1257,'Data Cleaning in Medical Examin'!$A$2:$A$2336,'Data Cleaning in Medical Examin'!$F$2:$F$2336)</f>
        <v>Yes</v>
      </c>
      <c r="F1257" t="str">
        <f>_xlfn.XLOOKUP(A1257,'Data Cleaning in Medical Examin'!$A$2:$A$2336,'Data Cleaning in Medical Examin'!$G$2:$G$2336)</f>
        <v>No</v>
      </c>
      <c r="G1257" t="str">
        <f>_xlfn.XLOOKUP(A1257,'Data Cleaning in Medical Examin'!$A$2:$A$2336,'Data Cleaning in Medical Examin'!$H$2:$H$2336)</f>
        <v>No</v>
      </c>
      <c r="H1257" s="4">
        <f>_xlfn.XLOOKUP(A1257,'Data Cleaning in Medical Examin'!$A$2:$A$2336,'Data Cleaning in Medical Examin'!$I$2:$I$2336)</f>
        <v>0</v>
      </c>
      <c r="I1257" t="str">
        <f>_xlfn.XLOOKUP(A1257,'Data Cleaning in Medical Examin'!$A$2:$A$2336,'Data Cleaning in Medical Examin'!$J$2:$J$2336)</f>
        <v>No</v>
      </c>
      <c r="J1257" t="str">
        <f>_xlfn.XLOOKUP(A1257,'Data Cleaning in Medical Examin'!$A$2:$A$2336,'Data Cleaning in Medical Examin'!$C$2:$C$2336)</f>
        <v>Over Weight</v>
      </c>
      <c r="K1257" t="str">
        <f>_xlfn.XLOOKUP(A1257,'Data Cleaning in Medical Examin'!$A$2:$A$2336,'Data Cleaning in Medical Examin'!$E$2:$E$2336)</f>
        <v>Prediabetes</v>
      </c>
      <c r="L1257" t="str">
        <f>_xlfn.XLOOKUP(A1257,'DataCleaning in Hospitalisation'!$A$2:$A$2344,'DataCleaning in Hospitalisation'!$E$2:$E$2344)</f>
        <v>14-Jun-1976</v>
      </c>
      <c r="M1257" s="29">
        <f>_xlfn.XLOOKUP(A1257,'DataCleaning in Hospitalisation'!$A$2:$A$2344,'DataCleaning in Hospitalisation'!$H$2:$H$2344)</f>
        <v>8823.2800000000007</v>
      </c>
      <c r="N1257" t="str">
        <f>_xlfn.XLOOKUP(A1257,'DataCleaning in Hospitalisation'!$A$2:$A$2344,'DataCleaning in Hospitalisation'!$I$2:$I$2344)</f>
        <v>tier - 2</v>
      </c>
      <c r="O1257" t="str">
        <f>_xlfn.XLOOKUP(A1257,'DataCleaning in Hospitalisation'!$A$2:$A$2344,'DataCleaning in Hospitalisation'!$J$2:$J$2344)</f>
        <v>tier - 1</v>
      </c>
      <c r="P1257" t="str">
        <f>_xlfn.XLOOKUP(A1257,'DataCleaning in Hospitalisation'!$A$2:$A$2344,'DataCleaning in Hospitalisation'!$K$2:$K$2344)</f>
        <v>R1011</v>
      </c>
      <c r="Q1257">
        <f>_xlfn.XLOOKUP(A1257,'DataCleaning in Hospitalisation'!$A$2:$A$2344,'DataCleaning in Hospitalisation'!$F$2:$F$2344)</f>
        <v>47</v>
      </c>
      <c r="U1257" s="4" t="s">
        <v>1179</v>
      </c>
      <c r="V1257">
        <v>1</v>
      </c>
      <c r="X1257" s="4" t="s">
        <v>231</v>
      </c>
      <c r="Y1257" s="29">
        <v>2137.65</v>
      </c>
      <c r="AJ1257" s="4" t="s">
        <v>231</v>
      </c>
      <c r="AK1257" s="29">
        <v>2137.65</v>
      </c>
    </row>
    <row r="1258" spans="1:37" x14ac:dyDescent="0.3">
      <c r="A1258" t="s">
        <v>1109</v>
      </c>
      <c r="B1258" t="str">
        <f>_xlfn.XLOOKUP(A1258,'Customer Names'!$A$2:$A$2336,'Customer Names'!$C$2:$C$2336)</f>
        <v xml:space="preserve"> Mr.Michael</v>
      </c>
      <c r="C1258" s="34">
        <f>_xlfn.XLOOKUP(A1258,'Data Cleaning in Medical Examin'!$A$2:$A$2336,'Data Cleaning in Medical Examin'!$B$2:$B$2336)</f>
        <v>45.69</v>
      </c>
      <c r="D1258">
        <f>_xlfn.XLOOKUP(A1258,'Data Cleaning in Medical Examin'!$A$2:$A$2336,'Data Cleaning in Medical Examin'!$D$2:$D$2336)</f>
        <v>4.43</v>
      </c>
      <c r="E1258" t="str">
        <f>_xlfn.XLOOKUP(A1258,'Data Cleaning in Medical Examin'!$A$2:$A$2336,'Data Cleaning in Medical Examin'!$F$2:$F$2336)</f>
        <v>Yes</v>
      </c>
      <c r="F1258" t="str">
        <f>_xlfn.XLOOKUP(A1258,'Data Cleaning in Medical Examin'!$A$2:$A$2336,'Data Cleaning in Medical Examin'!$G$2:$G$2336)</f>
        <v>No</v>
      </c>
      <c r="G1258" t="str">
        <f>_xlfn.XLOOKUP(A1258,'Data Cleaning in Medical Examin'!$A$2:$A$2336,'Data Cleaning in Medical Examin'!$H$2:$H$2336)</f>
        <v>No</v>
      </c>
      <c r="H1258" s="4">
        <f>_xlfn.XLOOKUP(A1258,'Data Cleaning in Medical Examin'!$A$2:$A$2336,'Data Cleaning in Medical Examin'!$I$2:$I$2336)</f>
        <v>0</v>
      </c>
      <c r="I1258" t="str">
        <f>_xlfn.XLOOKUP(A1258,'Data Cleaning in Medical Examin'!$A$2:$A$2336,'Data Cleaning in Medical Examin'!$J$2:$J$2336)</f>
        <v>No</v>
      </c>
      <c r="J1258" t="str">
        <f>_xlfn.XLOOKUP(A1258,'Data Cleaning in Medical Examin'!$A$2:$A$2336,'Data Cleaning in Medical Examin'!$C$2:$C$2336)</f>
        <v>Obesity</v>
      </c>
      <c r="K1258" t="str">
        <f>_xlfn.XLOOKUP(A1258,'Data Cleaning in Medical Examin'!$A$2:$A$2336,'Data Cleaning in Medical Examin'!$E$2:$E$2336)</f>
        <v>Normal</v>
      </c>
      <c r="L1258" t="str">
        <f>_xlfn.XLOOKUP(A1258,'DataCleaning in Hospitalisation'!$A$2:$A$2344,'DataCleaning in Hospitalisation'!$E$2:$E$2344)</f>
        <v>7-Nov-2001</v>
      </c>
      <c r="M1258" s="29">
        <f>_xlfn.XLOOKUP(A1258,'DataCleaning in Hospitalisation'!$A$2:$A$2344,'DataCleaning in Hospitalisation'!$H$2:$H$2344)</f>
        <v>8821.8799999999992</v>
      </c>
      <c r="N1258" t="str">
        <f>_xlfn.XLOOKUP(A1258,'DataCleaning in Hospitalisation'!$A$2:$A$2344,'DataCleaning in Hospitalisation'!$I$2:$I$2344)</f>
        <v>tier - 2</v>
      </c>
      <c r="O1258" t="str">
        <f>_xlfn.XLOOKUP(A1258,'DataCleaning in Hospitalisation'!$A$2:$A$2344,'DataCleaning in Hospitalisation'!$J$2:$J$2344)</f>
        <v>tier - 3</v>
      </c>
      <c r="P1258" t="str">
        <f>_xlfn.XLOOKUP(A1258,'DataCleaning in Hospitalisation'!$A$2:$A$2344,'DataCleaning in Hospitalisation'!$K$2:$K$2344)</f>
        <v>R1023</v>
      </c>
      <c r="Q1258">
        <f>_xlfn.XLOOKUP(A1258,'DataCleaning in Hospitalisation'!$A$2:$A$2344,'DataCleaning in Hospitalisation'!$F$2:$F$2344)</f>
        <v>22</v>
      </c>
      <c r="U1258" s="38" t="s">
        <v>6</v>
      </c>
      <c r="V1258">
        <v>1</v>
      </c>
      <c r="X1258" s="4" t="s">
        <v>230</v>
      </c>
      <c r="Y1258" s="29">
        <v>2136.88</v>
      </c>
      <c r="AJ1258" s="4" t="s">
        <v>230</v>
      </c>
      <c r="AK1258" s="29">
        <v>2136.88</v>
      </c>
    </row>
    <row r="1259" spans="1:37" x14ac:dyDescent="0.3">
      <c r="A1259" t="s">
        <v>1108</v>
      </c>
      <c r="B1259" t="str">
        <f>_xlfn.XLOOKUP(A1259,'Customer Names'!$A$2:$A$2336,'Customer Names'!$C$2:$C$2336)</f>
        <v xml:space="preserve"> Ms.Roxanne</v>
      </c>
      <c r="C1259" s="34">
        <f>_xlfn.XLOOKUP(A1259,'Data Cleaning in Medical Examin'!$A$2:$A$2336,'Data Cleaning in Medical Examin'!$B$2:$B$2336)</f>
        <v>21.03</v>
      </c>
      <c r="D1259">
        <f>_xlfn.XLOOKUP(A1259,'Data Cleaning in Medical Examin'!$A$2:$A$2336,'Data Cleaning in Medical Examin'!$D$2:$D$2336)</f>
        <v>6.5</v>
      </c>
      <c r="E1259" t="str">
        <f>_xlfn.XLOOKUP(A1259,'Data Cleaning in Medical Examin'!$A$2:$A$2336,'Data Cleaning in Medical Examin'!$F$2:$F$2336)</f>
        <v>No</v>
      </c>
      <c r="F1259" t="str">
        <f>_xlfn.XLOOKUP(A1259,'Data Cleaning in Medical Examin'!$A$2:$A$2336,'Data Cleaning in Medical Examin'!$G$2:$G$2336)</f>
        <v>No</v>
      </c>
      <c r="G1259" t="str">
        <f>_xlfn.XLOOKUP(A1259,'Data Cleaning in Medical Examin'!$A$2:$A$2336,'Data Cleaning in Medical Examin'!$H$2:$H$2336)</f>
        <v>No</v>
      </c>
      <c r="H1259" s="4">
        <f>_xlfn.XLOOKUP(A1259,'Data Cleaning in Medical Examin'!$A$2:$A$2336,'Data Cleaning in Medical Examin'!$I$2:$I$2336)</f>
        <v>0</v>
      </c>
      <c r="I1259" t="str">
        <f>_xlfn.XLOOKUP(A1259,'Data Cleaning in Medical Examin'!$A$2:$A$2336,'Data Cleaning in Medical Examin'!$J$2:$J$2336)</f>
        <v>No</v>
      </c>
      <c r="J1259" t="str">
        <f>_xlfn.XLOOKUP(A1259,'Data Cleaning in Medical Examin'!$A$2:$A$2336,'Data Cleaning in Medical Examin'!$C$2:$C$2336)</f>
        <v>Normal Weight</v>
      </c>
      <c r="K1259" t="str">
        <f>_xlfn.XLOOKUP(A1259,'Data Cleaning in Medical Examin'!$A$2:$A$2336,'Data Cleaning in Medical Examin'!$E$2:$E$2336)</f>
        <v>Diabetes</v>
      </c>
      <c r="L1259" t="str">
        <f>_xlfn.XLOOKUP(A1259,'DataCleaning in Hospitalisation'!$A$2:$A$2344,'DataCleaning in Hospitalisation'!$E$2:$E$2344)</f>
        <v>29-Aug-1965</v>
      </c>
      <c r="M1259" s="29">
        <f>_xlfn.XLOOKUP(A1259,'DataCleaning in Hospitalisation'!$A$2:$A$2344,'DataCleaning in Hospitalisation'!$H$2:$H$2344)</f>
        <v>8800.49</v>
      </c>
      <c r="N1259" t="str">
        <f>_xlfn.XLOOKUP(A1259,'DataCleaning in Hospitalisation'!$A$2:$A$2344,'DataCleaning in Hospitalisation'!$I$2:$I$2344)</f>
        <v>tier - 3</v>
      </c>
      <c r="O1259" t="str">
        <f>_xlfn.XLOOKUP(A1259,'DataCleaning in Hospitalisation'!$A$2:$A$2344,'DataCleaning in Hospitalisation'!$J$2:$J$2344)</f>
        <v>tier - 2</v>
      </c>
      <c r="P1259" t="str">
        <f>_xlfn.XLOOKUP(A1259,'DataCleaning in Hospitalisation'!$A$2:$A$2344,'DataCleaning in Hospitalisation'!$K$2:$K$2344)</f>
        <v>R1013</v>
      </c>
      <c r="Q1259">
        <f>_xlfn.XLOOKUP(A1259,'DataCleaning in Hospitalisation'!$A$2:$A$2344,'DataCleaning in Hospitalisation'!$F$2:$F$2344)</f>
        <v>58</v>
      </c>
      <c r="U1259" s="42" t="s">
        <v>2415</v>
      </c>
      <c r="V1259">
        <v>1</v>
      </c>
      <c r="X1259" s="4" t="s">
        <v>229</v>
      </c>
      <c r="Y1259" s="29">
        <v>2134.9</v>
      </c>
      <c r="AJ1259" s="4" t="s">
        <v>229</v>
      </c>
      <c r="AK1259" s="29">
        <v>2134.9</v>
      </c>
    </row>
    <row r="1260" spans="1:37" x14ac:dyDescent="0.3">
      <c r="A1260" t="s">
        <v>1107</v>
      </c>
      <c r="B1260" t="str">
        <f>_xlfn.XLOOKUP(A1260,'Customer Names'!$A$2:$A$2336,'Customer Names'!$C$2:$C$2336)</f>
        <v xml:space="preserve"> Mr.Israel</v>
      </c>
      <c r="C1260" s="34">
        <f>_xlfn.XLOOKUP(A1260,'Data Cleaning in Medical Examin'!$A$2:$A$2336,'Data Cleaning in Medical Examin'!$B$2:$B$2336)</f>
        <v>37</v>
      </c>
      <c r="D1260">
        <f>_xlfn.XLOOKUP(A1260,'Data Cleaning in Medical Examin'!$A$2:$A$2336,'Data Cleaning in Medical Examin'!$D$2:$D$2336)</f>
        <v>8.75</v>
      </c>
      <c r="E1260" t="str">
        <f>_xlfn.XLOOKUP(A1260,'Data Cleaning in Medical Examin'!$A$2:$A$2336,'Data Cleaning in Medical Examin'!$F$2:$F$2336)</f>
        <v>No</v>
      </c>
      <c r="F1260" t="str">
        <f>_xlfn.XLOOKUP(A1260,'Data Cleaning in Medical Examin'!$A$2:$A$2336,'Data Cleaning in Medical Examin'!$G$2:$G$2336)</f>
        <v>No</v>
      </c>
      <c r="G1260" t="str">
        <f>_xlfn.XLOOKUP(A1260,'Data Cleaning in Medical Examin'!$A$2:$A$2336,'Data Cleaning in Medical Examin'!$H$2:$H$2336)</f>
        <v>No</v>
      </c>
      <c r="H1260" s="4">
        <f>_xlfn.XLOOKUP(A1260,'Data Cleaning in Medical Examin'!$A$2:$A$2336,'Data Cleaning in Medical Examin'!$I$2:$I$2336)</f>
        <v>0</v>
      </c>
      <c r="I1260" t="str">
        <f>_xlfn.XLOOKUP(A1260,'Data Cleaning in Medical Examin'!$A$2:$A$2336,'Data Cleaning in Medical Examin'!$J$2:$J$2336)</f>
        <v>No</v>
      </c>
      <c r="J1260" t="str">
        <f>_xlfn.XLOOKUP(A1260,'Data Cleaning in Medical Examin'!$A$2:$A$2336,'Data Cleaning in Medical Examin'!$C$2:$C$2336)</f>
        <v>Obesity</v>
      </c>
      <c r="K1260" t="str">
        <f>_xlfn.XLOOKUP(A1260,'Data Cleaning in Medical Examin'!$A$2:$A$2336,'Data Cleaning in Medical Examin'!$E$2:$E$2336)</f>
        <v>Diabetes</v>
      </c>
      <c r="L1260" t="str">
        <f>_xlfn.XLOOKUP(A1260,'DataCleaning in Hospitalisation'!$A$2:$A$2344,'DataCleaning in Hospitalisation'!$E$2:$E$2344)</f>
        <v>18-Jun-1971</v>
      </c>
      <c r="M1260" s="29">
        <f>_xlfn.XLOOKUP(A1260,'DataCleaning in Hospitalisation'!$A$2:$A$2344,'DataCleaning in Hospitalisation'!$H$2:$H$2344)</f>
        <v>8798.59</v>
      </c>
      <c r="N1260" t="str">
        <f>_xlfn.XLOOKUP(A1260,'DataCleaning in Hospitalisation'!$A$2:$A$2344,'DataCleaning in Hospitalisation'!$I$2:$I$2344)</f>
        <v>tier - 2</v>
      </c>
      <c r="O1260" t="str">
        <f>_xlfn.XLOOKUP(A1260,'DataCleaning in Hospitalisation'!$A$2:$A$2344,'DataCleaning in Hospitalisation'!$J$2:$J$2344)</f>
        <v>tier - 1</v>
      </c>
      <c r="P1260" t="str">
        <f>_xlfn.XLOOKUP(A1260,'DataCleaning in Hospitalisation'!$A$2:$A$2344,'DataCleaning in Hospitalisation'!$K$2:$K$2344)</f>
        <v>R1011</v>
      </c>
      <c r="Q1260">
        <f>_xlfn.XLOOKUP(A1260,'DataCleaning in Hospitalisation'!$A$2:$A$2344,'DataCleaning in Hospitalisation'!$F$2:$F$2344)</f>
        <v>52</v>
      </c>
      <c r="U1260" s="43" t="s">
        <v>7</v>
      </c>
      <c r="V1260">
        <v>1</v>
      </c>
      <c r="X1260" s="4" t="s">
        <v>2155</v>
      </c>
      <c r="Y1260" s="29">
        <v>35547.47</v>
      </c>
      <c r="AJ1260" s="4" t="s">
        <v>2155</v>
      </c>
      <c r="AK1260" s="29">
        <v>35547.47</v>
      </c>
    </row>
    <row r="1261" spans="1:37" x14ac:dyDescent="0.3">
      <c r="A1261" t="s">
        <v>1106</v>
      </c>
      <c r="B1261" t="str">
        <f>_xlfn.XLOOKUP(A1261,'Customer Names'!$A$2:$A$2336,'Customer Names'!$C$2:$C$2336)</f>
        <v xml:space="preserve"> Mr.Samalya</v>
      </c>
      <c r="C1261" s="34">
        <f>_xlfn.XLOOKUP(A1261,'Data Cleaning in Medical Examin'!$A$2:$A$2336,'Data Cleaning in Medical Examin'!$B$2:$B$2336)</f>
        <v>25.4</v>
      </c>
      <c r="D1261">
        <f>_xlfn.XLOOKUP(A1261,'Data Cleaning in Medical Examin'!$A$2:$A$2336,'Data Cleaning in Medical Examin'!$D$2:$D$2336)</f>
        <v>11.96</v>
      </c>
      <c r="E1261" t="str">
        <f>_xlfn.XLOOKUP(A1261,'Data Cleaning in Medical Examin'!$A$2:$A$2336,'Data Cleaning in Medical Examin'!$F$2:$F$2336)</f>
        <v>No</v>
      </c>
      <c r="F1261" t="str">
        <f>_xlfn.XLOOKUP(A1261,'Data Cleaning in Medical Examin'!$A$2:$A$2336,'Data Cleaning in Medical Examin'!$G$2:$G$2336)</f>
        <v>No</v>
      </c>
      <c r="G1261" t="str">
        <f>_xlfn.XLOOKUP(A1261,'Data Cleaning in Medical Examin'!$A$2:$A$2336,'Data Cleaning in Medical Examin'!$H$2:$H$2336)</f>
        <v>No</v>
      </c>
      <c r="H1261" s="4">
        <f>_xlfn.XLOOKUP(A1261,'Data Cleaning in Medical Examin'!$A$2:$A$2336,'Data Cleaning in Medical Examin'!$I$2:$I$2336)</f>
        <v>0</v>
      </c>
      <c r="I1261" t="str">
        <f>_xlfn.XLOOKUP(A1261,'Data Cleaning in Medical Examin'!$A$2:$A$2336,'Data Cleaning in Medical Examin'!$J$2:$J$2336)</f>
        <v>No</v>
      </c>
      <c r="J1261" t="str">
        <f>_xlfn.XLOOKUP(A1261,'Data Cleaning in Medical Examin'!$A$2:$A$2336,'Data Cleaning in Medical Examin'!$C$2:$C$2336)</f>
        <v>Over Weight</v>
      </c>
      <c r="K1261" t="str">
        <f>_xlfn.XLOOKUP(A1261,'Data Cleaning in Medical Examin'!$A$2:$A$2336,'Data Cleaning in Medical Examin'!$E$2:$E$2336)</f>
        <v>Diabetes</v>
      </c>
      <c r="L1261" t="str">
        <f>_xlfn.XLOOKUP(A1261,'DataCleaning in Hospitalisation'!$A$2:$A$2344,'DataCleaning in Hospitalisation'!$E$2:$E$2344)</f>
        <v>23-Aug-1971</v>
      </c>
      <c r="M1261" s="29">
        <f>_xlfn.XLOOKUP(A1261,'DataCleaning in Hospitalisation'!$A$2:$A$2344,'DataCleaning in Hospitalisation'!$H$2:$H$2344)</f>
        <v>8782.4699999999993</v>
      </c>
      <c r="N1261" t="str">
        <f>_xlfn.XLOOKUP(A1261,'DataCleaning in Hospitalisation'!$A$2:$A$2344,'DataCleaning in Hospitalisation'!$I$2:$I$2344)</f>
        <v>tier - 2</v>
      </c>
      <c r="O1261" t="str">
        <f>_xlfn.XLOOKUP(A1261,'DataCleaning in Hospitalisation'!$A$2:$A$2344,'DataCleaning in Hospitalisation'!$J$2:$J$2344)</f>
        <v>tier - 3</v>
      </c>
      <c r="P1261" t="str">
        <f>_xlfn.XLOOKUP(A1261,'DataCleaning in Hospitalisation'!$A$2:$A$2344,'DataCleaning in Hospitalisation'!$K$2:$K$2344)</f>
        <v>R1011</v>
      </c>
      <c r="Q1261">
        <f>_xlfn.XLOOKUP(A1261,'DataCleaning in Hospitalisation'!$A$2:$A$2344,'DataCleaning in Hospitalisation'!$F$2:$F$2344)</f>
        <v>52</v>
      </c>
      <c r="U1261" s="44" t="s">
        <v>2372</v>
      </c>
      <c r="V1261">
        <v>1</v>
      </c>
      <c r="X1261" s="4" t="s">
        <v>228</v>
      </c>
      <c r="Y1261" s="29">
        <v>2130.6799999999998</v>
      </c>
      <c r="AJ1261" s="4" t="s">
        <v>228</v>
      </c>
      <c r="AK1261" s="29">
        <v>2130.6799999999998</v>
      </c>
    </row>
    <row r="1262" spans="1:37" x14ac:dyDescent="0.3">
      <c r="A1262" t="s">
        <v>1105</v>
      </c>
      <c r="B1262" t="str">
        <f>_xlfn.XLOOKUP(A1262,'Customer Names'!$A$2:$A$2336,'Customer Names'!$C$2:$C$2336)</f>
        <v xml:space="preserve"> Mr.Peter</v>
      </c>
      <c r="C1262" s="34">
        <f>_xlfn.XLOOKUP(A1262,'Data Cleaning in Medical Examin'!$A$2:$A$2336,'Data Cleaning in Medical Examin'!$B$2:$B$2336)</f>
        <v>32.299999999999997</v>
      </c>
      <c r="D1262">
        <f>_xlfn.XLOOKUP(A1262,'Data Cleaning in Medical Examin'!$A$2:$A$2336,'Data Cleaning in Medical Examin'!$D$2:$D$2336)</f>
        <v>10.54</v>
      </c>
      <c r="E1262" t="str">
        <f>_xlfn.XLOOKUP(A1262,'Data Cleaning in Medical Examin'!$A$2:$A$2336,'Data Cleaning in Medical Examin'!$F$2:$F$2336)</f>
        <v>No</v>
      </c>
      <c r="F1262" t="str">
        <f>_xlfn.XLOOKUP(A1262,'Data Cleaning in Medical Examin'!$A$2:$A$2336,'Data Cleaning in Medical Examin'!$G$2:$G$2336)</f>
        <v>No</v>
      </c>
      <c r="G1262" t="str">
        <f>_xlfn.XLOOKUP(A1262,'Data Cleaning in Medical Examin'!$A$2:$A$2336,'Data Cleaning in Medical Examin'!$H$2:$H$2336)</f>
        <v>No</v>
      </c>
      <c r="H1262" s="4">
        <f>_xlfn.XLOOKUP(A1262,'Data Cleaning in Medical Examin'!$A$2:$A$2336,'Data Cleaning in Medical Examin'!$I$2:$I$2336)</f>
        <v>0</v>
      </c>
      <c r="I1262" t="str">
        <f>_xlfn.XLOOKUP(A1262,'Data Cleaning in Medical Examin'!$A$2:$A$2336,'Data Cleaning in Medical Examin'!$J$2:$J$2336)</f>
        <v>No</v>
      </c>
      <c r="J1262" t="str">
        <f>_xlfn.XLOOKUP(A1262,'Data Cleaning in Medical Examin'!$A$2:$A$2336,'Data Cleaning in Medical Examin'!$C$2:$C$2336)</f>
        <v>Obesity</v>
      </c>
      <c r="K1262" t="str">
        <f>_xlfn.XLOOKUP(A1262,'Data Cleaning in Medical Examin'!$A$2:$A$2336,'Data Cleaning in Medical Examin'!$E$2:$E$2336)</f>
        <v>Diabetes</v>
      </c>
      <c r="L1262" t="str">
        <f>_xlfn.XLOOKUP(A1262,'DataCleaning in Hospitalisation'!$A$2:$A$2344,'DataCleaning in Hospitalisation'!$E$2:$E$2344)</f>
        <v>6-Sep-1974</v>
      </c>
      <c r="M1262" s="29">
        <f>_xlfn.XLOOKUP(A1262,'DataCleaning in Hospitalisation'!$A$2:$A$2344,'DataCleaning in Hospitalisation'!$H$2:$H$2344)</f>
        <v>8765.25</v>
      </c>
      <c r="N1262" t="str">
        <f>_xlfn.XLOOKUP(A1262,'DataCleaning in Hospitalisation'!$A$2:$A$2344,'DataCleaning in Hospitalisation'!$I$2:$I$2344)</f>
        <v>tier - 2</v>
      </c>
      <c r="O1262" t="str">
        <f>_xlfn.XLOOKUP(A1262,'DataCleaning in Hospitalisation'!$A$2:$A$2344,'DataCleaning in Hospitalisation'!$J$2:$J$2344)</f>
        <v>tier - 3</v>
      </c>
      <c r="P1262" t="str">
        <f>_xlfn.XLOOKUP(A1262,'DataCleaning in Hospitalisation'!$A$2:$A$2344,'DataCleaning in Hospitalisation'!$K$2:$K$2344)</f>
        <v>R1012</v>
      </c>
      <c r="Q1262">
        <f>_xlfn.XLOOKUP(A1262,'DataCleaning in Hospitalisation'!$A$2:$A$2344,'DataCleaning in Hospitalisation'!$F$2:$F$2344)</f>
        <v>49</v>
      </c>
      <c r="U1262" s="45" t="s">
        <v>2372</v>
      </c>
      <c r="V1262">
        <v>1</v>
      </c>
      <c r="X1262" s="4" t="s">
        <v>227</v>
      </c>
      <c r="Y1262" s="29">
        <v>2128.4299999999998</v>
      </c>
      <c r="AJ1262" s="4" t="s">
        <v>227</v>
      </c>
      <c r="AK1262" s="29">
        <v>2128.4299999999998</v>
      </c>
    </row>
    <row r="1263" spans="1:37" x14ac:dyDescent="0.3">
      <c r="A1263" t="s">
        <v>1104</v>
      </c>
      <c r="B1263" t="str">
        <f>_xlfn.XLOOKUP(A1263,'Customer Names'!$A$2:$A$2336,'Customer Names'!$C$2:$C$2336)</f>
        <v xml:space="preserve"> Ms.Alicia</v>
      </c>
      <c r="C1263" s="34">
        <f>_xlfn.XLOOKUP(A1263,'Data Cleaning in Medical Examin'!$A$2:$A$2336,'Data Cleaning in Medical Examin'!$B$2:$B$2336)</f>
        <v>23.94</v>
      </c>
      <c r="D1263">
        <f>_xlfn.XLOOKUP(A1263,'Data Cleaning in Medical Examin'!$A$2:$A$2336,'Data Cleaning in Medical Examin'!$D$2:$D$2336)</f>
        <v>4.54</v>
      </c>
      <c r="E1263" t="str">
        <f>_xlfn.XLOOKUP(A1263,'Data Cleaning in Medical Examin'!$A$2:$A$2336,'Data Cleaning in Medical Examin'!$F$2:$F$2336)</f>
        <v>Yes</v>
      </c>
      <c r="F1263" t="str">
        <f>_xlfn.XLOOKUP(A1263,'Data Cleaning in Medical Examin'!$A$2:$A$2336,'Data Cleaning in Medical Examin'!$G$2:$G$2336)</f>
        <v>No</v>
      </c>
      <c r="G1263" t="str">
        <f>_xlfn.XLOOKUP(A1263,'Data Cleaning in Medical Examin'!$A$2:$A$2336,'Data Cleaning in Medical Examin'!$H$2:$H$2336)</f>
        <v>Yes</v>
      </c>
      <c r="H1263" s="4">
        <f>_xlfn.XLOOKUP(A1263,'Data Cleaning in Medical Examin'!$A$2:$A$2336,'Data Cleaning in Medical Examin'!$I$2:$I$2336)</f>
        <v>1</v>
      </c>
      <c r="I1263" t="str">
        <f>_xlfn.XLOOKUP(A1263,'Data Cleaning in Medical Examin'!$A$2:$A$2336,'Data Cleaning in Medical Examin'!$J$2:$J$2336)</f>
        <v>No</v>
      </c>
      <c r="J1263" t="str">
        <f>_xlfn.XLOOKUP(A1263,'Data Cleaning in Medical Examin'!$A$2:$A$2336,'Data Cleaning in Medical Examin'!$C$2:$C$2336)</f>
        <v>Normal Weight</v>
      </c>
      <c r="K1263" t="str">
        <f>_xlfn.XLOOKUP(A1263,'Data Cleaning in Medical Examin'!$A$2:$A$2336,'Data Cleaning in Medical Examin'!$E$2:$E$2336)</f>
        <v>Normal</v>
      </c>
      <c r="L1263" t="str">
        <f>_xlfn.XLOOKUP(A1263,'DataCleaning in Hospitalisation'!$A$2:$A$2344,'DataCleaning in Hospitalisation'!$E$2:$E$2344)</f>
        <v>9-Sep-1969</v>
      </c>
      <c r="M1263" s="29">
        <f>_xlfn.XLOOKUP(A1263,'DataCleaning in Hospitalisation'!$A$2:$A$2344,'DataCleaning in Hospitalisation'!$H$2:$H$2344)</f>
        <v>8760.1200000000008</v>
      </c>
      <c r="N1263" t="str">
        <f>_xlfn.XLOOKUP(A1263,'DataCleaning in Hospitalisation'!$A$2:$A$2344,'DataCleaning in Hospitalisation'!$I$2:$I$2344)</f>
        <v>tier - 2</v>
      </c>
      <c r="O1263" t="str">
        <f>_xlfn.XLOOKUP(A1263,'DataCleaning in Hospitalisation'!$A$2:$A$2344,'DataCleaning in Hospitalisation'!$J$2:$J$2344)</f>
        <v>tier - 1</v>
      </c>
      <c r="P1263" t="str">
        <f>_xlfn.XLOOKUP(A1263,'DataCleaning in Hospitalisation'!$A$2:$A$2344,'DataCleaning in Hospitalisation'!$K$2:$K$2344)</f>
        <v>R1013</v>
      </c>
      <c r="Q1263">
        <f>_xlfn.XLOOKUP(A1263,'DataCleaning in Hospitalisation'!$A$2:$A$2344,'DataCleaning in Hospitalisation'!$F$2:$F$2344)</f>
        <v>54</v>
      </c>
      <c r="U1263" s="4" t="s">
        <v>1178</v>
      </c>
      <c r="V1263">
        <v>1</v>
      </c>
      <c r="X1263" s="4" t="s">
        <v>226</v>
      </c>
      <c r="Y1263" s="29">
        <v>2118.61</v>
      </c>
      <c r="AJ1263" s="4" t="s">
        <v>226</v>
      </c>
      <c r="AK1263" s="29">
        <v>2118.61</v>
      </c>
    </row>
    <row r="1264" spans="1:37" x14ac:dyDescent="0.3">
      <c r="A1264" t="s">
        <v>1103</v>
      </c>
      <c r="B1264" t="str">
        <f>_xlfn.XLOOKUP(A1264,'Customer Names'!$A$2:$A$2336,'Customer Names'!$C$2:$C$2336)</f>
        <v xml:space="preserve"> Ms.Sarah</v>
      </c>
      <c r="C1264" s="34">
        <f>_xlfn.XLOOKUP(A1264,'Data Cleaning in Medical Examin'!$A$2:$A$2336,'Data Cleaning in Medical Examin'!$B$2:$B$2336)</f>
        <v>46.4</v>
      </c>
      <c r="D1264">
        <f>_xlfn.XLOOKUP(A1264,'Data Cleaning in Medical Examin'!$A$2:$A$2336,'Data Cleaning in Medical Examin'!$D$2:$D$2336)</f>
        <v>5.71</v>
      </c>
      <c r="E1264" t="str">
        <f>_xlfn.XLOOKUP(A1264,'Data Cleaning in Medical Examin'!$A$2:$A$2336,'Data Cleaning in Medical Examin'!$F$2:$F$2336)</f>
        <v>No</v>
      </c>
      <c r="F1264" t="str">
        <f>_xlfn.XLOOKUP(A1264,'Data Cleaning in Medical Examin'!$A$2:$A$2336,'Data Cleaning in Medical Examin'!$G$2:$G$2336)</f>
        <v>No</v>
      </c>
      <c r="G1264" t="str">
        <f>_xlfn.XLOOKUP(A1264,'Data Cleaning in Medical Examin'!$A$2:$A$2336,'Data Cleaning in Medical Examin'!$H$2:$H$2336)</f>
        <v>No</v>
      </c>
      <c r="H1264" s="4">
        <f>_xlfn.XLOOKUP(A1264,'Data Cleaning in Medical Examin'!$A$2:$A$2336,'Data Cleaning in Medical Examin'!$I$2:$I$2336)</f>
        <v>0</v>
      </c>
      <c r="I1264" t="str">
        <f>_xlfn.XLOOKUP(A1264,'Data Cleaning in Medical Examin'!$A$2:$A$2336,'Data Cleaning in Medical Examin'!$J$2:$J$2336)</f>
        <v>No</v>
      </c>
      <c r="J1264" t="str">
        <f>_xlfn.XLOOKUP(A1264,'Data Cleaning in Medical Examin'!$A$2:$A$2336,'Data Cleaning in Medical Examin'!$C$2:$C$2336)</f>
        <v>Obesity</v>
      </c>
      <c r="K1264" t="str">
        <f>_xlfn.XLOOKUP(A1264,'Data Cleaning in Medical Examin'!$A$2:$A$2336,'Data Cleaning in Medical Examin'!$E$2:$E$2336)</f>
        <v>Prediabetes</v>
      </c>
      <c r="L1264" t="str">
        <f>_xlfn.XLOOKUP(A1264,'DataCleaning in Hospitalisation'!$A$2:$A$2344,'DataCleaning in Hospitalisation'!$E$2:$E$2344)</f>
        <v>23-Aug-1999</v>
      </c>
      <c r="M1264" s="29">
        <f>_xlfn.XLOOKUP(A1264,'DataCleaning in Hospitalisation'!$A$2:$A$2344,'DataCleaning in Hospitalisation'!$H$2:$H$2344)</f>
        <v>8747.68</v>
      </c>
      <c r="N1264" t="str">
        <f>_xlfn.XLOOKUP(A1264,'DataCleaning in Hospitalisation'!$A$2:$A$2344,'DataCleaning in Hospitalisation'!$I$2:$I$2344)</f>
        <v>tier - 2</v>
      </c>
      <c r="O1264" t="str">
        <f>_xlfn.XLOOKUP(A1264,'DataCleaning in Hospitalisation'!$A$2:$A$2344,'DataCleaning in Hospitalisation'!$J$2:$J$2344)</f>
        <v>tier - 3</v>
      </c>
      <c r="P1264" t="str">
        <f>_xlfn.XLOOKUP(A1264,'DataCleaning in Hospitalisation'!$A$2:$A$2344,'DataCleaning in Hospitalisation'!$K$2:$K$2344)</f>
        <v>R1011</v>
      </c>
      <c r="Q1264">
        <f>_xlfn.XLOOKUP(A1264,'DataCleaning in Hospitalisation'!$A$2:$A$2344,'DataCleaning in Hospitalisation'!$F$2:$F$2344)</f>
        <v>24</v>
      </c>
      <c r="U1264" s="38" t="s">
        <v>6</v>
      </c>
      <c r="V1264">
        <v>1</v>
      </c>
      <c r="X1264" s="4" t="s">
        <v>225</v>
      </c>
      <c r="Y1264" s="29">
        <v>2117.34</v>
      </c>
      <c r="AJ1264" s="4" t="s">
        <v>225</v>
      </c>
      <c r="AK1264" s="29">
        <v>2117.34</v>
      </c>
    </row>
    <row r="1265" spans="1:37" x14ac:dyDescent="0.3">
      <c r="A1265" t="s">
        <v>1102</v>
      </c>
      <c r="B1265" t="str">
        <f>_xlfn.XLOOKUP(A1265,'Customer Names'!$A$2:$A$2336,'Customer Names'!$C$2:$C$2336)</f>
        <v xml:space="preserve"> Mr.Guomin</v>
      </c>
      <c r="C1265" s="34">
        <f>_xlfn.XLOOKUP(A1265,'Data Cleaning in Medical Examin'!$A$2:$A$2336,'Data Cleaning in Medical Examin'!$B$2:$B$2336)</f>
        <v>40.375</v>
      </c>
      <c r="D1265">
        <f>_xlfn.XLOOKUP(A1265,'Data Cleaning in Medical Examin'!$A$2:$A$2336,'Data Cleaning in Medical Examin'!$D$2:$D$2336)</f>
        <v>6.25</v>
      </c>
      <c r="E1265" t="str">
        <f>_xlfn.XLOOKUP(A1265,'Data Cleaning in Medical Examin'!$A$2:$A$2336,'Data Cleaning in Medical Examin'!$F$2:$F$2336)</f>
        <v>Yes</v>
      </c>
      <c r="F1265" t="str">
        <f>_xlfn.XLOOKUP(A1265,'Data Cleaning in Medical Examin'!$A$2:$A$2336,'Data Cleaning in Medical Examin'!$G$2:$G$2336)</f>
        <v>No</v>
      </c>
      <c r="G1265" t="str">
        <f>_xlfn.XLOOKUP(A1265,'Data Cleaning in Medical Examin'!$A$2:$A$2336,'Data Cleaning in Medical Examin'!$H$2:$H$2336)</f>
        <v>No</v>
      </c>
      <c r="H1265" s="4">
        <f>_xlfn.XLOOKUP(A1265,'Data Cleaning in Medical Examin'!$A$2:$A$2336,'Data Cleaning in Medical Examin'!$I$2:$I$2336)</f>
        <v>0</v>
      </c>
      <c r="I1265" t="str">
        <f>_xlfn.XLOOKUP(A1265,'Data Cleaning in Medical Examin'!$A$2:$A$2336,'Data Cleaning in Medical Examin'!$J$2:$J$2336)</f>
        <v>No</v>
      </c>
      <c r="J1265" t="str">
        <f>_xlfn.XLOOKUP(A1265,'Data Cleaning in Medical Examin'!$A$2:$A$2336,'Data Cleaning in Medical Examin'!$C$2:$C$2336)</f>
        <v>Obesity</v>
      </c>
      <c r="K1265" t="str">
        <f>_xlfn.XLOOKUP(A1265,'Data Cleaning in Medical Examin'!$A$2:$A$2336,'Data Cleaning in Medical Examin'!$E$2:$E$2336)</f>
        <v>Prediabetes</v>
      </c>
      <c r="L1265" t="str">
        <f>_xlfn.XLOOKUP(A1265,'DataCleaning in Hospitalisation'!$A$2:$A$2344,'DataCleaning in Hospitalisation'!$E$2:$E$2344)</f>
        <v>17-Jun-1976</v>
      </c>
      <c r="M1265" s="29">
        <f>_xlfn.XLOOKUP(A1265,'DataCleaning in Hospitalisation'!$A$2:$A$2344,'DataCleaning in Hospitalisation'!$H$2:$H$2344)</f>
        <v>8733.23</v>
      </c>
      <c r="N1265" t="str">
        <f>_xlfn.XLOOKUP(A1265,'DataCleaning in Hospitalisation'!$A$2:$A$2344,'DataCleaning in Hospitalisation'!$I$2:$I$2344)</f>
        <v>tier - 2</v>
      </c>
      <c r="O1265" t="str">
        <f>_xlfn.XLOOKUP(A1265,'DataCleaning in Hospitalisation'!$A$2:$A$2344,'DataCleaning in Hospitalisation'!$J$2:$J$2344)</f>
        <v>tier - 3</v>
      </c>
      <c r="P1265" t="str">
        <f>_xlfn.XLOOKUP(A1265,'DataCleaning in Hospitalisation'!$A$2:$A$2344,'DataCleaning in Hospitalisation'!$K$2:$K$2344)</f>
        <v>R1012</v>
      </c>
      <c r="Q1265">
        <f>_xlfn.XLOOKUP(A1265,'DataCleaning in Hospitalisation'!$A$2:$A$2344,'DataCleaning in Hospitalisation'!$F$2:$F$2344)</f>
        <v>47</v>
      </c>
      <c r="U1265" s="42" t="s">
        <v>2415</v>
      </c>
      <c r="V1265">
        <v>1</v>
      </c>
      <c r="X1265" s="4" t="s">
        <v>224</v>
      </c>
      <c r="Y1265" s="29">
        <v>2106.2600000000002</v>
      </c>
      <c r="AJ1265" s="4" t="s">
        <v>224</v>
      </c>
      <c r="AK1265" s="29">
        <v>2106.2600000000002</v>
      </c>
    </row>
    <row r="1266" spans="1:37" x14ac:dyDescent="0.3">
      <c r="A1266" t="s">
        <v>1101</v>
      </c>
      <c r="B1266" t="str">
        <f>_xlfn.XLOOKUP(A1266,'Customer Names'!$A$2:$A$2336,'Customer Names'!$C$2:$C$2336)</f>
        <v xml:space="preserve"> Mr.Javier</v>
      </c>
      <c r="C1266" s="34">
        <f>_xlfn.XLOOKUP(A1266,'Data Cleaning in Medical Examin'!$A$2:$A$2336,'Data Cleaning in Medical Examin'!$B$2:$B$2336)</f>
        <v>28.7</v>
      </c>
      <c r="D1266">
        <f>_xlfn.XLOOKUP(A1266,'Data Cleaning in Medical Examin'!$A$2:$A$2336,'Data Cleaning in Medical Examin'!$D$2:$D$2336)</f>
        <v>9.4700000000000006</v>
      </c>
      <c r="E1266" t="str">
        <f>_xlfn.XLOOKUP(A1266,'Data Cleaning in Medical Examin'!$A$2:$A$2336,'Data Cleaning in Medical Examin'!$F$2:$F$2336)</f>
        <v>No</v>
      </c>
      <c r="F1266" t="str">
        <f>_xlfn.XLOOKUP(A1266,'Data Cleaning in Medical Examin'!$A$2:$A$2336,'Data Cleaning in Medical Examin'!$G$2:$G$2336)</f>
        <v>No</v>
      </c>
      <c r="G1266" t="str">
        <f>_xlfn.XLOOKUP(A1266,'Data Cleaning in Medical Examin'!$A$2:$A$2336,'Data Cleaning in Medical Examin'!$H$2:$H$2336)</f>
        <v>No</v>
      </c>
      <c r="H1266" s="4">
        <f>_xlfn.XLOOKUP(A1266,'Data Cleaning in Medical Examin'!$A$2:$A$2336,'Data Cleaning in Medical Examin'!$I$2:$I$2336)</f>
        <v>2</v>
      </c>
      <c r="I1266" t="str">
        <f>_xlfn.XLOOKUP(A1266,'Data Cleaning in Medical Examin'!$A$2:$A$2336,'Data Cleaning in Medical Examin'!$J$2:$J$2336)</f>
        <v>No</v>
      </c>
      <c r="J1266" t="str">
        <f>_xlfn.XLOOKUP(A1266,'Data Cleaning in Medical Examin'!$A$2:$A$2336,'Data Cleaning in Medical Examin'!$C$2:$C$2336)</f>
        <v>Over Weight</v>
      </c>
      <c r="K1266" t="str">
        <f>_xlfn.XLOOKUP(A1266,'Data Cleaning in Medical Examin'!$A$2:$A$2336,'Data Cleaning in Medical Examin'!$E$2:$E$2336)</f>
        <v>Diabetes</v>
      </c>
      <c r="L1266" t="str">
        <f>_xlfn.XLOOKUP(A1266,'DataCleaning in Hospitalisation'!$A$2:$A$2344,'DataCleaning in Hospitalisation'!$E$2:$E$2344)</f>
        <v>25-Jun-1973</v>
      </c>
      <c r="M1266" s="29">
        <f>_xlfn.XLOOKUP(A1266,'DataCleaning in Hospitalisation'!$A$2:$A$2344,'DataCleaning in Hospitalisation'!$H$2:$H$2344)</f>
        <v>8703.4599999999991</v>
      </c>
      <c r="N1266" t="str">
        <f>_xlfn.XLOOKUP(A1266,'DataCleaning in Hospitalisation'!$A$2:$A$2344,'DataCleaning in Hospitalisation'!$I$2:$I$2344)</f>
        <v>tier - 3</v>
      </c>
      <c r="O1266" t="str">
        <f>_xlfn.XLOOKUP(A1266,'DataCleaning in Hospitalisation'!$A$2:$A$2344,'DataCleaning in Hospitalisation'!$J$2:$J$2344)</f>
        <v>tier - 3</v>
      </c>
      <c r="P1266" t="str">
        <f>_xlfn.XLOOKUP(A1266,'DataCleaning in Hospitalisation'!$A$2:$A$2344,'DataCleaning in Hospitalisation'!$K$2:$K$2344)</f>
        <v>R1011</v>
      </c>
      <c r="Q1266">
        <f>_xlfn.XLOOKUP(A1266,'DataCleaning in Hospitalisation'!$A$2:$A$2344,'DataCleaning in Hospitalisation'!$F$2:$F$2344)</f>
        <v>50</v>
      </c>
      <c r="U1266" s="43" t="s">
        <v>6</v>
      </c>
      <c r="V1266">
        <v>1</v>
      </c>
      <c r="X1266" s="4" t="s">
        <v>223</v>
      </c>
      <c r="Y1266" s="29">
        <v>2104.11</v>
      </c>
      <c r="AJ1266" s="4" t="s">
        <v>223</v>
      </c>
      <c r="AK1266" s="29">
        <v>2104.11</v>
      </c>
    </row>
    <row r="1267" spans="1:37" x14ac:dyDescent="0.3">
      <c r="A1267" t="s">
        <v>1100</v>
      </c>
      <c r="B1267" t="str">
        <f>_xlfn.XLOOKUP(A1267,'Customer Names'!$A$2:$A$2336,'Customer Names'!$C$2:$C$2336)</f>
        <v xml:space="preserve"> Mr.Matt</v>
      </c>
      <c r="C1267" s="34">
        <f>_xlfn.XLOOKUP(A1267,'Data Cleaning in Medical Examin'!$A$2:$A$2336,'Data Cleaning in Medical Examin'!$B$2:$B$2336)</f>
        <v>26.63</v>
      </c>
      <c r="D1267">
        <f>_xlfn.XLOOKUP(A1267,'Data Cleaning in Medical Examin'!$A$2:$A$2336,'Data Cleaning in Medical Examin'!$D$2:$D$2336)</f>
        <v>5.7</v>
      </c>
      <c r="E1267" t="str">
        <f>_xlfn.XLOOKUP(A1267,'Data Cleaning in Medical Examin'!$A$2:$A$2336,'Data Cleaning in Medical Examin'!$F$2:$F$2336)</f>
        <v>No</v>
      </c>
      <c r="F1267" t="str">
        <f>_xlfn.XLOOKUP(A1267,'Data Cleaning in Medical Examin'!$A$2:$A$2336,'Data Cleaning in Medical Examin'!$G$2:$G$2336)</f>
        <v>No</v>
      </c>
      <c r="G1267" t="str">
        <f>_xlfn.XLOOKUP(A1267,'Data Cleaning in Medical Examin'!$A$2:$A$2336,'Data Cleaning in Medical Examin'!$H$2:$H$2336)</f>
        <v>No</v>
      </c>
      <c r="H1267" s="4">
        <f>_xlfn.XLOOKUP(A1267,'Data Cleaning in Medical Examin'!$A$2:$A$2336,'Data Cleaning in Medical Examin'!$I$2:$I$2336)</f>
        <v>0</v>
      </c>
      <c r="I1267" t="str">
        <f>_xlfn.XLOOKUP(A1267,'Data Cleaning in Medical Examin'!$A$2:$A$2336,'Data Cleaning in Medical Examin'!$J$2:$J$2336)</f>
        <v>No</v>
      </c>
      <c r="J1267" t="str">
        <f>_xlfn.XLOOKUP(A1267,'Data Cleaning in Medical Examin'!$A$2:$A$2336,'Data Cleaning in Medical Examin'!$C$2:$C$2336)</f>
        <v>Over Weight</v>
      </c>
      <c r="K1267" t="str">
        <f>_xlfn.XLOOKUP(A1267,'Data Cleaning in Medical Examin'!$A$2:$A$2336,'Data Cleaning in Medical Examin'!$E$2:$E$2336)</f>
        <v>Prediabetes</v>
      </c>
      <c r="L1267" t="str">
        <f>_xlfn.XLOOKUP(A1267,'DataCleaning in Hospitalisation'!$A$2:$A$2344,'DataCleaning in Hospitalisation'!$E$2:$E$2344)</f>
        <v>28-Oct-1980</v>
      </c>
      <c r="M1267" s="29">
        <f>_xlfn.XLOOKUP(A1267,'DataCleaning in Hospitalisation'!$A$2:$A$2344,'DataCleaning in Hospitalisation'!$H$2:$H$2344)</f>
        <v>8701.84</v>
      </c>
      <c r="N1267" t="str">
        <f>_xlfn.XLOOKUP(A1267,'DataCleaning in Hospitalisation'!$A$2:$A$2344,'DataCleaning in Hospitalisation'!$I$2:$I$2344)</f>
        <v>tier - 2</v>
      </c>
      <c r="O1267" t="str">
        <f>_xlfn.XLOOKUP(A1267,'DataCleaning in Hospitalisation'!$A$2:$A$2344,'DataCleaning in Hospitalisation'!$J$2:$J$2344)</f>
        <v>tier - 3</v>
      </c>
      <c r="P1267" t="str">
        <f>_xlfn.XLOOKUP(A1267,'DataCleaning in Hospitalisation'!$A$2:$A$2344,'DataCleaning in Hospitalisation'!$K$2:$K$2344)</f>
        <v>R1021</v>
      </c>
      <c r="Q1267">
        <f>_xlfn.XLOOKUP(A1267,'DataCleaning in Hospitalisation'!$A$2:$A$2344,'DataCleaning in Hospitalisation'!$F$2:$F$2344)</f>
        <v>43</v>
      </c>
      <c r="U1267" s="44" t="s">
        <v>2372</v>
      </c>
      <c r="V1267">
        <v>1</v>
      </c>
      <c r="X1267" s="4" t="s">
        <v>222</v>
      </c>
      <c r="Y1267" s="29">
        <v>2103.08</v>
      </c>
      <c r="AJ1267" s="4" t="s">
        <v>222</v>
      </c>
      <c r="AK1267" s="29">
        <v>2103.08</v>
      </c>
    </row>
    <row r="1268" spans="1:37" x14ac:dyDescent="0.3">
      <c r="A1268" t="s">
        <v>1099</v>
      </c>
      <c r="B1268" t="str">
        <f>_xlfn.XLOOKUP(A1268,'Customer Names'!$A$2:$A$2336,'Customer Names'!$C$2:$C$2336)</f>
        <v xml:space="preserve"> Mr.Thomas</v>
      </c>
      <c r="C1268" s="34">
        <f>_xlfn.XLOOKUP(A1268,'Data Cleaning in Medical Examin'!$A$2:$A$2336,'Data Cleaning in Medical Examin'!$B$2:$B$2336)</f>
        <v>22.515000000000001</v>
      </c>
      <c r="D1268">
        <f>_xlfn.XLOOKUP(A1268,'Data Cleaning in Medical Examin'!$A$2:$A$2336,'Data Cleaning in Medical Examin'!$D$2:$D$2336)</f>
        <v>11.18</v>
      </c>
      <c r="E1268" t="str">
        <f>_xlfn.XLOOKUP(A1268,'Data Cleaning in Medical Examin'!$A$2:$A$2336,'Data Cleaning in Medical Examin'!$F$2:$F$2336)</f>
        <v>No</v>
      </c>
      <c r="F1268" t="str">
        <f>_xlfn.XLOOKUP(A1268,'Data Cleaning in Medical Examin'!$A$2:$A$2336,'Data Cleaning in Medical Examin'!$G$2:$G$2336)</f>
        <v>No</v>
      </c>
      <c r="G1268" t="str">
        <f>_xlfn.XLOOKUP(A1268,'Data Cleaning in Medical Examin'!$A$2:$A$2336,'Data Cleaning in Medical Examin'!$H$2:$H$2336)</f>
        <v>No</v>
      </c>
      <c r="H1268" s="4">
        <f>_xlfn.XLOOKUP(A1268,'Data Cleaning in Medical Examin'!$A$2:$A$2336,'Data Cleaning in Medical Examin'!$I$2:$I$2336)</f>
        <v>2</v>
      </c>
      <c r="I1268" t="str">
        <f>_xlfn.XLOOKUP(A1268,'Data Cleaning in Medical Examin'!$A$2:$A$2336,'Data Cleaning in Medical Examin'!$J$2:$J$2336)</f>
        <v>No</v>
      </c>
      <c r="J1268" t="str">
        <f>_xlfn.XLOOKUP(A1268,'Data Cleaning in Medical Examin'!$A$2:$A$2336,'Data Cleaning in Medical Examin'!$C$2:$C$2336)</f>
        <v>Normal Weight</v>
      </c>
      <c r="K1268" t="str">
        <f>_xlfn.XLOOKUP(A1268,'Data Cleaning in Medical Examin'!$A$2:$A$2336,'Data Cleaning in Medical Examin'!$E$2:$E$2336)</f>
        <v>Diabetes</v>
      </c>
      <c r="L1268" t="str">
        <f>_xlfn.XLOOKUP(A1268,'DataCleaning in Hospitalisation'!$A$2:$A$2344,'DataCleaning in Hospitalisation'!$E$2:$E$2344)</f>
        <v>11-Oct-1973</v>
      </c>
      <c r="M1268" s="29">
        <f>_xlfn.XLOOKUP(A1268,'DataCleaning in Hospitalisation'!$A$2:$A$2344,'DataCleaning in Hospitalisation'!$H$2:$H$2344)</f>
        <v>8688.86</v>
      </c>
      <c r="N1268" t="str">
        <f>_xlfn.XLOOKUP(A1268,'DataCleaning in Hospitalisation'!$A$2:$A$2344,'DataCleaning in Hospitalisation'!$I$2:$I$2344)</f>
        <v>tier - 2</v>
      </c>
      <c r="O1268" t="str">
        <f>_xlfn.XLOOKUP(A1268,'DataCleaning in Hospitalisation'!$A$2:$A$2344,'DataCleaning in Hospitalisation'!$J$2:$J$2344)</f>
        <v>tier - 1</v>
      </c>
      <c r="P1268" t="str">
        <f>_xlfn.XLOOKUP(A1268,'DataCleaning in Hospitalisation'!$A$2:$A$2344,'DataCleaning in Hospitalisation'!$K$2:$K$2344)</f>
        <v>R1017</v>
      </c>
      <c r="Q1268">
        <f>_xlfn.XLOOKUP(A1268,'DataCleaning in Hospitalisation'!$A$2:$A$2344,'DataCleaning in Hospitalisation'!$F$2:$F$2344)</f>
        <v>50</v>
      </c>
      <c r="U1268" s="45" t="s">
        <v>2373</v>
      </c>
      <c r="V1268">
        <v>1</v>
      </c>
      <c r="X1268" s="4" t="s">
        <v>221</v>
      </c>
      <c r="Y1268" s="29">
        <v>2102.2600000000002</v>
      </c>
      <c r="AJ1268" s="4" t="s">
        <v>221</v>
      </c>
      <c r="AK1268" s="29">
        <v>2102.2600000000002</v>
      </c>
    </row>
    <row r="1269" spans="1:37" x14ac:dyDescent="0.3">
      <c r="A1269" t="s">
        <v>1098</v>
      </c>
      <c r="B1269" t="str">
        <f>_xlfn.XLOOKUP(A1269,'Customer Names'!$A$2:$A$2336,'Customer Names'!$C$2:$C$2336)</f>
        <v xml:space="preserve"> Ms.Martha</v>
      </c>
      <c r="C1269" s="34">
        <f>_xlfn.XLOOKUP(A1269,'Data Cleaning in Medical Examin'!$A$2:$A$2336,'Data Cleaning in Medical Examin'!$B$2:$B$2336)</f>
        <v>36.575000000000003</v>
      </c>
      <c r="D1269">
        <f>_xlfn.XLOOKUP(A1269,'Data Cleaning in Medical Examin'!$A$2:$A$2336,'Data Cleaning in Medical Examin'!$D$2:$D$2336)</f>
        <v>10.98</v>
      </c>
      <c r="E1269" t="str">
        <f>_xlfn.XLOOKUP(A1269,'Data Cleaning in Medical Examin'!$A$2:$A$2336,'Data Cleaning in Medical Examin'!$F$2:$F$2336)</f>
        <v>No</v>
      </c>
      <c r="F1269" t="str">
        <f>_xlfn.XLOOKUP(A1269,'Data Cleaning in Medical Examin'!$A$2:$A$2336,'Data Cleaning in Medical Examin'!$G$2:$G$2336)</f>
        <v>No</v>
      </c>
      <c r="G1269" t="str">
        <f>_xlfn.XLOOKUP(A1269,'Data Cleaning in Medical Examin'!$A$2:$A$2336,'Data Cleaning in Medical Examin'!$H$2:$H$2336)</f>
        <v>No</v>
      </c>
      <c r="H1269" s="4">
        <f>_xlfn.XLOOKUP(A1269,'Data Cleaning in Medical Examin'!$A$2:$A$2336,'Data Cleaning in Medical Examin'!$I$2:$I$2336)</f>
        <v>0</v>
      </c>
      <c r="I1269" t="str">
        <f>_xlfn.XLOOKUP(A1269,'Data Cleaning in Medical Examin'!$A$2:$A$2336,'Data Cleaning in Medical Examin'!$J$2:$J$2336)</f>
        <v>No</v>
      </c>
      <c r="J1269" t="str">
        <f>_xlfn.XLOOKUP(A1269,'Data Cleaning in Medical Examin'!$A$2:$A$2336,'Data Cleaning in Medical Examin'!$C$2:$C$2336)</f>
        <v>Obesity</v>
      </c>
      <c r="K1269" t="str">
        <f>_xlfn.XLOOKUP(A1269,'Data Cleaning in Medical Examin'!$A$2:$A$2336,'Data Cleaning in Medical Examin'!$E$2:$E$2336)</f>
        <v>Diabetes</v>
      </c>
      <c r="L1269" t="str">
        <f>_xlfn.XLOOKUP(A1269,'DataCleaning in Hospitalisation'!$A$2:$A$2344,'DataCleaning in Hospitalisation'!$E$2:$E$2344)</f>
        <v>16-Aug-1974</v>
      </c>
      <c r="M1269" s="29">
        <f>_xlfn.XLOOKUP(A1269,'DataCleaning in Hospitalisation'!$A$2:$A$2344,'DataCleaning in Hospitalisation'!$H$2:$H$2344)</f>
        <v>8671.19</v>
      </c>
      <c r="N1269" t="str">
        <f>_xlfn.XLOOKUP(A1269,'DataCleaning in Hospitalisation'!$A$2:$A$2344,'DataCleaning in Hospitalisation'!$I$2:$I$2344)</f>
        <v>tier - 2</v>
      </c>
      <c r="O1269" t="str">
        <f>_xlfn.XLOOKUP(A1269,'DataCleaning in Hospitalisation'!$A$2:$A$2344,'DataCleaning in Hospitalisation'!$J$2:$J$2344)</f>
        <v>tier - 1</v>
      </c>
      <c r="P1269" t="str">
        <f>_xlfn.XLOOKUP(A1269,'DataCleaning in Hospitalisation'!$A$2:$A$2344,'DataCleaning in Hospitalisation'!$K$2:$K$2344)</f>
        <v>R1012</v>
      </c>
      <c r="Q1269">
        <f>_xlfn.XLOOKUP(A1269,'DataCleaning in Hospitalisation'!$A$2:$A$2344,'DataCleaning in Hospitalisation'!$F$2:$F$2344)</f>
        <v>49</v>
      </c>
      <c r="U1269" s="4" t="s">
        <v>1177</v>
      </c>
      <c r="V1269">
        <v>1</v>
      </c>
      <c r="X1269" s="4" t="s">
        <v>220</v>
      </c>
      <c r="Y1269" s="29">
        <v>2094.1</v>
      </c>
      <c r="AJ1269" s="4" t="s">
        <v>220</v>
      </c>
      <c r="AK1269" s="29">
        <v>2094.1</v>
      </c>
    </row>
    <row r="1270" spans="1:37" x14ac:dyDescent="0.3">
      <c r="A1270" t="s">
        <v>1097</v>
      </c>
      <c r="B1270" t="str">
        <f>_xlfn.XLOOKUP(A1270,'Customer Names'!$A$2:$A$2336,'Customer Names'!$C$2:$C$2336)</f>
        <v xml:space="preserve"> Ms.Alicia</v>
      </c>
      <c r="C1270" s="34">
        <f>_xlfn.XLOOKUP(A1270,'Data Cleaning in Medical Examin'!$A$2:$A$2336,'Data Cleaning in Medical Examin'!$B$2:$B$2336)</f>
        <v>23.66</v>
      </c>
      <c r="D1270">
        <f>_xlfn.XLOOKUP(A1270,'Data Cleaning in Medical Examin'!$A$2:$A$2336,'Data Cleaning in Medical Examin'!$D$2:$D$2336)</f>
        <v>5.1100000000000003</v>
      </c>
      <c r="E1270" t="str">
        <f>_xlfn.XLOOKUP(A1270,'Data Cleaning in Medical Examin'!$A$2:$A$2336,'Data Cleaning in Medical Examin'!$F$2:$F$2336)</f>
        <v>Yes</v>
      </c>
      <c r="F1270" t="str">
        <f>_xlfn.XLOOKUP(A1270,'Data Cleaning in Medical Examin'!$A$2:$A$2336,'Data Cleaning in Medical Examin'!$G$2:$G$2336)</f>
        <v>No</v>
      </c>
      <c r="G1270" t="str">
        <f>_xlfn.XLOOKUP(A1270,'Data Cleaning in Medical Examin'!$A$2:$A$2336,'Data Cleaning in Medical Examin'!$H$2:$H$2336)</f>
        <v>Yes</v>
      </c>
      <c r="H1270" s="4">
        <f>_xlfn.XLOOKUP(A1270,'Data Cleaning in Medical Examin'!$A$2:$A$2336,'Data Cleaning in Medical Examin'!$I$2:$I$2336)</f>
        <v>1</v>
      </c>
      <c r="I1270" t="str">
        <f>_xlfn.XLOOKUP(A1270,'Data Cleaning in Medical Examin'!$A$2:$A$2336,'Data Cleaning in Medical Examin'!$J$2:$J$2336)</f>
        <v>No</v>
      </c>
      <c r="J1270" t="str">
        <f>_xlfn.XLOOKUP(A1270,'Data Cleaning in Medical Examin'!$A$2:$A$2336,'Data Cleaning in Medical Examin'!$C$2:$C$2336)</f>
        <v>Normal Weight</v>
      </c>
      <c r="K1270" t="str">
        <f>_xlfn.XLOOKUP(A1270,'Data Cleaning in Medical Examin'!$A$2:$A$2336,'Data Cleaning in Medical Examin'!$E$2:$E$2336)</f>
        <v>Normal</v>
      </c>
      <c r="L1270" t="str">
        <f>_xlfn.XLOOKUP(A1270,'DataCleaning in Hospitalisation'!$A$2:$A$2344,'DataCleaning in Hospitalisation'!$E$2:$E$2344)</f>
        <v>10-Aug-1969</v>
      </c>
      <c r="M1270" s="29">
        <f>_xlfn.XLOOKUP(A1270,'DataCleaning in Hospitalisation'!$A$2:$A$2344,'DataCleaning in Hospitalisation'!$H$2:$H$2344)</f>
        <v>8665.14</v>
      </c>
      <c r="N1270" t="str">
        <f>_xlfn.XLOOKUP(A1270,'DataCleaning in Hospitalisation'!$A$2:$A$2344,'DataCleaning in Hospitalisation'!$I$2:$I$2344)</f>
        <v>tier - 2</v>
      </c>
      <c r="O1270" t="str">
        <f>_xlfn.XLOOKUP(A1270,'DataCleaning in Hospitalisation'!$A$2:$A$2344,'DataCleaning in Hospitalisation'!$J$2:$J$2344)</f>
        <v>tier - 3</v>
      </c>
      <c r="P1270" t="str">
        <f>_xlfn.XLOOKUP(A1270,'DataCleaning in Hospitalisation'!$A$2:$A$2344,'DataCleaning in Hospitalisation'!$K$2:$K$2344)</f>
        <v>R1013</v>
      </c>
      <c r="Q1270">
        <f>_xlfn.XLOOKUP(A1270,'DataCleaning in Hospitalisation'!$A$2:$A$2344,'DataCleaning in Hospitalisation'!$F$2:$F$2344)</f>
        <v>54</v>
      </c>
      <c r="U1270" s="38" t="s">
        <v>6</v>
      </c>
      <c r="V1270">
        <v>1</v>
      </c>
      <c r="X1270" s="4" t="s">
        <v>219</v>
      </c>
      <c r="Y1270" s="29">
        <v>2055.3200000000002</v>
      </c>
      <c r="AJ1270" s="4" t="s">
        <v>219</v>
      </c>
      <c r="AK1270" s="29">
        <v>2055.3200000000002</v>
      </c>
    </row>
    <row r="1271" spans="1:37" x14ac:dyDescent="0.3">
      <c r="A1271" t="s">
        <v>1096</v>
      </c>
      <c r="B1271" t="str">
        <f>_xlfn.XLOOKUP(A1271,'Customer Names'!$A$2:$A$2336,'Customer Names'!$C$2:$C$2336)</f>
        <v xml:space="preserve"> Ms.Jennifer</v>
      </c>
      <c r="C1271" s="34">
        <f>_xlfn.XLOOKUP(A1271,'Data Cleaning in Medical Examin'!$A$2:$A$2336,'Data Cleaning in Medical Examin'!$B$2:$B$2336)</f>
        <v>18.62</v>
      </c>
      <c r="D1271">
        <f>_xlfn.XLOOKUP(A1271,'Data Cleaning in Medical Examin'!$A$2:$A$2336,'Data Cleaning in Medical Examin'!$D$2:$D$2336)</f>
        <v>10.24</v>
      </c>
      <c r="E1271" t="str">
        <f>_xlfn.XLOOKUP(A1271,'Data Cleaning in Medical Examin'!$A$2:$A$2336,'Data Cleaning in Medical Examin'!$F$2:$F$2336)</f>
        <v>No</v>
      </c>
      <c r="F1271" t="str">
        <f>_xlfn.XLOOKUP(A1271,'Data Cleaning in Medical Examin'!$A$2:$A$2336,'Data Cleaning in Medical Examin'!$G$2:$G$2336)</f>
        <v>No</v>
      </c>
      <c r="G1271" t="str">
        <f>_xlfn.XLOOKUP(A1271,'Data Cleaning in Medical Examin'!$A$2:$A$2336,'Data Cleaning in Medical Examin'!$H$2:$H$2336)</f>
        <v>No</v>
      </c>
      <c r="H1271" s="4">
        <f>_xlfn.XLOOKUP(A1271,'Data Cleaning in Medical Examin'!$A$2:$A$2336,'Data Cleaning in Medical Examin'!$I$2:$I$2336)</f>
        <v>0</v>
      </c>
      <c r="I1271" t="str">
        <f>_xlfn.XLOOKUP(A1271,'Data Cleaning in Medical Examin'!$A$2:$A$2336,'Data Cleaning in Medical Examin'!$J$2:$J$2336)</f>
        <v>No</v>
      </c>
      <c r="J1271" t="str">
        <f>_xlfn.XLOOKUP(A1271,'Data Cleaning in Medical Examin'!$A$2:$A$2336,'Data Cleaning in Medical Examin'!$C$2:$C$2336)</f>
        <v>Normal Weight</v>
      </c>
      <c r="K1271" t="str">
        <f>_xlfn.XLOOKUP(A1271,'Data Cleaning in Medical Examin'!$A$2:$A$2336,'Data Cleaning in Medical Examin'!$E$2:$E$2336)</f>
        <v>Diabetes</v>
      </c>
      <c r="L1271" t="str">
        <f>_xlfn.XLOOKUP(A1271,'DataCleaning in Hospitalisation'!$A$2:$A$2344,'DataCleaning in Hospitalisation'!$E$2:$E$2344)</f>
        <v>21-Oct-1965</v>
      </c>
      <c r="M1271" s="29">
        <f>_xlfn.XLOOKUP(A1271,'DataCleaning in Hospitalisation'!$A$2:$A$2344,'DataCleaning in Hospitalisation'!$H$2:$H$2344)</f>
        <v>8665.09</v>
      </c>
      <c r="N1271" t="str">
        <f>_xlfn.XLOOKUP(A1271,'DataCleaning in Hospitalisation'!$A$2:$A$2344,'DataCleaning in Hospitalisation'!$I$2:$I$2344)</f>
        <v>tier - 3</v>
      </c>
      <c r="O1271" t="str">
        <f>_xlfn.XLOOKUP(A1271,'DataCleaning in Hospitalisation'!$A$2:$A$2344,'DataCleaning in Hospitalisation'!$J$2:$J$2344)</f>
        <v>tier - 2</v>
      </c>
      <c r="P1271" t="str">
        <f>_xlfn.XLOOKUP(A1271,'DataCleaning in Hospitalisation'!$A$2:$A$2344,'DataCleaning in Hospitalisation'!$K$2:$K$2344)</f>
        <v>R1012</v>
      </c>
      <c r="Q1271">
        <f>_xlfn.XLOOKUP(A1271,'DataCleaning in Hospitalisation'!$A$2:$A$2344,'DataCleaning in Hospitalisation'!$F$2:$F$2344)</f>
        <v>58</v>
      </c>
      <c r="U1271" s="42" t="s">
        <v>2412</v>
      </c>
      <c r="V1271">
        <v>1</v>
      </c>
      <c r="X1271" s="4" t="s">
        <v>2154</v>
      </c>
      <c r="Y1271" s="29">
        <v>35517.19</v>
      </c>
      <c r="AJ1271" s="4" t="s">
        <v>2154</v>
      </c>
      <c r="AK1271" s="29">
        <v>35517.19</v>
      </c>
    </row>
    <row r="1272" spans="1:37" x14ac:dyDescent="0.3">
      <c r="A1272" t="s">
        <v>1095</v>
      </c>
      <c r="B1272" t="str">
        <f>_xlfn.XLOOKUP(A1272,'Customer Names'!$A$2:$A$2336,'Customer Names'!$C$2:$C$2336)</f>
        <v xml:space="preserve"> Mr.Michael</v>
      </c>
      <c r="C1272" s="34">
        <f>_xlfn.XLOOKUP(A1272,'Data Cleaning in Medical Examin'!$A$2:$A$2336,'Data Cleaning in Medical Examin'!$B$2:$B$2336)</f>
        <v>19.190000000000001</v>
      </c>
      <c r="D1272">
        <f>_xlfn.XLOOKUP(A1272,'Data Cleaning in Medical Examin'!$A$2:$A$2336,'Data Cleaning in Medical Examin'!$D$2:$D$2336)</f>
        <v>7.71</v>
      </c>
      <c r="E1272" t="str">
        <f>_xlfn.XLOOKUP(A1272,'Data Cleaning in Medical Examin'!$A$2:$A$2336,'Data Cleaning in Medical Examin'!$F$2:$F$2336)</f>
        <v>Yes</v>
      </c>
      <c r="F1272" t="str">
        <f>_xlfn.XLOOKUP(A1272,'Data Cleaning in Medical Examin'!$A$2:$A$2336,'Data Cleaning in Medical Examin'!$G$2:$G$2336)</f>
        <v>No</v>
      </c>
      <c r="G1272" t="str">
        <f>_xlfn.XLOOKUP(A1272,'Data Cleaning in Medical Examin'!$A$2:$A$2336,'Data Cleaning in Medical Examin'!$H$2:$H$2336)</f>
        <v>No</v>
      </c>
      <c r="H1272" s="4">
        <f>_xlfn.XLOOKUP(A1272,'Data Cleaning in Medical Examin'!$A$2:$A$2336,'Data Cleaning in Medical Examin'!$I$2:$I$2336)</f>
        <v>1</v>
      </c>
      <c r="I1272" t="str">
        <f>_xlfn.XLOOKUP(A1272,'Data Cleaning in Medical Examin'!$A$2:$A$2336,'Data Cleaning in Medical Examin'!$J$2:$J$2336)</f>
        <v>No</v>
      </c>
      <c r="J1272" t="str">
        <f>_xlfn.XLOOKUP(A1272,'Data Cleaning in Medical Examin'!$A$2:$A$2336,'Data Cleaning in Medical Examin'!$C$2:$C$2336)</f>
        <v>Normal Weight</v>
      </c>
      <c r="K1272" t="str">
        <f>_xlfn.XLOOKUP(A1272,'Data Cleaning in Medical Examin'!$A$2:$A$2336,'Data Cleaning in Medical Examin'!$E$2:$E$2336)</f>
        <v>Diabetes</v>
      </c>
      <c r="L1272" t="str">
        <f>_xlfn.XLOOKUP(A1272,'DataCleaning in Hospitalisation'!$A$2:$A$2344,'DataCleaning in Hospitalisation'!$E$2:$E$2344)</f>
        <v>3-Aug-1975</v>
      </c>
      <c r="M1272" s="29">
        <f>_xlfn.XLOOKUP(A1272,'DataCleaning in Hospitalisation'!$A$2:$A$2344,'DataCleaning in Hospitalisation'!$H$2:$H$2344)</f>
        <v>8627.5400000000009</v>
      </c>
      <c r="N1272" t="str">
        <f>_xlfn.XLOOKUP(A1272,'DataCleaning in Hospitalisation'!$A$2:$A$2344,'DataCleaning in Hospitalisation'!$I$2:$I$2344)</f>
        <v>tier - 2</v>
      </c>
      <c r="O1272" t="str">
        <f>_xlfn.XLOOKUP(A1272,'DataCleaning in Hospitalisation'!$A$2:$A$2344,'DataCleaning in Hospitalisation'!$J$2:$J$2344)</f>
        <v>tier - 2</v>
      </c>
      <c r="P1272" t="str">
        <f>_xlfn.XLOOKUP(A1272,'DataCleaning in Hospitalisation'!$A$2:$A$2344,'DataCleaning in Hospitalisation'!$K$2:$K$2344)</f>
        <v>R1017</v>
      </c>
      <c r="Q1272">
        <f>_xlfn.XLOOKUP(A1272,'DataCleaning in Hospitalisation'!$A$2:$A$2344,'DataCleaning in Hospitalisation'!$F$2:$F$2344)</f>
        <v>48</v>
      </c>
      <c r="U1272" s="43" t="s">
        <v>6</v>
      </c>
      <c r="V1272">
        <v>1</v>
      </c>
      <c r="X1272" s="4" t="s">
        <v>218</v>
      </c>
      <c r="Y1272" s="29">
        <v>2045.69</v>
      </c>
      <c r="AJ1272" s="4" t="s">
        <v>218</v>
      </c>
      <c r="AK1272" s="29">
        <v>2045.69</v>
      </c>
    </row>
    <row r="1273" spans="1:37" x14ac:dyDescent="0.3">
      <c r="A1273" t="s">
        <v>1094</v>
      </c>
      <c r="B1273" t="str">
        <f>_xlfn.XLOOKUP(A1273,'Customer Names'!$A$2:$A$2336,'Customer Names'!$C$2:$C$2336)</f>
        <v xml:space="preserve"> Mr.Eddie</v>
      </c>
      <c r="C1273" s="34">
        <f>_xlfn.XLOOKUP(A1273,'Data Cleaning in Medical Examin'!$A$2:$A$2336,'Data Cleaning in Medical Examin'!$B$2:$B$2336)</f>
        <v>27.5</v>
      </c>
      <c r="D1273">
        <f>_xlfn.XLOOKUP(A1273,'Data Cleaning in Medical Examin'!$A$2:$A$2336,'Data Cleaning in Medical Examin'!$D$2:$D$2336)</f>
        <v>6.03</v>
      </c>
      <c r="E1273" t="str">
        <f>_xlfn.XLOOKUP(A1273,'Data Cleaning in Medical Examin'!$A$2:$A$2336,'Data Cleaning in Medical Examin'!$F$2:$F$2336)</f>
        <v>No</v>
      </c>
      <c r="F1273" t="str">
        <f>_xlfn.XLOOKUP(A1273,'Data Cleaning in Medical Examin'!$A$2:$A$2336,'Data Cleaning in Medical Examin'!$G$2:$G$2336)</f>
        <v>No</v>
      </c>
      <c r="G1273" t="str">
        <f>_xlfn.XLOOKUP(A1273,'Data Cleaning in Medical Examin'!$A$2:$A$2336,'Data Cleaning in Medical Examin'!$H$2:$H$2336)</f>
        <v>No</v>
      </c>
      <c r="H1273" s="4">
        <f>_xlfn.XLOOKUP(A1273,'Data Cleaning in Medical Examin'!$A$2:$A$2336,'Data Cleaning in Medical Examin'!$I$2:$I$2336)</f>
        <v>0</v>
      </c>
      <c r="I1273" t="str">
        <f>_xlfn.XLOOKUP(A1273,'Data Cleaning in Medical Examin'!$A$2:$A$2336,'Data Cleaning in Medical Examin'!$J$2:$J$2336)</f>
        <v>No</v>
      </c>
      <c r="J1273" t="str">
        <f>_xlfn.XLOOKUP(A1273,'Data Cleaning in Medical Examin'!$A$2:$A$2336,'Data Cleaning in Medical Examin'!$C$2:$C$2336)</f>
        <v>Over Weight</v>
      </c>
      <c r="K1273" t="str">
        <f>_xlfn.XLOOKUP(A1273,'Data Cleaning in Medical Examin'!$A$2:$A$2336,'Data Cleaning in Medical Examin'!$E$2:$E$2336)</f>
        <v>Prediabetes</v>
      </c>
      <c r="L1273" t="str">
        <f>_xlfn.XLOOKUP(A1273,'DataCleaning in Hospitalisation'!$A$2:$A$2344,'DataCleaning in Hospitalisation'!$E$2:$E$2344)</f>
        <v>2-Sep-1977</v>
      </c>
      <c r="M1273" s="29">
        <f>_xlfn.XLOOKUP(A1273,'DataCleaning in Hospitalisation'!$A$2:$A$2344,'DataCleaning in Hospitalisation'!$H$2:$H$2344)</f>
        <v>8615.2999999999993</v>
      </c>
      <c r="N1273" t="str">
        <f>_xlfn.XLOOKUP(A1273,'DataCleaning in Hospitalisation'!$A$2:$A$2344,'DataCleaning in Hospitalisation'!$I$2:$I$2344)</f>
        <v>tier - 2</v>
      </c>
      <c r="O1273" t="str">
        <f>_xlfn.XLOOKUP(A1273,'DataCleaning in Hospitalisation'!$A$2:$A$2344,'DataCleaning in Hospitalisation'!$J$2:$J$2344)</f>
        <v>tier - 3</v>
      </c>
      <c r="P1273" t="str">
        <f>_xlfn.XLOOKUP(A1273,'DataCleaning in Hospitalisation'!$A$2:$A$2344,'DataCleaning in Hospitalisation'!$K$2:$K$2344)</f>
        <v>R1011</v>
      </c>
      <c r="Q1273">
        <f>_xlfn.XLOOKUP(A1273,'DataCleaning in Hospitalisation'!$A$2:$A$2344,'DataCleaning in Hospitalisation'!$F$2:$F$2344)</f>
        <v>46</v>
      </c>
      <c r="U1273" s="44" t="s">
        <v>2372</v>
      </c>
      <c r="V1273">
        <v>1</v>
      </c>
      <c r="X1273" s="4" t="s">
        <v>217</v>
      </c>
      <c r="Y1273" s="29">
        <v>2026.97</v>
      </c>
      <c r="AJ1273" s="4" t="s">
        <v>217</v>
      </c>
      <c r="AK1273" s="29">
        <v>2026.97</v>
      </c>
    </row>
    <row r="1274" spans="1:37" x14ac:dyDescent="0.3">
      <c r="A1274" t="s">
        <v>1093</v>
      </c>
      <c r="B1274" t="str">
        <f>_xlfn.XLOOKUP(A1274,'Customer Names'!$A$2:$A$2336,'Customer Names'!$C$2:$C$2336)</f>
        <v xml:space="preserve"> Mr.Maxime</v>
      </c>
      <c r="C1274" s="34">
        <f>_xlfn.XLOOKUP(A1274,'Data Cleaning in Medical Examin'!$A$2:$A$2336,'Data Cleaning in Medical Examin'!$B$2:$B$2336)</f>
        <v>27.36</v>
      </c>
      <c r="D1274">
        <f>_xlfn.XLOOKUP(A1274,'Data Cleaning in Medical Examin'!$A$2:$A$2336,'Data Cleaning in Medical Examin'!$D$2:$D$2336)</f>
        <v>5.96</v>
      </c>
      <c r="E1274" t="str">
        <f>_xlfn.XLOOKUP(A1274,'Data Cleaning in Medical Examin'!$A$2:$A$2336,'Data Cleaning in Medical Examin'!$F$2:$F$2336)</f>
        <v>No</v>
      </c>
      <c r="F1274" t="str">
        <f>_xlfn.XLOOKUP(A1274,'Data Cleaning in Medical Examin'!$A$2:$A$2336,'Data Cleaning in Medical Examin'!$G$2:$G$2336)</f>
        <v>No</v>
      </c>
      <c r="G1274" t="str">
        <f>_xlfn.XLOOKUP(A1274,'Data Cleaning in Medical Examin'!$A$2:$A$2336,'Data Cleaning in Medical Examin'!$H$2:$H$2336)</f>
        <v>Yes</v>
      </c>
      <c r="H1274" s="4">
        <f>_xlfn.XLOOKUP(A1274,'Data Cleaning in Medical Examin'!$A$2:$A$2336,'Data Cleaning in Medical Examin'!$I$2:$I$2336)</f>
        <v>1</v>
      </c>
      <c r="I1274" t="str">
        <f>_xlfn.XLOOKUP(A1274,'Data Cleaning in Medical Examin'!$A$2:$A$2336,'Data Cleaning in Medical Examin'!$J$2:$J$2336)</f>
        <v>No</v>
      </c>
      <c r="J1274" t="str">
        <f>_xlfn.XLOOKUP(A1274,'Data Cleaning in Medical Examin'!$A$2:$A$2336,'Data Cleaning in Medical Examin'!$C$2:$C$2336)</f>
        <v>Over Weight</v>
      </c>
      <c r="K1274" t="str">
        <f>_xlfn.XLOOKUP(A1274,'Data Cleaning in Medical Examin'!$A$2:$A$2336,'Data Cleaning in Medical Examin'!$E$2:$E$2336)</f>
        <v>Prediabetes</v>
      </c>
      <c r="L1274" t="str">
        <f>_xlfn.XLOOKUP(A1274,'DataCleaning in Hospitalisation'!$A$2:$A$2344,'DataCleaning in Hospitalisation'!$E$2:$E$2344)</f>
        <v>17-Jul-1979</v>
      </c>
      <c r="M1274" s="29">
        <f>_xlfn.XLOOKUP(A1274,'DataCleaning in Hospitalisation'!$A$2:$A$2344,'DataCleaning in Hospitalisation'!$H$2:$H$2344)</f>
        <v>8606.2199999999993</v>
      </c>
      <c r="N1274" t="str">
        <f>_xlfn.XLOOKUP(A1274,'DataCleaning in Hospitalisation'!$A$2:$A$2344,'DataCleaning in Hospitalisation'!$I$2:$I$2344)</f>
        <v>tier - 1</v>
      </c>
      <c r="O1274" t="str">
        <f>_xlfn.XLOOKUP(A1274,'DataCleaning in Hospitalisation'!$A$2:$A$2344,'DataCleaning in Hospitalisation'!$J$2:$J$2344)</f>
        <v>tier - 2</v>
      </c>
      <c r="P1274" t="str">
        <f>_xlfn.XLOOKUP(A1274,'DataCleaning in Hospitalisation'!$A$2:$A$2344,'DataCleaning in Hospitalisation'!$K$2:$K$2344)</f>
        <v>R1014</v>
      </c>
      <c r="Q1274">
        <f>_xlfn.XLOOKUP(A1274,'DataCleaning in Hospitalisation'!$A$2:$A$2344,'DataCleaning in Hospitalisation'!$F$2:$F$2344)</f>
        <v>44</v>
      </c>
      <c r="U1274" s="45" t="s">
        <v>2373</v>
      </c>
      <c r="V1274">
        <v>1</v>
      </c>
      <c r="X1274" s="4" t="s">
        <v>216</v>
      </c>
      <c r="Y1274" s="29">
        <v>2020.55</v>
      </c>
      <c r="AJ1274" s="4" t="s">
        <v>216</v>
      </c>
      <c r="AK1274" s="29">
        <v>2020.55</v>
      </c>
    </row>
    <row r="1275" spans="1:37" x14ac:dyDescent="0.3">
      <c r="A1275" t="s">
        <v>1092</v>
      </c>
      <c r="B1275" t="str">
        <f>_xlfn.XLOOKUP(A1275,'Customer Names'!$A$2:$A$2336,'Customer Names'!$C$2:$C$2336)</f>
        <v xml:space="preserve"> Mr.Mark</v>
      </c>
      <c r="C1275" s="34">
        <f>_xlfn.XLOOKUP(A1275,'Data Cleaning in Medical Examin'!$A$2:$A$2336,'Data Cleaning in Medical Examin'!$B$2:$B$2336)</f>
        <v>20.350000000000001</v>
      </c>
      <c r="D1275">
        <f>_xlfn.XLOOKUP(A1275,'Data Cleaning in Medical Examin'!$A$2:$A$2336,'Data Cleaning in Medical Examin'!$D$2:$D$2336)</f>
        <v>4.16</v>
      </c>
      <c r="E1275" t="str">
        <f>_xlfn.XLOOKUP(A1275,'Data Cleaning in Medical Examin'!$A$2:$A$2336,'Data Cleaning in Medical Examin'!$F$2:$F$2336)</f>
        <v>No</v>
      </c>
      <c r="F1275" t="str">
        <f>_xlfn.XLOOKUP(A1275,'Data Cleaning in Medical Examin'!$A$2:$A$2336,'Data Cleaning in Medical Examin'!$G$2:$G$2336)</f>
        <v>No</v>
      </c>
      <c r="G1275" t="str">
        <f>_xlfn.XLOOKUP(A1275,'Data Cleaning in Medical Examin'!$A$2:$A$2336,'Data Cleaning in Medical Examin'!$H$2:$H$2336)</f>
        <v>No</v>
      </c>
      <c r="H1275" s="4">
        <f>_xlfn.XLOOKUP(A1275,'Data Cleaning in Medical Examin'!$A$2:$A$2336,'Data Cleaning in Medical Examin'!$I$2:$I$2336)</f>
        <v>0</v>
      </c>
      <c r="I1275" t="str">
        <f>_xlfn.XLOOKUP(A1275,'Data Cleaning in Medical Examin'!$A$2:$A$2336,'Data Cleaning in Medical Examin'!$J$2:$J$2336)</f>
        <v>No</v>
      </c>
      <c r="J1275" t="str">
        <f>_xlfn.XLOOKUP(A1275,'Data Cleaning in Medical Examin'!$A$2:$A$2336,'Data Cleaning in Medical Examin'!$C$2:$C$2336)</f>
        <v>Normal Weight</v>
      </c>
      <c r="K1275" t="str">
        <f>_xlfn.XLOOKUP(A1275,'Data Cleaning in Medical Examin'!$A$2:$A$2336,'Data Cleaning in Medical Examin'!$E$2:$E$2336)</f>
        <v>Normal</v>
      </c>
      <c r="L1275" t="str">
        <f>_xlfn.XLOOKUP(A1275,'DataCleaning in Hospitalisation'!$A$2:$A$2344,'DataCleaning in Hospitalisation'!$E$2:$E$2344)</f>
        <v>15-Oct-1977</v>
      </c>
      <c r="M1275" s="29">
        <f>_xlfn.XLOOKUP(A1275,'DataCleaning in Hospitalisation'!$A$2:$A$2344,'DataCleaning in Hospitalisation'!$H$2:$H$2344)</f>
        <v>8605.36</v>
      </c>
      <c r="N1275" t="str">
        <f>_xlfn.XLOOKUP(A1275,'DataCleaning in Hospitalisation'!$A$2:$A$2344,'DataCleaning in Hospitalisation'!$I$2:$I$2344)</f>
        <v>tier - 2</v>
      </c>
      <c r="O1275" t="str">
        <f>_xlfn.XLOOKUP(A1275,'DataCleaning in Hospitalisation'!$A$2:$A$2344,'DataCleaning in Hospitalisation'!$J$2:$J$2344)</f>
        <v>tier - 2</v>
      </c>
      <c r="P1275" t="str">
        <f>_xlfn.XLOOKUP(A1275,'DataCleaning in Hospitalisation'!$A$2:$A$2344,'DataCleaning in Hospitalisation'!$K$2:$K$2344)</f>
        <v>R1013</v>
      </c>
      <c r="Q1275">
        <f>_xlfn.XLOOKUP(A1275,'DataCleaning in Hospitalisation'!$A$2:$A$2344,'DataCleaning in Hospitalisation'!$F$2:$F$2344)</f>
        <v>46</v>
      </c>
      <c r="U1275" s="4" t="s">
        <v>2249</v>
      </c>
      <c r="V1275">
        <v>1</v>
      </c>
      <c r="X1275" s="4" t="s">
        <v>215</v>
      </c>
      <c r="Y1275" s="29">
        <v>2020.18</v>
      </c>
      <c r="AJ1275" s="4" t="s">
        <v>215</v>
      </c>
      <c r="AK1275" s="29">
        <v>2020.18</v>
      </c>
    </row>
    <row r="1276" spans="1:37" x14ac:dyDescent="0.3">
      <c r="A1276" t="s">
        <v>1091</v>
      </c>
      <c r="B1276" t="str">
        <f>_xlfn.XLOOKUP(A1276,'Customer Names'!$A$2:$A$2336,'Customer Names'!$C$2:$C$2336)</f>
        <v xml:space="preserve"> Mr.Adam</v>
      </c>
      <c r="C1276" s="34">
        <f>_xlfn.XLOOKUP(A1276,'Data Cleaning in Medical Examin'!$A$2:$A$2336,'Data Cleaning in Medical Examin'!$B$2:$B$2336)</f>
        <v>24.035</v>
      </c>
      <c r="D1276">
        <f>_xlfn.XLOOKUP(A1276,'Data Cleaning in Medical Examin'!$A$2:$A$2336,'Data Cleaning in Medical Examin'!$D$2:$D$2336)</f>
        <v>6.11</v>
      </c>
      <c r="E1276" t="str">
        <f>_xlfn.XLOOKUP(A1276,'Data Cleaning in Medical Examin'!$A$2:$A$2336,'Data Cleaning in Medical Examin'!$F$2:$F$2336)</f>
        <v>No</v>
      </c>
      <c r="F1276" t="str">
        <f>_xlfn.XLOOKUP(A1276,'Data Cleaning in Medical Examin'!$A$2:$A$2336,'Data Cleaning in Medical Examin'!$G$2:$G$2336)</f>
        <v>No</v>
      </c>
      <c r="G1276" t="str">
        <f>_xlfn.XLOOKUP(A1276,'Data Cleaning in Medical Examin'!$A$2:$A$2336,'Data Cleaning in Medical Examin'!$H$2:$H$2336)</f>
        <v>No</v>
      </c>
      <c r="H1276" s="4">
        <f>_xlfn.XLOOKUP(A1276,'Data Cleaning in Medical Examin'!$A$2:$A$2336,'Data Cleaning in Medical Examin'!$I$2:$I$2336)</f>
        <v>0</v>
      </c>
      <c r="I1276" t="str">
        <f>_xlfn.XLOOKUP(A1276,'Data Cleaning in Medical Examin'!$A$2:$A$2336,'Data Cleaning in Medical Examin'!$J$2:$J$2336)</f>
        <v>No</v>
      </c>
      <c r="J1276" t="str">
        <f>_xlfn.XLOOKUP(A1276,'Data Cleaning in Medical Examin'!$A$2:$A$2336,'Data Cleaning in Medical Examin'!$C$2:$C$2336)</f>
        <v>Normal Weight</v>
      </c>
      <c r="K1276" t="str">
        <f>_xlfn.XLOOKUP(A1276,'Data Cleaning in Medical Examin'!$A$2:$A$2336,'Data Cleaning in Medical Examin'!$E$2:$E$2336)</f>
        <v>Prediabetes</v>
      </c>
      <c r="L1276" t="str">
        <f>_xlfn.XLOOKUP(A1276,'DataCleaning in Hospitalisation'!$A$2:$A$2344,'DataCleaning in Hospitalisation'!$E$2:$E$2344)</f>
        <v>12-Nov-1977</v>
      </c>
      <c r="M1276" s="29">
        <f>_xlfn.XLOOKUP(A1276,'DataCleaning in Hospitalisation'!$A$2:$A$2344,'DataCleaning in Hospitalisation'!$H$2:$H$2344)</f>
        <v>8604.48</v>
      </c>
      <c r="N1276" t="str">
        <f>_xlfn.XLOOKUP(A1276,'DataCleaning in Hospitalisation'!$A$2:$A$2344,'DataCleaning in Hospitalisation'!$I$2:$I$2344)</f>
        <v>tier - 3</v>
      </c>
      <c r="O1276" t="str">
        <f>_xlfn.XLOOKUP(A1276,'DataCleaning in Hospitalisation'!$A$2:$A$2344,'DataCleaning in Hospitalisation'!$J$2:$J$2344)</f>
        <v>tier - 2</v>
      </c>
      <c r="P1276" t="str">
        <f>_xlfn.XLOOKUP(A1276,'DataCleaning in Hospitalisation'!$A$2:$A$2344,'DataCleaning in Hospitalisation'!$K$2:$K$2344)</f>
        <v>R1016</v>
      </c>
      <c r="Q1276">
        <f>_xlfn.XLOOKUP(A1276,'DataCleaning in Hospitalisation'!$A$2:$A$2344,'DataCleaning in Hospitalisation'!$F$2:$F$2344)</f>
        <v>46</v>
      </c>
      <c r="U1276" s="38" t="s">
        <v>6</v>
      </c>
      <c r="V1276">
        <v>1</v>
      </c>
      <c r="X1276" s="4" t="s">
        <v>214</v>
      </c>
      <c r="Y1276" s="29">
        <v>2007.95</v>
      </c>
      <c r="AJ1276" s="4" t="s">
        <v>214</v>
      </c>
      <c r="AK1276" s="29">
        <v>2007.95</v>
      </c>
    </row>
    <row r="1277" spans="1:37" x14ac:dyDescent="0.3">
      <c r="A1277" t="s">
        <v>1090</v>
      </c>
      <c r="B1277" t="str">
        <f>_xlfn.XLOOKUP(A1277,'Customer Names'!$A$2:$A$2336,'Customer Names'!$C$2:$C$2336)</f>
        <v xml:space="preserve"> Mr.Justin</v>
      </c>
      <c r="C1277" s="34">
        <f>_xlfn.XLOOKUP(A1277,'Data Cleaning in Medical Examin'!$A$2:$A$2336,'Data Cleaning in Medical Examin'!$B$2:$B$2336)</f>
        <v>23.56</v>
      </c>
      <c r="D1277">
        <f>_xlfn.XLOOKUP(A1277,'Data Cleaning in Medical Examin'!$A$2:$A$2336,'Data Cleaning in Medical Examin'!$D$2:$D$2336)</f>
        <v>5.97</v>
      </c>
      <c r="E1277" t="str">
        <f>_xlfn.XLOOKUP(A1277,'Data Cleaning in Medical Examin'!$A$2:$A$2336,'Data Cleaning in Medical Examin'!$F$2:$F$2336)</f>
        <v>No</v>
      </c>
      <c r="F1277" t="str">
        <f>_xlfn.XLOOKUP(A1277,'Data Cleaning in Medical Examin'!$A$2:$A$2336,'Data Cleaning in Medical Examin'!$G$2:$G$2336)</f>
        <v>No</v>
      </c>
      <c r="G1277" t="str">
        <f>_xlfn.XLOOKUP(A1277,'Data Cleaning in Medical Examin'!$A$2:$A$2336,'Data Cleaning in Medical Examin'!$H$2:$H$2336)</f>
        <v>No</v>
      </c>
      <c r="H1277" s="4">
        <f>_xlfn.XLOOKUP(A1277,'Data Cleaning in Medical Examin'!$A$2:$A$2336,'Data Cleaning in Medical Examin'!$I$2:$I$2336)</f>
        <v>0</v>
      </c>
      <c r="I1277" t="str">
        <f>_xlfn.XLOOKUP(A1277,'Data Cleaning in Medical Examin'!$A$2:$A$2336,'Data Cleaning in Medical Examin'!$J$2:$J$2336)</f>
        <v>No</v>
      </c>
      <c r="J1277" t="str">
        <f>_xlfn.XLOOKUP(A1277,'Data Cleaning in Medical Examin'!$A$2:$A$2336,'Data Cleaning in Medical Examin'!$C$2:$C$2336)</f>
        <v>Normal Weight</v>
      </c>
      <c r="K1277" t="str">
        <f>_xlfn.XLOOKUP(A1277,'Data Cleaning in Medical Examin'!$A$2:$A$2336,'Data Cleaning in Medical Examin'!$E$2:$E$2336)</f>
        <v>Prediabetes</v>
      </c>
      <c r="L1277" t="str">
        <f>_xlfn.XLOOKUP(A1277,'DataCleaning in Hospitalisation'!$A$2:$A$2344,'DataCleaning in Hospitalisation'!$E$2:$E$2344)</f>
        <v>24-Sep-1977</v>
      </c>
      <c r="M1277" s="29">
        <f>_xlfn.XLOOKUP(A1277,'DataCleaning in Hospitalisation'!$A$2:$A$2344,'DataCleaning in Hospitalisation'!$H$2:$H$2344)</f>
        <v>8603.82</v>
      </c>
      <c r="N1277" t="str">
        <f>_xlfn.XLOOKUP(A1277,'DataCleaning in Hospitalisation'!$A$2:$A$2344,'DataCleaning in Hospitalisation'!$I$2:$I$2344)</f>
        <v>tier - 2</v>
      </c>
      <c r="O1277" t="str">
        <f>_xlfn.XLOOKUP(A1277,'DataCleaning in Hospitalisation'!$A$2:$A$2344,'DataCleaning in Hospitalisation'!$J$2:$J$2344)</f>
        <v>tier - 1</v>
      </c>
      <c r="P1277" t="str">
        <f>_xlfn.XLOOKUP(A1277,'DataCleaning in Hospitalisation'!$A$2:$A$2344,'DataCleaning in Hospitalisation'!$K$2:$K$2344)</f>
        <v>R1019</v>
      </c>
      <c r="Q1277">
        <f>_xlfn.XLOOKUP(A1277,'DataCleaning in Hospitalisation'!$A$2:$A$2344,'DataCleaning in Hospitalisation'!$F$2:$F$2344)</f>
        <v>46</v>
      </c>
      <c r="U1277" s="42" t="s">
        <v>2412</v>
      </c>
      <c r="V1277">
        <v>1</v>
      </c>
      <c r="X1277" s="4" t="s">
        <v>213</v>
      </c>
      <c r="Y1277" s="29">
        <v>1986.93</v>
      </c>
      <c r="AJ1277" s="4" t="s">
        <v>213</v>
      </c>
      <c r="AK1277" s="29">
        <v>1986.93</v>
      </c>
    </row>
    <row r="1278" spans="1:37" x14ac:dyDescent="0.3">
      <c r="A1278" t="s">
        <v>1089</v>
      </c>
      <c r="B1278" t="str">
        <f>_xlfn.XLOOKUP(A1278,'Customer Names'!$A$2:$A$2336,'Customer Names'!$C$2:$C$2336)</f>
        <v xml:space="preserve"> Ms.Svetlana</v>
      </c>
      <c r="C1278" s="34">
        <f>_xlfn.XLOOKUP(A1278,'Data Cleaning in Medical Examin'!$A$2:$A$2336,'Data Cleaning in Medical Examin'!$B$2:$B$2336)</f>
        <v>27.17</v>
      </c>
      <c r="D1278">
        <f>_xlfn.XLOOKUP(A1278,'Data Cleaning in Medical Examin'!$A$2:$A$2336,'Data Cleaning in Medical Examin'!$D$2:$D$2336)</f>
        <v>10.81</v>
      </c>
      <c r="E1278" t="str">
        <f>_xlfn.XLOOKUP(A1278,'Data Cleaning in Medical Examin'!$A$2:$A$2336,'Data Cleaning in Medical Examin'!$F$2:$F$2336)</f>
        <v>No</v>
      </c>
      <c r="F1278" t="str">
        <f>_xlfn.XLOOKUP(A1278,'Data Cleaning in Medical Examin'!$A$2:$A$2336,'Data Cleaning in Medical Examin'!$G$2:$G$2336)</f>
        <v>No</v>
      </c>
      <c r="G1278" t="str">
        <f>_xlfn.XLOOKUP(A1278,'Data Cleaning in Medical Examin'!$A$2:$A$2336,'Data Cleaning in Medical Examin'!$H$2:$H$2336)</f>
        <v>No</v>
      </c>
      <c r="H1278" s="4">
        <f>_xlfn.XLOOKUP(A1278,'Data Cleaning in Medical Examin'!$A$2:$A$2336,'Data Cleaning in Medical Examin'!$I$2:$I$2336)</f>
        <v>2</v>
      </c>
      <c r="I1278" t="str">
        <f>_xlfn.XLOOKUP(A1278,'Data Cleaning in Medical Examin'!$A$2:$A$2336,'Data Cleaning in Medical Examin'!$J$2:$J$2336)</f>
        <v>No</v>
      </c>
      <c r="J1278" t="str">
        <f>_xlfn.XLOOKUP(A1278,'Data Cleaning in Medical Examin'!$A$2:$A$2336,'Data Cleaning in Medical Examin'!$C$2:$C$2336)</f>
        <v>Over Weight</v>
      </c>
      <c r="K1278" t="str">
        <f>_xlfn.XLOOKUP(A1278,'Data Cleaning in Medical Examin'!$A$2:$A$2336,'Data Cleaning in Medical Examin'!$E$2:$E$2336)</f>
        <v>Diabetes</v>
      </c>
      <c r="L1278" t="str">
        <f>_xlfn.XLOOKUP(A1278,'DataCleaning in Hospitalisation'!$A$2:$A$2344,'DataCleaning in Hospitalisation'!$E$2:$E$2344)</f>
        <v>11-Jul-1973</v>
      </c>
      <c r="M1278" s="29">
        <f>_xlfn.XLOOKUP(A1278,'DataCleaning in Hospitalisation'!$A$2:$A$2344,'DataCleaning in Hospitalisation'!$H$2:$H$2344)</f>
        <v>8601.33</v>
      </c>
      <c r="N1278" t="str">
        <f>_xlfn.XLOOKUP(A1278,'DataCleaning in Hospitalisation'!$A$2:$A$2344,'DataCleaning in Hospitalisation'!$I$2:$I$2344)</f>
        <v>tier - 2</v>
      </c>
      <c r="O1278" t="str">
        <f>_xlfn.XLOOKUP(A1278,'DataCleaning in Hospitalisation'!$A$2:$A$2344,'DataCleaning in Hospitalisation'!$J$2:$J$2344)</f>
        <v>tier - 1</v>
      </c>
      <c r="P1278" t="str">
        <f>_xlfn.XLOOKUP(A1278,'DataCleaning in Hospitalisation'!$A$2:$A$2344,'DataCleaning in Hospitalisation'!$K$2:$K$2344)</f>
        <v>R1013</v>
      </c>
      <c r="Q1278">
        <f>_xlfn.XLOOKUP(A1278,'DataCleaning in Hospitalisation'!$A$2:$A$2344,'DataCleaning in Hospitalisation'!$F$2:$F$2344)</f>
        <v>50</v>
      </c>
      <c r="U1278" s="43" t="s">
        <v>7</v>
      </c>
      <c r="V1278">
        <v>1</v>
      </c>
      <c r="X1278" s="4" t="s">
        <v>212</v>
      </c>
      <c r="Y1278" s="29">
        <v>1984.45</v>
      </c>
      <c r="AJ1278" s="4" t="s">
        <v>212</v>
      </c>
      <c r="AK1278" s="29">
        <v>1984.45</v>
      </c>
    </row>
    <row r="1279" spans="1:37" x14ac:dyDescent="0.3">
      <c r="A1279" t="s">
        <v>1088</v>
      </c>
      <c r="B1279" t="str">
        <f>_xlfn.XLOOKUP(A1279,'Customer Names'!$A$2:$A$2336,'Customer Names'!$C$2:$C$2336)</f>
        <v xml:space="preserve"> Ms.Jana</v>
      </c>
      <c r="C1279" s="34">
        <f>_xlfn.XLOOKUP(A1279,'Data Cleaning in Medical Examin'!$A$2:$A$2336,'Data Cleaning in Medical Examin'!$B$2:$B$2336)</f>
        <v>34.32</v>
      </c>
      <c r="D1279">
        <f>_xlfn.XLOOKUP(A1279,'Data Cleaning in Medical Examin'!$A$2:$A$2336,'Data Cleaning in Medical Examin'!$D$2:$D$2336)</f>
        <v>5.7</v>
      </c>
      <c r="E1279" t="str">
        <f>_xlfn.XLOOKUP(A1279,'Data Cleaning in Medical Examin'!$A$2:$A$2336,'Data Cleaning in Medical Examin'!$F$2:$F$2336)</f>
        <v>Yes</v>
      </c>
      <c r="F1279" t="str">
        <f>_xlfn.XLOOKUP(A1279,'Data Cleaning in Medical Examin'!$A$2:$A$2336,'Data Cleaning in Medical Examin'!$G$2:$G$2336)</f>
        <v>No</v>
      </c>
      <c r="G1279" t="str">
        <f>_xlfn.XLOOKUP(A1279,'Data Cleaning in Medical Examin'!$A$2:$A$2336,'Data Cleaning in Medical Examin'!$H$2:$H$2336)</f>
        <v>Yes</v>
      </c>
      <c r="H1279" s="4">
        <f>_xlfn.XLOOKUP(A1279,'Data Cleaning in Medical Examin'!$A$2:$A$2336,'Data Cleaning in Medical Examin'!$I$2:$I$2336)</f>
        <v>1</v>
      </c>
      <c r="I1279" t="str">
        <f>_xlfn.XLOOKUP(A1279,'Data Cleaning in Medical Examin'!$A$2:$A$2336,'Data Cleaning in Medical Examin'!$J$2:$J$2336)</f>
        <v>No</v>
      </c>
      <c r="J1279" t="str">
        <f>_xlfn.XLOOKUP(A1279,'Data Cleaning in Medical Examin'!$A$2:$A$2336,'Data Cleaning in Medical Examin'!$C$2:$C$2336)</f>
        <v>Obesity</v>
      </c>
      <c r="K1279" t="str">
        <f>_xlfn.XLOOKUP(A1279,'Data Cleaning in Medical Examin'!$A$2:$A$2336,'Data Cleaning in Medical Examin'!$E$2:$E$2336)</f>
        <v>Prediabetes</v>
      </c>
      <c r="L1279" t="str">
        <f>_xlfn.XLOOKUP(A1279,'DataCleaning in Hospitalisation'!$A$2:$A$2344,'DataCleaning in Hospitalisation'!$E$2:$E$2344)</f>
        <v>25-Jul-1983</v>
      </c>
      <c r="M1279" s="29">
        <f>_xlfn.XLOOKUP(A1279,'DataCleaning in Hospitalisation'!$A$2:$A$2344,'DataCleaning in Hospitalisation'!$H$2:$H$2344)</f>
        <v>8596.83</v>
      </c>
      <c r="N1279" t="str">
        <f>_xlfn.XLOOKUP(A1279,'DataCleaning in Hospitalisation'!$A$2:$A$2344,'DataCleaning in Hospitalisation'!$I$2:$I$2344)</f>
        <v>tier - 2</v>
      </c>
      <c r="O1279" t="str">
        <f>_xlfn.XLOOKUP(A1279,'DataCleaning in Hospitalisation'!$A$2:$A$2344,'DataCleaning in Hospitalisation'!$J$2:$J$2344)</f>
        <v>tier - 3</v>
      </c>
      <c r="P1279" t="str">
        <f>_xlfn.XLOOKUP(A1279,'DataCleaning in Hospitalisation'!$A$2:$A$2344,'DataCleaning in Hospitalisation'!$K$2:$K$2344)</f>
        <v>R1013</v>
      </c>
      <c r="Q1279">
        <f>_xlfn.XLOOKUP(A1279,'DataCleaning in Hospitalisation'!$A$2:$A$2344,'DataCleaning in Hospitalisation'!$F$2:$F$2344)</f>
        <v>40</v>
      </c>
      <c r="U1279" s="44" t="s">
        <v>2372</v>
      </c>
      <c r="V1279">
        <v>1</v>
      </c>
      <c r="X1279" s="4" t="s">
        <v>211</v>
      </c>
      <c r="Y1279" s="29">
        <v>1981.58</v>
      </c>
      <c r="AJ1279" s="4" t="s">
        <v>211</v>
      </c>
      <c r="AK1279" s="29">
        <v>1981.58</v>
      </c>
    </row>
    <row r="1280" spans="1:37" x14ac:dyDescent="0.3">
      <c r="A1280" t="s">
        <v>1087</v>
      </c>
      <c r="B1280" t="str">
        <f>_xlfn.XLOOKUP(A1280,'Customer Names'!$A$2:$A$2336,'Customer Names'!$C$2:$C$2336)</f>
        <v xml:space="preserve"> Ms.Laura</v>
      </c>
      <c r="C1280" s="34">
        <f>_xlfn.XLOOKUP(A1280,'Data Cleaning in Medical Examin'!$A$2:$A$2336,'Data Cleaning in Medical Examin'!$B$2:$B$2336)</f>
        <v>23.87</v>
      </c>
      <c r="D1280">
        <f>_xlfn.XLOOKUP(A1280,'Data Cleaning in Medical Examin'!$A$2:$A$2336,'Data Cleaning in Medical Examin'!$D$2:$D$2336)</f>
        <v>4.7699999999999996</v>
      </c>
      <c r="E1280" t="str">
        <f>_xlfn.XLOOKUP(A1280,'Data Cleaning in Medical Examin'!$A$2:$A$2336,'Data Cleaning in Medical Examin'!$F$2:$F$2336)</f>
        <v>Yes</v>
      </c>
      <c r="F1280" t="str">
        <f>_xlfn.XLOOKUP(A1280,'Data Cleaning in Medical Examin'!$A$2:$A$2336,'Data Cleaning in Medical Examin'!$G$2:$G$2336)</f>
        <v>No</v>
      </c>
      <c r="G1280" t="str">
        <f>_xlfn.XLOOKUP(A1280,'Data Cleaning in Medical Examin'!$A$2:$A$2336,'Data Cleaning in Medical Examin'!$H$2:$H$2336)</f>
        <v>Yes</v>
      </c>
      <c r="H1280" s="4">
        <f>_xlfn.XLOOKUP(A1280,'Data Cleaning in Medical Examin'!$A$2:$A$2336,'Data Cleaning in Medical Examin'!$I$2:$I$2336)</f>
        <v>1</v>
      </c>
      <c r="I1280" t="str">
        <f>_xlfn.XLOOKUP(A1280,'Data Cleaning in Medical Examin'!$A$2:$A$2336,'Data Cleaning in Medical Examin'!$J$2:$J$2336)</f>
        <v>No</v>
      </c>
      <c r="J1280" t="str">
        <f>_xlfn.XLOOKUP(A1280,'Data Cleaning in Medical Examin'!$A$2:$A$2336,'Data Cleaning in Medical Examin'!$C$2:$C$2336)</f>
        <v>Normal Weight</v>
      </c>
      <c r="K1280" t="str">
        <f>_xlfn.XLOOKUP(A1280,'Data Cleaning in Medical Examin'!$A$2:$A$2336,'Data Cleaning in Medical Examin'!$E$2:$E$2336)</f>
        <v>Normal</v>
      </c>
      <c r="L1280" t="str">
        <f>_xlfn.XLOOKUP(A1280,'DataCleaning in Hospitalisation'!$A$2:$A$2344,'DataCleaning in Hospitalisation'!$E$2:$E$2344)</f>
        <v>30-Dec-1983</v>
      </c>
      <c r="M1280" s="29">
        <f>_xlfn.XLOOKUP(A1280,'DataCleaning in Hospitalisation'!$A$2:$A$2344,'DataCleaning in Hospitalisation'!$H$2:$H$2344)</f>
        <v>8582.2999999999993</v>
      </c>
      <c r="N1280" t="str">
        <f>_xlfn.XLOOKUP(A1280,'DataCleaning in Hospitalisation'!$A$2:$A$2344,'DataCleaning in Hospitalisation'!$I$2:$I$2344)</f>
        <v>tier - 2</v>
      </c>
      <c r="O1280" t="str">
        <f>_xlfn.XLOOKUP(A1280,'DataCleaning in Hospitalisation'!$A$2:$A$2344,'DataCleaning in Hospitalisation'!$J$2:$J$2344)</f>
        <v>tier - 1</v>
      </c>
      <c r="P1280" t="str">
        <f>_xlfn.XLOOKUP(A1280,'DataCleaning in Hospitalisation'!$A$2:$A$2344,'DataCleaning in Hospitalisation'!$K$2:$K$2344)</f>
        <v>R1013</v>
      </c>
      <c r="Q1280">
        <f>_xlfn.XLOOKUP(A1280,'DataCleaning in Hospitalisation'!$A$2:$A$2344,'DataCleaning in Hospitalisation'!$F$2:$F$2344)</f>
        <v>40</v>
      </c>
      <c r="U1280" s="45" t="s">
        <v>2372</v>
      </c>
      <c r="V1280">
        <v>1</v>
      </c>
      <c r="X1280" s="4" t="s">
        <v>210</v>
      </c>
      <c r="Y1280" s="29">
        <v>1980.07</v>
      </c>
      <c r="AJ1280" s="4" t="s">
        <v>210</v>
      </c>
      <c r="AK1280" s="29">
        <v>1980.07</v>
      </c>
    </row>
    <row r="1281" spans="1:37" x14ac:dyDescent="0.3">
      <c r="A1281" t="s">
        <v>1086</v>
      </c>
      <c r="B1281" t="str">
        <f>_xlfn.XLOOKUP(A1281,'Customer Names'!$A$2:$A$2336,'Customer Names'!$C$2:$C$2336)</f>
        <v xml:space="preserve"> Mr.Torrey</v>
      </c>
      <c r="C1281" s="34">
        <f>_xlfn.XLOOKUP(A1281,'Data Cleaning in Medical Examin'!$A$2:$A$2336,'Data Cleaning in Medical Examin'!$B$2:$B$2336)</f>
        <v>30.15</v>
      </c>
      <c r="D1281">
        <f>_xlfn.XLOOKUP(A1281,'Data Cleaning in Medical Examin'!$A$2:$A$2336,'Data Cleaning in Medical Examin'!$D$2:$D$2336)</f>
        <v>4.25</v>
      </c>
      <c r="E1281" t="str">
        <f>_xlfn.XLOOKUP(A1281,'Data Cleaning in Medical Examin'!$A$2:$A$2336,'Data Cleaning in Medical Examin'!$F$2:$F$2336)</f>
        <v>No</v>
      </c>
      <c r="F1281" t="str">
        <f>_xlfn.XLOOKUP(A1281,'Data Cleaning in Medical Examin'!$A$2:$A$2336,'Data Cleaning in Medical Examin'!$G$2:$G$2336)</f>
        <v>No</v>
      </c>
      <c r="G1281" t="str">
        <f>_xlfn.XLOOKUP(A1281,'Data Cleaning in Medical Examin'!$A$2:$A$2336,'Data Cleaning in Medical Examin'!$H$2:$H$2336)</f>
        <v>No</v>
      </c>
      <c r="H1281" s="4">
        <f>_xlfn.XLOOKUP(A1281,'Data Cleaning in Medical Examin'!$A$2:$A$2336,'Data Cleaning in Medical Examin'!$I$2:$I$2336)</f>
        <v>1</v>
      </c>
      <c r="I1281" t="str">
        <f>_xlfn.XLOOKUP(A1281,'Data Cleaning in Medical Examin'!$A$2:$A$2336,'Data Cleaning in Medical Examin'!$J$2:$J$2336)</f>
        <v>No</v>
      </c>
      <c r="J1281" t="str">
        <f>_xlfn.XLOOKUP(A1281,'Data Cleaning in Medical Examin'!$A$2:$A$2336,'Data Cleaning in Medical Examin'!$C$2:$C$2336)</f>
        <v>Obesity</v>
      </c>
      <c r="K1281" t="str">
        <f>_xlfn.XLOOKUP(A1281,'Data Cleaning in Medical Examin'!$A$2:$A$2336,'Data Cleaning in Medical Examin'!$E$2:$E$2336)</f>
        <v>Normal</v>
      </c>
      <c r="L1281" t="str">
        <f>_xlfn.XLOOKUP(A1281,'DataCleaning in Hospitalisation'!$A$2:$A$2344,'DataCleaning in Hospitalisation'!$E$2:$E$2344)</f>
        <v>11-Nov-1987</v>
      </c>
      <c r="M1281" s="29">
        <f>_xlfn.XLOOKUP(A1281,'DataCleaning in Hospitalisation'!$A$2:$A$2344,'DataCleaning in Hospitalisation'!$H$2:$H$2344)</f>
        <v>8573.2999999999993</v>
      </c>
      <c r="N1281" t="str">
        <f>_xlfn.XLOOKUP(A1281,'DataCleaning in Hospitalisation'!$A$2:$A$2344,'DataCleaning in Hospitalisation'!$I$2:$I$2344)</f>
        <v>tier - 2</v>
      </c>
      <c r="O1281" t="str">
        <f>_xlfn.XLOOKUP(A1281,'DataCleaning in Hospitalisation'!$A$2:$A$2344,'DataCleaning in Hospitalisation'!$J$2:$J$2344)</f>
        <v>tier - 2</v>
      </c>
      <c r="P1281" t="str">
        <f>_xlfn.XLOOKUP(A1281,'DataCleaning in Hospitalisation'!$A$2:$A$2344,'DataCleaning in Hospitalisation'!$K$2:$K$2344)</f>
        <v>R1021</v>
      </c>
      <c r="Q1281">
        <f>_xlfn.XLOOKUP(A1281,'DataCleaning in Hospitalisation'!$A$2:$A$2344,'DataCleaning in Hospitalisation'!$F$2:$F$2344)</f>
        <v>36</v>
      </c>
      <c r="U1281" s="4" t="s">
        <v>1176</v>
      </c>
      <c r="V1281">
        <v>1</v>
      </c>
      <c r="X1281" s="4" t="s">
        <v>209</v>
      </c>
      <c r="Y1281" s="29">
        <v>1977.82</v>
      </c>
      <c r="AJ1281" s="4" t="s">
        <v>209</v>
      </c>
      <c r="AK1281" s="29">
        <v>1977.82</v>
      </c>
    </row>
    <row r="1282" spans="1:37" x14ac:dyDescent="0.3">
      <c r="A1282" t="s">
        <v>1085</v>
      </c>
      <c r="B1282" t="str">
        <f>_xlfn.XLOOKUP(A1282,'Customer Names'!$A$2:$A$2336,'Customer Names'!$C$2:$C$2336)</f>
        <v xml:space="preserve"> Mr.Paul</v>
      </c>
      <c r="C1282" s="34">
        <f>_xlfn.XLOOKUP(A1282,'Data Cleaning in Medical Examin'!$A$2:$A$2336,'Data Cleaning in Medical Examin'!$B$2:$B$2336)</f>
        <v>26.36</v>
      </c>
      <c r="D1282">
        <f>_xlfn.XLOOKUP(A1282,'Data Cleaning in Medical Examin'!$A$2:$A$2336,'Data Cleaning in Medical Examin'!$D$2:$D$2336)</f>
        <v>5.52</v>
      </c>
      <c r="E1282" t="str">
        <f>_xlfn.XLOOKUP(A1282,'Data Cleaning in Medical Examin'!$A$2:$A$2336,'Data Cleaning in Medical Examin'!$F$2:$F$2336)</f>
        <v>No</v>
      </c>
      <c r="F1282" t="str">
        <f>_xlfn.XLOOKUP(A1282,'Data Cleaning in Medical Examin'!$A$2:$A$2336,'Data Cleaning in Medical Examin'!$G$2:$G$2336)</f>
        <v>No</v>
      </c>
      <c r="G1282" t="str">
        <f>_xlfn.XLOOKUP(A1282,'Data Cleaning in Medical Examin'!$A$2:$A$2336,'Data Cleaning in Medical Examin'!$H$2:$H$2336)</f>
        <v>No</v>
      </c>
      <c r="H1282" s="4">
        <f>_xlfn.XLOOKUP(A1282,'Data Cleaning in Medical Examin'!$A$2:$A$2336,'Data Cleaning in Medical Examin'!$I$2:$I$2336)</f>
        <v>0</v>
      </c>
      <c r="I1282" t="str">
        <f>_xlfn.XLOOKUP(A1282,'Data Cleaning in Medical Examin'!$A$2:$A$2336,'Data Cleaning in Medical Examin'!$J$2:$J$2336)</f>
        <v>No</v>
      </c>
      <c r="J1282" t="str">
        <f>_xlfn.XLOOKUP(A1282,'Data Cleaning in Medical Examin'!$A$2:$A$2336,'Data Cleaning in Medical Examin'!$C$2:$C$2336)</f>
        <v>Over Weight</v>
      </c>
      <c r="K1282" t="str">
        <f>_xlfn.XLOOKUP(A1282,'Data Cleaning in Medical Examin'!$A$2:$A$2336,'Data Cleaning in Medical Examin'!$E$2:$E$2336)</f>
        <v>Normal</v>
      </c>
      <c r="L1282" t="str">
        <f>_xlfn.XLOOKUP(A1282,'DataCleaning in Hospitalisation'!$A$2:$A$2344,'DataCleaning in Hospitalisation'!$E$2:$E$2344)</f>
        <v>6-Dec-1982</v>
      </c>
      <c r="M1282" s="29">
        <f>_xlfn.XLOOKUP(A1282,'DataCleaning in Hospitalisation'!$A$2:$A$2344,'DataCleaning in Hospitalisation'!$H$2:$H$2344)</f>
        <v>8572.0400000000009</v>
      </c>
      <c r="N1282" t="str">
        <f>_xlfn.XLOOKUP(A1282,'DataCleaning in Hospitalisation'!$A$2:$A$2344,'DataCleaning in Hospitalisation'!$I$2:$I$2344)</f>
        <v>tier - 2</v>
      </c>
      <c r="O1282" t="str">
        <f>_xlfn.XLOOKUP(A1282,'DataCleaning in Hospitalisation'!$A$2:$A$2344,'DataCleaning in Hospitalisation'!$J$2:$J$2344)</f>
        <v>tier - 2</v>
      </c>
      <c r="P1282" t="str">
        <f>_xlfn.XLOOKUP(A1282,'DataCleaning in Hospitalisation'!$A$2:$A$2344,'DataCleaning in Hospitalisation'!$K$2:$K$2344)</f>
        <v>R1021</v>
      </c>
      <c r="Q1282">
        <f>_xlfn.XLOOKUP(A1282,'DataCleaning in Hospitalisation'!$A$2:$A$2344,'DataCleaning in Hospitalisation'!$F$2:$F$2344)</f>
        <v>41</v>
      </c>
      <c r="U1282" s="38" t="s">
        <v>6</v>
      </c>
      <c r="V1282">
        <v>1</v>
      </c>
      <c r="X1282" s="4" t="s">
        <v>2153</v>
      </c>
      <c r="Y1282" s="29">
        <v>35491.64</v>
      </c>
      <c r="AJ1282" s="4" t="s">
        <v>2153</v>
      </c>
      <c r="AK1282" s="29">
        <v>35491.64</v>
      </c>
    </row>
    <row r="1283" spans="1:37" x14ac:dyDescent="0.3">
      <c r="A1283" t="s">
        <v>1084</v>
      </c>
      <c r="B1283" t="str">
        <f>_xlfn.XLOOKUP(A1283,'Customer Names'!$A$2:$A$2336,'Customer Names'!$C$2:$C$2336)</f>
        <v xml:space="preserve"> Ms.Jennifer</v>
      </c>
      <c r="C1283" s="34">
        <f>_xlfn.XLOOKUP(A1283,'Data Cleaning in Medical Examin'!$A$2:$A$2336,'Data Cleaning in Medical Examin'!$B$2:$B$2336)</f>
        <v>45.32</v>
      </c>
      <c r="D1283">
        <f>_xlfn.XLOOKUP(A1283,'Data Cleaning in Medical Examin'!$A$2:$A$2336,'Data Cleaning in Medical Examin'!$D$2:$D$2336)</f>
        <v>6.53</v>
      </c>
      <c r="E1283" t="str">
        <f>_xlfn.XLOOKUP(A1283,'Data Cleaning in Medical Examin'!$A$2:$A$2336,'Data Cleaning in Medical Examin'!$F$2:$F$2336)</f>
        <v>Yes</v>
      </c>
      <c r="F1283" t="str">
        <f>_xlfn.XLOOKUP(A1283,'Data Cleaning in Medical Examin'!$A$2:$A$2336,'Data Cleaning in Medical Examin'!$G$2:$G$2336)</f>
        <v>No</v>
      </c>
      <c r="G1283" t="str">
        <f>_xlfn.XLOOKUP(A1283,'Data Cleaning in Medical Examin'!$A$2:$A$2336,'Data Cleaning in Medical Examin'!$H$2:$H$2336)</f>
        <v>No</v>
      </c>
      <c r="H1283" s="4">
        <f>_xlfn.XLOOKUP(A1283,'Data Cleaning in Medical Examin'!$A$2:$A$2336,'Data Cleaning in Medical Examin'!$I$2:$I$2336)</f>
        <v>1</v>
      </c>
      <c r="I1283" t="str">
        <f>_xlfn.XLOOKUP(A1283,'Data Cleaning in Medical Examin'!$A$2:$A$2336,'Data Cleaning in Medical Examin'!$J$2:$J$2336)</f>
        <v>No</v>
      </c>
      <c r="J1283" t="str">
        <f>_xlfn.XLOOKUP(A1283,'Data Cleaning in Medical Examin'!$A$2:$A$2336,'Data Cleaning in Medical Examin'!$C$2:$C$2336)</f>
        <v>Obesity</v>
      </c>
      <c r="K1283" t="str">
        <f>_xlfn.XLOOKUP(A1283,'Data Cleaning in Medical Examin'!$A$2:$A$2336,'Data Cleaning in Medical Examin'!$E$2:$E$2336)</f>
        <v>Diabetes</v>
      </c>
      <c r="L1283" t="str">
        <f>_xlfn.XLOOKUP(A1283,'DataCleaning in Hospitalisation'!$A$2:$A$2344,'DataCleaning in Hospitalisation'!$E$2:$E$2344)</f>
        <v>26-Sep-1975</v>
      </c>
      <c r="M1283" s="29">
        <f>_xlfn.XLOOKUP(A1283,'DataCleaning in Hospitalisation'!$A$2:$A$2344,'DataCleaning in Hospitalisation'!$H$2:$H$2344)</f>
        <v>8569.86</v>
      </c>
      <c r="N1283" t="str">
        <f>_xlfn.XLOOKUP(A1283,'DataCleaning in Hospitalisation'!$A$2:$A$2344,'DataCleaning in Hospitalisation'!$I$2:$I$2344)</f>
        <v>tier - 2</v>
      </c>
      <c r="O1283" t="str">
        <f>_xlfn.XLOOKUP(A1283,'DataCleaning in Hospitalisation'!$A$2:$A$2344,'DataCleaning in Hospitalisation'!$J$2:$J$2344)</f>
        <v>tier - 3</v>
      </c>
      <c r="P1283" t="str">
        <f>_xlfn.XLOOKUP(A1283,'DataCleaning in Hospitalisation'!$A$2:$A$2344,'DataCleaning in Hospitalisation'!$K$2:$K$2344)</f>
        <v>R1013</v>
      </c>
      <c r="Q1283">
        <f>_xlfn.XLOOKUP(A1283,'DataCleaning in Hospitalisation'!$A$2:$A$2344,'DataCleaning in Hospitalisation'!$F$2:$F$2344)</f>
        <v>48</v>
      </c>
      <c r="U1283" s="42" t="s">
        <v>2415</v>
      </c>
      <c r="V1283">
        <v>1</v>
      </c>
      <c r="X1283" s="4" t="s">
        <v>208</v>
      </c>
      <c r="Y1283" s="29">
        <v>1972.95</v>
      </c>
      <c r="AJ1283" s="4" t="s">
        <v>208</v>
      </c>
      <c r="AK1283" s="29">
        <v>1972.95</v>
      </c>
    </row>
    <row r="1284" spans="1:37" x14ac:dyDescent="0.3">
      <c r="A1284" t="s">
        <v>1083</v>
      </c>
      <c r="B1284" t="str">
        <f>_xlfn.XLOOKUP(A1284,'Customer Names'!$A$2:$A$2336,'Customer Names'!$C$2:$C$2336)</f>
        <v xml:space="preserve"> Mr.Erik</v>
      </c>
      <c r="C1284" s="34">
        <f>_xlfn.XLOOKUP(A1284,'Data Cleaning in Medical Examin'!$A$2:$A$2336,'Data Cleaning in Medical Examin'!$B$2:$B$2336)</f>
        <v>31.93</v>
      </c>
      <c r="D1284">
        <f>_xlfn.XLOOKUP(A1284,'Data Cleaning in Medical Examin'!$A$2:$A$2336,'Data Cleaning in Medical Examin'!$D$2:$D$2336)</f>
        <v>4.82</v>
      </c>
      <c r="E1284" t="str">
        <f>_xlfn.XLOOKUP(A1284,'Data Cleaning in Medical Examin'!$A$2:$A$2336,'Data Cleaning in Medical Examin'!$F$2:$F$2336)</f>
        <v>Yes</v>
      </c>
      <c r="F1284" t="str">
        <f>_xlfn.XLOOKUP(A1284,'Data Cleaning in Medical Examin'!$A$2:$A$2336,'Data Cleaning in Medical Examin'!$G$2:$G$2336)</f>
        <v>No</v>
      </c>
      <c r="G1284" t="str">
        <f>_xlfn.XLOOKUP(A1284,'Data Cleaning in Medical Examin'!$A$2:$A$2336,'Data Cleaning in Medical Examin'!$H$2:$H$2336)</f>
        <v>No</v>
      </c>
      <c r="H1284" s="4">
        <f>_xlfn.XLOOKUP(A1284,'Data Cleaning in Medical Examin'!$A$2:$A$2336,'Data Cleaning in Medical Examin'!$I$2:$I$2336)</f>
        <v>1</v>
      </c>
      <c r="I1284" t="str">
        <f>_xlfn.XLOOKUP(A1284,'Data Cleaning in Medical Examin'!$A$2:$A$2336,'Data Cleaning in Medical Examin'!$J$2:$J$2336)</f>
        <v>No</v>
      </c>
      <c r="J1284" t="str">
        <f>_xlfn.XLOOKUP(A1284,'Data Cleaning in Medical Examin'!$A$2:$A$2336,'Data Cleaning in Medical Examin'!$C$2:$C$2336)</f>
        <v>Obesity</v>
      </c>
      <c r="K1284" t="str">
        <f>_xlfn.XLOOKUP(A1284,'Data Cleaning in Medical Examin'!$A$2:$A$2336,'Data Cleaning in Medical Examin'!$E$2:$E$2336)</f>
        <v>Normal</v>
      </c>
      <c r="L1284" t="str">
        <f>_xlfn.XLOOKUP(A1284,'DataCleaning in Hospitalisation'!$A$2:$A$2344,'DataCleaning in Hospitalisation'!$E$2:$E$2344)</f>
        <v>21-Sep-1988</v>
      </c>
      <c r="M1284" s="29">
        <f>_xlfn.XLOOKUP(A1284,'DataCleaning in Hospitalisation'!$A$2:$A$2344,'DataCleaning in Hospitalisation'!$H$2:$H$2344)</f>
        <v>8567.25</v>
      </c>
      <c r="N1284" t="str">
        <f>_xlfn.XLOOKUP(A1284,'DataCleaning in Hospitalisation'!$A$2:$A$2344,'DataCleaning in Hospitalisation'!$I$2:$I$2344)</f>
        <v>tier - 2</v>
      </c>
      <c r="O1284" t="str">
        <f>_xlfn.XLOOKUP(A1284,'DataCleaning in Hospitalisation'!$A$2:$A$2344,'DataCleaning in Hospitalisation'!$J$2:$J$2344)</f>
        <v>tier - 1</v>
      </c>
      <c r="P1284" t="str">
        <f>_xlfn.XLOOKUP(A1284,'DataCleaning in Hospitalisation'!$A$2:$A$2344,'DataCleaning in Hospitalisation'!$K$2:$K$2344)</f>
        <v>R1012</v>
      </c>
      <c r="Q1284">
        <f>_xlfn.XLOOKUP(A1284,'DataCleaning in Hospitalisation'!$A$2:$A$2344,'DataCleaning in Hospitalisation'!$F$2:$F$2344)</f>
        <v>35</v>
      </c>
      <c r="U1284" s="43" t="s">
        <v>7</v>
      </c>
      <c r="V1284">
        <v>1</v>
      </c>
      <c r="X1284" s="4" t="s">
        <v>207</v>
      </c>
      <c r="Y1284" s="29">
        <v>1969.61</v>
      </c>
      <c r="AJ1284" s="4" t="s">
        <v>207</v>
      </c>
      <c r="AK1284" s="29">
        <v>1969.61</v>
      </c>
    </row>
    <row r="1285" spans="1:37" x14ac:dyDescent="0.3">
      <c r="A1285" t="s">
        <v>1082</v>
      </c>
      <c r="B1285" t="str">
        <f>_xlfn.XLOOKUP(A1285,'Customer Names'!$A$2:$A$2336,'Customer Names'!$C$2:$C$2336)</f>
        <v xml:space="preserve"> Ms.Lana</v>
      </c>
      <c r="C1285" s="34">
        <f>_xlfn.XLOOKUP(A1285,'Data Cleaning in Medical Examin'!$A$2:$A$2336,'Data Cleaning in Medical Examin'!$B$2:$B$2336)</f>
        <v>36</v>
      </c>
      <c r="D1285">
        <f>_xlfn.XLOOKUP(A1285,'Data Cleaning in Medical Examin'!$A$2:$A$2336,'Data Cleaning in Medical Examin'!$D$2:$D$2336)</f>
        <v>11.94</v>
      </c>
      <c r="E1285" t="str">
        <f>_xlfn.XLOOKUP(A1285,'Data Cleaning in Medical Examin'!$A$2:$A$2336,'Data Cleaning in Medical Examin'!$F$2:$F$2336)</f>
        <v>Yes</v>
      </c>
      <c r="F1285" t="str">
        <f>_xlfn.XLOOKUP(A1285,'Data Cleaning in Medical Examin'!$A$2:$A$2336,'Data Cleaning in Medical Examin'!$G$2:$G$2336)</f>
        <v>No</v>
      </c>
      <c r="G1285" t="str">
        <f>_xlfn.XLOOKUP(A1285,'Data Cleaning in Medical Examin'!$A$2:$A$2336,'Data Cleaning in Medical Examin'!$H$2:$H$2336)</f>
        <v>No</v>
      </c>
      <c r="H1285" s="4">
        <f>_xlfn.XLOOKUP(A1285,'Data Cleaning in Medical Examin'!$A$2:$A$2336,'Data Cleaning in Medical Examin'!$I$2:$I$2336)</f>
        <v>1</v>
      </c>
      <c r="I1285" t="str">
        <f>_xlfn.XLOOKUP(A1285,'Data Cleaning in Medical Examin'!$A$2:$A$2336,'Data Cleaning in Medical Examin'!$J$2:$J$2336)</f>
        <v>No</v>
      </c>
      <c r="J1285" t="str">
        <f>_xlfn.XLOOKUP(A1285,'Data Cleaning in Medical Examin'!$A$2:$A$2336,'Data Cleaning in Medical Examin'!$C$2:$C$2336)</f>
        <v>Obesity</v>
      </c>
      <c r="K1285" t="str">
        <f>_xlfn.XLOOKUP(A1285,'Data Cleaning in Medical Examin'!$A$2:$A$2336,'Data Cleaning in Medical Examin'!$E$2:$E$2336)</f>
        <v>Diabetes</v>
      </c>
      <c r="L1285" t="str">
        <f>_xlfn.XLOOKUP(A1285,'DataCleaning in Hospitalisation'!$A$2:$A$2344,'DataCleaning in Hospitalisation'!$E$2:$E$2344)</f>
        <v>21-Aug-1975</v>
      </c>
      <c r="M1285" s="29">
        <f>_xlfn.XLOOKUP(A1285,'DataCleaning in Hospitalisation'!$A$2:$A$2344,'DataCleaning in Hospitalisation'!$H$2:$H$2344)</f>
        <v>8556.91</v>
      </c>
      <c r="N1285" t="str">
        <f>_xlfn.XLOOKUP(A1285,'DataCleaning in Hospitalisation'!$A$2:$A$2344,'DataCleaning in Hospitalisation'!$I$2:$I$2344)</f>
        <v>tier - 2</v>
      </c>
      <c r="O1285" t="str">
        <f>_xlfn.XLOOKUP(A1285,'DataCleaning in Hospitalisation'!$A$2:$A$2344,'DataCleaning in Hospitalisation'!$J$2:$J$2344)</f>
        <v>tier - 1</v>
      </c>
      <c r="P1285" t="str">
        <f>_xlfn.XLOOKUP(A1285,'DataCleaning in Hospitalisation'!$A$2:$A$2344,'DataCleaning in Hospitalisation'!$K$2:$K$2344)</f>
        <v>R1011</v>
      </c>
      <c r="Q1285">
        <f>_xlfn.XLOOKUP(A1285,'DataCleaning in Hospitalisation'!$A$2:$A$2344,'DataCleaning in Hospitalisation'!$F$2:$F$2344)</f>
        <v>48</v>
      </c>
      <c r="U1285" s="44" t="s">
        <v>2372</v>
      </c>
      <c r="V1285">
        <v>1</v>
      </c>
      <c r="X1285" s="4" t="s">
        <v>206</v>
      </c>
      <c r="Y1285" s="29">
        <v>1967.02</v>
      </c>
      <c r="AJ1285" s="4" t="s">
        <v>206</v>
      </c>
      <c r="AK1285" s="29">
        <v>1967.02</v>
      </c>
    </row>
    <row r="1286" spans="1:37" x14ac:dyDescent="0.3">
      <c r="A1286" t="s">
        <v>1081</v>
      </c>
      <c r="B1286" t="str">
        <f>_xlfn.XLOOKUP(A1286,'Customer Names'!$A$2:$A$2336,'Customer Names'!$C$2:$C$2336)</f>
        <v xml:space="preserve"> Ms.Rebecca</v>
      </c>
      <c r="C1286" s="34">
        <f>_xlfn.XLOOKUP(A1286,'Data Cleaning in Medical Examin'!$A$2:$A$2336,'Data Cleaning in Medical Examin'!$B$2:$B$2336)</f>
        <v>32</v>
      </c>
      <c r="D1286">
        <f>_xlfn.XLOOKUP(A1286,'Data Cleaning in Medical Examin'!$A$2:$A$2336,'Data Cleaning in Medical Examin'!$D$2:$D$2336)</f>
        <v>7.85</v>
      </c>
      <c r="E1286" t="str">
        <f>_xlfn.XLOOKUP(A1286,'Data Cleaning in Medical Examin'!$A$2:$A$2336,'Data Cleaning in Medical Examin'!$F$2:$F$2336)</f>
        <v>Yes</v>
      </c>
      <c r="F1286" t="str">
        <f>_xlfn.XLOOKUP(A1286,'Data Cleaning in Medical Examin'!$A$2:$A$2336,'Data Cleaning in Medical Examin'!$G$2:$G$2336)</f>
        <v>No</v>
      </c>
      <c r="G1286" t="str">
        <f>_xlfn.XLOOKUP(A1286,'Data Cleaning in Medical Examin'!$A$2:$A$2336,'Data Cleaning in Medical Examin'!$H$2:$H$2336)</f>
        <v>No</v>
      </c>
      <c r="H1286" s="4">
        <f>_xlfn.XLOOKUP(A1286,'Data Cleaning in Medical Examin'!$A$2:$A$2336,'Data Cleaning in Medical Examin'!$I$2:$I$2336)</f>
        <v>1</v>
      </c>
      <c r="I1286" t="str">
        <f>_xlfn.XLOOKUP(A1286,'Data Cleaning in Medical Examin'!$A$2:$A$2336,'Data Cleaning in Medical Examin'!$J$2:$J$2336)</f>
        <v>No</v>
      </c>
      <c r="J1286" t="str">
        <f>_xlfn.XLOOKUP(A1286,'Data Cleaning in Medical Examin'!$A$2:$A$2336,'Data Cleaning in Medical Examin'!$C$2:$C$2336)</f>
        <v>Obesity</v>
      </c>
      <c r="K1286" t="str">
        <f>_xlfn.XLOOKUP(A1286,'Data Cleaning in Medical Examin'!$A$2:$A$2336,'Data Cleaning in Medical Examin'!$E$2:$E$2336)</f>
        <v>Diabetes</v>
      </c>
      <c r="L1286" t="str">
        <f>_xlfn.XLOOKUP(A1286,'DataCleaning in Hospitalisation'!$A$2:$A$2344,'DataCleaning in Hospitalisation'!$E$2:$E$2344)</f>
        <v>6-Aug-1975</v>
      </c>
      <c r="M1286" s="29">
        <f>_xlfn.XLOOKUP(A1286,'DataCleaning in Hospitalisation'!$A$2:$A$2344,'DataCleaning in Hospitalisation'!$H$2:$H$2344)</f>
        <v>8551.35</v>
      </c>
      <c r="N1286" t="str">
        <f>_xlfn.XLOOKUP(A1286,'DataCleaning in Hospitalisation'!$A$2:$A$2344,'DataCleaning in Hospitalisation'!$I$2:$I$2344)</f>
        <v>tier - 2</v>
      </c>
      <c r="O1286" t="str">
        <f>_xlfn.XLOOKUP(A1286,'DataCleaning in Hospitalisation'!$A$2:$A$2344,'DataCleaning in Hospitalisation'!$J$2:$J$2344)</f>
        <v>tier - 2</v>
      </c>
      <c r="P1286" t="str">
        <f>_xlfn.XLOOKUP(A1286,'DataCleaning in Hospitalisation'!$A$2:$A$2344,'DataCleaning in Hospitalisation'!$K$2:$K$2344)</f>
        <v>R1011</v>
      </c>
      <c r="Q1286">
        <f>_xlfn.XLOOKUP(A1286,'DataCleaning in Hospitalisation'!$A$2:$A$2344,'DataCleaning in Hospitalisation'!$F$2:$F$2344)</f>
        <v>48</v>
      </c>
      <c r="U1286" s="45" t="s">
        <v>2373</v>
      </c>
      <c r="V1286">
        <v>1</v>
      </c>
      <c r="X1286" s="4" t="s">
        <v>205</v>
      </c>
      <c r="Y1286" s="29">
        <v>1964.78</v>
      </c>
      <c r="AJ1286" s="4" t="s">
        <v>205</v>
      </c>
      <c r="AK1286" s="29">
        <v>1964.78</v>
      </c>
    </row>
    <row r="1287" spans="1:37" x14ac:dyDescent="0.3">
      <c r="A1287" t="s">
        <v>1080</v>
      </c>
      <c r="B1287" t="str">
        <f>_xlfn.XLOOKUP(A1287,'Customer Names'!$A$2:$A$2336,'Customer Names'!$C$2:$C$2336)</f>
        <v xml:space="preserve"> Ms.Katie</v>
      </c>
      <c r="C1287" s="34">
        <f>_xlfn.XLOOKUP(A1287,'Data Cleaning in Medical Examin'!$A$2:$A$2336,'Data Cleaning in Medical Examin'!$B$2:$B$2336)</f>
        <v>29.37</v>
      </c>
      <c r="D1287">
        <f>_xlfn.XLOOKUP(A1287,'Data Cleaning in Medical Examin'!$A$2:$A$2336,'Data Cleaning in Medical Examin'!$D$2:$D$2336)</f>
        <v>8.01</v>
      </c>
      <c r="E1287" t="str">
        <f>_xlfn.XLOOKUP(A1287,'Data Cleaning in Medical Examin'!$A$2:$A$2336,'Data Cleaning in Medical Examin'!$F$2:$F$2336)</f>
        <v>Yes</v>
      </c>
      <c r="F1287" t="str">
        <f>_xlfn.XLOOKUP(A1287,'Data Cleaning in Medical Examin'!$A$2:$A$2336,'Data Cleaning in Medical Examin'!$G$2:$G$2336)</f>
        <v>No</v>
      </c>
      <c r="G1287" t="str">
        <f>_xlfn.XLOOKUP(A1287,'Data Cleaning in Medical Examin'!$A$2:$A$2336,'Data Cleaning in Medical Examin'!$H$2:$H$2336)</f>
        <v>No</v>
      </c>
      <c r="H1287" s="4">
        <f>_xlfn.XLOOKUP(A1287,'Data Cleaning in Medical Examin'!$A$2:$A$2336,'Data Cleaning in Medical Examin'!$I$2:$I$2336)</f>
        <v>1</v>
      </c>
      <c r="I1287" t="str">
        <f>_xlfn.XLOOKUP(A1287,'Data Cleaning in Medical Examin'!$A$2:$A$2336,'Data Cleaning in Medical Examin'!$J$2:$J$2336)</f>
        <v>No</v>
      </c>
      <c r="J1287" t="str">
        <f>_xlfn.XLOOKUP(A1287,'Data Cleaning in Medical Examin'!$A$2:$A$2336,'Data Cleaning in Medical Examin'!$C$2:$C$2336)</f>
        <v>Over Weight</v>
      </c>
      <c r="K1287" t="str">
        <f>_xlfn.XLOOKUP(A1287,'Data Cleaning in Medical Examin'!$A$2:$A$2336,'Data Cleaning in Medical Examin'!$E$2:$E$2336)</f>
        <v>Diabetes</v>
      </c>
      <c r="L1287" t="str">
        <f>_xlfn.XLOOKUP(A1287,'DataCleaning in Hospitalisation'!$A$2:$A$2344,'DataCleaning in Hospitalisation'!$E$2:$E$2344)</f>
        <v>12-Dec-1983</v>
      </c>
      <c r="M1287" s="29">
        <f>_xlfn.XLOOKUP(A1287,'DataCleaning in Hospitalisation'!$A$2:$A$2344,'DataCleaning in Hospitalisation'!$H$2:$H$2344)</f>
        <v>8547.69</v>
      </c>
      <c r="N1287" t="str">
        <f>_xlfn.XLOOKUP(A1287,'DataCleaning in Hospitalisation'!$A$2:$A$2344,'DataCleaning in Hospitalisation'!$I$2:$I$2344)</f>
        <v>tier - 2</v>
      </c>
      <c r="O1287" t="str">
        <f>_xlfn.XLOOKUP(A1287,'DataCleaning in Hospitalisation'!$A$2:$A$2344,'DataCleaning in Hospitalisation'!$J$2:$J$2344)</f>
        <v>tier - 1</v>
      </c>
      <c r="P1287" t="str">
        <f>_xlfn.XLOOKUP(A1287,'DataCleaning in Hospitalisation'!$A$2:$A$2344,'DataCleaning in Hospitalisation'!$K$2:$K$2344)</f>
        <v>R1013</v>
      </c>
      <c r="Q1287">
        <f>_xlfn.XLOOKUP(A1287,'DataCleaning in Hospitalisation'!$A$2:$A$2344,'DataCleaning in Hospitalisation'!$F$2:$F$2344)</f>
        <v>40</v>
      </c>
      <c r="U1287" s="4" t="s">
        <v>1175</v>
      </c>
      <c r="V1287">
        <v>1</v>
      </c>
      <c r="X1287" s="4" t="s">
        <v>204</v>
      </c>
      <c r="Y1287" s="29">
        <v>1917.32</v>
      </c>
      <c r="AJ1287" s="4" t="s">
        <v>204</v>
      </c>
      <c r="AK1287" s="29">
        <v>1917.32</v>
      </c>
    </row>
    <row r="1288" spans="1:37" x14ac:dyDescent="0.3">
      <c r="A1288" t="s">
        <v>1079</v>
      </c>
      <c r="B1288" t="str">
        <f>_xlfn.XLOOKUP(A1288,'Customer Names'!$A$2:$A$2336,'Customer Names'!$C$2:$C$2336)</f>
        <v xml:space="preserve"> Ms.Elizabeth</v>
      </c>
      <c r="C1288" s="34">
        <f>_xlfn.XLOOKUP(A1288,'Data Cleaning in Medical Examin'!$A$2:$A$2336,'Data Cleaning in Medical Examin'!$B$2:$B$2336)</f>
        <v>23.6</v>
      </c>
      <c r="D1288">
        <f>_xlfn.XLOOKUP(A1288,'Data Cleaning in Medical Examin'!$A$2:$A$2336,'Data Cleaning in Medical Examin'!$D$2:$D$2336)</f>
        <v>7.4</v>
      </c>
      <c r="E1288" t="str">
        <f>_xlfn.XLOOKUP(A1288,'Data Cleaning in Medical Examin'!$A$2:$A$2336,'Data Cleaning in Medical Examin'!$F$2:$F$2336)</f>
        <v>Yes</v>
      </c>
      <c r="F1288" t="str">
        <f>_xlfn.XLOOKUP(A1288,'Data Cleaning in Medical Examin'!$A$2:$A$2336,'Data Cleaning in Medical Examin'!$G$2:$G$2336)</f>
        <v>No</v>
      </c>
      <c r="G1288" t="str">
        <f>_xlfn.XLOOKUP(A1288,'Data Cleaning in Medical Examin'!$A$2:$A$2336,'Data Cleaning in Medical Examin'!$H$2:$H$2336)</f>
        <v>No</v>
      </c>
      <c r="H1288" s="4">
        <f>_xlfn.XLOOKUP(A1288,'Data Cleaning in Medical Examin'!$A$2:$A$2336,'Data Cleaning in Medical Examin'!$I$2:$I$2336)</f>
        <v>1</v>
      </c>
      <c r="I1288" t="str">
        <f>_xlfn.XLOOKUP(A1288,'Data Cleaning in Medical Examin'!$A$2:$A$2336,'Data Cleaning in Medical Examin'!$J$2:$J$2336)</f>
        <v>No</v>
      </c>
      <c r="J1288" t="str">
        <f>_xlfn.XLOOKUP(A1288,'Data Cleaning in Medical Examin'!$A$2:$A$2336,'Data Cleaning in Medical Examin'!$C$2:$C$2336)</f>
        <v>Normal Weight</v>
      </c>
      <c r="K1288" t="str">
        <f>_xlfn.XLOOKUP(A1288,'Data Cleaning in Medical Examin'!$A$2:$A$2336,'Data Cleaning in Medical Examin'!$E$2:$E$2336)</f>
        <v>Diabetes</v>
      </c>
      <c r="L1288" t="str">
        <f>_xlfn.XLOOKUP(A1288,'DataCleaning in Hospitalisation'!$A$2:$A$2344,'DataCleaning in Hospitalisation'!$E$2:$E$2344)</f>
        <v>6-Nov-1975</v>
      </c>
      <c r="M1288" s="29">
        <f>_xlfn.XLOOKUP(A1288,'DataCleaning in Hospitalisation'!$A$2:$A$2344,'DataCleaning in Hospitalisation'!$H$2:$H$2344)</f>
        <v>8539.67</v>
      </c>
      <c r="N1288" t="str">
        <f>_xlfn.XLOOKUP(A1288,'DataCleaning in Hospitalisation'!$A$2:$A$2344,'DataCleaning in Hospitalisation'!$I$2:$I$2344)</f>
        <v>tier - 2</v>
      </c>
      <c r="O1288" t="str">
        <f>_xlfn.XLOOKUP(A1288,'DataCleaning in Hospitalisation'!$A$2:$A$2344,'DataCleaning in Hospitalisation'!$J$2:$J$2344)</f>
        <v>tier - 3</v>
      </c>
      <c r="P1288" t="str">
        <f>_xlfn.XLOOKUP(A1288,'DataCleaning in Hospitalisation'!$A$2:$A$2344,'DataCleaning in Hospitalisation'!$K$2:$K$2344)</f>
        <v>R1011</v>
      </c>
      <c r="Q1288">
        <f>_xlfn.XLOOKUP(A1288,'DataCleaning in Hospitalisation'!$A$2:$A$2344,'DataCleaning in Hospitalisation'!$F$2:$F$2344)</f>
        <v>48</v>
      </c>
      <c r="U1288" s="38" t="s">
        <v>6</v>
      </c>
      <c r="V1288">
        <v>1</v>
      </c>
      <c r="X1288" s="4" t="s">
        <v>203</v>
      </c>
      <c r="Y1288" s="29">
        <v>1909.53</v>
      </c>
      <c r="AJ1288" s="4" t="s">
        <v>203</v>
      </c>
      <c r="AK1288" s="29">
        <v>1909.53</v>
      </c>
    </row>
    <row r="1289" spans="1:37" x14ac:dyDescent="0.3">
      <c r="A1289" t="s">
        <v>1078</v>
      </c>
      <c r="B1289" t="str">
        <f>_xlfn.XLOOKUP(A1289,'Customer Names'!$A$2:$A$2336,'Customer Names'!$C$2:$C$2336)</f>
        <v xml:space="preserve"> Ms.Sarah</v>
      </c>
      <c r="C1289" s="34">
        <f>_xlfn.XLOOKUP(A1289,'Data Cleaning in Medical Examin'!$A$2:$A$2336,'Data Cleaning in Medical Examin'!$B$2:$B$2336)</f>
        <v>33.155000000000001</v>
      </c>
      <c r="D1289">
        <f>_xlfn.XLOOKUP(A1289,'Data Cleaning in Medical Examin'!$A$2:$A$2336,'Data Cleaning in Medical Examin'!$D$2:$D$2336)</f>
        <v>8.3800000000000008</v>
      </c>
      <c r="E1289" t="str">
        <f>_xlfn.XLOOKUP(A1289,'Data Cleaning in Medical Examin'!$A$2:$A$2336,'Data Cleaning in Medical Examin'!$F$2:$F$2336)</f>
        <v>Yes</v>
      </c>
      <c r="F1289" t="str">
        <f>_xlfn.XLOOKUP(A1289,'Data Cleaning in Medical Examin'!$A$2:$A$2336,'Data Cleaning in Medical Examin'!$G$2:$G$2336)</f>
        <v>No</v>
      </c>
      <c r="G1289" t="str">
        <f>_xlfn.XLOOKUP(A1289,'Data Cleaning in Medical Examin'!$A$2:$A$2336,'Data Cleaning in Medical Examin'!$H$2:$H$2336)</f>
        <v>No</v>
      </c>
      <c r="H1289" s="4">
        <f>_xlfn.XLOOKUP(A1289,'Data Cleaning in Medical Examin'!$A$2:$A$2336,'Data Cleaning in Medical Examin'!$I$2:$I$2336)</f>
        <v>0</v>
      </c>
      <c r="I1289" t="str">
        <f>_xlfn.XLOOKUP(A1289,'Data Cleaning in Medical Examin'!$A$2:$A$2336,'Data Cleaning in Medical Examin'!$J$2:$J$2336)</f>
        <v>No</v>
      </c>
      <c r="J1289" t="str">
        <f>_xlfn.XLOOKUP(A1289,'Data Cleaning in Medical Examin'!$A$2:$A$2336,'Data Cleaning in Medical Examin'!$C$2:$C$2336)</f>
        <v>Obesity</v>
      </c>
      <c r="K1289" t="str">
        <f>_xlfn.XLOOKUP(A1289,'Data Cleaning in Medical Examin'!$A$2:$A$2336,'Data Cleaning in Medical Examin'!$E$2:$E$2336)</f>
        <v>Diabetes</v>
      </c>
      <c r="L1289" t="str">
        <f>_xlfn.XLOOKUP(A1289,'DataCleaning in Hospitalisation'!$A$2:$A$2344,'DataCleaning in Hospitalisation'!$E$2:$E$2344)</f>
        <v>27-Dec-1981</v>
      </c>
      <c r="M1289" s="29">
        <f>_xlfn.XLOOKUP(A1289,'DataCleaning in Hospitalisation'!$A$2:$A$2344,'DataCleaning in Hospitalisation'!$H$2:$H$2344)</f>
        <v>8538.2900000000009</v>
      </c>
      <c r="N1289" t="str">
        <f>_xlfn.XLOOKUP(A1289,'DataCleaning in Hospitalisation'!$A$2:$A$2344,'DataCleaning in Hospitalisation'!$I$2:$I$2344)</f>
        <v>tier - 2</v>
      </c>
      <c r="O1289" t="str">
        <f>_xlfn.XLOOKUP(A1289,'DataCleaning in Hospitalisation'!$A$2:$A$2344,'DataCleaning in Hospitalisation'!$J$2:$J$2344)</f>
        <v>tier - 3</v>
      </c>
      <c r="P1289" t="str">
        <f>_xlfn.XLOOKUP(A1289,'DataCleaning in Hospitalisation'!$A$2:$A$2344,'DataCleaning in Hospitalisation'!$K$2:$K$2344)</f>
        <v>R1024</v>
      </c>
      <c r="Q1289">
        <f>_xlfn.XLOOKUP(A1289,'DataCleaning in Hospitalisation'!$A$2:$A$2344,'DataCleaning in Hospitalisation'!$F$2:$F$2344)</f>
        <v>42</v>
      </c>
      <c r="U1289" s="42" t="s">
        <v>2415</v>
      </c>
      <c r="V1289">
        <v>1</v>
      </c>
      <c r="X1289" s="4" t="s">
        <v>202</v>
      </c>
      <c r="Y1289" s="29">
        <v>1908.9</v>
      </c>
      <c r="AJ1289" s="4" t="s">
        <v>202</v>
      </c>
      <c r="AK1289" s="29">
        <v>1908.9</v>
      </c>
    </row>
    <row r="1290" spans="1:37" x14ac:dyDescent="0.3">
      <c r="A1290" t="s">
        <v>1077</v>
      </c>
      <c r="B1290" t="str">
        <f>_xlfn.XLOOKUP(A1290,'Customer Names'!$A$2:$A$2336,'Customer Names'!$C$2:$C$2336)</f>
        <v xml:space="preserve"> Ms.Annie</v>
      </c>
      <c r="C1290" s="34">
        <f>_xlfn.XLOOKUP(A1290,'Data Cleaning in Medical Examin'!$A$2:$A$2336,'Data Cleaning in Medical Examin'!$B$2:$B$2336)</f>
        <v>24.32</v>
      </c>
      <c r="D1290">
        <f>_xlfn.XLOOKUP(A1290,'Data Cleaning in Medical Examin'!$A$2:$A$2336,'Data Cleaning in Medical Examin'!$D$2:$D$2336)</f>
        <v>11.56</v>
      </c>
      <c r="E1290" t="str">
        <f>_xlfn.XLOOKUP(A1290,'Data Cleaning in Medical Examin'!$A$2:$A$2336,'Data Cleaning in Medical Examin'!$F$2:$F$2336)</f>
        <v>Yes</v>
      </c>
      <c r="F1290" t="str">
        <f>_xlfn.XLOOKUP(A1290,'Data Cleaning in Medical Examin'!$A$2:$A$2336,'Data Cleaning in Medical Examin'!$G$2:$G$2336)</f>
        <v>No</v>
      </c>
      <c r="G1290" t="str">
        <f>_xlfn.XLOOKUP(A1290,'Data Cleaning in Medical Examin'!$A$2:$A$2336,'Data Cleaning in Medical Examin'!$H$2:$H$2336)</f>
        <v>No</v>
      </c>
      <c r="H1290" s="4">
        <f>_xlfn.XLOOKUP(A1290,'Data Cleaning in Medical Examin'!$A$2:$A$2336,'Data Cleaning in Medical Examin'!$I$2:$I$2336)</f>
        <v>1</v>
      </c>
      <c r="I1290" t="str">
        <f>_xlfn.XLOOKUP(A1290,'Data Cleaning in Medical Examin'!$A$2:$A$2336,'Data Cleaning in Medical Examin'!$J$2:$J$2336)</f>
        <v>No</v>
      </c>
      <c r="J1290" t="str">
        <f>_xlfn.XLOOKUP(A1290,'Data Cleaning in Medical Examin'!$A$2:$A$2336,'Data Cleaning in Medical Examin'!$C$2:$C$2336)</f>
        <v>Normal Weight</v>
      </c>
      <c r="K1290" t="str">
        <f>_xlfn.XLOOKUP(A1290,'Data Cleaning in Medical Examin'!$A$2:$A$2336,'Data Cleaning in Medical Examin'!$E$2:$E$2336)</f>
        <v>Diabetes</v>
      </c>
      <c r="L1290" t="str">
        <f>_xlfn.XLOOKUP(A1290,'DataCleaning in Hospitalisation'!$A$2:$A$2344,'DataCleaning in Hospitalisation'!$E$2:$E$2344)</f>
        <v>24-Jul-1983</v>
      </c>
      <c r="M1290" s="29">
        <f>_xlfn.XLOOKUP(A1290,'DataCleaning in Hospitalisation'!$A$2:$A$2344,'DataCleaning in Hospitalisation'!$H$2:$H$2344)</f>
        <v>8534.67</v>
      </c>
      <c r="N1290" t="str">
        <f>_xlfn.XLOOKUP(A1290,'DataCleaning in Hospitalisation'!$A$2:$A$2344,'DataCleaning in Hospitalisation'!$I$2:$I$2344)</f>
        <v>tier - 2</v>
      </c>
      <c r="O1290" t="str">
        <f>_xlfn.XLOOKUP(A1290,'DataCleaning in Hospitalisation'!$A$2:$A$2344,'DataCleaning in Hospitalisation'!$J$2:$J$2344)</f>
        <v>tier - 3</v>
      </c>
      <c r="P1290" t="str">
        <f>_xlfn.XLOOKUP(A1290,'DataCleaning in Hospitalisation'!$A$2:$A$2344,'DataCleaning in Hospitalisation'!$K$2:$K$2344)</f>
        <v>R1024</v>
      </c>
      <c r="Q1290">
        <f>_xlfn.XLOOKUP(A1290,'DataCleaning in Hospitalisation'!$A$2:$A$2344,'DataCleaning in Hospitalisation'!$F$2:$F$2344)</f>
        <v>40</v>
      </c>
      <c r="U1290" s="43" t="s">
        <v>7</v>
      </c>
      <c r="V1290">
        <v>1</v>
      </c>
      <c r="X1290" s="4" t="s">
        <v>201</v>
      </c>
      <c r="Y1290" s="29">
        <v>1906.36</v>
      </c>
      <c r="AJ1290" s="4" t="s">
        <v>201</v>
      </c>
      <c r="AK1290" s="29">
        <v>1906.36</v>
      </c>
    </row>
    <row r="1291" spans="1:37" x14ac:dyDescent="0.3">
      <c r="A1291" t="s">
        <v>1076</v>
      </c>
      <c r="B1291" t="str">
        <f>_xlfn.XLOOKUP(A1291,'Customer Names'!$A$2:$A$2336,'Customer Names'!$C$2:$C$2336)</f>
        <v xml:space="preserve"> Ms.Annie</v>
      </c>
      <c r="C1291" s="34">
        <f>_xlfn.XLOOKUP(A1291,'Data Cleaning in Medical Examin'!$A$2:$A$2336,'Data Cleaning in Medical Examin'!$B$2:$B$2336)</f>
        <v>36.299999999999997</v>
      </c>
      <c r="D1291">
        <f>_xlfn.XLOOKUP(A1291,'Data Cleaning in Medical Examin'!$A$2:$A$2336,'Data Cleaning in Medical Examin'!$D$2:$D$2336)</f>
        <v>4.6100000000000003</v>
      </c>
      <c r="E1291" t="str">
        <f>_xlfn.XLOOKUP(A1291,'Data Cleaning in Medical Examin'!$A$2:$A$2336,'Data Cleaning in Medical Examin'!$F$2:$F$2336)</f>
        <v>No</v>
      </c>
      <c r="F1291" t="str">
        <f>_xlfn.XLOOKUP(A1291,'Data Cleaning in Medical Examin'!$A$2:$A$2336,'Data Cleaning in Medical Examin'!$G$2:$G$2336)</f>
        <v>No</v>
      </c>
      <c r="G1291" t="str">
        <f>_xlfn.XLOOKUP(A1291,'Data Cleaning in Medical Examin'!$A$2:$A$2336,'Data Cleaning in Medical Examin'!$H$2:$H$2336)</f>
        <v>No</v>
      </c>
      <c r="H1291" s="4">
        <f>_xlfn.XLOOKUP(A1291,'Data Cleaning in Medical Examin'!$A$2:$A$2336,'Data Cleaning in Medical Examin'!$I$2:$I$2336)</f>
        <v>0</v>
      </c>
      <c r="I1291" t="str">
        <f>_xlfn.XLOOKUP(A1291,'Data Cleaning in Medical Examin'!$A$2:$A$2336,'Data Cleaning in Medical Examin'!$J$2:$J$2336)</f>
        <v>No</v>
      </c>
      <c r="J1291" t="str">
        <f>_xlfn.XLOOKUP(A1291,'Data Cleaning in Medical Examin'!$A$2:$A$2336,'Data Cleaning in Medical Examin'!$C$2:$C$2336)</f>
        <v>Obesity</v>
      </c>
      <c r="K1291" t="str">
        <f>_xlfn.XLOOKUP(A1291,'Data Cleaning in Medical Examin'!$A$2:$A$2336,'Data Cleaning in Medical Examin'!$E$2:$E$2336)</f>
        <v>Normal</v>
      </c>
      <c r="L1291" t="str">
        <f>_xlfn.XLOOKUP(A1291,'DataCleaning in Hospitalisation'!$A$2:$A$2344,'DataCleaning in Hospitalisation'!$E$2:$E$2344)</f>
        <v>26-Jul-1977</v>
      </c>
      <c r="M1291" s="29">
        <f>_xlfn.XLOOKUP(A1291,'DataCleaning in Hospitalisation'!$A$2:$A$2344,'DataCleaning in Hospitalisation'!$H$2:$H$2344)</f>
        <v>8527.5300000000007</v>
      </c>
      <c r="N1291" t="str">
        <f>_xlfn.XLOOKUP(A1291,'DataCleaning in Hospitalisation'!$A$2:$A$2344,'DataCleaning in Hospitalisation'!$I$2:$I$2344)</f>
        <v>tier - 2</v>
      </c>
      <c r="O1291" t="str">
        <f>_xlfn.XLOOKUP(A1291,'DataCleaning in Hospitalisation'!$A$2:$A$2344,'DataCleaning in Hospitalisation'!$J$2:$J$2344)</f>
        <v>tier - 2</v>
      </c>
      <c r="P1291" t="str">
        <f>_xlfn.XLOOKUP(A1291,'DataCleaning in Hospitalisation'!$A$2:$A$2344,'DataCleaning in Hospitalisation'!$K$2:$K$2344)</f>
        <v>R1013</v>
      </c>
      <c r="Q1291">
        <f>_xlfn.XLOOKUP(A1291,'DataCleaning in Hospitalisation'!$A$2:$A$2344,'DataCleaning in Hospitalisation'!$F$2:$F$2344)</f>
        <v>46</v>
      </c>
      <c r="U1291" s="44" t="s">
        <v>2372</v>
      </c>
      <c r="V1291">
        <v>1</v>
      </c>
      <c r="X1291" s="4" t="s">
        <v>200</v>
      </c>
      <c r="Y1291" s="29">
        <v>1880.49</v>
      </c>
      <c r="AJ1291" s="4" t="s">
        <v>200</v>
      </c>
      <c r="AK1291" s="29">
        <v>1880.49</v>
      </c>
    </row>
    <row r="1292" spans="1:37" x14ac:dyDescent="0.3">
      <c r="A1292" t="s">
        <v>1075</v>
      </c>
      <c r="B1292" t="str">
        <f>_xlfn.XLOOKUP(A1292,'Customer Names'!$A$2:$A$2336,'Customer Names'!$C$2:$C$2336)</f>
        <v xml:space="preserve"> Ms.Lindsey</v>
      </c>
      <c r="C1292" s="34">
        <f>_xlfn.XLOOKUP(A1292,'Data Cleaning in Medical Examin'!$A$2:$A$2336,'Data Cleaning in Medical Examin'!$B$2:$B$2336)</f>
        <v>34.4</v>
      </c>
      <c r="D1292">
        <f>_xlfn.XLOOKUP(A1292,'Data Cleaning in Medical Examin'!$A$2:$A$2336,'Data Cleaning in Medical Examin'!$D$2:$D$2336)</f>
        <v>4.95</v>
      </c>
      <c r="E1292" t="str">
        <f>_xlfn.XLOOKUP(A1292,'Data Cleaning in Medical Examin'!$A$2:$A$2336,'Data Cleaning in Medical Examin'!$F$2:$F$2336)</f>
        <v>No</v>
      </c>
      <c r="F1292" t="str">
        <f>_xlfn.XLOOKUP(A1292,'Data Cleaning in Medical Examin'!$A$2:$A$2336,'Data Cleaning in Medical Examin'!$G$2:$G$2336)</f>
        <v>No</v>
      </c>
      <c r="G1292" t="str">
        <f>_xlfn.XLOOKUP(A1292,'Data Cleaning in Medical Examin'!$A$2:$A$2336,'Data Cleaning in Medical Examin'!$H$2:$H$2336)</f>
        <v>Yes</v>
      </c>
      <c r="H1292" s="4">
        <f>_xlfn.XLOOKUP(A1292,'Data Cleaning in Medical Examin'!$A$2:$A$2336,'Data Cleaning in Medical Examin'!$I$2:$I$2336)</f>
        <v>1</v>
      </c>
      <c r="I1292" t="str">
        <f>_xlfn.XLOOKUP(A1292,'Data Cleaning in Medical Examin'!$A$2:$A$2336,'Data Cleaning in Medical Examin'!$J$2:$J$2336)</f>
        <v>No</v>
      </c>
      <c r="J1292" t="str">
        <f>_xlfn.XLOOKUP(A1292,'Data Cleaning in Medical Examin'!$A$2:$A$2336,'Data Cleaning in Medical Examin'!$C$2:$C$2336)</f>
        <v>Obesity</v>
      </c>
      <c r="K1292" t="str">
        <f>_xlfn.XLOOKUP(A1292,'Data Cleaning in Medical Examin'!$A$2:$A$2336,'Data Cleaning in Medical Examin'!$E$2:$E$2336)</f>
        <v>Normal</v>
      </c>
      <c r="L1292" t="str">
        <f>_xlfn.XLOOKUP(A1292,'DataCleaning in Hospitalisation'!$A$2:$A$2344,'DataCleaning in Hospitalisation'!$E$2:$E$2344)</f>
        <v>13-Aug-1979</v>
      </c>
      <c r="M1292" s="29">
        <f>_xlfn.XLOOKUP(A1292,'DataCleaning in Hospitalisation'!$A$2:$A$2344,'DataCleaning in Hospitalisation'!$H$2:$H$2344)</f>
        <v>8522</v>
      </c>
      <c r="N1292" t="str">
        <f>_xlfn.XLOOKUP(A1292,'DataCleaning in Hospitalisation'!$A$2:$A$2344,'DataCleaning in Hospitalisation'!$I$2:$I$2344)</f>
        <v>tier - 2</v>
      </c>
      <c r="O1292" t="str">
        <f>_xlfn.XLOOKUP(A1292,'DataCleaning in Hospitalisation'!$A$2:$A$2344,'DataCleaning in Hospitalisation'!$J$2:$J$2344)</f>
        <v>tier - 2</v>
      </c>
      <c r="P1292" t="str">
        <f>_xlfn.XLOOKUP(A1292,'DataCleaning in Hospitalisation'!$A$2:$A$2344,'DataCleaning in Hospitalisation'!$K$2:$K$2344)</f>
        <v>R1011</v>
      </c>
      <c r="Q1292">
        <f>_xlfn.XLOOKUP(A1292,'DataCleaning in Hospitalisation'!$A$2:$A$2344,'DataCleaning in Hospitalisation'!$F$2:$F$2344)</f>
        <v>44</v>
      </c>
      <c r="U1292" s="45" t="s">
        <v>2372</v>
      </c>
      <c r="V1292">
        <v>1</v>
      </c>
      <c r="X1292" s="4" t="s">
        <v>199</v>
      </c>
      <c r="Y1292" s="29">
        <v>1880.07</v>
      </c>
      <c r="AJ1292" s="4" t="s">
        <v>199</v>
      </c>
      <c r="AK1292" s="29">
        <v>1880.07</v>
      </c>
    </row>
    <row r="1293" spans="1:37" x14ac:dyDescent="0.3">
      <c r="A1293" t="s">
        <v>1074</v>
      </c>
      <c r="B1293" t="str">
        <f>_xlfn.XLOOKUP(A1293,'Customer Names'!$A$2:$A$2336,'Customer Names'!$C$2:$C$2336)</f>
        <v xml:space="preserve"> Ms.Laura</v>
      </c>
      <c r="C1293" s="34">
        <f>_xlfn.XLOOKUP(A1293,'Data Cleaning in Medical Examin'!$A$2:$A$2336,'Data Cleaning in Medical Examin'!$B$2:$B$2336)</f>
        <v>30.9</v>
      </c>
      <c r="D1293">
        <f>_xlfn.XLOOKUP(A1293,'Data Cleaning in Medical Examin'!$A$2:$A$2336,'Data Cleaning in Medical Examin'!$D$2:$D$2336)</f>
        <v>5.04</v>
      </c>
      <c r="E1293" t="str">
        <f>_xlfn.XLOOKUP(A1293,'Data Cleaning in Medical Examin'!$A$2:$A$2336,'Data Cleaning in Medical Examin'!$F$2:$F$2336)</f>
        <v>No</v>
      </c>
      <c r="F1293" t="str">
        <f>_xlfn.XLOOKUP(A1293,'Data Cleaning in Medical Examin'!$A$2:$A$2336,'Data Cleaning in Medical Examin'!$G$2:$G$2336)</f>
        <v>No</v>
      </c>
      <c r="G1293" t="str">
        <f>_xlfn.XLOOKUP(A1293,'Data Cleaning in Medical Examin'!$A$2:$A$2336,'Data Cleaning in Medical Examin'!$H$2:$H$2336)</f>
        <v>No</v>
      </c>
      <c r="H1293" s="4">
        <f>_xlfn.XLOOKUP(A1293,'Data Cleaning in Medical Examin'!$A$2:$A$2336,'Data Cleaning in Medical Examin'!$I$2:$I$2336)</f>
        <v>0</v>
      </c>
      <c r="I1293" t="str">
        <f>_xlfn.XLOOKUP(A1293,'Data Cleaning in Medical Examin'!$A$2:$A$2336,'Data Cleaning in Medical Examin'!$J$2:$J$2336)</f>
        <v>No</v>
      </c>
      <c r="J1293" t="str">
        <f>_xlfn.XLOOKUP(A1293,'Data Cleaning in Medical Examin'!$A$2:$A$2336,'Data Cleaning in Medical Examin'!$C$2:$C$2336)</f>
        <v>Obesity</v>
      </c>
      <c r="K1293" t="str">
        <f>_xlfn.XLOOKUP(A1293,'Data Cleaning in Medical Examin'!$A$2:$A$2336,'Data Cleaning in Medical Examin'!$E$2:$E$2336)</f>
        <v>Normal</v>
      </c>
      <c r="L1293" t="str">
        <f>_xlfn.XLOOKUP(A1293,'DataCleaning in Hospitalisation'!$A$2:$A$2344,'DataCleaning in Hospitalisation'!$E$2:$E$2344)</f>
        <v>29-Dec-1977</v>
      </c>
      <c r="M1293" s="29">
        <f>_xlfn.XLOOKUP(A1293,'DataCleaning in Hospitalisation'!$A$2:$A$2344,'DataCleaning in Hospitalisation'!$H$2:$H$2344)</f>
        <v>8520.0300000000007</v>
      </c>
      <c r="N1293" t="str">
        <f>_xlfn.XLOOKUP(A1293,'DataCleaning in Hospitalisation'!$A$2:$A$2344,'DataCleaning in Hospitalisation'!$I$2:$I$2344)</f>
        <v>tier - 2</v>
      </c>
      <c r="O1293" t="str">
        <f>_xlfn.XLOOKUP(A1293,'DataCleaning in Hospitalisation'!$A$2:$A$2344,'DataCleaning in Hospitalisation'!$J$2:$J$2344)</f>
        <v>tier - 3</v>
      </c>
      <c r="P1293" t="str">
        <f>_xlfn.XLOOKUP(A1293,'DataCleaning in Hospitalisation'!$A$2:$A$2344,'DataCleaning in Hospitalisation'!$K$2:$K$2344)</f>
        <v>R1011</v>
      </c>
      <c r="Q1293">
        <f>_xlfn.XLOOKUP(A1293,'DataCleaning in Hospitalisation'!$A$2:$A$2344,'DataCleaning in Hospitalisation'!$F$2:$F$2344)</f>
        <v>46</v>
      </c>
      <c r="U1293" s="4" t="s">
        <v>1174</v>
      </c>
      <c r="V1293">
        <v>1</v>
      </c>
      <c r="X1293" s="4" t="s">
        <v>2152</v>
      </c>
      <c r="Y1293" s="29">
        <v>35345.730000000003</v>
      </c>
      <c r="AJ1293" s="4" t="s">
        <v>2152</v>
      </c>
      <c r="AK1293" s="29">
        <v>35345.730000000003</v>
      </c>
    </row>
    <row r="1294" spans="1:37" x14ac:dyDescent="0.3">
      <c r="A1294" t="s">
        <v>1073</v>
      </c>
      <c r="B1294" t="str">
        <f>_xlfn.XLOOKUP(A1294,'Customer Names'!$A$2:$A$2336,'Customer Names'!$C$2:$C$2336)</f>
        <v xml:space="preserve"> Ms.Amy</v>
      </c>
      <c r="C1294" s="34">
        <f>_xlfn.XLOOKUP(A1294,'Data Cleaning in Medical Examin'!$A$2:$A$2336,'Data Cleaning in Medical Examin'!$B$2:$B$2336)</f>
        <v>28.6</v>
      </c>
      <c r="D1294">
        <f>_xlfn.XLOOKUP(A1294,'Data Cleaning in Medical Examin'!$A$2:$A$2336,'Data Cleaning in Medical Examin'!$D$2:$D$2336)</f>
        <v>5.42</v>
      </c>
      <c r="E1294" t="str">
        <f>_xlfn.XLOOKUP(A1294,'Data Cleaning in Medical Examin'!$A$2:$A$2336,'Data Cleaning in Medical Examin'!$F$2:$F$2336)</f>
        <v>No</v>
      </c>
      <c r="F1294" t="str">
        <f>_xlfn.XLOOKUP(A1294,'Data Cleaning in Medical Examin'!$A$2:$A$2336,'Data Cleaning in Medical Examin'!$G$2:$G$2336)</f>
        <v>No</v>
      </c>
      <c r="G1294" t="str">
        <f>_xlfn.XLOOKUP(A1294,'Data Cleaning in Medical Examin'!$A$2:$A$2336,'Data Cleaning in Medical Examin'!$H$2:$H$2336)</f>
        <v>No</v>
      </c>
      <c r="H1294" s="4">
        <f>_xlfn.XLOOKUP(A1294,'Data Cleaning in Medical Examin'!$A$2:$A$2336,'Data Cleaning in Medical Examin'!$I$2:$I$2336)</f>
        <v>0</v>
      </c>
      <c r="I1294" t="str">
        <f>_xlfn.XLOOKUP(A1294,'Data Cleaning in Medical Examin'!$A$2:$A$2336,'Data Cleaning in Medical Examin'!$J$2:$J$2336)</f>
        <v>No</v>
      </c>
      <c r="J1294" t="str">
        <f>_xlfn.XLOOKUP(A1294,'Data Cleaning in Medical Examin'!$A$2:$A$2336,'Data Cleaning in Medical Examin'!$C$2:$C$2336)</f>
        <v>Over Weight</v>
      </c>
      <c r="K1294" t="str">
        <f>_xlfn.XLOOKUP(A1294,'Data Cleaning in Medical Examin'!$A$2:$A$2336,'Data Cleaning in Medical Examin'!$E$2:$E$2336)</f>
        <v>Normal</v>
      </c>
      <c r="L1294" t="str">
        <f>_xlfn.XLOOKUP(A1294,'DataCleaning in Hospitalisation'!$A$2:$A$2344,'DataCleaning in Hospitalisation'!$E$2:$E$2344)</f>
        <v>21-Jun-1977</v>
      </c>
      <c r="M1294" s="29">
        <f>_xlfn.XLOOKUP(A1294,'DataCleaning in Hospitalisation'!$A$2:$A$2344,'DataCleaning in Hospitalisation'!$H$2:$H$2344)</f>
        <v>8516.83</v>
      </c>
      <c r="N1294" t="str">
        <f>_xlfn.XLOOKUP(A1294,'DataCleaning in Hospitalisation'!$A$2:$A$2344,'DataCleaning in Hospitalisation'!$I$2:$I$2344)</f>
        <v>tier - 2</v>
      </c>
      <c r="O1294" t="str">
        <f>_xlfn.XLOOKUP(A1294,'DataCleaning in Hospitalisation'!$A$2:$A$2344,'DataCleaning in Hospitalisation'!$J$2:$J$2344)</f>
        <v>tier - 1</v>
      </c>
      <c r="P1294" t="str">
        <f>_xlfn.XLOOKUP(A1294,'DataCleaning in Hospitalisation'!$A$2:$A$2344,'DataCleaning in Hospitalisation'!$K$2:$K$2344)</f>
        <v>R1013</v>
      </c>
      <c r="Q1294">
        <f>_xlfn.XLOOKUP(A1294,'DataCleaning in Hospitalisation'!$A$2:$A$2344,'DataCleaning in Hospitalisation'!$F$2:$F$2344)</f>
        <v>46</v>
      </c>
      <c r="U1294" s="38" t="s">
        <v>6</v>
      </c>
      <c r="V1294">
        <v>1</v>
      </c>
      <c r="X1294" s="4" t="s">
        <v>198</v>
      </c>
      <c r="Y1294" s="29">
        <v>1877.93</v>
      </c>
      <c r="AJ1294" s="4" t="s">
        <v>198</v>
      </c>
      <c r="AK1294" s="29">
        <v>1877.93</v>
      </c>
    </row>
    <row r="1295" spans="1:37" x14ac:dyDescent="0.3">
      <c r="A1295" t="s">
        <v>1072</v>
      </c>
      <c r="B1295" t="str">
        <f>_xlfn.XLOOKUP(A1295,'Customer Names'!$A$2:$A$2336,'Customer Names'!$C$2:$C$2336)</f>
        <v xml:space="preserve"> Ms.Katarina</v>
      </c>
      <c r="C1295" s="34">
        <f>_xlfn.XLOOKUP(A1295,'Data Cleaning in Medical Examin'!$A$2:$A$2336,'Data Cleaning in Medical Examin'!$B$2:$B$2336)</f>
        <v>27.83</v>
      </c>
      <c r="D1295">
        <f>_xlfn.XLOOKUP(A1295,'Data Cleaning in Medical Examin'!$A$2:$A$2336,'Data Cleaning in Medical Examin'!$D$2:$D$2336)</f>
        <v>5.39</v>
      </c>
      <c r="E1295" t="str">
        <f>_xlfn.XLOOKUP(A1295,'Data Cleaning in Medical Examin'!$A$2:$A$2336,'Data Cleaning in Medical Examin'!$F$2:$F$2336)</f>
        <v>No</v>
      </c>
      <c r="F1295" t="str">
        <f>_xlfn.XLOOKUP(A1295,'Data Cleaning in Medical Examin'!$A$2:$A$2336,'Data Cleaning in Medical Examin'!$G$2:$G$2336)</f>
        <v>No</v>
      </c>
      <c r="G1295" t="str">
        <f>_xlfn.XLOOKUP(A1295,'Data Cleaning in Medical Examin'!$A$2:$A$2336,'Data Cleaning in Medical Examin'!$H$2:$H$2336)</f>
        <v>No</v>
      </c>
      <c r="H1295" s="4">
        <f>_xlfn.XLOOKUP(A1295,'Data Cleaning in Medical Examin'!$A$2:$A$2336,'Data Cleaning in Medical Examin'!$I$2:$I$2336)</f>
        <v>0</v>
      </c>
      <c r="I1295" t="str">
        <f>_xlfn.XLOOKUP(A1295,'Data Cleaning in Medical Examin'!$A$2:$A$2336,'Data Cleaning in Medical Examin'!$J$2:$J$2336)</f>
        <v>No</v>
      </c>
      <c r="J1295" t="str">
        <f>_xlfn.XLOOKUP(A1295,'Data Cleaning in Medical Examin'!$A$2:$A$2336,'Data Cleaning in Medical Examin'!$C$2:$C$2336)</f>
        <v>Over Weight</v>
      </c>
      <c r="K1295" t="str">
        <f>_xlfn.XLOOKUP(A1295,'Data Cleaning in Medical Examin'!$A$2:$A$2336,'Data Cleaning in Medical Examin'!$E$2:$E$2336)</f>
        <v>Normal</v>
      </c>
      <c r="L1295" t="str">
        <f>_xlfn.XLOOKUP(A1295,'DataCleaning in Hospitalisation'!$A$2:$A$2344,'DataCleaning in Hospitalisation'!$E$2:$E$2344)</f>
        <v>26-Dec-1977</v>
      </c>
      <c r="M1295" s="29">
        <f>_xlfn.XLOOKUP(A1295,'DataCleaning in Hospitalisation'!$A$2:$A$2344,'DataCleaning in Hospitalisation'!$H$2:$H$2344)</f>
        <v>8515.76</v>
      </c>
      <c r="N1295" t="str">
        <f>_xlfn.XLOOKUP(A1295,'DataCleaning in Hospitalisation'!$A$2:$A$2344,'DataCleaning in Hospitalisation'!$I$2:$I$2344)</f>
        <v>tier - 2</v>
      </c>
      <c r="O1295" t="str">
        <f>_xlfn.XLOOKUP(A1295,'DataCleaning in Hospitalisation'!$A$2:$A$2344,'DataCleaning in Hospitalisation'!$J$2:$J$2344)</f>
        <v>tier - 2</v>
      </c>
      <c r="P1295" t="str">
        <f>_xlfn.XLOOKUP(A1295,'DataCleaning in Hospitalisation'!$A$2:$A$2344,'DataCleaning in Hospitalisation'!$K$2:$K$2344)</f>
        <v>R1013</v>
      </c>
      <c r="Q1295">
        <f>_xlfn.XLOOKUP(A1295,'DataCleaning in Hospitalisation'!$A$2:$A$2344,'DataCleaning in Hospitalisation'!$F$2:$F$2344)</f>
        <v>46</v>
      </c>
      <c r="U1295" s="42" t="s">
        <v>2415</v>
      </c>
      <c r="V1295">
        <v>1</v>
      </c>
      <c r="X1295" s="4" t="s">
        <v>197</v>
      </c>
      <c r="Y1295" s="29">
        <v>1875.34</v>
      </c>
      <c r="AJ1295" s="4" t="s">
        <v>197</v>
      </c>
      <c r="AK1295" s="29">
        <v>1875.34</v>
      </c>
    </row>
    <row r="1296" spans="1:37" x14ac:dyDescent="0.3">
      <c r="A1296" t="s">
        <v>1071</v>
      </c>
      <c r="B1296" t="str">
        <f>_xlfn.XLOOKUP(A1296,'Customer Names'!$A$2:$A$2336,'Customer Names'!$C$2:$C$2336)</f>
        <v xml:space="preserve"> Mr.B</v>
      </c>
      <c r="C1296" s="34">
        <f>_xlfn.XLOOKUP(A1296,'Data Cleaning in Medical Examin'!$A$2:$A$2336,'Data Cleaning in Medical Examin'!$B$2:$B$2336)</f>
        <v>39.64</v>
      </c>
      <c r="D1296">
        <f>_xlfn.XLOOKUP(A1296,'Data Cleaning in Medical Examin'!$A$2:$A$2336,'Data Cleaning in Medical Examin'!$D$2:$D$2336)</f>
        <v>6</v>
      </c>
      <c r="E1296" t="str">
        <f>_xlfn.XLOOKUP(A1296,'Data Cleaning in Medical Examin'!$A$2:$A$2336,'Data Cleaning in Medical Examin'!$F$2:$F$2336)</f>
        <v>No</v>
      </c>
      <c r="F1296" t="str">
        <f>_xlfn.XLOOKUP(A1296,'Data Cleaning in Medical Examin'!$A$2:$A$2336,'Data Cleaning in Medical Examin'!$G$2:$G$2336)</f>
        <v>No</v>
      </c>
      <c r="G1296" t="str">
        <f>_xlfn.XLOOKUP(A1296,'Data Cleaning in Medical Examin'!$A$2:$A$2336,'Data Cleaning in Medical Examin'!$H$2:$H$2336)</f>
        <v>Yes</v>
      </c>
      <c r="H1296" s="4">
        <f>_xlfn.XLOOKUP(A1296,'Data Cleaning in Medical Examin'!$A$2:$A$2336,'Data Cleaning in Medical Examin'!$I$2:$I$2336)</f>
        <v>1</v>
      </c>
      <c r="I1296" t="str">
        <f>_xlfn.XLOOKUP(A1296,'Data Cleaning in Medical Examin'!$A$2:$A$2336,'Data Cleaning in Medical Examin'!$J$2:$J$2336)</f>
        <v>No</v>
      </c>
      <c r="J1296" t="str">
        <f>_xlfn.XLOOKUP(A1296,'Data Cleaning in Medical Examin'!$A$2:$A$2336,'Data Cleaning in Medical Examin'!$C$2:$C$2336)</f>
        <v>Obesity</v>
      </c>
      <c r="K1296" t="str">
        <f>_xlfn.XLOOKUP(A1296,'Data Cleaning in Medical Examin'!$A$2:$A$2336,'Data Cleaning in Medical Examin'!$E$2:$E$2336)</f>
        <v>Prediabetes</v>
      </c>
      <c r="L1296" t="str">
        <f>_xlfn.XLOOKUP(A1296,'DataCleaning in Hospitalisation'!$A$2:$A$2344,'DataCleaning in Hospitalisation'!$E$2:$E$2344)</f>
        <v>10-Nov-1993</v>
      </c>
      <c r="M1296" s="29">
        <f>_xlfn.XLOOKUP(A1296,'DataCleaning in Hospitalisation'!$A$2:$A$2344,'DataCleaning in Hospitalisation'!$H$2:$H$2344)</f>
        <v>8471.65</v>
      </c>
      <c r="N1296" t="str">
        <f>_xlfn.XLOOKUP(A1296,'DataCleaning in Hospitalisation'!$A$2:$A$2344,'DataCleaning in Hospitalisation'!$I$2:$I$2344)</f>
        <v>tier - 2</v>
      </c>
      <c r="O1296" t="str">
        <f>_xlfn.XLOOKUP(A1296,'DataCleaning in Hospitalisation'!$A$2:$A$2344,'DataCleaning in Hospitalisation'!$J$2:$J$2344)</f>
        <v>tier - 1</v>
      </c>
      <c r="P1296" t="str">
        <f>_xlfn.XLOOKUP(A1296,'DataCleaning in Hospitalisation'!$A$2:$A$2344,'DataCleaning in Hospitalisation'!$K$2:$K$2344)</f>
        <v>R1012</v>
      </c>
      <c r="Q1296">
        <f>_xlfn.XLOOKUP(A1296,'DataCleaning in Hospitalisation'!$A$2:$A$2344,'DataCleaning in Hospitalisation'!$F$2:$F$2344)</f>
        <v>30</v>
      </c>
      <c r="U1296" s="43" t="s">
        <v>11</v>
      </c>
      <c r="V1296">
        <v>1</v>
      </c>
      <c r="X1296" s="4" t="s">
        <v>196</v>
      </c>
      <c r="Y1296" s="29">
        <v>1865.98</v>
      </c>
      <c r="AJ1296" s="4" t="s">
        <v>196</v>
      </c>
      <c r="AK1296" s="29">
        <v>1865.98</v>
      </c>
    </row>
    <row r="1297" spans="1:37" x14ac:dyDescent="0.3">
      <c r="A1297" t="s">
        <v>1070</v>
      </c>
      <c r="B1297" t="str">
        <f>_xlfn.XLOOKUP(A1297,'Customer Names'!$A$2:$A$2336,'Customer Names'!$C$2:$C$2336)</f>
        <v xml:space="preserve"> Ms.Alison</v>
      </c>
      <c r="C1297" s="34">
        <f>_xlfn.XLOOKUP(A1297,'Data Cleaning in Medical Examin'!$A$2:$A$2336,'Data Cleaning in Medical Examin'!$B$2:$B$2336)</f>
        <v>38.479999999999997</v>
      </c>
      <c r="D1297">
        <f>_xlfn.XLOOKUP(A1297,'Data Cleaning in Medical Examin'!$A$2:$A$2336,'Data Cleaning in Medical Examin'!$D$2:$D$2336)</f>
        <v>6.02</v>
      </c>
      <c r="E1297" t="str">
        <f>_xlfn.XLOOKUP(A1297,'Data Cleaning in Medical Examin'!$A$2:$A$2336,'Data Cleaning in Medical Examin'!$F$2:$F$2336)</f>
        <v>No</v>
      </c>
      <c r="F1297" t="str">
        <f>_xlfn.XLOOKUP(A1297,'Data Cleaning in Medical Examin'!$A$2:$A$2336,'Data Cleaning in Medical Examin'!$G$2:$G$2336)</f>
        <v>No</v>
      </c>
      <c r="G1297" t="str">
        <f>_xlfn.XLOOKUP(A1297,'Data Cleaning in Medical Examin'!$A$2:$A$2336,'Data Cleaning in Medical Examin'!$H$2:$H$2336)</f>
        <v>No</v>
      </c>
      <c r="H1297" s="4">
        <f>_xlfn.XLOOKUP(A1297,'Data Cleaning in Medical Examin'!$A$2:$A$2336,'Data Cleaning in Medical Examin'!$I$2:$I$2336)</f>
        <v>1</v>
      </c>
      <c r="I1297" t="str">
        <f>_xlfn.XLOOKUP(A1297,'Data Cleaning in Medical Examin'!$A$2:$A$2336,'Data Cleaning in Medical Examin'!$J$2:$J$2336)</f>
        <v>No</v>
      </c>
      <c r="J1297" t="str">
        <f>_xlfn.XLOOKUP(A1297,'Data Cleaning in Medical Examin'!$A$2:$A$2336,'Data Cleaning in Medical Examin'!$C$2:$C$2336)</f>
        <v>Obesity</v>
      </c>
      <c r="K1297" t="str">
        <f>_xlfn.XLOOKUP(A1297,'Data Cleaning in Medical Examin'!$A$2:$A$2336,'Data Cleaning in Medical Examin'!$E$2:$E$2336)</f>
        <v>Prediabetes</v>
      </c>
      <c r="L1297" t="str">
        <f>_xlfn.XLOOKUP(A1297,'DataCleaning in Hospitalisation'!$A$2:$A$2344,'DataCleaning in Hospitalisation'!$E$2:$E$2344)</f>
        <v>9-Sep-1992</v>
      </c>
      <c r="M1297" s="29">
        <f>_xlfn.XLOOKUP(A1297,'DataCleaning in Hospitalisation'!$A$2:$A$2344,'DataCleaning in Hospitalisation'!$H$2:$H$2344)</f>
        <v>8466.35</v>
      </c>
      <c r="N1297" t="str">
        <f>_xlfn.XLOOKUP(A1297,'DataCleaning in Hospitalisation'!$A$2:$A$2344,'DataCleaning in Hospitalisation'!$I$2:$I$2344)</f>
        <v>tier - 2</v>
      </c>
      <c r="O1297" t="str">
        <f>_xlfn.XLOOKUP(A1297,'DataCleaning in Hospitalisation'!$A$2:$A$2344,'DataCleaning in Hospitalisation'!$J$2:$J$2344)</f>
        <v>tier - 2</v>
      </c>
      <c r="P1297" t="str">
        <f>_xlfn.XLOOKUP(A1297,'DataCleaning in Hospitalisation'!$A$2:$A$2344,'DataCleaning in Hospitalisation'!$K$2:$K$2344)</f>
        <v>R1012</v>
      </c>
      <c r="Q1297">
        <f>_xlfn.XLOOKUP(A1297,'DataCleaning in Hospitalisation'!$A$2:$A$2344,'DataCleaning in Hospitalisation'!$F$2:$F$2344)</f>
        <v>31</v>
      </c>
      <c r="U1297" s="44" t="s">
        <v>2372</v>
      </c>
      <c r="V1297">
        <v>1</v>
      </c>
      <c r="X1297" s="4" t="s">
        <v>194</v>
      </c>
      <c r="Y1297" s="29">
        <v>1863.45</v>
      </c>
      <c r="AJ1297" s="4" t="s">
        <v>194</v>
      </c>
      <c r="AK1297" s="29">
        <v>1863.45</v>
      </c>
    </row>
    <row r="1298" spans="1:37" x14ac:dyDescent="0.3">
      <c r="A1298" t="s">
        <v>1069</v>
      </c>
      <c r="B1298" t="str">
        <f>_xlfn.XLOOKUP(A1298,'Customer Names'!$A$2:$A$2336,'Customer Names'!$C$2:$C$2336)</f>
        <v xml:space="preserve"> Mr.Neil</v>
      </c>
      <c r="C1298" s="34">
        <f>_xlfn.XLOOKUP(A1298,'Data Cleaning in Medical Examin'!$A$2:$A$2336,'Data Cleaning in Medical Examin'!$B$2:$B$2336)</f>
        <v>36.200000000000003</v>
      </c>
      <c r="D1298">
        <f>_xlfn.XLOOKUP(A1298,'Data Cleaning in Medical Examin'!$A$2:$A$2336,'Data Cleaning in Medical Examin'!$D$2:$D$2336)</f>
        <v>4.62</v>
      </c>
      <c r="E1298" t="str">
        <f>_xlfn.XLOOKUP(A1298,'Data Cleaning in Medical Examin'!$A$2:$A$2336,'Data Cleaning in Medical Examin'!$F$2:$F$2336)</f>
        <v>No</v>
      </c>
      <c r="F1298" t="str">
        <f>_xlfn.XLOOKUP(A1298,'Data Cleaning in Medical Examin'!$A$2:$A$2336,'Data Cleaning in Medical Examin'!$G$2:$G$2336)</f>
        <v>No</v>
      </c>
      <c r="G1298" t="str">
        <f>_xlfn.XLOOKUP(A1298,'Data Cleaning in Medical Examin'!$A$2:$A$2336,'Data Cleaning in Medical Examin'!$H$2:$H$2336)</f>
        <v>No</v>
      </c>
      <c r="H1298" s="4">
        <f>_xlfn.XLOOKUP(A1298,'Data Cleaning in Medical Examin'!$A$2:$A$2336,'Data Cleaning in Medical Examin'!$I$2:$I$2336)</f>
        <v>2</v>
      </c>
      <c r="I1298" t="str">
        <f>_xlfn.XLOOKUP(A1298,'Data Cleaning in Medical Examin'!$A$2:$A$2336,'Data Cleaning in Medical Examin'!$J$2:$J$2336)</f>
        <v>No</v>
      </c>
      <c r="J1298" t="str">
        <f>_xlfn.XLOOKUP(A1298,'Data Cleaning in Medical Examin'!$A$2:$A$2336,'Data Cleaning in Medical Examin'!$C$2:$C$2336)</f>
        <v>Obesity</v>
      </c>
      <c r="K1298" t="str">
        <f>_xlfn.XLOOKUP(A1298,'Data Cleaning in Medical Examin'!$A$2:$A$2336,'Data Cleaning in Medical Examin'!$E$2:$E$2336)</f>
        <v>Normal</v>
      </c>
      <c r="L1298" t="str">
        <f>_xlfn.XLOOKUP(A1298,'DataCleaning in Hospitalisation'!$A$2:$A$2344,'DataCleaning in Hospitalisation'!$E$2:$E$2344)</f>
        <v>26-Dec-1972</v>
      </c>
      <c r="M1298" s="29">
        <f>_xlfn.XLOOKUP(A1298,'DataCleaning in Hospitalisation'!$A$2:$A$2344,'DataCleaning in Hospitalisation'!$H$2:$H$2344)</f>
        <v>8457.82</v>
      </c>
      <c r="N1298" t="str">
        <f>_xlfn.XLOOKUP(A1298,'DataCleaning in Hospitalisation'!$A$2:$A$2344,'DataCleaning in Hospitalisation'!$I$2:$I$2344)</f>
        <v>tier - 2</v>
      </c>
      <c r="O1298" t="str">
        <f>_xlfn.XLOOKUP(A1298,'DataCleaning in Hospitalisation'!$A$2:$A$2344,'DataCleaning in Hospitalisation'!$J$2:$J$2344)</f>
        <v>tier - 3</v>
      </c>
      <c r="P1298" t="str">
        <f>_xlfn.XLOOKUP(A1298,'DataCleaning in Hospitalisation'!$A$2:$A$2344,'DataCleaning in Hospitalisation'!$K$2:$K$2344)</f>
        <v>R1011</v>
      </c>
      <c r="Q1298">
        <f>_xlfn.XLOOKUP(A1298,'DataCleaning in Hospitalisation'!$A$2:$A$2344,'DataCleaning in Hospitalisation'!$F$2:$F$2344)</f>
        <v>51</v>
      </c>
      <c r="U1298" s="45" t="s">
        <v>2372</v>
      </c>
      <c r="V1298">
        <v>1</v>
      </c>
      <c r="X1298" s="4" t="s">
        <v>193</v>
      </c>
      <c r="Y1298" s="29">
        <v>1850.55</v>
      </c>
      <c r="AJ1298" s="4" t="s">
        <v>193</v>
      </c>
      <c r="AK1298" s="29">
        <v>1850.55</v>
      </c>
    </row>
    <row r="1299" spans="1:37" x14ac:dyDescent="0.3">
      <c r="A1299" t="s">
        <v>1068</v>
      </c>
      <c r="B1299" t="str">
        <f>_xlfn.XLOOKUP(A1299,'Customer Names'!$A$2:$A$2336,'Customer Names'!$C$2:$C$2336)</f>
        <v xml:space="preserve"> Mrs.Anne</v>
      </c>
      <c r="C1299" s="34">
        <f>_xlfn.XLOOKUP(A1299,'Data Cleaning in Medical Examin'!$A$2:$A$2336,'Data Cleaning in Medical Examin'!$B$2:$B$2336)</f>
        <v>27.13</v>
      </c>
      <c r="D1299">
        <f>_xlfn.XLOOKUP(A1299,'Data Cleaning in Medical Examin'!$A$2:$A$2336,'Data Cleaning in Medical Examin'!$D$2:$D$2336)</f>
        <v>5.59</v>
      </c>
      <c r="E1299" t="str">
        <f>_xlfn.XLOOKUP(A1299,'Data Cleaning in Medical Examin'!$A$2:$A$2336,'Data Cleaning in Medical Examin'!$F$2:$F$2336)</f>
        <v>No</v>
      </c>
      <c r="F1299" t="str">
        <f>_xlfn.XLOOKUP(A1299,'Data Cleaning in Medical Examin'!$A$2:$A$2336,'Data Cleaning in Medical Examin'!$G$2:$G$2336)</f>
        <v>No</v>
      </c>
      <c r="G1299" t="str">
        <f>_xlfn.XLOOKUP(A1299,'Data Cleaning in Medical Examin'!$A$2:$A$2336,'Data Cleaning in Medical Examin'!$H$2:$H$2336)</f>
        <v>No</v>
      </c>
      <c r="H1299" s="4">
        <f>_xlfn.XLOOKUP(A1299,'Data Cleaning in Medical Examin'!$A$2:$A$2336,'Data Cleaning in Medical Examin'!$I$2:$I$2336)</f>
        <v>1</v>
      </c>
      <c r="I1299" t="str">
        <f>_xlfn.XLOOKUP(A1299,'Data Cleaning in Medical Examin'!$A$2:$A$2336,'Data Cleaning in Medical Examin'!$J$2:$J$2336)</f>
        <v>No</v>
      </c>
      <c r="J1299" t="str">
        <f>_xlfn.XLOOKUP(A1299,'Data Cleaning in Medical Examin'!$A$2:$A$2336,'Data Cleaning in Medical Examin'!$C$2:$C$2336)</f>
        <v>Over Weight</v>
      </c>
      <c r="K1299" t="str">
        <f>_xlfn.XLOOKUP(A1299,'Data Cleaning in Medical Examin'!$A$2:$A$2336,'Data Cleaning in Medical Examin'!$E$2:$E$2336)</f>
        <v>Normal</v>
      </c>
      <c r="L1299" t="str">
        <f>_xlfn.XLOOKUP(A1299,'DataCleaning in Hospitalisation'!$A$2:$A$2344,'DataCleaning in Hospitalisation'!$E$2:$E$2344)</f>
        <v>19-Jun-1984</v>
      </c>
      <c r="M1299" s="29">
        <f>_xlfn.XLOOKUP(A1299,'DataCleaning in Hospitalisation'!$A$2:$A$2344,'DataCleaning in Hospitalisation'!$H$2:$H$2344)</f>
        <v>8450.82</v>
      </c>
      <c r="N1299" t="str">
        <f>_xlfn.XLOOKUP(A1299,'DataCleaning in Hospitalisation'!$A$2:$A$2344,'DataCleaning in Hospitalisation'!$I$2:$I$2344)</f>
        <v>tier - 2</v>
      </c>
      <c r="O1299" t="str">
        <f>_xlfn.XLOOKUP(A1299,'DataCleaning in Hospitalisation'!$A$2:$A$2344,'DataCleaning in Hospitalisation'!$J$2:$J$2344)</f>
        <v>tier - 2</v>
      </c>
      <c r="P1299" t="str">
        <f>_xlfn.XLOOKUP(A1299,'DataCleaning in Hospitalisation'!$A$2:$A$2344,'DataCleaning in Hospitalisation'!$K$2:$K$2344)</f>
        <v>R1025</v>
      </c>
      <c r="Q1299">
        <f>_xlfn.XLOOKUP(A1299,'DataCleaning in Hospitalisation'!$A$2:$A$2344,'DataCleaning in Hospitalisation'!$F$2:$F$2344)</f>
        <v>39</v>
      </c>
      <c r="U1299" s="4" t="s">
        <v>1173</v>
      </c>
      <c r="V1299">
        <v>1</v>
      </c>
      <c r="X1299" s="4" t="s">
        <v>192</v>
      </c>
      <c r="Y1299" s="29">
        <v>1842.52</v>
      </c>
      <c r="AJ1299" s="4" t="s">
        <v>192</v>
      </c>
      <c r="AK1299" s="29">
        <v>1842.52</v>
      </c>
    </row>
    <row r="1300" spans="1:37" x14ac:dyDescent="0.3">
      <c r="A1300" t="s">
        <v>1067</v>
      </c>
      <c r="B1300" t="str">
        <f>_xlfn.XLOOKUP(A1300,'Customer Names'!$A$2:$A$2336,'Customer Names'!$C$2:$C$2336)</f>
        <v xml:space="preserve"> Ms.Sandra</v>
      </c>
      <c r="C1300" s="34">
        <f>_xlfn.XLOOKUP(A1300,'Data Cleaning in Medical Examin'!$A$2:$A$2336,'Data Cleaning in Medical Examin'!$B$2:$B$2336)</f>
        <v>20.75</v>
      </c>
      <c r="D1300">
        <f>_xlfn.XLOOKUP(A1300,'Data Cleaning in Medical Examin'!$A$2:$A$2336,'Data Cleaning in Medical Examin'!$D$2:$D$2336)</f>
        <v>5.18</v>
      </c>
      <c r="E1300" t="str">
        <f>_xlfn.XLOOKUP(A1300,'Data Cleaning in Medical Examin'!$A$2:$A$2336,'Data Cleaning in Medical Examin'!$F$2:$F$2336)</f>
        <v>Yes</v>
      </c>
      <c r="F1300" t="str">
        <f>_xlfn.XLOOKUP(A1300,'Data Cleaning in Medical Examin'!$A$2:$A$2336,'Data Cleaning in Medical Examin'!$G$2:$G$2336)</f>
        <v>No</v>
      </c>
      <c r="G1300" t="str">
        <f>_xlfn.XLOOKUP(A1300,'Data Cleaning in Medical Examin'!$A$2:$A$2336,'Data Cleaning in Medical Examin'!$H$2:$H$2336)</f>
        <v>No</v>
      </c>
      <c r="H1300" s="4">
        <f>_xlfn.XLOOKUP(A1300,'Data Cleaning in Medical Examin'!$A$2:$A$2336,'Data Cleaning in Medical Examin'!$I$2:$I$2336)</f>
        <v>2</v>
      </c>
      <c r="I1300" t="str">
        <f>_xlfn.XLOOKUP(A1300,'Data Cleaning in Medical Examin'!$A$2:$A$2336,'Data Cleaning in Medical Examin'!$J$2:$J$2336)</f>
        <v>No</v>
      </c>
      <c r="J1300" t="str">
        <f>_xlfn.XLOOKUP(A1300,'Data Cleaning in Medical Examin'!$A$2:$A$2336,'Data Cleaning in Medical Examin'!$C$2:$C$2336)</f>
        <v>Normal Weight</v>
      </c>
      <c r="K1300" t="str">
        <f>_xlfn.XLOOKUP(A1300,'Data Cleaning in Medical Examin'!$A$2:$A$2336,'Data Cleaning in Medical Examin'!$E$2:$E$2336)</f>
        <v>Normal</v>
      </c>
      <c r="L1300" t="str">
        <f>_xlfn.XLOOKUP(A1300,'DataCleaning in Hospitalisation'!$A$2:$A$2344,'DataCleaning in Hospitalisation'!$E$2:$E$2344)</f>
        <v>12-Jun-1966</v>
      </c>
      <c r="M1300" s="29">
        <f>_xlfn.XLOOKUP(A1300,'DataCleaning in Hospitalisation'!$A$2:$A$2344,'DataCleaning in Hospitalisation'!$H$2:$H$2344)</f>
        <v>8448.66</v>
      </c>
      <c r="N1300" t="str">
        <f>_xlfn.XLOOKUP(A1300,'DataCleaning in Hospitalisation'!$A$2:$A$2344,'DataCleaning in Hospitalisation'!$I$2:$I$2344)</f>
        <v>tier - 3</v>
      </c>
      <c r="O1300" t="str">
        <f>_xlfn.XLOOKUP(A1300,'DataCleaning in Hospitalisation'!$A$2:$A$2344,'DataCleaning in Hospitalisation'!$J$2:$J$2344)</f>
        <v>tier - 1</v>
      </c>
      <c r="P1300" t="str">
        <f>_xlfn.XLOOKUP(A1300,'DataCleaning in Hospitalisation'!$A$2:$A$2344,'DataCleaning in Hospitalisation'!$K$2:$K$2344)</f>
        <v>R1013</v>
      </c>
      <c r="Q1300">
        <f>_xlfn.XLOOKUP(A1300,'DataCleaning in Hospitalisation'!$A$2:$A$2344,'DataCleaning in Hospitalisation'!$F$2:$F$2344)</f>
        <v>57</v>
      </c>
      <c r="U1300" s="38" t="s">
        <v>6</v>
      </c>
      <c r="V1300">
        <v>1</v>
      </c>
      <c r="X1300" s="4" t="s">
        <v>191</v>
      </c>
      <c r="Y1300" s="29">
        <v>1837.28</v>
      </c>
      <c r="AJ1300" s="4" t="s">
        <v>191</v>
      </c>
      <c r="AK1300" s="29">
        <v>1837.28</v>
      </c>
    </row>
    <row r="1301" spans="1:37" x14ac:dyDescent="0.3">
      <c r="A1301" t="s">
        <v>1066</v>
      </c>
      <c r="B1301" t="str">
        <f>_xlfn.XLOOKUP(A1301,'Customer Names'!$A$2:$A$2336,'Customer Names'!$C$2:$C$2336)</f>
        <v xml:space="preserve"> Mr.Robert</v>
      </c>
      <c r="C1301" s="34">
        <f>_xlfn.XLOOKUP(A1301,'Data Cleaning in Medical Examin'!$A$2:$A$2336,'Data Cleaning in Medical Examin'!$B$2:$B$2336)</f>
        <v>26.6</v>
      </c>
      <c r="D1301">
        <f>_xlfn.XLOOKUP(A1301,'Data Cleaning in Medical Examin'!$A$2:$A$2336,'Data Cleaning in Medical Examin'!$D$2:$D$2336)</f>
        <v>6.29</v>
      </c>
      <c r="E1301" t="str">
        <f>_xlfn.XLOOKUP(A1301,'Data Cleaning in Medical Examin'!$A$2:$A$2336,'Data Cleaning in Medical Examin'!$F$2:$F$2336)</f>
        <v>No</v>
      </c>
      <c r="F1301" t="str">
        <f>_xlfn.XLOOKUP(A1301,'Data Cleaning in Medical Examin'!$A$2:$A$2336,'Data Cleaning in Medical Examin'!$G$2:$G$2336)</f>
        <v>No</v>
      </c>
      <c r="G1301" t="str">
        <f>_xlfn.XLOOKUP(A1301,'Data Cleaning in Medical Examin'!$A$2:$A$2336,'Data Cleaning in Medical Examin'!$H$2:$H$2336)</f>
        <v>No</v>
      </c>
      <c r="H1301" s="4">
        <f>_xlfn.XLOOKUP(A1301,'Data Cleaning in Medical Examin'!$A$2:$A$2336,'Data Cleaning in Medical Examin'!$I$2:$I$2336)</f>
        <v>2</v>
      </c>
      <c r="I1301" t="str">
        <f>_xlfn.XLOOKUP(A1301,'Data Cleaning in Medical Examin'!$A$2:$A$2336,'Data Cleaning in Medical Examin'!$J$2:$J$2336)</f>
        <v>No</v>
      </c>
      <c r="J1301" t="str">
        <f>_xlfn.XLOOKUP(A1301,'Data Cleaning in Medical Examin'!$A$2:$A$2336,'Data Cleaning in Medical Examin'!$C$2:$C$2336)</f>
        <v>Over Weight</v>
      </c>
      <c r="K1301" t="str">
        <f>_xlfn.XLOOKUP(A1301,'Data Cleaning in Medical Examin'!$A$2:$A$2336,'Data Cleaning in Medical Examin'!$E$2:$E$2336)</f>
        <v>Prediabetes</v>
      </c>
      <c r="L1301" t="str">
        <f>_xlfn.XLOOKUP(A1301,'DataCleaning in Hospitalisation'!$A$2:$A$2344,'DataCleaning in Hospitalisation'!$E$2:$E$2344)</f>
        <v>4-Sep-1972</v>
      </c>
      <c r="M1301" s="29">
        <f>_xlfn.XLOOKUP(A1301,'DataCleaning in Hospitalisation'!$A$2:$A$2344,'DataCleaning in Hospitalisation'!$H$2:$H$2344)</f>
        <v>8444.4699999999993</v>
      </c>
      <c r="N1301" t="str">
        <f>_xlfn.XLOOKUP(A1301,'DataCleaning in Hospitalisation'!$A$2:$A$2344,'DataCleaning in Hospitalisation'!$I$2:$I$2344)</f>
        <v>tier - 3</v>
      </c>
      <c r="O1301" t="str">
        <f>_xlfn.XLOOKUP(A1301,'DataCleaning in Hospitalisation'!$A$2:$A$2344,'DataCleaning in Hospitalisation'!$J$2:$J$2344)</f>
        <v>tier - 1</v>
      </c>
      <c r="P1301" t="str">
        <f>_xlfn.XLOOKUP(A1301,'DataCleaning in Hospitalisation'!$A$2:$A$2344,'DataCleaning in Hospitalisation'!$K$2:$K$2344)</f>
        <v>R1011</v>
      </c>
      <c r="Q1301">
        <f>_xlfn.XLOOKUP(A1301,'DataCleaning in Hospitalisation'!$A$2:$A$2344,'DataCleaning in Hospitalisation'!$F$2:$F$2344)</f>
        <v>51</v>
      </c>
      <c r="U1301" s="42" t="s">
        <v>2412</v>
      </c>
      <c r="V1301">
        <v>1</v>
      </c>
      <c r="X1301" s="4" t="s">
        <v>190</v>
      </c>
      <c r="Y1301" s="29">
        <v>1837.24</v>
      </c>
      <c r="AJ1301" s="4" t="s">
        <v>190</v>
      </c>
      <c r="AK1301" s="29">
        <v>1837.24</v>
      </c>
    </row>
    <row r="1302" spans="1:37" x14ac:dyDescent="0.3">
      <c r="A1302" t="s">
        <v>1065</v>
      </c>
      <c r="B1302" t="str">
        <f>_xlfn.XLOOKUP(A1302,'Customer Names'!$A$2:$A$2336,'Customer Names'!$C$2:$C$2336)</f>
        <v xml:space="preserve"> Mr.Rodney</v>
      </c>
      <c r="C1302" s="34">
        <f>_xlfn.XLOOKUP(A1302,'Data Cleaning in Medical Examin'!$A$2:$A$2336,'Data Cleaning in Medical Examin'!$B$2:$B$2336)</f>
        <v>25.3</v>
      </c>
      <c r="D1302">
        <f>_xlfn.XLOOKUP(A1302,'Data Cleaning in Medical Examin'!$A$2:$A$2336,'Data Cleaning in Medical Examin'!$D$2:$D$2336)</f>
        <v>4.49</v>
      </c>
      <c r="E1302" t="str">
        <f>_xlfn.XLOOKUP(A1302,'Data Cleaning in Medical Examin'!$A$2:$A$2336,'Data Cleaning in Medical Examin'!$F$2:$F$2336)</f>
        <v>No</v>
      </c>
      <c r="F1302" t="str">
        <f>_xlfn.XLOOKUP(A1302,'Data Cleaning in Medical Examin'!$A$2:$A$2336,'Data Cleaning in Medical Examin'!$G$2:$G$2336)</f>
        <v>No</v>
      </c>
      <c r="G1302" t="str">
        <f>_xlfn.XLOOKUP(A1302,'Data Cleaning in Medical Examin'!$A$2:$A$2336,'Data Cleaning in Medical Examin'!$H$2:$H$2336)</f>
        <v>No</v>
      </c>
      <c r="H1302" s="4">
        <f>_xlfn.XLOOKUP(A1302,'Data Cleaning in Medical Examin'!$A$2:$A$2336,'Data Cleaning in Medical Examin'!$I$2:$I$2336)</f>
        <v>2</v>
      </c>
      <c r="I1302" t="str">
        <f>_xlfn.XLOOKUP(A1302,'Data Cleaning in Medical Examin'!$A$2:$A$2336,'Data Cleaning in Medical Examin'!$J$2:$J$2336)</f>
        <v>No</v>
      </c>
      <c r="J1302" t="str">
        <f>_xlfn.XLOOKUP(A1302,'Data Cleaning in Medical Examin'!$A$2:$A$2336,'Data Cleaning in Medical Examin'!$C$2:$C$2336)</f>
        <v>Over Weight</v>
      </c>
      <c r="K1302" t="str">
        <f>_xlfn.XLOOKUP(A1302,'Data Cleaning in Medical Examin'!$A$2:$A$2336,'Data Cleaning in Medical Examin'!$E$2:$E$2336)</f>
        <v>Normal</v>
      </c>
      <c r="L1302" t="str">
        <f>_xlfn.XLOOKUP(A1302,'DataCleaning in Hospitalisation'!$A$2:$A$2344,'DataCleaning in Hospitalisation'!$E$2:$E$2344)</f>
        <v>9-Sep-1972</v>
      </c>
      <c r="M1302" s="29">
        <f>_xlfn.XLOOKUP(A1302,'DataCleaning in Hospitalisation'!$A$2:$A$2344,'DataCleaning in Hospitalisation'!$H$2:$H$2344)</f>
        <v>8442.67</v>
      </c>
      <c r="N1302" t="str">
        <f>_xlfn.XLOOKUP(A1302,'DataCleaning in Hospitalisation'!$A$2:$A$2344,'DataCleaning in Hospitalisation'!$I$2:$I$2344)</f>
        <v>tier - 2</v>
      </c>
      <c r="O1302" t="str">
        <f>_xlfn.XLOOKUP(A1302,'DataCleaning in Hospitalisation'!$A$2:$A$2344,'DataCleaning in Hospitalisation'!$J$2:$J$2344)</f>
        <v>tier - 3</v>
      </c>
      <c r="P1302" t="str">
        <f>_xlfn.XLOOKUP(A1302,'DataCleaning in Hospitalisation'!$A$2:$A$2344,'DataCleaning in Hospitalisation'!$K$2:$K$2344)</f>
        <v>R1013</v>
      </c>
      <c r="Q1302">
        <f>_xlfn.XLOOKUP(A1302,'DataCleaning in Hospitalisation'!$A$2:$A$2344,'DataCleaning in Hospitalisation'!$F$2:$F$2344)</f>
        <v>51</v>
      </c>
      <c r="U1302" s="43" t="s">
        <v>11</v>
      </c>
      <c r="V1302">
        <v>1</v>
      </c>
      <c r="X1302" s="4" t="s">
        <v>189</v>
      </c>
      <c r="Y1302" s="29">
        <v>1832.09</v>
      </c>
      <c r="AJ1302" s="4" t="s">
        <v>189</v>
      </c>
      <c r="AK1302" s="29">
        <v>1832.09</v>
      </c>
    </row>
    <row r="1303" spans="1:37" x14ac:dyDescent="0.3">
      <c r="A1303" t="s">
        <v>1064</v>
      </c>
      <c r="B1303" t="str">
        <f>_xlfn.XLOOKUP(A1303,'Customer Names'!$A$2:$A$2336,'Customer Names'!$C$2:$C$2336)</f>
        <v xml:space="preserve"> Mr.Carl</v>
      </c>
      <c r="C1303" s="34">
        <f>_xlfn.XLOOKUP(A1303,'Data Cleaning in Medical Examin'!$A$2:$A$2336,'Data Cleaning in Medical Examin'!$B$2:$B$2336)</f>
        <v>18.84</v>
      </c>
      <c r="D1303">
        <f>_xlfn.XLOOKUP(A1303,'Data Cleaning in Medical Examin'!$A$2:$A$2336,'Data Cleaning in Medical Examin'!$D$2:$D$2336)</f>
        <v>11.82</v>
      </c>
      <c r="E1303" t="str">
        <f>_xlfn.XLOOKUP(A1303,'Data Cleaning in Medical Examin'!$A$2:$A$2336,'Data Cleaning in Medical Examin'!$F$2:$F$2336)</f>
        <v>Yes</v>
      </c>
      <c r="F1303" t="str">
        <f>_xlfn.XLOOKUP(A1303,'Data Cleaning in Medical Examin'!$A$2:$A$2336,'Data Cleaning in Medical Examin'!$G$2:$G$2336)</f>
        <v>No</v>
      </c>
      <c r="G1303" t="str">
        <f>_xlfn.XLOOKUP(A1303,'Data Cleaning in Medical Examin'!$A$2:$A$2336,'Data Cleaning in Medical Examin'!$H$2:$H$2336)</f>
        <v>Yes</v>
      </c>
      <c r="H1303" s="4">
        <f>_xlfn.XLOOKUP(A1303,'Data Cleaning in Medical Examin'!$A$2:$A$2336,'Data Cleaning in Medical Examin'!$I$2:$I$2336)</f>
        <v>1</v>
      </c>
      <c r="I1303" t="str">
        <f>_xlfn.XLOOKUP(A1303,'Data Cleaning in Medical Examin'!$A$2:$A$2336,'Data Cleaning in Medical Examin'!$J$2:$J$2336)</f>
        <v>No</v>
      </c>
      <c r="J1303" t="str">
        <f>_xlfn.XLOOKUP(A1303,'Data Cleaning in Medical Examin'!$A$2:$A$2336,'Data Cleaning in Medical Examin'!$C$2:$C$2336)</f>
        <v>Normal Weight</v>
      </c>
      <c r="K1303" t="str">
        <f>_xlfn.XLOOKUP(A1303,'Data Cleaning in Medical Examin'!$A$2:$A$2336,'Data Cleaning in Medical Examin'!$E$2:$E$2336)</f>
        <v>Diabetes</v>
      </c>
      <c r="L1303" t="str">
        <f>_xlfn.XLOOKUP(A1303,'DataCleaning in Hospitalisation'!$A$2:$A$2344,'DataCleaning in Hospitalisation'!$E$2:$E$2344)</f>
        <v>24-Sep-1963</v>
      </c>
      <c r="M1303" s="29">
        <f>_xlfn.XLOOKUP(A1303,'DataCleaning in Hospitalisation'!$A$2:$A$2344,'DataCleaning in Hospitalisation'!$H$2:$H$2344)</f>
        <v>8440.0499999999993</v>
      </c>
      <c r="N1303" t="str">
        <f>_xlfn.XLOOKUP(A1303,'DataCleaning in Hospitalisation'!$A$2:$A$2344,'DataCleaning in Hospitalisation'!$I$2:$I$2344)</f>
        <v>tier - 3</v>
      </c>
      <c r="O1303" t="str">
        <f>_xlfn.XLOOKUP(A1303,'DataCleaning in Hospitalisation'!$A$2:$A$2344,'DataCleaning in Hospitalisation'!$J$2:$J$2344)</f>
        <v>tier - 2</v>
      </c>
      <c r="P1303" t="str">
        <f>_xlfn.XLOOKUP(A1303,'DataCleaning in Hospitalisation'!$A$2:$A$2344,'DataCleaning in Hospitalisation'!$K$2:$K$2344)</f>
        <v>R1013</v>
      </c>
      <c r="Q1303">
        <f>_xlfn.XLOOKUP(A1303,'DataCleaning in Hospitalisation'!$A$2:$A$2344,'DataCleaning in Hospitalisation'!$F$2:$F$2344)</f>
        <v>60</v>
      </c>
      <c r="U1303" s="44" t="s">
        <v>2372</v>
      </c>
      <c r="V1303">
        <v>1</v>
      </c>
      <c r="X1303" s="4" t="s">
        <v>188</v>
      </c>
      <c r="Y1303" s="29">
        <v>1826.84</v>
      </c>
      <c r="AJ1303" s="4" t="s">
        <v>188</v>
      </c>
      <c r="AK1303" s="29">
        <v>1826.84</v>
      </c>
    </row>
    <row r="1304" spans="1:37" x14ac:dyDescent="0.3">
      <c r="A1304" t="s">
        <v>1063</v>
      </c>
      <c r="B1304" t="str">
        <f>_xlfn.XLOOKUP(A1304,'Customer Names'!$A$2:$A$2336,'Customer Names'!$C$2:$C$2336)</f>
        <v xml:space="preserve"> Mr.Maximilian</v>
      </c>
      <c r="C1304" s="34">
        <f>_xlfn.XLOOKUP(A1304,'Data Cleaning in Medical Examin'!$A$2:$A$2336,'Data Cleaning in Medical Examin'!$B$2:$B$2336)</f>
        <v>19.57</v>
      </c>
      <c r="D1304">
        <f>_xlfn.XLOOKUP(A1304,'Data Cleaning in Medical Examin'!$A$2:$A$2336,'Data Cleaning in Medical Examin'!$D$2:$D$2336)</f>
        <v>7.41</v>
      </c>
      <c r="E1304" t="str">
        <f>_xlfn.XLOOKUP(A1304,'Data Cleaning in Medical Examin'!$A$2:$A$2336,'Data Cleaning in Medical Examin'!$F$2:$F$2336)</f>
        <v>Yes</v>
      </c>
      <c r="F1304" t="str">
        <f>_xlfn.XLOOKUP(A1304,'Data Cleaning in Medical Examin'!$A$2:$A$2336,'Data Cleaning in Medical Examin'!$G$2:$G$2336)</f>
        <v>No</v>
      </c>
      <c r="G1304" t="str">
        <f>_xlfn.XLOOKUP(A1304,'Data Cleaning in Medical Examin'!$A$2:$A$2336,'Data Cleaning in Medical Examin'!$H$2:$H$2336)</f>
        <v>No</v>
      </c>
      <c r="H1304" s="4">
        <f>_xlfn.XLOOKUP(A1304,'Data Cleaning in Medical Examin'!$A$2:$A$2336,'Data Cleaning in Medical Examin'!$I$2:$I$2336)</f>
        <v>1</v>
      </c>
      <c r="I1304" t="str">
        <f>_xlfn.XLOOKUP(A1304,'Data Cleaning in Medical Examin'!$A$2:$A$2336,'Data Cleaning in Medical Examin'!$J$2:$J$2336)</f>
        <v>No</v>
      </c>
      <c r="J1304" t="str">
        <f>_xlfn.XLOOKUP(A1304,'Data Cleaning in Medical Examin'!$A$2:$A$2336,'Data Cleaning in Medical Examin'!$C$2:$C$2336)</f>
        <v>Normal Weight</v>
      </c>
      <c r="K1304" t="str">
        <f>_xlfn.XLOOKUP(A1304,'Data Cleaning in Medical Examin'!$A$2:$A$2336,'Data Cleaning in Medical Examin'!$E$2:$E$2336)</f>
        <v>Diabetes</v>
      </c>
      <c r="L1304" t="str">
        <f>_xlfn.XLOOKUP(A1304,'DataCleaning in Hospitalisation'!$A$2:$A$2344,'DataCleaning in Hospitalisation'!$E$2:$E$2344)</f>
        <v>28-Sep-1975</v>
      </c>
      <c r="M1304" s="29">
        <f>_xlfn.XLOOKUP(A1304,'DataCleaning in Hospitalisation'!$A$2:$A$2344,'DataCleaning in Hospitalisation'!$H$2:$H$2344)</f>
        <v>8428.07</v>
      </c>
      <c r="N1304" t="str">
        <f>_xlfn.XLOOKUP(A1304,'DataCleaning in Hospitalisation'!$A$2:$A$2344,'DataCleaning in Hospitalisation'!$I$2:$I$2344)</f>
        <v>tier - 3</v>
      </c>
      <c r="O1304" t="str">
        <f>_xlfn.XLOOKUP(A1304,'DataCleaning in Hospitalisation'!$A$2:$A$2344,'DataCleaning in Hospitalisation'!$J$2:$J$2344)</f>
        <v>tier - 2</v>
      </c>
      <c r="P1304" t="str">
        <f>_xlfn.XLOOKUP(A1304,'DataCleaning in Hospitalisation'!$A$2:$A$2344,'DataCleaning in Hospitalisation'!$K$2:$K$2344)</f>
        <v>R1012</v>
      </c>
      <c r="Q1304">
        <f>_xlfn.XLOOKUP(A1304,'DataCleaning in Hospitalisation'!$A$2:$A$2344,'DataCleaning in Hospitalisation'!$F$2:$F$2344)</f>
        <v>48</v>
      </c>
      <c r="U1304" s="45" t="s">
        <v>2372</v>
      </c>
      <c r="V1304">
        <v>1</v>
      </c>
      <c r="X1304" s="4" t="s">
        <v>2151</v>
      </c>
      <c r="Y1304" s="29">
        <v>35315.96</v>
      </c>
      <c r="AJ1304" s="4" t="s">
        <v>2151</v>
      </c>
      <c r="AK1304" s="29">
        <v>35315.96</v>
      </c>
    </row>
    <row r="1305" spans="1:37" x14ac:dyDescent="0.3">
      <c r="A1305" t="s">
        <v>1062</v>
      </c>
      <c r="B1305" t="str">
        <f>_xlfn.XLOOKUP(A1305,'Customer Names'!$A$2:$A$2336,'Customer Names'!$C$2:$C$2336)</f>
        <v xml:space="preserve"> Mr.Erik</v>
      </c>
      <c r="C1305" s="34">
        <f>_xlfn.XLOOKUP(A1305,'Data Cleaning in Medical Examin'!$A$2:$A$2336,'Data Cleaning in Medical Examin'!$B$2:$B$2336)</f>
        <v>30.495000000000001</v>
      </c>
      <c r="D1305">
        <f>_xlfn.XLOOKUP(A1305,'Data Cleaning in Medical Examin'!$A$2:$A$2336,'Data Cleaning in Medical Examin'!$D$2:$D$2336)</f>
        <v>5.97</v>
      </c>
      <c r="E1305" t="str">
        <f>_xlfn.XLOOKUP(A1305,'Data Cleaning in Medical Examin'!$A$2:$A$2336,'Data Cleaning in Medical Examin'!$F$2:$F$2336)</f>
        <v>No</v>
      </c>
      <c r="F1305" t="str">
        <f>_xlfn.XLOOKUP(A1305,'Data Cleaning in Medical Examin'!$A$2:$A$2336,'Data Cleaning in Medical Examin'!$G$2:$G$2336)</f>
        <v>No</v>
      </c>
      <c r="G1305" t="str">
        <f>_xlfn.XLOOKUP(A1305,'Data Cleaning in Medical Examin'!$A$2:$A$2336,'Data Cleaning in Medical Examin'!$H$2:$H$2336)</f>
        <v>No</v>
      </c>
      <c r="H1305" s="4">
        <f>_xlfn.XLOOKUP(A1305,'Data Cleaning in Medical Examin'!$A$2:$A$2336,'Data Cleaning in Medical Examin'!$I$2:$I$2336)</f>
        <v>0</v>
      </c>
      <c r="I1305" t="str">
        <f>_xlfn.XLOOKUP(A1305,'Data Cleaning in Medical Examin'!$A$2:$A$2336,'Data Cleaning in Medical Examin'!$J$2:$J$2336)</f>
        <v>No</v>
      </c>
      <c r="J1305" t="str">
        <f>_xlfn.XLOOKUP(A1305,'Data Cleaning in Medical Examin'!$A$2:$A$2336,'Data Cleaning in Medical Examin'!$C$2:$C$2336)</f>
        <v>Obesity</v>
      </c>
      <c r="K1305" t="str">
        <f>_xlfn.XLOOKUP(A1305,'Data Cleaning in Medical Examin'!$A$2:$A$2336,'Data Cleaning in Medical Examin'!$E$2:$E$2336)</f>
        <v>Prediabetes</v>
      </c>
      <c r="L1305" t="str">
        <f>_xlfn.XLOOKUP(A1305,'DataCleaning in Hospitalisation'!$A$2:$A$2344,'DataCleaning in Hospitalisation'!$E$2:$E$2344)</f>
        <v>4-Sep-1977</v>
      </c>
      <c r="M1305" s="29">
        <f>_xlfn.XLOOKUP(A1305,'DataCleaning in Hospitalisation'!$A$2:$A$2344,'DataCleaning in Hospitalisation'!$H$2:$H$2344)</f>
        <v>8413.4599999999991</v>
      </c>
      <c r="N1305" t="str">
        <f>_xlfn.XLOOKUP(A1305,'DataCleaning in Hospitalisation'!$A$2:$A$2344,'DataCleaning in Hospitalisation'!$I$2:$I$2344)</f>
        <v>tier - 3</v>
      </c>
      <c r="O1305" t="str">
        <f>_xlfn.XLOOKUP(A1305,'DataCleaning in Hospitalisation'!$A$2:$A$2344,'DataCleaning in Hospitalisation'!$J$2:$J$2344)</f>
        <v>tier - 1</v>
      </c>
      <c r="P1305" t="str">
        <f>_xlfn.XLOOKUP(A1305,'DataCleaning in Hospitalisation'!$A$2:$A$2344,'DataCleaning in Hospitalisation'!$K$2:$K$2344)</f>
        <v>R1012</v>
      </c>
      <c r="Q1305">
        <f>_xlfn.XLOOKUP(A1305,'DataCleaning in Hospitalisation'!$A$2:$A$2344,'DataCleaning in Hospitalisation'!$F$2:$F$2344)</f>
        <v>46</v>
      </c>
      <c r="U1305" s="4" t="s">
        <v>1172</v>
      </c>
      <c r="V1305">
        <v>1</v>
      </c>
      <c r="X1305" s="4" t="s">
        <v>187</v>
      </c>
      <c r="Y1305" s="29">
        <v>1824.29</v>
      </c>
      <c r="AJ1305" s="4" t="s">
        <v>187</v>
      </c>
      <c r="AK1305" s="29">
        <v>1824.29</v>
      </c>
    </row>
    <row r="1306" spans="1:37" x14ac:dyDescent="0.3">
      <c r="A1306" t="s">
        <v>1061</v>
      </c>
      <c r="B1306" t="str">
        <f>_xlfn.XLOOKUP(A1306,'Customer Names'!$A$2:$A$2336,'Customer Names'!$C$2:$C$2336)</f>
        <v xml:space="preserve"> Mr.Christopher</v>
      </c>
      <c r="C1306" s="34">
        <f>_xlfn.XLOOKUP(A1306,'Data Cleaning in Medical Examin'!$A$2:$A$2336,'Data Cleaning in Medical Examin'!$B$2:$B$2336)</f>
        <v>30.114999999999998</v>
      </c>
      <c r="D1306">
        <f>_xlfn.XLOOKUP(A1306,'Data Cleaning in Medical Examin'!$A$2:$A$2336,'Data Cleaning in Medical Examin'!$D$2:$D$2336)</f>
        <v>5.74</v>
      </c>
      <c r="E1306" t="str">
        <f>_xlfn.XLOOKUP(A1306,'Data Cleaning in Medical Examin'!$A$2:$A$2336,'Data Cleaning in Medical Examin'!$F$2:$F$2336)</f>
        <v>No</v>
      </c>
      <c r="F1306" t="str">
        <f>_xlfn.XLOOKUP(A1306,'Data Cleaning in Medical Examin'!$A$2:$A$2336,'Data Cleaning in Medical Examin'!$G$2:$G$2336)</f>
        <v>No</v>
      </c>
      <c r="G1306" t="str">
        <f>_xlfn.XLOOKUP(A1306,'Data Cleaning in Medical Examin'!$A$2:$A$2336,'Data Cleaning in Medical Examin'!$H$2:$H$2336)</f>
        <v>Yes</v>
      </c>
      <c r="H1306" s="4">
        <f>_xlfn.XLOOKUP(A1306,'Data Cleaning in Medical Examin'!$A$2:$A$2336,'Data Cleaning in Medical Examin'!$I$2:$I$2336)</f>
        <v>1</v>
      </c>
      <c r="I1306" t="str">
        <f>_xlfn.XLOOKUP(A1306,'Data Cleaning in Medical Examin'!$A$2:$A$2336,'Data Cleaning in Medical Examin'!$J$2:$J$2336)</f>
        <v>No</v>
      </c>
      <c r="J1306" t="str">
        <f>_xlfn.XLOOKUP(A1306,'Data Cleaning in Medical Examin'!$A$2:$A$2336,'Data Cleaning in Medical Examin'!$C$2:$C$2336)</f>
        <v>Obesity</v>
      </c>
      <c r="K1306" t="str">
        <f>_xlfn.XLOOKUP(A1306,'Data Cleaning in Medical Examin'!$A$2:$A$2336,'Data Cleaning in Medical Examin'!$E$2:$E$2336)</f>
        <v>Prediabetes</v>
      </c>
      <c r="L1306" t="str">
        <f>_xlfn.XLOOKUP(A1306,'DataCleaning in Hospitalisation'!$A$2:$A$2344,'DataCleaning in Hospitalisation'!$E$2:$E$2344)</f>
        <v>11-Jun-1979</v>
      </c>
      <c r="M1306" s="29">
        <f>_xlfn.XLOOKUP(A1306,'DataCleaning in Hospitalisation'!$A$2:$A$2344,'DataCleaning in Hospitalisation'!$H$2:$H$2344)</f>
        <v>8410.0499999999993</v>
      </c>
      <c r="N1306" t="str">
        <f>_xlfn.XLOOKUP(A1306,'DataCleaning in Hospitalisation'!$A$2:$A$2344,'DataCleaning in Hospitalisation'!$I$2:$I$2344)</f>
        <v>tier - 2</v>
      </c>
      <c r="O1306" t="str">
        <f>_xlfn.XLOOKUP(A1306,'DataCleaning in Hospitalisation'!$A$2:$A$2344,'DataCleaning in Hospitalisation'!$J$2:$J$2344)</f>
        <v>tier - 2</v>
      </c>
      <c r="P1306" t="str">
        <f>_xlfn.XLOOKUP(A1306,'DataCleaning in Hospitalisation'!$A$2:$A$2344,'DataCleaning in Hospitalisation'!$K$2:$K$2344)</f>
        <v>R1012</v>
      </c>
      <c r="Q1306">
        <f>_xlfn.XLOOKUP(A1306,'DataCleaning in Hospitalisation'!$A$2:$A$2344,'DataCleaning in Hospitalisation'!$F$2:$F$2344)</f>
        <v>44</v>
      </c>
      <c r="U1306" s="38" t="s">
        <v>6</v>
      </c>
      <c r="V1306">
        <v>1</v>
      </c>
      <c r="X1306" s="4" t="s">
        <v>186</v>
      </c>
      <c r="Y1306" s="29">
        <v>1822.54</v>
      </c>
      <c r="AJ1306" s="4" t="s">
        <v>186</v>
      </c>
      <c r="AK1306" s="29">
        <v>1822.54</v>
      </c>
    </row>
    <row r="1307" spans="1:37" x14ac:dyDescent="0.3">
      <c r="A1307" t="s">
        <v>1060</v>
      </c>
      <c r="B1307" t="str">
        <f>_xlfn.XLOOKUP(A1307,'Customer Names'!$A$2:$A$2336,'Customer Names'!$C$2:$C$2336)</f>
        <v xml:space="preserve"> Mr.Eirik</v>
      </c>
      <c r="C1307" s="34">
        <f>_xlfn.XLOOKUP(A1307,'Data Cleaning in Medical Examin'!$A$2:$A$2336,'Data Cleaning in Medical Examin'!$B$2:$B$2336)</f>
        <v>24.78</v>
      </c>
      <c r="D1307">
        <f>_xlfn.XLOOKUP(A1307,'Data Cleaning in Medical Examin'!$A$2:$A$2336,'Data Cleaning in Medical Examin'!$D$2:$D$2336)</f>
        <v>9.85</v>
      </c>
      <c r="E1307" t="str">
        <f>_xlfn.XLOOKUP(A1307,'Data Cleaning in Medical Examin'!$A$2:$A$2336,'Data Cleaning in Medical Examin'!$F$2:$F$2336)</f>
        <v>No</v>
      </c>
      <c r="F1307" t="str">
        <f>_xlfn.XLOOKUP(A1307,'Data Cleaning in Medical Examin'!$A$2:$A$2336,'Data Cleaning in Medical Examin'!$G$2:$G$2336)</f>
        <v>No</v>
      </c>
      <c r="G1307" t="str">
        <f>_xlfn.XLOOKUP(A1307,'Data Cleaning in Medical Examin'!$A$2:$A$2336,'Data Cleaning in Medical Examin'!$H$2:$H$2336)</f>
        <v>No</v>
      </c>
      <c r="H1307" s="4">
        <f>_xlfn.XLOOKUP(A1307,'Data Cleaning in Medical Examin'!$A$2:$A$2336,'Data Cleaning in Medical Examin'!$I$2:$I$2336)</f>
        <v>0</v>
      </c>
      <c r="I1307" t="str">
        <f>_xlfn.XLOOKUP(A1307,'Data Cleaning in Medical Examin'!$A$2:$A$2336,'Data Cleaning in Medical Examin'!$J$2:$J$2336)</f>
        <v>No</v>
      </c>
      <c r="J1307" t="str">
        <f>_xlfn.XLOOKUP(A1307,'Data Cleaning in Medical Examin'!$A$2:$A$2336,'Data Cleaning in Medical Examin'!$C$2:$C$2336)</f>
        <v>Normal Weight</v>
      </c>
      <c r="K1307" t="str">
        <f>_xlfn.XLOOKUP(A1307,'Data Cleaning in Medical Examin'!$A$2:$A$2336,'Data Cleaning in Medical Examin'!$E$2:$E$2336)</f>
        <v>Diabetes</v>
      </c>
      <c r="L1307" t="str">
        <f>_xlfn.XLOOKUP(A1307,'DataCleaning in Hospitalisation'!$A$2:$A$2344,'DataCleaning in Hospitalisation'!$E$2:$E$2344)</f>
        <v>18-Sep-1971</v>
      </c>
      <c r="M1307" s="29">
        <f>_xlfn.XLOOKUP(A1307,'DataCleaning in Hospitalisation'!$A$2:$A$2344,'DataCleaning in Hospitalisation'!$H$2:$H$2344)</f>
        <v>8400.01</v>
      </c>
      <c r="N1307" t="str">
        <f>_xlfn.XLOOKUP(A1307,'DataCleaning in Hospitalisation'!$A$2:$A$2344,'DataCleaning in Hospitalisation'!$I$2:$I$2344)</f>
        <v>tier - 2</v>
      </c>
      <c r="O1307" t="str">
        <f>_xlfn.XLOOKUP(A1307,'DataCleaning in Hospitalisation'!$A$2:$A$2344,'DataCleaning in Hospitalisation'!$J$2:$J$2344)</f>
        <v>tier - 3</v>
      </c>
      <c r="P1307" t="str">
        <f>_xlfn.XLOOKUP(A1307,'DataCleaning in Hospitalisation'!$A$2:$A$2344,'DataCleaning in Hospitalisation'!$K$2:$K$2344)</f>
        <v>R1013</v>
      </c>
      <c r="Q1307">
        <f>_xlfn.XLOOKUP(A1307,'DataCleaning in Hospitalisation'!$A$2:$A$2344,'DataCleaning in Hospitalisation'!$F$2:$F$2344)</f>
        <v>52</v>
      </c>
      <c r="U1307" s="42" t="s">
        <v>2412</v>
      </c>
      <c r="V1307">
        <v>1</v>
      </c>
      <c r="X1307" s="4" t="s">
        <v>185</v>
      </c>
      <c r="Y1307" s="29">
        <v>1815.88</v>
      </c>
      <c r="AJ1307" s="4" t="s">
        <v>185</v>
      </c>
      <c r="AK1307" s="29">
        <v>1815.88</v>
      </c>
    </row>
    <row r="1308" spans="1:37" x14ac:dyDescent="0.3">
      <c r="A1308" t="s">
        <v>1059</v>
      </c>
      <c r="B1308" t="str">
        <f>_xlfn.XLOOKUP(A1308,'Customer Names'!$A$2:$A$2336,'Customer Names'!$C$2:$C$2336)</f>
        <v xml:space="preserve"> Mr.Rik</v>
      </c>
      <c r="C1308" s="34">
        <f>_xlfn.XLOOKUP(A1308,'Data Cleaning in Medical Examin'!$A$2:$A$2336,'Data Cleaning in Medical Examin'!$B$2:$B$2336)</f>
        <v>24.77</v>
      </c>
      <c r="D1308">
        <f>_xlfn.XLOOKUP(A1308,'Data Cleaning in Medical Examin'!$A$2:$A$2336,'Data Cleaning in Medical Examin'!$D$2:$D$2336)</f>
        <v>7.59</v>
      </c>
      <c r="E1308" t="str">
        <f>_xlfn.XLOOKUP(A1308,'Data Cleaning in Medical Examin'!$A$2:$A$2336,'Data Cleaning in Medical Examin'!$F$2:$F$2336)</f>
        <v>No</v>
      </c>
      <c r="F1308" t="str">
        <f>_xlfn.XLOOKUP(A1308,'Data Cleaning in Medical Examin'!$A$2:$A$2336,'Data Cleaning in Medical Examin'!$G$2:$G$2336)</f>
        <v>No</v>
      </c>
      <c r="G1308" t="str">
        <f>_xlfn.XLOOKUP(A1308,'Data Cleaning in Medical Examin'!$A$2:$A$2336,'Data Cleaning in Medical Examin'!$H$2:$H$2336)</f>
        <v>No</v>
      </c>
      <c r="H1308" s="4">
        <f>_xlfn.XLOOKUP(A1308,'Data Cleaning in Medical Examin'!$A$2:$A$2336,'Data Cleaning in Medical Examin'!$I$2:$I$2336)</f>
        <v>0</v>
      </c>
      <c r="I1308" t="str">
        <f>_xlfn.XLOOKUP(A1308,'Data Cleaning in Medical Examin'!$A$2:$A$2336,'Data Cleaning in Medical Examin'!$J$2:$J$2336)</f>
        <v>No</v>
      </c>
      <c r="J1308" t="str">
        <f>_xlfn.XLOOKUP(A1308,'Data Cleaning in Medical Examin'!$A$2:$A$2336,'Data Cleaning in Medical Examin'!$C$2:$C$2336)</f>
        <v>Normal Weight</v>
      </c>
      <c r="K1308" t="str">
        <f>_xlfn.XLOOKUP(A1308,'Data Cleaning in Medical Examin'!$A$2:$A$2336,'Data Cleaning in Medical Examin'!$E$2:$E$2336)</f>
        <v>Diabetes</v>
      </c>
      <c r="L1308" t="str">
        <f>_xlfn.XLOOKUP(A1308,'DataCleaning in Hospitalisation'!$A$2:$A$2344,'DataCleaning in Hospitalisation'!$E$2:$E$2344)</f>
        <v>4-Sep-1971</v>
      </c>
      <c r="M1308" s="29">
        <f>_xlfn.XLOOKUP(A1308,'DataCleaning in Hospitalisation'!$A$2:$A$2344,'DataCleaning in Hospitalisation'!$H$2:$H$2344)</f>
        <v>8396.6200000000008</v>
      </c>
      <c r="N1308" t="str">
        <f>_xlfn.XLOOKUP(A1308,'DataCleaning in Hospitalisation'!$A$2:$A$2344,'DataCleaning in Hospitalisation'!$I$2:$I$2344)</f>
        <v>tier - 2</v>
      </c>
      <c r="O1308" t="str">
        <f>_xlfn.XLOOKUP(A1308,'DataCleaning in Hospitalisation'!$A$2:$A$2344,'DataCleaning in Hospitalisation'!$J$2:$J$2344)</f>
        <v>tier - 3</v>
      </c>
      <c r="P1308" t="str">
        <f>_xlfn.XLOOKUP(A1308,'DataCleaning in Hospitalisation'!$A$2:$A$2344,'DataCleaning in Hospitalisation'!$K$2:$K$2344)</f>
        <v>R1013</v>
      </c>
      <c r="Q1308">
        <f>_xlfn.XLOOKUP(A1308,'DataCleaning in Hospitalisation'!$A$2:$A$2344,'DataCleaning in Hospitalisation'!$F$2:$F$2344)</f>
        <v>52</v>
      </c>
      <c r="U1308" s="43" t="s">
        <v>6</v>
      </c>
      <c r="V1308">
        <v>1</v>
      </c>
      <c r="X1308" s="4" t="s">
        <v>184</v>
      </c>
      <c r="Y1308" s="29">
        <v>1769.53</v>
      </c>
      <c r="AJ1308" s="4" t="s">
        <v>184</v>
      </c>
      <c r="AK1308" s="29">
        <v>1769.53</v>
      </c>
    </row>
    <row r="1309" spans="1:37" x14ac:dyDescent="0.3">
      <c r="A1309" t="s">
        <v>1058</v>
      </c>
      <c r="B1309" t="str">
        <f>_xlfn.XLOOKUP(A1309,'Customer Names'!$A$2:$A$2336,'Customer Names'!$C$2:$C$2336)</f>
        <v xml:space="preserve"> Mr.Matthew</v>
      </c>
      <c r="C1309" s="34">
        <f>_xlfn.XLOOKUP(A1309,'Data Cleaning in Medical Examin'!$A$2:$A$2336,'Data Cleaning in Medical Examin'!$B$2:$B$2336)</f>
        <v>16.579999999999998</v>
      </c>
      <c r="D1309">
        <f>_xlfn.XLOOKUP(A1309,'Data Cleaning in Medical Examin'!$A$2:$A$2336,'Data Cleaning in Medical Examin'!$D$2:$D$2336)</f>
        <v>6.98</v>
      </c>
      <c r="E1309" t="str">
        <f>_xlfn.XLOOKUP(A1309,'Data Cleaning in Medical Examin'!$A$2:$A$2336,'Data Cleaning in Medical Examin'!$F$2:$F$2336)</f>
        <v>Yes</v>
      </c>
      <c r="F1309" t="str">
        <f>_xlfn.XLOOKUP(A1309,'Data Cleaning in Medical Examin'!$A$2:$A$2336,'Data Cleaning in Medical Examin'!$G$2:$G$2336)</f>
        <v>No</v>
      </c>
      <c r="G1309" t="str">
        <f>_xlfn.XLOOKUP(A1309,'Data Cleaning in Medical Examin'!$A$2:$A$2336,'Data Cleaning in Medical Examin'!$H$2:$H$2336)</f>
        <v>Yes</v>
      </c>
      <c r="H1309" s="4">
        <f>_xlfn.XLOOKUP(A1309,'Data Cleaning in Medical Examin'!$A$2:$A$2336,'Data Cleaning in Medical Examin'!$I$2:$I$2336)</f>
        <v>1</v>
      </c>
      <c r="I1309" t="str">
        <f>_xlfn.XLOOKUP(A1309,'Data Cleaning in Medical Examin'!$A$2:$A$2336,'Data Cleaning in Medical Examin'!$J$2:$J$2336)</f>
        <v>No</v>
      </c>
      <c r="J1309" t="str">
        <f>_xlfn.XLOOKUP(A1309,'Data Cleaning in Medical Examin'!$A$2:$A$2336,'Data Cleaning in Medical Examin'!$C$2:$C$2336)</f>
        <v>Under Weight</v>
      </c>
      <c r="K1309" t="str">
        <f>_xlfn.XLOOKUP(A1309,'Data Cleaning in Medical Examin'!$A$2:$A$2336,'Data Cleaning in Medical Examin'!$E$2:$E$2336)</f>
        <v>Diabetes</v>
      </c>
      <c r="L1309" t="str">
        <f>_xlfn.XLOOKUP(A1309,'DataCleaning in Hospitalisation'!$A$2:$A$2344,'DataCleaning in Hospitalisation'!$E$2:$E$2344)</f>
        <v>21-Sep-1963</v>
      </c>
      <c r="M1309" s="29">
        <f>_xlfn.XLOOKUP(A1309,'DataCleaning in Hospitalisation'!$A$2:$A$2344,'DataCleaning in Hospitalisation'!$H$2:$H$2344)</f>
        <v>8355.5400000000009</v>
      </c>
      <c r="N1309" t="str">
        <f>_xlfn.XLOOKUP(A1309,'DataCleaning in Hospitalisation'!$A$2:$A$2344,'DataCleaning in Hospitalisation'!$I$2:$I$2344)</f>
        <v>tier - 3</v>
      </c>
      <c r="O1309" t="str">
        <f>_xlfn.XLOOKUP(A1309,'DataCleaning in Hospitalisation'!$A$2:$A$2344,'DataCleaning in Hospitalisation'!$J$2:$J$2344)</f>
        <v>tier - 3</v>
      </c>
      <c r="P1309" t="str">
        <f>_xlfn.XLOOKUP(A1309,'DataCleaning in Hospitalisation'!$A$2:$A$2344,'DataCleaning in Hospitalisation'!$K$2:$K$2344)</f>
        <v>R1012</v>
      </c>
      <c r="Q1309">
        <f>_xlfn.XLOOKUP(A1309,'DataCleaning in Hospitalisation'!$A$2:$A$2344,'DataCleaning in Hospitalisation'!$F$2:$F$2344)</f>
        <v>60</v>
      </c>
      <c r="U1309" s="44" t="s">
        <v>2372</v>
      </c>
      <c r="V1309">
        <v>1</v>
      </c>
      <c r="X1309" s="4" t="s">
        <v>183</v>
      </c>
      <c r="Y1309" s="29">
        <v>1759.34</v>
      </c>
      <c r="AJ1309" s="4" t="s">
        <v>183</v>
      </c>
      <c r="AK1309" s="29">
        <v>1759.34</v>
      </c>
    </row>
    <row r="1310" spans="1:37" x14ac:dyDescent="0.3">
      <c r="A1310" t="s">
        <v>1057</v>
      </c>
      <c r="B1310" t="str">
        <f>_xlfn.XLOOKUP(A1310,'Customer Names'!$A$2:$A$2336,'Customer Names'!$C$2:$C$2336)</f>
        <v xml:space="preserve"> Mr.Daniel</v>
      </c>
      <c r="C1310" s="34">
        <f>_xlfn.XLOOKUP(A1310,'Data Cleaning in Medical Examin'!$A$2:$A$2336,'Data Cleaning in Medical Examin'!$B$2:$B$2336)</f>
        <v>38.17</v>
      </c>
      <c r="D1310">
        <f>_xlfn.XLOOKUP(A1310,'Data Cleaning in Medical Examin'!$A$2:$A$2336,'Data Cleaning in Medical Examin'!$D$2:$D$2336)</f>
        <v>4.7300000000000004</v>
      </c>
      <c r="E1310" t="str">
        <f>_xlfn.XLOOKUP(A1310,'Data Cleaning in Medical Examin'!$A$2:$A$2336,'Data Cleaning in Medical Examin'!$F$2:$F$2336)</f>
        <v>Yes</v>
      </c>
      <c r="F1310" t="str">
        <f>_xlfn.XLOOKUP(A1310,'Data Cleaning in Medical Examin'!$A$2:$A$2336,'Data Cleaning in Medical Examin'!$G$2:$G$2336)</f>
        <v>No</v>
      </c>
      <c r="G1310" t="str">
        <f>_xlfn.XLOOKUP(A1310,'Data Cleaning in Medical Examin'!$A$2:$A$2336,'Data Cleaning in Medical Examin'!$H$2:$H$2336)</f>
        <v>No</v>
      </c>
      <c r="H1310" s="4">
        <f>_xlfn.XLOOKUP(A1310,'Data Cleaning in Medical Examin'!$A$2:$A$2336,'Data Cleaning in Medical Examin'!$I$2:$I$2336)</f>
        <v>0</v>
      </c>
      <c r="I1310" t="str">
        <f>_xlfn.XLOOKUP(A1310,'Data Cleaning in Medical Examin'!$A$2:$A$2336,'Data Cleaning in Medical Examin'!$J$2:$J$2336)</f>
        <v>No</v>
      </c>
      <c r="J1310" t="str">
        <f>_xlfn.XLOOKUP(A1310,'Data Cleaning in Medical Examin'!$A$2:$A$2336,'Data Cleaning in Medical Examin'!$C$2:$C$2336)</f>
        <v>Obesity</v>
      </c>
      <c r="K1310" t="str">
        <f>_xlfn.XLOOKUP(A1310,'Data Cleaning in Medical Examin'!$A$2:$A$2336,'Data Cleaning in Medical Examin'!$E$2:$E$2336)</f>
        <v>Normal</v>
      </c>
      <c r="L1310" t="str">
        <f>_xlfn.XLOOKUP(A1310,'DataCleaning in Hospitalisation'!$A$2:$A$2344,'DataCleaning in Hospitalisation'!$E$2:$E$2344)</f>
        <v>12-Jun-1976</v>
      </c>
      <c r="M1310" s="29">
        <f>_xlfn.XLOOKUP(A1310,'DataCleaning in Hospitalisation'!$A$2:$A$2344,'DataCleaning in Hospitalisation'!$H$2:$H$2344)</f>
        <v>8347.16</v>
      </c>
      <c r="N1310" t="str">
        <f>_xlfn.XLOOKUP(A1310,'DataCleaning in Hospitalisation'!$A$2:$A$2344,'DataCleaning in Hospitalisation'!$I$2:$I$2344)</f>
        <v>tier - 2</v>
      </c>
      <c r="O1310" t="str">
        <f>_xlfn.XLOOKUP(A1310,'DataCleaning in Hospitalisation'!$A$2:$A$2344,'DataCleaning in Hospitalisation'!$J$2:$J$2344)</f>
        <v>tier - 1</v>
      </c>
      <c r="P1310" t="str">
        <f>_xlfn.XLOOKUP(A1310,'DataCleaning in Hospitalisation'!$A$2:$A$2344,'DataCleaning in Hospitalisation'!$K$2:$K$2344)</f>
        <v>R1013</v>
      </c>
      <c r="Q1310">
        <f>_xlfn.XLOOKUP(A1310,'DataCleaning in Hospitalisation'!$A$2:$A$2344,'DataCleaning in Hospitalisation'!$F$2:$F$2344)</f>
        <v>47</v>
      </c>
      <c r="U1310" s="45" t="s">
        <v>2372</v>
      </c>
      <c r="V1310">
        <v>1</v>
      </c>
      <c r="X1310" s="4" t="s">
        <v>182</v>
      </c>
      <c r="Y1310" s="29">
        <v>1756.6</v>
      </c>
      <c r="AJ1310" s="4" t="s">
        <v>182</v>
      </c>
      <c r="AK1310" s="29">
        <v>1756.6</v>
      </c>
    </row>
    <row r="1311" spans="1:37" x14ac:dyDescent="0.3">
      <c r="A1311" t="s">
        <v>1056</v>
      </c>
      <c r="B1311" t="str">
        <f>_xlfn.XLOOKUP(A1311,'Customer Names'!$A$2:$A$2336,'Customer Names'!$C$2:$C$2336)</f>
        <v xml:space="preserve"> Mr.Yannick</v>
      </c>
      <c r="C1311" s="34">
        <f>_xlfn.XLOOKUP(A1311,'Data Cleaning in Medical Examin'!$A$2:$A$2336,'Data Cleaning in Medical Examin'!$B$2:$B$2336)</f>
        <v>39.424999999999997</v>
      </c>
      <c r="D1311">
        <f>_xlfn.XLOOKUP(A1311,'Data Cleaning in Medical Examin'!$A$2:$A$2336,'Data Cleaning in Medical Examin'!$D$2:$D$2336)</f>
        <v>4.76</v>
      </c>
      <c r="E1311" t="str">
        <f>_xlfn.XLOOKUP(A1311,'Data Cleaning in Medical Examin'!$A$2:$A$2336,'Data Cleaning in Medical Examin'!$F$2:$F$2336)</f>
        <v>Yes</v>
      </c>
      <c r="F1311" t="str">
        <f>_xlfn.XLOOKUP(A1311,'Data Cleaning in Medical Examin'!$A$2:$A$2336,'Data Cleaning in Medical Examin'!$G$2:$G$2336)</f>
        <v>No</v>
      </c>
      <c r="G1311" t="str">
        <f>_xlfn.XLOOKUP(A1311,'Data Cleaning in Medical Examin'!$A$2:$A$2336,'Data Cleaning in Medical Examin'!$H$2:$H$2336)</f>
        <v>No</v>
      </c>
      <c r="H1311" s="4">
        <f>_xlfn.XLOOKUP(A1311,'Data Cleaning in Medical Examin'!$A$2:$A$2336,'Data Cleaning in Medical Examin'!$I$2:$I$2336)</f>
        <v>0</v>
      </c>
      <c r="I1311" t="str">
        <f>_xlfn.XLOOKUP(A1311,'Data Cleaning in Medical Examin'!$A$2:$A$2336,'Data Cleaning in Medical Examin'!$J$2:$J$2336)</f>
        <v>No</v>
      </c>
      <c r="J1311" t="str">
        <f>_xlfn.XLOOKUP(A1311,'Data Cleaning in Medical Examin'!$A$2:$A$2336,'Data Cleaning in Medical Examin'!$C$2:$C$2336)</f>
        <v>Obesity</v>
      </c>
      <c r="K1311" t="str">
        <f>_xlfn.XLOOKUP(A1311,'Data Cleaning in Medical Examin'!$A$2:$A$2336,'Data Cleaning in Medical Examin'!$E$2:$E$2336)</f>
        <v>Normal</v>
      </c>
      <c r="L1311" t="str">
        <f>_xlfn.XLOOKUP(A1311,'DataCleaning in Hospitalisation'!$A$2:$A$2344,'DataCleaning in Hospitalisation'!$E$2:$E$2344)</f>
        <v>7-Jul-1976</v>
      </c>
      <c r="M1311" s="29">
        <f>_xlfn.XLOOKUP(A1311,'DataCleaning in Hospitalisation'!$A$2:$A$2344,'DataCleaning in Hospitalisation'!$H$2:$H$2344)</f>
        <v>8342.91</v>
      </c>
      <c r="N1311" t="str">
        <f>_xlfn.XLOOKUP(A1311,'DataCleaning in Hospitalisation'!$A$2:$A$2344,'DataCleaning in Hospitalisation'!$I$2:$I$2344)</f>
        <v>tier - 3</v>
      </c>
      <c r="O1311" t="str">
        <f>_xlfn.XLOOKUP(A1311,'DataCleaning in Hospitalisation'!$A$2:$A$2344,'DataCleaning in Hospitalisation'!$J$2:$J$2344)</f>
        <v>tier - 1</v>
      </c>
      <c r="P1311" t="str">
        <f>_xlfn.XLOOKUP(A1311,'DataCleaning in Hospitalisation'!$A$2:$A$2344,'DataCleaning in Hospitalisation'!$K$2:$K$2344)</f>
        <v>R1016</v>
      </c>
      <c r="Q1311">
        <f>_xlfn.XLOOKUP(A1311,'DataCleaning in Hospitalisation'!$A$2:$A$2344,'DataCleaning in Hospitalisation'!$F$2:$F$2344)</f>
        <v>47</v>
      </c>
      <c r="U1311" s="4" t="s">
        <v>1171</v>
      </c>
      <c r="V1311">
        <v>1</v>
      </c>
      <c r="X1311" s="4" t="s">
        <v>181</v>
      </c>
      <c r="Y1311" s="29">
        <v>1748.77</v>
      </c>
      <c r="AJ1311" s="4" t="s">
        <v>181</v>
      </c>
      <c r="AK1311" s="29">
        <v>1748.77</v>
      </c>
    </row>
    <row r="1312" spans="1:37" x14ac:dyDescent="0.3">
      <c r="A1312" t="s">
        <v>1055</v>
      </c>
      <c r="B1312" t="str">
        <f>_xlfn.XLOOKUP(A1312,'Customer Names'!$A$2:$A$2336,'Customer Names'!$C$2:$C$2336)</f>
        <v xml:space="preserve"> Mr.Sean</v>
      </c>
      <c r="C1312" s="34">
        <f>_xlfn.XLOOKUP(A1312,'Data Cleaning in Medical Examin'!$A$2:$A$2336,'Data Cleaning in Medical Examin'!$B$2:$B$2336)</f>
        <v>33.44</v>
      </c>
      <c r="D1312">
        <f>_xlfn.XLOOKUP(A1312,'Data Cleaning in Medical Examin'!$A$2:$A$2336,'Data Cleaning in Medical Examin'!$D$2:$D$2336)</f>
        <v>6.24</v>
      </c>
      <c r="E1312" t="str">
        <f>_xlfn.XLOOKUP(A1312,'Data Cleaning in Medical Examin'!$A$2:$A$2336,'Data Cleaning in Medical Examin'!$F$2:$F$2336)</f>
        <v>Yes</v>
      </c>
      <c r="F1312" t="str">
        <f>_xlfn.XLOOKUP(A1312,'Data Cleaning in Medical Examin'!$A$2:$A$2336,'Data Cleaning in Medical Examin'!$G$2:$G$2336)</f>
        <v>No</v>
      </c>
      <c r="G1312" t="str">
        <f>_xlfn.XLOOKUP(A1312,'Data Cleaning in Medical Examin'!$A$2:$A$2336,'Data Cleaning in Medical Examin'!$H$2:$H$2336)</f>
        <v>No</v>
      </c>
      <c r="H1312" s="4">
        <f>_xlfn.XLOOKUP(A1312,'Data Cleaning in Medical Examin'!$A$2:$A$2336,'Data Cleaning in Medical Examin'!$I$2:$I$2336)</f>
        <v>0</v>
      </c>
      <c r="I1312" t="str">
        <f>_xlfn.XLOOKUP(A1312,'Data Cleaning in Medical Examin'!$A$2:$A$2336,'Data Cleaning in Medical Examin'!$J$2:$J$2336)</f>
        <v>No</v>
      </c>
      <c r="J1312" t="str">
        <f>_xlfn.XLOOKUP(A1312,'Data Cleaning in Medical Examin'!$A$2:$A$2336,'Data Cleaning in Medical Examin'!$C$2:$C$2336)</f>
        <v>Obesity</v>
      </c>
      <c r="K1312" t="str">
        <f>_xlfn.XLOOKUP(A1312,'Data Cleaning in Medical Examin'!$A$2:$A$2336,'Data Cleaning in Medical Examin'!$E$2:$E$2336)</f>
        <v>Prediabetes</v>
      </c>
      <c r="L1312" t="str">
        <f>_xlfn.XLOOKUP(A1312,'DataCleaning in Hospitalisation'!$A$2:$A$2344,'DataCleaning in Hospitalisation'!$E$2:$E$2344)</f>
        <v>20-Jul-1976</v>
      </c>
      <c r="M1312" s="29">
        <f>_xlfn.XLOOKUP(A1312,'DataCleaning in Hospitalisation'!$A$2:$A$2344,'DataCleaning in Hospitalisation'!$H$2:$H$2344)</f>
        <v>8334.59</v>
      </c>
      <c r="N1312" t="str">
        <f>_xlfn.XLOOKUP(A1312,'DataCleaning in Hospitalisation'!$A$2:$A$2344,'DataCleaning in Hospitalisation'!$I$2:$I$2344)</f>
        <v>tier - 3</v>
      </c>
      <c r="O1312" t="str">
        <f>_xlfn.XLOOKUP(A1312,'DataCleaning in Hospitalisation'!$A$2:$A$2344,'DataCleaning in Hospitalisation'!$J$2:$J$2344)</f>
        <v>tier - 2</v>
      </c>
      <c r="P1312" t="str">
        <f>_xlfn.XLOOKUP(A1312,'DataCleaning in Hospitalisation'!$A$2:$A$2344,'DataCleaning in Hospitalisation'!$K$2:$K$2344)</f>
        <v>R1016</v>
      </c>
      <c r="Q1312">
        <f>_xlfn.XLOOKUP(A1312,'DataCleaning in Hospitalisation'!$A$2:$A$2344,'DataCleaning in Hospitalisation'!$F$2:$F$2344)</f>
        <v>47</v>
      </c>
      <c r="U1312" s="38" t="s">
        <v>6</v>
      </c>
      <c r="V1312">
        <v>1</v>
      </c>
      <c r="X1312" s="4" t="s">
        <v>180</v>
      </c>
      <c r="Y1312" s="29">
        <v>1744.47</v>
      </c>
      <c r="AJ1312" s="4" t="s">
        <v>180</v>
      </c>
      <c r="AK1312" s="29">
        <v>1744.47</v>
      </c>
    </row>
    <row r="1313" spans="1:37" x14ac:dyDescent="0.3">
      <c r="A1313" t="s">
        <v>1054</v>
      </c>
      <c r="B1313" t="str">
        <f>_xlfn.XLOOKUP(A1313,'Customer Names'!$A$2:$A$2336,'Customer Names'!$C$2:$C$2336)</f>
        <v xml:space="preserve"> Mr.Peter</v>
      </c>
      <c r="C1313" s="34">
        <f>_xlfn.XLOOKUP(A1313,'Data Cleaning in Medical Examin'!$A$2:$A$2336,'Data Cleaning in Medical Examin'!$B$2:$B$2336)</f>
        <v>33.344999999999999</v>
      </c>
      <c r="D1313">
        <f>_xlfn.XLOOKUP(A1313,'Data Cleaning in Medical Examin'!$A$2:$A$2336,'Data Cleaning in Medical Examin'!$D$2:$D$2336)</f>
        <v>5.44</v>
      </c>
      <c r="E1313" t="str">
        <f>_xlfn.XLOOKUP(A1313,'Data Cleaning in Medical Examin'!$A$2:$A$2336,'Data Cleaning in Medical Examin'!$F$2:$F$2336)</f>
        <v>Yes</v>
      </c>
      <c r="F1313" t="str">
        <f>_xlfn.XLOOKUP(A1313,'Data Cleaning in Medical Examin'!$A$2:$A$2336,'Data Cleaning in Medical Examin'!$G$2:$G$2336)</f>
        <v>No</v>
      </c>
      <c r="G1313" t="str">
        <f>_xlfn.XLOOKUP(A1313,'Data Cleaning in Medical Examin'!$A$2:$A$2336,'Data Cleaning in Medical Examin'!$H$2:$H$2336)</f>
        <v>No</v>
      </c>
      <c r="H1313" s="4">
        <f>_xlfn.XLOOKUP(A1313,'Data Cleaning in Medical Examin'!$A$2:$A$2336,'Data Cleaning in Medical Examin'!$I$2:$I$2336)</f>
        <v>0</v>
      </c>
      <c r="I1313" t="str">
        <f>_xlfn.XLOOKUP(A1313,'Data Cleaning in Medical Examin'!$A$2:$A$2336,'Data Cleaning in Medical Examin'!$J$2:$J$2336)</f>
        <v>No</v>
      </c>
      <c r="J1313" t="str">
        <f>_xlfn.XLOOKUP(A1313,'Data Cleaning in Medical Examin'!$A$2:$A$2336,'Data Cleaning in Medical Examin'!$C$2:$C$2336)</f>
        <v>Obesity</v>
      </c>
      <c r="K1313" t="str">
        <f>_xlfn.XLOOKUP(A1313,'Data Cleaning in Medical Examin'!$A$2:$A$2336,'Data Cleaning in Medical Examin'!$E$2:$E$2336)</f>
        <v>Normal</v>
      </c>
      <c r="L1313" t="str">
        <f>_xlfn.XLOOKUP(A1313,'DataCleaning in Hospitalisation'!$A$2:$A$2344,'DataCleaning in Hospitalisation'!$E$2:$E$2344)</f>
        <v>12-Jul-1976</v>
      </c>
      <c r="M1313" s="29">
        <f>_xlfn.XLOOKUP(A1313,'DataCleaning in Hospitalisation'!$A$2:$A$2344,'DataCleaning in Hospitalisation'!$H$2:$H$2344)</f>
        <v>8334.4599999999991</v>
      </c>
      <c r="N1313" t="str">
        <f>_xlfn.XLOOKUP(A1313,'DataCleaning in Hospitalisation'!$A$2:$A$2344,'DataCleaning in Hospitalisation'!$I$2:$I$2344)</f>
        <v>tier - 3</v>
      </c>
      <c r="O1313" t="str">
        <f>_xlfn.XLOOKUP(A1313,'DataCleaning in Hospitalisation'!$A$2:$A$2344,'DataCleaning in Hospitalisation'!$J$2:$J$2344)</f>
        <v>tier - 2</v>
      </c>
      <c r="P1313" t="str">
        <f>_xlfn.XLOOKUP(A1313,'DataCleaning in Hospitalisation'!$A$2:$A$2344,'DataCleaning in Hospitalisation'!$K$2:$K$2344)</f>
        <v>R1016</v>
      </c>
      <c r="Q1313">
        <f>_xlfn.XLOOKUP(A1313,'DataCleaning in Hospitalisation'!$A$2:$A$2344,'DataCleaning in Hospitalisation'!$F$2:$F$2344)</f>
        <v>47</v>
      </c>
      <c r="U1313" s="42" t="s">
        <v>2412</v>
      </c>
      <c r="V1313">
        <v>1</v>
      </c>
      <c r="X1313" s="4" t="s">
        <v>179</v>
      </c>
      <c r="Y1313" s="29">
        <v>1743.21</v>
      </c>
      <c r="AJ1313" s="4" t="s">
        <v>179</v>
      </c>
      <c r="AK1313" s="29">
        <v>1743.21</v>
      </c>
    </row>
    <row r="1314" spans="1:37" x14ac:dyDescent="0.3">
      <c r="A1314" t="s">
        <v>1053</v>
      </c>
      <c r="B1314" t="str">
        <f>_xlfn.XLOOKUP(A1314,'Customer Names'!$A$2:$A$2336,'Customer Names'!$C$2:$C$2336)</f>
        <v xml:space="preserve"> Ms.Sara</v>
      </c>
      <c r="C1314" s="34">
        <f>_xlfn.XLOOKUP(A1314,'Data Cleaning in Medical Examin'!$A$2:$A$2336,'Data Cleaning in Medical Examin'!$B$2:$B$2336)</f>
        <v>38.79</v>
      </c>
      <c r="D1314">
        <f>_xlfn.XLOOKUP(A1314,'Data Cleaning in Medical Examin'!$A$2:$A$2336,'Data Cleaning in Medical Examin'!$D$2:$D$2336)</f>
        <v>5.08</v>
      </c>
      <c r="E1314" t="str">
        <f>_xlfn.XLOOKUP(A1314,'Data Cleaning in Medical Examin'!$A$2:$A$2336,'Data Cleaning in Medical Examin'!$F$2:$F$2336)</f>
        <v>No</v>
      </c>
      <c r="F1314" t="str">
        <f>_xlfn.XLOOKUP(A1314,'Data Cleaning in Medical Examin'!$A$2:$A$2336,'Data Cleaning in Medical Examin'!$G$2:$G$2336)</f>
        <v>No</v>
      </c>
      <c r="G1314" t="str">
        <f>_xlfn.XLOOKUP(A1314,'Data Cleaning in Medical Examin'!$A$2:$A$2336,'Data Cleaning in Medical Examin'!$H$2:$H$2336)</f>
        <v>Yes</v>
      </c>
      <c r="H1314" s="4">
        <f>_xlfn.XLOOKUP(A1314,'Data Cleaning in Medical Examin'!$A$2:$A$2336,'Data Cleaning in Medical Examin'!$I$2:$I$2336)</f>
        <v>1</v>
      </c>
      <c r="I1314" t="str">
        <f>_xlfn.XLOOKUP(A1314,'Data Cleaning in Medical Examin'!$A$2:$A$2336,'Data Cleaning in Medical Examin'!$J$2:$J$2336)</f>
        <v>No</v>
      </c>
      <c r="J1314" t="str">
        <f>_xlfn.XLOOKUP(A1314,'Data Cleaning in Medical Examin'!$A$2:$A$2336,'Data Cleaning in Medical Examin'!$C$2:$C$2336)</f>
        <v>Obesity</v>
      </c>
      <c r="K1314" t="str">
        <f>_xlfn.XLOOKUP(A1314,'Data Cleaning in Medical Examin'!$A$2:$A$2336,'Data Cleaning in Medical Examin'!$E$2:$E$2336)</f>
        <v>Normal</v>
      </c>
      <c r="L1314" t="str">
        <f>_xlfn.XLOOKUP(A1314,'DataCleaning in Hospitalisation'!$A$2:$A$2344,'DataCleaning in Hospitalisation'!$E$2:$E$2344)</f>
        <v>22-Jun-1993</v>
      </c>
      <c r="M1314" s="29">
        <f>_xlfn.XLOOKUP(A1314,'DataCleaning in Hospitalisation'!$A$2:$A$2344,'DataCleaning in Hospitalisation'!$H$2:$H$2344)</f>
        <v>8314.65</v>
      </c>
      <c r="N1314" t="str">
        <f>_xlfn.XLOOKUP(A1314,'DataCleaning in Hospitalisation'!$A$2:$A$2344,'DataCleaning in Hospitalisation'!$I$2:$I$2344)</f>
        <v>tier - 2</v>
      </c>
      <c r="O1314" t="str">
        <f>_xlfn.XLOOKUP(A1314,'DataCleaning in Hospitalisation'!$A$2:$A$2344,'DataCleaning in Hospitalisation'!$J$2:$J$2344)</f>
        <v>tier - 1</v>
      </c>
      <c r="P1314" t="str">
        <f>_xlfn.XLOOKUP(A1314,'DataCleaning in Hospitalisation'!$A$2:$A$2344,'DataCleaning in Hospitalisation'!$K$2:$K$2344)</f>
        <v>R1012</v>
      </c>
      <c r="Q1314">
        <f>_xlfn.XLOOKUP(A1314,'DataCleaning in Hospitalisation'!$A$2:$A$2344,'DataCleaning in Hospitalisation'!$F$2:$F$2344)</f>
        <v>30</v>
      </c>
      <c r="U1314" s="43" t="s">
        <v>7</v>
      </c>
      <c r="V1314">
        <v>1</v>
      </c>
      <c r="X1314" s="4" t="s">
        <v>178</v>
      </c>
      <c r="Y1314" s="29">
        <v>1737.38</v>
      </c>
      <c r="AJ1314" s="4" t="s">
        <v>178</v>
      </c>
      <c r="AK1314" s="29">
        <v>1737.38</v>
      </c>
    </row>
    <row r="1315" spans="1:37" x14ac:dyDescent="0.3">
      <c r="A1315" t="s">
        <v>1052</v>
      </c>
      <c r="B1315" t="str">
        <f>_xlfn.XLOOKUP(A1315,'Customer Names'!$A$2:$A$2336,'Customer Names'!$C$2:$C$2336)</f>
        <v xml:space="preserve"> Ms.Erin</v>
      </c>
      <c r="C1315" s="34">
        <f>_xlfn.XLOOKUP(A1315,'Data Cleaning in Medical Examin'!$A$2:$A$2336,'Data Cleaning in Medical Examin'!$B$2:$B$2336)</f>
        <v>30.684999999999999</v>
      </c>
      <c r="D1315">
        <f>_xlfn.XLOOKUP(A1315,'Data Cleaning in Medical Examin'!$A$2:$A$2336,'Data Cleaning in Medical Examin'!$D$2:$D$2336)</f>
        <v>4.87</v>
      </c>
      <c r="E1315" t="str">
        <f>_xlfn.XLOOKUP(A1315,'Data Cleaning in Medical Examin'!$A$2:$A$2336,'Data Cleaning in Medical Examin'!$F$2:$F$2336)</f>
        <v>No</v>
      </c>
      <c r="F1315" t="str">
        <f>_xlfn.XLOOKUP(A1315,'Data Cleaning in Medical Examin'!$A$2:$A$2336,'Data Cleaning in Medical Examin'!$G$2:$G$2336)</f>
        <v>No</v>
      </c>
      <c r="G1315" t="str">
        <f>_xlfn.XLOOKUP(A1315,'Data Cleaning in Medical Examin'!$A$2:$A$2336,'Data Cleaning in Medical Examin'!$H$2:$H$2336)</f>
        <v>Yes</v>
      </c>
      <c r="H1315" s="4">
        <f>_xlfn.XLOOKUP(A1315,'Data Cleaning in Medical Examin'!$A$2:$A$2336,'Data Cleaning in Medical Examin'!$I$2:$I$2336)</f>
        <v>1</v>
      </c>
      <c r="I1315" t="str">
        <f>_xlfn.XLOOKUP(A1315,'Data Cleaning in Medical Examin'!$A$2:$A$2336,'Data Cleaning in Medical Examin'!$J$2:$J$2336)</f>
        <v>No</v>
      </c>
      <c r="J1315" t="str">
        <f>_xlfn.XLOOKUP(A1315,'Data Cleaning in Medical Examin'!$A$2:$A$2336,'Data Cleaning in Medical Examin'!$C$2:$C$2336)</f>
        <v>Obesity</v>
      </c>
      <c r="K1315" t="str">
        <f>_xlfn.XLOOKUP(A1315,'Data Cleaning in Medical Examin'!$A$2:$A$2336,'Data Cleaning in Medical Examin'!$E$2:$E$2336)</f>
        <v>Normal</v>
      </c>
      <c r="L1315" t="str">
        <f>_xlfn.XLOOKUP(A1315,'DataCleaning in Hospitalisation'!$A$2:$A$2344,'DataCleaning in Hospitalisation'!$E$2:$E$2344)</f>
        <v>7-Aug-1979</v>
      </c>
      <c r="M1315" s="29">
        <f>_xlfn.XLOOKUP(A1315,'DataCleaning in Hospitalisation'!$A$2:$A$2344,'DataCleaning in Hospitalisation'!$H$2:$H$2344)</f>
        <v>8310.84</v>
      </c>
      <c r="N1315" t="str">
        <f>_xlfn.XLOOKUP(A1315,'DataCleaning in Hospitalisation'!$A$2:$A$2344,'DataCleaning in Hospitalisation'!$I$2:$I$2344)</f>
        <v>tier - 2</v>
      </c>
      <c r="O1315" t="str">
        <f>_xlfn.XLOOKUP(A1315,'DataCleaning in Hospitalisation'!$A$2:$A$2344,'DataCleaning in Hospitalisation'!$J$2:$J$2344)</f>
        <v>tier - 2</v>
      </c>
      <c r="P1315" t="str">
        <f>_xlfn.XLOOKUP(A1315,'DataCleaning in Hospitalisation'!$A$2:$A$2344,'DataCleaning in Hospitalisation'!$K$2:$K$2344)</f>
        <v>R1012</v>
      </c>
      <c r="Q1315">
        <f>_xlfn.XLOOKUP(A1315,'DataCleaning in Hospitalisation'!$A$2:$A$2344,'DataCleaning in Hospitalisation'!$F$2:$F$2344)</f>
        <v>44</v>
      </c>
      <c r="U1315" s="44" t="s">
        <v>2372</v>
      </c>
      <c r="V1315">
        <v>1</v>
      </c>
      <c r="X1315" s="4" t="s">
        <v>2150</v>
      </c>
      <c r="Y1315" s="29">
        <v>35302.089999999997</v>
      </c>
      <c r="AJ1315" s="4" t="s">
        <v>2150</v>
      </c>
      <c r="AK1315" s="29">
        <v>35302.089999999997</v>
      </c>
    </row>
    <row r="1316" spans="1:37" x14ac:dyDescent="0.3">
      <c r="A1316" t="s">
        <v>1051</v>
      </c>
      <c r="B1316" t="str">
        <f>_xlfn.XLOOKUP(A1316,'Customer Names'!$A$2:$A$2336,'Customer Names'!$C$2:$C$2336)</f>
        <v xml:space="preserve"> Mr.Thibaud</v>
      </c>
      <c r="C1316" s="34">
        <f>_xlfn.XLOOKUP(A1316,'Data Cleaning in Medical Examin'!$A$2:$A$2336,'Data Cleaning in Medical Examin'!$B$2:$B$2336)</f>
        <v>22.135000000000002</v>
      </c>
      <c r="D1316">
        <f>_xlfn.XLOOKUP(A1316,'Data Cleaning in Medical Examin'!$A$2:$A$2336,'Data Cleaning in Medical Examin'!$D$2:$D$2336)</f>
        <v>8.17</v>
      </c>
      <c r="E1316" t="str">
        <f>_xlfn.XLOOKUP(A1316,'Data Cleaning in Medical Examin'!$A$2:$A$2336,'Data Cleaning in Medical Examin'!$F$2:$F$2336)</f>
        <v>No</v>
      </c>
      <c r="F1316" t="str">
        <f>_xlfn.XLOOKUP(A1316,'Data Cleaning in Medical Examin'!$A$2:$A$2336,'Data Cleaning in Medical Examin'!$G$2:$G$2336)</f>
        <v>No</v>
      </c>
      <c r="G1316" t="str">
        <f>_xlfn.XLOOKUP(A1316,'Data Cleaning in Medical Examin'!$A$2:$A$2336,'Data Cleaning in Medical Examin'!$H$2:$H$2336)</f>
        <v>No</v>
      </c>
      <c r="H1316" s="4">
        <f>_xlfn.XLOOKUP(A1316,'Data Cleaning in Medical Examin'!$A$2:$A$2336,'Data Cleaning in Medical Examin'!$I$2:$I$2336)</f>
        <v>0</v>
      </c>
      <c r="I1316" t="str">
        <f>_xlfn.XLOOKUP(A1316,'Data Cleaning in Medical Examin'!$A$2:$A$2336,'Data Cleaning in Medical Examin'!$J$2:$J$2336)</f>
        <v>No</v>
      </c>
      <c r="J1316" t="str">
        <f>_xlfn.XLOOKUP(A1316,'Data Cleaning in Medical Examin'!$A$2:$A$2336,'Data Cleaning in Medical Examin'!$C$2:$C$2336)</f>
        <v>Normal Weight</v>
      </c>
      <c r="K1316" t="str">
        <f>_xlfn.XLOOKUP(A1316,'Data Cleaning in Medical Examin'!$A$2:$A$2336,'Data Cleaning in Medical Examin'!$E$2:$E$2336)</f>
        <v>Diabetes</v>
      </c>
      <c r="L1316" t="str">
        <f>_xlfn.XLOOKUP(A1316,'DataCleaning in Hospitalisation'!$A$2:$A$2344,'DataCleaning in Hospitalisation'!$E$2:$E$2344)</f>
        <v>26-Jun-1978</v>
      </c>
      <c r="M1316" s="29">
        <f>_xlfn.XLOOKUP(A1316,'DataCleaning in Hospitalisation'!$A$2:$A$2344,'DataCleaning in Hospitalisation'!$H$2:$H$2344)</f>
        <v>8302.5400000000009</v>
      </c>
      <c r="N1316" t="str">
        <f>_xlfn.XLOOKUP(A1316,'DataCleaning in Hospitalisation'!$A$2:$A$2344,'DataCleaning in Hospitalisation'!$I$2:$I$2344)</f>
        <v>tier - 3</v>
      </c>
      <c r="O1316" t="str">
        <f>_xlfn.XLOOKUP(A1316,'DataCleaning in Hospitalisation'!$A$2:$A$2344,'DataCleaning in Hospitalisation'!$J$2:$J$2344)</f>
        <v>tier - 3</v>
      </c>
      <c r="P1316" t="str">
        <f>_xlfn.XLOOKUP(A1316,'DataCleaning in Hospitalisation'!$A$2:$A$2344,'DataCleaning in Hospitalisation'!$K$2:$K$2344)</f>
        <v>R1016</v>
      </c>
      <c r="Q1316">
        <f>_xlfn.XLOOKUP(A1316,'DataCleaning in Hospitalisation'!$A$2:$A$2344,'DataCleaning in Hospitalisation'!$F$2:$F$2344)</f>
        <v>45</v>
      </c>
      <c r="U1316" s="45" t="s">
        <v>2373</v>
      </c>
      <c r="V1316">
        <v>1</v>
      </c>
      <c r="X1316" s="4" t="s">
        <v>177</v>
      </c>
      <c r="Y1316" s="29">
        <v>1731.68</v>
      </c>
      <c r="AJ1316" s="4" t="s">
        <v>177</v>
      </c>
      <c r="AK1316" s="29">
        <v>1731.68</v>
      </c>
    </row>
    <row r="1317" spans="1:37" x14ac:dyDescent="0.3">
      <c r="A1317" t="s">
        <v>1050</v>
      </c>
      <c r="B1317" t="str">
        <f>_xlfn.XLOOKUP(A1317,'Customer Names'!$A$2:$A$2336,'Customer Names'!$C$2:$C$2336)</f>
        <v xml:space="preserve"> Ms.Lisa</v>
      </c>
      <c r="C1317" s="34">
        <f>_xlfn.XLOOKUP(A1317,'Data Cleaning in Medical Examin'!$A$2:$A$2336,'Data Cleaning in Medical Examin'!$B$2:$B$2336)</f>
        <v>33.33</v>
      </c>
      <c r="D1317">
        <f>_xlfn.XLOOKUP(A1317,'Data Cleaning in Medical Examin'!$A$2:$A$2336,'Data Cleaning in Medical Examin'!$D$2:$D$2336)</f>
        <v>7.61</v>
      </c>
      <c r="E1317" t="str">
        <f>_xlfn.XLOOKUP(A1317,'Data Cleaning in Medical Examin'!$A$2:$A$2336,'Data Cleaning in Medical Examin'!$F$2:$F$2336)</f>
        <v>No</v>
      </c>
      <c r="F1317" t="str">
        <f>_xlfn.XLOOKUP(A1317,'Data Cleaning in Medical Examin'!$A$2:$A$2336,'Data Cleaning in Medical Examin'!$G$2:$G$2336)</f>
        <v>No</v>
      </c>
      <c r="G1317" t="str">
        <f>_xlfn.XLOOKUP(A1317,'Data Cleaning in Medical Examin'!$A$2:$A$2336,'Data Cleaning in Medical Examin'!$H$2:$H$2336)</f>
        <v>No</v>
      </c>
      <c r="H1317" s="4">
        <f>_xlfn.XLOOKUP(A1317,'Data Cleaning in Medical Examin'!$A$2:$A$2336,'Data Cleaning in Medical Examin'!$I$2:$I$2336)</f>
        <v>0</v>
      </c>
      <c r="I1317" t="str">
        <f>_xlfn.XLOOKUP(A1317,'Data Cleaning in Medical Examin'!$A$2:$A$2336,'Data Cleaning in Medical Examin'!$J$2:$J$2336)</f>
        <v>No</v>
      </c>
      <c r="J1317" t="str">
        <f>_xlfn.XLOOKUP(A1317,'Data Cleaning in Medical Examin'!$A$2:$A$2336,'Data Cleaning in Medical Examin'!$C$2:$C$2336)</f>
        <v>Obesity</v>
      </c>
      <c r="K1317" t="str">
        <f>_xlfn.XLOOKUP(A1317,'Data Cleaning in Medical Examin'!$A$2:$A$2336,'Data Cleaning in Medical Examin'!$E$2:$E$2336)</f>
        <v>Diabetes</v>
      </c>
      <c r="L1317" t="str">
        <f>_xlfn.XLOOKUP(A1317,'DataCleaning in Hospitalisation'!$A$2:$A$2344,'DataCleaning in Hospitalisation'!$E$2:$E$2344)</f>
        <v>6-Jun-1974</v>
      </c>
      <c r="M1317" s="29">
        <f>_xlfn.XLOOKUP(A1317,'DataCleaning in Hospitalisation'!$A$2:$A$2344,'DataCleaning in Hospitalisation'!$H$2:$H$2344)</f>
        <v>8283.68</v>
      </c>
      <c r="N1317" t="str">
        <f>_xlfn.XLOOKUP(A1317,'DataCleaning in Hospitalisation'!$A$2:$A$2344,'DataCleaning in Hospitalisation'!$I$2:$I$2344)</f>
        <v>tier - 2</v>
      </c>
      <c r="O1317" t="str">
        <f>_xlfn.XLOOKUP(A1317,'DataCleaning in Hospitalisation'!$A$2:$A$2344,'DataCleaning in Hospitalisation'!$J$2:$J$2344)</f>
        <v>tier - 3</v>
      </c>
      <c r="P1317" t="str">
        <f>_xlfn.XLOOKUP(A1317,'DataCleaning in Hospitalisation'!$A$2:$A$2344,'DataCleaning in Hospitalisation'!$K$2:$K$2344)</f>
        <v>R1013</v>
      </c>
      <c r="Q1317">
        <f>_xlfn.XLOOKUP(A1317,'DataCleaning in Hospitalisation'!$A$2:$A$2344,'DataCleaning in Hospitalisation'!$F$2:$F$2344)</f>
        <v>49</v>
      </c>
      <c r="U1317" s="4" t="s">
        <v>1170</v>
      </c>
      <c r="V1317">
        <v>1</v>
      </c>
      <c r="X1317" s="4" t="s">
        <v>176</v>
      </c>
      <c r="Y1317" s="29">
        <v>1728.9</v>
      </c>
      <c r="AJ1317" s="4" t="s">
        <v>176</v>
      </c>
      <c r="AK1317" s="29">
        <v>1728.9</v>
      </c>
    </row>
    <row r="1318" spans="1:37" x14ac:dyDescent="0.3">
      <c r="A1318" t="s">
        <v>1049</v>
      </c>
      <c r="B1318" t="str">
        <f>_xlfn.XLOOKUP(A1318,'Customer Names'!$A$2:$A$2336,'Customer Names'!$C$2:$C$2336)</f>
        <v xml:space="preserve"> Ms.Gretchen</v>
      </c>
      <c r="C1318" s="34">
        <f>_xlfn.XLOOKUP(A1318,'Data Cleaning in Medical Examin'!$A$2:$A$2336,'Data Cleaning in Medical Examin'!$B$2:$B$2336)</f>
        <v>31.13</v>
      </c>
      <c r="D1318">
        <f>_xlfn.XLOOKUP(A1318,'Data Cleaning in Medical Examin'!$A$2:$A$2336,'Data Cleaning in Medical Examin'!$D$2:$D$2336)</f>
        <v>10.1</v>
      </c>
      <c r="E1318" t="str">
        <f>_xlfn.XLOOKUP(A1318,'Data Cleaning in Medical Examin'!$A$2:$A$2336,'Data Cleaning in Medical Examin'!$F$2:$F$2336)</f>
        <v>No</v>
      </c>
      <c r="F1318" t="str">
        <f>_xlfn.XLOOKUP(A1318,'Data Cleaning in Medical Examin'!$A$2:$A$2336,'Data Cleaning in Medical Examin'!$G$2:$G$2336)</f>
        <v>No</v>
      </c>
      <c r="G1318" t="str">
        <f>_xlfn.XLOOKUP(A1318,'Data Cleaning in Medical Examin'!$A$2:$A$2336,'Data Cleaning in Medical Examin'!$H$2:$H$2336)</f>
        <v>No</v>
      </c>
      <c r="H1318" s="4">
        <f>_xlfn.XLOOKUP(A1318,'Data Cleaning in Medical Examin'!$A$2:$A$2336,'Data Cleaning in Medical Examin'!$I$2:$I$2336)</f>
        <v>0</v>
      </c>
      <c r="I1318" t="str">
        <f>_xlfn.XLOOKUP(A1318,'Data Cleaning in Medical Examin'!$A$2:$A$2336,'Data Cleaning in Medical Examin'!$J$2:$J$2336)</f>
        <v>No</v>
      </c>
      <c r="J1318" t="str">
        <f>_xlfn.XLOOKUP(A1318,'Data Cleaning in Medical Examin'!$A$2:$A$2336,'Data Cleaning in Medical Examin'!$C$2:$C$2336)</f>
        <v>Obesity</v>
      </c>
      <c r="K1318" t="str">
        <f>_xlfn.XLOOKUP(A1318,'Data Cleaning in Medical Examin'!$A$2:$A$2336,'Data Cleaning in Medical Examin'!$E$2:$E$2336)</f>
        <v>Diabetes</v>
      </c>
      <c r="L1318" t="str">
        <f>_xlfn.XLOOKUP(A1318,'DataCleaning in Hospitalisation'!$A$2:$A$2344,'DataCleaning in Hospitalisation'!$E$2:$E$2344)</f>
        <v>22-Dec-1974</v>
      </c>
      <c r="M1318" s="29">
        <f>_xlfn.XLOOKUP(A1318,'DataCleaning in Hospitalisation'!$A$2:$A$2344,'DataCleaning in Hospitalisation'!$H$2:$H$2344)</f>
        <v>8280.6200000000008</v>
      </c>
      <c r="N1318" t="str">
        <f>_xlfn.XLOOKUP(A1318,'DataCleaning in Hospitalisation'!$A$2:$A$2344,'DataCleaning in Hospitalisation'!$I$2:$I$2344)</f>
        <v>tier - 2</v>
      </c>
      <c r="O1318" t="str">
        <f>_xlfn.XLOOKUP(A1318,'DataCleaning in Hospitalisation'!$A$2:$A$2344,'DataCleaning in Hospitalisation'!$J$2:$J$2344)</f>
        <v>tier - 2</v>
      </c>
      <c r="P1318" t="str">
        <f>_xlfn.XLOOKUP(A1318,'DataCleaning in Hospitalisation'!$A$2:$A$2344,'DataCleaning in Hospitalisation'!$K$2:$K$2344)</f>
        <v>R1013</v>
      </c>
      <c r="Q1318">
        <f>_xlfn.XLOOKUP(A1318,'DataCleaning in Hospitalisation'!$A$2:$A$2344,'DataCleaning in Hospitalisation'!$F$2:$F$2344)</f>
        <v>49</v>
      </c>
      <c r="U1318" s="38" t="s">
        <v>7</v>
      </c>
      <c r="V1318">
        <v>1</v>
      </c>
      <c r="X1318" s="4" t="s">
        <v>175</v>
      </c>
      <c r="Y1318" s="29">
        <v>1727.79</v>
      </c>
      <c r="AJ1318" s="4" t="s">
        <v>175</v>
      </c>
      <c r="AK1318" s="29">
        <v>1727.79</v>
      </c>
    </row>
    <row r="1319" spans="1:37" x14ac:dyDescent="0.3">
      <c r="A1319" t="s">
        <v>1048</v>
      </c>
      <c r="B1319" t="str">
        <f>_xlfn.XLOOKUP(A1319,'Customer Names'!$A$2:$A$2336,'Customer Names'!$C$2:$C$2336)</f>
        <v xml:space="preserve"> Ms.Martina</v>
      </c>
      <c r="C1319" s="34">
        <f>_xlfn.XLOOKUP(A1319,'Data Cleaning in Medical Examin'!$A$2:$A$2336,'Data Cleaning in Medical Examin'!$B$2:$B$2336)</f>
        <v>28.9</v>
      </c>
      <c r="D1319">
        <f>_xlfn.XLOOKUP(A1319,'Data Cleaning in Medical Examin'!$A$2:$A$2336,'Data Cleaning in Medical Examin'!$D$2:$D$2336)</f>
        <v>11.24</v>
      </c>
      <c r="E1319" t="str">
        <f>_xlfn.XLOOKUP(A1319,'Data Cleaning in Medical Examin'!$A$2:$A$2336,'Data Cleaning in Medical Examin'!$F$2:$F$2336)</f>
        <v>No</v>
      </c>
      <c r="F1319" t="str">
        <f>_xlfn.XLOOKUP(A1319,'Data Cleaning in Medical Examin'!$A$2:$A$2336,'Data Cleaning in Medical Examin'!$G$2:$G$2336)</f>
        <v>No</v>
      </c>
      <c r="G1319" t="str">
        <f>_xlfn.XLOOKUP(A1319,'Data Cleaning in Medical Examin'!$A$2:$A$2336,'Data Cleaning in Medical Examin'!$H$2:$H$2336)</f>
        <v>No</v>
      </c>
      <c r="H1319" s="4">
        <f>_xlfn.XLOOKUP(A1319,'Data Cleaning in Medical Examin'!$A$2:$A$2336,'Data Cleaning in Medical Examin'!$I$2:$I$2336)</f>
        <v>0</v>
      </c>
      <c r="I1319" t="str">
        <f>_xlfn.XLOOKUP(A1319,'Data Cleaning in Medical Examin'!$A$2:$A$2336,'Data Cleaning in Medical Examin'!$J$2:$J$2336)</f>
        <v>No</v>
      </c>
      <c r="J1319" t="str">
        <f>_xlfn.XLOOKUP(A1319,'Data Cleaning in Medical Examin'!$A$2:$A$2336,'Data Cleaning in Medical Examin'!$C$2:$C$2336)</f>
        <v>Over Weight</v>
      </c>
      <c r="K1319" t="str">
        <f>_xlfn.XLOOKUP(A1319,'Data Cleaning in Medical Examin'!$A$2:$A$2336,'Data Cleaning in Medical Examin'!$E$2:$E$2336)</f>
        <v>Diabetes</v>
      </c>
      <c r="L1319" t="str">
        <f>_xlfn.XLOOKUP(A1319,'DataCleaning in Hospitalisation'!$A$2:$A$2344,'DataCleaning in Hospitalisation'!$E$2:$E$2344)</f>
        <v>26-Sep-1974</v>
      </c>
      <c r="M1319" s="29">
        <f>_xlfn.XLOOKUP(A1319,'DataCleaning in Hospitalisation'!$A$2:$A$2344,'DataCleaning in Hospitalisation'!$H$2:$H$2344)</f>
        <v>8277.52</v>
      </c>
      <c r="N1319" t="str">
        <f>_xlfn.XLOOKUP(A1319,'DataCleaning in Hospitalisation'!$A$2:$A$2344,'DataCleaning in Hospitalisation'!$I$2:$I$2344)</f>
        <v>tier - 2</v>
      </c>
      <c r="O1319" t="str">
        <f>_xlfn.XLOOKUP(A1319,'DataCleaning in Hospitalisation'!$A$2:$A$2344,'DataCleaning in Hospitalisation'!$J$2:$J$2344)</f>
        <v>tier - 2</v>
      </c>
      <c r="P1319" t="str">
        <f>_xlfn.XLOOKUP(A1319,'DataCleaning in Hospitalisation'!$A$2:$A$2344,'DataCleaning in Hospitalisation'!$K$2:$K$2344)</f>
        <v>R1011</v>
      </c>
      <c r="Q1319">
        <f>_xlfn.XLOOKUP(A1319,'DataCleaning in Hospitalisation'!$A$2:$A$2344,'DataCleaning in Hospitalisation'!$F$2:$F$2344)</f>
        <v>49</v>
      </c>
      <c r="U1319" s="42" t="s">
        <v>2412</v>
      </c>
      <c r="V1319">
        <v>1</v>
      </c>
      <c r="X1319" s="4" t="s">
        <v>174</v>
      </c>
      <c r="Y1319" s="29">
        <v>1727.54</v>
      </c>
      <c r="AJ1319" s="4" t="s">
        <v>174</v>
      </c>
      <c r="AK1319" s="29">
        <v>1727.54</v>
      </c>
    </row>
    <row r="1320" spans="1:37" x14ac:dyDescent="0.3">
      <c r="A1320" t="s">
        <v>1047</v>
      </c>
      <c r="B1320" t="str">
        <f>_xlfn.XLOOKUP(A1320,'Customer Names'!$A$2:$A$2336,'Customer Names'!$C$2:$C$2336)</f>
        <v xml:space="preserve"> Mr.Dustin</v>
      </c>
      <c r="C1320" s="34">
        <f>_xlfn.XLOOKUP(A1320,'Data Cleaning in Medical Examin'!$A$2:$A$2336,'Data Cleaning in Medical Examin'!$B$2:$B$2336)</f>
        <v>43.31</v>
      </c>
      <c r="D1320">
        <f>_xlfn.XLOOKUP(A1320,'Data Cleaning in Medical Examin'!$A$2:$A$2336,'Data Cleaning in Medical Examin'!$D$2:$D$2336)</f>
        <v>6.1</v>
      </c>
      <c r="E1320" t="str">
        <f>_xlfn.XLOOKUP(A1320,'Data Cleaning in Medical Examin'!$A$2:$A$2336,'Data Cleaning in Medical Examin'!$F$2:$F$2336)</f>
        <v>Yes</v>
      </c>
      <c r="F1320" t="str">
        <f>_xlfn.XLOOKUP(A1320,'Data Cleaning in Medical Examin'!$A$2:$A$2336,'Data Cleaning in Medical Examin'!$G$2:$G$2336)</f>
        <v>Yes</v>
      </c>
      <c r="G1320" t="str">
        <f>_xlfn.XLOOKUP(A1320,'Data Cleaning in Medical Examin'!$A$2:$A$2336,'Data Cleaning in Medical Examin'!$H$2:$H$2336)</f>
        <v>No</v>
      </c>
      <c r="H1320" s="4">
        <f>_xlfn.XLOOKUP(A1320,'Data Cleaning in Medical Examin'!$A$2:$A$2336,'Data Cleaning in Medical Examin'!$I$2:$I$2336)</f>
        <v>1</v>
      </c>
      <c r="I1320" t="str">
        <f>_xlfn.XLOOKUP(A1320,'Data Cleaning in Medical Examin'!$A$2:$A$2336,'Data Cleaning in Medical Examin'!$J$2:$J$2336)</f>
        <v>No</v>
      </c>
      <c r="J1320" t="str">
        <f>_xlfn.XLOOKUP(A1320,'Data Cleaning in Medical Examin'!$A$2:$A$2336,'Data Cleaning in Medical Examin'!$C$2:$C$2336)</f>
        <v>Obesity</v>
      </c>
      <c r="K1320" t="str">
        <f>_xlfn.XLOOKUP(A1320,'Data Cleaning in Medical Examin'!$A$2:$A$2336,'Data Cleaning in Medical Examin'!$E$2:$E$2336)</f>
        <v>Prediabetes</v>
      </c>
      <c r="L1320" t="str">
        <f>_xlfn.XLOOKUP(A1320,'DataCleaning in Hospitalisation'!$A$2:$A$2344,'DataCleaning in Hospitalisation'!$E$2:$E$2344)</f>
        <v>28-Nov-2000</v>
      </c>
      <c r="M1320" s="29">
        <f>_xlfn.XLOOKUP(A1320,'DataCleaning in Hospitalisation'!$A$2:$A$2344,'DataCleaning in Hospitalisation'!$H$2:$H$2344)</f>
        <v>8271.4599999999991</v>
      </c>
      <c r="N1320" t="str">
        <f>_xlfn.XLOOKUP(A1320,'DataCleaning in Hospitalisation'!$A$2:$A$2344,'DataCleaning in Hospitalisation'!$I$2:$I$2344)</f>
        <v>tier - 2</v>
      </c>
      <c r="O1320" t="str">
        <f>_xlfn.XLOOKUP(A1320,'DataCleaning in Hospitalisation'!$A$2:$A$2344,'DataCleaning in Hospitalisation'!$J$2:$J$2344)</f>
        <v>tier - 1</v>
      </c>
      <c r="P1320" t="str">
        <f>_xlfn.XLOOKUP(A1320,'DataCleaning in Hospitalisation'!$A$2:$A$2344,'DataCleaning in Hospitalisation'!$K$2:$K$2344)</f>
        <v>R1023</v>
      </c>
      <c r="Q1320">
        <f>_xlfn.XLOOKUP(A1320,'DataCleaning in Hospitalisation'!$A$2:$A$2344,'DataCleaning in Hospitalisation'!$F$2:$F$2344)</f>
        <v>23</v>
      </c>
      <c r="U1320" s="43" t="s">
        <v>7</v>
      </c>
      <c r="V1320">
        <v>1</v>
      </c>
      <c r="X1320" s="4" t="s">
        <v>173</v>
      </c>
      <c r="Y1320" s="29">
        <v>1725.55</v>
      </c>
      <c r="AJ1320" s="4" t="s">
        <v>173</v>
      </c>
      <c r="AK1320" s="29">
        <v>1725.55</v>
      </c>
    </row>
    <row r="1321" spans="1:37" x14ac:dyDescent="0.3">
      <c r="A1321" t="s">
        <v>1046</v>
      </c>
      <c r="B1321" t="str">
        <f>_xlfn.XLOOKUP(A1321,'Customer Names'!$A$2:$A$2336,'Customer Names'!$C$2:$C$2336)</f>
        <v xml:space="preserve"> Ms.Kelsey</v>
      </c>
      <c r="C1321" s="34">
        <f>_xlfn.XLOOKUP(A1321,'Data Cleaning in Medical Examin'!$A$2:$A$2336,'Data Cleaning in Medical Examin'!$B$2:$B$2336)</f>
        <v>22.8</v>
      </c>
      <c r="D1321">
        <f>_xlfn.XLOOKUP(A1321,'Data Cleaning in Medical Examin'!$A$2:$A$2336,'Data Cleaning in Medical Examin'!$D$2:$D$2336)</f>
        <v>6.98</v>
      </c>
      <c r="E1321" t="str">
        <f>_xlfn.XLOOKUP(A1321,'Data Cleaning in Medical Examin'!$A$2:$A$2336,'Data Cleaning in Medical Examin'!$F$2:$F$2336)</f>
        <v>No</v>
      </c>
      <c r="F1321" t="str">
        <f>_xlfn.XLOOKUP(A1321,'Data Cleaning in Medical Examin'!$A$2:$A$2336,'Data Cleaning in Medical Examin'!$G$2:$G$2336)</f>
        <v>No</v>
      </c>
      <c r="G1321" t="str">
        <f>_xlfn.XLOOKUP(A1321,'Data Cleaning in Medical Examin'!$A$2:$A$2336,'Data Cleaning in Medical Examin'!$H$2:$H$2336)</f>
        <v>No</v>
      </c>
      <c r="H1321" s="4">
        <f>_xlfn.XLOOKUP(A1321,'Data Cleaning in Medical Examin'!$A$2:$A$2336,'Data Cleaning in Medical Examin'!$I$2:$I$2336)</f>
        <v>0</v>
      </c>
      <c r="I1321" t="str">
        <f>_xlfn.XLOOKUP(A1321,'Data Cleaning in Medical Examin'!$A$2:$A$2336,'Data Cleaning in Medical Examin'!$J$2:$J$2336)</f>
        <v>No</v>
      </c>
      <c r="J1321" t="str">
        <f>_xlfn.XLOOKUP(A1321,'Data Cleaning in Medical Examin'!$A$2:$A$2336,'Data Cleaning in Medical Examin'!$C$2:$C$2336)</f>
        <v>Normal Weight</v>
      </c>
      <c r="K1321" t="str">
        <f>_xlfn.XLOOKUP(A1321,'Data Cleaning in Medical Examin'!$A$2:$A$2336,'Data Cleaning in Medical Examin'!$E$2:$E$2336)</f>
        <v>Diabetes</v>
      </c>
      <c r="L1321" t="str">
        <f>_xlfn.XLOOKUP(A1321,'DataCleaning in Hospitalisation'!$A$2:$A$2344,'DataCleaning in Hospitalisation'!$E$2:$E$2344)</f>
        <v>5-Aug-1974</v>
      </c>
      <c r="M1321" s="29">
        <f>_xlfn.XLOOKUP(A1321,'DataCleaning in Hospitalisation'!$A$2:$A$2344,'DataCleaning in Hospitalisation'!$H$2:$H$2344)</f>
        <v>8269.0400000000009</v>
      </c>
      <c r="N1321" t="str">
        <f>_xlfn.XLOOKUP(A1321,'DataCleaning in Hospitalisation'!$A$2:$A$2344,'DataCleaning in Hospitalisation'!$I$2:$I$2344)</f>
        <v>tier - 2</v>
      </c>
      <c r="O1321" t="str">
        <f>_xlfn.XLOOKUP(A1321,'DataCleaning in Hospitalisation'!$A$2:$A$2344,'DataCleaning in Hospitalisation'!$J$2:$J$2344)</f>
        <v>tier - 1</v>
      </c>
      <c r="P1321" t="str">
        <f>_xlfn.XLOOKUP(A1321,'DataCleaning in Hospitalisation'!$A$2:$A$2344,'DataCleaning in Hospitalisation'!$K$2:$K$2344)</f>
        <v>R1011</v>
      </c>
      <c r="Q1321">
        <f>_xlfn.XLOOKUP(A1321,'DataCleaning in Hospitalisation'!$A$2:$A$2344,'DataCleaning in Hospitalisation'!$F$2:$F$2344)</f>
        <v>49</v>
      </c>
      <c r="U1321" s="44" t="s">
        <v>2372</v>
      </c>
      <c r="V1321">
        <v>1</v>
      </c>
      <c r="X1321" s="4" t="s">
        <v>172</v>
      </c>
      <c r="Y1321" s="29">
        <v>1720.35</v>
      </c>
      <c r="AJ1321" s="4" t="s">
        <v>172</v>
      </c>
      <c r="AK1321" s="29">
        <v>1720.35</v>
      </c>
    </row>
    <row r="1322" spans="1:37" x14ac:dyDescent="0.3">
      <c r="A1322" t="s">
        <v>1045</v>
      </c>
      <c r="B1322" t="str">
        <f>_xlfn.XLOOKUP(A1322,'Customer Names'!$A$2:$A$2336,'Customer Names'!$C$2:$C$2336)</f>
        <v xml:space="preserve"> Mr.Daniel</v>
      </c>
      <c r="C1322" s="34">
        <f>_xlfn.XLOOKUP(A1322,'Data Cleaning in Medical Examin'!$A$2:$A$2336,'Data Cleaning in Medical Examin'!$B$2:$B$2336)</f>
        <v>19.09</v>
      </c>
      <c r="D1322">
        <f>_xlfn.XLOOKUP(A1322,'Data Cleaning in Medical Examin'!$A$2:$A$2336,'Data Cleaning in Medical Examin'!$D$2:$D$2336)</f>
        <v>4</v>
      </c>
      <c r="E1322" t="str">
        <f>_xlfn.XLOOKUP(A1322,'Data Cleaning in Medical Examin'!$A$2:$A$2336,'Data Cleaning in Medical Examin'!$F$2:$F$2336)</f>
        <v>Yes</v>
      </c>
      <c r="F1322" t="str">
        <f>_xlfn.XLOOKUP(A1322,'Data Cleaning in Medical Examin'!$A$2:$A$2336,'Data Cleaning in Medical Examin'!$G$2:$G$2336)</f>
        <v>No</v>
      </c>
      <c r="G1322" t="str">
        <f>_xlfn.XLOOKUP(A1322,'Data Cleaning in Medical Examin'!$A$2:$A$2336,'Data Cleaning in Medical Examin'!$H$2:$H$2336)</f>
        <v>No</v>
      </c>
      <c r="H1322" s="4">
        <f>_xlfn.XLOOKUP(A1322,'Data Cleaning in Medical Examin'!$A$2:$A$2336,'Data Cleaning in Medical Examin'!$I$2:$I$2336)</f>
        <v>1</v>
      </c>
      <c r="I1322" t="str">
        <f>_xlfn.XLOOKUP(A1322,'Data Cleaning in Medical Examin'!$A$2:$A$2336,'Data Cleaning in Medical Examin'!$J$2:$J$2336)</f>
        <v>No</v>
      </c>
      <c r="J1322" t="str">
        <f>_xlfn.XLOOKUP(A1322,'Data Cleaning in Medical Examin'!$A$2:$A$2336,'Data Cleaning in Medical Examin'!$C$2:$C$2336)</f>
        <v>Normal Weight</v>
      </c>
      <c r="K1322" t="str">
        <f>_xlfn.XLOOKUP(A1322,'Data Cleaning in Medical Examin'!$A$2:$A$2336,'Data Cleaning in Medical Examin'!$E$2:$E$2336)</f>
        <v>Normal</v>
      </c>
      <c r="L1322" t="str">
        <f>_xlfn.XLOOKUP(A1322,'DataCleaning in Hospitalisation'!$A$2:$A$2344,'DataCleaning in Hospitalisation'!$E$2:$E$2344)</f>
        <v>5-Sep-1964</v>
      </c>
      <c r="M1322" s="29">
        <f>_xlfn.XLOOKUP(A1322,'DataCleaning in Hospitalisation'!$A$2:$A$2344,'DataCleaning in Hospitalisation'!$H$2:$H$2344)</f>
        <v>8268</v>
      </c>
      <c r="N1322" t="str">
        <f>_xlfn.XLOOKUP(A1322,'DataCleaning in Hospitalisation'!$A$2:$A$2344,'DataCleaning in Hospitalisation'!$I$2:$I$2344)</f>
        <v>tier - 3</v>
      </c>
      <c r="O1322" t="str">
        <f>_xlfn.XLOOKUP(A1322,'DataCleaning in Hospitalisation'!$A$2:$A$2344,'DataCleaning in Hospitalisation'!$J$2:$J$2344)</f>
        <v>tier - 3</v>
      </c>
      <c r="P1322" t="str">
        <f>_xlfn.XLOOKUP(A1322,'DataCleaning in Hospitalisation'!$A$2:$A$2344,'DataCleaning in Hospitalisation'!$K$2:$K$2344)</f>
        <v>R1013</v>
      </c>
      <c r="Q1322">
        <f>_xlfn.XLOOKUP(A1322,'DataCleaning in Hospitalisation'!$A$2:$A$2344,'DataCleaning in Hospitalisation'!$F$2:$F$2344)</f>
        <v>59</v>
      </c>
      <c r="U1322" s="45" t="s">
        <v>2373</v>
      </c>
      <c r="V1322">
        <v>1</v>
      </c>
      <c r="X1322" s="4" t="s">
        <v>171</v>
      </c>
      <c r="Y1322" s="29">
        <v>1719.44</v>
      </c>
      <c r="AJ1322" s="4" t="s">
        <v>171</v>
      </c>
      <c r="AK1322" s="29">
        <v>1719.44</v>
      </c>
    </row>
    <row r="1323" spans="1:37" x14ac:dyDescent="0.3">
      <c r="A1323" t="s">
        <v>1044</v>
      </c>
      <c r="B1323" t="str">
        <f>_xlfn.XLOOKUP(A1323,'Customer Names'!$A$2:$A$2336,'Customer Names'!$C$2:$C$2336)</f>
        <v xml:space="preserve"> Ms.Saeger</v>
      </c>
      <c r="C1323" s="34">
        <f>_xlfn.XLOOKUP(A1323,'Data Cleaning in Medical Examin'!$A$2:$A$2336,'Data Cleaning in Medical Examin'!$B$2:$B$2336)</f>
        <v>23.37</v>
      </c>
      <c r="D1323">
        <f>_xlfn.XLOOKUP(A1323,'Data Cleaning in Medical Examin'!$A$2:$A$2336,'Data Cleaning in Medical Examin'!$D$2:$D$2336)</f>
        <v>4.2300000000000004</v>
      </c>
      <c r="E1323" t="str">
        <f>_xlfn.XLOOKUP(A1323,'Data Cleaning in Medical Examin'!$A$2:$A$2336,'Data Cleaning in Medical Examin'!$F$2:$F$2336)</f>
        <v>No</v>
      </c>
      <c r="F1323" t="str">
        <f>_xlfn.XLOOKUP(A1323,'Data Cleaning in Medical Examin'!$A$2:$A$2336,'Data Cleaning in Medical Examin'!$G$2:$G$2336)</f>
        <v>No</v>
      </c>
      <c r="G1323" t="str">
        <f>_xlfn.XLOOKUP(A1323,'Data Cleaning in Medical Examin'!$A$2:$A$2336,'Data Cleaning in Medical Examin'!$H$2:$H$2336)</f>
        <v>No</v>
      </c>
      <c r="H1323" s="4">
        <f>_xlfn.XLOOKUP(A1323,'Data Cleaning in Medical Examin'!$A$2:$A$2336,'Data Cleaning in Medical Examin'!$I$2:$I$2336)</f>
        <v>0</v>
      </c>
      <c r="I1323" t="str">
        <f>_xlfn.XLOOKUP(A1323,'Data Cleaning in Medical Examin'!$A$2:$A$2336,'Data Cleaning in Medical Examin'!$J$2:$J$2336)</f>
        <v>No</v>
      </c>
      <c r="J1323" t="str">
        <f>_xlfn.XLOOKUP(A1323,'Data Cleaning in Medical Examin'!$A$2:$A$2336,'Data Cleaning in Medical Examin'!$C$2:$C$2336)</f>
        <v>Normal Weight</v>
      </c>
      <c r="K1323" t="str">
        <f>_xlfn.XLOOKUP(A1323,'Data Cleaning in Medical Examin'!$A$2:$A$2336,'Data Cleaning in Medical Examin'!$E$2:$E$2336)</f>
        <v>Normal</v>
      </c>
      <c r="L1323" t="str">
        <f>_xlfn.XLOOKUP(A1323,'DataCleaning in Hospitalisation'!$A$2:$A$2344,'DataCleaning in Hospitalisation'!$E$2:$E$2344)</f>
        <v>27-Sep-1982</v>
      </c>
      <c r="M1323" s="29">
        <f>_xlfn.XLOOKUP(A1323,'DataCleaning in Hospitalisation'!$A$2:$A$2344,'DataCleaning in Hospitalisation'!$H$2:$H$2344)</f>
        <v>8252.2800000000007</v>
      </c>
      <c r="N1323" t="str">
        <f>_xlfn.XLOOKUP(A1323,'DataCleaning in Hospitalisation'!$A$2:$A$2344,'DataCleaning in Hospitalisation'!$I$2:$I$2344)</f>
        <v>tier - 2</v>
      </c>
      <c r="O1323" t="str">
        <f>_xlfn.XLOOKUP(A1323,'DataCleaning in Hospitalisation'!$A$2:$A$2344,'DataCleaning in Hospitalisation'!$J$2:$J$2344)</f>
        <v>tier - 2</v>
      </c>
      <c r="P1323" t="str">
        <f>_xlfn.XLOOKUP(A1323,'DataCleaning in Hospitalisation'!$A$2:$A$2344,'DataCleaning in Hospitalisation'!$K$2:$K$2344)</f>
        <v>R1024</v>
      </c>
      <c r="Q1323">
        <f>_xlfn.XLOOKUP(A1323,'DataCleaning in Hospitalisation'!$A$2:$A$2344,'DataCleaning in Hospitalisation'!$F$2:$F$2344)</f>
        <v>41</v>
      </c>
      <c r="U1323" s="4" t="s">
        <v>1169</v>
      </c>
      <c r="V1323">
        <v>1</v>
      </c>
      <c r="X1323" s="4" t="s">
        <v>170</v>
      </c>
      <c r="Y1323" s="29">
        <v>1712.23</v>
      </c>
      <c r="AJ1323" s="4" t="s">
        <v>170</v>
      </c>
      <c r="AK1323" s="29">
        <v>1712.23</v>
      </c>
    </row>
    <row r="1324" spans="1:37" x14ac:dyDescent="0.3">
      <c r="A1324" t="s">
        <v>1043</v>
      </c>
      <c r="B1324" t="str">
        <f>_xlfn.XLOOKUP(A1324,'Customer Names'!$A$2:$A$2336,'Customer Names'!$C$2:$C$2336)</f>
        <v xml:space="preserve"> Ms.Buzunesh</v>
      </c>
      <c r="C1324" s="34">
        <f>_xlfn.XLOOKUP(A1324,'Data Cleaning in Medical Examin'!$A$2:$A$2336,'Data Cleaning in Medical Examin'!$B$2:$B$2336)</f>
        <v>33.44</v>
      </c>
      <c r="D1324">
        <f>_xlfn.XLOOKUP(A1324,'Data Cleaning in Medical Examin'!$A$2:$A$2336,'Data Cleaning in Medical Examin'!$D$2:$D$2336)</f>
        <v>4.72</v>
      </c>
      <c r="E1324" t="str">
        <f>_xlfn.XLOOKUP(A1324,'Data Cleaning in Medical Examin'!$A$2:$A$2336,'Data Cleaning in Medical Examin'!$F$2:$F$2336)</f>
        <v>Yes</v>
      </c>
      <c r="F1324" t="str">
        <f>_xlfn.XLOOKUP(A1324,'Data Cleaning in Medical Examin'!$A$2:$A$2336,'Data Cleaning in Medical Examin'!$G$2:$G$2336)</f>
        <v>No</v>
      </c>
      <c r="G1324" t="str">
        <f>_xlfn.XLOOKUP(A1324,'Data Cleaning in Medical Examin'!$A$2:$A$2336,'Data Cleaning in Medical Examin'!$H$2:$H$2336)</f>
        <v>No</v>
      </c>
      <c r="H1324" s="4">
        <f>_xlfn.XLOOKUP(A1324,'Data Cleaning in Medical Examin'!$A$2:$A$2336,'Data Cleaning in Medical Examin'!$I$2:$I$2336)</f>
        <v>0</v>
      </c>
      <c r="I1324" t="str">
        <f>_xlfn.XLOOKUP(A1324,'Data Cleaning in Medical Examin'!$A$2:$A$2336,'Data Cleaning in Medical Examin'!$J$2:$J$2336)</f>
        <v>No</v>
      </c>
      <c r="J1324" t="str">
        <f>_xlfn.XLOOKUP(A1324,'Data Cleaning in Medical Examin'!$A$2:$A$2336,'Data Cleaning in Medical Examin'!$C$2:$C$2336)</f>
        <v>Obesity</v>
      </c>
      <c r="K1324" t="str">
        <f>_xlfn.XLOOKUP(A1324,'Data Cleaning in Medical Examin'!$A$2:$A$2336,'Data Cleaning in Medical Examin'!$E$2:$E$2336)</f>
        <v>Normal</v>
      </c>
      <c r="L1324" t="str">
        <f>_xlfn.XLOOKUP(A1324,'DataCleaning in Hospitalisation'!$A$2:$A$2344,'DataCleaning in Hospitalisation'!$E$2:$E$2344)</f>
        <v>2-Sep-1976</v>
      </c>
      <c r="M1324" s="29">
        <f>_xlfn.XLOOKUP(A1324,'DataCleaning in Hospitalisation'!$A$2:$A$2344,'DataCleaning in Hospitalisation'!$H$2:$H$2344)</f>
        <v>8240.59</v>
      </c>
      <c r="N1324" t="str">
        <f>_xlfn.XLOOKUP(A1324,'DataCleaning in Hospitalisation'!$A$2:$A$2344,'DataCleaning in Hospitalisation'!$I$2:$I$2344)</f>
        <v>tier - 2</v>
      </c>
      <c r="O1324" t="str">
        <f>_xlfn.XLOOKUP(A1324,'DataCleaning in Hospitalisation'!$A$2:$A$2344,'DataCleaning in Hospitalisation'!$J$2:$J$2344)</f>
        <v>tier - 2</v>
      </c>
      <c r="P1324" t="str">
        <f>_xlfn.XLOOKUP(A1324,'DataCleaning in Hospitalisation'!$A$2:$A$2344,'DataCleaning in Hospitalisation'!$K$2:$K$2344)</f>
        <v>R1013</v>
      </c>
      <c r="Q1324">
        <f>_xlfn.XLOOKUP(A1324,'DataCleaning in Hospitalisation'!$A$2:$A$2344,'DataCleaning in Hospitalisation'!$F$2:$F$2344)</f>
        <v>47</v>
      </c>
      <c r="U1324" s="38" t="s">
        <v>7</v>
      </c>
      <c r="V1324">
        <v>1</v>
      </c>
      <c r="X1324" s="4" t="s">
        <v>169</v>
      </c>
      <c r="Y1324" s="29">
        <v>1711.03</v>
      </c>
      <c r="AJ1324" s="4" t="s">
        <v>169</v>
      </c>
      <c r="AK1324" s="29">
        <v>1711.03</v>
      </c>
    </row>
    <row r="1325" spans="1:37" x14ac:dyDescent="0.3">
      <c r="A1325" t="s">
        <v>1042</v>
      </c>
      <c r="B1325" t="str">
        <f>_xlfn.XLOOKUP(A1325,'Customer Names'!$A$2:$A$2336,'Customer Names'!$C$2:$C$2336)</f>
        <v xml:space="preserve"> Ms.Mirte</v>
      </c>
      <c r="C1325" s="34">
        <f>_xlfn.XLOOKUP(A1325,'Data Cleaning in Medical Examin'!$A$2:$A$2336,'Data Cleaning in Medical Examin'!$B$2:$B$2336)</f>
        <v>28.05</v>
      </c>
      <c r="D1325">
        <f>_xlfn.XLOOKUP(A1325,'Data Cleaning in Medical Examin'!$A$2:$A$2336,'Data Cleaning in Medical Examin'!$D$2:$D$2336)</f>
        <v>5.63</v>
      </c>
      <c r="E1325" t="str">
        <f>_xlfn.XLOOKUP(A1325,'Data Cleaning in Medical Examin'!$A$2:$A$2336,'Data Cleaning in Medical Examin'!$F$2:$F$2336)</f>
        <v>Yes</v>
      </c>
      <c r="F1325" t="str">
        <f>_xlfn.XLOOKUP(A1325,'Data Cleaning in Medical Examin'!$A$2:$A$2336,'Data Cleaning in Medical Examin'!$G$2:$G$2336)</f>
        <v>No</v>
      </c>
      <c r="G1325" t="str">
        <f>_xlfn.XLOOKUP(A1325,'Data Cleaning in Medical Examin'!$A$2:$A$2336,'Data Cleaning in Medical Examin'!$H$2:$H$2336)</f>
        <v>No</v>
      </c>
      <c r="H1325" s="4">
        <f>_xlfn.XLOOKUP(A1325,'Data Cleaning in Medical Examin'!$A$2:$A$2336,'Data Cleaning in Medical Examin'!$I$2:$I$2336)</f>
        <v>0</v>
      </c>
      <c r="I1325" t="str">
        <f>_xlfn.XLOOKUP(A1325,'Data Cleaning in Medical Examin'!$A$2:$A$2336,'Data Cleaning in Medical Examin'!$J$2:$J$2336)</f>
        <v>No</v>
      </c>
      <c r="J1325" t="str">
        <f>_xlfn.XLOOKUP(A1325,'Data Cleaning in Medical Examin'!$A$2:$A$2336,'Data Cleaning in Medical Examin'!$C$2:$C$2336)</f>
        <v>Over Weight</v>
      </c>
      <c r="K1325" t="str">
        <f>_xlfn.XLOOKUP(A1325,'Data Cleaning in Medical Examin'!$A$2:$A$2336,'Data Cleaning in Medical Examin'!$E$2:$E$2336)</f>
        <v>Normal</v>
      </c>
      <c r="L1325" t="str">
        <f>_xlfn.XLOOKUP(A1325,'DataCleaning in Hospitalisation'!$A$2:$A$2344,'DataCleaning in Hospitalisation'!$E$2:$E$2344)</f>
        <v>30-Jun-1976</v>
      </c>
      <c r="M1325" s="29">
        <f>_xlfn.XLOOKUP(A1325,'DataCleaning in Hospitalisation'!$A$2:$A$2344,'DataCleaning in Hospitalisation'!$H$2:$H$2344)</f>
        <v>8233.1</v>
      </c>
      <c r="N1325" t="str">
        <f>_xlfn.XLOOKUP(A1325,'DataCleaning in Hospitalisation'!$A$2:$A$2344,'DataCleaning in Hospitalisation'!$I$2:$I$2344)</f>
        <v>tier - 2</v>
      </c>
      <c r="O1325" t="str">
        <f>_xlfn.XLOOKUP(A1325,'DataCleaning in Hospitalisation'!$A$2:$A$2344,'DataCleaning in Hospitalisation'!$J$2:$J$2344)</f>
        <v>tier - 2</v>
      </c>
      <c r="P1325" t="str">
        <f>_xlfn.XLOOKUP(A1325,'DataCleaning in Hospitalisation'!$A$2:$A$2344,'DataCleaning in Hospitalisation'!$K$2:$K$2344)</f>
        <v>R1013</v>
      </c>
      <c r="Q1325">
        <f>_xlfn.XLOOKUP(A1325,'DataCleaning in Hospitalisation'!$A$2:$A$2344,'DataCleaning in Hospitalisation'!$F$2:$F$2344)</f>
        <v>47</v>
      </c>
      <c r="U1325" s="42" t="s">
        <v>2412</v>
      </c>
      <c r="V1325">
        <v>1</v>
      </c>
      <c r="X1325" s="4" t="s">
        <v>168</v>
      </c>
      <c r="Y1325" s="29">
        <v>1708.93</v>
      </c>
      <c r="AJ1325" s="4" t="s">
        <v>168</v>
      </c>
      <c r="AK1325" s="29">
        <v>1708.93</v>
      </c>
    </row>
    <row r="1326" spans="1:37" x14ac:dyDescent="0.3">
      <c r="A1326" t="s">
        <v>1041</v>
      </c>
      <c r="B1326" t="str">
        <f>_xlfn.XLOOKUP(A1326,'Customer Names'!$A$2:$A$2336,'Customer Names'!$C$2:$C$2336)</f>
        <v xml:space="preserve"> Ms.Megan</v>
      </c>
      <c r="C1326" s="34">
        <f>_xlfn.XLOOKUP(A1326,'Data Cleaning in Medical Examin'!$A$2:$A$2336,'Data Cleaning in Medical Examin'!$B$2:$B$2336)</f>
        <v>27.72</v>
      </c>
      <c r="D1326">
        <f>_xlfn.XLOOKUP(A1326,'Data Cleaning in Medical Examin'!$A$2:$A$2336,'Data Cleaning in Medical Examin'!$D$2:$D$2336)</f>
        <v>5.83</v>
      </c>
      <c r="E1326" t="str">
        <f>_xlfn.XLOOKUP(A1326,'Data Cleaning in Medical Examin'!$A$2:$A$2336,'Data Cleaning in Medical Examin'!$F$2:$F$2336)</f>
        <v>Yes</v>
      </c>
      <c r="F1326" t="str">
        <f>_xlfn.XLOOKUP(A1326,'Data Cleaning in Medical Examin'!$A$2:$A$2336,'Data Cleaning in Medical Examin'!$G$2:$G$2336)</f>
        <v>No</v>
      </c>
      <c r="G1326" t="str">
        <f>_xlfn.XLOOKUP(A1326,'Data Cleaning in Medical Examin'!$A$2:$A$2336,'Data Cleaning in Medical Examin'!$H$2:$H$2336)</f>
        <v>No</v>
      </c>
      <c r="H1326" s="4">
        <f>_xlfn.XLOOKUP(A1326,'Data Cleaning in Medical Examin'!$A$2:$A$2336,'Data Cleaning in Medical Examin'!$I$2:$I$2336)</f>
        <v>0</v>
      </c>
      <c r="I1326" t="str">
        <f>_xlfn.XLOOKUP(A1326,'Data Cleaning in Medical Examin'!$A$2:$A$2336,'Data Cleaning in Medical Examin'!$J$2:$J$2336)</f>
        <v>No</v>
      </c>
      <c r="J1326" t="str">
        <f>_xlfn.XLOOKUP(A1326,'Data Cleaning in Medical Examin'!$A$2:$A$2336,'Data Cleaning in Medical Examin'!$C$2:$C$2336)</f>
        <v>Over Weight</v>
      </c>
      <c r="K1326" t="str">
        <f>_xlfn.XLOOKUP(A1326,'Data Cleaning in Medical Examin'!$A$2:$A$2336,'Data Cleaning in Medical Examin'!$E$2:$E$2336)</f>
        <v>Prediabetes</v>
      </c>
      <c r="L1326" t="str">
        <f>_xlfn.XLOOKUP(A1326,'DataCleaning in Hospitalisation'!$A$2:$A$2344,'DataCleaning in Hospitalisation'!$E$2:$E$2344)</f>
        <v>3-Sep-1976</v>
      </c>
      <c r="M1326" s="29">
        <f>_xlfn.XLOOKUP(A1326,'DataCleaning in Hospitalisation'!$A$2:$A$2344,'DataCleaning in Hospitalisation'!$H$2:$H$2344)</f>
        <v>8232.64</v>
      </c>
      <c r="N1326" t="str">
        <f>_xlfn.XLOOKUP(A1326,'DataCleaning in Hospitalisation'!$A$2:$A$2344,'DataCleaning in Hospitalisation'!$I$2:$I$2344)</f>
        <v>tier - 2</v>
      </c>
      <c r="O1326" t="str">
        <f>_xlfn.XLOOKUP(A1326,'DataCleaning in Hospitalisation'!$A$2:$A$2344,'DataCleaning in Hospitalisation'!$J$2:$J$2344)</f>
        <v>tier - 3</v>
      </c>
      <c r="P1326" t="str">
        <f>_xlfn.XLOOKUP(A1326,'DataCleaning in Hospitalisation'!$A$2:$A$2344,'DataCleaning in Hospitalisation'!$K$2:$K$2344)</f>
        <v>R1013</v>
      </c>
      <c r="Q1326">
        <f>_xlfn.XLOOKUP(A1326,'DataCleaning in Hospitalisation'!$A$2:$A$2344,'DataCleaning in Hospitalisation'!$F$2:$F$2344)</f>
        <v>47</v>
      </c>
      <c r="U1326" s="43" t="s">
        <v>6</v>
      </c>
      <c r="V1326">
        <v>1</v>
      </c>
      <c r="X1326" s="4" t="s">
        <v>2149</v>
      </c>
      <c r="Y1326" s="29">
        <v>35160.129999999997</v>
      </c>
      <c r="AJ1326" s="4" t="s">
        <v>2149</v>
      </c>
      <c r="AK1326" s="29">
        <v>35160.129999999997</v>
      </c>
    </row>
    <row r="1327" spans="1:37" x14ac:dyDescent="0.3">
      <c r="A1327" t="s">
        <v>1040</v>
      </c>
      <c r="B1327" t="str">
        <f>_xlfn.XLOOKUP(A1327,'Customer Names'!$A$2:$A$2336,'Customer Names'!$C$2:$C$2336)</f>
        <v xml:space="preserve"> Ms.Kerry</v>
      </c>
      <c r="C1327" s="34">
        <f>_xlfn.XLOOKUP(A1327,'Data Cleaning in Medical Examin'!$A$2:$A$2336,'Data Cleaning in Medical Examin'!$B$2:$B$2336)</f>
        <v>29.81</v>
      </c>
      <c r="D1327">
        <f>_xlfn.XLOOKUP(A1327,'Data Cleaning in Medical Examin'!$A$2:$A$2336,'Data Cleaning in Medical Examin'!$D$2:$D$2336)</f>
        <v>9.23</v>
      </c>
      <c r="E1327" t="str">
        <f>_xlfn.XLOOKUP(A1327,'Data Cleaning in Medical Examin'!$A$2:$A$2336,'Data Cleaning in Medical Examin'!$F$2:$F$2336)</f>
        <v>No</v>
      </c>
      <c r="F1327" t="str">
        <f>_xlfn.XLOOKUP(A1327,'Data Cleaning in Medical Examin'!$A$2:$A$2336,'Data Cleaning in Medical Examin'!$G$2:$G$2336)</f>
        <v>No</v>
      </c>
      <c r="G1327" t="str">
        <f>_xlfn.XLOOKUP(A1327,'Data Cleaning in Medical Examin'!$A$2:$A$2336,'Data Cleaning in Medical Examin'!$H$2:$H$2336)</f>
        <v>No</v>
      </c>
      <c r="H1327" s="4">
        <f>_xlfn.XLOOKUP(A1327,'Data Cleaning in Medical Examin'!$A$2:$A$2336,'Data Cleaning in Medical Examin'!$I$2:$I$2336)</f>
        <v>0</v>
      </c>
      <c r="I1327" t="str">
        <f>_xlfn.XLOOKUP(A1327,'Data Cleaning in Medical Examin'!$A$2:$A$2336,'Data Cleaning in Medical Examin'!$J$2:$J$2336)</f>
        <v>No</v>
      </c>
      <c r="J1327" t="str">
        <f>_xlfn.XLOOKUP(A1327,'Data Cleaning in Medical Examin'!$A$2:$A$2336,'Data Cleaning in Medical Examin'!$C$2:$C$2336)</f>
        <v>Over Weight</v>
      </c>
      <c r="K1327" t="str">
        <f>_xlfn.XLOOKUP(A1327,'Data Cleaning in Medical Examin'!$A$2:$A$2336,'Data Cleaning in Medical Examin'!$E$2:$E$2336)</f>
        <v>Diabetes</v>
      </c>
      <c r="L1327" t="str">
        <f>_xlfn.XLOOKUP(A1327,'DataCleaning in Hospitalisation'!$A$2:$A$2344,'DataCleaning in Hospitalisation'!$E$2:$E$2344)</f>
        <v>30-Jun-1978</v>
      </c>
      <c r="M1327" s="29">
        <f>_xlfn.XLOOKUP(A1327,'DataCleaning in Hospitalisation'!$A$2:$A$2344,'DataCleaning in Hospitalisation'!$H$2:$H$2344)</f>
        <v>8219.2000000000007</v>
      </c>
      <c r="N1327" t="str">
        <f>_xlfn.XLOOKUP(A1327,'DataCleaning in Hospitalisation'!$A$2:$A$2344,'DataCleaning in Hospitalisation'!$I$2:$I$2344)</f>
        <v>tier - 2</v>
      </c>
      <c r="O1327" t="str">
        <f>_xlfn.XLOOKUP(A1327,'DataCleaning in Hospitalisation'!$A$2:$A$2344,'DataCleaning in Hospitalisation'!$J$2:$J$2344)</f>
        <v>tier - 2</v>
      </c>
      <c r="P1327" t="str">
        <f>_xlfn.XLOOKUP(A1327,'DataCleaning in Hospitalisation'!$A$2:$A$2344,'DataCleaning in Hospitalisation'!$K$2:$K$2344)</f>
        <v>R1013</v>
      </c>
      <c r="Q1327">
        <f>_xlfn.XLOOKUP(A1327,'DataCleaning in Hospitalisation'!$A$2:$A$2344,'DataCleaning in Hospitalisation'!$F$2:$F$2344)</f>
        <v>45</v>
      </c>
      <c r="U1327" s="44" t="s">
        <v>2372</v>
      </c>
      <c r="V1327">
        <v>1</v>
      </c>
      <c r="X1327" s="4" t="s">
        <v>167</v>
      </c>
      <c r="Y1327" s="29">
        <v>1708</v>
      </c>
      <c r="AJ1327" s="4" t="s">
        <v>167</v>
      </c>
      <c r="AK1327" s="29">
        <v>1708</v>
      </c>
    </row>
    <row r="1328" spans="1:37" x14ac:dyDescent="0.3">
      <c r="A1328" t="s">
        <v>1039</v>
      </c>
      <c r="B1328" t="str">
        <f>_xlfn.XLOOKUP(A1328,'Customer Names'!$A$2:$A$2336,'Customer Names'!$C$2:$C$2336)</f>
        <v xml:space="preserve"> Ms.Kristin</v>
      </c>
      <c r="C1328" s="34">
        <f>_xlfn.XLOOKUP(A1328,'Data Cleaning in Medical Examin'!$A$2:$A$2336,'Data Cleaning in Medical Examin'!$B$2:$B$2336)</f>
        <v>23.98</v>
      </c>
      <c r="D1328">
        <f>_xlfn.XLOOKUP(A1328,'Data Cleaning in Medical Examin'!$A$2:$A$2336,'Data Cleaning in Medical Examin'!$D$2:$D$2336)</f>
        <v>9.89</v>
      </c>
      <c r="E1328" t="str">
        <f>_xlfn.XLOOKUP(A1328,'Data Cleaning in Medical Examin'!$A$2:$A$2336,'Data Cleaning in Medical Examin'!$F$2:$F$2336)</f>
        <v>No</v>
      </c>
      <c r="F1328" t="str">
        <f>_xlfn.XLOOKUP(A1328,'Data Cleaning in Medical Examin'!$A$2:$A$2336,'Data Cleaning in Medical Examin'!$G$2:$G$2336)</f>
        <v>No</v>
      </c>
      <c r="G1328" t="str">
        <f>_xlfn.XLOOKUP(A1328,'Data Cleaning in Medical Examin'!$A$2:$A$2336,'Data Cleaning in Medical Examin'!$H$2:$H$2336)</f>
        <v>No</v>
      </c>
      <c r="H1328" s="4">
        <f>_xlfn.XLOOKUP(A1328,'Data Cleaning in Medical Examin'!$A$2:$A$2336,'Data Cleaning in Medical Examin'!$I$2:$I$2336)</f>
        <v>0</v>
      </c>
      <c r="I1328" t="str">
        <f>_xlfn.XLOOKUP(A1328,'Data Cleaning in Medical Examin'!$A$2:$A$2336,'Data Cleaning in Medical Examin'!$J$2:$J$2336)</f>
        <v>No</v>
      </c>
      <c r="J1328" t="str">
        <f>_xlfn.XLOOKUP(A1328,'Data Cleaning in Medical Examin'!$A$2:$A$2336,'Data Cleaning in Medical Examin'!$C$2:$C$2336)</f>
        <v>Normal Weight</v>
      </c>
      <c r="K1328" t="str">
        <f>_xlfn.XLOOKUP(A1328,'Data Cleaning in Medical Examin'!$A$2:$A$2336,'Data Cleaning in Medical Examin'!$E$2:$E$2336)</f>
        <v>Diabetes</v>
      </c>
      <c r="L1328" t="str">
        <f>_xlfn.XLOOKUP(A1328,'DataCleaning in Hospitalisation'!$A$2:$A$2344,'DataCleaning in Hospitalisation'!$E$2:$E$2344)</f>
        <v>24-Oct-1978</v>
      </c>
      <c r="M1328" s="29">
        <f>_xlfn.XLOOKUP(A1328,'DataCleaning in Hospitalisation'!$A$2:$A$2344,'DataCleaning in Hospitalisation'!$H$2:$H$2344)</f>
        <v>8211.1</v>
      </c>
      <c r="N1328" t="str">
        <f>_xlfn.XLOOKUP(A1328,'DataCleaning in Hospitalisation'!$A$2:$A$2344,'DataCleaning in Hospitalisation'!$I$2:$I$2344)</f>
        <v>tier - 2</v>
      </c>
      <c r="O1328" t="str">
        <f>_xlfn.XLOOKUP(A1328,'DataCleaning in Hospitalisation'!$A$2:$A$2344,'DataCleaning in Hospitalisation'!$J$2:$J$2344)</f>
        <v>tier - 3</v>
      </c>
      <c r="P1328" t="str">
        <f>_xlfn.XLOOKUP(A1328,'DataCleaning in Hospitalisation'!$A$2:$A$2344,'DataCleaning in Hospitalisation'!$K$2:$K$2344)</f>
        <v>R1013</v>
      </c>
      <c r="Q1328">
        <f>_xlfn.XLOOKUP(A1328,'DataCleaning in Hospitalisation'!$A$2:$A$2344,'DataCleaning in Hospitalisation'!$F$2:$F$2344)</f>
        <v>45</v>
      </c>
      <c r="U1328" s="45" t="s">
        <v>2373</v>
      </c>
      <c r="V1328">
        <v>1</v>
      </c>
      <c r="X1328" s="4" t="s">
        <v>166</v>
      </c>
      <c r="Y1328" s="29">
        <v>1705.62</v>
      </c>
      <c r="AJ1328" s="4" t="s">
        <v>166</v>
      </c>
      <c r="AK1328" s="29">
        <v>1705.62</v>
      </c>
    </row>
    <row r="1329" spans="1:37" x14ac:dyDescent="0.3">
      <c r="A1329" t="s">
        <v>1038</v>
      </c>
      <c r="B1329" t="str">
        <f>_xlfn.XLOOKUP(A1329,'Customer Names'!$A$2:$A$2336,'Customer Names'!$C$2:$C$2336)</f>
        <v xml:space="preserve"> Mr.Christopher</v>
      </c>
      <c r="C1329" s="34">
        <f>_xlfn.XLOOKUP(A1329,'Data Cleaning in Medical Examin'!$A$2:$A$2336,'Data Cleaning in Medical Examin'!$B$2:$B$2336)</f>
        <v>17.34</v>
      </c>
      <c r="D1329">
        <f>_xlfn.XLOOKUP(A1329,'Data Cleaning in Medical Examin'!$A$2:$A$2336,'Data Cleaning in Medical Examin'!$D$2:$D$2336)</f>
        <v>12</v>
      </c>
      <c r="E1329" t="str">
        <f>_xlfn.XLOOKUP(A1329,'Data Cleaning in Medical Examin'!$A$2:$A$2336,'Data Cleaning in Medical Examin'!$F$2:$F$2336)</f>
        <v>No</v>
      </c>
      <c r="F1329" t="str">
        <f>_xlfn.XLOOKUP(A1329,'Data Cleaning in Medical Examin'!$A$2:$A$2336,'Data Cleaning in Medical Examin'!$G$2:$G$2336)</f>
        <v>No</v>
      </c>
      <c r="G1329" t="str">
        <f>_xlfn.XLOOKUP(A1329,'Data Cleaning in Medical Examin'!$A$2:$A$2336,'Data Cleaning in Medical Examin'!$H$2:$H$2336)</f>
        <v>No</v>
      </c>
      <c r="H1329" s="4">
        <f>_xlfn.XLOOKUP(A1329,'Data Cleaning in Medical Examin'!$A$2:$A$2336,'Data Cleaning in Medical Examin'!$I$2:$I$2336)</f>
        <v>0</v>
      </c>
      <c r="I1329" t="str">
        <f>_xlfn.XLOOKUP(A1329,'Data Cleaning in Medical Examin'!$A$2:$A$2336,'Data Cleaning in Medical Examin'!$J$2:$J$2336)</f>
        <v>No</v>
      </c>
      <c r="J1329" t="str">
        <f>_xlfn.XLOOKUP(A1329,'Data Cleaning in Medical Examin'!$A$2:$A$2336,'Data Cleaning in Medical Examin'!$C$2:$C$2336)</f>
        <v>Under Weight</v>
      </c>
      <c r="K1329" t="str">
        <f>_xlfn.XLOOKUP(A1329,'Data Cleaning in Medical Examin'!$A$2:$A$2336,'Data Cleaning in Medical Examin'!$E$2:$E$2336)</f>
        <v>Diabetes</v>
      </c>
      <c r="L1329" t="str">
        <f>_xlfn.XLOOKUP(A1329,'DataCleaning in Hospitalisation'!$A$2:$A$2344,'DataCleaning in Hospitalisation'!$E$2:$E$2344)</f>
        <v>23-Nov-1962</v>
      </c>
      <c r="M1329" s="29">
        <f>_xlfn.XLOOKUP(A1329,'DataCleaning in Hospitalisation'!$A$2:$A$2344,'DataCleaning in Hospitalisation'!$H$2:$H$2344)</f>
        <v>8188.12</v>
      </c>
      <c r="N1329" t="str">
        <f>_xlfn.XLOOKUP(A1329,'DataCleaning in Hospitalisation'!$A$2:$A$2344,'DataCleaning in Hospitalisation'!$I$2:$I$2344)</f>
        <v>tier - 3</v>
      </c>
      <c r="O1329" t="str">
        <f>_xlfn.XLOOKUP(A1329,'DataCleaning in Hospitalisation'!$A$2:$A$2344,'DataCleaning in Hospitalisation'!$J$2:$J$2344)</f>
        <v>tier - 3</v>
      </c>
      <c r="P1329" t="str">
        <f>_xlfn.XLOOKUP(A1329,'DataCleaning in Hospitalisation'!$A$2:$A$2344,'DataCleaning in Hospitalisation'!$K$2:$K$2344)</f>
        <v>R1013</v>
      </c>
      <c r="Q1329">
        <f>_xlfn.XLOOKUP(A1329,'DataCleaning in Hospitalisation'!$A$2:$A$2344,'DataCleaning in Hospitalisation'!$F$2:$F$2344)</f>
        <v>61</v>
      </c>
      <c r="U1329" s="4" t="s">
        <v>1168</v>
      </c>
      <c r="V1329">
        <v>1</v>
      </c>
      <c r="X1329" s="4" t="s">
        <v>164</v>
      </c>
      <c r="Y1329" s="29">
        <v>1704.7</v>
      </c>
      <c r="AJ1329" s="4" t="s">
        <v>164</v>
      </c>
      <c r="AK1329" s="29">
        <v>1704.7</v>
      </c>
    </row>
    <row r="1330" spans="1:37" x14ac:dyDescent="0.3">
      <c r="A1330" t="s">
        <v>1037</v>
      </c>
      <c r="B1330" t="str">
        <f>_xlfn.XLOOKUP(A1330,'Customer Names'!$A$2:$A$2336,'Customer Names'!$C$2:$C$2336)</f>
        <v xml:space="preserve"> Mrs.Elizabeth</v>
      </c>
      <c r="C1330" s="34">
        <f>_xlfn.XLOOKUP(A1330,'Data Cleaning in Medical Examin'!$A$2:$A$2336,'Data Cleaning in Medical Examin'!$B$2:$B$2336)</f>
        <v>40.39</v>
      </c>
      <c r="D1330">
        <f>_xlfn.XLOOKUP(A1330,'Data Cleaning in Medical Examin'!$A$2:$A$2336,'Data Cleaning in Medical Examin'!$D$2:$D$2336)</f>
        <v>4.24</v>
      </c>
      <c r="E1330" t="str">
        <f>_xlfn.XLOOKUP(A1330,'Data Cleaning in Medical Examin'!$A$2:$A$2336,'Data Cleaning in Medical Examin'!$F$2:$F$2336)</f>
        <v>Yes</v>
      </c>
      <c r="F1330" t="str">
        <f>_xlfn.XLOOKUP(A1330,'Data Cleaning in Medical Examin'!$A$2:$A$2336,'Data Cleaning in Medical Examin'!$G$2:$G$2336)</f>
        <v>No</v>
      </c>
      <c r="G1330" t="str">
        <f>_xlfn.XLOOKUP(A1330,'Data Cleaning in Medical Examin'!$A$2:$A$2336,'Data Cleaning in Medical Examin'!$H$2:$H$2336)</f>
        <v>Yes</v>
      </c>
      <c r="H1330" s="4">
        <f>_xlfn.XLOOKUP(A1330,'Data Cleaning in Medical Examin'!$A$2:$A$2336,'Data Cleaning in Medical Examin'!$I$2:$I$2336)</f>
        <v>1</v>
      </c>
      <c r="I1330" t="str">
        <f>_xlfn.XLOOKUP(A1330,'Data Cleaning in Medical Examin'!$A$2:$A$2336,'Data Cleaning in Medical Examin'!$J$2:$J$2336)</f>
        <v>No</v>
      </c>
      <c r="J1330" t="str">
        <f>_xlfn.XLOOKUP(A1330,'Data Cleaning in Medical Examin'!$A$2:$A$2336,'Data Cleaning in Medical Examin'!$C$2:$C$2336)</f>
        <v>Obesity</v>
      </c>
      <c r="K1330" t="str">
        <f>_xlfn.XLOOKUP(A1330,'Data Cleaning in Medical Examin'!$A$2:$A$2336,'Data Cleaning in Medical Examin'!$E$2:$E$2336)</f>
        <v>Normal</v>
      </c>
      <c r="L1330" t="str">
        <f>_xlfn.XLOOKUP(A1330,'DataCleaning in Hospitalisation'!$A$2:$A$2344,'DataCleaning in Hospitalisation'!$E$2:$E$2344)</f>
        <v>21-Oct-1997</v>
      </c>
      <c r="M1330" s="29">
        <f>_xlfn.XLOOKUP(A1330,'DataCleaning in Hospitalisation'!$A$2:$A$2344,'DataCleaning in Hospitalisation'!$H$2:$H$2344)</f>
        <v>8182.89</v>
      </c>
      <c r="N1330" t="str">
        <f>_xlfn.XLOOKUP(A1330,'DataCleaning in Hospitalisation'!$A$2:$A$2344,'DataCleaning in Hospitalisation'!$I$2:$I$2344)</f>
        <v>tier - 2</v>
      </c>
      <c r="O1330" t="str">
        <f>_xlfn.XLOOKUP(A1330,'DataCleaning in Hospitalisation'!$A$2:$A$2344,'DataCleaning in Hospitalisation'!$J$2:$J$2344)</f>
        <v>tier - 1</v>
      </c>
      <c r="P1330" t="str">
        <f>_xlfn.XLOOKUP(A1330,'DataCleaning in Hospitalisation'!$A$2:$A$2344,'DataCleaning in Hospitalisation'!$K$2:$K$2344)</f>
        <v>R1026</v>
      </c>
      <c r="Q1330">
        <f>_xlfn.XLOOKUP(A1330,'DataCleaning in Hospitalisation'!$A$2:$A$2344,'DataCleaning in Hospitalisation'!$F$2:$F$2344)</f>
        <v>26</v>
      </c>
      <c r="U1330" s="38" t="s">
        <v>6</v>
      </c>
      <c r="V1330">
        <v>1</v>
      </c>
      <c r="X1330" s="4" t="s">
        <v>162</v>
      </c>
      <c r="Y1330" s="29">
        <v>1704.57</v>
      </c>
      <c r="AJ1330" s="4" t="s">
        <v>162</v>
      </c>
      <c r="AK1330" s="29">
        <v>1704.57</v>
      </c>
    </row>
    <row r="1331" spans="1:37" x14ac:dyDescent="0.3">
      <c r="A1331" t="s">
        <v>1036</v>
      </c>
      <c r="B1331" t="str">
        <f>_xlfn.XLOOKUP(A1331,'Customer Names'!$A$2:$A$2336,'Customer Names'!$C$2:$C$2336)</f>
        <v xml:space="preserve"> Mr.Andrew</v>
      </c>
      <c r="C1331" s="34">
        <f>_xlfn.XLOOKUP(A1331,'Data Cleaning in Medical Examin'!$A$2:$A$2336,'Data Cleaning in Medical Examin'!$B$2:$B$2336)</f>
        <v>25.96</v>
      </c>
      <c r="D1331">
        <f>_xlfn.XLOOKUP(A1331,'Data Cleaning in Medical Examin'!$A$2:$A$2336,'Data Cleaning in Medical Examin'!$D$2:$D$2336)</f>
        <v>4.68</v>
      </c>
      <c r="E1331" t="str">
        <f>_xlfn.XLOOKUP(A1331,'Data Cleaning in Medical Examin'!$A$2:$A$2336,'Data Cleaning in Medical Examin'!$F$2:$F$2336)</f>
        <v>Yes</v>
      </c>
      <c r="F1331" t="str">
        <f>_xlfn.XLOOKUP(A1331,'Data Cleaning in Medical Examin'!$A$2:$A$2336,'Data Cleaning in Medical Examin'!$G$2:$G$2336)</f>
        <v>No</v>
      </c>
      <c r="G1331" t="str">
        <f>_xlfn.XLOOKUP(A1331,'Data Cleaning in Medical Examin'!$A$2:$A$2336,'Data Cleaning in Medical Examin'!$H$2:$H$2336)</f>
        <v>Yes</v>
      </c>
      <c r="H1331" s="4">
        <f>_xlfn.XLOOKUP(A1331,'Data Cleaning in Medical Examin'!$A$2:$A$2336,'Data Cleaning in Medical Examin'!$I$2:$I$2336)</f>
        <v>1</v>
      </c>
      <c r="I1331" t="str">
        <f>_xlfn.XLOOKUP(A1331,'Data Cleaning in Medical Examin'!$A$2:$A$2336,'Data Cleaning in Medical Examin'!$J$2:$J$2336)</f>
        <v>No</v>
      </c>
      <c r="J1331" t="str">
        <f>_xlfn.XLOOKUP(A1331,'Data Cleaning in Medical Examin'!$A$2:$A$2336,'Data Cleaning in Medical Examin'!$C$2:$C$2336)</f>
        <v>Over Weight</v>
      </c>
      <c r="K1331" t="str">
        <f>_xlfn.XLOOKUP(A1331,'Data Cleaning in Medical Examin'!$A$2:$A$2336,'Data Cleaning in Medical Examin'!$E$2:$E$2336)</f>
        <v>Normal</v>
      </c>
      <c r="L1331" t="str">
        <f>_xlfn.XLOOKUP(A1331,'DataCleaning in Hospitalisation'!$A$2:$A$2344,'DataCleaning in Hospitalisation'!$E$2:$E$2344)</f>
        <v>8-Jun-1983</v>
      </c>
      <c r="M1331" s="29">
        <f>_xlfn.XLOOKUP(A1331,'DataCleaning in Hospitalisation'!$A$2:$A$2344,'DataCleaning in Hospitalisation'!$H$2:$H$2344)</f>
        <v>8179.51</v>
      </c>
      <c r="N1331" t="str">
        <f>_xlfn.XLOOKUP(A1331,'DataCleaning in Hospitalisation'!$A$2:$A$2344,'DataCleaning in Hospitalisation'!$I$2:$I$2344)</f>
        <v>tier - 2</v>
      </c>
      <c r="O1331" t="str">
        <f>_xlfn.XLOOKUP(A1331,'DataCleaning in Hospitalisation'!$A$2:$A$2344,'DataCleaning in Hospitalisation'!$J$2:$J$2344)</f>
        <v>tier - 2</v>
      </c>
      <c r="P1331" t="str">
        <f>_xlfn.XLOOKUP(A1331,'DataCleaning in Hospitalisation'!$A$2:$A$2344,'DataCleaning in Hospitalisation'!$K$2:$K$2344)</f>
        <v>R1020</v>
      </c>
      <c r="Q1331">
        <f>_xlfn.XLOOKUP(A1331,'DataCleaning in Hospitalisation'!$A$2:$A$2344,'DataCleaning in Hospitalisation'!$F$2:$F$2344)</f>
        <v>40</v>
      </c>
      <c r="U1331" s="42" t="s">
        <v>2412</v>
      </c>
      <c r="V1331">
        <v>1</v>
      </c>
      <c r="X1331" s="4" t="s">
        <v>160</v>
      </c>
      <c r="Y1331" s="29">
        <v>1702.46</v>
      </c>
      <c r="AJ1331" s="4" t="s">
        <v>160</v>
      </c>
      <c r="AK1331" s="29">
        <v>1702.46</v>
      </c>
    </row>
    <row r="1332" spans="1:37" x14ac:dyDescent="0.3">
      <c r="A1332" t="s">
        <v>1035</v>
      </c>
      <c r="B1332" t="str">
        <f>_xlfn.XLOOKUP(A1332,'Customer Names'!$A$2:$A$2336,'Customer Names'!$C$2:$C$2336)</f>
        <v xml:space="preserve"> Ms.Dawn</v>
      </c>
      <c r="C1332" s="34">
        <f>_xlfn.XLOOKUP(A1332,'Data Cleaning in Medical Examin'!$A$2:$A$2336,'Data Cleaning in Medical Examin'!$B$2:$B$2336)</f>
        <v>17.68</v>
      </c>
      <c r="D1332">
        <f>_xlfn.XLOOKUP(A1332,'Data Cleaning in Medical Examin'!$A$2:$A$2336,'Data Cleaning in Medical Examin'!$D$2:$D$2336)</f>
        <v>8.57</v>
      </c>
      <c r="E1332" t="str">
        <f>_xlfn.XLOOKUP(A1332,'Data Cleaning in Medical Examin'!$A$2:$A$2336,'Data Cleaning in Medical Examin'!$F$2:$F$2336)</f>
        <v>Yes</v>
      </c>
      <c r="F1332" t="str">
        <f>_xlfn.XLOOKUP(A1332,'Data Cleaning in Medical Examin'!$A$2:$A$2336,'Data Cleaning in Medical Examin'!$G$2:$G$2336)</f>
        <v>No</v>
      </c>
      <c r="G1332" t="str">
        <f>_xlfn.XLOOKUP(A1332,'Data Cleaning in Medical Examin'!$A$2:$A$2336,'Data Cleaning in Medical Examin'!$H$2:$H$2336)</f>
        <v>Yes</v>
      </c>
      <c r="H1332" s="4">
        <f>_xlfn.XLOOKUP(A1332,'Data Cleaning in Medical Examin'!$A$2:$A$2336,'Data Cleaning in Medical Examin'!$I$2:$I$2336)</f>
        <v>1</v>
      </c>
      <c r="I1332" t="str">
        <f>_xlfn.XLOOKUP(A1332,'Data Cleaning in Medical Examin'!$A$2:$A$2336,'Data Cleaning in Medical Examin'!$J$2:$J$2336)</f>
        <v>No</v>
      </c>
      <c r="J1332" t="str">
        <f>_xlfn.XLOOKUP(A1332,'Data Cleaning in Medical Examin'!$A$2:$A$2336,'Data Cleaning in Medical Examin'!$C$2:$C$2336)</f>
        <v>Under Weight</v>
      </c>
      <c r="K1332" t="str">
        <f>_xlfn.XLOOKUP(A1332,'Data Cleaning in Medical Examin'!$A$2:$A$2336,'Data Cleaning in Medical Examin'!$E$2:$E$2336)</f>
        <v>Diabetes</v>
      </c>
      <c r="L1332" t="str">
        <f>_xlfn.XLOOKUP(A1332,'DataCleaning in Hospitalisation'!$A$2:$A$2344,'DataCleaning in Hospitalisation'!$E$2:$E$2344)</f>
        <v>5-Nov-1963</v>
      </c>
      <c r="M1332" s="29">
        <f>_xlfn.XLOOKUP(A1332,'DataCleaning in Hospitalisation'!$A$2:$A$2344,'DataCleaning in Hospitalisation'!$H$2:$H$2344)</f>
        <v>8177.9</v>
      </c>
      <c r="N1332" t="str">
        <f>_xlfn.XLOOKUP(A1332,'DataCleaning in Hospitalisation'!$A$2:$A$2344,'DataCleaning in Hospitalisation'!$I$2:$I$2344)</f>
        <v>tier - 3</v>
      </c>
      <c r="O1332" t="str">
        <f>_xlfn.XLOOKUP(A1332,'DataCleaning in Hospitalisation'!$A$2:$A$2344,'DataCleaning in Hospitalisation'!$J$2:$J$2344)</f>
        <v>tier - 1</v>
      </c>
      <c r="P1332" t="str">
        <f>_xlfn.XLOOKUP(A1332,'DataCleaning in Hospitalisation'!$A$2:$A$2344,'DataCleaning in Hospitalisation'!$K$2:$K$2344)</f>
        <v>R1013</v>
      </c>
      <c r="Q1332">
        <f>_xlfn.XLOOKUP(A1332,'DataCleaning in Hospitalisation'!$A$2:$A$2344,'DataCleaning in Hospitalisation'!$F$2:$F$2344)</f>
        <v>60</v>
      </c>
      <c r="U1332" s="43" t="s">
        <v>6</v>
      </c>
      <c r="V1332">
        <v>1</v>
      </c>
      <c r="X1332" s="4" t="s">
        <v>158</v>
      </c>
      <c r="Y1332" s="29">
        <v>1694.8</v>
      </c>
      <c r="AJ1332" s="4" t="s">
        <v>158</v>
      </c>
      <c r="AK1332" s="29">
        <v>1694.8</v>
      </c>
    </row>
    <row r="1333" spans="1:37" x14ac:dyDescent="0.3">
      <c r="A1333" t="s">
        <v>1034</v>
      </c>
      <c r="B1333" t="str">
        <f>_xlfn.XLOOKUP(A1333,'Customer Names'!$A$2:$A$2336,'Customer Names'!$C$2:$C$2336)</f>
        <v xml:space="preserve"> Mr.Jonathan</v>
      </c>
      <c r="C1333" s="34">
        <f>_xlfn.XLOOKUP(A1333,'Data Cleaning in Medical Examin'!$A$2:$A$2336,'Data Cleaning in Medical Examin'!$B$2:$B$2336)</f>
        <v>30.875</v>
      </c>
      <c r="D1333">
        <f>_xlfn.XLOOKUP(A1333,'Data Cleaning in Medical Examin'!$A$2:$A$2336,'Data Cleaning in Medical Examin'!$D$2:$D$2336)</f>
        <v>4.0999999999999996</v>
      </c>
      <c r="E1333" t="str">
        <f>_xlfn.XLOOKUP(A1333,'Data Cleaning in Medical Examin'!$A$2:$A$2336,'Data Cleaning in Medical Examin'!$F$2:$F$2336)</f>
        <v>No</v>
      </c>
      <c r="F1333" t="str">
        <f>_xlfn.XLOOKUP(A1333,'Data Cleaning in Medical Examin'!$A$2:$A$2336,'Data Cleaning in Medical Examin'!$G$2:$G$2336)</f>
        <v>No</v>
      </c>
      <c r="G1333" t="str">
        <f>_xlfn.XLOOKUP(A1333,'Data Cleaning in Medical Examin'!$A$2:$A$2336,'Data Cleaning in Medical Examin'!$H$2:$H$2336)</f>
        <v>No</v>
      </c>
      <c r="H1333" s="4">
        <f>_xlfn.XLOOKUP(A1333,'Data Cleaning in Medical Examin'!$A$2:$A$2336,'Data Cleaning in Medical Examin'!$I$2:$I$2336)</f>
        <v>0</v>
      </c>
      <c r="I1333" t="str">
        <f>_xlfn.XLOOKUP(A1333,'Data Cleaning in Medical Examin'!$A$2:$A$2336,'Data Cleaning in Medical Examin'!$J$2:$J$2336)</f>
        <v>No</v>
      </c>
      <c r="J1333" t="str">
        <f>_xlfn.XLOOKUP(A1333,'Data Cleaning in Medical Examin'!$A$2:$A$2336,'Data Cleaning in Medical Examin'!$C$2:$C$2336)</f>
        <v>Obesity</v>
      </c>
      <c r="K1333" t="str">
        <f>_xlfn.XLOOKUP(A1333,'Data Cleaning in Medical Examin'!$A$2:$A$2336,'Data Cleaning in Medical Examin'!$E$2:$E$2336)</f>
        <v>Normal</v>
      </c>
      <c r="L1333" t="str">
        <f>_xlfn.XLOOKUP(A1333,'DataCleaning in Hospitalisation'!$A$2:$A$2344,'DataCleaning in Hospitalisation'!$E$2:$E$2344)</f>
        <v>28-Jun-1982</v>
      </c>
      <c r="M1333" s="29">
        <f>_xlfn.XLOOKUP(A1333,'DataCleaning in Hospitalisation'!$A$2:$A$2344,'DataCleaning in Hospitalisation'!$H$2:$H$2344)</f>
        <v>8162.72</v>
      </c>
      <c r="N1333" t="str">
        <f>_xlfn.XLOOKUP(A1333,'DataCleaning in Hospitalisation'!$A$2:$A$2344,'DataCleaning in Hospitalisation'!$I$2:$I$2344)</f>
        <v>tier - 3</v>
      </c>
      <c r="O1333" t="str">
        <f>_xlfn.XLOOKUP(A1333,'DataCleaning in Hospitalisation'!$A$2:$A$2344,'DataCleaning in Hospitalisation'!$J$2:$J$2344)</f>
        <v>tier - 3</v>
      </c>
      <c r="P1333" t="str">
        <f>_xlfn.XLOOKUP(A1333,'DataCleaning in Hospitalisation'!$A$2:$A$2344,'DataCleaning in Hospitalisation'!$K$2:$K$2344)</f>
        <v>R1012</v>
      </c>
      <c r="Q1333">
        <f>_xlfn.XLOOKUP(A1333,'DataCleaning in Hospitalisation'!$A$2:$A$2344,'DataCleaning in Hospitalisation'!$F$2:$F$2344)</f>
        <v>41</v>
      </c>
      <c r="U1333" s="44" t="s">
        <v>2372</v>
      </c>
      <c r="V1333">
        <v>1</v>
      </c>
      <c r="X1333" s="4" t="s">
        <v>157</v>
      </c>
      <c r="Y1333" s="29">
        <v>1682.6</v>
      </c>
      <c r="AJ1333" s="4" t="s">
        <v>157</v>
      </c>
      <c r="AK1333" s="29">
        <v>1682.6</v>
      </c>
    </row>
    <row r="1334" spans="1:37" x14ac:dyDescent="0.3">
      <c r="A1334" t="s">
        <v>1033</v>
      </c>
      <c r="B1334" t="str">
        <f>_xlfn.XLOOKUP(A1334,'Customer Names'!$A$2:$A$2336,'Customer Names'!$C$2:$C$2336)</f>
        <v xml:space="preserve"> Mrs.Gina</v>
      </c>
      <c r="C1334" s="34">
        <f>_xlfn.XLOOKUP(A1334,'Data Cleaning in Medical Examin'!$A$2:$A$2336,'Data Cleaning in Medical Examin'!$B$2:$B$2336)</f>
        <v>30.81</v>
      </c>
      <c r="D1334">
        <f>_xlfn.XLOOKUP(A1334,'Data Cleaning in Medical Examin'!$A$2:$A$2336,'Data Cleaning in Medical Examin'!$D$2:$D$2336)</f>
        <v>4.49</v>
      </c>
      <c r="E1334" t="str">
        <f>_xlfn.XLOOKUP(A1334,'Data Cleaning in Medical Examin'!$A$2:$A$2336,'Data Cleaning in Medical Examin'!$F$2:$F$2336)</f>
        <v>No</v>
      </c>
      <c r="F1334" t="str">
        <f>_xlfn.XLOOKUP(A1334,'Data Cleaning in Medical Examin'!$A$2:$A$2336,'Data Cleaning in Medical Examin'!$G$2:$G$2336)</f>
        <v>No</v>
      </c>
      <c r="G1334" t="str">
        <f>_xlfn.XLOOKUP(A1334,'Data Cleaning in Medical Examin'!$A$2:$A$2336,'Data Cleaning in Medical Examin'!$H$2:$H$2336)</f>
        <v>No</v>
      </c>
      <c r="H1334" s="4">
        <f>_xlfn.XLOOKUP(A1334,'Data Cleaning in Medical Examin'!$A$2:$A$2336,'Data Cleaning in Medical Examin'!$I$2:$I$2336)</f>
        <v>0</v>
      </c>
      <c r="I1334" t="str">
        <f>_xlfn.XLOOKUP(A1334,'Data Cleaning in Medical Examin'!$A$2:$A$2336,'Data Cleaning in Medical Examin'!$J$2:$J$2336)</f>
        <v>No</v>
      </c>
      <c r="J1334" t="str">
        <f>_xlfn.XLOOKUP(A1334,'Data Cleaning in Medical Examin'!$A$2:$A$2336,'Data Cleaning in Medical Examin'!$C$2:$C$2336)</f>
        <v>Obesity</v>
      </c>
      <c r="K1334" t="str">
        <f>_xlfn.XLOOKUP(A1334,'Data Cleaning in Medical Examin'!$A$2:$A$2336,'Data Cleaning in Medical Examin'!$E$2:$E$2336)</f>
        <v>Normal</v>
      </c>
      <c r="L1334" t="str">
        <f>_xlfn.XLOOKUP(A1334,'DataCleaning in Hospitalisation'!$A$2:$A$2344,'DataCleaning in Hospitalisation'!$E$2:$E$2344)</f>
        <v>21-Jun-1990</v>
      </c>
      <c r="M1334" s="29">
        <f>_xlfn.XLOOKUP(A1334,'DataCleaning in Hospitalisation'!$A$2:$A$2344,'DataCleaning in Hospitalisation'!$H$2:$H$2344)</f>
        <v>8157.92</v>
      </c>
      <c r="N1334" t="str">
        <f>_xlfn.XLOOKUP(A1334,'DataCleaning in Hospitalisation'!$A$2:$A$2344,'DataCleaning in Hospitalisation'!$I$2:$I$2344)</f>
        <v>tier - 2</v>
      </c>
      <c r="O1334" t="str">
        <f>_xlfn.XLOOKUP(A1334,'DataCleaning in Hospitalisation'!$A$2:$A$2344,'DataCleaning in Hospitalisation'!$J$2:$J$2344)</f>
        <v>tier - 3</v>
      </c>
      <c r="P1334" t="str">
        <f>_xlfn.XLOOKUP(A1334,'DataCleaning in Hospitalisation'!$A$2:$A$2344,'DataCleaning in Hospitalisation'!$K$2:$K$2344)</f>
        <v>R1025</v>
      </c>
      <c r="Q1334">
        <f>_xlfn.XLOOKUP(A1334,'DataCleaning in Hospitalisation'!$A$2:$A$2344,'DataCleaning in Hospitalisation'!$F$2:$F$2344)</f>
        <v>33</v>
      </c>
      <c r="U1334" s="45" t="s">
        <v>2372</v>
      </c>
      <c r="V1334">
        <v>1</v>
      </c>
      <c r="X1334" s="4" t="s">
        <v>156</v>
      </c>
      <c r="Y1334" s="29">
        <v>1674.63</v>
      </c>
      <c r="AJ1334" s="4" t="s">
        <v>156</v>
      </c>
      <c r="AK1334" s="29">
        <v>1674.63</v>
      </c>
    </row>
    <row r="1335" spans="1:37" x14ac:dyDescent="0.3">
      <c r="A1335" t="s">
        <v>1032</v>
      </c>
      <c r="B1335" t="str">
        <f>_xlfn.XLOOKUP(A1335,'Customer Names'!$A$2:$A$2336,'Customer Names'!$C$2:$C$2336)</f>
        <v xml:space="preserve"> Mr.Dino</v>
      </c>
      <c r="C1335" s="34">
        <f>_xlfn.XLOOKUP(A1335,'Data Cleaning in Medical Examin'!$A$2:$A$2336,'Data Cleaning in Medical Examin'!$B$2:$B$2336)</f>
        <v>36.85</v>
      </c>
      <c r="D1335">
        <f>_xlfn.XLOOKUP(A1335,'Data Cleaning in Medical Examin'!$A$2:$A$2336,'Data Cleaning in Medical Examin'!$D$2:$D$2336)</f>
        <v>8.8000000000000007</v>
      </c>
      <c r="E1335" t="str">
        <f>_xlfn.XLOOKUP(A1335,'Data Cleaning in Medical Examin'!$A$2:$A$2336,'Data Cleaning in Medical Examin'!$F$2:$F$2336)</f>
        <v>No</v>
      </c>
      <c r="F1335" t="str">
        <f>_xlfn.XLOOKUP(A1335,'Data Cleaning in Medical Examin'!$A$2:$A$2336,'Data Cleaning in Medical Examin'!$G$2:$G$2336)</f>
        <v>No</v>
      </c>
      <c r="G1335" t="str">
        <f>_xlfn.XLOOKUP(A1335,'Data Cleaning in Medical Examin'!$A$2:$A$2336,'Data Cleaning in Medical Examin'!$H$2:$H$2336)</f>
        <v>No</v>
      </c>
      <c r="H1335" s="4">
        <f>_xlfn.XLOOKUP(A1335,'Data Cleaning in Medical Examin'!$A$2:$A$2336,'Data Cleaning in Medical Examin'!$I$2:$I$2336)</f>
        <v>2</v>
      </c>
      <c r="I1335" t="str">
        <f>_xlfn.XLOOKUP(A1335,'Data Cleaning in Medical Examin'!$A$2:$A$2336,'Data Cleaning in Medical Examin'!$J$2:$J$2336)</f>
        <v>No</v>
      </c>
      <c r="J1335" t="str">
        <f>_xlfn.XLOOKUP(A1335,'Data Cleaning in Medical Examin'!$A$2:$A$2336,'Data Cleaning in Medical Examin'!$C$2:$C$2336)</f>
        <v>Obesity</v>
      </c>
      <c r="K1335" t="str">
        <f>_xlfn.XLOOKUP(A1335,'Data Cleaning in Medical Examin'!$A$2:$A$2336,'Data Cleaning in Medical Examin'!$E$2:$E$2336)</f>
        <v>Diabetes</v>
      </c>
      <c r="L1335" t="str">
        <f>_xlfn.XLOOKUP(A1335,'DataCleaning in Hospitalisation'!$A$2:$A$2344,'DataCleaning in Hospitalisation'!$E$2:$E$2344)</f>
        <v>3-Sep-1973</v>
      </c>
      <c r="M1335" s="29">
        <f>_xlfn.XLOOKUP(A1335,'DataCleaning in Hospitalisation'!$A$2:$A$2344,'DataCleaning in Hospitalisation'!$H$2:$H$2344)</f>
        <v>8125.78</v>
      </c>
      <c r="N1335" t="str">
        <f>_xlfn.XLOOKUP(A1335,'DataCleaning in Hospitalisation'!$A$2:$A$2344,'DataCleaning in Hospitalisation'!$I$2:$I$2344)</f>
        <v>tier - 2</v>
      </c>
      <c r="O1335" t="str">
        <f>_xlfn.XLOOKUP(A1335,'DataCleaning in Hospitalisation'!$A$2:$A$2344,'DataCleaning in Hospitalisation'!$J$2:$J$2344)</f>
        <v>tier - 2</v>
      </c>
      <c r="P1335" t="str">
        <f>_xlfn.XLOOKUP(A1335,'DataCleaning in Hospitalisation'!$A$2:$A$2344,'DataCleaning in Hospitalisation'!$K$2:$K$2344)</f>
        <v>R1013</v>
      </c>
      <c r="Q1335">
        <f>_xlfn.XLOOKUP(A1335,'DataCleaning in Hospitalisation'!$A$2:$A$2344,'DataCleaning in Hospitalisation'!$F$2:$F$2344)</f>
        <v>50</v>
      </c>
      <c r="U1335" s="4" t="s">
        <v>1167</v>
      </c>
      <c r="V1335">
        <v>1</v>
      </c>
      <c r="X1335" s="4" t="s">
        <v>155</v>
      </c>
      <c r="Y1335" s="29">
        <v>1665</v>
      </c>
      <c r="AJ1335" s="4" t="s">
        <v>155</v>
      </c>
      <c r="AK1335" s="29">
        <v>1665</v>
      </c>
    </row>
    <row r="1336" spans="1:37" x14ac:dyDescent="0.3">
      <c r="A1336" t="s">
        <v>1031</v>
      </c>
      <c r="B1336" t="str">
        <f>_xlfn.XLOOKUP(A1336,'Customer Names'!$A$2:$A$2336,'Customer Names'!$C$2:$C$2336)</f>
        <v xml:space="preserve"> Mr.Jan</v>
      </c>
      <c r="C1336" s="34">
        <f>_xlfn.XLOOKUP(A1336,'Data Cleaning in Medical Examin'!$A$2:$A$2336,'Data Cleaning in Medical Examin'!$B$2:$B$2336)</f>
        <v>35.86</v>
      </c>
      <c r="D1336">
        <f>_xlfn.XLOOKUP(A1336,'Data Cleaning in Medical Examin'!$A$2:$A$2336,'Data Cleaning in Medical Examin'!$D$2:$D$2336)</f>
        <v>7.93</v>
      </c>
      <c r="E1336" t="str">
        <f>_xlfn.XLOOKUP(A1336,'Data Cleaning in Medical Examin'!$A$2:$A$2336,'Data Cleaning in Medical Examin'!$F$2:$F$2336)</f>
        <v>No</v>
      </c>
      <c r="F1336" t="str">
        <f>_xlfn.XLOOKUP(A1336,'Data Cleaning in Medical Examin'!$A$2:$A$2336,'Data Cleaning in Medical Examin'!$G$2:$G$2336)</f>
        <v>No</v>
      </c>
      <c r="G1336" t="str">
        <f>_xlfn.XLOOKUP(A1336,'Data Cleaning in Medical Examin'!$A$2:$A$2336,'Data Cleaning in Medical Examin'!$H$2:$H$2336)</f>
        <v>No</v>
      </c>
      <c r="H1336" s="4">
        <f>_xlfn.XLOOKUP(A1336,'Data Cleaning in Medical Examin'!$A$2:$A$2336,'Data Cleaning in Medical Examin'!$I$2:$I$2336)</f>
        <v>2</v>
      </c>
      <c r="I1336" t="str">
        <f>_xlfn.XLOOKUP(A1336,'Data Cleaning in Medical Examin'!$A$2:$A$2336,'Data Cleaning in Medical Examin'!$J$2:$J$2336)</f>
        <v>No</v>
      </c>
      <c r="J1336" t="str">
        <f>_xlfn.XLOOKUP(A1336,'Data Cleaning in Medical Examin'!$A$2:$A$2336,'Data Cleaning in Medical Examin'!$C$2:$C$2336)</f>
        <v>Obesity</v>
      </c>
      <c r="K1336" t="str">
        <f>_xlfn.XLOOKUP(A1336,'Data Cleaning in Medical Examin'!$A$2:$A$2336,'Data Cleaning in Medical Examin'!$E$2:$E$2336)</f>
        <v>Diabetes</v>
      </c>
      <c r="L1336" t="str">
        <f>_xlfn.XLOOKUP(A1336,'DataCleaning in Hospitalisation'!$A$2:$A$2344,'DataCleaning in Hospitalisation'!$E$2:$E$2344)</f>
        <v>30-Aug-1973</v>
      </c>
      <c r="M1336" s="29">
        <f>_xlfn.XLOOKUP(A1336,'DataCleaning in Hospitalisation'!$A$2:$A$2344,'DataCleaning in Hospitalisation'!$H$2:$H$2344)</f>
        <v>8124.41</v>
      </c>
      <c r="N1336" t="str">
        <f>_xlfn.XLOOKUP(A1336,'DataCleaning in Hospitalisation'!$A$2:$A$2344,'DataCleaning in Hospitalisation'!$I$2:$I$2344)</f>
        <v>tier - 3</v>
      </c>
      <c r="O1336" t="str">
        <f>_xlfn.XLOOKUP(A1336,'DataCleaning in Hospitalisation'!$A$2:$A$2344,'DataCleaning in Hospitalisation'!$J$2:$J$2344)</f>
        <v>tier - 1</v>
      </c>
      <c r="P1336" t="str">
        <f>_xlfn.XLOOKUP(A1336,'DataCleaning in Hospitalisation'!$A$2:$A$2344,'DataCleaning in Hospitalisation'!$K$2:$K$2344)</f>
        <v>R1013</v>
      </c>
      <c r="Q1336">
        <f>_xlfn.XLOOKUP(A1336,'DataCleaning in Hospitalisation'!$A$2:$A$2344,'DataCleaning in Hospitalisation'!$F$2:$F$2344)</f>
        <v>50</v>
      </c>
      <c r="U1336" s="38" t="s">
        <v>6</v>
      </c>
      <c r="V1336">
        <v>1</v>
      </c>
      <c r="X1336" s="4" t="s">
        <v>154</v>
      </c>
      <c r="Y1336" s="29">
        <v>1646.43</v>
      </c>
      <c r="AJ1336" s="4" t="s">
        <v>154</v>
      </c>
      <c r="AK1336" s="29">
        <v>1646.43</v>
      </c>
    </row>
    <row r="1337" spans="1:37" x14ac:dyDescent="0.3">
      <c r="A1337" t="s">
        <v>1030</v>
      </c>
      <c r="B1337" t="str">
        <f>_xlfn.XLOOKUP(A1337,'Customer Names'!$A$2:$A$2336,'Customer Names'!$C$2:$C$2336)</f>
        <v xml:space="preserve"> Mr.Jonathan</v>
      </c>
      <c r="C1337" s="34">
        <f>_xlfn.XLOOKUP(A1337,'Data Cleaning in Medical Examin'!$A$2:$A$2336,'Data Cleaning in Medical Examin'!$B$2:$B$2336)</f>
        <v>30.3</v>
      </c>
      <c r="D1337">
        <f>_xlfn.XLOOKUP(A1337,'Data Cleaning in Medical Examin'!$A$2:$A$2336,'Data Cleaning in Medical Examin'!$D$2:$D$2336)</f>
        <v>9.4499999999999993</v>
      </c>
      <c r="E1337" t="str">
        <f>_xlfn.XLOOKUP(A1337,'Data Cleaning in Medical Examin'!$A$2:$A$2336,'Data Cleaning in Medical Examin'!$F$2:$F$2336)</f>
        <v>No</v>
      </c>
      <c r="F1337" t="str">
        <f>_xlfn.XLOOKUP(A1337,'Data Cleaning in Medical Examin'!$A$2:$A$2336,'Data Cleaning in Medical Examin'!$G$2:$G$2336)</f>
        <v>No</v>
      </c>
      <c r="G1337" t="str">
        <f>_xlfn.XLOOKUP(A1337,'Data Cleaning in Medical Examin'!$A$2:$A$2336,'Data Cleaning in Medical Examin'!$H$2:$H$2336)</f>
        <v>No</v>
      </c>
      <c r="H1337" s="4">
        <f>_xlfn.XLOOKUP(A1337,'Data Cleaning in Medical Examin'!$A$2:$A$2336,'Data Cleaning in Medical Examin'!$I$2:$I$2336)</f>
        <v>2</v>
      </c>
      <c r="I1337" t="str">
        <f>_xlfn.XLOOKUP(A1337,'Data Cleaning in Medical Examin'!$A$2:$A$2336,'Data Cleaning in Medical Examin'!$J$2:$J$2336)</f>
        <v>No</v>
      </c>
      <c r="J1337" t="str">
        <f>_xlfn.XLOOKUP(A1337,'Data Cleaning in Medical Examin'!$A$2:$A$2336,'Data Cleaning in Medical Examin'!$C$2:$C$2336)</f>
        <v>Obesity</v>
      </c>
      <c r="K1337" t="str">
        <f>_xlfn.XLOOKUP(A1337,'Data Cleaning in Medical Examin'!$A$2:$A$2336,'Data Cleaning in Medical Examin'!$E$2:$E$2336)</f>
        <v>Diabetes</v>
      </c>
      <c r="L1337" t="str">
        <f>_xlfn.XLOOKUP(A1337,'DataCleaning in Hospitalisation'!$A$2:$A$2344,'DataCleaning in Hospitalisation'!$E$2:$E$2344)</f>
        <v>16-Dec-1973</v>
      </c>
      <c r="M1337" s="29">
        <f>_xlfn.XLOOKUP(A1337,'DataCleaning in Hospitalisation'!$A$2:$A$2344,'DataCleaning in Hospitalisation'!$H$2:$H$2344)</f>
        <v>8116.68</v>
      </c>
      <c r="N1337" t="str">
        <f>_xlfn.XLOOKUP(A1337,'DataCleaning in Hospitalisation'!$A$2:$A$2344,'DataCleaning in Hospitalisation'!$I$2:$I$2344)</f>
        <v>tier - 3</v>
      </c>
      <c r="O1337" t="str">
        <f>_xlfn.XLOOKUP(A1337,'DataCleaning in Hospitalisation'!$A$2:$A$2344,'DataCleaning in Hospitalisation'!$J$2:$J$2344)</f>
        <v>tier - 1</v>
      </c>
      <c r="P1337" t="str">
        <f>_xlfn.XLOOKUP(A1337,'DataCleaning in Hospitalisation'!$A$2:$A$2344,'DataCleaning in Hospitalisation'!$K$2:$K$2344)</f>
        <v>R1011</v>
      </c>
      <c r="Q1337">
        <f>_xlfn.XLOOKUP(A1337,'DataCleaning in Hospitalisation'!$A$2:$A$2344,'DataCleaning in Hospitalisation'!$F$2:$F$2344)</f>
        <v>50</v>
      </c>
      <c r="U1337" s="42" t="s">
        <v>2412</v>
      </c>
      <c r="V1337">
        <v>1</v>
      </c>
      <c r="X1337" s="4" t="s">
        <v>2346</v>
      </c>
      <c r="Y1337" s="29">
        <v>46718.16</v>
      </c>
      <c r="AJ1337" s="4" t="s">
        <v>2346</v>
      </c>
      <c r="AK1337" s="29">
        <v>46718.16</v>
      </c>
    </row>
    <row r="1338" spans="1:37" x14ac:dyDescent="0.3">
      <c r="A1338" t="s">
        <v>1029</v>
      </c>
      <c r="B1338" t="str">
        <f>_xlfn.XLOOKUP(A1338,'Customer Names'!$A$2:$A$2336,'Customer Names'!$C$2:$C$2336)</f>
        <v xml:space="preserve"> Mr.Mark</v>
      </c>
      <c r="C1338" s="34">
        <f>_xlfn.XLOOKUP(A1338,'Data Cleaning in Medical Examin'!$A$2:$A$2336,'Data Cleaning in Medical Examin'!$B$2:$B$2336)</f>
        <v>32.015000000000001</v>
      </c>
      <c r="D1338">
        <f>_xlfn.XLOOKUP(A1338,'Data Cleaning in Medical Examin'!$A$2:$A$2336,'Data Cleaning in Medical Examin'!$D$2:$D$2336)</f>
        <v>7.67</v>
      </c>
      <c r="E1338" t="str">
        <f>_xlfn.XLOOKUP(A1338,'Data Cleaning in Medical Examin'!$A$2:$A$2336,'Data Cleaning in Medical Examin'!$F$2:$F$2336)</f>
        <v>No</v>
      </c>
      <c r="F1338" t="str">
        <f>_xlfn.XLOOKUP(A1338,'Data Cleaning in Medical Examin'!$A$2:$A$2336,'Data Cleaning in Medical Examin'!$G$2:$G$2336)</f>
        <v>No</v>
      </c>
      <c r="G1338" t="str">
        <f>_xlfn.XLOOKUP(A1338,'Data Cleaning in Medical Examin'!$A$2:$A$2336,'Data Cleaning in Medical Examin'!$H$2:$H$2336)</f>
        <v>No</v>
      </c>
      <c r="H1338" s="4">
        <f>_xlfn.XLOOKUP(A1338,'Data Cleaning in Medical Examin'!$A$2:$A$2336,'Data Cleaning in Medical Examin'!$I$2:$I$2336)</f>
        <v>0</v>
      </c>
      <c r="I1338" t="str">
        <f>_xlfn.XLOOKUP(A1338,'Data Cleaning in Medical Examin'!$A$2:$A$2336,'Data Cleaning in Medical Examin'!$J$2:$J$2336)</f>
        <v>No</v>
      </c>
      <c r="J1338" t="str">
        <f>_xlfn.XLOOKUP(A1338,'Data Cleaning in Medical Examin'!$A$2:$A$2336,'Data Cleaning in Medical Examin'!$C$2:$C$2336)</f>
        <v>Obesity</v>
      </c>
      <c r="K1338" t="str">
        <f>_xlfn.XLOOKUP(A1338,'Data Cleaning in Medical Examin'!$A$2:$A$2336,'Data Cleaning in Medical Examin'!$E$2:$E$2336)</f>
        <v>Diabetes</v>
      </c>
      <c r="L1338" t="str">
        <f>_xlfn.XLOOKUP(A1338,'DataCleaning in Hospitalisation'!$A$2:$A$2344,'DataCleaning in Hospitalisation'!$E$2:$E$2344)</f>
        <v>1-Sep-1978</v>
      </c>
      <c r="M1338" s="29">
        <f>_xlfn.XLOOKUP(A1338,'DataCleaning in Hospitalisation'!$A$2:$A$2344,'DataCleaning in Hospitalisation'!$H$2:$H$2344)</f>
        <v>8116.27</v>
      </c>
      <c r="N1338" t="str">
        <f>_xlfn.XLOOKUP(A1338,'DataCleaning in Hospitalisation'!$A$2:$A$2344,'DataCleaning in Hospitalisation'!$I$2:$I$2344)</f>
        <v>tier - 3</v>
      </c>
      <c r="O1338" t="str">
        <f>_xlfn.XLOOKUP(A1338,'DataCleaning in Hospitalisation'!$A$2:$A$2344,'DataCleaning in Hospitalisation'!$J$2:$J$2344)</f>
        <v>tier - 1</v>
      </c>
      <c r="P1338" t="str">
        <f>_xlfn.XLOOKUP(A1338,'DataCleaning in Hospitalisation'!$A$2:$A$2344,'DataCleaning in Hospitalisation'!$K$2:$K$2344)</f>
        <v>R1012</v>
      </c>
      <c r="Q1338">
        <f>_xlfn.XLOOKUP(A1338,'DataCleaning in Hospitalisation'!$A$2:$A$2344,'DataCleaning in Hospitalisation'!$F$2:$F$2344)</f>
        <v>45</v>
      </c>
      <c r="U1338" s="43" t="s">
        <v>11</v>
      </c>
      <c r="V1338">
        <v>1</v>
      </c>
      <c r="X1338" s="4" t="s">
        <v>2148</v>
      </c>
      <c r="Y1338" s="29">
        <v>35147.53</v>
      </c>
      <c r="AJ1338" s="4" t="s">
        <v>2148</v>
      </c>
      <c r="AK1338" s="29">
        <v>35147.53</v>
      </c>
    </row>
    <row r="1339" spans="1:37" x14ac:dyDescent="0.3">
      <c r="A1339" t="s">
        <v>1028</v>
      </c>
      <c r="B1339" t="str">
        <f>_xlfn.XLOOKUP(A1339,'Customer Names'!$A$2:$A$2336,'Customer Names'!$C$2:$C$2336)</f>
        <v xml:space="preserve"> Mrs.Mary</v>
      </c>
      <c r="C1339" s="34">
        <f>_xlfn.XLOOKUP(A1339,'Data Cleaning in Medical Examin'!$A$2:$A$2336,'Data Cleaning in Medical Examin'!$B$2:$B$2336)</f>
        <v>25.06</v>
      </c>
      <c r="D1339">
        <f>_xlfn.XLOOKUP(A1339,'Data Cleaning in Medical Examin'!$A$2:$A$2336,'Data Cleaning in Medical Examin'!$D$2:$D$2336)</f>
        <v>10.53</v>
      </c>
      <c r="E1339" t="str">
        <f>_xlfn.XLOOKUP(A1339,'Data Cleaning in Medical Examin'!$A$2:$A$2336,'Data Cleaning in Medical Examin'!$F$2:$F$2336)</f>
        <v>No</v>
      </c>
      <c r="F1339" t="str">
        <f>_xlfn.XLOOKUP(A1339,'Data Cleaning in Medical Examin'!$A$2:$A$2336,'Data Cleaning in Medical Examin'!$G$2:$G$2336)</f>
        <v>No</v>
      </c>
      <c r="G1339" t="str">
        <f>_xlfn.XLOOKUP(A1339,'Data Cleaning in Medical Examin'!$A$2:$A$2336,'Data Cleaning in Medical Examin'!$H$2:$H$2336)</f>
        <v>No</v>
      </c>
      <c r="H1339" s="4">
        <f>_xlfn.XLOOKUP(A1339,'Data Cleaning in Medical Examin'!$A$2:$A$2336,'Data Cleaning in Medical Examin'!$I$2:$I$2336)</f>
        <v>2</v>
      </c>
      <c r="I1339" t="str">
        <f>_xlfn.XLOOKUP(A1339,'Data Cleaning in Medical Examin'!$A$2:$A$2336,'Data Cleaning in Medical Examin'!$J$2:$J$2336)</f>
        <v>No</v>
      </c>
      <c r="J1339" t="str">
        <f>_xlfn.XLOOKUP(A1339,'Data Cleaning in Medical Examin'!$A$2:$A$2336,'Data Cleaning in Medical Examin'!$C$2:$C$2336)</f>
        <v>Over Weight</v>
      </c>
      <c r="K1339" t="str">
        <f>_xlfn.XLOOKUP(A1339,'Data Cleaning in Medical Examin'!$A$2:$A$2336,'Data Cleaning in Medical Examin'!$E$2:$E$2336)</f>
        <v>Diabetes</v>
      </c>
      <c r="L1339" t="str">
        <f>_xlfn.XLOOKUP(A1339,'DataCleaning in Hospitalisation'!$A$2:$A$2344,'DataCleaning in Hospitalisation'!$E$2:$E$2344)</f>
        <v>11-Oct-1973</v>
      </c>
      <c r="M1339" s="29">
        <f>_xlfn.XLOOKUP(A1339,'DataCleaning in Hospitalisation'!$A$2:$A$2344,'DataCleaning in Hospitalisation'!$H$2:$H$2344)</f>
        <v>8112.59</v>
      </c>
      <c r="N1339" t="str">
        <f>_xlfn.XLOOKUP(A1339,'DataCleaning in Hospitalisation'!$A$2:$A$2344,'DataCleaning in Hospitalisation'!$I$2:$I$2344)</f>
        <v>tier - 2</v>
      </c>
      <c r="O1339" t="str">
        <f>_xlfn.XLOOKUP(A1339,'DataCleaning in Hospitalisation'!$A$2:$A$2344,'DataCleaning in Hospitalisation'!$J$2:$J$2344)</f>
        <v>tier - 2</v>
      </c>
      <c r="P1339" t="str">
        <f>_xlfn.XLOOKUP(A1339,'DataCleaning in Hospitalisation'!$A$2:$A$2344,'DataCleaning in Hospitalisation'!$K$2:$K$2344)</f>
        <v>R1013</v>
      </c>
      <c r="Q1339">
        <f>_xlfn.XLOOKUP(A1339,'DataCleaning in Hospitalisation'!$A$2:$A$2344,'DataCleaning in Hospitalisation'!$F$2:$F$2344)</f>
        <v>50</v>
      </c>
      <c r="U1339" s="44" t="s">
        <v>2372</v>
      </c>
      <c r="V1339">
        <v>1</v>
      </c>
      <c r="X1339" s="4" t="s">
        <v>153</v>
      </c>
      <c r="Y1339" s="29">
        <v>1639.56</v>
      </c>
      <c r="AJ1339" s="4" t="s">
        <v>153</v>
      </c>
      <c r="AK1339" s="29">
        <v>1639.56</v>
      </c>
    </row>
    <row r="1340" spans="1:37" x14ac:dyDescent="0.3">
      <c r="A1340" t="s">
        <v>1027</v>
      </c>
      <c r="B1340" t="str">
        <f>_xlfn.XLOOKUP(A1340,'Customer Names'!$A$2:$A$2336,'Customer Names'!$C$2:$C$2336)</f>
        <v xml:space="preserve"> Mr.Samuel</v>
      </c>
      <c r="C1340" s="34">
        <f>_xlfn.XLOOKUP(A1340,'Data Cleaning in Medical Examin'!$A$2:$A$2336,'Data Cleaning in Medical Examin'!$B$2:$B$2336)</f>
        <v>18.829999999999998</v>
      </c>
      <c r="D1340">
        <f>_xlfn.XLOOKUP(A1340,'Data Cleaning in Medical Examin'!$A$2:$A$2336,'Data Cleaning in Medical Examin'!$D$2:$D$2336)</f>
        <v>10.08</v>
      </c>
      <c r="E1340" t="str">
        <f>_xlfn.XLOOKUP(A1340,'Data Cleaning in Medical Examin'!$A$2:$A$2336,'Data Cleaning in Medical Examin'!$F$2:$F$2336)</f>
        <v>Yes</v>
      </c>
      <c r="F1340" t="str">
        <f>_xlfn.XLOOKUP(A1340,'Data Cleaning in Medical Examin'!$A$2:$A$2336,'Data Cleaning in Medical Examin'!$G$2:$G$2336)</f>
        <v>No</v>
      </c>
      <c r="G1340" t="str">
        <f>_xlfn.XLOOKUP(A1340,'Data Cleaning in Medical Examin'!$A$2:$A$2336,'Data Cleaning in Medical Examin'!$H$2:$H$2336)</f>
        <v>No</v>
      </c>
      <c r="H1340" s="4">
        <f>_xlfn.XLOOKUP(A1340,'Data Cleaning in Medical Examin'!$A$2:$A$2336,'Data Cleaning in Medical Examin'!$I$2:$I$2336)</f>
        <v>0</v>
      </c>
      <c r="I1340" t="str">
        <f>_xlfn.XLOOKUP(A1340,'Data Cleaning in Medical Examin'!$A$2:$A$2336,'Data Cleaning in Medical Examin'!$J$2:$J$2336)</f>
        <v>No</v>
      </c>
      <c r="J1340" t="str">
        <f>_xlfn.XLOOKUP(A1340,'Data Cleaning in Medical Examin'!$A$2:$A$2336,'Data Cleaning in Medical Examin'!$C$2:$C$2336)</f>
        <v>Normal Weight</v>
      </c>
      <c r="K1340" t="str">
        <f>_xlfn.XLOOKUP(A1340,'Data Cleaning in Medical Examin'!$A$2:$A$2336,'Data Cleaning in Medical Examin'!$E$2:$E$2336)</f>
        <v>Diabetes</v>
      </c>
      <c r="L1340" t="str">
        <f>_xlfn.XLOOKUP(A1340,'DataCleaning in Hospitalisation'!$A$2:$A$2344,'DataCleaning in Hospitalisation'!$E$2:$E$2344)</f>
        <v>10-Jun-1967</v>
      </c>
      <c r="M1340" s="29">
        <f>_xlfn.XLOOKUP(A1340,'DataCleaning in Hospitalisation'!$A$2:$A$2344,'DataCleaning in Hospitalisation'!$H$2:$H$2344)</f>
        <v>8091.3</v>
      </c>
      <c r="N1340" t="str">
        <f>_xlfn.XLOOKUP(A1340,'DataCleaning in Hospitalisation'!$A$2:$A$2344,'DataCleaning in Hospitalisation'!$I$2:$I$2344)</f>
        <v>tier - 3</v>
      </c>
      <c r="O1340" t="str">
        <f>_xlfn.XLOOKUP(A1340,'DataCleaning in Hospitalisation'!$A$2:$A$2344,'DataCleaning in Hospitalisation'!$J$2:$J$2344)</f>
        <v>tier - 1</v>
      </c>
      <c r="P1340" t="str">
        <f>_xlfn.XLOOKUP(A1340,'DataCleaning in Hospitalisation'!$A$2:$A$2344,'DataCleaning in Hospitalisation'!$K$2:$K$2344)</f>
        <v>R1012</v>
      </c>
      <c r="Q1340">
        <f>_xlfn.XLOOKUP(A1340,'DataCleaning in Hospitalisation'!$A$2:$A$2344,'DataCleaning in Hospitalisation'!$F$2:$F$2344)</f>
        <v>56</v>
      </c>
      <c r="U1340" s="45" t="s">
        <v>2372</v>
      </c>
      <c r="V1340">
        <v>1</v>
      </c>
      <c r="X1340" s="4" t="s">
        <v>152</v>
      </c>
      <c r="Y1340" s="29">
        <v>1639.56</v>
      </c>
      <c r="AJ1340" s="4" t="s">
        <v>152</v>
      </c>
      <c r="AK1340" s="29">
        <v>1639.56</v>
      </c>
    </row>
    <row r="1341" spans="1:37" x14ac:dyDescent="0.3">
      <c r="A1341" t="s">
        <v>1026</v>
      </c>
      <c r="B1341" t="str">
        <f>_xlfn.XLOOKUP(A1341,'Customer Names'!$A$2:$A$2336,'Customer Names'!$C$2:$C$2336)</f>
        <v xml:space="preserve"> Mr.Stan</v>
      </c>
      <c r="C1341" s="34">
        <f>_xlfn.XLOOKUP(A1341,'Data Cleaning in Medical Examin'!$A$2:$A$2336,'Data Cleaning in Medical Examin'!$B$2:$B$2336)</f>
        <v>47.52</v>
      </c>
      <c r="D1341">
        <f>_xlfn.XLOOKUP(A1341,'Data Cleaning in Medical Examin'!$A$2:$A$2336,'Data Cleaning in Medical Examin'!$D$2:$D$2336)</f>
        <v>11.39</v>
      </c>
      <c r="E1341" t="str">
        <f>_xlfn.XLOOKUP(A1341,'Data Cleaning in Medical Examin'!$A$2:$A$2336,'Data Cleaning in Medical Examin'!$F$2:$F$2336)</f>
        <v>Yes</v>
      </c>
      <c r="F1341" t="str">
        <f>_xlfn.XLOOKUP(A1341,'Data Cleaning in Medical Examin'!$A$2:$A$2336,'Data Cleaning in Medical Examin'!$G$2:$G$2336)</f>
        <v>No</v>
      </c>
      <c r="G1341" t="str">
        <f>_xlfn.XLOOKUP(A1341,'Data Cleaning in Medical Examin'!$A$2:$A$2336,'Data Cleaning in Medical Examin'!$H$2:$H$2336)</f>
        <v>No</v>
      </c>
      <c r="H1341" s="4">
        <f>_xlfn.XLOOKUP(A1341,'Data Cleaning in Medical Examin'!$A$2:$A$2336,'Data Cleaning in Medical Examin'!$I$2:$I$2336)</f>
        <v>1</v>
      </c>
      <c r="I1341" t="str">
        <f>_xlfn.XLOOKUP(A1341,'Data Cleaning in Medical Examin'!$A$2:$A$2336,'Data Cleaning in Medical Examin'!$J$2:$J$2336)</f>
        <v>No</v>
      </c>
      <c r="J1341" t="str">
        <f>_xlfn.XLOOKUP(A1341,'Data Cleaning in Medical Examin'!$A$2:$A$2336,'Data Cleaning in Medical Examin'!$C$2:$C$2336)</f>
        <v>Obesity</v>
      </c>
      <c r="K1341" t="str">
        <f>_xlfn.XLOOKUP(A1341,'Data Cleaning in Medical Examin'!$A$2:$A$2336,'Data Cleaning in Medical Examin'!$E$2:$E$2336)</f>
        <v>Diabetes</v>
      </c>
      <c r="L1341" t="str">
        <f>_xlfn.XLOOKUP(A1341,'DataCleaning in Hospitalisation'!$A$2:$A$2344,'DataCleaning in Hospitalisation'!$E$2:$E$2344)</f>
        <v>21-Dec-1975</v>
      </c>
      <c r="M1341" s="29">
        <f>_xlfn.XLOOKUP(A1341,'DataCleaning in Hospitalisation'!$A$2:$A$2344,'DataCleaning in Hospitalisation'!$H$2:$H$2344)</f>
        <v>8083.92</v>
      </c>
      <c r="N1341" t="str">
        <f>_xlfn.XLOOKUP(A1341,'DataCleaning in Hospitalisation'!$A$2:$A$2344,'DataCleaning in Hospitalisation'!$I$2:$I$2344)</f>
        <v>tier - 3</v>
      </c>
      <c r="O1341" t="str">
        <f>_xlfn.XLOOKUP(A1341,'DataCleaning in Hospitalisation'!$A$2:$A$2344,'DataCleaning in Hospitalisation'!$J$2:$J$2344)</f>
        <v>tier - 3</v>
      </c>
      <c r="P1341" t="str">
        <f>_xlfn.XLOOKUP(A1341,'DataCleaning in Hospitalisation'!$A$2:$A$2344,'DataCleaning in Hospitalisation'!$K$2:$K$2344)</f>
        <v>R1013</v>
      </c>
      <c r="Q1341">
        <f>_xlfn.XLOOKUP(A1341,'DataCleaning in Hospitalisation'!$A$2:$A$2344,'DataCleaning in Hospitalisation'!$F$2:$F$2344)</f>
        <v>48</v>
      </c>
      <c r="U1341" s="4" t="s">
        <v>2356</v>
      </c>
      <c r="V1341">
        <v>1</v>
      </c>
      <c r="X1341" s="4" t="s">
        <v>151</v>
      </c>
      <c r="Y1341" s="29">
        <v>1635.73</v>
      </c>
      <c r="AJ1341" s="4" t="s">
        <v>151</v>
      </c>
      <c r="AK1341" s="29">
        <v>1635.73</v>
      </c>
    </row>
    <row r="1342" spans="1:37" x14ac:dyDescent="0.3">
      <c r="A1342" t="s">
        <v>1025</v>
      </c>
      <c r="B1342" t="str">
        <f>_xlfn.XLOOKUP(A1342,'Customer Names'!$A$2:$A$2336,'Customer Names'!$C$2:$C$2336)</f>
        <v xml:space="preserve"> Mrs.Jessica</v>
      </c>
      <c r="C1342" s="34">
        <f>_xlfn.XLOOKUP(A1342,'Data Cleaning in Medical Examin'!$A$2:$A$2336,'Data Cleaning in Medical Examin'!$B$2:$B$2336)</f>
        <v>37.82</v>
      </c>
      <c r="D1342">
        <f>_xlfn.XLOOKUP(A1342,'Data Cleaning in Medical Examin'!$A$2:$A$2336,'Data Cleaning in Medical Examin'!$D$2:$D$2336)</f>
        <v>6.36</v>
      </c>
      <c r="E1342" t="str">
        <f>_xlfn.XLOOKUP(A1342,'Data Cleaning in Medical Examin'!$A$2:$A$2336,'Data Cleaning in Medical Examin'!$F$2:$F$2336)</f>
        <v>No</v>
      </c>
      <c r="F1342" t="str">
        <f>_xlfn.XLOOKUP(A1342,'Data Cleaning in Medical Examin'!$A$2:$A$2336,'Data Cleaning in Medical Examin'!$G$2:$G$2336)</f>
        <v>No</v>
      </c>
      <c r="G1342" t="str">
        <f>_xlfn.XLOOKUP(A1342,'Data Cleaning in Medical Examin'!$A$2:$A$2336,'Data Cleaning in Medical Examin'!$H$2:$H$2336)</f>
        <v>No</v>
      </c>
      <c r="H1342" s="4">
        <f>_xlfn.XLOOKUP(A1342,'Data Cleaning in Medical Examin'!$A$2:$A$2336,'Data Cleaning in Medical Examin'!$I$2:$I$2336)</f>
        <v>0</v>
      </c>
      <c r="I1342" t="str">
        <f>_xlfn.XLOOKUP(A1342,'Data Cleaning in Medical Examin'!$A$2:$A$2336,'Data Cleaning in Medical Examin'!$J$2:$J$2336)</f>
        <v>No</v>
      </c>
      <c r="J1342" t="str">
        <f>_xlfn.XLOOKUP(A1342,'Data Cleaning in Medical Examin'!$A$2:$A$2336,'Data Cleaning in Medical Examin'!$C$2:$C$2336)</f>
        <v>Obesity</v>
      </c>
      <c r="K1342" t="str">
        <f>_xlfn.XLOOKUP(A1342,'Data Cleaning in Medical Examin'!$A$2:$A$2336,'Data Cleaning in Medical Examin'!$E$2:$E$2336)</f>
        <v>Prediabetes</v>
      </c>
      <c r="L1342" t="str">
        <f>_xlfn.XLOOKUP(A1342,'DataCleaning in Hospitalisation'!$A$2:$A$2344,'DataCleaning in Hospitalisation'!$E$2:$E$2344)</f>
        <v>12-Oct-1994</v>
      </c>
      <c r="M1342" s="29">
        <f>_xlfn.XLOOKUP(A1342,'DataCleaning in Hospitalisation'!$A$2:$A$2344,'DataCleaning in Hospitalisation'!$H$2:$H$2344)</f>
        <v>8081.74</v>
      </c>
      <c r="N1342" t="str">
        <f>_xlfn.XLOOKUP(A1342,'DataCleaning in Hospitalisation'!$A$2:$A$2344,'DataCleaning in Hospitalisation'!$I$2:$I$2344)</f>
        <v>tier - 2</v>
      </c>
      <c r="O1342" t="str">
        <f>_xlfn.XLOOKUP(A1342,'DataCleaning in Hospitalisation'!$A$2:$A$2344,'DataCleaning in Hospitalisation'!$J$2:$J$2344)</f>
        <v>tier - 2</v>
      </c>
      <c r="P1342" t="str">
        <f>_xlfn.XLOOKUP(A1342,'DataCleaning in Hospitalisation'!$A$2:$A$2344,'DataCleaning in Hospitalisation'!$K$2:$K$2344)</f>
        <v>R1026</v>
      </c>
      <c r="Q1342">
        <f>_xlfn.XLOOKUP(A1342,'DataCleaning in Hospitalisation'!$A$2:$A$2344,'DataCleaning in Hospitalisation'!$F$2:$F$2344)</f>
        <v>29</v>
      </c>
      <c r="U1342" s="38" t="s">
        <v>6</v>
      </c>
      <c r="V1342">
        <v>1</v>
      </c>
      <c r="X1342" s="4" t="s">
        <v>150</v>
      </c>
      <c r="Y1342" s="29">
        <v>1634.57</v>
      </c>
      <c r="AJ1342" s="4" t="s">
        <v>150</v>
      </c>
      <c r="AK1342" s="29">
        <v>1634.57</v>
      </c>
    </row>
    <row r="1343" spans="1:37" x14ac:dyDescent="0.3">
      <c r="A1343" t="s">
        <v>1024</v>
      </c>
      <c r="B1343" t="str">
        <f>_xlfn.XLOOKUP(A1343,'Customer Names'!$A$2:$A$2336,'Customer Names'!$C$2:$C$2336)</f>
        <v xml:space="preserve"> Ms.Krysta</v>
      </c>
      <c r="C1343" s="34">
        <f>_xlfn.XLOOKUP(A1343,'Data Cleaning in Medical Examin'!$A$2:$A$2336,'Data Cleaning in Medical Examin'!$B$2:$B$2336)</f>
        <v>44.16</v>
      </c>
      <c r="D1343">
        <f>_xlfn.XLOOKUP(A1343,'Data Cleaning in Medical Examin'!$A$2:$A$2336,'Data Cleaning in Medical Examin'!$D$2:$D$2336)</f>
        <v>5.31</v>
      </c>
      <c r="E1343" t="str">
        <f>_xlfn.XLOOKUP(A1343,'Data Cleaning in Medical Examin'!$A$2:$A$2336,'Data Cleaning in Medical Examin'!$F$2:$F$2336)</f>
        <v>Yes</v>
      </c>
      <c r="F1343" t="str">
        <f>_xlfn.XLOOKUP(A1343,'Data Cleaning in Medical Examin'!$A$2:$A$2336,'Data Cleaning in Medical Examin'!$G$2:$G$2336)</f>
        <v>No</v>
      </c>
      <c r="G1343" t="str">
        <f>_xlfn.XLOOKUP(A1343,'Data Cleaning in Medical Examin'!$A$2:$A$2336,'Data Cleaning in Medical Examin'!$H$2:$H$2336)</f>
        <v>No</v>
      </c>
      <c r="H1343" s="4">
        <f>_xlfn.XLOOKUP(A1343,'Data Cleaning in Medical Examin'!$A$2:$A$2336,'Data Cleaning in Medical Examin'!$I$2:$I$2336)</f>
        <v>0</v>
      </c>
      <c r="I1343" t="str">
        <f>_xlfn.XLOOKUP(A1343,'Data Cleaning in Medical Examin'!$A$2:$A$2336,'Data Cleaning in Medical Examin'!$J$2:$J$2336)</f>
        <v>No</v>
      </c>
      <c r="J1343" t="str">
        <f>_xlfn.XLOOKUP(A1343,'Data Cleaning in Medical Examin'!$A$2:$A$2336,'Data Cleaning in Medical Examin'!$C$2:$C$2336)</f>
        <v>Obesity</v>
      </c>
      <c r="K1343" t="str">
        <f>_xlfn.XLOOKUP(A1343,'Data Cleaning in Medical Examin'!$A$2:$A$2336,'Data Cleaning in Medical Examin'!$E$2:$E$2336)</f>
        <v>Normal</v>
      </c>
      <c r="L1343" t="str">
        <f>_xlfn.XLOOKUP(A1343,'DataCleaning in Hospitalisation'!$A$2:$A$2344,'DataCleaning in Hospitalisation'!$E$2:$E$2344)</f>
        <v>28-Aug-2001</v>
      </c>
      <c r="M1343" s="29">
        <f>_xlfn.XLOOKUP(A1343,'DataCleaning in Hospitalisation'!$A$2:$A$2344,'DataCleaning in Hospitalisation'!$H$2:$H$2344)</f>
        <v>8081.26</v>
      </c>
      <c r="N1343" t="str">
        <f>_xlfn.XLOOKUP(A1343,'DataCleaning in Hospitalisation'!$A$2:$A$2344,'DataCleaning in Hospitalisation'!$I$2:$I$2344)</f>
        <v>tier - 2</v>
      </c>
      <c r="O1343" t="str">
        <f>_xlfn.XLOOKUP(A1343,'DataCleaning in Hospitalisation'!$A$2:$A$2344,'DataCleaning in Hospitalisation'!$J$2:$J$2344)</f>
        <v>tier - 2</v>
      </c>
      <c r="P1343" t="str">
        <f>_xlfn.XLOOKUP(A1343,'DataCleaning in Hospitalisation'!$A$2:$A$2344,'DataCleaning in Hospitalisation'!$K$2:$K$2344)</f>
        <v>R1012</v>
      </c>
      <c r="Q1343">
        <f>_xlfn.XLOOKUP(A1343,'DataCleaning in Hospitalisation'!$A$2:$A$2344,'DataCleaning in Hospitalisation'!$F$2:$F$2344)</f>
        <v>22</v>
      </c>
      <c r="U1343" s="42" t="s">
        <v>2412</v>
      </c>
      <c r="V1343">
        <v>1</v>
      </c>
      <c r="X1343" s="4" t="s">
        <v>149</v>
      </c>
      <c r="Y1343" s="29">
        <v>1633.96</v>
      </c>
      <c r="AJ1343" s="4" t="s">
        <v>149</v>
      </c>
      <c r="AK1343" s="29">
        <v>1633.96</v>
      </c>
    </row>
    <row r="1344" spans="1:37" x14ac:dyDescent="0.3">
      <c r="A1344" t="s">
        <v>1023</v>
      </c>
      <c r="B1344" t="str">
        <f>_xlfn.XLOOKUP(A1344,'Customer Names'!$A$2:$A$2336,'Customer Names'!$C$2:$C$2336)</f>
        <v xml:space="preserve"> Mrs.Natascia</v>
      </c>
      <c r="C1344" s="34">
        <f>_xlfn.XLOOKUP(A1344,'Data Cleaning in Medical Examin'!$A$2:$A$2336,'Data Cleaning in Medical Examin'!$B$2:$B$2336)</f>
        <v>37.049999999999997</v>
      </c>
      <c r="D1344">
        <f>_xlfn.XLOOKUP(A1344,'Data Cleaning in Medical Examin'!$A$2:$A$2336,'Data Cleaning in Medical Examin'!$D$2:$D$2336)</f>
        <v>4.74</v>
      </c>
      <c r="E1344" t="str">
        <f>_xlfn.XLOOKUP(A1344,'Data Cleaning in Medical Examin'!$A$2:$A$2336,'Data Cleaning in Medical Examin'!$F$2:$F$2336)</f>
        <v>No</v>
      </c>
      <c r="F1344" t="str">
        <f>_xlfn.XLOOKUP(A1344,'Data Cleaning in Medical Examin'!$A$2:$A$2336,'Data Cleaning in Medical Examin'!$G$2:$G$2336)</f>
        <v>No</v>
      </c>
      <c r="G1344" t="str">
        <f>_xlfn.XLOOKUP(A1344,'Data Cleaning in Medical Examin'!$A$2:$A$2336,'Data Cleaning in Medical Examin'!$H$2:$H$2336)</f>
        <v>Yes</v>
      </c>
      <c r="H1344" s="4">
        <f>_xlfn.XLOOKUP(A1344,'Data Cleaning in Medical Examin'!$A$2:$A$2336,'Data Cleaning in Medical Examin'!$I$2:$I$2336)</f>
        <v>1</v>
      </c>
      <c r="I1344" t="str">
        <f>_xlfn.XLOOKUP(A1344,'Data Cleaning in Medical Examin'!$A$2:$A$2336,'Data Cleaning in Medical Examin'!$J$2:$J$2336)</f>
        <v>No</v>
      </c>
      <c r="J1344" t="str">
        <f>_xlfn.XLOOKUP(A1344,'Data Cleaning in Medical Examin'!$A$2:$A$2336,'Data Cleaning in Medical Examin'!$C$2:$C$2336)</f>
        <v>Obesity</v>
      </c>
      <c r="K1344" t="str">
        <f>_xlfn.XLOOKUP(A1344,'Data Cleaning in Medical Examin'!$A$2:$A$2336,'Data Cleaning in Medical Examin'!$E$2:$E$2336)</f>
        <v>Normal</v>
      </c>
      <c r="L1344" t="str">
        <f>_xlfn.XLOOKUP(A1344,'DataCleaning in Hospitalisation'!$A$2:$A$2344,'DataCleaning in Hospitalisation'!$E$2:$E$2344)</f>
        <v>7-Nov-1993</v>
      </c>
      <c r="M1344" s="29">
        <f>_xlfn.XLOOKUP(A1344,'DataCleaning in Hospitalisation'!$A$2:$A$2344,'DataCleaning in Hospitalisation'!$H$2:$H$2344)</f>
        <v>8077.41</v>
      </c>
      <c r="N1344" t="str">
        <f>_xlfn.XLOOKUP(A1344,'DataCleaning in Hospitalisation'!$A$2:$A$2344,'DataCleaning in Hospitalisation'!$I$2:$I$2344)</f>
        <v>tier - 2</v>
      </c>
      <c r="O1344" t="str">
        <f>_xlfn.XLOOKUP(A1344,'DataCleaning in Hospitalisation'!$A$2:$A$2344,'DataCleaning in Hospitalisation'!$J$2:$J$2344)</f>
        <v>tier - 1</v>
      </c>
      <c r="P1344" t="str">
        <f>_xlfn.XLOOKUP(A1344,'DataCleaning in Hospitalisation'!$A$2:$A$2344,'DataCleaning in Hospitalisation'!$K$2:$K$2344)</f>
        <v>R1026</v>
      </c>
      <c r="Q1344">
        <f>_xlfn.XLOOKUP(A1344,'DataCleaning in Hospitalisation'!$A$2:$A$2344,'DataCleaning in Hospitalisation'!$F$2:$F$2344)</f>
        <v>30</v>
      </c>
      <c r="U1344" s="43" t="s">
        <v>7</v>
      </c>
      <c r="V1344">
        <v>1</v>
      </c>
      <c r="X1344" s="4" t="s">
        <v>148</v>
      </c>
      <c r="Y1344" s="29">
        <v>1633.04</v>
      </c>
      <c r="AJ1344" s="4" t="s">
        <v>148</v>
      </c>
      <c r="AK1344" s="29">
        <v>1633.04</v>
      </c>
    </row>
    <row r="1345" spans="1:37" x14ac:dyDescent="0.3">
      <c r="A1345" t="s">
        <v>1022</v>
      </c>
      <c r="B1345" t="str">
        <f>_xlfn.XLOOKUP(A1345,'Customer Names'!$A$2:$A$2336,'Customer Names'!$C$2:$C$2336)</f>
        <v xml:space="preserve"> Ms.Jenny</v>
      </c>
      <c r="C1345" s="34">
        <f>_xlfn.XLOOKUP(A1345,'Data Cleaning in Medical Examin'!$A$2:$A$2336,'Data Cleaning in Medical Examin'!$B$2:$B$2336)</f>
        <v>18.66</v>
      </c>
      <c r="D1345">
        <f>_xlfn.XLOOKUP(A1345,'Data Cleaning in Medical Examin'!$A$2:$A$2336,'Data Cleaning in Medical Examin'!$D$2:$D$2336)</f>
        <v>11.35</v>
      </c>
      <c r="E1345" t="str">
        <f>_xlfn.XLOOKUP(A1345,'Data Cleaning in Medical Examin'!$A$2:$A$2336,'Data Cleaning in Medical Examin'!$F$2:$F$2336)</f>
        <v>No</v>
      </c>
      <c r="F1345" t="str">
        <f>_xlfn.XLOOKUP(A1345,'Data Cleaning in Medical Examin'!$A$2:$A$2336,'Data Cleaning in Medical Examin'!$G$2:$G$2336)</f>
        <v>No</v>
      </c>
      <c r="G1345" t="str">
        <f>_xlfn.XLOOKUP(A1345,'Data Cleaning in Medical Examin'!$A$2:$A$2336,'Data Cleaning in Medical Examin'!$H$2:$H$2336)</f>
        <v>No</v>
      </c>
      <c r="H1345" s="4">
        <f>_xlfn.XLOOKUP(A1345,'Data Cleaning in Medical Examin'!$A$2:$A$2336,'Data Cleaning in Medical Examin'!$I$2:$I$2336)</f>
        <v>0</v>
      </c>
      <c r="I1345" t="str">
        <f>_xlfn.XLOOKUP(A1345,'Data Cleaning in Medical Examin'!$A$2:$A$2336,'Data Cleaning in Medical Examin'!$J$2:$J$2336)</f>
        <v>No</v>
      </c>
      <c r="J1345" t="str">
        <f>_xlfn.XLOOKUP(A1345,'Data Cleaning in Medical Examin'!$A$2:$A$2336,'Data Cleaning in Medical Examin'!$C$2:$C$2336)</f>
        <v>Normal Weight</v>
      </c>
      <c r="K1345" t="str">
        <f>_xlfn.XLOOKUP(A1345,'Data Cleaning in Medical Examin'!$A$2:$A$2336,'Data Cleaning in Medical Examin'!$E$2:$E$2336)</f>
        <v>Diabetes</v>
      </c>
      <c r="L1345" t="str">
        <f>_xlfn.XLOOKUP(A1345,'DataCleaning in Hospitalisation'!$A$2:$A$2344,'DataCleaning in Hospitalisation'!$E$2:$E$2344)</f>
        <v>21-Oct-1965</v>
      </c>
      <c r="M1345" s="29">
        <f>_xlfn.XLOOKUP(A1345,'DataCleaning in Hospitalisation'!$A$2:$A$2344,'DataCleaning in Hospitalisation'!$H$2:$H$2344)</f>
        <v>8071.57</v>
      </c>
      <c r="N1345" t="str">
        <f>_xlfn.XLOOKUP(A1345,'DataCleaning in Hospitalisation'!$A$2:$A$2344,'DataCleaning in Hospitalisation'!$I$2:$I$2344)</f>
        <v>tier - 3</v>
      </c>
      <c r="O1345" t="str">
        <f>_xlfn.XLOOKUP(A1345,'DataCleaning in Hospitalisation'!$A$2:$A$2344,'DataCleaning in Hospitalisation'!$J$2:$J$2344)</f>
        <v>tier - 1</v>
      </c>
      <c r="P1345" t="str">
        <f>_xlfn.XLOOKUP(A1345,'DataCleaning in Hospitalisation'!$A$2:$A$2344,'DataCleaning in Hospitalisation'!$K$2:$K$2344)</f>
        <v>R1011</v>
      </c>
      <c r="Q1345">
        <f>_xlfn.XLOOKUP(A1345,'DataCleaning in Hospitalisation'!$A$2:$A$2344,'DataCleaning in Hospitalisation'!$F$2:$F$2344)</f>
        <v>58</v>
      </c>
      <c r="U1345" s="44" t="s">
        <v>2372</v>
      </c>
      <c r="V1345">
        <v>1</v>
      </c>
      <c r="X1345" s="4" t="s">
        <v>147</v>
      </c>
      <c r="Y1345" s="29">
        <v>1632.56</v>
      </c>
      <c r="AJ1345" s="4" t="s">
        <v>147</v>
      </c>
      <c r="AK1345" s="29">
        <v>1632.56</v>
      </c>
    </row>
    <row r="1346" spans="1:37" x14ac:dyDescent="0.3">
      <c r="A1346" t="s">
        <v>1021</v>
      </c>
      <c r="B1346" t="str">
        <f>_xlfn.XLOOKUP(A1346,'Customer Names'!$A$2:$A$2336,'Customer Names'!$C$2:$C$2336)</f>
        <v xml:space="preserve"> Mr.Brian</v>
      </c>
      <c r="C1346" s="34">
        <f>_xlfn.XLOOKUP(A1346,'Data Cleaning in Medical Examin'!$A$2:$A$2336,'Data Cleaning in Medical Examin'!$B$2:$B$2336)</f>
        <v>36.200000000000003</v>
      </c>
      <c r="D1346">
        <f>_xlfn.XLOOKUP(A1346,'Data Cleaning in Medical Examin'!$A$2:$A$2336,'Data Cleaning in Medical Examin'!$D$2:$D$2336)</f>
        <v>6.81</v>
      </c>
      <c r="E1346" t="str">
        <f>_xlfn.XLOOKUP(A1346,'Data Cleaning in Medical Examin'!$A$2:$A$2336,'Data Cleaning in Medical Examin'!$F$2:$F$2336)</f>
        <v>Yes</v>
      </c>
      <c r="F1346" t="str">
        <f>_xlfn.XLOOKUP(A1346,'Data Cleaning in Medical Examin'!$A$2:$A$2336,'Data Cleaning in Medical Examin'!$G$2:$G$2336)</f>
        <v>No</v>
      </c>
      <c r="G1346" t="str">
        <f>_xlfn.XLOOKUP(A1346,'Data Cleaning in Medical Examin'!$A$2:$A$2336,'Data Cleaning in Medical Examin'!$H$2:$H$2336)</f>
        <v>No</v>
      </c>
      <c r="H1346" s="4">
        <f>_xlfn.XLOOKUP(A1346,'Data Cleaning in Medical Examin'!$A$2:$A$2336,'Data Cleaning in Medical Examin'!$I$2:$I$2336)</f>
        <v>1</v>
      </c>
      <c r="I1346" t="str">
        <f>_xlfn.XLOOKUP(A1346,'Data Cleaning in Medical Examin'!$A$2:$A$2336,'Data Cleaning in Medical Examin'!$J$2:$J$2336)</f>
        <v>No</v>
      </c>
      <c r="J1346" t="str">
        <f>_xlfn.XLOOKUP(A1346,'Data Cleaning in Medical Examin'!$A$2:$A$2336,'Data Cleaning in Medical Examin'!$C$2:$C$2336)</f>
        <v>Obesity</v>
      </c>
      <c r="K1346" t="str">
        <f>_xlfn.XLOOKUP(A1346,'Data Cleaning in Medical Examin'!$A$2:$A$2336,'Data Cleaning in Medical Examin'!$E$2:$E$2336)</f>
        <v>Diabetes</v>
      </c>
      <c r="L1346" t="str">
        <f>_xlfn.XLOOKUP(A1346,'DataCleaning in Hospitalisation'!$A$2:$A$2344,'DataCleaning in Hospitalisation'!$E$2:$E$2344)</f>
        <v>15-Dec-1975</v>
      </c>
      <c r="M1346" s="29">
        <f>_xlfn.XLOOKUP(A1346,'DataCleaning in Hospitalisation'!$A$2:$A$2344,'DataCleaning in Hospitalisation'!$H$2:$H$2344)</f>
        <v>8068.19</v>
      </c>
      <c r="N1346" t="str">
        <f>_xlfn.XLOOKUP(A1346,'DataCleaning in Hospitalisation'!$A$2:$A$2344,'DataCleaning in Hospitalisation'!$I$2:$I$2344)</f>
        <v>tier - 3</v>
      </c>
      <c r="O1346" t="str">
        <f>_xlfn.XLOOKUP(A1346,'DataCleaning in Hospitalisation'!$A$2:$A$2344,'DataCleaning in Hospitalisation'!$J$2:$J$2344)</f>
        <v>tier - 2</v>
      </c>
      <c r="P1346" t="str">
        <f>_xlfn.XLOOKUP(A1346,'DataCleaning in Hospitalisation'!$A$2:$A$2344,'DataCleaning in Hospitalisation'!$K$2:$K$2344)</f>
        <v>R1011</v>
      </c>
      <c r="Q1346">
        <f>_xlfn.XLOOKUP(A1346,'DataCleaning in Hospitalisation'!$A$2:$A$2344,'DataCleaning in Hospitalisation'!$F$2:$F$2344)</f>
        <v>48</v>
      </c>
      <c r="U1346" s="45" t="s">
        <v>2372</v>
      </c>
      <c r="V1346">
        <v>1</v>
      </c>
      <c r="X1346" s="4" t="s">
        <v>146</v>
      </c>
      <c r="Y1346" s="29">
        <v>1632.04</v>
      </c>
      <c r="AJ1346" s="4" t="s">
        <v>146</v>
      </c>
      <c r="AK1346" s="29">
        <v>1632.04</v>
      </c>
    </row>
    <row r="1347" spans="1:37" x14ac:dyDescent="0.3">
      <c r="A1347" t="s">
        <v>1020</v>
      </c>
      <c r="B1347" t="str">
        <f>_xlfn.XLOOKUP(A1347,'Customer Names'!$A$2:$A$2336,'Customer Names'!$C$2:$C$2336)</f>
        <v xml:space="preserve"> Ms.Monica</v>
      </c>
      <c r="C1347" s="34">
        <f>_xlfn.XLOOKUP(A1347,'Data Cleaning in Medical Examin'!$A$2:$A$2336,'Data Cleaning in Medical Examin'!$B$2:$B$2336)</f>
        <v>18.87</v>
      </c>
      <c r="D1347">
        <f>_xlfn.XLOOKUP(A1347,'Data Cleaning in Medical Examin'!$A$2:$A$2336,'Data Cleaning in Medical Examin'!$D$2:$D$2336)</f>
        <v>8.06</v>
      </c>
      <c r="E1347" t="str">
        <f>_xlfn.XLOOKUP(A1347,'Data Cleaning in Medical Examin'!$A$2:$A$2336,'Data Cleaning in Medical Examin'!$F$2:$F$2336)</f>
        <v>No</v>
      </c>
      <c r="F1347" t="str">
        <f>_xlfn.XLOOKUP(A1347,'Data Cleaning in Medical Examin'!$A$2:$A$2336,'Data Cleaning in Medical Examin'!$G$2:$G$2336)</f>
        <v>No</v>
      </c>
      <c r="G1347" t="str">
        <f>_xlfn.XLOOKUP(A1347,'Data Cleaning in Medical Examin'!$A$2:$A$2336,'Data Cleaning in Medical Examin'!$H$2:$H$2336)</f>
        <v>No</v>
      </c>
      <c r="H1347" s="4">
        <f>_xlfn.XLOOKUP(A1347,'Data Cleaning in Medical Examin'!$A$2:$A$2336,'Data Cleaning in Medical Examin'!$I$2:$I$2336)</f>
        <v>0</v>
      </c>
      <c r="I1347" t="str">
        <f>_xlfn.XLOOKUP(A1347,'Data Cleaning in Medical Examin'!$A$2:$A$2336,'Data Cleaning in Medical Examin'!$J$2:$J$2336)</f>
        <v>No</v>
      </c>
      <c r="J1347" t="str">
        <f>_xlfn.XLOOKUP(A1347,'Data Cleaning in Medical Examin'!$A$2:$A$2336,'Data Cleaning in Medical Examin'!$C$2:$C$2336)</f>
        <v>Normal Weight</v>
      </c>
      <c r="K1347" t="str">
        <f>_xlfn.XLOOKUP(A1347,'Data Cleaning in Medical Examin'!$A$2:$A$2336,'Data Cleaning in Medical Examin'!$E$2:$E$2336)</f>
        <v>Diabetes</v>
      </c>
      <c r="L1347" t="str">
        <f>_xlfn.XLOOKUP(A1347,'DataCleaning in Hospitalisation'!$A$2:$A$2344,'DataCleaning in Hospitalisation'!$E$2:$E$2344)</f>
        <v>11-Aug-1965</v>
      </c>
      <c r="M1347" s="29">
        <f>_xlfn.XLOOKUP(A1347,'DataCleaning in Hospitalisation'!$A$2:$A$2344,'DataCleaning in Hospitalisation'!$H$2:$H$2344)</f>
        <v>8067.83</v>
      </c>
      <c r="N1347" t="str">
        <f>_xlfn.XLOOKUP(A1347,'DataCleaning in Hospitalisation'!$A$2:$A$2344,'DataCleaning in Hospitalisation'!$I$2:$I$2344)</f>
        <v>tier - 3</v>
      </c>
      <c r="O1347" t="str">
        <f>_xlfn.XLOOKUP(A1347,'DataCleaning in Hospitalisation'!$A$2:$A$2344,'DataCleaning in Hospitalisation'!$J$2:$J$2344)</f>
        <v>tier - 1</v>
      </c>
      <c r="P1347" t="str">
        <f>_xlfn.XLOOKUP(A1347,'DataCleaning in Hospitalisation'!$A$2:$A$2344,'DataCleaning in Hospitalisation'!$K$2:$K$2344)</f>
        <v>R1013</v>
      </c>
      <c r="Q1347">
        <f>_xlfn.XLOOKUP(A1347,'DataCleaning in Hospitalisation'!$A$2:$A$2344,'DataCleaning in Hospitalisation'!$F$2:$F$2344)</f>
        <v>58</v>
      </c>
      <c r="U1347" s="4" t="s">
        <v>2248</v>
      </c>
      <c r="V1347">
        <v>1</v>
      </c>
      <c r="X1347" s="4" t="s">
        <v>145</v>
      </c>
      <c r="Y1347" s="29">
        <v>1631.82</v>
      </c>
      <c r="AJ1347" s="4" t="s">
        <v>145</v>
      </c>
      <c r="AK1347" s="29">
        <v>1631.82</v>
      </c>
    </row>
    <row r="1348" spans="1:37" x14ac:dyDescent="0.3">
      <c r="A1348" t="s">
        <v>1019</v>
      </c>
      <c r="B1348" t="str">
        <f>_xlfn.XLOOKUP(A1348,'Customer Names'!$A$2:$A$2336,'Customer Names'!$C$2:$C$2336)</f>
        <v xml:space="preserve"> Mr.Tyler</v>
      </c>
      <c r="C1348" s="34">
        <f>_xlfn.XLOOKUP(A1348,'Data Cleaning in Medical Examin'!$A$2:$A$2336,'Data Cleaning in Medical Examin'!$B$2:$B$2336)</f>
        <v>32.299999999999997</v>
      </c>
      <c r="D1348">
        <f>_xlfn.XLOOKUP(A1348,'Data Cleaning in Medical Examin'!$A$2:$A$2336,'Data Cleaning in Medical Examin'!$D$2:$D$2336)</f>
        <v>6.74</v>
      </c>
      <c r="E1348" t="str">
        <f>_xlfn.XLOOKUP(A1348,'Data Cleaning in Medical Examin'!$A$2:$A$2336,'Data Cleaning in Medical Examin'!$F$2:$F$2336)</f>
        <v>Yes</v>
      </c>
      <c r="F1348" t="str">
        <f>_xlfn.XLOOKUP(A1348,'Data Cleaning in Medical Examin'!$A$2:$A$2336,'Data Cleaning in Medical Examin'!$G$2:$G$2336)</f>
        <v>No</v>
      </c>
      <c r="G1348" t="str">
        <f>_xlfn.XLOOKUP(A1348,'Data Cleaning in Medical Examin'!$A$2:$A$2336,'Data Cleaning in Medical Examin'!$H$2:$H$2336)</f>
        <v>No</v>
      </c>
      <c r="H1348" s="4">
        <f>_xlfn.XLOOKUP(A1348,'Data Cleaning in Medical Examin'!$A$2:$A$2336,'Data Cleaning in Medical Examin'!$I$2:$I$2336)</f>
        <v>1</v>
      </c>
      <c r="I1348" t="str">
        <f>_xlfn.XLOOKUP(A1348,'Data Cleaning in Medical Examin'!$A$2:$A$2336,'Data Cleaning in Medical Examin'!$J$2:$J$2336)</f>
        <v>No</v>
      </c>
      <c r="J1348" t="str">
        <f>_xlfn.XLOOKUP(A1348,'Data Cleaning in Medical Examin'!$A$2:$A$2336,'Data Cleaning in Medical Examin'!$C$2:$C$2336)</f>
        <v>Obesity</v>
      </c>
      <c r="K1348" t="str">
        <f>_xlfn.XLOOKUP(A1348,'Data Cleaning in Medical Examin'!$A$2:$A$2336,'Data Cleaning in Medical Examin'!$E$2:$E$2336)</f>
        <v>Diabetes</v>
      </c>
      <c r="L1348" t="str">
        <f>_xlfn.XLOOKUP(A1348,'DataCleaning in Hospitalisation'!$A$2:$A$2344,'DataCleaning in Hospitalisation'!$E$2:$E$2344)</f>
        <v>28-Jun-1975</v>
      </c>
      <c r="M1348" s="29">
        <f>_xlfn.XLOOKUP(A1348,'DataCleaning in Hospitalisation'!$A$2:$A$2344,'DataCleaning in Hospitalisation'!$H$2:$H$2344)</f>
        <v>8062.76</v>
      </c>
      <c r="N1348" t="str">
        <f>_xlfn.XLOOKUP(A1348,'DataCleaning in Hospitalisation'!$A$2:$A$2344,'DataCleaning in Hospitalisation'!$I$2:$I$2344)</f>
        <v>tier - 3</v>
      </c>
      <c r="O1348" t="str">
        <f>_xlfn.XLOOKUP(A1348,'DataCleaning in Hospitalisation'!$A$2:$A$2344,'DataCleaning in Hospitalisation'!$J$2:$J$2344)</f>
        <v>tier - 3</v>
      </c>
      <c r="P1348" t="str">
        <f>_xlfn.XLOOKUP(A1348,'DataCleaning in Hospitalisation'!$A$2:$A$2344,'DataCleaning in Hospitalisation'!$K$2:$K$2344)</f>
        <v>R1011</v>
      </c>
      <c r="Q1348">
        <f>_xlfn.XLOOKUP(A1348,'DataCleaning in Hospitalisation'!$A$2:$A$2344,'DataCleaning in Hospitalisation'!$F$2:$F$2344)</f>
        <v>48</v>
      </c>
      <c r="U1348" s="38" t="s">
        <v>6</v>
      </c>
      <c r="V1348">
        <v>1</v>
      </c>
      <c r="X1348" s="4" t="s">
        <v>144</v>
      </c>
      <c r="Y1348" s="29">
        <v>1631.67</v>
      </c>
      <c r="AJ1348" s="4" t="s">
        <v>144</v>
      </c>
      <c r="AK1348" s="29">
        <v>1631.67</v>
      </c>
    </row>
    <row r="1349" spans="1:37" x14ac:dyDescent="0.3">
      <c r="A1349" t="s">
        <v>1018</v>
      </c>
      <c r="B1349" t="str">
        <f>_xlfn.XLOOKUP(A1349,'Customer Names'!$A$2:$A$2336,'Customer Names'!$C$2:$C$2336)</f>
        <v xml:space="preserve"> Ms.Kelly</v>
      </c>
      <c r="C1349" s="34">
        <f>_xlfn.XLOOKUP(A1349,'Data Cleaning in Medical Examin'!$A$2:$A$2336,'Data Cleaning in Medical Examin'!$B$2:$B$2336)</f>
        <v>22.64</v>
      </c>
      <c r="D1349">
        <f>_xlfn.XLOOKUP(A1349,'Data Cleaning in Medical Examin'!$A$2:$A$2336,'Data Cleaning in Medical Examin'!$D$2:$D$2336)</f>
        <v>6.54</v>
      </c>
      <c r="E1349" t="str">
        <f>_xlfn.XLOOKUP(A1349,'Data Cleaning in Medical Examin'!$A$2:$A$2336,'Data Cleaning in Medical Examin'!$F$2:$F$2336)</f>
        <v>Yes</v>
      </c>
      <c r="F1349" t="str">
        <f>_xlfn.XLOOKUP(A1349,'Data Cleaning in Medical Examin'!$A$2:$A$2336,'Data Cleaning in Medical Examin'!$G$2:$G$2336)</f>
        <v>No</v>
      </c>
      <c r="G1349" t="str">
        <f>_xlfn.XLOOKUP(A1349,'Data Cleaning in Medical Examin'!$A$2:$A$2336,'Data Cleaning in Medical Examin'!$H$2:$H$2336)</f>
        <v>No</v>
      </c>
      <c r="H1349" s="4">
        <f>_xlfn.XLOOKUP(A1349,'Data Cleaning in Medical Examin'!$A$2:$A$2336,'Data Cleaning in Medical Examin'!$I$2:$I$2336)</f>
        <v>2</v>
      </c>
      <c r="I1349" t="str">
        <f>_xlfn.XLOOKUP(A1349,'Data Cleaning in Medical Examin'!$A$2:$A$2336,'Data Cleaning in Medical Examin'!$J$2:$J$2336)</f>
        <v>No</v>
      </c>
      <c r="J1349" t="str">
        <f>_xlfn.XLOOKUP(A1349,'Data Cleaning in Medical Examin'!$A$2:$A$2336,'Data Cleaning in Medical Examin'!$C$2:$C$2336)</f>
        <v>Normal Weight</v>
      </c>
      <c r="K1349" t="str">
        <f>_xlfn.XLOOKUP(A1349,'Data Cleaning in Medical Examin'!$A$2:$A$2336,'Data Cleaning in Medical Examin'!$E$2:$E$2336)</f>
        <v>Diabetes</v>
      </c>
      <c r="L1349" t="str">
        <f>_xlfn.XLOOKUP(A1349,'DataCleaning in Hospitalisation'!$A$2:$A$2344,'DataCleaning in Hospitalisation'!$E$2:$E$2344)</f>
        <v>12-Dec-1970</v>
      </c>
      <c r="M1349" s="29">
        <f>_xlfn.XLOOKUP(A1349,'DataCleaning in Hospitalisation'!$A$2:$A$2344,'DataCleaning in Hospitalisation'!$H$2:$H$2344)</f>
        <v>8062.31</v>
      </c>
      <c r="N1349" t="str">
        <f>_xlfn.XLOOKUP(A1349,'DataCleaning in Hospitalisation'!$A$2:$A$2344,'DataCleaning in Hospitalisation'!$I$2:$I$2344)</f>
        <v>tier - 2</v>
      </c>
      <c r="O1349" t="str">
        <f>_xlfn.XLOOKUP(A1349,'DataCleaning in Hospitalisation'!$A$2:$A$2344,'DataCleaning in Hospitalisation'!$J$2:$J$2344)</f>
        <v>tier - 1</v>
      </c>
      <c r="P1349" t="str">
        <f>_xlfn.XLOOKUP(A1349,'DataCleaning in Hospitalisation'!$A$2:$A$2344,'DataCleaning in Hospitalisation'!$K$2:$K$2344)</f>
        <v>R1013</v>
      </c>
      <c r="Q1349">
        <f>_xlfn.XLOOKUP(A1349,'DataCleaning in Hospitalisation'!$A$2:$A$2344,'DataCleaning in Hospitalisation'!$F$2:$F$2344)</f>
        <v>53</v>
      </c>
      <c r="U1349" s="42" t="s">
        <v>2415</v>
      </c>
      <c r="V1349">
        <v>1</v>
      </c>
      <c r="X1349" s="4" t="s">
        <v>2147</v>
      </c>
      <c r="Y1349" s="29">
        <v>35069.370000000003</v>
      </c>
      <c r="AJ1349" s="4" t="s">
        <v>2147</v>
      </c>
      <c r="AK1349" s="29">
        <v>35069.370000000003</v>
      </c>
    </row>
    <row r="1350" spans="1:37" x14ac:dyDescent="0.3">
      <c r="A1350" t="s">
        <v>1017</v>
      </c>
      <c r="B1350" t="str">
        <f>_xlfn.XLOOKUP(A1350,'Customer Names'!$A$2:$A$2336,'Customer Names'!$C$2:$C$2336)</f>
        <v xml:space="preserve"> Mrs.Emily</v>
      </c>
      <c r="C1350" s="34">
        <f>_xlfn.XLOOKUP(A1350,'Data Cleaning in Medical Examin'!$A$2:$A$2336,'Data Cleaning in Medical Examin'!$B$2:$B$2336)</f>
        <v>28.69</v>
      </c>
      <c r="D1350">
        <f>_xlfn.XLOOKUP(A1350,'Data Cleaning in Medical Examin'!$A$2:$A$2336,'Data Cleaning in Medical Examin'!$D$2:$D$2336)</f>
        <v>5.4</v>
      </c>
      <c r="E1350" t="str">
        <f>_xlfn.XLOOKUP(A1350,'Data Cleaning in Medical Examin'!$A$2:$A$2336,'Data Cleaning in Medical Examin'!$F$2:$F$2336)</f>
        <v>No</v>
      </c>
      <c r="F1350" t="str">
        <f>_xlfn.XLOOKUP(A1350,'Data Cleaning in Medical Examin'!$A$2:$A$2336,'Data Cleaning in Medical Examin'!$G$2:$G$2336)</f>
        <v>No</v>
      </c>
      <c r="G1350" t="str">
        <f>_xlfn.XLOOKUP(A1350,'Data Cleaning in Medical Examin'!$A$2:$A$2336,'Data Cleaning in Medical Examin'!$H$2:$H$2336)</f>
        <v>No</v>
      </c>
      <c r="H1350" s="4">
        <f>_xlfn.XLOOKUP(A1350,'Data Cleaning in Medical Examin'!$A$2:$A$2336,'Data Cleaning in Medical Examin'!$I$2:$I$2336)</f>
        <v>0</v>
      </c>
      <c r="I1350" t="str">
        <f>_xlfn.XLOOKUP(A1350,'Data Cleaning in Medical Examin'!$A$2:$A$2336,'Data Cleaning in Medical Examin'!$J$2:$J$2336)</f>
        <v>No</v>
      </c>
      <c r="J1350" t="str">
        <f>_xlfn.XLOOKUP(A1350,'Data Cleaning in Medical Examin'!$A$2:$A$2336,'Data Cleaning in Medical Examin'!$C$2:$C$2336)</f>
        <v>Over Weight</v>
      </c>
      <c r="K1350" t="str">
        <f>_xlfn.XLOOKUP(A1350,'Data Cleaning in Medical Examin'!$A$2:$A$2336,'Data Cleaning in Medical Examin'!$E$2:$E$2336)</f>
        <v>Normal</v>
      </c>
      <c r="L1350" t="str">
        <f>_xlfn.XLOOKUP(A1350,'DataCleaning in Hospitalisation'!$A$2:$A$2344,'DataCleaning in Hospitalisation'!$E$2:$E$2344)</f>
        <v>27-Dec-1982</v>
      </c>
      <c r="M1350" s="29">
        <f>_xlfn.XLOOKUP(A1350,'DataCleaning in Hospitalisation'!$A$2:$A$2344,'DataCleaning in Hospitalisation'!$H$2:$H$2344)</f>
        <v>8059.68</v>
      </c>
      <c r="N1350" t="str">
        <f>_xlfn.XLOOKUP(A1350,'DataCleaning in Hospitalisation'!$A$2:$A$2344,'DataCleaning in Hospitalisation'!$I$2:$I$2344)</f>
        <v>tier - 2</v>
      </c>
      <c r="O1350" t="str">
        <f>_xlfn.XLOOKUP(A1350,'DataCleaning in Hospitalisation'!$A$2:$A$2344,'DataCleaning in Hospitalisation'!$J$2:$J$2344)</f>
        <v>tier - 3</v>
      </c>
      <c r="P1350" t="str">
        <f>_xlfn.XLOOKUP(A1350,'DataCleaning in Hospitalisation'!$A$2:$A$2344,'DataCleaning in Hospitalisation'!$K$2:$K$2344)</f>
        <v>R1012</v>
      </c>
      <c r="Q1350">
        <f>_xlfn.XLOOKUP(A1350,'DataCleaning in Hospitalisation'!$A$2:$A$2344,'DataCleaning in Hospitalisation'!$F$2:$F$2344)</f>
        <v>41</v>
      </c>
      <c r="U1350" s="43" t="s">
        <v>7</v>
      </c>
      <c r="V1350">
        <v>1</v>
      </c>
      <c r="X1350" s="4" t="s">
        <v>143</v>
      </c>
      <c r="Y1350" s="29">
        <v>1629.83</v>
      </c>
      <c r="AJ1350" s="4" t="s">
        <v>143</v>
      </c>
      <c r="AK1350" s="29">
        <v>1629.83</v>
      </c>
    </row>
    <row r="1351" spans="1:37" x14ac:dyDescent="0.3">
      <c r="A1351" t="s">
        <v>1016</v>
      </c>
      <c r="B1351" t="str">
        <f>_xlfn.XLOOKUP(A1351,'Customer Names'!$A$2:$A$2336,'Customer Names'!$C$2:$C$2336)</f>
        <v xml:space="preserve"> Mr.James</v>
      </c>
      <c r="C1351" s="34">
        <f>_xlfn.XLOOKUP(A1351,'Data Cleaning in Medical Examin'!$A$2:$A$2336,'Data Cleaning in Medical Examin'!$B$2:$B$2336)</f>
        <v>28.16</v>
      </c>
      <c r="D1351">
        <f>_xlfn.XLOOKUP(A1351,'Data Cleaning in Medical Examin'!$A$2:$A$2336,'Data Cleaning in Medical Examin'!$D$2:$D$2336)</f>
        <v>5.58</v>
      </c>
      <c r="E1351" t="str">
        <f>_xlfn.XLOOKUP(A1351,'Data Cleaning in Medical Examin'!$A$2:$A$2336,'Data Cleaning in Medical Examin'!$F$2:$F$2336)</f>
        <v>Yes</v>
      </c>
      <c r="F1351" t="str">
        <f>_xlfn.XLOOKUP(A1351,'Data Cleaning in Medical Examin'!$A$2:$A$2336,'Data Cleaning in Medical Examin'!$G$2:$G$2336)</f>
        <v>No</v>
      </c>
      <c r="G1351" t="str">
        <f>_xlfn.XLOOKUP(A1351,'Data Cleaning in Medical Examin'!$A$2:$A$2336,'Data Cleaning in Medical Examin'!$H$2:$H$2336)</f>
        <v>No</v>
      </c>
      <c r="H1351" s="4">
        <f>_xlfn.XLOOKUP(A1351,'Data Cleaning in Medical Examin'!$A$2:$A$2336,'Data Cleaning in Medical Examin'!$I$2:$I$2336)</f>
        <v>0</v>
      </c>
      <c r="I1351" t="str">
        <f>_xlfn.XLOOKUP(A1351,'Data Cleaning in Medical Examin'!$A$2:$A$2336,'Data Cleaning in Medical Examin'!$J$2:$J$2336)</f>
        <v>No</v>
      </c>
      <c r="J1351" t="str">
        <f>_xlfn.XLOOKUP(A1351,'Data Cleaning in Medical Examin'!$A$2:$A$2336,'Data Cleaning in Medical Examin'!$C$2:$C$2336)</f>
        <v>Over Weight</v>
      </c>
      <c r="K1351" t="str">
        <f>_xlfn.XLOOKUP(A1351,'Data Cleaning in Medical Examin'!$A$2:$A$2336,'Data Cleaning in Medical Examin'!$E$2:$E$2336)</f>
        <v>Normal</v>
      </c>
      <c r="L1351" t="str">
        <f>_xlfn.XLOOKUP(A1351,'DataCleaning in Hospitalisation'!$A$2:$A$2344,'DataCleaning in Hospitalisation'!$E$2:$E$2344)</f>
        <v>28-Nov-1985</v>
      </c>
      <c r="M1351" s="29">
        <f>_xlfn.XLOOKUP(A1351,'DataCleaning in Hospitalisation'!$A$2:$A$2344,'DataCleaning in Hospitalisation'!$H$2:$H$2344)</f>
        <v>8059.06</v>
      </c>
      <c r="N1351" t="str">
        <f>_xlfn.XLOOKUP(A1351,'DataCleaning in Hospitalisation'!$A$2:$A$2344,'DataCleaning in Hospitalisation'!$I$2:$I$2344)</f>
        <v>tier - 2</v>
      </c>
      <c r="O1351" t="str">
        <f>_xlfn.XLOOKUP(A1351,'DataCleaning in Hospitalisation'!$A$2:$A$2344,'DataCleaning in Hospitalisation'!$J$2:$J$2344)</f>
        <v>tier - 3</v>
      </c>
      <c r="P1351" t="str">
        <f>_xlfn.XLOOKUP(A1351,'DataCleaning in Hospitalisation'!$A$2:$A$2344,'DataCleaning in Hospitalisation'!$K$2:$K$2344)</f>
        <v>R1012</v>
      </c>
      <c r="Q1351">
        <f>_xlfn.XLOOKUP(A1351,'DataCleaning in Hospitalisation'!$A$2:$A$2344,'DataCleaning in Hospitalisation'!$F$2:$F$2344)</f>
        <v>38</v>
      </c>
      <c r="U1351" s="44" t="s">
        <v>2372</v>
      </c>
      <c r="V1351">
        <v>1</v>
      </c>
      <c r="X1351" s="4" t="s">
        <v>142</v>
      </c>
      <c r="Y1351" s="29">
        <v>1628.47</v>
      </c>
      <c r="AJ1351" s="4" t="s">
        <v>142</v>
      </c>
      <c r="AK1351" s="29">
        <v>1628.47</v>
      </c>
    </row>
    <row r="1352" spans="1:37" x14ac:dyDescent="0.3">
      <c r="A1352" t="s">
        <v>1015</v>
      </c>
      <c r="B1352" t="str">
        <f>_xlfn.XLOOKUP(A1352,'Customer Names'!$A$2:$A$2336,'Customer Names'!$C$2:$C$2336)</f>
        <v xml:space="preserve"> Ms.Angie</v>
      </c>
      <c r="C1352" s="34">
        <f>_xlfn.XLOOKUP(A1352,'Data Cleaning in Medical Examin'!$A$2:$A$2336,'Data Cleaning in Medical Examin'!$B$2:$B$2336)</f>
        <v>45.54</v>
      </c>
      <c r="D1352">
        <f>_xlfn.XLOOKUP(A1352,'Data Cleaning in Medical Examin'!$A$2:$A$2336,'Data Cleaning in Medical Examin'!$D$2:$D$2336)</f>
        <v>5.84</v>
      </c>
      <c r="E1352" t="str">
        <f>_xlfn.XLOOKUP(A1352,'Data Cleaning in Medical Examin'!$A$2:$A$2336,'Data Cleaning in Medical Examin'!$F$2:$F$2336)</f>
        <v>No</v>
      </c>
      <c r="F1352" t="str">
        <f>_xlfn.XLOOKUP(A1352,'Data Cleaning in Medical Examin'!$A$2:$A$2336,'Data Cleaning in Medical Examin'!$G$2:$G$2336)</f>
        <v>No</v>
      </c>
      <c r="G1352" t="str">
        <f>_xlfn.XLOOKUP(A1352,'Data Cleaning in Medical Examin'!$A$2:$A$2336,'Data Cleaning in Medical Examin'!$H$2:$H$2336)</f>
        <v>Yes</v>
      </c>
      <c r="H1352" s="4">
        <f>_xlfn.XLOOKUP(A1352,'Data Cleaning in Medical Examin'!$A$2:$A$2336,'Data Cleaning in Medical Examin'!$I$2:$I$2336)</f>
        <v>1</v>
      </c>
      <c r="I1352" t="str">
        <f>_xlfn.XLOOKUP(A1352,'Data Cleaning in Medical Examin'!$A$2:$A$2336,'Data Cleaning in Medical Examin'!$J$2:$J$2336)</f>
        <v>No</v>
      </c>
      <c r="J1352" t="str">
        <f>_xlfn.XLOOKUP(A1352,'Data Cleaning in Medical Examin'!$A$2:$A$2336,'Data Cleaning in Medical Examin'!$C$2:$C$2336)</f>
        <v>Obesity</v>
      </c>
      <c r="K1352" t="str">
        <f>_xlfn.XLOOKUP(A1352,'Data Cleaning in Medical Examin'!$A$2:$A$2336,'Data Cleaning in Medical Examin'!$E$2:$E$2336)</f>
        <v>Prediabetes</v>
      </c>
      <c r="L1352" t="str">
        <f>_xlfn.XLOOKUP(A1352,'DataCleaning in Hospitalisation'!$A$2:$A$2344,'DataCleaning in Hospitalisation'!$E$2:$E$2344)</f>
        <v>12-Dec-2003</v>
      </c>
      <c r="M1352" s="29">
        <f>_xlfn.XLOOKUP(A1352,'DataCleaning in Hospitalisation'!$A$2:$A$2344,'DataCleaning in Hospitalisation'!$H$2:$H$2344)</f>
        <v>8035.64</v>
      </c>
      <c r="N1352" t="str">
        <f>_xlfn.XLOOKUP(A1352,'DataCleaning in Hospitalisation'!$A$2:$A$2344,'DataCleaning in Hospitalisation'!$I$2:$I$2344)</f>
        <v>tier - 2</v>
      </c>
      <c r="O1352" t="str">
        <f>_xlfn.XLOOKUP(A1352,'DataCleaning in Hospitalisation'!$A$2:$A$2344,'DataCleaning in Hospitalisation'!$J$2:$J$2344)</f>
        <v>tier - 2</v>
      </c>
      <c r="P1352" t="str">
        <f>_xlfn.XLOOKUP(A1352,'DataCleaning in Hospitalisation'!$A$2:$A$2344,'DataCleaning in Hospitalisation'!$K$2:$K$2344)</f>
        <v>R1012</v>
      </c>
      <c r="Q1352">
        <f>_xlfn.XLOOKUP(A1352,'DataCleaning in Hospitalisation'!$A$2:$A$2344,'DataCleaning in Hospitalisation'!$F$2:$F$2344)</f>
        <v>20</v>
      </c>
      <c r="U1352" s="45" t="s">
        <v>2373</v>
      </c>
      <c r="V1352">
        <v>1</v>
      </c>
      <c r="X1352" s="4" t="s">
        <v>141</v>
      </c>
      <c r="Y1352" s="29">
        <v>1627.28</v>
      </c>
      <c r="AJ1352" s="4" t="s">
        <v>141</v>
      </c>
      <c r="AK1352" s="29">
        <v>1627.28</v>
      </c>
    </row>
    <row r="1353" spans="1:37" x14ac:dyDescent="0.3">
      <c r="A1353" t="s">
        <v>1014</v>
      </c>
      <c r="B1353" t="str">
        <f>_xlfn.XLOOKUP(A1353,'Customer Names'!$A$2:$A$2336,'Customer Names'!$C$2:$C$2336)</f>
        <v xml:space="preserve"> Mr.Michael</v>
      </c>
      <c r="C1353" s="34">
        <f>_xlfn.XLOOKUP(A1353,'Data Cleaning in Medical Examin'!$A$2:$A$2336,'Data Cleaning in Medical Examin'!$B$2:$B$2336)</f>
        <v>28.7</v>
      </c>
      <c r="D1353">
        <f>_xlfn.XLOOKUP(A1353,'Data Cleaning in Medical Examin'!$A$2:$A$2336,'Data Cleaning in Medical Examin'!$D$2:$D$2336)</f>
        <v>4.2</v>
      </c>
      <c r="E1353" t="str">
        <f>_xlfn.XLOOKUP(A1353,'Data Cleaning in Medical Examin'!$A$2:$A$2336,'Data Cleaning in Medical Examin'!$F$2:$F$2336)</f>
        <v>No</v>
      </c>
      <c r="F1353" t="str">
        <f>_xlfn.XLOOKUP(A1353,'Data Cleaning in Medical Examin'!$A$2:$A$2336,'Data Cleaning in Medical Examin'!$G$2:$G$2336)</f>
        <v>No</v>
      </c>
      <c r="G1353" t="str">
        <f>_xlfn.XLOOKUP(A1353,'Data Cleaning in Medical Examin'!$A$2:$A$2336,'Data Cleaning in Medical Examin'!$H$2:$H$2336)</f>
        <v>No</v>
      </c>
      <c r="H1353" s="4">
        <f>_xlfn.XLOOKUP(A1353,'Data Cleaning in Medical Examin'!$A$2:$A$2336,'Data Cleaning in Medical Examin'!$I$2:$I$2336)</f>
        <v>0</v>
      </c>
      <c r="I1353" t="str">
        <f>_xlfn.XLOOKUP(A1353,'Data Cleaning in Medical Examin'!$A$2:$A$2336,'Data Cleaning in Medical Examin'!$J$2:$J$2336)</f>
        <v>No</v>
      </c>
      <c r="J1353" t="str">
        <f>_xlfn.XLOOKUP(A1353,'Data Cleaning in Medical Examin'!$A$2:$A$2336,'Data Cleaning in Medical Examin'!$C$2:$C$2336)</f>
        <v>Over Weight</v>
      </c>
      <c r="K1353" t="str">
        <f>_xlfn.XLOOKUP(A1353,'Data Cleaning in Medical Examin'!$A$2:$A$2336,'Data Cleaning in Medical Examin'!$E$2:$E$2336)</f>
        <v>Normal</v>
      </c>
      <c r="L1353" t="str">
        <f>_xlfn.XLOOKUP(A1353,'DataCleaning in Hospitalisation'!$A$2:$A$2344,'DataCleaning in Hospitalisation'!$E$2:$E$2344)</f>
        <v>6-Nov-1977</v>
      </c>
      <c r="M1353" s="29">
        <f>_xlfn.XLOOKUP(A1353,'DataCleaning in Hospitalisation'!$A$2:$A$2344,'DataCleaning in Hospitalisation'!$H$2:$H$2344)</f>
        <v>8027.97</v>
      </c>
      <c r="N1353" t="str">
        <f>_xlfn.XLOOKUP(A1353,'DataCleaning in Hospitalisation'!$A$2:$A$2344,'DataCleaning in Hospitalisation'!$I$2:$I$2344)</f>
        <v>tier - 3</v>
      </c>
      <c r="O1353" t="str">
        <f>_xlfn.XLOOKUP(A1353,'DataCleaning in Hospitalisation'!$A$2:$A$2344,'DataCleaning in Hospitalisation'!$J$2:$J$2344)</f>
        <v>tier - 2</v>
      </c>
      <c r="P1353" t="str">
        <f>_xlfn.XLOOKUP(A1353,'DataCleaning in Hospitalisation'!$A$2:$A$2344,'DataCleaning in Hospitalisation'!$K$2:$K$2344)</f>
        <v>R1011</v>
      </c>
      <c r="Q1353">
        <f>_xlfn.XLOOKUP(A1353,'DataCleaning in Hospitalisation'!$A$2:$A$2344,'DataCleaning in Hospitalisation'!$F$2:$F$2344)</f>
        <v>46</v>
      </c>
      <c r="U1353" s="4" t="s">
        <v>1166</v>
      </c>
      <c r="V1353">
        <v>1</v>
      </c>
      <c r="X1353" s="4" t="s">
        <v>140</v>
      </c>
      <c r="Y1353" s="29">
        <v>1625.43</v>
      </c>
      <c r="AJ1353" s="4" t="s">
        <v>140</v>
      </c>
      <c r="AK1353" s="29">
        <v>1625.43</v>
      </c>
    </row>
    <row r="1354" spans="1:37" x14ac:dyDescent="0.3">
      <c r="A1354" t="s">
        <v>1013</v>
      </c>
      <c r="B1354" t="str">
        <f>_xlfn.XLOOKUP(A1354,'Customer Names'!$A$2:$A$2336,'Customer Names'!$C$2:$C$2336)</f>
        <v xml:space="preserve"> Ms.Sabina</v>
      </c>
      <c r="C1354" s="34">
        <f>_xlfn.XLOOKUP(A1354,'Data Cleaning in Medical Examin'!$A$2:$A$2336,'Data Cleaning in Medical Examin'!$B$2:$B$2336)</f>
        <v>27.74</v>
      </c>
      <c r="D1354">
        <f>_xlfn.XLOOKUP(A1354,'Data Cleaning in Medical Examin'!$A$2:$A$2336,'Data Cleaning in Medical Examin'!$D$2:$D$2336)</f>
        <v>6.06</v>
      </c>
      <c r="E1354" t="str">
        <f>_xlfn.XLOOKUP(A1354,'Data Cleaning in Medical Examin'!$A$2:$A$2336,'Data Cleaning in Medical Examin'!$F$2:$F$2336)</f>
        <v>Yes</v>
      </c>
      <c r="F1354" t="str">
        <f>_xlfn.XLOOKUP(A1354,'Data Cleaning in Medical Examin'!$A$2:$A$2336,'Data Cleaning in Medical Examin'!$G$2:$G$2336)</f>
        <v>No</v>
      </c>
      <c r="G1354" t="str">
        <f>_xlfn.XLOOKUP(A1354,'Data Cleaning in Medical Examin'!$A$2:$A$2336,'Data Cleaning in Medical Examin'!$H$2:$H$2336)</f>
        <v>No</v>
      </c>
      <c r="H1354" s="4">
        <f>_xlfn.XLOOKUP(A1354,'Data Cleaning in Medical Examin'!$A$2:$A$2336,'Data Cleaning in Medical Examin'!$I$2:$I$2336)</f>
        <v>0</v>
      </c>
      <c r="I1354" t="str">
        <f>_xlfn.XLOOKUP(A1354,'Data Cleaning in Medical Examin'!$A$2:$A$2336,'Data Cleaning in Medical Examin'!$J$2:$J$2336)</f>
        <v>No</v>
      </c>
      <c r="J1354" t="str">
        <f>_xlfn.XLOOKUP(A1354,'Data Cleaning in Medical Examin'!$A$2:$A$2336,'Data Cleaning in Medical Examin'!$C$2:$C$2336)</f>
        <v>Over Weight</v>
      </c>
      <c r="K1354" t="str">
        <f>_xlfn.XLOOKUP(A1354,'Data Cleaning in Medical Examin'!$A$2:$A$2336,'Data Cleaning in Medical Examin'!$E$2:$E$2336)</f>
        <v>Prediabetes</v>
      </c>
      <c r="L1354" t="str">
        <f>_xlfn.XLOOKUP(A1354,'DataCleaning in Hospitalisation'!$A$2:$A$2344,'DataCleaning in Hospitalisation'!$E$2:$E$2344)</f>
        <v>20-Dec-1976</v>
      </c>
      <c r="M1354" s="29">
        <f>_xlfn.XLOOKUP(A1354,'DataCleaning in Hospitalisation'!$A$2:$A$2344,'DataCleaning in Hospitalisation'!$H$2:$H$2344)</f>
        <v>8026.67</v>
      </c>
      <c r="N1354" t="str">
        <f>_xlfn.XLOOKUP(A1354,'DataCleaning in Hospitalisation'!$A$2:$A$2344,'DataCleaning in Hospitalisation'!$I$2:$I$2344)</f>
        <v>tier - 2</v>
      </c>
      <c r="O1354" t="str">
        <f>_xlfn.XLOOKUP(A1354,'DataCleaning in Hospitalisation'!$A$2:$A$2344,'DataCleaning in Hospitalisation'!$J$2:$J$2344)</f>
        <v>tier - 2</v>
      </c>
      <c r="P1354" t="str">
        <f>_xlfn.XLOOKUP(A1354,'DataCleaning in Hospitalisation'!$A$2:$A$2344,'DataCleaning in Hospitalisation'!$K$2:$K$2344)</f>
        <v>R1012</v>
      </c>
      <c r="Q1354">
        <f>_xlfn.XLOOKUP(A1354,'DataCleaning in Hospitalisation'!$A$2:$A$2344,'DataCleaning in Hospitalisation'!$F$2:$F$2344)</f>
        <v>47</v>
      </c>
      <c r="U1354" s="38" t="s">
        <v>6</v>
      </c>
      <c r="V1354">
        <v>1</v>
      </c>
      <c r="X1354" s="4" t="s">
        <v>139</v>
      </c>
      <c r="Y1354" s="29">
        <v>1622.19</v>
      </c>
      <c r="AJ1354" s="4" t="s">
        <v>139</v>
      </c>
      <c r="AK1354" s="29">
        <v>1622.19</v>
      </c>
    </row>
    <row r="1355" spans="1:37" x14ac:dyDescent="0.3">
      <c r="A1355" t="s">
        <v>1012</v>
      </c>
      <c r="B1355" t="str">
        <f>_xlfn.XLOOKUP(A1355,'Customer Names'!$A$2:$A$2336,'Customer Names'!$C$2:$C$2336)</f>
        <v xml:space="preserve"> Ms.Amy</v>
      </c>
      <c r="C1355" s="34">
        <f>_xlfn.XLOOKUP(A1355,'Data Cleaning in Medical Examin'!$A$2:$A$2336,'Data Cleaning in Medical Examin'!$B$2:$B$2336)</f>
        <v>36.954999999999998</v>
      </c>
      <c r="D1355">
        <f>_xlfn.XLOOKUP(A1355,'Data Cleaning in Medical Examin'!$A$2:$A$2336,'Data Cleaning in Medical Examin'!$D$2:$D$2336)</f>
        <v>7.57</v>
      </c>
      <c r="E1355" t="str">
        <f>_xlfn.XLOOKUP(A1355,'Data Cleaning in Medical Examin'!$A$2:$A$2336,'Data Cleaning in Medical Examin'!$F$2:$F$2336)</f>
        <v>No</v>
      </c>
      <c r="F1355" t="str">
        <f>_xlfn.XLOOKUP(A1355,'Data Cleaning in Medical Examin'!$A$2:$A$2336,'Data Cleaning in Medical Examin'!$G$2:$G$2336)</f>
        <v>No</v>
      </c>
      <c r="G1355" t="str">
        <f>_xlfn.XLOOKUP(A1355,'Data Cleaning in Medical Examin'!$A$2:$A$2336,'Data Cleaning in Medical Examin'!$H$2:$H$2336)</f>
        <v>No</v>
      </c>
      <c r="H1355" s="4">
        <f>_xlfn.XLOOKUP(A1355,'Data Cleaning in Medical Examin'!$A$2:$A$2336,'Data Cleaning in Medical Examin'!$I$2:$I$2336)</f>
        <v>0</v>
      </c>
      <c r="I1355" t="str">
        <f>_xlfn.XLOOKUP(A1355,'Data Cleaning in Medical Examin'!$A$2:$A$2336,'Data Cleaning in Medical Examin'!$J$2:$J$2336)</f>
        <v>No</v>
      </c>
      <c r="J1355" t="str">
        <f>_xlfn.XLOOKUP(A1355,'Data Cleaning in Medical Examin'!$A$2:$A$2336,'Data Cleaning in Medical Examin'!$C$2:$C$2336)</f>
        <v>Obesity</v>
      </c>
      <c r="K1355" t="str">
        <f>_xlfn.XLOOKUP(A1355,'Data Cleaning in Medical Examin'!$A$2:$A$2336,'Data Cleaning in Medical Examin'!$E$2:$E$2336)</f>
        <v>Diabetes</v>
      </c>
      <c r="L1355" t="str">
        <f>_xlfn.XLOOKUP(A1355,'DataCleaning in Hospitalisation'!$A$2:$A$2344,'DataCleaning in Hospitalisation'!$E$2:$E$2344)</f>
        <v>17-Jul-1978</v>
      </c>
      <c r="M1355" s="29">
        <f>_xlfn.XLOOKUP(A1355,'DataCleaning in Hospitalisation'!$A$2:$A$2344,'DataCleaning in Hospitalisation'!$H$2:$H$2344)</f>
        <v>8023.14</v>
      </c>
      <c r="N1355" t="str">
        <f>_xlfn.XLOOKUP(A1355,'DataCleaning in Hospitalisation'!$A$2:$A$2344,'DataCleaning in Hospitalisation'!$I$2:$I$2344)</f>
        <v>tier - 2</v>
      </c>
      <c r="O1355" t="str">
        <f>_xlfn.XLOOKUP(A1355,'DataCleaning in Hospitalisation'!$A$2:$A$2344,'DataCleaning in Hospitalisation'!$J$2:$J$2344)</f>
        <v>tier - 3</v>
      </c>
      <c r="P1355" t="str">
        <f>_xlfn.XLOOKUP(A1355,'DataCleaning in Hospitalisation'!$A$2:$A$2344,'DataCleaning in Hospitalisation'!$K$2:$K$2344)</f>
        <v>R1012</v>
      </c>
      <c r="Q1355">
        <f>_xlfn.XLOOKUP(A1355,'DataCleaning in Hospitalisation'!$A$2:$A$2344,'DataCleaning in Hospitalisation'!$F$2:$F$2344)</f>
        <v>45</v>
      </c>
      <c r="U1355" s="42" t="s">
        <v>2415</v>
      </c>
      <c r="V1355">
        <v>1</v>
      </c>
      <c r="X1355" s="4" t="s">
        <v>138</v>
      </c>
      <c r="Y1355" s="29">
        <v>1621.88</v>
      </c>
      <c r="AJ1355" s="4" t="s">
        <v>138</v>
      </c>
      <c r="AK1355" s="29">
        <v>1621.88</v>
      </c>
    </row>
    <row r="1356" spans="1:37" x14ac:dyDescent="0.3">
      <c r="A1356" t="s">
        <v>1011</v>
      </c>
      <c r="B1356" t="str">
        <f>_xlfn.XLOOKUP(A1356,'Customer Names'!$A$2:$A$2336,'Customer Names'!$C$2:$C$2336)</f>
        <v xml:space="preserve"> Ms.Victoria</v>
      </c>
      <c r="C1356" s="34">
        <f>_xlfn.XLOOKUP(A1356,'Data Cleaning in Medical Examin'!$A$2:$A$2336,'Data Cleaning in Medical Examin'!$B$2:$B$2336)</f>
        <v>30.69</v>
      </c>
      <c r="D1356">
        <f>_xlfn.XLOOKUP(A1356,'Data Cleaning in Medical Examin'!$A$2:$A$2336,'Data Cleaning in Medical Examin'!$D$2:$D$2336)</f>
        <v>6.15</v>
      </c>
      <c r="E1356" t="str">
        <f>_xlfn.XLOOKUP(A1356,'Data Cleaning in Medical Examin'!$A$2:$A$2336,'Data Cleaning in Medical Examin'!$F$2:$F$2336)</f>
        <v>No</v>
      </c>
      <c r="F1356" t="str">
        <f>_xlfn.XLOOKUP(A1356,'Data Cleaning in Medical Examin'!$A$2:$A$2336,'Data Cleaning in Medical Examin'!$G$2:$G$2336)</f>
        <v>No</v>
      </c>
      <c r="G1356" t="str">
        <f>_xlfn.XLOOKUP(A1356,'Data Cleaning in Medical Examin'!$A$2:$A$2336,'Data Cleaning in Medical Examin'!$H$2:$H$2336)</f>
        <v>No</v>
      </c>
      <c r="H1356" s="4">
        <f>_xlfn.XLOOKUP(A1356,'Data Cleaning in Medical Examin'!$A$2:$A$2336,'Data Cleaning in Medical Examin'!$I$2:$I$2336)</f>
        <v>0</v>
      </c>
      <c r="I1356" t="str">
        <f>_xlfn.XLOOKUP(A1356,'Data Cleaning in Medical Examin'!$A$2:$A$2336,'Data Cleaning in Medical Examin'!$J$2:$J$2336)</f>
        <v>No</v>
      </c>
      <c r="J1356" t="str">
        <f>_xlfn.XLOOKUP(A1356,'Data Cleaning in Medical Examin'!$A$2:$A$2336,'Data Cleaning in Medical Examin'!$C$2:$C$2336)</f>
        <v>Obesity</v>
      </c>
      <c r="K1356" t="str">
        <f>_xlfn.XLOOKUP(A1356,'Data Cleaning in Medical Examin'!$A$2:$A$2336,'Data Cleaning in Medical Examin'!$E$2:$E$2336)</f>
        <v>Prediabetes</v>
      </c>
      <c r="L1356" t="str">
        <f>_xlfn.XLOOKUP(A1356,'DataCleaning in Hospitalisation'!$A$2:$A$2344,'DataCleaning in Hospitalisation'!$E$2:$E$2344)</f>
        <v>3-Nov-1989</v>
      </c>
      <c r="M1356" s="29">
        <f>_xlfn.XLOOKUP(A1356,'DataCleaning in Hospitalisation'!$A$2:$A$2344,'DataCleaning in Hospitalisation'!$H$2:$H$2344)</f>
        <v>8021.11</v>
      </c>
      <c r="N1356" t="str">
        <f>_xlfn.XLOOKUP(A1356,'DataCleaning in Hospitalisation'!$A$2:$A$2344,'DataCleaning in Hospitalisation'!$I$2:$I$2344)</f>
        <v>tier - 2</v>
      </c>
      <c r="O1356" t="str">
        <f>_xlfn.XLOOKUP(A1356,'DataCleaning in Hospitalisation'!$A$2:$A$2344,'DataCleaning in Hospitalisation'!$J$2:$J$2344)</f>
        <v>tier - 1</v>
      </c>
      <c r="P1356" t="str">
        <f>_xlfn.XLOOKUP(A1356,'DataCleaning in Hospitalisation'!$A$2:$A$2344,'DataCleaning in Hospitalisation'!$K$2:$K$2344)</f>
        <v>R1012</v>
      </c>
      <c r="Q1356">
        <f>_xlfn.XLOOKUP(A1356,'DataCleaning in Hospitalisation'!$A$2:$A$2344,'DataCleaning in Hospitalisation'!$F$2:$F$2344)</f>
        <v>34</v>
      </c>
      <c r="U1356" s="43" t="s">
        <v>7</v>
      </c>
      <c r="V1356">
        <v>1</v>
      </c>
      <c r="X1356" s="4" t="s">
        <v>137</v>
      </c>
      <c r="Y1356" s="29">
        <v>1621.34</v>
      </c>
      <c r="AJ1356" s="4" t="s">
        <v>137</v>
      </c>
      <c r="AK1356" s="29">
        <v>1621.34</v>
      </c>
    </row>
    <row r="1357" spans="1:37" x14ac:dyDescent="0.3">
      <c r="A1357" t="s">
        <v>1010</v>
      </c>
      <c r="B1357" t="str">
        <f>_xlfn.XLOOKUP(A1357,'Customer Names'!$A$2:$A$2336,'Customer Names'!$C$2:$C$2336)</f>
        <v xml:space="preserve"> Ms.Amelia</v>
      </c>
      <c r="C1357" s="34">
        <f>_xlfn.XLOOKUP(A1357,'Data Cleaning in Medical Examin'!$A$2:$A$2336,'Data Cleaning in Medical Examin'!$B$2:$B$2336)</f>
        <v>24.984999999999999</v>
      </c>
      <c r="D1357">
        <f>_xlfn.XLOOKUP(A1357,'Data Cleaning in Medical Examin'!$A$2:$A$2336,'Data Cleaning in Medical Examin'!$D$2:$D$2336)</f>
        <v>4.5599999999999996</v>
      </c>
      <c r="E1357" t="str">
        <f>_xlfn.XLOOKUP(A1357,'Data Cleaning in Medical Examin'!$A$2:$A$2336,'Data Cleaning in Medical Examin'!$F$2:$F$2336)</f>
        <v>No</v>
      </c>
      <c r="F1357" t="str">
        <f>_xlfn.XLOOKUP(A1357,'Data Cleaning in Medical Examin'!$A$2:$A$2336,'Data Cleaning in Medical Examin'!$G$2:$G$2336)</f>
        <v>No</v>
      </c>
      <c r="G1357" t="str">
        <f>_xlfn.XLOOKUP(A1357,'Data Cleaning in Medical Examin'!$A$2:$A$2336,'Data Cleaning in Medical Examin'!$H$2:$H$2336)</f>
        <v>No</v>
      </c>
      <c r="H1357" s="4">
        <f>_xlfn.XLOOKUP(A1357,'Data Cleaning in Medical Examin'!$A$2:$A$2336,'Data Cleaning in Medical Examin'!$I$2:$I$2336)</f>
        <v>0</v>
      </c>
      <c r="I1357" t="str">
        <f>_xlfn.XLOOKUP(A1357,'Data Cleaning in Medical Examin'!$A$2:$A$2336,'Data Cleaning in Medical Examin'!$J$2:$J$2336)</f>
        <v>No</v>
      </c>
      <c r="J1357" t="str">
        <f>_xlfn.XLOOKUP(A1357,'Data Cleaning in Medical Examin'!$A$2:$A$2336,'Data Cleaning in Medical Examin'!$C$2:$C$2336)</f>
        <v>Normal Weight</v>
      </c>
      <c r="K1357" t="str">
        <f>_xlfn.XLOOKUP(A1357,'Data Cleaning in Medical Examin'!$A$2:$A$2336,'Data Cleaning in Medical Examin'!$E$2:$E$2336)</f>
        <v>Normal</v>
      </c>
      <c r="L1357" t="str">
        <f>_xlfn.XLOOKUP(A1357,'DataCleaning in Hospitalisation'!$A$2:$A$2344,'DataCleaning in Hospitalisation'!$E$2:$E$2344)</f>
        <v>8-Nov-1980</v>
      </c>
      <c r="M1357" s="29">
        <f>_xlfn.XLOOKUP(A1357,'DataCleaning in Hospitalisation'!$A$2:$A$2344,'DataCleaning in Hospitalisation'!$H$2:$H$2344)</f>
        <v>8017.06</v>
      </c>
      <c r="N1357" t="str">
        <f>_xlfn.XLOOKUP(A1357,'DataCleaning in Hospitalisation'!$A$2:$A$2344,'DataCleaning in Hospitalisation'!$I$2:$I$2344)</f>
        <v>tier - 2</v>
      </c>
      <c r="O1357" t="str">
        <f>_xlfn.XLOOKUP(A1357,'DataCleaning in Hospitalisation'!$A$2:$A$2344,'DataCleaning in Hospitalisation'!$J$2:$J$2344)</f>
        <v>tier - 2</v>
      </c>
      <c r="P1357" t="str">
        <f>_xlfn.XLOOKUP(A1357,'DataCleaning in Hospitalisation'!$A$2:$A$2344,'DataCleaning in Hospitalisation'!$K$2:$K$2344)</f>
        <v>R1012</v>
      </c>
      <c r="Q1357">
        <f>_xlfn.XLOOKUP(A1357,'DataCleaning in Hospitalisation'!$A$2:$A$2344,'DataCleaning in Hospitalisation'!$F$2:$F$2344)</f>
        <v>43</v>
      </c>
      <c r="U1357" s="44" t="s">
        <v>2372</v>
      </c>
      <c r="V1357">
        <v>1</v>
      </c>
      <c r="X1357" s="4" t="s">
        <v>136</v>
      </c>
      <c r="Y1357" s="29">
        <v>1617.16</v>
      </c>
      <c r="AJ1357" s="4" t="s">
        <v>136</v>
      </c>
      <c r="AK1357" s="29">
        <v>1617.16</v>
      </c>
    </row>
    <row r="1358" spans="1:37" x14ac:dyDescent="0.3">
      <c r="A1358" t="s">
        <v>1009</v>
      </c>
      <c r="B1358" t="str">
        <f>_xlfn.XLOOKUP(A1358,'Customer Names'!$A$2:$A$2336,'Customer Names'!$C$2:$C$2336)</f>
        <v xml:space="preserve"> Ms.Jackie</v>
      </c>
      <c r="C1358" s="34">
        <f>_xlfn.XLOOKUP(A1358,'Data Cleaning in Medical Examin'!$A$2:$A$2336,'Data Cleaning in Medical Examin'!$B$2:$B$2336)</f>
        <v>39.42</v>
      </c>
      <c r="D1358">
        <f>_xlfn.XLOOKUP(A1358,'Data Cleaning in Medical Examin'!$A$2:$A$2336,'Data Cleaning in Medical Examin'!$D$2:$D$2336)</f>
        <v>4.72</v>
      </c>
      <c r="E1358" t="str">
        <f>_xlfn.XLOOKUP(A1358,'Data Cleaning in Medical Examin'!$A$2:$A$2336,'Data Cleaning in Medical Examin'!$F$2:$F$2336)</f>
        <v>Yes</v>
      </c>
      <c r="F1358" t="str">
        <f>_xlfn.XLOOKUP(A1358,'Data Cleaning in Medical Examin'!$A$2:$A$2336,'Data Cleaning in Medical Examin'!$G$2:$G$2336)</f>
        <v>No</v>
      </c>
      <c r="G1358" t="str">
        <f>_xlfn.XLOOKUP(A1358,'Data Cleaning in Medical Examin'!$A$2:$A$2336,'Data Cleaning in Medical Examin'!$H$2:$H$2336)</f>
        <v>No</v>
      </c>
      <c r="H1358" s="4">
        <f>_xlfn.XLOOKUP(A1358,'Data Cleaning in Medical Examin'!$A$2:$A$2336,'Data Cleaning in Medical Examin'!$I$2:$I$2336)</f>
        <v>1</v>
      </c>
      <c r="I1358" t="str">
        <f>_xlfn.XLOOKUP(A1358,'Data Cleaning in Medical Examin'!$A$2:$A$2336,'Data Cleaning in Medical Examin'!$J$2:$J$2336)</f>
        <v>No</v>
      </c>
      <c r="J1358" t="str">
        <f>_xlfn.XLOOKUP(A1358,'Data Cleaning in Medical Examin'!$A$2:$A$2336,'Data Cleaning in Medical Examin'!$C$2:$C$2336)</f>
        <v>Obesity</v>
      </c>
      <c r="K1358" t="str">
        <f>_xlfn.XLOOKUP(A1358,'Data Cleaning in Medical Examin'!$A$2:$A$2336,'Data Cleaning in Medical Examin'!$E$2:$E$2336)</f>
        <v>Normal</v>
      </c>
      <c r="L1358" t="str">
        <f>_xlfn.XLOOKUP(A1358,'DataCleaning in Hospitalisation'!$A$2:$A$2344,'DataCleaning in Hospitalisation'!$E$2:$E$2344)</f>
        <v>18-Sep-1995</v>
      </c>
      <c r="M1358" s="29">
        <f>_xlfn.XLOOKUP(A1358,'DataCleaning in Hospitalisation'!$A$2:$A$2344,'DataCleaning in Hospitalisation'!$H$2:$H$2344)</f>
        <v>8014.62</v>
      </c>
      <c r="N1358" t="str">
        <f>_xlfn.XLOOKUP(A1358,'DataCleaning in Hospitalisation'!$A$2:$A$2344,'DataCleaning in Hospitalisation'!$I$2:$I$2344)</f>
        <v>tier - 2</v>
      </c>
      <c r="O1358" t="str">
        <f>_xlfn.XLOOKUP(A1358,'DataCleaning in Hospitalisation'!$A$2:$A$2344,'DataCleaning in Hospitalisation'!$J$2:$J$2344)</f>
        <v>tier - 3</v>
      </c>
      <c r="P1358" t="str">
        <f>_xlfn.XLOOKUP(A1358,'DataCleaning in Hospitalisation'!$A$2:$A$2344,'DataCleaning in Hospitalisation'!$K$2:$K$2344)</f>
        <v>R1012</v>
      </c>
      <c r="Q1358">
        <f>_xlfn.XLOOKUP(A1358,'DataCleaning in Hospitalisation'!$A$2:$A$2344,'DataCleaning in Hospitalisation'!$F$2:$F$2344)</f>
        <v>28</v>
      </c>
      <c r="U1358" s="45" t="s">
        <v>2373</v>
      </c>
      <c r="V1358">
        <v>1</v>
      </c>
      <c r="X1358" s="4" t="s">
        <v>135</v>
      </c>
      <c r="Y1358" s="29">
        <v>1615.77</v>
      </c>
      <c r="AJ1358" s="4" t="s">
        <v>135</v>
      </c>
      <c r="AK1358" s="29">
        <v>1615.77</v>
      </c>
    </row>
    <row r="1359" spans="1:37" x14ac:dyDescent="0.3">
      <c r="A1359" t="s">
        <v>1008</v>
      </c>
      <c r="B1359" t="str">
        <f>_xlfn.XLOOKUP(A1359,'Customer Names'!$A$2:$A$2336,'Customer Names'!$C$2:$C$2336)</f>
        <v xml:space="preserve"> Mr.Justin</v>
      </c>
      <c r="C1359" s="34">
        <f>_xlfn.XLOOKUP(A1359,'Data Cleaning in Medical Examin'!$A$2:$A$2336,'Data Cleaning in Medical Examin'!$B$2:$B$2336)</f>
        <v>16.8</v>
      </c>
      <c r="D1359">
        <f>_xlfn.XLOOKUP(A1359,'Data Cleaning in Medical Examin'!$A$2:$A$2336,'Data Cleaning in Medical Examin'!$D$2:$D$2336)</f>
        <v>7.98</v>
      </c>
      <c r="E1359" t="str">
        <f>_xlfn.XLOOKUP(A1359,'Data Cleaning in Medical Examin'!$A$2:$A$2336,'Data Cleaning in Medical Examin'!$F$2:$F$2336)</f>
        <v>No</v>
      </c>
      <c r="F1359" t="str">
        <f>_xlfn.XLOOKUP(A1359,'Data Cleaning in Medical Examin'!$A$2:$A$2336,'Data Cleaning in Medical Examin'!$G$2:$G$2336)</f>
        <v>No</v>
      </c>
      <c r="G1359" t="str">
        <f>_xlfn.XLOOKUP(A1359,'Data Cleaning in Medical Examin'!$A$2:$A$2336,'Data Cleaning in Medical Examin'!$H$2:$H$2336)</f>
        <v>No</v>
      </c>
      <c r="H1359" s="4">
        <f>_xlfn.XLOOKUP(A1359,'Data Cleaning in Medical Examin'!$A$2:$A$2336,'Data Cleaning in Medical Examin'!$I$2:$I$2336)</f>
        <v>0</v>
      </c>
      <c r="I1359" t="str">
        <f>_xlfn.XLOOKUP(A1359,'Data Cleaning in Medical Examin'!$A$2:$A$2336,'Data Cleaning in Medical Examin'!$J$2:$J$2336)</f>
        <v>No</v>
      </c>
      <c r="J1359" t="str">
        <f>_xlfn.XLOOKUP(A1359,'Data Cleaning in Medical Examin'!$A$2:$A$2336,'Data Cleaning in Medical Examin'!$C$2:$C$2336)</f>
        <v>Under Weight</v>
      </c>
      <c r="K1359" t="str">
        <f>_xlfn.XLOOKUP(A1359,'Data Cleaning in Medical Examin'!$A$2:$A$2336,'Data Cleaning in Medical Examin'!$E$2:$E$2336)</f>
        <v>Diabetes</v>
      </c>
      <c r="L1359" t="str">
        <f>_xlfn.XLOOKUP(A1359,'DataCleaning in Hospitalisation'!$A$2:$A$2344,'DataCleaning in Hospitalisation'!$E$2:$E$2344)</f>
        <v>22-Aug-1962</v>
      </c>
      <c r="M1359" s="29">
        <f>_xlfn.XLOOKUP(A1359,'DataCleaning in Hospitalisation'!$A$2:$A$2344,'DataCleaning in Hospitalisation'!$H$2:$H$2344)</f>
        <v>8004.96</v>
      </c>
      <c r="N1359" t="str">
        <f>_xlfn.XLOOKUP(A1359,'DataCleaning in Hospitalisation'!$A$2:$A$2344,'DataCleaning in Hospitalisation'!$I$2:$I$2344)</f>
        <v>tier - 3</v>
      </c>
      <c r="O1359" t="str">
        <f>_xlfn.XLOOKUP(A1359,'DataCleaning in Hospitalisation'!$A$2:$A$2344,'DataCleaning in Hospitalisation'!$J$2:$J$2344)</f>
        <v>tier - 1</v>
      </c>
      <c r="P1359" t="str">
        <f>_xlfn.XLOOKUP(A1359,'DataCleaning in Hospitalisation'!$A$2:$A$2344,'DataCleaning in Hospitalisation'!$K$2:$K$2344)</f>
        <v>R1013</v>
      </c>
      <c r="Q1359">
        <f>_xlfn.XLOOKUP(A1359,'DataCleaning in Hospitalisation'!$A$2:$A$2344,'DataCleaning in Hospitalisation'!$F$2:$F$2344)</f>
        <v>61</v>
      </c>
      <c r="U1359" s="4" t="s">
        <v>1165</v>
      </c>
      <c r="V1359">
        <v>1</v>
      </c>
      <c r="X1359" s="4" t="s">
        <v>134</v>
      </c>
      <c r="Y1359" s="29">
        <v>1607.51</v>
      </c>
      <c r="AJ1359" s="4" t="s">
        <v>134</v>
      </c>
      <c r="AK1359" s="29">
        <v>1607.51</v>
      </c>
    </row>
    <row r="1360" spans="1:37" x14ac:dyDescent="0.3">
      <c r="A1360" t="s">
        <v>1007</v>
      </c>
      <c r="B1360" t="str">
        <f>_xlfn.XLOOKUP(A1360,'Customer Names'!$A$2:$A$2336,'Customer Names'!$C$2:$C$2336)</f>
        <v xml:space="preserve"> Ms.Kerry</v>
      </c>
      <c r="C1360" s="34">
        <f>_xlfn.XLOOKUP(A1360,'Data Cleaning in Medical Examin'!$A$2:$A$2336,'Data Cleaning in Medical Examin'!$B$2:$B$2336)</f>
        <v>23.274999999999999</v>
      </c>
      <c r="D1360">
        <f>_xlfn.XLOOKUP(A1360,'Data Cleaning in Medical Examin'!$A$2:$A$2336,'Data Cleaning in Medical Examin'!$D$2:$D$2336)</f>
        <v>6.26</v>
      </c>
      <c r="E1360" t="str">
        <f>_xlfn.XLOOKUP(A1360,'Data Cleaning in Medical Examin'!$A$2:$A$2336,'Data Cleaning in Medical Examin'!$F$2:$F$2336)</f>
        <v>Yes</v>
      </c>
      <c r="F1360" t="str">
        <f>_xlfn.XLOOKUP(A1360,'Data Cleaning in Medical Examin'!$A$2:$A$2336,'Data Cleaning in Medical Examin'!$G$2:$G$2336)</f>
        <v>No</v>
      </c>
      <c r="G1360" t="str">
        <f>_xlfn.XLOOKUP(A1360,'Data Cleaning in Medical Examin'!$A$2:$A$2336,'Data Cleaning in Medical Examin'!$H$2:$H$2336)</f>
        <v>Yes</v>
      </c>
      <c r="H1360" s="4">
        <f>_xlfn.XLOOKUP(A1360,'Data Cleaning in Medical Examin'!$A$2:$A$2336,'Data Cleaning in Medical Examin'!$I$2:$I$2336)</f>
        <v>1</v>
      </c>
      <c r="I1360" t="str">
        <f>_xlfn.XLOOKUP(A1360,'Data Cleaning in Medical Examin'!$A$2:$A$2336,'Data Cleaning in Medical Examin'!$J$2:$J$2336)</f>
        <v>No</v>
      </c>
      <c r="J1360" t="str">
        <f>_xlfn.XLOOKUP(A1360,'Data Cleaning in Medical Examin'!$A$2:$A$2336,'Data Cleaning in Medical Examin'!$C$2:$C$2336)</f>
        <v>Normal Weight</v>
      </c>
      <c r="K1360" t="str">
        <f>_xlfn.XLOOKUP(A1360,'Data Cleaning in Medical Examin'!$A$2:$A$2336,'Data Cleaning in Medical Examin'!$E$2:$E$2336)</f>
        <v>Prediabetes</v>
      </c>
      <c r="L1360" t="str">
        <f>_xlfn.XLOOKUP(A1360,'DataCleaning in Hospitalisation'!$A$2:$A$2344,'DataCleaning in Hospitalisation'!$E$2:$E$2344)</f>
        <v>20-Aug-1983</v>
      </c>
      <c r="M1360" s="29">
        <f>_xlfn.XLOOKUP(A1360,'DataCleaning in Hospitalisation'!$A$2:$A$2344,'DataCleaning in Hospitalisation'!$H$2:$H$2344)</f>
        <v>7986.48</v>
      </c>
      <c r="N1360" t="str">
        <f>_xlfn.XLOOKUP(A1360,'DataCleaning in Hospitalisation'!$A$2:$A$2344,'DataCleaning in Hospitalisation'!$I$2:$I$2344)</f>
        <v>tier - 2</v>
      </c>
      <c r="O1360" t="str">
        <f>_xlfn.XLOOKUP(A1360,'DataCleaning in Hospitalisation'!$A$2:$A$2344,'DataCleaning in Hospitalisation'!$J$2:$J$2344)</f>
        <v>tier - 3</v>
      </c>
      <c r="P1360" t="str">
        <f>_xlfn.XLOOKUP(A1360,'DataCleaning in Hospitalisation'!$A$2:$A$2344,'DataCleaning in Hospitalisation'!$K$2:$K$2344)</f>
        <v>R1024</v>
      </c>
      <c r="Q1360">
        <f>_xlfn.XLOOKUP(A1360,'DataCleaning in Hospitalisation'!$A$2:$A$2344,'DataCleaning in Hospitalisation'!$F$2:$F$2344)</f>
        <v>40</v>
      </c>
      <c r="U1360" s="38" t="s">
        <v>7</v>
      </c>
      <c r="V1360">
        <v>1</v>
      </c>
      <c r="X1360" s="4" t="s">
        <v>2146</v>
      </c>
      <c r="Y1360" s="29">
        <v>35050.620000000003</v>
      </c>
      <c r="AJ1360" s="4" t="s">
        <v>2146</v>
      </c>
      <c r="AK1360" s="29">
        <v>35050.620000000003</v>
      </c>
    </row>
    <row r="1361" spans="1:37" x14ac:dyDescent="0.3">
      <c r="A1361" t="s">
        <v>1006</v>
      </c>
      <c r="B1361" t="str">
        <f>_xlfn.XLOOKUP(A1361,'Customer Names'!$A$2:$A$2336,'Customer Names'!$C$2:$C$2336)</f>
        <v xml:space="preserve"> Ms.Cindy</v>
      </c>
      <c r="C1361" s="34">
        <f>_xlfn.XLOOKUP(A1361,'Data Cleaning in Medical Examin'!$A$2:$A$2336,'Data Cleaning in Medical Examin'!$B$2:$B$2336)</f>
        <v>22.8</v>
      </c>
      <c r="D1361">
        <f>_xlfn.XLOOKUP(A1361,'Data Cleaning in Medical Examin'!$A$2:$A$2336,'Data Cleaning in Medical Examin'!$D$2:$D$2336)</f>
        <v>4.29</v>
      </c>
      <c r="E1361" t="str">
        <f>_xlfn.XLOOKUP(A1361,'Data Cleaning in Medical Examin'!$A$2:$A$2336,'Data Cleaning in Medical Examin'!$F$2:$F$2336)</f>
        <v>Yes</v>
      </c>
      <c r="F1361" t="str">
        <f>_xlfn.XLOOKUP(A1361,'Data Cleaning in Medical Examin'!$A$2:$A$2336,'Data Cleaning in Medical Examin'!$G$2:$G$2336)</f>
        <v>No</v>
      </c>
      <c r="G1361" t="str">
        <f>_xlfn.XLOOKUP(A1361,'Data Cleaning in Medical Examin'!$A$2:$A$2336,'Data Cleaning in Medical Examin'!$H$2:$H$2336)</f>
        <v>Yes</v>
      </c>
      <c r="H1361" s="4">
        <f>_xlfn.XLOOKUP(A1361,'Data Cleaning in Medical Examin'!$A$2:$A$2336,'Data Cleaning in Medical Examin'!$I$2:$I$2336)</f>
        <v>1</v>
      </c>
      <c r="I1361" t="str">
        <f>_xlfn.XLOOKUP(A1361,'Data Cleaning in Medical Examin'!$A$2:$A$2336,'Data Cleaning in Medical Examin'!$J$2:$J$2336)</f>
        <v>No</v>
      </c>
      <c r="J1361" t="str">
        <f>_xlfn.XLOOKUP(A1361,'Data Cleaning in Medical Examin'!$A$2:$A$2336,'Data Cleaning in Medical Examin'!$C$2:$C$2336)</f>
        <v>Normal Weight</v>
      </c>
      <c r="K1361" t="str">
        <f>_xlfn.XLOOKUP(A1361,'Data Cleaning in Medical Examin'!$A$2:$A$2336,'Data Cleaning in Medical Examin'!$E$2:$E$2336)</f>
        <v>Normal</v>
      </c>
      <c r="L1361" t="str">
        <f>_xlfn.XLOOKUP(A1361,'DataCleaning in Hospitalisation'!$A$2:$A$2344,'DataCleaning in Hospitalisation'!$E$2:$E$2344)</f>
        <v>28-Aug-1983</v>
      </c>
      <c r="M1361" s="29">
        <f>_xlfn.XLOOKUP(A1361,'DataCleaning in Hospitalisation'!$A$2:$A$2344,'DataCleaning in Hospitalisation'!$H$2:$H$2344)</f>
        <v>7985.82</v>
      </c>
      <c r="N1361" t="str">
        <f>_xlfn.XLOOKUP(A1361,'DataCleaning in Hospitalisation'!$A$2:$A$2344,'DataCleaning in Hospitalisation'!$I$2:$I$2344)</f>
        <v>tier - 2</v>
      </c>
      <c r="O1361" t="str">
        <f>_xlfn.XLOOKUP(A1361,'DataCleaning in Hospitalisation'!$A$2:$A$2344,'DataCleaning in Hospitalisation'!$J$2:$J$2344)</f>
        <v>tier - 1</v>
      </c>
      <c r="P1361" t="str">
        <f>_xlfn.XLOOKUP(A1361,'DataCleaning in Hospitalisation'!$A$2:$A$2344,'DataCleaning in Hospitalisation'!$K$2:$K$2344)</f>
        <v>R1024</v>
      </c>
      <c r="Q1361">
        <f>_xlfn.XLOOKUP(A1361,'DataCleaning in Hospitalisation'!$A$2:$A$2344,'DataCleaning in Hospitalisation'!$F$2:$F$2344)</f>
        <v>40</v>
      </c>
      <c r="U1361" s="42" t="s">
        <v>2412</v>
      </c>
      <c r="V1361">
        <v>1</v>
      </c>
      <c r="X1361" s="4" t="s">
        <v>133</v>
      </c>
      <c r="Y1361" s="29">
        <v>1566.88</v>
      </c>
      <c r="AJ1361" s="4" t="s">
        <v>133</v>
      </c>
      <c r="AK1361" s="29">
        <v>1566.88</v>
      </c>
    </row>
    <row r="1362" spans="1:37" x14ac:dyDescent="0.3">
      <c r="A1362" t="s">
        <v>1005</v>
      </c>
      <c r="B1362" t="str">
        <f>_xlfn.XLOOKUP(A1362,'Customer Names'!$A$2:$A$2336,'Customer Names'!$C$2:$C$2336)</f>
        <v xml:space="preserve"> Mr.Gennaro</v>
      </c>
      <c r="C1362" s="34">
        <f>_xlfn.XLOOKUP(A1362,'Data Cleaning in Medical Examin'!$A$2:$A$2336,'Data Cleaning in Medical Examin'!$B$2:$B$2336)</f>
        <v>24.3</v>
      </c>
      <c r="D1362">
        <f>_xlfn.XLOOKUP(A1362,'Data Cleaning in Medical Examin'!$A$2:$A$2336,'Data Cleaning in Medical Examin'!$D$2:$D$2336)</f>
        <v>5.43</v>
      </c>
      <c r="E1362" t="str">
        <f>_xlfn.XLOOKUP(A1362,'Data Cleaning in Medical Examin'!$A$2:$A$2336,'Data Cleaning in Medical Examin'!$F$2:$F$2336)</f>
        <v>No</v>
      </c>
      <c r="F1362" t="str">
        <f>_xlfn.XLOOKUP(A1362,'Data Cleaning in Medical Examin'!$A$2:$A$2336,'Data Cleaning in Medical Examin'!$G$2:$G$2336)</f>
        <v>No</v>
      </c>
      <c r="G1362" t="str">
        <f>_xlfn.XLOOKUP(A1362,'Data Cleaning in Medical Examin'!$A$2:$A$2336,'Data Cleaning in Medical Examin'!$H$2:$H$2336)</f>
        <v>No</v>
      </c>
      <c r="H1362" s="4">
        <f>_xlfn.XLOOKUP(A1362,'Data Cleaning in Medical Examin'!$A$2:$A$2336,'Data Cleaning in Medical Examin'!$I$2:$I$2336)</f>
        <v>2</v>
      </c>
      <c r="I1362" t="str">
        <f>_xlfn.XLOOKUP(A1362,'Data Cleaning in Medical Examin'!$A$2:$A$2336,'Data Cleaning in Medical Examin'!$J$2:$J$2336)</f>
        <v>No</v>
      </c>
      <c r="J1362" t="str">
        <f>_xlfn.XLOOKUP(A1362,'Data Cleaning in Medical Examin'!$A$2:$A$2336,'Data Cleaning in Medical Examin'!$C$2:$C$2336)</f>
        <v>Normal Weight</v>
      </c>
      <c r="K1362" t="str">
        <f>_xlfn.XLOOKUP(A1362,'Data Cleaning in Medical Examin'!$A$2:$A$2336,'Data Cleaning in Medical Examin'!$E$2:$E$2336)</f>
        <v>Normal</v>
      </c>
      <c r="L1362" t="str">
        <f>_xlfn.XLOOKUP(A1362,'DataCleaning in Hospitalisation'!$A$2:$A$2344,'DataCleaning in Hospitalisation'!$E$2:$E$2344)</f>
        <v>23-Nov-1972</v>
      </c>
      <c r="M1362" s="29">
        <f>_xlfn.XLOOKUP(A1362,'DataCleaning in Hospitalisation'!$A$2:$A$2344,'DataCleaning in Hospitalisation'!$H$2:$H$2344)</f>
        <v>7980.34</v>
      </c>
      <c r="N1362" t="str">
        <f>_xlfn.XLOOKUP(A1362,'DataCleaning in Hospitalisation'!$A$2:$A$2344,'DataCleaning in Hospitalisation'!$I$2:$I$2344)</f>
        <v>tier - 2</v>
      </c>
      <c r="O1362" t="str">
        <f>_xlfn.XLOOKUP(A1362,'DataCleaning in Hospitalisation'!$A$2:$A$2344,'DataCleaning in Hospitalisation'!$J$2:$J$2344)</f>
        <v>tier - 2</v>
      </c>
      <c r="P1362" t="str">
        <f>_xlfn.XLOOKUP(A1362,'DataCleaning in Hospitalisation'!$A$2:$A$2344,'DataCleaning in Hospitalisation'!$K$2:$K$2344)</f>
        <v>R1013</v>
      </c>
      <c r="Q1362">
        <f>_xlfn.XLOOKUP(A1362,'DataCleaning in Hospitalisation'!$A$2:$A$2344,'DataCleaning in Hospitalisation'!$F$2:$F$2344)</f>
        <v>51</v>
      </c>
      <c r="U1362" s="43" t="s">
        <v>11</v>
      </c>
      <c r="V1362">
        <v>1</v>
      </c>
      <c r="X1362" s="4" t="s">
        <v>132</v>
      </c>
      <c r="Y1362" s="29">
        <v>1534.3</v>
      </c>
      <c r="AJ1362" s="4" t="s">
        <v>132</v>
      </c>
      <c r="AK1362" s="29">
        <v>1534.3</v>
      </c>
    </row>
    <row r="1363" spans="1:37" x14ac:dyDescent="0.3">
      <c r="A1363" t="s">
        <v>1004</v>
      </c>
      <c r="B1363" t="str">
        <f>_xlfn.XLOOKUP(A1363,'Customer Names'!$A$2:$A$2336,'Customer Names'!$C$2:$C$2336)</f>
        <v xml:space="preserve"> Mr.Terry</v>
      </c>
      <c r="C1363" s="34">
        <f>_xlfn.XLOOKUP(A1363,'Data Cleaning in Medical Examin'!$A$2:$A$2336,'Data Cleaning in Medical Examin'!$B$2:$B$2336)</f>
        <v>25.13</v>
      </c>
      <c r="D1363">
        <f>_xlfn.XLOOKUP(A1363,'Data Cleaning in Medical Examin'!$A$2:$A$2336,'Data Cleaning in Medical Examin'!$D$2:$D$2336)</f>
        <v>8</v>
      </c>
      <c r="E1363" t="str">
        <f>_xlfn.XLOOKUP(A1363,'Data Cleaning in Medical Examin'!$A$2:$A$2336,'Data Cleaning in Medical Examin'!$F$2:$F$2336)</f>
        <v>Yes</v>
      </c>
      <c r="F1363" t="str">
        <f>_xlfn.XLOOKUP(A1363,'Data Cleaning in Medical Examin'!$A$2:$A$2336,'Data Cleaning in Medical Examin'!$G$2:$G$2336)</f>
        <v>No</v>
      </c>
      <c r="G1363" t="str">
        <f>_xlfn.XLOOKUP(A1363,'Data Cleaning in Medical Examin'!$A$2:$A$2336,'Data Cleaning in Medical Examin'!$H$2:$H$2336)</f>
        <v>No</v>
      </c>
      <c r="H1363" s="4">
        <f>_xlfn.XLOOKUP(A1363,'Data Cleaning in Medical Examin'!$A$2:$A$2336,'Data Cleaning in Medical Examin'!$I$2:$I$2336)</f>
        <v>1</v>
      </c>
      <c r="I1363" t="str">
        <f>_xlfn.XLOOKUP(A1363,'Data Cleaning in Medical Examin'!$A$2:$A$2336,'Data Cleaning in Medical Examin'!$J$2:$J$2336)</f>
        <v>No</v>
      </c>
      <c r="J1363" t="str">
        <f>_xlfn.XLOOKUP(A1363,'Data Cleaning in Medical Examin'!$A$2:$A$2336,'Data Cleaning in Medical Examin'!$C$2:$C$2336)</f>
        <v>Over Weight</v>
      </c>
      <c r="K1363" t="str">
        <f>_xlfn.XLOOKUP(A1363,'Data Cleaning in Medical Examin'!$A$2:$A$2336,'Data Cleaning in Medical Examin'!$E$2:$E$2336)</f>
        <v>Diabetes</v>
      </c>
      <c r="L1363" t="str">
        <f>_xlfn.XLOOKUP(A1363,'DataCleaning in Hospitalisation'!$A$2:$A$2344,'DataCleaning in Hospitalisation'!$E$2:$E$2344)</f>
        <v>10-Aug-1975</v>
      </c>
      <c r="M1363" s="29">
        <f>_xlfn.XLOOKUP(A1363,'DataCleaning in Hospitalisation'!$A$2:$A$2344,'DataCleaning in Hospitalisation'!$H$2:$H$2344)</f>
        <v>7966.81</v>
      </c>
      <c r="N1363" t="str">
        <f>_xlfn.XLOOKUP(A1363,'DataCleaning in Hospitalisation'!$A$2:$A$2344,'DataCleaning in Hospitalisation'!$I$2:$I$2344)</f>
        <v>tier - 2</v>
      </c>
      <c r="O1363" t="str">
        <f>_xlfn.XLOOKUP(A1363,'DataCleaning in Hospitalisation'!$A$2:$A$2344,'DataCleaning in Hospitalisation'!$J$2:$J$2344)</f>
        <v>tier - 2</v>
      </c>
      <c r="P1363" t="str">
        <f>_xlfn.XLOOKUP(A1363,'DataCleaning in Hospitalisation'!$A$2:$A$2344,'DataCleaning in Hospitalisation'!$K$2:$K$2344)</f>
        <v>R1013</v>
      </c>
      <c r="Q1363">
        <f>_xlfn.XLOOKUP(A1363,'DataCleaning in Hospitalisation'!$A$2:$A$2344,'DataCleaning in Hospitalisation'!$F$2:$F$2344)</f>
        <v>48</v>
      </c>
      <c r="U1363" s="44" t="s">
        <v>2372</v>
      </c>
      <c r="V1363">
        <v>1</v>
      </c>
      <c r="X1363" s="4" t="s">
        <v>131</v>
      </c>
      <c r="Y1363" s="29">
        <v>1532.47</v>
      </c>
      <c r="AJ1363" s="4" t="s">
        <v>131</v>
      </c>
      <c r="AK1363" s="29">
        <v>1532.47</v>
      </c>
    </row>
    <row r="1364" spans="1:37" x14ac:dyDescent="0.3">
      <c r="A1364" t="s">
        <v>1003</v>
      </c>
      <c r="B1364" t="str">
        <f>_xlfn.XLOOKUP(A1364,'Customer Names'!$A$2:$A$2336,'Customer Names'!$C$2:$C$2336)</f>
        <v xml:space="preserve"> Mr.Patrick</v>
      </c>
      <c r="C1364" s="34">
        <f>_xlfn.XLOOKUP(A1364,'Data Cleaning in Medical Examin'!$A$2:$A$2336,'Data Cleaning in Medical Examin'!$B$2:$B$2336)</f>
        <v>22.72</v>
      </c>
      <c r="D1364">
        <f>_xlfn.XLOOKUP(A1364,'Data Cleaning in Medical Examin'!$A$2:$A$2336,'Data Cleaning in Medical Examin'!$D$2:$D$2336)</f>
        <v>9.9600000000000009</v>
      </c>
      <c r="E1364" t="str">
        <f>_xlfn.XLOOKUP(A1364,'Data Cleaning in Medical Examin'!$A$2:$A$2336,'Data Cleaning in Medical Examin'!$F$2:$F$2336)</f>
        <v>Yes</v>
      </c>
      <c r="F1364" t="str">
        <f>_xlfn.XLOOKUP(A1364,'Data Cleaning in Medical Examin'!$A$2:$A$2336,'Data Cleaning in Medical Examin'!$G$2:$G$2336)</f>
        <v>No</v>
      </c>
      <c r="G1364" t="str">
        <f>_xlfn.XLOOKUP(A1364,'Data Cleaning in Medical Examin'!$A$2:$A$2336,'Data Cleaning in Medical Examin'!$H$2:$H$2336)</f>
        <v>No</v>
      </c>
      <c r="H1364" s="4">
        <f>_xlfn.XLOOKUP(A1364,'Data Cleaning in Medical Examin'!$A$2:$A$2336,'Data Cleaning in Medical Examin'!$I$2:$I$2336)</f>
        <v>2</v>
      </c>
      <c r="I1364" t="str">
        <f>_xlfn.XLOOKUP(A1364,'Data Cleaning in Medical Examin'!$A$2:$A$2336,'Data Cleaning in Medical Examin'!$J$2:$J$2336)</f>
        <v>No</v>
      </c>
      <c r="J1364" t="str">
        <f>_xlfn.XLOOKUP(A1364,'Data Cleaning in Medical Examin'!$A$2:$A$2336,'Data Cleaning in Medical Examin'!$C$2:$C$2336)</f>
        <v>Normal Weight</v>
      </c>
      <c r="K1364" t="str">
        <f>_xlfn.XLOOKUP(A1364,'Data Cleaning in Medical Examin'!$A$2:$A$2336,'Data Cleaning in Medical Examin'!$E$2:$E$2336)</f>
        <v>Diabetes</v>
      </c>
      <c r="L1364" t="str">
        <f>_xlfn.XLOOKUP(A1364,'DataCleaning in Hospitalisation'!$A$2:$A$2344,'DataCleaning in Hospitalisation'!$E$2:$E$2344)</f>
        <v>19-Jun-1970</v>
      </c>
      <c r="M1364" s="29">
        <f>_xlfn.XLOOKUP(A1364,'DataCleaning in Hospitalisation'!$A$2:$A$2344,'DataCleaning in Hospitalisation'!$H$2:$H$2344)</f>
        <v>7958.13</v>
      </c>
      <c r="N1364" t="str">
        <f>_xlfn.XLOOKUP(A1364,'DataCleaning in Hospitalisation'!$A$2:$A$2344,'DataCleaning in Hospitalisation'!$I$2:$I$2344)</f>
        <v>tier - 2</v>
      </c>
      <c r="O1364" t="str">
        <f>_xlfn.XLOOKUP(A1364,'DataCleaning in Hospitalisation'!$A$2:$A$2344,'DataCleaning in Hospitalisation'!$J$2:$J$2344)</f>
        <v>tier - 2</v>
      </c>
      <c r="P1364" t="str">
        <f>_xlfn.XLOOKUP(A1364,'DataCleaning in Hospitalisation'!$A$2:$A$2344,'DataCleaning in Hospitalisation'!$K$2:$K$2344)</f>
        <v>R1013</v>
      </c>
      <c r="Q1364">
        <f>_xlfn.XLOOKUP(A1364,'DataCleaning in Hospitalisation'!$A$2:$A$2344,'DataCleaning in Hospitalisation'!$F$2:$F$2344)</f>
        <v>53</v>
      </c>
      <c r="U1364" s="45" t="s">
        <v>2372</v>
      </c>
      <c r="V1364">
        <v>1</v>
      </c>
      <c r="X1364" s="4" t="s">
        <v>130</v>
      </c>
      <c r="Y1364" s="29">
        <v>1526.31</v>
      </c>
      <c r="AJ1364" s="4" t="s">
        <v>130</v>
      </c>
      <c r="AK1364" s="29">
        <v>1526.31</v>
      </c>
    </row>
    <row r="1365" spans="1:37" x14ac:dyDescent="0.3">
      <c r="A1365" t="s">
        <v>1002</v>
      </c>
      <c r="B1365" t="str">
        <f>_xlfn.XLOOKUP(A1365,'Customer Names'!$A$2:$A$2336,'Customer Names'!$C$2:$C$2336)</f>
        <v xml:space="preserve"> Ms.Keara</v>
      </c>
      <c r="C1365" s="34">
        <f>_xlfn.XLOOKUP(A1365,'Data Cleaning in Medical Examin'!$A$2:$A$2336,'Data Cleaning in Medical Examin'!$B$2:$B$2336)</f>
        <v>32.6</v>
      </c>
      <c r="D1365">
        <f>_xlfn.XLOOKUP(A1365,'Data Cleaning in Medical Examin'!$A$2:$A$2336,'Data Cleaning in Medical Examin'!$D$2:$D$2336)</f>
        <v>6.8</v>
      </c>
      <c r="E1365" t="str">
        <f>_xlfn.XLOOKUP(A1365,'Data Cleaning in Medical Examin'!$A$2:$A$2336,'Data Cleaning in Medical Examin'!$F$2:$F$2336)</f>
        <v>Yes</v>
      </c>
      <c r="F1365" t="str">
        <f>_xlfn.XLOOKUP(A1365,'Data Cleaning in Medical Examin'!$A$2:$A$2336,'Data Cleaning in Medical Examin'!$G$2:$G$2336)</f>
        <v>No</v>
      </c>
      <c r="G1365" t="str">
        <f>_xlfn.XLOOKUP(A1365,'Data Cleaning in Medical Examin'!$A$2:$A$2336,'Data Cleaning in Medical Examin'!$H$2:$H$2336)</f>
        <v>No</v>
      </c>
      <c r="H1365" s="4">
        <f>_xlfn.XLOOKUP(A1365,'Data Cleaning in Medical Examin'!$A$2:$A$2336,'Data Cleaning in Medical Examin'!$I$2:$I$2336)</f>
        <v>0</v>
      </c>
      <c r="I1365" t="str">
        <f>_xlfn.XLOOKUP(A1365,'Data Cleaning in Medical Examin'!$A$2:$A$2336,'Data Cleaning in Medical Examin'!$J$2:$J$2336)</f>
        <v>No</v>
      </c>
      <c r="J1365" t="str">
        <f>_xlfn.XLOOKUP(A1365,'Data Cleaning in Medical Examin'!$A$2:$A$2336,'Data Cleaning in Medical Examin'!$C$2:$C$2336)</f>
        <v>Obesity</v>
      </c>
      <c r="K1365" t="str">
        <f>_xlfn.XLOOKUP(A1365,'Data Cleaning in Medical Examin'!$A$2:$A$2336,'Data Cleaning in Medical Examin'!$E$2:$E$2336)</f>
        <v>Diabetes</v>
      </c>
      <c r="L1365" t="str">
        <f>_xlfn.XLOOKUP(A1365,'DataCleaning in Hospitalisation'!$A$2:$A$2344,'DataCleaning in Hospitalisation'!$E$2:$E$2344)</f>
        <v>28-Dec-1981</v>
      </c>
      <c r="M1365" s="29">
        <f>_xlfn.XLOOKUP(A1365,'DataCleaning in Hospitalisation'!$A$2:$A$2344,'DataCleaning in Hospitalisation'!$H$2:$H$2344)</f>
        <v>7954.52</v>
      </c>
      <c r="N1365" t="str">
        <f>_xlfn.XLOOKUP(A1365,'DataCleaning in Hospitalisation'!$A$2:$A$2344,'DataCleaning in Hospitalisation'!$I$2:$I$2344)</f>
        <v>tier - 2</v>
      </c>
      <c r="O1365" t="str">
        <f>_xlfn.XLOOKUP(A1365,'DataCleaning in Hospitalisation'!$A$2:$A$2344,'DataCleaning in Hospitalisation'!$J$2:$J$2344)</f>
        <v>tier - 2</v>
      </c>
      <c r="P1365" t="str">
        <f>_xlfn.XLOOKUP(A1365,'DataCleaning in Hospitalisation'!$A$2:$A$2344,'DataCleaning in Hospitalisation'!$K$2:$K$2344)</f>
        <v>R1011</v>
      </c>
      <c r="Q1365">
        <f>_xlfn.XLOOKUP(A1365,'DataCleaning in Hospitalisation'!$A$2:$A$2344,'DataCleaning in Hospitalisation'!$F$2:$F$2344)</f>
        <v>42</v>
      </c>
      <c r="U1365" s="4" t="s">
        <v>1164</v>
      </c>
      <c r="V1365">
        <v>1</v>
      </c>
      <c r="X1365" s="4" t="s">
        <v>129</v>
      </c>
      <c r="Y1365" s="29">
        <v>1515.34</v>
      </c>
      <c r="AJ1365" s="4" t="s">
        <v>129</v>
      </c>
      <c r="AK1365" s="29">
        <v>1515.34</v>
      </c>
    </row>
    <row r="1366" spans="1:37" x14ac:dyDescent="0.3">
      <c r="A1366" t="s">
        <v>1001</v>
      </c>
      <c r="B1366" t="str">
        <f>_xlfn.XLOOKUP(A1366,'Customer Names'!$A$2:$A$2336,'Customer Names'!$C$2:$C$2336)</f>
        <v xml:space="preserve"> Ms.Nicole</v>
      </c>
      <c r="C1366" s="34">
        <f>_xlfn.XLOOKUP(A1366,'Data Cleaning in Medical Examin'!$A$2:$A$2336,'Data Cleaning in Medical Examin'!$B$2:$B$2336)</f>
        <v>17.28</v>
      </c>
      <c r="D1366">
        <f>_xlfn.XLOOKUP(A1366,'Data Cleaning in Medical Examin'!$A$2:$A$2336,'Data Cleaning in Medical Examin'!$D$2:$D$2336)</f>
        <v>6.22</v>
      </c>
      <c r="E1366" t="str">
        <f>_xlfn.XLOOKUP(A1366,'Data Cleaning in Medical Examin'!$A$2:$A$2336,'Data Cleaning in Medical Examin'!$F$2:$F$2336)</f>
        <v>Yes</v>
      </c>
      <c r="F1366" t="str">
        <f>_xlfn.XLOOKUP(A1366,'Data Cleaning in Medical Examin'!$A$2:$A$2336,'Data Cleaning in Medical Examin'!$G$2:$G$2336)</f>
        <v>No</v>
      </c>
      <c r="G1366" t="str">
        <f>_xlfn.XLOOKUP(A1366,'Data Cleaning in Medical Examin'!$A$2:$A$2336,'Data Cleaning in Medical Examin'!$H$2:$H$2336)</f>
        <v>No</v>
      </c>
      <c r="H1366" s="4">
        <f>_xlfn.XLOOKUP(A1366,'Data Cleaning in Medical Examin'!$A$2:$A$2336,'Data Cleaning in Medical Examin'!$I$2:$I$2336)</f>
        <v>2</v>
      </c>
      <c r="I1366" t="str">
        <f>_xlfn.XLOOKUP(A1366,'Data Cleaning in Medical Examin'!$A$2:$A$2336,'Data Cleaning in Medical Examin'!$J$2:$J$2336)</f>
        <v>No</v>
      </c>
      <c r="J1366" t="str">
        <f>_xlfn.XLOOKUP(A1366,'Data Cleaning in Medical Examin'!$A$2:$A$2336,'Data Cleaning in Medical Examin'!$C$2:$C$2336)</f>
        <v>Under Weight</v>
      </c>
      <c r="K1366" t="str">
        <f>_xlfn.XLOOKUP(A1366,'Data Cleaning in Medical Examin'!$A$2:$A$2336,'Data Cleaning in Medical Examin'!$E$2:$E$2336)</f>
        <v>Prediabetes</v>
      </c>
      <c r="L1366" t="str">
        <f>_xlfn.XLOOKUP(A1366,'DataCleaning in Hospitalisation'!$A$2:$A$2344,'DataCleaning in Hospitalisation'!$E$2:$E$2344)</f>
        <v>9-Jul-1966</v>
      </c>
      <c r="M1366" s="29">
        <f>_xlfn.XLOOKUP(A1366,'DataCleaning in Hospitalisation'!$A$2:$A$2344,'DataCleaning in Hospitalisation'!$H$2:$H$2344)</f>
        <v>7953.72</v>
      </c>
      <c r="N1366" t="str">
        <f>_xlfn.XLOOKUP(A1366,'DataCleaning in Hospitalisation'!$A$2:$A$2344,'DataCleaning in Hospitalisation'!$I$2:$I$2344)</f>
        <v>tier - 3</v>
      </c>
      <c r="O1366" t="str">
        <f>_xlfn.XLOOKUP(A1366,'DataCleaning in Hospitalisation'!$A$2:$A$2344,'DataCleaning in Hospitalisation'!$J$2:$J$2344)</f>
        <v>tier - 3</v>
      </c>
      <c r="P1366" t="str">
        <f>_xlfn.XLOOKUP(A1366,'DataCleaning in Hospitalisation'!$A$2:$A$2344,'DataCleaning in Hospitalisation'!$K$2:$K$2344)</f>
        <v>R1012</v>
      </c>
      <c r="Q1366">
        <f>_xlfn.XLOOKUP(A1366,'DataCleaning in Hospitalisation'!$A$2:$A$2344,'DataCleaning in Hospitalisation'!$F$2:$F$2344)</f>
        <v>57</v>
      </c>
      <c r="U1366" s="38" t="s">
        <v>6</v>
      </c>
      <c r="V1366">
        <v>1</v>
      </c>
      <c r="X1366" s="4" t="s">
        <v>128</v>
      </c>
      <c r="Y1366" s="29">
        <v>1497</v>
      </c>
      <c r="AJ1366" s="4" t="s">
        <v>128</v>
      </c>
      <c r="AK1366" s="29">
        <v>1497</v>
      </c>
    </row>
    <row r="1367" spans="1:37" x14ac:dyDescent="0.3">
      <c r="A1367" t="s">
        <v>1000</v>
      </c>
      <c r="B1367" t="str">
        <f>_xlfn.XLOOKUP(A1367,'Customer Names'!$A$2:$A$2336,'Customer Names'!$C$2:$C$2336)</f>
        <v xml:space="preserve"> Mrs.Katena</v>
      </c>
      <c r="C1367" s="34">
        <f>_xlfn.XLOOKUP(A1367,'Data Cleaning in Medical Examin'!$A$2:$A$2336,'Data Cleaning in Medical Examin'!$B$2:$B$2336)</f>
        <v>27.92</v>
      </c>
      <c r="D1367">
        <f>_xlfn.XLOOKUP(A1367,'Data Cleaning in Medical Examin'!$A$2:$A$2336,'Data Cleaning in Medical Examin'!$D$2:$D$2336)</f>
        <v>5.79</v>
      </c>
      <c r="E1367" t="str">
        <f>_xlfn.XLOOKUP(A1367,'Data Cleaning in Medical Examin'!$A$2:$A$2336,'Data Cleaning in Medical Examin'!$F$2:$F$2336)</f>
        <v>No</v>
      </c>
      <c r="F1367" t="str">
        <f>_xlfn.XLOOKUP(A1367,'Data Cleaning in Medical Examin'!$A$2:$A$2336,'Data Cleaning in Medical Examin'!$G$2:$G$2336)</f>
        <v>No</v>
      </c>
      <c r="G1367" t="str">
        <f>_xlfn.XLOOKUP(A1367,'Data Cleaning in Medical Examin'!$A$2:$A$2336,'Data Cleaning in Medical Examin'!$H$2:$H$2336)</f>
        <v>No</v>
      </c>
      <c r="H1367" s="4">
        <f>_xlfn.XLOOKUP(A1367,'Data Cleaning in Medical Examin'!$A$2:$A$2336,'Data Cleaning in Medical Examin'!$I$2:$I$2336)</f>
        <v>1</v>
      </c>
      <c r="I1367" t="str">
        <f>_xlfn.XLOOKUP(A1367,'Data Cleaning in Medical Examin'!$A$2:$A$2336,'Data Cleaning in Medical Examin'!$J$2:$J$2336)</f>
        <v>No</v>
      </c>
      <c r="J1367" t="str">
        <f>_xlfn.XLOOKUP(A1367,'Data Cleaning in Medical Examin'!$A$2:$A$2336,'Data Cleaning in Medical Examin'!$C$2:$C$2336)</f>
        <v>Over Weight</v>
      </c>
      <c r="K1367" t="str">
        <f>_xlfn.XLOOKUP(A1367,'Data Cleaning in Medical Examin'!$A$2:$A$2336,'Data Cleaning in Medical Examin'!$E$2:$E$2336)</f>
        <v>Prediabetes</v>
      </c>
      <c r="L1367" t="str">
        <f>_xlfn.XLOOKUP(A1367,'DataCleaning in Hospitalisation'!$A$2:$A$2344,'DataCleaning in Hospitalisation'!$E$2:$E$2344)</f>
        <v>29-Oct-1987</v>
      </c>
      <c r="M1367" s="29">
        <f>_xlfn.XLOOKUP(A1367,'DataCleaning in Hospitalisation'!$A$2:$A$2344,'DataCleaning in Hospitalisation'!$H$2:$H$2344)</f>
        <v>7948.22</v>
      </c>
      <c r="N1367" t="str">
        <f>_xlfn.XLOOKUP(A1367,'DataCleaning in Hospitalisation'!$A$2:$A$2344,'DataCleaning in Hospitalisation'!$I$2:$I$2344)</f>
        <v>tier - 2</v>
      </c>
      <c r="O1367" t="str">
        <f>_xlfn.XLOOKUP(A1367,'DataCleaning in Hospitalisation'!$A$2:$A$2344,'DataCleaning in Hospitalisation'!$J$2:$J$2344)</f>
        <v>tier - 3</v>
      </c>
      <c r="P1367" t="str">
        <f>_xlfn.XLOOKUP(A1367,'DataCleaning in Hospitalisation'!$A$2:$A$2344,'DataCleaning in Hospitalisation'!$K$2:$K$2344)</f>
        <v>R1025</v>
      </c>
      <c r="Q1367">
        <f>_xlfn.XLOOKUP(A1367,'DataCleaning in Hospitalisation'!$A$2:$A$2344,'DataCleaning in Hospitalisation'!$F$2:$F$2344)</f>
        <v>36</v>
      </c>
      <c r="U1367" s="42" t="s">
        <v>2415</v>
      </c>
      <c r="V1367">
        <v>1</v>
      </c>
      <c r="X1367" s="4" t="s">
        <v>127</v>
      </c>
      <c r="Y1367" s="29">
        <v>1493</v>
      </c>
      <c r="AJ1367" s="4" t="s">
        <v>127</v>
      </c>
      <c r="AK1367" s="29">
        <v>1493</v>
      </c>
    </row>
    <row r="1368" spans="1:37" x14ac:dyDescent="0.3">
      <c r="A1368" t="s">
        <v>999</v>
      </c>
      <c r="B1368" t="str">
        <f>_xlfn.XLOOKUP(A1368,'Customer Names'!$A$2:$A$2336,'Customer Names'!$C$2:$C$2336)</f>
        <v xml:space="preserve"> Ms.Bean</v>
      </c>
      <c r="C1368" s="34">
        <f>_xlfn.XLOOKUP(A1368,'Data Cleaning in Medical Examin'!$A$2:$A$2336,'Data Cleaning in Medical Examin'!$B$2:$B$2336)</f>
        <v>38.284999999999997</v>
      </c>
      <c r="D1368">
        <f>_xlfn.XLOOKUP(A1368,'Data Cleaning in Medical Examin'!$A$2:$A$2336,'Data Cleaning in Medical Examin'!$D$2:$D$2336)</f>
        <v>5.41</v>
      </c>
      <c r="E1368" t="str">
        <f>_xlfn.XLOOKUP(A1368,'Data Cleaning in Medical Examin'!$A$2:$A$2336,'Data Cleaning in Medical Examin'!$F$2:$F$2336)</f>
        <v>No</v>
      </c>
      <c r="F1368" t="str">
        <f>_xlfn.XLOOKUP(A1368,'Data Cleaning in Medical Examin'!$A$2:$A$2336,'Data Cleaning in Medical Examin'!$G$2:$G$2336)</f>
        <v>No</v>
      </c>
      <c r="G1368" t="str">
        <f>_xlfn.XLOOKUP(A1368,'Data Cleaning in Medical Examin'!$A$2:$A$2336,'Data Cleaning in Medical Examin'!$H$2:$H$2336)</f>
        <v>No</v>
      </c>
      <c r="H1368" s="4">
        <f>_xlfn.XLOOKUP(A1368,'Data Cleaning in Medical Examin'!$A$2:$A$2336,'Data Cleaning in Medical Examin'!$I$2:$I$2336)</f>
        <v>0</v>
      </c>
      <c r="I1368" t="str">
        <f>_xlfn.XLOOKUP(A1368,'Data Cleaning in Medical Examin'!$A$2:$A$2336,'Data Cleaning in Medical Examin'!$J$2:$J$2336)</f>
        <v>No</v>
      </c>
      <c r="J1368" t="str">
        <f>_xlfn.XLOOKUP(A1368,'Data Cleaning in Medical Examin'!$A$2:$A$2336,'Data Cleaning in Medical Examin'!$C$2:$C$2336)</f>
        <v>Obesity</v>
      </c>
      <c r="K1368" t="str">
        <f>_xlfn.XLOOKUP(A1368,'Data Cleaning in Medical Examin'!$A$2:$A$2336,'Data Cleaning in Medical Examin'!$E$2:$E$2336)</f>
        <v>Normal</v>
      </c>
      <c r="L1368" t="str">
        <f>_xlfn.XLOOKUP(A1368,'DataCleaning in Hospitalisation'!$A$2:$A$2344,'DataCleaning in Hospitalisation'!$E$2:$E$2344)</f>
        <v>20-Jul-1977</v>
      </c>
      <c r="M1368" s="29">
        <f>_xlfn.XLOOKUP(A1368,'DataCleaning in Hospitalisation'!$A$2:$A$2344,'DataCleaning in Hospitalisation'!$H$2:$H$2344)</f>
        <v>7935.29</v>
      </c>
      <c r="N1368" t="str">
        <f>_xlfn.XLOOKUP(A1368,'DataCleaning in Hospitalisation'!$A$2:$A$2344,'DataCleaning in Hospitalisation'!$I$2:$I$2344)</f>
        <v>tier - 2</v>
      </c>
      <c r="O1368" t="str">
        <f>_xlfn.XLOOKUP(A1368,'DataCleaning in Hospitalisation'!$A$2:$A$2344,'DataCleaning in Hospitalisation'!$J$2:$J$2344)</f>
        <v>tier - 1</v>
      </c>
      <c r="P1368" t="str">
        <f>_xlfn.XLOOKUP(A1368,'DataCleaning in Hospitalisation'!$A$2:$A$2344,'DataCleaning in Hospitalisation'!$K$2:$K$2344)</f>
        <v>R1024</v>
      </c>
      <c r="Q1368">
        <f>_xlfn.XLOOKUP(A1368,'DataCleaning in Hospitalisation'!$A$2:$A$2344,'DataCleaning in Hospitalisation'!$F$2:$F$2344)</f>
        <v>46</v>
      </c>
      <c r="U1368" s="43" t="s">
        <v>11</v>
      </c>
      <c r="V1368">
        <v>1</v>
      </c>
      <c r="X1368" s="4" t="s">
        <v>126</v>
      </c>
      <c r="Y1368" s="29">
        <v>1481</v>
      </c>
      <c r="AJ1368" s="4" t="s">
        <v>126</v>
      </c>
      <c r="AK1368" s="29">
        <v>1481</v>
      </c>
    </row>
    <row r="1369" spans="1:37" x14ac:dyDescent="0.3">
      <c r="A1369" t="s">
        <v>998</v>
      </c>
      <c r="B1369" t="str">
        <f>_xlfn.XLOOKUP(A1369,'Customer Names'!$A$2:$A$2336,'Customer Names'!$C$2:$C$2336)</f>
        <v xml:space="preserve"> Mr.Brian</v>
      </c>
      <c r="C1369" s="34">
        <f>_xlfn.XLOOKUP(A1369,'Data Cleaning in Medical Examin'!$A$2:$A$2336,'Data Cleaning in Medical Examin'!$B$2:$B$2336)</f>
        <v>16.48</v>
      </c>
      <c r="D1369">
        <f>_xlfn.XLOOKUP(A1369,'Data Cleaning in Medical Examin'!$A$2:$A$2336,'Data Cleaning in Medical Examin'!$D$2:$D$2336)</f>
        <v>11.05</v>
      </c>
      <c r="E1369" t="str">
        <f>_xlfn.XLOOKUP(A1369,'Data Cleaning in Medical Examin'!$A$2:$A$2336,'Data Cleaning in Medical Examin'!$F$2:$F$2336)</f>
        <v>No</v>
      </c>
      <c r="F1369" t="str">
        <f>_xlfn.XLOOKUP(A1369,'Data Cleaning in Medical Examin'!$A$2:$A$2336,'Data Cleaning in Medical Examin'!$G$2:$G$2336)</f>
        <v>No</v>
      </c>
      <c r="G1369" t="str">
        <f>_xlfn.XLOOKUP(A1369,'Data Cleaning in Medical Examin'!$A$2:$A$2336,'Data Cleaning in Medical Examin'!$H$2:$H$2336)</f>
        <v>No</v>
      </c>
      <c r="H1369" s="4">
        <f>_xlfn.XLOOKUP(A1369,'Data Cleaning in Medical Examin'!$A$2:$A$2336,'Data Cleaning in Medical Examin'!$I$2:$I$2336)</f>
        <v>0</v>
      </c>
      <c r="I1369" t="str">
        <f>_xlfn.XLOOKUP(A1369,'Data Cleaning in Medical Examin'!$A$2:$A$2336,'Data Cleaning in Medical Examin'!$J$2:$J$2336)</f>
        <v>No</v>
      </c>
      <c r="J1369" t="str">
        <f>_xlfn.XLOOKUP(A1369,'Data Cleaning in Medical Examin'!$A$2:$A$2336,'Data Cleaning in Medical Examin'!$C$2:$C$2336)</f>
        <v>Under Weight</v>
      </c>
      <c r="K1369" t="str">
        <f>_xlfn.XLOOKUP(A1369,'Data Cleaning in Medical Examin'!$A$2:$A$2336,'Data Cleaning in Medical Examin'!$E$2:$E$2336)</f>
        <v>Diabetes</v>
      </c>
      <c r="L1369" t="str">
        <f>_xlfn.XLOOKUP(A1369,'DataCleaning in Hospitalisation'!$A$2:$A$2344,'DataCleaning in Hospitalisation'!$E$2:$E$2344)</f>
        <v>10-Oct-1962</v>
      </c>
      <c r="M1369" s="29">
        <f>_xlfn.XLOOKUP(A1369,'DataCleaning in Hospitalisation'!$A$2:$A$2344,'DataCleaning in Hospitalisation'!$H$2:$H$2344)</f>
        <v>7896.41</v>
      </c>
      <c r="N1369" t="str">
        <f>_xlfn.XLOOKUP(A1369,'DataCleaning in Hospitalisation'!$A$2:$A$2344,'DataCleaning in Hospitalisation'!$I$2:$I$2344)</f>
        <v>tier - 3</v>
      </c>
      <c r="O1369" t="str">
        <f>_xlfn.XLOOKUP(A1369,'DataCleaning in Hospitalisation'!$A$2:$A$2344,'DataCleaning in Hospitalisation'!$J$2:$J$2344)</f>
        <v>tier - 2</v>
      </c>
      <c r="P1369" t="str">
        <f>_xlfn.XLOOKUP(A1369,'DataCleaning in Hospitalisation'!$A$2:$A$2344,'DataCleaning in Hospitalisation'!$K$2:$K$2344)</f>
        <v>R1013</v>
      </c>
      <c r="Q1369">
        <f>_xlfn.XLOOKUP(A1369,'DataCleaning in Hospitalisation'!$A$2:$A$2344,'DataCleaning in Hospitalisation'!$F$2:$F$2344)</f>
        <v>61</v>
      </c>
      <c r="U1369" s="44" t="s">
        <v>2372</v>
      </c>
      <c r="V1369">
        <v>1</v>
      </c>
      <c r="X1369" s="4" t="s">
        <v>125</v>
      </c>
      <c r="Y1369" s="29">
        <v>1477</v>
      </c>
      <c r="AJ1369" s="4" t="s">
        <v>125</v>
      </c>
      <c r="AK1369" s="29">
        <v>1477</v>
      </c>
    </row>
    <row r="1370" spans="1:37" x14ac:dyDescent="0.3">
      <c r="A1370" t="s">
        <v>997</v>
      </c>
      <c r="B1370" t="str">
        <f>_xlfn.XLOOKUP(A1370,'Customer Names'!$A$2:$A$2336,'Customer Names'!$C$2:$C$2336)</f>
        <v xml:space="preserve"> Mr.Jan-Patrick</v>
      </c>
      <c r="C1370" s="34">
        <f>_xlfn.XLOOKUP(A1370,'Data Cleaning in Medical Examin'!$A$2:$A$2336,'Data Cleaning in Medical Examin'!$B$2:$B$2336)</f>
        <v>38.57</v>
      </c>
      <c r="D1370">
        <f>_xlfn.XLOOKUP(A1370,'Data Cleaning in Medical Examin'!$A$2:$A$2336,'Data Cleaning in Medical Examin'!$D$2:$D$2336)</f>
        <v>6.27</v>
      </c>
      <c r="E1370" t="str">
        <f>_xlfn.XLOOKUP(A1370,'Data Cleaning in Medical Examin'!$A$2:$A$2336,'Data Cleaning in Medical Examin'!$F$2:$F$2336)</f>
        <v>No</v>
      </c>
      <c r="F1370" t="str">
        <f>_xlfn.XLOOKUP(A1370,'Data Cleaning in Medical Examin'!$A$2:$A$2336,'Data Cleaning in Medical Examin'!$G$2:$G$2336)</f>
        <v>No</v>
      </c>
      <c r="G1370" t="str">
        <f>_xlfn.XLOOKUP(A1370,'Data Cleaning in Medical Examin'!$A$2:$A$2336,'Data Cleaning in Medical Examin'!$H$2:$H$2336)</f>
        <v>No</v>
      </c>
      <c r="H1370" s="4">
        <f>_xlfn.XLOOKUP(A1370,'Data Cleaning in Medical Examin'!$A$2:$A$2336,'Data Cleaning in Medical Examin'!$I$2:$I$2336)</f>
        <v>0</v>
      </c>
      <c r="I1370" t="str">
        <f>_xlfn.XLOOKUP(A1370,'Data Cleaning in Medical Examin'!$A$2:$A$2336,'Data Cleaning in Medical Examin'!$J$2:$J$2336)</f>
        <v>No</v>
      </c>
      <c r="J1370" t="str">
        <f>_xlfn.XLOOKUP(A1370,'Data Cleaning in Medical Examin'!$A$2:$A$2336,'Data Cleaning in Medical Examin'!$C$2:$C$2336)</f>
        <v>Obesity</v>
      </c>
      <c r="K1370" t="str">
        <f>_xlfn.XLOOKUP(A1370,'Data Cleaning in Medical Examin'!$A$2:$A$2336,'Data Cleaning in Medical Examin'!$E$2:$E$2336)</f>
        <v>Prediabetes</v>
      </c>
      <c r="L1370" t="str">
        <f>_xlfn.XLOOKUP(A1370,'DataCleaning in Hospitalisation'!$A$2:$A$2344,'DataCleaning in Hospitalisation'!$E$2:$E$2344)</f>
        <v>17-Nov-1994</v>
      </c>
      <c r="M1370" s="29">
        <f>_xlfn.XLOOKUP(A1370,'DataCleaning in Hospitalisation'!$A$2:$A$2344,'DataCleaning in Hospitalisation'!$H$2:$H$2344)</f>
        <v>7851.85</v>
      </c>
      <c r="N1370" t="str">
        <f>_xlfn.XLOOKUP(A1370,'DataCleaning in Hospitalisation'!$A$2:$A$2344,'DataCleaning in Hospitalisation'!$I$2:$I$2344)</f>
        <v>tier - 2</v>
      </c>
      <c r="O1370" t="str">
        <f>_xlfn.XLOOKUP(A1370,'DataCleaning in Hospitalisation'!$A$2:$A$2344,'DataCleaning in Hospitalisation'!$J$2:$J$2344)</f>
        <v>tier - 3</v>
      </c>
      <c r="P1370" t="str">
        <f>_xlfn.XLOOKUP(A1370,'DataCleaning in Hospitalisation'!$A$2:$A$2344,'DataCleaning in Hospitalisation'!$K$2:$K$2344)</f>
        <v>R1012</v>
      </c>
      <c r="Q1370">
        <f>_xlfn.XLOOKUP(A1370,'DataCleaning in Hospitalisation'!$A$2:$A$2344,'DataCleaning in Hospitalisation'!$F$2:$F$2344)</f>
        <v>29</v>
      </c>
      <c r="U1370" s="45" t="s">
        <v>2373</v>
      </c>
      <c r="V1370">
        <v>1</v>
      </c>
      <c r="X1370" s="4" t="s">
        <v>124</v>
      </c>
      <c r="Y1370" s="29">
        <v>1467</v>
      </c>
      <c r="AJ1370" s="4" t="s">
        <v>124</v>
      </c>
      <c r="AK1370" s="29">
        <v>1467</v>
      </c>
    </row>
    <row r="1371" spans="1:37" x14ac:dyDescent="0.3">
      <c r="A1371" t="s">
        <v>996</v>
      </c>
      <c r="B1371" t="str">
        <f>_xlfn.XLOOKUP(A1371,'Customer Names'!$A$2:$A$2336,'Customer Names'!$C$2:$C$2336)</f>
        <v xml:space="preserve"> Mr.Jesse</v>
      </c>
      <c r="C1371" s="34">
        <f>_xlfn.XLOOKUP(A1371,'Data Cleaning in Medical Examin'!$A$2:$A$2336,'Data Cleaning in Medical Examin'!$B$2:$B$2336)</f>
        <v>43.85</v>
      </c>
      <c r="D1371">
        <f>_xlfn.XLOOKUP(A1371,'Data Cleaning in Medical Examin'!$A$2:$A$2336,'Data Cleaning in Medical Examin'!$D$2:$D$2336)</f>
        <v>4.7699999999999996</v>
      </c>
      <c r="E1371" t="str">
        <f>_xlfn.XLOOKUP(A1371,'Data Cleaning in Medical Examin'!$A$2:$A$2336,'Data Cleaning in Medical Examin'!$F$2:$F$2336)</f>
        <v>Yes</v>
      </c>
      <c r="F1371" t="str">
        <f>_xlfn.XLOOKUP(A1371,'Data Cleaning in Medical Examin'!$A$2:$A$2336,'Data Cleaning in Medical Examin'!$G$2:$G$2336)</f>
        <v>No</v>
      </c>
      <c r="G1371" t="str">
        <f>_xlfn.XLOOKUP(A1371,'Data Cleaning in Medical Examin'!$A$2:$A$2336,'Data Cleaning in Medical Examin'!$H$2:$H$2336)</f>
        <v>No</v>
      </c>
      <c r="H1371" s="4">
        <f>_xlfn.XLOOKUP(A1371,'Data Cleaning in Medical Examin'!$A$2:$A$2336,'Data Cleaning in Medical Examin'!$I$2:$I$2336)</f>
        <v>0</v>
      </c>
      <c r="I1371" t="str">
        <f>_xlfn.XLOOKUP(A1371,'Data Cleaning in Medical Examin'!$A$2:$A$2336,'Data Cleaning in Medical Examin'!$J$2:$J$2336)</f>
        <v>No</v>
      </c>
      <c r="J1371" t="str">
        <f>_xlfn.XLOOKUP(A1371,'Data Cleaning in Medical Examin'!$A$2:$A$2336,'Data Cleaning in Medical Examin'!$C$2:$C$2336)</f>
        <v>Obesity</v>
      </c>
      <c r="K1371" t="str">
        <f>_xlfn.XLOOKUP(A1371,'Data Cleaning in Medical Examin'!$A$2:$A$2336,'Data Cleaning in Medical Examin'!$E$2:$E$2336)</f>
        <v>Normal</v>
      </c>
      <c r="L1371" t="str">
        <f>_xlfn.XLOOKUP(A1371,'DataCleaning in Hospitalisation'!$A$2:$A$2344,'DataCleaning in Hospitalisation'!$E$2:$E$2344)</f>
        <v>5-Oct-2001</v>
      </c>
      <c r="M1371" s="29">
        <f>_xlfn.XLOOKUP(A1371,'DataCleaning in Hospitalisation'!$A$2:$A$2344,'DataCleaning in Hospitalisation'!$H$2:$H$2344)</f>
        <v>7844.8</v>
      </c>
      <c r="N1371" t="str">
        <f>_xlfn.XLOOKUP(A1371,'DataCleaning in Hospitalisation'!$A$2:$A$2344,'DataCleaning in Hospitalisation'!$I$2:$I$2344)</f>
        <v>tier - 2</v>
      </c>
      <c r="O1371" t="str">
        <f>_xlfn.XLOOKUP(A1371,'DataCleaning in Hospitalisation'!$A$2:$A$2344,'DataCleaning in Hospitalisation'!$J$2:$J$2344)</f>
        <v>tier - 2</v>
      </c>
      <c r="P1371" t="str">
        <f>_xlfn.XLOOKUP(A1371,'DataCleaning in Hospitalisation'!$A$2:$A$2344,'DataCleaning in Hospitalisation'!$K$2:$K$2344)</f>
        <v>R1012</v>
      </c>
      <c r="Q1371">
        <f>_xlfn.XLOOKUP(A1371,'DataCleaning in Hospitalisation'!$A$2:$A$2344,'DataCleaning in Hospitalisation'!$F$2:$F$2344)</f>
        <v>22</v>
      </c>
      <c r="U1371" s="4" t="s">
        <v>1163</v>
      </c>
      <c r="V1371">
        <v>1</v>
      </c>
      <c r="X1371" s="4" t="s">
        <v>2145</v>
      </c>
      <c r="Y1371" s="29">
        <v>35000.730000000003</v>
      </c>
      <c r="AJ1371" s="4" t="s">
        <v>2145</v>
      </c>
      <c r="AK1371" s="29">
        <v>35000.730000000003</v>
      </c>
    </row>
    <row r="1372" spans="1:37" x14ac:dyDescent="0.3">
      <c r="A1372" t="s">
        <v>995</v>
      </c>
      <c r="B1372" t="str">
        <f>_xlfn.XLOOKUP(A1372,'Customer Names'!$A$2:$A$2336,'Customer Names'!$C$2:$C$2336)</f>
        <v xml:space="preserve"> Ms.Lindsey</v>
      </c>
      <c r="C1372" s="34">
        <f>_xlfn.XLOOKUP(A1372,'Data Cleaning in Medical Examin'!$A$2:$A$2336,'Data Cleaning in Medical Examin'!$B$2:$B$2336)</f>
        <v>30.11</v>
      </c>
      <c r="D1372">
        <f>_xlfn.XLOOKUP(A1372,'Data Cleaning in Medical Examin'!$A$2:$A$2336,'Data Cleaning in Medical Examin'!$D$2:$D$2336)</f>
        <v>4.08</v>
      </c>
      <c r="E1372" t="str">
        <f>_xlfn.XLOOKUP(A1372,'Data Cleaning in Medical Examin'!$A$2:$A$2336,'Data Cleaning in Medical Examin'!$F$2:$F$2336)</f>
        <v>No</v>
      </c>
      <c r="F1372" t="str">
        <f>_xlfn.XLOOKUP(A1372,'Data Cleaning in Medical Examin'!$A$2:$A$2336,'Data Cleaning in Medical Examin'!$G$2:$G$2336)</f>
        <v>No</v>
      </c>
      <c r="G1372" t="str">
        <f>_xlfn.XLOOKUP(A1372,'Data Cleaning in Medical Examin'!$A$2:$A$2336,'Data Cleaning in Medical Examin'!$H$2:$H$2336)</f>
        <v>No</v>
      </c>
      <c r="H1372" s="4">
        <f>_xlfn.XLOOKUP(A1372,'Data Cleaning in Medical Examin'!$A$2:$A$2336,'Data Cleaning in Medical Examin'!$I$2:$I$2336)</f>
        <v>0</v>
      </c>
      <c r="I1372" t="str">
        <f>_xlfn.XLOOKUP(A1372,'Data Cleaning in Medical Examin'!$A$2:$A$2336,'Data Cleaning in Medical Examin'!$J$2:$J$2336)</f>
        <v>No</v>
      </c>
      <c r="J1372" t="str">
        <f>_xlfn.XLOOKUP(A1372,'Data Cleaning in Medical Examin'!$A$2:$A$2336,'Data Cleaning in Medical Examin'!$C$2:$C$2336)</f>
        <v>Obesity</v>
      </c>
      <c r="K1372" t="str">
        <f>_xlfn.XLOOKUP(A1372,'Data Cleaning in Medical Examin'!$A$2:$A$2336,'Data Cleaning in Medical Examin'!$E$2:$E$2336)</f>
        <v>Normal</v>
      </c>
      <c r="L1372" t="str">
        <f>_xlfn.XLOOKUP(A1372,'DataCleaning in Hospitalisation'!$A$2:$A$2344,'DataCleaning in Hospitalisation'!$E$2:$E$2344)</f>
        <v>12-Oct-1989</v>
      </c>
      <c r="M1372" s="29">
        <f>_xlfn.XLOOKUP(A1372,'DataCleaning in Hospitalisation'!$A$2:$A$2344,'DataCleaning in Hospitalisation'!$H$2:$H$2344)</f>
        <v>7824.37</v>
      </c>
      <c r="N1372" t="str">
        <f>_xlfn.XLOOKUP(A1372,'DataCleaning in Hospitalisation'!$A$2:$A$2344,'DataCleaning in Hospitalisation'!$I$2:$I$2344)</f>
        <v>tier - 2</v>
      </c>
      <c r="O1372" t="str">
        <f>_xlfn.XLOOKUP(A1372,'DataCleaning in Hospitalisation'!$A$2:$A$2344,'DataCleaning in Hospitalisation'!$J$2:$J$2344)</f>
        <v>tier - 2</v>
      </c>
      <c r="P1372" t="str">
        <f>_xlfn.XLOOKUP(A1372,'DataCleaning in Hospitalisation'!$A$2:$A$2344,'DataCleaning in Hospitalisation'!$K$2:$K$2344)</f>
        <v>R1012</v>
      </c>
      <c r="Q1372">
        <f>_xlfn.XLOOKUP(A1372,'DataCleaning in Hospitalisation'!$A$2:$A$2344,'DataCleaning in Hospitalisation'!$F$2:$F$2344)</f>
        <v>34</v>
      </c>
      <c r="U1372" s="38" t="s">
        <v>6</v>
      </c>
      <c r="V1372">
        <v>1</v>
      </c>
      <c r="X1372" s="4" t="s">
        <v>123</v>
      </c>
      <c r="Y1372" s="29">
        <v>1445</v>
      </c>
      <c r="AJ1372" s="4" t="s">
        <v>123</v>
      </c>
      <c r="AK1372" s="29">
        <v>1445</v>
      </c>
    </row>
    <row r="1373" spans="1:37" x14ac:dyDescent="0.3">
      <c r="A1373" t="s">
        <v>994</v>
      </c>
      <c r="B1373" t="str">
        <f>_xlfn.XLOOKUP(A1373,'Customer Names'!$A$2:$A$2336,'Customer Names'!$C$2:$C$2336)</f>
        <v xml:space="preserve"> Ms.Marguerite</v>
      </c>
      <c r="C1373" s="34">
        <f>_xlfn.XLOOKUP(A1373,'Data Cleaning in Medical Examin'!$A$2:$A$2336,'Data Cleaning in Medical Examin'!$B$2:$B$2336)</f>
        <v>31.59</v>
      </c>
      <c r="D1373">
        <f>_xlfn.XLOOKUP(A1373,'Data Cleaning in Medical Examin'!$A$2:$A$2336,'Data Cleaning in Medical Examin'!$D$2:$D$2336)</f>
        <v>6.01</v>
      </c>
      <c r="E1373" t="str">
        <f>_xlfn.XLOOKUP(A1373,'Data Cleaning in Medical Examin'!$A$2:$A$2336,'Data Cleaning in Medical Examin'!$F$2:$F$2336)</f>
        <v>No</v>
      </c>
      <c r="F1373" t="str">
        <f>_xlfn.XLOOKUP(A1373,'Data Cleaning in Medical Examin'!$A$2:$A$2336,'Data Cleaning in Medical Examin'!$G$2:$G$2336)</f>
        <v>No</v>
      </c>
      <c r="G1373" t="str">
        <f>_xlfn.XLOOKUP(A1373,'Data Cleaning in Medical Examin'!$A$2:$A$2336,'Data Cleaning in Medical Examin'!$H$2:$H$2336)</f>
        <v>No</v>
      </c>
      <c r="H1373" s="4">
        <f>_xlfn.XLOOKUP(A1373,'Data Cleaning in Medical Examin'!$A$2:$A$2336,'Data Cleaning in Medical Examin'!$I$2:$I$2336)</f>
        <v>0</v>
      </c>
      <c r="I1373" t="str">
        <f>_xlfn.XLOOKUP(A1373,'Data Cleaning in Medical Examin'!$A$2:$A$2336,'Data Cleaning in Medical Examin'!$J$2:$J$2336)</f>
        <v>No</v>
      </c>
      <c r="J1373" t="str">
        <f>_xlfn.XLOOKUP(A1373,'Data Cleaning in Medical Examin'!$A$2:$A$2336,'Data Cleaning in Medical Examin'!$C$2:$C$2336)</f>
        <v>Obesity</v>
      </c>
      <c r="K1373" t="str">
        <f>_xlfn.XLOOKUP(A1373,'Data Cleaning in Medical Examin'!$A$2:$A$2336,'Data Cleaning in Medical Examin'!$E$2:$E$2336)</f>
        <v>Prediabetes</v>
      </c>
      <c r="L1373" t="str">
        <f>_xlfn.XLOOKUP(A1373,'DataCleaning in Hospitalisation'!$A$2:$A$2344,'DataCleaning in Hospitalisation'!$E$2:$E$2344)</f>
        <v>21-Dec-1991</v>
      </c>
      <c r="M1373" s="29">
        <f>_xlfn.XLOOKUP(A1373,'DataCleaning in Hospitalisation'!$A$2:$A$2344,'DataCleaning in Hospitalisation'!$H$2:$H$2344)</f>
        <v>7812.67</v>
      </c>
      <c r="N1373" t="str">
        <f>_xlfn.XLOOKUP(A1373,'DataCleaning in Hospitalisation'!$A$2:$A$2344,'DataCleaning in Hospitalisation'!$I$2:$I$2344)</f>
        <v>tier - 2</v>
      </c>
      <c r="O1373" t="str">
        <f>_xlfn.XLOOKUP(A1373,'DataCleaning in Hospitalisation'!$A$2:$A$2344,'DataCleaning in Hospitalisation'!$J$2:$J$2344)</f>
        <v>tier - 1</v>
      </c>
      <c r="P1373" t="str">
        <f>_xlfn.XLOOKUP(A1373,'DataCleaning in Hospitalisation'!$A$2:$A$2344,'DataCleaning in Hospitalisation'!$K$2:$K$2344)</f>
        <v>R1012</v>
      </c>
      <c r="Q1373">
        <f>_xlfn.XLOOKUP(A1373,'DataCleaning in Hospitalisation'!$A$2:$A$2344,'DataCleaning in Hospitalisation'!$F$2:$F$2344)</f>
        <v>32</v>
      </c>
      <c r="U1373" s="42" t="s">
        <v>2412</v>
      </c>
      <c r="V1373">
        <v>1</v>
      </c>
      <c r="X1373" s="4" t="s">
        <v>122</v>
      </c>
      <c r="Y1373" s="29">
        <v>1438</v>
      </c>
      <c r="AJ1373" s="4" t="s">
        <v>122</v>
      </c>
      <c r="AK1373" s="29">
        <v>1438</v>
      </c>
    </row>
    <row r="1374" spans="1:37" x14ac:dyDescent="0.3">
      <c r="A1374" t="s">
        <v>993</v>
      </c>
      <c r="B1374" t="str">
        <f>_xlfn.XLOOKUP(A1374,'Customer Names'!$A$2:$A$2336,'Customer Names'!$C$2:$C$2336)</f>
        <v xml:space="preserve"> Mr.Travis</v>
      </c>
      <c r="C1374" s="34">
        <f>_xlfn.XLOOKUP(A1374,'Data Cleaning in Medical Examin'!$A$2:$A$2336,'Data Cleaning in Medical Examin'!$B$2:$B$2336)</f>
        <v>40.15</v>
      </c>
      <c r="D1374">
        <f>_xlfn.XLOOKUP(A1374,'Data Cleaning in Medical Examin'!$A$2:$A$2336,'Data Cleaning in Medical Examin'!$D$2:$D$2336)</f>
        <v>11.84</v>
      </c>
      <c r="E1374" t="str">
        <f>_xlfn.XLOOKUP(A1374,'Data Cleaning in Medical Examin'!$A$2:$A$2336,'Data Cleaning in Medical Examin'!$F$2:$F$2336)</f>
        <v>No</v>
      </c>
      <c r="F1374" t="str">
        <f>_xlfn.XLOOKUP(A1374,'Data Cleaning in Medical Examin'!$A$2:$A$2336,'Data Cleaning in Medical Examin'!$G$2:$G$2336)</f>
        <v>No</v>
      </c>
      <c r="G1374" t="str">
        <f>_xlfn.XLOOKUP(A1374,'Data Cleaning in Medical Examin'!$A$2:$A$2336,'Data Cleaning in Medical Examin'!$H$2:$H$2336)</f>
        <v>No</v>
      </c>
      <c r="H1374" s="4">
        <f>_xlfn.XLOOKUP(A1374,'Data Cleaning in Medical Examin'!$A$2:$A$2336,'Data Cleaning in Medical Examin'!$I$2:$I$2336)</f>
        <v>0</v>
      </c>
      <c r="I1374" t="str">
        <f>_xlfn.XLOOKUP(A1374,'Data Cleaning in Medical Examin'!$A$2:$A$2336,'Data Cleaning in Medical Examin'!$J$2:$J$2336)</f>
        <v>No</v>
      </c>
      <c r="J1374" t="str">
        <f>_xlfn.XLOOKUP(A1374,'Data Cleaning in Medical Examin'!$A$2:$A$2336,'Data Cleaning in Medical Examin'!$C$2:$C$2336)</f>
        <v>Obesity</v>
      </c>
      <c r="K1374" t="str">
        <f>_xlfn.XLOOKUP(A1374,'Data Cleaning in Medical Examin'!$A$2:$A$2336,'Data Cleaning in Medical Examin'!$E$2:$E$2336)</f>
        <v>Diabetes</v>
      </c>
      <c r="L1374" t="str">
        <f>_xlfn.XLOOKUP(A1374,'DataCleaning in Hospitalisation'!$A$2:$A$2344,'DataCleaning in Hospitalisation'!$E$2:$E$2344)</f>
        <v>9-Nov-1974</v>
      </c>
      <c r="M1374" s="29">
        <f>_xlfn.XLOOKUP(A1374,'DataCleaning in Hospitalisation'!$A$2:$A$2344,'DataCleaning in Hospitalisation'!$H$2:$H$2344)</f>
        <v>7804.16</v>
      </c>
      <c r="N1374" t="str">
        <f>_xlfn.XLOOKUP(A1374,'DataCleaning in Hospitalisation'!$A$2:$A$2344,'DataCleaning in Hospitalisation'!$I$2:$I$2344)</f>
        <v>tier - 2</v>
      </c>
      <c r="O1374" t="str">
        <f>_xlfn.XLOOKUP(A1374,'DataCleaning in Hospitalisation'!$A$2:$A$2344,'DataCleaning in Hospitalisation'!$J$2:$J$2344)</f>
        <v>tier - 3</v>
      </c>
      <c r="P1374" t="str">
        <f>_xlfn.XLOOKUP(A1374,'DataCleaning in Hospitalisation'!$A$2:$A$2344,'DataCleaning in Hospitalisation'!$K$2:$K$2344)</f>
        <v>R1013</v>
      </c>
      <c r="Q1374">
        <f>_xlfn.XLOOKUP(A1374,'DataCleaning in Hospitalisation'!$A$2:$A$2344,'DataCleaning in Hospitalisation'!$F$2:$F$2344)</f>
        <v>49</v>
      </c>
      <c r="U1374" s="43" t="s">
        <v>11</v>
      </c>
      <c r="V1374">
        <v>1</v>
      </c>
      <c r="X1374" s="4" t="s">
        <v>121</v>
      </c>
      <c r="Y1374" s="29">
        <v>1422</v>
      </c>
      <c r="AJ1374" s="4" t="s">
        <v>121</v>
      </c>
      <c r="AK1374" s="29">
        <v>1422</v>
      </c>
    </row>
    <row r="1375" spans="1:37" x14ac:dyDescent="0.3">
      <c r="A1375" t="s">
        <v>992</v>
      </c>
      <c r="B1375" t="str">
        <f>_xlfn.XLOOKUP(A1375,'Customer Names'!$A$2:$A$2336,'Customer Names'!$C$2:$C$2336)</f>
        <v xml:space="preserve"> Mr.Ricky</v>
      </c>
      <c r="C1375" s="34">
        <f>_xlfn.XLOOKUP(A1375,'Data Cleaning in Medical Examin'!$A$2:$A$2336,'Data Cleaning in Medical Examin'!$B$2:$B$2336)</f>
        <v>40.700000000000003</v>
      </c>
      <c r="D1375">
        <f>_xlfn.XLOOKUP(A1375,'Data Cleaning in Medical Examin'!$A$2:$A$2336,'Data Cleaning in Medical Examin'!$D$2:$D$2336)</f>
        <v>6.27</v>
      </c>
      <c r="E1375" t="str">
        <f>_xlfn.XLOOKUP(A1375,'Data Cleaning in Medical Examin'!$A$2:$A$2336,'Data Cleaning in Medical Examin'!$F$2:$F$2336)</f>
        <v>Yes</v>
      </c>
      <c r="F1375" t="str">
        <f>_xlfn.XLOOKUP(A1375,'Data Cleaning in Medical Examin'!$A$2:$A$2336,'Data Cleaning in Medical Examin'!$G$2:$G$2336)</f>
        <v>No</v>
      </c>
      <c r="G1375" t="str">
        <f>_xlfn.XLOOKUP(A1375,'Data Cleaning in Medical Examin'!$A$2:$A$2336,'Data Cleaning in Medical Examin'!$H$2:$H$2336)</f>
        <v>Yes</v>
      </c>
      <c r="H1375" s="4">
        <f>_xlfn.XLOOKUP(A1375,'Data Cleaning in Medical Examin'!$A$2:$A$2336,'Data Cleaning in Medical Examin'!$I$2:$I$2336)</f>
        <v>1</v>
      </c>
      <c r="I1375" t="str">
        <f>_xlfn.XLOOKUP(A1375,'Data Cleaning in Medical Examin'!$A$2:$A$2336,'Data Cleaning in Medical Examin'!$J$2:$J$2336)</f>
        <v>No</v>
      </c>
      <c r="J1375" t="str">
        <f>_xlfn.XLOOKUP(A1375,'Data Cleaning in Medical Examin'!$A$2:$A$2336,'Data Cleaning in Medical Examin'!$C$2:$C$2336)</f>
        <v>Obesity</v>
      </c>
      <c r="K1375" t="str">
        <f>_xlfn.XLOOKUP(A1375,'Data Cleaning in Medical Examin'!$A$2:$A$2336,'Data Cleaning in Medical Examin'!$E$2:$E$2336)</f>
        <v>Prediabetes</v>
      </c>
      <c r="L1375" t="str">
        <f>_xlfn.XLOOKUP(A1375,'DataCleaning in Hospitalisation'!$A$2:$A$2344,'DataCleaning in Hospitalisation'!$E$2:$E$2344)</f>
        <v>2-Dec-1997</v>
      </c>
      <c r="M1375" s="29">
        <f>_xlfn.XLOOKUP(A1375,'DataCleaning in Hospitalisation'!$A$2:$A$2344,'DataCleaning in Hospitalisation'!$H$2:$H$2344)</f>
        <v>7803.77</v>
      </c>
      <c r="N1375" t="str">
        <f>_xlfn.XLOOKUP(A1375,'DataCleaning in Hospitalisation'!$A$2:$A$2344,'DataCleaning in Hospitalisation'!$I$2:$I$2344)</f>
        <v>tier - 2</v>
      </c>
      <c r="O1375" t="str">
        <f>_xlfn.XLOOKUP(A1375,'DataCleaning in Hospitalisation'!$A$2:$A$2344,'DataCleaning in Hospitalisation'!$J$2:$J$2344)</f>
        <v>tier - 3</v>
      </c>
      <c r="P1375" t="str">
        <f>_xlfn.XLOOKUP(A1375,'DataCleaning in Hospitalisation'!$A$2:$A$2344,'DataCleaning in Hospitalisation'!$K$2:$K$2344)</f>
        <v>R1012</v>
      </c>
      <c r="Q1375">
        <f>_xlfn.XLOOKUP(A1375,'DataCleaning in Hospitalisation'!$A$2:$A$2344,'DataCleaning in Hospitalisation'!$F$2:$F$2344)</f>
        <v>26</v>
      </c>
      <c r="U1375" s="44" t="s">
        <v>2372</v>
      </c>
      <c r="V1375">
        <v>1</v>
      </c>
      <c r="X1375" s="4" t="s">
        <v>120</v>
      </c>
      <c r="Y1375" s="29">
        <v>1421</v>
      </c>
      <c r="AJ1375" s="4" t="s">
        <v>120</v>
      </c>
      <c r="AK1375" s="29">
        <v>1421</v>
      </c>
    </row>
    <row r="1376" spans="1:37" x14ac:dyDescent="0.3">
      <c r="A1376" t="s">
        <v>991</v>
      </c>
      <c r="B1376" t="str">
        <f>_xlfn.XLOOKUP(A1376,'Customer Names'!$A$2:$A$2336,'Customer Names'!$C$2:$C$2336)</f>
        <v xml:space="preserve"> Mrs.Colleen</v>
      </c>
      <c r="C1376" s="34">
        <f>_xlfn.XLOOKUP(A1376,'Data Cleaning in Medical Examin'!$A$2:$A$2336,'Data Cleaning in Medical Examin'!$B$2:$B$2336)</f>
        <v>40.76</v>
      </c>
      <c r="D1376">
        <f>_xlfn.XLOOKUP(A1376,'Data Cleaning in Medical Examin'!$A$2:$A$2336,'Data Cleaning in Medical Examin'!$D$2:$D$2336)</f>
        <v>5.28</v>
      </c>
      <c r="E1376" t="str">
        <f>_xlfn.XLOOKUP(A1376,'Data Cleaning in Medical Examin'!$A$2:$A$2336,'Data Cleaning in Medical Examin'!$F$2:$F$2336)</f>
        <v>No</v>
      </c>
      <c r="F1376" t="str">
        <f>_xlfn.XLOOKUP(A1376,'Data Cleaning in Medical Examin'!$A$2:$A$2336,'Data Cleaning in Medical Examin'!$G$2:$G$2336)</f>
        <v>No</v>
      </c>
      <c r="G1376" t="str">
        <f>_xlfn.XLOOKUP(A1376,'Data Cleaning in Medical Examin'!$A$2:$A$2336,'Data Cleaning in Medical Examin'!$H$2:$H$2336)</f>
        <v>No</v>
      </c>
      <c r="H1376" s="4">
        <f>_xlfn.XLOOKUP(A1376,'Data Cleaning in Medical Examin'!$A$2:$A$2336,'Data Cleaning in Medical Examin'!$I$2:$I$2336)</f>
        <v>0</v>
      </c>
      <c r="I1376" t="str">
        <f>_xlfn.XLOOKUP(A1376,'Data Cleaning in Medical Examin'!$A$2:$A$2336,'Data Cleaning in Medical Examin'!$J$2:$J$2336)</f>
        <v>No</v>
      </c>
      <c r="J1376" t="str">
        <f>_xlfn.XLOOKUP(A1376,'Data Cleaning in Medical Examin'!$A$2:$A$2336,'Data Cleaning in Medical Examin'!$C$2:$C$2336)</f>
        <v>Obesity</v>
      </c>
      <c r="K1376" t="str">
        <f>_xlfn.XLOOKUP(A1376,'Data Cleaning in Medical Examin'!$A$2:$A$2336,'Data Cleaning in Medical Examin'!$E$2:$E$2336)</f>
        <v>Normal</v>
      </c>
      <c r="L1376" t="str">
        <f>_xlfn.XLOOKUP(A1376,'DataCleaning in Hospitalisation'!$A$2:$A$2344,'DataCleaning in Hospitalisation'!$E$2:$E$2344)</f>
        <v>25-Dec-1999</v>
      </c>
      <c r="M1376" s="29">
        <f>_xlfn.XLOOKUP(A1376,'DataCleaning in Hospitalisation'!$A$2:$A$2344,'DataCleaning in Hospitalisation'!$H$2:$H$2344)</f>
        <v>7794.68</v>
      </c>
      <c r="N1376" t="str">
        <f>_xlfn.XLOOKUP(A1376,'DataCleaning in Hospitalisation'!$A$2:$A$2344,'DataCleaning in Hospitalisation'!$I$2:$I$2344)</f>
        <v>tier - 2</v>
      </c>
      <c r="O1376" t="str">
        <f>_xlfn.XLOOKUP(A1376,'DataCleaning in Hospitalisation'!$A$2:$A$2344,'DataCleaning in Hospitalisation'!$J$2:$J$2344)</f>
        <v>tier - 2</v>
      </c>
      <c r="P1376" t="str">
        <f>_xlfn.XLOOKUP(A1376,'DataCleaning in Hospitalisation'!$A$2:$A$2344,'DataCleaning in Hospitalisation'!$K$2:$K$2344)</f>
        <v>R1026</v>
      </c>
      <c r="Q1376">
        <f>_xlfn.XLOOKUP(A1376,'DataCleaning in Hospitalisation'!$A$2:$A$2344,'DataCleaning in Hospitalisation'!$F$2:$F$2344)</f>
        <v>24</v>
      </c>
      <c r="U1376" s="45" t="s">
        <v>2372</v>
      </c>
      <c r="V1376">
        <v>1</v>
      </c>
      <c r="X1376" s="4" t="s">
        <v>119</v>
      </c>
      <c r="Y1376" s="29">
        <v>1417</v>
      </c>
      <c r="AJ1376" s="4" t="s">
        <v>119</v>
      </c>
      <c r="AK1376" s="29">
        <v>1417</v>
      </c>
    </row>
    <row r="1377" spans="1:37" x14ac:dyDescent="0.3">
      <c r="A1377" t="s">
        <v>990</v>
      </c>
      <c r="B1377" t="str">
        <f>_xlfn.XLOOKUP(A1377,'Customer Names'!$A$2:$A$2336,'Customer Names'!$C$2:$C$2336)</f>
        <v xml:space="preserve"> Mr.Charlie</v>
      </c>
      <c r="C1377" s="34">
        <f>_xlfn.XLOOKUP(A1377,'Data Cleaning in Medical Examin'!$A$2:$A$2336,'Data Cleaning in Medical Examin'!$B$2:$B$2336)</f>
        <v>29.7</v>
      </c>
      <c r="D1377">
        <f>_xlfn.XLOOKUP(A1377,'Data Cleaning in Medical Examin'!$A$2:$A$2336,'Data Cleaning in Medical Examin'!$D$2:$D$2336)</f>
        <v>7.03</v>
      </c>
      <c r="E1377" t="str">
        <f>_xlfn.XLOOKUP(A1377,'Data Cleaning in Medical Examin'!$A$2:$A$2336,'Data Cleaning in Medical Examin'!$F$2:$F$2336)</f>
        <v>No</v>
      </c>
      <c r="F1377" t="str">
        <f>_xlfn.XLOOKUP(A1377,'Data Cleaning in Medical Examin'!$A$2:$A$2336,'Data Cleaning in Medical Examin'!$G$2:$G$2336)</f>
        <v>No</v>
      </c>
      <c r="G1377" t="str">
        <f>_xlfn.XLOOKUP(A1377,'Data Cleaning in Medical Examin'!$A$2:$A$2336,'Data Cleaning in Medical Examin'!$H$2:$H$2336)</f>
        <v>No</v>
      </c>
      <c r="H1377" s="4">
        <f>_xlfn.XLOOKUP(A1377,'Data Cleaning in Medical Examin'!$A$2:$A$2336,'Data Cleaning in Medical Examin'!$I$2:$I$2336)</f>
        <v>0</v>
      </c>
      <c r="I1377" t="str">
        <f>_xlfn.XLOOKUP(A1377,'Data Cleaning in Medical Examin'!$A$2:$A$2336,'Data Cleaning in Medical Examin'!$J$2:$J$2336)</f>
        <v>No</v>
      </c>
      <c r="J1377" t="str">
        <f>_xlfn.XLOOKUP(A1377,'Data Cleaning in Medical Examin'!$A$2:$A$2336,'Data Cleaning in Medical Examin'!$C$2:$C$2336)</f>
        <v>Over Weight</v>
      </c>
      <c r="K1377" t="str">
        <f>_xlfn.XLOOKUP(A1377,'Data Cleaning in Medical Examin'!$A$2:$A$2336,'Data Cleaning in Medical Examin'!$E$2:$E$2336)</f>
        <v>Diabetes</v>
      </c>
      <c r="L1377" t="str">
        <f>_xlfn.XLOOKUP(A1377,'DataCleaning in Hospitalisation'!$A$2:$A$2344,'DataCleaning in Hospitalisation'!$E$2:$E$2344)</f>
        <v>6-Dec-1974</v>
      </c>
      <c r="M1377" s="29">
        <f>_xlfn.XLOOKUP(A1377,'DataCleaning in Hospitalisation'!$A$2:$A$2344,'DataCleaning in Hospitalisation'!$H$2:$H$2344)</f>
        <v>7789.64</v>
      </c>
      <c r="N1377" t="str">
        <f>_xlfn.XLOOKUP(A1377,'DataCleaning in Hospitalisation'!$A$2:$A$2344,'DataCleaning in Hospitalisation'!$I$2:$I$2344)</f>
        <v>tier - 1</v>
      </c>
      <c r="O1377" t="str">
        <f>_xlfn.XLOOKUP(A1377,'DataCleaning in Hospitalisation'!$A$2:$A$2344,'DataCleaning in Hospitalisation'!$J$2:$J$2344)</f>
        <v>tier - 3</v>
      </c>
      <c r="P1377" t="str">
        <f>_xlfn.XLOOKUP(A1377,'DataCleaning in Hospitalisation'!$A$2:$A$2344,'DataCleaning in Hospitalisation'!$K$2:$K$2344)</f>
        <v>R1013</v>
      </c>
      <c r="Q1377">
        <f>_xlfn.XLOOKUP(A1377,'DataCleaning in Hospitalisation'!$A$2:$A$2344,'DataCleaning in Hospitalisation'!$F$2:$F$2344)</f>
        <v>49</v>
      </c>
      <c r="U1377" s="4" t="s">
        <v>1162</v>
      </c>
      <c r="V1377">
        <v>1</v>
      </c>
      <c r="X1377" s="4" t="s">
        <v>118</v>
      </c>
      <c r="Y1377" s="29">
        <v>1402</v>
      </c>
      <c r="AJ1377" s="4" t="s">
        <v>118</v>
      </c>
      <c r="AK1377" s="29">
        <v>1402</v>
      </c>
    </row>
    <row r="1378" spans="1:37" x14ac:dyDescent="0.3">
      <c r="A1378" t="s">
        <v>989</v>
      </c>
      <c r="B1378" t="str">
        <f>_xlfn.XLOOKUP(A1378,'Customer Names'!$A$2:$A$2336,'Customer Names'!$C$2:$C$2336)</f>
        <v xml:space="preserve"> Mr.Rick</v>
      </c>
      <c r="C1378" s="34">
        <f>_xlfn.XLOOKUP(A1378,'Data Cleaning in Medical Examin'!$A$2:$A$2336,'Data Cleaning in Medical Examin'!$B$2:$B$2336)</f>
        <v>40.58</v>
      </c>
      <c r="D1378">
        <f>_xlfn.XLOOKUP(A1378,'Data Cleaning in Medical Examin'!$A$2:$A$2336,'Data Cleaning in Medical Examin'!$D$2:$D$2336)</f>
        <v>5.32</v>
      </c>
      <c r="E1378" t="str">
        <f>_xlfn.XLOOKUP(A1378,'Data Cleaning in Medical Examin'!$A$2:$A$2336,'Data Cleaning in Medical Examin'!$F$2:$F$2336)</f>
        <v>Yes</v>
      </c>
      <c r="F1378" t="str">
        <f>_xlfn.XLOOKUP(A1378,'Data Cleaning in Medical Examin'!$A$2:$A$2336,'Data Cleaning in Medical Examin'!$G$2:$G$2336)</f>
        <v>No</v>
      </c>
      <c r="G1378" t="str">
        <f>_xlfn.XLOOKUP(A1378,'Data Cleaning in Medical Examin'!$A$2:$A$2336,'Data Cleaning in Medical Examin'!$H$2:$H$2336)</f>
        <v>Yes</v>
      </c>
      <c r="H1378" s="4">
        <f>_xlfn.XLOOKUP(A1378,'Data Cleaning in Medical Examin'!$A$2:$A$2336,'Data Cleaning in Medical Examin'!$I$2:$I$2336)</f>
        <v>1</v>
      </c>
      <c r="I1378" t="str">
        <f>_xlfn.XLOOKUP(A1378,'Data Cleaning in Medical Examin'!$A$2:$A$2336,'Data Cleaning in Medical Examin'!$J$2:$J$2336)</f>
        <v>No</v>
      </c>
      <c r="J1378" t="str">
        <f>_xlfn.XLOOKUP(A1378,'Data Cleaning in Medical Examin'!$A$2:$A$2336,'Data Cleaning in Medical Examin'!$C$2:$C$2336)</f>
        <v>Obesity</v>
      </c>
      <c r="K1378" t="str">
        <f>_xlfn.XLOOKUP(A1378,'Data Cleaning in Medical Examin'!$A$2:$A$2336,'Data Cleaning in Medical Examin'!$E$2:$E$2336)</f>
        <v>Normal</v>
      </c>
      <c r="L1378" t="str">
        <f>_xlfn.XLOOKUP(A1378,'DataCleaning in Hospitalisation'!$A$2:$A$2344,'DataCleaning in Hospitalisation'!$E$2:$E$2344)</f>
        <v>21-Dec-1997</v>
      </c>
      <c r="M1378" s="29">
        <f>_xlfn.XLOOKUP(A1378,'DataCleaning in Hospitalisation'!$A$2:$A$2344,'DataCleaning in Hospitalisation'!$H$2:$H$2344)</f>
        <v>7763.06</v>
      </c>
      <c r="N1378" t="str">
        <f>_xlfn.XLOOKUP(A1378,'DataCleaning in Hospitalisation'!$A$2:$A$2344,'DataCleaning in Hospitalisation'!$I$2:$I$2344)</f>
        <v>tier - 2</v>
      </c>
      <c r="O1378" t="str">
        <f>_xlfn.XLOOKUP(A1378,'DataCleaning in Hospitalisation'!$A$2:$A$2344,'DataCleaning in Hospitalisation'!$J$2:$J$2344)</f>
        <v>tier - 1</v>
      </c>
      <c r="P1378" t="str">
        <f>_xlfn.XLOOKUP(A1378,'DataCleaning in Hospitalisation'!$A$2:$A$2344,'DataCleaning in Hospitalisation'!$K$2:$K$2344)</f>
        <v>R1012</v>
      </c>
      <c r="Q1378">
        <f>_xlfn.XLOOKUP(A1378,'DataCleaning in Hospitalisation'!$A$2:$A$2344,'DataCleaning in Hospitalisation'!$F$2:$F$2344)</f>
        <v>26</v>
      </c>
      <c r="U1378" s="38" t="s">
        <v>6</v>
      </c>
      <c r="V1378">
        <v>1</v>
      </c>
      <c r="X1378" s="4" t="s">
        <v>117</v>
      </c>
      <c r="Y1378" s="29">
        <v>1400.44</v>
      </c>
      <c r="AJ1378" s="4" t="s">
        <v>117</v>
      </c>
      <c r="AK1378" s="29">
        <v>1400.44</v>
      </c>
    </row>
    <row r="1379" spans="1:37" x14ac:dyDescent="0.3">
      <c r="A1379" t="s">
        <v>988</v>
      </c>
      <c r="B1379" t="str">
        <f>_xlfn.XLOOKUP(A1379,'Customer Names'!$A$2:$A$2336,'Customer Names'!$C$2:$C$2336)</f>
        <v xml:space="preserve"> Ms.Lauren</v>
      </c>
      <c r="C1379" s="34">
        <f>_xlfn.XLOOKUP(A1379,'Data Cleaning in Medical Examin'!$A$2:$A$2336,'Data Cleaning in Medical Examin'!$B$2:$B$2336)</f>
        <v>33.06</v>
      </c>
      <c r="D1379">
        <f>_xlfn.XLOOKUP(A1379,'Data Cleaning in Medical Examin'!$A$2:$A$2336,'Data Cleaning in Medical Examin'!$D$2:$D$2336)</f>
        <v>9.59</v>
      </c>
      <c r="E1379" t="str">
        <f>_xlfn.XLOOKUP(A1379,'Data Cleaning in Medical Examin'!$A$2:$A$2336,'Data Cleaning in Medical Examin'!$F$2:$F$2336)</f>
        <v>Yes</v>
      </c>
      <c r="F1379" t="str">
        <f>_xlfn.XLOOKUP(A1379,'Data Cleaning in Medical Examin'!$A$2:$A$2336,'Data Cleaning in Medical Examin'!$G$2:$G$2336)</f>
        <v>No</v>
      </c>
      <c r="G1379" t="str">
        <f>_xlfn.XLOOKUP(A1379,'Data Cleaning in Medical Examin'!$A$2:$A$2336,'Data Cleaning in Medical Examin'!$H$2:$H$2336)</f>
        <v>No</v>
      </c>
      <c r="H1379" s="4">
        <f>_xlfn.XLOOKUP(A1379,'Data Cleaning in Medical Examin'!$A$2:$A$2336,'Data Cleaning in Medical Examin'!$I$2:$I$2336)</f>
        <v>0</v>
      </c>
      <c r="I1379" t="str">
        <f>_xlfn.XLOOKUP(A1379,'Data Cleaning in Medical Examin'!$A$2:$A$2336,'Data Cleaning in Medical Examin'!$J$2:$J$2336)</f>
        <v>No</v>
      </c>
      <c r="J1379" t="str">
        <f>_xlfn.XLOOKUP(A1379,'Data Cleaning in Medical Examin'!$A$2:$A$2336,'Data Cleaning in Medical Examin'!$C$2:$C$2336)</f>
        <v>Obesity</v>
      </c>
      <c r="K1379" t="str">
        <f>_xlfn.XLOOKUP(A1379,'Data Cleaning in Medical Examin'!$A$2:$A$2336,'Data Cleaning in Medical Examin'!$E$2:$E$2336)</f>
        <v>Diabetes</v>
      </c>
      <c r="L1379" t="str">
        <f>_xlfn.XLOOKUP(A1379,'DataCleaning in Hospitalisation'!$A$2:$A$2344,'DataCleaning in Hospitalisation'!$E$2:$E$2344)</f>
        <v>30-Jun-1981</v>
      </c>
      <c r="M1379" s="29">
        <f>_xlfn.XLOOKUP(A1379,'DataCleaning in Hospitalisation'!$A$2:$A$2344,'DataCleaning in Hospitalisation'!$H$2:$H$2344)</f>
        <v>7749.16</v>
      </c>
      <c r="N1379" t="str">
        <f>_xlfn.XLOOKUP(A1379,'DataCleaning in Hospitalisation'!$A$2:$A$2344,'DataCleaning in Hospitalisation'!$I$2:$I$2344)</f>
        <v>tier - 2</v>
      </c>
      <c r="O1379" t="str">
        <f>_xlfn.XLOOKUP(A1379,'DataCleaning in Hospitalisation'!$A$2:$A$2344,'DataCleaning in Hospitalisation'!$J$2:$J$2344)</f>
        <v>tier - 1</v>
      </c>
      <c r="P1379" t="str">
        <f>_xlfn.XLOOKUP(A1379,'DataCleaning in Hospitalisation'!$A$2:$A$2344,'DataCleaning in Hospitalisation'!$K$2:$K$2344)</f>
        <v>R1012</v>
      </c>
      <c r="Q1379">
        <f>_xlfn.XLOOKUP(A1379,'DataCleaning in Hospitalisation'!$A$2:$A$2344,'DataCleaning in Hospitalisation'!$F$2:$F$2344)</f>
        <v>42</v>
      </c>
      <c r="U1379" s="42" t="s">
        <v>2415</v>
      </c>
      <c r="V1379">
        <v>1</v>
      </c>
      <c r="X1379" s="4" t="s">
        <v>116</v>
      </c>
      <c r="Y1379" s="29">
        <v>1391.53</v>
      </c>
      <c r="AJ1379" s="4" t="s">
        <v>116</v>
      </c>
      <c r="AK1379" s="29">
        <v>1391.53</v>
      </c>
    </row>
    <row r="1380" spans="1:37" x14ac:dyDescent="0.3">
      <c r="A1380" t="s">
        <v>987</v>
      </c>
      <c r="B1380" t="str">
        <f>_xlfn.XLOOKUP(A1380,'Customer Names'!$A$2:$A$2336,'Customer Names'!$C$2:$C$2336)</f>
        <v xml:space="preserve"> Mr.Daniel</v>
      </c>
      <c r="C1380" s="34">
        <f>_xlfn.XLOOKUP(A1380,'Data Cleaning in Medical Examin'!$A$2:$A$2336,'Data Cleaning in Medical Examin'!$B$2:$B$2336)</f>
        <v>26.62</v>
      </c>
      <c r="D1380">
        <f>_xlfn.XLOOKUP(A1380,'Data Cleaning in Medical Examin'!$A$2:$A$2336,'Data Cleaning in Medical Examin'!$D$2:$D$2336)</f>
        <v>6.15</v>
      </c>
      <c r="E1380" t="str">
        <f>_xlfn.XLOOKUP(A1380,'Data Cleaning in Medical Examin'!$A$2:$A$2336,'Data Cleaning in Medical Examin'!$F$2:$F$2336)</f>
        <v>Yes</v>
      </c>
      <c r="F1380" t="str">
        <f>_xlfn.XLOOKUP(A1380,'Data Cleaning in Medical Examin'!$A$2:$A$2336,'Data Cleaning in Medical Examin'!$G$2:$G$2336)</f>
        <v>No</v>
      </c>
      <c r="G1380" t="str">
        <f>_xlfn.XLOOKUP(A1380,'Data Cleaning in Medical Examin'!$A$2:$A$2336,'Data Cleaning in Medical Examin'!$H$2:$H$2336)</f>
        <v>No</v>
      </c>
      <c r="H1380" s="4">
        <f>_xlfn.XLOOKUP(A1380,'Data Cleaning in Medical Examin'!$A$2:$A$2336,'Data Cleaning in Medical Examin'!$I$2:$I$2336)</f>
        <v>0</v>
      </c>
      <c r="I1380" t="str">
        <f>_xlfn.XLOOKUP(A1380,'Data Cleaning in Medical Examin'!$A$2:$A$2336,'Data Cleaning in Medical Examin'!$J$2:$J$2336)</f>
        <v>No</v>
      </c>
      <c r="J1380" t="str">
        <f>_xlfn.XLOOKUP(A1380,'Data Cleaning in Medical Examin'!$A$2:$A$2336,'Data Cleaning in Medical Examin'!$C$2:$C$2336)</f>
        <v>Over Weight</v>
      </c>
      <c r="K1380" t="str">
        <f>_xlfn.XLOOKUP(A1380,'Data Cleaning in Medical Examin'!$A$2:$A$2336,'Data Cleaning in Medical Examin'!$E$2:$E$2336)</f>
        <v>Prediabetes</v>
      </c>
      <c r="L1380" t="str">
        <f>_xlfn.XLOOKUP(A1380,'DataCleaning in Hospitalisation'!$A$2:$A$2344,'DataCleaning in Hospitalisation'!$E$2:$E$2344)</f>
        <v>12-Dec-1976</v>
      </c>
      <c r="M1380" s="29">
        <f>_xlfn.XLOOKUP(A1380,'DataCleaning in Hospitalisation'!$A$2:$A$2344,'DataCleaning in Hospitalisation'!$H$2:$H$2344)</f>
        <v>7742.11</v>
      </c>
      <c r="N1380" t="str">
        <f>_xlfn.XLOOKUP(A1380,'DataCleaning in Hospitalisation'!$A$2:$A$2344,'DataCleaning in Hospitalisation'!$I$2:$I$2344)</f>
        <v>tier - 3</v>
      </c>
      <c r="O1380" t="str">
        <f>_xlfn.XLOOKUP(A1380,'DataCleaning in Hospitalisation'!$A$2:$A$2344,'DataCleaning in Hospitalisation'!$J$2:$J$2344)</f>
        <v>tier - 2</v>
      </c>
      <c r="P1380" t="str">
        <f>_xlfn.XLOOKUP(A1380,'DataCleaning in Hospitalisation'!$A$2:$A$2344,'DataCleaning in Hospitalisation'!$K$2:$K$2344)</f>
        <v>R1013</v>
      </c>
      <c r="Q1380">
        <f>_xlfn.XLOOKUP(A1380,'DataCleaning in Hospitalisation'!$A$2:$A$2344,'DataCleaning in Hospitalisation'!$F$2:$F$2344)</f>
        <v>47</v>
      </c>
      <c r="U1380" s="43" t="s">
        <v>11</v>
      </c>
      <c r="V1380">
        <v>1</v>
      </c>
      <c r="X1380" s="4" t="s">
        <v>115</v>
      </c>
      <c r="Y1380" s="29">
        <v>1390</v>
      </c>
      <c r="AJ1380" s="4" t="s">
        <v>115</v>
      </c>
      <c r="AK1380" s="29">
        <v>1390</v>
      </c>
    </row>
    <row r="1381" spans="1:37" x14ac:dyDescent="0.3">
      <c r="A1381" t="s">
        <v>986</v>
      </c>
      <c r="B1381" t="str">
        <f>_xlfn.XLOOKUP(A1381,'Customer Names'!$A$2:$A$2336,'Customer Names'!$C$2:$C$2336)</f>
        <v xml:space="preserve"> Mr.Jaime</v>
      </c>
      <c r="C1381" s="34">
        <f>_xlfn.XLOOKUP(A1381,'Data Cleaning in Medical Examin'!$A$2:$A$2336,'Data Cleaning in Medical Examin'!$B$2:$B$2336)</f>
        <v>37.1</v>
      </c>
      <c r="D1381">
        <f>_xlfn.XLOOKUP(A1381,'Data Cleaning in Medical Examin'!$A$2:$A$2336,'Data Cleaning in Medical Examin'!$D$2:$D$2336)</f>
        <v>11.08</v>
      </c>
      <c r="E1381" t="str">
        <f>_xlfn.XLOOKUP(A1381,'Data Cleaning in Medical Examin'!$A$2:$A$2336,'Data Cleaning in Medical Examin'!$F$2:$F$2336)</f>
        <v>No</v>
      </c>
      <c r="F1381" t="str">
        <f>_xlfn.XLOOKUP(A1381,'Data Cleaning in Medical Examin'!$A$2:$A$2336,'Data Cleaning in Medical Examin'!$G$2:$G$2336)</f>
        <v>No</v>
      </c>
      <c r="G1381" t="str">
        <f>_xlfn.XLOOKUP(A1381,'Data Cleaning in Medical Examin'!$A$2:$A$2336,'Data Cleaning in Medical Examin'!$H$2:$H$2336)</f>
        <v>No</v>
      </c>
      <c r="H1381" s="4">
        <f>_xlfn.XLOOKUP(A1381,'Data Cleaning in Medical Examin'!$A$2:$A$2336,'Data Cleaning in Medical Examin'!$I$2:$I$2336)</f>
        <v>0</v>
      </c>
      <c r="I1381" t="str">
        <f>_xlfn.XLOOKUP(A1381,'Data Cleaning in Medical Examin'!$A$2:$A$2336,'Data Cleaning in Medical Examin'!$J$2:$J$2336)</f>
        <v>No</v>
      </c>
      <c r="J1381" t="str">
        <f>_xlfn.XLOOKUP(A1381,'Data Cleaning in Medical Examin'!$A$2:$A$2336,'Data Cleaning in Medical Examin'!$C$2:$C$2336)</f>
        <v>Obesity</v>
      </c>
      <c r="K1381" t="str">
        <f>_xlfn.XLOOKUP(A1381,'Data Cleaning in Medical Examin'!$A$2:$A$2336,'Data Cleaning in Medical Examin'!$E$2:$E$2336)</f>
        <v>Diabetes</v>
      </c>
      <c r="L1381" t="str">
        <f>_xlfn.XLOOKUP(A1381,'DataCleaning in Hospitalisation'!$A$2:$A$2344,'DataCleaning in Hospitalisation'!$E$2:$E$2344)</f>
        <v>4-Sep-1978</v>
      </c>
      <c r="M1381" s="29">
        <f>_xlfn.XLOOKUP(A1381,'DataCleaning in Hospitalisation'!$A$2:$A$2344,'DataCleaning in Hospitalisation'!$H$2:$H$2344)</f>
        <v>7740.34</v>
      </c>
      <c r="N1381" t="str">
        <f>_xlfn.XLOOKUP(A1381,'DataCleaning in Hospitalisation'!$A$2:$A$2344,'DataCleaning in Hospitalisation'!$I$2:$I$2344)</f>
        <v>tier - 1</v>
      </c>
      <c r="O1381" t="str">
        <f>_xlfn.XLOOKUP(A1381,'DataCleaning in Hospitalisation'!$A$2:$A$2344,'DataCleaning in Hospitalisation'!$J$2:$J$2344)</f>
        <v>tier - 1</v>
      </c>
      <c r="P1381" t="str">
        <f>_xlfn.XLOOKUP(A1381,'DataCleaning in Hospitalisation'!$A$2:$A$2344,'DataCleaning in Hospitalisation'!$K$2:$K$2344)</f>
        <v>R1011</v>
      </c>
      <c r="Q1381">
        <f>_xlfn.XLOOKUP(A1381,'DataCleaning in Hospitalisation'!$A$2:$A$2344,'DataCleaning in Hospitalisation'!$F$2:$F$2344)</f>
        <v>45</v>
      </c>
      <c r="U1381" s="44" t="s">
        <v>2372</v>
      </c>
      <c r="V1381">
        <v>1</v>
      </c>
      <c r="X1381" s="4" t="s">
        <v>114</v>
      </c>
      <c r="Y1381" s="29">
        <v>1389</v>
      </c>
      <c r="AJ1381" s="4" t="s">
        <v>114</v>
      </c>
      <c r="AK1381" s="29">
        <v>1389</v>
      </c>
    </row>
    <row r="1382" spans="1:37" x14ac:dyDescent="0.3">
      <c r="A1382" t="s">
        <v>985</v>
      </c>
      <c r="B1382" t="str">
        <f>_xlfn.XLOOKUP(A1382,'Customer Names'!$A$2:$A$2336,'Customer Names'!$C$2:$C$2336)</f>
        <v xml:space="preserve"> Mr.Erik</v>
      </c>
      <c r="C1382" s="34">
        <f>_xlfn.XLOOKUP(A1382,'Data Cleaning in Medical Examin'!$A$2:$A$2336,'Data Cleaning in Medical Examin'!$B$2:$B$2336)</f>
        <v>18.28</v>
      </c>
      <c r="D1382">
        <f>_xlfn.XLOOKUP(A1382,'Data Cleaning in Medical Examin'!$A$2:$A$2336,'Data Cleaning in Medical Examin'!$D$2:$D$2336)</f>
        <v>7.95</v>
      </c>
      <c r="E1382" t="str">
        <f>_xlfn.XLOOKUP(A1382,'Data Cleaning in Medical Examin'!$A$2:$A$2336,'Data Cleaning in Medical Examin'!$F$2:$F$2336)</f>
        <v>No</v>
      </c>
      <c r="F1382" t="str">
        <f>_xlfn.XLOOKUP(A1382,'Data Cleaning in Medical Examin'!$A$2:$A$2336,'Data Cleaning in Medical Examin'!$G$2:$G$2336)</f>
        <v>No</v>
      </c>
      <c r="G1382" t="str">
        <f>_xlfn.XLOOKUP(A1382,'Data Cleaning in Medical Examin'!$A$2:$A$2336,'Data Cleaning in Medical Examin'!$H$2:$H$2336)</f>
        <v>No</v>
      </c>
      <c r="H1382" s="4">
        <f>_xlfn.XLOOKUP(A1382,'Data Cleaning in Medical Examin'!$A$2:$A$2336,'Data Cleaning in Medical Examin'!$I$2:$I$2336)</f>
        <v>0</v>
      </c>
      <c r="I1382" t="str">
        <f>_xlfn.XLOOKUP(A1382,'Data Cleaning in Medical Examin'!$A$2:$A$2336,'Data Cleaning in Medical Examin'!$J$2:$J$2336)</f>
        <v>No</v>
      </c>
      <c r="J1382" t="str">
        <f>_xlfn.XLOOKUP(A1382,'Data Cleaning in Medical Examin'!$A$2:$A$2336,'Data Cleaning in Medical Examin'!$C$2:$C$2336)</f>
        <v>Under Weight</v>
      </c>
      <c r="K1382" t="str">
        <f>_xlfn.XLOOKUP(A1382,'Data Cleaning in Medical Examin'!$A$2:$A$2336,'Data Cleaning in Medical Examin'!$E$2:$E$2336)</f>
        <v>Diabetes</v>
      </c>
      <c r="L1382" t="str">
        <f>_xlfn.XLOOKUP(A1382,'DataCleaning in Hospitalisation'!$A$2:$A$2344,'DataCleaning in Hospitalisation'!$E$2:$E$2344)</f>
        <v>18-Jul-1965</v>
      </c>
      <c r="M1382" s="29">
        <f>_xlfn.XLOOKUP(A1382,'DataCleaning in Hospitalisation'!$A$2:$A$2344,'DataCleaning in Hospitalisation'!$H$2:$H$2344)</f>
        <v>7736.39</v>
      </c>
      <c r="N1382" t="str">
        <f>_xlfn.XLOOKUP(A1382,'DataCleaning in Hospitalisation'!$A$2:$A$2344,'DataCleaning in Hospitalisation'!$I$2:$I$2344)</f>
        <v>tier - 3</v>
      </c>
      <c r="O1382" t="str">
        <f>_xlfn.XLOOKUP(A1382,'DataCleaning in Hospitalisation'!$A$2:$A$2344,'DataCleaning in Hospitalisation'!$J$2:$J$2344)</f>
        <v>tier - 2</v>
      </c>
      <c r="P1382" t="str">
        <f>_xlfn.XLOOKUP(A1382,'DataCleaning in Hospitalisation'!$A$2:$A$2344,'DataCleaning in Hospitalisation'!$K$2:$K$2344)</f>
        <v>R1013</v>
      </c>
      <c r="Q1382">
        <f>_xlfn.XLOOKUP(A1382,'DataCleaning in Hospitalisation'!$A$2:$A$2344,'DataCleaning in Hospitalisation'!$F$2:$F$2344)</f>
        <v>58</v>
      </c>
      <c r="U1382" s="45" t="s">
        <v>2373</v>
      </c>
      <c r="V1382">
        <v>1</v>
      </c>
      <c r="X1382" s="4" t="s">
        <v>2144</v>
      </c>
      <c r="Y1382" s="29">
        <v>34979.86</v>
      </c>
      <c r="AJ1382" s="4" t="s">
        <v>2144</v>
      </c>
      <c r="AK1382" s="29">
        <v>34979.86</v>
      </c>
    </row>
    <row r="1383" spans="1:37" x14ac:dyDescent="0.3">
      <c r="A1383" t="s">
        <v>984</v>
      </c>
      <c r="B1383" t="str">
        <f>_xlfn.XLOOKUP(A1383,'Customer Names'!$A$2:$A$2336,'Customer Names'!$C$2:$C$2336)</f>
        <v xml:space="preserve"> Ms.Katie</v>
      </c>
      <c r="C1383" s="34">
        <f>_xlfn.XLOOKUP(A1383,'Data Cleaning in Medical Examin'!$A$2:$A$2336,'Data Cleaning in Medical Examin'!$B$2:$B$2336)</f>
        <v>35.814999999999998</v>
      </c>
      <c r="D1383">
        <f>_xlfn.XLOOKUP(A1383,'Data Cleaning in Medical Examin'!$A$2:$A$2336,'Data Cleaning in Medical Examin'!$D$2:$D$2336)</f>
        <v>6.23</v>
      </c>
      <c r="E1383" t="str">
        <f>_xlfn.XLOOKUP(A1383,'Data Cleaning in Medical Examin'!$A$2:$A$2336,'Data Cleaning in Medical Examin'!$F$2:$F$2336)</f>
        <v>No</v>
      </c>
      <c r="F1383" t="str">
        <f>_xlfn.XLOOKUP(A1383,'Data Cleaning in Medical Examin'!$A$2:$A$2336,'Data Cleaning in Medical Examin'!$G$2:$G$2336)</f>
        <v>No</v>
      </c>
      <c r="G1383" t="str">
        <f>_xlfn.XLOOKUP(A1383,'Data Cleaning in Medical Examin'!$A$2:$A$2336,'Data Cleaning in Medical Examin'!$H$2:$H$2336)</f>
        <v>No</v>
      </c>
      <c r="H1383" s="4">
        <f>_xlfn.XLOOKUP(A1383,'Data Cleaning in Medical Examin'!$A$2:$A$2336,'Data Cleaning in Medical Examin'!$I$2:$I$2336)</f>
        <v>0</v>
      </c>
      <c r="I1383" t="str">
        <f>_xlfn.XLOOKUP(A1383,'Data Cleaning in Medical Examin'!$A$2:$A$2336,'Data Cleaning in Medical Examin'!$J$2:$J$2336)</f>
        <v>No</v>
      </c>
      <c r="J1383" t="str">
        <f>_xlfn.XLOOKUP(A1383,'Data Cleaning in Medical Examin'!$A$2:$A$2336,'Data Cleaning in Medical Examin'!$C$2:$C$2336)</f>
        <v>Obesity</v>
      </c>
      <c r="K1383" t="str">
        <f>_xlfn.XLOOKUP(A1383,'Data Cleaning in Medical Examin'!$A$2:$A$2336,'Data Cleaning in Medical Examin'!$E$2:$E$2336)</f>
        <v>Prediabetes</v>
      </c>
      <c r="L1383" t="str">
        <f>_xlfn.XLOOKUP(A1383,'DataCleaning in Hospitalisation'!$A$2:$A$2344,'DataCleaning in Hospitalisation'!$E$2:$E$2344)</f>
        <v>29-Aug-1977</v>
      </c>
      <c r="M1383" s="29">
        <f>_xlfn.XLOOKUP(A1383,'DataCleaning in Hospitalisation'!$A$2:$A$2344,'DataCleaning in Hospitalisation'!$H$2:$H$2344)</f>
        <v>7731.86</v>
      </c>
      <c r="N1383" t="str">
        <f>_xlfn.XLOOKUP(A1383,'DataCleaning in Hospitalisation'!$A$2:$A$2344,'DataCleaning in Hospitalisation'!$I$2:$I$2344)</f>
        <v>tier - 2</v>
      </c>
      <c r="O1383" t="str">
        <f>_xlfn.XLOOKUP(A1383,'DataCleaning in Hospitalisation'!$A$2:$A$2344,'DataCleaning in Hospitalisation'!$J$2:$J$2344)</f>
        <v>tier - 3</v>
      </c>
      <c r="P1383" t="str">
        <f>_xlfn.XLOOKUP(A1383,'DataCleaning in Hospitalisation'!$A$2:$A$2344,'DataCleaning in Hospitalisation'!$K$2:$K$2344)</f>
        <v>R1012</v>
      </c>
      <c r="Q1383">
        <f>_xlfn.XLOOKUP(A1383,'DataCleaning in Hospitalisation'!$A$2:$A$2344,'DataCleaning in Hospitalisation'!$F$2:$F$2344)</f>
        <v>46</v>
      </c>
      <c r="U1383" s="4" t="s">
        <v>1161</v>
      </c>
      <c r="V1383">
        <v>1</v>
      </c>
      <c r="X1383" s="4" t="s">
        <v>113</v>
      </c>
      <c r="Y1383" s="29">
        <v>1382</v>
      </c>
      <c r="AJ1383" s="4" t="s">
        <v>113</v>
      </c>
      <c r="AK1383" s="29">
        <v>1382</v>
      </c>
    </row>
    <row r="1384" spans="1:37" x14ac:dyDescent="0.3">
      <c r="A1384" t="s">
        <v>983</v>
      </c>
      <c r="B1384" t="str">
        <f>_xlfn.XLOOKUP(A1384,'Customer Names'!$A$2:$A$2336,'Customer Names'!$C$2:$C$2336)</f>
        <v xml:space="preserve"> Mr.Thomas</v>
      </c>
      <c r="C1384" s="34">
        <f>_xlfn.XLOOKUP(A1384,'Data Cleaning in Medical Examin'!$A$2:$A$2336,'Data Cleaning in Medical Examin'!$B$2:$B$2336)</f>
        <v>30.69</v>
      </c>
      <c r="D1384">
        <f>_xlfn.XLOOKUP(A1384,'Data Cleaning in Medical Examin'!$A$2:$A$2336,'Data Cleaning in Medical Examin'!$D$2:$D$2336)</f>
        <v>6.5</v>
      </c>
      <c r="E1384" t="str">
        <f>_xlfn.XLOOKUP(A1384,'Data Cleaning in Medical Examin'!$A$2:$A$2336,'Data Cleaning in Medical Examin'!$F$2:$F$2336)</f>
        <v>No</v>
      </c>
      <c r="F1384" t="str">
        <f>_xlfn.XLOOKUP(A1384,'Data Cleaning in Medical Examin'!$A$2:$A$2336,'Data Cleaning in Medical Examin'!$G$2:$G$2336)</f>
        <v>No</v>
      </c>
      <c r="G1384" t="str">
        <f>_xlfn.XLOOKUP(A1384,'Data Cleaning in Medical Examin'!$A$2:$A$2336,'Data Cleaning in Medical Examin'!$H$2:$H$2336)</f>
        <v>No</v>
      </c>
      <c r="H1384" s="4">
        <f>_xlfn.XLOOKUP(A1384,'Data Cleaning in Medical Examin'!$A$2:$A$2336,'Data Cleaning in Medical Examin'!$I$2:$I$2336)</f>
        <v>0</v>
      </c>
      <c r="I1384" t="str">
        <f>_xlfn.XLOOKUP(A1384,'Data Cleaning in Medical Examin'!$A$2:$A$2336,'Data Cleaning in Medical Examin'!$J$2:$J$2336)</f>
        <v>No</v>
      </c>
      <c r="J1384" t="str">
        <f>_xlfn.XLOOKUP(A1384,'Data Cleaning in Medical Examin'!$A$2:$A$2336,'Data Cleaning in Medical Examin'!$C$2:$C$2336)</f>
        <v>Obesity</v>
      </c>
      <c r="K1384" t="str">
        <f>_xlfn.XLOOKUP(A1384,'Data Cleaning in Medical Examin'!$A$2:$A$2336,'Data Cleaning in Medical Examin'!$E$2:$E$2336)</f>
        <v>Diabetes</v>
      </c>
      <c r="L1384" t="str">
        <f>_xlfn.XLOOKUP(A1384,'DataCleaning in Hospitalisation'!$A$2:$A$2344,'DataCleaning in Hospitalisation'!$E$2:$E$2344)</f>
        <v>4-Dec-1978</v>
      </c>
      <c r="M1384" s="29">
        <f>_xlfn.XLOOKUP(A1384,'DataCleaning in Hospitalisation'!$A$2:$A$2344,'DataCleaning in Hospitalisation'!$H$2:$H$2344)</f>
        <v>7731.43</v>
      </c>
      <c r="N1384" t="str">
        <f>_xlfn.XLOOKUP(A1384,'DataCleaning in Hospitalisation'!$A$2:$A$2344,'DataCleaning in Hospitalisation'!$I$2:$I$2344)</f>
        <v>tier - 3</v>
      </c>
      <c r="O1384" t="str">
        <f>_xlfn.XLOOKUP(A1384,'DataCleaning in Hospitalisation'!$A$2:$A$2344,'DataCleaning in Hospitalisation'!$J$2:$J$2344)</f>
        <v>tier - 2</v>
      </c>
      <c r="P1384" t="str">
        <f>_xlfn.XLOOKUP(A1384,'DataCleaning in Hospitalisation'!$A$2:$A$2344,'DataCleaning in Hospitalisation'!$K$2:$K$2344)</f>
        <v>R1013</v>
      </c>
      <c r="Q1384">
        <f>_xlfn.XLOOKUP(A1384,'DataCleaning in Hospitalisation'!$A$2:$A$2344,'DataCleaning in Hospitalisation'!$F$2:$F$2344)</f>
        <v>45</v>
      </c>
      <c r="U1384" s="38" t="s">
        <v>6</v>
      </c>
      <c r="V1384">
        <v>1</v>
      </c>
      <c r="X1384" s="4" t="s">
        <v>112</v>
      </c>
      <c r="Y1384" s="29">
        <v>1359</v>
      </c>
      <c r="AJ1384" s="4" t="s">
        <v>112</v>
      </c>
      <c r="AK1384" s="29">
        <v>1359</v>
      </c>
    </row>
    <row r="1385" spans="1:37" x14ac:dyDescent="0.3">
      <c r="A1385" t="s">
        <v>982</v>
      </c>
      <c r="B1385" t="str">
        <f>_xlfn.XLOOKUP(A1385,'Customer Names'!$A$2:$A$2336,'Customer Names'!$C$2:$C$2336)</f>
        <v xml:space="preserve"> Mr.Jean-Marc</v>
      </c>
      <c r="C1385" s="34">
        <f>_xlfn.XLOOKUP(A1385,'Data Cleaning in Medical Examin'!$A$2:$A$2336,'Data Cleaning in Medical Examin'!$B$2:$B$2336)</f>
        <v>26.125</v>
      </c>
      <c r="D1385">
        <f>_xlfn.XLOOKUP(A1385,'Data Cleaning in Medical Examin'!$A$2:$A$2336,'Data Cleaning in Medical Examin'!$D$2:$D$2336)</f>
        <v>5.22</v>
      </c>
      <c r="E1385" t="str">
        <f>_xlfn.XLOOKUP(A1385,'Data Cleaning in Medical Examin'!$A$2:$A$2336,'Data Cleaning in Medical Examin'!$F$2:$F$2336)</f>
        <v>No</v>
      </c>
      <c r="F1385" t="str">
        <f>_xlfn.XLOOKUP(A1385,'Data Cleaning in Medical Examin'!$A$2:$A$2336,'Data Cleaning in Medical Examin'!$G$2:$G$2336)</f>
        <v>No</v>
      </c>
      <c r="G1385" t="str">
        <f>_xlfn.XLOOKUP(A1385,'Data Cleaning in Medical Examin'!$A$2:$A$2336,'Data Cleaning in Medical Examin'!$H$2:$H$2336)</f>
        <v>No</v>
      </c>
      <c r="H1385" s="4">
        <f>_xlfn.XLOOKUP(A1385,'Data Cleaning in Medical Examin'!$A$2:$A$2336,'Data Cleaning in Medical Examin'!$I$2:$I$2336)</f>
        <v>0</v>
      </c>
      <c r="I1385" t="str">
        <f>_xlfn.XLOOKUP(A1385,'Data Cleaning in Medical Examin'!$A$2:$A$2336,'Data Cleaning in Medical Examin'!$J$2:$J$2336)</f>
        <v>No</v>
      </c>
      <c r="J1385" t="str">
        <f>_xlfn.XLOOKUP(A1385,'Data Cleaning in Medical Examin'!$A$2:$A$2336,'Data Cleaning in Medical Examin'!$C$2:$C$2336)</f>
        <v>Over Weight</v>
      </c>
      <c r="K1385" t="str">
        <f>_xlfn.XLOOKUP(A1385,'Data Cleaning in Medical Examin'!$A$2:$A$2336,'Data Cleaning in Medical Examin'!$E$2:$E$2336)</f>
        <v>Normal</v>
      </c>
      <c r="L1385" t="str">
        <f>_xlfn.XLOOKUP(A1385,'DataCleaning in Hospitalisation'!$A$2:$A$2344,'DataCleaning in Hospitalisation'!$E$2:$E$2344)</f>
        <v>10-Sep-1980</v>
      </c>
      <c r="M1385" s="29">
        <f>_xlfn.XLOOKUP(A1385,'DataCleaning in Hospitalisation'!$A$2:$A$2344,'DataCleaning in Hospitalisation'!$H$2:$H$2344)</f>
        <v>7729.65</v>
      </c>
      <c r="N1385" t="str">
        <f>_xlfn.XLOOKUP(A1385,'DataCleaning in Hospitalisation'!$A$2:$A$2344,'DataCleaning in Hospitalisation'!$I$2:$I$2344)</f>
        <v>tier - 3</v>
      </c>
      <c r="O1385" t="str">
        <f>_xlfn.XLOOKUP(A1385,'DataCleaning in Hospitalisation'!$A$2:$A$2344,'DataCleaning in Hospitalisation'!$J$2:$J$2344)</f>
        <v>tier - 1</v>
      </c>
      <c r="P1385" t="str">
        <f>_xlfn.XLOOKUP(A1385,'DataCleaning in Hospitalisation'!$A$2:$A$2344,'DataCleaning in Hospitalisation'!$K$2:$K$2344)</f>
        <v>R1016</v>
      </c>
      <c r="Q1385">
        <f>_xlfn.XLOOKUP(A1385,'DataCleaning in Hospitalisation'!$A$2:$A$2344,'DataCleaning in Hospitalisation'!$F$2:$F$2344)</f>
        <v>43</v>
      </c>
      <c r="U1385" s="42" t="s">
        <v>2412</v>
      </c>
      <c r="V1385">
        <v>1</v>
      </c>
      <c r="X1385" s="4" t="s">
        <v>111</v>
      </c>
      <c r="Y1385" s="29">
        <v>1341.16</v>
      </c>
      <c r="AJ1385" s="4" t="s">
        <v>111</v>
      </c>
      <c r="AK1385" s="29">
        <v>1341.16</v>
      </c>
    </row>
    <row r="1386" spans="1:37" x14ac:dyDescent="0.3">
      <c r="A1386" t="s">
        <v>981</v>
      </c>
      <c r="B1386" t="str">
        <f>_xlfn.XLOOKUP(A1386,'Customer Names'!$A$2:$A$2336,'Customer Names'!$C$2:$C$2336)</f>
        <v xml:space="preserve"> Ms.Kerry</v>
      </c>
      <c r="C1386" s="34">
        <f>_xlfn.XLOOKUP(A1386,'Data Cleaning in Medical Examin'!$A$2:$A$2336,'Data Cleaning in Medical Examin'!$B$2:$B$2336)</f>
        <v>34.58</v>
      </c>
      <c r="D1386">
        <f>_xlfn.XLOOKUP(A1386,'Data Cleaning in Medical Examin'!$A$2:$A$2336,'Data Cleaning in Medical Examin'!$D$2:$D$2336)</f>
        <v>6.3</v>
      </c>
      <c r="E1386" t="str">
        <f>_xlfn.XLOOKUP(A1386,'Data Cleaning in Medical Examin'!$A$2:$A$2336,'Data Cleaning in Medical Examin'!$F$2:$F$2336)</f>
        <v>No</v>
      </c>
      <c r="F1386" t="str">
        <f>_xlfn.XLOOKUP(A1386,'Data Cleaning in Medical Examin'!$A$2:$A$2336,'Data Cleaning in Medical Examin'!$G$2:$G$2336)</f>
        <v>No</v>
      </c>
      <c r="G1386" t="str">
        <f>_xlfn.XLOOKUP(A1386,'Data Cleaning in Medical Examin'!$A$2:$A$2336,'Data Cleaning in Medical Examin'!$H$2:$H$2336)</f>
        <v>Yes</v>
      </c>
      <c r="H1386" s="4">
        <f>_xlfn.XLOOKUP(A1386,'Data Cleaning in Medical Examin'!$A$2:$A$2336,'Data Cleaning in Medical Examin'!$I$2:$I$2336)</f>
        <v>1</v>
      </c>
      <c r="I1386" t="str">
        <f>_xlfn.XLOOKUP(A1386,'Data Cleaning in Medical Examin'!$A$2:$A$2336,'Data Cleaning in Medical Examin'!$J$2:$J$2336)</f>
        <v>No</v>
      </c>
      <c r="J1386" t="str">
        <f>_xlfn.XLOOKUP(A1386,'Data Cleaning in Medical Examin'!$A$2:$A$2336,'Data Cleaning in Medical Examin'!$C$2:$C$2336)</f>
        <v>Obesity</v>
      </c>
      <c r="K1386" t="str">
        <f>_xlfn.XLOOKUP(A1386,'Data Cleaning in Medical Examin'!$A$2:$A$2336,'Data Cleaning in Medical Examin'!$E$2:$E$2336)</f>
        <v>Prediabetes</v>
      </c>
      <c r="L1386" t="str">
        <f>_xlfn.XLOOKUP(A1386,'DataCleaning in Hospitalisation'!$A$2:$A$2344,'DataCleaning in Hospitalisation'!$E$2:$E$2344)</f>
        <v>2-Jun-1979</v>
      </c>
      <c r="M1386" s="29">
        <f>_xlfn.XLOOKUP(A1386,'DataCleaning in Hospitalisation'!$A$2:$A$2344,'DataCleaning in Hospitalisation'!$H$2:$H$2344)</f>
        <v>7727.25</v>
      </c>
      <c r="N1386" t="str">
        <f>_xlfn.XLOOKUP(A1386,'DataCleaning in Hospitalisation'!$A$2:$A$2344,'DataCleaning in Hospitalisation'!$I$2:$I$2344)</f>
        <v>tier - 2</v>
      </c>
      <c r="O1386" t="str">
        <f>_xlfn.XLOOKUP(A1386,'DataCleaning in Hospitalisation'!$A$2:$A$2344,'DataCleaning in Hospitalisation'!$J$2:$J$2344)</f>
        <v>tier - 3</v>
      </c>
      <c r="P1386" t="str">
        <f>_xlfn.XLOOKUP(A1386,'DataCleaning in Hospitalisation'!$A$2:$A$2344,'DataCleaning in Hospitalisation'!$K$2:$K$2344)</f>
        <v>R1012</v>
      </c>
      <c r="Q1386">
        <f>_xlfn.XLOOKUP(A1386,'DataCleaning in Hospitalisation'!$A$2:$A$2344,'DataCleaning in Hospitalisation'!$F$2:$F$2344)</f>
        <v>44</v>
      </c>
      <c r="U1386" s="43" t="s">
        <v>11</v>
      </c>
      <c r="V1386">
        <v>1</v>
      </c>
      <c r="X1386" s="4" t="s">
        <v>110</v>
      </c>
      <c r="Y1386" s="29">
        <v>1338</v>
      </c>
      <c r="AJ1386" s="4" t="s">
        <v>110</v>
      </c>
      <c r="AK1386" s="29">
        <v>1338</v>
      </c>
    </row>
    <row r="1387" spans="1:37" x14ac:dyDescent="0.3">
      <c r="A1387" t="s">
        <v>980</v>
      </c>
      <c r="B1387" t="str">
        <f>_xlfn.XLOOKUP(A1387,'Customer Names'!$A$2:$A$2336,'Customer Names'!$C$2:$C$2336)</f>
        <v xml:space="preserve"> Mr.Ulrich</v>
      </c>
      <c r="C1387" s="34">
        <f>_xlfn.XLOOKUP(A1387,'Data Cleaning in Medical Examin'!$A$2:$A$2336,'Data Cleaning in Medical Examin'!$B$2:$B$2336)</f>
        <v>27.4</v>
      </c>
      <c r="D1387">
        <f>_xlfn.XLOOKUP(A1387,'Data Cleaning in Medical Examin'!$A$2:$A$2336,'Data Cleaning in Medical Examin'!$D$2:$D$2336)</f>
        <v>8.84</v>
      </c>
      <c r="E1387" t="str">
        <f>_xlfn.XLOOKUP(A1387,'Data Cleaning in Medical Examin'!$A$2:$A$2336,'Data Cleaning in Medical Examin'!$F$2:$F$2336)</f>
        <v>No</v>
      </c>
      <c r="F1387" t="str">
        <f>_xlfn.XLOOKUP(A1387,'Data Cleaning in Medical Examin'!$A$2:$A$2336,'Data Cleaning in Medical Examin'!$G$2:$G$2336)</f>
        <v>No</v>
      </c>
      <c r="G1387" t="str">
        <f>_xlfn.XLOOKUP(A1387,'Data Cleaning in Medical Examin'!$A$2:$A$2336,'Data Cleaning in Medical Examin'!$H$2:$H$2336)</f>
        <v>No</v>
      </c>
      <c r="H1387" s="4">
        <f>_xlfn.XLOOKUP(A1387,'Data Cleaning in Medical Examin'!$A$2:$A$2336,'Data Cleaning in Medical Examin'!$I$2:$I$2336)</f>
        <v>0</v>
      </c>
      <c r="I1387" t="str">
        <f>_xlfn.XLOOKUP(A1387,'Data Cleaning in Medical Examin'!$A$2:$A$2336,'Data Cleaning in Medical Examin'!$J$2:$J$2336)</f>
        <v>No</v>
      </c>
      <c r="J1387" t="str">
        <f>_xlfn.XLOOKUP(A1387,'Data Cleaning in Medical Examin'!$A$2:$A$2336,'Data Cleaning in Medical Examin'!$C$2:$C$2336)</f>
        <v>Over Weight</v>
      </c>
      <c r="K1387" t="str">
        <f>_xlfn.XLOOKUP(A1387,'Data Cleaning in Medical Examin'!$A$2:$A$2336,'Data Cleaning in Medical Examin'!$E$2:$E$2336)</f>
        <v>Diabetes</v>
      </c>
      <c r="L1387" t="str">
        <f>_xlfn.XLOOKUP(A1387,'DataCleaning in Hospitalisation'!$A$2:$A$2344,'DataCleaning in Hospitalisation'!$E$2:$E$2344)</f>
        <v>29-Dec-1978</v>
      </c>
      <c r="M1387" s="29">
        <f>_xlfn.XLOOKUP(A1387,'DataCleaning in Hospitalisation'!$A$2:$A$2344,'DataCleaning in Hospitalisation'!$H$2:$H$2344)</f>
        <v>7726.85</v>
      </c>
      <c r="N1387" t="str">
        <f>_xlfn.XLOOKUP(A1387,'DataCleaning in Hospitalisation'!$A$2:$A$2344,'DataCleaning in Hospitalisation'!$I$2:$I$2344)</f>
        <v>tier - 1</v>
      </c>
      <c r="O1387" t="str">
        <f>_xlfn.XLOOKUP(A1387,'DataCleaning in Hospitalisation'!$A$2:$A$2344,'DataCleaning in Hospitalisation'!$J$2:$J$2344)</f>
        <v>tier - 2</v>
      </c>
      <c r="P1387" t="str">
        <f>_xlfn.XLOOKUP(A1387,'DataCleaning in Hospitalisation'!$A$2:$A$2344,'DataCleaning in Hospitalisation'!$K$2:$K$2344)</f>
        <v>R1011</v>
      </c>
      <c r="Q1387">
        <f>_xlfn.XLOOKUP(A1387,'DataCleaning in Hospitalisation'!$A$2:$A$2344,'DataCleaning in Hospitalisation'!$F$2:$F$2344)</f>
        <v>45</v>
      </c>
      <c r="U1387" s="44" t="s">
        <v>2372</v>
      </c>
      <c r="V1387">
        <v>1</v>
      </c>
      <c r="X1387" s="4" t="s">
        <v>109</v>
      </c>
      <c r="Y1387" s="29">
        <v>1332.61</v>
      </c>
      <c r="AJ1387" s="4" t="s">
        <v>109</v>
      </c>
      <c r="AK1387" s="29">
        <v>1332.61</v>
      </c>
    </row>
    <row r="1388" spans="1:37" x14ac:dyDescent="0.3">
      <c r="A1388" t="s">
        <v>979</v>
      </c>
      <c r="B1388" t="str">
        <f>_xlfn.XLOOKUP(A1388,'Customer Names'!$A$2:$A$2336,'Customer Names'!$C$2:$C$2336)</f>
        <v xml:space="preserve"> Mr.Justin</v>
      </c>
      <c r="C1388" s="34">
        <f>_xlfn.XLOOKUP(A1388,'Data Cleaning in Medical Examin'!$A$2:$A$2336,'Data Cleaning in Medical Examin'!$B$2:$B$2336)</f>
        <v>27.53</v>
      </c>
      <c r="D1388">
        <f>_xlfn.XLOOKUP(A1388,'Data Cleaning in Medical Examin'!$A$2:$A$2336,'Data Cleaning in Medical Examin'!$D$2:$D$2336)</f>
        <v>4.1100000000000003</v>
      </c>
      <c r="E1388" t="str">
        <f>_xlfn.XLOOKUP(A1388,'Data Cleaning in Medical Examin'!$A$2:$A$2336,'Data Cleaning in Medical Examin'!$F$2:$F$2336)</f>
        <v>No</v>
      </c>
      <c r="F1388" t="str">
        <f>_xlfn.XLOOKUP(A1388,'Data Cleaning in Medical Examin'!$A$2:$A$2336,'Data Cleaning in Medical Examin'!$G$2:$G$2336)</f>
        <v>No</v>
      </c>
      <c r="G1388" t="str">
        <f>_xlfn.XLOOKUP(A1388,'Data Cleaning in Medical Examin'!$A$2:$A$2336,'Data Cleaning in Medical Examin'!$H$2:$H$2336)</f>
        <v>No</v>
      </c>
      <c r="H1388" s="4">
        <f>_xlfn.XLOOKUP(A1388,'Data Cleaning in Medical Examin'!$A$2:$A$2336,'Data Cleaning in Medical Examin'!$I$2:$I$2336)</f>
        <v>1</v>
      </c>
      <c r="I1388" t="str">
        <f>_xlfn.XLOOKUP(A1388,'Data Cleaning in Medical Examin'!$A$2:$A$2336,'Data Cleaning in Medical Examin'!$J$2:$J$2336)</f>
        <v>No</v>
      </c>
      <c r="J1388" t="str">
        <f>_xlfn.XLOOKUP(A1388,'Data Cleaning in Medical Examin'!$A$2:$A$2336,'Data Cleaning in Medical Examin'!$C$2:$C$2336)</f>
        <v>Over Weight</v>
      </c>
      <c r="K1388" t="str">
        <f>_xlfn.XLOOKUP(A1388,'Data Cleaning in Medical Examin'!$A$2:$A$2336,'Data Cleaning in Medical Examin'!$E$2:$E$2336)</f>
        <v>Normal</v>
      </c>
      <c r="L1388" t="str">
        <f>_xlfn.XLOOKUP(A1388,'DataCleaning in Hospitalisation'!$A$2:$A$2344,'DataCleaning in Hospitalisation'!$E$2:$E$2344)</f>
        <v>12-Jul-1987</v>
      </c>
      <c r="M1388" s="29">
        <f>_xlfn.XLOOKUP(A1388,'DataCleaning in Hospitalisation'!$A$2:$A$2344,'DataCleaning in Hospitalisation'!$H$2:$H$2344)</f>
        <v>7684.62</v>
      </c>
      <c r="N1388" t="str">
        <f>_xlfn.XLOOKUP(A1388,'DataCleaning in Hospitalisation'!$A$2:$A$2344,'DataCleaning in Hospitalisation'!$I$2:$I$2344)</f>
        <v>tier - 2</v>
      </c>
      <c r="O1388" t="str">
        <f>_xlfn.XLOOKUP(A1388,'DataCleaning in Hospitalisation'!$A$2:$A$2344,'DataCleaning in Hospitalisation'!$J$2:$J$2344)</f>
        <v>tier - 3</v>
      </c>
      <c r="P1388" t="str">
        <f>_xlfn.XLOOKUP(A1388,'DataCleaning in Hospitalisation'!$A$2:$A$2344,'DataCleaning in Hospitalisation'!$K$2:$K$2344)</f>
        <v>R1021</v>
      </c>
      <c r="Q1388">
        <f>_xlfn.XLOOKUP(A1388,'DataCleaning in Hospitalisation'!$A$2:$A$2344,'DataCleaning in Hospitalisation'!$F$2:$F$2344)</f>
        <v>36</v>
      </c>
      <c r="U1388" s="45" t="s">
        <v>2373</v>
      </c>
      <c r="V1388">
        <v>1</v>
      </c>
      <c r="X1388" s="4" t="s">
        <v>108</v>
      </c>
      <c r="Y1388" s="29">
        <v>1329.17</v>
      </c>
      <c r="AJ1388" s="4" t="s">
        <v>108</v>
      </c>
      <c r="AK1388" s="29">
        <v>1329.17</v>
      </c>
    </row>
    <row r="1389" spans="1:37" x14ac:dyDescent="0.3">
      <c r="A1389" t="s">
        <v>978</v>
      </c>
      <c r="B1389" t="str">
        <f>_xlfn.XLOOKUP(A1389,'Customer Names'!$A$2:$A$2336,'Customer Names'!$C$2:$C$2336)</f>
        <v xml:space="preserve"> Ms.Hannah</v>
      </c>
      <c r="C1389" s="34">
        <f>_xlfn.XLOOKUP(A1389,'Data Cleaning in Medical Examin'!$A$2:$A$2336,'Data Cleaning in Medical Examin'!$B$2:$B$2336)</f>
        <v>33</v>
      </c>
      <c r="D1389">
        <f>_xlfn.XLOOKUP(A1389,'Data Cleaning in Medical Examin'!$A$2:$A$2336,'Data Cleaning in Medical Examin'!$D$2:$D$2336)</f>
        <v>4.57</v>
      </c>
      <c r="E1389" t="str">
        <f>_xlfn.XLOOKUP(A1389,'Data Cleaning in Medical Examin'!$A$2:$A$2336,'Data Cleaning in Medical Examin'!$F$2:$F$2336)</f>
        <v>No</v>
      </c>
      <c r="F1389" t="str">
        <f>_xlfn.XLOOKUP(A1389,'Data Cleaning in Medical Examin'!$A$2:$A$2336,'Data Cleaning in Medical Examin'!$G$2:$G$2336)</f>
        <v>No</v>
      </c>
      <c r="G1389" t="str">
        <f>_xlfn.XLOOKUP(A1389,'Data Cleaning in Medical Examin'!$A$2:$A$2336,'Data Cleaning in Medical Examin'!$H$2:$H$2336)</f>
        <v>No</v>
      </c>
      <c r="H1389" s="4">
        <f>_xlfn.XLOOKUP(A1389,'Data Cleaning in Medical Examin'!$A$2:$A$2336,'Data Cleaning in Medical Examin'!$I$2:$I$2336)</f>
        <v>0</v>
      </c>
      <c r="I1389" t="str">
        <f>_xlfn.XLOOKUP(A1389,'Data Cleaning in Medical Examin'!$A$2:$A$2336,'Data Cleaning in Medical Examin'!$J$2:$J$2336)</f>
        <v>No</v>
      </c>
      <c r="J1389" t="str">
        <f>_xlfn.XLOOKUP(A1389,'Data Cleaning in Medical Examin'!$A$2:$A$2336,'Data Cleaning in Medical Examin'!$C$2:$C$2336)</f>
        <v>Obesity</v>
      </c>
      <c r="K1389" t="str">
        <f>_xlfn.XLOOKUP(A1389,'Data Cleaning in Medical Examin'!$A$2:$A$2336,'Data Cleaning in Medical Examin'!$E$2:$E$2336)</f>
        <v>Normal</v>
      </c>
      <c r="L1389" t="str">
        <f>_xlfn.XLOOKUP(A1389,'DataCleaning in Hospitalisation'!$A$2:$A$2344,'DataCleaning in Hospitalisation'!$E$2:$E$2344)</f>
        <v>18-Dec-1982</v>
      </c>
      <c r="M1389" s="29">
        <f>_xlfn.XLOOKUP(A1389,'DataCleaning in Hospitalisation'!$A$2:$A$2344,'DataCleaning in Hospitalisation'!$H$2:$H$2344)</f>
        <v>7682.67</v>
      </c>
      <c r="N1389" t="str">
        <f>_xlfn.XLOOKUP(A1389,'DataCleaning in Hospitalisation'!$A$2:$A$2344,'DataCleaning in Hospitalisation'!$I$2:$I$2344)</f>
        <v>tier - 2</v>
      </c>
      <c r="O1389" t="str">
        <f>_xlfn.XLOOKUP(A1389,'DataCleaning in Hospitalisation'!$A$2:$A$2344,'DataCleaning in Hospitalisation'!$J$2:$J$2344)</f>
        <v>tier - 1</v>
      </c>
      <c r="P1389" t="str">
        <f>_xlfn.XLOOKUP(A1389,'DataCleaning in Hospitalisation'!$A$2:$A$2344,'DataCleaning in Hospitalisation'!$K$2:$K$2344)</f>
        <v>R1013</v>
      </c>
      <c r="Q1389">
        <f>_xlfn.XLOOKUP(A1389,'DataCleaning in Hospitalisation'!$A$2:$A$2344,'DataCleaning in Hospitalisation'!$F$2:$F$2344)</f>
        <v>41</v>
      </c>
      <c r="U1389" s="4" t="s">
        <v>1160</v>
      </c>
      <c r="V1389">
        <v>1</v>
      </c>
      <c r="X1389" s="4" t="s">
        <v>107</v>
      </c>
      <c r="Y1389" s="29">
        <v>1315</v>
      </c>
      <c r="AJ1389" s="4" t="s">
        <v>107</v>
      </c>
      <c r="AK1389" s="29">
        <v>1315</v>
      </c>
    </row>
    <row r="1390" spans="1:37" x14ac:dyDescent="0.3">
      <c r="A1390" t="s">
        <v>977</v>
      </c>
      <c r="B1390" t="str">
        <f>_xlfn.XLOOKUP(A1390,'Customer Names'!$A$2:$A$2336,'Customer Names'!$C$2:$C$2336)</f>
        <v xml:space="preserve"> Mr.David</v>
      </c>
      <c r="C1390" s="34">
        <f>_xlfn.XLOOKUP(A1390,'Data Cleaning in Medical Examin'!$A$2:$A$2336,'Data Cleaning in Medical Examin'!$B$2:$B$2336)</f>
        <v>25.78</v>
      </c>
      <c r="D1390">
        <f>_xlfn.XLOOKUP(A1390,'Data Cleaning in Medical Examin'!$A$2:$A$2336,'Data Cleaning in Medical Examin'!$D$2:$D$2336)</f>
        <v>11.06</v>
      </c>
      <c r="E1390" t="str">
        <f>_xlfn.XLOOKUP(A1390,'Data Cleaning in Medical Examin'!$A$2:$A$2336,'Data Cleaning in Medical Examin'!$F$2:$F$2336)</f>
        <v>Yes</v>
      </c>
      <c r="F1390" t="str">
        <f>_xlfn.XLOOKUP(A1390,'Data Cleaning in Medical Examin'!$A$2:$A$2336,'Data Cleaning in Medical Examin'!$G$2:$G$2336)</f>
        <v>No</v>
      </c>
      <c r="G1390" t="str">
        <f>_xlfn.XLOOKUP(A1390,'Data Cleaning in Medical Examin'!$A$2:$A$2336,'Data Cleaning in Medical Examin'!$H$2:$H$2336)</f>
        <v>No</v>
      </c>
      <c r="H1390" s="4">
        <f>_xlfn.XLOOKUP(A1390,'Data Cleaning in Medical Examin'!$A$2:$A$2336,'Data Cleaning in Medical Examin'!$I$2:$I$2336)</f>
        <v>0</v>
      </c>
      <c r="I1390" t="str">
        <f>_xlfn.XLOOKUP(A1390,'Data Cleaning in Medical Examin'!$A$2:$A$2336,'Data Cleaning in Medical Examin'!$J$2:$J$2336)</f>
        <v>No</v>
      </c>
      <c r="J1390" t="str">
        <f>_xlfn.XLOOKUP(A1390,'Data Cleaning in Medical Examin'!$A$2:$A$2336,'Data Cleaning in Medical Examin'!$C$2:$C$2336)</f>
        <v>Over Weight</v>
      </c>
      <c r="K1390" t="str">
        <f>_xlfn.XLOOKUP(A1390,'Data Cleaning in Medical Examin'!$A$2:$A$2336,'Data Cleaning in Medical Examin'!$E$2:$E$2336)</f>
        <v>Diabetes</v>
      </c>
      <c r="L1390" t="str">
        <f>_xlfn.XLOOKUP(A1390,'DataCleaning in Hospitalisation'!$A$2:$A$2344,'DataCleaning in Hospitalisation'!$E$2:$E$2344)</f>
        <v>19-Dec-1981</v>
      </c>
      <c r="M1390" s="29">
        <f>_xlfn.XLOOKUP(A1390,'DataCleaning in Hospitalisation'!$A$2:$A$2344,'DataCleaning in Hospitalisation'!$H$2:$H$2344)</f>
        <v>7681.17</v>
      </c>
      <c r="N1390" t="str">
        <f>_xlfn.XLOOKUP(A1390,'DataCleaning in Hospitalisation'!$A$2:$A$2344,'DataCleaning in Hospitalisation'!$I$2:$I$2344)</f>
        <v>tier - 2</v>
      </c>
      <c r="O1390" t="str">
        <f>_xlfn.XLOOKUP(A1390,'DataCleaning in Hospitalisation'!$A$2:$A$2344,'DataCleaning in Hospitalisation'!$J$2:$J$2344)</f>
        <v>tier - 2</v>
      </c>
      <c r="P1390" t="str">
        <f>_xlfn.XLOOKUP(A1390,'DataCleaning in Hospitalisation'!$A$2:$A$2344,'DataCleaning in Hospitalisation'!$K$2:$K$2344)</f>
        <v>R1020</v>
      </c>
      <c r="Q1390">
        <f>_xlfn.XLOOKUP(A1390,'DataCleaning in Hospitalisation'!$A$2:$A$2344,'DataCleaning in Hospitalisation'!$F$2:$F$2344)</f>
        <v>42</v>
      </c>
      <c r="U1390" s="38" t="s">
        <v>7</v>
      </c>
      <c r="V1390">
        <v>1</v>
      </c>
      <c r="X1390" s="4" t="s">
        <v>106</v>
      </c>
      <c r="Y1390" s="29">
        <v>1304</v>
      </c>
      <c r="AJ1390" s="4" t="s">
        <v>106</v>
      </c>
      <c r="AK1390" s="29">
        <v>1304</v>
      </c>
    </row>
    <row r="1391" spans="1:37" x14ac:dyDescent="0.3">
      <c r="A1391" t="s">
        <v>976</v>
      </c>
      <c r="B1391" t="str">
        <f>_xlfn.XLOOKUP(A1391,'Customer Names'!$A$2:$A$2336,'Customer Names'!$C$2:$C$2336)</f>
        <v xml:space="preserve"> Mr.Jim</v>
      </c>
      <c r="C1391" s="34">
        <f>_xlfn.XLOOKUP(A1391,'Data Cleaning in Medical Examin'!$A$2:$A$2336,'Data Cleaning in Medical Examin'!$B$2:$B$2336)</f>
        <v>22.66</v>
      </c>
      <c r="D1391">
        <f>_xlfn.XLOOKUP(A1391,'Data Cleaning in Medical Examin'!$A$2:$A$2336,'Data Cleaning in Medical Examin'!$D$2:$D$2336)</f>
        <v>10.68</v>
      </c>
      <c r="E1391" t="str">
        <f>_xlfn.XLOOKUP(A1391,'Data Cleaning in Medical Examin'!$A$2:$A$2336,'Data Cleaning in Medical Examin'!$F$2:$F$2336)</f>
        <v>No</v>
      </c>
      <c r="F1391" t="str">
        <f>_xlfn.XLOOKUP(A1391,'Data Cleaning in Medical Examin'!$A$2:$A$2336,'Data Cleaning in Medical Examin'!$G$2:$G$2336)</f>
        <v>No</v>
      </c>
      <c r="G1391" t="str">
        <f>_xlfn.XLOOKUP(A1391,'Data Cleaning in Medical Examin'!$A$2:$A$2336,'Data Cleaning in Medical Examin'!$H$2:$H$2336)</f>
        <v>No</v>
      </c>
      <c r="H1391" s="4">
        <f>_xlfn.XLOOKUP(A1391,'Data Cleaning in Medical Examin'!$A$2:$A$2336,'Data Cleaning in Medical Examin'!$I$2:$I$2336)</f>
        <v>0</v>
      </c>
      <c r="I1391" t="str">
        <f>_xlfn.XLOOKUP(A1391,'Data Cleaning in Medical Examin'!$A$2:$A$2336,'Data Cleaning in Medical Examin'!$J$2:$J$2336)</f>
        <v>No</v>
      </c>
      <c r="J1391" t="str">
        <f>_xlfn.XLOOKUP(A1391,'Data Cleaning in Medical Examin'!$A$2:$A$2336,'Data Cleaning in Medical Examin'!$C$2:$C$2336)</f>
        <v>Normal Weight</v>
      </c>
      <c r="K1391" t="str">
        <f>_xlfn.XLOOKUP(A1391,'Data Cleaning in Medical Examin'!$A$2:$A$2336,'Data Cleaning in Medical Examin'!$E$2:$E$2336)</f>
        <v>Diabetes</v>
      </c>
      <c r="L1391" t="str">
        <f>_xlfn.XLOOKUP(A1391,'DataCleaning in Hospitalisation'!$A$2:$A$2344,'DataCleaning in Hospitalisation'!$E$2:$E$2344)</f>
        <v>11-Oct-1971</v>
      </c>
      <c r="M1391" s="29">
        <f>_xlfn.XLOOKUP(A1391,'DataCleaning in Hospitalisation'!$A$2:$A$2344,'DataCleaning in Hospitalisation'!$H$2:$H$2344)</f>
        <v>7680.92</v>
      </c>
      <c r="N1391" t="str">
        <f>_xlfn.XLOOKUP(A1391,'DataCleaning in Hospitalisation'!$A$2:$A$2344,'DataCleaning in Hospitalisation'!$I$2:$I$2344)</f>
        <v>tier - 2</v>
      </c>
      <c r="O1391" t="str">
        <f>_xlfn.XLOOKUP(A1391,'DataCleaning in Hospitalisation'!$A$2:$A$2344,'DataCleaning in Hospitalisation'!$J$2:$J$2344)</f>
        <v>tier - 1</v>
      </c>
      <c r="P1391" t="str">
        <f>_xlfn.XLOOKUP(A1391,'DataCleaning in Hospitalisation'!$A$2:$A$2344,'DataCleaning in Hospitalisation'!$K$2:$K$2344)</f>
        <v>R1013</v>
      </c>
      <c r="Q1391">
        <f>_xlfn.XLOOKUP(A1391,'DataCleaning in Hospitalisation'!$A$2:$A$2344,'DataCleaning in Hospitalisation'!$F$2:$F$2344)</f>
        <v>52</v>
      </c>
      <c r="U1391" s="42" t="s">
        <v>2415</v>
      </c>
      <c r="V1391">
        <v>1</v>
      </c>
      <c r="X1391" s="4" t="s">
        <v>105</v>
      </c>
      <c r="Y1391" s="29">
        <v>1304</v>
      </c>
      <c r="AJ1391" s="4" t="s">
        <v>105</v>
      </c>
      <c r="AK1391" s="29">
        <v>1304</v>
      </c>
    </row>
    <row r="1392" spans="1:37" x14ac:dyDescent="0.3">
      <c r="A1392" t="s">
        <v>975</v>
      </c>
      <c r="B1392" t="str">
        <f>_xlfn.XLOOKUP(A1392,'Customer Names'!$A$2:$A$2336,'Customer Names'!$C$2:$C$2336)</f>
        <v xml:space="preserve"> Mr.Joseph</v>
      </c>
      <c r="C1392" s="34">
        <f>_xlfn.XLOOKUP(A1392,'Data Cleaning in Medical Examin'!$A$2:$A$2336,'Data Cleaning in Medical Examin'!$B$2:$B$2336)</f>
        <v>38.81</v>
      </c>
      <c r="D1392">
        <f>_xlfn.XLOOKUP(A1392,'Data Cleaning in Medical Examin'!$A$2:$A$2336,'Data Cleaning in Medical Examin'!$D$2:$D$2336)</f>
        <v>6.14</v>
      </c>
      <c r="E1392" t="str">
        <f>_xlfn.XLOOKUP(A1392,'Data Cleaning in Medical Examin'!$A$2:$A$2336,'Data Cleaning in Medical Examin'!$F$2:$F$2336)</f>
        <v>Yes</v>
      </c>
      <c r="F1392" t="str">
        <f>_xlfn.XLOOKUP(A1392,'Data Cleaning in Medical Examin'!$A$2:$A$2336,'Data Cleaning in Medical Examin'!$G$2:$G$2336)</f>
        <v>No</v>
      </c>
      <c r="G1392" t="str">
        <f>_xlfn.XLOOKUP(A1392,'Data Cleaning in Medical Examin'!$A$2:$A$2336,'Data Cleaning in Medical Examin'!$H$2:$H$2336)</f>
        <v>No</v>
      </c>
      <c r="H1392" s="4">
        <f>_xlfn.XLOOKUP(A1392,'Data Cleaning in Medical Examin'!$A$2:$A$2336,'Data Cleaning in Medical Examin'!$I$2:$I$2336)</f>
        <v>1</v>
      </c>
      <c r="I1392" t="str">
        <f>_xlfn.XLOOKUP(A1392,'Data Cleaning in Medical Examin'!$A$2:$A$2336,'Data Cleaning in Medical Examin'!$J$2:$J$2336)</f>
        <v>No</v>
      </c>
      <c r="J1392" t="str">
        <f>_xlfn.XLOOKUP(A1392,'Data Cleaning in Medical Examin'!$A$2:$A$2336,'Data Cleaning in Medical Examin'!$C$2:$C$2336)</f>
        <v>Obesity</v>
      </c>
      <c r="K1392" t="str">
        <f>_xlfn.XLOOKUP(A1392,'Data Cleaning in Medical Examin'!$A$2:$A$2336,'Data Cleaning in Medical Examin'!$E$2:$E$2336)</f>
        <v>Prediabetes</v>
      </c>
      <c r="L1392" t="str">
        <f>_xlfn.XLOOKUP(A1392,'DataCleaning in Hospitalisation'!$A$2:$A$2344,'DataCleaning in Hospitalisation'!$E$2:$E$2344)</f>
        <v>13-Sep-1995</v>
      </c>
      <c r="M1392" s="29">
        <f>_xlfn.XLOOKUP(A1392,'DataCleaning in Hospitalisation'!$A$2:$A$2344,'DataCleaning in Hospitalisation'!$H$2:$H$2344)</f>
        <v>7676.4</v>
      </c>
      <c r="N1392" t="str">
        <f>_xlfn.XLOOKUP(A1392,'DataCleaning in Hospitalisation'!$A$2:$A$2344,'DataCleaning in Hospitalisation'!$I$2:$I$2344)</f>
        <v>tier - 2</v>
      </c>
      <c r="O1392" t="str">
        <f>_xlfn.XLOOKUP(A1392,'DataCleaning in Hospitalisation'!$A$2:$A$2344,'DataCleaning in Hospitalisation'!$J$2:$J$2344)</f>
        <v>tier - 1</v>
      </c>
      <c r="P1392" t="str">
        <f>_xlfn.XLOOKUP(A1392,'DataCleaning in Hospitalisation'!$A$2:$A$2344,'DataCleaning in Hospitalisation'!$K$2:$K$2344)</f>
        <v>R1012</v>
      </c>
      <c r="Q1392">
        <f>_xlfn.XLOOKUP(A1392,'DataCleaning in Hospitalisation'!$A$2:$A$2344,'DataCleaning in Hospitalisation'!$F$2:$F$2344)</f>
        <v>28</v>
      </c>
      <c r="U1392" s="43" t="s">
        <v>11</v>
      </c>
      <c r="V1392">
        <v>1</v>
      </c>
      <c r="X1392" s="4" t="s">
        <v>104</v>
      </c>
      <c r="Y1392" s="29">
        <v>1293</v>
      </c>
      <c r="AJ1392" s="4" t="s">
        <v>104</v>
      </c>
      <c r="AK1392" s="29">
        <v>1293</v>
      </c>
    </row>
    <row r="1393" spans="1:37" x14ac:dyDescent="0.3">
      <c r="A1393" t="s">
        <v>974</v>
      </c>
      <c r="B1393" t="str">
        <f>_xlfn.XLOOKUP(A1393,'Customer Names'!$A$2:$A$2336,'Customer Names'!$C$2:$C$2336)</f>
        <v xml:space="preserve"> Mr.Michael</v>
      </c>
      <c r="C1393" s="34">
        <f>_xlfn.XLOOKUP(A1393,'Data Cleaning in Medical Examin'!$A$2:$A$2336,'Data Cleaning in Medical Examin'!$B$2:$B$2336)</f>
        <v>38.51</v>
      </c>
      <c r="D1393">
        <f>_xlfn.XLOOKUP(A1393,'Data Cleaning in Medical Examin'!$A$2:$A$2336,'Data Cleaning in Medical Examin'!$D$2:$D$2336)</f>
        <v>5.45</v>
      </c>
      <c r="E1393" t="str">
        <f>_xlfn.XLOOKUP(A1393,'Data Cleaning in Medical Examin'!$A$2:$A$2336,'Data Cleaning in Medical Examin'!$F$2:$F$2336)</f>
        <v>Yes</v>
      </c>
      <c r="F1393" t="str">
        <f>_xlfn.XLOOKUP(A1393,'Data Cleaning in Medical Examin'!$A$2:$A$2336,'Data Cleaning in Medical Examin'!$G$2:$G$2336)</f>
        <v>No</v>
      </c>
      <c r="G1393" t="str">
        <f>_xlfn.XLOOKUP(A1393,'Data Cleaning in Medical Examin'!$A$2:$A$2336,'Data Cleaning in Medical Examin'!$H$2:$H$2336)</f>
        <v>No</v>
      </c>
      <c r="H1393" s="4">
        <f>_xlfn.XLOOKUP(A1393,'Data Cleaning in Medical Examin'!$A$2:$A$2336,'Data Cleaning in Medical Examin'!$I$2:$I$2336)</f>
        <v>0</v>
      </c>
      <c r="I1393" t="str">
        <f>_xlfn.XLOOKUP(A1393,'Data Cleaning in Medical Examin'!$A$2:$A$2336,'Data Cleaning in Medical Examin'!$J$2:$J$2336)</f>
        <v>No</v>
      </c>
      <c r="J1393" t="str">
        <f>_xlfn.XLOOKUP(A1393,'Data Cleaning in Medical Examin'!$A$2:$A$2336,'Data Cleaning in Medical Examin'!$C$2:$C$2336)</f>
        <v>Obesity</v>
      </c>
      <c r="K1393" t="str">
        <f>_xlfn.XLOOKUP(A1393,'Data Cleaning in Medical Examin'!$A$2:$A$2336,'Data Cleaning in Medical Examin'!$E$2:$E$2336)</f>
        <v>Normal</v>
      </c>
      <c r="L1393" t="str">
        <f>_xlfn.XLOOKUP(A1393,'DataCleaning in Hospitalisation'!$A$2:$A$2344,'DataCleaning in Hospitalisation'!$E$2:$E$2344)</f>
        <v>24-Nov-1996</v>
      </c>
      <c r="M1393" s="29">
        <f>_xlfn.XLOOKUP(A1393,'DataCleaning in Hospitalisation'!$A$2:$A$2344,'DataCleaning in Hospitalisation'!$H$2:$H$2344)</f>
        <v>7670.75</v>
      </c>
      <c r="N1393" t="str">
        <f>_xlfn.XLOOKUP(A1393,'DataCleaning in Hospitalisation'!$A$2:$A$2344,'DataCleaning in Hospitalisation'!$I$2:$I$2344)</f>
        <v>tier - 2</v>
      </c>
      <c r="O1393" t="str">
        <f>_xlfn.XLOOKUP(A1393,'DataCleaning in Hospitalisation'!$A$2:$A$2344,'DataCleaning in Hospitalisation'!$J$2:$J$2344)</f>
        <v>tier - 2</v>
      </c>
      <c r="P1393" t="str">
        <f>_xlfn.XLOOKUP(A1393,'DataCleaning in Hospitalisation'!$A$2:$A$2344,'DataCleaning in Hospitalisation'!$K$2:$K$2344)</f>
        <v>R1022</v>
      </c>
      <c r="Q1393">
        <f>_xlfn.XLOOKUP(A1393,'DataCleaning in Hospitalisation'!$A$2:$A$2344,'DataCleaning in Hospitalisation'!$F$2:$F$2344)</f>
        <v>27</v>
      </c>
      <c r="U1393" s="44" t="s">
        <v>2372</v>
      </c>
      <c r="V1393">
        <v>1</v>
      </c>
      <c r="X1393" s="4" t="s">
        <v>2143</v>
      </c>
      <c r="Y1393" s="29">
        <v>34976.42</v>
      </c>
      <c r="AJ1393" s="4" t="s">
        <v>2143</v>
      </c>
      <c r="AK1393" s="29">
        <v>34976.42</v>
      </c>
    </row>
    <row r="1394" spans="1:37" x14ac:dyDescent="0.3">
      <c r="A1394" t="s">
        <v>973</v>
      </c>
      <c r="B1394" t="str">
        <f>_xlfn.XLOOKUP(A1394,'Customer Names'!$A$2:$A$2336,'Customer Names'!$C$2:$C$2336)</f>
        <v xml:space="preserve"> Ms.Gina</v>
      </c>
      <c r="C1394" s="34">
        <f>_xlfn.XLOOKUP(A1394,'Data Cleaning in Medical Examin'!$A$2:$A$2336,'Data Cleaning in Medical Examin'!$B$2:$B$2336)</f>
        <v>22.98</v>
      </c>
      <c r="D1394">
        <f>_xlfn.XLOOKUP(A1394,'Data Cleaning in Medical Examin'!$A$2:$A$2336,'Data Cleaning in Medical Examin'!$D$2:$D$2336)</f>
        <v>6.14</v>
      </c>
      <c r="E1394" t="str">
        <f>_xlfn.XLOOKUP(A1394,'Data Cleaning in Medical Examin'!$A$2:$A$2336,'Data Cleaning in Medical Examin'!$F$2:$F$2336)</f>
        <v>Yes</v>
      </c>
      <c r="F1394" t="str">
        <f>_xlfn.XLOOKUP(A1394,'Data Cleaning in Medical Examin'!$A$2:$A$2336,'Data Cleaning in Medical Examin'!$G$2:$G$2336)</f>
        <v>No</v>
      </c>
      <c r="G1394" t="str">
        <f>_xlfn.XLOOKUP(A1394,'Data Cleaning in Medical Examin'!$A$2:$A$2336,'Data Cleaning in Medical Examin'!$H$2:$H$2336)</f>
        <v>No</v>
      </c>
      <c r="H1394" s="4">
        <f>_xlfn.XLOOKUP(A1394,'Data Cleaning in Medical Examin'!$A$2:$A$2336,'Data Cleaning in Medical Examin'!$I$2:$I$2336)</f>
        <v>0</v>
      </c>
      <c r="I1394" t="str">
        <f>_xlfn.XLOOKUP(A1394,'Data Cleaning in Medical Examin'!$A$2:$A$2336,'Data Cleaning in Medical Examin'!$J$2:$J$2336)</f>
        <v>No</v>
      </c>
      <c r="J1394" t="str">
        <f>_xlfn.XLOOKUP(A1394,'Data Cleaning in Medical Examin'!$A$2:$A$2336,'Data Cleaning in Medical Examin'!$C$2:$C$2336)</f>
        <v>Normal Weight</v>
      </c>
      <c r="K1394" t="str">
        <f>_xlfn.XLOOKUP(A1394,'Data Cleaning in Medical Examin'!$A$2:$A$2336,'Data Cleaning in Medical Examin'!$E$2:$E$2336)</f>
        <v>Prediabetes</v>
      </c>
      <c r="L1394" t="str">
        <f>_xlfn.XLOOKUP(A1394,'DataCleaning in Hospitalisation'!$A$2:$A$2344,'DataCleaning in Hospitalisation'!$E$2:$E$2344)</f>
        <v>9-Oct-1976</v>
      </c>
      <c r="M1394" s="29">
        <f>_xlfn.XLOOKUP(A1394,'DataCleaning in Hospitalisation'!$A$2:$A$2344,'DataCleaning in Hospitalisation'!$H$2:$H$2344)</f>
        <v>7662.47</v>
      </c>
      <c r="N1394" t="str">
        <f>_xlfn.XLOOKUP(A1394,'DataCleaning in Hospitalisation'!$A$2:$A$2344,'DataCleaning in Hospitalisation'!$I$2:$I$2344)</f>
        <v>tier - 2</v>
      </c>
      <c r="O1394" t="str">
        <f>_xlfn.XLOOKUP(A1394,'DataCleaning in Hospitalisation'!$A$2:$A$2344,'DataCleaning in Hospitalisation'!$J$2:$J$2344)</f>
        <v>tier - 1</v>
      </c>
      <c r="P1394" t="str">
        <f>_xlfn.XLOOKUP(A1394,'DataCleaning in Hospitalisation'!$A$2:$A$2344,'DataCleaning in Hospitalisation'!$K$2:$K$2344)</f>
        <v>R1011</v>
      </c>
      <c r="Q1394">
        <f>_xlfn.XLOOKUP(A1394,'DataCleaning in Hospitalisation'!$A$2:$A$2344,'DataCleaning in Hospitalisation'!$F$2:$F$2344)</f>
        <v>47</v>
      </c>
      <c r="U1394" s="45" t="s">
        <v>2373</v>
      </c>
      <c r="V1394">
        <v>1</v>
      </c>
      <c r="X1394" s="4" t="s">
        <v>103</v>
      </c>
      <c r="Y1394" s="29">
        <v>1290.93</v>
      </c>
      <c r="AJ1394" s="4" t="s">
        <v>103</v>
      </c>
      <c r="AK1394" s="29">
        <v>1290.93</v>
      </c>
    </row>
    <row r="1395" spans="1:37" x14ac:dyDescent="0.3">
      <c r="A1395" t="s">
        <v>972</v>
      </c>
      <c r="B1395" t="str">
        <f>_xlfn.XLOOKUP(A1395,'Customer Names'!$A$2:$A$2336,'Customer Names'!$C$2:$C$2336)</f>
        <v xml:space="preserve"> Ms.Shantel</v>
      </c>
      <c r="C1395" s="34">
        <f>_xlfn.XLOOKUP(A1395,'Data Cleaning in Medical Examin'!$A$2:$A$2336,'Data Cleaning in Medical Examin'!$B$2:$B$2336)</f>
        <v>15.65</v>
      </c>
      <c r="D1395">
        <f>_xlfn.XLOOKUP(A1395,'Data Cleaning in Medical Examin'!$A$2:$A$2336,'Data Cleaning in Medical Examin'!$D$2:$D$2336)</f>
        <v>7.85</v>
      </c>
      <c r="E1395" t="str">
        <f>_xlfn.XLOOKUP(A1395,'Data Cleaning in Medical Examin'!$A$2:$A$2336,'Data Cleaning in Medical Examin'!$F$2:$F$2336)</f>
        <v>No</v>
      </c>
      <c r="F1395" t="str">
        <f>_xlfn.XLOOKUP(A1395,'Data Cleaning in Medical Examin'!$A$2:$A$2336,'Data Cleaning in Medical Examin'!$G$2:$G$2336)</f>
        <v>No</v>
      </c>
      <c r="G1395" t="str">
        <f>_xlfn.XLOOKUP(A1395,'Data Cleaning in Medical Examin'!$A$2:$A$2336,'Data Cleaning in Medical Examin'!$H$2:$H$2336)</f>
        <v>No</v>
      </c>
      <c r="H1395" s="4">
        <f>_xlfn.XLOOKUP(A1395,'Data Cleaning in Medical Examin'!$A$2:$A$2336,'Data Cleaning in Medical Examin'!$I$2:$I$2336)</f>
        <v>0</v>
      </c>
      <c r="I1395" t="str">
        <f>_xlfn.XLOOKUP(A1395,'Data Cleaning in Medical Examin'!$A$2:$A$2336,'Data Cleaning in Medical Examin'!$J$2:$J$2336)</f>
        <v>No</v>
      </c>
      <c r="J1395" t="str">
        <f>_xlfn.XLOOKUP(A1395,'Data Cleaning in Medical Examin'!$A$2:$A$2336,'Data Cleaning in Medical Examin'!$C$2:$C$2336)</f>
        <v>Under Weight</v>
      </c>
      <c r="K1395" t="str">
        <f>_xlfn.XLOOKUP(A1395,'Data Cleaning in Medical Examin'!$A$2:$A$2336,'Data Cleaning in Medical Examin'!$E$2:$E$2336)</f>
        <v>Diabetes</v>
      </c>
      <c r="L1395" t="str">
        <f>_xlfn.XLOOKUP(A1395,'DataCleaning in Hospitalisation'!$A$2:$A$2344,'DataCleaning in Hospitalisation'!$E$2:$E$2344)</f>
        <v>27-Dec-1965</v>
      </c>
      <c r="M1395" s="29">
        <f>_xlfn.XLOOKUP(A1395,'DataCleaning in Hospitalisation'!$A$2:$A$2344,'DataCleaning in Hospitalisation'!$H$2:$H$2344)</f>
        <v>7657.69</v>
      </c>
      <c r="N1395" t="str">
        <f>_xlfn.XLOOKUP(A1395,'DataCleaning in Hospitalisation'!$A$2:$A$2344,'DataCleaning in Hospitalisation'!$I$2:$I$2344)</f>
        <v>tier - 3</v>
      </c>
      <c r="O1395" t="str">
        <f>_xlfn.XLOOKUP(A1395,'DataCleaning in Hospitalisation'!$A$2:$A$2344,'DataCleaning in Hospitalisation'!$J$2:$J$2344)</f>
        <v>tier - 3</v>
      </c>
      <c r="P1395" t="str">
        <f>_xlfn.XLOOKUP(A1395,'DataCleaning in Hospitalisation'!$A$2:$A$2344,'DataCleaning in Hospitalisation'!$K$2:$K$2344)</f>
        <v>R1012</v>
      </c>
      <c r="Q1395">
        <f>_xlfn.XLOOKUP(A1395,'DataCleaning in Hospitalisation'!$A$2:$A$2344,'DataCleaning in Hospitalisation'!$F$2:$F$2344)</f>
        <v>58</v>
      </c>
      <c r="U1395" s="4" t="s">
        <v>1159</v>
      </c>
      <c r="V1395">
        <v>1</v>
      </c>
      <c r="X1395" s="4" t="s">
        <v>102</v>
      </c>
      <c r="Y1395" s="29">
        <v>1286</v>
      </c>
      <c r="AJ1395" s="4" t="s">
        <v>102</v>
      </c>
      <c r="AK1395" s="29">
        <v>1286</v>
      </c>
    </row>
    <row r="1396" spans="1:37" x14ac:dyDescent="0.3">
      <c r="A1396" t="s">
        <v>971</v>
      </c>
      <c r="B1396" t="str">
        <f>_xlfn.XLOOKUP(A1396,'Customer Names'!$A$2:$A$2336,'Customer Names'!$C$2:$C$2336)</f>
        <v xml:space="preserve"> Mr.Brian</v>
      </c>
      <c r="C1396" s="34">
        <f>_xlfn.XLOOKUP(A1396,'Data Cleaning in Medical Examin'!$A$2:$A$2336,'Data Cleaning in Medical Examin'!$B$2:$B$2336)</f>
        <v>39.97</v>
      </c>
      <c r="D1396">
        <f>_xlfn.XLOOKUP(A1396,'Data Cleaning in Medical Examin'!$A$2:$A$2336,'Data Cleaning in Medical Examin'!$D$2:$D$2336)</f>
        <v>4.09</v>
      </c>
      <c r="E1396" t="str">
        <f>_xlfn.XLOOKUP(A1396,'Data Cleaning in Medical Examin'!$A$2:$A$2336,'Data Cleaning in Medical Examin'!$F$2:$F$2336)</f>
        <v>No</v>
      </c>
      <c r="F1396" t="str">
        <f>_xlfn.XLOOKUP(A1396,'Data Cleaning in Medical Examin'!$A$2:$A$2336,'Data Cleaning in Medical Examin'!$G$2:$G$2336)</f>
        <v>No</v>
      </c>
      <c r="G1396" t="str">
        <f>_xlfn.XLOOKUP(A1396,'Data Cleaning in Medical Examin'!$A$2:$A$2336,'Data Cleaning in Medical Examin'!$H$2:$H$2336)</f>
        <v>No</v>
      </c>
      <c r="H1396" s="4">
        <f>_xlfn.XLOOKUP(A1396,'Data Cleaning in Medical Examin'!$A$2:$A$2336,'Data Cleaning in Medical Examin'!$I$2:$I$2336)</f>
        <v>1</v>
      </c>
      <c r="I1396" t="str">
        <f>_xlfn.XLOOKUP(A1396,'Data Cleaning in Medical Examin'!$A$2:$A$2336,'Data Cleaning in Medical Examin'!$J$2:$J$2336)</f>
        <v>No</v>
      </c>
      <c r="J1396" t="str">
        <f>_xlfn.XLOOKUP(A1396,'Data Cleaning in Medical Examin'!$A$2:$A$2336,'Data Cleaning in Medical Examin'!$C$2:$C$2336)</f>
        <v>Obesity</v>
      </c>
      <c r="K1396" t="str">
        <f>_xlfn.XLOOKUP(A1396,'Data Cleaning in Medical Examin'!$A$2:$A$2336,'Data Cleaning in Medical Examin'!$E$2:$E$2336)</f>
        <v>Normal</v>
      </c>
      <c r="L1396" t="str">
        <f>_xlfn.XLOOKUP(A1396,'DataCleaning in Hospitalisation'!$A$2:$A$2344,'DataCleaning in Hospitalisation'!$E$2:$E$2344)</f>
        <v>30-Sep-1998</v>
      </c>
      <c r="M1396" s="29">
        <f>_xlfn.XLOOKUP(A1396,'DataCleaning in Hospitalisation'!$A$2:$A$2344,'DataCleaning in Hospitalisation'!$H$2:$H$2344)</f>
        <v>7652.26</v>
      </c>
      <c r="N1396" t="str">
        <f>_xlfn.XLOOKUP(A1396,'DataCleaning in Hospitalisation'!$A$2:$A$2344,'DataCleaning in Hospitalisation'!$I$2:$I$2344)</f>
        <v>tier - 2</v>
      </c>
      <c r="O1396" t="str">
        <f>_xlfn.XLOOKUP(A1396,'DataCleaning in Hospitalisation'!$A$2:$A$2344,'DataCleaning in Hospitalisation'!$J$2:$J$2344)</f>
        <v>tier - 3</v>
      </c>
      <c r="P1396" t="str">
        <f>_xlfn.XLOOKUP(A1396,'DataCleaning in Hospitalisation'!$A$2:$A$2344,'DataCleaning in Hospitalisation'!$K$2:$K$2344)</f>
        <v>R1023</v>
      </c>
      <c r="Q1396">
        <f>_xlfn.XLOOKUP(A1396,'DataCleaning in Hospitalisation'!$A$2:$A$2344,'DataCleaning in Hospitalisation'!$F$2:$F$2344)</f>
        <v>25</v>
      </c>
      <c r="U1396" s="38" t="s">
        <v>7</v>
      </c>
      <c r="V1396">
        <v>1</v>
      </c>
      <c r="X1396" s="4" t="s">
        <v>101</v>
      </c>
      <c r="Y1396" s="29">
        <v>1285</v>
      </c>
      <c r="AJ1396" s="4" t="s">
        <v>101</v>
      </c>
      <c r="AK1396" s="29">
        <v>1285</v>
      </c>
    </row>
    <row r="1397" spans="1:37" x14ac:dyDescent="0.3">
      <c r="A1397" t="s">
        <v>970</v>
      </c>
      <c r="B1397" t="str">
        <f>_xlfn.XLOOKUP(A1397,'Customer Names'!$A$2:$A$2336,'Customer Names'!$C$2:$C$2336)</f>
        <v xml:space="preserve"> Mr.Brian</v>
      </c>
      <c r="C1397" s="34">
        <f>_xlfn.XLOOKUP(A1397,'Data Cleaning in Medical Examin'!$A$2:$A$2336,'Data Cleaning in Medical Examin'!$B$2:$B$2336)</f>
        <v>37.22</v>
      </c>
      <c r="D1397">
        <f>_xlfn.XLOOKUP(A1397,'Data Cleaning in Medical Examin'!$A$2:$A$2336,'Data Cleaning in Medical Examin'!$D$2:$D$2336)</f>
        <v>4.62</v>
      </c>
      <c r="E1397" t="str">
        <f>_xlfn.XLOOKUP(A1397,'Data Cleaning in Medical Examin'!$A$2:$A$2336,'Data Cleaning in Medical Examin'!$F$2:$F$2336)</f>
        <v>No</v>
      </c>
      <c r="F1397" t="str">
        <f>_xlfn.XLOOKUP(A1397,'Data Cleaning in Medical Examin'!$A$2:$A$2336,'Data Cleaning in Medical Examin'!$G$2:$G$2336)</f>
        <v>No</v>
      </c>
      <c r="G1397" t="str">
        <f>_xlfn.XLOOKUP(A1397,'Data Cleaning in Medical Examin'!$A$2:$A$2336,'Data Cleaning in Medical Examin'!$H$2:$H$2336)</f>
        <v>Yes</v>
      </c>
      <c r="H1397" s="4">
        <f>_xlfn.XLOOKUP(A1397,'Data Cleaning in Medical Examin'!$A$2:$A$2336,'Data Cleaning in Medical Examin'!$I$2:$I$2336)</f>
        <v>1</v>
      </c>
      <c r="I1397" t="str">
        <f>_xlfn.XLOOKUP(A1397,'Data Cleaning in Medical Examin'!$A$2:$A$2336,'Data Cleaning in Medical Examin'!$J$2:$J$2336)</f>
        <v>No</v>
      </c>
      <c r="J1397" t="str">
        <f>_xlfn.XLOOKUP(A1397,'Data Cleaning in Medical Examin'!$A$2:$A$2336,'Data Cleaning in Medical Examin'!$C$2:$C$2336)</f>
        <v>Obesity</v>
      </c>
      <c r="K1397" t="str">
        <f>_xlfn.XLOOKUP(A1397,'Data Cleaning in Medical Examin'!$A$2:$A$2336,'Data Cleaning in Medical Examin'!$E$2:$E$2336)</f>
        <v>Normal</v>
      </c>
      <c r="L1397" t="str">
        <f>_xlfn.XLOOKUP(A1397,'DataCleaning in Hospitalisation'!$A$2:$A$2344,'DataCleaning in Hospitalisation'!$E$2:$E$2344)</f>
        <v>10-Aug-1993</v>
      </c>
      <c r="M1397" s="29">
        <f>_xlfn.XLOOKUP(A1397,'DataCleaning in Hospitalisation'!$A$2:$A$2344,'DataCleaning in Hospitalisation'!$H$2:$H$2344)</f>
        <v>7650.8</v>
      </c>
      <c r="N1397" t="str">
        <f>_xlfn.XLOOKUP(A1397,'DataCleaning in Hospitalisation'!$A$2:$A$2344,'DataCleaning in Hospitalisation'!$I$2:$I$2344)</f>
        <v>tier - 2</v>
      </c>
      <c r="O1397" t="str">
        <f>_xlfn.XLOOKUP(A1397,'DataCleaning in Hospitalisation'!$A$2:$A$2344,'DataCleaning in Hospitalisation'!$J$2:$J$2344)</f>
        <v>tier - 2</v>
      </c>
      <c r="P1397" t="str">
        <f>_xlfn.XLOOKUP(A1397,'DataCleaning in Hospitalisation'!$A$2:$A$2344,'DataCleaning in Hospitalisation'!$K$2:$K$2344)</f>
        <v>R1012</v>
      </c>
      <c r="Q1397">
        <f>_xlfn.XLOOKUP(A1397,'DataCleaning in Hospitalisation'!$A$2:$A$2344,'DataCleaning in Hospitalisation'!$F$2:$F$2344)</f>
        <v>30</v>
      </c>
      <c r="U1397" s="42" t="s">
        <v>2412</v>
      </c>
      <c r="V1397">
        <v>1</v>
      </c>
      <c r="X1397" s="4" t="s">
        <v>100</v>
      </c>
      <c r="Y1397" s="29">
        <v>1283</v>
      </c>
      <c r="AJ1397" s="4" t="s">
        <v>100</v>
      </c>
      <c r="AK1397" s="29">
        <v>1283</v>
      </c>
    </row>
    <row r="1398" spans="1:37" x14ac:dyDescent="0.3">
      <c r="A1398" t="s">
        <v>969</v>
      </c>
      <c r="B1398" t="str">
        <f>_xlfn.XLOOKUP(A1398,'Customer Names'!$A$2:$A$2336,'Customer Names'!$C$2:$C$2336)</f>
        <v xml:space="preserve"> Ms.Jessica</v>
      </c>
      <c r="C1398" s="34">
        <f>_xlfn.XLOOKUP(A1398,'Data Cleaning in Medical Examin'!$A$2:$A$2336,'Data Cleaning in Medical Examin'!$B$2:$B$2336)</f>
        <v>41.325000000000003</v>
      </c>
      <c r="D1398">
        <f>_xlfn.XLOOKUP(A1398,'Data Cleaning in Medical Examin'!$A$2:$A$2336,'Data Cleaning in Medical Examin'!$D$2:$D$2336)</f>
        <v>5.77</v>
      </c>
      <c r="E1398" t="str">
        <f>_xlfn.XLOOKUP(A1398,'Data Cleaning in Medical Examin'!$A$2:$A$2336,'Data Cleaning in Medical Examin'!$F$2:$F$2336)</f>
        <v>No</v>
      </c>
      <c r="F1398" t="str">
        <f>_xlfn.XLOOKUP(A1398,'Data Cleaning in Medical Examin'!$A$2:$A$2336,'Data Cleaning in Medical Examin'!$G$2:$G$2336)</f>
        <v>No</v>
      </c>
      <c r="G1398" t="str">
        <f>_xlfn.XLOOKUP(A1398,'Data Cleaning in Medical Examin'!$A$2:$A$2336,'Data Cleaning in Medical Examin'!$H$2:$H$2336)</f>
        <v>No</v>
      </c>
      <c r="H1398" s="4">
        <f>_xlfn.XLOOKUP(A1398,'Data Cleaning in Medical Examin'!$A$2:$A$2336,'Data Cleaning in Medical Examin'!$I$2:$I$2336)</f>
        <v>0</v>
      </c>
      <c r="I1398" t="str">
        <f>_xlfn.XLOOKUP(A1398,'Data Cleaning in Medical Examin'!$A$2:$A$2336,'Data Cleaning in Medical Examin'!$J$2:$J$2336)</f>
        <v>No</v>
      </c>
      <c r="J1398" t="str">
        <f>_xlfn.XLOOKUP(A1398,'Data Cleaning in Medical Examin'!$A$2:$A$2336,'Data Cleaning in Medical Examin'!$C$2:$C$2336)</f>
        <v>Obesity</v>
      </c>
      <c r="K1398" t="str">
        <f>_xlfn.XLOOKUP(A1398,'Data Cleaning in Medical Examin'!$A$2:$A$2336,'Data Cleaning in Medical Examin'!$E$2:$E$2336)</f>
        <v>Prediabetes</v>
      </c>
      <c r="L1398" t="str">
        <f>_xlfn.XLOOKUP(A1398,'DataCleaning in Hospitalisation'!$A$2:$A$2344,'DataCleaning in Hospitalisation'!$E$2:$E$2344)</f>
        <v>16-Oct-1980</v>
      </c>
      <c r="M1398" s="29">
        <f>_xlfn.XLOOKUP(A1398,'DataCleaning in Hospitalisation'!$A$2:$A$2344,'DataCleaning in Hospitalisation'!$H$2:$H$2344)</f>
        <v>7650.77</v>
      </c>
      <c r="N1398" t="str">
        <f>_xlfn.XLOOKUP(A1398,'DataCleaning in Hospitalisation'!$A$2:$A$2344,'DataCleaning in Hospitalisation'!$I$2:$I$2344)</f>
        <v>tier - 2</v>
      </c>
      <c r="O1398" t="str">
        <f>_xlfn.XLOOKUP(A1398,'DataCleaning in Hospitalisation'!$A$2:$A$2344,'DataCleaning in Hospitalisation'!$J$2:$J$2344)</f>
        <v>tier - 2</v>
      </c>
      <c r="P1398" t="str">
        <f>_xlfn.XLOOKUP(A1398,'DataCleaning in Hospitalisation'!$A$2:$A$2344,'DataCleaning in Hospitalisation'!$K$2:$K$2344)</f>
        <v>R1024</v>
      </c>
      <c r="Q1398">
        <f>_xlfn.XLOOKUP(A1398,'DataCleaning in Hospitalisation'!$A$2:$A$2344,'DataCleaning in Hospitalisation'!$F$2:$F$2344)</f>
        <v>43</v>
      </c>
      <c r="U1398" s="43" t="s">
        <v>7</v>
      </c>
      <c r="V1398">
        <v>1</v>
      </c>
      <c r="X1398" s="4" t="s">
        <v>99</v>
      </c>
      <c r="Y1398" s="29">
        <v>1276</v>
      </c>
      <c r="AJ1398" s="4" t="s">
        <v>99</v>
      </c>
      <c r="AK1398" s="29">
        <v>1276</v>
      </c>
    </row>
    <row r="1399" spans="1:37" x14ac:dyDescent="0.3">
      <c r="A1399" t="s">
        <v>968</v>
      </c>
      <c r="B1399" t="str">
        <f>_xlfn.XLOOKUP(A1399,'Customer Names'!$A$2:$A$2336,'Customer Names'!$C$2:$C$2336)</f>
        <v xml:space="preserve"> Mrs.Robyn</v>
      </c>
      <c r="C1399" s="34">
        <f>_xlfn.XLOOKUP(A1399,'Data Cleaning in Medical Examin'!$A$2:$A$2336,'Data Cleaning in Medical Examin'!$B$2:$B$2336)</f>
        <v>40.31</v>
      </c>
      <c r="D1399">
        <f>_xlfn.XLOOKUP(A1399,'Data Cleaning in Medical Examin'!$A$2:$A$2336,'Data Cleaning in Medical Examin'!$D$2:$D$2336)</f>
        <v>5.84</v>
      </c>
      <c r="E1399" t="str">
        <f>_xlfn.XLOOKUP(A1399,'Data Cleaning in Medical Examin'!$A$2:$A$2336,'Data Cleaning in Medical Examin'!$F$2:$F$2336)</f>
        <v>No</v>
      </c>
      <c r="F1399" t="str">
        <f>_xlfn.XLOOKUP(A1399,'Data Cleaning in Medical Examin'!$A$2:$A$2336,'Data Cleaning in Medical Examin'!$G$2:$G$2336)</f>
        <v>No</v>
      </c>
      <c r="G1399" t="str">
        <f>_xlfn.XLOOKUP(A1399,'Data Cleaning in Medical Examin'!$A$2:$A$2336,'Data Cleaning in Medical Examin'!$H$2:$H$2336)</f>
        <v>No</v>
      </c>
      <c r="H1399" s="4">
        <f>_xlfn.XLOOKUP(A1399,'Data Cleaning in Medical Examin'!$A$2:$A$2336,'Data Cleaning in Medical Examin'!$I$2:$I$2336)</f>
        <v>0</v>
      </c>
      <c r="I1399" t="str">
        <f>_xlfn.XLOOKUP(A1399,'Data Cleaning in Medical Examin'!$A$2:$A$2336,'Data Cleaning in Medical Examin'!$J$2:$J$2336)</f>
        <v>No</v>
      </c>
      <c r="J1399" t="str">
        <f>_xlfn.XLOOKUP(A1399,'Data Cleaning in Medical Examin'!$A$2:$A$2336,'Data Cleaning in Medical Examin'!$C$2:$C$2336)</f>
        <v>Obesity</v>
      </c>
      <c r="K1399" t="str">
        <f>_xlfn.XLOOKUP(A1399,'Data Cleaning in Medical Examin'!$A$2:$A$2336,'Data Cleaning in Medical Examin'!$E$2:$E$2336)</f>
        <v>Prediabetes</v>
      </c>
      <c r="L1399" t="str">
        <f>_xlfn.XLOOKUP(A1399,'DataCleaning in Hospitalisation'!$A$2:$A$2344,'DataCleaning in Hospitalisation'!$E$2:$E$2344)</f>
        <v>15-Jun-1999</v>
      </c>
      <c r="M1399" s="29">
        <f>_xlfn.XLOOKUP(A1399,'DataCleaning in Hospitalisation'!$A$2:$A$2344,'DataCleaning in Hospitalisation'!$H$2:$H$2344)</f>
        <v>7642.05</v>
      </c>
      <c r="N1399" t="str">
        <f>_xlfn.XLOOKUP(A1399,'DataCleaning in Hospitalisation'!$A$2:$A$2344,'DataCleaning in Hospitalisation'!$I$2:$I$2344)</f>
        <v>tier - 2</v>
      </c>
      <c r="O1399" t="str">
        <f>_xlfn.XLOOKUP(A1399,'DataCleaning in Hospitalisation'!$A$2:$A$2344,'DataCleaning in Hospitalisation'!$J$2:$J$2344)</f>
        <v>tier - 2</v>
      </c>
      <c r="P1399" t="str">
        <f>_xlfn.XLOOKUP(A1399,'DataCleaning in Hospitalisation'!$A$2:$A$2344,'DataCleaning in Hospitalisation'!$K$2:$K$2344)</f>
        <v>R1026</v>
      </c>
      <c r="Q1399">
        <f>_xlfn.XLOOKUP(A1399,'DataCleaning in Hospitalisation'!$A$2:$A$2344,'DataCleaning in Hospitalisation'!$F$2:$F$2344)</f>
        <v>24</v>
      </c>
      <c r="U1399" s="44" t="s">
        <v>2372</v>
      </c>
      <c r="V1399">
        <v>1</v>
      </c>
      <c r="X1399" s="4" t="s">
        <v>98</v>
      </c>
      <c r="Y1399" s="29">
        <v>1267</v>
      </c>
      <c r="AJ1399" s="4" t="s">
        <v>98</v>
      </c>
      <c r="AK1399" s="29">
        <v>1267</v>
      </c>
    </row>
    <row r="1400" spans="1:37" x14ac:dyDescent="0.3">
      <c r="A1400" t="s">
        <v>967</v>
      </c>
      <c r="B1400" t="str">
        <f>_xlfn.XLOOKUP(A1400,'Customer Names'!$A$2:$A$2336,'Customer Names'!$C$2:$C$2336)</f>
        <v xml:space="preserve"> Ms.Ashley</v>
      </c>
      <c r="C1400" s="34">
        <f>_xlfn.XLOOKUP(A1400,'Data Cleaning in Medical Examin'!$A$2:$A$2336,'Data Cleaning in Medical Examin'!$B$2:$B$2336)</f>
        <v>29.48</v>
      </c>
      <c r="D1400">
        <f>_xlfn.XLOOKUP(A1400,'Data Cleaning in Medical Examin'!$A$2:$A$2336,'Data Cleaning in Medical Examin'!$D$2:$D$2336)</f>
        <v>4.91</v>
      </c>
      <c r="E1400" t="str">
        <f>_xlfn.XLOOKUP(A1400,'Data Cleaning in Medical Examin'!$A$2:$A$2336,'Data Cleaning in Medical Examin'!$F$2:$F$2336)</f>
        <v>No</v>
      </c>
      <c r="F1400" t="str">
        <f>_xlfn.XLOOKUP(A1400,'Data Cleaning in Medical Examin'!$A$2:$A$2336,'Data Cleaning in Medical Examin'!$G$2:$G$2336)</f>
        <v>No</v>
      </c>
      <c r="G1400" t="str">
        <f>_xlfn.XLOOKUP(A1400,'Data Cleaning in Medical Examin'!$A$2:$A$2336,'Data Cleaning in Medical Examin'!$H$2:$H$2336)</f>
        <v>No</v>
      </c>
      <c r="H1400" s="4">
        <f>_xlfn.XLOOKUP(A1400,'Data Cleaning in Medical Examin'!$A$2:$A$2336,'Data Cleaning in Medical Examin'!$I$2:$I$2336)</f>
        <v>0</v>
      </c>
      <c r="I1400" t="str">
        <f>_xlfn.XLOOKUP(A1400,'Data Cleaning in Medical Examin'!$A$2:$A$2336,'Data Cleaning in Medical Examin'!$J$2:$J$2336)</f>
        <v>No</v>
      </c>
      <c r="J1400" t="str">
        <f>_xlfn.XLOOKUP(A1400,'Data Cleaning in Medical Examin'!$A$2:$A$2336,'Data Cleaning in Medical Examin'!$C$2:$C$2336)</f>
        <v>Over Weight</v>
      </c>
      <c r="K1400" t="str">
        <f>_xlfn.XLOOKUP(A1400,'Data Cleaning in Medical Examin'!$A$2:$A$2336,'Data Cleaning in Medical Examin'!$E$2:$E$2336)</f>
        <v>Normal</v>
      </c>
      <c r="L1400" t="str">
        <f>_xlfn.XLOOKUP(A1400,'DataCleaning in Hospitalisation'!$A$2:$A$2344,'DataCleaning in Hospitalisation'!$E$2:$E$2344)</f>
        <v>24-Jul-1980</v>
      </c>
      <c r="M1400" s="29">
        <f>_xlfn.XLOOKUP(A1400,'DataCleaning in Hospitalisation'!$A$2:$A$2344,'DataCleaning in Hospitalisation'!$H$2:$H$2344)</f>
        <v>7640.31</v>
      </c>
      <c r="N1400" t="str">
        <f>_xlfn.XLOOKUP(A1400,'DataCleaning in Hospitalisation'!$A$2:$A$2344,'DataCleaning in Hospitalisation'!$I$2:$I$2344)</f>
        <v>tier - 2</v>
      </c>
      <c r="O1400" t="str">
        <f>_xlfn.XLOOKUP(A1400,'DataCleaning in Hospitalisation'!$A$2:$A$2344,'DataCleaning in Hospitalisation'!$J$2:$J$2344)</f>
        <v>tier - 1</v>
      </c>
      <c r="P1400" t="str">
        <f>_xlfn.XLOOKUP(A1400,'DataCleaning in Hospitalisation'!$A$2:$A$2344,'DataCleaning in Hospitalisation'!$K$2:$K$2344)</f>
        <v>R1013</v>
      </c>
      <c r="Q1400">
        <f>_xlfn.XLOOKUP(A1400,'DataCleaning in Hospitalisation'!$A$2:$A$2344,'DataCleaning in Hospitalisation'!$F$2:$F$2344)</f>
        <v>43</v>
      </c>
      <c r="U1400" s="45" t="s">
        <v>2372</v>
      </c>
      <c r="V1400">
        <v>1</v>
      </c>
      <c r="X1400" s="4" t="s">
        <v>97</v>
      </c>
      <c r="Y1400" s="29">
        <v>1263.25</v>
      </c>
      <c r="AJ1400" s="4" t="s">
        <v>97</v>
      </c>
      <c r="AK1400" s="29">
        <v>1263.25</v>
      </c>
    </row>
    <row r="1401" spans="1:37" x14ac:dyDescent="0.3">
      <c r="A1401" t="s">
        <v>966</v>
      </c>
      <c r="B1401" t="str">
        <f>_xlfn.XLOOKUP(A1401,'Customer Names'!$A$2:$A$2336,'Customer Names'!$C$2:$C$2336)</f>
        <v xml:space="preserve"> Ms.Dana</v>
      </c>
      <c r="C1401" s="34">
        <f>_xlfn.XLOOKUP(A1401,'Data Cleaning in Medical Examin'!$A$2:$A$2336,'Data Cleaning in Medical Examin'!$B$2:$B$2336)</f>
        <v>33.155000000000001</v>
      </c>
      <c r="D1401">
        <f>_xlfn.XLOOKUP(A1401,'Data Cleaning in Medical Examin'!$A$2:$A$2336,'Data Cleaning in Medical Examin'!$D$2:$D$2336)</f>
        <v>5.07</v>
      </c>
      <c r="E1401" t="str">
        <f>_xlfn.XLOOKUP(A1401,'Data Cleaning in Medical Examin'!$A$2:$A$2336,'Data Cleaning in Medical Examin'!$F$2:$F$2336)</f>
        <v>No</v>
      </c>
      <c r="F1401" t="str">
        <f>_xlfn.XLOOKUP(A1401,'Data Cleaning in Medical Examin'!$A$2:$A$2336,'Data Cleaning in Medical Examin'!$G$2:$G$2336)</f>
        <v>No</v>
      </c>
      <c r="G1401" t="str">
        <f>_xlfn.XLOOKUP(A1401,'Data Cleaning in Medical Examin'!$A$2:$A$2336,'Data Cleaning in Medical Examin'!$H$2:$H$2336)</f>
        <v>No</v>
      </c>
      <c r="H1401" s="4">
        <f>_xlfn.XLOOKUP(A1401,'Data Cleaning in Medical Examin'!$A$2:$A$2336,'Data Cleaning in Medical Examin'!$I$2:$I$2336)</f>
        <v>0</v>
      </c>
      <c r="I1401" t="str">
        <f>_xlfn.XLOOKUP(A1401,'Data Cleaning in Medical Examin'!$A$2:$A$2336,'Data Cleaning in Medical Examin'!$J$2:$J$2336)</f>
        <v>No</v>
      </c>
      <c r="J1401" t="str">
        <f>_xlfn.XLOOKUP(A1401,'Data Cleaning in Medical Examin'!$A$2:$A$2336,'Data Cleaning in Medical Examin'!$C$2:$C$2336)</f>
        <v>Obesity</v>
      </c>
      <c r="K1401" t="str">
        <f>_xlfn.XLOOKUP(A1401,'Data Cleaning in Medical Examin'!$A$2:$A$2336,'Data Cleaning in Medical Examin'!$E$2:$E$2336)</f>
        <v>Normal</v>
      </c>
      <c r="L1401" t="str">
        <f>_xlfn.XLOOKUP(A1401,'DataCleaning in Hospitalisation'!$A$2:$A$2344,'DataCleaning in Hospitalisation'!$E$2:$E$2344)</f>
        <v>20-Jun-1980</v>
      </c>
      <c r="M1401" s="29">
        <f>_xlfn.XLOOKUP(A1401,'DataCleaning in Hospitalisation'!$A$2:$A$2344,'DataCleaning in Hospitalisation'!$H$2:$H$2344)</f>
        <v>7639.42</v>
      </c>
      <c r="N1401" t="str">
        <f>_xlfn.XLOOKUP(A1401,'DataCleaning in Hospitalisation'!$A$2:$A$2344,'DataCleaning in Hospitalisation'!$I$2:$I$2344)</f>
        <v>tier - 2</v>
      </c>
      <c r="O1401" t="str">
        <f>_xlfn.XLOOKUP(A1401,'DataCleaning in Hospitalisation'!$A$2:$A$2344,'DataCleaning in Hospitalisation'!$J$2:$J$2344)</f>
        <v>tier - 2</v>
      </c>
      <c r="P1401" t="str">
        <f>_xlfn.XLOOKUP(A1401,'DataCleaning in Hospitalisation'!$A$2:$A$2344,'DataCleaning in Hospitalisation'!$K$2:$K$2344)</f>
        <v>R1024</v>
      </c>
      <c r="Q1401">
        <f>_xlfn.XLOOKUP(A1401,'DataCleaning in Hospitalisation'!$A$2:$A$2344,'DataCleaning in Hospitalisation'!$F$2:$F$2344)</f>
        <v>43</v>
      </c>
      <c r="U1401" s="4" t="s">
        <v>1158</v>
      </c>
      <c r="V1401">
        <v>1</v>
      </c>
      <c r="X1401" s="4" t="s">
        <v>96</v>
      </c>
      <c r="Y1401" s="29">
        <v>1261.8599999999999</v>
      </c>
      <c r="AJ1401" s="4" t="s">
        <v>96</v>
      </c>
      <c r="AK1401" s="29">
        <v>1261.8599999999999</v>
      </c>
    </row>
    <row r="1402" spans="1:37" x14ac:dyDescent="0.3">
      <c r="A1402" t="s">
        <v>965</v>
      </c>
      <c r="B1402" t="str">
        <f>_xlfn.XLOOKUP(A1402,'Customer Names'!$A$2:$A$2336,'Customer Names'!$C$2:$C$2336)</f>
        <v xml:space="preserve"> Ms.Jessica</v>
      </c>
      <c r="C1402" s="34">
        <f>_xlfn.XLOOKUP(A1402,'Data Cleaning in Medical Examin'!$A$2:$A$2336,'Data Cleaning in Medical Examin'!$B$2:$B$2336)</f>
        <v>42.85</v>
      </c>
      <c r="D1402">
        <f>_xlfn.XLOOKUP(A1402,'Data Cleaning in Medical Examin'!$A$2:$A$2336,'Data Cleaning in Medical Examin'!$D$2:$D$2336)</f>
        <v>5.81</v>
      </c>
      <c r="E1402" t="str">
        <f>_xlfn.XLOOKUP(A1402,'Data Cleaning in Medical Examin'!$A$2:$A$2336,'Data Cleaning in Medical Examin'!$F$2:$F$2336)</f>
        <v>Yes</v>
      </c>
      <c r="F1402" t="str">
        <f>_xlfn.XLOOKUP(A1402,'Data Cleaning in Medical Examin'!$A$2:$A$2336,'Data Cleaning in Medical Examin'!$G$2:$G$2336)</f>
        <v>No</v>
      </c>
      <c r="G1402" t="str">
        <f>_xlfn.XLOOKUP(A1402,'Data Cleaning in Medical Examin'!$A$2:$A$2336,'Data Cleaning in Medical Examin'!$H$2:$H$2336)</f>
        <v>No</v>
      </c>
      <c r="H1402" s="4">
        <f>_xlfn.XLOOKUP(A1402,'Data Cleaning in Medical Examin'!$A$2:$A$2336,'Data Cleaning in Medical Examin'!$I$2:$I$2336)</f>
        <v>0</v>
      </c>
      <c r="I1402" t="str">
        <f>_xlfn.XLOOKUP(A1402,'Data Cleaning in Medical Examin'!$A$2:$A$2336,'Data Cleaning in Medical Examin'!$J$2:$J$2336)</f>
        <v>No</v>
      </c>
      <c r="J1402" t="str">
        <f>_xlfn.XLOOKUP(A1402,'Data Cleaning in Medical Examin'!$A$2:$A$2336,'Data Cleaning in Medical Examin'!$C$2:$C$2336)</f>
        <v>Obesity</v>
      </c>
      <c r="K1402" t="str">
        <f>_xlfn.XLOOKUP(A1402,'Data Cleaning in Medical Examin'!$A$2:$A$2336,'Data Cleaning in Medical Examin'!$E$2:$E$2336)</f>
        <v>Prediabetes</v>
      </c>
      <c r="L1402" t="str">
        <f>_xlfn.XLOOKUP(A1402,'DataCleaning in Hospitalisation'!$A$2:$A$2344,'DataCleaning in Hospitalisation'!$E$2:$E$2344)</f>
        <v>13-Dec-2001</v>
      </c>
      <c r="M1402" s="29">
        <f>_xlfn.XLOOKUP(A1402,'DataCleaning in Hospitalisation'!$A$2:$A$2344,'DataCleaning in Hospitalisation'!$H$2:$H$2344)</f>
        <v>7636.92</v>
      </c>
      <c r="N1402" t="str">
        <f>_xlfn.XLOOKUP(A1402,'DataCleaning in Hospitalisation'!$A$2:$A$2344,'DataCleaning in Hospitalisation'!$I$2:$I$2344)</f>
        <v>tier - 2</v>
      </c>
      <c r="O1402" t="str">
        <f>_xlfn.XLOOKUP(A1402,'DataCleaning in Hospitalisation'!$A$2:$A$2344,'DataCleaning in Hospitalisation'!$J$2:$J$2344)</f>
        <v>tier - 3</v>
      </c>
      <c r="P1402" t="str">
        <f>_xlfn.XLOOKUP(A1402,'DataCleaning in Hospitalisation'!$A$2:$A$2344,'DataCleaning in Hospitalisation'!$K$2:$K$2344)</f>
        <v>R1012</v>
      </c>
      <c r="Q1402">
        <f>_xlfn.XLOOKUP(A1402,'DataCleaning in Hospitalisation'!$A$2:$A$2344,'DataCleaning in Hospitalisation'!$F$2:$F$2344)</f>
        <v>22</v>
      </c>
      <c r="U1402" s="38" t="s">
        <v>6</v>
      </c>
      <c r="V1402">
        <v>1</v>
      </c>
      <c r="X1402" s="4" t="s">
        <v>95</v>
      </c>
      <c r="Y1402" s="29">
        <v>1261.44</v>
      </c>
      <c r="AJ1402" s="4" t="s">
        <v>95</v>
      </c>
      <c r="AK1402" s="29">
        <v>1261.44</v>
      </c>
    </row>
    <row r="1403" spans="1:37" x14ac:dyDescent="0.3">
      <c r="A1403" t="s">
        <v>964</v>
      </c>
      <c r="B1403" t="str">
        <f>_xlfn.XLOOKUP(A1403,'Customer Names'!$A$2:$A$2336,'Customer Names'!$C$2:$C$2336)</f>
        <v xml:space="preserve"> Ms.Lindsey</v>
      </c>
      <c r="C1403" s="34">
        <f>_xlfn.XLOOKUP(A1403,'Data Cleaning in Medical Examin'!$A$2:$A$2336,'Data Cleaning in Medical Examin'!$B$2:$B$2336)</f>
        <v>32.340000000000003</v>
      </c>
      <c r="D1403">
        <f>_xlfn.XLOOKUP(A1403,'Data Cleaning in Medical Examin'!$A$2:$A$2336,'Data Cleaning in Medical Examin'!$D$2:$D$2336)</f>
        <v>11.2</v>
      </c>
      <c r="E1403" t="str">
        <f>_xlfn.XLOOKUP(A1403,'Data Cleaning in Medical Examin'!$A$2:$A$2336,'Data Cleaning in Medical Examin'!$F$2:$F$2336)</f>
        <v>No</v>
      </c>
      <c r="F1403" t="str">
        <f>_xlfn.XLOOKUP(A1403,'Data Cleaning in Medical Examin'!$A$2:$A$2336,'Data Cleaning in Medical Examin'!$G$2:$G$2336)</f>
        <v>No</v>
      </c>
      <c r="G1403" t="str">
        <f>_xlfn.XLOOKUP(A1403,'Data Cleaning in Medical Examin'!$A$2:$A$2336,'Data Cleaning in Medical Examin'!$H$2:$H$2336)</f>
        <v>No</v>
      </c>
      <c r="H1403" s="4">
        <f>_xlfn.XLOOKUP(A1403,'Data Cleaning in Medical Examin'!$A$2:$A$2336,'Data Cleaning in Medical Examin'!$I$2:$I$2336)</f>
        <v>0</v>
      </c>
      <c r="I1403" t="str">
        <f>_xlfn.XLOOKUP(A1403,'Data Cleaning in Medical Examin'!$A$2:$A$2336,'Data Cleaning in Medical Examin'!$J$2:$J$2336)</f>
        <v>No</v>
      </c>
      <c r="J1403" t="str">
        <f>_xlfn.XLOOKUP(A1403,'Data Cleaning in Medical Examin'!$A$2:$A$2336,'Data Cleaning in Medical Examin'!$C$2:$C$2336)</f>
        <v>Obesity</v>
      </c>
      <c r="K1403" t="str">
        <f>_xlfn.XLOOKUP(A1403,'Data Cleaning in Medical Examin'!$A$2:$A$2336,'Data Cleaning in Medical Examin'!$E$2:$E$2336)</f>
        <v>Diabetes</v>
      </c>
      <c r="L1403" t="str">
        <f>_xlfn.XLOOKUP(A1403,'DataCleaning in Hospitalisation'!$A$2:$A$2344,'DataCleaning in Hospitalisation'!$E$2:$E$2344)</f>
        <v>24-Aug-1978</v>
      </c>
      <c r="M1403" s="29">
        <f>_xlfn.XLOOKUP(A1403,'DataCleaning in Hospitalisation'!$A$2:$A$2344,'DataCleaning in Hospitalisation'!$H$2:$H$2344)</f>
        <v>7633.72</v>
      </c>
      <c r="N1403" t="str">
        <f>_xlfn.XLOOKUP(A1403,'DataCleaning in Hospitalisation'!$A$2:$A$2344,'DataCleaning in Hospitalisation'!$I$2:$I$2344)</f>
        <v>tier - 2</v>
      </c>
      <c r="O1403" t="str">
        <f>_xlfn.XLOOKUP(A1403,'DataCleaning in Hospitalisation'!$A$2:$A$2344,'DataCleaning in Hospitalisation'!$J$2:$J$2344)</f>
        <v>tier - 1</v>
      </c>
      <c r="P1403" t="str">
        <f>_xlfn.XLOOKUP(A1403,'DataCleaning in Hospitalisation'!$A$2:$A$2344,'DataCleaning in Hospitalisation'!$K$2:$K$2344)</f>
        <v>R1013</v>
      </c>
      <c r="Q1403">
        <f>_xlfn.XLOOKUP(A1403,'DataCleaning in Hospitalisation'!$A$2:$A$2344,'DataCleaning in Hospitalisation'!$F$2:$F$2344)</f>
        <v>45</v>
      </c>
      <c r="U1403" s="42" t="s">
        <v>2415</v>
      </c>
      <c r="V1403">
        <v>1</v>
      </c>
      <c r="X1403" s="4" t="s">
        <v>94</v>
      </c>
      <c r="Y1403" s="29">
        <v>1256.3</v>
      </c>
      <c r="AJ1403" s="4" t="s">
        <v>94</v>
      </c>
      <c r="AK1403" s="29">
        <v>1256.3</v>
      </c>
    </row>
    <row r="1404" spans="1:37" x14ac:dyDescent="0.3">
      <c r="A1404" t="s">
        <v>963</v>
      </c>
      <c r="B1404" t="str">
        <f>_xlfn.XLOOKUP(A1404,'Customer Names'!$A$2:$A$2336,'Customer Names'!$C$2:$C$2336)</f>
        <v xml:space="preserve"> Ms.Kelly</v>
      </c>
      <c r="C1404" s="34">
        <f>_xlfn.XLOOKUP(A1404,'Data Cleaning in Medical Examin'!$A$2:$A$2336,'Data Cleaning in Medical Examin'!$B$2:$B$2336)</f>
        <v>27.5</v>
      </c>
      <c r="D1404">
        <f>_xlfn.XLOOKUP(A1404,'Data Cleaning in Medical Examin'!$A$2:$A$2336,'Data Cleaning in Medical Examin'!$D$2:$D$2336)</f>
        <v>10.75</v>
      </c>
      <c r="E1404" t="str">
        <f>_xlfn.XLOOKUP(A1404,'Data Cleaning in Medical Examin'!$A$2:$A$2336,'Data Cleaning in Medical Examin'!$F$2:$F$2336)</f>
        <v>No</v>
      </c>
      <c r="F1404" t="str">
        <f>_xlfn.XLOOKUP(A1404,'Data Cleaning in Medical Examin'!$A$2:$A$2336,'Data Cleaning in Medical Examin'!$G$2:$G$2336)</f>
        <v>No</v>
      </c>
      <c r="G1404" t="str">
        <f>_xlfn.XLOOKUP(A1404,'Data Cleaning in Medical Examin'!$A$2:$A$2336,'Data Cleaning in Medical Examin'!$H$2:$H$2336)</f>
        <v>No</v>
      </c>
      <c r="H1404" s="4">
        <f>_xlfn.XLOOKUP(A1404,'Data Cleaning in Medical Examin'!$A$2:$A$2336,'Data Cleaning in Medical Examin'!$I$2:$I$2336)</f>
        <v>0</v>
      </c>
      <c r="I1404" t="str">
        <f>_xlfn.XLOOKUP(A1404,'Data Cleaning in Medical Examin'!$A$2:$A$2336,'Data Cleaning in Medical Examin'!$J$2:$J$2336)</f>
        <v>No</v>
      </c>
      <c r="J1404" t="str">
        <f>_xlfn.XLOOKUP(A1404,'Data Cleaning in Medical Examin'!$A$2:$A$2336,'Data Cleaning in Medical Examin'!$C$2:$C$2336)</f>
        <v>Over Weight</v>
      </c>
      <c r="K1404" t="str">
        <f>_xlfn.XLOOKUP(A1404,'Data Cleaning in Medical Examin'!$A$2:$A$2336,'Data Cleaning in Medical Examin'!$E$2:$E$2336)</f>
        <v>Diabetes</v>
      </c>
      <c r="L1404" t="str">
        <f>_xlfn.XLOOKUP(A1404,'DataCleaning in Hospitalisation'!$A$2:$A$2344,'DataCleaning in Hospitalisation'!$E$2:$E$2344)</f>
        <v>29-Nov-1978</v>
      </c>
      <c r="M1404" s="29">
        <f>_xlfn.XLOOKUP(A1404,'DataCleaning in Hospitalisation'!$A$2:$A$2344,'DataCleaning in Hospitalisation'!$H$2:$H$2344)</f>
        <v>7626.99</v>
      </c>
      <c r="N1404" t="str">
        <f>_xlfn.XLOOKUP(A1404,'DataCleaning in Hospitalisation'!$A$2:$A$2344,'DataCleaning in Hospitalisation'!$I$2:$I$2344)</f>
        <v>tier - 2</v>
      </c>
      <c r="O1404" t="str">
        <f>_xlfn.XLOOKUP(A1404,'DataCleaning in Hospitalisation'!$A$2:$A$2344,'DataCleaning in Hospitalisation'!$J$2:$J$2344)</f>
        <v>tier - 2</v>
      </c>
      <c r="P1404" t="str">
        <f>_xlfn.XLOOKUP(A1404,'DataCleaning in Hospitalisation'!$A$2:$A$2344,'DataCleaning in Hospitalisation'!$K$2:$K$2344)</f>
        <v>R1011</v>
      </c>
      <c r="Q1404">
        <f>_xlfn.XLOOKUP(A1404,'DataCleaning in Hospitalisation'!$A$2:$A$2344,'DataCleaning in Hospitalisation'!$F$2:$F$2344)</f>
        <v>45</v>
      </c>
      <c r="U1404" s="43" t="s">
        <v>11</v>
      </c>
      <c r="V1404">
        <v>1</v>
      </c>
      <c r="X1404" s="4" t="s">
        <v>2142</v>
      </c>
      <c r="Y1404" s="29">
        <v>34975.68</v>
      </c>
      <c r="AJ1404" s="4" t="s">
        <v>2142</v>
      </c>
      <c r="AK1404" s="29">
        <v>34975.68</v>
      </c>
    </row>
    <row r="1405" spans="1:37" x14ac:dyDescent="0.3">
      <c r="A1405" t="s">
        <v>962</v>
      </c>
      <c r="B1405" t="str">
        <f>_xlfn.XLOOKUP(A1405,'Customer Names'!$A$2:$A$2336,'Customer Names'!$C$2:$C$2336)</f>
        <v xml:space="preserve"> Ms.Brooke</v>
      </c>
      <c r="C1405" s="34">
        <f>_xlfn.XLOOKUP(A1405,'Data Cleaning in Medical Examin'!$A$2:$A$2336,'Data Cleaning in Medical Examin'!$B$2:$B$2336)</f>
        <v>25.8</v>
      </c>
      <c r="D1405">
        <f>_xlfn.XLOOKUP(A1405,'Data Cleaning in Medical Examin'!$A$2:$A$2336,'Data Cleaning in Medical Examin'!$D$2:$D$2336)</f>
        <v>7.8</v>
      </c>
      <c r="E1405" t="str">
        <f>_xlfn.XLOOKUP(A1405,'Data Cleaning in Medical Examin'!$A$2:$A$2336,'Data Cleaning in Medical Examin'!$F$2:$F$2336)</f>
        <v>No</v>
      </c>
      <c r="F1405" t="str">
        <f>_xlfn.XLOOKUP(A1405,'Data Cleaning in Medical Examin'!$A$2:$A$2336,'Data Cleaning in Medical Examin'!$G$2:$G$2336)</f>
        <v>No</v>
      </c>
      <c r="G1405" t="str">
        <f>_xlfn.XLOOKUP(A1405,'Data Cleaning in Medical Examin'!$A$2:$A$2336,'Data Cleaning in Medical Examin'!$H$2:$H$2336)</f>
        <v>No</v>
      </c>
      <c r="H1405" s="4">
        <f>_xlfn.XLOOKUP(A1405,'Data Cleaning in Medical Examin'!$A$2:$A$2336,'Data Cleaning in Medical Examin'!$I$2:$I$2336)</f>
        <v>0</v>
      </c>
      <c r="I1405" t="str">
        <f>_xlfn.XLOOKUP(A1405,'Data Cleaning in Medical Examin'!$A$2:$A$2336,'Data Cleaning in Medical Examin'!$J$2:$J$2336)</f>
        <v>No</v>
      </c>
      <c r="J1405" t="str">
        <f>_xlfn.XLOOKUP(A1405,'Data Cleaning in Medical Examin'!$A$2:$A$2336,'Data Cleaning in Medical Examin'!$C$2:$C$2336)</f>
        <v>Over Weight</v>
      </c>
      <c r="K1405" t="str">
        <f>_xlfn.XLOOKUP(A1405,'Data Cleaning in Medical Examin'!$A$2:$A$2336,'Data Cleaning in Medical Examin'!$E$2:$E$2336)</f>
        <v>Diabetes</v>
      </c>
      <c r="L1405" t="str">
        <f>_xlfn.XLOOKUP(A1405,'DataCleaning in Hospitalisation'!$A$2:$A$2344,'DataCleaning in Hospitalisation'!$E$2:$E$2344)</f>
        <v>6-Nov-1978</v>
      </c>
      <c r="M1405" s="29">
        <f>_xlfn.XLOOKUP(A1405,'DataCleaning in Hospitalisation'!$A$2:$A$2344,'DataCleaning in Hospitalisation'!$H$2:$H$2344)</f>
        <v>7624.63</v>
      </c>
      <c r="N1405" t="str">
        <f>_xlfn.XLOOKUP(A1405,'DataCleaning in Hospitalisation'!$A$2:$A$2344,'DataCleaning in Hospitalisation'!$I$2:$I$2344)</f>
        <v>tier - 2</v>
      </c>
      <c r="O1405" t="str">
        <f>_xlfn.XLOOKUP(A1405,'DataCleaning in Hospitalisation'!$A$2:$A$2344,'DataCleaning in Hospitalisation'!$J$2:$J$2344)</f>
        <v>tier - 1</v>
      </c>
      <c r="P1405" t="str">
        <f>_xlfn.XLOOKUP(A1405,'DataCleaning in Hospitalisation'!$A$2:$A$2344,'DataCleaning in Hospitalisation'!$K$2:$K$2344)</f>
        <v>R1011</v>
      </c>
      <c r="Q1405">
        <f>_xlfn.XLOOKUP(A1405,'DataCleaning in Hospitalisation'!$A$2:$A$2344,'DataCleaning in Hospitalisation'!$F$2:$F$2344)</f>
        <v>45</v>
      </c>
      <c r="U1405" s="44" t="s">
        <v>2372</v>
      </c>
      <c r="V1405">
        <v>1</v>
      </c>
      <c r="X1405" s="4" t="s">
        <v>93</v>
      </c>
      <c r="Y1405" s="29">
        <v>1253.94</v>
      </c>
      <c r="AJ1405" s="4" t="s">
        <v>93</v>
      </c>
      <c r="AK1405" s="29">
        <v>1253.94</v>
      </c>
    </row>
    <row r="1406" spans="1:37" x14ac:dyDescent="0.3">
      <c r="A1406" t="s">
        <v>961</v>
      </c>
      <c r="B1406" t="str">
        <f>_xlfn.XLOOKUP(A1406,'Customer Names'!$A$2:$A$2336,'Customer Names'!$C$2:$C$2336)</f>
        <v xml:space="preserve"> Ms.Katelyn</v>
      </c>
      <c r="C1406" s="34">
        <f>_xlfn.XLOOKUP(A1406,'Data Cleaning in Medical Examin'!$A$2:$A$2336,'Data Cleaning in Medical Examin'!$B$2:$B$2336)</f>
        <v>25</v>
      </c>
      <c r="D1406">
        <f>_xlfn.XLOOKUP(A1406,'Data Cleaning in Medical Examin'!$A$2:$A$2336,'Data Cleaning in Medical Examin'!$D$2:$D$2336)</f>
        <v>7.04</v>
      </c>
      <c r="E1406" t="str">
        <f>_xlfn.XLOOKUP(A1406,'Data Cleaning in Medical Examin'!$A$2:$A$2336,'Data Cleaning in Medical Examin'!$F$2:$F$2336)</f>
        <v>No</v>
      </c>
      <c r="F1406" t="str">
        <f>_xlfn.XLOOKUP(A1406,'Data Cleaning in Medical Examin'!$A$2:$A$2336,'Data Cleaning in Medical Examin'!$G$2:$G$2336)</f>
        <v>No</v>
      </c>
      <c r="G1406" t="str">
        <f>_xlfn.XLOOKUP(A1406,'Data Cleaning in Medical Examin'!$A$2:$A$2336,'Data Cleaning in Medical Examin'!$H$2:$H$2336)</f>
        <v>No</v>
      </c>
      <c r="H1406" s="4">
        <f>_xlfn.XLOOKUP(A1406,'Data Cleaning in Medical Examin'!$A$2:$A$2336,'Data Cleaning in Medical Examin'!$I$2:$I$2336)</f>
        <v>0</v>
      </c>
      <c r="I1406" t="str">
        <f>_xlfn.XLOOKUP(A1406,'Data Cleaning in Medical Examin'!$A$2:$A$2336,'Data Cleaning in Medical Examin'!$J$2:$J$2336)</f>
        <v>No</v>
      </c>
      <c r="J1406" t="str">
        <f>_xlfn.XLOOKUP(A1406,'Data Cleaning in Medical Examin'!$A$2:$A$2336,'Data Cleaning in Medical Examin'!$C$2:$C$2336)</f>
        <v>Over Weight</v>
      </c>
      <c r="K1406" t="str">
        <f>_xlfn.XLOOKUP(A1406,'Data Cleaning in Medical Examin'!$A$2:$A$2336,'Data Cleaning in Medical Examin'!$E$2:$E$2336)</f>
        <v>Diabetes</v>
      </c>
      <c r="L1406" t="str">
        <f>_xlfn.XLOOKUP(A1406,'DataCleaning in Hospitalisation'!$A$2:$A$2344,'DataCleaning in Hospitalisation'!$E$2:$E$2344)</f>
        <v>28-Nov-1978</v>
      </c>
      <c r="M1406" s="29">
        <f>_xlfn.XLOOKUP(A1406,'DataCleaning in Hospitalisation'!$A$2:$A$2344,'DataCleaning in Hospitalisation'!$H$2:$H$2344)</f>
        <v>7623.52</v>
      </c>
      <c r="N1406" t="str">
        <f>_xlfn.XLOOKUP(A1406,'DataCleaning in Hospitalisation'!$A$2:$A$2344,'DataCleaning in Hospitalisation'!$I$2:$I$2344)</f>
        <v>tier - 2</v>
      </c>
      <c r="O1406" t="str">
        <f>_xlfn.XLOOKUP(A1406,'DataCleaning in Hospitalisation'!$A$2:$A$2344,'DataCleaning in Hospitalisation'!$J$2:$J$2344)</f>
        <v>tier - 1</v>
      </c>
      <c r="P1406" t="str">
        <f>_xlfn.XLOOKUP(A1406,'DataCleaning in Hospitalisation'!$A$2:$A$2344,'DataCleaning in Hospitalisation'!$K$2:$K$2344)</f>
        <v>R1011</v>
      </c>
      <c r="Q1406">
        <f>_xlfn.XLOOKUP(A1406,'DataCleaning in Hospitalisation'!$A$2:$A$2344,'DataCleaning in Hospitalisation'!$F$2:$F$2344)</f>
        <v>45</v>
      </c>
      <c r="U1406" s="45" t="s">
        <v>2373</v>
      </c>
      <c r="V1406">
        <v>1</v>
      </c>
      <c r="X1406" s="4" t="s">
        <v>92</v>
      </c>
      <c r="Y1406" s="29">
        <v>1253</v>
      </c>
      <c r="AJ1406" s="4" t="s">
        <v>92</v>
      </c>
      <c r="AK1406" s="29">
        <v>1253</v>
      </c>
    </row>
    <row r="1407" spans="1:37" x14ac:dyDescent="0.3">
      <c r="A1407" t="s">
        <v>960</v>
      </c>
      <c r="B1407" t="str">
        <f>_xlfn.XLOOKUP(A1407,'Customer Names'!$A$2:$A$2336,'Customer Names'!$C$2:$C$2336)</f>
        <v xml:space="preserve"> Mr.Adam</v>
      </c>
      <c r="C1407" s="34">
        <f>_xlfn.XLOOKUP(A1407,'Data Cleaning in Medical Examin'!$A$2:$A$2336,'Data Cleaning in Medical Examin'!$B$2:$B$2336)</f>
        <v>41.2</v>
      </c>
      <c r="D1407">
        <f>_xlfn.XLOOKUP(A1407,'Data Cleaning in Medical Examin'!$A$2:$A$2336,'Data Cleaning in Medical Examin'!$D$2:$D$2336)</f>
        <v>4.18</v>
      </c>
      <c r="E1407" t="str">
        <f>_xlfn.XLOOKUP(A1407,'Data Cleaning in Medical Examin'!$A$2:$A$2336,'Data Cleaning in Medical Examin'!$F$2:$F$2336)</f>
        <v>Yes</v>
      </c>
      <c r="F1407" t="str">
        <f>_xlfn.XLOOKUP(A1407,'Data Cleaning in Medical Examin'!$A$2:$A$2336,'Data Cleaning in Medical Examin'!$G$2:$G$2336)</f>
        <v>No</v>
      </c>
      <c r="G1407" t="str">
        <f>_xlfn.XLOOKUP(A1407,'Data Cleaning in Medical Examin'!$A$2:$A$2336,'Data Cleaning in Medical Examin'!$H$2:$H$2336)</f>
        <v>No</v>
      </c>
      <c r="H1407" s="4">
        <f>_xlfn.XLOOKUP(A1407,'Data Cleaning in Medical Examin'!$A$2:$A$2336,'Data Cleaning in Medical Examin'!$I$2:$I$2336)</f>
        <v>0</v>
      </c>
      <c r="I1407" t="str">
        <f>_xlfn.XLOOKUP(A1407,'Data Cleaning in Medical Examin'!$A$2:$A$2336,'Data Cleaning in Medical Examin'!$J$2:$J$2336)</f>
        <v>No</v>
      </c>
      <c r="J1407" t="str">
        <f>_xlfn.XLOOKUP(A1407,'Data Cleaning in Medical Examin'!$A$2:$A$2336,'Data Cleaning in Medical Examin'!$C$2:$C$2336)</f>
        <v>Obesity</v>
      </c>
      <c r="K1407" t="str">
        <f>_xlfn.XLOOKUP(A1407,'Data Cleaning in Medical Examin'!$A$2:$A$2336,'Data Cleaning in Medical Examin'!$E$2:$E$2336)</f>
        <v>Normal</v>
      </c>
      <c r="L1407" t="str">
        <f>_xlfn.XLOOKUP(A1407,'DataCleaning in Hospitalisation'!$A$2:$A$2344,'DataCleaning in Hospitalisation'!$E$2:$E$2344)</f>
        <v>17-Sep-1996</v>
      </c>
      <c r="M1407" s="29">
        <f>_xlfn.XLOOKUP(A1407,'DataCleaning in Hospitalisation'!$A$2:$A$2344,'DataCleaning in Hospitalisation'!$H$2:$H$2344)</f>
        <v>7623.13</v>
      </c>
      <c r="N1407" t="str">
        <f>_xlfn.XLOOKUP(A1407,'DataCleaning in Hospitalisation'!$A$2:$A$2344,'DataCleaning in Hospitalisation'!$I$2:$I$2344)</f>
        <v>tier - 2</v>
      </c>
      <c r="O1407" t="str">
        <f>_xlfn.XLOOKUP(A1407,'DataCleaning in Hospitalisation'!$A$2:$A$2344,'DataCleaning in Hospitalisation'!$J$2:$J$2344)</f>
        <v>tier - 3</v>
      </c>
      <c r="P1407" t="str">
        <f>_xlfn.XLOOKUP(A1407,'DataCleaning in Hospitalisation'!$A$2:$A$2344,'DataCleaning in Hospitalisation'!$K$2:$K$2344)</f>
        <v>R1011</v>
      </c>
      <c r="Q1407">
        <f>_xlfn.XLOOKUP(A1407,'DataCleaning in Hospitalisation'!$A$2:$A$2344,'DataCleaning in Hospitalisation'!$F$2:$F$2344)</f>
        <v>27</v>
      </c>
      <c r="U1407" s="4" t="s">
        <v>1157</v>
      </c>
      <c r="V1407">
        <v>1</v>
      </c>
      <c r="X1407" s="4" t="s">
        <v>91</v>
      </c>
      <c r="Y1407" s="29">
        <v>1252.4100000000001</v>
      </c>
      <c r="AJ1407" s="4" t="s">
        <v>91</v>
      </c>
      <c r="AK1407" s="29">
        <v>1252.4100000000001</v>
      </c>
    </row>
    <row r="1408" spans="1:37" x14ac:dyDescent="0.3">
      <c r="A1408" t="s">
        <v>959</v>
      </c>
      <c r="B1408" t="str">
        <f>_xlfn.XLOOKUP(A1408,'Customer Names'!$A$2:$A$2336,'Customer Names'!$C$2:$C$2336)</f>
        <v xml:space="preserve"> Ms.Dana</v>
      </c>
      <c r="C1408" s="34">
        <f>_xlfn.XLOOKUP(A1408,'Data Cleaning in Medical Examin'!$A$2:$A$2336,'Data Cleaning in Medical Examin'!$B$2:$B$2336)</f>
        <v>17.78</v>
      </c>
      <c r="D1408">
        <f>_xlfn.XLOOKUP(A1408,'Data Cleaning in Medical Examin'!$A$2:$A$2336,'Data Cleaning in Medical Examin'!$D$2:$D$2336)</f>
        <v>8.19</v>
      </c>
      <c r="E1408" t="str">
        <f>_xlfn.XLOOKUP(A1408,'Data Cleaning in Medical Examin'!$A$2:$A$2336,'Data Cleaning in Medical Examin'!$F$2:$F$2336)</f>
        <v>No</v>
      </c>
      <c r="F1408" t="str">
        <f>_xlfn.XLOOKUP(A1408,'Data Cleaning in Medical Examin'!$A$2:$A$2336,'Data Cleaning in Medical Examin'!$G$2:$G$2336)</f>
        <v>No</v>
      </c>
      <c r="G1408" t="str">
        <f>_xlfn.XLOOKUP(A1408,'Data Cleaning in Medical Examin'!$A$2:$A$2336,'Data Cleaning in Medical Examin'!$H$2:$H$2336)</f>
        <v>No</v>
      </c>
      <c r="H1408" s="4">
        <f>_xlfn.XLOOKUP(A1408,'Data Cleaning in Medical Examin'!$A$2:$A$2336,'Data Cleaning in Medical Examin'!$I$2:$I$2336)</f>
        <v>0</v>
      </c>
      <c r="I1408" t="str">
        <f>_xlfn.XLOOKUP(A1408,'Data Cleaning in Medical Examin'!$A$2:$A$2336,'Data Cleaning in Medical Examin'!$J$2:$J$2336)</f>
        <v>No</v>
      </c>
      <c r="J1408" t="str">
        <f>_xlfn.XLOOKUP(A1408,'Data Cleaning in Medical Examin'!$A$2:$A$2336,'Data Cleaning in Medical Examin'!$C$2:$C$2336)</f>
        <v>Under Weight</v>
      </c>
      <c r="K1408" t="str">
        <f>_xlfn.XLOOKUP(A1408,'Data Cleaning in Medical Examin'!$A$2:$A$2336,'Data Cleaning in Medical Examin'!$E$2:$E$2336)</f>
        <v>Diabetes</v>
      </c>
      <c r="L1408" t="str">
        <f>_xlfn.XLOOKUP(A1408,'DataCleaning in Hospitalisation'!$A$2:$A$2344,'DataCleaning in Hospitalisation'!$E$2:$E$2344)</f>
        <v>3-Jul-1968</v>
      </c>
      <c r="M1408" s="29">
        <f>_xlfn.XLOOKUP(A1408,'DataCleaning in Hospitalisation'!$A$2:$A$2344,'DataCleaning in Hospitalisation'!$H$2:$H$2344)</f>
        <v>7609.6</v>
      </c>
      <c r="N1408" t="str">
        <f>_xlfn.XLOOKUP(A1408,'DataCleaning in Hospitalisation'!$A$2:$A$2344,'DataCleaning in Hospitalisation'!$I$2:$I$2344)</f>
        <v>tier - 3</v>
      </c>
      <c r="O1408" t="str">
        <f>_xlfn.XLOOKUP(A1408,'DataCleaning in Hospitalisation'!$A$2:$A$2344,'DataCleaning in Hospitalisation'!$J$2:$J$2344)</f>
        <v>tier - 2</v>
      </c>
      <c r="P1408" t="str">
        <f>_xlfn.XLOOKUP(A1408,'DataCleaning in Hospitalisation'!$A$2:$A$2344,'DataCleaning in Hospitalisation'!$K$2:$K$2344)</f>
        <v>R1012</v>
      </c>
      <c r="Q1408">
        <f>_xlfn.XLOOKUP(A1408,'DataCleaning in Hospitalisation'!$A$2:$A$2344,'DataCleaning in Hospitalisation'!$F$2:$F$2344)</f>
        <v>55</v>
      </c>
      <c r="U1408" s="38" t="s">
        <v>7</v>
      </c>
      <c r="V1408">
        <v>1</v>
      </c>
      <c r="X1408" s="4" t="s">
        <v>90</v>
      </c>
      <c r="Y1408" s="29">
        <v>1242.82</v>
      </c>
      <c r="AJ1408" s="4" t="s">
        <v>90</v>
      </c>
      <c r="AK1408" s="29">
        <v>1242.82</v>
      </c>
    </row>
    <row r="1409" spans="1:37" x14ac:dyDescent="0.3">
      <c r="A1409" t="s">
        <v>958</v>
      </c>
      <c r="B1409" t="str">
        <f>_xlfn.XLOOKUP(A1409,'Customer Names'!$A$2:$A$2336,'Customer Names'!$C$2:$C$2336)</f>
        <v xml:space="preserve"> Mr.Eric</v>
      </c>
      <c r="C1409" s="34">
        <f>_xlfn.XLOOKUP(A1409,'Data Cleaning in Medical Examin'!$A$2:$A$2336,'Data Cleaning in Medical Examin'!$B$2:$B$2336)</f>
        <v>40.119999999999997</v>
      </c>
      <c r="D1409">
        <f>_xlfn.XLOOKUP(A1409,'Data Cleaning in Medical Examin'!$A$2:$A$2336,'Data Cleaning in Medical Examin'!$D$2:$D$2336)</f>
        <v>6.22</v>
      </c>
      <c r="E1409" t="str">
        <f>_xlfn.XLOOKUP(A1409,'Data Cleaning in Medical Examin'!$A$2:$A$2336,'Data Cleaning in Medical Examin'!$F$2:$F$2336)</f>
        <v>Yes</v>
      </c>
      <c r="F1409" t="str">
        <f>_xlfn.XLOOKUP(A1409,'Data Cleaning in Medical Examin'!$A$2:$A$2336,'Data Cleaning in Medical Examin'!$G$2:$G$2336)</f>
        <v>No</v>
      </c>
      <c r="G1409" t="str">
        <f>_xlfn.XLOOKUP(A1409,'Data Cleaning in Medical Examin'!$A$2:$A$2336,'Data Cleaning in Medical Examin'!$H$2:$H$2336)</f>
        <v>Yes</v>
      </c>
      <c r="H1409" s="4">
        <f>_xlfn.XLOOKUP(A1409,'Data Cleaning in Medical Examin'!$A$2:$A$2336,'Data Cleaning in Medical Examin'!$I$2:$I$2336)</f>
        <v>1</v>
      </c>
      <c r="I1409" t="str">
        <f>_xlfn.XLOOKUP(A1409,'Data Cleaning in Medical Examin'!$A$2:$A$2336,'Data Cleaning in Medical Examin'!$J$2:$J$2336)</f>
        <v>No</v>
      </c>
      <c r="J1409" t="str">
        <f>_xlfn.XLOOKUP(A1409,'Data Cleaning in Medical Examin'!$A$2:$A$2336,'Data Cleaning in Medical Examin'!$C$2:$C$2336)</f>
        <v>Obesity</v>
      </c>
      <c r="K1409" t="str">
        <f>_xlfn.XLOOKUP(A1409,'Data Cleaning in Medical Examin'!$A$2:$A$2336,'Data Cleaning in Medical Examin'!$E$2:$E$2336)</f>
        <v>Prediabetes</v>
      </c>
      <c r="L1409" t="str">
        <f>_xlfn.XLOOKUP(A1409,'DataCleaning in Hospitalisation'!$A$2:$A$2344,'DataCleaning in Hospitalisation'!$E$2:$E$2344)</f>
        <v>30-Sep-1997</v>
      </c>
      <c r="M1409" s="29">
        <f>_xlfn.XLOOKUP(A1409,'DataCleaning in Hospitalisation'!$A$2:$A$2344,'DataCleaning in Hospitalisation'!$H$2:$H$2344)</f>
        <v>7607.03</v>
      </c>
      <c r="N1409" t="str">
        <f>_xlfn.XLOOKUP(A1409,'DataCleaning in Hospitalisation'!$A$2:$A$2344,'DataCleaning in Hospitalisation'!$I$2:$I$2344)</f>
        <v>tier - 2</v>
      </c>
      <c r="O1409" t="str">
        <f>_xlfn.XLOOKUP(A1409,'DataCleaning in Hospitalisation'!$A$2:$A$2344,'DataCleaning in Hospitalisation'!$J$2:$J$2344)</f>
        <v>tier - 2</v>
      </c>
      <c r="P1409" t="str">
        <f>_xlfn.XLOOKUP(A1409,'DataCleaning in Hospitalisation'!$A$2:$A$2344,'DataCleaning in Hospitalisation'!$K$2:$K$2344)</f>
        <v>R1012</v>
      </c>
      <c r="Q1409">
        <f>_xlfn.XLOOKUP(A1409,'DataCleaning in Hospitalisation'!$A$2:$A$2344,'DataCleaning in Hospitalisation'!$F$2:$F$2344)</f>
        <v>26</v>
      </c>
      <c r="U1409" s="42" t="s">
        <v>2413</v>
      </c>
      <c r="V1409">
        <v>1</v>
      </c>
      <c r="X1409" s="4" t="s">
        <v>89</v>
      </c>
      <c r="Y1409" s="29">
        <v>1242.26</v>
      </c>
      <c r="AJ1409" s="4" t="s">
        <v>89</v>
      </c>
      <c r="AK1409" s="29">
        <v>1242.26</v>
      </c>
    </row>
    <row r="1410" spans="1:37" x14ac:dyDescent="0.3">
      <c r="A1410" t="s">
        <v>957</v>
      </c>
      <c r="B1410" t="str">
        <f>_xlfn.XLOOKUP(A1410,'Customer Names'!$A$2:$A$2336,'Customer Names'!$C$2:$C$2336)</f>
        <v xml:space="preserve"> Mr.Matthew</v>
      </c>
      <c r="C1410" s="34">
        <f>_xlfn.XLOOKUP(A1410,'Data Cleaning in Medical Examin'!$A$2:$A$2336,'Data Cleaning in Medical Examin'!$B$2:$B$2336)</f>
        <v>19.350000000000001</v>
      </c>
      <c r="D1410">
        <f>_xlfn.XLOOKUP(A1410,'Data Cleaning in Medical Examin'!$A$2:$A$2336,'Data Cleaning in Medical Examin'!$D$2:$D$2336)</f>
        <v>8.2200000000000006</v>
      </c>
      <c r="E1410" t="str">
        <f>_xlfn.XLOOKUP(A1410,'Data Cleaning in Medical Examin'!$A$2:$A$2336,'Data Cleaning in Medical Examin'!$F$2:$F$2336)</f>
        <v>Yes</v>
      </c>
      <c r="F1410" t="str">
        <f>_xlfn.XLOOKUP(A1410,'Data Cleaning in Medical Examin'!$A$2:$A$2336,'Data Cleaning in Medical Examin'!$G$2:$G$2336)</f>
        <v>No</v>
      </c>
      <c r="G1410" t="str">
        <f>_xlfn.XLOOKUP(A1410,'Data Cleaning in Medical Examin'!$A$2:$A$2336,'Data Cleaning in Medical Examin'!$H$2:$H$2336)</f>
        <v>No</v>
      </c>
      <c r="H1410" s="4">
        <f>_xlfn.XLOOKUP(A1410,'Data Cleaning in Medical Examin'!$A$2:$A$2336,'Data Cleaning in Medical Examin'!$I$2:$I$2336)</f>
        <v>0</v>
      </c>
      <c r="I1410" t="str">
        <f>_xlfn.XLOOKUP(A1410,'Data Cleaning in Medical Examin'!$A$2:$A$2336,'Data Cleaning in Medical Examin'!$J$2:$J$2336)</f>
        <v>No</v>
      </c>
      <c r="J1410" t="str">
        <f>_xlfn.XLOOKUP(A1410,'Data Cleaning in Medical Examin'!$A$2:$A$2336,'Data Cleaning in Medical Examin'!$C$2:$C$2336)</f>
        <v>Normal Weight</v>
      </c>
      <c r="K1410" t="str">
        <f>_xlfn.XLOOKUP(A1410,'Data Cleaning in Medical Examin'!$A$2:$A$2336,'Data Cleaning in Medical Examin'!$E$2:$E$2336)</f>
        <v>Diabetes</v>
      </c>
      <c r="L1410" t="str">
        <f>_xlfn.XLOOKUP(A1410,'DataCleaning in Hospitalisation'!$A$2:$A$2344,'DataCleaning in Hospitalisation'!$E$2:$E$2344)</f>
        <v>17-Jul-1967</v>
      </c>
      <c r="M1410" s="29">
        <f>_xlfn.XLOOKUP(A1410,'DataCleaning in Hospitalisation'!$A$2:$A$2344,'DataCleaning in Hospitalisation'!$H$2:$H$2344)</f>
        <v>7585.62</v>
      </c>
      <c r="N1410" t="str">
        <f>_xlfn.XLOOKUP(A1410,'DataCleaning in Hospitalisation'!$A$2:$A$2344,'DataCleaning in Hospitalisation'!$I$2:$I$2344)</f>
        <v>tier - 3</v>
      </c>
      <c r="O1410" t="str">
        <f>_xlfn.XLOOKUP(A1410,'DataCleaning in Hospitalisation'!$A$2:$A$2344,'DataCleaning in Hospitalisation'!$J$2:$J$2344)</f>
        <v>tier - 2</v>
      </c>
      <c r="P1410" t="str">
        <f>_xlfn.XLOOKUP(A1410,'DataCleaning in Hospitalisation'!$A$2:$A$2344,'DataCleaning in Hospitalisation'!$K$2:$K$2344)</f>
        <v>R1013</v>
      </c>
      <c r="Q1410">
        <f>_xlfn.XLOOKUP(A1410,'DataCleaning in Hospitalisation'!$A$2:$A$2344,'DataCleaning in Hospitalisation'!$F$2:$F$2344)</f>
        <v>56</v>
      </c>
      <c r="U1410" s="43" t="s">
        <v>7</v>
      </c>
      <c r="V1410">
        <v>1</v>
      </c>
      <c r="X1410" s="4" t="s">
        <v>88</v>
      </c>
      <c r="Y1410" s="29">
        <v>1241.57</v>
      </c>
      <c r="AJ1410" s="4" t="s">
        <v>88</v>
      </c>
      <c r="AK1410" s="29">
        <v>1241.57</v>
      </c>
    </row>
    <row r="1411" spans="1:37" x14ac:dyDescent="0.3">
      <c r="A1411" t="s">
        <v>956</v>
      </c>
      <c r="B1411" t="str">
        <f>_xlfn.XLOOKUP(A1411,'Customer Names'!$A$2:$A$2336,'Customer Names'!$C$2:$C$2336)</f>
        <v xml:space="preserve"> Mr.Eoghan</v>
      </c>
      <c r="C1411" s="34">
        <f>_xlfn.XLOOKUP(A1411,'Data Cleaning in Medical Examin'!$A$2:$A$2336,'Data Cleaning in Medical Examin'!$B$2:$B$2336)</f>
        <v>36.69</v>
      </c>
      <c r="D1411">
        <f>_xlfn.XLOOKUP(A1411,'Data Cleaning in Medical Examin'!$A$2:$A$2336,'Data Cleaning in Medical Examin'!$D$2:$D$2336)</f>
        <v>6.15</v>
      </c>
      <c r="E1411" t="str">
        <f>_xlfn.XLOOKUP(A1411,'Data Cleaning in Medical Examin'!$A$2:$A$2336,'Data Cleaning in Medical Examin'!$F$2:$F$2336)</f>
        <v>No</v>
      </c>
      <c r="F1411" t="str">
        <f>_xlfn.XLOOKUP(A1411,'Data Cleaning in Medical Examin'!$A$2:$A$2336,'Data Cleaning in Medical Examin'!$G$2:$G$2336)</f>
        <v>No</v>
      </c>
      <c r="G1411" t="str">
        <f>_xlfn.XLOOKUP(A1411,'Data Cleaning in Medical Examin'!$A$2:$A$2336,'Data Cleaning in Medical Examin'!$H$2:$H$2336)</f>
        <v>No</v>
      </c>
      <c r="H1411" s="4">
        <f>_xlfn.XLOOKUP(A1411,'Data Cleaning in Medical Examin'!$A$2:$A$2336,'Data Cleaning in Medical Examin'!$I$2:$I$2336)</f>
        <v>0</v>
      </c>
      <c r="I1411" t="str">
        <f>_xlfn.XLOOKUP(A1411,'Data Cleaning in Medical Examin'!$A$2:$A$2336,'Data Cleaning in Medical Examin'!$J$2:$J$2336)</f>
        <v>No</v>
      </c>
      <c r="J1411" t="str">
        <f>_xlfn.XLOOKUP(A1411,'Data Cleaning in Medical Examin'!$A$2:$A$2336,'Data Cleaning in Medical Examin'!$C$2:$C$2336)</f>
        <v>Obesity</v>
      </c>
      <c r="K1411" t="str">
        <f>_xlfn.XLOOKUP(A1411,'Data Cleaning in Medical Examin'!$A$2:$A$2336,'Data Cleaning in Medical Examin'!$E$2:$E$2336)</f>
        <v>Prediabetes</v>
      </c>
      <c r="L1411" t="str">
        <f>_xlfn.XLOOKUP(A1411,'DataCleaning in Hospitalisation'!$A$2:$A$2344,'DataCleaning in Hospitalisation'!$E$2:$E$2344)</f>
        <v>14-Aug-1994</v>
      </c>
      <c r="M1411" s="29">
        <f>_xlfn.XLOOKUP(A1411,'DataCleaning in Hospitalisation'!$A$2:$A$2344,'DataCleaning in Hospitalisation'!$H$2:$H$2344)</f>
        <v>7567.13</v>
      </c>
      <c r="N1411" t="str">
        <f>_xlfn.XLOOKUP(A1411,'DataCleaning in Hospitalisation'!$A$2:$A$2344,'DataCleaning in Hospitalisation'!$I$2:$I$2344)</f>
        <v>tier - 2</v>
      </c>
      <c r="O1411" t="str">
        <f>_xlfn.XLOOKUP(A1411,'DataCleaning in Hospitalisation'!$A$2:$A$2344,'DataCleaning in Hospitalisation'!$J$2:$J$2344)</f>
        <v>tier - 2</v>
      </c>
      <c r="P1411" t="str">
        <f>_xlfn.XLOOKUP(A1411,'DataCleaning in Hospitalisation'!$A$2:$A$2344,'DataCleaning in Hospitalisation'!$K$2:$K$2344)</f>
        <v>R1021</v>
      </c>
      <c r="Q1411">
        <f>_xlfn.XLOOKUP(A1411,'DataCleaning in Hospitalisation'!$A$2:$A$2344,'DataCleaning in Hospitalisation'!$F$2:$F$2344)</f>
        <v>29</v>
      </c>
      <c r="U1411" s="44" t="s">
        <v>2372</v>
      </c>
      <c r="V1411">
        <v>1</v>
      </c>
      <c r="X1411" s="4" t="s">
        <v>87</v>
      </c>
      <c r="Y1411" s="29">
        <v>1241</v>
      </c>
      <c r="AJ1411" s="4" t="s">
        <v>87</v>
      </c>
      <c r="AK1411" s="29">
        <v>1241</v>
      </c>
    </row>
    <row r="1412" spans="1:37" x14ac:dyDescent="0.3">
      <c r="A1412" t="s">
        <v>955</v>
      </c>
      <c r="B1412" t="str">
        <f>_xlfn.XLOOKUP(A1412,'Customer Names'!$A$2:$A$2336,'Customer Names'!$C$2:$C$2336)</f>
        <v xml:space="preserve"> Ms.Pamela</v>
      </c>
      <c r="C1412" s="34">
        <f>_xlfn.XLOOKUP(A1412,'Data Cleaning in Medical Examin'!$A$2:$A$2336,'Data Cleaning in Medical Examin'!$B$2:$B$2336)</f>
        <v>28.51</v>
      </c>
      <c r="D1412">
        <f>_xlfn.XLOOKUP(A1412,'Data Cleaning in Medical Examin'!$A$2:$A$2336,'Data Cleaning in Medical Examin'!$D$2:$D$2336)</f>
        <v>5.65</v>
      </c>
      <c r="E1412" t="str">
        <f>_xlfn.XLOOKUP(A1412,'Data Cleaning in Medical Examin'!$A$2:$A$2336,'Data Cleaning in Medical Examin'!$F$2:$F$2336)</f>
        <v>Yes</v>
      </c>
      <c r="F1412" t="str">
        <f>_xlfn.XLOOKUP(A1412,'Data Cleaning in Medical Examin'!$A$2:$A$2336,'Data Cleaning in Medical Examin'!$G$2:$G$2336)</f>
        <v>No</v>
      </c>
      <c r="G1412" t="str">
        <f>_xlfn.XLOOKUP(A1412,'Data Cleaning in Medical Examin'!$A$2:$A$2336,'Data Cleaning in Medical Examin'!$H$2:$H$2336)</f>
        <v>No</v>
      </c>
      <c r="H1412" s="4">
        <f>_xlfn.XLOOKUP(A1412,'Data Cleaning in Medical Examin'!$A$2:$A$2336,'Data Cleaning in Medical Examin'!$I$2:$I$2336)</f>
        <v>1</v>
      </c>
      <c r="I1412" t="str">
        <f>_xlfn.XLOOKUP(A1412,'Data Cleaning in Medical Examin'!$A$2:$A$2336,'Data Cleaning in Medical Examin'!$J$2:$J$2336)</f>
        <v>No</v>
      </c>
      <c r="J1412" t="str">
        <f>_xlfn.XLOOKUP(A1412,'Data Cleaning in Medical Examin'!$A$2:$A$2336,'Data Cleaning in Medical Examin'!$C$2:$C$2336)</f>
        <v>Over Weight</v>
      </c>
      <c r="K1412" t="str">
        <f>_xlfn.XLOOKUP(A1412,'Data Cleaning in Medical Examin'!$A$2:$A$2336,'Data Cleaning in Medical Examin'!$E$2:$E$2336)</f>
        <v>Normal</v>
      </c>
      <c r="L1412" t="str">
        <f>_xlfn.XLOOKUP(A1412,'DataCleaning in Hospitalisation'!$A$2:$A$2344,'DataCleaning in Hospitalisation'!$E$2:$E$2344)</f>
        <v>15-Dec-1988</v>
      </c>
      <c r="M1412" s="29">
        <f>_xlfn.XLOOKUP(A1412,'DataCleaning in Hospitalisation'!$A$2:$A$2344,'DataCleaning in Hospitalisation'!$H$2:$H$2344)</f>
        <v>7538.52</v>
      </c>
      <c r="N1412" t="str">
        <f>_xlfn.XLOOKUP(A1412,'DataCleaning in Hospitalisation'!$A$2:$A$2344,'DataCleaning in Hospitalisation'!$I$2:$I$2344)</f>
        <v>tier - 2</v>
      </c>
      <c r="O1412" t="str">
        <f>_xlfn.XLOOKUP(A1412,'DataCleaning in Hospitalisation'!$A$2:$A$2344,'DataCleaning in Hospitalisation'!$J$2:$J$2344)</f>
        <v>tier - 2</v>
      </c>
      <c r="P1412" t="str">
        <f>_xlfn.XLOOKUP(A1412,'DataCleaning in Hospitalisation'!$A$2:$A$2344,'DataCleaning in Hospitalisation'!$K$2:$K$2344)</f>
        <v>R1012</v>
      </c>
      <c r="Q1412">
        <f>_xlfn.XLOOKUP(A1412,'DataCleaning in Hospitalisation'!$A$2:$A$2344,'DataCleaning in Hospitalisation'!$F$2:$F$2344)</f>
        <v>35</v>
      </c>
      <c r="U1412" s="45" t="s">
        <v>2372</v>
      </c>
      <c r="V1412">
        <v>1</v>
      </c>
      <c r="X1412" s="4" t="s">
        <v>86</v>
      </c>
      <c r="Y1412" s="29">
        <v>1240</v>
      </c>
      <c r="AJ1412" s="4" t="s">
        <v>86</v>
      </c>
      <c r="AK1412" s="29">
        <v>1240</v>
      </c>
    </row>
    <row r="1413" spans="1:37" x14ac:dyDescent="0.3">
      <c r="A1413" t="s">
        <v>954</v>
      </c>
      <c r="B1413" t="str">
        <f>_xlfn.XLOOKUP(A1413,'Customer Names'!$A$2:$A$2336,'Customer Names'!$C$2:$C$2336)</f>
        <v xml:space="preserve"> Ms.Lindsey</v>
      </c>
      <c r="C1413" s="34">
        <f>_xlfn.XLOOKUP(A1413,'Data Cleaning in Medical Examin'!$A$2:$A$2336,'Data Cleaning in Medical Examin'!$B$2:$B$2336)</f>
        <v>30.21</v>
      </c>
      <c r="D1413">
        <f>_xlfn.XLOOKUP(A1413,'Data Cleaning in Medical Examin'!$A$2:$A$2336,'Data Cleaning in Medical Examin'!$D$2:$D$2336)</f>
        <v>5.5</v>
      </c>
      <c r="E1413" t="str">
        <f>_xlfn.XLOOKUP(A1413,'Data Cleaning in Medical Examin'!$A$2:$A$2336,'Data Cleaning in Medical Examin'!$F$2:$F$2336)</f>
        <v>No</v>
      </c>
      <c r="F1413" t="str">
        <f>_xlfn.XLOOKUP(A1413,'Data Cleaning in Medical Examin'!$A$2:$A$2336,'Data Cleaning in Medical Examin'!$G$2:$G$2336)</f>
        <v>No</v>
      </c>
      <c r="G1413" t="str">
        <f>_xlfn.XLOOKUP(A1413,'Data Cleaning in Medical Examin'!$A$2:$A$2336,'Data Cleaning in Medical Examin'!$H$2:$H$2336)</f>
        <v>No</v>
      </c>
      <c r="H1413" s="4">
        <f>_xlfn.XLOOKUP(A1413,'Data Cleaning in Medical Examin'!$A$2:$A$2336,'Data Cleaning in Medical Examin'!$I$2:$I$2336)</f>
        <v>1</v>
      </c>
      <c r="I1413" t="str">
        <f>_xlfn.XLOOKUP(A1413,'Data Cleaning in Medical Examin'!$A$2:$A$2336,'Data Cleaning in Medical Examin'!$J$2:$J$2336)</f>
        <v>No</v>
      </c>
      <c r="J1413" t="str">
        <f>_xlfn.XLOOKUP(A1413,'Data Cleaning in Medical Examin'!$A$2:$A$2336,'Data Cleaning in Medical Examin'!$C$2:$C$2336)</f>
        <v>Obesity</v>
      </c>
      <c r="K1413" t="str">
        <f>_xlfn.XLOOKUP(A1413,'Data Cleaning in Medical Examin'!$A$2:$A$2336,'Data Cleaning in Medical Examin'!$E$2:$E$2336)</f>
        <v>Normal</v>
      </c>
      <c r="L1413" t="str">
        <f>_xlfn.XLOOKUP(A1413,'DataCleaning in Hospitalisation'!$A$2:$A$2344,'DataCleaning in Hospitalisation'!$E$2:$E$2344)</f>
        <v>22-Aug-1984</v>
      </c>
      <c r="M1413" s="29">
        <f>_xlfn.XLOOKUP(A1413,'DataCleaning in Hospitalisation'!$A$2:$A$2344,'DataCleaning in Hospitalisation'!$H$2:$H$2344)</f>
        <v>7537.16</v>
      </c>
      <c r="N1413" t="str">
        <f>_xlfn.XLOOKUP(A1413,'DataCleaning in Hospitalisation'!$A$2:$A$2344,'DataCleaning in Hospitalisation'!$I$2:$I$2344)</f>
        <v>tier - 2</v>
      </c>
      <c r="O1413" t="str">
        <f>_xlfn.XLOOKUP(A1413,'DataCleaning in Hospitalisation'!$A$2:$A$2344,'DataCleaning in Hospitalisation'!$J$2:$J$2344)</f>
        <v>tier - 2</v>
      </c>
      <c r="P1413" t="str">
        <f>_xlfn.XLOOKUP(A1413,'DataCleaning in Hospitalisation'!$A$2:$A$2344,'DataCleaning in Hospitalisation'!$K$2:$K$2344)</f>
        <v>R1012</v>
      </c>
      <c r="Q1413">
        <f>_xlfn.XLOOKUP(A1413,'DataCleaning in Hospitalisation'!$A$2:$A$2344,'DataCleaning in Hospitalisation'!$F$2:$F$2344)</f>
        <v>39</v>
      </c>
      <c r="U1413" s="4" t="s">
        <v>2247</v>
      </c>
      <c r="V1413">
        <v>1</v>
      </c>
      <c r="X1413" s="4" t="s">
        <v>85</v>
      </c>
      <c r="Y1413" s="29">
        <v>1237</v>
      </c>
      <c r="AJ1413" s="4" t="s">
        <v>85</v>
      </c>
      <c r="AK1413" s="29">
        <v>1237</v>
      </c>
    </row>
    <row r="1414" spans="1:37" x14ac:dyDescent="0.3">
      <c r="A1414" t="s">
        <v>953</v>
      </c>
      <c r="B1414" t="str">
        <f>_xlfn.XLOOKUP(A1414,'Customer Names'!$A$2:$A$2336,'Customer Names'!$C$2:$C$2336)</f>
        <v xml:space="preserve"> Ms.Kassie</v>
      </c>
      <c r="C1414" s="34">
        <f>_xlfn.XLOOKUP(A1414,'Data Cleaning in Medical Examin'!$A$2:$A$2336,'Data Cleaning in Medical Examin'!$B$2:$B$2336)</f>
        <v>24.33</v>
      </c>
      <c r="D1414">
        <f>_xlfn.XLOOKUP(A1414,'Data Cleaning in Medical Examin'!$A$2:$A$2336,'Data Cleaning in Medical Examin'!$D$2:$D$2336)</f>
        <v>8</v>
      </c>
      <c r="E1414" t="str">
        <f>_xlfn.XLOOKUP(A1414,'Data Cleaning in Medical Examin'!$A$2:$A$2336,'Data Cleaning in Medical Examin'!$F$2:$F$2336)</f>
        <v>No</v>
      </c>
      <c r="F1414" t="str">
        <f>_xlfn.XLOOKUP(A1414,'Data Cleaning in Medical Examin'!$A$2:$A$2336,'Data Cleaning in Medical Examin'!$G$2:$G$2336)</f>
        <v>No</v>
      </c>
      <c r="G1414" t="str">
        <f>_xlfn.XLOOKUP(A1414,'Data Cleaning in Medical Examin'!$A$2:$A$2336,'Data Cleaning in Medical Examin'!$H$2:$H$2336)</f>
        <v>No</v>
      </c>
      <c r="H1414" s="4">
        <f>_xlfn.XLOOKUP(A1414,'Data Cleaning in Medical Examin'!$A$2:$A$2336,'Data Cleaning in Medical Examin'!$I$2:$I$2336)</f>
        <v>0</v>
      </c>
      <c r="I1414" t="str">
        <f>_xlfn.XLOOKUP(A1414,'Data Cleaning in Medical Examin'!$A$2:$A$2336,'Data Cleaning in Medical Examin'!$J$2:$J$2336)</f>
        <v>No</v>
      </c>
      <c r="J1414" t="str">
        <f>_xlfn.XLOOKUP(A1414,'Data Cleaning in Medical Examin'!$A$2:$A$2336,'Data Cleaning in Medical Examin'!$C$2:$C$2336)</f>
        <v>Normal Weight</v>
      </c>
      <c r="K1414" t="str">
        <f>_xlfn.XLOOKUP(A1414,'Data Cleaning in Medical Examin'!$A$2:$A$2336,'Data Cleaning in Medical Examin'!$E$2:$E$2336)</f>
        <v>Diabetes</v>
      </c>
      <c r="L1414" t="str">
        <f>_xlfn.XLOOKUP(A1414,'DataCleaning in Hospitalisation'!$A$2:$A$2344,'DataCleaning in Hospitalisation'!$E$2:$E$2344)</f>
        <v>14-Dec-1978</v>
      </c>
      <c r="M1414" s="29">
        <f>_xlfn.XLOOKUP(A1414,'DataCleaning in Hospitalisation'!$A$2:$A$2344,'DataCleaning in Hospitalisation'!$H$2:$H$2344)</f>
        <v>7531.7</v>
      </c>
      <c r="N1414" t="str">
        <f>_xlfn.XLOOKUP(A1414,'DataCleaning in Hospitalisation'!$A$2:$A$2344,'DataCleaning in Hospitalisation'!$I$2:$I$2344)</f>
        <v>tier - 2</v>
      </c>
      <c r="O1414" t="str">
        <f>_xlfn.XLOOKUP(A1414,'DataCleaning in Hospitalisation'!$A$2:$A$2344,'DataCleaning in Hospitalisation'!$J$2:$J$2344)</f>
        <v>tier - 1</v>
      </c>
      <c r="P1414" t="str">
        <f>_xlfn.XLOOKUP(A1414,'DataCleaning in Hospitalisation'!$A$2:$A$2344,'DataCleaning in Hospitalisation'!$K$2:$K$2344)</f>
        <v>R1013</v>
      </c>
      <c r="Q1414">
        <f>_xlfn.XLOOKUP(A1414,'DataCleaning in Hospitalisation'!$A$2:$A$2344,'DataCleaning in Hospitalisation'!$F$2:$F$2344)</f>
        <v>45</v>
      </c>
      <c r="U1414" s="38" t="s">
        <v>11</v>
      </c>
      <c r="V1414">
        <v>1</v>
      </c>
      <c r="X1414" s="4" t="s">
        <v>84</v>
      </c>
      <c r="Y1414" s="29">
        <v>1234</v>
      </c>
      <c r="AJ1414" s="4" t="s">
        <v>84</v>
      </c>
      <c r="AK1414" s="29">
        <v>1234</v>
      </c>
    </row>
    <row r="1415" spans="1:37" x14ac:dyDescent="0.3">
      <c r="A1415" t="s">
        <v>952</v>
      </c>
      <c r="B1415" t="str">
        <f>_xlfn.XLOOKUP(A1415,'Customer Names'!$A$2:$A$2336,'Customer Names'!$C$2:$C$2336)</f>
        <v xml:space="preserve"> Mr.Matthew</v>
      </c>
      <c r="C1415" s="34">
        <f>_xlfn.XLOOKUP(A1415,'Data Cleaning in Medical Examin'!$A$2:$A$2336,'Data Cleaning in Medical Examin'!$B$2:$B$2336)</f>
        <v>19.855</v>
      </c>
      <c r="D1415">
        <f>_xlfn.XLOOKUP(A1415,'Data Cleaning in Medical Examin'!$A$2:$A$2336,'Data Cleaning in Medical Examin'!$D$2:$D$2336)</f>
        <v>5.71</v>
      </c>
      <c r="E1415" t="str">
        <f>_xlfn.XLOOKUP(A1415,'Data Cleaning in Medical Examin'!$A$2:$A$2336,'Data Cleaning in Medical Examin'!$F$2:$F$2336)</f>
        <v>Yes</v>
      </c>
      <c r="F1415" t="str">
        <f>_xlfn.XLOOKUP(A1415,'Data Cleaning in Medical Examin'!$A$2:$A$2336,'Data Cleaning in Medical Examin'!$G$2:$G$2336)</f>
        <v>No</v>
      </c>
      <c r="G1415" t="str">
        <f>_xlfn.XLOOKUP(A1415,'Data Cleaning in Medical Examin'!$A$2:$A$2336,'Data Cleaning in Medical Examin'!$H$2:$H$2336)</f>
        <v>No</v>
      </c>
      <c r="H1415" s="4">
        <f>_xlfn.XLOOKUP(A1415,'Data Cleaning in Medical Examin'!$A$2:$A$2336,'Data Cleaning in Medical Examin'!$I$2:$I$2336)</f>
        <v>0</v>
      </c>
      <c r="I1415" t="str">
        <f>_xlfn.XLOOKUP(A1415,'Data Cleaning in Medical Examin'!$A$2:$A$2336,'Data Cleaning in Medical Examin'!$J$2:$J$2336)</f>
        <v>No</v>
      </c>
      <c r="J1415" t="str">
        <f>_xlfn.XLOOKUP(A1415,'Data Cleaning in Medical Examin'!$A$2:$A$2336,'Data Cleaning in Medical Examin'!$C$2:$C$2336)</f>
        <v>Normal Weight</v>
      </c>
      <c r="K1415" t="str">
        <f>_xlfn.XLOOKUP(A1415,'Data Cleaning in Medical Examin'!$A$2:$A$2336,'Data Cleaning in Medical Examin'!$E$2:$E$2336)</f>
        <v>Prediabetes</v>
      </c>
      <c r="L1415" t="str">
        <f>_xlfn.XLOOKUP(A1415,'DataCleaning in Hospitalisation'!$A$2:$A$2344,'DataCleaning in Hospitalisation'!$E$2:$E$2344)</f>
        <v>10-Oct-1976</v>
      </c>
      <c r="M1415" s="29">
        <f>_xlfn.XLOOKUP(A1415,'DataCleaning in Hospitalisation'!$A$2:$A$2344,'DataCleaning in Hospitalisation'!$H$2:$H$2344)</f>
        <v>7526.71</v>
      </c>
      <c r="N1415" t="str">
        <f>_xlfn.XLOOKUP(A1415,'DataCleaning in Hospitalisation'!$A$2:$A$2344,'DataCleaning in Hospitalisation'!$I$2:$I$2344)</f>
        <v>tier - 3</v>
      </c>
      <c r="O1415" t="str">
        <f>_xlfn.XLOOKUP(A1415,'DataCleaning in Hospitalisation'!$A$2:$A$2344,'DataCleaning in Hospitalisation'!$J$2:$J$2344)</f>
        <v>tier - 1</v>
      </c>
      <c r="P1415" t="str">
        <f>_xlfn.XLOOKUP(A1415,'DataCleaning in Hospitalisation'!$A$2:$A$2344,'DataCleaning in Hospitalisation'!$K$2:$K$2344)</f>
        <v>R1012</v>
      </c>
      <c r="Q1415">
        <f>_xlfn.XLOOKUP(A1415,'DataCleaning in Hospitalisation'!$A$2:$A$2344,'DataCleaning in Hospitalisation'!$F$2:$F$2344)</f>
        <v>47</v>
      </c>
      <c r="U1415" s="42" t="s">
        <v>2412</v>
      </c>
      <c r="V1415">
        <v>1</v>
      </c>
      <c r="X1415" s="4" t="s">
        <v>2141</v>
      </c>
      <c r="Y1415" s="29">
        <v>34940.61</v>
      </c>
      <c r="AJ1415" s="4" t="s">
        <v>2141</v>
      </c>
      <c r="AK1415" s="29">
        <v>34940.61</v>
      </c>
    </row>
    <row r="1416" spans="1:37" x14ac:dyDescent="0.3">
      <c r="A1416" t="s">
        <v>951</v>
      </c>
      <c r="B1416" t="str">
        <f>_xlfn.XLOOKUP(A1416,'Customer Names'!$A$2:$A$2336,'Customer Names'!$C$2:$C$2336)</f>
        <v xml:space="preserve"> Mr.Ruben</v>
      </c>
      <c r="C1416" s="34">
        <f>_xlfn.XLOOKUP(A1416,'Data Cleaning in Medical Examin'!$A$2:$A$2336,'Data Cleaning in Medical Examin'!$B$2:$B$2336)</f>
        <v>25.364999999999998</v>
      </c>
      <c r="D1416">
        <f>_xlfn.XLOOKUP(A1416,'Data Cleaning in Medical Examin'!$A$2:$A$2336,'Data Cleaning in Medical Examin'!$D$2:$D$2336)</f>
        <v>11.71</v>
      </c>
      <c r="E1416" t="str">
        <f>_xlfn.XLOOKUP(A1416,'Data Cleaning in Medical Examin'!$A$2:$A$2336,'Data Cleaning in Medical Examin'!$F$2:$F$2336)</f>
        <v>No</v>
      </c>
      <c r="F1416" t="str">
        <f>_xlfn.XLOOKUP(A1416,'Data Cleaning in Medical Examin'!$A$2:$A$2336,'Data Cleaning in Medical Examin'!$G$2:$G$2336)</f>
        <v>No</v>
      </c>
      <c r="G1416" t="str">
        <f>_xlfn.XLOOKUP(A1416,'Data Cleaning in Medical Examin'!$A$2:$A$2336,'Data Cleaning in Medical Examin'!$H$2:$H$2336)</f>
        <v>No</v>
      </c>
      <c r="H1416" s="4">
        <f>_xlfn.XLOOKUP(A1416,'Data Cleaning in Medical Examin'!$A$2:$A$2336,'Data Cleaning in Medical Examin'!$I$2:$I$2336)</f>
        <v>0</v>
      </c>
      <c r="I1416" t="str">
        <f>_xlfn.XLOOKUP(A1416,'Data Cleaning in Medical Examin'!$A$2:$A$2336,'Data Cleaning in Medical Examin'!$J$2:$J$2336)</f>
        <v>No</v>
      </c>
      <c r="J1416" t="str">
        <f>_xlfn.XLOOKUP(A1416,'Data Cleaning in Medical Examin'!$A$2:$A$2336,'Data Cleaning in Medical Examin'!$C$2:$C$2336)</f>
        <v>Over Weight</v>
      </c>
      <c r="K1416" t="str">
        <f>_xlfn.XLOOKUP(A1416,'Data Cleaning in Medical Examin'!$A$2:$A$2336,'Data Cleaning in Medical Examin'!$E$2:$E$2336)</f>
        <v>Diabetes</v>
      </c>
      <c r="L1416" t="str">
        <f>_xlfn.XLOOKUP(A1416,'DataCleaning in Hospitalisation'!$A$2:$A$2344,'DataCleaning in Hospitalisation'!$E$2:$E$2344)</f>
        <v>18-Oct-1978</v>
      </c>
      <c r="M1416" s="29">
        <f>_xlfn.XLOOKUP(A1416,'DataCleaning in Hospitalisation'!$A$2:$A$2344,'DataCleaning in Hospitalisation'!$H$2:$H$2344)</f>
        <v>7518.03</v>
      </c>
      <c r="N1416" t="str">
        <f>_xlfn.XLOOKUP(A1416,'DataCleaning in Hospitalisation'!$A$2:$A$2344,'DataCleaning in Hospitalisation'!$I$2:$I$2344)</f>
        <v>tier - 2</v>
      </c>
      <c r="O1416" t="str">
        <f>_xlfn.XLOOKUP(A1416,'DataCleaning in Hospitalisation'!$A$2:$A$2344,'DataCleaning in Hospitalisation'!$J$2:$J$2344)</f>
        <v>tier - 3</v>
      </c>
      <c r="P1416" t="str">
        <f>_xlfn.XLOOKUP(A1416,'DataCleaning in Hospitalisation'!$A$2:$A$2344,'DataCleaning in Hospitalisation'!$K$2:$K$2344)</f>
        <v>R1012</v>
      </c>
      <c r="Q1416">
        <f>_xlfn.XLOOKUP(A1416,'DataCleaning in Hospitalisation'!$A$2:$A$2344,'DataCleaning in Hospitalisation'!$F$2:$F$2344)</f>
        <v>45</v>
      </c>
      <c r="U1416" s="43" t="s">
        <v>7</v>
      </c>
      <c r="V1416">
        <v>1</v>
      </c>
      <c r="X1416" s="4" t="s">
        <v>83</v>
      </c>
      <c r="Y1416" s="29">
        <v>1228</v>
      </c>
      <c r="AJ1416" s="4" t="s">
        <v>83</v>
      </c>
      <c r="AK1416" s="29">
        <v>1228</v>
      </c>
    </row>
    <row r="1417" spans="1:37" x14ac:dyDescent="0.3">
      <c r="A1417" t="s">
        <v>950</v>
      </c>
      <c r="B1417" t="str">
        <f>_xlfn.XLOOKUP(A1417,'Customer Names'!$A$2:$A$2336,'Customer Names'!$C$2:$C$2336)</f>
        <v xml:space="preserve"> Mr.Kevin</v>
      </c>
      <c r="C1417" s="34">
        <f>_xlfn.XLOOKUP(A1417,'Data Cleaning in Medical Examin'!$A$2:$A$2336,'Data Cleaning in Medical Examin'!$B$2:$B$2336)</f>
        <v>29.6</v>
      </c>
      <c r="D1417">
        <f>_xlfn.XLOOKUP(A1417,'Data Cleaning in Medical Examin'!$A$2:$A$2336,'Data Cleaning in Medical Examin'!$D$2:$D$2336)</f>
        <v>6.17</v>
      </c>
      <c r="E1417" t="str">
        <f>_xlfn.XLOOKUP(A1417,'Data Cleaning in Medical Examin'!$A$2:$A$2336,'Data Cleaning in Medical Examin'!$F$2:$F$2336)</f>
        <v>Yes</v>
      </c>
      <c r="F1417" t="str">
        <f>_xlfn.XLOOKUP(A1417,'Data Cleaning in Medical Examin'!$A$2:$A$2336,'Data Cleaning in Medical Examin'!$G$2:$G$2336)</f>
        <v>No</v>
      </c>
      <c r="G1417" t="str">
        <f>_xlfn.XLOOKUP(A1417,'Data Cleaning in Medical Examin'!$A$2:$A$2336,'Data Cleaning in Medical Examin'!$H$2:$H$2336)</f>
        <v>Yes</v>
      </c>
      <c r="H1417" s="4">
        <f>_xlfn.XLOOKUP(A1417,'Data Cleaning in Medical Examin'!$A$2:$A$2336,'Data Cleaning in Medical Examin'!$I$2:$I$2336)</f>
        <v>1</v>
      </c>
      <c r="I1417" t="str">
        <f>_xlfn.XLOOKUP(A1417,'Data Cleaning in Medical Examin'!$A$2:$A$2336,'Data Cleaning in Medical Examin'!$J$2:$J$2336)</f>
        <v>No</v>
      </c>
      <c r="J1417" t="str">
        <f>_xlfn.XLOOKUP(A1417,'Data Cleaning in Medical Examin'!$A$2:$A$2336,'Data Cleaning in Medical Examin'!$C$2:$C$2336)</f>
        <v>Over Weight</v>
      </c>
      <c r="K1417" t="str">
        <f>_xlfn.XLOOKUP(A1417,'Data Cleaning in Medical Examin'!$A$2:$A$2336,'Data Cleaning in Medical Examin'!$E$2:$E$2336)</f>
        <v>Prediabetes</v>
      </c>
      <c r="L1417" t="str">
        <f>_xlfn.XLOOKUP(A1417,'DataCleaning in Hospitalisation'!$A$2:$A$2344,'DataCleaning in Hospitalisation'!$E$2:$E$2344)</f>
        <v>10-Jul-1983</v>
      </c>
      <c r="M1417" s="29">
        <f>_xlfn.XLOOKUP(A1417,'DataCleaning in Hospitalisation'!$A$2:$A$2344,'DataCleaning in Hospitalisation'!$H$2:$H$2344)</f>
        <v>7512.27</v>
      </c>
      <c r="N1417" t="str">
        <f>_xlfn.XLOOKUP(A1417,'DataCleaning in Hospitalisation'!$A$2:$A$2344,'DataCleaning in Hospitalisation'!$I$2:$I$2344)</f>
        <v>tier - 3</v>
      </c>
      <c r="O1417" t="str">
        <f>_xlfn.XLOOKUP(A1417,'DataCleaning in Hospitalisation'!$A$2:$A$2344,'DataCleaning in Hospitalisation'!$J$2:$J$2344)</f>
        <v>tier - 2</v>
      </c>
      <c r="P1417" t="str">
        <f>_xlfn.XLOOKUP(A1417,'DataCleaning in Hospitalisation'!$A$2:$A$2344,'DataCleaning in Hospitalisation'!$K$2:$K$2344)</f>
        <v>R1011</v>
      </c>
      <c r="Q1417">
        <f>_xlfn.XLOOKUP(A1417,'DataCleaning in Hospitalisation'!$A$2:$A$2344,'DataCleaning in Hospitalisation'!$F$2:$F$2344)</f>
        <v>40</v>
      </c>
      <c r="U1417" s="44" t="s">
        <v>2372</v>
      </c>
      <c r="V1417">
        <v>1</v>
      </c>
      <c r="X1417" s="4" t="s">
        <v>82</v>
      </c>
      <c r="Y1417" s="29">
        <v>1224</v>
      </c>
      <c r="AJ1417" s="4" t="s">
        <v>82</v>
      </c>
      <c r="AK1417" s="29">
        <v>1224</v>
      </c>
    </row>
    <row r="1418" spans="1:37" x14ac:dyDescent="0.3">
      <c r="A1418" t="s">
        <v>949</v>
      </c>
      <c r="B1418" t="str">
        <f>_xlfn.XLOOKUP(A1418,'Customer Names'!$A$2:$A$2336,'Customer Names'!$C$2:$C$2336)</f>
        <v xml:space="preserve"> Ms.Lindsay</v>
      </c>
      <c r="C1418" s="34">
        <f>_xlfn.XLOOKUP(A1418,'Data Cleaning in Medical Examin'!$A$2:$A$2336,'Data Cleaning in Medical Examin'!$B$2:$B$2336)</f>
        <v>39.43</v>
      </c>
      <c r="D1418">
        <f>_xlfn.XLOOKUP(A1418,'Data Cleaning in Medical Examin'!$A$2:$A$2336,'Data Cleaning in Medical Examin'!$D$2:$D$2336)</f>
        <v>6.1</v>
      </c>
      <c r="E1418" t="str">
        <f>_xlfn.XLOOKUP(A1418,'Data Cleaning in Medical Examin'!$A$2:$A$2336,'Data Cleaning in Medical Examin'!$F$2:$F$2336)</f>
        <v>Yes</v>
      </c>
      <c r="F1418" t="str">
        <f>_xlfn.XLOOKUP(A1418,'Data Cleaning in Medical Examin'!$A$2:$A$2336,'Data Cleaning in Medical Examin'!$G$2:$G$2336)</f>
        <v>No</v>
      </c>
      <c r="G1418" t="str">
        <f>_xlfn.XLOOKUP(A1418,'Data Cleaning in Medical Examin'!$A$2:$A$2336,'Data Cleaning in Medical Examin'!$H$2:$H$2336)</f>
        <v>Yes</v>
      </c>
      <c r="H1418" s="4">
        <f>_xlfn.XLOOKUP(A1418,'Data Cleaning in Medical Examin'!$A$2:$A$2336,'Data Cleaning in Medical Examin'!$I$2:$I$2336)</f>
        <v>1</v>
      </c>
      <c r="I1418" t="str">
        <f>_xlfn.XLOOKUP(A1418,'Data Cleaning in Medical Examin'!$A$2:$A$2336,'Data Cleaning in Medical Examin'!$J$2:$J$2336)</f>
        <v>No</v>
      </c>
      <c r="J1418" t="str">
        <f>_xlfn.XLOOKUP(A1418,'Data Cleaning in Medical Examin'!$A$2:$A$2336,'Data Cleaning in Medical Examin'!$C$2:$C$2336)</f>
        <v>Obesity</v>
      </c>
      <c r="K1418" t="str">
        <f>_xlfn.XLOOKUP(A1418,'Data Cleaning in Medical Examin'!$A$2:$A$2336,'Data Cleaning in Medical Examin'!$E$2:$E$2336)</f>
        <v>Prediabetes</v>
      </c>
      <c r="L1418" t="str">
        <f>_xlfn.XLOOKUP(A1418,'DataCleaning in Hospitalisation'!$A$2:$A$2344,'DataCleaning in Hospitalisation'!$E$2:$E$2344)</f>
        <v>28-Oct-1997</v>
      </c>
      <c r="M1418" s="29">
        <f>_xlfn.XLOOKUP(A1418,'DataCleaning in Hospitalisation'!$A$2:$A$2344,'DataCleaning in Hospitalisation'!$H$2:$H$2344)</f>
        <v>7504.3</v>
      </c>
      <c r="N1418" t="str">
        <f>_xlfn.XLOOKUP(A1418,'DataCleaning in Hospitalisation'!$A$2:$A$2344,'DataCleaning in Hospitalisation'!$I$2:$I$2344)</f>
        <v>tier - 2</v>
      </c>
      <c r="O1418" t="str">
        <f>_xlfn.XLOOKUP(A1418,'DataCleaning in Hospitalisation'!$A$2:$A$2344,'DataCleaning in Hospitalisation'!$J$2:$J$2344)</f>
        <v>tier - 1</v>
      </c>
      <c r="P1418" t="str">
        <f>_xlfn.XLOOKUP(A1418,'DataCleaning in Hospitalisation'!$A$2:$A$2344,'DataCleaning in Hospitalisation'!$K$2:$K$2344)</f>
        <v>R1012</v>
      </c>
      <c r="Q1418">
        <f>_xlfn.XLOOKUP(A1418,'DataCleaning in Hospitalisation'!$A$2:$A$2344,'DataCleaning in Hospitalisation'!$F$2:$F$2344)</f>
        <v>26</v>
      </c>
      <c r="U1418" s="45" t="s">
        <v>2373</v>
      </c>
      <c r="V1418">
        <v>1</v>
      </c>
      <c r="X1418" s="4" t="s">
        <v>81</v>
      </c>
      <c r="Y1418" s="29">
        <v>1220</v>
      </c>
      <c r="AJ1418" s="4" t="s">
        <v>81</v>
      </c>
      <c r="AK1418" s="29">
        <v>1220</v>
      </c>
    </row>
    <row r="1419" spans="1:37" x14ac:dyDescent="0.3">
      <c r="A1419" t="s">
        <v>948</v>
      </c>
      <c r="B1419" t="str">
        <f>_xlfn.XLOOKUP(A1419,'Customer Names'!$A$2:$A$2336,'Customer Names'!$C$2:$C$2336)</f>
        <v xml:space="preserve"> Mrs.Amanda</v>
      </c>
      <c r="C1419" s="34">
        <f>_xlfn.XLOOKUP(A1419,'Data Cleaning in Medical Examin'!$A$2:$A$2336,'Data Cleaning in Medical Examin'!$B$2:$B$2336)</f>
        <v>27.34</v>
      </c>
      <c r="D1419">
        <f>_xlfn.XLOOKUP(A1419,'Data Cleaning in Medical Examin'!$A$2:$A$2336,'Data Cleaning in Medical Examin'!$D$2:$D$2336)</f>
        <v>5.19</v>
      </c>
      <c r="E1419" t="str">
        <f>_xlfn.XLOOKUP(A1419,'Data Cleaning in Medical Examin'!$A$2:$A$2336,'Data Cleaning in Medical Examin'!$F$2:$F$2336)</f>
        <v>Yes</v>
      </c>
      <c r="F1419" t="str">
        <f>_xlfn.XLOOKUP(A1419,'Data Cleaning in Medical Examin'!$A$2:$A$2336,'Data Cleaning in Medical Examin'!$G$2:$G$2336)</f>
        <v>No</v>
      </c>
      <c r="G1419" t="str">
        <f>_xlfn.XLOOKUP(A1419,'Data Cleaning in Medical Examin'!$A$2:$A$2336,'Data Cleaning in Medical Examin'!$H$2:$H$2336)</f>
        <v>No</v>
      </c>
      <c r="H1419" s="4">
        <f>_xlfn.XLOOKUP(A1419,'Data Cleaning in Medical Examin'!$A$2:$A$2336,'Data Cleaning in Medical Examin'!$I$2:$I$2336)</f>
        <v>1</v>
      </c>
      <c r="I1419" t="str">
        <f>_xlfn.XLOOKUP(A1419,'Data Cleaning in Medical Examin'!$A$2:$A$2336,'Data Cleaning in Medical Examin'!$J$2:$J$2336)</f>
        <v>No</v>
      </c>
      <c r="J1419" t="str">
        <f>_xlfn.XLOOKUP(A1419,'Data Cleaning in Medical Examin'!$A$2:$A$2336,'Data Cleaning in Medical Examin'!$C$2:$C$2336)</f>
        <v>Over Weight</v>
      </c>
      <c r="K1419" t="str">
        <f>_xlfn.XLOOKUP(A1419,'Data Cleaning in Medical Examin'!$A$2:$A$2336,'Data Cleaning in Medical Examin'!$E$2:$E$2336)</f>
        <v>Normal</v>
      </c>
      <c r="L1419" t="str">
        <f>_xlfn.XLOOKUP(A1419,'DataCleaning in Hospitalisation'!$A$2:$A$2344,'DataCleaning in Hospitalisation'!$E$2:$E$2344)</f>
        <v>15-Dec-1988</v>
      </c>
      <c r="M1419" s="29">
        <f>_xlfn.XLOOKUP(A1419,'DataCleaning in Hospitalisation'!$A$2:$A$2344,'DataCleaning in Hospitalisation'!$H$2:$H$2344)</f>
        <v>7494.63</v>
      </c>
      <c r="N1419" t="str">
        <f>_xlfn.XLOOKUP(A1419,'DataCleaning in Hospitalisation'!$A$2:$A$2344,'DataCleaning in Hospitalisation'!$I$2:$I$2344)</f>
        <v>tier - 2</v>
      </c>
      <c r="O1419" t="str">
        <f>_xlfn.XLOOKUP(A1419,'DataCleaning in Hospitalisation'!$A$2:$A$2344,'DataCleaning in Hospitalisation'!$J$2:$J$2344)</f>
        <v>tier - 3</v>
      </c>
      <c r="P1419" t="str">
        <f>_xlfn.XLOOKUP(A1419,'DataCleaning in Hospitalisation'!$A$2:$A$2344,'DataCleaning in Hospitalisation'!$K$2:$K$2344)</f>
        <v>R1025</v>
      </c>
      <c r="Q1419">
        <f>_xlfn.XLOOKUP(A1419,'DataCleaning in Hospitalisation'!$A$2:$A$2344,'DataCleaning in Hospitalisation'!$F$2:$F$2344)</f>
        <v>35</v>
      </c>
      <c r="U1419" s="4" t="s">
        <v>1156</v>
      </c>
      <c r="V1419">
        <v>1</v>
      </c>
      <c r="X1419" s="4" t="s">
        <v>80</v>
      </c>
      <c r="Y1419" s="29">
        <v>1210</v>
      </c>
      <c r="AJ1419" s="4" t="s">
        <v>80</v>
      </c>
      <c r="AK1419" s="29">
        <v>1210</v>
      </c>
    </row>
    <row r="1420" spans="1:37" x14ac:dyDescent="0.3">
      <c r="A1420" t="s">
        <v>947</v>
      </c>
      <c r="B1420" t="str">
        <f>_xlfn.XLOOKUP(A1420,'Customer Names'!$A$2:$A$2336,'Customer Names'!$C$2:$C$2336)</f>
        <v xml:space="preserve"> Mr.James</v>
      </c>
      <c r="C1420" s="34">
        <f>_xlfn.XLOOKUP(A1420,'Data Cleaning in Medical Examin'!$A$2:$A$2336,'Data Cleaning in Medical Examin'!$B$2:$B$2336)</f>
        <v>39.01</v>
      </c>
      <c r="D1420">
        <f>_xlfn.XLOOKUP(A1420,'Data Cleaning in Medical Examin'!$A$2:$A$2336,'Data Cleaning in Medical Examin'!$D$2:$D$2336)</f>
        <v>5.37</v>
      </c>
      <c r="E1420" t="str">
        <f>_xlfn.XLOOKUP(A1420,'Data Cleaning in Medical Examin'!$A$2:$A$2336,'Data Cleaning in Medical Examin'!$F$2:$F$2336)</f>
        <v>Yes</v>
      </c>
      <c r="F1420" t="str">
        <f>_xlfn.XLOOKUP(A1420,'Data Cleaning in Medical Examin'!$A$2:$A$2336,'Data Cleaning in Medical Examin'!$G$2:$G$2336)</f>
        <v>No</v>
      </c>
      <c r="G1420" t="str">
        <f>_xlfn.XLOOKUP(A1420,'Data Cleaning in Medical Examin'!$A$2:$A$2336,'Data Cleaning in Medical Examin'!$H$2:$H$2336)</f>
        <v>No</v>
      </c>
      <c r="H1420" s="4">
        <f>_xlfn.XLOOKUP(A1420,'Data Cleaning in Medical Examin'!$A$2:$A$2336,'Data Cleaning in Medical Examin'!$I$2:$I$2336)</f>
        <v>0</v>
      </c>
      <c r="I1420" t="str">
        <f>_xlfn.XLOOKUP(A1420,'Data Cleaning in Medical Examin'!$A$2:$A$2336,'Data Cleaning in Medical Examin'!$J$2:$J$2336)</f>
        <v>No</v>
      </c>
      <c r="J1420" t="str">
        <f>_xlfn.XLOOKUP(A1420,'Data Cleaning in Medical Examin'!$A$2:$A$2336,'Data Cleaning in Medical Examin'!$C$2:$C$2336)</f>
        <v>Obesity</v>
      </c>
      <c r="K1420" t="str">
        <f>_xlfn.XLOOKUP(A1420,'Data Cleaning in Medical Examin'!$A$2:$A$2336,'Data Cleaning in Medical Examin'!$E$2:$E$2336)</f>
        <v>Normal</v>
      </c>
      <c r="L1420" t="str">
        <f>_xlfn.XLOOKUP(A1420,'DataCleaning in Hospitalisation'!$A$2:$A$2344,'DataCleaning in Hospitalisation'!$E$2:$E$2344)</f>
        <v>14-Jun-1996</v>
      </c>
      <c r="M1420" s="29">
        <f>_xlfn.XLOOKUP(A1420,'DataCleaning in Hospitalisation'!$A$2:$A$2344,'DataCleaning in Hospitalisation'!$H$2:$H$2344)</f>
        <v>7487.38</v>
      </c>
      <c r="N1420" t="str">
        <f>_xlfn.XLOOKUP(A1420,'DataCleaning in Hospitalisation'!$A$2:$A$2344,'DataCleaning in Hospitalisation'!$I$2:$I$2344)</f>
        <v>tier - 2</v>
      </c>
      <c r="O1420" t="str">
        <f>_xlfn.XLOOKUP(A1420,'DataCleaning in Hospitalisation'!$A$2:$A$2344,'DataCleaning in Hospitalisation'!$J$2:$J$2344)</f>
        <v>tier - 3</v>
      </c>
      <c r="P1420" t="str">
        <f>_xlfn.XLOOKUP(A1420,'DataCleaning in Hospitalisation'!$A$2:$A$2344,'DataCleaning in Hospitalisation'!$K$2:$K$2344)</f>
        <v>R1012</v>
      </c>
      <c r="Q1420">
        <f>_xlfn.XLOOKUP(A1420,'DataCleaning in Hospitalisation'!$A$2:$A$2344,'DataCleaning in Hospitalisation'!$F$2:$F$2344)</f>
        <v>27</v>
      </c>
      <c r="U1420" s="38" t="s">
        <v>6</v>
      </c>
      <c r="V1420">
        <v>1</v>
      </c>
      <c r="X1420" s="4" t="s">
        <v>79</v>
      </c>
      <c r="Y1420" s="29">
        <v>1200.55</v>
      </c>
      <c r="AJ1420" s="4" t="s">
        <v>79</v>
      </c>
      <c r="AK1420" s="29">
        <v>1200.55</v>
      </c>
    </row>
    <row r="1421" spans="1:37" x14ac:dyDescent="0.3">
      <c r="A1421" t="s">
        <v>946</v>
      </c>
      <c r="B1421" t="str">
        <f>_xlfn.XLOOKUP(A1421,'Customer Names'!$A$2:$A$2336,'Customer Names'!$C$2:$C$2336)</f>
        <v xml:space="preserve"> Mr.Samuel</v>
      </c>
      <c r="C1421" s="34">
        <f>_xlfn.XLOOKUP(A1421,'Data Cleaning in Medical Examin'!$A$2:$A$2336,'Data Cleaning in Medical Examin'!$B$2:$B$2336)</f>
        <v>18.989999999999998</v>
      </c>
      <c r="D1421">
        <f>_xlfn.XLOOKUP(A1421,'Data Cleaning in Medical Examin'!$A$2:$A$2336,'Data Cleaning in Medical Examin'!$D$2:$D$2336)</f>
        <v>10.82</v>
      </c>
      <c r="E1421" t="str">
        <f>_xlfn.XLOOKUP(A1421,'Data Cleaning in Medical Examin'!$A$2:$A$2336,'Data Cleaning in Medical Examin'!$F$2:$F$2336)</f>
        <v>Yes</v>
      </c>
      <c r="F1421" t="str">
        <f>_xlfn.XLOOKUP(A1421,'Data Cleaning in Medical Examin'!$A$2:$A$2336,'Data Cleaning in Medical Examin'!$G$2:$G$2336)</f>
        <v>No</v>
      </c>
      <c r="G1421" t="str">
        <f>_xlfn.XLOOKUP(A1421,'Data Cleaning in Medical Examin'!$A$2:$A$2336,'Data Cleaning in Medical Examin'!$H$2:$H$2336)</f>
        <v>No</v>
      </c>
      <c r="H1421" s="4">
        <f>_xlfn.XLOOKUP(A1421,'Data Cleaning in Medical Examin'!$A$2:$A$2336,'Data Cleaning in Medical Examin'!$I$2:$I$2336)</f>
        <v>0</v>
      </c>
      <c r="I1421" t="str">
        <f>_xlfn.XLOOKUP(A1421,'Data Cleaning in Medical Examin'!$A$2:$A$2336,'Data Cleaning in Medical Examin'!$J$2:$J$2336)</f>
        <v>No</v>
      </c>
      <c r="J1421" t="str">
        <f>_xlfn.XLOOKUP(A1421,'Data Cleaning in Medical Examin'!$A$2:$A$2336,'Data Cleaning in Medical Examin'!$C$2:$C$2336)</f>
        <v>Normal Weight</v>
      </c>
      <c r="K1421" t="str">
        <f>_xlfn.XLOOKUP(A1421,'Data Cleaning in Medical Examin'!$A$2:$A$2336,'Data Cleaning in Medical Examin'!$E$2:$E$2336)</f>
        <v>Diabetes</v>
      </c>
      <c r="L1421" t="str">
        <f>_xlfn.XLOOKUP(A1421,'DataCleaning in Hospitalisation'!$A$2:$A$2344,'DataCleaning in Hospitalisation'!$E$2:$E$2344)</f>
        <v>4-Aug-1967</v>
      </c>
      <c r="M1421" s="29">
        <f>_xlfn.XLOOKUP(A1421,'DataCleaning in Hospitalisation'!$A$2:$A$2344,'DataCleaning in Hospitalisation'!$H$2:$H$2344)</f>
        <v>7463.51</v>
      </c>
      <c r="N1421" t="str">
        <f>_xlfn.XLOOKUP(A1421,'DataCleaning in Hospitalisation'!$A$2:$A$2344,'DataCleaning in Hospitalisation'!$I$2:$I$2344)</f>
        <v>tier - 3</v>
      </c>
      <c r="O1421" t="str">
        <f>_xlfn.XLOOKUP(A1421,'DataCleaning in Hospitalisation'!$A$2:$A$2344,'DataCleaning in Hospitalisation'!$J$2:$J$2344)</f>
        <v>tier - 3</v>
      </c>
      <c r="P1421" t="str">
        <f>_xlfn.XLOOKUP(A1421,'DataCleaning in Hospitalisation'!$A$2:$A$2344,'DataCleaning in Hospitalisation'!$K$2:$K$2344)</f>
        <v>R1013</v>
      </c>
      <c r="Q1421">
        <f>_xlfn.XLOOKUP(A1421,'DataCleaning in Hospitalisation'!$A$2:$A$2344,'DataCleaning in Hospitalisation'!$F$2:$F$2344)</f>
        <v>56</v>
      </c>
      <c r="U1421" s="42" t="s">
        <v>2412</v>
      </c>
      <c r="V1421">
        <v>1</v>
      </c>
      <c r="X1421" s="4" t="s">
        <v>78</v>
      </c>
      <c r="Y1421" s="29">
        <v>1200</v>
      </c>
      <c r="AJ1421" s="4" t="s">
        <v>78</v>
      </c>
      <c r="AK1421" s="29">
        <v>1200</v>
      </c>
    </row>
    <row r="1422" spans="1:37" x14ac:dyDescent="0.3">
      <c r="A1422" t="s">
        <v>945</v>
      </c>
      <c r="B1422" t="str">
        <f>_xlfn.XLOOKUP(A1422,'Customer Names'!$A$2:$A$2336,'Customer Names'!$C$2:$C$2336)</f>
        <v xml:space="preserve"> Ms.Jenni</v>
      </c>
      <c r="C1422" s="34">
        <f>_xlfn.XLOOKUP(A1422,'Data Cleaning in Medical Examin'!$A$2:$A$2336,'Data Cleaning in Medical Examin'!$B$2:$B$2336)</f>
        <v>42.3</v>
      </c>
      <c r="D1422">
        <f>_xlfn.XLOOKUP(A1422,'Data Cleaning in Medical Examin'!$A$2:$A$2336,'Data Cleaning in Medical Examin'!$D$2:$D$2336)</f>
        <v>6.06</v>
      </c>
      <c r="E1422" t="str">
        <f>_xlfn.XLOOKUP(A1422,'Data Cleaning in Medical Examin'!$A$2:$A$2336,'Data Cleaning in Medical Examin'!$F$2:$F$2336)</f>
        <v>Yes</v>
      </c>
      <c r="F1422" t="str">
        <f>_xlfn.XLOOKUP(A1422,'Data Cleaning in Medical Examin'!$A$2:$A$2336,'Data Cleaning in Medical Examin'!$G$2:$G$2336)</f>
        <v>No</v>
      </c>
      <c r="G1422" t="str">
        <f>_xlfn.XLOOKUP(A1422,'Data Cleaning in Medical Examin'!$A$2:$A$2336,'Data Cleaning in Medical Examin'!$H$2:$H$2336)</f>
        <v>No</v>
      </c>
      <c r="H1422" s="4">
        <f>_xlfn.XLOOKUP(A1422,'Data Cleaning in Medical Examin'!$A$2:$A$2336,'Data Cleaning in Medical Examin'!$I$2:$I$2336)</f>
        <v>0</v>
      </c>
      <c r="I1422" t="str">
        <f>_xlfn.XLOOKUP(A1422,'Data Cleaning in Medical Examin'!$A$2:$A$2336,'Data Cleaning in Medical Examin'!$J$2:$J$2336)</f>
        <v>No</v>
      </c>
      <c r="J1422" t="str">
        <f>_xlfn.XLOOKUP(A1422,'Data Cleaning in Medical Examin'!$A$2:$A$2336,'Data Cleaning in Medical Examin'!$C$2:$C$2336)</f>
        <v>Obesity</v>
      </c>
      <c r="K1422" t="str">
        <f>_xlfn.XLOOKUP(A1422,'Data Cleaning in Medical Examin'!$A$2:$A$2336,'Data Cleaning in Medical Examin'!$E$2:$E$2336)</f>
        <v>Prediabetes</v>
      </c>
      <c r="L1422" t="str">
        <f>_xlfn.XLOOKUP(A1422,'DataCleaning in Hospitalisation'!$A$2:$A$2344,'DataCleaning in Hospitalisation'!$E$2:$E$2344)</f>
        <v>1-Jun-2001</v>
      </c>
      <c r="M1422" s="29">
        <f>_xlfn.XLOOKUP(A1422,'DataCleaning in Hospitalisation'!$A$2:$A$2344,'DataCleaning in Hospitalisation'!$H$2:$H$2344)</f>
        <v>7450.36</v>
      </c>
      <c r="N1422" t="str">
        <f>_xlfn.XLOOKUP(A1422,'DataCleaning in Hospitalisation'!$A$2:$A$2344,'DataCleaning in Hospitalisation'!$I$2:$I$2344)</f>
        <v>tier - 2</v>
      </c>
      <c r="O1422" t="str">
        <f>_xlfn.XLOOKUP(A1422,'DataCleaning in Hospitalisation'!$A$2:$A$2344,'DataCleaning in Hospitalisation'!$J$2:$J$2344)</f>
        <v>tier - 2</v>
      </c>
      <c r="P1422" t="str">
        <f>_xlfn.XLOOKUP(A1422,'DataCleaning in Hospitalisation'!$A$2:$A$2344,'DataCleaning in Hospitalisation'!$K$2:$K$2344)</f>
        <v>R1012</v>
      </c>
      <c r="Q1422">
        <f>_xlfn.XLOOKUP(A1422,'DataCleaning in Hospitalisation'!$A$2:$A$2344,'DataCleaning in Hospitalisation'!$F$2:$F$2344)</f>
        <v>22</v>
      </c>
      <c r="U1422" s="43" t="s">
        <v>7</v>
      </c>
      <c r="V1422">
        <v>1</v>
      </c>
      <c r="X1422" s="4" t="s">
        <v>77</v>
      </c>
      <c r="Y1422" s="29">
        <v>1191</v>
      </c>
      <c r="AJ1422" s="4" t="s">
        <v>77</v>
      </c>
      <c r="AK1422" s="29">
        <v>1191</v>
      </c>
    </row>
    <row r="1423" spans="1:37" x14ac:dyDescent="0.3">
      <c r="A1423" t="s">
        <v>944</v>
      </c>
      <c r="B1423" t="str">
        <f>_xlfn.XLOOKUP(A1423,'Customer Names'!$A$2:$A$2336,'Customer Names'!$C$2:$C$2336)</f>
        <v xml:space="preserve"> Mr.Estuardo</v>
      </c>
      <c r="C1423" s="34">
        <f>_xlfn.XLOOKUP(A1423,'Data Cleaning in Medical Examin'!$A$2:$A$2336,'Data Cleaning in Medical Examin'!$B$2:$B$2336)</f>
        <v>39.805</v>
      </c>
      <c r="D1423">
        <f>_xlfn.XLOOKUP(A1423,'Data Cleaning in Medical Examin'!$A$2:$A$2336,'Data Cleaning in Medical Examin'!$D$2:$D$2336)</f>
        <v>5.91</v>
      </c>
      <c r="E1423" t="str">
        <f>_xlfn.XLOOKUP(A1423,'Data Cleaning in Medical Examin'!$A$2:$A$2336,'Data Cleaning in Medical Examin'!$F$2:$F$2336)</f>
        <v>No</v>
      </c>
      <c r="F1423" t="str">
        <f>_xlfn.XLOOKUP(A1423,'Data Cleaning in Medical Examin'!$A$2:$A$2336,'Data Cleaning in Medical Examin'!$G$2:$G$2336)</f>
        <v>No</v>
      </c>
      <c r="G1423" t="str">
        <f>_xlfn.XLOOKUP(A1423,'Data Cleaning in Medical Examin'!$A$2:$A$2336,'Data Cleaning in Medical Examin'!$H$2:$H$2336)</f>
        <v>No</v>
      </c>
      <c r="H1423" s="4">
        <f>_xlfn.XLOOKUP(A1423,'Data Cleaning in Medical Examin'!$A$2:$A$2336,'Data Cleaning in Medical Examin'!$I$2:$I$2336)</f>
        <v>0</v>
      </c>
      <c r="I1423" t="str">
        <f>_xlfn.XLOOKUP(A1423,'Data Cleaning in Medical Examin'!$A$2:$A$2336,'Data Cleaning in Medical Examin'!$J$2:$J$2336)</f>
        <v>No</v>
      </c>
      <c r="J1423" t="str">
        <f>_xlfn.XLOOKUP(A1423,'Data Cleaning in Medical Examin'!$A$2:$A$2336,'Data Cleaning in Medical Examin'!$C$2:$C$2336)</f>
        <v>Obesity</v>
      </c>
      <c r="K1423" t="str">
        <f>_xlfn.XLOOKUP(A1423,'Data Cleaning in Medical Examin'!$A$2:$A$2336,'Data Cleaning in Medical Examin'!$E$2:$E$2336)</f>
        <v>Prediabetes</v>
      </c>
      <c r="L1423" t="str">
        <f>_xlfn.XLOOKUP(A1423,'DataCleaning in Hospitalisation'!$A$2:$A$2344,'DataCleaning in Hospitalisation'!$E$2:$E$2344)</f>
        <v>30-Sep-1977</v>
      </c>
      <c r="M1423" s="29">
        <f>_xlfn.XLOOKUP(A1423,'DataCleaning in Hospitalisation'!$A$2:$A$2344,'DataCleaning in Hospitalisation'!$H$2:$H$2344)</f>
        <v>7448.4</v>
      </c>
      <c r="N1423" t="str">
        <f>_xlfn.XLOOKUP(A1423,'DataCleaning in Hospitalisation'!$A$2:$A$2344,'DataCleaning in Hospitalisation'!$I$2:$I$2344)</f>
        <v>tier - 3</v>
      </c>
      <c r="O1423" t="str">
        <f>_xlfn.XLOOKUP(A1423,'DataCleaning in Hospitalisation'!$A$2:$A$2344,'DataCleaning in Hospitalisation'!$J$2:$J$2344)</f>
        <v>tier - 3</v>
      </c>
      <c r="P1423" t="str">
        <f>_xlfn.XLOOKUP(A1423,'DataCleaning in Hospitalisation'!$A$2:$A$2344,'DataCleaning in Hospitalisation'!$K$2:$K$2344)</f>
        <v>R1017</v>
      </c>
      <c r="Q1423">
        <f>_xlfn.XLOOKUP(A1423,'DataCleaning in Hospitalisation'!$A$2:$A$2344,'DataCleaning in Hospitalisation'!$F$2:$F$2344)</f>
        <v>46</v>
      </c>
      <c r="U1423" s="44" t="s">
        <v>2372</v>
      </c>
      <c r="V1423">
        <v>1</v>
      </c>
      <c r="X1423" s="4" t="s">
        <v>76</v>
      </c>
      <c r="Y1423" s="29">
        <v>1178.07</v>
      </c>
      <c r="AJ1423" s="4" t="s">
        <v>76</v>
      </c>
      <c r="AK1423" s="29">
        <v>1178.07</v>
      </c>
    </row>
    <row r="1424" spans="1:37" x14ac:dyDescent="0.3">
      <c r="A1424" t="s">
        <v>943</v>
      </c>
      <c r="B1424" t="str">
        <f>_xlfn.XLOOKUP(A1424,'Customer Names'!$A$2:$A$2336,'Customer Names'!$C$2:$C$2336)</f>
        <v xml:space="preserve"> Mr.Brett</v>
      </c>
      <c r="C1424" s="34">
        <f>_xlfn.XLOOKUP(A1424,'Data Cleaning in Medical Examin'!$A$2:$A$2336,'Data Cleaning in Medical Examin'!$B$2:$B$2336)</f>
        <v>33.700000000000003</v>
      </c>
      <c r="D1424">
        <f>_xlfn.XLOOKUP(A1424,'Data Cleaning in Medical Examin'!$A$2:$A$2336,'Data Cleaning in Medical Examin'!$D$2:$D$2336)</f>
        <v>5.87</v>
      </c>
      <c r="E1424" t="str">
        <f>_xlfn.XLOOKUP(A1424,'Data Cleaning in Medical Examin'!$A$2:$A$2336,'Data Cleaning in Medical Examin'!$F$2:$F$2336)</f>
        <v>No</v>
      </c>
      <c r="F1424" t="str">
        <f>_xlfn.XLOOKUP(A1424,'Data Cleaning in Medical Examin'!$A$2:$A$2336,'Data Cleaning in Medical Examin'!$G$2:$G$2336)</f>
        <v>No</v>
      </c>
      <c r="G1424" t="str">
        <f>_xlfn.XLOOKUP(A1424,'Data Cleaning in Medical Examin'!$A$2:$A$2336,'Data Cleaning in Medical Examin'!$H$2:$H$2336)</f>
        <v>No</v>
      </c>
      <c r="H1424" s="4">
        <f>_xlfn.XLOOKUP(A1424,'Data Cleaning in Medical Examin'!$A$2:$A$2336,'Data Cleaning in Medical Examin'!$I$2:$I$2336)</f>
        <v>0</v>
      </c>
      <c r="I1424" t="str">
        <f>_xlfn.XLOOKUP(A1424,'Data Cleaning in Medical Examin'!$A$2:$A$2336,'Data Cleaning in Medical Examin'!$J$2:$J$2336)</f>
        <v>No</v>
      </c>
      <c r="J1424" t="str">
        <f>_xlfn.XLOOKUP(A1424,'Data Cleaning in Medical Examin'!$A$2:$A$2336,'Data Cleaning in Medical Examin'!$C$2:$C$2336)</f>
        <v>Obesity</v>
      </c>
      <c r="K1424" t="str">
        <f>_xlfn.XLOOKUP(A1424,'Data Cleaning in Medical Examin'!$A$2:$A$2336,'Data Cleaning in Medical Examin'!$E$2:$E$2336)</f>
        <v>Prediabetes</v>
      </c>
      <c r="L1424" t="str">
        <f>_xlfn.XLOOKUP(A1424,'DataCleaning in Hospitalisation'!$A$2:$A$2344,'DataCleaning in Hospitalisation'!$E$2:$E$2344)</f>
        <v>25-Sep-1977</v>
      </c>
      <c r="M1424" s="29">
        <f>_xlfn.XLOOKUP(A1424,'DataCleaning in Hospitalisation'!$A$2:$A$2344,'DataCleaning in Hospitalisation'!$H$2:$H$2344)</f>
        <v>7445.92</v>
      </c>
      <c r="N1424" t="str">
        <f>_xlfn.XLOOKUP(A1424,'DataCleaning in Hospitalisation'!$A$2:$A$2344,'DataCleaning in Hospitalisation'!$I$2:$I$2344)</f>
        <v>tier - 3</v>
      </c>
      <c r="O1424" t="str">
        <f>_xlfn.XLOOKUP(A1424,'DataCleaning in Hospitalisation'!$A$2:$A$2344,'DataCleaning in Hospitalisation'!$J$2:$J$2344)</f>
        <v>tier - 1</v>
      </c>
      <c r="P1424" t="str">
        <f>_xlfn.XLOOKUP(A1424,'DataCleaning in Hospitalisation'!$A$2:$A$2344,'DataCleaning in Hospitalisation'!$K$2:$K$2344)</f>
        <v>R1011</v>
      </c>
      <c r="Q1424">
        <f>_xlfn.XLOOKUP(A1424,'DataCleaning in Hospitalisation'!$A$2:$A$2344,'DataCleaning in Hospitalisation'!$F$2:$F$2344)</f>
        <v>46</v>
      </c>
      <c r="U1424" s="45" t="s">
        <v>2373</v>
      </c>
      <c r="V1424">
        <v>1</v>
      </c>
      <c r="X1424" s="4" t="s">
        <v>75</v>
      </c>
      <c r="Y1424" s="29">
        <v>1178</v>
      </c>
      <c r="AJ1424" s="4" t="s">
        <v>75</v>
      </c>
      <c r="AK1424" s="29">
        <v>1178</v>
      </c>
    </row>
    <row r="1425" spans="1:37" x14ac:dyDescent="0.3">
      <c r="A1425" t="s">
        <v>942</v>
      </c>
      <c r="B1425" t="str">
        <f>_xlfn.XLOOKUP(A1425,'Customer Names'!$A$2:$A$2336,'Customer Names'!$C$2:$C$2336)</f>
        <v xml:space="preserve"> Ms.Sharon</v>
      </c>
      <c r="C1425" s="34">
        <f>_xlfn.XLOOKUP(A1425,'Data Cleaning in Medical Examin'!$A$2:$A$2336,'Data Cleaning in Medical Examin'!$B$2:$B$2336)</f>
        <v>36.195</v>
      </c>
      <c r="D1425">
        <f>_xlfn.XLOOKUP(A1425,'Data Cleaning in Medical Examin'!$A$2:$A$2336,'Data Cleaning in Medical Examin'!$D$2:$D$2336)</f>
        <v>6.22</v>
      </c>
      <c r="E1425" t="str">
        <f>_xlfn.XLOOKUP(A1425,'Data Cleaning in Medical Examin'!$A$2:$A$2336,'Data Cleaning in Medical Examin'!$F$2:$F$2336)</f>
        <v>No</v>
      </c>
      <c r="F1425" t="str">
        <f>_xlfn.XLOOKUP(A1425,'Data Cleaning in Medical Examin'!$A$2:$A$2336,'Data Cleaning in Medical Examin'!$G$2:$G$2336)</f>
        <v>No</v>
      </c>
      <c r="G1425" t="str">
        <f>_xlfn.XLOOKUP(A1425,'Data Cleaning in Medical Examin'!$A$2:$A$2336,'Data Cleaning in Medical Examin'!$H$2:$H$2336)</f>
        <v>No</v>
      </c>
      <c r="H1425" s="4">
        <f>_xlfn.XLOOKUP(A1425,'Data Cleaning in Medical Examin'!$A$2:$A$2336,'Data Cleaning in Medical Examin'!$I$2:$I$2336)</f>
        <v>0</v>
      </c>
      <c r="I1425" t="str">
        <f>_xlfn.XLOOKUP(A1425,'Data Cleaning in Medical Examin'!$A$2:$A$2336,'Data Cleaning in Medical Examin'!$J$2:$J$2336)</f>
        <v>No</v>
      </c>
      <c r="J1425" t="str">
        <f>_xlfn.XLOOKUP(A1425,'Data Cleaning in Medical Examin'!$A$2:$A$2336,'Data Cleaning in Medical Examin'!$C$2:$C$2336)</f>
        <v>Obesity</v>
      </c>
      <c r="K1425" t="str">
        <f>_xlfn.XLOOKUP(A1425,'Data Cleaning in Medical Examin'!$A$2:$A$2336,'Data Cleaning in Medical Examin'!$E$2:$E$2336)</f>
        <v>Prediabetes</v>
      </c>
      <c r="L1425" t="str">
        <f>_xlfn.XLOOKUP(A1425,'DataCleaning in Hospitalisation'!$A$2:$A$2344,'DataCleaning in Hospitalisation'!$E$2:$E$2344)</f>
        <v>7-Jul-1980</v>
      </c>
      <c r="M1425" s="29">
        <f>_xlfn.XLOOKUP(A1425,'DataCleaning in Hospitalisation'!$A$2:$A$2344,'DataCleaning in Hospitalisation'!$H$2:$H$2344)</f>
        <v>7443.64</v>
      </c>
      <c r="N1425" t="str">
        <f>_xlfn.XLOOKUP(A1425,'DataCleaning in Hospitalisation'!$A$2:$A$2344,'DataCleaning in Hospitalisation'!$I$2:$I$2344)</f>
        <v>tier - 2</v>
      </c>
      <c r="O1425" t="str">
        <f>_xlfn.XLOOKUP(A1425,'DataCleaning in Hospitalisation'!$A$2:$A$2344,'DataCleaning in Hospitalisation'!$J$2:$J$2344)</f>
        <v>tier - 3</v>
      </c>
      <c r="P1425" t="str">
        <f>_xlfn.XLOOKUP(A1425,'DataCleaning in Hospitalisation'!$A$2:$A$2344,'DataCleaning in Hospitalisation'!$K$2:$K$2344)</f>
        <v>R1012</v>
      </c>
      <c r="Q1425">
        <f>_xlfn.XLOOKUP(A1425,'DataCleaning in Hospitalisation'!$A$2:$A$2344,'DataCleaning in Hospitalisation'!$F$2:$F$2344)</f>
        <v>43</v>
      </c>
      <c r="U1425" s="4" t="s">
        <v>1155</v>
      </c>
      <c r="V1425">
        <v>1</v>
      </c>
      <c r="X1425" s="4" t="s">
        <v>74</v>
      </c>
      <c r="Y1425" s="29">
        <v>1167</v>
      </c>
      <c r="AJ1425" s="4" t="s">
        <v>74</v>
      </c>
      <c r="AK1425" s="29">
        <v>1167</v>
      </c>
    </row>
    <row r="1426" spans="1:37" x14ac:dyDescent="0.3">
      <c r="A1426" t="s">
        <v>941</v>
      </c>
      <c r="B1426" t="str">
        <f>_xlfn.XLOOKUP(A1426,'Customer Names'!$A$2:$A$2336,'Customer Names'!$C$2:$C$2336)</f>
        <v xml:space="preserve"> Mr.Jacob</v>
      </c>
      <c r="C1426" s="34">
        <f>_xlfn.XLOOKUP(A1426,'Data Cleaning in Medical Examin'!$A$2:$A$2336,'Data Cleaning in Medical Examin'!$B$2:$B$2336)</f>
        <v>32.6</v>
      </c>
      <c r="D1426">
        <f>_xlfn.XLOOKUP(A1426,'Data Cleaning in Medical Examin'!$A$2:$A$2336,'Data Cleaning in Medical Examin'!$D$2:$D$2336)</f>
        <v>5.73</v>
      </c>
      <c r="E1426" t="str">
        <f>_xlfn.XLOOKUP(A1426,'Data Cleaning in Medical Examin'!$A$2:$A$2336,'Data Cleaning in Medical Examin'!$F$2:$F$2336)</f>
        <v>No</v>
      </c>
      <c r="F1426" t="str">
        <f>_xlfn.XLOOKUP(A1426,'Data Cleaning in Medical Examin'!$A$2:$A$2336,'Data Cleaning in Medical Examin'!$G$2:$G$2336)</f>
        <v>No</v>
      </c>
      <c r="G1426" t="str">
        <f>_xlfn.XLOOKUP(A1426,'Data Cleaning in Medical Examin'!$A$2:$A$2336,'Data Cleaning in Medical Examin'!$H$2:$H$2336)</f>
        <v>Yes</v>
      </c>
      <c r="H1426" s="4">
        <f>_xlfn.XLOOKUP(A1426,'Data Cleaning in Medical Examin'!$A$2:$A$2336,'Data Cleaning in Medical Examin'!$I$2:$I$2336)</f>
        <v>1</v>
      </c>
      <c r="I1426" t="str">
        <f>_xlfn.XLOOKUP(A1426,'Data Cleaning in Medical Examin'!$A$2:$A$2336,'Data Cleaning in Medical Examin'!$J$2:$J$2336)</f>
        <v>No</v>
      </c>
      <c r="J1426" t="str">
        <f>_xlfn.XLOOKUP(A1426,'Data Cleaning in Medical Examin'!$A$2:$A$2336,'Data Cleaning in Medical Examin'!$C$2:$C$2336)</f>
        <v>Obesity</v>
      </c>
      <c r="K1426" t="str">
        <f>_xlfn.XLOOKUP(A1426,'Data Cleaning in Medical Examin'!$A$2:$A$2336,'Data Cleaning in Medical Examin'!$E$2:$E$2336)</f>
        <v>Prediabetes</v>
      </c>
      <c r="L1426" t="str">
        <f>_xlfn.XLOOKUP(A1426,'DataCleaning in Hospitalisation'!$A$2:$A$2344,'DataCleaning in Hospitalisation'!$E$2:$E$2344)</f>
        <v>1-Sep-1979</v>
      </c>
      <c r="M1426" s="29">
        <f>_xlfn.XLOOKUP(A1426,'DataCleaning in Hospitalisation'!$A$2:$A$2344,'DataCleaning in Hospitalisation'!$H$2:$H$2344)</f>
        <v>7441.5</v>
      </c>
      <c r="N1426" t="str">
        <f>_xlfn.XLOOKUP(A1426,'DataCleaning in Hospitalisation'!$A$2:$A$2344,'DataCleaning in Hospitalisation'!$I$2:$I$2344)</f>
        <v>tier - 3</v>
      </c>
      <c r="O1426" t="str">
        <f>_xlfn.XLOOKUP(A1426,'DataCleaning in Hospitalisation'!$A$2:$A$2344,'DataCleaning in Hospitalisation'!$J$2:$J$2344)</f>
        <v>tier - 2</v>
      </c>
      <c r="P1426" t="str">
        <f>_xlfn.XLOOKUP(A1426,'DataCleaning in Hospitalisation'!$A$2:$A$2344,'DataCleaning in Hospitalisation'!$K$2:$K$2344)</f>
        <v>R1011</v>
      </c>
      <c r="Q1426">
        <f>_xlfn.XLOOKUP(A1426,'DataCleaning in Hospitalisation'!$A$2:$A$2344,'DataCleaning in Hospitalisation'!$F$2:$F$2344)</f>
        <v>44</v>
      </c>
      <c r="U1426" s="38" t="s">
        <v>6</v>
      </c>
      <c r="V1426">
        <v>1</v>
      </c>
      <c r="X1426" s="4" t="s">
        <v>2140</v>
      </c>
      <c r="Y1426" s="29">
        <v>34838.870000000003</v>
      </c>
      <c r="AJ1426" s="4" t="s">
        <v>2140</v>
      </c>
      <c r="AK1426" s="29">
        <v>34838.870000000003</v>
      </c>
    </row>
    <row r="1427" spans="1:37" x14ac:dyDescent="0.3">
      <c r="A1427" t="s">
        <v>940</v>
      </c>
      <c r="B1427" t="str">
        <f>_xlfn.XLOOKUP(A1427,'Customer Names'!$A$2:$A$2336,'Customer Names'!$C$2:$C$2336)</f>
        <v xml:space="preserve"> Mr.Scott</v>
      </c>
      <c r="C1427" s="34">
        <f>_xlfn.XLOOKUP(A1427,'Data Cleaning in Medical Examin'!$A$2:$A$2336,'Data Cleaning in Medical Examin'!$B$2:$B$2336)</f>
        <v>30.2</v>
      </c>
      <c r="D1427">
        <f>_xlfn.XLOOKUP(A1427,'Data Cleaning in Medical Examin'!$A$2:$A$2336,'Data Cleaning in Medical Examin'!$D$2:$D$2336)</f>
        <v>5.7</v>
      </c>
      <c r="E1427" t="str">
        <f>_xlfn.XLOOKUP(A1427,'Data Cleaning in Medical Examin'!$A$2:$A$2336,'Data Cleaning in Medical Examin'!$F$2:$F$2336)</f>
        <v>No</v>
      </c>
      <c r="F1427" t="str">
        <f>_xlfn.XLOOKUP(A1427,'Data Cleaning in Medical Examin'!$A$2:$A$2336,'Data Cleaning in Medical Examin'!$G$2:$G$2336)</f>
        <v>No</v>
      </c>
      <c r="G1427" t="str">
        <f>_xlfn.XLOOKUP(A1427,'Data Cleaning in Medical Examin'!$A$2:$A$2336,'Data Cleaning in Medical Examin'!$H$2:$H$2336)</f>
        <v>No</v>
      </c>
      <c r="H1427" s="4">
        <f>_xlfn.XLOOKUP(A1427,'Data Cleaning in Medical Examin'!$A$2:$A$2336,'Data Cleaning in Medical Examin'!$I$2:$I$2336)</f>
        <v>0</v>
      </c>
      <c r="I1427" t="str">
        <f>_xlfn.XLOOKUP(A1427,'Data Cleaning in Medical Examin'!$A$2:$A$2336,'Data Cleaning in Medical Examin'!$J$2:$J$2336)</f>
        <v>No</v>
      </c>
      <c r="J1427" t="str">
        <f>_xlfn.XLOOKUP(A1427,'Data Cleaning in Medical Examin'!$A$2:$A$2336,'Data Cleaning in Medical Examin'!$C$2:$C$2336)</f>
        <v>Obesity</v>
      </c>
      <c r="K1427" t="str">
        <f>_xlfn.XLOOKUP(A1427,'Data Cleaning in Medical Examin'!$A$2:$A$2336,'Data Cleaning in Medical Examin'!$E$2:$E$2336)</f>
        <v>Prediabetes</v>
      </c>
      <c r="L1427" t="str">
        <f>_xlfn.XLOOKUP(A1427,'DataCleaning in Hospitalisation'!$A$2:$A$2344,'DataCleaning in Hospitalisation'!$E$2:$E$2344)</f>
        <v>25-Aug-1977</v>
      </c>
      <c r="M1427" s="29">
        <f>_xlfn.XLOOKUP(A1427,'DataCleaning in Hospitalisation'!$A$2:$A$2344,'DataCleaning in Hospitalisation'!$H$2:$H$2344)</f>
        <v>7441.05</v>
      </c>
      <c r="N1427" t="str">
        <f>_xlfn.XLOOKUP(A1427,'DataCleaning in Hospitalisation'!$A$2:$A$2344,'DataCleaning in Hospitalisation'!$I$2:$I$2344)</f>
        <v>tier - 3</v>
      </c>
      <c r="O1427" t="str">
        <f>_xlfn.XLOOKUP(A1427,'DataCleaning in Hospitalisation'!$A$2:$A$2344,'DataCleaning in Hospitalisation'!$J$2:$J$2344)</f>
        <v>tier - 2</v>
      </c>
      <c r="P1427" t="str">
        <f>_xlfn.XLOOKUP(A1427,'DataCleaning in Hospitalisation'!$A$2:$A$2344,'DataCleaning in Hospitalisation'!$K$2:$K$2344)</f>
        <v>R1011</v>
      </c>
      <c r="Q1427">
        <f>_xlfn.XLOOKUP(A1427,'DataCleaning in Hospitalisation'!$A$2:$A$2344,'DataCleaning in Hospitalisation'!$F$2:$F$2344)</f>
        <v>46</v>
      </c>
      <c r="U1427" s="42" t="s">
        <v>2413</v>
      </c>
      <c r="V1427">
        <v>1</v>
      </c>
      <c r="X1427" s="4" t="s">
        <v>73</v>
      </c>
      <c r="Y1427" s="29">
        <v>1165</v>
      </c>
      <c r="AJ1427" s="4" t="s">
        <v>73</v>
      </c>
      <c r="AK1427" s="29">
        <v>1165</v>
      </c>
    </row>
    <row r="1428" spans="1:37" x14ac:dyDescent="0.3">
      <c r="A1428" t="s">
        <v>939</v>
      </c>
      <c r="B1428" t="str">
        <f>_xlfn.XLOOKUP(A1428,'Customer Names'!$A$2:$A$2336,'Customer Names'!$C$2:$C$2336)</f>
        <v xml:space="preserve"> Ms.Brooke</v>
      </c>
      <c r="C1428" s="34">
        <f>_xlfn.XLOOKUP(A1428,'Data Cleaning in Medical Examin'!$A$2:$A$2336,'Data Cleaning in Medical Examin'!$B$2:$B$2336)</f>
        <v>27.645</v>
      </c>
      <c r="D1428">
        <f>_xlfn.XLOOKUP(A1428,'Data Cleaning in Medical Examin'!$A$2:$A$2336,'Data Cleaning in Medical Examin'!$D$2:$D$2336)</f>
        <v>9.91</v>
      </c>
      <c r="E1428" t="str">
        <f>_xlfn.XLOOKUP(A1428,'Data Cleaning in Medical Examin'!$A$2:$A$2336,'Data Cleaning in Medical Examin'!$F$2:$F$2336)</f>
        <v>No</v>
      </c>
      <c r="F1428" t="str">
        <f>_xlfn.XLOOKUP(A1428,'Data Cleaning in Medical Examin'!$A$2:$A$2336,'Data Cleaning in Medical Examin'!$G$2:$G$2336)</f>
        <v>No</v>
      </c>
      <c r="G1428" t="str">
        <f>_xlfn.XLOOKUP(A1428,'Data Cleaning in Medical Examin'!$A$2:$A$2336,'Data Cleaning in Medical Examin'!$H$2:$H$2336)</f>
        <v>No</v>
      </c>
      <c r="H1428" s="4">
        <f>_xlfn.XLOOKUP(A1428,'Data Cleaning in Medical Examin'!$A$2:$A$2336,'Data Cleaning in Medical Examin'!$I$2:$I$2336)</f>
        <v>0</v>
      </c>
      <c r="I1428" t="str">
        <f>_xlfn.XLOOKUP(A1428,'Data Cleaning in Medical Examin'!$A$2:$A$2336,'Data Cleaning in Medical Examin'!$J$2:$J$2336)</f>
        <v>No</v>
      </c>
      <c r="J1428" t="str">
        <f>_xlfn.XLOOKUP(A1428,'Data Cleaning in Medical Examin'!$A$2:$A$2336,'Data Cleaning in Medical Examin'!$C$2:$C$2336)</f>
        <v>Over Weight</v>
      </c>
      <c r="K1428" t="str">
        <f>_xlfn.XLOOKUP(A1428,'Data Cleaning in Medical Examin'!$A$2:$A$2336,'Data Cleaning in Medical Examin'!$E$2:$E$2336)</f>
        <v>Diabetes</v>
      </c>
      <c r="L1428" t="str">
        <f>_xlfn.XLOOKUP(A1428,'DataCleaning in Hospitalisation'!$A$2:$A$2344,'DataCleaning in Hospitalisation'!$E$2:$E$2344)</f>
        <v>2-Dec-1978</v>
      </c>
      <c r="M1428" s="29">
        <f>_xlfn.XLOOKUP(A1428,'DataCleaning in Hospitalisation'!$A$2:$A$2344,'DataCleaning in Hospitalisation'!$H$2:$H$2344)</f>
        <v>7421.19</v>
      </c>
      <c r="N1428" t="str">
        <f>_xlfn.XLOOKUP(A1428,'DataCleaning in Hospitalisation'!$A$2:$A$2344,'DataCleaning in Hospitalisation'!$I$2:$I$2344)</f>
        <v>tier - 2</v>
      </c>
      <c r="O1428" t="str">
        <f>_xlfn.XLOOKUP(A1428,'DataCleaning in Hospitalisation'!$A$2:$A$2344,'DataCleaning in Hospitalisation'!$J$2:$J$2344)</f>
        <v>tier - 3</v>
      </c>
      <c r="P1428" t="str">
        <f>_xlfn.XLOOKUP(A1428,'DataCleaning in Hospitalisation'!$A$2:$A$2344,'DataCleaning in Hospitalisation'!$K$2:$K$2344)</f>
        <v>R1012</v>
      </c>
      <c r="Q1428">
        <f>_xlfn.XLOOKUP(A1428,'DataCleaning in Hospitalisation'!$A$2:$A$2344,'DataCleaning in Hospitalisation'!$F$2:$F$2344)</f>
        <v>45</v>
      </c>
      <c r="U1428" s="43" t="s">
        <v>7</v>
      </c>
      <c r="V1428">
        <v>1</v>
      </c>
      <c r="X1428" s="4" t="s">
        <v>72</v>
      </c>
      <c r="Y1428" s="29">
        <v>1163.46</v>
      </c>
      <c r="AJ1428" s="4" t="s">
        <v>72</v>
      </c>
      <c r="AK1428" s="29">
        <v>1163.46</v>
      </c>
    </row>
    <row r="1429" spans="1:37" x14ac:dyDescent="0.3">
      <c r="A1429" t="s">
        <v>938</v>
      </c>
      <c r="B1429" t="str">
        <f>_xlfn.XLOOKUP(A1429,'Customer Names'!$A$2:$A$2336,'Customer Names'!$C$2:$C$2336)</f>
        <v xml:space="preserve"> Ms.Kaye</v>
      </c>
      <c r="C1429" s="34">
        <f>_xlfn.XLOOKUP(A1429,'Data Cleaning in Medical Examin'!$A$2:$A$2336,'Data Cleaning in Medical Examin'!$B$2:$B$2336)</f>
        <v>26.41</v>
      </c>
      <c r="D1429">
        <f>_xlfn.XLOOKUP(A1429,'Data Cleaning in Medical Examin'!$A$2:$A$2336,'Data Cleaning in Medical Examin'!$D$2:$D$2336)</f>
        <v>11.4</v>
      </c>
      <c r="E1429" t="str">
        <f>_xlfn.XLOOKUP(A1429,'Data Cleaning in Medical Examin'!$A$2:$A$2336,'Data Cleaning in Medical Examin'!$F$2:$F$2336)</f>
        <v>No</v>
      </c>
      <c r="F1429" t="str">
        <f>_xlfn.XLOOKUP(A1429,'Data Cleaning in Medical Examin'!$A$2:$A$2336,'Data Cleaning in Medical Examin'!$G$2:$G$2336)</f>
        <v>No</v>
      </c>
      <c r="G1429" t="str">
        <f>_xlfn.XLOOKUP(A1429,'Data Cleaning in Medical Examin'!$A$2:$A$2336,'Data Cleaning in Medical Examin'!$H$2:$H$2336)</f>
        <v>No</v>
      </c>
      <c r="H1429" s="4">
        <f>_xlfn.XLOOKUP(A1429,'Data Cleaning in Medical Examin'!$A$2:$A$2336,'Data Cleaning in Medical Examin'!$I$2:$I$2336)</f>
        <v>0</v>
      </c>
      <c r="I1429" t="str">
        <f>_xlfn.XLOOKUP(A1429,'Data Cleaning in Medical Examin'!$A$2:$A$2336,'Data Cleaning in Medical Examin'!$J$2:$J$2336)</f>
        <v>No</v>
      </c>
      <c r="J1429" t="str">
        <f>_xlfn.XLOOKUP(A1429,'Data Cleaning in Medical Examin'!$A$2:$A$2336,'Data Cleaning in Medical Examin'!$C$2:$C$2336)</f>
        <v>Over Weight</v>
      </c>
      <c r="K1429" t="str">
        <f>_xlfn.XLOOKUP(A1429,'Data Cleaning in Medical Examin'!$A$2:$A$2336,'Data Cleaning in Medical Examin'!$E$2:$E$2336)</f>
        <v>Diabetes</v>
      </c>
      <c r="L1429" t="str">
        <f>_xlfn.XLOOKUP(A1429,'DataCleaning in Hospitalisation'!$A$2:$A$2344,'DataCleaning in Hospitalisation'!$E$2:$E$2344)</f>
        <v>12-Nov-1978</v>
      </c>
      <c r="M1429" s="29">
        <f>_xlfn.XLOOKUP(A1429,'DataCleaning in Hospitalisation'!$A$2:$A$2344,'DataCleaning in Hospitalisation'!$H$2:$H$2344)</f>
        <v>7419.48</v>
      </c>
      <c r="N1429" t="str">
        <f>_xlfn.XLOOKUP(A1429,'DataCleaning in Hospitalisation'!$A$2:$A$2344,'DataCleaning in Hospitalisation'!$I$2:$I$2344)</f>
        <v>tier - 2</v>
      </c>
      <c r="O1429" t="str">
        <f>_xlfn.XLOOKUP(A1429,'DataCleaning in Hospitalisation'!$A$2:$A$2344,'DataCleaning in Hospitalisation'!$J$2:$J$2344)</f>
        <v>tier - 2</v>
      </c>
      <c r="P1429" t="str">
        <f>_xlfn.XLOOKUP(A1429,'DataCleaning in Hospitalisation'!$A$2:$A$2344,'DataCleaning in Hospitalisation'!$K$2:$K$2344)</f>
        <v>R1012</v>
      </c>
      <c r="Q1429">
        <f>_xlfn.XLOOKUP(A1429,'DataCleaning in Hospitalisation'!$A$2:$A$2344,'DataCleaning in Hospitalisation'!$F$2:$F$2344)</f>
        <v>45</v>
      </c>
      <c r="U1429" s="44" t="s">
        <v>2372</v>
      </c>
      <c r="V1429">
        <v>1</v>
      </c>
      <c r="X1429" s="4" t="s">
        <v>71</v>
      </c>
      <c r="Y1429" s="29">
        <v>1158.32</v>
      </c>
      <c r="AJ1429" s="4" t="s">
        <v>71</v>
      </c>
      <c r="AK1429" s="29">
        <v>1158.32</v>
      </c>
    </row>
    <row r="1430" spans="1:37" x14ac:dyDescent="0.3">
      <c r="A1430" t="s">
        <v>937</v>
      </c>
      <c r="B1430" t="str">
        <f>_xlfn.XLOOKUP(A1430,'Customer Names'!$A$2:$A$2336,'Customer Names'!$C$2:$C$2336)</f>
        <v xml:space="preserve"> Ms.Carolyn</v>
      </c>
      <c r="C1430" s="34">
        <f>_xlfn.XLOOKUP(A1430,'Data Cleaning in Medical Examin'!$A$2:$A$2336,'Data Cleaning in Medical Examin'!$B$2:$B$2336)</f>
        <v>34.1</v>
      </c>
      <c r="D1430">
        <f>_xlfn.XLOOKUP(A1430,'Data Cleaning in Medical Examin'!$A$2:$A$2336,'Data Cleaning in Medical Examin'!$D$2:$D$2336)</f>
        <v>6.29</v>
      </c>
      <c r="E1430" t="str">
        <f>_xlfn.XLOOKUP(A1430,'Data Cleaning in Medical Examin'!$A$2:$A$2336,'Data Cleaning in Medical Examin'!$F$2:$F$2336)</f>
        <v>Yes</v>
      </c>
      <c r="F1430" t="str">
        <f>_xlfn.XLOOKUP(A1430,'Data Cleaning in Medical Examin'!$A$2:$A$2336,'Data Cleaning in Medical Examin'!$G$2:$G$2336)</f>
        <v>No</v>
      </c>
      <c r="G1430" t="str">
        <f>_xlfn.XLOOKUP(A1430,'Data Cleaning in Medical Examin'!$A$2:$A$2336,'Data Cleaning in Medical Examin'!$H$2:$H$2336)</f>
        <v>Yes</v>
      </c>
      <c r="H1430" s="4">
        <f>_xlfn.XLOOKUP(A1430,'Data Cleaning in Medical Examin'!$A$2:$A$2336,'Data Cleaning in Medical Examin'!$I$2:$I$2336)</f>
        <v>1</v>
      </c>
      <c r="I1430" t="str">
        <f>_xlfn.XLOOKUP(A1430,'Data Cleaning in Medical Examin'!$A$2:$A$2336,'Data Cleaning in Medical Examin'!$J$2:$J$2336)</f>
        <v>No</v>
      </c>
      <c r="J1430" t="str">
        <f>_xlfn.XLOOKUP(A1430,'Data Cleaning in Medical Examin'!$A$2:$A$2336,'Data Cleaning in Medical Examin'!$C$2:$C$2336)</f>
        <v>Obesity</v>
      </c>
      <c r="K1430" t="str">
        <f>_xlfn.XLOOKUP(A1430,'Data Cleaning in Medical Examin'!$A$2:$A$2336,'Data Cleaning in Medical Examin'!$E$2:$E$2336)</f>
        <v>Prediabetes</v>
      </c>
      <c r="L1430" t="str">
        <f>_xlfn.XLOOKUP(A1430,'DataCleaning in Hospitalisation'!$A$2:$A$2344,'DataCleaning in Hospitalisation'!$E$2:$E$2344)</f>
        <v>19-Sep-1983</v>
      </c>
      <c r="M1430" s="29">
        <f>_xlfn.XLOOKUP(A1430,'DataCleaning in Hospitalisation'!$A$2:$A$2344,'DataCleaning in Hospitalisation'!$H$2:$H$2344)</f>
        <v>7418.52</v>
      </c>
      <c r="N1430" t="str">
        <f>_xlfn.XLOOKUP(A1430,'DataCleaning in Hospitalisation'!$A$2:$A$2344,'DataCleaning in Hospitalisation'!$I$2:$I$2344)</f>
        <v>tier - 2</v>
      </c>
      <c r="O1430" t="str">
        <f>_xlfn.XLOOKUP(A1430,'DataCleaning in Hospitalisation'!$A$2:$A$2344,'DataCleaning in Hospitalisation'!$J$2:$J$2344)</f>
        <v>tier - 2</v>
      </c>
      <c r="P1430" t="str">
        <f>_xlfn.XLOOKUP(A1430,'DataCleaning in Hospitalisation'!$A$2:$A$2344,'DataCleaning in Hospitalisation'!$K$2:$K$2344)</f>
        <v>R1011</v>
      </c>
      <c r="Q1430">
        <f>_xlfn.XLOOKUP(A1430,'DataCleaning in Hospitalisation'!$A$2:$A$2344,'DataCleaning in Hospitalisation'!$F$2:$F$2344)</f>
        <v>40</v>
      </c>
      <c r="U1430" s="45" t="s">
        <v>2372</v>
      </c>
      <c r="V1430">
        <v>1</v>
      </c>
      <c r="X1430" s="4" t="s">
        <v>70</v>
      </c>
      <c r="Y1430" s="29">
        <v>1149.4000000000001</v>
      </c>
      <c r="AJ1430" s="4" t="s">
        <v>70</v>
      </c>
      <c r="AK1430" s="29">
        <v>1149.4000000000001</v>
      </c>
    </row>
    <row r="1431" spans="1:37" x14ac:dyDescent="0.3">
      <c r="A1431" t="s">
        <v>936</v>
      </c>
      <c r="B1431" t="str">
        <f>_xlfn.XLOOKUP(A1431,'Customer Names'!$A$2:$A$2336,'Customer Names'!$C$2:$C$2336)</f>
        <v xml:space="preserve"> Mr.Daniel</v>
      </c>
      <c r="C1431" s="34">
        <f>_xlfn.XLOOKUP(A1431,'Data Cleaning in Medical Examin'!$A$2:$A$2336,'Data Cleaning in Medical Examin'!$B$2:$B$2336)</f>
        <v>17.3</v>
      </c>
      <c r="D1431">
        <f>_xlfn.XLOOKUP(A1431,'Data Cleaning in Medical Examin'!$A$2:$A$2336,'Data Cleaning in Medical Examin'!$D$2:$D$2336)</f>
        <v>9.2799999999999994</v>
      </c>
      <c r="E1431" t="str">
        <f>_xlfn.XLOOKUP(A1431,'Data Cleaning in Medical Examin'!$A$2:$A$2336,'Data Cleaning in Medical Examin'!$F$2:$F$2336)</f>
        <v>No</v>
      </c>
      <c r="F1431" t="str">
        <f>_xlfn.XLOOKUP(A1431,'Data Cleaning in Medical Examin'!$A$2:$A$2336,'Data Cleaning in Medical Examin'!$G$2:$G$2336)</f>
        <v>No</v>
      </c>
      <c r="G1431" t="str">
        <f>_xlfn.XLOOKUP(A1431,'Data Cleaning in Medical Examin'!$A$2:$A$2336,'Data Cleaning in Medical Examin'!$H$2:$H$2336)</f>
        <v>No</v>
      </c>
      <c r="H1431" s="4">
        <f>_xlfn.XLOOKUP(A1431,'Data Cleaning in Medical Examin'!$A$2:$A$2336,'Data Cleaning in Medical Examin'!$I$2:$I$2336)</f>
        <v>0</v>
      </c>
      <c r="I1431" t="str">
        <f>_xlfn.XLOOKUP(A1431,'Data Cleaning in Medical Examin'!$A$2:$A$2336,'Data Cleaning in Medical Examin'!$J$2:$J$2336)</f>
        <v>No</v>
      </c>
      <c r="J1431" t="str">
        <f>_xlfn.XLOOKUP(A1431,'Data Cleaning in Medical Examin'!$A$2:$A$2336,'Data Cleaning in Medical Examin'!$C$2:$C$2336)</f>
        <v>Under Weight</v>
      </c>
      <c r="K1431" t="str">
        <f>_xlfn.XLOOKUP(A1431,'Data Cleaning in Medical Examin'!$A$2:$A$2336,'Data Cleaning in Medical Examin'!$E$2:$E$2336)</f>
        <v>Diabetes</v>
      </c>
      <c r="L1431" t="str">
        <f>_xlfn.XLOOKUP(A1431,'DataCleaning in Hospitalisation'!$A$2:$A$2344,'DataCleaning in Hospitalisation'!$E$2:$E$2344)</f>
        <v>5-Dec-1965</v>
      </c>
      <c r="M1431" s="29">
        <f>_xlfn.XLOOKUP(A1431,'DataCleaning in Hospitalisation'!$A$2:$A$2344,'DataCleaning in Hospitalisation'!$H$2:$H$2344)</f>
        <v>7403.98</v>
      </c>
      <c r="N1431" t="str">
        <f>_xlfn.XLOOKUP(A1431,'DataCleaning in Hospitalisation'!$A$2:$A$2344,'DataCleaning in Hospitalisation'!$I$2:$I$2344)</f>
        <v>tier - 3</v>
      </c>
      <c r="O1431" t="str">
        <f>_xlfn.XLOOKUP(A1431,'DataCleaning in Hospitalisation'!$A$2:$A$2344,'DataCleaning in Hospitalisation'!$J$2:$J$2344)</f>
        <v>tier - 2</v>
      </c>
      <c r="P1431" t="str">
        <f>_xlfn.XLOOKUP(A1431,'DataCleaning in Hospitalisation'!$A$2:$A$2344,'DataCleaning in Hospitalisation'!$K$2:$K$2344)</f>
        <v>R1013</v>
      </c>
      <c r="Q1431">
        <f>_xlfn.XLOOKUP(A1431,'DataCleaning in Hospitalisation'!$A$2:$A$2344,'DataCleaning in Hospitalisation'!$F$2:$F$2344)</f>
        <v>58</v>
      </c>
      <c r="U1431" s="4" t="s">
        <v>1154</v>
      </c>
      <c r="V1431">
        <v>1</v>
      </c>
      <c r="X1431" s="4" t="s">
        <v>69</v>
      </c>
      <c r="Y1431" s="29">
        <v>1149</v>
      </c>
      <c r="AJ1431" s="4" t="s">
        <v>69</v>
      </c>
      <c r="AK1431" s="29">
        <v>1149</v>
      </c>
    </row>
    <row r="1432" spans="1:37" x14ac:dyDescent="0.3">
      <c r="A1432" t="s">
        <v>935</v>
      </c>
      <c r="B1432" t="str">
        <f>_xlfn.XLOOKUP(A1432,'Customer Names'!$A$2:$A$2336,'Customer Names'!$C$2:$C$2336)</f>
        <v xml:space="preserve"> Mrs.Laurie</v>
      </c>
      <c r="C1432" s="34">
        <f>_xlfn.XLOOKUP(A1432,'Data Cleaning in Medical Examin'!$A$2:$A$2336,'Data Cleaning in Medical Examin'!$B$2:$B$2336)</f>
        <v>35.020000000000003</v>
      </c>
      <c r="D1432">
        <f>_xlfn.XLOOKUP(A1432,'Data Cleaning in Medical Examin'!$A$2:$A$2336,'Data Cleaning in Medical Examin'!$D$2:$D$2336)</f>
        <v>4.78</v>
      </c>
      <c r="E1432" t="str">
        <f>_xlfn.XLOOKUP(A1432,'Data Cleaning in Medical Examin'!$A$2:$A$2336,'Data Cleaning in Medical Examin'!$F$2:$F$2336)</f>
        <v>No</v>
      </c>
      <c r="F1432" t="str">
        <f>_xlfn.XLOOKUP(A1432,'Data Cleaning in Medical Examin'!$A$2:$A$2336,'Data Cleaning in Medical Examin'!$G$2:$G$2336)</f>
        <v>No</v>
      </c>
      <c r="G1432" t="str">
        <f>_xlfn.XLOOKUP(A1432,'Data Cleaning in Medical Examin'!$A$2:$A$2336,'Data Cleaning in Medical Examin'!$H$2:$H$2336)</f>
        <v>Yes</v>
      </c>
      <c r="H1432" s="4">
        <f>_xlfn.XLOOKUP(A1432,'Data Cleaning in Medical Examin'!$A$2:$A$2336,'Data Cleaning in Medical Examin'!$I$2:$I$2336)</f>
        <v>1</v>
      </c>
      <c r="I1432" t="str">
        <f>_xlfn.XLOOKUP(A1432,'Data Cleaning in Medical Examin'!$A$2:$A$2336,'Data Cleaning in Medical Examin'!$J$2:$J$2336)</f>
        <v>No</v>
      </c>
      <c r="J1432" t="str">
        <f>_xlfn.XLOOKUP(A1432,'Data Cleaning in Medical Examin'!$A$2:$A$2336,'Data Cleaning in Medical Examin'!$C$2:$C$2336)</f>
        <v>Obesity</v>
      </c>
      <c r="K1432" t="str">
        <f>_xlfn.XLOOKUP(A1432,'Data Cleaning in Medical Examin'!$A$2:$A$2336,'Data Cleaning in Medical Examin'!$E$2:$E$2336)</f>
        <v>Normal</v>
      </c>
      <c r="L1432" t="str">
        <f>_xlfn.XLOOKUP(A1432,'DataCleaning in Hospitalisation'!$A$2:$A$2344,'DataCleaning in Hospitalisation'!$E$2:$E$2344)</f>
        <v>22-Jul-1993</v>
      </c>
      <c r="M1432" s="29">
        <f>_xlfn.XLOOKUP(A1432,'DataCleaning in Hospitalisation'!$A$2:$A$2344,'DataCleaning in Hospitalisation'!$H$2:$H$2344)</f>
        <v>7388.85</v>
      </c>
      <c r="N1432" t="str">
        <f>_xlfn.XLOOKUP(A1432,'DataCleaning in Hospitalisation'!$A$2:$A$2344,'DataCleaning in Hospitalisation'!$I$2:$I$2344)</f>
        <v>tier - 2</v>
      </c>
      <c r="O1432" t="str">
        <f>_xlfn.XLOOKUP(A1432,'DataCleaning in Hospitalisation'!$A$2:$A$2344,'DataCleaning in Hospitalisation'!$J$2:$J$2344)</f>
        <v>tier - 2</v>
      </c>
      <c r="P1432" t="str">
        <f>_xlfn.XLOOKUP(A1432,'DataCleaning in Hospitalisation'!$A$2:$A$2344,'DataCleaning in Hospitalisation'!$K$2:$K$2344)</f>
        <v>R1026</v>
      </c>
      <c r="Q1432">
        <f>_xlfn.XLOOKUP(A1432,'DataCleaning in Hospitalisation'!$A$2:$A$2344,'DataCleaning in Hospitalisation'!$F$2:$F$2344)</f>
        <v>30</v>
      </c>
      <c r="U1432" s="38" t="s">
        <v>6</v>
      </c>
      <c r="V1432">
        <v>1</v>
      </c>
      <c r="X1432" s="4" t="s">
        <v>68</v>
      </c>
      <c r="Y1432" s="29">
        <v>1146.8</v>
      </c>
      <c r="AJ1432" s="4" t="s">
        <v>68</v>
      </c>
      <c r="AK1432" s="29">
        <v>1146.8</v>
      </c>
    </row>
    <row r="1433" spans="1:37" x14ac:dyDescent="0.3">
      <c r="A1433" t="s">
        <v>934</v>
      </c>
      <c r="B1433" t="str">
        <f>_xlfn.XLOOKUP(A1433,'Customer Names'!$A$2:$A$2336,'Customer Names'!$C$2:$C$2336)</f>
        <v xml:space="preserve"> Ms.Nicole</v>
      </c>
      <c r="C1433" s="34">
        <f>_xlfn.XLOOKUP(A1433,'Data Cleaning in Medical Examin'!$A$2:$A$2336,'Data Cleaning in Medical Examin'!$B$2:$B$2336)</f>
        <v>37.1</v>
      </c>
      <c r="D1433">
        <f>_xlfn.XLOOKUP(A1433,'Data Cleaning in Medical Examin'!$A$2:$A$2336,'Data Cleaning in Medical Examin'!$D$2:$D$2336)</f>
        <v>8.8699999999999992</v>
      </c>
      <c r="E1433" t="str">
        <f>_xlfn.XLOOKUP(A1433,'Data Cleaning in Medical Examin'!$A$2:$A$2336,'Data Cleaning in Medical Examin'!$F$2:$F$2336)</f>
        <v>Yes</v>
      </c>
      <c r="F1433" t="str">
        <f>_xlfn.XLOOKUP(A1433,'Data Cleaning in Medical Examin'!$A$2:$A$2336,'Data Cleaning in Medical Examin'!$G$2:$G$2336)</f>
        <v>No</v>
      </c>
      <c r="G1433" t="str">
        <f>_xlfn.XLOOKUP(A1433,'Data Cleaning in Medical Examin'!$A$2:$A$2336,'Data Cleaning in Medical Examin'!$H$2:$H$2336)</f>
        <v>No</v>
      </c>
      <c r="H1433" s="4">
        <f>_xlfn.XLOOKUP(A1433,'Data Cleaning in Medical Examin'!$A$2:$A$2336,'Data Cleaning in Medical Examin'!$I$2:$I$2336)</f>
        <v>0</v>
      </c>
      <c r="I1433" t="str">
        <f>_xlfn.XLOOKUP(A1433,'Data Cleaning in Medical Examin'!$A$2:$A$2336,'Data Cleaning in Medical Examin'!$J$2:$J$2336)</f>
        <v>No</v>
      </c>
      <c r="J1433" t="str">
        <f>_xlfn.XLOOKUP(A1433,'Data Cleaning in Medical Examin'!$A$2:$A$2336,'Data Cleaning in Medical Examin'!$C$2:$C$2336)</f>
        <v>Obesity</v>
      </c>
      <c r="K1433" t="str">
        <f>_xlfn.XLOOKUP(A1433,'Data Cleaning in Medical Examin'!$A$2:$A$2336,'Data Cleaning in Medical Examin'!$E$2:$E$2336)</f>
        <v>Diabetes</v>
      </c>
      <c r="L1433" t="str">
        <f>_xlfn.XLOOKUP(A1433,'DataCleaning in Hospitalisation'!$A$2:$A$2344,'DataCleaning in Hospitalisation'!$E$2:$E$2344)</f>
        <v>24-Nov-1981</v>
      </c>
      <c r="M1433" s="29">
        <f>_xlfn.XLOOKUP(A1433,'DataCleaning in Hospitalisation'!$A$2:$A$2344,'DataCleaning in Hospitalisation'!$H$2:$H$2344)</f>
        <v>7371.77</v>
      </c>
      <c r="N1433" t="str">
        <f>_xlfn.XLOOKUP(A1433,'DataCleaning in Hospitalisation'!$A$2:$A$2344,'DataCleaning in Hospitalisation'!$I$2:$I$2344)</f>
        <v>tier - 2</v>
      </c>
      <c r="O1433" t="str">
        <f>_xlfn.XLOOKUP(A1433,'DataCleaning in Hospitalisation'!$A$2:$A$2344,'DataCleaning in Hospitalisation'!$J$2:$J$2344)</f>
        <v>tier - 1</v>
      </c>
      <c r="P1433" t="str">
        <f>_xlfn.XLOOKUP(A1433,'DataCleaning in Hospitalisation'!$A$2:$A$2344,'DataCleaning in Hospitalisation'!$K$2:$K$2344)</f>
        <v>R1011</v>
      </c>
      <c r="Q1433">
        <f>_xlfn.XLOOKUP(A1433,'DataCleaning in Hospitalisation'!$A$2:$A$2344,'DataCleaning in Hospitalisation'!$F$2:$F$2344)</f>
        <v>42</v>
      </c>
      <c r="U1433" s="42" t="s">
        <v>2413</v>
      </c>
      <c r="V1433">
        <v>1</v>
      </c>
      <c r="X1433" s="4" t="s">
        <v>67</v>
      </c>
      <c r="Y1433" s="29">
        <v>1142</v>
      </c>
      <c r="AJ1433" s="4" t="s">
        <v>67</v>
      </c>
      <c r="AK1433" s="29">
        <v>1142</v>
      </c>
    </row>
    <row r="1434" spans="1:37" x14ac:dyDescent="0.3">
      <c r="A1434" t="s">
        <v>933</v>
      </c>
      <c r="B1434" t="str">
        <f>_xlfn.XLOOKUP(A1434,'Customer Names'!$A$2:$A$2336,'Customer Names'!$C$2:$C$2336)</f>
        <v xml:space="preserve"> Ms.Shelby</v>
      </c>
      <c r="C1434" s="34">
        <f>_xlfn.XLOOKUP(A1434,'Data Cleaning in Medical Examin'!$A$2:$A$2336,'Data Cleaning in Medical Examin'!$B$2:$B$2336)</f>
        <v>16.79</v>
      </c>
      <c r="D1434">
        <f>_xlfn.XLOOKUP(A1434,'Data Cleaning in Medical Examin'!$A$2:$A$2336,'Data Cleaning in Medical Examin'!$D$2:$D$2336)</f>
        <v>11.4</v>
      </c>
      <c r="E1434" t="str">
        <f>_xlfn.XLOOKUP(A1434,'Data Cleaning in Medical Examin'!$A$2:$A$2336,'Data Cleaning in Medical Examin'!$F$2:$F$2336)</f>
        <v>No</v>
      </c>
      <c r="F1434" t="str">
        <f>_xlfn.XLOOKUP(A1434,'Data Cleaning in Medical Examin'!$A$2:$A$2336,'Data Cleaning in Medical Examin'!$G$2:$G$2336)</f>
        <v>No</v>
      </c>
      <c r="G1434" t="str">
        <f>_xlfn.XLOOKUP(A1434,'Data Cleaning in Medical Examin'!$A$2:$A$2336,'Data Cleaning in Medical Examin'!$H$2:$H$2336)</f>
        <v>No</v>
      </c>
      <c r="H1434" s="4">
        <f>_xlfn.XLOOKUP(A1434,'Data Cleaning in Medical Examin'!$A$2:$A$2336,'Data Cleaning in Medical Examin'!$I$2:$I$2336)</f>
        <v>0</v>
      </c>
      <c r="I1434" t="str">
        <f>_xlfn.XLOOKUP(A1434,'Data Cleaning in Medical Examin'!$A$2:$A$2336,'Data Cleaning in Medical Examin'!$J$2:$J$2336)</f>
        <v>No</v>
      </c>
      <c r="J1434" t="str">
        <f>_xlfn.XLOOKUP(A1434,'Data Cleaning in Medical Examin'!$A$2:$A$2336,'Data Cleaning in Medical Examin'!$C$2:$C$2336)</f>
        <v>Under Weight</v>
      </c>
      <c r="K1434" t="str">
        <f>_xlfn.XLOOKUP(A1434,'Data Cleaning in Medical Examin'!$A$2:$A$2336,'Data Cleaning in Medical Examin'!$E$2:$E$2336)</f>
        <v>Diabetes</v>
      </c>
      <c r="L1434" t="str">
        <f>_xlfn.XLOOKUP(A1434,'DataCleaning in Hospitalisation'!$A$2:$A$2344,'DataCleaning in Hospitalisation'!$E$2:$E$2344)</f>
        <v>9-Dec-1965</v>
      </c>
      <c r="M1434" s="29">
        <f>_xlfn.XLOOKUP(A1434,'DataCleaning in Hospitalisation'!$A$2:$A$2344,'DataCleaning in Hospitalisation'!$H$2:$H$2344)</f>
        <v>7362.31</v>
      </c>
      <c r="N1434" t="str">
        <f>_xlfn.XLOOKUP(A1434,'DataCleaning in Hospitalisation'!$A$2:$A$2344,'DataCleaning in Hospitalisation'!$I$2:$I$2344)</f>
        <v>tier - 3</v>
      </c>
      <c r="O1434" t="str">
        <f>_xlfn.XLOOKUP(A1434,'DataCleaning in Hospitalisation'!$A$2:$A$2344,'DataCleaning in Hospitalisation'!$J$2:$J$2344)</f>
        <v>tier - 3</v>
      </c>
      <c r="P1434" t="str">
        <f>_xlfn.XLOOKUP(A1434,'DataCleaning in Hospitalisation'!$A$2:$A$2344,'DataCleaning in Hospitalisation'!$K$2:$K$2344)</f>
        <v>R1013</v>
      </c>
      <c r="Q1434">
        <f>_xlfn.XLOOKUP(A1434,'DataCleaning in Hospitalisation'!$A$2:$A$2344,'DataCleaning in Hospitalisation'!$F$2:$F$2344)</f>
        <v>58</v>
      </c>
      <c r="U1434" s="43" t="s">
        <v>7</v>
      </c>
      <c r="V1434">
        <v>1</v>
      </c>
      <c r="X1434" s="4" t="s">
        <v>66</v>
      </c>
      <c r="Y1434" s="29">
        <v>1141.45</v>
      </c>
      <c r="AJ1434" s="4" t="s">
        <v>66</v>
      </c>
      <c r="AK1434" s="29">
        <v>1141.45</v>
      </c>
    </row>
    <row r="1435" spans="1:37" x14ac:dyDescent="0.3">
      <c r="A1435" t="s">
        <v>932</v>
      </c>
      <c r="B1435" t="str">
        <f>_xlfn.XLOOKUP(A1435,'Customer Names'!$A$2:$A$2336,'Customer Names'!$C$2:$C$2336)</f>
        <v xml:space="preserve"> Ms.Allison</v>
      </c>
      <c r="C1435" s="34">
        <f>_xlfn.XLOOKUP(A1435,'Data Cleaning in Medical Examin'!$A$2:$A$2336,'Data Cleaning in Medical Examin'!$B$2:$B$2336)</f>
        <v>31.635000000000002</v>
      </c>
      <c r="D1435">
        <f>_xlfn.XLOOKUP(A1435,'Data Cleaning in Medical Examin'!$A$2:$A$2336,'Data Cleaning in Medical Examin'!$D$2:$D$2336)</f>
        <v>9.1300000000000008</v>
      </c>
      <c r="E1435" t="str">
        <f>_xlfn.XLOOKUP(A1435,'Data Cleaning in Medical Examin'!$A$2:$A$2336,'Data Cleaning in Medical Examin'!$F$2:$F$2336)</f>
        <v>Yes</v>
      </c>
      <c r="F1435" t="str">
        <f>_xlfn.XLOOKUP(A1435,'Data Cleaning in Medical Examin'!$A$2:$A$2336,'Data Cleaning in Medical Examin'!$G$2:$G$2336)</f>
        <v>No</v>
      </c>
      <c r="G1435" t="str">
        <f>_xlfn.XLOOKUP(A1435,'Data Cleaning in Medical Examin'!$A$2:$A$2336,'Data Cleaning in Medical Examin'!$H$2:$H$2336)</f>
        <v>No</v>
      </c>
      <c r="H1435" s="4">
        <f>_xlfn.XLOOKUP(A1435,'Data Cleaning in Medical Examin'!$A$2:$A$2336,'Data Cleaning in Medical Examin'!$I$2:$I$2336)</f>
        <v>0</v>
      </c>
      <c r="I1435" t="str">
        <f>_xlfn.XLOOKUP(A1435,'Data Cleaning in Medical Examin'!$A$2:$A$2336,'Data Cleaning in Medical Examin'!$J$2:$J$2336)</f>
        <v>No</v>
      </c>
      <c r="J1435" t="str">
        <f>_xlfn.XLOOKUP(A1435,'Data Cleaning in Medical Examin'!$A$2:$A$2336,'Data Cleaning in Medical Examin'!$C$2:$C$2336)</f>
        <v>Obesity</v>
      </c>
      <c r="K1435" t="str">
        <f>_xlfn.XLOOKUP(A1435,'Data Cleaning in Medical Examin'!$A$2:$A$2336,'Data Cleaning in Medical Examin'!$E$2:$E$2336)</f>
        <v>Diabetes</v>
      </c>
      <c r="L1435" t="str">
        <f>_xlfn.XLOOKUP(A1435,'DataCleaning in Hospitalisation'!$A$2:$A$2344,'DataCleaning in Hospitalisation'!$E$2:$E$2344)</f>
        <v>16-Jul-1981</v>
      </c>
      <c r="M1435" s="29">
        <f>_xlfn.XLOOKUP(A1435,'DataCleaning in Hospitalisation'!$A$2:$A$2344,'DataCleaning in Hospitalisation'!$H$2:$H$2344)</f>
        <v>7358.18</v>
      </c>
      <c r="N1435" t="str">
        <f>_xlfn.XLOOKUP(A1435,'DataCleaning in Hospitalisation'!$A$2:$A$2344,'DataCleaning in Hospitalisation'!$I$2:$I$2344)</f>
        <v>tier - 2</v>
      </c>
      <c r="O1435" t="str">
        <f>_xlfn.XLOOKUP(A1435,'DataCleaning in Hospitalisation'!$A$2:$A$2344,'DataCleaning in Hospitalisation'!$J$2:$J$2344)</f>
        <v>tier - 3</v>
      </c>
      <c r="P1435" t="str">
        <f>_xlfn.XLOOKUP(A1435,'DataCleaning in Hospitalisation'!$A$2:$A$2344,'DataCleaning in Hospitalisation'!$K$2:$K$2344)</f>
        <v>R1024</v>
      </c>
      <c r="Q1435">
        <f>_xlfn.XLOOKUP(A1435,'DataCleaning in Hospitalisation'!$A$2:$A$2344,'DataCleaning in Hospitalisation'!$F$2:$F$2344)</f>
        <v>42</v>
      </c>
      <c r="U1435" s="44" t="s">
        <v>2372</v>
      </c>
      <c r="V1435">
        <v>1</v>
      </c>
      <c r="X1435" s="4" t="s">
        <v>65</v>
      </c>
      <c r="Y1435" s="29">
        <v>1141</v>
      </c>
      <c r="AJ1435" s="4" t="s">
        <v>65</v>
      </c>
      <c r="AK1435" s="29">
        <v>1141</v>
      </c>
    </row>
    <row r="1436" spans="1:37" x14ac:dyDescent="0.3">
      <c r="A1436" t="s">
        <v>931</v>
      </c>
      <c r="B1436" t="str">
        <f>_xlfn.XLOOKUP(A1436,'Customer Names'!$A$2:$A$2336,'Customer Names'!$C$2:$C$2336)</f>
        <v xml:space="preserve"> Ms.Leticia</v>
      </c>
      <c r="C1436" s="34">
        <f>_xlfn.XLOOKUP(A1436,'Data Cleaning in Medical Examin'!$A$2:$A$2336,'Data Cleaning in Medical Examin'!$B$2:$B$2336)</f>
        <v>24.19</v>
      </c>
      <c r="D1436">
        <f>_xlfn.XLOOKUP(A1436,'Data Cleaning in Medical Examin'!$A$2:$A$2336,'Data Cleaning in Medical Examin'!$D$2:$D$2336)</f>
        <v>6.22</v>
      </c>
      <c r="E1436" t="str">
        <f>_xlfn.XLOOKUP(A1436,'Data Cleaning in Medical Examin'!$A$2:$A$2336,'Data Cleaning in Medical Examin'!$F$2:$F$2336)</f>
        <v>Yes</v>
      </c>
      <c r="F1436" t="str">
        <f>_xlfn.XLOOKUP(A1436,'Data Cleaning in Medical Examin'!$A$2:$A$2336,'Data Cleaning in Medical Examin'!$G$2:$G$2336)</f>
        <v>No</v>
      </c>
      <c r="G1436" t="str">
        <f>_xlfn.XLOOKUP(A1436,'Data Cleaning in Medical Examin'!$A$2:$A$2336,'Data Cleaning in Medical Examin'!$H$2:$H$2336)</f>
        <v>Yes</v>
      </c>
      <c r="H1436" s="4">
        <f>_xlfn.XLOOKUP(A1436,'Data Cleaning in Medical Examin'!$A$2:$A$2336,'Data Cleaning in Medical Examin'!$I$2:$I$2336)</f>
        <v>1</v>
      </c>
      <c r="I1436" t="str">
        <f>_xlfn.XLOOKUP(A1436,'Data Cleaning in Medical Examin'!$A$2:$A$2336,'Data Cleaning in Medical Examin'!$J$2:$J$2336)</f>
        <v>No</v>
      </c>
      <c r="J1436" t="str">
        <f>_xlfn.XLOOKUP(A1436,'Data Cleaning in Medical Examin'!$A$2:$A$2336,'Data Cleaning in Medical Examin'!$C$2:$C$2336)</f>
        <v>Normal Weight</v>
      </c>
      <c r="K1436" t="str">
        <f>_xlfn.XLOOKUP(A1436,'Data Cleaning in Medical Examin'!$A$2:$A$2336,'Data Cleaning in Medical Examin'!$E$2:$E$2336)</f>
        <v>Prediabetes</v>
      </c>
      <c r="L1436" t="str">
        <f>_xlfn.XLOOKUP(A1436,'DataCleaning in Hospitalisation'!$A$2:$A$2344,'DataCleaning in Hospitalisation'!$E$2:$E$2344)</f>
        <v>21-Jun-1983</v>
      </c>
      <c r="M1436" s="29">
        <f>_xlfn.XLOOKUP(A1436,'DataCleaning in Hospitalisation'!$A$2:$A$2344,'DataCleaning in Hospitalisation'!$H$2:$H$2344)</f>
        <v>7357.49</v>
      </c>
      <c r="N1436" t="str">
        <f>_xlfn.XLOOKUP(A1436,'DataCleaning in Hospitalisation'!$A$2:$A$2344,'DataCleaning in Hospitalisation'!$I$2:$I$2344)</f>
        <v>tier - 2</v>
      </c>
      <c r="O1436" t="str">
        <f>_xlfn.XLOOKUP(A1436,'DataCleaning in Hospitalisation'!$A$2:$A$2344,'DataCleaning in Hospitalisation'!$J$2:$J$2344)</f>
        <v>tier - 2</v>
      </c>
      <c r="P1436" t="str">
        <f>_xlfn.XLOOKUP(A1436,'DataCleaning in Hospitalisation'!$A$2:$A$2344,'DataCleaning in Hospitalisation'!$K$2:$K$2344)</f>
        <v>R1012</v>
      </c>
      <c r="Q1436">
        <f>_xlfn.XLOOKUP(A1436,'DataCleaning in Hospitalisation'!$A$2:$A$2344,'DataCleaning in Hospitalisation'!$F$2:$F$2344)</f>
        <v>40</v>
      </c>
      <c r="U1436" s="45" t="s">
        <v>2372</v>
      </c>
      <c r="V1436">
        <v>1</v>
      </c>
      <c r="X1436" s="4" t="s">
        <v>64</v>
      </c>
      <c r="Y1436" s="29">
        <v>1137.47</v>
      </c>
      <c r="AJ1436" s="4" t="s">
        <v>64</v>
      </c>
      <c r="AK1436" s="29">
        <v>1137.47</v>
      </c>
    </row>
    <row r="1437" spans="1:37" x14ac:dyDescent="0.3">
      <c r="A1437" t="s">
        <v>930</v>
      </c>
      <c r="B1437" t="str">
        <f>_xlfn.XLOOKUP(A1437,'Customer Names'!$A$2:$A$2336,'Customer Names'!$C$2:$C$2336)</f>
        <v xml:space="preserve"> Mr.John</v>
      </c>
      <c r="C1437" s="34">
        <f>_xlfn.XLOOKUP(A1437,'Data Cleaning in Medical Examin'!$A$2:$A$2336,'Data Cleaning in Medical Examin'!$B$2:$B$2336)</f>
        <v>35.29</v>
      </c>
      <c r="D1437">
        <f>_xlfn.XLOOKUP(A1437,'Data Cleaning in Medical Examin'!$A$2:$A$2336,'Data Cleaning in Medical Examin'!$D$2:$D$2336)</f>
        <v>5.9</v>
      </c>
      <c r="E1437" t="str">
        <f>_xlfn.XLOOKUP(A1437,'Data Cleaning in Medical Examin'!$A$2:$A$2336,'Data Cleaning in Medical Examin'!$F$2:$F$2336)</f>
        <v>No</v>
      </c>
      <c r="F1437" t="str">
        <f>_xlfn.XLOOKUP(A1437,'Data Cleaning in Medical Examin'!$A$2:$A$2336,'Data Cleaning in Medical Examin'!$G$2:$G$2336)</f>
        <v>No</v>
      </c>
      <c r="G1437" t="str">
        <f>_xlfn.XLOOKUP(A1437,'Data Cleaning in Medical Examin'!$A$2:$A$2336,'Data Cleaning in Medical Examin'!$H$2:$H$2336)</f>
        <v>Yes</v>
      </c>
      <c r="H1437" s="4">
        <f>_xlfn.XLOOKUP(A1437,'Data Cleaning in Medical Examin'!$A$2:$A$2336,'Data Cleaning in Medical Examin'!$I$2:$I$2336)</f>
        <v>1</v>
      </c>
      <c r="I1437" t="str">
        <f>_xlfn.XLOOKUP(A1437,'Data Cleaning in Medical Examin'!$A$2:$A$2336,'Data Cleaning in Medical Examin'!$J$2:$J$2336)</f>
        <v>No</v>
      </c>
      <c r="J1437" t="str">
        <f>_xlfn.XLOOKUP(A1437,'Data Cleaning in Medical Examin'!$A$2:$A$2336,'Data Cleaning in Medical Examin'!$C$2:$C$2336)</f>
        <v>Obesity</v>
      </c>
      <c r="K1437" t="str">
        <f>_xlfn.XLOOKUP(A1437,'Data Cleaning in Medical Examin'!$A$2:$A$2336,'Data Cleaning in Medical Examin'!$E$2:$E$2336)</f>
        <v>Prediabetes</v>
      </c>
      <c r="L1437" t="str">
        <f>_xlfn.XLOOKUP(A1437,'DataCleaning in Hospitalisation'!$A$2:$A$2344,'DataCleaning in Hospitalisation'!$E$2:$E$2344)</f>
        <v>5-Oct-1993</v>
      </c>
      <c r="M1437" s="29">
        <f>_xlfn.XLOOKUP(A1437,'DataCleaning in Hospitalisation'!$A$2:$A$2344,'DataCleaning in Hospitalisation'!$H$2:$H$2344)</f>
        <v>7349.12</v>
      </c>
      <c r="N1437" t="str">
        <f>_xlfn.XLOOKUP(A1437,'DataCleaning in Hospitalisation'!$A$2:$A$2344,'DataCleaning in Hospitalisation'!$I$2:$I$2344)</f>
        <v>tier - 2</v>
      </c>
      <c r="O1437" t="str">
        <f>_xlfn.XLOOKUP(A1437,'DataCleaning in Hospitalisation'!$A$2:$A$2344,'DataCleaning in Hospitalisation'!$J$2:$J$2344)</f>
        <v>tier - 2</v>
      </c>
      <c r="P1437" t="str">
        <f>_xlfn.XLOOKUP(A1437,'DataCleaning in Hospitalisation'!$A$2:$A$2344,'DataCleaning in Hospitalisation'!$K$2:$K$2344)</f>
        <v>R1021</v>
      </c>
      <c r="Q1437">
        <f>_xlfn.XLOOKUP(A1437,'DataCleaning in Hospitalisation'!$A$2:$A$2344,'DataCleaning in Hospitalisation'!$F$2:$F$2344)</f>
        <v>30</v>
      </c>
      <c r="U1437" s="4" t="s">
        <v>1153</v>
      </c>
      <c r="V1437">
        <v>1</v>
      </c>
      <c r="X1437" s="4" t="s">
        <v>2139</v>
      </c>
      <c r="Y1437" s="29">
        <v>34828.65</v>
      </c>
      <c r="AJ1437" s="4" t="s">
        <v>2139</v>
      </c>
      <c r="AK1437" s="29">
        <v>34828.65</v>
      </c>
    </row>
    <row r="1438" spans="1:37" x14ac:dyDescent="0.3">
      <c r="A1438" t="s">
        <v>929</v>
      </c>
      <c r="B1438" t="str">
        <f>_xlfn.XLOOKUP(A1438,'Customer Names'!$A$2:$A$2336,'Customer Names'!$C$2:$C$2336)</f>
        <v xml:space="preserve"> Ms.April</v>
      </c>
      <c r="C1438" s="34">
        <f>_xlfn.XLOOKUP(A1438,'Data Cleaning in Medical Examin'!$A$2:$A$2336,'Data Cleaning in Medical Examin'!$B$2:$B$2336)</f>
        <v>35.299999999999997</v>
      </c>
      <c r="D1438">
        <f>_xlfn.XLOOKUP(A1438,'Data Cleaning in Medical Examin'!$A$2:$A$2336,'Data Cleaning in Medical Examin'!$D$2:$D$2336)</f>
        <v>4.45</v>
      </c>
      <c r="E1438" t="str">
        <f>_xlfn.XLOOKUP(A1438,'Data Cleaning in Medical Examin'!$A$2:$A$2336,'Data Cleaning in Medical Examin'!$F$2:$F$2336)</f>
        <v>No</v>
      </c>
      <c r="F1438" t="str">
        <f>_xlfn.XLOOKUP(A1438,'Data Cleaning in Medical Examin'!$A$2:$A$2336,'Data Cleaning in Medical Examin'!$G$2:$G$2336)</f>
        <v>No</v>
      </c>
      <c r="G1438" t="str">
        <f>_xlfn.XLOOKUP(A1438,'Data Cleaning in Medical Examin'!$A$2:$A$2336,'Data Cleaning in Medical Examin'!$H$2:$H$2336)</f>
        <v>No</v>
      </c>
      <c r="H1438" s="4">
        <f>_xlfn.XLOOKUP(A1438,'Data Cleaning in Medical Examin'!$A$2:$A$2336,'Data Cleaning in Medical Examin'!$I$2:$I$2336)</f>
        <v>0</v>
      </c>
      <c r="I1438" t="str">
        <f>_xlfn.XLOOKUP(A1438,'Data Cleaning in Medical Examin'!$A$2:$A$2336,'Data Cleaning in Medical Examin'!$J$2:$J$2336)</f>
        <v>No</v>
      </c>
      <c r="J1438" t="str">
        <f>_xlfn.XLOOKUP(A1438,'Data Cleaning in Medical Examin'!$A$2:$A$2336,'Data Cleaning in Medical Examin'!$C$2:$C$2336)</f>
        <v>Obesity</v>
      </c>
      <c r="K1438" t="str">
        <f>_xlfn.XLOOKUP(A1438,'Data Cleaning in Medical Examin'!$A$2:$A$2336,'Data Cleaning in Medical Examin'!$E$2:$E$2336)</f>
        <v>Normal</v>
      </c>
      <c r="L1438" t="str">
        <f>_xlfn.XLOOKUP(A1438,'DataCleaning in Hospitalisation'!$A$2:$A$2344,'DataCleaning in Hospitalisation'!$E$2:$E$2344)</f>
        <v>1-Dec-1977</v>
      </c>
      <c r="M1438" s="29">
        <f>_xlfn.XLOOKUP(A1438,'DataCleaning in Hospitalisation'!$A$2:$A$2344,'DataCleaning in Hospitalisation'!$H$2:$H$2344)</f>
        <v>7348.14</v>
      </c>
      <c r="N1438" t="str">
        <f>_xlfn.XLOOKUP(A1438,'DataCleaning in Hospitalisation'!$A$2:$A$2344,'DataCleaning in Hospitalisation'!$I$2:$I$2344)</f>
        <v>tier - 2</v>
      </c>
      <c r="O1438" t="str">
        <f>_xlfn.XLOOKUP(A1438,'DataCleaning in Hospitalisation'!$A$2:$A$2344,'DataCleaning in Hospitalisation'!$J$2:$J$2344)</f>
        <v>tier - 1</v>
      </c>
      <c r="P1438" t="str">
        <f>_xlfn.XLOOKUP(A1438,'DataCleaning in Hospitalisation'!$A$2:$A$2344,'DataCleaning in Hospitalisation'!$K$2:$K$2344)</f>
        <v>R1011</v>
      </c>
      <c r="Q1438">
        <f>_xlfn.XLOOKUP(A1438,'DataCleaning in Hospitalisation'!$A$2:$A$2344,'DataCleaning in Hospitalisation'!$F$2:$F$2344)</f>
        <v>46</v>
      </c>
      <c r="U1438" s="38" t="s">
        <v>7</v>
      </c>
      <c r="V1438">
        <v>1</v>
      </c>
      <c r="X1438" s="4" t="s">
        <v>63</v>
      </c>
      <c r="Y1438" s="29">
        <v>1137.01</v>
      </c>
      <c r="AJ1438" s="4" t="s">
        <v>63</v>
      </c>
      <c r="AK1438" s="29">
        <v>1137.01</v>
      </c>
    </row>
    <row r="1439" spans="1:37" x14ac:dyDescent="0.3">
      <c r="A1439" t="s">
        <v>928</v>
      </c>
      <c r="B1439" t="str">
        <f>_xlfn.XLOOKUP(A1439,'Customer Names'!$A$2:$A$2336,'Customer Names'!$C$2:$C$2336)</f>
        <v xml:space="preserve"> Ms.Ashley</v>
      </c>
      <c r="C1439" s="34">
        <f>_xlfn.XLOOKUP(A1439,'Data Cleaning in Medical Examin'!$A$2:$A$2336,'Data Cleaning in Medical Examin'!$B$2:$B$2336)</f>
        <v>35.64</v>
      </c>
      <c r="D1439">
        <f>_xlfn.XLOOKUP(A1439,'Data Cleaning in Medical Examin'!$A$2:$A$2336,'Data Cleaning in Medical Examin'!$D$2:$D$2336)</f>
        <v>6.17</v>
      </c>
      <c r="E1439" t="str">
        <f>_xlfn.XLOOKUP(A1439,'Data Cleaning in Medical Examin'!$A$2:$A$2336,'Data Cleaning in Medical Examin'!$F$2:$F$2336)</f>
        <v>No</v>
      </c>
      <c r="F1439" t="str">
        <f>_xlfn.XLOOKUP(A1439,'Data Cleaning in Medical Examin'!$A$2:$A$2336,'Data Cleaning in Medical Examin'!$G$2:$G$2336)</f>
        <v>No</v>
      </c>
      <c r="G1439" t="str">
        <f>_xlfn.XLOOKUP(A1439,'Data Cleaning in Medical Examin'!$A$2:$A$2336,'Data Cleaning in Medical Examin'!$H$2:$H$2336)</f>
        <v>Yes</v>
      </c>
      <c r="H1439" s="4">
        <f>_xlfn.XLOOKUP(A1439,'Data Cleaning in Medical Examin'!$A$2:$A$2336,'Data Cleaning in Medical Examin'!$I$2:$I$2336)</f>
        <v>1</v>
      </c>
      <c r="I1439" t="str">
        <f>_xlfn.XLOOKUP(A1439,'Data Cleaning in Medical Examin'!$A$2:$A$2336,'Data Cleaning in Medical Examin'!$J$2:$J$2336)</f>
        <v>No</v>
      </c>
      <c r="J1439" t="str">
        <f>_xlfn.XLOOKUP(A1439,'Data Cleaning in Medical Examin'!$A$2:$A$2336,'Data Cleaning in Medical Examin'!$C$2:$C$2336)</f>
        <v>Obesity</v>
      </c>
      <c r="K1439" t="str">
        <f>_xlfn.XLOOKUP(A1439,'Data Cleaning in Medical Examin'!$A$2:$A$2336,'Data Cleaning in Medical Examin'!$E$2:$E$2336)</f>
        <v>Prediabetes</v>
      </c>
      <c r="L1439" t="str">
        <f>_xlfn.XLOOKUP(A1439,'DataCleaning in Hospitalisation'!$A$2:$A$2344,'DataCleaning in Hospitalisation'!$E$2:$E$2344)</f>
        <v>26-Jun-1979</v>
      </c>
      <c r="M1439" s="29">
        <f>_xlfn.XLOOKUP(A1439,'DataCleaning in Hospitalisation'!$A$2:$A$2344,'DataCleaning in Hospitalisation'!$H$2:$H$2344)</f>
        <v>7345.73</v>
      </c>
      <c r="N1439" t="str">
        <f>_xlfn.XLOOKUP(A1439,'DataCleaning in Hospitalisation'!$A$2:$A$2344,'DataCleaning in Hospitalisation'!$I$2:$I$2344)</f>
        <v>tier - 2</v>
      </c>
      <c r="O1439" t="str">
        <f>_xlfn.XLOOKUP(A1439,'DataCleaning in Hospitalisation'!$A$2:$A$2344,'DataCleaning in Hospitalisation'!$J$2:$J$2344)</f>
        <v>tier - 1</v>
      </c>
      <c r="P1439" t="str">
        <f>_xlfn.XLOOKUP(A1439,'DataCleaning in Hospitalisation'!$A$2:$A$2344,'DataCleaning in Hospitalisation'!$K$2:$K$2344)</f>
        <v>R1013</v>
      </c>
      <c r="Q1439">
        <f>_xlfn.XLOOKUP(A1439,'DataCleaning in Hospitalisation'!$A$2:$A$2344,'DataCleaning in Hospitalisation'!$F$2:$F$2344)</f>
        <v>44</v>
      </c>
      <c r="U1439" s="42" t="s">
        <v>2415</v>
      </c>
      <c r="V1439">
        <v>1</v>
      </c>
      <c r="X1439" s="4" t="s">
        <v>62</v>
      </c>
      <c r="Y1439" s="29">
        <v>1137</v>
      </c>
      <c r="AJ1439" s="4" t="s">
        <v>62</v>
      </c>
      <c r="AK1439" s="29">
        <v>1137</v>
      </c>
    </row>
    <row r="1440" spans="1:37" x14ac:dyDescent="0.3">
      <c r="A1440" t="s">
        <v>927</v>
      </c>
      <c r="B1440" t="str">
        <f>_xlfn.XLOOKUP(A1440,'Customer Names'!$A$2:$A$2336,'Customer Names'!$C$2:$C$2336)</f>
        <v xml:space="preserve"> Ms.Madeleine</v>
      </c>
      <c r="C1440" s="34">
        <f>_xlfn.XLOOKUP(A1440,'Data Cleaning in Medical Examin'!$A$2:$A$2336,'Data Cleaning in Medical Examin'!$B$2:$B$2336)</f>
        <v>33.1</v>
      </c>
      <c r="D1440">
        <f>_xlfn.XLOOKUP(A1440,'Data Cleaning in Medical Examin'!$A$2:$A$2336,'Data Cleaning in Medical Examin'!$D$2:$D$2336)</f>
        <v>4.93</v>
      </c>
      <c r="E1440" t="str">
        <f>_xlfn.XLOOKUP(A1440,'Data Cleaning in Medical Examin'!$A$2:$A$2336,'Data Cleaning in Medical Examin'!$F$2:$F$2336)</f>
        <v>No</v>
      </c>
      <c r="F1440" t="str">
        <f>_xlfn.XLOOKUP(A1440,'Data Cleaning in Medical Examin'!$A$2:$A$2336,'Data Cleaning in Medical Examin'!$G$2:$G$2336)</f>
        <v>No</v>
      </c>
      <c r="G1440" t="str">
        <f>_xlfn.XLOOKUP(A1440,'Data Cleaning in Medical Examin'!$A$2:$A$2336,'Data Cleaning in Medical Examin'!$H$2:$H$2336)</f>
        <v>No</v>
      </c>
      <c r="H1440" s="4">
        <f>_xlfn.XLOOKUP(A1440,'Data Cleaning in Medical Examin'!$A$2:$A$2336,'Data Cleaning in Medical Examin'!$I$2:$I$2336)</f>
        <v>0</v>
      </c>
      <c r="I1440" t="str">
        <f>_xlfn.XLOOKUP(A1440,'Data Cleaning in Medical Examin'!$A$2:$A$2336,'Data Cleaning in Medical Examin'!$J$2:$J$2336)</f>
        <v>No</v>
      </c>
      <c r="J1440" t="str">
        <f>_xlfn.XLOOKUP(A1440,'Data Cleaning in Medical Examin'!$A$2:$A$2336,'Data Cleaning in Medical Examin'!$C$2:$C$2336)</f>
        <v>Obesity</v>
      </c>
      <c r="K1440" t="str">
        <f>_xlfn.XLOOKUP(A1440,'Data Cleaning in Medical Examin'!$A$2:$A$2336,'Data Cleaning in Medical Examin'!$E$2:$E$2336)</f>
        <v>Normal</v>
      </c>
      <c r="L1440" t="str">
        <f>_xlfn.XLOOKUP(A1440,'DataCleaning in Hospitalisation'!$A$2:$A$2344,'DataCleaning in Hospitalisation'!$E$2:$E$2344)</f>
        <v>18-Dec-1977</v>
      </c>
      <c r="M1440" s="29">
        <f>_xlfn.XLOOKUP(A1440,'DataCleaning in Hospitalisation'!$A$2:$A$2344,'DataCleaning in Hospitalisation'!$H$2:$H$2344)</f>
        <v>7345.08</v>
      </c>
      <c r="N1440" t="str">
        <f>_xlfn.XLOOKUP(A1440,'DataCleaning in Hospitalisation'!$A$2:$A$2344,'DataCleaning in Hospitalisation'!$I$2:$I$2344)</f>
        <v>tier - 2</v>
      </c>
      <c r="O1440" t="str">
        <f>_xlfn.XLOOKUP(A1440,'DataCleaning in Hospitalisation'!$A$2:$A$2344,'DataCleaning in Hospitalisation'!$J$2:$J$2344)</f>
        <v>tier - 1</v>
      </c>
      <c r="P1440" t="str">
        <f>_xlfn.XLOOKUP(A1440,'DataCleaning in Hospitalisation'!$A$2:$A$2344,'DataCleaning in Hospitalisation'!$K$2:$K$2344)</f>
        <v>R1011</v>
      </c>
      <c r="Q1440">
        <f>_xlfn.XLOOKUP(A1440,'DataCleaning in Hospitalisation'!$A$2:$A$2344,'DataCleaning in Hospitalisation'!$F$2:$F$2344)</f>
        <v>46</v>
      </c>
      <c r="U1440" s="43" t="s">
        <v>6</v>
      </c>
      <c r="V1440">
        <v>1</v>
      </c>
      <c r="X1440" s="4" t="s">
        <v>61</v>
      </c>
      <c r="Y1440" s="29">
        <v>1136.4000000000001</v>
      </c>
      <c r="AJ1440" s="4" t="s">
        <v>61</v>
      </c>
      <c r="AK1440" s="29">
        <v>1136.4000000000001</v>
      </c>
    </row>
    <row r="1441" spans="1:37" x14ac:dyDescent="0.3">
      <c r="A1441" t="s">
        <v>926</v>
      </c>
      <c r="B1441" t="str">
        <f>_xlfn.XLOOKUP(A1441,'Customer Names'!$A$2:$A$2336,'Customer Names'!$C$2:$C$2336)</f>
        <v xml:space="preserve"> Ms.Nelly</v>
      </c>
      <c r="C1441" s="34">
        <f>_xlfn.XLOOKUP(A1441,'Data Cleaning in Medical Examin'!$A$2:$A$2336,'Data Cleaning in Medical Examin'!$B$2:$B$2336)</f>
        <v>26.41</v>
      </c>
      <c r="D1441">
        <f>_xlfn.XLOOKUP(A1441,'Data Cleaning in Medical Examin'!$A$2:$A$2336,'Data Cleaning in Medical Examin'!$D$2:$D$2336)</f>
        <v>7.32</v>
      </c>
      <c r="E1441" t="str">
        <f>_xlfn.XLOOKUP(A1441,'Data Cleaning in Medical Examin'!$A$2:$A$2336,'Data Cleaning in Medical Examin'!$F$2:$F$2336)</f>
        <v>Yes</v>
      </c>
      <c r="F1441" t="str">
        <f>_xlfn.XLOOKUP(A1441,'Data Cleaning in Medical Examin'!$A$2:$A$2336,'Data Cleaning in Medical Examin'!$G$2:$G$2336)</f>
        <v>No</v>
      </c>
      <c r="G1441" t="str">
        <f>_xlfn.XLOOKUP(A1441,'Data Cleaning in Medical Examin'!$A$2:$A$2336,'Data Cleaning in Medical Examin'!$H$2:$H$2336)</f>
        <v>No</v>
      </c>
      <c r="H1441" s="4">
        <f>_xlfn.XLOOKUP(A1441,'Data Cleaning in Medical Examin'!$A$2:$A$2336,'Data Cleaning in Medical Examin'!$I$2:$I$2336)</f>
        <v>1</v>
      </c>
      <c r="I1441" t="str">
        <f>_xlfn.XLOOKUP(A1441,'Data Cleaning in Medical Examin'!$A$2:$A$2336,'Data Cleaning in Medical Examin'!$J$2:$J$2336)</f>
        <v>No</v>
      </c>
      <c r="J1441" t="str">
        <f>_xlfn.XLOOKUP(A1441,'Data Cleaning in Medical Examin'!$A$2:$A$2336,'Data Cleaning in Medical Examin'!$C$2:$C$2336)</f>
        <v>Over Weight</v>
      </c>
      <c r="K1441" t="str">
        <f>_xlfn.XLOOKUP(A1441,'Data Cleaning in Medical Examin'!$A$2:$A$2336,'Data Cleaning in Medical Examin'!$E$2:$E$2336)</f>
        <v>Diabetes</v>
      </c>
      <c r="L1441" t="str">
        <f>_xlfn.XLOOKUP(A1441,'DataCleaning in Hospitalisation'!$A$2:$A$2344,'DataCleaning in Hospitalisation'!$E$2:$E$2344)</f>
        <v>15-Jun-1986</v>
      </c>
      <c r="M1441" s="29">
        <f>_xlfn.XLOOKUP(A1441,'DataCleaning in Hospitalisation'!$A$2:$A$2344,'DataCleaning in Hospitalisation'!$H$2:$H$2344)</f>
        <v>7339.93</v>
      </c>
      <c r="N1441" t="str">
        <f>_xlfn.XLOOKUP(A1441,'DataCleaning in Hospitalisation'!$A$2:$A$2344,'DataCleaning in Hospitalisation'!$I$2:$I$2344)</f>
        <v>tier - 2</v>
      </c>
      <c r="O1441" t="str">
        <f>_xlfn.XLOOKUP(A1441,'DataCleaning in Hospitalisation'!$A$2:$A$2344,'DataCleaning in Hospitalisation'!$J$2:$J$2344)</f>
        <v>tier - 2</v>
      </c>
      <c r="P1441" t="str">
        <f>_xlfn.XLOOKUP(A1441,'DataCleaning in Hospitalisation'!$A$2:$A$2344,'DataCleaning in Hospitalisation'!$K$2:$K$2344)</f>
        <v>R1012</v>
      </c>
      <c r="Q1441">
        <f>_xlfn.XLOOKUP(A1441,'DataCleaning in Hospitalisation'!$A$2:$A$2344,'DataCleaning in Hospitalisation'!$F$2:$F$2344)</f>
        <v>37</v>
      </c>
      <c r="U1441" s="44" t="s">
        <v>2372</v>
      </c>
      <c r="V1441">
        <v>1</v>
      </c>
      <c r="X1441" s="4" t="s">
        <v>60</v>
      </c>
      <c r="Y1441" s="29">
        <v>1135.94</v>
      </c>
      <c r="AJ1441" s="4" t="s">
        <v>60</v>
      </c>
      <c r="AK1441" s="29">
        <v>1135.94</v>
      </c>
    </row>
    <row r="1442" spans="1:37" x14ac:dyDescent="0.3">
      <c r="A1442" t="s">
        <v>925</v>
      </c>
      <c r="B1442" t="str">
        <f>_xlfn.XLOOKUP(A1442,'Customer Names'!$A$2:$A$2336,'Customer Names'!$C$2:$C$2336)</f>
        <v xml:space="preserve"> Ms.Meredith</v>
      </c>
      <c r="C1442" s="34">
        <f>_xlfn.XLOOKUP(A1442,'Data Cleaning in Medical Examin'!$A$2:$A$2336,'Data Cleaning in Medical Examin'!$B$2:$B$2336)</f>
        <v>29.9</v>
      </c>
      <c r="D1442">
        <f>_xlfn.XLOOKUP(A1442,'Data Cleaning in Medical Examin'!$A$2:$A$2336,'Data Cleaning in Medical Examin'!$D$2:$D$2336)</f>
        <v>5.27</v>
      </c>
      <c r="E1442" t="str">
        <f>_xlfn.XLOOKUP(A1442,'Data Cleaning in Medical Examin'!$A$2:$A$2336,'Data Cleaning in Medical Examin'!$F$2:$F$2336)</f>
        <v>No</v>
      </c>
      <c r="F1442" t="str">
        <f>_xlfn.XLOOKUP(A1442,'Data Cleaning in Medical Examin'!$A$2:$A$2336,'Data Cleaning in Medical Examin'!$G$2:$G$2336)</f>
        <v>No</v>
      </c>
      <c r="G1442" t="str">
        <f>_xlfn.XLOOKUP(A1442,'Data Cleaning in Medical Examin'!$A$2:$A$2336,'Data Cleaning in Medical Examin'!$H$2:$H$2336)</f>
        <v>Yes</v>
      </c>
      <c r="H1442" s="4">
        <f>_xlfn.XLOOKUP(A1442,'Data Cleaning in Medical Examin'!$A$2:$A$2336,'Data Cleaning in Medical Examin'!$I$2:$I$2336)</f>
        <v>1</v>
      </c>
      <c r="I1442" t="str">
        <f>_xlfn.XLOOKUP(A1442,'Data Cleaning in Medical Examin'!$A$2:$A$2336,'Data Cleaning in Medical Examin'!$J$2:$J$2336)</f>
        <v>No</v>
      </c>
      <c r="J1442" t="str">
        <f>_xlfn.XLOOKUP(A1442,'Data Cleaning in Medical Examin'!$A$2:$A$2336,'Data Cleaning in Medical Examin'!$C$2:$C$2336)</f>
        <v>Over Weight</v>
      </c>
      <c r="K1442" t="str">
        <f>_xlfn.XLOOKUP(A1442,'Data Cleaning in Medical Examin'!$A$2:$A$2336,'Data Cleaning in Medical Examin'!$E$2:$E$2336)</f>
        <v>Normal</v>
      </c>
      <c r="L1442" t="str">
        <f>_xlfn.XLOOKUP(A1442,'DataCleaning in Hospitalisation'!$A$2:$A$2344,'DataCleaning in Hospitalisation'!$E$2:$E$2344)</f>
        <v>19-Sep-1979</v>
      </c>
      <c r="M1442" s="29">
        <f>_xlfn.XLOOKUP(A1442,'DataCleaning in Hospitalisation'!$A$2:$A$2344,'DataCleaning in Hospitalisation'!$H$2:$H$2344)</f>
        <v>7337.75</v>
      </c>
      <c r="N1442" t="str">
        <f>_xlfn.XLOOKUP(A1442,'DataCleaning in Hospitalisation'!$A$2:$A$2344,'DataCleaning in Hospitalisation'!$I$2:$I$2344)</f>
        <v>tier - 2</v>
      </c>
      <c r="O1442" t="str">
        <f>_xlfn.XLOOKUP(A1442,'DataCleaning in Hospitalisation'!$A$2:$A$2344,'DataCleaning in Hospitalisation'!$J$2:$J$2344)</f>
        <v>tier - 3</v>
      </c>
      <c r="P1442" t="str">
        <f>_xlfn.XLOOKUP(A1442,'DataCleaning in Hospitalisation'!$A$2:$A$2344,'DataCleaning in Hospitalisation'!$K$2:$K$2344)</f>
        <v>R1011</v>
      </c>
      <c r="Q1442">
        <f>_xlfn.XLOOKUP(A1442,'DataCleaning in Hospitalisation'!$A$2:$A$2344,'DataCleaning in Hospitalisation'!$F$2:$F$2344)</f>
        <v>44</v>
      </c>
      <c r="U1442" s="45" t="s">
        <v>2373</v>
      </c>
      <c r="V1442">
        <v>1</v>
      </c>
      <c r="X1442" s="4" t="s">
        <v>59</v>
      </c>
      <c r="Y1442" s="29">
        <v>1135</v>
      </c>
      <c r="AJ1442" s="4" t="s">
        <v>59</v>
      </c>
      <c r="AK1442" s="29">
        <v>1135</v>
      </c>
    </row>
    <row r="1443" spans="1:37" x14ac:dyDescent="0.3">
      <c r="A1443" t="s">
        <v>924</v>
      </c>
      <c r="B1443" t="str">
        <f>_xlfn.XLOOKUP(A1443,'Customer Names'!$A$2:$A$2336,'Customer Names'!$C$2:$C$2336)</f>
        <v xml:space="preserve"> Mr.Kevin</v>
      </c>
      <c r="C1443" s="34">
        <f>_xlfn.XLOOKUP(A1443,'Data Cleaning in Medical Examin'!$A$2:$A$2336,'Data Cleaning in Medical Examin'!$B$2:$B$2336)</f>
        <v>25.24</v>
      </c>
      <c r="D1443">
        <f>_xlfn.XLOOKUP(A1443,'Data Cleaning in Medical Examin'!$A$2:$A$2336,'Data Cleaning in Medical Examin'!$D$2:$D$2336)</f>
        <v>5.82</v>
      </c>
      <c r="E1443" t="str">
        <f>_xlfn.XLOOKUP(A1443,'Data Cleaning in Medical Examin'!$A$2:$A$2336,'Data Cleaning in Medical Examin'!$F$2:$F$2336)</f>
        <v>No</v>
      </c>
      <c r="F1443" t="str">
        <f>_xlfn.XLOOKUP(A1443,'Data Cleaning in Medical Examin'!$A$2:$A$2336,'Data Cleaning in Medical Examin'!$G$2:$G$2336)</f>
        <v>No</v>
      </c>
      <c r="G1443" t="str">
        <f>_xlfn.XLOOKUP(A1443,'Data Cleaning in Medical Examin'!$A$2:$A$2336,'Data Cleaning in Medical Examin'!$H$2:$H$2336)</f>
        <v>No</v>
      </c>
      <c r="H1443" s="4">
        <f>_xlfn.XLOOKUP(A1443,'Data Cleaning in Medical Examin'!$A$2:$A$2336,'Data Cleaning in Medical Examin'!$I$2:$I$2336)</f>
        <v>1</v>
      </c>
      <c r="I1443" t="str">
        <f>_xlfn.XLOOKUP(A1443,'Data Cleaning in Medical Examin'!$A$2:$A$2336,'Data Cleaning in Medical Examin'!$J$2:$J$2336)</f>
        <v>No</v>
      </c>
      <c r="J1443" t="str">
        <f>_xlfn.XLOOKUP(A1443,'Data Cleaning in Medical Examin'!$A$2:$A$2336,'Data Cleaning in Medical Examin'!$C$2:$C$2336)</f>
        <v>Over Weight</v>
      </c>
      <c r="K1443" t="str">
        <f>_xlfn.XLOOKUP(A1443,'Data Cleaning in Medical Examin'!$A$2:$A$2336,'Data Cleaning in Medical Examin'!$E$2:$E$2336)</f>
        <v>Prediabetes</v>
      </c>
      <c r="L1443" t="str">
        <f>_xlfn.XLOOKUP(A1443,'DataCleaning in Hospitalisation'!$A$2:$A$2344,'DataCleaning in Hospitalisation'!$E$2:$E$2344)</f>
        <v>25-Jul-1984</v>
      </c>
      <c r="M1443" s="29">
        <f>_xlfn.XLOOKUP(A1443,'DataCleaning in Hospitalisation'!$A$2:$A$2344,'DataCleaning in Hospitalisation'!$H$2:$H$2344)</f>
        <v>7325.47</v>
      </c>
      <c r="N1443" t="str">
        <f>_xlfn.XLOOKUP(A1443,'DataCleaning in Hospitalisation'!$A$2:$A$2344,'DataCleaning in Hospitalisation'!$I$2:$I$2344)</f>
        <v>tier - 2</v>
      </c>
      <c r="O1443" t="str">
        <f>_xlfn.XLOOKUP(A1443,'DataCleaning in Hospitalisation'!$A$2:$A$2344,'DataCleaning in Hospitalisation'!$J$2:$J$2344)</f>
        <v>tier - 1</v>
      </c>
      <c r="P1443" t="str">
        <f>_xlfn.XLOOKUP(A1443,'DataCleaning in Hospitalisation'!$A$2:$A$2344,'DataCleaning in Hospitalisation'!$K$2:$K$2344)</f>
        <v>R1012</v>
      </c>
      <c r="Q1443">
        <f>_xlfn.XLOOKUP(A1443,'DataCleaning in Hospitalisation'!$A$2:$A$2344,'DataCleaning in Hospitalisation'!$F$2:$F$2344)</f>
        <v>39</v>
      </c>
      <c r="U1443" s="4" t="s">
        <v>1152</v>
      </c>
      <c r="V1443">
        <v>1</v>
      </c>
      <c r="X1443" s="4" t="s">
        <v>58</v>
      </c>
      <c r="Y1443" s="29">
        <v>1132</v>
      </c>
      <c r="AJ1443" s="4" t="s">
        <v>58</v>
      </c>
      <c r="AK1443" s="29">
        <v>1132</v>
      </c>
    </row>
    <row r="1444" spans="1:37" x14ac:dyDescent="0.3">
      <c r="A1444" t="s">
        <v>923</v>
      </c>
      <c r="B1444" t="str">
        <f>_xlfn.XLOOKUP(A1444,'Customer Names'!$A$2:$A$2336,'Customer Names'!$C$2:$C$2336)</f>
        <v xml:space="preserve"> Ms.Lisa</v>
      </c>
      <c r="C1444" s="34">
        <f>_xlfn.XLOOKUP(A1444,'Data Cleaning in Medical Examin'!$A$2:$A$2336,'Data Cleaning in Medical Examin'!$B$2:$B$2336)</f>
        <v>25.08</v>
      </c>
      <c r="D1444">
        <f>_xlfn.XLOOKUP(A1444,'Data Cleaning in Medical Examin'!$A$2:$A$2336,'Data Cleaning in Medical Examin'!$D$2:$D$2336)</f>
        <v>5.8</v>
      </c>
      <c r="E1444" t="str">
        <f>_xlfn.XLOOKUP(A1444,'Data Cleaning in Medical Examin'!$A$2:$A$2336,'Data Cleaning in Medical Examin'!$F$2:$F$2336)</f>
        <v>No</v>
      </c>
      <c r="F1444" t="str">
        <f>_xlfn.XLOOKUP(A1444,'Data Cleaning in Medical Examin'!$A$2:$A$2336,'Data Cleaning in Medical Examin'!$G$2:$G$2336)</f>
        <v>No</v>
      </c>
      <c r="G1444" t="str">
        <f>_xlfn.XLOOKUP(A1444,'Data Cleaning in Medical Examin'!$A$2:$A$2336,'Data Cleaning in Medical Examin'!$H$2:$H$2336)</f>
        <v>Yes</v>
      </c>
      <c r="H1444" s="4">
        <f>_xlfn.XLOOKUP(A1444,'Data Cleaning in Medical Examin'!$A$2:$A$2336,'Data Cleaning in Medical Examin'!$I$2:$I$2336)</f>
        <v>1</v>
      </c>
      <c r="I1444" t="str">
        <f>_xlfn.XLOOKUP(A1444,'Data Cleaning in Medical Examin'!$A$2:$A$2336,'Data Cleaning in Medical Examin'!$J$2:$J$2336)</f>
        <v>No</v>
      </c>
      <c r="J1444" t="str">
        <f>_xlfn.XLOOKUP(A1444,'Data Cleaning in Medical Examin'!$A$2:$A$2336,'Data Cleaning in Medical Examin'!$C$2:$C$2336)</f>
        <v>Over Weight</v>
      </c>
      <c r="K1444" t="str">
        <f>_xlfn.XLOOKUP(A1444,'Data Cleaning in Medical Examin'!$A$2:$A$2336,'Data Cleaning in Medical Examin'!$E$2:$E$2336)</f>
        <v>Prediabetes</v>
      </c>
      <c r="L1444" t="str">
        <f>_xlfn.XLOOKUP(A1444,'DataCleaning in Hospitalisation'!$A$2:$A$2344,'DataCleaning in Hospitalisation'!$E$2:$E$2344)</f>
        <v>19-Jun-1979</v>
      </c>
      <c r="M1444" s="29">
        <f>_xlfn.XLOOKUP(A1444,'DataCleaning in Hospitalisation'!$A$2:$A$2344,'DataCleaning in Hospitalisation'!$H$2:$H$2344)</f>
        <v>7325.05</v>
      </c>
      <c r="N1444" t="str">
        <f>_xlfn.XLOOKUP(A1444,'DataCleaning in Hospitalisation'!$A$2:$A$2344,'DataCleaning in Hospitalisation'!$I$2:$I$2344)</f>
        <v>tier - 2</v>
      </c>
      <c r="O1444" t="str">
        <f>_xlfn.XLOOKUP(A1444,'DataCleaning in Hospitalisation'!$A$2:$A$2344,'DataCleaning in Hospitalisation'!$J$2:$J$2344)</f>
        <v>tier - 3</v>
      </c>
      <c r="P1444" t="str">
        <f>_xlfn.XLOOKUP(A1444,'DataCleaning in Hospitalisation'!$A$2:$A$2344,'DataCleaning in Hospitalisation'!$K$2:$K$2344)</f>
        <v>R1024</v>
      </c>
      <c r="Q1444">
        <f>_xlfn.XLOOKUP(A1444,'DataCleaning in Hospitalisation'!$A$2:$A$2344,'DataCleaning in Hospitalisation'!$F$2:$F$2344)</f>
        <v>44</v>
      </c>
      <c r="U1444" s="38" t="s">
        <v>6</v>
      </c>
      <c r="V1444">
        <v>1</v>
      </c>
      <c r="X1444" s="4" t="s">
        <v>57</v>
      </c>
      <c r="Y1444" s="29">
        <v>1131.51</v>
      </c>
      <c r="AJ1444" s="4" t="s">
        <v>57</v>
      </c>
      <c r="AK1444" s="29">
        <v>1131.51</v>
      </c>
    </row>
    <row r="1445" spans="1:37" x14ac:dyDescent="0.3">
      <c r="A1445" t="s">
        <v>922</v>
      </c>
      <c r="B1445" t="str">
        <f>_xlfn.XLOOKUP(A1445,'Customer Names'!$A$2:$A$2336,'Customer Names'!$C$2:$C$2336)</f>
        <v xml:space="preserve"> Ms.Katherine</v>
      </c>
      <c r="C1445" s="34">
        <f>_xlfn.XLOOKUP(A1445,'Data Cleaning in Medical Examin'!$A$2:$A$2336,'Data Cleaning in Medical Examin'!$B$2:$B$2336)</f>
        <v>29.164999999999999</v>
      </c>
      <c r="D1445">
        <f>_xlfn.XLOOKUP(A1445,'Data Cleaning in Medical Examin'!$A$2:$A$2336,'Data Cleaning in Medical Examin'!$D$2:$D$2336)</f>
        <v>4.87</v>
      </c>
      <c r="E1445" t="str">
        <f>_xlfn.XLOOKUP(A1445,'Data Cleaning in Medical Examin'!$A$2:$A$2336,'Data Cleaning in Medical Examin'!$F$2:$F$2336)</f>
        <v>No</v>
      </c>
      <c r="F1445" t="str">
        <f>_xlfn.XLOOKUP(A1445,'Data Cleaning in Medical Examin'!$A$2:$A$2336,'Data Cleaning in Medical Examin'!$G$2:$G$2336)</f>
        <v>Yes</v>
      </c>
      <c r="G1445" t="str">
        <f>_xlfn.XLOOKUP(A1445,'Data Cleaning in Medical Examin'!$A$2:$A$2336,'Data Cleaning in Medical Examin'!$H$2:$H$2336)</f>
        <v>No</v>
      </c>
      <c r="H1445" s="4">
        <f>_xlfn.XLOOKUP(A1445,'Data Cleaning in Medical Examin'!$A$2:$A$2336,'Data Cleaning in Medical Examin'!$I$2:$I$2336)</f>
        <v>1</v>
      </c>
      <c r="I1445" t="str">
        <f>_xlfn.XLOOKUP(A1445,'Data Cleaning in Medical Examin'!$A$2:$A$2336,'Data Cleaning in Medical Examin'!$J$2:$J$2336)</f>
        <v>No</v>
      </c>
      <c r="J1445" t="str">
        <f>_xlfn.XLOOKUP(A1445,'Data Cleaning in Medical Examin'!$A$2:$A$2336,'Data Cleaning in Medical Examin'!$C$2:$C$2336)</f>
        <v>Over Weight</v>
      </c>
      <c r="K1445" t="str">
        <f>_xlfn.XLOOKUP(A1445,'Data Cleaning in Medical Examin'!$A$2:$A$2336,'Data Cleaning in Medical Examin'!$E$2:$E$2336)</f>
        <v>Normal</v>
      </c>
      <c r="L1445" t="str">
        <f>_xlfn.XLOOKUP(A1445,'DataCleaning in Hospitalisation'!$A$2:$A$2344,'DataCleaning in Hospitalisation'!$E$2:$E$2344)</f>
        <v>15-Nov-2004</v>
      </c>
      <c r="M1445" s="29">
        <f>_xlfn.XLOOKUP(A1445,'DataCleaning in Hospitalisation'!$A$2:$A$2344,'DataCleaning in Hospitalisation'!$H$2:$H$2344)</f>
        <v>7323.73</v>
      </c>
      <c r="N1445" t="str">
        <f>_xlfn.XLOOKUP(A1445,'DataCleaning in Hospitalisation'!$A$2:$A$2344,'DataCleaning in Hospitalisation'!$I$2:$I$2344)</f>
        <v>tier - 2</v>
      </c>
      <c r="O1445" t="str">
        <f>_xlfn.XLOOKUP(A1445,'DataCleaning in Hospitalisation'!$A$2:$A$2344,'DataCleaning in Hospitalisation'!$J$2:$J$2344)</f>
        <v>tier - 2</v>
      </c>
      <c r="P1445" t="str">
        <f>_xlfn.XLOOKUP(A1445,'DataCleaning in Hospitalisation'!$A$2:$A$2344,'DataCleaning in Hospitalisation'!$K$2:$K$2344)</f>
        <v>R1024</v>
      </c>
      <c r="Q1445">
        <f>_xlfn.XLOOKUP(A1445,'DataCleaning in Hospitalisation'!$A$2:$A$2344,'DataCleaning in Hospitalisation'!$F$2:$F$2344)</f>
        <v>19</v>
      </c>
      <c r="U1445" s="42" t="s">
        <v>2412</v>
      </c>
      <c r="V1445">
        <v>1</v>
      </c>
      <c r="X1445" s="4" t="s">
        <v>56</v>
      </c>
      <c r="Y1445" s="29">
        <v>1121.8699999999999</v>
      </c>
      <c r="AJ1445" s="4" t="s">
        <v>56</v>
      </c>
      <c r="AK1445" s="29">
        <v>1121.8699999999999</v>
      </c>
    </row>
    <row r="1446" spans="1:37" x14ac:dyDescent="0.3">
      <c r="A1446" t="s">
        <v>921</v>
      </c>
      <c r="B1446" t="str">
        <f>_xlfn.XLOOKUP(A1446,'Customer Names'!$A$2:$A$2336,'Customer Names'!$C$2:$C$2336)</f>
        <v xml:space="preserve"> Mr.Steve</v>
      </c>
      <c r="C1446" s="34">
        <f>_xlfn.XLOOKUP(A1446,'Data Cleaning in Medical Examin'!$A$2:$A$2336,'Data Cleaning in Medical Examin'!$B$2:$B$2336)</f>
        <v>15.05</v>
      </c>
      <c r="D1446">
        <f>_xlfn.XLOOKUP(A1446,'Data Cleaning in Medical Examin'!$A$2:$A$2336,'Data Cleaning in Medical Examin'!$D$2:$D$2336)</f>
        <v>8.1199999999999992</v>
      </c>
      <c r="E1446" t="str">
        <f>_xlfn.XLOOKUP(A1446,'Data Cleaning in Medical Examin'!$A$2:$A$2336,'Data Cleaning in Medical Examin'!$F$2:$F$2336)</f>
        <v>No</v>
      </c>
      <c r="F1446" t="str">
        <f>_xlfn.XLOOKUP(A1446,'Data Cleaning in Medical Examin'!$A$2:$A$2336,'Data Cleaning in Medical Examin'!$G$2:$G$2336)</f>
        <v>No</v>
      </c>
      <c r="G1446" t="str">
        <f>_xlfn.XLOOKUP(A1446,'Data Cleaning in Medical Examin'!$A$2:$A$2336,'Data Cleaning in Medical Examin'!$H$2:$H$2336)</f>
        <v>No</v>
      </c>
      <c r="H1446" s="4">
        <f>_xlfn.XLOOKUP(A1446,'Data Cleaning in Medical Examin'!$A$2:$A$2336,'Data Cleaning in Medical Examin'!$I$2:$I$2336)</f>
        <v>0</v>
      </c>
      <c r="I1446" t="str">
        <f>_xlfn.XLOOKUP(A1446,'Data Cleaning in Medical Examin'!$A$2:$A$2336,'Data Cleaning in Medical Examin'!$J$2:$J$2336)</f>
        <v>No</v>
      </c>
      <c r="J1446" t="str">
        <f>_xlfn.XLOOKUP(A1446,'Data Cleaning in Medical Examin'!$A$2:$A$2336,'Data Cleaning in Medical Examin'!$C$2:$C$2336)</f>
        <v>Under Weight</v>
      </c>
      <c r="K1446" t="str">
        <f>_xlfn.XLOOKUP(A1446,'Data Cleaning in Medical Examin'!$A$2:$A$2336,'Data Cleaning in Medical Examin'!$E$2:$E$2336)</f>
        <v>Diabetes</v>
      </c>
      <c r="L1446" t="str">
        <f>_xlfn.XLOOKUP(A1446,'DataCleaning in Hospitalisation'!$A$2:$A$2344,'DataCleaning in Hospitalisation'!$E$2:$E$2344)</f>
        <v>11-Jul-1965</v>
      </c>
      <c r="M1446" s="29">
        <f>_xlfn.XLOOKUP(A1446,'DataCleaning in Hospitalisation'!$A$2:$A$2344,'DataCleaning in Hospitalisation'!$H$2:$H$2344)</f>
        <v>7322.86</v>
      </c>
      <c r="N1446" t="str">
        <f>_xlfn.XLOOKUP(A1446,'DataCleaning in Hospitalisation'!$A$2:$A$2344,'DataCleaning in Hospitalisation'!$I$2:$I$2344)</f>
        <v>tier - 3</v>
      </c>
      <c r="O1446" t="str">
        <f>_xlfn.XLOOKUP(A1446,'DataCleaning in Hospitalisation'!$A$2:$A$2344,'DataCleaning in Hospitalisation'!$J$2:$J$2344)</f>
        <v>tier - 3</v>
      </c>
      <c r="P1446" t="str">
        <f>_xlfn.XLOOKUP(A1446,'DataCleaning in Hospitalisation'!$A$2:$A$2344,'DataCleaning in Hospitalisation'!$K$2:$K$2344)</f>
        <v>R1012</v>
      </c>
      <c r="Q1446">
        <f>_xlfn.XLOOKUP(A1446,'DataCleaning in Hospitalisation'!$A$2:$A$2344,'DataCleaning in Hospitalisation'!$F$2:$F$2344)</f>
        <v>58</v>
      </c>
      <c r="U1446" s="43" t="s">
        <v>11</v>
      </c>
      <c r="V1446">
        <v>1</v>
      </c>
      <c r="X1446" s="4" t="s">
        <v>55</v>
      </c>
      <c r="Y1446" s="29">
        <v>1086</v>
      </c>
      <c r="AJ1446" s="4" t="s">
        <v>55</v>
      </c>
      <c r="AK1446" s="29">
        <v>1086</v>
      </c>
    </row>
    <row r="1447" spans="1:37" x14ac:dyDescent="0.3">
      <c r="A1447" t="s">
        <v>920</v>
      </c>
      <c r="B1447" t="str">
        <f>_xlfn.XLOOKUP(A1447,'Customer Names'!$A$2:$A$2336,'Customer Names'!$C$2:$C$2336)</f>
        <v xml:space="preserve"> Ms.Kate</v>
      </c>
      <c r="C1447" s="34">
        <f>_xlfn.XLOOKUP(A1447,'Data Cleaning in Medical Examin'!$A$2:$A$2336,'Data Cleaning in Medical Examin'!$B$2:$B$2336)</f>
        <v>19.95</v>
      </c>
      <c r="D1447">
        <f>_xlfn.XLOOKUP(A1447,'Data Cleaning in Medical Examin'!$A$2:$A$2336,'Data Cleaning in Medical Examin'!$D$2:$D$2336)</f>
        <v>4.3600000000000003</v>
      </c>
      <c r="E1447" t="str">
        <f>_xlfn.XLOOKUP(A1447,'Data Cleaning in Medical Examin'!$A$2:$A$2336,'Data Cleaning in Medical Examin'!$F$2:$F$2336)</f>
        <v>No</v>
      </c>
      <c r="F1447" t="str">
        <f>_xlfn.XLOOKUP(A1447,'Data Cleaning in Medical Examin'!$A$2:$A$2336,'Data Cleaning in Medical Examin'!$G$2:$G$2336)</f>
        <v>No</v>
      </c>
      <c r="G1447" t="str">
        <f>_xlfn.XLOOKUP(A1447,'Data Cleaning in Medical Examin'!$A$2:$A$2336,'Data Cleaning in Medical Examin'!$H$2:$H$2336)</f>
        <v>No</v>
      </c>
      <c r="H1447" s="4">
        <f>_xlfn.XLOOKUP(A1447,'Data Cleaning in Medical Examin'!$A$2:$A$2336,'Data Cleaning in Medical Examin'!$I$2:$I$2336)</f>
        <v>2</v>
      </c>
      <c r="I1447" t="str">
        <f>_xlfn.XLOOKUP(A1447,'Data Cleaning in Medical Examin'!$A$2:$A$2336,'Data Cleaning in Medical Examin'!$J$2:$J$2336)</f>
        <v>No</v>
      </c>
      <c r="J1447" t="str">
        <f>_xlfn.XLOOKUP(A1447,'Data Cleaning in Medical Examin'!$A$2:$A$2336,'Data Cleaning in Medical Examin'!$C$2:$C$2336)</f>
        <v>Normal Weight</v>
      </c>
      <c r="K1447" t="str">
        <f>_xlfn.XLOOKUP(A1447,'Data Cleaning in Medical Examin'!$A$2:$A$2336,'Data Cleaning in Medical Examin'!$E$2:$E$2336)</f>
        <v>Normal</v>
      </c>
      <c r="L1447" t="str">
        <f>_xlfn.XLOOKUP(A1447,'DataCleaning in Hospitalisation'!$A$2:$A$2344,'DataCleaning in Hospitalisation'!$E$2:$E$2344)</f>
        <v>11-Aug-1972</v>
      </c>
      <c r="M1447" s="29">
        <f>_xlfn.XLOOKUP(A1447,'DataCleaning in Hospitalisation'!$A$2:$A$2344,'DataCleaning in Hospitalisation'!$H$2:$H$2344)</f>
        <v>7318.22</v>
      </c>
      <c r="N1447" t="str">
        <f>_xlfn.XLOOKUP(A1447,'DataCleaning in Hospitalisation'!$A$2:$A$2344,'DataCleaning in Hospitalisation'!$I$2:$I$2344)</f>
        <v>tier - 2</v>
      </c>
      <c r="O1447" t="str">
        <f>_xlfn.XLOOKUP(A1447,'DataCleaning in Hospitalisation'!$A$2:$A$2344,'DataCleaning in Hospitalisation'!$J$2:$J$2344)</f>
        <v>tier - 3</v>
      </c>
      <c r="P1447" t="str">
        <f>_xlfn.XLOOKUP(A1447,'DataCleaning in Hospitalisation'!$A$2:$A$2344,'DataCleaning in Hospitalisation'!$K$2:$K$2344)</f>
        <v>R1012</v>
      </c>
      <c r="Q1447">
        <f>_xlfn.XLOOKUP(A1447,'DataCleaning in Hospitalisation'!$A$2:$A$2344,'DataCleaning in Hospitalisation'!$F$2:$F$2344)</f>
        <v>51</v>
      </c>
      <c r="U1447" s="44" t="s">
        <v>2372</v>
      </c>
      <c r="V1447">
        <v>1</v>
      </c>
      <c r="X1447" s="4" t="s">
        <v>54</v>
      </c>
      <c r="Y1447" s="29">
        <v>1082</v>
      </c>
      <c r="AJ1447" s="4" t="s">
        <v>54</v>
      </c>
      <c r="AK1447" s="29">
        <v>1082</v>
      </c>
    </row>
    <row r="1448" spans="1:37" x14ac:dyDescent="0.3">
      <c r="A1448" t="s">
        <v>919</v>
      </c>
      <c r="B1448" t="str">
        <f>_xlfn.XLOOKUP(A1448,'Customer Names'!$A$2:$A$2336,'Customer Names'!$C$2:$C$2336)</f>
        <v xml:space="preserve"> Ms.Beth</v>
      </c>
      <c r="C1448" s="34">
        <f>_xlfn.XLOOKUP(A1448,'Data Cleaning in Medical Examin'!$A$2:$A$2336,'Data Cleaning in Medical Examin'!$B$2:$B$2336)</f>
        <v>16.66</v>
      </c>
      <c r="D1448">
        <f>_xlfn.XLOOKUP(A1448,'Data Cleaning in Medical Examin'!$A$2:$A$2336,'Data Cleaning in Medical Examin'!$D$2:$D$2336)</f>
        <v>9.16</v>
      </c>
      <c r="E1448" t="str">
        <f>_xlfn.XLOOKUP(A1448,'Data Cleaning in Medical Examin'!$A$2:$A$2336,'Data Cleaning in Medical Examin'!$F$2:$F$2336)</f>
        <v>No</v>
      </c>
      <c r="F1448" t="str">
        <f>_xlfn.XLOOKUP(A1448,'Data Cleaning in Medical Examin'!$A$2:$A$2336,'Data Cleaning in Medical Examin'!$G$2:$G$2336)</f>
        <v>No</v>
      </c>
      <c r="G1448" t="str">
        <f>_xlfn.XLOOKUP(A1448,'Data Cleaning in Medical Examin'!$A$2:$A$2336,'Data Cleaning in Medical Examin'!$H$2:$H$2336)</f>
        <v>No</v>
      </c>
      <c r="H1448" s="4">
        <f>_xlfn.XLOOKUP(A1448,'Data Cleaning in Medical Examin'!$A$2:$A$2336,'Data Cleaning in Medical Examin'!$I$2:$I$2336)</f>
        <v>0</v>
      </c>
      <c r="I1448" t="str">
        <f>_xlfn.XLOOKUP(A1448,'Data Cleaning in Medical Examin'!$A$2:$A$2336,'Data Cleaning in Medical Examin'!$J$2:$J$2336)</f>
        <v>No</v>
      </c>
      <c r="J1448" t="str">
        <f>_xlfn.XLOOKUP(A1448,'Data Cleaning in Medical Examin'!$A$2:$A$2336,'Data Cleaning in Medical Examin'!$C$2:$C$2336)</f>
        <v>Under Weight</v>
      </c>
      <c r="K1448" t="str">
        <f>_xlfn.XLOOKUP(A1448,'Data Cleaning in Medical Examin'!$A$2:$A$2336,'Data Cleaning in Medical Examin'!$E$2:$E$2336)</f>
        <v>Diabetes</v>
      </c>
      <c r="L1448" t="str">
        <f>_xlfn.XLOOKUP(A1448,'DataCleaning in Hospitalisation'!$A$2:$A$2344,'DataCleaning in Hospitalisation'!$E$2:$E$2344)</f>
        <v>25-Jun-1965</v>
      </c>
      <c r="M1448" s="29">
        <f>_xlfn.XLOOKUP(A1448,'DataCleaning in Hospitalisation'!$A$2:$A$2344,'DataCleaning in Hospitalisation'!$H$2:$H$2344)</f>
        <v>7318.21</v>
      </c>
      <c r="N1448" t="str">
        <f>_xlfn.XLOOKUP(A1448,'DataCleaning in Hospitalisation'!$A$2:$A$2344,'DataCleaning in Hospitalisation'!$I$2:$I$2344)</f>
        <v>tier - 3</v>
      </c>
      <c r="O1448" t="str">
        <f>_xlfn.XLOOKUP(A1448,'DataCleaning in Hospitalisation'!$A$2:$A$2344,'DataCleaning in Hospitalisation'!$J$2:$J$2344)</f>
        <v>tier - 1</v>
      </c>
      <c r="P1448" t="str">
        <f>_xlfn.XLOOKUP(A1448,'DataCleaning in Hospitalisation'!$A$2:$A$2344,'DataCleaning in Hospitalisation'!$K$2:$K$2344)</f>
        <v>R1013</v>
      </c>
      <c r="Q1448">
        <f>_xlfn.XLOOKUP(A1448,'DataCleaning in Hospitalisation'!$A$2:$A$2344,'DataCleaning in Hospitalisation'!$F$2:$F$2344)</f>
        <v>58</v>
      </c>
      <c r="U1448" s="45" t="s">
        <v>2372</v>
      </c>
      <c r="V1448">
        <v>1</v>
      </c>
      <c r="X1448" s="4" t="s">
        <v>2345</v>
      </c>
      <c r="Y1448" s="29">
        <v>46661.440000000002</v>
      </c>
      <c r="AJ1448" s="4" t="s">
        <v>2345</v>
      </c>
      <c r="AK1448" s="29">
        <v>46661.440000000002</v>
      </c>
    </row>
    <row r="1449" spans="1:37" x14ac:dyDescent="0.3">
      <c r="A1449" t="s">
        <v>918</v>
      </c>
      <c r="B1449" t="str">
        <f>_xlfn.XLOOKUP(A1449,'Customer Names'!$A$2:$A$2336,'Customer Names'!$C$2:$C$2336)</f>
        <v xml:space="preserve"> Ms.Katharine</v>
      </c>
      <c r="C1449" s="34">
        <f>_xlfn.XLOOKUP(A1449,'Data Cleaning in Medical Examin'!$A$2:$A$2336,'Data Cleaning in Medical Examin'!$B$2:$B$2336)</f>
        <v>16.62</v>
      </c>
      <c r="D1449">
        <f>_xlfn.XLOOKUP(A1449,'Data Cleaning in Medical Examin'!$A$2:$A$2336,'Data Cleaning in Medical Examin'!$D$2:$D$2336)</f>
        <v>9.14</v>
      </c>
      <c r="E1449" t="str">
        <f>_xlfn.XLOOKUP(A1449,'Data Cleaning in Medical Examin'!$A$2:$A$2336,'Data Cleaning in Medical Examin'!$F$2:$F$2336)</f>
        <v>No</v>
      </c>
      <c r="F1449" t="str">
        <f>_xlfn.XLOOKUP(A1449,'Data Cleaning in Medical Examin'!$A$2:$A$2336,'Data Cleaning in Medical Examin'!$G$2:$G$2336)</f>
        <v>No</v>
      </c>
      <c r="G1449" t="str">
        <f>_xlfn.XLOOKUP(A1449,'Data Cleaning in Medical Examin'!$A$2:$A$2336,'Data Cleaning in Medical Examin'!$H$2:$H$2336)</f>
        <v>No</v>
      </c>
      <c r="H1449" s="4">
        <f>_xlfn.XLOOKUP(A1449,'Data Cleaning in Medical Examin'!$A$2:$A$2336,'Data Cleaning in Medical Examin'!$I$2:$I$2336)</f>
        <v>0</v>
      </c>
      <c r="I1449" t="str">
        <f>_xlfn.XLOOKUP(A1449,'Data Cleaning in Medical Examin'!$A$2:$A$2336,'Data Cleaning in Medical Examin'!$J$2:$J$2336)</f>
        <v>No</v>
      </c>
      <c r="J1449" t="str">
        <f>_xlfn.XLOOKUP(A1449,'Data Cleaning in Medical Examin'!$A$2:$A$2336,'Data Cleaning in Medical Examin'!$C$2:$C$2336)</f>
        <v>Under Weight</v>
      </c>
      <c r="K1449" t="str">
        <f>_xlfn.XLOOKUP(A1449,'Data Cleaning in Medical Examin'!$A$2:$A$2336,'Data Cleaning in Medical Examin'!$E$2:$E$2336)</f>
        <v>Diabetes</v>
      </c>
      <c r="L1449" t="str">
        <f>_xlfn.XLOOKUP(A1449,'DataCleaning in Hospitalisation'!$A$2:$A$2344,'DataCleaning in Hospitalisation'!$E$2:$E$2344)</f>
        <v>6-Jun-1965</v>
      </c>
      <c r="M1449" s="29">
        <f>_xlfn.XLOOKUP(A1449,'DataCleaning in Hospitalisation'!$A$2:$A$2344,'DataCleaning in Hospitalisation'!$H$2:$H$2344)</f>
        <v>7304.65</v>
      </c>
      <c r="N1449" t="str">
        <f>_xlfn.XLOOKUP(A1449,'DataCleaning in Hospitalisation'!$A$2:$A$2344,'DataCleaning in Hospitalisation'!$I$2:$I$2344)</f>
        <v>tier - 3</v>
      </c>
      <c r="O1449" t="str">
        <f>_xlfn.XLOOKUP(A1449,'DataCleaning in Hospitalisation'!$A$2:$A$2344,'DataCleaning in Hospitalisation'!$J$2:$J$2344)</f>
        <v>tier - 3</v>
      </c>
      <c r="P1449" t="str">
        <f>_xlfn.XLOOKUP(A1449,'DataCleaning in Hospitalisation'!$A$2:$A$2344,'DataCleaning in Hospitalisation'!$K$2:$K$2344)</f>
        <v>R1013</v>
      </c>
      <c r="Q1449">
        <f>_xlfn.XLOOKUP(A1449,'DataCleaning in Hospitalisation'!$A$2:$A$2344,'DataCleaning in Hospitalisation'!$F$2:$F$2344)</f>
        <v>58</v>
      </c>
      <c r="U1449" s="4" t="s">
        <v>1151</v>
      </c>
      <c r="V1449">
        <v>1</v>
      </c>
      <c r="X1449" s="4" t="s">
        <v>2138</v>
      </c>
      <c r="Y1449" s="29">
        <v>34806.47</v>
      </c>
      <c r="AJ1449" s="4" t="s">
        <v>2138</v>
      </c>
      <c r="AK1449" s="29">
        <v>34806.47</v>
      </c>
    </row>
    <row r="1450" spans="1:37" x14ac:dyDescent="0.3">
      <c r="A1450" t="s">
        <v>917</v>
      </c>
      <c r="B1450" t="str">
        <f>_xlfn.XLOOKUP(A1450,'Customer Names'!$A$2:$A$2336,'Customer Names'!$C$2:$C$2336)</f>
        <v xml:space="preserve"> Ms.Heather</v>
      </c>
      <c r="C1450" s="34">
        <f>_xlfn.XLOOKUP(A1450,'Data Cleaning in Medical Examin'!$A$2:$A$2336,'Data Cleaning in Medical Examin'!$B$2:$B$2336)</f>
        <v>15.36</v>
      </c>
      <c r="D1450">
        <f>_xlfn.XLOOKUP(A1450,'Data Cleaning in Medical Examin'!$A$2:$A$2336,'Data Cleaning in Medical Examin'!$D$2:$D$2336)</f>
        <v>5.49</v>
      </c>
      <c r="E1450" t="str">
        <f>_xlfn.XLOOKUP(A1450,'Data Cleaning in Medical Examin'!$A$2:$A$2336,'Data Cleaning in Medical Examin'!$F$2:$F$2336)</f>
        <v>Yes</v>
      </c>
      <c r="F1450" t="str">
        <f>_xlfn.XLOOKUP(A1450,'Data Cleaning in Medical Examin'!$A$2:$A$2336,'Data Cleaning in Medical Examin'!$G$2:$G$2336)</f>
        <v>No</v>
      </c>
      <c r="G1450" t="str">
        <f>_xlfn.XLOOKUP(A1450,'Data Cleaning in Medical Examin'!$A$2:$A$2336,'Data Cleaning in Medical Examin'!$H$2:$H$2336)</f>
        <v>No</v>
      </c>
      <c r="H1450" s="4">
        <f>_xlfn.XLOOKUP(A1450,'Data Cleaning in Medical Examin'!$A$2:$A$2336,'Data Cleaning in Medical Examin'!$I$2:$I$2336)</f>
        <v>2</v>
      </c>
      <c r="I1450" t="str">
        <f>_xlfn.XLOOKUP(A1450,'Data Cleaning in Medical Examin'!$A$2:$A$2336,'Data Cleaning in Medical Examin'!$J$2:$J$2336)</f>
        <v>No</v>
      </c>
      <c r="J1450" t="str">
        <f>_xlfn.XLOOKUP(A1450,'Data Cleaning in Medical Examin'!$A$2:$A$2336,'Data Cleaning in Medical Examin'!$C$2:$C$2336)</f>
        <v>Under Weight</v>
      </c>
      <c r="K1450" t="str">
        <f>_xlfn.XLOOKUP(A1450,'Data Cleaning in Medical Examin'!$A$2:$A$2336,'Data Cleaning in Medical Examin'!$E$2:$E$2336)</f>
        <v>Normal</v>
      </c>
      <c r="L1450" t="str">
        <f>_xlfn.XLOOKUP(A1450,'DataCleaning in Hospitalisation'!$A$2:$A$2344,'DataCleaning in Hospitalisation'!$E$2:$E$2344)</f>
        <v>26-Dec-1966</v>
      </c>
      <c r="M1450" s="29">
        <f>_xlfn.XLOOKUP(A1450,'DataCleaning in Hospitalisation'!$A$2:$A$2344,'DataCleaning in Hospitalisation'!$H$2:$H$2344)</f>
        <v>7302.46</v>
      </c>
      <c r="N1450" t="str">
        <f>_xlfn.XLOOKUP(A1450,'DataCleaning in Hospitalisation'!$A$2:$A$2344,'DataCleaning in Hospitalisation'!$I$2:$I$2344)</f>
        <v>tier - 3</v>
      </c>
      <c r="O1450" t="str">
        <f>_xlfn.XLOOKUP(A1450,'DataCleaning in Hospitalisation'!$A$2:$A$2344,'DataCleaning in Hospitalisation'!$J$2:$J$2344)</f>
        <v>tier - 1</v>
      </c>
      <c r="P1450" t="str">
        <f>_xlfn.XLOOKUP(A1450,'DataCleaning in Hospitalisation'!$A$2:$A$2344,'DataCleaning in Hospitalisation'!$K$2:$K$2344)</f>
        <v>R1012</v>
      </c>
      <c r="Q1450">
        <f>_xlfn.XLOOKUP(A1450,'DataCleaning in Hospitalisation'!$A$2:$A$2344,'DataCleaning in Hospitalisation'!$F$2:$F$2344)</f>
        <v>57</v>
      </c>
      <c r="U1450" s="38" t="s">
        <v>6</v>
      </c>
      <c r="V1450">
        <v>1</v>
      </c>
      <c r="X1450" s="4" t="s">
        <v>53</v>
      </c>
      <c r="Y1450" s="29">
        <v>1071</v>
      </c>
      <c r="AJ1450" s="4" t="s">
        <v>53</v>
      </c>
      <c r="AK1450" s="29">
        <v>1071</v>
      </c>
    </row>
    <row r="1451" spans="1:37" x14ac:dyDescent="0.3">
      <c r="A1451" t="s">
        <v>916</v>
      </c>
      <c r="B1451" t="str">
        <f>_xlfn.XLOOKUP(A1451,'Customer Names'!$A$2:$A$2336,'Customer Names'!$C$2:$C$2336)</f>
        <v xml:space="preserve"> Ms.Desiree</v>
      </c>
      <c r="C1451" s="34">
        <f>_xlfn.XLOOKUP(A1451,'Data Cleaning in Medical Examin'!$A$2:$A$2336,'Data Cleaning in Medical Examin'!$B$2:$B$2336)</f>
        <v>27.74</v>
      </c>
      <c r="D1451">
        <f>_xlfn.XLOOKUP(A1451,'Data Cleaning in Medical Examin'!$A$2:$A$2336,'Data Cleaning in Medical Examin'!$D$2:$D$2336)</f>
        <v>5.96</v>
      </c>
      <c r="E1451" t="str">
        <f>_xlfn.XLOOKUP(A1451,'Data Cleaning in Medical Examin'!$A$2:$A$2336,'Data Cleaning in Medical Examin'!$F$2:$F$2336)</f>
        <v>Yes</v>
      </c>
      <c r="F1451" t="str">
        <f>_xlfn.XLOOKUP(A1451,'Data Cleaning in Medical Examin'!$A$2:$A$2336,'Data Cleaning in Medical Examin'!$G$2:$G$2336)</f>
        <v>No</v>
      </c>
      <c r="G1451" t="str">
        <f>_xlfn.XLOOKUP(A1451,'Data Cleaning in Medical Examin'!$A$2:$A$2336,'Data Cleaning in Medical Examin'!$H$2:$H$2336)</f>
        <v>No</v>
      </c>
      <c r="H1451" s="4">
        <f>_xlfn.XLOOKUP(A1451,'Data Cleaning in Medical Examin'!$A$2:$A$2336,'Data Cleaning in Medical Examin'!$I$2:$I$2336)</f>
        <v>0</v>
      </c>
      <c r="I1451" t="str">
        <f>_xlfn.XLOOKUP(A1451,'Data Cleaning in Medical Examin'!$A$2:$A$2336,'Data Cleaning in Medical Examin'!$J$2:$J$2336)</f>
        <v>No</v>
      </c>
      <c r="J1451" t="str">
        <f>_xlfn.XLOOKUP(A1451,'Data Cleaning in Medical Examin'!$A$2:$A$2336,'Data Cleaning in Medical Examin'!$C$2:$C$2336)</f>
        <v>Over Weight</v>
      </c>
      <c r="K1451" t="str">
        <f>_xlfn.XLOOKUP(A1451,'Data Cleaning in Medical Examin'!$A$2:$A$2336,'Data Cleaning in Medical Examin'!$E$2:$E$2336)</f>
        <v>Prediabetes</v>
      </c>
      <c r="L1451" t="str">
        <f>_xlfn.XLOOKUP(A1451,'DataCleaning in Hospitalisation'!$A$2:$A$2344,'DataCleaning in Hospitalisation'!$E$2:$E$2344)</f>
        <v>2-Nov-1985</v>
      </c>
      <c r="M1451" s="29">
        <f>_xlfn.XLOOKUP(A1451,'DataCleaning in Hospitalisation'!$A$2:$A$2344,'DataCleaning in Hospitalisation'!$H$2:$H$2344)</f>
        <v>7281.51</v>
      </c>
      <c r="N1451" t="str">
        <f>_xlfn.XLOOKUP(A1451,'DataCleaning in Hospitalisation'!$A$2:$A$2344,'DataCleaning in Hospitalisation'!$I$2:$I$2344)</f>
        <v>tier - 2</v>
      </c>
      <c r="O1451" t="str">
        <f>_xlfn.XLOOKUP(A1451,'DataCleaning in Hospitalisation'!$A$2:$A$2344,'DataCleaning in Hospitalisation'!$J$2:$J$2344)</f>
        <v>tier - 1</v>
      </c>
      <c r="P1451" t="str">
        <f>_xlfn.XLOOKUP(A1451,'DataCleaning in Hospitalisation'!$A$2:$A$2344,'DataCleaning in Hospitalisation'!$K$2:$K$2344)</f>
        <v>R1012</v>
      </c>
      <c r="Q1451">
        <f>_xlfn.XLOOKUP(A1451,'DataCleaning in Hospitalisation'!$A$2:$A$2344,'DataCleaning in Hospitalisation'!$F$2:$F$2344)</f>
        <v>38</v>
      </c>
      <c r="U1451" s="42" t="s">
        <v>2413</v>
      </c>
      <c r="V1451">
        <v>1</v>
      </c>
      <c r="X1451" s="4" t="s">
        <v>52</v>
      </c>
      <c r="Y1451" s="29">
        <v>1070</v>
      </c>
      <c r="AJ1451" s="4" t="s">
        <v>52</v>
      </c>
      <c r="AK1451" s="29">
        <v>1070</v>
      </c>
    </row>
    <row r="1452" spans="1:37" x14ac:dyDescent="0.3">
      <c r="A1452" t="s">
        <v>915</v>
      </c>
      <c r="B1452" t="str">
        <f>_xlfn.XLOOKUP(A1452,'Customer Names'!$A$2:$A$2336,'Customer Names'!$C$2:$C$2336)</f>
        <v xml:space="preserve"> Mr.Peter</v>
      </c>
      <c r="C1452" s="34">
        <f>_xlfn.XLOOKUP(A1452,'Data Cleaning in Medical Examin'!$A$2:$A$2336,'Data Cleaning in Medical Examin'!$B$2:$B$2336)</f>
        <v>22.44</v>
      </c>
      <c r="D1452">
        <f>_xlfn.XLOOKUP(A1452,'Data Cleaning in Medical Examin'!$A$2:$A$2336,'Data Cleaning in Medical Examin'!$D$2:$D$2336)</f>
        <v>4.62</v>
      </c>
      <c r="E1452" t="str">
        <f>_xlfn.XLOOKUP(A1452,'Data Cleaning in Medical Examin'!$A$2:$A$2336,'Data Cleaning in Medical Examin'!$F$2:$F$2336)</f>
        <v>Yes</v>
      </c>
      <c r="F1452" t="str">
        <f>_xlfn.XLOOKUP(A1452,'Data Cleaning in Medical Examin'!$A$2:$A$2336,'Data Cleaning in Medical Examin'!$G$2:$G$2336)</f>
        <v>No</v>
      </c>
      <c r="G1452" t="str">
        <f>_xlfn.XLOOKUP(A1452,'Data Cleaning in Medical Examin'!$A$2:$A$2336,'Data Cleaning in Medical Examin'!$H$2:$H$2336)</f>
        <v>No</v>
      </c>
      <c r="H1452" s="4">
        <f>_xlfn.XLOOKUP(A1452,'Data Cleaning in Medical Examin'!$A$2:$A$2336,'Data Cleaning in Medical Examin'!$I$2:$I$2336)</f>
        <v>0</v>
      </c>
      <c r="I1452" t="str">
        <f>_xlfn.XLOOKUP(A1452,'Data Cleaning in Medical Examin'!$A$2:$A$2336,'Data Cleaning in Medical Examin'!$J$2:$J$2336)</f>
        <v>No</v>
      </c>
      <c r="J1452" t="str">
        <f>_xlfn.XLOOKUP(A1452,'Data Cleaning in Medical Examin'!$A$2:$A$2336,'Data Cleaning in Medical Examin'!$C$2:$C$2336)</f>
        <v>Normal Weight</v>
      </c>
      <c r="K1452" t="str">
        <f>_xlfn.XLOOKUP(A1452,'Data Cleaning in Medical Examin'!$A$2:$A$2336,'Data Cleaning in Medical Examin'!$E$2:$E$2336)</f>
        <v>Normal</v>
      </c>
      <c r="L1452" t="str">
        <f>_xlfn.XLOOKUP(A1452,'DataCleaning in Hospitalisation'!$A$2:$A$2344,'DataCleaning in Hospitalisation'!$E$2:$E$2344)</f>
        <v>18-Dec-1976</v>
      </c>
      <c r="M1452" s="29">
        <f>_xlfn.XLOOKUP(A1452,'DataCleaning in Hospitalisation'!$A$2:$A$2344,'DataCleaning in Hospitalisation'!$H$2:$H$2344)</f>
        <v>7273.02</v>
      </c>
      <c r="N1452" t="str">
        <f>_xlfn.XLOOKUP(A1452,'DataCleaning in Hospitalisation'!$A$2:$A$2344,'DataCleaning in Hospitalisation'!$I$2:$I$2344)</f>
        <v>tier - 2</v>
      </c>
      <c r="O1452" t="str">
        <f>_xlfn.XLOOKUP(A1452,'DataCleaning in Hospitalisation'!$A$2:$A$2344,'DataCleaning in Hospitalisation'!$J$2:$J$2344)</f>
        <v>tier - 1</v>
      </c>
      <c r="P1452" t="str">
        <f>_xlfn.XLOOKUP(A1452,'DataCleaning in Hospitalisation'!$A$2:$A$2344,'DataCleaning in Hospitalisation'!$K$2:$K$2344)</f>
        <v>R1013</v>
      </c>
      <c r="Q1452">
        <f>_xlfn.XLOOKUP(A1452,'DataCleaning in Hospitalisation'!$A$2:$A$2344,'DataCleaning in Hospitalisation'!$F$2:$F$2344)</f>
        <v>47</v>
      </c>
      <c r="U1452" s="43" t="s">
        <v>11</v>
      </c>
      <c r="V1452">
        <v>1</v>
      </c>
      <c r="X1452" s="4" t="s">
        <v>51</v>
      </c>
      <c r="Y1452" s="29">
        <v>1068</v>
      </c>
      <c r="AJ1452" s="4" t="s">
        <v>51</v>
      </c>
      <c r="AK1452" s="29">
        <v>1068</v>
      </c>
    </row>
    <row r="1453" spans="1:37" x14ac:dyDescent="0.3">
      <c r="A1453" t="s">
        <v>914</v>
      </c>
      <c r="B1453" t="str">
        <f>_xlfn.XLOOKUP(A1453,'Customer Names'!$A$2:$A$2336,'Customer Names'!$C$2:$C$2336)</f>
        <v xml:space="preserve"> Mr.Adam</v>
      </c>
      <c r="C1453" s="34">
        <f>_xlfn.XLOOKUP(A1453,'Data Cleaning in Medical Examin'!$A$2:$A$2336,'Data Cleaning in Medical Examin'!$B$2:$B$2336)</f>
        <v>37.049999999999997</v>
      </c>
      <c r="D1453">
        <f>_xlfn.XLOOKUP(A1453,'Data Cleaning in Medical Examin'!$A$2:$A$2336,'Data Cleaning in Medical Examin'!$D$2:$D$2336)</f>
        <v>9.9600000000000009</v>
      </c>
      <c r="E1453" t="str">
        <f>_xlfn.XLOOKUP(A1453,'Data Cleaning in Medical Examin'!$A$2:$A$2336,'Data Cleaning in Medical Examin'!$F$2:$F$2336)</f>
        <v>Yes</v>
      </c>
      <c r="F1453" t="str">
        <f>_xlfn.XLOOKUP(A1453,'Data Cleaning in Medical Examin'!$A$2:$A$2336,'Data Cleaning in Medical Examin'!$G$2:$G$2336)</f>
        <v>No</v>
      </c>
      <c r="G1453" t="str">
        <f>_xlfn.XLOOKUP(A1453,'Data Cleaning in Medical Examin'!$A$2:$A$2336,'Data Cleaning in Medical Examin'!$H$2:$H$2336)</f>
        <v>No</v>
      </c>
      <c r="H1453" s="4">
        <f>_xlfn.XLOOKUP(A1453,'Data Cleaning in Medical Examin'!$A$2:$A$2336,'Data Cleaning in Medical Examin'!$I$2:$I$2336)</f>
        <v>0</v>
      </c>
      <c r="I1453" t="str">
        <f>_xlfn.XLOOKUP(A1453,'Data Cleaning in Medical Examin'!$A$2:$A$2336,'Data Cleaning in Medical Examin'!$J$2:$J$2336)</f>
        <v>No</v>
      </c>
      <c r="J1453" t="str">
        <f>_xlfn.XLOOKUP(A1453,'Data Cleaning in Medical Examin'!$A$2:$A$2336,'Data Cleaning in Medical Examin'!$C$2:$C$2336)</f>
        <v>Obesity</v>
      </c>
      <c r="K1453" t="str">
        <f>_xlfn.XLOOKUP(A1453,'Data Cleaning in Medical Examin'!$A$2:$A$2336,'Data Cleaning in Medical Examin'!$E$2:$E$2336)</f>
        <v>Diabetes</v>
      </c>
      <c r="L1453" t="str">
        <f>_xlfn.XLOOKUP(A1453,'DataCleaning in Hospitalisation'!$A$2:$A$2344,'DataCleaning in Hospitalisation'!$E$2:$E$2344)</f>
        <v>4-Aug-1981</v>
      </c>
      <c r="M1453" s="29">
        <f>_xlfn.XLOOKUP(A1453,'DataCleaning in Hospitalisation'!$A$2:$A$2344,'DataCleaning in Hospitalisation'!$H$2:$H$2344)</f>
        <v>7265.7</v>
      </c>
      <c r="N1453" t="str">
        <f>_xlfn.XLOOKUP(A1453,'DataCleaning in Hospitalisation'!$A$2:$A$2344,'DataCleaning in Hospitalisation'!$I$2:$I$2344)</f>
        <v>tier - 3</v>
      </c>
      <c r="O1453" t="str">
        <f>_xlfn.XLOOKUP(A1453,'DataCleaning in Hospitalisation'!$A$2:$A$2344,'DataCleaning in Hospitalisation'!$J$2:$J$2344)</f>
        <v>tier - 3</v>
      </c>
      <c r="P1453" t="str">
        <f>_xlfn.XLOOKUP(A1453,'DataCleaning in Hospitalisation'!$A$2:$A$2344,'DataCleaning in Hospitalisation'!$K$2:$K$2344)</f>
        <v>R1012</v>
      </c>
      <c r="Q1453">
        <f>_xlfn.XLOOKUP(A1453,'DataCleaning in Hospitalisation'!$A$2:$A$2344,'DataCleaning in Hospitalisation'!$F$2:$F$2344)</f>
        <v>42</v>
      </c>
      <c r="U1453" s="44" t="s">
        <v>2372</v>
      </c>
      <c r="V1453">
        <v>1</v>
      </c>
      <c r="X1453" s="4" t="s">
        <v>50</v>
      </c>
      <c r="Y1453" s="29">
        <v>1056</v>
      </c>
      <c r="AJ1453" s="4" t="s">
        <v>50</v>
      </c>
      <c r="AK1453" s="29">
        <v>1056</v>
      </c>
    </row>
    <row r="1454" spans="1:37" x14ac:dyDescent="0.3">
      <c r="A1454" t="s">
        <v>913</v>
      </c>
      <c r="B1454" t="str">
        <f>_xlfn.XLOOKUP(A1454,'Customer Names'!$A$2:$A$2336,'Customer Names'!$C$2:$C$2336)</f>
        <v xml:space="preserve"> Mr.Jeremy</v>
      </c>
      <c r="C1454" s="34">
        <f>_xlfn.XLOOKUP(A1454,'Data Cleaning in Medical Examin'!$A$2:$A$2336,'Data Cleaning in Medical Examin'!$B$2:$B$2336)</f>
        <v>22.95</v>
      </c>
      <c r="D1454">
        <f>_xlfn.XLOOKUP(A1454,'Data Cleaning in Medical Examin'!$A$2:$A$2336,'Data Cleaning in Medical Examin'!$D$2:$D$2336)</f>
        <v>10.53</v>
      </c>
      <c r="E1454" t="str">
        <f>_xlfn.XLOOKUP(A1454,'Data Cleaning in Medical Examin'!$A$2:$A$2336,'Data Cleaning in Medical Examin'!$F$2:$F$2336)</f>
        <v>No</v>
      </c>
      <c r="F1454" t="str">
        <f>_xlfn.XLOOKUP(A1454,'Data Cleaning in Medical Examin'!$A$2:$A$2336,'Data Cleaning in Medical Examin'!$G$2:$G$2336)</f>
        <v>No</v>
      </c>
      <c r="G1454" t="str">
        <f>_xlfn.XLOOKUP(A1454,'Data Cleaning in Medical Examin'!$A$2:$A$2336,'Data Cleaning in Medical Examin'!$H$2:$H$2336)</f>
        <v>No</v>
      </c>
      <c r="H1454" s="4">
        <f>_xlfn.XLOOKUP(A1454,'Data Cleaning in Medical Examin'!$A$2:$A$2336,'Data Cleaning in Medical Examin'!$I$2:$I$2336)</f>
        <v>2</v>
      </c>
      <c r="I1454" t="str">
        <f>_xlfn.XLOOKUP(A1454,'Data Cleaning in Medical Examin'!$A$2:$A$2336,'Data Cleaning in Medical Examin'!$J$2:$J$2336)</f>
        <v>No</v>
      </c>
      <c r="J1454" t="str">
        <f>_xlfn.XLOOKUP(A1454,'Data Cleaning in Medical Examin'!$A$2:$A$2336,'Data Cleaning in Medical Examin'!$C$2:$C$2336)</f>
        <v>Normal Weight</v>
      </c>
      <c r="K1454" t="str">
        <f>_xlfn.XLOOKUP(A1454,'Data Cleaning in Medical Examin'!$A$2:$A$2336,'Data Cleaning in Medical Examin'!$E$2:$E$2336)</f>
        <v>Diabetes</v>
      </c>
      <c r="L1454" t="str">
        <f>_xlfn.XLOOKUP(A1454,'DataCleaning in Hospitalisation'!$A$2:$A$2344,'DataCleaning in Hospitalisation'!$E$2:$E$2344)</f>
        <v>25-Oct-1973</v>
      </c>
      <c r="M1454" s="29">
        <f>_xlfn.XLOOKUP(A1454,'DataCleaning in Hospitalisation'!$A$2:$A$2344,'DataCleaning in Hospitalisation'!$H$2:$H$2344)</f>
        <v>7265.58</v>
      </c>
      <c r="N1454" t="str">
        <f>_xlfn.XLOOKUP(A1454,'DataCleaning in Hospitalisation'!$A$2:$A$2344,'DataCleaning in Hospitalisation'!$I$2:$I$2344)</f>
        <v>tier - 2</v>
      </c>
      <c r="O1454" t="str">
        <f>_xlfn.XLOOKUP(A1454,'DataCleaning in Hospitalisation'!$A$2:$A$2344,'DataCleaning in Hospitalisation'!$J$2:$J$2344)</f>
        <v>tier - 2</v>
      </c>
      <c r="P1454" t="str">
        <f>_xlfn.XLOOKUP(A1454,'DataCleaning in Hospitalisation'!$A$2:$A$2344,'DataCleaning in Hospitalisation'!$K$2:$K$2344)</f>
        <v>R1013</v>
      </c>
      <c r="Q1454">
        <f>_xlfn.XLOOKUP(A1454,'DataCleaning in Hospitalisation'!$A$2:$A$2344,'DataCleaning in Hospitalisation'!$F$2:$F$2344)</f>
        <v>50</v>
      </c>
      <c r="U1454" s="45" t="s">
        <v>2372</v>
      </c>
      <c r="V1454">
        <v>1</v>
      </c>
      <c r="X1454" s="4" t="s">
        <v>49</v>
      </c>
      <c r="Y1454" s="29">
        <v>1049</v>
      </c>
      <c r="AJ1454" s="4" t="s">
        <v>49</v>
      </c>
      <c r="AK1454" s="29">
        <v>1049</v>
      </c>
    </row>
    <row r="1455" spans="1:37" x14ac:dyDescent="0.3">
      <c r="A1455" t="s">
        <v>912</v>
      </c>
      <c r="B1455" t="str">
        <f>_xlfn.XLOOKUP(A1455,'Customer Names'!$A$2:$A$2336,'Customer Names'!$C$2:$C$2336)</f>
        <v xml:space="preserve"> Mr.Adam</v>
      </c>
      <c r="C1455" s="34">
        <f>_xlfn.XLOOKUP(A1455,'Data Cleaning in Medical Examin'!$A$2:$A$2336,'Data Cleaning in Medical Examin'!$B$2:$B$2336)</f>
        <v>34.200000000000003</v>
      </c>
      <c r="D1455">
        <f>_xlfn.XLOOKUP(A1455,'Data Cleaning in Medical Examin'!$A$2:$A$2336,'Data Cleaning in Medical Examin'!$D$2:$D$2336)</f>
        <v>6.69</v>
      </c>
      <c r="E1455" t="str">
        <f>_xlfn.XLOOKUP(A1455,'Data Cleaning in Medical Examin'!$A$2:$A$2336,'Data Cleaning in Medical Examin'!$F$2:$F$2336)</f>
        <v>Yes</v>
      </c>
      <c r="F1455" t="str">
        <f>_xlfn.XLOOKUP(A1455,'Data Cleaning in Medical Examin'!$A$2:$A$2336,'Data Cleaning in Medical Examin'!$G$2:$G$2336)</f>
        <v>No</v>
      </c>
      <c r="G1455" t="str">
        <f>_xlfn.XLOOKUP(A1455,'Data Cleaning in Medical Examin'!$A$2:$A$2336,'Data Cleaning in Medical Examin'!$H$2:$H$2336)</f>
        <v>No</v>
      </c>
      <c r="H1455" s="4">
        <f>_xlfn.XLOOKUP(A1455,'Data Cleaning in Medical Examin'!$A$2:$A$2336,'Data Cleaning in Medical Examin'!$I$2:$I$2336)</f>
        <v>0</v>
      </c>
      <c r="I1455" t="str">
        <f>_xlfn.XLOOKUP(A1455,'Data Cleaning in Medical Examin'!$A$2:$A$2336,'Data Cleaning in Medical Examin'!$J$2:$J$2336)</f>
        <v>No</v>
      </c>
      <c r="J1455" t="str">
        <f>_xlfn.XLOOKUP(A1455,'Data Cleaning in Medical Examin'!$A$2:$A$2336,'Data Cleaning in Medical Examin'!$C$2:$C$2336)</f>
        <v>Obesity</v>
      </c>
      <c r="K1455" t="str">
        <f>_xlfn.XLOOKUP(A1455,'Data Cleaning in Medical Examin'!$A$2:$A$2336,'Data Cleaning in Medical Examin'!$E$2:$E$2336)</f>
        <v>Diabetes</v>
      </c>
      <c r="L1455" t="str">
        <f>_xlfn.XLOOKUP(A1455,'DataCleaning in Hospitalisation'!$A$2:$A$2344,'DataCleaning in Hospitalisation'!$E$2:$E$2344)</f>
        <v>13-Jun-1981</v>
      </c>
      <c r="M1455" s="29">
        <f>_xlfn.XLOOKUP(A1455,'DataCleaning in Hospitalisation'!$A$2:$A$2344,'DataCleaning in Hospitalisation'!$H$2:$H$2344)</f>
        <v>7261.74</v>
      </c>
      <c r="N1455" t="str">
        <f>_xlfn.XLOOKUP(A1455,'DataCleaning in Hospitalisation'!$A$2:$A$2344,'DataCleaning in Hospitalisation'!$I$2:$I$2344)</f>
        <v>tier - 3</v>
      </c>
      <c r="O1455" t="str">
        <f>_xlfn.XLOOKUP(A1455,'DataCleaning in Hospitalisation'!$A$2:$A$2344,'DataCleaning in Hospitalisation'!$J$2:$J$2344)</f>
        <v>tier - 3</v>
      </c>
      <c r="P1455" t="str">
        <f>_xlfn.XLOOKUP(A1455,'DataCleaning in Hospitalisation'!$A$2:$A$2344,'DataCleaning in Hospitalisation'!$K$2:$K$2344)</f>
        <v>R1012</v>
      </c>
      <c r="Q1455">
        <f>_xlfn.XLOOKUP(A1455,'DataCleaning in Hospitalisation'!$A$2:$A$2344,'DataCleaning in Hospitalisation'!$F$2:$F$2344)</f>
        <v>42</v>
      </c>
      <c r="U1455" s="4" t="s">
        <v>1150</v>
      </c>
      <c r="V1455">
        <v>1</v>
      </c>
      <c r="X1455" s="4" t="s">
        <v>48</v>
      </c>
      <c r="Y1455" s="29">
        <v>1047</v>
      </c>
      <c r="AJ1455" s="4" t="s">
        <v>48</v>
      </c>
      <c r="AK1455" s="29">
        <v>1047</v>
      </c>
    </row>
    <row r="1456" spans="1:37" x14ac:dyDescent="0.3">
      <c r="A1456" t="s">
        <v>911</v>
      </c>
      <c r="B1456" t="str">
        <f>_xlfn.XLOOKUP(A1456,'Customer Names'!$A$2:$A$2336,'Customer Names'!$C$2:$C$2336)</f>
        <v xml:space="preserve"> Mr.Jon</v>
      </c>
      <c r="C1456" s="34">
        <f>_xlfn.XLOOKUP(A1456,'Data Cleaning in Medical Examin'!$A$2:$A$2336,'Data Cleaning in Medical Examin'!$B$2:$B$2336)</f>
        <v>30.59</v>
      </c>
      <c r="D1456">
        <f>_xlfn.XLOOKUP(A1456,'Data Cleaning in Medical Examin'!$A$2:$A$2336,'Data Cleaning in Medical Examin'!$D$2:$D$2336)</f>
        <v>9.5500000000000007</v>
      </c>
      <c r="E1456" t="str">
        <f>_xlfn.XLOOKUP(A1456,'Data Cleaning in Medical Examin'!$A$2:$A$2336,'Data Cleaning in Medical Examin'!$F$2:$F$2336)</f>
        <v>Yes</v>
      </c>
      <c r="F1456" t="str">
        <f>_xlfn.XLOOKUP(A1456,'Data Cleaning in Medical Examin'!$A$2:$A$2336,'Data Cleaning in Medical Examin'!$G$2:$G$2336)</f>
        <v>No</v>
      </c>
      <c r="G1456" t="str">
        <f>_xlfn.XLOOKUP(A1456,'Data Cleaning in Medical Examin'!$A$2:$A$2336,'Data Cleaning in Medical Examin'!$H$2:$H$2336)</f>
        <v>No</v>
      </c>
      <c r="H1456" s="4">
        <f>_xlfn.XLOOKUP(A1456,'Data Cleaning in Medical Examin'!$A$2:$A$2336,'Data Cleaning in Medical Examin'!$I$2:$I$2336)</f>
        <v>0</v>
      </c>
      <c r="I1456" t="str">
        <f>_xlfn.XLOOKUP(A1456,'Data Cleaning in Medical Examin'!$A$2:$A$2336,'Data Cleaning in Medical Examin'!$J$2:$J$2336)</f>
        <v>No</v>
      </c>
      <c r="J1456" t="str">
        <f>_xlfn.XLOOKUP(A1456,'Data Cleaning in Medical Examin'!$A$2:$A$2336,'Data Cleaning in Medical Examin'!$C$2:$C$2336)</f>
        <v>Obesity</v>
      </c>
      <c r="K1456" t="str">
        <f>_xlfn.XLOOKUP(A1456,'Data Cleaning in Medical Examin'!$A$2:$A$2336,'Data Cleaning in Medical Examin'!$E$2:$E$2336)</f>
        <v>Diabetes</v>
      </c>
      <c r="L1456" t="str">
        <f>_xlfn.XLOOKUP(A1456,'DataCleaning in Hospitalisation'!$A$2:$A$2344,'DataCleaning in Hospitalisation'!$E$2:$E$2344)</f>
        <v>14-Aug-1981</v>
      </c>
      <c r="M1456" s="29">
        <f>_xlfn.XLOOKUP(A1456,'DataCleaning in Hospitalisation'!$A$2:$A$2344,'DataCleaning in Hospitalisation'!$H$2:$H$2344)</f>
        <v>7256.72</v>
      </c>
      <c r="N1456" t="str">
        <f>_xlfn.XLOOKUP(A1456,'DataCleaning in Hospitalisation'!$A$2:$A$2344,'DataCleaning in Hospitalisation'!$I$2:$I$2344)</f>
        <v>tier - 3</v>
      </c>
      <c r="O1456" t="str">
        <f>_xlfn.XLOOKUP(A1456,'DataCleaning in Hospitalisation'!$A$2:$A$2344,'DataCleaning in Hospitalisation'!$J$2:$J$2344)</f>
        <v>tier - 2</v>
      </c>
      <c r="P1456" t="str">
        <f>_xlfn.XLOOKUP(A1456,'DataCleaning in Hospitalisation'!$A$2:$A$2344,'DataCleaning in Hospitalisation'!$K$2:$K$2344)</f>
        <v>R1012</v>
      </c>
      <c r="Q1456">
        <f>_xlfn.XLOOKUP(A1456,'DataCleaning in Hospitalisation'!$A$2:$A$2344,'DataCleaning in Hospitalisation'!$F$2:$F$2344)</f>
        <v>42</v>
      </c>
      <c r="U1456" s="38" t="s">
        <v>6</v>
      </c>
      <c r="V1456">
        <v>1</v>
      </c>
      <c r="X1456" s="4" t="s">
        <v>47</v>
      </c>
      <c r="Y1456" s="29">
        <v>1044</v>
      </c>
      <c r="AJ1456" s="4" t="s">
        <v>47</v>
      </c>
      <c r="AK1456" s="29">
        <v>1044</v>
      </c>
    </row>
    <row r="1457" spans="1:37" x14ac:dyDescent="0.3">
      <c r="A1457" t="s">
        <v>910</v>
      </c>
      <c r="B1457" t="str">
        <f>_xlfn.XLOOKUP(A1457,'Customer Names'!$A$2:$A$2336,'Customer Names'!$C$2:$C$2336)</f>
        <v xml:space="preserve"> Mr.Steven</v>
      </c>
      <c r="C1457" s="34">
        <f>_xlfn.XLOOKUP(A1457,'Data Cleaning in Medical Examin'!$A$2:$A$2336,'Data Cleaning in Medical Examin'!$B$2:$B$2336)</f>
        <v>25.51</v>
      </c>
      <c r="D1457">
        <f>_xlfn.XLOOKUP(A1457,'Data Cleaning in Medical Examin'!$A$2:$A$2336,'Data Cleaning in Medical Examin'!$D$2:$D$2336)</f>
        <v>6.05</v>
      </c>
      <c r="E1457" t="str">
        <f>_xlfn.XLOOKUP(A1457,'Data Cleaning in Medical Examin'!$A$2:$A$2336,'Data Cleaning in Medical Examin'!$F$2:$F$2336)</f>
        <v>No</v>
      </c>
      <c r="F1457" t="str">
        <f>_xlfn.XLOOKUP(A1457,'Data Cleaning in Medical Examin'!$A$2:$A$2336,'Data Cleaning in Medical Examin'!$G$2:$G$2336)</f>
        <v>No</v>
      </c>
      <c r="G1457" t="str">
        <f>_xlfn.XLOOKUP(A1457,'Data Cleaning in Medical Examin'!$A$2:$A$2336,'Data Cleaning in Medical Examin'!$H$2:$H$2336)</f>
        <v>No</v>
      </c>
      <c r="H1457" s="4">
        <f>_xlfn.XLOOKUP(A1457,'Data Cleaning in Medical Examin'!$A$2:$A$2336,'Data Cleaning in Medical Examin'!$I$2:$I$2336)</f>
        <v>0</v>
      </c>
      <c r="I1457" t="str">
        <f>_xlfn.XLOOKUP(A1457,'Data Cleaning in Medical Examin'!$A$2:$A$2336,'Data Cleaning in Medical Examin'!$J$2:$J$2336)</f>
        <v>No</v>
      </c>
      <c r="J1457" t="str">
        <f>_xlfn.XLOOKUP(A1457,'Data Cleaning in Medical Examin'!$A$2:$A$2336,'Data Cleaning in Medical Examin'!$C$2:$C$2336)</f>
        <v>Over Weight</v>
      </c>
      <c r="K1457" t="str">
        <f>_xlfn.XLOOKUP(A1457,'Data Cleaning in Medical Examin'!$A$2:$A$2336,'Data Cleaning in Medical Examin'!$E$2:$E$2336)</f>
        <v>Prediabetes</v>
      </c>
      <c r="L1457" t="str">
        <f>_xlfn.XLOOKUP(A1457,'DataCleaning in Hospitalisation'!$A$2:$A$2344,'DataCleaning in Hospitalisation'!$E$2:$E$2344)</f>
        <v>24-Jul-1982</v>
      </c>
      <c r="M1457" s="29">
        <f>_xlfn.XLOOKUP(A1457,'DataCleaning in Hospitalisation'!$A$2:$A$2344,'DataCleaning in Hospitalisation'!$H$2:$H$2344)</f>
        <v>7248.71</v>
      </c>
      <c r="N1457" t="str">
        <f>_xlfn.XLOOKUP(A1457,'DataCleaning in Hospitalisation'!$A$2:$A$2344,'DataCleaning in Hospitalisation'!$I$2:$I$2344)</f>
        <v>tier - 2</v>
      </c>
      <c r="O1457" t="str">
        <f>_xlfn.XLOOKUP(A1457,'DataCleaning in Hospitalisation'!$A$2:$A$2344,'DataCleaning in Hospitalisation'!$J$2:$J$2344)</f>
        <v>tier - 1</v>
      </c>
      <c r="P1457" t="str">
        <f>_xlfn.XLOOKUP(A1457,'DataCleaning in Hospitalisation'!$A$2:$A$2344,'DataCleaning in Hospitalisation'!$K$2:$K$2344)</f>
        <v>R1013</v>
      </c>
      <c r="Q1457">
        <f>_xlfn.XLOOKUP(A1457,'DataCleaning in Hospitalisation'!$A$2:$A$2344,'DataCleaning in Hospitalisation'!$F$2:$F$2344)</f>
        <v>41</v>
      </c>
      <c r="U1457" s="42" t="s">
        <v>2412</v>
      </c>
      <c r="V1457">
        <v>1</v>
      </c>
      <c r="X1457" s="4" t="s">
        <v>46</v>
      </c>
      <c r="Y1457" s="29">
        <v>1033.74</v>
      </c>
      <c r="AJ1457" s="4" t="s">
        <v>46</v>
      </c>
      <c r="AK1457" s="29">
        <v>1033.74</v>
      </c>
    </row>
    <row r="1458" spans="1:37" x14ac:dyDescent="0.3">
      <c r="A1458" t="s">
        <v>909</v>
      </c>
      <c r="B1458" t="str">
        <f>_xlfn.XLOOKUP(A1458,'Customer Names'!$A$2:$A$2336,'Customer Names'!$C$2:$C$2336)</f>
        <v xml:space="preserve"> Ms.Jessica</v>
      </c>
      <c r="C1458" s="34">
        <f>_xlfn.XLOOKUP(A1458,'Data Cleaning in Medical Examin'!$A$2:$A$2336,'Data Cleaning in Medical Examin'!$B$2:$B$2336)</f>
        <v>29.04</v>
      </c>
      <c r="D1458">
        <f>_xlfn.XLOOKUP(A1458,'Data Cleaning in Medical Examin'!$A$2:$A$2336,'Data Cleaning in Medical Examin'!$D$2:$D$2336)</f>
        <v>10.56</v>
      </c>
      <c r="E1458" t="str">
        <f>_xlfn.XLOOKUP(A1458,'Data Cleaning in Medical Examin'!$A$2:$A$2336,'Data Cleaning in Medical Examin'!$F$2:$F$2336)</f>
        <v>Yes</v>
      </c>
      <c r="F1458" t="str">
        <f>_xlfn.XLOOKUP(A1458,'Data Cleaning in Medical Examin'!$A$2:$A$2336,'Data Cleaning in Medical Examin'!$G$2:$G$2336)</f>
        <v>No</v>
      </c>
      <c r="G1458" t="str">
        <f>_xlfn.XLOOKUP(A1458,'Data Cleaning in Medical Examin'!$A$2:$A$2336,'Data Cleaning in Medical Examin'!$H$2:$H$2336)</f>
        <v>No</v>
      </c>
      <c r="H1458" s="4">
        <f>_xlfn.XLOOKUP(A1458,'Data Cleaning in Medical Examin'!$A$2:$A$2336,'Data Cleaning in Medical Examin'!$I$2:$I$2336)</f>
        <v>1</v>
      </c>
      <c r="I1458" t="str">
        <f>_xlfn.XLOOKUP(A1458,'Data Cleaning in Medical Examin'!$A$2:$A$2336,'Data Cleaning in Medical Examin'!$J$2:$J$2336)</f>
        <v>No</v>
      </c>
      <c r="J1458" t="str">
        <f>_xlfn.XLOOKUP(A1458,'Data Cleaning in Medical Examin'!$A$2:$A$2336,'Data Cleaning in Medical Examin'!$C$2:$C$2336)</f>
        <v>Over Weight</v>
      </c>
      <c r="K1458" t="str">
        <f>_xlfn.XLOOKUP(A1458,'Data Cleaning in Medical Examin'!$A$2:$A$2336,'Data Cleaning in Medical Examin'!$E$2:$E$2336)</f>
        <v>Diabetes</v>
      </c>
      <c r="L1458" t="str">
        <f>_xlfn.XLOOKUP(A1458,'DataCleaning in Hospitalisation'!$A$2:$A$2344,'DataCleaning in Hospitalisation'!$E$2:$E$2344)</f>
        <v>2-Sep-1986</v>
      </c>
      <c r="M1458" s="29">
        <f>_xlfn.XLOOKUP(A1458,'DataCleaning in Hospitalisation'!$A$2:$A$2344,'DataCleaning in Hospitalisation'!$H$2:$H$2344)</f>
        <v>7243.81</v>
      </c>
      <c r="N1458" t="str">
        <f>_xlfn.XLOOKUP(A1458,'DataCleaning in Hospitalisation'!$A$2:$A$2344,'DataCleaning in Hospitalisation'!$I$2:$I$2344)</f>
        <v>tier - 2</v>
      </c>
      <c r="O1458" t="str">
        <f>_xlfn.XLOOKUP(A1458,'DataCleaning in Hospitalisation'!$A$2:$A$2344,'DataCleaning in Hospitalisation'!$J$2:$J$2344)</f>
        <v>tier - 3</v>
      </c>
      <c r="P1458" t="str">
        <f>_xlfn.XLOOKUP(A1458,'DataCleaning in Hospitalisation'!$A$2:$A$2344,'DataCleaning in Hospitalisation'!$K$2:$K$2344)</f>
        <v>R1013</v>
      </c>
      <c r="Q1458">
        <f>_xlfn.XLOOKUP(A1458,'DataCleaning in Hospitalisation'!$A$2:$A$2344,'DataCleaning in Hospitalisation'!$F$2:$F$2344)</f>
        <v>37</v>
      </c>
      <c r="U1458" s="43" t="s">
        <v>11</v>
      </c>
      <c r="V1458">
        <v>1</v>
      </c>
      <c r="X1458" s="4" t="s">
        <v>45</v>
      </c>
      <c r="Y1458" s="29">
        <v>1019</v>
      </c>
      <c r="AJ1458" s="4" t="s">
        <v>45</v>
      </c>
      <c r="AK1458" s="29">
        <v>1019</v>
      </c>
    </row>
    <row r="1459" spans="1:37" x14ac:dyDescent="0.3">
      <c r="A1459" t="s">
        <v>908</v>
      </c>
      <c r="B1459" t="str">
        <f>_xlfn.XLOOKUP(A1459,'Customer Names'!$A$2:$A$2336,'Customer Names'!$C$2:$C$2336)</f>
        <v xml:space="preserve"> Ms.Ashley</v>
      </c>
      <c r="C1459" s="34">
        <f>_xlfn.XLOOKUP(A1459,'Data Cleaning in Medical Examin'!$A$2:$A$2336,'Data Cleaning in Medical Examin'!$B$2:$B$2336)</f>
        <v>22.135000000000002</v>
      </c>
      <c r="D1459">
        <f>_xlfn.XLOOKUP(A1459,'Data Cleaning in Medical Examin'!$A$2:$A$2336,'Data Cleaning in Medical Examin'!$D$2:$D$2336)</f>
        <v>10.81</v>
      </c>
      <c r="E1459" t="str">
        <f>_xlfn.XLOOKUP(A1459,'Data Cleaning in Medical Examin'!$A$2:$A$2336,'Data Cleaning in Medical Examin'!$F$2:$F$2336)</f>
        <v>Yes</v>
      </c>
      <c r="F1459" t="str">
        <f>_xlfn.XLOOKUP(A1459,'Data Cleaning in Medical Examin'!$A$2:$A$2336,'Data Cleaning in Medical Examin'!$G$2:$G$2336)</f>
        <v>No</v>
      </c>
      <c r="G1459" t="str">
        <f>_xlfn.XLOOKUP(A1459,'Data Cleaning in Medical Examin'!$A$2:$A$2336,'Data Cleaning in Medical Examin'!$H$2:$H$2336)</f>
        <v>No</v>
      </c>
      <c r="H1459" s="4">
        <f>_xlfn.XLOOKUP(A1459,'Data Cleaning in Medical Examin'!$A$2:$A$2336,'Data Cleaning in Medical Examin'!$I$2:$I$2336)</f>
        <v>1</v>
      </c>
      <c r="I1459" t="str">
        <f>_xlfn.XLOOKUP(A1459,'Data Cleaning in Medical Examin'!$A$2:$A$2336,'Data Cleaning in Medical Examin'!$J$2:$J$2336)</f>
        <v>No</v>
      </c>
      <c r="J1459" t="str">
        <f>_xlfn.XLOOKUP(A1459,'Data Cleaning in Medical Examin'!$A$2:$A$2336,'Data Cleaning in Medical Examin'!$C$2:$C$2336)</f>
        <v>Normal Weight</v>
      </c>
      <c r="K1459" t="str">
        <f>_xlfn.XLOOKUP(A1459,'Data Cleaning in Medical Examin'!$A$2:$A$2336,'Data Cleaning in Medical Examin'!$E$2:$E$2336)</f>
        <v>Diabetes</v>
      </c>
      <c r="L1459" t="str">
        <f>_xlfn.XLOOKUP(A1459,'DataCleaning in Hospitalisation'!$A$2:$A$2344,'DataCleaning in Hospitalisation'!$E$2:$E$2344)</f>
        <v>13-Jul-1986</v>
      </c>
      <c r="M1459" s="29">
        <f>_xlfn.XLOOKUP(A1459,'DataCleaning in Hospitalisation'!$A$2:$A$2344,'DataCleaning in Hospitalisation'!$H$2:$H$2344)</f>
        <v>7228.22</v>
      </c>
      <c r="N1459" t="str">
        <f>_xlfn.XLOOKUP(A1459,'DataCleaning in Hospitalisation'!$A$2:$A$2344,'DataCleaning in Hospitalisation'!$I$2:$I$2344)</f>
        <v>tier - 2</v>
      </c>
      <c r="O1459" t="str">
        <f>_xlfn.XLOOKUP(A1459,'DataCleaning in Hospitalisation'!$A$2:$A$2344,'DataCleaning in Hospitalisation'!$J$2:$J$2344)</f>
        <v>tier - 1</v>
      </c>
      <c r="P1459" t="str">
        <f>_xlfn.XLOOKUP(A1459,'DataCleaning in Hospitalisation'!$A$2:$A$2344,'DataCleaning in Hospitalisation'!$K$2:$K$2344)</f>
        <v>R1024</v>
      </c>
      <c r="Q1459">
        <f>_xlfn.XLOOKUP(A1459,'DataCleaning in Hospitalisation'!$A$2:$A$2344,'DataCleaning in Hospitalisation'!$F$2:$F$2344)</f>
        <v>37</v>
      </c>
      <c r="U1459" s="44" t="s">
        <v>2372</v>
      </c>
      <c r="V1459">
        <v>1</v>
      </c>
      <c r="X1459" s="4" t="s">
        <v>44</v>
      </c>
      <c r="Y1459" s="29">
        <v>1012</v>
      </c>
      <c r="AJ1459" s="4" t="s">
        <v>44</v>
      </c>
      <c r="AK1459" s="29">
        <v>1012</v>
      </c>
    </row>
    <row r="1460" spans="1:37" x14ac:dyDescent="0.3">
      <c r="A1460" t="s">
        <v>907</v>
      </c>
      <c r="B1460" t="str">
        <f>_xlfn.XLOOKUP(A1460,'Customer Names'!$A$2:$A$2336,'Customer Names'!$C$2:$C$2336)</f>
        <v xml:space="preserve"> Mr.Arturo</v>
      </c>
      <c r="C1460" s="34">
        <f>_xlfn.XLOOKUP(A1460,'Data Cleaning in Medical Examin'!$A$2:$A$2336,'Data Cleaning in Medical Examin'!$B$2:$B$2336)</f>
        <v>21.375</v>
      </c>
      <c r="D1460">
        <f>_xlfn.XLOOKUP(A1460,'Data Cleaning in Medical Examin'!$A$2:$A$2336,'Data Cleaning in Medical Examin'!$D$2:$D$2336)</f>
        <v>4.32</v>
      </c>
      <c r="E1460" t="str">
        <f>_xlfn.XLOOKUP(A1460,'Data Cleaning in Medical Examin'!$A$2:$A$2336,'Data Cleaning in Medical Examin'!$F$2:$F$2336)</f>
        <v>No</v>
      </c>
      <c r="F1460" t="str">
        <f>_xlfn.XLOOKUP(A1460,'Data Cleaning in Medical Examin'!$A$2:$A$2336,'Data Cleaning in Medical Examin'!$G$2:$G$2336)</f>
        <v>No</v>
      </c>
      <c r="G1460" t="str">
        <f>_xlfn.XLOOKUP(A1460,'Data Cleaning in Medical Examin'!$A$2:$A$2336,'Data Cleaning in Medical Examin'!$H$2:$H$2336)</f>
        <v>No</v>
      </c>
      <c r="H1460" s="4">
        <f>_xlfn.XLOOKUP(A1460,'Data Cleaning in Medical Examin'!$A$2:$A$2336,'Data Cleaning in Medical Examin'!$I$2:$I$2336)</f>
        <v>0</v>
      </c>
      <c r="I1460" t="str">
        <f>_xlfn.XLOOKUP(A1460,'Data Cleaning in Medical Examin'!$A$2:$A$2336,'Data Cleaning in Medical Examin'!$J$2:$J$2336)</f>
        <v>No</v>
      </c>
      <c r="J1460" t="str">
        <f>_xlfn.XLOOKUP(A1460,'Data Cleaning in Medical Examin'!$A$2:$A$2336,'Data Cleaning in Medical Examin'!$C$2:$C$2336)</f>
        <v>Normal Weight</v>
      </c>
      <c r="K1460" t="str">
        <f>_xlfn.XLOOKUP(A1460,'Data Cleaning in Medical Examin'!$A$2:$A$2336,'Data Cleaning in Medical Examin'!$E$2:$E$2336)</f>
        <v>Normal</v>
      </c>
      <c r="L1460" t="str">
        <f>_xlfn.XLOOKUP(A1460,'DataCleaning in Hospitalisation'!$A$2:$A$2344,'DataCleaning in Hospitalisation'!$E$2:$E$2344)</f>
        <v>15-Sep-1977</v>
      </c>
      <c r="M1460" s="29">
        <f>_xlfn.XLOOKUP(A1460,'DataCleaning in Hospitalisation'!$A$2:$A$2344,'DataCleaning in Hospitalisation'!$H$2:$H$2344)</f>
        <v>7222.79</v>
      </c>
      <c r="N1460" t="str">
        <f>_xlfn.XLOOKUP(A1460,'DataCleaning in Hospitalisation'!$A$2:$A$2344,'DataCleaning in Hospitalisation'!$I$2:$I$2344)</f>
        <v>tier - 3</v>
      </c>
      <c r="O1460" t="str">
        <f>_xlfn.XLOOKUP(A1460,'DataCleaning in Hospitalisation'!$A$2:$A$2344,'DataCleaning in Hospitalisation'!$J$2:$J$2344)</f>
        <v>tier - 3</v>
      </c>
      <c r="P1460" t="str">
        <f>_xlfn.XLOOKUP(A1460,'DataCleaning in Hospitalisation'!$A$2:$A$2344,'DataCleaning in Hospitalisation'!$K$2:$K$2344)</f>
        <v>R1012</v>
      </c>
      <c r="Q1460">
        <f>_xlfn.XLOOKUP(A1460,'DataCleaning in Hospitalisation'!$A$2:$A$2344,'DataCleaning in Hospitalisation'!$F$2:$F$2344)</f>
        <v>46</v>
      </c>
      <c r="U1460" s="45" t="s">
        <v>2372</v>
      </c>
      <c r="V1460">
        <v>1</v>
      </c>
      <c r="X1460" s="4" t="s">
        <v>2137</v>
      </c>
      <c r="Y1460" s="29">
        <v>34779.620000000003</v>
      </c>
      <c r="AJ1460" s="4" t="s">
        <v>2137</v>
      </c>
      <c r="AK1460" s="29">
        <v>34779.620000000003</v>
      </c>
    </row>
    <row r="1461" spans="1:37" x14ac:dyDescent="0.3">
      <c r="A1461" t="s">
        <v>906</v>
      </c>
      <c r="B1461" t="str">
        <f>_xlfn.XLOOKUP(A1461,'Customer Names'!$A$2:$A$2336,'Customer Names'!$C$2:$C$2336)</f>
        <v xml:space="preserve"> Mr.Ketil</v>
      </c>
      <c r="C1461" s="34">
        <f>_xlfn.XLOOKUP(A1461,'Data Cleaning in Medical Examin'!$A$2:$A$2336,'Data Cleaning in Medical Examin'!$B$2:$B$2336)</f>
        <v>29.19</v>
      </c>
      <c r="D1461">
        <f>_xlfn.XLOOKUP(A1461,'Data Cleaning in Medical Examin'!$A$2:$A$2336,'Data Cleaning in Medical Examin'!$D$2:$D$2336)</f>
        <v>4.37</v>
      </c>
      <c r="E1461" t="str">
        <f>_xlfn.XLOOKUP(A1461,'Data Cleaning in Medical Examin'!$A$2:$A$2336,'Data Cleaning in Medical Examin'!$F$2:$F$2336)</f>
        <v>No</v>
      </c>
      <c r="F1461" t="str">
        <f>_xlfn.XLOOKUP(A1461,'Data Cleaning in Medical Examin'!$A$2:$A$2336,'Data Cleaning in Medical Examin'!$G$2:$G$2336)</f>
        <v>No</v>
      </c>
      <c r="G1461" t="str">
        <f>_xlfn.XLOOKUP(A1461,'Data Cleaning in Medical Examin'!$A$2:$A$2336,'Data Cleaning in Medical Examin'!$H$2:$H$2336)</f>
        <v>No</v>
      </c>
      <c r="H1461" s="4">
        <f>_xlfn.XLOOKUP(A1461,'Data Cleaning in Medical Examin'!$A$2:$A$2336,'Data Cleaning in Medical Examin'!$I$2:$I$2336)</f>
        <v>0</v>
      </c>
      <c r="I1461" t="str">
        <f>_xlfn.XLOOKUP(A1461,'Data Cleaning in Medical Examin'!$A$2:$A$2336,'Data Cleaning in Medical Examin'!$J$2:$J$2336)</f>
        <v>No</v>
      </c>
      <c r="J1461" t="str">
        <f>_xlfn.XLOOKUP(A1461,'Data Cleaning in Medical Examin'!$A$2:$A$2336,'Data Cleaning in Medical Examin'!$C$2:$C$2336)</f>
        <v>Over Weight</v>
      </c>
      <c r="K1461" t="str">
        <f>_xlfn.XLOOKUP(A1461,'Data Cleaning in Medical Examin'!$A$2:$A$2336,'Data Cleaning in Medical Examin'!$E$2:$E$2336)</f>
        <v>Normal</v>
      </c>
      <c r="L1461" t="str">
        <f>_xlfn.XLOOKUP(A1461,'DataCleaning in Hospitalisation'!$A$2:$A$2344,'DataCleaning in Hospitalisation'!$E$2:$E$2344)</f>
        <v>28-Jun-1991</v>
      </c>
      <c r="M1461" s="29">
        <f>_xlfn.XLOOKUP(A1461,'DataCleaning in Hospitalisation'!$A$2:$A$2344,'DataCleaning in Hospitalisation'!$H$2:$H$2344)</f>
        <v>7220.25</v>
      </c>
      <c r="N1461" t="str">
        <f>_xlfn.XLOOKUP(A1461,'DataCleaning in Hospitalisation'!$A$2:$A$2344,'DataCleaning in Hospitalisation'!$I$2:$I$2344)</f>
        <v>tier - 2</v>
      </c>
      <c r="O1461" t="str">
        <f>_xlfn.XLOOKUP(A1461,'DataCleaning in Hospitalisation'!$A$2:$A$2344,'DataCleaning in Hospitalisation'!$J$2:$J$2344)</f>
        <v>tier - 2</v>
      </c>
      <c r="P1461" t="str">
        <f>_xlfn.XLOOKUP(A1461,'DataCleaning in Hospitalisation'!$A$2:$A$2344,'DataCleaning in Hospitalisation'!$K$2:$K$2344)</f>
        <v>R1021</v>
      </c>
      <c r="Q1461">
        <f>_xlfn.XLOOKUP(A1461,'DataCleaning in Hospitalisation'!$A$2:$A$2344,'DataCleaning in Hospitalisation'!$F$2:$F$2344)</f>
        <v>32</v>
      </c>
      <c r="U1461" s="4" t="s">
        <v>1149</v>
      </c>
      <c r="V1461">
        <v>1</v>
      </c>
      <c r="X1461" s="4" t="s">
        <v>43</v>
      </c>
      <c r="Y1461" s="29">
        <v>1006.65</v>
      </c>
      <c r="AJ1461" s="4" t="s">
        <v>43</v>
      </c>
      <c r="AK1461" s="29">
        <v>1006.65</v>
      </c>
    </row>
    <row r="1462" spans="1:37" x14ac:dyDescent="0.3">
      <c r="A1462" t="s">
        <v>905</v>
      </c>
      <c r="B1462" t="str">
        <f>_xlfn.XLOOKUP(A1462,'Customer Names'!$A$2:$A$2336,'Customer Names'!$C$2:$C$2336)</f>
        <v xml:space="preserve"> Ms.Katie</v>
      </c>
      <c r="C1462" s="34">
        <f>_xlfn.XLOOKUP(A1462,'Data Cleaning in Medical Examin'!$A$2:$A$2336,'Data Cleaning in Medical Examin'!$B$2:$B$2336)</f>
        <v>31.92</v>
      </c>
      <c r="D1462">
        <f>_xlfn.XLOOKUP(A1462,'Data Cleaning in Medical Examin'!$A$2:$A$2336,'Data Cleaning in Medical Examin'!$D$2:$D$2336)</f>
        <v>4.8099999999999996</v>
      </c>
      <c r="E1462" t="str">
        <f>_xlfn.XLOOKUP(A1462,'Data Cleaning in Medical Examin'!$A$2:$A$2336,'Data Cleaning in Medical Examin'!$F$2:$F$2336)</f>
        <v>Yes</v>
      </c>
      <c r="F1462" t="str">
        <f>_xlfn.XLOOKUP(A1462,'Data Cleaning in Medical Examin'!$A$2:$A$2336,'Data Cleaning in Medical Examin'!$G$2:$G$2336)</f>
        <v>No</v>
      </c>
      <c r="G1462" t="str">
        <f>_xlfn.XLOOKUP(A1462,'Data Cleaning in Medical Examin'!$A$2:$A$2336,'Data Cleaning in Medical Examin'!$H$2:$H$2336)</f>
        <v>Yes</v>
      </c>
      <c r="H1462" s="4">
        <f>_xlfn.XLOOKUP(A1462,'Data Cleaning in Medical Examin'!$A$2:$A$2336,'Data Cleaning in Medical Examin'!$I$2:$I$2336)</f>
        <v>1</v>
      </c>
      <c r="I1462" t="str">
        <f>_xlfn.XLOOKUP(A1462,'Data Cleaning in Medical Examin'!$A$2:$A$2336,'Data Cleaning in Medical Examin'!$J$2:$J$2336)</f>
        <v>No</v>
      </c>
      <c r="J1462" t="str">
        <f>_xlfn.XLOOKUP(A1462,'Data Cleaning in Medical Examin'!$A$2:$A$2336,'Data Cleaning in Medical Examin'!$C$2:$C$2336)</f>
        <v>Obesity</v>
      </c>
      <c r="K1462" t="str">
        <f>_xlfn.XLOOKUP(A1462,'Data Cleaning in Medical Examin'!$A$2:$A$2336,'Data Cleaning in Medical Examin'!$E$2:$E$2336)</f>
        <v>Normal</v>
      </c>
      <c r="L1462" t="str">
        <f>_xlfn.XLOOKUP(A1462,'DataCleaning in Hospitalisation'!$A$2:$A$2344,'DataCleaning in Hospitalisation'!$E$2:$E$2344)</f>
        <v>21-Nov-1983</v>
      </c>
      <c r="M1462" s="29">
        <f>_xlfn.XLOOKUP(A1462,'DataCleaning in Hospitalisation'!$A$2:$A$2344,'DataCleaning in Hospitalisation'!$H$2:$H$2344)</f>
        <v>7209.49</v>
      </c>
      <c r="N1462" t="str">
        <f>_xlfn.XLOOKUP(A1462,'DataCleaning in Hospitalisation'!$A$2:$A$2344,'DataCleaning in Hospitalisation'!$I$2:$I$2344)</f>
        <v>tier - 2</v>
      </c>
      <c r="O1462" t="str">
        <f>_xlfn.XLOOKUP(A1462,'DataCleaning in Hospitalisation'!$A$2:$A$2344,'DataCleaning in Hospitalisation'!$J$2:$J$2344)</f>
        <v>tier - 3</v>
      </c>
      <c r="P1462" t="str">
        <f>_xlfn.XLOOKUP(A1462,'DataCleaning in Hospitalisation'!$A$2:$A$2344,'DataCleaning in Hospitalisation'!$K$2:$K$2344)</f>
        <v>R1012</v>
      </c>
      <c r="Q1462">
        <f>_xlfn.XLOOKUP(A1462,'DataCleaning in Hospitalisation'!$A$2:$A$2344,'DataCleaning in Hospitalisation'!$F$2:$F$2344)</f>
        <v>40</v>
      </c>
      <c r="U1462" s="38" t="s">
        <v>7</v>
      </c>
      <c r="V1462">
        <v>1</v>
      </c>
      <c r="X1462" s="4" t="s">
        <v>42</v>
      </c>
      <c r="Y1462" s="29">
        <v>964.71</v>
      </c>
      <c r="AJ1462" s="4" t="s">
        <v>42</v>
      </c>
      <c r="AK1462" s="29">
        <v>964.71</v>
      </c>
    </row>
    <row r="1463" spans="1:37" x14ac:dyDescent="0.3">
      <c r="A1463" t="s">
        <v>904</v>
      </c>
      <c r="B1463" t="str">
        <f>_xlfn.XLOOKUP(A1463,'Customer Names'!$A$2:$A$2336,'Customer Names'!$C$2:$C$2336)</f>
        <v xml:space="preserve"> Ms.Christi</v>
      </c>
      <c r="C1463" s="34">
        <f>_xlfn.XLOOKUP(A1463,'Data Cleaning in Medical Examin'!$A$2:$A$2336,'Data Cleaning in Medical Examin'!$B$2:$B$2336)</f>
        <v>26.315000000000001</v>
      </c>
      <c r="D1463">
        <f>_xlfn.XLOOKUP(A1463,'Data Cleaning in Medical Examin'!$A$2:$A$2336,'Data Cleaning in Medical Examin'!$D$2:$D$2336)</f>
        <v>4.5599999999999996</v>
      </c>
      <c r="E1463" t="str">
        <f>_xlfn.XLOOKUP(A1463,'Data Cleaning in Medical Examin'!$A$2:$A$2336,'Data Cleaning in Medical Examin'!$F$2:$F$2336)</f>
        <v>Yes</v>
      </c>
      <c r="F1463" t="str">
        <f>_xlfn.XLOOKUP(A1463,'Data Cleaning in Medical Examin'!$A$2:$A$2336,'Data Cleaning in Medical Examin'!$G$2:$G$2336)</f>
        <v>No</v>
      </c>
      <c r="G1463" t="str">
        <f>_xlfn.XLOOKUP(A1463,'Data Cleaning in Medical Examin'!$A$2:$A$2336,'Data Cleaning in Medical Examin'!$H$2:$H$2336)</f>
        <v>Yes</v>
      </c>
      <c r="H1463" s="4">
        <f>_xlfn.XLOOKUP(A1463,'Data Cleaning in Medical Examin'!$A$2:$A$2336,'Data Cleaning in Medical Examin'!$I$2:$I$2336)</f>
        <v>1</v>
      </c>
      <c r="I1463" t="str">
        <f>_xlfn.XLOOKUP(A1463,'Data Cleaning in Medical Examin'!$A$2:$A$2336,'Data Cleaning in Medical Examin'!$J$2:$J$2336)</f>
        <v>No</v>
      </c>
      <c r="J1463" t="str">
        <f>_xlfn.XLOOKUP(A1463,'Data Cleaning in Medical Examin'!$A$2:$A$2336,'Data Cleaning in Medical Examin'!$C$2:$C$2336)</f>
        <v>Over Weight</v>
      </c>
      <c r="K1463" t="str">
        <f>_xlfn.XLOOKUP(A1463,'Data Cleaning in Medical Examin'!$A$2:$A$2336,'Data Cleaning in Medical Examin'!$E$2:$E$2336)</f>
        <v>Normal</v>
      </c>
      <c r="L1463" t="str">
        <f>_xlfn.XLOOKUP(A1463,'DataCleaning in Hospitalisation'!$A$2:$A$2344,'DataCleaning in Hospitalisation'!$E$2:$E$2344)</f>
        <v>11-Aug-1983</v>
      </c>
      <c r="M1463" s="29">
        <f>_xlfn.XLOOKUP(A1463,'DataCleaning in Hospitalisation'!$A$2:$A$2344,'DataCleaning in Hospitalisation'!$H$2:$H$2344)</f>
        <v>7201.7</v>
      </c>
      <c r="N1463" t="str">
        <f>_xlfn.XLOOKUP(A1463,'DataCleaning in Hospitalisation'!$A$2:$A$2344,'DataCleaning in Hospitalisation'!$I$2:$I$2344)</f>
        <v>tier - 2</v>
      </c>
      <c r="O1463" t="str">
        <f>_xlfn.XLOOKUP(A1463,'DataCleaning in Hospitalisation'!$A$2:$A$2344,'DataCleaning in Hospitalisation'!$J$2:$J$2344)</f>
        <v>tier - 3</v>
      </c>
      <c r="P1463" t="str">
        <f>_xlfn.XLOOKUP(A1463,'DataCleaning in Hospitalisation'!$A$2:$A$2344,'DataCleaning in Hospitalisation'!$K$2:$K$2344)</f>
        <v>R1012</v>
      </c>
      <c r="Q1463">
        <f>_xlfn.XLOOKUP(A1463,'DataCleaning in Hospitalisation'!$A$2:$A$2344,'DataCleaning in Hospitalisation'!$F$2:$F$2344)</f>
        <v>40</v>
      </c>
      <c r="U1463" s="42" t="s">
        <v>2412</v>
      </c>
      <c r="V1463">
        <v>1</v>
      </c>
      <c r="X1463" s="4" t="s">
        <v>41</v>
      </c>
      <c r="Y1463" s="29">
        <v>928.59</v>
      </c>
      <c r="AJ1463" s="4" t="s">
        <v>41</v>
      </c>
      <c r="AK1463" s="29">
        <v>928.59</v>
      </c>
    </row>
    <row r="1464" spans="1:37" x14ac:dyDescent="0.3">
      <c r="A1464" t="s">
        <v>903</v>
      </c>
      <c r="B1464" t="str">
        <f>_xlfn.XLOOKUP(A1464,'Customer Names'!$A$2:$A$2336,'Customer Names'!$C$2:$C$2336)</f>
        <v xml:space="preserve"> Mr.Alan</v>
      </c>
      <c r="C1464" s="34">
        <f>_xlfn.XLOOKUP(A1464,'Data Cleaning in Medical Examin'!$A$2:$A$2336,'Data Cleaning in Medical Examin'!$B$2:$B$2336)</f>
        <v>35.299999999999997</v>
      </c>
      <c r="D1464">
        <f>_xlfn.XLOOKUP(A1464,'Data Cleaning in Medical Examin'!$A$2:$A$2336,'Data Cleaning in Medical Examin'!$D$2:$D$2336)</f>
        <v>4.3899999999999997</v>
      </c>
      <c r="E1464" t="str">
        <f>_xlfn.XLOOKUP(A1464,'Data Cleaning in Medical Examin'!$A$2:$A$2336,'Data Cleaning in Medical Examin'!$F$2:$F$2336)</f>
        <v>No</v>
      </c>
      <c r="F1464" t="str">
        <f>_xlfn.XLOOKUP(A1464,'Data Cleaning in Medical Examin'!$A$2:$A$2336,'Data Cleaning in Medical Examin'!$G$2:$G$2336)</f>
        <v>No</v>
      </c>
      <c r="G1464" t="str">
        <f>_xlfn.XLOOKUP(A1464,'Data Cleaning in Medical Examin'!$A$2:$A$2336,'Data Cleaning in Medical Examin'!$H$2:$H$2336)</f>
        <v>No</v>
      </c>
      <c r="H1464" s="4">
        <f>_xlfn.XLOOKUP(A1464,'Data Cleaning in Medical Examin'!$A$2:$A$2336,'Data Cleaning in Medical Examin'!$I$2:$I$2336)</f>
        <v>0</v>
      </c>
      <c r="I1464" t="str">
        <f>_xlfn.XLOOKUP(A1464,'Data Cleaning in Medical Examin'!$A$2:$A$2336,'Data Cleaning in Medical Examin'!$J$2:$J$2336)</f>
        <v>No</v>
      </c>
      <c r="J1464" t="str">
        <f>_xlfn.XLOOKUP(A1464,'Data Cleaning in Medical Examin'!$A$2:$A$2336,'Data Cleaning in Medical Examin'!$C$2:$C$2336)</f>
        <v>Obesity</v>
      </c>
      <c r="K1464" t="str">
        <f>_xlfn.XLOOKUP(A1464,'Data Cleaning in Medical Examin'!$A$2:$A$2336,'Data Cleaning in Medical Examin'!$E$2:$E$2336)</f>
        <v>Normal</v>
      </c>
      <c r="L1464" t="str">
        <f>_xlfn.XLOOKUP(A1464,'DataCleaning in Hospitalisation'!$A$2:$A$2344,'DataCleaning in Hospitalisation'!$E$2:$E$2344)</f>
        <v>14-Sep-1982</v>
      </c>
      <c r="M1464" s="29">
        <f>_xlfn.XLOOKUP(A1464,'DataCleaning in Hospitalisation'!$A$2:$A$2344,'DataCleaning in Hospitalisation'!$H$2:$H$2344)</f>
        <v>7196.87</v>
      </c>
      <c r="N1464" t="str">
        <f>_xlfn.XLOOKUP(A1464,'DataCleaning in Hospitalisation'!$A$2:$A$2344,'DataCleaning in Hospitalisation'!$I$2:$I$2344)</f>
        <v>tier - 3</v>
      </c>
      <c r="O1464" t="str">
        <f>_xlfn.XLOOKUP(A1464,'DataCleaning in Hospitalisation'!$A$2:$A$2344,'DataCleaning in Hospitalisation'!$J$2:$J$2344)</f>
        <v>tier - 2</v>
      </c>
      <c r="P1464" t="str">
        <f>_xlfn.XLOOKUP(A1464,'DataCleaning in Hospitalisation'!$A$2:$A$2344,'DataCleaning in Hospitalisation'!$K$2:$K$2344)</f>
        <v>R1011</v>
      </c>
      <c r="Q1464">
        <f>_xlfn.XLOOKUP(A1464,'DataCleaning in Hospitalisation'!$A$2:$A$2344,'DataCleaning in Hospitalisation'!$F$2:$F$2344)</f>
        <v>41</v>
      </c>
      <c r="U1464" s="43" t="s">
        <v>7</v>
      </c>
      <c r="V1464">
        <v>1</v>
      </c>
      <c r="X1464" s="4" t="s">
        <v>40</v>
      </c>
      <c r="Y1464" s="29">
        <v>915.07</v>
      </c>
      <c r="AJ1464" s="4" t="s">
        <v>40</v>
      </c>
      <c r="AK1464" s="29">
        <v>915.07</v>
      </c>
    </row>
    <row r="1465" spans="1:37" x14ac:dyDescent="0.3">
      <c r="A1465" t="s">
        <v>902</v>
      </c>
      <c r="B1465" t="str">
        <f>_xlfn.XLOOKUP(A1465,'Customer Names'!$A$2:$A$2336,'Customer Names'!$C$2:$C$2336)</f>
        <v xml:space="preserve"> Mr.Edivaldo</v>
      </c>
      <c r="C1465" s="34">
        <f>_xlfn.XLOOKUP(A1465,'Data Cleaning in Medical Examin'!$A$2:$A$2336,'Data Cleaning in Medical Examin'!$B$2:$B$2336)</f>
        <v>18.91</v>
      </c>
      <c r="D1465">
        <f>_xlfn.XLOOKUP(A1465,'Data Cleaning in Medical Examin'!$A$2:$A$2336,'Data Cleaning in Medical Examin'!$D$2:$D$2336)</f>
        <v>11.44</v>
      </c>
      <c r="E1465" t="str">
        <f>_xlfn.XLOOKUP(A1465,'Data Cleaning in Medical Examin'!$A$2:$A$2336,'Data Cleaning in Medical Examin'!$F$2:$F$2336)</f>
        <v>No</v>
      </c>
      <c r="F1465" t="str">
        <f>_xlfn.XLOOKUP(A1465,'Data Cleaning in Medical Examin'!$A$2:$A$2336,'Data Cleaning in Medical Examin'!$G$2:$G$2336)</f>
        <v>No</v>
      </c>
      <c r="G1465" t="str">
        <f>_xlfn.XLOOKUP(A1465,'Data Cleaning in Medical Examin'!$A$2:$A$2336,'Data Cleaning in Medical Examin'!$H$2:$H$2336)</f>
        <v>No</v>
      </c>
      <c r="H1465" s="4">
        <f>_xlfn.XLOOKUP(A1465,'Data Cleaning in Medical Examin'!$A$2:$A$2336,'Data Cleaning in Medical Examin'!$I$2:$I$2336)</f>
        <v>0</v>
      </c>
      <c r="I1465" t="str">
        <f>_xlfn.XLOOKUP(A1465,'Data Cleaning in Medical Examin'!$A$2:$A$2336,'Data Cleaning in Medical Examin'!$J$2:$J$2336)</f>
        <v>No</v>
      </c>
      <c r="J1465" t="str">
        <f>_xlfn.XLOOKUP(A1465,'Data Cleaning in Medical Examin'!$A$2:$A$2336,'Data Cleaning in Medical Examin'!$C$2:$C$2336)</f>
        <v>Normal Weight</v>
      </c>
      <c r="K1465" t="str">
        <f>_xlfn.XLOOKUP(A1465,'Data Cleaning in Medical Examin'!$A$2:$A$2336,'Data Cleaning in Medical Examin'!$E$2:$E$2336)</f>
        <v>Diabetes</v>
      </c>
      <c r="L1465" t="str">
        <f>_xlfn.XLOOKUP(A1465,'DataCleaning in Hospitalisation'!$A$2:$A$2344,'DataCleaning in Hospitalisation'!$E$2:$E$2344)</f>
        <v>26-Aug-1968</v>
      </c>
      <c r="M1465" s="29">
        <f>_xlfn.XLOOKUP(A1465,'DataCleaning in Hospitalisation'!$A$2:$A$2344,'DataCleaning in Hospitalisation'!$H$2:$H$2344)</f>
        <v>7179.52</v>
      </c>
      <c r="N1465" t="str">
        <f>_xlfn.XLOOKUP(A1465,'DataCleaning in Hospitalisation'!$A$2:$A$2344,'DataCleaning in Hospitalisation'!$I$2:$I$2344)</f>
        <v>tier - 3</v>
      </c>
      <c r="O1465" t="str">
        <f>_xlfn.XLOOKUP(A1465,'DataCleaning in Hospitalisation'!$A$2:$A$2344,'DataCleaning in Hospitalisation'!$J$2:$J$2344)</f>
        <v>tier - 3</v>
      </c>
      <c r="P1465" t="str">
        <f>_xlfn.XLOOKUP(A1465,'DataCleaning in Hospitalisation'!$A$2:$A$2344,'DataCleaning in Hospitalisation'!$K$2:$K$2344)</f>
        <v>R1013</v>
      </c>
      <c r="Q1465">
        <f>_xlfn.XLOOKUP(A1465,'DataCleaning in Hospitalisation'!$A$2:$A$2344,'DataCleaning in Hospitalisation'!$F$2:$F$2344)</f>
        <v>55</v>
      </c>
      <c r="U1465" s="44" t="s">
        <v>2372</v>
      </c>
      <c r="V1465">
        <v>1</v>
      </c>
      <c r="X1465" s="4" t="s">
        <v>39</v>
      </c>
      <c r="Y1465" s="29">
        <v>896.21</v>
      </c>
      <c r="AJ1465" s="4" t="s">
        <v>39</v>
      </c>
      <c r="AK1465" s="29">
        <v>896.21</v>
      </c>
    </row>
    <row r="1466" spans="1:37" x14ac:dyDescent="0.3">
      <c r="A1466" t="s">
        <v>901</v>
      </c>
      <c r="B1466" t="str">
        <f>_xlfn.XLOOKUP(A1466,'Customer Names'!$A$2:$A$2336,'Customer Names'!$C$2:$C$2336)</f>
        <v xml:space="preserve"> Ms.Eve</v>
      </c>
      <c r="C1466" s="34">
        <f>_xlfn.XLOOKUP(A1466,'Data Cleaning in Medical Examin'!$A$2:$A$2336,'Data Cleaning in Medical Examin'!$B$2:$B$2336)</f>
        <v>22.41</v>
      </c>
      <c r="D1466">
        <f>_xlfn.XLOOKUP(A1466,'Data Cleaning in Medical Examin'!$A$2:$A$2336,'Data Cleaning in Medical Examin'!$D$2:$D$2336)</f>
        <v>11.37</v>
      </c>
      <c r="E1466" t="str">
        <f>_xlfn.XLOOKUP(A1466,'Data Cleaning in Medical Examin'!$A$2:$A$2336,'Data Cleaning in Medical Examin'!$F$2:$F$2336)</f>
        <v>Yes</v>
      </c>
      <c r="F1466" t="str">
        <f>_xlfn.XLOOKUP(A1466,'Data Cleaning in Medical Examin'!$A$2:$A$2336,'Data Cleaning in Medical Examin'!$G$2:$G$2336)</f>
        <v>No</v>
      </c>
      <c r="G1466" t="str">
        <f>_xlfn.XLOOKUP(A1466,'Data Cleaning in Medical Examin'!$A$2:$A$2336,'Data Cleaning in Medical Examin'!$H$2:$H$2336)</f>
        <v>No</v>
      </c>
      <c r="H1466" s="4">
        <f>_xlfn.XLOOKUP(A1466,'Data Cleaning in Medical Examin'!$A$2:$A$2336,'Data Cleaning in Medical Examin'!$I$2:$I$2336)</f>
        <v>1</v>
      </c>
      <c r="I1466" t="str">
        <f>_xlfn.XLOOKUP(A1466,'Data Cleaning in Medical Examin'!$A$2:$A$2336,'Data Cleaning in Medical Examin'!$J$2:$J$2336)</f>
        <v>No</v>
      </c>
      <c r="J1466" t="str">
        <f>_xlfn.XLOOKUP(A1466,'Data Cleaning in Medical Examin'!$A$2:$A$2336,'Data Cleaning in Medical Examin'!$C$2:$C$2336)</f>
        <v>Normal Weight</v>
      </c>
      <c r="K1466" t="str">
        <f>_xlfn.XLOOKUP(A1466,'Data Cleaning in Medical Examin'!$A$2:$A$2336,'Data Cleaning in Medical Examin'!$E$2:$E$2336)</f>
        <v>Diabetes</v>
      </c>
      <c r="L1466" t="str">
        <f>_xlfn.XLOOKUP(A1466,'DataCleaning in Hospitalisation'!$A$2:$A$2344,'DataCleaning in Hospitalisation'!$E$2:$E$2344)</f>
        <v>19-Jul-1975</v>
      </c>
      <c r="M1466" s="29">
        <f>_xlfn.XLOOKUP(A1466,'DataCleaning in Hospitalisation'!$A$2:$A$2344,'DataCleaning in Hospitalisation'!$H$2:$H$2344)</f>
        <v>7175.51</v>
      </c>
      <c r="N1466" t="str">
        <f>_xlfn.XLOOKUP(A1466,'DataCleaning in Hospitalisation'!$A$2:$A$2344,'DataCleaning in Hospitalisation'!$I$2:$I$2344)</f>
        <v>tier - 2</v>
      </c>
      <c r="O1466" t="str">
        <f>_xlfn.XLOOKUP(A1466,'DataCleaning in Hospitalisation'!$A$2:$A$2344,'DataCleaning in Hospitalisation'!$J$2:$J$2344)</f>
        <v>tier - 3</v>
      </c>
      <c r="P1466" t="str">
        <f>_xlfn.XLOOKUP(A1466,'DataCleaning in Hospitalisation'!$A$2:$A$2344,'DataCleaning in Hospitalisation'!$K$2:$K$2344)</f>
        <v>R1013</v>
      </c>
      <c r="Q1466">
        <f>_xlfn.XLOOKUP(A1466,'DataCleaning in Hospitalisation'!$A$2:$A$2344,'DataCleaning in Hospitalisation'!$F$2:$F$2344)</f>
        <v>48</v>
      </c>
      <c r="U1466" s="45" t="s">
        <v>2372</v>
      </c>
      <c r="V1466">
        <v>1</v>
      </c>
      <c r="X1466" s="4" t="s">
        <v>38</v>
      </c>
      <c r="Y1466" s="29">
        <v>865.41</v>
      </c>
      <c r="AJ1466" s="4" t="s">
        <v>38</v>
      </c>
      <c r="AK1466" s="29">
        <v>865.41</v>
      </c>
    </row>
    <row r="1467" spans="1:37" x14ac:dyDescent="0.3">
      <c r="A1467" t="s">
        <v>900</v>
      </c>
      <c r="B1467" t="str">
        <f>_xlfn.XLOOKUP(A1467,'Customer Names'!$A$2:$A$2336,'Customer Names'!$C$2:$C$2336)</f>
        <v xml:space="preserve"> Mr.Devin</v>
      </c>
      <c r="C1467" s="34">
        <f>_xlfn.XLOOKUP(A1467,'Data Cleaning in Medical Examin'!$A$2:$A$2336,'Data Cleaning in Medical Examin'!$B$2:$B$2336)</f>
        <v>22.704999999999998</v>
      </c>
      <c r="D1467">
        <f>_xlfn.XLOOKUP(A1467,'Data Cleaning in Medical Examin'!$A$2:$A$2336,'Data Cleaning in Medical Examin'!$D$2:$D$2336)</f>
        <v>6.14</v>
      </c>
      <c r="E1467" t="str">
        <f>_xlfn.XLOOKUP(A1467,'Data Cleaning in Medical Examin'!$A$2:$A$2336,'Data Cleaning in Medical Examin'!$F$2:$F$2336)</f>
        <v>No</v>
      </c>
      <c r="F1467" t="str">
        <f>_xlfn.XLOOKUP(A1467,'Data Cleaning in Medical Examin'!$A$2:$A$2336,'Data Cleaning in Medical Examin'!$G$2:$G$2336)</f>
        <v>No</v>
      </c>
      <c r="G1467" t="str">
        <f>_xlfn.XLOOKUP(A1467,'Data Cleaning in Medical Examin'!$A$2:$A$2336,'Data Cleaning in Medical Examin'!$H$2:$H$2336)</f>
        <v>No</v>
      </c>
      <c r="H1467" s="4">
        <f>_xlfn.XLOOKUP(A1467,'Data Cleaning in Medical Examin'!$A$2:$A$2336,'Data Cleaning in Medical Examin'!$I$2:$I$2336)</f>
        <v>0</v>
      </c>
      <c r="I1467" t="str">
        <f>_xlfn.XLOOKUP(A1467,'Data Cleaning in Medical Examin'!$A$2:$A$2336,'Data Cleaning in Medical Examin'!$J$2:$J$2336)</f>
        <v>No</v>
      </c>
      <c r="J1467" t="str">
        <f>_xlfn.XLOOKUP(A1467,'Data Cleaning in Medical Examin'!$A$2:$A$2336,'Data Cleaning in Medical Examin'!$C$2:$C$2336)</f>
        <v>Normal Weight</v>
      </c>
      <c r="K1467" t="str">
        <f>_xlfn.XLOOKUP(A1467,'Data Cleaning in Medical Examin'!$A$2:$A$2336,'Data Cleaning in Medical Examin'!$E$2:$E$2336)</f>
        <v>Prediabetes</v>
      </c>
      <c r="L1467" t="str">
        <f>_xlfn.XLOOKUP(A1467,'DataCleaning in Hospitalisation'!$A$2:$A$2344,'DataCleaning in Hospitalisation'!$E$2:$E$2344)</f>
        <v>16-Aug-1982</v>
      </c>
      <c r="M1467" s="29">
        <f>_xlfn.XLOOKUP(A1467,'DataCleaning in Hospitalisation'!$A$2:$A$2344,'DataCleaning in Hospitalisation'!$H$2:$H$2344)</f>
        <v>7173.36</v>
      </c>
      <c r="N1467" t="str">
        <f>_xlfn.XLOOKUP(A1467,'DataCleaning in Hospitalisation'!$A$2:$A$2344,'DataCleaning in Hospitalisation'!$I$2:$I$2344)</f>
        <v>tier - 3</v>
      </c>
      <c r="O1467" t="str">
        <f>_xlfn.XLOOKUP(A1467,'DataCleaning in Hospitalisation'!$A$2:$A$2344,'DataCleaning in Hospitalisation'!$J$2:$J$2344)</f>
        <v>tier - 2</v>
      </c>
      <c r="P1467" t="str">
        <f>_xlfn.XLOOKUP(A1467,'DataCleaning in Hospitalisation'!$A$2:$A$2344,'DataCleaning in Hospitalisation'!$K$2:$K$2344)</f>
        <v>R1016</v>
      </c>
      <c r="Q1467">
        <f>_xlfn.XLOOKUP(A1467,'DataCleaning in Hospitalisation'!$A$2:$A$2344,'DataCleaning in Hospitalisation'!$F$2:$F$2344)</f>
        <v>41</v>
      </c>
      <c r="U1467" s="4" t="s">
        <v>1148</v>
      </c>
      <c r="V1467">
        <v>1</v>
      </c>
      <c r="X1467" s="4" t="s">
        <v>36</v>
      </c>
      <c r="Y1467" s="29">
        <v>830.52</v>
      </c>
      <c r="AJ1467" s="4" t="s">
        <v>36</v>
      </c>
      <c r="AK1467" s="29">
        <v>830.52</v>
      </c>
    </row>
    <row r="1468" spans="1:37" x14ac:dyDescent="0.3">
      <c r="A1468" t="s">
        <v>899</v>
      </c>
      <c r="B1468" t="str">
        <f>_xlfn.XLOOKUP(A1468,'Customer Names'!$A$2:$A$2336,'Customer Names'!$C$2:$C$2336)</f>
        <v xml:space="preserve"> Mr.Shaun</v>
      </c>
      <c r="C1468" s="34">
        <f>_xlfn.XLOOKUP(A1468,'Data Cleaning in Medical Examin'!$A$2:$A$2336,'Data Cleaning in Medical Examin'!$B$2:$B$2336)</f>
        <v>37.18</v>
      </c>
      <c r="D1468">
        <f>_xlfn.XLOOKUP(A1468,'Data Cleaning in Medical Examin'!$A$2:$A$2336,'Data Cleaning in Medical Examin'!$D$2:$D$2336)</f>
        <v>4.8899999999999997</v>
      </c>
      <c r="E1468" t="str">
        <f>_xlfn.XLOOKUP(A1468,'Data Cleaning in Medical Examin'!$A$2:$A$2336,'Data Cleaning in Medical Examin'!$F$2:$F$2336)</f>
        <v>No</v>
      </c>
      <c r="F1468" t="str">
        <f>_xlfn.XLOOKUP(A1468,'Data Cleaning in Medical Examin'!$A$2:$A$2336,'Data Cleaning in Medical Examin'!$G$2:$G$2336)</f>
        <v>No</v>
      </c>
      <c r="G1468" t="str">
        <f>_xlfn.XLOOKUP(A1468,'Data Cleaning in Medical Examin'!$A$2:$A$2336,'Data Cleaning in Medical Examin'!$H$2:$H$2336)</f>
        <v>No</v>
      </c>
      <c r="H1468" s="4">
        <f>_xlfn.XLOOKUP(A1468,'Data Cleaning in Medical Examin'!$A$2:$A$2336,'Data Cleaning in Medical Examin'!$I$2:$I$2336)</f>
        <v>0</v>
      </c>
      <c r="I1468" t="str">
        <f>_xlfn.XLOOKUP(A1468,'Data Cleaning in Medical Examin'!$A$2:$A$2336,'Data Cleaning in Medical Examin'!$J$2:$J$2336)</f>
        <v>No</v>
      </c>
      <c r="J1468" t="str">
        <f>_xlfn.XLOOKUP(A1468,'Data Cleaning in Medical Examin'!$A$2:$A$2336,'Data Cleaning in Medical Examin'!$C$2:$C$2336)</f>
        <v>Obesity</v>
      </c>
      <c r="K1468" t="str">
        <f>_xlfn.XLOOKUP(A1468,'Data Cleaning in Medical Examin'!$A$2:$A$2336,'Data Cleaning in Medical Examin'!$E$2:$E$2336)</f>
        <v>Normal</v>
      </c>
      <c r="L1468" t="str">
        <f>_xlfn.XLOOKUP(A1468,'DataCleaning in Hospitalisation'!$A$2:$A$2344,'DataCleaning in Hospitalisation'!$E$2:$E$2344)</f>
        <v>30-Sep-1980</v>
      </c>
      <c r="M1468" s="29">
        <f>_xlfn.XLOOKUP(A1468,'DataCleaning in Hospitalisation'!$A$2:$A$2344,'DataCleaning in Hospitalisation'!$H$2:$H$2344)</f>
        <v>7162.01</v>
      </c>
      <c r="N1468" t="str">
        <f>_xlfn.XLOOKUP(A1468,'DataCleaning in Hospitalisation'!$A$2:$A$2344,'DataCleaning in Hospitalisation'!$I$2:$I$2344)</f>
        <v>tier - 2</v>
      </c>
      <c r="O1468" t="str">
        <f>_xlfn.XLOOKUP(A1468,'DataCleaning in Hospitalisation'!$A$2:$A$2344,'DataCleaning in Hospitalisation'!$J$2:$J$2344)</f>
        <v>tier - 3</v>
      </c>
      <c r="P1468" t="str">
        <f>_xlfn.XLOOKUP(A1468,'DataCleaning in Hospitalisation'!$A$2:$A$2344,'DataCleaning in Hospitalisation'!$K$2:$K$2344)</f>
        <v>R1013</v>
      </c>
      <c r="Q1468">
        <f>_xlfn.XLOOKUP(A1468,'DataCleaning in Hospitalisation'!$A$2:$A$2344,'DataCleaning in Hospitalisation'!$F$2:$F$2344)</f>
        <v>43</v>
      </c>
      <c r="U1468" s="38" t="s">
        <v>6</v>
      </c>
      <c r="V1468">
        <v>1</v>
      </c>
      <c r="X1468" s="4" t="s">
        <v>35</v>
      </c>
      <c r="Y1468" s="29">
        <v>773.54</v>
      </c>
      <c r="AJ1468" s="4" t="s">
        <v>35</v>
      </c>
      <c r="AK1468" s="29">
        <v>773.54</v>
      </c>
    </row>
    <row r="1469" spans="1:37" x14ac:dyDescent="0.3">
      <c r="A1469" t="s">
        <v>898</v>
      </c>
      <c r="B1469" t="str">
        <f>_xlfn.XLOOKUP(A1469,'Customer Names'!$A$2:$A$2336,'Customer Names'!$C$2:$C$2336)</f>
        <v xml:space="preserve"> Mr.Adrian</v>
      </c>
      <c r="C1469" s="34">
        <f>_xlfn.XLOOKUP(A1469,'Data Cleaning in Medical Examin'!$A$2:$A$2336,'Data Cleaning in Medical Examin'!$B$2:$B$2336)</f>
        <v>35.97</v>
      </c>
      <c r="D1469">
        <f>_xlfn.XLOOKUP(A1469,'Data Cleaning in Medical Examin'!$A$2:$A$2336,'Data Cleaning in Medical Examin'!$D$2:$D$2336)</f>
        <v>4.5999999999999996</v>
      </c>
      <c r="E1469" t="str">
        <f>_xlfn.XLOOKUP(A1469,'Data Cleaning in Medical Examin'!$A$2:$A$2336,'Data Cleaning in Medical Examin'!$F$2:$F$2336)</f>
        <v>No</v>
      </c>
      <c r="F1469" t="str">
        <f>_xlfn.XLOOKUP(A1469,'Data Cleaning in Medical Examin'!$A$2:$A$2336,'Data Cleaning in Medical Examin'!$G$2:$G$2336)</f>
        <v>No</v>
      </c>
      <c r="G1469" t="str">
        <f>_xlfn.XLOOKUP(A1469,'Data Cleaning in Medical Examin'!$A$2:$A$2336,'Data Cleaning in Medical Examin'!$H$2:$H$2336)</f>
        <v>No</v>
      </c>
      <c r="H1469" s="4">
        <f>_xlfn.XLOOKUP(A1469,'Data Cleaning in Medical Examin'!$A$2:$A$2336,'Data Cleaning in Medical Examin'!$I$2:$I$2336)</f>
        <v>0</v>
      </c>
      <c r="I1469" t="str">
        <f>_xlfn.XLOOKUP(A1469,'Data Cleaning in Medical Examin'!$A$2:$A$2336,'Data Cleaning in Medical Examin'!$J$2:$J$2336)</f>
        <v>No</v>
      </c>
      <c r="J1469" t="str">
        <f>_xlfn.XLOOKUP(A1469,'Data Cleaning in Medical Examin'!$A$2:$A$2336,'Data Cleaning in Medical Examin'!$C$2:$C$2336)</f>
        <v>Obesity</v>
      </c>
      <c r="K1469" t="str">
        <f>_xlfn.XLOOKUP(A1469,'Data Cleaning in Medical Examin'!$A$2:$A$2336,'Data Cleaning in Medical Examin'!$E$2:$E$2336)</f>
        <v>Normal</v>
      </c>
      <c r="L1469" t="str">
        <f>_xlfn.XLOOKUP(A1469,'DataCleaning in Hospitalisation'!$A$2:$A$2344,'DataCleaning in Hospitalisation'!$E$2:$E$2344)</f>
        <v>7-Oct-1980</v>
      </c>
      <c r="M1469" s="29">
        <f>_xlfn.XLOOKUP(A1469,'DataCleaning in Hospitalisation'!$A$2:$A$2344,'DataCleaning in Hospitalisation'!$H$2:$H$2344)</f>
        <v>7160.33</v>
      </c>
      <c r="N1469" t="str">
        <f>_xlfn.XLOOKUP(A1469,'DataCleaning in Hospitalisation'!$A$2:$A$2344,'DataCleaning in Hospitalisation'!$I$2:$I$2344)</f>
        <v>tier - 2</v>
      </c>
      <c r="O1469" t="str">
        <f>_xlfn.XLOOKUP(A1469,'DataCleaning in Hospitalisation'!$A$2:$A$2344,'DataCleaning in Hospitalisation'!$J$2:$J$2344)</f>
        <v>tier - 1</v>
      </c>
      <c r="P1469" t="str">
        <f>_xlfn.XLOOKUP(A1469,'DataCleaning in Hospitalisation'!$A$2:$A$2344,'DataCleaning in Hospitalisation'!$K$2:$K$2344)</f>
        <v>R1013</v>
      </c>
      <c r="Q1469">
        <f>_xlfn.XLOOKUP(A1469,'DataCleaning in Hospitalisation'!$A$2:$A$2344,'DataCleaning in Hospitalisation'!$F$2:$F$2344)</f>
        <v>43</v>
      </c>
      <c r="U1469" s="42" t="s">
        <v>2412</v>
      </c>
      <c r="V1469">
        <v>1</v>
      </c>
      <c r="X1469" s="4" t="s">
        <v>34</v>
      </c>
      <c r="Y1469" s="29">
        <v>770.38</v>
      </c>
      <c r="AJ1469" s="4" t="s">
        <v>34</v>
      </c>
      <c r="AK1469" s="29">
        <v>770.38</v>
      </c>
    </row>
    <row r="1470" spans="1:37" x14ac:dyDescent="0.3">
      <c r="A1470" t="s">
        <v>897</v>
      </c>
      <c r="B1470" t="str">
        <f>_xlfn.XLOOKUP(A1470,'Customer Names'!$A$2:$A$2336,'Customer Names'!$C$2:$C$2336)</f>
        <v xml:space="preserve"> Mr.Andrew</v>
      </c>
      <c r="C1470" s="34">
        <f>_xlfn.XLOOKUP(A1470,'Data Cleaning in Medical Examin'!$A$2:$A$2336,'Data Cleaning in Medical Examin'!$B$2:$B$2336)</f>
        <v>35.799999999999997</v>
      </c>
      <c r="D1470">
        <f>_xlfn.XLOOKUP(A1470,'Data Cleaning in Medical Examin'!$A$2:$A$2336,'Data Cleaning in Medical Examin'!$D$2:$D$2336)</f>
        <v>4.42</v>
      </c>
      <c r="E1470" t="str">
        <f>_xlfn.XLOOKUP(A1470,'Data Cleaning in Medical Examin'!$A$2:$A$2336,'Data Cleaning in Medical Examin'!$F$2:$F$2336)</f>
        <v>No</v>
      </c>
      <c r="F1470" t="str">
        <f>_xlfn.XLOOKUP(A1470,'Data Cleaning in Medical Examin'!$A$2:$A$2336,'Data Cleaning in Medical Examin'!$G$2:$G$2336)</f>
        <v>No</v>
      </c>
      <c r="G1470" t="str">
        <f>_xlfn.XLOOKUP(A1470,'Data Cleaning in Medical Examin'!$A$2:$A$2336,'Data Cleaning in Medical Examin'!$H$2:$H$2336)</f>
        <v>No</v>
      </c>
      <c r="H1470" s="4">
        <f>_xlfn.XLOOKUP(A1470,'Data Cleaning in Medical Examin'!$A$2:$A$2336,'Data Cleaning in Medical Examin'!$I$2:$I$2336)</f>
        <v>0</v>
      </c>
      <c r="I1470" t="str">
        <f>_xlfn.XLOOKUP(A1470,'Data Cleaning in Medical Examin'!$A$2:$A$2336,'Data Cleaning in Medical Examin'!$J$2:$J$2336)</f>
        <v>No</v>
      </c>
      <c r="J1470" t="str">
        <f>_xlfn.XLOOKUP(A1470,'Data Cleaning in Medical Examin'!$A$2:$A$2336,'Data Cleaning in Medical Examin'!$C$2:$C$2336)</f>
        <v>Obesity</v>
      </c>
      <c r="K1470" t="str">
        <f>_xlfn.XLOOKUP(A1470,'Data Cleaning in Medical Examin'!$A$2:$A$2336,'Data Cleaning in Medical Examin'!$E$2:$E$2336)</f>
        <v>Normal</v>
      </c>
      <c r="L1470" t="str">
        <f>_xlfn.XLOOKUP(A1470,'DataCleaning in Hospitalisation'!$A$2:$A$2344,'DataCleaning in Hospitalisation'!$E$2:$E$2344)</f>
        <v>22-Jun-1980</v>
      </c>
      <c r="M1470" s="29">
        <f>_xlfn.XLOOKUP(A1470,'DataCleaning in Hospitalisation'!$A$2:$A$2344,'DataCleaning in Hospitalisation'!$H$2:$H$2344)</f>
        <v>7160.09</v>
      </c>
      <c r="N1470" t="str">
        <f>_xlfn.XLOOKUP(A1470,'DataCleaning in Hospitalisation'!$A$2:$A$2344,'DataCleaning in Hospitalisation'!$I$2:$I$2344)</f>
        <v>tier - 2</v>
      </c>
      <c r="O1470" t="str">
        <f>_xlfn.XLOOKUP(A1470,'DataCleaning in Hospitalisation'!$A$2:$A$2344,'DataCleaning in Hospitalisation'!$J$2:$J$2344)</f>
        <v>tier - 2</v>
      </c>
      <c r="P1470" t="str">
        <f>_xlfn.XLOOKUP(A1470,'DataCleaning in Hospitalisation'!$A$2:$A$2344,'DataCleaning in Hospitalisation'!$K$2:$K$2344)</f>
        <v>R1011</v>
      </c>
      <c r="Q1470">
        <f>_xlfn.XLOOKUP(A1470,'DataCleaning in Hospitalisation'!$A$2:$A$2344,'DataCleaning in Hospitalisation'!$F$2:$F$2344)</f>
        <v>43</v>
      </c>
      <c r="U1470" s="43" t="s">
        <v>7</v>
      </c>
      <c r="V1470">
        <v>1</v>
      </c>
      <c r="X1470" s="4" t="s">
        <v>33</v>
      </c>
      <c r="Y1470" s="29">
        <v>770</v>
      </c>
      <c r="AJ1470" s="4" t="s">
        <v>33</v>
      </c>
      <c r="AK1470" s="29">
        <v>770</v>
      </c>
    </row>
    <row r="1471" spans="1:37" x14ac:dyDescent="0.3">
      <c r="A1471" t="s">
        <v>896</v>
      </c>
      <c r="B1471" t="str">
        <f>_xlfn.XLOOKUP(A1471,'Customer Names'!$A$2:$A$2336,'Customer Names'!$C$2:$C$2336)</f>
        <v xml:space="preserve"> Ms.Mallory</v>
      </c>
      <c r="C1471" s="34">
        <f>_xlfn.XLOOKUP(A1471,'Data Cleaning in Medical Examin'!$A$2:$A$2336,'Data Cleaning in Medical Examin'!$B$2:$B$2336)</f>
        <v>28.31</v>
      </c>
      <c r="D1471">
        <f>_xlfn.XLOOKUP(A1471,'Data Cleaning in Medical Examin'!$A$2:$A$2336,'Data Cleaning in Medical Examin'!$D$2:$D$2336)</f>
        <v>7.48</v>
      </c>
      <c r="E1471" t="str">
        <f>_xlfn.XLOOKUP(A1471,'Data Cleaning in Medical Examin'!$A$2:$A$2336,'Data Cleaning in Medical Examin'!$F$2:$F$2336)</f>
        <v>Yes</v>
      </c>
      <c r="F1471" t="str">
        <f>_xlfn.XLOOKUP(A1471,'Data Cleaning in Medical Examin'!$A$2:$A$2336,'Data Cleaning in Medical Examin'!$G$2:$G$2336)</f>
        <v>No</v>
      </c>
      <c r="G1471" t="str">
        <f>_xlfn.XLOOKUP(A1471,'Data Cleaning in Medical Examin'!$A$2:$A$2336,'Data Cleaning in Medical Examin'!$H$2:$H$2336)</f>
        <v>No</v>
      </c>
      <c r="H1471" s="4">
        <f>_xlfn.XLOOKUP(A1471,'Data Cleaning in Medical Examin'!$A$2:$A$2336,'Data Cleaning in Medical Examin'!$I$2:$I$2336)</f>
        <v>0</v>
      </c>
      <c r="I1471" t="str">
        <f>_xlfn.XLOOKUP(A1471,'Data Cleaning in Medical Examin'!$A$2:$A$2336,'Data Cleaning in Medical Examin'!$J$2:$J$2336)</f>
        <v>No</v>
      </c>
      <c r="J1471" t="str">
        <f>_xlfn.XLOOKUP(A1471,'Data Cleaning in Medical Examin'!$A$2:$A$2336,'Data Cleaning in Medical Examin'!$C$2:$C$2336)</f>
        <v>Over Weight</v>
      </c>
      <c r="K1471" t="str">
        <f>_xlfn.XLOOKUP(A1471,'Data Cleaning in Medical Examin'!$A$2:$A$2336,'Data Cleaning in Medical Examin'!$E$2:$E$2336)</f>
        <v>Diabetes</v>
      </c>
      <c r="L1471" t="str">
        <f>_xlfn.XLOOKUP(A1471,'DataCleaning in Hospitalisation'!$A$2:$A$2344,'DataCleaning in Hospitalisation'!$E$2:$E$2344)</f>
        <v>17-Jul-1981</v>
      </c>
      <c r="M1471" s="29">
        <f>_xlfn.XLOOKUP(A1471,'DataCleaning in Hospitalisation'!$A$2:$A$2344,'DataCleaning in Hospitalisation'!$H$2:$H$2344)</f>
        <v>7153.55</v>
      </c>
      <c r="N1471" t="str">
        <f>_xlfn.XLOOKUP(A1471,'DataCleaning in Hospitalisation'!$A$2:$A$2344,'DataCleaning in Hospitalisation'!$I$2:$I$2344)</f>
        <v>tier - 2</v>
      </c>
      <c r="O1471" t="str">
        <f>_xlfn.XLOOKUP(A1471,'DataCleaning in Hospitalisation'!$A$2:$A$2344,'DataCleaning in Hospitalisation'!$J$2:$J$2344)</f>
        <v>tier - 1</v>
      </c>
      <c r="P1471" t="str">
        <f>_xlfn.XLOOKUP(A1471,'DataCleaning in Hospitalisation'!$A$2:$A$2344,'DataCleaning in Hospitalisation'!$K$2:$K$2344)</f>
        <v>R1012</v>
      </c>
      <c r="Q1471">
        <f>_xlfn.XLOOKUP(A1471,'DataCleaning in Hospitalisation'!$A$2:$A$2344,'DataCleaning in Hospitalisation'!$F$2:$F$2344)</f>
        <v>42</v>
      </c>
      <c r="U1471" s="44" t="s">
        <v>2372</v>
      </c>
      <c r="V1471">
        <v>1</v>
      </c>
      <c r="X1471" s="4" t="s">
        <v>2136</v>
      </c>
      <c r="Y1471" s="29">
        <v>34672.15</v>
      </c>
      <c r="AJ1471" s="4" t="s">
        <v>2136</v>
      </c>
      <c r="AK1471" s="29">
        <v>34672.15</v>
      </c>
    </row>
    <row r="1472" spans="1:37" x14ac:dyDescent="0.3">
      <c r="A1472" t="s">
        <v>895</v>
      </c>
      <c r="B1472" t="str">
        <f>_xlfn.XLOOKUP(A1472,'Customer Names'!$A$2:$A$2336,'Customer Names'!$C$2:$C$2336)</f>
        <v xml:space="preserve"> Mr.Shawn</v>
      </c>
      <c r="C1472" s="34">
        <f>_xlfn.XLOOKUP(A1472,'Data Cleaning in Medical Examin'!$A$2:$A$2336,'Data Cleaning in Medical Examin'!$B$2:$B$2336)</f>
        <v>38.06</v>
      </c>
      <c r="D1472">
        <f>_xlfn.XLOOKUP(A1472,'Data Cleaning in Medical Examin'!$A$2:$A$2336,'Data Cleaning in Medical Examin'!$D$2:$D$2336)</f>
        <v>10.74</v>
      </c>
      <c r="E1472" t="str">
        <f>_xlfn.XLOOKUP(A1472,'Data Cleaning in Medical Examin'!$A$2:$A$2336,'Data Cleaning in Medical Examin'!$F$2:$F$2336)</f>
        <v>No</v>
      </c>
      <c r="F1472" t="str">
        <f>_xlfn.XLOOKUP(A1472,'Data Cleaning in Medical Examin'!$A$2:$A$2336,'Data Cleaning in Medical Examin'!$G$2:$G$2336)</f>
        <v>No</v>
      </c>
      <c r="G1472" t="str">
        <f>_xlfn.XLOOKUP(A1472,'Data Cleaning in Medical Examin'!$A$2:$A$2336,'Data Cleaning in Medical Examin'!$H$2:$H$2336)</f>
        <v>No</v>
      </c>
      <c r="H1472" s="4">
        <f>_xlfn.XLOOKUP(A1472,'Data Cleaning in Medical Examin'!$A$2:$A$2336,'Data Cleaning in Medical Examin'!$I$2:$I$2336)</f>
        <v>0</v>
      </c>
      <c r="I1472" t="str">
        <f>_xlfn.XLOOKUP(A1472,'Data Cleaning in Medical Examin'!$A$2:$A$2336,'Data Cleaning in Medical Examin'!$J$2:$J$2336)</f>
        <v>No</v>
      </c>
      <c r="J1472" t="str">
        <f>_xlfn.XLOOKUP(A1472,'Data Cleaning in Medical Examin'!$A$2:$A$2336,'Data Cleaning in Medical Examin'!$C$2:$C$2336)</f>
        <v>Obesity</v>
      </c>
      <c r="K1472" t="str">
        <f>_xlfn.XLOOKUP(A1472,'Data Cleaning in Medical Examin'!$A$2:$A$2336,'Data Cleaning in Medical Examin'!$E$2:$E$2336)</f>
        <v>Diabetes</v>
      </c>
      <c r="L1472" t="str">
        <f>_xlfn.XLOOKUP(A1472,'DataCleaning in Hospitalisation'!$A$2:$A$2344,'DataCleaning in Hospitalisation'!$E$2:$E$2344)</f>
        <v>6-Sep-1978</v>
      </c>
      <c r="M1472" s="29">
        <f>_xlfn.XLOOKUP(A1472,'DataCleaning in Hospitalisation'!$A$2:$A$2344,'DataCleaning in Hospitalisation'!$H$2:$H$2344)</f>
        <v>7152.67</v>
      </c>
      <c r="N1472" t="str">
        <f>_xlfn.XLOOKUP(A1472,'DataCleaning in Hospitalisation'!$A$2:$A$2344,'DataCleaning in Hospitalisation'!$I$2:$I$2344)</f>
        <v>tier - 3</v>
      </c>
      <c r="O1472" t="str">
        <f>_xlfn.XLOOKUP(A1472,'DataCleaning in Hospitalisation'!$A$2:$A$2344,'DataCleaning in Hospitalisation'!$J$2:$J$2344)</f>
        <v>tier - 2</v>
      </c>
      <c r="P1472" t="str">
        <f>_xlfn.XLOOKUP(A1472,'DataCleaning in Hospitalisation'!$A$2:$A$2344,'DataCleaning in Hospitalisation'!$K$2:$K$2344)</f>
        <v>R1013</v>
      </c>
      <c r="Q1472">
        <f>_xlfn.XLOOKUP(A1472,'DataCleaning in Hospitalisation'!$A$2:$A$2344,'DataCleaning in Hospitalisation'!$F$2:$F$2344)</f>
        <v>45</v>
      </c>
      <c r="U1472" s="45" t="s">
        <v>2372</v>
      </c>
      <c r="V1472">
        <v>1</v>
      </c>
      <c r="X1472" s="4" t="s">
        <v>31</v>
      </c>
      <c r="Y1472" s="29">
        <v>760</v>
      </c>
      <c r="AJ1472" s="4" t="s">
        <v>31</v>
      </c>
      <c r="AK1472" s="29">
        <v>760</v>
      </c>
    </row>
    <row r="1473" spans="1:37" x14ac:dyDescent="0.3">
      <c r="A1473" t="s">
        <v>894</v>
      </c>
      <c r="B1473" t="str">
        <f>_xlfn.XLOOKUP(A1473,'Customer Names'!$A$2:$A$2336,'Customer Names'!$C$2:$C$2336)</f>
        <v xml:space="preserve"> Ms.Sarah</v>
      </c>
      <c r="C1473" s="34">
        <f>_xlfn.XLOOKUP(A1473,'Data Cleaning in Medical Examin'!$A$2:$A$2336,'Data Cleaning in Medical Examin'!$B$2:$B$2336)</f>
        <v>28</v>
      </c>
      <c r="D1473">
        <f>_xlfn.XLOOKUP(A1473,'Data Cleaning in Medical Examin'!$A$2:$A$2336,'Data Cleaning in Medical Examin'!$D$2:$D$2336)</f>
        <v>5.19</v>
      </c>
      <c r="E1473" t="str">
        <f>_xlfn.XLOOKUP(A1473,'Data Cleaning in Medical Examin'!$A$2:$A$2336,'Data Cleaning in Medical Examin'!$F$2:$F$2336)</f>
        <v>No</v>
      </c>
      <c r="F1473" t="str">
        <f>_xlfn.XLOOKUP(A1473,'Data Cleaning in Medical Examin'!$A$2:$A$2336,'Data Cleaning in Medical Examin'!$G$2:$G$2336)</f>
        <v>No</v>
      </c>
      <c r="G1473" t="str">
        <f>_xlfn.XLOOKUP(A1473,'Data Cleaning in Medical Examin'!$A$2:$A$2336,'Data Cleaning in Medical Examin'!$H$2:$H$2336)</f>
        <v>No</v>
      </c>
      <c r="H1473" s="4">
        <f>_xlfn.XLOOKUP(A1473,'Data Cleaning in Medical Examin'!$A$2:$A$2336,'Data Cleaning in Medical Examin'!$I$2:$I$2336)</f>
        <v>1</v>
      </c>
      <c r="I1473" t="str">
        <f>_xlfn.XLOOKUP(A1473,'Data Cleaning in Medical Examin'!$A$2:$A$2336,'Data Cleaning in Medical Examin'!$J$2:$J$2336)</f>
        <v>No</v>
      </c>
      <c r="J1473" t="str">
        <f>_xlfn.XLOOKUP(A1473,'Data Cleaning in Medical Examin'!$A$2:$A$2336,'Data Cleaning in Medical Examin'!$C$2:$C$2336)</f>
        <v>Over Weight</v>
      </c>
      <c r="K1473" t="str">
        <f>_xlfn.XLOOKUP(A1473,'Data Cleaning in Medical Examin'!$A$2:$A$2336,'Data Cleaning in Medical Examin'!$E$2:$E$2336)</f>
        <v>Normal</v>
      </c>
      <c r="L1473" t="str">
        <f>_xlfn.XLOOKUP(A1473,'DataCleaning in Hospitalisation'!$A$2:$A$2344,'DataCleaning in Hospitalisation'!$E$2:$E$2344)</f>
        <v>29-Jun-1984</v>
      </c>
      <c r="M1473" s="29">
        <f>_xlfn.XLOOKUP(A1473,'DataCleaning in Hospitalisation'!$A$2:$A$2344,'DataCleaning in Hospitalisation'!$H$2:$H$2344)</f>
        <v>7151.09</v>
      </c>
      <c r="N1473" t="str">
        <f>_xlfn.XLOOKUP(A1473,'DataCleaning in Hospitalisation'!$A$2:$A$2344,'DataCleaning in Hospitalisation'!$I$2:$I$2344)</f>
        <v>tier - 2</v>
      </c>
      <c r="O1473" t="str">
        <f>_xlfn.XLOOKUP(A1473,'DataCleaning in Hospitalisation'!$A$2:$A$2344,'DataCleaning in Hospitalisation'!$J$2:$J$2344)</f>
        <v>tier - 2</v>
      </c>
      <c r="P1473" t="str">
        <f>_xlfn.XLOOKUP(A1473,'DataCleaning in Hospitalisation'!$A$2:$A$2344,'DataCleaning in Hospitalisation'!$K$2:$K$2344)</f>
        <v>R1011</v>
      </c>
      <c r="Q1473">
        <f>_xlfn.XLOOKUP(A1473,'DataCleaning in Hospitalisation'!$A$2:$A$2344,'DataCleaning in Hospitalisation'!$F$2:$F$2344)</f>
        <v>39</v>
      </c>
      <c r="U1473" s="4" t="s">
        <v>1147</v>
      </c>
      <c r="V1473">
        <v>1</v>
      </c>
      <c r="X1473" s="4" t="s">
        <v>29</v>
      </c>
      <c r="Y1473" s="29">
        <v>760</v>
      </c>
      <c r="AJ1473" s="4" t="s">
        <v>29</v>
      </c>
      <c r="AK1473" s="29">
        <v>760</v>
      </c>
    </row>
    <row r="1474" spans="1:37" x14ac:dyDescent="0.3">
      <c r="A1474" t="s">
        <v>893</v>
      </c>
      <c r="B1474" t="str">
        <f>_xlfn.XLOOKUP(A1474,'Customer Names'!$A$2:$A$2336,'Customer Names'!$C$2:$C$2336)</f>
        <v xml:space="preserve"> Mr.Josh</v>
      </c>
      <c r="C1474" s="34">
        <f>_xlfn.XLOOKUP(A1474,'Data Cleaning in Medical Examin'!$A$2:$A$2336,'Data Cleaning in Medical Examin'!$B$2:$B$2336)</f>
        <v>34.32</v>
      </c>
      <c r="D1474">
        <f>_xlfn.XLOOKUP(A1474,'Data Cleaning in Medical Examin'!$A$2:$A$2336,'Data Cleaning in Medical Examin'!$D$2:$D$2336)</f>
        <v>9.17</v>
      </c>
      <c r="E1474" t="str">
        <f>_xlfn.XLOOKUP(A1474,'Data Cleaning in Medical Examin'!$A$2:$A$2336,'Data Cleaning in Medical Examin'!$F$2:$F$2336)</f>
        <v>No</v>
      </c>
      <c r="F1474" t="str">
        <f>_xlfn.XLOOKUP(A1474,'Data Cleaning in Medical Examin'!$A$2:$A$2336,'Data Cleaning in Medical Examin'!$G$2:$G$2336)</f>
        <v>No</v>
      </c>
      <c r="G1474" t="str">
        <f>_xlfn.XLOOKUP(A1474,'Data Cleaning in Medical Examin'!$A$2:$A$2336,'Data Cleaning in Medical Examin'!$H$2:$H$2336)</f>
        <v>No</v>
      </c>
      <c r="H1474" s="4">
        <f>_xlfn.XLOOKUP(A1474,'Data Cleaning in Medical Examin'!$A$2:$A$2336,'Data Cleaning in Medical Examin'!$I$2:$I$2336)</f>
        <v>0</v>
      </c>
      <c r="I1474" t="str">
        <f>_xlfn.XLOOKUP(A1474,'Data Cleaning in Medical Examin'!$A$2:$A$2336,'Data Cleaning in Medical Examin'!$J$2:$J$2336)</f>
        <v>No</v>
      </c>
      <c r="J1474" t="str">
        <f>_xlfn.XLOOKUP(A1474,'Data Cleaning in Medical Examin'!$A$2:$A$2336,'Data Cleaning in Medical Examin'!$C$2:$C$2336)</f>
        <v>Obesity</v>
      </c>
      <c r="K1474" t="str">
        <f>_xlfn.XLOOKUP(A1474,'Data Cleaning in Medical Examin'!$A$2:$A$2336,'Data Cleaning in Medical Examin'!$E$2:$E$2336)</f>
        <v>Diabetes</v>
      </c>
      <c r="L1474" t="str">
        <f>_xlfn.XLOOKUP(A1474,'DataCleaning in Hospitalisation'!$A$2:$A$2344,'DataCleaning in Hospitalisation'!$E$2:$E$2344)</f>
        <v>30-Jul-1978</v>
      </c>
      <c r="M1474" s="29">
        <f>_xlfn.XLOOKUP(A1474,'DataCleaning in Hospitalisation'!$A$2:$A$2344,'DataCleaning in Hospitalisation'!$H$2:$H$2344)</f>
        <v>7147.47</v>
      </c>
      <c r="N1474" t="str">
        <f>_xlfn.XLOOKUP(A1474,'DataCleaning in Hospitalisation'!$A$2:$A$2344,'DataCleaning in Hospitalisation'!$I$2:$I$2344)</f>
        <v>tier - 2</v>
      </c>
      <c r="O1474" t="str">
        <f>_xlfn.XLOOKUP(A1474,'DataCleaning in Hospitalisation'!$A$2:$A$2344,'DataCleaning in Hospitalisation'!$J$2:$J$2344)</f>
        <v>tier - 3</v>
      </c>
      <c r="P1474" t="str">
        <f>_xlfn.XLOOKUP(A1474,'DataCleaning in Hospitalisation'!$A$2:$A$2344,'DataCleaning in Hospitalisation'!$K$2:$K$2344)</f>
        <v>R1013</v>
      </c>
      <c r="Q1474">
        <f>_xlfn.XLOOKUP(A1474,'DataCleaning in Hospitalisation'!$A$2:$A$2344,'DataCleaning in Hospitalisation'!$F$2:$F$2344)</f>
        <v>45</v>
      </c>
      <c r="U1474" s="38" t="s">
        <v>6</v>
      </c>
      <c r="V1474">
        <v>1</v>
      </c>
      <c r="X1474" s="4" t="s">
        <v>28</v>
      </c>
      <c r="Y1474" s="29">
        <v>750</v>
      </c>
      <c r="AJ1474" s="4" t="s">
        <v>28</v>
      </c>
      <c r="AK1474" s="29">
        <v>750</v>
      </c>
    </row>
    <row r="1475" spans="1:37" x14ac:dyDescent="0.3">
      <c r="A1475" t="s">
        <v>892</v>
      </c>
      <c r="B1475" t="str">
        <f>_xlfn.XLOOKUP(A1475,'Customer Names'!$A$2:$A$2336,'Customer Names'!$C$2:$C$2336)</f>
        <v xml:space="preserve"> Mr.Johann</v>
      </c>
      <c r="C1475" s="34">
        <f>_xlfn.XLOOKUP(A1475,'Data Cleaning in Medical Examin'!$A$2:$A$2336,'Data Cleaning in Medical Examin'!$B$2:$B$2336)</f>
        <v>22.3</v>
      </c>
      <c r="D1475">
        <f>_xlfn.XLOOKUP(A1475,'Data Cleaning in Medical Examin'!$A$2:$A$2336,'Data Cleaning in Medical Examin'!$D$2:$D$2336)</f>
        <v>4.95</v>
      </c>
      <c r="E1475" t="str">
        <f>_xlfn.XLOOKUP(A1475,'Data Cleaning in Medical Examin'!$A$2:$A$2336,'Data Cleaning in Medical Examin'!$F$2:$F$2336)</f>
        <v>Yes</v>
      </c>
      <c r="F1475" t="str">
        <f>_xlfn.XLOOKUP(A1475,'Data Cleaning in Medical Examin'!$A$2:$A$2336,'Data Cleaning in Medical Examin'!$G$2:$G$2336)</f>
        <v>No</v>
      </c>
      <c r="G1475" t="str">
        <f>_xlfn.XLOOKUP(A1475,'Data Cleaning in Medical Examin'!$A$2:$A$2336,'Data Cleaning in Medical Examin'!$H$2:$H$2336)</f>
        <v>No</v>
      </c>
      <c r="H1475" s="4">
        <f>_xlfn.XLOOKUP(A1475,'Data Cleaning in Medical Examin'!$A$2:$A$2336,'Data Cleaning in Medical Examin'!$I$2:$I$2336)</f>
        <v>0</v>
      </c>
      <c r="I1475" t="str">
        <f>_xlfn.XLOOKUP(A1475,'Data Cleaning in Medical Examin'!$A$2:$A$2336,'Data Cleaning in Medical Examin'!$J$2:$J$2336)</f>
        <v>No</v>
      </c>
      <c r="J1475" t="str">
        <f>_xlfn.XLOOKUP(A1475,'Data Cleaning in Medical Examin'!$A$2:$A$2336,'Data Cleaning in Medical Examin'!$C$2:$C$2336)</f>
        <v>Normal Weight</v>
      </c>
      <c r="K1475" t="str">
        <f>_xlfn.XLOOKUP(A1475,'Data Cleaning in Medical Examin'!$A$2:$A$2336,'Data Cleaning in Medical Examin'!$E$2:$E$2336)</f>
        <v>Normal</v>
      </c>
      <c r="L1475" t="str">
        <f>_xlfn.XLOOKUP(A1475,'DataCleaning in Hospitalisation'!$A$2:$A$2344,'DataCleaning in Hospitalisation'!$E$2:$E$2344)</f>
        <v>24-Jun-1976</v>
      </c>
      <c r="M1475" s="29">
        <f>_xlfn.XLOOKUP(A1475,'DataCleaning in Hospitalisation'!$A$2:$A$2344,'DataCleaning in Hospitalisation'!$H$2:$H$2344)</f>
        <v>7147.11</v>
      </c>
      <c r="N1475" t="str">
        <f>_xlfn.XLOOKUP(A1475,'DataCleaning in Hospitalisation'!$A$2:$A$2344,'DataCleaning in Hospitalisation'!$I$2:$I$2344)</f>
        <v>tier - 3</v>
      </c>
      <c r="O1475" t="str">
        <f>_xlfn.XLOOKUP(A1475,'DataCleaning in Hospitalisation'!$A$2:$A$2344,'DataCleaning in Hospitalisation'!$J$2:$J$2344)</f>
        <v>tier - 2</v>
      </c>
      <c r="P1475" t="str">
        <f>_xlfn.XLOOKUP(A1475,'DataCleaning in Hospitalisation'!$A$2:$A$2344,'DataCleaning in Hospitalisation'!$K$2:$K$2344)</f>
        <v>R1011</v>
      </c>
      <c r="Q1475">
        <f>_xlfn.XLOOKUP(A1475,'DataCleaning in Hospitalisation'!$A$2:$A$2344,'DataCleaning in Hospitalisation'!$F$2:$F$2344)</f>
        <v>47</v>
      </c>
      <c r="U1475" s="42" t="s">
        <v>2415</v>
      </c>
      <c r="V1475">
        <v>1</v>
      </c>
      <c r="X1475" s="4" t="s">
        <v>27</v>
      </c>
      <c r="Y1475" s="29">
        <v>722.99</v>
      </c>
      <c r="AJ1475" s="4" t="s">
        <v>27</v>
      </c>
      <c r="AK1475" s="29">
        <v>722.99</v>
      </c>
    </row>
    <row r="1476" spans="1:37" x14ac:dyDescent="0.3">
      <c r="A1476" t="s">
        <v>891</v>
      </c>
      <c r="B1476" t="str">
        <f>_xlfn.XLOOKUP(A1476,'Customer Names'!$A$2:$A$2336,'Customer Names'!$C$2:$C$2336)</f>
        <v xml:space="preserve"> Ms.Robin</v>
      </c>
      <c r="C1476" s="34">
        <f>_xlfn.XLOOKUP(A1476,'Data Cleaning in Medical Examin'!$A$2:$A$2336,'Data Cleaning in Medical Examin'!$B$2:$B$2336)</f>
        <v>27.835000000000001</v>
      </c>
      <c r="D1476">
        <f>_xlfn.XLOOKUP(A1476,'Data Cleaning in Medical Examin'!$A$2:$A$2336,'Data Cleaning in Medical Examin'!$D$2:$D$2336)</f>
        <v>6.03</v>
      </c>
      <c r="E1476" t="str">
        <f>_xlfn.XLOOKUP(A1476,'Data Cleaning in Medical Examin'!$A$2:$A$2336,'Data Cleaning in Medical Examin'!$F$2:$F$2336)</f>
        <v>No</v>
      </c>
      <c r="F1476" t="str">
        <f>_xlfn.XLOOKUP(A1476,'Data Cleaning in Medical Examin'!$A$2:$A$2336,'Data Cleaning in Medical Examin'!$G$2:$G$2336)</f>
        <v>No</v>
      </c>
      <c r="G1476" t="str">
        <f>_xlfn.XLOOKUP(A1476,'Data Cleaning in Medical Examin'!$A$2:$A$2336,'Data Cleaning in Medical Examin'!$H$2:$H$2336)</f>
        <v>No</v>
      </c>
      <c r="H1476" s="4">
        <f>_xlfn.XLOOKUP(A1476,'Data Cleaning in Medical Examin'!$A$2:$A$2336,'Data Cleaning in Medical Examin'!$I$2:$I$2336)</f>
        <v>1</v>
      </c>
      <c r="I1476" t="str">
        <f>_xlfn.XLOOKUP(A1476,'Data Cleaning in Medical Examin'!$A$2:$A$2336,'Data Cleaning in Medical Examin'!$J$2:$J$2336)</f>
        <v>No</v>
      </c>
      <c r="J1476" t="str">
        <f>_xlfn.XLOOKUP(A1476,'Data Cleaning in Medical Examin'!$A$2:$A$2336,'Data Cleaning in Medical Examin'!$C$2:$C$2336)</f>
        <v>Over Weight</v>
      </c>
      <c r="K1476" t="str">
        <f>_xlfn.XLOOKUP(A1476,'Data Cleaning in Medical Examin'!$A$2:$A$2336,'Data Cleaning in Medical Examin'!$E$2:$E$2336)</f>
        <v>Prediabetes</v>
      </c>
      <c r="L1476" t="str">
        <f>_xlfn.XLOOKUP(A1476,'DataCleaning in Hospitalisation'!$A$2:$A$2344,'DataCleaning in Hospitalisation'!$E$2:$E$2344)</f>
        <v>21-Nov-1984</v>
      </c>
      <c r="M1476" s="29">
        <f>_xlfn.XLOOKUP(A1476,'DataCleaning in Hospitalisation'!$A$2:$A$2344,'DataCleaning in Hospitalisation'!$H$2:$H$2344)</f>
        <v>7144.86</v>
      </c>
      <c r="N1476" t="str">
        <f>_xlfn.XLOOKUP(A1476,'DataCleaning in Hospitalisation'!$A$2:$A$2344,'DataCleaning in Hospitalisation'!$I$2:$I$2344)</f>
        <v>tier - 2</v>
      </c>
      <c r="O1476" t="str">
        <f>_xlfn.XLOOKUP(A1476,'DataCleaning in Hospitalisation'!$A$2:$A$2344,'DataCleaning in Hospitalisation'!$J$2:$J$2344)</f>
        <v>tier - 2</v>
      </c>
      <c r="P1476" t="str">
        <f>_xlfn.XLOOKUP(A1476,'DataCleaning in Hospitalisation'!$A$2:$A$2344,'DataCleaning in Hospitalisation'!$K$2:$K$2344)</f>
        <v>R1024</v>
      </c>
      <c r="Q1476">
        <f>_xlfn.XLOOKUP(A1476,'DataCleaning in Hospitalisation'!$A$2:$A$2344,'DataCleaning in Hospitalisation'!$F$2:$F$2344)</f>
        <v>39</v>
      </c>
      <c r="U1476" s="43" t="s">
        <v>7</v>
      </c>
      <c r="V1476">
        <v>1</v>
      </c>
      <c r="X1476" s="4" t="s">
        <v>24</v>
      </c>
      <c r="Y1476" s="29">
        <v>700</v>
      </c>
      <c r="AJ1476" s="4" t="s">
        <v>24</v>
      </c>
      <c r="AK1476" s="29">
        <v>700</v>
      </c>
    </row>
    <row r="1477" spans="1:37" x14ac:dyDescent="0.3">
      <c r="A1477" t="s">
        <v>890</v>
      </c>
      <c r="B1477" t="str">
        <f>_xlfn.XLOOKUP(A1477,'Customer Names'!$A$2:$A$2336,'Customer Names'!$C$2:$C$2336)</f>
        <v xml:space="preserve"> Mr.Kyle</v>
      </c>
      <c r="C1477" s="34">
        <f>_xlfn.XLOOKUP(A1477,'Data Cleaning in Medical Examin'!$A$2:$A$2336,'Data Cleaning in Medical Examin'!$B$2:$B$2336)</f>
        <v>39.229999999999997</v>
      </c>
      <c r="D1477">
        <f>_xlfn.XLOOKUP(A1477,'Data Cleaning in Medical Examin'!$A$2:$A$2336,'Data Cleaning in Medical Examin'!$D$2:$D$2336)</f>
        <v>5.36</v>
      </c>
      <c r="E1477" t="str">
        <f>_xlfn.XLOOKUP(A1477,'Data Cleaning in Medical Examin'!$A$2:$A$2336,'Data Cleaning in Medical Examin'!$F$2:$F$2336)</f>
        <v>No</v>
      </c>
      <c r="F1477" t="str">
        <f>_xlfn.XLOOKUP(A1477,'Data Cleaning in Medical Examin'!$A$2:$A$2336,'Data Cleaning in Medical Examin'!$G$2:$G$2336)</f>
        <v>No</v>
      </c>
      <c r="G1477" t="str">
        <f>_xlfn.XLOOKUP(A1477,'Data Cleaning in Medical Examin'!$A$2:$A$2336,'Data Cleaning in Medical Examin'!$H$2:$H$2336)</f>
        <v>No</v>
      </c>
      <c r="H1477" s="4">
        <f>_xlfn.XLOOKUP(A1477,'Data Cleaning in Medical Examin'!$A$2:$A$2336,'Data Cleaning in Medical Examin'!$I$2:$I$2336)</f>
        <v>0</v>
      </c>
      <c r="I1477" t="str">
        <f>_xlfn.XLOOKUP(A1477,'Data Cleaning in Medical Examin'!$A$2:$A$2336,'Data Cleaning in Medical Examin'!$J$2:$J$2336)</f>
        <v>No</v>
      </c>
      <c r="J1477" t="str">
        <f>_xlfn.XLOOKUP(A1477,'Data Cleaning in Medical Examin'!$A$2:$A$2336,'Data Cleaning in Medical Examin'!$C$2:$C$2336)</f>
        <v>Obesity</v>
      </c>
      <c r="K1477" t="str">
        <f>_xlfn.XLOOKUP(A1477,'Data Cleaning in Medical Examin'!$A$2:$A$2336,'Data Cleaning in Medical Examin'!$E$2:$E$2336)</f>
        <v>Normal</v>
      </c>
      <c r="L1477" t="str">
        <f>_xlfn.XLOOKUP(A1477,'DataCleaning in Hospitalisation'!$A$2:$A$2344,'DataCleaning in Hospitalisation'!$E$2:$E$2344)</f>
        <v>8-Aug-1999</v>
      </c>
      <c r="M1477" s="29">
        <f>_xlfn.XLOOKUP(A1477,'DataCleaning in Hospitalisation'!$A$2:$A$2344,'DataCleaning in Hospitalisation'!$H$2:$H$2344)</f>
        <v>7144.4</v>
      </c>
      <c r="N1477" t="str">
        <f>_xlfn.XLOOKUP(A1477,'DataCleaning in Hospitalisation'!$A$2:$A$2344,'DataCleaning in Hospitalisation'!$I$2:$I$2344)</f>
        <v>tier - 2</v>
      </c>
      <c r="O1477" t="str">
        <f>_xlfn.XLOOKUP(A1477,'DataCleaning in Hospitalisation'!$A$2:$A$2344,'DataCleaning in Hospitalisation'!$J$2:$J$2344)</f>
        <v>tier - 1</v>
      </c>
      <c r="P1477" t="str">
        <f>_xlfn.XLOOKUP(A1477,'DataCleaning in Hospitalisation'!$A$2:$A$2344,'DataCleaning in Hospitalisation'!$K$2:$K$2344)</f>
        <v>R1022</v>
      </c>
      <c r="Q1477">
        <f>_xlfn.XLOOKUP(A1477,'DataCleaning in Hospitalisation'!$A$2:$A$2344,'DataCleaning in Hospitalisation'!$F$2:$F$2344)</f>
        <v>24</v>
      </c>
      <c r="U1477" s="44" t="s">
        <v>2372</v>
      </c>
      <c r="V1477">
        <v>1</v>
      </c>
      <c r="X1477" s="4" t="s">
        <v>23</v>
      </c>
      <c r="Y1477" s="29">
        <v>687.54</v>
      </c>
      <c r="AJ1477" s="4" t="s">
        <v>23</v>
      </c>
      <c r="AK1477" s="29">
        <v>687.54</v>
      </c>
    </row>
    <row r="1478" spans="1:37" x14ac:dyDescent="0.3">
      <c r="A1478" t="s">
        <v>889</v>
      </c>
      <c r="B1478" t="str">
        <f>_xlfn.XLOOKUP(A1478,'Customer Names'!$A$2:$A$2336,'Customer Names'!$C$2:$C$2336)</f>
        <v xml:space="preserve"> Ms.Alison</v>
      </c>
      <c r="C1478" s="34">
        <f>_xlfn.XLOOKUP(A1478,'Data Cleaning in Medical Examin'!$A$2:$A$2336,'Data Cleaning in Medical Examin'!$B$2:$B$2336)</f>
        <v>19.95</v>
      </c>
      <c r="D1478">
        <f>_xlfn.XLOOKUP(A1478,'Data Cleaning in Medical Examin'!$A$2:$A$2336,'Data Cleaning in Medical Examin'!$D$2:$D$2336)</f>
        <v>6.11</v>
      </c>
      <c r="E1478" t="str">
        <f>_xlfn.XLOOKUP(A1478,'Data Cleaning in Medical Examin'!$A$2:$A$2336,'Data Cleaning in Medical Examin'!$F$2:$F$2336)</f>
        <v>No</v>
      </c>
      <c r="F1478" t="str">
        <f>_xlfn.XLOOKUP(A1478,'Data Cleaning in Medical Examin'!$A$2:$A$2336,'Data Cleaning in Medical Examin'!$G$2:$G$2336)</f>
        <v>No</v>
      </c>
      <c r="G1478" t="str">
        <f>_xlfn.XLOOKUP(A1478,'Data Cleaning in Medical Examin'!$A$2:$A$2336,'Data Cleaning in Medical Examin'!$H$2:$H$2336)</f>
        <v>No</v>
      </c>
      <c r="H1478" s="4">
        <f>_xlfn.XLOOKUP(A1478,'Data Cleaning in Medical Examin'!$A$2:$A$2336,'Data Cleaning in Medical Examin'!$I$2:$I$2336)</f>
        <v>1</v>
      </c>
      <c r="I1478" t="str">
        <f>_xlfn.XLOOKUP(A1478,'Data Cleaning in Medical Examin'!$A$2:$A$2336,'Data Cleaning in Medical Examin'!$J$2:$J$2336)</f>
        <v>No</v>
      </c>
      <c r="J1478" t="str">
        <f>_xlfn.XLOOKUP(A1478,'Data Cleaning in Medical Examin'!$A$2:$A$2336,'Data Cleaning in Medical Examin'!$C$2:$C$2336)</f>
        <v>Normal Weight</v>
      </c>
      <c r="K1478" t="str">
        <f>_xlfn.XLOOKUP(A1478,'Data Cleaning in Medical Examin'!$A$2:$A$2336,'Data Cleaning in Medical Examin'!$E$2:$E$2336)</f>
        <v>Prediabetes</v>
      </c>
      <c r="L1478" t="str">
        <f>_xlfn.XLOOKUP(A1478,'DataCleaning in Hospitalisation'!$A$2:$A$2344,'DataCleaning in Hospitalisation'!$E$2:$E$2344)</f>
        <v>7-Jul-1984</v>
      </c>
      <c r="M1478" s="29">
        <f>_xlfn.XLOOKUP(A1478,'DataCleaning in Hospitalisation'!$A$2:$A$2344,'DataCleaning in Hospitalisation'!$H$2:$H$2344)</f>
        <v>7133.9</v>
      </c>
      <c r="N1478" t="str">
        <f>_xlfn.XLOOKUP(A1478,'DataCleaning in Hospitalisation'!$A$2:$A$2344,'DataCleaning in Hospitalisation'!$I$2:$I$2344)</f>
        <v>tier - 2</v>
      </c>
      <c r="O1478" t="str">
        <f>_xlfn.XLOOKUP(A1478,'DataCleaning in Hospitalisation'!$A$2:$A$2344,'DataCleaning in Hospitalisation'!$J$2:$J$2344)</f>
        <v>tier - 1</v>
      </c>
      <c r="P1478" t="str">
        <f>_xlfn.XLOOKUP(A1478,'DataCleaning in Hospitalisation'!$A$2:$A$2344,'DataCleaning in Hospitalisation'!$K$2:$K$2344)</f>
        <v>R1024</v>
      </c>
      <c r="Q1478">
        <f>_xlfn.XLOOKUP(A1478,'DataCleaning in Hospitalisation'!$A$2:$A$2344,'DataCleaning in Hospitalisation'!$F$2:$F$2344)</f>
        <v>39</v>
      </c>
      <c r="U1478" s="45" t="s">
        <v>2373</v>
      </c>
      <c r="V1478">
        <v>1</v>
      </c>
      <c r="X1478" s="4" t="s">
        <v>22</v>
      </c>
      <c r="Y1478" s="29">
        <v>670</v>
      </c>
      <c r="AJ1478" s="4" t="s">
        <v>22</v>
      </c>
      <c r="AK1478" s="29">
        <v>670</v>
      </c>
    </row>
    <row r="1479" spans="1:37" x14ac:dyDescent="0.3">
      <c r="A1479" t="s">
        <v>888</v>
      </c>
      <c r="B1479" t="str">
        <f>_xlfn.XLOOKUP(A1479,'Customer Names'!$A$2:$A$2336,'Customer Names'!$C$2:$C$2336)</f>
        <v xml:space="preserve"> Mr.Michael</v>
      </c>
      <c r="C1479" s="34">
        <f>_xlfn.XLOOKUP(A1479,'Data Cleaning in Medical Examin'!$A$2:$A$2336,'Data Cleaning in Medical Examin'!$B$2:$B$2336)</f>
        <v>34.64</v>
      </c>
      <c r="D1479">
        <f>_xlfn.XLOOKUP(A1479,'Data Cleaning in Medical Examin'!$A$2:$A$2336,'Data Cleaning in Medical Examin'!$D$2:$D$2336)</f>
        <v>4.88</v>
      </c>
      <c r="E1479" t="str">
        <f>_xlfn.XLOOKUP(A1479,'Data Cleaning in Medical Examin'!$A$2:$A$2336,'Data Cleaning in Medical Examin'!$F$2:$F$2336)</f>
        <v>No</v>
      </c>
      <c r="F1479" t="str">
        <f>_xlfn.XLOOKUP(A1479,'Data Cleaning in Medical Examin'!$A$2:$A$2336,'Data Cleaning in Medical Examin'!$G$2:$G$2336)</f>
        <v>No</v>
      </c>
      <c r="G1479" t="str">
        <f>_xlfn.XLOOKUP(A1479,'Data Cleaning in Medical Examin'!$A$2:$A$2336,'Data Cleaning in Medical Examin'!$H$2:$H$2336)</f>
        <v>Yes</v>
      </c>
      <c r="H1479" s="4">
        <f>_xlfn.XLOOKUP(A1479,'Data Cleaning in Medical Examin'!$A$2:$A$2336,'Data Cleaning in Medical Examin'!$I$2:$I$2336)</f>
        <v>1</v>
      </c>
      <c r="I1479" t="str">
        <f>_xlfn.XLOOKUP(A1479,'Data Cleaning in Medical Examin'!$A$2:$A$2336,'Data Cleaning in Medical Examin'!$J$2:$J$2336)</f>
        <v>No</v>
      </c>
      <c r="J1479" t="str">
        <f>_xlfn.XLOOKUP(A1479,'Data Cleaning in Medical Examin'!$A$2:$A$2336,'Data Cleaning in Medical Examin'!$C$2:$C$2336)</f>
        <v>Obesity</v>
      </c>
      <c r="K1479" t="str">
        <f>_xlfn.XLOOKUP(A1479,'Data Cleaning in Medical Examin'!$A$2:$A$2336,'Data Cleaning in Medical Examin'!$E$2:$E$2336)</f>
        <v>Normal</v>
      </c>
      <c r="L1479" t="str">
        <f>_xlfn.XLOOKUP(A1479,'DataCleaning in Hospitalisation'!$A$2:$A$2344,'DataCleaning in Hospitalisation'!$E$2:$E$2344)</f>
        <v>1-Aug-1993</v>
      </c>
      <c r="M1479" s="29">
        <f>_xlfn.XLOOKUP(A1479,'DataCleaning in Hospitalisation'!$A$2:$A$2344,'DataCleaning in Hospitalisation'!$H$2:$H$2344)</f>
        <v>7128.64</v>
      </c>
      <c r="N1479" t="str">
        <f>_xlfn.XLOOKUP(A1479,'DataCleaning in Hospitalisation'!$A$2:$A$2344,'DataCleaning in Hospitalisation'!$I$2:$I$2344)</f>
        <v>tier - 2</v>
      </c>
      <c r="O1479" t="str">
        <f>_xlfn.XLOOKUP(A1479,'DataCleaning in Hospitalisation'!$A$2:$A$2344,'DataCleaning in Hospitalisation'!$J$2:$J$2344)</f>
        <v>tier - 2</v>
      </c>
      <c r="P1479" t="str">
        <f>_xlfn.XLOOKUP(A1479,'DataCleaning in Hospitalisation'!$A$2:$A$2344,'DataCleaning in Hospitalisation'!$K$2:$K$2344)</f>
        <v>R1021</v>
      </c>
      <c r="Q1479">
        <f>_xlfn.XLOOKUP(A1479,'DataCleaning in Hospitalisation'!$A$2:$A$2344,'DataCleaning in Hospitalisation'!$F$2:$F$2344)</f>
        <v>30</v>
      </c>
      <c r="U1479" s="4" t="s">
        <v>2246</v>
      </c>
      <c r="V1479">
        <v>1</v>
      </c>
      <c r="X1479" s="4" t="s">
        <v>21</v>
      </c>
      <c r="Y1479" s="29">
        <v>668</v>
      </c>
      <c r="AJ1479" s="4" t="s">
        <v>21</v>
      </c>
      <c r="AK1479" s="29">
        <v>668</v>
      </c>
    </row>
    <row r="1480" spans="1:37" x14ac:dyDescent="0.3">
      <c r="A1480" t="s">
        <v>887</v>
      </c>
      <c r="B1480" t="str">
        <f>_xlfn.XLOOKUP(A1480,'Customer Names'!$A$2:$A$2336,'Customer Names'!$C$2:$C$2336)</f>
        <v xml:space="preserve"> Mr.Byron</v>
      </c>
      <c r="C1480" s="34">
        <f>_xlfn.XLOOKUP(A1480,'Data Cleaning in Medical Examin'!$A$2:$A$2336,'Data Cleaning in Medical Examin'!$B$2:$B$2336)</f>
        <v>18.75</v>
      </c>
      <c r="D1480">
        <f>_xlfn.XLOOKUP(A1480,'Data Cleaning in Medical Examin'!$A$2:$A$2336,'Data Cleaning in Medical Examin'!$D$2:$D$2336)</f>
        <v>6.72</v>
      </c>
      <c r="E1480" t="str">
        <f>_xlfn.XLOOKUP(A1480,'Data Cleaning in Medical Examin'!$A$2:$A$2336,'Data Cleaning in Medical Examin'!$F$2:$F$2336)</f>
        <v>No</v>
      </c>
      <c r="F1480" t="str">
        <f>_xlfn.XLOOKUP(A1480,'Data Cleaning in Medical Examin'!$A$2:$A$2336,'Data Cleaning in Medical Examin'!$G$2:$G$2336)</f>
        <v>No</v>
      </c>
      <c r="G1480" t="str">
        <f>_xlfn.XLOOKUP(A1480,'Data Cleaning in Medical Examin'!$A$2:$A$2336,'Data Cleaning in Medical Examin'!$H$2:$H$2336)</f>
        <v>No</v>
      </c>
      <c r="H1480" s="4">
        <f>_xlfn.XLOOKUP(A1480,'Data Cleaning in Medical Examin'!$A$2:$A$2336,'Data Cleaning in Medical Examin'!$I$2:$I$2336)</f>
        <v>0</v>
      </c>
      <c r="I1480" t="str">
        <f>_xlfn.XLOOKUP(A1480,'Data Cleaning in Medical Examin'!$A$2:$A$2336,'Data Cleaning in Medical Examin'!$J$2:$J$2336)</f>
        <v>No</v>
      </c>
      <c r="J1480" t="str">
        <f>_xlfn.XLOOKUP(A1480,'Data Cleaning in Medical Examin'!$A$2:$A$2336,'Data Cleaning in Medical Examin'!$C$2:$C$2336)</f>
        <v>Normal Weight</v>
      </c>
      <c r="K1480" t="str">
        <f>_xlfn.XLOOKUP(A1480,'Data Cleaning in Medical Examin'!$A$2:$A$2336,'Data Cleaning in Medical Examin'!$E$2:$E$2336)</f>
        <v>Diabetes</v>
      </c>
      <c r="L1480" t="str">
        <f>_xlfn.XLOOKUP(A1480,'DataCleaning in Hospitalisation'!$A$2:$A$2344,'DataCleaning in Hospitalisation'!$E$2:$E$2344)</f>
        <v>29-Jun-1968</v>
      </c>
      <c r="M1480" s="29">
        <f>_xlfn.XLOOKUP(A1480,'DataCleaning in Hospitalisation'!$A$2:$A$2344,'DataCleaning in Hospitalisation'!$H$2:$H$2344)</f>
        <v>7125.25</v>
      </c>
      <c r="N1480" t="str">
        <f>_xlfn.XLOOKUP(A1480,'DataCleaning in Hospitalisation'!$A$2:$A$2344,'DataCleaning in Hospitalisation'!$I$2:$I$2344)</f>
        <v>tier - 3</v>
      </c>
      <c r="O1480" t="str">
        <f>_xlfn.XLOOKUP(A1480,'DataCleaning in Hospitalisation'!$A$2:$A$2344,'DataCleaning in Hospitalisation'!$J$2:$J$2344)</f>
        <v>tier - 2</v>
      </c>
      <c r="P1480" t="str">
        <f>_xlfn.XLOOKUP(A1480,'DataCleaning in Hospitalisation'!$A$2:$A$2344,'DataCleaning in Hospitalisation'!$K$2:$K$2344)</f>
        <v>R1013</v>
      </c>
      <c r="Q1480">
        <f>_xlfn.XLOOKUP(A1480,'DataCleaning in Hospitalisation'!$A$2:$A$2344,'DataCleaning in Hospitalisation'!$F$2:$F$2344)</f>
        <v>55</v>
      </c>
      <c r="U1480" s="38" t="s">
        <v>6</v>
      </c>
      <c r="V1480">
        <v>1</v>
      </c>
      <c r="X1480" s="4" t="s">
        <v>20</v>
      </c>
      <c r="Y1480" s="29">
        <v>650</v>
      </c>
      <c r="AJ1480" s="4" t="s">
        <v>20</v>
      </c>
      <c r="AK1480" s="29">
        <v>650</v>
      </c>
    </row>
    <row r="1481" spans="1:37" x14ac:dyDescent="0.3">
      <c r="A1481" t="s">
        <v>886</v>
      </c>
      <c r="B1481" t="str">
        <f>_xlfn.XLOOKUP(A1481,'Customer Names'!$A$2:$A$2336,'Customer Names'!$C$2:$C$2336)</f>
        <v xml:space="preserve"> Ms.Carine</v>
      </c>
      <c r="C1481" s="34">
        <f>_xlfn.XLOOKUP(A1481,'Data Cleaning in Medical Examin'!$A$2:$A$2336,'Data Cleaning in Medical Examin'!$B$2:$B$2336)</f>
        <v>26.48</v>
      </c>
      <c r="D1481">
        <f>_xlfn.XLOOKUP(A1481,'Data Cleaning in Medical Examin'!$A$2:$A$2336,'Data Cleaning in Medical Examin'!$D$2:$D$2336)</f>
        <v>4.2</v>
      </c>
      <c r="E1481" t="str">
        <f>_xlfn.XLOOKUP(A1481,'Data Cleaning in Medical Examin'!$A$2:$A$2336,'Data Cleaning in Medical Examin'!$F$2:$F$2336)</f>
        <v>No</v>
      </c>
      <c r="F1481" t="str">
        <f>_xlfn.XLOOKUP(A1481,'Data Cleaning in Medical Examin'!$A$2:$A$2336,'Data Cleaning in Medical Examin'!$G$2:$G$2336)</f>
        <v>No</v>
      </c>
      <c r="G1481" t="str">
        <f>_xlfn.XLOOKUP(A1481,'Data Cleaning in Medical Examin'!$A$2:$A$2336,'Data Cleaning in Medical Examin'!$H$2:$H$2336)</f>
        <v>No</v>
      </c>
      <c r="H1481" s="4">
        <f>_xlfn.XLOOKUP(A1481,'Data Cleaning in Medical Examin'!$A$2:$A$2336,'Data Cleaning in Medical Examin'!$I$2:$I$2336)</f>
        <v>1</v>
      </c>
      <c r="I1481" t="str">
        <f>_xlfn.XLOOKUP(A1481,'Data Cleaning in Medical Examin'!$A$2:$A$2336,'Data Cleaning in Medical Examin'!$J$2:$J$2336)</f>
        <v>No</v>
      </c>
      <c r="J1481" t="str">
        <f>_xlfn.XLOOKUP(A1481,'Data Cleaning in Medical Examin'!$A$2:$A$2336,'Data Cleaning in Medical Examin'!$C$2:$C$2336)</f>
        <v>Over Weight</v>
      </c>
      <c r="K1481" t="str">
        <f>_xlfn.XLOOKUP(A1481,'Data Cleaning in Medical Examin'!$A$2:$A$2336,'Data Cleaning in Medical Examin'!$E$2:$E$2336)</f>
        <v>Normal</v>
      </c>
      <c r="L1481" t="str">
        <f>_xlfn.XLOOKUP(A1481,'DataCleaning in Hospitalisation'!$A$2:$A$2344,'DataCleaning in Hospitalisation'!$E$2:$E$2344)</f>
        <v>11-Aug-1987</v>
      </c>
      <c r="M1481" s="29">
        <f>_xlfn.XLOOKUP(A1481,'DataCleaning in Hospitalisation'!$A$2:$A$2344,'DataCleaning in Hospitalisation'!$H$2:$H$2344)</f>
        <v>7106.81</v>
      </c>
      <c r="N1481" t="str">
        <f>_xlfn.XLOOKUP(A1481,'DataCleaning in Hospitalisation'!$A$2:$A$2344,'DataCleaning in Hospitalisation'!$I$2:$I$2344)</f>
        <v>tier - 2</v>
      </c>
      <c r="O1481" t="str">
        <f>_xlfn.XLOOKUP(A1481,'DataCleaning in Hospitalisation'!$A$2:$A$2344,'DataCleaning in Hospitalisation'!$J$2:$J$2344)</f>
        <v>tier - 1</v>
      </c>
      <c r="P1481" t="str">
        <f>_xlfn.XLOOKUP(A1481,'DataCleaning in Hospitalisation'!$A$2:$A$2344,'DataCleaning in Hospitalisation'!$K$2:$K$2344)</f>
        <v>R1012</v>
      </c>
      <c r="Q1481">
        <f>_xlfn.XLOOKUP(A1481,'DataCleaning in Hospitalisation'!$A$2:$A$2344,'DataCleaning in Hospitalisation'!$F$2:$F$2344)</f>
        <v>36</v>
      </c>
      <c r="U1481" s="42" t="s">
        <v>2412</v>
      </c>
      <c r="V1481">
        <v>1</v>
      </c>
      <c r="X1481" s="4" t="s">
        <v>19</v>
      </c>
      <c r="Y1481" s="29">
        <v>650</v>
      </c>
      <c r="AJ1481" s="4" t="s">
        <v>19</v>
      </c>
      <c r="AK1481" s="29">
        <v>650</v>
      </c>
    </row>
    <row r="1482" spans="1:37" x14ac:dyDescent="0.3">
      <c r="A1482" t="s">
        <v>885</v>
      </c>
      <c r="B1482" t="str">
        <f>_xlfn.XLOOKUP(A1482,'Customer Names'!$A$2:$A$2336,'Customer Names'!$C$2:$C$2336)</f>
        <v xml:space="preserve"> Mr.Nathaniel</v>
      </c>
      <c r="C1482" s="34">
        <f>_xlfn.XLOOKUP(A1482,'Data Cleaning in Medical Examin'!$A$2:$A$2336,'Data Cleaning in Medical Examin'!$B$2:$B$2336)</f>
        <v>34.83</v>
      </c>
      <c r="D1482">
        <f>_xlfn.XLOOKUP(A1482,'Data Cleaning in Medical Examin'!$A$2:$A$2336,'Data Cleaning in Medical Examin'!$D$2:$D$2336)</f>
        <v>5.79</v>
      </c>
      <c r="E1482" t="str">
        <f>_xlfn.XLOOKUP(A1482,'Data Cleaning in Medical Examin'!$A$2:$A$2336,'Data Cleaning in Medical Examin'!$F$2:$F$2336)</f>
        <v>No</v>
      </c>
      <c r="F1482" t="str">
        <f>_xlfn.XLOOKUP(A1482,'Data Cleaning in Medical Examin'!$A$2:$A$2336,'Data Cleaning in Medical Examin'!$G$2:$G$2336)</f>
        <v>No</v>
      </c>
      <c r="G1482" t="str">
        <f>_xlfn.XLOOKUP(A1482,'Data Cleaning in Medical Examin'!$A$2:$A$2336,'Data Cleaning in Medical Examin'!$H$2:$H$2336)</f>
        <v>No</v>
      </c>
      <c r="H1482" s="4">
        <f>_xlfn.XLOOKUP(A1482,'Data Cleaning in Medical Examin'!$A$2:$A$2336,'Data Cleaning in Medical Examin'!$I$2:$I$2336)</f>
        <v>1</v>
      </c>
      <c r="I1482" t="str">
        <f>_xlfn.XLOOKUP(A1482,'Data Cleaning in Medical Examin'!$A$2:$A$2336,'Data Cleaning in Medical Examin'!$J$2:$J$2336)</f>
        <v>No</v>
      </c>
      <c r="J1482" t="str">
        <f>_xlfn.XLOOKUP(A1482,'Data Cleaning in Medical Examin'!$A$2:$A$2336,'Data Cleaning in Medical Examin'!$C$2:$C$2336)</f>
        <v>Obesity</v>
      </c>
      <c r="K1482" t="str">
        <f>_xlfn.XLOOKUP(A1482,'Data Cleaning in Medical Examin'!$A$2:$A$2336,'Data Cleaning in Medical Examin'!$E$2:$E$2336)</f>
        <v>Prediabetes</v>
      </c>
      <c r="L1482" t="str">
        <f>_xlfn.XLOOKUP(A1482,'DataCleaning in Hospitalisation'!$A$2:$A$2344,'DataCleaning in Hospitalisation'!$E$2:$E$2344)</f>
        <v>18-Jun-1992</v>
      </c>
      <c r="M1482" s="29">
        <f>_xlfn.XLOOKUP(A1482,'DataCleaning in Hospitalisation'!$A$2:$A$2344,'DataCleaning in Hospitalisation'!$H$2:$H$2344)</f>
        <v>7096.98</v>
      </c>
      <c r="N1482" t="str">
        <f>_xlfn.XLOOKUP(A1482,'DataCleaning in Hospitalisation'!$A$2:$A$2344,'DataCleaning in Hospitalisation'!$I$2:$I$2344)</f>
        <v>tier - 2</v>
      </c>
      <c r="O1482" t="str">
        <f>_xlfn.XLOOKUP(A1482,'DataCleaning in Hospitalisation'!$A$2:$A$2344,'DataCleaning in Hospitalisation'!$J$2:$J$2344)</f>
        <v>tier - 2</v>
      </c>
      <c r="P1482" t="str">
        <f>_xlfn.XLOOKUP(A1482,'DataCleaning in Hospitalisation'!$A$2:$A$2344,'DataCleaning in Hospitalisation'!$K$2:$K$2344)</f>
        <v>R1012</v>
      </c>
      <c r="Q1482">
        <f>_xlfn.XLOOKUP(A1482,'DataCleaning in Hospitalisation'!$A$2:$A$2344,'DataCleaning in Hospitalisation'!$F$2:$F$2344)</f>
        <v>31</v>
      </c>
      <c r="U1482" s="43" t="s">
        <v>11</v>
      </c>
      <c r="V1482">
        <v>1</v>
      </c>
      <c r="X1482" s="4" t="s">
        <v>2135</v>
      </c>
      <c r="Y1482" s="29">
        <v>34617.839999999997</v>
      </c>
      <c r="AJ1482" s="4" t="s">
        <v>2135</v>
      </c>
      <c r="AK1482" s="29">
        <v>34617.839999999997</v>
      </c>
    </row>
    <row r="1483" spans="1:37" x14ac:dyDescent="0.3">
      <c r="A1483" t="s">
        <v>884</v>
      </c>
      <c r="B1483" t="str">
        <f>_xlfn.XLOOKUP(A1483,'Customer Names'!$A$2:$A$2336,'Customer Names'!$C$2:$C$2336)</f>
        <v xml:space="preserve"> Ms.Lindsay</v>
      </c>
      <c r="C1483" s="34">
        <f>_xlfn.XLOOKUP(A1483,'Data Cleaning in Medical Examin'!$A$2:$A$2336,'Data Cleaning in Medical Examin'!$B$2:$B$2336)</f>
        <v>25.46</v>
      </c>
      <c r="D1483">
        <f>_xlfn.XLOOKUP(A1483,'Data Cleaning in Medical Examin'!$A$2:$A$2336,'Data Cleaning in Medical Examin'!$D$2:$D$2336)</f>
        <v>4.29</v>
      </c>
      <c r="E1483" t="str">
        <f>_xlfn.XLOOKUP(A1483,'Data Cleaning in Medical Examin'!$A$2:$A$2336,'Data Cleaning in Medical Examin'!$F$2:$F$2336)</f>
        <v>No</v>
      </c>
      <c r="F1483" t="str">
        <f>_xlfn.XLOOKUP(A1483,'Data Cleaning in Medical Examin'!$A$2:$A$2336,'Data Cleaning in Medical Examin'!$G$2:$G$2336)</f>
        <v>No</v>
      </c>
      <c r="G1483" t="str">
        <f>_xlfn.XLOOKUP(A1483,'Data Cleaning in Medical Examin'!$A$2:$A$2336,'Data Cleaning in Medical Examin'!$H$2:$H$2336)</f>
        <v>No</v>
      </c>
      <c r="H1483" s="4">
        <f>_xlfn.XLOOKUP(A1483,'Data Cleaning in Medical Examin'!$A$2:$A$2336,'Data Cleaning in Medical Examin'!$I$2:$I$2336)</f>
        <v>0</v>
      </c>
      <c r="I1483" t="str">
        <f>_xlfn.XLOOKUP(A1483,'Data Cleaning in Medical Examin'!$A$2:$A$2336,'Data Cleaning in Medical Examin'!$J$2:$J$2336)</f>
        <v>No</v>
      </c>
      <c r="J1483" t="str">
        <f>_xlfn.XLOOKUP(A1483,'Data Cleaning in Medical Examin'!$A$2:$A$2336,'Data Cleaning in Medical Examin'!$C$2:$C$2336)</f>
        <v>Over Weight</v>
      </c>
      <c r="K1483" t="str">
        <f>_xlfn.XLOOKUP(A1483,'Data Cleaning in Medical Examin'!$A$2:$A$2336,'Data Cleaning in Medical Examin'!$E$2:$E$2336)</f>
        <v>Normal</v>
      </c>
      <c r="L1483" t="str">
        <f>_xlfn.XLOOKUP(A1483,'DataCleaning in Hospitalisation'!$A$2:$A$2344,'DataCleaning in Hospitalisation'!$E$2:$E$2344)</f>
        <v>6-Oct-1982</v>
      </c>
      <c r="M1483" s="29">
        <f>_xlfn.XLOOKUP(A1483,'DataCleaning in Hospitalisation'!$A$2:$A$2344,'DataCleaning in Hospitalisation'!$H$2:$H$2344)</f>
        <v>7077.19</v>
      </c>
      <c r="N1483" t="str">
        <f>_xlfn.XLOOKUP(A1483,'DataCleaning in Hospitalisation'!$A$2:$A$2344,'DataCleaning in Hospitalisation'!$I$2:$I$2344)</f>
        <v>tier - 2</v>
      </c>
      <c r="O1483" t="str">
        <f>_xlfn.XLOOKUP(A1483,'DataCleaning in Hospitalisation'!$A$2:$A$2344,'DataCleaning in Hospitalisation'!$J$2:$J$2344)</f>
        <v>tier - 3</v>
      </c>
      <c r="P1483" t="str">
        <f>_xlfn.XLOOKUP(A1483,'DataCleaning in Hospitalisation'!$A$2:$A$2344,'DataCleaning in Hospitalisation'!$K$2:$K$2344)</f>
        <v>R1024</v>
      </c>
      <c r="Q1483">
        <f>_xlfn.XLOOKUP(A1483,'DataCleaning in Hospitalisation'!$A$2:$A$2344,'DataCleaning in Hospitalisation'!$F$2:$F$2344)</f>
        <v>41</v>
      </c>
      <c r="U1483" s="44" t="s">
        <v>2372</v>
      </c>
      <c r="V1483">
        <v>1</v>
      </c>
      <c r="X1483" s="4" t="s">
        <v>17</v>
      </c>
      <c r="Y1483" s="29">
        <v>646.14</v>
      </c>
      <c r="AJ1483" s="4" t="s">
        <v>17</v>
      </c>
      <c r="AK1483" s="29">
        <v>646.14</v>
      </c>
    </row>
    <row r="1484" spans="1:37" x14ac:dyDescent="0.3">
      <c r="A1484" t="s">
        <v>883</v>
      </c>
      <c r="B1484" t="str">
        <f>_xlfn.XLOOKUP(A1484,'Customer Names'!$A$2:$A$2336,'Customer Names'!$C$2:$C$2336)</f>
        <v xml:space="preserve"> Mr.Justin</v>
      </c>
      <c r="C1484" s="34">
        <f>_xlfn.XLOOKUP(A1484,'Data Cleaning in Medical Examin'!$A$2:$A$2336,'Data Cleaning in Medical Examin'!$B$2:$B$2336)</f>
        <v>23.31</v>
      </c>
      <c r="D1484">
        <f>_xlfn.XLOOKUP(A1484,'Data Cleaning in Medical Examin'!$A$2:$A$2336,'Data Cleaning in Medical Examin'!$D$2:$D$2336)</f>
        <v>8.27</v>
      </c>
      <c r="E1484" t="str">
        <f>_xlfn.XLOOKUP(A1484,'Data Cleaning in Medical Examin'!$A$2:$A$2336,'Data Cleaning in Medical Examin'!$F$2:$F$2336)</f>
        <v>No</v>
      </c>
      <c r="F1484" t="str">
        <f>_xlfn.XLOOKUP(A1484,'Data Cleaning in Medical Examin'!$A$2:$A$2336,'Data Cleaning in Medical Examin'!$G$2:$G$2336)</f>
        <v>No</v>
      </c>
      <c r="G1484" t="str">
        <f>_xlfn.XLOOKUP(A1484,'Data Cleaning in Medical Examin'!$A$2:$A$2336,'Data Cleaning in Medical Examin'!$H$2:$H$2336)</f>
        <v>No</v>
      </c>
      <c r="H1484" s="4">
        <f>_xlfn.XLOOKUP(A1484,'Data Cleaning in Medical Examin'!$A$2:$A$2336,'Data Cleaning in Medical Examin'!$I$2:$I$2336)</f>
        <v>0</v>
      </c>
      <c r="I1484" t="str">
        <f>_xlfn.XLOOKUP(A1484,'Data Cleaning in Medical Examin'!$A$2:$A$2336,'Data Cleaning in Medical Examin'!$J$2:$J$2336)</f>
        <v>No</v>
      </c>
      <c r="J1484" t="str">
        <f>_xlfn.XLOOKUP(A1484,'Data Cleaning in Medical Examin'!$A$2:$A$2336,'Data Cleaning in Medical Examin'!$C$2:$C$2336)</f>
        <v>Normal Weight</v>
      </c>
      <c r="K1484" t="str">
        <f>_xlfn.XLOOKUP(A1484,'Data Cleaning in Medical Examin'!$A$2:$A$2336,'Data Cleaning in Medical Examin'!$E$2:$E$2336)</f>
        <v>Diabetes</v>
      </c>
      <c r="L1484" t="str">
        <f>_xlfn.XLOOKUP(A1484,'DataCleaning in Hospitalisation'!$A$2:$A$2344,'DataCleaning in Hospitalisation'!$E$2:$E$2344)</f>
        <v>24-Jun-1978</v>
      </c>
      <c r="M1484" s="29">
        <f>_xlfn.XLOOKUP(A1484,'DataCleaning in Hospitalisation'!$A$2:$A$2344,'DataCleaning in Hospitalisation'!$H$2:$H$2344)</f>
        <v>7054.41</v>
      </c>
      <c r="N1484" t="str">
        <f>_xlfn.XLOOKUP(A1484,'DataCleaning in Hospitalisation'!$A$2:$A$2344,'DataCleaning in Hospitalisation'!$I$2:$I$2344)</f>
        <v>tier - 2</v>
      </c>
      <c r="O1484" t="str">
        <f>_xlfn.XLOOKUP(A1484,'DataCleaning in Hospitalisation'!$A$2:$A$2344,'DataCleaning in Hospitalisation'!$J$2:$J$2344)</f>
        <v>tier - 2</v>
      </c>
      <c r="P1484" t="str">
        <f>_xlfn.XLOOKUP(A1484,'DataCleaning in Hospitalisation'!$A$2:$A$2344,'DataCleaning in Hospitalisation'!$K$2:$K$2344)</f>
        <v>R1013</v>
      </c>
      <c r="Q1484">
        <f>_xlfn.XLOOKUP(A1484,'DataCleaning in Hospitalisation'!$A$2:$A$2344,'DataCleaning in Hospitalisation'!$F$2:$F$2344)</f>
        <v>45</v>
      </c>
      <c r="U1484" s="45" t="s">
        <v>2372</v>
      </c>
      <c r="V1484">
        <v>1</v>
      </c>
      <c r="X1484" s="4" t="s">
        <v>16</v>
      </c>
      <c r="Y1484" s="29">
        <v>637.26</v>
      </c>
      <c r="AJ1484" s="4" t="s">
        <v>16</v>
      </c>
      <c r="AK1484" s="29">
        <v>637.26</v>
      </c>
    </row>
    <row r="1485" spans="1:37" x14ac:dyDescent="0.3">
      <c r="A1485" t="s">
        <v>882</v>
      </c>
      <c r="B1485" t="str">
        <f>_xlfn.XLOOKUP(A1485,'Customer Names'!$A$2:$A$2336,'Customer Names'!$C$2:$C$2336)</f>
        <v xml:space="preserve"> Ms.Casey</v>
      </c>
      <c r="C1485" s="34">
        <f>_xlfn.XLOOKUP(A1485,'Data Cleaning in Medical Examin'!$A$2:$A$2336,'Data Cleaning in Medical Examin'!$B$2:$B$2336)</f>
        <v>29</v>
      </c>
      <c r="D1485">
        <f>_xlfn.XLOOKUP(A1485,'Data Cleaning in Medical Examin'!$A$2:$A$2336,'Data Cleaning in Medical Examin'!$D$2:$D$2336)</f>
        <v>4.5599999999999996</v>
      </c>
      <c r="E1485" t="str">
        <f>_xlfn.XLOOKUP(A1485,'Data Cleaning in Medical Examin'!$A$2:$A$2336,'Data Cleaning in Medical Examin'!$F$2:$F$2336)</f>
        <v>No</v>
      </c>
      <c r="F1485" t="str">
        <f>_xlfn.XLOOKUP(A1485,'Data Cleaning in Medical Examin'!$A$2:$A$2336,'Data Cleaning in Medical Examin'!$G$2:$G$2336)</f>
        <v>No</v>
      </c>
      <c r="G1485" t="str">
        <f>_xlfn.XLOOKUP(A1485,'Data Cleaning in Medical Examin'!$A$2:$A$2336,'Data Cleaning in Medical Examin'!$H$2:$H$2336)</f>
        <v>No</v>
      </c>
      <c r="H1485" s="4">
        <f>_xlfn.XLOOKUP(A1485,'Data Cleaning in Medical Examin'!$A$2:$A$2336,'Data Cleaning in Medical Examin'!$I$2:$I$2336)</f>
        <v>0</v>
      </c>
      <c r="I1485" t="str">
        <f>_xlfn.XLOOKUP(A1485,'Data Cleaning in Medical Examin'!$A$2:$A$2336,'Data Cleaning in Medical Examin'!$J$2:$J$2336)</f>
        <v>No</v>
      </c>
      <c r="J1485" t="str">
        <f>_xlfn.XLOOKUP(A1485,'Data Cleaning in Medical Examin'!$A$2:$A$2336,'Data Cleaning in Medical Examin'!$C$2:$C$2336)</f>
        <v>Over Weight</v>
      </c>
      <c r="K1485" t="str">
        <f>_xlfn.XLOOKUP(A1485,'Data Cleaning in Medical Examin'!$A$2:$A$2336,'Data Cleaning in Medical Examin'!$E$2:$E$2336)</f>
        <v>Normal</v>
      </c>
      <c r="L1485" t="str">
        <f>_xlfn.XLOOKUP(A1485,'DataCleaning in Hospitalisation'!$A$2:$A$2344,'DataCleaning in Hospitalisation'!$E$2:$E$2344)</f>
        <v>28-Jun-1980</v>
      </c>
      <c r="M1485" s="29">
        <f>_xlfn.XLOOKUP(A1485,'DataCleaning in Hospitalisation'!$A$2:$A$2344,'DataCleaning in Hospitalisation'!$H$2:$H$2344)</f>
        <v>7050.64</v>
      </c>
      <c r="N1485" t="str">
        <f>_xlfn.XLOOKUP(A1485,'DataCleaning in Hospitalisation'!$A$2:$A$2344,'DataCleaning in Hospitalisation'!$I$2:$I$2344)</f>
        <v>tier - 2</v>
      </c>
      <c r="O1485" t="str">
        <f>_xlfn.XLOOKUP(A1485,'DataCleaning in Hospitalisation'!$A$2:$A$2344,'DataCleaning in Hospitalisation'!$J$2:$J$2344)</f>
        <v>tier - 3</v>
      </c>
      <c r="P1485" t="str">
        <f>_xlfn.XLOOKUP(A1485,'DataCleaning in Hospitalisation'!$A$2:$A$2344,'DataCleaning in Hospitalisation'!$K$2:$K$2344)</f>
        <v>R1011</v>
      </c>
      <c r="Q1485">
        <f>_xlfn.XLOOKUP(A1485,'DataCleaning in Hospitalisation'!$A$2:$A$2344,'DataCleaning in Hospitalisation'!$F$2:$F$2344)</f>
        <v>43</v>
      </c>
      <c r="U1485" s="4" t="s">
        <v>1146</v>
      </c>
      <c r="V1485">
        <v>1</v>
      </c>
      <c r="X1485" s="4" t="s">
        <v>14</v>
      </c>
      <c r="Y1485" s="29">
        <v>604.54</v>
      </c>
      <c r="AJ1485" s="4" t="s">
        <v>14</v>
      </c>
      <c r="AK1485" s="29">
        <v>604.54</v>
      </c>
    </row>
    <row r="1486" spans="1:37" x14ac:dyDescent="0.3">
      <c r="A1486" t="s">
        <v>881</v>
      </c>
      <c r="B1486" t="str">
        <f>_xlfn.XLOOKUP(A1486,'Customer Names'!$A$2:$A$2336,'Customer Names'!$C$2:$C$2336)</f>
        <v xml:space="preserve"> Ms.Amanda</v>
      </c>
      <c r="C1486" s="34">
        <f>_xlfn.XLOOKUP(A1486,'Data Cleaning in Medical Examin'!$A$2:$A$2336,'Data Cleaning in Medical Examin'!$B$2:$B$2336)</f>
        <v>32.869999999999997</v>
      </c>
      <c r="D1486">
        <f>_xlfn.XLOOKUP(A1486,'Data Cleaning in Medical Examin'!$A$2:$A$2336,'Data Cleaning in Medical Examin'!$D$2:$D$2336)</f>
        <v>5.33</v>
      </c>
      <c r="E1486" t="str">
        <f>_xlfn.XLOOKUP(A1486,'Data Cleaning in Medical Examin'!$A$2:$A$2336,'Data Cleaning in Medical Examin'!$F$2:$F$2336)</f>
        <v>No</v>
      </c>
      <c r="F1486" t="str">
        <f>_xlfn.XLOOKUP(A1486,'Data Cleaning in Medical Examin'!$A$2:$A$2336,'Data Cleaning in Medical Examin'!$G$2:$G$2336)</f>
        <v>No</v>
      </c>
      <c r="G1486" t="str">
        <f>_xlfn.XLOOKUP(A1486,'Data Cleaning in Medical Examin'!$A$2:$A$2336,'Data Cleaning in Medical Examin'!$H$2:$H$2336)</f>
        <v>No</v>
      </c>
      <c r="H1486" s="4">
        <f>_xlfn.XLOOKUP(A1486,'Data Cleaning in Medical Examin'!$A$2:$A$2336,'Data Cleaning in Medical Examin'!$I$2:$I$2336)</f>
        <v>0</v>
      </c>
      <c r="I1486" t="str">
        <f>_xlfn.XLOOKUP(A1486,'Data Cleaning in Medical Examin'!$A$2:$A$2336,'Data Cleaning in Medical Examin'!$J$2:$J$2336)</f>
        <v>No</v>
      </c>
      <c r="J1486" t="str">
        <f>_xlfn.XLOOKUP(A1486,'Data Cleaning in Medical Examin'!$A$2:$A$2336,'Data Cleaning in Medical Examin'!$C$2:$C$2336)</f>
        <v>Obesity</v>
      </c>
      <c r="K1486" t="str">
        <f>_xlfn.XLOOKUP(A1486,'Data Cleaning in Medical Examin'!$A$2:$A$2336,'Data Cleaning in Medical Examin'!$E$2:$E$2336)</f>
        <v>Normal</v>
      </c>
      <c r="L1486" t="str">
        <f>_xlfn.XLOOKUP(A1486,'DataCleaning in Hospitalisation'!$A$2:$A$2344,'DataCleaning in Hospitalisation'!$E$2:$E$2344)</f>
        <v>21-Jul-1980</v>
      </c>
      <c r="M1486" s="29">
        <f>_xlfn.XLOOKUP(A1486,'DataCleaning in Hospitalisation'!$A$2:$A$2344,'DataCleaning in Hospitalisation'!$H$2:$H$2344)</f>
        <v>7050.02</v>
      </c>
      <c r="N1486" t="str">
        <f>_xlfn.XLOOKUP(A1486,'DataCleaning in Hospitalisation'!$A$2:$A$2344,'DataCleaning in Hospitalisation'!$I$2:$I$2344)</f>
        <v>tier - 2</v>
      </c>
      <c r="O1486" t="str">
        <f>_xlfn.XLOOKUP(A1486,'DataCleaning in Hospitalisation'!$A$2:$A$2344,'DataCleaning in Hospitalisation'!$J$2:$J$2344)</f>
        <v>tier - 1</v>
      </c>
      <c r="P1486" t="str">
        <f>_xlfn.XLOOKUP(A1486,'DataCleaning in Hospitalisation'!$A$2:$A$2344,'DataCleaning in Hospitalisation'!$K$2:$K$2344)</f>
        <v>R1024</v>
      </c>
      <c r="Q1486">
        <f>_xlfn.XLOOKUP(A1486,'DataCleaning in Hospitalisation'!$A$2:$A$2344,'DataCleaning in Hospitalisation'!$F$2:$F$2344)</f>
        <v>43</v>
      </c>
      <c r="U1486" s="38" t="s">
        <v>6</v>
      </c>
      <c r="V1486">
        <v>1</v>
      </c>
      <c r="X1486" s="4" t="s">
        <v>12</v>
      </c>
      <c r="Y1486" s="29">
        <v>600</v>
      </c>
      <c r="AJ1486" s="4" t="s">
        <v>12</v>
      </c>
      <c r="AK1486" s="29">
        <v>600</v>
      </c>
    </row>
    <row r="1487" spans="1:37" x14ac:dyDescent="0.3">
      <c r="A1487" t="s">
        <v>880</v>
      </c>
      <c r="B1487" t="str">
        <f>_xlfn.XLOOKUP(A1487,'Customer Names'!$A$2:$A$2336,'Customer Names'!$C$2:$C$2336)</f>
        <v xml:space="preserve"> Ms.Ayako</v>
      </c>
      <c r="C1487" s="34">
        <f>_xlfn.XLOOKUP(A1487,'Data Cleaning in Medical Examin'!$A$2:$A$2336,'Data Cleaning in Medical Examin'!$B$2:$B$2336)</f>
        <v>26.18</v>
      </c>
      <c r="D1487">
        <f>_xlfn.XLOOKUP(A1487,'Data Cleaning in Medical Examin'!$A$2:$A$2336,'Data Cleaning in Medical Examin'!$D$2:$D$2336)</f>
        <v>5.63</v>
      </c>
      <c r="E1487" t="str">
        <f>_xlfn.XLOOKUP(A1487,'Data Cleaning in Medical Examin'!$A$2:$A$2336,'Data Cleaning in Medical Examin'!$F$2:$F$2336)</f>
        <v>No</v>
      </c>
      <c r="F1487" t="str">
        <f>_xlfn.XLOOKUP(A1487,'Data Cleaning in Medical Examin'!$A$2:$A$2336,'Data Cleaning in Medical Examin'!$G$2:$G$2336)</f>
        <v>No</v>
      </c>
      <c r="G1487" t="str">
        <f>_xlfn.XLOOKUP(A1487,'Data Cleaning in Medical Examin'!$A$2:$A$2336,'Data Cleaning in Medical Examin'!$H$2:$H$2336)</f>
        <v>No</v>
      </c>
      <c r="H1487" s="4">
        <f>_xlfn.XLOOKUP(A1487,'Data Cleaning in Medical Examin'!$A$2:$A$2336,'Data Cleaning in Medical Examin'!$I$2:$I$2336)</f>
        <v>0</v>
      </c>
      <c r="I1487" t="str">
        <f>_xlfn.XLOOKUP(A1487,'Data Cleaning in Medical Examin'!$A$2:$A$2336,'Data Cleaning in Medical Examin'!$J$2:$J$2336)</f>
        <v>No</v>
      </c>
      <c r="J1487" t="str">
        <f>_xlfn.XLOOKUP(A1487,'Data Cleaning in Medical Examin'!$A$2:$A$2336,'Data Cleaning in Medical Examin'!$C$2:$C$2336)</f>
        <v>Over Weight</v>
      </c>
      <c r="K1487" t="str">
        <f>_xlfn.XLOOKUP(A1487,'Data Cleaning in Medical Examin'!$A$2:$A$2336,'Data Cleaning in Medical Examin'!$E$2:$E$2336)</f>
        <v>Normal</v>
      </c>
      <c r="L1487" t="str">
        <f>_xlfn.XLOOKUP(A1487,'DataCleaning in Hospitalisation'!$A$2:$A$2344,'DataCleaning in Hospitalisation'!$E$2:$E$2344)</f>
        <v>22-Oct-1980</v>
      </c>
      <c r="M1487" s="29">
        <f>_xlfn.XLOOKUP(A1487,'DataCleaning in Hospitalisation'!$A$2:$A$2344,'DataCleaning in Hospitalisation'!$H$2:$H$2344)</f>
        <v>7046.72</v>
      </c>
      <c r="N1487" t="str">
        <f>_xlfn.XLOOKUP(A1487,'DataCleaning in Hospitalisation'!$A$2:$A$2344,'DataCleaning in Hospitalisation'!$I$2:$I$2344)</f>
        <v>tier - 2</v>
      </c>
      <c r="O1487" t="str">
        <f>_xlfn.XLOOKUP(A1487,'DataCleaning in Hospitalisation'!$A$2:$A$2344,'DataCleaning in Hospitalisation'!$J$2:$J$2344)</f>
        <v>tier - 3</v>
      </c>
      <c r="P1487" t="str">
        <f>_xlfn.XLOOKUP(A1487,'DataCleaning in Hospitalisation'!$A$2:$A$2344,'DataCleaning in Hospitalisation'!$K$2:$K$2344)</f>
        <v>R1013</v>
      </c>
      <c r="Q1487">
        <f>_xlfn.XLOOKUP(A1487,'DataCleaning in Hospitalisation'!$A$2:$A$2344,'DataCleaning in Hospitalisation'!$F$2:$F$2344)</f>
        <v>43</v>
      </c>
      <c r="U1487" s="42" t="s">
        <v>2412</v>
      </c>
      <c r="V1487">
        <v>1</v>
      </c>
      <c r="X1487" s="4" t="s">
        <v>9</v>
      </c>
      <c r="Y1487" s="29">
        <v>570.62</v>
      </c>
      <c r="AJ1487" s="4" t="s">
        <v>9</v>
      </c>
      <c r="AK1487" s="29">
        <v>570.62</v>
      </c>
    </row>
    <row r="1488" spans="1:37" x14ac:dyDescent="0.3">
      <c r="A1488" t="s">
        <v>879</v>
      </c>
      <c r="B1488" t="str">
        <f>_xlfn.XLOOKUP(A1488,'Customer Names'!$A$2:$A$2336,'Customer Names'!$C$2:$C$2336)</f>
        <v xml:space="preserve"> Ms.Emilee</v>
      </c>
      <c r="C1488" s="34">
        <f>_xlfn.XLOOKUP(A1488,'Data Cleaning in Medical Examin'!$A$2:$A$2336,'Data Cleaning in Medical Examin'!$B$2:$B$2336)</f>
        <v>25.3</v>
      </c>
      <c r="D1488">
        <f>_xlfn.XLOOKUP(A1488,'Data Cleaning in Medical Examin'!$A$2:$A$2336,'Data Cleaning in Medical Examin'!$D$2:$D$2336)</f>
        <v>5.12</v>
      </c>
      <c r="E1488" t="str">
        <f>_xlfn.XLOOKUP(A1488,'Data Cleaning in Medical Examin'!$A$2:$A$2336,'Data Cleaning in Medical Examin'!$F$2:$F$2336)</f>
        <v>No</v>
      </c>
      <c r="F1488" t="str">
        <f>_xlfn.XLOOKUP(A1488,'Data Cleaning in Medical Examin'!$A$2:$A$2336,'Data Cleaning in Medical Examin'!$G$2:$G$2336)</f>
        <v>No</v>
      </c>
      <c r="G1488" t="str">
        <f>_xlfn.XLOOKUP(A1488,'Data Cleaning in Medical Examin'!$A$2:$A$2336,'Data Cleaning in Medical Examin'!$H$2:$H$2336)</f>
        <v>No</v>
      </c>
      <c r="H1488" s="4">
        <f>_xlfn.XLOOKUP(A1488,'Data Cleaning in Medical Examin'!$A$2:$A$2336,'Data Cleaning in Medical Examin'!$I$2:$I$2336)</f>
        <v>0</v>
      </c>
      <c r="I1488" t="str">
        <f>_xlfn.XLOOKUP(A1488,'Data Cleaning in Medical Examin'!$A$2:$A$2336,'Data Cleaning in Medical Examin'!$J$2:$J$2336)</f>
        <v>No</v>
      </c>
      <c r="J1488" t="str">
        <f>_xlfn.XLOOKUP(A1488,'Data Cleaning in Medical Examin'!$A$2:$A$2336,'Data Cleaning in Medical Examin'!$C$2:$C$2336)</f>
        <v>Over Weight</v>
      </c>
      <c r="K1488" t="str">
        <f>_xlfn.XLOOKUP(A1488,'Data Cleaning in Medical Examin'!$A$2:$A$2336,'Data Cleaning in Medical Examin'!$E$2:$E$2336)</f>
        <v>Normal</v>
      </c>
      <c r="L1488" t="str">
        <f>_xlfn.XLOOKUP(A1488,'DataCleaning in Hospitalisation'!$A$2:$A$2344,'DataCleaning in Hospitalisation'!$E$2:$E$2344)</f>
        <v>26-Jul-1980</v>
      </c>
      <c r="M1488" s="29">
        <f>_xlfn.XLOOKUP(A1488,'DataCleaning in Hospitalisation'!$A$2:$A$2344,'DataCleaning in Hospitalisation'!$H$2:$H$2344)</f>
        <v>7045.5</v>
      </c>
      <c r="N1488" t="str">
        <f>_xlfn.XLOOKUP(A1488,'DataCleaning in Hospitalisation'!$A$2:$A$2344,'DataCleaning in Hospitalisation'!$I$2:$I$2344)</f>
        <v>tier - 2</v>
      </c>
      <c r="O1488" t="str">
        <f>_xlfn.XLOOKUP(A1488,'DataCleaning in Hospitalisation'!$A$2:$A$2344,'DataCleaning in Hospitalisation'!$J$2:$J$2344)</f>
        <v>tier - 1</v>
      </c>
      <c r="P1488" t="str">
        <f>_xlfn.XLOOKUP(A1488,'DataCleaning in Hospitalisation'!$A$2:$A$2344,'DataCleaning in Hospitalisation'!$K$2:$K$2344)</f>
        <v>R1011</v>
      </c>
      <c r="Q1488">
        <f>_xlfn.XLOOKUP(A1488,'DataCleaning in Hospitalisation'!$A$2:$A$2344,'DataCleaning in Hospitalisation'!$F$2:$F$2344)</f>
        <v>43</v>
      </c>
      <c r="U1488" s="43" t="s">
        <v>11</v>
      </c>
      <c r="V1488">
        <v>1</v>
      </c>
      <c r="X1488" s="4" t="s">
        <v>4</v>
      </c>
      <c r="Y1488" s="29">
        <v>563.84</v>
      </c>
      <c r="AJ1488" s="4" t="s">
        <v>4</v>
      </c>
      <c r="AK1488" s="29">
        <v>563.84</v>
      </c>
    </row>
    <row r="1489" spans="1:37" x14ac:dyDescent="0.3">
      <c r="A1489" t="s">
        <v>878</v>
      </c>
      <c r="B1489" t="str">
        <f>_xlfn.XLOOKUP(A1489,'Customer Names'!$A$2:$A$2336,'Customer Names'!$C$2:$C$2336)</f>
        <v xml:space="preserve"> Mr.Stephen</v>
      </c>
      <c r="C1489" s="34">
        <f>_xlfn.XLOOKUP(A1489,'Data Cleaning in Medical Examin'!$A$2:$A$2336,'Data Cleaning in Medical Examin'!$B$2:$B$2336)</f>
        <v>36.94</v>
      </c>
      <c r="D1489">
        <f>_xlfn.XLOOKUP(A1489,'Data Cleaning in Medical Examin'!$A$2:$A$2336,'Data Cleaning in Medical Examin'!$D$2:$D$2336)</f>
        <v>5.15</v>
      </c>
      <c r="E1489" t="str">
        <f>_xlfn.XLOOKUP(A1489,'Data Cleaning in Medical Examin'!$A$2:$A$2336,'Data Cleaning in Medical Examin'!$F$2:$F$2336)</f>
        <v>Yes</v>
      </c>
      <c r="F1489" t="str">
        <f>_xlfn.XLOOKUP(A1489,'Data Cleaning in Medical Examin'!$A$2:$A$2336,'Data Cleaning in Medical Examin'!$G$2:$G$2336)</f>
        <v>No</v>
      </c>
      <c r="G1489" t="str">
        <f>_xlfn.XLOOKUP(A1489,'Data Cleaning in Medical Examin'!$A$2:$A$2336,'Data Cleaning in Medical Examin'!$H$2:$H$2336)</f>
        <v>No</v>
      </c>
      <c r="H1489" s="4">
        <f>_xlfn.XLOOKUP(A1489,'Data Cleaning in Medical Examin'!$A$2:$A$2336,'Data Cleaning in Medical Examin'!$I$2:$I$2336)</f>
        <v>1</v>
      </c>
      <c r="I1489" t="str">
        <f>_xlfn.XLOOKUP(A1489,'Data Cleaning in Medical Examin'!$A$2:$A$2336,'Data Cleaning in Medical Examin'!$J$2:$J$2336)</f>
        <v>No</v>
      </c>
      <c r="J1489" t="str">
        <f>_xlfn.XLOOKUP(A1489,'Data Cleaning in Medical Examin'!$A$2:$A$2336,'Data Cleaning in Medical Examin'!$C$2:$C$2336)</f>
        <v>Obesity</v>
      </c>
      <c r="K1489" t="str">
        <f>_xlfn.XLOOKUP(A1489,'Data Cleaning in Medical Examin'!$A$2:$A$2336,'Data Cleaning in Medical Examin'!$E$2:$E$2336)</f>
        <v>Normal</v>
      </c>
      <c r="L1489" t="str">
        <f>_xlfn.XLOOKUP(A1489,'DataCleaning in Hospitalisation'!$A$2:$A$2344,'DataCleaning in Hospitalisation'!$E$2:$E$2344)</f>
        <v>29-Oct-1995</v>
      </c>
      <c r="M1489" s="29">
        <f>_xlfn.XLOOKUP(A1489,'DataCleaning in Hospitalisation'!$A$2:$A$2344,'DataCleaning in Hospitalisation'!$H$2:$H$2344)</f>
        <v>7042.11</v>
      </c>
      <c r="N1489" t="str">
        <f>_xlfn.XLOOKUP(A1489,'DataCleaning in Hospitalisation'!$A$2:$A$2344,'DataCleaning in Hospitalisation'!$I$2:$I$2344)</f>
        <v>tier - 2</v>
      </c>
      <c r="O1489" t="str">
        <f>_xlfn.XLOOKUP(A1489,'DataCleaning in Hospitalisation'!$A$2:$A$2344,'DataCleaning in Hospitalisation'!$J$2:$J$2344)</f>
        <v>tier - 3</v>
      </c>
      <c r="P1489" t="str">
        <f>_xlfn.XLOOKUP(A1489,'DataCleaning in Hospitalisation'!$A$2:$A$2344,'DataCleaning in Hospitalisation'!$K$2:$K$2344)</f>
        <v>R1012</v>
      </c>
      <c r="Q1489">
        <f>_xlfn.XLOOKUP(A1489,'DataCleaning in Hospitalisation'!$A$2:$A$2344,'DataCleaning in Hospitalisation'!$F$2:$F$2344)</f>
        <v>28</v>
      </c>
      <c r="U1489" s="44" t="s">
        <v>2372</v>
      </c>
      <c r="V1489">
        <v>1</v>
      </c>
      <c r="X1489" s="4" t="s">
        <v>2134</v>
      </c>
      <c r="Y1489" s="29">
        <v>34543.39</v>
      </c>
      <c r="AJ1489" s="4" t="s">
        <v>2134</v>
      </c>
      <c r="AK1489" s="29">
        <v>34543.39</v>
      </c>
    </row>
    <row r="1490" spans="1:37" x14ac:dyDescent="0.3">
      <c r="A1490" t="s">
        <v>877</v>
      </c>
      <c r="B1490" t="str">
        <f>_xlfn.XLOOKUP(A1490,'Customer Names'!$A$2:$A$2336,'Customer Names'!$C$2:$C$2336)</f>
        <v xml:space="preserve"> Ms.Annemarie</v>
      </c>
      <c r="C1490" s="34">
        <f>_xlfn.XLOOKUP(A1490,'Data Cleaning in Medical Examin'!$A$2:$A$2336,'Data Cleaning in Medical Examin'!$B$2:$B$2336)</f>
        <v>22.86</v>
      </c>
      <c r="D1490">
        <f>_xlfn.XLOOKUP(A1490,'Data Cleaning in Medical Examin'!$A$2:$A$2336,'Data Cleaning in Medical Examin'!$D$2:$D$2336)</f>
        <v>7.5</v>
      </c>
      <c r="E1490" t="str">
        <f>_xlfn.XLOOKUP(A1490,'Data Cleaning in Medical Examin'!$A$2:$A$2336,'Data Cleaning in Medical Examin'!$F$2:$F$2336)</f>
        <v>No</v>
      </c>
      <c r="F1490" t="str">
        <f>_xlfn.XLOOKUP(A1490,'Data Cleaning in Medical Examin'!$A$2:$A$2336,'Data Cleaning in Medical Examin'!$G$2:$G$2336)</f>
        <v>No</v>
      </c>
      <c r="G1490" t="str">
        <f>_xlfn.XLOOKUP(A1490,'Data Cleaning in Medical Examin'!$A$2:$A$2336,'Data Cleaning in Medical Examin'!$H$2:$H$2336)</f>
        <v>No</v>
      </c>
      <c r="H1490" s="4">
        <f>_xlfn.XLOOKUP(A1490,'Data Cleaning in Medical Examin'!$A$2:$A$2336,'Data Cleaning in Medical Examin'!$I$2:$I$2336)</f>
        <v>0</v>
      </c>
      <c r="I1490" t="str">
        <f>_xlfn.XLOOKUP(A1490,'Data Cleaning in Medical Examin'!$A$2:$A$2336,'Data Cleaning in Medical Examin'!$J$2:$J$2336)</f>
        <v>No</v>
      </c>
      <c r="J1490" t="str">
        <f>_xlfn.XLOOKUP(A1490,'Data Cleaning in Medical Examin'!$A$2:$A$2336,'Data Cleaning in Medical Examin'!$C$2:$C$2336)</f>
        <v>Normal Weight</v>
      </c>
      <c r="K1490" t="str">
        <f>_xlfn.XLOOKUP(A1490,'Data Cleaning in Medical Examin'!$A$2:$A$2336,'Data Cleaning in Medical Examin'!$E$2:$E$2336)</f>
        <v>Diabetes</v>
      </c>
      <c r="L1490" t="str">
        <f>_xlfn.XLOOKUP(A1490,'DataCleaning in Hospitalisation'!$A$2:$A$2344,'DataCleaning in Hospitalisation'!$E$2:$E$2344)</f>
        <v>2-Jun-1978</v>
      </c>
      <c r="M1490" s="29">
        <f>_xlfn.XLOOKUP(A1490,'DataCleaning in Hospitalisation'!$A$2:$A$2344,'DataCleaning in Hospitalisation'!$H$2:$H$2344)</f>
        <v>7033.08</v>
      </c>
      <c r="N1490" t="str">
        <f>_xlfn.XLOOKUP(A1490,'DataCleaning in Hospitalisation'!$A$2:$A$2344,'DataCleaning in Hospitalisation'!$I$2:$I$2344)</f>
        <v>tier - 2</v>
      </c>
      <c r="O1490" t="str">
        <f>_xlfn.XLOOKUP(A1490,'DataCleaning in Hospitalisation'!$A$2:$A$2344,'DataCleaning in Hospitalisation'!$J$2:$J$2344)</f>
        <v>tier - 2</v>
      </c>
      <c r="P1490" t="str">
        <f>_xlfn.XLOOKUP(A1490,'DataCleaning in Hospitalisation'!$A$2:$A$2344,'DataCleaning in Hospitalisation'!$K$2:$K$2344)</f>
        <v>R1013</v>
      </c>
      <c r="Q1490">
        <f>_xlfn.XLOOKUP(A1490,'DataCleaning in Hospitalisation'!$A$2:$A$2344,'DataCleaning in Hospitalisation'!$F$2:$F$2344)</f>
        <v>45</v>
      </c>
      <c r="U1490" s="45" t="s">
        <v>2373</v>
      </c>
      <c r="V1490">
        <v>1</v>
      </c>
      <c r="X1490" s="4" t="s">
        <v>2133</v>
      </c>
      <c r="Y1490" s="29">
        <v>34472.839999999997</v>
      </c>
      <c r="AJ1490" s="4" t="s">
        <v>2133</v>
      </c>
      <c r="AK1490" s="29">
        <v>34472.839999999997</v>
      </c>
    </row>
    <row r="1491" spans="1:37" x14ac:dyDescent="0.3">
      <c r="A1491" t="s">
        <v>876</v>
      </c>
      <c r="B1491" t="str">
        <f>_xlfn.XLOOKUP(A1491,'Customer Names'!$A$2:$A$2336,'Customer Names'!$C$2:$C$2336)</f>
        <v xml:space="preserve"> Ms.Ashley</v>
      </c>
      <c r="C1491" s="34">
        <f>_xlfn.XLOOKUP(A1491,'Data Cleaning in Medical Examin'!$A$2:$A$2336,'Data Cleaning in Medical Examin'!$B$2:$B$2336)</f>
        <v>18.760000000000002</v>
      </c>
      <c r="D1491">
        <f>_xlfn.XLOOKUP(A1491,'Data Cleaning in Medical Examin'!$A$2:$A$2336,'Data Cleaning in Medical Examin'!$D$2:$D$2336)</f>
        <v>4.88</v>
      </c>
      <c r="E1491" t="str">
        <f>_xlfn.XLOOKUP(A1491,'Data Cleaning in Medical Examin'!$A$2:$A$2336,'Data Cleaning in Medical Examin'!$F$2:$F$2336)</f>
        <v>Yes</v>
      </c>
      <c r="F1491" t="str">
        <f>_xlfn.XLOOKUP(A1491,'Data Cleaning in Medical Examin'!$A$2:$A$2336,'Data Cleaning in Medical Examin'!$G$2:$G$2336)</f>
        <v>No</v>
      </c>
      <c r="G1491" t="str">
        <f>_xlfn.XLOOKUP(A1491,'Data Cleaning in Medical Examin'!$A$2:$A$2336,'Data Cleaning in Medical Examin'!$H$2:$H$2336)</f>
        <v>Yes</v>
      </c>
      <c r="H1491" s="4">
        <f>_xlfn.XLOOKUP(A1491,'Data Cleaning in Medical Examin'!$A$2:$A$2336,'Data Cleaning in Medical Examin'!$I$2:$I$2336)</f>
        <v>1</v>
      </c>
      <c r="I1491" t="str">
        <f>_xlfn.XLOOKUP(A1491,'Data Cleaning in Medical Examin'!$A$2:$A$2336,'Data Cleaning in Medical Examin'!$J$2:$J$2336)</f>
        <v>No</v>
      </c>
      <c r="J1491" t="str">
        <f>_xlfn.XLOOKUP(A1491,'Data Cleaning in Medical Examin'!$A$2:$A$2336,'Data Cleaning in Medical Examin'!$C$2:$C$2336)</f>
        <v>Normal Weight</v>
      </c>
      <c r="K1491" t="str">
        <f>_xlfn.XLOOKUP(A1491,'Data Cleaning in Medical Examin'!$A$2:$A$2336,'Data Cleaning in Medical Examin'!$E$2:$E$2336)</f>
        <v>Normal</v>
      </c>
      <c r="L1491" t="str">
        <f>_xlfn.XLOOKUP(A1491,'DataCleaning in Hospitalisation'!$A$2:$A$2344,'DataCleaning in Hospitalisation'!$E$2:$E$2344)</f>
        <v>6-Jul-1969</v>
      </c>
      <c r="M1491" s="29">
        <f>_xlfn.XLOOKUP(A1491,'DataCleaning in Hospitalisation'!$A$2:$A$2344,'DataCleaning in Hospitalisation'!$H$2:$H$2344)</f>
        <v>7003.1</v>
      </c>
      <c r="N1491" t="str">
        <f>_xlfn.XLOOKUP(A1491,'DataCleaning in Hospitalisation'!$A$2:$A$2344,'DataCleaning in Hospitalisation'!$I$2:$I$2344)</f>
        <v>tier - 2</v>
      </c>
      <c r="O1491" t="str">
        <f>_xlfn.XLOOKUP(A1491,'DataCleaning in Hospitalisation'!$A$2:$A$2344,'DataCleaning in Hospitalisation'!$J$2:$J$2344)</f>
        <v>tier - 3</v>
      </c>
      <c r="P1491" t="str">
        <f>_xlfn.XLOOKUP(A1491,'DataCleaning in Hospitalisation'!$A$2:$A$2344,'DataCleaning in Hospitalisation'!$K$2:$K$2344)</f>
        <v>R1013</v>
      </c>
      <c r="Q1491">
        <f>_xlfn.XLOOKUP(A1491,'DataCleaning in Hospitalisation'!$A$2:$A$2344,'DataCleaning in Hospitalisation'!$F$2:$F$2344)</f>
        <v>54</v>
      </c>
      <c r="U1491" s="4" t="s">
        <v>1145</v>
      </c>
      <c r="V1491">
        <v>1</v>
      </c>
      <c r="X1491" s="4" t="s">
        <v>2132</v>
      </c>
      <c r="Y1491" s="29">
        <v>34456.269999999997</v>
      </c>
      <c r="AJ1491" s="4" t="s">
        <v>2132</v>
      </c>
      <c r="AK1491" s="29">
        <v>34456.269999999997</v>
      </c>
    </row>
    <row r="1492" spans="1:37" x14ac:dyDescent="0.3">
      <c r="A1492" t="s">
        <v>875</v>
      </c>
      <c r="B1492" t="str">
        <f>_xlfn.XLOOKUP(A1492,'Customer Names'!$A$2:$A$2336,'Customer Names'!$C$2:$C$2336)</f>
        <v xml:space="preserve"> Ms.Leslie</v>
      </c>
      <c r="C1492" s="34">
        <f>_xlfn.XLOOKUP(A1492,'Data Cleaning in Medical Examin'!$A$2:$A$2336,'Data Cleaning in Medical Examin'!$B$2:$B$2336)</f>
        <v>24.36</v>
      </c>
      <c r="D1492">
        <f>_xlfn.XLOOKUP(A1492,'Data Cleaning in Medical Examin'!$A$2:$A$2336,'Data Cleaning in Medical Examin'!$D$2:$D$2336)</f>
        <v>5.57</v>
      </c>
      <c r="E1492" t="str">
        <f>_xlfn.XLOOKUP(A1492,'Data Cleaning in Medical Examin'!$A$2:$A$2336,'Data Cleaning in Medical Examin'!$F$2:$F$2336)</f>
        <v>No</v>
      </c>
      <c r="F1492" t="str">
        <f>_xlfn.XLOOKUP(A1492,'Data Cleaning in Medical Examin'!$A$2:$A$2336,'Data Cleaning in Medical Examin'!$G$2:$G$2336)</f>
        <v>No</v>
      </c>
      <c r="G1492" t="str">
        <f>_xlfn.XLOOKUP(A1492,'Data Cleaning in Medical Examin'!$A$2:$A$2336,'Data Cleaning in Medical Examin'!$H$2:$H$2336)</f>
        <v>No</v>
      </c>
      <c r="H1492" s="4">
        <f>_xlfn.XLOOKUP(A1492,'Data Cleaning in Medical Examin'!$A$2:$A$2336,'Data Cleaning in Medical Examin'!$I$2:$I$2336)</f>
        <v>0</v>
      </c>
      <c r="I1492" t="str">
        <f>_xlfn.XLOOKUP(A1492,'Data Cleaning in Medical Examin'!$A$2:$A$2336,'Data Cleaning in Medical Examin'!$J$2:$J$2336)</f>
        <v>No</v>
      </c>
      <c r="J1492" t="str">
        <f>_xlfn.XLOOKUP(A1492,'Data Cleaning in Medical Examin'!$A$2:$A$2336,'Data Cleaning in Medical Examin'!$C$2:$C$2336)</f>
        <v>Normal Weight</v>
      </c>
      <c r="K1492" t="str">
        <f>_xlfn.XLOOKUP(A1492,'Data Cleaning in Medical Examin'!$A$2:$A$2336,'Data Cleaning in Medical Examin'!$E$2:$E$2336)</f>
        <v>Normal</v>
      </c>
      <c r="L1492" t="str">
        <f>_xlfn.XLOOKUP(A1492,'DataCleaning in Hospitalisation'!$A$2:$A$2344,'DataCleaning in Hospitalisation'!$E$2:$E$2344)</f>
        <v>1-Sep-1982</v>
      </c>
      <c r="M1492" s="29">
        <f>_xlfn.XLOOKUP(A1492,'DataCleaning in Hospitalisation'!$A$2:$A$2344,'DataCleaning in Hospitalisation'!$H$2:$H$2344)</f>
        <v>6989.95</v>
      </c>
      <c r="N1492" t="str">
        <f>_xlfn.XLOOKUP(A1492,'DataCleaning in Hospitalisation'!$A$2:$A$2344,'DataCleaning in Hospitalisation'!$I$2:$I$2344)</f>
        <v>tier - 2</v>
      </c>
      <c r="O1492" t="str">
        <f>_xlfn.XLOOKUP(A1492,'DataCleaning in Hospitalisation'!$A$2:$A$2344,'DataCleaning in Hospitalisation'!$J$2:$J$2344)</f>
        <v>tier - 1</v>
      </c>
      <c r="P1492" t="str">
        <f>_xlfn.XLOOKUP(A1492,'DataCleaning in Hospitalisation'!$A$2:$A$2344,'DataCleaning in Hospitalisation'!$K$2:$K$2344)</f>
        <v>R1013</v>
      </c>
      <c r="Q1492">
        <f>_xlfn.XLOOKUP(A1492,'DataCleaning in Hospitalisation'!$A$2:$A$2344,'DataCleaning in Hospitalisation'!$F$2:$F$2344)</f>
        <v>41</v>
      </c>
      <c r="U1492" s="38" t="s">
        <v>6</v>
      </c>
      <c r="V1492">
        <v>1</v>
      </c>
      <c r="X1492" s="4" t="s">
        <v>2131</v>
      </c>
      <c r="Y1492" s="29">
        <v>34439.86</v>
      </c>
      <c r="AJ1492" s="4" t="s">
        <v>2131</v>
      </c>
      <c r="AK1492" s="29">
        <v>34439.86</v>
      </c>
    </row>
    <row r="1493" spans="1:37" x14ac:dyDescent="0.3">
      <c r="A1493" t="s">
        <v>874</v>
      </c>
      <c r="B1493" t="str">
        <f>_xlfn.XLOOKUP(A1493,'Customer Names'!$A$2:$A$2336,'Customer Names'!$C$2:$C$2336)</f>
        <v xml:space="preserve"> Mr.Mauricio</v>
      </c>
      <c r="C1493" s="34">
        <f>_xlfn.XLOOKUP(A1493,'Data Cleaning in Medical Examin'!$A$2:$A$2336,'Data Cleaning in Medical Examin'!$B$2:$B$2336)</f>
        <v>32.299999999999997</v>
      </c>
      <c r="D1493">
        <f>_xlfn.XLOOKUP(A1493,'Data Cleaning in Medical Examin'!$A$2:$A$2336,'Data Cleaning in Medical Examin'!$D$2:$D$2336)</f>
        <v>5.31</v>
      </c>
      <c r="E1493" t="str">
        <f>_xlfn.XLOOKUP(A1493,'Data Cleaning in Medical Examin'!$A$2:$A$2336,'Data Cleaning in Medical Examin'!$F$2:$F$2336)</f>
        <v>No</v>
      </c>
      <c r="F1493" t="str">
        <f>_xlfn.XLOOKUP(A1493,'Data Cleaning in Medical Examin'!$A$2:$A$2336,'Data Cleaning in Medical Examin'!$G$2:$G$2336)</f>
        <v>No</v>
      </c>
      <c r="G1493" t="str">
        <f>_xlfn.XLOOKUP(A1493,'Data Cleaning in Medical Examin'!$A$2:$A$2336,'Data Cleaning in Medical Examin'!$H$2:$H$2336)</f>
        <v>No</v>
      </c>
      <c r="H1493" s="4">
        <f>_xlfn.XLOOKUP(A1493,'Data Cleaning in Medical Examin'!$A$2:$A$2336,'Data Cleaning in Medical Examin'!$I$2:$I$2336)</f>
        <v>0</v>
      </c>
      <c r="I1493" t="str">
        <f>_xlfn.XLOOKUP(A1493,'Data Cleaning in Medical Examin'!$A$2:$A$2336,'Data Cleaning in Medical Examin'!$J$2:$J$2336)</f>
        <v>No</v>
      </c>
      <c r="J1493" t="str">
        <f>_xlfn.XLOOKUP(A1493,'Data Cleaning in Medical Examin'!$A$2:$A$2336,'Data Cleaning in Medical Examin'!$C$2:$C$2336)</f>
        <v>Obesity</v>
      </c>
      <c r="K1493" t="str">
        <f>_xlfn.XLOOKUP(A1493,'Data Cleaning in Medical Examin'!$A$2:$A$2336,'Data Cleaning in Medical Examin'!$E$2:$E$2336)</f>
        <v>Normal</v>
      </c>
      <c r="L1493" t="str">
        <f>_xlfn.XLOOKUP(A1493,'DataCleaning in Hospitalisation'!$A$2:$A$2344,'DataCleaning in Hospitalisation'!$E$2:$E$2344)</f>
        <v>18-Oct-1982</v>
      </c>
      <c r="M1493" s="29">
        <f>_xlfn.XLOOKUP(A1493,'DataCleaning in Hospitalisation'!$A$2:$A$2344,'DataCleaning in Hospitalisation'!$H$2:$H$2344)</f>
        <v>6986.7</v>
      </c>
      <c r="N1493" t="str">
        <f>_xlfn.XLOOKUP(A1493,'DataCleaning in Hospitalisation'!$A$2:$A$2344,'DataCleaning in Hospitalisation'!$I$2:$I$2344)</f>
        <v>tier - 3</v>
      </c>
      <c r="O1493" t="str">
        <f>_xlfn.XLOOKUP(A1493,'DataCleaning in Hospitalisation'!$A$2:$A$2344,'DataCleaning in Hospitalisation'!$J$2:$J$2344)</f>
        <v>tier - 1</v>
      </c>
      <c r="P1493" t="str">
        <f>_xlfn.XLOOKUP(A1493,'DataCleaning in Hospitalisation'!$A$2:$A$2344,'DataCleaning in Hospitalisation'!$K$2:$K$2344)</f>
        <v>R1012</v>
      </c>
      <c r="Q1493">
        <f>_xlfn.XLOOKUP(A1493,'DataCleaning in Hospitalisation'!$A$2:$A$2344,'DataCleaning in Hospitalisation'!$F$2:$F$2344)</f>
        <v>41</v>
      </c>
      <c r="U1493" s="42" t="s">
        <v>2415</v>
      </c>
      <c r="V1493">
        <v>1</v>
      </c>
      <c r="X1493" s="4" t="s">
        <v>2130</v>
      </c>
      <c r="Y1493" s="29">
        <v>34402.22</v>
      </c>
      <c r="AJ1493" s="4" t="s">
        <v>2130</v>
      </c>
      <c r="AK1493" s="29">
        <v>34402.22</v>
      </c>
    </row>
    <row r="1494" spans="1:37" x14ac:dyDescent="0.3">
      <c r="A1494" t="s">
        <v>873</v>
      </c>
      <c r="B1494" t="str">
        <f>_xlfn.XLOOKUP(A1494,'Customer Names'!$A$2:$A$2336,'Customer Names'!$C$2:$C$2336)</f>
        <v xml:space="preserve"> Mr.Kieran</v>
      </c>
      <c r="C1494" s="34">
        <f>_xlfn.XLOOKUP(A1494,'Data Cleaning in Medical Examin'!$A$2:$A$2336,'Data Cleaning in Medical Examin'!$B$2:$B$2336)</f>
        <v>22.704999999999998</v>
      </c>
      <c r="D1494">
        <f>_xlfn.XLOOKUP(A1494,'Data Cleaning in Medical Examin'!$A$2:$A$2336,'Data Cleaning in Medical Examin'!$D$2:$D$2336)</f>
        <v>4.57</v>
      </c>
      <c r="E1494" t="str">
        <f>_xlfn.XLOOKUP(A1494,'Data Cleaning in Medical Examin'!$A$2:$A$2336,'Data Cleaning in Medical Examin'!$F$2:$F$2336)</f>
        <v>Yes</v>
      </c>
      <c r="F1494" t="str">
        <f>_xlfn.XLOOKUP(A1494,'Data Cleaning in Medical Examin'!$A$2:$A$2336,'Data Cleaning in Medical Examin'!$G$2:$G$2336)</f>
        <v>No</v>
      </c>
      <c r="G1494" t="str">
        <f>_xlfn.XLOOKUP(A1494,'Data Cleaning in Medical Examin'!$A$2:$A$2336,'Data Cleaning in Medical Examin'!$H$2:$H$2336)</f>
        <v>No</v>
      </c>
      <c r="H1494" s="4">
        <f>_xlfn.XLOOKUP(A1494,'Data Cleaning in Medical Examin'!$A$2:$A$2336,'Data Cleaning in Medical Examin'!$I$2:$I$2336)</f>
        <v>0</v>
      </c>
      <c r="I1494" t="str">
        <f>_xlfn.XLOOKUP(A1494,'Data Cleaning in Medical Examin'!$A$2:$A$2336,'Data Cleaning in Medical Examin'!$J$2:$J$2336)</f>
        <v>No</v>
      </c>
      <c r="J1494" t="str">
        <f>_xlfn.XLOOKUP(A1494,'Data Cleaning in Medical Examin'!$A$2:$A$2336,'Data Cleaning in Medical Examin'!$C$2:$C$2336)</f>
        <v>Normal Weight</v>
      </c>
      <c r="K1494" t="str">
        <f>_xlfn.XLOOKUP(A1494,'Data Cleaning in Medical Examin'!$A$2:$A$2336,'Data Cleaning in Medical Examin'!$E$2:$E$2336)</f>
        <v>Normal</v>
      </c>
      <c r="L1494" t="str">
        <f>_xlfn.XLOOKUP(A1494,'DataCleaning in Hospitalisation'!$A$2:$A$2344,'DataCleaning in Hospitalisation'!$E$2:$E$2344)</f>
        <v>10-Dec-1985</v>
      </c>
      <c r="M1494" s="29">
        <f>_xlfn.XLOOKUP(A1494,'DataCleaning in Hospitalisation'!$A$2:$A$2344,'DataCleaning in Hospitalisation'!$H$2:$H$2344)</f>
        <v>6985.51</v>
      </c>
      <c r="N1494" t="str">
        <f>_xlfn.XLOOKUP(A1494,'DataCleaning in Hospitalisation'!$A$2:$A$2344,'DataCleaning in Hospitalisation'!$I$2:$I$2344)</f>
        <v>tier - 2</v>
      </c>
      <c r="O1494" t="str">
        <f>_xlfn.XLOOKUP(A1494,'DataCleaning in Hospitalisation'!$A$2:$A$2344,'DataCleaning in Hospitalisation'!$J$2:$J$2344)</f>
        <v>tier - 2</v>
      </c>
      <c r="P1494" t="str">
        <f>_xlfn.XLOOKUP(A1494,'DataCleaning in Hospitalisation'!$A$2:$A$2344,'DataCleaning in Hospitalisation'!$K$2:$K$2344)</f>
        <v>R1019</v>
      </c>
      <c r="Q1494">
        <f>_xlfn.XLOOKUP(A1494,'DataCleaning in Hospitalisation'!$A$2:$A$2344,'DataCleaning in Hospitalisation'!$F$2:$F$2344)</f>
        <v>38</v>
      </c>
      <c r="U1494" s="43" t="s">
        <v>7</v>
      </c>
      <c r="V1494">
        <v>1</v>
      </c>
      <c r="X1494" s="4" t="s">
        <v>2129</v>
      </c>
      <c r="Y1494" s="29">
        <v>34307.22</v>
      </c>
      <c r="AJ1494" s="4" t="s">
        <v>2129</v>
      </c>
      <c r="AK1494" s="29">
        <v>34307.22</v>
      </c>
    </row>
    <row r="1495" spans="1:37" x14ac:dyDescent="0.3">
      <c r="A1495" t="s">
        <v>872</v>
      </c>
      <c r="B1495" t="str">
        <f>_xlfn.XLOOKUP(A1495,'Customer Names'!$A$2:$A$2336,'Customer Names'!$C$2:$C$2336)</f>
        <v xml:space="preserve"> Ms.Elizabeth</v>
      </c>
      <c r="C1495" s="34">
        <f>_xlfn.XLOOKUP(A1495,'Data Cleaning in Medical Examin'!$A$2:$A$2336,'Data Cleaning in Medical Examin'!$B$2:$B$2336)</f>
        <v>21.79</v>
      </c>
      <c r="D1495">
        <f>_xlfn.XLOOKUP(A1495,'Data Cleaning in Medical Examin'!$A$2:$A$2336,'Data Cleaning in Medical Examin'!$D$2:$D$2336)</f>
        <v>8.6999999999999993</v>
      </c>
      <c r="E1495" t="str">
        <f>_xlfn.XLOOKUP(A1495,'Data Cleaning in Medical Examin'!$A$2:$A$2336,'Data Cleaning in Medical Examin'!$F$2:$F$2336)</f>
        <v>Yes</v>
      </c>
      <c r="F1495" t="str">
        <f>_xlfn.XLOOKUP(A1495,'Data Cleaning in Medical Examin'!$A$2:$A$2336,'Data Cleaning in Medical Examin'!$G$2:$G$2336)</f>
        <v>No</v>
      </c>
      <c r="G1495" t="str">
        <f>_xlfn.XLOOKUP(A1495,'Data Cleaning in Medical Examin'!$A$2:$A$2336,'Data Cleaning in Medical Examin'!$H$2:$H$2336)</f>
        <v>No</v>
      </c>
      <c r="H1495" s="4">
        <f>_xlfn.XLOOKUP(A1495,'Data Cleaning in Medical Examin'!$A$2:$A$2336,'Data Cleaning in Medical Examin'!$I$2:$I$2336)</f>
        <v>1</v>
      </c>
      <c r="I1495" t="str">
        <f>_xlfn.XLOOKUP(A1495,'Data Cleaning in Medical Examin'!$A$2:$A$2336,'Data Cleaning in Medical Examin'!$J$2:$J$2336)</f>
        <v>No</v>
      </c>
      <c r="J1495" t="str">
        <f>_xlfn.XLOOKUP(A1495,'Data Cleaning in Medical Examin'!$A$2:$A$2336,'Data Cleaning in Medical Examin'!$C$2:$C$2336)</f>
        <v>Normal Weight</v>
      </c>
      <c r="K1495" t="str">
        <f>_xlfn.XLOOKUP(A1495,'Data Cleaning in Medical Examin'!$A$2:$A$2336,'Data Cleaning in Medical Examin'!$E$2:$E$2336)</f>
        <v>Diabetes</v>
      </c>
      <c r="L1495" t="str">
        <f>_xlfn.XLOOKUP(A1495,'DataCleaning in Hospitalisation'!$A$2:$A$2344,'DataCleaning in Hospitalisation'!$E$2:$E$2344)</f>
        <v>3-Jun-1975</v>
      </c>
      <c r="M1495" s="29">
        <f>_xlfn.XLOOKUP(A1495,'DataCleaning in Hospitalisation'!$A$2:$A$2344,'DataCleaning in Hospitalisation'!$H$2:$H$2344)</f>
        <v>6965.21</v>
      </c>
      <c r="N1495" t="str">
        <f>_xlfn.XLOOKUP(A1495,'DataCleaning in Hospitalisation'!$A$2:$A$2344,'DataCleaning in Hospitalisation'!$I$2:$I$2344)</f>
        <v>tier - 2</v>
      </c>
      <c r="O1495" t="str">
        <f>_xlfn.XLOOKUP(A1495,'DataCleaning in Hospitalisation'!$A$2:$A$2344,'DataCleaning in Hospitalisation'!$J$2:$J$2344)</f>
        <v>tier - 3</v>
      </c>
      <c r="P1495" t="str">
        <f>_xlfn.XLOOKUP(A1495,'DataCleaning in Hospitalisation'!$A$2:$A$2344,'DataCleaning in Hospitalisation'!$K$2:$K$2344)</f>
        <v>R1013</v>
      </c>
      <c r="Q1495">
        <f>_xlfn.XLOOKUP(A1495,'DataCleaning in Hospitalisation'!$A$2:$A$2344,'DataCleaning in Hospitalisation'!$F$2:$F$2344)</f>
        <v>48</v>
      </c>
      <c r="U1495" s="44" t="s">
        <v>2372</v>
      </c>
      <c r="V1495">
        <v>1</v>
      </c>
      <c r="X1495" s="4" t="s">
        <v>2344</v>
      </c>
      <c r="Y1495" s="29">
        <v>46599.11</v>
      </c>
      <c r="AJ1495" s="4" t="s">
        <v>2344</v>
      </c>
      <c r="AK1495" s="29">
        <v>46599.11</v>
      </c>
    </row>
    <row r="1496" spans="1:37" x14ac:dyDescent="0.3">
      <c r="A1496" t="s">
        <v>871</v>
      </c>
      <c r="B1496" t="str">
        <f>_xlfn.XLOOKUP(A1496,'Customer Names'!$A$2:$A$2336,'Customer Names'!$C$2:$C$2336)</f>
        <v xml:space="preserve"> Mr.Zeke</v>
      </c>
      <c r="C1496" s="34">
        <f>_xlfn.XLOOKUP(A1496,'Data Cleaning in Medical Examin'!$A$2:$A$2336,'Data Cleaning in Medical Examin'!$B$2:$B$2336)</f>
        <v>24.52</v>
      </c>
      <c r="D1496">
        <f>_xlfn.XLOOKUP(A1496,'Data Cleaning in Medical Examin'!$A$2:$A$2336,'Data Cleaning in Medical Examin'!$D$2:$D$2336)</f>
        <v>4.76</v>
      </c>
      <c r="E1496" t="str">
        <f>_xlfn.XLOOKUP(A1496,'Data Cleaning in Medical Examin'!$A$2:$A$2336,'Data Cleaning in Medical Examin'!$F$2:$F$2336)</f>
        <v>No</v>
      </c>
      <c r="F1496" t="str">
        <f>_xlfn.XLOOKUP(A1496,'Data Cleaning in Medical Examin'!$A$2:$A$2336,'Data Cleaning in Medical Examin'!$G$2:$G$2336)</f>
        <v>No</v>
      </c>
      <c r="G1496" t="str">
        <f>_xlfn.XLOOKUP(A1496,'Data Cleaning in Medical Examin'!$A$2:$A$2336,'Data Cleaning in Medical Examin'!$H$2:$H$2336)</f>
        <v>No</v>
      </c>
      <c r="H1496" s="4">
        <f>_xlfn.XLOOKUP(A1496,'Data Cleaning in Medical Examin'!$A$2:$A$2336,'Data Cleaning in Medical Examin'!$I$2:$I$2336)</f>
        <v>0</v>
      </c>
      <c r="I1496" t="str">
        <f>_xlfn.XLOOKUP(A1496,'Data Cleaning in Medical Examin'!$A$2:$A$2336,'Data Cleaning in Medical Examin'!$J$2:$J$2336)</f>
        <v>No</v>
      </c>
      <c r="J1496" t="str">
        <f>_xlfn.XLOOKUP(A1496,'Data Cleaning in Medical Examin'!$A$2:$A$2336,'Data Cleaning in Medical Examin'!$C$2:$C$2336)</f>
        <v>Normal Weight</v>
      </c>
      <c r="K1496" t="str">
        <f>_xlfn.XLOOKUP(A1496,'Data Cleaning in Medical Examin'!$A$2:$A$2336,'Data Cleaning in Medical Examin'!$E$2:$E$2336)</f>
        <v>Normal</v>
      </c>
      <c r="L1496" t="str">
        <f>_xlfn.XLOOKUP(A1496,'DataCleaning in Hospitalisation'!$A$2:$A$2344,'DataCleaning in Hospitalisation'!$E$2:$E$2344)</f>
        <v>18-Aug-1980</v>
      </c>
      <c r="M1496" s="29">
        <f>_xlfn.XLOOKUP(A1496,'DataCleaning in Hospitalisation'!$A$2:$A$2344,'DataCleaning in Hospitalisation'!$H$2:$H$2344)</f>
        <v>6951.12</v>
      </c>
      <c r="N1496" t="str">
        <f>_xlfn.XLOOKUP(A1496,'DataCleaning in Hospitalisation'!$A$2:$A$2344,'DataCleaning in Hospitalisation'!$I$2:$I$2344)</f>
        <v>tier - 2</v>
      </c>
      <c r="O1496" t="str">
        <f>_xlfn.XLOOKUP(A1496,'DataCleaning in Hospitalisation'!$A$2:$A$2344,'DataCleaning in Hospitalisation'!$J$2:$J$2344)</f>
        <v>tier - 2</v>
      </c>
      <c r="P1496" t="str">
        <f>_xlfn.XLOOKUP(A1496,'DataCleaning in Hospitalisation'!$A$2:$A$2344,'DataCleaning in Hospitalisation'!$K$2:$K$2344)</f>
        <v>R1013</v>
      </c>
      <c r="Q1496">
        <f>_xlfn.XLOOKUP(A1496,'DataCleaning in Hospitalisation'!$A$2:$A$2344,'DataCleaning in Hospitalisation'!$F$2:$F$2344)</f>
        <v>43</v>
      </c>
      <c r="U1496" s="45" t="s">
        <v>2373</v>
      </c>
      <c r="V1496">
        <v>1</v>
      </c>
      <c r="X1496" s="4" t="s">
        <v>2128</v>
      </c>
      <c r="Y1496" s="29">
        <v>34303.17</v>
      </c>
      <c r="AJ1496" s="4" t="s">
        <v>2128</v>
      </c>
      <c r="AK1496" s="29">
        <v>34303.17</v>
      </c>
    </row>
    <row r="1497" spans="1:37" x14ac:dyDescent="0.3">
      <c r="A1497" t="s">
        <v>870</v>
      </c>
      <c r="B1497" t="str">
        <f>_xlfn.XLOOKUP(A1497,'Customer Names'!$A$2:$A$2336,'Customer Names'!$C$2:$C$2336)</f>
        <v xml:space="preserve"> Mr.Chip</v>
      </c>
      <c r="C1497" s="34">
        <f>_xlfn.XLOOKUP(A1497,'Data Cleaning in Medical Examin'!$A$2:$A$2336,'Data Cleaning in Medical Examin'!$B$2:$B$2336)</f>
        <v>39.520000000000003</v>
      </c>
      <c r="D1497">
        <f>_xlfn.XLOOKUP(A1497,'Data Cleaning in Medical Examin'!$A$2:$A$2336,'Data Cleaning in Medical Examin'!$D$2:$D$2336)</f>
        <v>11.81</v>
      </c>
      <c r="E1497" t="str">
        <f>_xlfn.XLOOKUP(A1497,'Data Cleaning in Medical Examin'!$A$2:$A$2336,'Data Cleaning in Medical Examin'!$F$2:$F$2336)</f>
        <v>No</v>
      </c>
      <c r="F1497" t="str">
        <f>_xlfn.XLOOKUP(A1497,'Data Cleaning in Medical Examin'!$A$2:$A$2336,'Data Cleaning in Medical Examin'!$G$2:$G$2336)</f>
        <v>No</v>
      </c>
      <c r="G1497" t="str">
        <f>_xlfn.XLOOKUP(A1497,'Data Cleaning in Medical Examin'!$A$2:$A$2336,'Data Cleaning in Medical Examin'!$H$2:$H$2336)</f>
        <v>No</v>
      </c>
      <c r="H1497" s="4">
        <f>_xlfn.XLOOKUP(A1497,'Data Cleaning in Medical Examin'!$A$2:$A$2336,'Data Cleaning in Medical Examin'!$I$2:$I$2336)</f>
        <v>0</v>
      </c>
      <c r="I1497" t="str">
        <f>_xlfn.XLOOKUP(A1497,'Data Cleaning in Medical Examin'!$A$2:$A$2336,'Data Cleaning in Medical Examin'!$J$2:$J$2336)</f>
        <v>No</v>
      </c>
      <c r="J1497" t="str">
        <f>_xlfn.XLOOKUP(A1497,'Data Cleaning in Medical Examin'!$A$2:$A$2336,'Data Cleaning in Medical Examin'!$C$2:$C$2336)</f>
        <v>Obesity</v>
      </c>
      <c r="K1497" t="str">
        <f>_xlfn.XLOOKUP(A1497,'Data Cleaning in Medical Examin'!$A$2:$A$2336,'Data Cleaning in Medical Examin'!$E$2:$E$2336)</f>
        <v>Diabetes</v>
      </c>
      <c r="L1497" t="str">
        <f>_xlfn.XLOOKUP(A1497,'DataCleaning in Hospitalisation'!$A$2:$A$2344,'DataCleaning in Hospitalisation'!$E$2:$E$2344)</f>
        <v>15-Dec-1978</v>
      </c>
      <c r="M1497" s="29">
        <f>_xlfn.XLOOKUP(A1497,'DataCleaning in Hospitalisation'!$A$2:$A$2344,'DataCleaning in Hospitalisation'!$H$2:$H$2344)</f>
        <v>6948.7</v>
      </c>
      <c r="N1497" t="str">
        <f>_xlfn.XLOOKUP(A1497,'DataCleaning in Hospitalisation'!$A$2:$A$2344,'DataCleaning in Hospitalisation'!$I$2:$I$2344)</f>
        <v>tier - 1</v>
      </c>
      <c r="O1497" t="str">
        <f>_xlfn.XLOOKUP(A1497,'DataCleaning in Hospitalisation'!$A$2:$A$2344,'DataCleaning in Hospitalisation'!$J$2:$J$2344)</f>
        <v>tier - 2</v>
      </c>
      <c r="P1497" t="str">
        <f>_xlfn.XLOOKUP(A1497,'DataCleaning in Hospitalisation'!$A$2:$A$2344,'DataCleaning in Hospitalisation'!$K$2:$K$2344)</f>
        <v>R1012</v>
      </c>
      <c r="Q1497">
        <f>_xlfn.XLOOKUP(A1497,'DataCleaning in Hospitalisation'!$A$2:$A$2344,'DataCleaning in Hospitalisation'!$F$2:$F$2344)</f>
        <v>45</v>
      </c>
      <c r="U1497" s="4" t="s">
        <v>1144</v>
      </c>
      <c r="V1497">
        <v>1</v>
      </c>
      <c r="X1497" s="4" t="s">
        <v>2127</v>
      </c>
      <c r="Y1497" s="29">
        <v>34293.120000000003</v>
      </c>
      <c r="AJ1497" s="4" t="s">
        <v>2127</v>
      </c>
      <c r="AK1497" s="29">
        <v>34293.120000000003</v>
      </c>
    </row>
    <row r="1498" spans="1:37" x14ac:dyDescent="0.3">
      <c r="A1498" t="s">
        <v>869</v>
      </c>
      <c r="B1498" t="str">
        <f>_xlfn.XLOOKUP(A1498,'Customer Names'!$A$2:$A$2336,'Customer Names'!$C$2:$C$2336)</f>
        <v xml:space="preserve"> Mr.Miguel</v>
      </c>
      <c r="C1498" s="34">
        <f>_xlfn.XLOOKUP(A1498,'Data Cleaning in Medical Examin'!$A$2:$A$2336,'Data Cleaning in Medical Examin'!$B$2:$B$2336)</f>
        <v>24.49</v>
      </c>
      <c r="D1498">
        <f>_xlfn.XLOOKUP(A1498,'Data Cleaning in Medical Examin'!$A$2:$A$2336,'Data Cleaning in Medical Examin'!$D$2:$D$2336)</f>
        <v>4.67</v>
      </c>
      <c r="E1498" t="str">
        <f>_xlfn.XLOOKUP(A1498,'Data Cleaning in Medical Examin'!$A$2:$A$2336,'Data Cleaning in Medical Examin'!$F$2:$F$2336)</f>
        <v>No</v>
      </c>
      <c r="F1498" t="str">
        <f>_xlfn.XLOOKUP(A1498,'Data Cleaning in Medical Examin'!$A$2:$A$2336,'Data Cleaning in Medical Examin'!$G$2:$G$2336)</f>
        <v>No</v>
      </c>
      <c r="G1498" t="str">
        <f>_xlfn.XLOOKUP(A1498,'Data Cleaning in Medical Examin'!$A$2:$A$2336,'Data Cleaning in Medical Examin'!$H$2:$H$2336)</f>
        <v>No</v>
      </c>
      <c r="H1498" s="4">
        <f>_xlfn.XLOOKUP(A1498,'Data Cleaning in Medical Examin'!$A$2:$A$2336,'Data Cleaning in Medical Examin'!$I$2:$I$2336)</f>
        <v>0</v>
      </c>
      <c r="I1498" t="str">
        <f>_xlfn.XLOOKUP(A1498,'Data Cleaning in Medical Examin'!$A$2:$A$2336,'Data Cleaning in Medical Examin'!$J$2:$J$2336)</f>
        <v>No</v>
      </c>
      <c r="J1498" t="str">
        <f>_xlfn.XLOOKUP(A1498,'Data Cleaning in Medical Examin'!$A$2:$A$2336,'Data Cleaning in Medical Examin'!$C$2:$C$2336)</f>
        <v>Normal Weight</v>
      </c>
      <c r="K1498" t="str">
        <f>_xlfn.XLOOKUP(A1498,'Data Cleaning in Medical Examin'!$A$2:$A$2336,'Data Cleaning in Medical Examin'!$E$2:$E$2336)</f>
        <v>Normal</v>
      </c>
      <c r="L1498" t="str">
        <f>_xlfn.XLOOKUP(A1498,'DataCleaning in Hospitalisation'!$A$2:$A$2344,'DataCleaning in Hospitalisation'!$E$2:$E$2344)</f>
        <v>5-Oct-1980</v>
      </c>
      <c r="M1498" s="29">
        <f>_xlfn.XLOOKUP(A1498,'DataCleaning in Hospitalisation'!$A$2:$A$2344,'DataCleaning in Hospitalisation'!$H$2:$H$2344)</f>
        <v>6940.94</v>
      </c>
      <c r="N1498" t="str">
        <f>_xlfn.XLOOKUP(A1498,'DataCleaning in Hospitalisation'!$A$2:$A$2344,'DataCleaning in Hospitalisation'!$I$2:$I$2344)</f>
        <v>tier - 2</v>
      </c>
      <c r="O1498" t="str">
        <f>_xlfn.XLOOKUP(A1498,'DataCleaning in Hospitalisation'!$A$2:$A$2344,'DataCleaning in Hospitalisation'!$J$2:$J$2344)</f>
        <v>tier - 3</v>
      </c>
      <c r="P1498" t="str">
        <f>_xlfn.XLOOKUP(A1498,'DataCleaning in Hospitalisation'!$A$2:$A$2344,'DataCleaning in Hospitalisation'!$K$2:$K$2344)</f>
        <v>R1013</v>
      </c>
      <c r="Q1498">
        <f>_xlfn.XLOOKUP(A1498,'DataCleaning in Hospitalisation'!$A$2:$A$2344,'DataCleaning in Hospitalisation'!$F$2:$F$2344)</f>
        <v>43</v>
      </c>
      <c r="U1498" s="38" t="s">
        <v>7</v>
      </c>
      <c r="V1498">
        <v>1</v>
      </c>
      <c r="X1498" s="4" t="s">
        <v>2125</v>
      </c>
      <c r="Y1498" s="29">
        <v>34254.050000000003</v>
      </c>
      <c r="AJ1498" s="4" t="s">
        <v>2125</v>
      </c>
      <c r="AK1498" s="29">
        <v>34254.050000000003</v>
      </c>
    </row>
    <row r="1499" spans="1:37" x14ac:dyDescent="0.3">
      <c r="A1499" t="s">
        <v>868</v>
      </c>
      <c r="B1499" t="str">
        <f>_xlfn.XLOOKUP(A1499,'Customer Names'!$A$2:$A$2336,'Customer Names'!$C$2:$C$2336)</f>
        <v xml:space="preserve"> Mr.Brian</v>
      </c>
      <c r="C1499" s="34">
        <f>_xlfn.XLOOKUP(A1499,'Data Cleaning in Medical Examin'!$A$2:$A$2336,'Data Cleaning in Medical Examin'!$B$2:$B$2336)</f>
        <v>26.315000000000001</v>
      </c>
      <c r="D1499">
        <f>_xlfn.XLOOKUP(A1499,'Data Cleaning in Medical Examin'!$A$2:$A$2336,'Data Cleaning in Medical Examin'!$D$2:$D$2336)</f>
        <v>6.02</v>
      </c>
      <c r="E1499" t="str">
        <f>_xlfn.XLOOKUP(A1499,'Data Cleaning in Medical Examin'!$A$2:$A$2336,'Data Cleaning in Medical Examin'!$F$2:$F$2336)</f>
        <v>No</v>
      </c>
      <c r="F1499" t="str">
        <f>_xlfn.XLOOKUP(A1499,'Data Cleaning in Medical Examin'!$A$2:$A$2336,'Data Cleaning in Medical Examin'!$G$2:$G$2336)</f>
        <v>No</v>
      </c>
      <c r="G1499" t="str">
        <f>_xlfn.XLOOKUP(A1499,'Data Cleaning in Medical Examin'!$A$2:$A$2336,'Data Cleaning in Medical Examin'!$H$2:$H$2336)</f>
        <v>No</v>
      </c>
      <c r="H1499" s="4">
        <f>_xlfn.XLOOKUP(A1499,'Data Cleaning in Medical Examin'!$A$2:$A$2336,'Data Cleaning in Medical Examin'!$I$2:$I$2336)</f>
        <v>0</v>
      </c>
      <c r="I1499" t="str">
        <f>_xlfn.XLOOKUP(A1499,'Data Cleaning in Medical Examin'!$A$2:$A$2336,'Data Cleaning in Medical Examin'!$J$2:$J$2336)</f>
        <v>No</v>
      </c>
      <c r="J1499" t="str">
        <f>_xlfn.XLOOKUP(A1499,'Data Cleaning in Medical Examin'!$A$2:$A$2336,'Data Cleaning in Medical Examin'!$C$2:$C$2336)</f>
        <v>Over Weight</v>
      </c>
      <c r="K1499" t="str">
        <f>_xlfn.XLOOKUP(A1499,'Data Cleaning in Medical Examin'!$A$2:$A$2336,'Data Cleaning in Medical Examin'!$E$2:$E$2336)</f>
        <v>Prediabetes</v>
      </c>
      <c r="L1499" t="str">
        <f>_xlfn.XLOOKUP(A1499,'DataCleaning in Hospitalisation'!$A$2:$A$2344,'DataCleaning in Hospitalisation'!$E$2:$E$2344)</f>
        <v>30-Aug-1980</v>
      </c>
      <c r="M1499" s="29">
        <f>_xlfn.XLOOKUP(A1499,'DataCleaning in Hospitalisation'!$A$2:$A$2344,'DataCleaning in Hospitalisation'!$H$2:$H$2344)</f>
        <v>6940.91</v>
      </c>
      <c r="N1499" t="str">
        <f>_xlfn.XLOOKUP(A1499,'DataCleaning in Hospitalisation'!$A$2:$A$2344,'DataCleaning in Hospitalisation'!$I$2:$I$2344)</f>
        <v>tier - 2</v>
      </c>
      <c r="O1499" t="str">
        <f>_xlfn.XLOOKUP(A1499,'DataCleaning in Hospitalisation'!$A$2:$A$2344,'DataCleaning in Hospitalisation'!$J$2:$J$2344)</f>
        <v>tier - 2</v>
      </c>
      <c r="P1499" t="str">
        <f>_xlfn.XLOOKUP(A1499,'DataCleaning in Hospitalisation'!$A$2:$A$2344,'DataCleaning in Hospitalisation'!$K$2:$K$2344)</f>
        <v>R1012</v>
      </c>
      <c r="Q1499">
        <f>_xlfn.XLOOKUP(A1499,'DataCleaning in Hospitalisation'!$A$2:$A$2344,'DataCleaning in Hospitalisation'!$F$2:$F$2344)</f>
        <v>43</v>
      </c>
      <c r="U1499" s="42" t="s">
        <v>2412</v>
      </c>
      <c r="V1499">
        <v>1</v>
      </c>
      <c r="X1499" s="4" t="s">
        <v>2124</v>
      </c>
      <c r="Y1499" s="29">
        <v>34218.019999999997</v>
      </c>
      <c r="AJ1499" s="4" t="s">
        <v>2124</v>
      </c>
      <c r="AK1499" s="29">
        <v>34218.019999999997</v>
      </c>
    </row>
    <row r="1500" spans="1:37" x14ac:dyDescent="0.3">
      <c r="A1500" t="s">
        <v>867</v>
      </c>
      <c r="B1500" t="str">
        <f>_xlfn.XLOOKUP(A1500,'Customer Names'!$A$2:$A$2336,'Customer Names'!$C$2:$C$2336)</f>
        <v xml:space="preserve"> Ms.Meghan</v>
      </c>
      <c r="C1500" s="34">
        <f>_xlfn.XLOOKUP(A1500,'Data Cleaning in Medical Examin'!$A$2:$A$2336,'Data Cleaning in Medical Examin'!$B$2:$B$2336)</f>
        <v>22.58</v>
      </c>
      <c r="D1500">
        <f>_xlfn.XLOOKUP(A1500,'Data Cleaning in Medical Examin'!$A$2:$A$2336,'Data Cleaning in Medical Examin'!$D$2:$D$2336)</f>
        <v>7.46</v>
      </c>
      <c r="E1500" t="str">
        <f>_xlfn.XLOOKUP(A1500,'Data Cleaning in Medical Examin'!$A$2:$A$2336,'Data Cleaning in Medical Examin'!$F$2:$F$2336)</f>
        <v>No</v>
      </c>
      <c r="F1500" t="str">
        <f>_xlfn.XLOOKUP(A1500,'Data Cleaning in Medical Examin'!$A$2:$A$2336,'Data Cleaning in Medical Examin'!$G$2:$G$2336)</f>
        <v>No</v>
      </c>
      <c r="G1500" t="str">
        <f>_xlfn.XLOOKUP(A1500,'Data Cleaning in Medical Examin'!$A$2:$A$2336,'Data Cleaning in Medical Examin'!$H$2:$H$2336)</f>
        <v>No</v>
      </c>
      <c r="H1500" s="4">
        <f>_xlfn.XLOOKUP(A1500,'Data Cleaning in Medical Examin'!$A$2:$A$2336,'Data Cleaning in Medical Examin'!$I$2:$I$2336)</f>
        <v>0</v>
      </c>
      <c r="I1500" t="str">
        <f>_xlfn.XLOOKUP(A1500,'Data Cleaning in Medical Examin'!$A$2:$A$2336,'Data Cleaning in Medical Examin'!$J$2:$J$2336)</f>
        <v>No</v>
      </c>
      <c r="J1500" t="str">
        <f>_xlfn.XLOOKUP(A1500,'Data Cleaning in Medical Examin'!$A$2:$A$2336,'Data Cleaning in Medical Examin'!$C$2:$C$2336)</f>
        <v>Normal Weight</v>
      </c>
      <c r="K1500" t="str">
        <f>_xlfn.XLOOKUP(A1500,'Data Cleaning in Medical Examin'!$A$2:$A$2336,'Data Cleaning in Medical Examin'!$E$2:$E$2336)</f>
        <v>Diabetes</v>
      </c>
      <c r="L1500" t="str">
        <f>_xlfn.XLOOKUP(A1500,'DataCleaning in Hospitalisation'!$A$2:$A$2344,'DataCleaning in Hospitalisation'!$E$2:$E$2344)</f>
        <v>29-Nov-1978</v>
      </c>
      <c r="M1500" s="29">
        <f>_xlfn.XLOOKUP(A1500,'DataCleaning in Hospitalisation'!$A$2:$A$2344,'DataCleaning in Hospitalisation'!$H$2:$H$2344)</f>
        <v>6938.11</v>
      </c>
      <c r="N1500" t="str">
        <f>_xlfn.XLOOKUP(A1500,'DataCleaning in Hospitalisation'!$A$2:$A$2344,'DataCleaning in Hospitalisation'!$I$2:$I$2344)</f>
        <v>tier - 2</v>
      </c>
      <c r="O1500" t="str">
        <f>_xlfn.XLOOKUP(A1500,'DataCleaning in Hospitalisation'!$A$2:$A$2344,'DataCleaning in Hospitalisation'!$J$2:$J$2344)</f>
        <v>tier - 2</v>
      </c>
      <c r="P1500" t="str">
        <f>_xlfn.XLOOKUP(A1500,'DataCleaning in Hospitalisation'!$A$2:$A$2344,'DataCleaning in Hospitalisation'!$K$2:$K$2344)</f>
        <v>R1013</v>
      </c>
      <c r="Q1500">
        <f>_xlfn.XLOOKUP(A1500,'DataCleaning in Hospitalisation'!$A$2:$A$2344,'DataCleaning in Hospitalisation'!$F$2:$F$2344)</f>
        <v>45</v>
      </c>
      <c r="U1500" s="43" t="s">
        <v>11</v>
      </c>
      <c r="V1500">
        <v>1</v>
      </c>
      <c r="X1500" s="4" t="s">
        <v>2123</v>
      </c>
      <c r="Y1500" s="29">
        <v>34210.33</v>
      </c>
      <c r="AJ1500" s="4" t="s">
        <v>2123</v>
      </c>
      <c r="AK1500" s="29">
        <v>34210.33</v>
      </c>
    </row>
    <row r="1501" spans="1:37" x14ac:dyDescent="0.3">
      <c r="A1501" t="s">
        <v>866</v>
      </c>
      <c r="B1501" t="str">
        <f>_xlfn.XLOOKUP(A1501,'Customer Names'!$A$2:$A$2336,'Customer Names'!$C$2:$C$2336)</f>
        <v xml:space="preserve"> Ms.Meredith</v>
      </c>
      <c r="C1501" s="34">
        <f>_xlfn.XLOOKUP(A1501,'Data Cleaning in Medical Examin'!$A$2:$A$2336,'Data Cleaning in Medical Examin'!$B$2:$B$2336)</f>
        <v>19.475000000000001</v>
      </c>
      <c r="D1501">
        <f>_xlfn.XLOOKUP(A1501,'Data Cleaning in Medical Examin'!$A$2:$A$2336,'Data Cleaning in Medical Examin'!$D$2:$D$2336)</f>
        <v>4.74</v>
      </c>
      <c r="E1501" t="str">
        <f>_xlfn.XLOOKUP(A1501,'Data Cleaning in Medical Examin'!$A$2:$A$2336,'Data Cleaning in Medical Examin'!$F$2:$F$2336)</f>
        <v>No</v>
      </c>
      <c r="F1501" t="str">
        <f>_xlfn.XLOOKUP(A1501,'Data Cleaning in Medical Examin'!$A$2:$A$2336,'Data Cleaning in Medical Examin'!$G$2:$G$2336)</f>
        <v>No</v>
      </c>
      <c r="G1501" t="str">
        <f>_xlfn.XLOOKUP(A1501,'Data Cleaning in Medical Examin'!$A$2:$A$2336,'Data Cleaning in Medical Examin'!$H$2:$H$2336)</f>
        <v>No</v>
      </c>
      <c r="H1501" s="4">
        <f>_xlfn.XLOOKUP(A1501,'Data Cleaning in Medical Examin'!$A$2:$A$2336,'Data Cleaning in Medical Examin'!$I$2:$I$2336)</f>
        <v>1</v>
      </c>
      <c r="I1501" t="str">
        <f>_xlfn.XLOOKUP(A1501,'Data Cleaning in Medical Examin'!$A$2:$A$2336,'Data Cleaning in Medical Examin'!$J$2:$J$2336)</f>
        <v>No</v>
      </c>
      <c r="J1501" t="str">
        <f>_xlfn.XLOOKUP(A1501,'Data Cleaning in Medical Examin'!$A$2:$A$2336,'Data Cleaning in Medical Examin'!$C$2:$C$2336)</f>
        <v>Normal Weight</v>
      </c>
      <c r="K1501" t="str">
        <f>_xlfn.XLOOKUP(A1501,'Data Cleaning in Medical Examin'!$A$2:$A$2336,'Data Cleaning in Medical Examin'!$E$2:$E$2336)</f>
        <v>Normal</v>
      </c>
      <c r="L1501" t="str">
        <f>_xlfn.XLOOKUP(A1501,'DataCleaning in Hospitalisation'!$A$2:$A$2344,'DataCleaning in Hospitalisation'!$E$2:$E$2344)</f>
        <v>5-Sep-1984</v>
      </c>
      <c r="M1501" s="29">
        <f>_xlfn.XLOOKUP(A1501,'DataCleaning in Hospitalisation'!$A$2:$A$2344,'DataCleaning in Hospitalisation'!$H$2:$H$2344)</f>
        <v>6933.24</v>
      </c>
      <c r="N1501" t="str">
        <f>_xlfn.XLOOKUP(A1501,'DataCleaning in Hospitalisation'!$A$2:$A$2344,'DataCleaning in Hospitalisation'!$I$2:$I$2344)</f>
        <v>tier - 2</v>
      </c>
      <c r="O1501" t="str">
        <f>_xlfn.XLOOKUP(A1501,'DataCleaning in Hospitalisation'!$A$2:$A$2344,'DataCleaning in Hospitalisation'!$J$2:$J$2344)</f>
        <v>tier - 3</v>
      </c>
      <c r="P1501" t="str">
        <f>_xlfn.XLOOKUP(A1501,'DataCleaning in Hospitalisation'!$A$2:$A$2344,'DataCleaning in Hospitalisation'!$K$2:$K$2344)</f>
        <v>R1012</v>
      </c>
      <c r="Q1501">
        <f>_xlfn.XLOOKUP(A1501,'DataCleaning in Hospitalisation'!$A$2:$A$2344,'DataCleaning in Hospitalisation'!$F$2:$F$2344)</f>
        <v>39</v>
      </c>
      <c r="U1501" s="44" t="s">
        <v>2372</v>
      </c>
      <c r="V1501">
        <v>1</v>
      </c>
      <c r="X1501" s="4" t="s">
        <v>2122</v>
      </c>
      <c r="Y1501" s="29">
        <v>34205.07</v>
      </c>
      <c r="AJ1501" s="4" t="s">
        <v>2122</v>
      </c>
      <c r="AK1501" s="29">
        <v>34205.07</v>
      </c>
    </row>
    <row r="1502" spans="1:37" x14ac:dyDescent="0.3">
      <c r="A1502" t="s">
        <v>865</v>
      </c>
      <c r="B1502" t="str">
        <f>_xlfn.XLOOKUP(A1502,'Customer Names'!$A$2:$A$2336,'Customer Names'!$C$2:$C$2336)</f>
        <v xml:space="preserve"> Mrs.Millicent</v>
      </c>
      <c r="C1502" s="34">
        <f>_xlfn.XLOOKUP(A1502,'Data Cleaning in Medical Examin'!$A$2:$A$2336,'Data Cleaning in Medical Examin'!$B$2:$B$2336)</f>
        <v>26.33</v>
      </c>
      <c r="D1502">
        <f>_xlfn.XLOOKUP(A1502,'Data Cleaning in Medical Examin'!$A$2:$A$2336,'Data Cleaning in Medical Examin'!$D$2:$D$2336)</f>
        <v>4.79</v>
      </c>
      <c r="E1502" t="str">
        <f>_xlfn.XLOOKUP(A1502,'Data Cleaning in Medical Examin'!$A$2:$A$2336,'Data Cleaning in Medical Examin'!$F$2:$F$2336)</f>
        <v>No</v>
      </c>
      <c r="F1502" t="str">
        <f>_xlfn.XLOOKUP(A1502,'Data Cleaning in Medical Examin'!$A$2:$A$2336,'Data Cleaning in Medical Examin'!$G$2:$G$2336)</f>
        <v>No</v>
      </c>
      <c r="G1502" t="str">
        <f>_xlfn.XLOOKUP(A1502,'Data Cleaning in Medical Examin'!$A$2:$A$2336,'Data Cleaning in Medical Examin'!$H$2:$H$2336)</f>
        <v>No</v>
      </c>
      <c r="H1502" s="4">
        <f>_xlfn.XLOOKUP(A1502,'Data Cleaning in Medical Examin'!$A$2:$A$2336,'Data Cleaning in Medical Examin'!$I$2:$I$2336)</f>
        <v>0</v>
      </c>
      <c r="I1502" t="str">
        <f>_xlfn.XLOOKUP(A1502,'Data Cleaning in Medical Examin'!$A$2:$A$2336,'Data Cleaning in Medical Examin'!$J$2:$J$2336)</f>
        <v>No</v>
      </c>
      <c r="J1502" t="str">
        <f>_xlfn.XLOOKUP(A1502,'Data Cleaning in Medical Examin'!$A$2:$A$2336,'Data Cleaning in Medical Examin'!$C$2:$C$2336)</f>
        <v>Over Weight</v>
      </c>
      <c r="K1502" t="str">
        <f>_xlfn.XLOOKUP(A1502,'Data Cleaning in Medical Examin'!$A$2:$A$2336,'Data Cleaning in Medical Examin'!$E$2:$E$2336)</f>
        <v>Normal</v>
      </c>
      <c r="L1502" t="str">
        <f>_xlfn.XLOOKUP(A1502,'DataCleaning in Hospitalisation'!$A$2:$A$2344,'DataCleaning in Hospitalisation'!$E$2:$E$2344)</f>
        <v>21-Dec-1989</v>
      </c>
      <c r="M1502" s="29">
        <f>_xlfn.XLOOKUP(A1502,'DataCleaning in Hospitalisation'!$A$2:$A$2344,'DataCleaning in Hospitalisation'!$H$2:$H$2344)</f>
        <v>6895.19</v>
      </c>
      <c r="N1502" t="str">
        <f>_xlfn.XLOOKUP(A1502,'DataCleaning in Hospitalisation'!$A$2:$A$2344,'DataCleaning in Hospitalisation'!$I$2:$I$2344)</f>
        <v>tier - 2</v>
      </c>
      <c r="O1502" t="str">
        <f>_xlfn.XLOOKUP(A1502,'DataCleaning in Hospitalisation'!$A$2:$A$2344,'DataCleaning in Hospitalisation'!$J$2:$J$2344)</f>
        <v>tier - 3</v>
      </c>
      <c r="P1502" t="str">
        <f>_xlfn.XLOOKUP(A1502,'DataCleaning in Hospitalisation'!$A$2:$A$2344,'DataCleaning in Hospitalisation'!$K$2:$K$2344)</f>
        <v>R1024</v>
      </c>
      <c r="Q1502">
        <f>_xlfn.XLOOKUP(A1502,'DataCleaning in Hospitalisation'!$A$2:$A$2344,'DataCleaning in Hospitalisation'!$F$2:$F$2344)</f>
        <v>34</v>
      </c>
      <c r="U1502" s="45" t="s">
        <v>2373</v>
      </c>
      <c r="V1502">
        <v>1</v>
      </c>
      <c r="X1502" s="4" t="s">
        <v>2121</v>
      </c>
      <c r="Y1502" s="29">
        <v>34166.269999999997</v>
      </c>
      <c r="AJ1502" s="4" t="s">
        <v>2121</v>
      </c>
      <c r="AK1502" s="29">
        <v>34166.269999999997</v>
      </c>
    </row>
    <row r="1503" spans="1:37" x14ac:dyDescent="0.3">
      <c r="A1503" t="s">
        <v>864</v>
      </c>
      <c r="B1503" t="str">
        <f>_xlfn.XLOOKUP(A1503,'Customer Names'!$A$2:$A$2336,'Customer Names'!$C$2:$C$2336)</f>
        <v xml:space="preserve"> Ms.Kathleen</v>
      </c>
      <c r="C1503" s="34">
        <f>_xlfn.XLOOKUP(A1503,'Data Cleaning in Medical Examin'!$A$2:$A$2336,'Data Cleaning in Medical Examin'!$B$2:$B$2336)</f>
        <v>17.29</v>
      </c>
      <c r="D1503">
        <f>_xlfn.XLOOKUP(A1503,'Data Cleaning in Medical Examin'!$A$2:$A$2336,'Data Cleaning in Medical Examin'!$D$2:$D$2336)</f>
        <v>5.35</v>
      </c>
      <c r="E1503" t="str">
        <f>_xlfn.XLOOKUP(A1503,'Data Cleaning in Medical Examin'!$A$2:$A$2336,'Data Cleaning in Medical Examin'!$F$2:$F$2336)</f>
        <v>Yes</v>
      </c>
      <c r="F1503" t="str">
        <f>_xlfn.XLOOKUP(A1503,'Data Cleaning in Medical Examin'!$A$2:$A$2336,'Data Cleaning in Medical Examin'!$G$2:$G$2336)</f>
        <v>No</v>
      </c>
      <c r="G1503" t="str">
        <f>_xlfn.XLOOKUP(A1503,'Data Cleaning in Medical Examin'!$A$2:$A$2336,'Data Cleaning in Medical Examin'!$H$2:$H$2336)</f>
        <v>No</v>
      </c>
      <c r="H1503" s="4">
        <f>_xlfn.XLOOKUP(A1503,'Data Cleaning in Medical Examin'!$A$2:$A$2336,'Data Cleaning in Medical Examin'!$I$2:$I$2336)</f>
        <v>0</v>
      </c>
      <c r="I1503" t="str">
        <f>_xlfn.XLOOKUP(A1503,'Data Cleaning in Medical Examin'!$A$2:$A$2336,'Data Cleaning in Medical Examin'!$J$2:$J$2336)</f>
        <v>No</v>
      </c>
      <c r="J1503" t="str">
        <f>_xlfn.XLOOKUP(A1503,'Data Cleaning in Medical Examin'!$A$2:$A$2336,'Data Cleaning in Medical Examin'!$C$2:$C$2336)</f>
        <v>Under Weight</v>
      </c>
      <c r="K1503" t="str">
        <f>_xlfn.XLOOKUP(A1503,'Data Cleaning in Medical Examin'!$A$2:$A$2336,'Data Cleaning in Medical Examin'!$E$2:$E$2336)</f>
        <v>Normal</v>
      </c>
      <c r="L1503" t="str">
        <f>_xlfn.XLOOKUP(A1503,'DataCleaning in Hospitalisation'!$A$2:$A$2344,'DataCleaning in Hospitalisation'!$E$2:$E$2344)</f>
        <v>10-Sep-1985</v>
      </c>
      <c r="M1503" s="29">
        <f>_xlfn.XLOOKUP(A1503,'DataCleaning in Hospitalisation'!$A$2:$A$2344,'DataCleaning in Hospitalisation'!$H$2:$H$2344)</f>
        <v>6877.98</v>
      </c>
      <c r="N1503" t="str">
        <f>_xlfn.XLOOKUP(A1503,'DataCleaning in Hospitalisation'!$A$2:$A$2344,'DataCleaning in Hospitalisation'!$I$2:$I$2344)</f>
        <v>tier - 2</v>
      </c>
      <c r="O1503" t="str">
        <f>_xlfn.XLOOKUP(A1503,'DataCleaning in Hospitalisation'!$A$2:$A$2344,'DataCleaning in Hospitalisation'!$J$2:$J$2344)</f>
        <v>tier - 1</v>
      </c>
      <c r="P1503" t="str">
        <f>_xlfn.XLOOKUP(A1503,'DataCleaning in Hospitalisation'!$A$2:$A$2344,'DataCleaning in Hospitalisation'!$K$2:$K$2344)</f>
        <v>R1024</v>
      </c>
      <c r="Q1503">
        <f>_xlfn.XLOOKUP(A1503,'DataCleaning in Hospitalisation'!$A$2:$A$2344,'DataCleaning in Hospitalisation'!$F$2:$F$2344)</f>
        <v>38</v>
      </c>
      <c r="U1503" s="4" t="s">
        <v>1143</v>
      </c>
      <c r="V1503">
        <v>1</v>
      </c>
      <c r="X1503" s="4" t="s">
        <v>2120</v>
      </c>
      <c r="Y1503" s="29">
        <v>34084.68</v>
      </c>
      <c r="AJ1503" s="4" t="s">
        <v>2120</v>
      </c>
      <c r="AK1503" s="29">
        <v>34084.68</v>
      </c>
    </row>
    <row r="1504" spans="1:37" x14ac:dyDescent="0.3">
      <c r="A1504" t="s">
        <v>863</v>
      </c>
      <c r="B1504" t="str">
        <f>_xlfn.XLOOKUP(A1504,'Customer Names'!$A$2:$A$2336,'Customer Names'!$C$2:$C$2336)</f>
        <v xml:space="preserve"> Ms.Kimberly</v>
      </c>
      <c r="C1504" s="34">
        <f>_xlfn.XLOOKUP(A1504,'Data Cleaning in Medical Examin'!$A$2:$A$2336,'Data Cleaning in Medical Examin'!$B$2:$B$2336)</f>
        <v>42.88</v>
      </c>
      <c r="D1504">
        <f>_xlfn.XLOOKUP(A1504,'Data Cleaning in Medical Examin'!$A$2:$A$2336,'Data Cleaning in Medical Examin'!$D$2:$D$2336)</f>
        <v>4.87</v>
      </c>
      <c r="E1504" t="str">
        <f>_xlfn.XLOOKUP(A1504,'Data Cleaning in Medical Examin'!$A$2:$A$2336,'Data Cleaning in Medical Examin'!$F$2:$F$2336)</f>
        <v>No</v>
      </c>
      <c r="F1504" t="str">
        <f>_xlfn.XLOOKUP(A1504,'Data Cleaning in Medical Examin'!$A$2:$A$2336,'Data Cleaning in Medical Examin'!$G$2:$G$2336)</f>
        <v>Yes</v>
      </c>
      <c r="G1504" t="str">
        <f>_xlfn.XLOOKUP(A1504,'Data Cleaning in Medical Examin'!$A$2:$A$2336,'Data Cleaning in Medical Examin'!$H$2:$H$2336)</f>
        <v>No</v>
      </c>
      <c r="H1504" s="4">
        <f>_xlfn.XLOOKUP(A1504,'Data Cleaning in Medical Examin'!$A$2:$A$2336,'Data Cleaning in Medical Examin'!$I$2:$I$2336)</f>
        <v>1</v>
      </c>
      <c r="I1504" t="str">
        <f>_xlfn.XLOOKUP(A1504,'Data Cleaning in Medical Examin'!$A$2:$A$2336,'Data Cleaning in Medical Examin'!$J$2:$J$2336)</f>
        <v>No</v>
      </c>
      <c r="J1504" t="str">
        <f>_xlfn.XLOOKUP(A1504,'Data Cleaning in Medical Examin'!$A$2:$A$2336,'Data Cleaning in Medical Examin'!$C$2:$C$2336)</f>
        <v>Obesity</v>
      </c>
      <c r="K1504" t="str">
        <f>_xlfn.XLOOKUP(A1504,'Data Cleaning in Medical Examin'!$A$2:$A$2336,'Data Cleaning in Medical Examin'!$E$2:$E$2336)</f>
        <v>Normal</v>
      </c>
      <c r="L1504" t="str">
        <f>_xlfn.XLOOKUP(A1504,'DataCleaning in Hospitalisation'!$A$2:$A$2344,'DataCleaning in Hospitalisation'!$E$2:$E$2344)</f>
        <v>24-Dec-2004</v>
      </c>
      <c r="M1504" s="29">
        <f>_xlfn.XLOOKUP(A1504,'DataCleaning in Hospitalisation'!$A$2:$A$2344,'DataCleaning in Hospitalisation'!$H$2:$H$2344)</f>
        <v>6876.53</v>
      </c>
      <c r="N1504" t="str">
        <f>_xlfn.XLOOKUP(A1504,'DataCleaning in Hospitalisation'!$A$2:$A$2344,'DataCleaning in Hospitalisation'!$I$2:$I$2344)</f>
        <v>tier - 2</v>
      </c>
      <c r="O1504" t="str">
        <f>_xlfn.XLOOKUP(A1504,'DataCleaning in Hospitalisation'!$A$2:$A$2344,'DataCleaning in Hospitalisation'!$J$2:$J$2344)</f>
        <v>tier - 1</v>
      </c>
      <c r="P1504" t="str">
        <f>_xlfn.XLOOKUP(A1504,'DataCleaning in Hospitalisation'!$A$2:$A$2344,'DataCleaning in Hospitalisation'!$K$2:$K$2344)</f>
        <v>R1012</v>
      </c>
      <c r="Q1504">
        <f>_xlfn.XLOOKUP(A1504,'DataCleaning in Hospitalisation'!$A$2:$A$2344,'DataCleaning in Hospitalisation'!$F$2:$F$2344)</f>
        <v>19</v>
      </c>
      <c r="U1504" s="38" t="s">
        <v>6</v>
      </c>
      <c r="V1504">
        <v>1</v>
      </c>
      <c r="X1504" s="4" t="s">
        <v>2119</v>
      </c>
      <c r="Y1504" s="29">
        <v>34053.360000000001</v>
      </c>
      <c r="AJ1504" s="4" t="s">
        <v>2119</v>
      </c>
      <c r="AK1504" s="29">
        <v>34053.360000000001</v>
      </c>
    </row>
    <row r="1505" spans="1:37" x14ac:dyDescent="0.3">
      <c r="A1505" t="s">
        <v>862</v>
      </c>
      <c r="B1505" t="str">
        <f>_xlfn.XLOOKUP(A1505,'Customer Names'!$A$2:$A$2336,'Customer Names'!$C$2:$C$2336)</f>
        <v xml:space="preserve"> Mr.Justin</v>
      </c>
      <c r="C1505" s="34">
        <f>_xlfn.XLOOKUP(A1505,'Data Cleaning in Medical Examin'!$A$2:$A$2336,'Data Cleaning in Medical Examin'!$B$2:$B$2336)</f>
        <v>32.200000000000003</v>
      </c>
      <c r="D1505">
        <f>_xlfn.XLOOKUP(A1505,'Data Cleaning in Medical Examin'!$A$2:$A$2336,'Data Cleaning in Medical Examin'!$D$2:$D$2336)</f>
        <v>10.09</v>
      </c>
      <c r="E1505" t="str">
        <f>_xlfn.XLOOKUP(A1505,'Data Cleaning in Medical Examin'!$A$2:$A$2336,'Data Cleaning in Medical Examin'!$F$2:$F$2336)</f>
        <v>Yes</v>
      </c>
      <c r="F1505" t="str">
        <f>_xlfn.XLOOKUP(A1505,'Data Cleaning in Medical Examin'!$A$2:$A$2336,'Data Cleaning in Medical Examin'!$G$2:$G$2336)</f>
        <v>No</v>
      </c>
      <c r="G1505" t="str">
        <f>_xlfn.XLOOKUP(A1505,'Data Cleaning in Medical Examin'!$A$2:$A$2336,'Data Cleaning in Medical Examin'!$H$2:$H$2336)</f>
        <v>No</v>
      </c>
      <c r="H1505" s="4">
        <f>_xlfn.XLOOKUP(A1505,'Data Cleaning in Medical Examin'!$A$2:$A$2336,'Data Cleaning in Medical Examin'!$I$2:$I$2336)</f>
        <v>0</v>
      </c>
      <c r="I1505" t="str">
        <f>_xlfn.XLOOKUP(A1505,'Data Cleaning in Medical Examin'!$A$2:$A$2336,'Data Cleaning in Medical Examin'!$J$2:$J$2336)</f>
        <v>No</v>
      </c>
      <c r="J1505" t="str">
        <f>_xlfn.XLOOKUP(A1505,'Data Cleaning in Medical Examin'!$A$2:$A$2336,'Data Cleaning in Medical Examin'!$C$2:$C$2336)</f>
        <v>Obesity</v>
      </c>
      <c r="K1505" t="str">
        <f>_xlfn.XLOOKUP(A1505,'Data Cleaning in Medical Examin'!$A$2:$A$2336,'Data Cleaning in Medical Examin'!$E$2:$E$2336)</f>
        <v>Diabetes</v>
      </c>
      <c r="L1505" t="str">
        <f>_xlfn.XLOOKUP(A1505,'DataCleaning in Hospitalisation'!$A$2:$A$2344,'DataCleaning in Hospitalisation'!$E$2:$E$2344)</f>
        <v>23-Jun-1981</v>
      </c>
      <c r="M1505" s="29">
        <f>_xlfn.XLOOKUP(A1505,'DataCleaning in Hospitalisation'!$A$2:$A$2344,'DataCleaning in Hospitalisation'!$H$2:$H$2344)</f>
        <v>6875.96</v>
      </c>
      <c r="N1505" t="str">
        <f>_xlfn.XLOOKUP(A1505,'DataCleaning in Hospitalisation'!$A$2:$A$2344,'DataCleaning in Hospitalisation'!$I$2:$I$2344)</f>
        <v>tier - 2</v>
      </c>
      <c r="O1505" t="str">
        <f>_xlfn.XLOOKUP(A1505,'DataCleaning in Hospitalisation'!$A$2:$A$2344,'DataCleaning in Hospitalisation'!$J$2:$J$2344)</f>
        <v>tier - 2</v>
      </c>
      <c r="P1505" t="str">
        <f>_xlfn.XLOOKUP(A1505,'DataCleaning in Hospitalisation'!$A$2:$A$2344,'DataCleaning in Hospitalisation'!$K$2:$K$2344)</f>
        <v>R1011</v>
      </c>
      <c r="Q1505">
        <f>_xlfn.XLOOKUP(A1505,'DataCleaning in Hospitalisation'!$A$2:$A$2344,'DataCleaning in Hospitalisation'!$F$2:$F$2344)</f>
        <v>42</v>
      </c>
      <c r="U1505" s="42" t="s">
        <v>2413</v>
      </c>
      <c r="V1505">
        <v>1</v>
      </c>
      <c r="X1505" s="4" t="s">
        <v>2118</v>
      </c>
      <c r="Y1505" s="29">
        <v>33975.47</v>
      </c>
      <c r="AJ1505" s="4" t="s">
        <v>2118</v>
      </c>
      <c r="AK1505" s="29">
        <v>33975.47</v>
      </c>
    </row>
    <row r="1506" spans="1:37" x14ac:dyDescent="0.3">
      <c r="A1506" t="s">
        <v>861</v>
      </c>
      <c r="B1506" t="str">
        <f>_xlfn.XLOOKUP(A1506,'Customer Names'!$A$2:$A$2336,'Customer Names'!$C$2:$C$2336)</f>
        <v xml:space="preserve"> Mr.Tristan</v>
      </c>
      <c r="C1506" s="34">
        <f>_xlfn.XLOOKUP(A1506,'Data Cleaning in Medical Examin'!$A$2:$A$2336,'Data Cleaning in Medical Examin'!$B$2:$B$2336)</f>
        <v>18.75</v>
      </c>
      <c r="D1506">
        <f>_xlfn.XLOOKUP(A1506,'Data Cleaning in Medical Examin'!$A$2:$A$2336,'Data Cleaning in Medical Examin'!$D$2:$D$2336)</f>
        <v>5.47</v>
      </c>
      <c r="E1506" t="str">
        <f>_xlfn.XLOOKUP(A1506,'Data Cleaning in Medical Examin'!$A$2:$A$2336,'Data Cleaning in Medical Examin'!$F$2:$F$2336)</f>
        <v>Yes</v>
      </c>
      <c r="F1506" t="str">
        <f>_xlfn.XLOOKUP(A1506,'Data Cleaning in Medical Examin'!$A$2:$A$2336,'Data Cleaning in Medical Examin'!$G$2:$G$2336)</f>
        <v>No</v>
      </c>
      <c r="G1506" t="str">
        <f>_xlfn.XLOOKUP(A1506,'Data Cleaning in Medical Examin'!$A$2:$A$2336,'Data Cleaning in Medical Examin'!$H$2:$H$2336)</f>
        <v>Yes</v>
      </c>
      <c r="H1506" s="4">
        <f>_xlfn.XLOOKUP(A1506,'Data Cleaning in Medical Examin'!$A$2:$A$2336,'Data Cleaning in Medical Examin'!$I$2:$I$2336)</f>
        <v>1</v>
      </c>
      <c r="I1506" t="str">
        <f>_xlfn.XLOOKUP(A1506,'Data Cleaning in Medical Examin'!$A$2:$A$2336,'Data Cleaning in Medical Examin'!$J$2:$J$2336)</f>
        <v>No</v>
      </c>
      <c r="J1506" t="str">
        <f>_xlfn.XLOOKUP(A1506,'Data Cleaning in Medical Examin'!$A$2:$A$2336,'Data Cleaning in Medical Examin'!$C$2:$C$2336)</f>
        <v>Normal Weight</v>
      </c>
      <c r="K1506" t="str">
        <f>_xlfn.XLOOKUP(A1506,'Data Cleaning in Medical Examin'!$A$2:$A$2336,'Data Cleaning in Medical Examin'!$E$2:$E$2336)</f>
        <v>Normal</v>
      </c>
      <c r="L1506" t="str">
        <f>_xlfn.XLOOKUP(A1506,'DataCleaning in Hospitalisation'!$A$2:$A$2344,'DataCleaning in Hospitalisation'!$E$2:$E$2344)</f>
        <v>23-Oct-1969</v>
      </c>
      <c r="M1506" s="29">
        <f>_xlfn.XLOOKUP(A1506,'DataCleaning in Hospitalisation'!$A$2:$A$2344,'DataCleaning in Hospitalisation'!$H$2:$H$2344)</f>
        <v>6868.39</v>
      </c>
      <c r="N1506" t="str">
        <f>_xlfn.XLOOKUP(A1506,'DataCleaning in Hospitalisation'!$A$2:$A$2344,'DataCleaning in Hospitalisation'!$I$2:$I$2344)</f>
        <v>tier - 2</v>
      </c>
      <c r="O1506" t="str">
        <f>_xlfn.XLOOKUP(A1506,'DataCleaning in Hospitalisation'!$A$2:$A$2344,'DataCleaning in Hospitalisation'!$J$2:$J$2344)</f>
        <v>tier - 2</v>
      </c>
      <c r="P1506" t="str">
        <f>_xlfn.XLOOKUP(A1506,'DataCleaning in Hospitalisation'!$A$2:$A$2344,'DataCleaning in Hospitalisation'!$K$2:$K$2344)</f>
        <v>R1013</v>
      </c>
      <c r="Q1506">
        <f>_xlfn.XLOOKUP(A1506,'DataCleaning in Hospitalisation'!$A$2:$A$2344,'DataCleaning in Hospitalisation'!$F$2:$F$2344)</f>
        <v>54</v>
      </c>
      <c r="U1506" s="43" t="s">
        <v>6</v>
      </c>
      <c r="V1506">
        <v>1</v>
      </c>
      <c r="X1506" s="4" t="s">
        <v>2343</v>
      </c>
      <c r="Y1506" s="29">
        <v>46255.11</v>
      </c>
      <c r="AJ1506" s="4" t="s">
        <v>2343</v>
      </c>
      <c r="AK1506" s="29">
        <v>46255.11</v>
      </c>
    </row>
    <row r="1507" spans="1:37" x14ac:dyDescent="0.3">
      <c r="A1507" t="s">
        <v>860</v>
      </c>
      <c r="B1507" t="str">
        <f>_xlfn.XLOOKUP(A1507,'Customer Names'!$A$2:$A$2336,'Customer Names'!$C$2:$C$2336)</f>
        <v xml:space="preserve"> Ms.Traci</v>
      </c>
      <c r="C1507" s="34">
        <f>_xlfn.XLOOKUP(A1507,'Data Cleaning in Medical Examin'!$A$2:$A$2336,'Data Cleaning in Medical Examin'!$B$2:$B$2336)</f>
        <v>22.36</v>
      </c>
      <c r="D1507">
        <f>_xlfn.XLOOKUP(A1507,'Data Cleaning in Medical Examin'!$A$2:$A$2336,'Data Cleaning in Medical Examin'!$D$2:$D$2336)</f>
        <v>8.6</v>
      </c>
      <c r="E1507" t="str">
        <f>_xlfn.XLOOKUP(A1507,'Data Cleaning in Medical Examin'!$A$2:$A$2336,'Data Cleaning in Medical Examin'!$F$2:$F$2336)</f>
        <v>No</v>
      </c>
      <c r="F1507" t="str">
        <f>_xlfn.XLOOKUP(A1507,'Data Cleaning in Medical Examin'!$A$2:$A$2336,'Data Cleaning in Medical Examin'!$G$2:$G$2336)</f>
        <v>No</v>
      </c>
      <c r="G1507" t="str">
        <f>_xlfn.XLOOKUP(A1507,'Data Cleaning in Medical Examin'!$A$2:$A$2336,'Data Cleaning in Medical Examin'!$H$2:$H$2336)</f>
        <v>No</v>
      </c>
      <c r="H1507" s="4">
        <f>_xlfn.XLOOKUP(A1507,'Data Cleaning in Medical Examin'!$A$2:$A$2336,'Data Cleaning in Medical Examin'!$I$2:$I$2336)</f>
        <v>0</v>
      </c>
      <c r="I1507" t="str">
        <f>_xlfn.XLOOKUP(A1507,'Data Cleaning in Medical Examin'!$A$2:$A$2336,'Data Cleaning in Medical Examin'!$J$2:$J$2336)</f>
        <v>No</v>
      </c>
      <c r="J1507" t="str">
        <f>_xlfn.XLOOKUP(A1507,'Data Cleaning in Medical Examin'!$A$2:$A$2336,'Data Cleaning in Medical Examin'!$C$2:$C$2336)</f>
        <v>Normal Weight</v>
      </c>
      <c r="K1507" t="str">
        <f>_xlfn.XLOOKUP(A1507,'Data Cleaning in Medical Examin'!$A$2:$A$2336,'Data Cleaning in Medical Examin'!$E$2:$E$2336)</f>
        <v>Diabetes</v>
      </c>
      <c r="L1507" t="str">
        <f>_xlfn.XLOOKUP(A1507,'DataCleaning in Hospitalisation'!$A$2:$A$2344,'DataCleaning in Hospitalisation'!$E$2:$E$2344)</f>
        <v>5-Aug-1978</v>
      </c>
      <c r="M1507" s="29">
        <f>_xlfn.XLOOKUP(A1507,'DataCleaning in Hospitalisation'!$A$2:$A$2344,'DataCleaning in Hospitalisation'!$H$2:$H$2344)</f>
        <v>6863.49</v>
      </c>
      <c r="N1507" t="str">
        <f>_xlfn.XLOOKUP(A1507,'DataCleaning in Hospitalisation'!$A$2:$A$2344,'DataCleaning in Hospitalisation'!$I$2:$I$2344)</f>
        <v>tier - 2</v>
      </c>
      <c r="O1507" t="str">
        <f>_xlfn.XLOOKUP(A1507,'DataCleaning in Hospitalisation'!$A$2:$A$2344,'DataCleaning in Hospitalisation'!$J$2:$J$2344)</f>
        <v>tier - 1</v>
      </c>
      <c r="P1507" t="str">
        <f>_xlfn.XLOOKUP(A1507,'DataCleaning in Hospitalisation'!$A$2:$A$2344,'DataCleaning in Hospitalisation'!$K$2:$K$2344)</f>
        <v>R1013</v>
      </c>
      <c r="Q1507">
        <f>_xlfn.XLOOKUP(A1507,'DataCleaning in Hospitalisation'!$A$2:$A$2344,'DataCleaning in Hospitalisation'!$F$2:$F$2344)</f>
        <v>45</v>
      </c>
      <c r="U1507" s="44" t="s">
        <v>2372</v>
      </c>
      <c r="V1507">
        <v>1</v>
      </c>
      <c r="X1507" s="4" t="s">
        <v>2117</v>
      </c>
      <c r="Y1507" s="29">
        <v>33907.550000000003</v>
      </c>
      <c r="AJ1507" s="4" t="s">
        <v>2117</v>
      </c>
      <c r="AK1507" s="29">
        <v>33907.550000000003</v>
      </c>
    </row>
    <row r="1508" spans="1:37" x14ac:dyDescent="0.3">
      <c r="A1508" t="s">
        <v>859</v>
      </c>
      <c r="B1508" t="str">
        <f>_xlfn.XLOOKUP(A1508,'Customer Names'!$A$2:$A$2336,'Customer Names'!$C$2:$C$2336)</f>
        <v xml:space="preserve"> Mr.Justin</v>
      </c>
      <c r="C1508" s="34">
        <f>_xlfn.XLOOKUP(A1508,'Data Cleaning in Medical Examin'!$A$2:$A$2336,'Data Cleaning in Medical Examin'!$B$2:$B$2336)</f>
        <v>23.94</v>
      </c>
      <c r="D1508">
        <f>_xlfn.XLOOKUP(A1508,'Data Cleaning in Medical Examin'!$A$2:$A$2336,'Data Cleaning in Medical Examin'!$D$2:$D$2336)</f>
        <v>10.74</v>
      </c>
      <c r="E1508" t="str">
        <f>_xlfn.XLOOKUP(A1508,'Data Cleaning in Medical Examin'!$A$2:$A$2336,'Data Cleaning in Medical Examin'!$F$2:$F$2336)</f>
        <v>Yes</v>
      </c>
      <c r="F1508" t="str">
        <f>_xlfn.XLOOKUP(A1508,'Data Cleaning in Medical Examin'!$A$2:$A$2336,'Data Cleaning in Medical Examin'!$G$2:$G$2336)</f>
        <v>No</v>
      </c>
      <c r="G1508" t="str">
        <f>_xlfn.XLOOKUP(A1508,'Data Cleaning in Medical Examin'!$A$2:$A$2336,'Data Cleaning in Medical Examin'!$H$2:$H$2336)</f>
        <v>No</v>
      </c>
      <c r="H1508" s="4">
        <f>_xlfn.XLOOKUP(A1508,'Data Cleaning in Medical Examin'!$A$2:$A$2336,'Data Cleaning in Medical Examin'!$I$2:$I$2336)</f>
        <v>0</v>
      </c>
      <c r="I1508" t="str">
        <f>_xlfn.XLOOKUP(A1508,'Data Cleaning in Medical Examin'!$A$2:$A$2336,'Data Cleaning in Medical Examin'!$J$2:$J$2336)</f>
        <v>No</v>
      </c>
      <c r="J1508" t="str">
        <f>_xlfn.XLOOKUP(A1508,'Data Cleaning in Medical Examin'!$A$2:$A$2336,'Data Cleaning in Medical Examin'!$C$2:$C$2336)</f>
        <v>Normal Weight</v>
      </c>
      <c r="K1508" t="str">
        <f>_xlfn.XLOOKUP(A1508,'Data Cleaning in Medical Examin'!$A$2:$A$2336,'Data Cleaning in Medical Examin'!$E$2:$E$2336)</f>
        <v>Diabetes</v>
      </c>
      <c r="L1508" t="str">
        <f>_xlfn.XLOOKUP(A1508,'DataCleaning in Hospitalisation'!$A$2:$A$2344,'DataCleaning in Hospitalisation'!$E$2:$E$2344)</f>
        <v>19-Jun-1981</v>
      </c>
      <c r="M1508" s="29">
        <f>_xlfn.XLOOKUP(A1508,'DataCleaning in Hospitalisation'!$A$2:$A$2344,'DataCleaning in Hospitalisation'!$H$2:$H$2344)</f>
        <v>6858.48</v>
      </c>
      <c r="N1508" t="str">
        <f>_xlfn.XLOOKUP(A1508,'DataCleaning in Hospitalisation'!$A$2:$A$2344,'DataCleaning in Hospitalisation'!$I$2:$I$2344)</f>
        <v>tier - 2</v>
      </c>
      <c r="O1508" t="str">
        <f>_xlfn.XLOOKUP(A1508,'DataCleaning in Hospitalisation'!$A$2:$A$2344,'DataCleaning in Hospitalisation'!$J$2:$J$2344)</f>
        <v>tier - 2</v>
      </c>
      <c r="P1508" t="str">
        <f>_xlfn.XLOOKUP(A1508,'DataCleaning in Hospitalisation'!$A$2:$A$2344,'DataCleaning in Hospitalisation'!$K$2:$K$2344)</f>
        <v>R1019</v>
      </c>
      <c r="Q1508">
        <f>_xlfn.XLOOKUP(A1508,'DataCleaning in Hospitalisation'!$A$2:$A$2344,'DataCleaning in Hospitalisation'!$F$2:$F$2344)</f>
        <v>42</v>
      </c>
      <c r="U1508" s="45" t="s">
        <v>2372</v>
      </c>
      <c r="V1508">
        <v>1</v>
      </c>
      <c r="X1508" s="4" t="s">
        <v>2116</v>
      </c>
      <c r="Y1508" s="29">
        <v>33900.65</v>
      </c>
      <c r="AJ1508" s="4" t="s">
        <v>2116</v>
      </c>
      <c r="AK1508" s="29">
        <v>33900.65</v>
      </c>
    </row>
    <row r="1509" spans="1:37" x14ac:dyDescent="0.3">
      <c r="A1509" t="s">
        <v>858</v>
      </c>
      <c r="B1509" t="str">
        <f>_xlfn.XLOOKUP(A1509,'Customer Names'!$A$2:$A$2336,'Customer Names'!$C$2:$C$2336)</f>
        <v xml:space="preserve"> Mr.Logan</v>
      </c>
      <c r="C1509" s="34">
        <f>_xlfn.XLOOKUP(A1509,'Data Cleaning in Medical Examin'!$A$2:$A$2336,'Data Cleaning in Medical Examin'!$B$2:$B$2336)</f>
        <v>30.1</v>
      </c>
      <c r="D1509">
        <f>_xlfn.XLOOKUP(A1509,'Data Cleaning in Medical Examin'!$A$2:$A$2336,'Data Cleaning in Medical Examin'!$D$2:$D$2336)</f>
        <v>4.3899999999999997</v>
      </c>
      <c r="E1509" t="str">
        <f>_xlfn.XLOOKUP(A1509,'Data Cleaning in Medical Examin'!$A$2:$A$2336,'Data Cleaning in Medical Examin'!$F$2:$F$2336)</f>
        <v>No</v>
      </c>
      <c r="F1509" t="str">
        <f>_xlfn.XLOOKUP(A1509,'Data Cleaning in Medical Examin'!$A$2:$A$2336,'Data Cleaning in Medical Examin'!$G$2:$G$2336)</f>
        <v>No</v>
      </c>
      <c r="G1509" t="str">
        <f>_xlfn.XLOOKUP(A1509,'Data Cleaning in Medical Examin'!$A$2:$A$2336,'Data Cleaning in Medical Examin'!$H$2:$H$2336)</f>
        <v>Yes</v>
      </c>
      <c r="H1509" s="4">
        <f>_xlfn.XLOOKUP(A1509,'Data Cleaning in Medical Examin'!$A$2:$A$2336,'Data Cleaning in Medical Examin'!$I$2:$I$2336)</f>
        <v>1</v>
      </c>
      <c r="I1509" t="str">
        <f>_xlfn.XLOOKUP(A1509,'Data Cleaning in Medical Examin'!$A$2:$A$2336,'Data Cleaning in Medical Examin'!$J$2:$J$2336)</f>
        <v>No</v>
      </c>
      <c r="J1509" t="str">
        <f>_xlfn.XLOOKUP(A1509,'Data Cleaning in Medical Examin'!$A$2:$A$2336,'Data Cleaning in Medical Examin'!$C$2:$C$2336)</f>
        <v>Obesity</v>
      </c>
      <c r="K1509" t="str">
        <f>_xlfn.XLOOKUP(A1509,'Data Cleaning in Medical Examin'!$A$2:$A$2336,'Data Cleaning in Medical Examin'!$E$2:$E$2336)</f>
        <v>Normal</v>
      </c>
      <c r="L1509" t="str">
        <f>_xlfn.XLOOKUP(A1509,'DataCleaning in Hospitalisation'!$A$2:$A$2344,'DataCleaning in Hospitalisation'!$E$2:$E$2344)</f>
        <v>4-Nov-1979</v>
      </c>
      <c r="M1509" s="29">
        <f>_xlfn.XLOOKUP(A1509,'DataCleaning in Hospitalisation'!$A$2:$A$2344,'DataCleaning in Hospitalisation'!$H$2:$H$2344)</f>
        <v>6849.03</v>
      </c>
      <c r="N1509" t="str">
        <f>_xlfn.XLOOKUP(A1509,'DataCleaning in Hospitalisation'!$A$2:$A$2344,'DataCleaning in Hospitalisation'!$I$2:$I$2344)</f>
        <v>tier - 2</v>
      </c>
      <c r="O1509" t="str">
        <f>_xlfn.XLOOKUP(A1509,'DataCleaning in Hospitalisation'!$A$2:$A$2344,'DataCleaning in Hospitalisation'!$J$2:$J$2344)</f>
        <v>tier - 2</v>
      </c>
      <c r="P1509" t="str">
        <f>_xlfn.XLOOKUP(A1509,'DataCleaning in Hospitalisation'!$A$2:$A$2344,'DataCleaning in Hospitalisation'!$K$2:$K$2344)</f>
        <v>R1011</v>
      </c>
      <c r="Q1509">
        <f>_xlfn.XLOOKUP(A1509,'DataCleaning in Hospitalisation'!$A$2:$A$2344,'DataCleaning in Hospitalisation'!$F$2:$F$2344)</f>
        <v>44</v>
      </c>
      <c r="U1509" s="4" t="s">
        <v>1142</v>
      </c>
      <c r="V1509">
        <v>1</v>
      </c>
      <c r="X1509" s="4" t="s">
        <v>2115</v>
      </c>
      <c r="Y1509" s="29">
        <v>33829.39</v>
      </c>
      <c r="AJ1509" s="4" t="s">
        <v>2115</v>
      </c>
      <c r="AK1509" s="29">
        <v>33829.39</v>
      </c>
    </row>
    <row r="1510" spans="1:37" x14ac:dyDescent="0.3">
      <c r="A1510" t="s">
        <v>857</v>
      </c>
      <c r="B1510" t="str">
        <f>_xlfn.XLOOKUP(A1510,'Customer Names'!$A$2:$A$2336,'Customer Names'!$C$2:$C$2336)</f>
        <v xml:space="preserve"> Mr.Sebastien</v>
      </c>
      <c r="C1510" s="34">
        <f>_xlfn.XLOOKUP(A1510,'Data Cleaning in Medical Examin'!$A$2:$A$2336,'Data Cleaning in Medical Examin'!$B$2:$B$2336)</f>
        <v>21.93</v>
      </c>
      <c r="D1510">
        <f>_xlfn.XLOOKUP(A1510,'Data Cleaning in Medical Examin'!$A$2:$A$2336,'Data Cleaning in Medical Examin'!$D$2:$D$2336)</f>
        <v>6.3</v>
      </c>
      <c r="E1510" t="str">
        <f>_xlfn.XLOOKUP(A1510,'Data Cleaning in Medical Examin'!$A$2:$A$2336,'Data Cleaning in Medical Examin'!$F$2:$F$2336)</f>
        <v>No</v>
      </c>
      <c r="F1510" t="str">
        <f>_xlfn.XLOOKUP(A1510,'Data Cleaning in Medical Examin'!$A$2:$A$2336,'Data Cleaning in Medical Examin'!$G$2:$G$2336)</f>
        <v>No</v>
      </c>
      <c r="G1510" t="str">
        <f>_xlfn.XLOOKUP(A1510,'Data Cleaning in Medical Examin'!$A$2:$A$2336,'Data Cleaning in Medical Examin'!$H$2:$H$2336)</f>
        <v>No</v>
      </c>
      <c r="H1510" s="4">
        <f>_xlfn.XLOOKUP(A1510,'Data Cleaning in Medical Examin'!$A$2:$A$2336,'Data Cleaning in Medical Examin'!$I$2:$I$2336)</f>
        <v>0</v>
      </c>
      <c r="I1510" t="str">
        <f>_xlfn.XLOOKUP(A1510,'Data Cleaning in Medical Examin'!$A$2:$A$2336,'Data Cleaning in Medical Examin'!$J$2:$J$2336)</f>
        <v>No</v>
      </c>
      <c r="J1510" t="str">
        <f>_xlfn.XLOOKUP(A1510,'Data Cleaning in Medical Examin'!$A$2:$A$2336,'Data Cleaning in Medical Examin'!$C$2:$C$2336)</f>
        <v>Normal Weight</v>
      </c>
      <c r="K1510" t="str">
        <f>_xlfn.XLOOKUP(A1510,'Data Cleaning in Medical Examin'!$A$2:$A$2336,'Data Cleaning in Medical Examin'!$E$2:$E$2336)</f>
        <v>Prediabetes</v>
      </c>
      <c r="L1510" t="str">
        <f>_xlfn.XLOOKUP(A1510,'DataCleaning in Hospitalisation'!$A$2:$A$2344,'DataCleaning in Hospitalisation'!$E$2:$E$2344)</f>
        <v>15-Jun-1977</v>
      </c>
      <c r="M1510" s="29">
        <f>_xlfn.XLOOKUP(A1510,'DataCleaning in Hospitalisation'!$A$2:$A$2344,'DataCleaning in Hospitalisation'!$H$2:$H$2344)</f>
        <v>6843.17</v>
      </c>
      <c r="N1510" t="str">
        <f>_xlfn.XLOOKUP(A1510,'DataCleaning in Hospitalisation'!$A$2:$A$2344,'DataCleaning in Hospitalisation'!$I$2:$I$2344)</f>
        <v>tier - 2</v>
      </c>
      <c r="O1510" t="str">
        <f>_xlfn.XLOOKUP(A1510,'DataCleaning in Hospitalisation'!$A$2:$A$2344,'DataCleaning in Hospitalisation'!$J$2:$J$2344)</f>
        <v>tier - 1</v>
      </c>
      <c r="P1510" t="str">
        <f>_xlfn.XLOOKUP(A1510,'DataCleaning in Hospitalisation'!$A$2:$A$2344,'DataCleaning in Hospitalisation'!$K$2:$K$2344)</f>
        <v>R1013</v>
      </c>
      <c r="Q1510">
        <f>_xlfn.XLOOKUP(A1510,'DataCleaning in Hospitalisation'!$A$2:$A$2344,'DataCleaning in Hospitalisation'!$F$2:$F$2344)</f>
        <v>46</v>
      </c>
      <c r="U1510" s="38" t="s">
        <v>6</v>
      </c>
      <c r="V1510">
        <v>1</v>
      </c>
      <c r="X1510" s="4" t="s">
        <v>2114</v>
      </c>
      <c r="Y1510" s="29">
        <v>33753.32</v>
      </c>
      <c r="AJ1510" s="4" t="s">
        <v>2114</v>
      </c>
      <c r="AK1510" s="29">
        <v>33753.32</v>
      </c>
    </row>
    <row r="1511" spans="1:37" x14ac:dyDescent="0.3">
      <c r="A1511" t="s">
        <v>856</v>
      </c>
      <c r="B1511" t="str">
        <f>_xlfn.XLOOKUP(A1511,'Customer Names'!$A$2:$A$2336,'Customer Names'!$C$2:$C$2336)</f>
        <v xml:space="preserve"> Ms.Tiffany</v>
      </c>
      <c r="C1511" s="34">
        <f>_xlfn.XLOOKUP(A1511,'Data Cleaning in Medical Examin'!$A$2:$A$2336,'Data Cleaning in Medical Examin'!$B$2:$B$2336)</f>
        <v>39.75</v>
      </c>
      <c r="D1511">
        <f>_xlfn.XLOOKUP(A1511,'Data Cleaning in Medical Examin'!$A$2:$A$2336,'Data Cleaning in Medical Examin'!$D$2:$D$2336)</f>
        <v>5.41</v>
      </c>
      <c r="E1511" t="str">
        <f>_xlfn.XLOOKUP(A1511,'Data Cleaning in Medical Examin'!$A$2:$A$2336,'Data Cleaning in Medical Examin'!$F$2:$F$2336)</f>
        <v>No</v>
      </c>
      <c r="F1511" t="str">
        <f>_xlfn.XLOOKUP(A1511,'Data Cleaning in Medical Examin'!$A$2:$A$2336,'Data Cleaning in Medical Examin'!$G$2:$G$2336)</f>
        <v>Yes</v>
      </c>
      <c r="G1511" t="str">
        <f>_xlfn.XLOOKUP(A1511,'Data Cleaning in Medical Examin'!$A$2:$A$2336,'Data Cleaning in Medical Examin'!$H$2:$H$2336)</f>
        <v>No</v>
      </c>
      <c r="H1511" s="4">
        <f>_xlfn.XLOOKUP(A1511,'Data Cleaning in Medical Examin'!$A$2:$A$2336,'Data Cleaning in Medical Examin'!$I$2:$I$2336)</f>
        <v>1</v>
      </c>
      <c r="I1511" t="str">
        <f>_xlfn.XLOOKUP(A1511,'Data Cleaning in Medical Examin'!$A$2:$A$2336,'Data Cleaning in Medical Examin'!$J$2:$J$2336)</f>
        <v>No</v>
      </c>
      <c r="J1511" t="str">
        <f>_xlfn.XLOOKUP(A1511,'Data Cleaning in Medical Examin'!$A$2:$A$2336,'Data Cleaning in Medical Examin'!$C$2:$C$2336)</f>
        <v>Obesity</v>
      </c>
      <c r="K1511" t="str">
        <f>_xlfn.XLOOKUP(A1511,'Data Cleaning in Medical Examin'!$A$2:$A$2336,'Data Cleaning in Medical Examin'!$E$2:$E$2336)</f>
        <v>Normal</v>
      </c>
      <c r="L1511" t="str">
        <f>_xlfn.XLOOKUP(A1511,'DataCleaning in Hospitalisation'!$A$2:$A$2344,'DataCleaning in Hospitalisation'!$E$2:$E$2344)</f>
        <v>30-Nov-2000</v>
      </c>
      <c r="M1511" s="29">
        <f>_xlfn.XLOOKUP(A1511,'DataCleaning in Hospitalisation'!$A$2:$A$2344,'DataCleaning in Hospitalisation'!$H$2:$H$2344)</f>
        <v>6842.28</v>
      </c>
      <c r="N1511" t="str">
        <f>_xlfn.XLOOKUP(A1511,'DataCleaning in Hospitalisation'!$A$2:$A$2344,'DataCleaning in Hospitalisation'!$I$2:$I$2344)</f>
        <v>tier - 2</v>
      </c>
      <c r="O1511" t="str">
        <f>_xlfn.XLOOKUP(A1511,'DataCleaning in Hospitalisation'!$A$2:$A$2344,'DataCleaning in Hospitalisation'!$J$2:$J$2344)</f>
        <v>tier - 1</v>
      </c>
      <c r="P1511" t="str">
        <f>_xlfn.XLOOKUP(A1511,'DataCleaning in Hospitalisation'!$A$2:$A$2344,'DataCleaning in Hospitalisation'!$K$2:$K$2344)</f>
        <v>R1012</v>
      </c>
      <c r="Q1511">
        <f>_xlfn.XLOOKUP(A1511,'DataCleaning in Hospitalisation'!$A$2:$A$2344,'DataCleaning in Hospitalisation'!$F$2:$F$2344)</f>
        <v>23</v>
      </c>
      <c r="U1511" s="42" t="s">
        <v>2412</v>
      </c>
      <c r="V1511">
        <v>1</v>
      </c>
      <c r="X1511" s="4" t="s">
        <v>2113</v>
      </c>
      <c r="Y1511" s="29">
        <v>33750.29</v>
      </c>
      <c r="AJ1511" s="4" t="s">
        <v>2113</v>
      </c>
      <c r="AK1511" s="29">
        <v>33750.29</v>
      </c>
    </row>
    <row r="1512" spans="1:37" x14ac:dyDescent="0.3">
      <c r="A1512" t="s">
        <v>855</v>
      </c>
      <c r="B1512" t="str">
        <f>_xlfn.XLOOKUP(A1512,'Customer Names'!$A$2:$A$2336,'Customer Names'!$C$2:$C$2336)</f>
        <v xml:space="preserve"> Mr.Matthew</v>
      </c>
      <c r="C1512" s="34">
        <f>_xlfn.XLOOKUP(A1512,'Data Cleaning in Medical Examin'!$A$2:$A$2336,'Data Cleaning in Medical Examin'!$B$2:$B$2336)</f>
        <v>26.03</v>
      </c>
      <c r="D1512">
        <f>_xlfn.XLOOKUP(A1512,'Data Cleaning in Medical Examin'!$A$2:$A$2336,'Data Cleaning in Medical Examin'!$D$2:$D$2336)</f>
        <v>4.47</v>
      </c>
      <c r="E1512" t="str">
        <f>_xlfn.XLOOKUP(A1512,'Data Cleaning in Medical Examin'!$A$2:$A$2336,'Data Cleaning in Medical Examin'!$F$2:$F$2336)</f>
        <v>No</v>
      </c>
      <c r="F1512" t="str">
        <f>_xlfn.XLOOKUP(A1512,'Data Cleaning in Medical Examin'!$A$2:$A$2336,'Data Cleaning in Medical Examin'!$G$2:$G$2336)</f>
        <v>No</v>
      </c>
      <c r="G1512" t="str">
        <f>_xlfn.XLOOKUP(A1512,'Data Cleaning in Medical Examin'!$A$2:$A$2336,'Data Cleaning in Medical Examin'!$H$2:$H$2336)</f>
        <v>Yes</v>
      </c>
      <c r="H1512" s="4">
        <f>_xlfn.XLOOKUP(A1512,'Data Cleaning in Medical Examin'!$A$2:$A$2336,'Data Cleaning in Medical Examin'!$I$2:$I$2336)</f>
        <v>1</v>
      </c>
      <c r="I1512" t="str">
        <f>_xlfn.XLOOKUP(A1512,'Data Cleaning in Medical Examin'!$A$2:$A$2336,'Data Cleaning in Medical Examin'!$J$2:$J$2336)</f>
        <v>No</v>
      </c>
      <c r="J1512" t="str">
        <f>_xlfn.XLOOKUP(A1512,'Data Cleaning in Medical Examin'!$A$2:$A$2336,'Data Cleaning in Medical Examin'!$C$2:$C$2336)</f>
        <v>Over Weight</v>
      </c>
      <c r="K1512" t="str">
        <f>_xlfn.XLOOKUP(A1512,'Data Cleaning in Medical Examin'!$A$2:$A$2336,'Data Cleaning in Medical Examin'!$E$2:$E$2336)</f>
        <v>Normal</v>
      </c>
      <c r="L1512" t="str">
        <f>_xlfn.XLOOKUP(A1512,'DataCleaning in Hospitalisation'!$A$2:$A$2344,'DataCleaning in Hospitalisation'!$E$2:$E$2344)</f>
        <v>15-Jul-1979</v>
      </c>
      <c r="M1512" s="29">
        <f>_xlfn.XLOOKUP(A1512,'DataCleaning in Hospitalisation'!$A$2:$A$2344,'DataCleaning in Hospitalisation'!$H$2:$H$2344)</f>
        <v>6837.37</v>
      </c>
      <c r="N1512" t="str">
        <f>_xlfn.XLOOKUP(A1512,'DataCleaning in Hospitalisation'!$A$2:$A$2344,'DataCleaning in Hospitalisation'!$I$2:$I$2344)</f>
        <v>tier - 3</v>
      </c>
      <c r="O1512" t="str">
        <f>_xlfn.XLOOKUP(A1512,'DataCleaning in Hospitalisation'!$A$2:$A$2344,'DataCleaning in Hospitalisation'!$J$2:$J$2344)</f>
        <v>tier - 1</v>
      </c>
      <c r="P1512" t="str">
        <f>_xlfn.XLOOKUP(A1512,'DataCleaning in Hospitalisation'!$A$2:$A$2344,'DataCleaning in Hospitalisation'!$K$2:$K$2344)</f>
        <v>R1016</v>
      </c>
      <c r="Q1512">
        <f>_xlfn.XLOOKUP(A1512,'DataCleaning in Hospitalisation'!$A$2:$A$2344,'DataCleaning in Hospitalisation'!$F$2:$F$2344)</f>
        <v>44</v>
      </c>
      <c r="U1512" s="43" t="s">
        <v>6</v>
      </c>
      <c r="V1512">
        <v>1</v>
      </c>
      <c r="X1512" s="4" t="s">
        <v>2112</v>
      </c>
      <c r="Y1512" s="29">
        <v>33732.69</v>
      </c>
      <c r="AJ1512" s="4" t="s">
        <v>2112</v>
      </c>
      <c r="AK1512" s="29">
        <v>33732.69</v>
      </c>
    </row>
    <row r="1513" spans="1:37" x14ac:dyDescent="0.3">
      <c r="A1513" t="s">
        <v>854</v>
      </c>
      <c r="B1513" t="str">
        <f>_xlfn.XLOOKUP(A1513,'Customer Names'!$A$2:$A$2336,'Customer Names'!$C$2:$C$2336)</f>
        <v xml:space="preserve"> Mr.Luke</v>
      </c>
      <c r="C1513" s="34">
        <f>_xlfn.XLOOKUP(A1513,'Data Cleaning in Medical Examin'!$A$2:$A$2336,'Data Cleaning in Medical Examin'!$B$2:$B$2336)</f>
        <v>34.51</v>
      </c>
      <c r="D1513">
        <f>_xlfn.XLOOKUP(A1513,'Data Cleaning in Medical Examin'!$A$2:$A$2336,'Data Cleaning in Medical Examin'!$D$2:$D$2336)</f>
        <v>6.26</v>
      </c>
      <c r="E1513" t="str">
        <f>_xlfn.XLOOKUP(A1513,'Data Cleaning in Medical Examin'!$A$2:$A$2336,'Data Cleaning in Medical Examin'!$F$2:$F$2336)</f>
        <v>No</v>
      </c>
      <c r="F1513" t="str">
        <f>_xlfn.XLOOKUP(A1513,'Data Cleaning in Medical Examin'!$A$2:$A$2336,'Data Cleaning in Medical Examin'!$G$2:$G$2336)</f>
        <v>No</v>
      </c>
      <c r="G1513" t="str">
        <f>_xlfn.XLOOKUP(A1513,'Data Cleaning in Medical Examin'!$A$2:$A$2336,'Data Cleaning in Medical Examin'!$H$2:$H$2336)</f>
        <v>No</v>
      </c>
      <c r="H1513" s="4">
        <f>_xlfn.XLOOKUP(A1513,'Data Cleaning in Medical Examin'!$A$2:$A$2336,'Data Cleaning in Medical Examin'!$I$2:$I$2336)</f>
        <v>0</v>
      </c>
      <c r="I1513" t="str">
        <f>_xlfn.XLOOKUP(A1513,'Data Cleaning in Medical Examin'!$A$2:$A$2336,'Data Cleaning in Medical Examin'!$J$2:$J$2336)</f>
        <v>No</v>
      </c>
      <c r="J1513" t="str">
        <f>_xlfn.XLOOKUP(A1513,'Data Cleaning in Medical Examin'!$A$2:$A$2336,'Data Cleaning in Medical Examin'!$C$2:$C$2336)</f>
        <v>Obesity</v>
      </c>
      <c r="K1513" t="str">
        <f>_xlfn.XLOOKUP(A1513,'Data Cleaning in Medical Examin'!$A$2:$A$2336,'Data Cleaning in Medical Examin'!$E$2:$E$2336)</f>
        <v>Prediabetes</v>
      </c>
      <c r="L1513" t="str">
        <f>_xlfn.XLOOKUP(A1513,'DataCleaning in Hospitalisation'!$A$2:$A$2344,'DataCleaning in Hospitalisation'!$E$2:$E$2344)</f>
        <v>8-Jul-1994</v>
      </c>
      <c r="M1513" s="29">
        <f>_xlfn.XLOOKUP(A1513,'DataCleaning in Hospitalisation'!$A$2:$A$2344,'DataCleaning in Hospitalisation'!$H$2:$H$2344)</f>
        <v>6827.69</v>
      </c>
      <c r="N1513" t="str">
        <f>_xlfn.XLOOKUP(A1513,'DataCleaning in Hospitalisation'!$A$2:$A$2344,'DataCleaning in Hospitalisation'!$I$2:$I$2344)</f>
        <v>tier - 2</v>
      </c>
      <c r="O1513" t="str">
        <f>_xlfn.XLOOKUP(A1513,'DataCleaning in Hospitalisation'!$A$2:$A$2344,'DataCleaning in Hospitalisation'!$J$2:$J$2344)</f>
        <v>tier - 2</v>
      </c>
      <c r="P1513" t="str">
        <f>_xlfn.XLOOKUP(A1513,'DataCleaning in Hospitalisation'!$A$2:$A$2344,'DataCleaning in Hospitalisation'!$K$2:$K$2344)</f>
        <v>R1021</v>
      </c>
      <c r="Q1513">
        <f>_xlfn.XLOOKUP(A1513,'DataCleaning in Hospitalisation'!$A$2:$A$2344,'DataCleaning in Hospitalisation'!$F$2:$F$2344)</f>
        <v>29</v>
      </c>
      <c r="U1513" s="44" t="s">
        <v>2372</v>
      </c>
      <c r="V1513">
        <v>1</v>
      </c>
      <c r="X1513" s="4" t="s">
        <v>2111</v>
      </c>
      <c r="Y1513" s="29">
        <v>33707.550000000003</v>
      </c>
      <c r="AJ1513" s="4" t="s">
        <v>2111</v>
      </c>
      <c r="AK1513" s="29">
        <v>33707.550000000003</v>
      </c>
    </row>
    <row r="1514" spans="1:37" x14ac:dyDescent="0.3">
      <c r="A1514" t="s">
        <v>853</v>
      </c>
      <c r="B1514" t="str">
        <f>_xlfn.XLOOKUP(A1514,'Customer Names'!$A$2:$A$2336,'Customer Names'!$C$2:$C$2336)</f>
        <v xml:space="preserve"> Ms.Leigh</v>
      </c>
      <c r="C1514" s="34">
        <f>_xlfn.XLOOKUP(A1514,'Data Cleaning in Medical Examin'!$A$2:$A$2336,'Data Cleaning in Medical Examin'!$B$2:$B$2336)</f>
        <v>19.32</v>
      </c>
      <c r="D1514">
        <f>_xlfn.XLOOKUP(A1514,'Data Cleaning in Medical Examin'!$A$2:$A$2336,'Data Cleaning in Medical Examin'!$D$2:$D$2336)</f>
        <v>11.58</v>
      </c>
      <c r="E1514" t="str">
        <f>_xlfn.XLOOKUP(A1514,'Data Cleaning in Medical Examin'!$A$2:$A$2336,'Data Cleaning in Medical Examin'!$F$2:$F$2336)</f>
        <v>Yes</v>
      </c>
      <c r="F1514" t="str">
        <f>_xlfn.XLOOKUP(A1514,'Data Cleaning in Medical Examin'!$A$2:$A$2336,'Data Cleaning in Medical Examin'!$G$2:$G$2336)</f>
        <v>No</v>
      </c>
      <c r="G1514" t="str">
        <f>_xlfn.XLOOKUP(A1514,'Data Cleaning in Medical Examin'!$A$2:$A$2336,'Data Cleaning in Medical Examin'!$H$2:$H$2336)</f>
        <v>No</v>
      </c>
      <c r="H1514" s="4">
        <f>_xlfn.XLOOKUP(A1514,'Data Cleaning in Medical Examin'!$A$2:$A$2336,'Data Cleaning in Medical Examin'!$I$2:$I$2336)</f>
        <v>1</v>
      </c>
      <c r="I1514" t="str">
        <f>_xlfn.XLOOKUP(A1514,'Data Cleaning in Medical Examin'!$A$2:$A$2336,'Data Cleaning in Medical Examin'!$J$2:$J$2336)</f>
        <v>No</v>
      </c>
      <c r="J1514" t="str">
        <f>_xlfn.XLOOKUP(A1514,'Data Cleaning in Medical Examin'!$A$2:$A$2336,'Data Cleaning in Medical Examin'!$C$2:$C$2336)</f>
        <v>Normal Weight</v>
      </c>
      <c r="K1514" t="str">
        <f>_xlfn.XLOOKUP(A1514,'Data Cleaning in Medical Examin'!$A$2:$A$2336,'Data Cleaning in Medical Examin'!$E$2:$E$2336)</f>
        <v>Diabetes</v>
      </c>
      <c r="L1514" t="str">
        <f>_xlfn.XLOOKUP(A1514,'DataCleaning in Hospitalisation'!$A$2:$A$2344,'DataCleaning in Hospitalisation'!$E$2:$E$2344)</f>
        <v>17-Aug-1975</v>
      </c>
      <c r="M1514" s="29">
        <f>_xlfn.XLOOKUP(A1514,'DataCleaning in Hospitalisation'!$A$2:$A$2344,'DataCleaning in Hospitalisation'!$H$2:$H$2344)</f>
        <v>6809.46</v>
      </c>
      <c r="N1514" t="str">
        <f>_xlfn.XLOOKUP(A1514,'DataCleaning in Hospitalisation'!$A$2:$A$2344,'DataCleaning in Hospitalisation'!$I$2:$I$2344)</f>
        <v>tier - 2</v>
      </c>
      <c r="O1514" t="str">
        <f>_xlfn.XLOOKUP(A1514,'DataCleaning in Hospitalisation'!$A$2:$A$2344,'DataCleaning in Hospitalisation'!$J$2:$J$2344)</f>
        <v>tier - 1</v>
      </c>
      <c r="P1514" t="str">
        <f>_xlfn.XLOOKUP(A1514,'DataCleaning in Hospitalisation'!$A$2:$A$2344,'DataCleaning in Hospitalisation'!$K$2:$K$2344)</f>
        <v>R1012</v>
      </c>
      <c r="Q1514">
        <f>_xlfn.XLOOKUP(A1514,'DataCleaning in Hospitalisation'!$A$2:$A$2344,'DataCleaning in Hospitalisation'!$F$2:$F$2344)</f>
        <v>48</v>
      </c>
      <c r="U1514" s="45" t="s">
        <v>2372</v>
      </c>
      <c r="V1514">
        <v>1</v>
      </c>
      <c r="X1514" s="4" t="s">
        <v>2110</v>
      </c>
      <c r="Y1514" s="29">
        <v>33611.71</v>
      </c>
      <c r="AJ1514" s="4" t="s">
        <v>2110</v>
      </c>
      <c r="AK1514" s="29">
        <v>33611.71</v>
      </c>
    </row>
    <row r="1515" spans="1:37" x14ac:dyDescent="0.3">
      <c r="A1515" t="s">
        <v>852</v>
      </c>
      <c r="B1515" t="str">
        <f>_xlfn.XLOOKUP(A1515,'Customer Names'!$A$2:$A$2336,'Customer Names'!$C$2:$C$2336)</f>
        <v xml:space="preserve"> Mr.Yosuke</v>
      </c>
      <c r="C1515" s="34">
        <f>_xlfn.XLOOKUP(A1515,'Data Cleaning in Medical Examin'!$A$2:$A$2336,'Data Cleaning in Medical Examin'!$B$2:$B$2336)</f>
        <v>28.5</v>
      </c>
      <c r="D1515">
        <f>_xlfn.XLOOKUP(A1515,'Data Cleaning in Medical Examin'!$A$2:$A$2336,'Data Cleaning in Medical Examin'!$D$2:$D$2336)</f>
        <v>4.3600000000000003</v>
      </c>
      <c r="E1515" t="str">
        <f>_xlfn.XLOOKUP(A1515,'Data Cleaning in Medical Examin'!$A$2:$A$2336,'Data Cleaning in Medical Examin'!$F$2:$F$2336)</f>
        <v>No</v>
      </c>
      <c r="F1515" t="str">
        <f>_xlfn.XLOOKUP(A1515,'Data Cleaning in Medical Examin'!$A$2:$A$2336,'Data Cleaning in Medical Examin'!$G$2:$G$2336)</f>
        <v>No</v>
      </c>
      <c r="G1515" t="str">
        <f>_xlfn.XLOOKUP(A1515,'Data Cleaning in Medical Examin'!$A$2:$A$2336,'Data Cleaning in Medical Examin'!$H$2:$H$2336)</f>
        <v>No</v>
      </c>
      <c r="H1515" s="4">
        <f>_xlfn.XLOOKUP(A1515,'Data Cleaning in Medical Examin'!$A$2:$A$2336,'Data Cleaning in Medical Examin'!$I$2:$I$2336)</f>
        <v>0</v>
      </c>
      <c r="I1515" t="str">
        <f>_xlfn.XLOOKUP(A1515,'Data Cleaning in Medical Examin'!$A$2:$A$2336,'Data Cleaning in Medical Examin'!$J$2:$J$2336)</f>
        <v>No</v>
      </c>
      <c r="J1515" t="str">
        <f>_xlfn.XLOOKUP(A1515,'Data Cleaning in Medical Examin'!$A$2:$A$2336,'Data Cleaning in Medical Examin'!$C$2:$C$2336)</f>
        <v>Over Weight</v>
      </c>
      <c r="K1515" t="str">
        <f>_xlfn.XLOOKUP(A1515,'Data Cleaning in Medical Examin'!$A$2:$A$2336,'Data Cleaning in Medical Examin'!$E$2:$E$2336)</f>
        <v>Normal</v>
      </c>
      <c r="L1515" t="str">
        <f>_xlfn.XLOOKUP(A1515,'DataCleaning in Hospitalisation'!$A$2:$A$2344,'DataCleaning in Hospitalisation'!$E$2:$E$2344)</f>
        <v>29-Jun-1991</v>
      </c>
      <c r="M1515" s="29">
        <f>_xlfn.XLOOKUP(A1515,'DataCleaning in Hospitalisation'!$A$2:$A$2344,'DataCleaning in Hospitalisation'!$H$2:$H$2344)</f>
        <v>6799.46</v>
      </c>
      <c r="N1515" t="str">
        <f>_xlfn.XLOOKUP(A1515,'DataCleaning in Hospitalisation'!$A$2:$A$2344,'DataCleaning in Hospitalisation'!$I$2:$I$2344)</f>
        <v>tier - 1</v>
      </c>
      <c r="O1515" t="str">
        <f>_xlfn.XLOOKUP(A1515,'DataCleaning in Hospitalisation'!$A$2:$A$2344,'DataCleaning in Hospitalisation'!$J$2:$J$2344)</f>
        <v>tier - 2</v>
      </c>
      <c r="P1515" t="str">
        <f>_xlfn.XLOOKUP(A1515,'DataCleaning in Hospitalisation'!$A$2:$A$2344,'DataCleaning in Hospitalisation'!$K$2:$K$2344)</f>
        <v>R1014</v>
      </c>
      <c r="Q1515">
        <f>_xlfn.XLOOKUP(A1515,'DataCleaning in Hospitalisation'!$A$2:$A$2344,'DataCleaning in Hospitalisation'!$F$2:$F$2344)</f>
        <v>32</v>
      </c>
      <c r="U1515" s="4" t="s">
        <v>1141</v>
      </c>
      <c r="V1515">
        <v>1</v>
      </c>
      <c r="X1515" s="4" t="s">
        <v>2109</v>
      </c>
      <c r="Y1515" s="29">
        <v>33527.1</v>
      </c>
      <c r="AJ1515" s="4" t="s">
        <v>2109</v>
      </c>
      <c r="AK1515" s="29">
        <v>33527.1</v>
      </c>
    </row>
    <row r="1516" spans="1:37" x14ac:dyDescent="0.3">
      <c r="A1516" t="s">
        <v>851</v>
      </c>
      <c r="B1516" t="str">
        <f>_xlfn.XLOOKUP(A1516,'Customer Names'!$A$2:$A$2336,'Customer Names'!$C$2:$C$2336)</f>
        <v xml:space="preserve"> Mr.Matthew</v>
      </c>
      <c r="C1516" s="34">
        <f>_xlfn.XLOOKUP(A1516,'Data Cleaning in Medical Examin'!$A$2:$A$2336,'Data Cleaning in Medical Examin'!$B$2:$B$2336)</f>
        <v>30.875</v>
      </c>
      <c r="D1516">
        <f>_xlfn.XLOOKUP(A1516,'Data Cleaning in Medical Examin'!$A$2:$A$2336,'Data Cleaning in Medical Examin'!$D$2:$D$2336)</f>
        <v>4.1399999999999997</v>
      </c>
      <c r="E1516" t="str">
        <f>_xlfn.XLOOKUP(A1516,'Data Cleaning in Medical Examin'!$A$2:$A$2336,'Data Cleaning in Medical Examin'!$F$2:$F$2336)</f>
        <v>Yes</v>
      </c>
      <c r="F1516" t="str">
        <f>_xlfn.XLOOKUP(A1516,'Data Cleaning in Medical Examin'!$A$2:$A$2336,'Data Cleaning in Medical Examin'!$G$2:$G$2336)</f>
        <v>No</v>
      </c>
      <c r="G1516" t="str">
        <f>_xlfn.XLOOKUP(A1516,'Data Cleaning in Medical Examin'!$A$2:$A$2336,'Data Cleaning in Medical Examin'!$H$2:$H$2336)</f>
        <v>No</v>
      </c>
      <c r="H1516" s="4">
        <f>_xlfn.XLOOKUP(A1516,'Data Cleaning in Medical Examin'!$A$2:$A$2336,'Data Cleaning in Medical Examin'!$I$2:$I$2336)</f>
        <v>0</v>
      </c>
      <c r="I1516" t="str">
        <f>_xlfn.XLOOKUP(A1516,'Data Cleaning in Medical Examin'!$A$2:$A$2336,'Data Cleaning in Medical Examin'!$J$2:$J$2336)</f>
        <v>No</v>
      </c>
      <c r="J1516" t="str">
        <f>_xlfn.XLOOKUP(A1516,'Data Cleaning in Medical Examin'!$A$2:$A$2336,'Data Cleaning in Medical Examin'!$C$2:$C$2336)</f>
        <v>Obesity</v>
      </c>
      <c r="K1516" t="str">
        <f>_xlfn.XLOOKUP(A1516,'Data Cleaning in Medical Examin'!$A$2:$A$2336,'Data Cleaning in Medical Examin'!$E$2:$E$2336)</f>
        <v>Normal</v>
      </c>
      <c r="L1516" t="str">
        <f>_xlfn.XLOOKUP(A1516,'DataCleaning in Hospitalisation'!$A$2:$A$2344,'DataCleaning in Hospitalisation'!$E$2:$E$2344)</f>
        <v>24-Dec-1985</v>
      </c>
      <c r="M1516" s="29">
        <f>_xlfn.XLOOKUP(A1516,'DataCleaning in Hospitalisation'!$A$2:$A$2344,'DataCleaning in Hospitalisation'!$H$2:$H$2344)</f>
        <v>6796.86</v>
      </c>
      <c r="N1516" t="str">
        <f>_xlfn.XLOOKUP(A1516,'DataCleaning in Hospitalisation'!$A$2:$A$2344,'DataCleaning in Hospitalisation'!$I$2:$I$2344)</f>
        <v>tier - 3</v>
      </c>
      <c r="O1516" t="str">
        <f>_xlfn.XLOOKUP(A1516,'DataCleaning in Hospitalisation'!$A$2:$A$2344,'DataCleaning in Hospitalisation'!$J$2:$J$2344)</f>
        <v>tier - 3</v>
      </c>
      <c r="P1516" t="str">
        <f>_xlfn.XLOOKUP(A1516,'DataCleaning in Hospitalisation'!$A$2:$A$2344,'DataCleaning in Hospitalisation'!$K$2:$K$2344)</f>
        <v>R1012</v>
      </c>
      <c r="Q1516">
        <f>_xlfn.XLOOKUP(A1516,'DataCleaning in Hospitalisation'!$A$2:$A$2344,'DataCleaning in Hospitalisation'!$F$2:$F$2344)</f>
        <v>38</v>
      </c>
      <c r="U1516" s="38" t="s">
        <v>6</v>
      </c>
      <c r="V1516">
        <v>1</v>
      </c>
      <c r="X1516" s="4" t="s">
        <v>2108</v>
      </c>
      <c r="Y1516" s="29">
        <v>33475.82</v>
      </c>
      <c r="AJ1516" s="4" t="s">
        <v>2108</v>
      </c>
      <c r="AK1516" s="29">
        <v>33475.82</v>
      </c>
    </row>
    <row r="1517" spans="1:37" x14ac:dyDescent="0.3">
      <c r="A1517" t="s">
        <v>850</v>
      </c>
      <c r="B1517" t="str">
        <f>_xlfn.XLOOKUP(A1517,'Customer Names'!$A$2:$A$2336,'Customer Names'!$C$2:$C$2336)</f>
        <v xml:space="preserve"> Mr.Jacob</v>
      </c>
      <c r="C1517" s="34">
        <f>_xlfn.XLOOKUP(A1517,'Data Cleaning in Medical Examin'!$A$2:$A$2336,'Data Cleaning in Medical Examin'!$B$2:$B$2336)</f>
        <v>24.02</v>
      </c>
      <c r="D1517">
        <f>_xlfn.XLOOKUP(A1517,'Data Cleaning in Medical Examin'!$A$2:$A$2336,'Data Cleaning in Medical Examin'!$D$2:$D$2336)</f>
        <v>4.38</v>
      </c>
      <c r="E1517" t="str">
        <f>_xlfn.XLOOKUP(A1517,'Data Cleaning in Medical Examin'!$A$2:$A$2336,'Data Cleaning in Medical Examin'!$F$2:$F$2336)</f>
        <v>No</v>
      </c>
      <c r="F1517" t="str">
        <f>_xlfn.XLOOKUP(A1517,'Data Cleaning in Medical Examin'!$A$2:$A$2336,'Data Cleaning in Medical Examin'!$G$2:$G$2336)</f>
        <v>No</v>
      </c>
      <c r="G1517" t="str">
        <f>_xlfn.XLOOKUP(A1517,'Data Cleaning in Medical Examin'!$A$2:$A$2336,'Data Cleaning in Medical Examin'!$H$2:$H$2336)</f>
        <v>No</v>
      </c>
      <c r="H1517" s="4">
        <f>_xlfn.XLOOKUP(A1517,'Data Cleaning in Medical Examin'!$A$2:$A$2336,'Data Cleaning in Medical Examin'!$I$2:$I$2336)</f>
        <v>0</v>
      </c>
      <c r="I1517" t="str">
        <f>_xlfn.XLOOKUP(A1517,'Data Cleaning in Medical Examin'!$A$2:$A$2336,'Data Cleaning in Medical Examin'!$J$2:$J$2336)</f>
        <v>No</v>
      </c>
      <c r="J1517" t="str">
        <f>_xlfn.XLOOKUP(A1517,'Data Cleaning in Medical Examin'!$A$2:$A$2336,'Data Cleaning in Medical Examin'!$C$2:$C$2336)</f>
        <v>Normal Weight</v>
      </c>
      <c r="K1517" t="str">
        <f>_xlfn.XLOOKUP(A1517,'Data Cleaning in Medical Examin'!$A$2:$A$2336,'Data Cleaning in Medical Examin'!$E$2:$E$2336)</f>
        <v>Normal</v>
      </c>
      <c r="L1517" t="str">
        <f>_xlfn.XLOOKUP(A1517,'DataCleaning in Hospitalisation'!$A$2:$A$2344,'DataCleaning in Hospitalisation'!$E$2:$E$2344)</f>
        <v>23-Nov-1980</v>
      </c>
      <c r="M1517" s="29">
        <f>_xlfn.XLOOKUP(A1517,'DataCleaning in Hospitalisation'!$A$2:$A$2344,'DataCleaning in Hospitalisation'!$H$2:$H$2344)</f>
        <v>6781.52</v>
      </c>
      <c r="N1517" t="str">
        <f>_xlfn.XLOOKUP(A1517,'DataCleaning in Hospitalisation'!$A$2:$A$2344,'DataCleaning in Hospitalisation'!$I$2:$I$2344)</f>
        <v>tier - 2</v>
      </c>
      <c r="O1517" t="str">
        <f>_xlfn.XLOOKUP(A1517,'DataCleaning in Hospitalisation'!$A$2:$A$2344,'DataCleaning in Hospitalisation'!$J$2:$J$2344)</f>
        <v>tier - 2</v>
      </c>
      <c r="P1517" t="str">
        <f>_xlfn.XLOOKUP(A1517,'DataCleaning in Hospitalisation'!$A$2:$A$2344,'DataCleaning in Hospitalisation'!$K$2:$K$2344)</f>
        <v>R1013</v>
      </c>
      <c r="Q1517">
        <f>_xlfn.XLOOKUP(A1517,'DataCleaning in Hospitalisation'!$A$2:$A$2344,'DataCleaning in Hospitalisation'!$F$2:$F$2344)</f>
        <v>43</v>
      </c>
      <c r="U1517" s="42" t="s">
        <v>2413</v>
      </c>
      <c r="V1517">
        <v>1</v>
      </c>
      <c r="X1517" s="4" t="s">
        <v>2342</v>
      </c>
      <c r="Y1517" s="29">
        <v>46200.99</v>
      </c>
      <c r="AJ1517" s="4" t="s">
        <v>2342</v>
      </c>
      <c r="AK1517" s="29">
        <v>46200.99</v>
      </c>
    </row>
    <row r="1518" spans="1:37" x14ac:dyDescent="0.3">
      <c r="A1518" t="s">
        <v>849</v>
      </c>
      <c r="B1518" t="str">
        <f>_xlfn.XLOOKUP(A1518,'Customer Names'!$A$2:$A$2336,'Customer Names'!$C$2:$C$2336)</f>
        <v xml:space="preserve"> Ms.Jodi</v>
      </c>
      <c r="C1518" s="34">
        <f>_xlfn.XLOOKUP(A1518,'Data Cleaning in Medical Examin'!$A$2:$A$2336,'Data Cleaning in Medical Examin'!$B$2:$B$2336)</f>
        <v>36.08</v>
      </c>
      <c r="D1518">
        <f>_xlfn.XLOOKUP(A1518,'Data Cleaning in Medical Examin'!$A$2:$A$2336,'Data Cleaning in Medical Examin'!$D$2:$D$2336)</f>
        <v>11.61</v>
      </c>
      <c r="E1518" t="str">
        <f>_xlfn.XLOOKUP(A1518,'Data Cleaning in Medical Examin'!$A$2:$A$2336,'Data Cleaning in Medical Examin'!$F$2:$F$2336)</f>
        <v>Yes</v>
      </c>
      <c r="F1518" t="str">
        <f>_xlfn.XLOOKUP(A1518,'Data Cleaning in Medical Examin'!$A$2:$A$2336,'Data Cleaning in Medical Examin'!$G$2:$G$2336)</f>
        <v>No</v>
      </c>
      <c r="G1518" t="str">
        <f>_xlfn.XLOOKUP(A1518,'Data Cleaning in Medical Examin'!$A$2:$A$2336,'Data Cleaning in Medical Examin'!$H$2:$H$2336)</f>
        <v>No</v>
      </c>
      <c r="H1518" s="4">
        <f>_xlfn.XLOOKUP(A1518,'Data Cleaning in Medical Examin'!$A$2:$A$2336,'Data Cleaning in Medical Examin'!$I$2:$I$2336)</f>
        <v>0</v>
      </c>
      <c r="I1518" t="str">
        <f>_xlfn.XLOOKUP(A1518,'Data Cleaning in Medical Examin'!$A$2:$A$2336,'Data Cleaning in Medical Examin'!$J$2:$J$2336)</f>
        <v>No</v>
      </c>
      <c r="J1518" t="str">
        <f>_xlfn.XLOOKUP(A1518,'Data Cleaning in Medical Examin'!$A$2:$A$2336,'Data Cleaning in Medical Examin'!$C$2:$C$2336)</f>
        <v>Obesity</v>
      </c>
      <c r="K1518" t="str">
        <f>_xlfn.XLOOKUP(A1518,'Data Cleaning in Medical Examin'!$A$2:$A$2336,'Data Cleaning in Medical Examin'!$E$2:$E$2336)</f>
        <v>Diabetes</v>
      </c>
      <c r="L1518" t="str">
        <f>_xlfn.XLOOKUP(A1518,'DataCleaning in Hospitalisation'!$A$2:$A$2344,'DataCleaning in Hospitalisation'!$E$2:$E$2344)</f>
        <v>8-Oct-1981</v>
      </c>
      <c r="M1518" s="29">
        <f>_xlfn.XLOOKUP(A1518,'DataCleaning in Hospitalisation'!$A$2:$A$2344,'DataCleaning in Hospitalisation'!$H$2:$H$2344)</f>
        <v>6781.35</v>
      </c>
      <c r="N1518" t="str">
        <f>_xlfn.XLOOKUP(A1518,'DataCleaning in Hospitalisation'!$A$2:$A$2344,'DataCleaning in Hospitalisation'!$I$2:$I$2344)</f>
        <v>tier - 2</v>
      </c>
      <c r="O1518" t="str">
        <f>_xlfn.XLOOKUP(A1518,'DataCleaning in Hospitalisation'!$A$2:$A$2344,'DataCleaning in Hospitalisation'!$J$2:$J$2344)</f>
        <v>tier - 1</v>
      </c>
      <c r="P1518" t="str">
        <f>_xlfn.XLOOKUP(A1518,'DataCleaning in Hospitalisation'!$A$2:$A$2344,'DataCleaning in Hospitalisation'!$K$2:$K$2344)</f>
        <v>R1013</v>
      </c>
      <c r="Q1518">
        <f>_xlfn.XLOOKUP(A1518,'DataCleaning in Hospitalisation'!$A$2:$A$2344,'DataCleaning in Hospitalisation'!$F$2:$F$2344)</f>
        <v>42</v>
      </c>
      <c r="U1518" s="43" t="s">
        <v>11</v>
      </c>
      <c r="V1518">
        <v>1</v>
      </c>
      <c r="X1518" s="4" t="s">
        <v>2107</v>
      </c>
      <c r="Y1518" s="29">
        <v>33471.97</v>
      </c>
      <c r="AJ1518" s="4" t="s">
        <v>2107</v>
      </c>
      <c r="AK1518" s="29">
        <v>33471.97</v>
      </c>
    </row>
    <row r="1519" spans="1:37" x14ac:dyDescent="0.3">
      <c r="A1519" t="s">
        <v>848</v>
      </c>
      <c r="B1519" t="str">
        <f>_xlfn.XLOOKUP(A1519,'Customer Names'!$A$2:$A$2336,'Customer Names'!$C$2:$C$2336)</f>
        <v xml:space="preserve"> Ms.Lauren</v>
      </c>
      <c r="C1519" s="34">
        <f>_xlfn.XLOOKUP(A1519,'Data Cleaning in Medical Examin'!$A$2:$A$2336,'Data Cleaning in Medical Examin'!$B$2:$B$2336)</f>
        <v>32.200000000000003</v>
      </c>
      <c r="D1519">
        <f>_xlfn.XLOOKUP(A1519,'Data Cleaning in Medical Examin'!$A$2:$A$2336,'Data Cleaning in Medical Examin'!$D$2:$D$2336)</f>
        <v>10.59</v>
      </c>
      <c r="E1519" t="str">
        <f>_xlfn.XLOOKUP(A1519,'Data Cleaning in Medical Examin'!$A$2:$A$2336,'Data Cleaning in Medical Examin'!$F$2:$F$2336)</f>
        <v>Yes</v>
      </c>
      <c r="F1519" t="str">
        <f>_xlfn.XLOOKUP(A1519,'Data Cleaning in Medical Examin'!$A$2:$A$2336,'Data Cleaning in Medical Examin'!$G$2:$G$2336)</f>
        <v>No</v>
      </c>
      <c r="G1519" t="str">
        <f>_xlfn.XLOOKUP(A1519,'Data Cleaning in Medical Examin'!$A$2:$A$2336,'Data Cleaning in Medical Examin'!$H$2:$H$2336)</f>
        <v>No</v>
      </c>
      <c r="H1519" s="4">
        <f>_xlfn.XLOOKUP(A1519,'Data Cleaning in Medical Examin'!$A$2:$A$2336,'Data Cleaning in Medical Examin'!$I$2:$I$2336)</f>
        <v>0</v>
      </c>
      <c r="I1519" t="str">
        <f>_xlfn.XLOOKUP(A1519,'Data Cleaning in Medical Examin'!$A$2:$A$2336,'Data Cleaning in Medical Examin'!$J$2:$J$2336)</f>
        <v>No</v>
      </c>
      <c r="J1519" t="str">
        <f>_xlfn.XLOOKUP(A1519,'Data Cleaning in Medical Examin'!$A$2:$A$2336,'Data Cleaning in Medical Examin'!$C$2:$C$2336)</f>
        <v>Obesity</v>
      </c>
      <c r="K1519" t="str">
        <f>_xlfn.XLOOKUP(A1519,'Data Cleaning in Medical Examin'!$A$2:$A$2336,'Data Cleaning in Medical Examin'!$E$2:$E$2336)</f>
        <v>Diabetes</v>
      </c>
      <c r="L1519" t="str">
        <f>_xlfn.XLOOKUP(A1519,'DataCleaning in Hospitalisation'!$A$2:$A$2344,'DataCleaning in Hospitalisation'!$E$2:$E$2344)</f>
        <v>3-Sep-1981</v>
      </c>
      <c r="M1519" s="29">
        <f>_xlfn.XLOOKUP(A1519,'DataCleaning in Hospitalisation'!$A$2:$A$2344,'DataCleaning in Hospitalisation'!$H$2:$H$2344)</f>
        <v>6775.96</v>
      </c>
      <c r="N1519" t="str">
        <f>_xlfn.XLOOKUP(A1519,'DataCleaning in Hospitalisation'!$A$2:$A$2344,'DataCleaning in Hospitalisation'!$I$2:$I$2344)</f>
        <v>tier - 2</v>
      </c>
      <c r="O1519" t="str">
        <f>_xlfn.XLOOKUP(A1519,'DataCleaning in Hospitalisation'!$A$2:$A$2344,'DataCleaning in Hospitalisation'!$J$2:$J$2344)</f>
        <v>tier - 3</v>
      </c>
      <c r="P1519" t="str">
        <f>_xlfn.XLOOKUP(A1519,'DataCleaning in Hospitalisation'!$A$2:$A$2344,'DataCleaning in Hospitalisation'!$K$2:$K$2344)</f>
        <v>R1011</v>
      </c>
      <c r="Q1519">
        <f>_xlfn.XLOOKUP(A1519,'DataCleaning in Hospitalisation'!$A$2:$A$2344,'DataCleaning in Hospitalisation'!$F$2:$F$2344)</f>
        <v>42</v>
      </c>
      <c r="U1519" s="44" t="s">
        <v>2372</v>
      </c>
      <c r="V1519">
        <v>1</v>
      </c>
      <c r="X1519" s="4" t="s">
        <v>2106</v>
      </c>
      <c r="Y1519" s="29">
        <v>33450.99</v>
      </c>
      <c r="AJ1519" s="4" t="s">
        <v>2106</v>
      </c>
      <c r="AK1519" s="29">
        <v>33450.99</v>
      </c>
    </row>
    <row r="1520" spans="1:37" x14ac:dyDescent="0.3">
      <c r="A1520" t="s">
        <v>847</v>
      </c>
      <c r="B1520" t="str">
        <f>_xlfn.XLOOKUP(A1520,'Customer Names'!$A$2:$A$2336,'Customer Names'!$C$2:$C$2336)</f>
        <v xml:space="preserve"> Ms.Misti</v>
      </c>
      <c r="C1520" s="34">
        <f>_xlfn.XLOOKUP(A1520,'Data Cleaning in Medical Examin'!$A$2:$A$2336,'Data Cleaning in Medical Examin'!$B$2:$B$2336)</f>
        <v>28.05</v>
      </c>
      <c r="D1520">
        <f>_xlfn.XLOOKUP(A1520,'Data Cleaning in Medical Examin'!$A$2:$A$2336,'Data Cleaning in Medical Examin'!$D$2:$D$2336)</f>
        <v>11.85</v>
      </c>
      <c r="E1520" t="str">
        <f>_xlfn.XLOOKUP(A1520,'Data Cleaning in Medical Examin'!$A$2:$A$2336,'Data Cleaning in Medical Examin'!$F$2:$F$2336)</f>
        <v>Yes</v>
      </c>
      <c r="F1520" t="str">
        <f>_xlfn.XLOOKUP(A1520,'Data Cleaning in Medical Examin'!$A$2:$A$2336,'Data Cleaning in Medical Examin'!$G$2:$G$2336)</f>
        <v>No</v>
      </c>
      <c r="G1520" t="str">
        <f>_xlfn.XLOOKUP(A1520,'Data Cleaning in Medical Examin'!$A$2:$A$2336,'Data Cleaning in Medical Examin'!$H$2:$H$2336)</f>
        <v>No</v>
      </c>
      <c r="H1520" s="4">
        <f>_xlfn.XLOOKUP(A1520,'Data Cleaning in Medical Examin'!$A$2:$A$2336,'Data Cleaning in Medical Examin'!$I$2:$I$2336)</f>
        <v>0</v>
      </c>
      <c r="I1520" t="str">
        <f>_xlfn.XLOOKUP(A1520,'Data Cleaning in Medical Examin'!$A$2:$A$2336,'Data Cleaning in Medical Examin'!$J$2:$J$2336)</f>
        <v>No</v>
      </c>
      <c r="J1520" t="str">
        <f>_xlfn.XLOOKUP(A1520,'Data Cleaning in Medical Examin'!$A$2:$A$2336,'Data Cleaning in Medical Examin'!$C$2:$C$2336)</f>
        <v>Over Weight</v>
      </c>
      <c r="K1520" t="str">
        <f>_xlfn.XLOOKUP(A1520,'Data Cleaning in Medical Examin'!$A$2:$A$2336,'Data Cleaning in Medical Examin'!$E$2:$E$2336)</f>
        <v>Diabetes</v>
      </c>
      <c r="L1520" t="str">
        <f>_xlfn.XLOOKUP(A1520,'DataCleaning in Hospitalisation'!$A$2:$A$2344,'DataCleaning in Hospitalisation'!$E$2:$E$2344)</f>
        <v>21-Sep-1981</v>
      </c>
      <c r="M1520" s="29">
        <f>_xlfn.XLOOKUP(A1520,'DataCleaning in Hospitalisation'!$A$2:$A$2344,'DataCleaning in Hospitalisation'!$H$2:$H$2344)</f>
        <v>6770.19</v>
      </c>
      <c r="N1520" t="str">
        <f>_xlfn.XLOOKUP(A1520,'DataCleaning in Hospitalisation'!$A$2:$A$2344,'DataCleaning in Hospitalisation'!$I$2:$I$2344)</f>
        <v>tier - 2</v>
      </c>
      <c r="O1520" t="str">
        <f>_xlfn.XLOOKUP(A1520,'DataCleaning in Hospitalisation'!$A$2:$A$2344,'DataCleaning in Hospitalisation'!$J$2:$J$2344)</f>
        <v>tier - 3</v>
      </c>
      <c r="P1520" t="str">
        <f>_xlfn.XLOOKUP(A1520,'DataCleaning in Hospitalisation'!$A$2:$A$2344,'DataCleaning in Hospitalisation'!$K$2:$K$2344)</f>
        <v>R1013</v>
      </c>
      <c r="Q1520">
        <f>_xlfn.XLOOKUP(A1520,'DataCleaning in Hospitalisation'!$A$2:$A$2344,'DataCleaning in Hospitalisation'!$F$2:$F$2344)</f>
        <v>42</v>
      </c>
      <c r="U1520" s="45" t="s">
        <v>2373</v>
      </c>
      <c r="V1520">
        <v>1</v>
      </c>
      <c r="X1520" s="4" t="s">
        <v>2105</v>
      </c>
      <c r="Y1520" s="29">
        <v>33344.449999999997</v>
      </c>
      <c r="AJ1520" s="4" t="s">
        <v>2105</v>
      </c>
      <c r="AK1520" s="29">
        <v>33344.449999999997</v>
      </c>
    </row>
    <row r="1521" spans="1:37" x14ac:dyDescent="0.3">
      <c r="A1521" t="s">
        <v>846</v>
      </c>
      <c r="B1521" t="str">
        <f>_xlfn.XLOOKUP(A1521,'Customer Names'!$A$2:$A$2336,'Customer Names'!$C$2:$C$2336)</f>
        <v xml:space="preserve"> Ms.Angela</v>
      </c>
      <c r="C1521" s="34">
        <f>_xlfn.XLOOKUP(A1521,'Data Cleaning in Medical Examin'!$A$2:$A$2336,'Data Cleaning in Medical Examin'!$B$2:$B$2336)</f>
        <v>19</v>
      </c>
      <c r="D1521">
        <f>_xlfn.XLOOKUP(A1521,'Data Cleaning in Medical Examin'!$A$2:$A$2336,'Data Cleaning in Medical Examin'!$D$2:$D$2336)</f>
        <v>5.46</v>
      </c>
      <c r="E1521" t="str">
        <f>_xlfn.XLOOKUP(A1521,'Data Cleaning in Medical Examin'!$A$2:$A$2336,'Data Cleaning in Medical Examin'!$F$2:$F$2336)</f>
        <v>Yes</v>
      </c>
      <c r="F1521" t="str">
        <f>_xlfn.XLOOKUP(A1521,'Data Cleaning in Medical Examin'!$A$2:$A$2336,'Data Cleaning in Medical Examin'!$G$2:$G$2336)</f>
        <v>No</v>
      </c>
      <c r="G1521" t="str">
        <f>_xlfn.XLOOKUP(A1521,'Data Cleaning in Medical Examin'!$A$2:$A$2336,'Data Cleaning in Medical Examin'!$H$2:$H$2336)</f>
        <v>No</v>
      </c>
      <c r="H1521" s="4">
        <f>_xlfn.XLOOKUP(A1521,'Data Cleaning in Medical Examin'!$A$2:$A$2336,'Data Cleaning in Medical Examin'!$I$2:$I$2336)</f>
        <v>1</v>
      </c>
      <c r="I1521" t="str">
        <f>_xlfn.XLOOKUP(A1521,'Data Cleaning in Medical Examin'!$A$2:$A$2336,'Data Cleaning in Medical Examin'!$J$2:$J$2336)</f>
        <v>No</v>
      </c>
      <c r="J1521" t="str">
        <f>_xlfn.XLOOKUP(A1521,'Data Cleaning in Medical Examin'!$A$2:$A$2336,'Data Cleaning in Medical Examin'!$C$2:$C$2336)</f>
        <v>Normal Weight</v>
      </c>
      <c r="K1521" t="str">
        <f>_xlfn.XLOOKUP(A1521,'Data Cleaning in Medical Examin'!$A$2:$A$2336,'Data Cleaning in Medical Examin'!$E$2:$E$2336)</f>
        <v>Normal</v>
      </c>
      <c r="L1521" t="str">
        <f>_xlfn.XLOOKUP(A1521,'DataCleaning in Hospitalisation'!$A$2:$A$2344,'DataCleaning in Hospitalisation'!$E$2:$E$2344)</f>
        <v>10-Oct-1988</v>
      </c>
      <c r="M1521" s="29">
        <f>_xlfn.XLOOKUP(A1521,'DataCleaning in Hospitalisation'!$A$2:$A$2344,'DataCleaning in Hospitalisation'!$H$2:$H$2344)</f>
        <v>6753.04</v>
      </c>
      <c r="N1521" t="str">
        <f>_xlfn.XLOOKUP(A1521,'DataCleaning in Hospitalisation'!$A$2:$A$2344,'DataCleaning in Hospitalisation'!$I$2:$I$2344)</f>
        <v>tier - 2</v>
      </c>
      <c r="O1521" t="str">
        <f>_xlfn.XLOOKUP(A1521,'DataCleaning in Hospitalisation'!$A$2:$A$2344,'DataCleaning in Hospitalisation'!$J$2:$J$2344)</f>
        <v>tier - 2</v>
      </c>
      <c r="P1521" t="str">
        <f>_xlfn.XLOOKUP(A1521,'DataCleaning in Hospitalisation'!$A$2:$A$2344,'DataCleaning in Hospitalisation'!$K$2:$K$2344)</f>
        <v>R1024</v>
      </c>
      <c r="Q1521">
        <f>_xlfn.XLOOKUP(A1521,'DataCleaning in Hospitalisation'!$A$2:$A$2344,'DataCleaning in Hospitalisation'!$F$2:$F$2344)</f>
        <v>35</v>
      </c>
      <c r="U1521" s="4" t="s">
        <v>1140</v>
      </c>
      <c r="V1521">
        <v>1</v>
      </c>
      <c r="X1521" s="4" t="s">
        <v>2104</v>
      </c>
      <c r="Y1521" s="29">
        <v>33307.550000000003</v>
      </c>
      <c r="AJ1521" s="4" t="s">
        <v>2104</v>
      </c>
      <c r="AK1521" s="29">
        <v>33307.550000000003</v>
      </c>
    </row>
    <row r="1522" spans="1:37" x14ac:dyDescent="0.3">
      <c r="A1522" t="s">
        <v>845</v>
      </c>
      <c r="B1522" t="str">
        <f>_xlfn.XLOOKUP(A1522,'Customer Names'!$A$2:$A$2336,'Customer Names'!$C$2:$C$2336)</f>
        <v xml:space="preserve"> Mr.Jonathan</v>
      </c>
      <c r="C1522" s="34">
        <f>_xlfn.XLOOKUP(A1522,'Data Cleaning in Medical Examin'!$A$2:$A$2336,'Data Cleaning in Medical Examin'!$B$2:$B$2336)</f>
        <v>16.13</v>
      </c>
      <c r="D1522">
        <f>_xlfn.XLOOKUP(A1522,'Data Cleaning in Medical Examin'!$A$2:$A$2336,'Data Cleaning in Medical Examin'!$D$2:$D$2336)</f>
        <v>4.54</v>
      </c>
      <c r="E1522" t="str">
        <f>_xlfn.XLOOKUP(A1522,'Data Cleaning in Medical Examin'!$A$2:$A$2336,'Data Cleaning in Medical Examin'!$F$2:$F$2336)</f>
        <v>Yes</v>
      </c>
      <c r="F1522" t="str">
        <f>_xlfn.XLOOKUP(A1522,'Data Cleaning in Medical Examin'!$A$2:$A$2336,'Data Cleaning in Medical Examin'!$G$2:$G$2336)</f>
        <v>No</v>
      </c>
      <c r="G1522" t="str">
        <f>_xlfn.XLOOKUP(A1522,'Data Cleaning in Medical Examin'!$A$2:$A$2336,'Data Cleaning in Medical Examin'!$H$2:$H$2336)</f>
        <v>No</v>
      </c>
      <c r="H1522" s="4">
        <f>_xlfn.XLOOKUP(A1522,'Data Cleaning in Medical Examin'!$A$2:$A$2336,'Data Cleaning in Medical Examin'!$I$2:$I$2336)</f>
        <v>2</v>
      </c>
      <c r="I1522" t="str">
        <f>_xlfn.XLOOKUP(A1522,'Data Cleaning in Medical Examin'!$A$2:$A$2336,'Data Cleaning in Medical Examin'!$J$2:$J$2336)</f>
        <v>No</v>
      </c>
      <c r="J1522" t="str">
        <f>_xlfn.XLOOKUP(A1522,'Data Cleaning in Medical Examin'!$A$2:$A$2336,'Data Cleaning in Medical Examin'!$C$2:$C$2336)</f>
        <v>Under Weight</v>
      </c>
      <c r="K1522" t="str">
        <f>_xlfn.XLOOKUP(A1522,'Data Cleaning in Medical Examin'!$A$2:$A$2336,'Data Cleaning in Medical Examin'!$E$2:$E$2336)</f>
        <v>Normal</v>
      </c>
      <c r="L1522" t="str">
        <f>_xlfn.XLOOKUP(A1522,'DataCleaning in Hospitalisation'!$A$2:$A$2344,'DataCleaning in Hospitalisation'!$E$2:$E$2344)</f>
        <v>9-Dec-1966</v>
      </c>
      <c r="M1522" s="29">
        <f>_xlfn.XLOOKUP(A1522,'DataCleaning in Hospitalisation'!$A$2:$A$2344,'DataCleaning in Hospitalisation'!$H$2:$H$2344)</f>
        <v>6750.27</v>
      </c>
      <c r="N1522" t="str">
        <f>_xlfn.XLOOKUP(A1522,'DataCleaning in Hospitalisation'!$A$2:$A$2344,'DataCleaning in Hospitalisation'!$I$2:$I$2344)</f>
        <v>tier - 3</v>
      </c>
      <c r="O1522" t="str">
        <f>_xlfn.XLOOKUP(A1522,'DataCleaning in Hospitalisation'!$A$2:$A$2344,'DataCleaning in Hospitalisation'!$J$2:$J$2344)</f>
        <v>tier - 2</v>
      </c>
      <c r="P1522" t="str">
        <f>_xlfn.XLOOKUP(A1522,'DataCleaning in Hospitalisation'!$A$2:$A$2344,'DataCleaning in Hospitalisation'!$K$2:$K$2344)</f>
        <v>R1013</v>
      </c>
      <c r="Q1522">
        <f>_xlfn.XLOOKUP(A1522,'DataCleaning in Hospitalisation'!$A$2:$A$2344,'DataCleaning in Hospitalisation'!$F$2:$F$2344)</f>
        <v>57</v>
      </c>
      <c r="U1522" s="38" t="s">
        <v>7</v>
      </c>
      <c r="V1522">
        <v>1</v>
      </c>
      <c r="X1522" s="4" t="s">
        <v>2103</v>
      </c>
      <c r="Y1522" s="29">
        <v>33292.83</v>
      </c>
      <c r="AJ1522" s="4" t="s">
        <v>2103</v>
      </c>
      <c r="AK1522" s="29">
        <v>33292.83</v>
      </c>
    </row>
    <row r="1523" spans="1:37" x14ac:dyDescent="0.3">
      <c r="A1523" t="s">
        <v>844</v>
      </c>
      <c r="B1523" t="str">
        <f>_xlfn.XLOOKUP(A1523,'Customer Names'!$A$2:$A$2336,'Customer Names'!$C$2:$C$2336)</f>
        <v xml:space="preserve"> Ms.Victoria</v>
      </c>
      <c r="C1523" s="34">
        <f>_xlfn.XLOOKUP(A1523,'Data Cleaning in Medical Examin'!$A$2:$A$2336,'Data Cleaning in Medical Examin'!$B$2:$B$2336)</f>
        <v>18.77</v>
      </c>
      <c r="D1523">
        <f>_xlfn.XLOOKUP(A1523,'Data Cleaning in Medical Examin'!$A$2:$A$2336,'Data Cleaning in Medical Examin'!$D$2:$D$2336)</f>
        <v>11.98</v>
      </c>
      <c r="E1523" t="str">
        <f>_xlfn.XLOOKUP(A1523,'Data Cleaning in Medical Examin'!$A$2:$A$2336,'Data Cleaning in Medical Examin'!$F$2:$F$2336)</f>
        <v>Yes</v>
      </c>
      <c r="F1523" t="str">
        <f>_xlfn.XLOOKUP(A1523,'Data Cleaning in Medical Examin'!$A$2:$A$2336,'Data Cleaning in Medical Examin'!$G$2:$G$2336)</f>
        <v>No</v>
      </c>
      <c r="G1523" t="str">
        <f>_xlfn.XLOOKUP(A1523,'Data Cleaning in Medical Examin'!$A$2:$A$2336,'Data Cleaning in Medical Examin'!$H$2:$H$2336)</f>
        <v>No</v>
      </c>
      <c r="H1523" s="4">
        <f>_xlfn.XLOOKUP(A1523,'Data Cleaning in Medical Examin'!$A$2:$A$2336,'Data Cleaning in Medical Examin'!$I$2:$I$2336)</f>
        <v>2</v>
      </c>
      <c r="I1523" t="str">
        <f>_xlfn.XLOOKUP(A1523,'Data Cleaning in Medical Examin'!$A$2:$A$2336,'Data Cleaning in Medical Examin'!$J$2:$J$2336)</f>
        <v>No</v>
      </c>
      <c r="J1523" t="str">
        <f>_xlfn.XLOOKUP(A1523,'Data Cleaning in Medical Examin'!$A$2:$A$2336,'Data Cleaning in Medical Examin'!$C$2:$C$2336)</f>
        <v>Normal Weight</v>
      </c>
      <c r="K1523" t="str">
        <f>_xlfn.XLOOKUP(A1523,'Data Cleaning in Medical Examin'!$A$2:$A$2336,'Data Cleaning in Medical Examin'!$E$2:$E$2336)</f>
        <v>Diabetes</v>
      </c>
      <c r="L1523" t="str">
        <f>_xlfn.XLOOKUP(A1523,'DataCleaning in Hospitalisation'!$A$2:$A$2344,'DataCleaning in Hospitalisation'!$E$2:$E$2344)</f>
        <v>17-Jun-1970</v>
      </c>
      <c r="M1523" s="29">
        <f>_xlfn.XLOOKUP(A1523,'DataCleaning in Hospitalisation'!$A$2:$A$2344,'DataCleaning in Hospitalisation'!$H$2:$H$2344)</f>
        <v>6749.63</v>
      </c>
      <c r="N1523" t="str">
        <f>_xlfn.XLOOKUP(A1523,'DataCleaning in Hospitalisation'!$A$2:$A$2344,'DataCleaning in Hospitalisation'!$I$2:$I$2344)</f>
        <v>tier - 2</v>
      </c>
      <c r="O1523" t="str">
        <f>_xlfn.XLOOKUP(A1523,'DataCleaning in Hospitalisation'!$A$2:$A$2344,'DataCleaning in Hospitalisation'!$J$2:$J$2344)</f>
        <v>tier - 1</v>
      </c>
      <c r="P1523" t="str">
        <f>_xlfn.XLOOKUP(A1523,'DataCleaning in Hospitalisation'!$A$2:$A$2344,'DataCleaning in Hospitalisation'!$K$2:$K$2344)</f>
        <v>R1013</v>
      </c>
      <c r="Q1523">
        <f>_xlfn.XLOOKUP(A1523,'DataCleaning in Hospitalisation'!$A$2:$A$2344,'DataCleaning in Hospitalisation'!$F$2:$F$2344)</f>
        <v>53</v>
      </c>
      <c r="U1523" s="42" t="s">
        <v>2412</v>
      </c>
      <c r="V1523">
        <v>1</v>
      </c>
      <c r="X1523" s="4" t="s">
        <v>2102</v>
      </c>
      <c r="Y1523" s="29">
        <v>33121</v>
      </c>
      <c r="AJ1523" s="4" t="s">
        <v>2102</v>
      </c>
      <c r="AK1523" s="29">
        <v>33121</v>
      </c>
    </row>
    <row r="1524" spans="1:37" x14ac:dyDescent="0.3">
      <c r="A1524" t="s">
        <v>843</v>
      </c>
      <c r="B1524" t="str">
        <f>_xlfn.XLOOKUP(A1524,'Customer Names'!$A$2:$A$2336,'Customer Names'!$C$2:$C$2336)</f>
        <v xml:space="preserve"> Mr.Adrian</v>
      </c>
      <c r="C1524" s="34">
        <f>_xlfn.XLOOKUP(A1524,'Data Cleaning in Medical Examin'!$A$2:$A$2336,'Data Cleaning in Medical Examin'!$B$2:$B$2336)</f>
        <v>28.88</v>
      </c>
      <c r="D1524">
        <f>_xlfn.XLOOKUP(A1524,'Data Cleaning in Medical Examin'!$A$2:$A$2336,'Data Cleaning in Medical Examin'!$D$2:$D$2336)</f>
        <v>6.59</v>
      </c>
      <c r="E1524" t="str">
        <f>_xlfn.XLOOKUP(A1524,'Data Cleaning in Medical Examin'!$A$2:$A$2336,'Data Cleaning in Medical Examin'!$F$2:$F$2336)</f>
        <v>Yes</v>
      </c>
      <c r="F1524" t="str">
        <f>_xlfn.XLOOKUP(A1524,'Data Cleaning in Medical Examin'!$A$2:$A$2336,'Data Cleaning in Medical Examin'!$G$2:$G$2336)</f>
        <v>No</v>
      </c>
      <c r="G1524" t="str">
        <f>_xlfn.XLOOKUP(A1524,'Data Cleaning in Medical Examin'!$A$2:$A$2336,'Data Cleaning in Medical Examin'!$H$2:$H$2336)</f>
        <v>No</v>
      </c>
      <c r="H1524" s="4">
        <f>_xlfn.XLOOKUP(A1524,'Data Cleaning in Medical Examin'!$A$2:$A$2336,'Data Cleaning in Medical Examin'!$I$2:$I$2336)</f>
        <v>1</v>
      </c>
      <c r="I1524" t="str">
        <f>_xlfn.XLOOKUP(A1524,'Data Cleaning in Medical Examin'!$A$2:$A$2336,'Data Cleaning in Medical Examin'!$J$2:$J$2336)</f>
        <v>No</v>
      </c>
      <c r="J1524" t="str">
        <f>_xlfn.XLOOKUP(A1524,'Data Cleaning in Medical Examin'!$A$2:$A$2336,'Data Cleaning in Medical Examin'!$C$2:$C$2336)</f>
        <v>Over Weight</v>
      </c>
      <c r="K1524" t="str">
        <f>_xlfn.XLOOKUP(A1524,'Data Cleaning in Medical Examin'!$A$2:$A$2336,'Data Cleaning in Medical Examin'!$E$2:$E$2336)</f>
        <v>Diabetes</v>
      </c>
      <c r="L1524" t="str">
        <f>_xlfn.XLOOKUP(A1524,'DataCleaning in Hospitalisation'!$A$2:$A$2344,'DataCleaning in Hospitalisation'!$E$2:$E$2344)</f>
        <v>5-Jun-1986</v>
      </c>
      <c r="M1524" s="29">
        <f>_xlfn.XLOOKUP(A1524,'DataCleaning in Hospitalisation'!$A$2:$A$2344,'DataCleaning in Hospitalisation'!$H$2:$H$2344)</f>
        <v>6748.59</v>
      </c>
      <c r="N1524" t="str">
        <f>_xlfn.XLOOKUP(A1524,'DataCleaning in Hospitalisation'!$A$2:$A$2344,'DataCleaning in Hospitalisation'!$I$2:$I$2344)</f>
        <v>tier - 3</v>
      </c>
      <c r="O1524" t="str">
        <f>_xlfn.XLOOKUP(A1524,'DataCleaning in Hospitalisation'!$A$2:$A$2344,'DataCleaning in Hospitalisation'!$J$2:$J$2344)</f>
        <v>tier - 1</v>
      </c>
      <c r="P1524" t="str">
        <f>_xlfn.XLOOKUP(A1524,'DataCleaning in Hospitalisation'!$A$2:$A$2344,'DataCleaning in Hospitalisation'!$K$2:$K$2344)</f>
        <v>R1016</v>
      </c>
      <c r="Q1524">
        <f>_xlfn.XLOOKUP(A1524,'DataCleaning in Hospitalisation'!$A$2:$A$2344,'DataCleaning in Hospitalisation'!$F$2:$F$2344)</f>
        <v>37</v>
      </c>
      <c r="U1524" s="43" t="s">
        <v>6</v>
      </c>
      <c r="V1524">
        <v>1</v>
      </c>
      <c r="X1524" s="4" t="s">
        <v>2101</v>
      </c>
      <c r="Y1524" s="29">
        <v>33090.660000000003</v>
      </c>
      <c r="AJ1524" s="4" t="s">
        <v>2101</v>
      </c>
      <c r="AK1524" s="29">
        <v>33090.660000000003</v>
      </c>
    </row>
    <row r="1525" spans="1:37" x14ac:dyDescent="0.3">
      <c r="A1525" t="s">
        <v>842</v>
      </c>
      <c r="B1525" t="str">
        <f>_xlfn.XLOOKUP(A1525,'Customer Names'!$A$2:$A$2336,'Customer Names'!$C$2:$C$2336)</f>
        <v xml:space="preserve"> Mr.Andrew</v>
      </c>
      <c r="C1525" s="34">
        <f>_xlfn.XLOOKUP(A1525,'Data Cleaning in Medical Examin'!$A$2:$A$2336,'Data Cleaning in Medical Examin'!$B$2:$B$2336)</f>
        <v>27.55</v>
      </c>
      <c r="D1525">
        <f>_xlfn.XLOOKUP(A1525,'Data Cleaning in Medical Examin'!$A$2:$A$2336,'Data Cleaning in Medical Examin'!$D$2:$D$2336)</f>
        <v>10.83</v>
      </c>
      <c r="E1525" t="str">
        <f>_xlfn.XLOOKUP(A1525,'Data Cleaning in Medical Examin'!$A$2:$A$2336,'Data Cleaning in Medical Examin'!$F$2:$F$2336)</f>
        <v>Yes</v>
      </c>
      <c r="F1525" t="str">
        <f>_xlfn.XLOOKUP(A1525,'Data Cleaning in Medical Examin'!$A$2:$A$2336,'Data Cleaning in Medical Examin'!$G$2:$G$2336)</f>
        <v>No</v>
      </c>
      <c r="G1525" t="str">
        <f>_xlfn.XLOOKUP(A1525,'Data Cleaning in Medical Examin'!$A$2:$A$2336,'Data Cleaning in Medical Examin'!$H$2:$H$2336)</f>
        <v>No</v>
      </c>
      <c r="H1525" s="4">
        <f>_xlfn.XLOOKUP(A1525,'Data Cleaning in Medical Examin'!$A$2:$A$2336,'Data Cleaning in Medical Examin'!$I$2:$I$2336)</f>
        <v>1</v>
      </c>
      <c r="I1525" t="str">
        <f>_xlfn.XLOOKUP(A1525,'Data Cleaning in Medical Examin'!$A$2:$A$2336,'Data Cleaning in Medical Examin'!$J$2:$J$2336)</f>
        <v>No</v>
      </c>
      <c r="J1525" t="str">
        <f>_xlfn.XLOOKUP(A1525,'Data Cleaning in Medical Examin'!$A$2:$A$2336,'Data Cleaning in Medical Examin'!$C$2:$C$2336)</f>
        <v>Over Weight</v>
      </c>
      <c r="K1525" t="str">
        <f>_xlfn.XLOOKUP(A1525,'Data Cleaning in Medical Examin'!$A$2:$A$2336,'Data Cleaning in Medical Examin'!$E$2:$E$2336)</f>
        <v>Diabetes</v>
      </c>
      <c r="L1525" t="str">
        <f>_xlfn.XLOOKUP(A1525,'DataCleaning in Hospitalisation'!$A$2:$A$2344,'DataCleaning in Hospitalisation'!$E$2:$E$2344)</f>
        <v>7-Aug-1986</v>
      </c>
      <c r="M1525" s="29">
        <f>_xlfn.XLOOKUP(A1525,'DataCleaning in Hospitalisation'!$A$2:$A$2344,'DataCleaning in Hospitalisation'!$H$2:$H$2344)</f>
        <v>6746.74</v>
      </c>
      <c r="N1525" t="str">
        <f>_xlfn.XLOOKUP(A1525,'DataCleaning in Hospitalisation'!$A$2:$A$2344,'DataCleaning in Hospitalisation'!$I$2:$I$2344)</f>
        <v>tier - 3</v>
      </c>
      <c r="O1525" t="str">
        <f>_xlfn.XLOOKUP(A1525,'DataCleaning in Hospitalisation'!$A$2:$A$2344,'DataCleaning in Hospitalisation'!$J$2:$J$2344)</f>
        <v>tier - 2</v>
      </c>
      <c r="P1525" t="str">
        <f>_xlfn.XLOOKUP(A1525,'DataCleaning in Hospitalisation'!$A$2:$A$2344,'DataCleaning in Hospitalisation'!$K$2:$K$2344)</f>
        <v>R1016</v>
      </c>
      <c r="Q1525">
        <f>_xlfn.XLOOKUP(A1525,'DataCleaning in Hospitalisation'!$A$2:$A$2344,'DataCleaning in Hospitalisation'!$F$2:$F$2344)</f>
        <v>37</v>
      </c>
      <c r="U1525" s="44" t="s">
        <v>2372</v>
      </c>
      <c r="V1525">
        <v>1</v>
      </c>
      <c r="X1525" s="4" t="s">
        <v>2100</v>
      </c>
      <c r="Y1525" s="29">
        <v>33074.94</v>
      </c>
      <c r="AJ1525" s="4" t="s">
        <v>2100</v>
      </c>
      <c r="AK1525" s="29">
        <v>33074.94</v>
      </c>
    </row>
    <row r="1526" spans="1:37" x14ac:dyDescent="0.3">
      <c r="A1526" t="s">
        <v>841</v>
      </c>
      <c r="B1526" t="str">
        <f>_xlfn.XLOOKUP(A1526,'Customer Names'!$A$2:$A$2336,'Customer Names'!$C$2:$C$2336)</f>
        <v xml:space="preserve"> Mr.Jason</v>
      </c>
      <c r="C1526" s="34">
        <f>_xlfn.XLOOKUP(A1526,'Data Cleaning in Medical Examin'!$A$2:$A$2336,'Data Cleaning in Medical Examin'!$B$2:$B$2336)</f>
        <v>15.6</v>
      </c>
      <c r="D1526">
        <f>_xlfn.XLOOKUP(A1526,'Data Cleaning in Medical Examin'!$A$2:$A$2336,'Data Cleaning in Medical Examin'!$D$2:$D$2336)</f>
        <v>8.6</v>
      </c>
      <c r="E1526" t="str">
        <f>_xlfn.XLOOKUP(A1526,'Data Cleaning in Medical Examin'!$A$2:$A$2336,'Data Cleaning in Medical Examin'!$F$2:$F$2336)</f>
        <v>No</v>
      </c>
      <c r="F1526" t="str">
        <f>_xlfn.XLOOKUP(A1526,'Data Cleaning in Medical Examin'!$A$2:$A$2336,'Data Cleaning in Medical Examin'!$G$2:$G$2336)</f>
        <v>No</v>
      </c>
      <c r="G1526" t="str">
        <f>_xlfn.XLOOKUP(A1526,'Data Cleaning in Medical Examin'!$A$2:$A$2336,'Data Cleaning in Medical Examin'!$H$2:$H$2336)</f>
        <v>No</v>
      </c>
      <c r="H1526" s="4">
        <f>_xlfn.XLOOKUP(A1526,'Data Cleaning in Medical Examin'!$A$2:$A$2336,'Data Cleaning in Medical Examin'!$I$2:$I$2336)</f>
        <v>0</v>
      </c>
      <c r="I1526" t="str">
        <f>_xlfn.XLOOKUP(A1526,'Data Cleaning in Medical Examin'!$A$2:$A$2336,'Data Cleaning in Medical Examin'!$J$2:$J$2336)</f>
        <v>No</v>
      </c>
      <c r="J1526" t="str">
        <f>_xlfn.XLOOKUP(A1526,'Data Cleaning in Medical Examin'!$A$2:$A$2336,'Data Cleaning in Medical Examin'!$C$2:$C$2336)</f>
        <v>Under Weight</v>
      </c>
      <c r="K1526" t="str">
        <f>_xlfn.XLOOKUP(A1526,'Data Cleaning in Medical Examin'!$A$2:$A$2336,'Data Cleaning in Medical Examin'!$E$2:$E$2336)</f>
        <v>Diabetes</v>
      </c>
      <c r="L1526" t="str">
        <f>_xlfn.XLOOKUP(A1526,'DataCleaning in Hospitalisation'!$A$2:$A$2344,'DataCleaning in Hospitalisation'!$E$2:$E$2344)</f>
        <v>18-Jul-1968</v>
      </c>
      <c r="M1526" s="29">
        <f>_xlfn.XLOOKUP(A1526,'DataCleaning in Hospitalisation'!$A$2:$A$2344,'DataCleaning in Hospitalisation'!$H$2:$H$2344)</f>
        <v>6738.84</v>
      </c>
      <c r="N1526" t="str">
        <f>_xlfn.XLOOKUP(A1526,'DataCleaning in Hospitalisation'!$A$2:$A$2344,'DataCleaning in Hospitalisation'!$I$2:$I$2344)</f>
        <v>tier - 3</v>
      </c>
      <c r="O1526" t="str">
        <f>_xlfn.XLOOKUP(A1526,'DataCleaning in Hospitalisation'!$A$2:$A$2344,'DataCleaning in Hospitalisation'!$J$2:$J$2344)</f>
        <v>tier - 1</v>
      </c>
      <c r="P1526" t="str">
        <f>_xlfn.XLOOKUP(A1526,'DataCleaning in Hospitalisation'!$A$2:$A$2344,'DataCleaning in Hospitalisation'!$K$2:$K$2344)</f>
        <v>R1012</v>
      </c>
      <c r="Q1526">
        <f>_xlfn.XLOOKUP(A1526,'DataCleaning in Hospitalisation'!$A$2:$A$2344,'DataCleaning in Hospitalisation'!$F$2:$F$2344)</f>
        <v>55</v>
      </c>
      <c r="U1526" s="45" t="s">
        <v>2372</v>
      </c>
      <c r="V1526">
        <v>1</v>
      </c>
      <c r="X1526" s="4" t="s">
        <v>2099</v>
      </c>
      <c r="Y1526" s="29">
        <v>33057.230000000003</v>
      </c>
      <c r="AJ1526" s="4" t="s">
        <v>2099</v>
      </c>
      <c r="AK1526" s="29">
        <v>33057.230000000003</v>
      </c>
    </row>
    <row r="1527" spans="1:37" x14ac:dyDescent="0.3">
      <c r="A1527" t="s">
        <v>840</v>
      </c>
      <c r="B1527" t="str">
        <f>_xlfn.XLOOKUP(A1527,'Customer Names'!$A$2:$A$2336,'Customer Names'!$C$2:$C$2336)</f>
        <v xml:space="preserve"> Ms.Rachel</v>
      </c>
      <c r="C1527" s="34">
        <f>_xlfn.XLOOKUP(A1527,'Data Cleaning in Medical Examin'!$A$2:$A$2336,'Data Cleaning in Medical Examin'!$B$2:$B$2336)</f>
        <v>21.99</v>
      </c>
      <c r="D1527">
        <f>_xlfn.XLOOKUP(A1527,'Data Cleaning in Medical Examin'!$A$2:$A$2336,'Data Cleaning in Medical Examin'!$D$2:$D$2336)</f>
        <v>11.17</v>
      </c>
      <c r="E1527" t="str">
        <f>_xlfn.XLOOKUP(A1527,'Data Cleaning in Medical Examin'!$A$2:$A$2336,'Data Cleaning in Medical Examin'!$F$2:$F$2336)</f>
        <v>No</v>
      </c>
      <c r="F1527" t="str">
        <f>_xlfn.XLOOKUP(A1527,'Data Cleaning in Medical Examin'!$A$2:$A$2336,'Data Cleaning in Medical Examin'!$G$2:$G$2336)</f>
        <v>No</v>
      </c>
      <c r="G1527" t="str">
        <f>_xlfn.XLOOKUP(A1527,'Data Cleaning in Medical Examin'!$A$2:$A$2336,'Data Cleaning in Medical Examin'!$H$2:$H$2336)</f>
        <v>No</v>
      </c>
      <c r="H1527" s="4">
        <f>_xlfn.XLOOKUP(A1527,'Data Cleaning in Medical Examin'!$A$2:$A$2336,'Data Cleaning in Medical Examin'!$I$2:$I$2336)</f>
        <v>0</v>
      </c>
      <c r="I1527" t="str">
        <f>_xlfn.XLOOKUP(A1527,'Data Cleaning in Medical Examin'!$A$2:$A$2336,'Data Cleaning in Medical Examin'!$J$2:$J$2336)</f>
        <v>No</v>
      </c>
      <c r="J1527" t="str">
        <f>_xlfn.XLOOKUP(A1527,'Data Cleaning in Medical Examin'!$A$2:$A$2336,'Data Cleaning in Medical Examin'!$C$2:$C$2336)</f>
        <v>Normal Weight</v>
      </c>
      <c r="K1527" t="str">
        <f>_xlfn.XLOOKUP(A1527,'Data Cleaning in Medical Examin'!$A$2:$A$2336,'Data Cleaning in Medical Examin'!$E$2:$E$2336)</f>
        <v>Diabetes</v>
      </c>
      <c r="L1527" t="str">
        <f>_xlfn.XLOOKUP(A1527,'DataCleaning in Hospitalisation'!$A$2:$A$2344,'DataCleaning in Hospitalisation'!$E$2:$E$2344)</f>
        <v>21-Oct-1978</v>
      </c>
      <c r="M1527" s="29">
        <f>_xlfn.XLOOKUP(A1527,'DataCleaning in Hospitalisation'!$A$2:$A$2344,'DataCleaning in Hospitalisation'!$H$2:$H$2344)</f>
        <v>6737.98</v>
      </c>
      <c r="N1527" t="str">
        <f>_xlfn.XLOOKUP(A1527,'DataCleaning in Hospitalisation'!$A$2:$A$2344,'DataCleaning in Hospitalisation'!$I$2:$I$2344)</f>
        <v>tier - 2</v>
      </c>
      <c r="O1527" t="str">
        <f>_xlfn.XLOOKUP(A1527,'DataCleaning in Hospitalisation'!$A$2:$A$2344,'DataCleaning in Hospitalisation'!$J$2:$J$2344)</f>
        <v>tier - 3</v>
      </c>
      <c r="P1527" t="str">
        <f>_xlfn.XLOOKUP(A1527,'DataCleaning in Hospitalisation'!$A$2:$A$2344,'DataCleaning in Hospitalisation'!$K$2:$K$2344)</f>
        <v>R1013</v>
      </c>
      <c r="Q1527">
        <f>_xlfn.XLOOKUP(A1527,'DataCleaning in Hospitalisation'!$A$2:$A$2344,'DataCleaning in Hospitalisation'!$F$2:$F$2344)</f>
        <v>45</v>
      </c>
      <c r="U1527" s="4" t="s">
        <v>1139</v>
      </c>
      <c r="V1527">
        <v>1</v>
      </c>
      <c r="X1527" s="4" t="s">
        <v>2098</v>
      </c>
      <c r="Y1527" s="29">
        <v>33025.32</v>
      </c>
      <c r="AJ1527" s="4" t="s">
        <v>2098</v>
      </c>
      <c r="AK1527" s="29">
        <v>33025.32</v>
      </c>
    </row>
    <row r="1528" spans="1:37" x14ac:dyDescent="0.3">
      <c r="A1528" t="s">
        <v>839</v>
      </c>
      <c r="B1528" t="str">
        <f>_xlfn.XLOOKUP(A1528,'Customer Names'!$A$2:$A$2336,'Customer Names'!$C$2:$C$2336)</f>
        <v xml:space="preserve"> Ms.Susan</v>
      </c>
      <c r="C1528" s="34">
        <f>_xlfn.XLOOKUP(A1528,'Data Cleaning in Medical Examin'!$A$2:$A$2336,'Data Cleaning in Medical Examin'!$B$2:$B$2336)</f>
        <v>34.85</v>
      </c>
      <c r="D1528">
        <f>_xlfn.XLOOKUP(A1528,'Data Cleaning in Medical Examin'!$A$2:$A$2336,'Data Cleaning in Medical Examin'!$D$2:$D$2336)</f>
        <v>5.75</v>
      </c>
      <c r="E1528" t="str">
        <f>_xlfn.XLOOKUP(A1528,'Data Cleaning in Medical Examin'!$A$2:$A$2336,'Data Cleaning in Medical Examin'!$F$2:$F$2336)</f>
        <v>No</v>
      </c>
      <c r="F1528" t="str">
        <f>_xlfn.XLOOKUP(A1528,'Data Cleaning in Medical Examin'!$A$2:$A$2336,'Data Cleaning in Medical Examin'!$G$2:$G$2336)</f>
        <v>No</v>
      </c>
      <c r="G1528" t="str">
        <f>_xlfn.XLOOKUP(A1528,'Data Cleaning in Medical Examin'!$A$2:$A$2336,'Data Cleaning in Medical Examin'!$H$2:$H$2336)</f>
        <v>No</v>
      </c>
      <c r="H1528" s="4">
        <f>_xlfn.XLOOKUP(A1528,'Data Cleaning in Medical Examin'!$A$2:$A$2336,'Data Cleaning in Medical Examin'!$I$2:$I$2336)</f>
        <v>0</v>
      </c>
      <c r="I1528" t="str">
        <f>_xlfn.XLOOKUP(A1528,'Data Cleaning in Medical Examin'!$A$2:$A$2336,'Data Cleaning in Medical Examin'!$J$2:$J$2336)</f>
        <v>No</v>
      </c>
      <c r="J1528" t="str">
        <f>_xlfn.XLOOKUP(A1528,'Data Cleaning in Medical Examin'!$A$2:$A$2336,'Data Cleaning in Medical Examin'!$C$2:$C$2336)</f>
        <v>Obesity</v>
      </c>
      <c r="K1528" t="str">
        <f>_xlfn.XLOOKUP(A1528,'Data Cleaning in Medical Examin'!$A$2:$A$2336,'Data Cleaning in Medical Examin'!$E$2:$E$2336)</f>
        <v>Prediabetes</v>
      </c>
      <c r="L1528" t="str">
        <f>_xlfn.XLOOKUP(A1528,'DataCleaning in Hospitalisation'!$A$2:$A$2344,'DataCleaning in Hospitalisation'!$E$2:$E$2344)</f>
        <v>13-Jun-1994</v>
      </c>
      <c r="M1528" s="29">
        <f>_xlfn.XLOOKUP(A1528,'DataCleaning in Hospitalisation'!$A$2:$A$2344,'DataCleaning in Hospitalisation'!$H$2:$H$2344)</f>
        <v>6721.37</v>
      </c>
      <c r="N1528" t="str">
        <f>_xlfn.XLOOKUP(A1528,'DataCleaning in Hospitalisation'!$A$2:$A$2344,'DataCleaning in Hospitalisation'!$I$2:$I$2344)</f>
        <v>tier - 2</v>
      </c>
      <c r="O1528" t="str">
        <f>_xlfn.XLOOKUP(A1528,'DataCleaning in Hospitalisation'!$A$2:$A$2344,'DataCleaning in Hospitalisation'!$J$2:$J$2344)</f>
        <v>tier - 1</v>
      </c>
      <c r="P1528" t="str">
        <f>_xlfn.XLOOKUP(A1528,'DataCleaning in Hospitalisation'!$A$2:$A$2344,'DataCleaning in Hospitalisation'!$K$2:$K$2344)</f>
        <v>R1012</v>
      </c>
      <c r="Q1528">
        <f>_xlfn.XLOOKUP(A1528,'DataCleaning in Hospitalisation'!$A$2:$A$2344,'DataCleaning in Hospitalisation'!$F$2:$F$2344)</f>
        <v>29</v>
      </c>
      <c r="U1528" s="38" t="s">
        <v>7</v>
      </c>
      <c r="V1528">
        <v>1</v>
      </c>
      <c r="X1528" s="4" t="s">
        <v>2341</v>
      </c>
      <c r="Y1528" s="29">
        <v>46151.12</v>
      </c>
      <c r="AJ1528" s="4" t="s">
        <v>2341</v>
      </c>
      <c r="AK1528" s="29">
        <v>46151.12</v>
      </c>
    </row>
    <row r="1529" spans="1:37" x14ac:dyDescent="0.3">
      <c r="A1529" t="s">
        <v>838</v>
      </c>
      <c r="B1529" t="str">
        <f>_xlfn.XLOOKUP(A1529,'Customer Names'!$A$2:$A$2336,'Customer Names'!$C$2:$C$2336)</f>
        <v xml:space="preserve"> Mr.Cameron</v>
      </c>
      <c r="C1529" s="34">
        <f>_xlfn.XLOOKUP(A1529,'Data Cleaning in Medical Examin'!$A$2:$A$2336,'Data Cleaning in Medical Examin'!$B$2:$B$2336)</f>
        <v>24.51</v>
      </c>
      <c r="D1529">
        <f>_xlfn.XLOOKUP(A1529,'Data Cleaning in Medical Examin'!$A$2:$A$2336,'Data Cleaning in Medical Examin'!$D$2:$D$2336)</f>
        <v>4.83</v>
      </c>
      <c r="E1529" t="str">
        <f>_xlfn.XLOOKUP(A1529,'Data Cleaning in Medical Examin'!$A$2:$A$2336,'Data Cleaning in Medical Examin'!$F$2:$F$2336)</f>
        <v>Yes</v>
      </c>
      <c r="F1529" t="str">
        <f>_xlfn.XLOOKUP(A1529,'Data Cleaning in Medical Examin'!$A$2:$A$2336,'Data Cleaning in Medical Examin'!$G$2:$G$2336)</f>
        <v>No</v>
      </c>
      <c r="G1529" t="str">
        <f>_xlfn.XLOOKUP(A1529,'Data Cleaning in Medical Examin'!$A$2:$A$2336,'Data Cleaning in Medical Examin'!$H$2:$H$2336)</f>
        <v>Yes</v>
      </c>
      <c r="H1529" s="4">
        <f>_xlfn.XLOOKUP(A1529,'Data Cleaning in Medical Examin'!$A$2:$A$2336,'Data Cleaning in Medical Examin'!$I$2:$I$2336)</f>
        <v>1</v>
      </c>
      <c r="I1529" t="str">
        <f>_xlfn.XLOOKUP(A1529,'Data Cleaning in Medical Examin'!$A$2:$A$2336,'Data Cleaning in Medical Examin'!$J$2:$J$2336)</f>
        <v>No</v>
      </c>
      <c r="J1529" t="str">
        <f>_xlfn.XLOOKUP(A1529,'Data Cleaning in Medical Examin'!$A$2:$A$2336,'Data Cleaning in Medical Examin'!$C$2:$C$2336)</f>
        <v>Normal Weight</v>
      </c>
      <c r="K1529" t="str">
        <f>_xlfn.XLOOKUP(A1529,'Data Cleaning in Medical Examin'!$A$2:$A$2336,'Data Cleaning in Medical Examin'!$E$2:$E$2336)</f>
        <v>Normal</v>
      </c>
      <c r="L1529" t="str">
        <f>_xlfn.XLOOKUP(A1529,'DataCleaning in Hospitalisation'!$A$2:$A$2344,'DataCleaning in Hospitalisation'!$E$2:$E$2344)</f>
        <v>12-Jun-1983</v>
      </c>
      <c r="M1529" s="29">
        <f>_xlfn.XLOOKUP(A1529,'DataCleaning in Hospitalisation'!$A$2:$A$2344,'DataCleaning in Hospitalisation'!$H$2:$H$2344)</f>
        <v>6710.19</v>
      </c>
      <c r="N1529" t="str">
        <f>_xlfn.XLOOKUP(A1529,'DataCleaning in Hospitalisation'!$A$2:$A$2344,'DataCleaning in Hospitalisation'!$I$2:$I$2344)</f>
        <v>tier - 3</v>
      </c>
      <c r="O1529" t="str">
        <f>_xlfn.XLOOKUP(A1529,'DataCleaning in Hospitalisation'!$A$2:$A$2344,'DataCleaning in Hospitalisation'!$J$2:$J$2344)</f>
        <v>tier - 3</v>
      </c>
      <c r="P1529" t="str">
        <f>_xlfn.XLOOKUP(A1529,'DataCleaning in Hospitalisation'!$A$2:$A$2344,'DataCleaning in Hospitalisation'!$K$2:$K$2344)</f>
        <v>R1012</v>
      </c>
      <c r="Q1529">
        <f>_xlfn.XLOOKUP(A1529,'DataCleaning in Hospitalisation'!$A$2:$A$2344,'DataCleaning in Hospitalisation'!$F$2:$F$2344)</f>
        <v>40</v>
      </c>
      <c r="U1529" s="42" t="s">
        <v>2412</v>
      </c>
      <c r="V1529">
        <v>1</v>
      </c>
      <c r="X1529" s="4" t="s">
        <v>2097</v>
      </c>
      <c r="Y1529" s="29">
        <v>33017.46</v>
      </c>
      <c r="AJ1529" s="4" t="s">
        <v>2097</v>
      </c>
      <c r="AK1529" s="29">
        <v>33017.46</v>
      </c>
    </row>
    <row r="1530" spans="1:37" x14ac:dyDescent="0.3">
      <c r="A1530" t="s">
        <v>837</v>
      </c>
      <c r="B1530" t="str">
        <f>_xlfn.XLOOKUP(A1530,'Customer Names'!$A$2:$A$2336,'Customer Names'!$C$2:$C$2336)</f>
        <v xml:space="preserve"> Ms.Claudia</v>
      </c>
      <c r="C1530" s="34">
        <f>_xlfn.XLOOKUP(A1530,'Data Cleaning in Medical Examin'!$A$2:$A$2336,'Data Cleaning in Medical Examin'!$B$2:$B$2336)</f>
        <v>19.399999999999999</v>
      </c>
      <c r="D1530">
        <f>_xlfn.XLOOKUP(A1530,'Data Cleaning in Medical Examin'!$A$2:$A$2336,'Data Cleaning in Medical Examin'!$D$2:$D$2336)</f>
        <v>11.93</v>
      </c>
      <c r="E1530" t="str">
        <f>_xlfn.XLOOKUP(A1530,'Data Cleaning in Medical Examin'!$A$2:$A$2336,'Data Cleaning in Medical Examin'!$F$2:$F$2336)</f>
        <v>No</v>
      </c>
      <c r="F1530" t="str">
        <f>_xlfn.XLOOKUP(A1530,'Data Cleaning in Medical Examin'!$A$2:$A$2336,'Data Cleaning in Medical Examin'!$G$2:$G$2336)</f>
        <v>No</v>
      </c>
      <c r="G1530" t="str">
        <f>_xlfn.XLOOKUP(A1530,'Data Cleaning in Medical Examin'!$A$2:$A$2336,'Data Cleaning in Medical Examin'!$H$2:$H$2336)</f>
        <v>No</v>
      </c>
      <c r="H1530" s="4">
        <f>_xlfn.XLOOKUP(A1530,'Data Cleaning in Medical Examin'!$A$2:$A$2336,'Data Cleaning in Medical Examin'!$I$2:$I$2336)</f>
        <v>0</v>
      </c>
      <c r="I1530" t="str">
        <f>_xlfn.XLOOKUP(A1530,'Data Cleaning in Medical Examin'!$A$2:$A$2336,'Data Cleaning in Medical Examin'!$J$2:$J$2336)</f>
        <v>No</v>
      </c>
      <c r="J1530" t="str">
        <f>_xlfn.XLOOKUP(A1530,'Data Cleaning in Medical Examin'!$A$2:$A$2336,'Data Cleaning in Medical Examin'!$C$2:$C$2336)</f>
        <v>Normal Weight</v>
      </c>
      <c r="K1530" t="str">
        <f>_xlfn.XLOOKUP(A1530,'Data Cleaning in Medical Examin'!$A$2:$A$2336,'Data Cleaning in Medical Examin'!$E$2:$E$2336)</f>
        <v>Diabetes</v>
      </c>
      <c r="L1530" t="str">
        <f>_xlfn.XLOOKUP(A1530,'DataCleaning in Hospitalisation'!$A$2:$A$2344,'DataCleaning in Hospitalisation'!$E$2:$E$2344)</f>
        <v>12-Dec-1971</v>
      </c>
      <c r="M1530" s="29">
        <f>_xlfn.XLOOKUP(A1530,'DataCleaning in Hospitalisation'!$A$2:$A$2344,'DataCleaning in Hospitalisation'!$H$2:$H$2344)</f>
        <v>6706.47</v>
      </c>
      <c r="N1530" t="str">
        <f>_xlfn.XLOOKUP(A1530,'DataCleaning in Hospitalisation'!$A$2:$A$2344,'DataCleaning in Hospitalisation'!$I$2:$I$2344)</f>
        <v>tier - 2</v>
      </c>
      <c r="O1530" t="str">
        <f>_xlfn.XLOOKUP(A1530,'DataCleaning in Hospitalisation'!$A$2:$A$2344,'DataCleaning in Hospitalisation'!$J$2:$J$2344)</f>
        <v>tier - 1</v>
      </c>
      <c r="P1530" t="str">
        <f>_xlfn.XLOOKUP(A1530,'DataCleaning in Hospitalisation'!$A$2:$A$2344,'DataCleaning in Hospitalisation'!$K$2:$K$2344)</f>
        <v>R1013</v>
      </c>
      <c r="Q1530">
        <f>_xlfn.XLOOKUP(A1530,'DataCleaning in Hospitalisation'!$A$2:$A$2344,'DataCleaning in Hospitalisation'!$F$2:$F$2344)</f>
        <v>52</v>
      </c>
      <c r="U1530" s="43" t="s">
        <v>7</v>
      </c>
      <c r="V1530">
        <v>1</v>
      </c>
      <c r="X1530" s="4" t="s">
        <v>2096</v>
      </c>
      <c r="Y1530" s="29">
        <v>32947.629999999997</v>
      </c>
      <c r="AJ1530" s="4" t="s">
        <v>2096</v>
      </c>
      <c r="AK1530" s="29">
        <v>32947.629999999997</v>
      </c>
    </row>
    <row r="1531" spans="1:37" x14ac:dyDescent="0.3">
      <c r="A1531" t="s">
        <v>836</v>
      </c>
      <c r="B1531" t="str">
        <f>_xlfn.XLOOKUP(A1531,'Customer Names'!$A$2:$A$2336,'Customer Names'!$C$2:$C$2336)</f>
        <v xml:space="preserve"> Ms.Kate</v>
      </c>
      <c r="C1531" s="34">
        <f>_xlfn.XLOOKUP(A1531,'Data Cleaning in Medical Examin'!$A$2:$A$2336,'Data Cleaning in Medical Examin'!$B$2:$B$2336)</f>
        <v>15.1</v>
      </c>
      <c r="D1531">
        <f>_xlfn.XLOOKUP(A1531,'Data Cleaning in Medical Examin'!$A$2:$A$2336,'Data Cleaning in Medical Examin'!$D$2:$D$2336)</f>
        <v>8.41</v>
      </c>
      <c r="E1531" t="str">
        <f>_xlfn.XLOOKUP(A1531,'Data Cleaning in Medical Examin'!$A$2:$A$2336,'Data Cleaning in Medical Examin'!$F$2:$F$2336)</f>
        <v>No</v>
      </c>
      <c r="F1531" t="str">
        <f>_xlfn.XLOOKUP(A1531,'Data Cleaning in Medical Examin'!$A$2:$A$2336,'Data Cleaning in Medical Examin'!$G$2:$G$2336)</f>
        <v>No</v>
      </c>
      <c r="G1531" t="str">
        <f>_xlfn.XLOOKUP(A1531,'Data Cleaning in Medical Examin'!$A$2:$A$2336,'Data Cleaning in Medical Examin'!$H$2:$H$2336)</f>
        <v>No</v>
      </c>
      <c r="H1531" s="4">
        <f>_xlfn.XLOOKUP(A1531,'Data Cleaning in Medical Examin'!$A$2:$A$2336,'Data Cleaning in Medical Examin'!$I$2:$I$2336)</f>
        <v>0</v>
      </c>
      <c r="I1531" t="str">
        <f>_xlfn.XLOOKUP(A1531,'Data Cleaning in Medical Examin'!$A$2:$A$2336,'Data Cleaning in Medical Examin'!$J$2:$J$2336)</f>
        <v>No</v>
      </c>
      <c r="J1531" t="str">
        <f>_xlfn.XLOOKUP(A1531,'Data Cleaning in Medical Examin'!$A$2:$A$2336,'Data Cleaning in Medical Examin'!$C$2:$C$2336)</f>
        <v>Under Weight</v>
      </c>
      <c r="K1531" t="str">
        <f>_xlfn.XLOOKUP(A1531,'Data Cleaning in Medical Examin'!$A$2:$A$2336,'Data Cleaning in Medical Examin'!$E$2:$E$2336)</f>
        <v>Diabetes</v>
      </c>
      <c r="L1531" t="str">
        <f>_xlfn.XLOOKUP(A1531,'DataCleaning in Hospitalisation'!$A$2:$A$2344,'DataCleaning in Hospitalisation'!$E$2:$E$2344)</f>
        <v>13-Jul-1968</v>
      </c>
      <c r="M1531" s="29">
        <f>_xlfn.XLOOKUP(A1531,'DataCleaning in Hospitalisation'!$A$2:$A$2344,'DataCleaning in Hospitalisation'!$H$2:$H$2344)</f>
        <v>6700.56</v>
      </c>
      <c r="N1531" t="str">
        <f>_xlfn.XLOOKUP(A1531,'DataCleaning in Hospitalisation'!$A$2:$A$2344,'DataCleaning in Hospitalisation'!$I$2:$I$2344)</f>
        <v>tier - 3</v>
      </c>
      <c r="O1531" t="str">
        <f>_xlfn.XLOOKUP(A1531,'DataCleaning in Hospitalisation'!$A$2:$A$2344,'DataCleaning in Hospitalisation'!$J$2:$J$2344)</f>
        <v>tier - 1</v>
      </c>
      <c r="P1531" t="str">
        <f>_xlfn.XLOOKUP(A1531,'DataCleaning in Hospitalisation'!$A$2:$A$2344,'DataCleaning in Hospitalisation'!$K$2:$K$2344)</f>
        <v>R1012</v>
      </c>
      <c r="Q1531">
        <f>_xlfn.XLOOKUP(A1531,'DataCleaning in Hospitalisation'!$A$2:$A$2344,'DataCleaning in Hospitalisation'!$F$2:$F$2344)</f>
        <v>55</v>
      </c>
      <c r="U1531" s="44" t="s">
        <v>2372</v>
      </c>
      <c r="V1531">
        <v>1</v>
      </c>
      <c r="X1531" s="4" t="s">
        <v>2095</v>
      </c>
      <c r="Y1531" s="29">
        <v>32906.69</v>
      </c>
      <c r="AJ1531" s="4" t="s">
        <v>2095</v>
      </c>
      <c r="AK1531" s="29">
        <v>32906.69</v>
      </c>
    </row>
    <row r="1532" spans="1:37" x14ac:dyDescent="0.3">
      <c r="A1532" t="s">
        <v>835</v>
      </c>
      <c r="B1532" t="str">
        <f>_xlfn.XLOOKUP(A1532,'Customer Names'!$A$2:$A$2336,'Customer Names'!$C$2:$C$2336)</f>
        <v xml:space="preserve"> Ms.Nicole</v>
      </c>
      <c r="C1532" s="34">
        <f>_xlfn.XLOOKUP(A1532,'Data Cleaning in Medical Examin'!$A$2:$A$2336,'Data Cleaning in Medical Examin'!$B$2:$B$2336)</f>
        <v>23.37</v>
      </c>
      <c r="D1532">
        <f>_xlfn.XLOOKUP(A1532,'Data Cleaning in Medical Examin'!$A$2:$A$2336,'Data Cleaning in Medical Examin'!$D$2:$D$2336)</f>
        <v>5.59</v>
      </c>
      <c r="E1532" t="str">
        <f>_xlfn.XLOOKUP(A1532,'Data Cleaning in Medical Examin'!$A$2:$A$2336,'Data Cleaning in Medical Examin'!$F$2:$F$2336)</f>
        <v>Yes</v>
      </c>
      <c r="F1532" t="str">
        <f>_xlfn.XLOOKUP(A1532,'Data Cleaning in Medical Examin'!$A$2:$A$2336,'Data Cleaning in Medical Examin'!$G$2:$G$2336)</f>
        <v>No</v>
      </c>
      <c r="G1532" t="str">
        <f>_xlfn.XLOOKUP(A1532,'Data Cleaning in Medical Examin'!$A$2:$A$2336,'Data Cleaning in Medical Examin'!$H$2:$H$2336)</f>
        <v>No</v>
      </c>
      <c r="H1532" s="4">
        <f>_xlfn.XLOOKUP(A1532,'Data Cleaning in Medical Examin'!$A$2:$A$2336,'Data Cleaning in Medical Examin'!$I$2:$I$2336)</f>
        <v>0</v>
      </c>
      <c r="I1532" t="str">
        <f>_xlfn.XLOOKUP(A1532,'Data Cleaning in Medical Examin'!$A$2:$A$2336,'Data Cleaning in Medical Examin'!$J$2:$J$2336)</f>
        <v>No</v>
      </c>
      <c r="J1532" t="str">
        <f>_xlfn.XLOOKUP(A1532,'Data Cleaning in Medical Examin'!$A$2:$A$2336,'Data Cleaning in Medical Examin'!$C$2:$C$2336)</f>
        <v>Normal Weight</v>
      </c>
      <c r="K1532" t="str">
        <f>_xlfn.XLOOKUP(A1532,'Data Cleaning in Medical Examin'!$A$2:$A$2336,'Data Cleaning in Medical Examin'!$E$2:$E$2336)</f>
        <v>Normal</v>
      </c>
      <c r="L1532" t="str">
        <f>_xlfn.XLOOKUP(A1532,'DataCleaning in Hospitalisation'!$A$2:$A$2344,'DataCleaning in Hospitalisation'!$E$2:$E$2344)</f>
        <v>9-Jul-1985</v>
      </c>
      <c r="M1532" s="29">
        <f>_xlfn.XLOOKUP(A1532,'DataCleaning in Hospitalisation'!$A$2:$A$2344,'DataCleaning in Hospitalisation'!$H$2:$H$2344)</f>
        <v>6686.43</v>
      </c>
      <c r="N1532" t="str">
        <f>_xlfn.XLOOKUP(A1532,'DataCleaning in Hospitalisation'!$A$2:$A$2344,'DataCleaning in Hospitalisation'!$I$2:$I$2344)</f>
        <v>tier - 2</v>
      </c>
      <c r="O1532" t="str">
        <f>_xlfn.XLOOKUP(A1532,'DataCleaning in Hospitalisation'!$A$2:$A$2344,'DataCleaning in Hospitalisation'!$J$2:$J$2344)</f>
        <v>tier - 3</v>
      </c>
      <c r="P1532" t="str">
        <f>_xlfn.XLOOKUP(A1532,'DataCleaning in Hospitalisation'!$A$2:$A$2344,'DataCleaning in Hospitalisation'!$K$2:$K$2344)</f>
        <v>R1012</v>
      </c>
      <c r="Q1532">
        <f>_xlfn.XLOOKUP(A1532,'DataCleaning in Hospitalisation'!$A$2:$A$2344,'DataCleaning in Hospitalisation'!$F$2:$F$2344)</f>
        <v>38</v>
      </c>
      <c r="U1532" s="45" t="s">
        <v>2372</v>
      </c>
      <c r="V1532">
        <v>1</v>
      </c>
      <c r="X1532" s="4" t="s">
        <v>2094</v>
      </c>
      <c r="Y1532" s="29">
        <v>32827.51</v>
      </c>
      <c r="AJ1532" s="4" t="s">
        <v>2094</v>
      </c>
      <c r="AK1532" s="29">
        <v>32827.51</v>
      </c>
    </row>
    <row r="1533" spans="1:37" x14ac:dyDescent="0.3">
      <c r="A1533" t="s">
        <v>834</v>
      </c>
      <c r="B1533" t="str">
        <f>_xlfn.XLOOKUP(A1533,'Customer Names'!$A$2:$A$2336,'Customer Names'!$C$2:$C$2336)</f>
        <v xml:space="preserve"> Mr.Jack</v>
      </c>
      <c r="C1533" s="34">
        <f>_xlfn.XLOOKUP(A1533,'Data Cleaning in Medical Examin'!$A$2:$A$2336,'Data Cleaning in Medical Examin'!$B$2:$B$2336)</f>
        <v>42.4</v>
      </c>
      <c r="D1533">
        <f>_xlfn.XLOOKUP(A1533,'Data Cleaning in Medical Examin'!$A$2:$A$2336,'Data Cleaning in Medical Examin'!$D$2:$D$2336)</f>
        <v>4.0599999999999996</v>
      </c>
      <c r="E1533" t="str">
        <f>_xlfn.XLOOKUP(A1533,'Data Cleaning in Medical Examin'!$A$2:$A$2336,'Data Cleaning in Medical Examin'!$F$2:$F$2336)</f>
        <v>No</v>
      </c>
      <c r="F1533" t="str">
        <f>_xlfn.XLOOKUP(A1533,'Data Cleaning in Medical Examin'!$A$2:$A$2336,'Data Cleaning in Medical Examin'!$G$2:$G$2336)</f>
        <v>No</v>
      </c>
      <c r="G1533" t="str">
        <f>_xlfn.XLOOKUP(A1533,'Data Cleaning in Medical Examin'!$A$2:$A$2336,'Data Cleaning in Medical Examin'!$H$2:$H$2336)</f>
        <v>No</v>
      </c>
      <c r="H1533" s="4">
        <f>_xlfn.XLOOKUP(A1533,'Data Cleaning in Medical Examin'!$A$2:$A$2336,'Data Cleaning in Medical Examin'!$I$2:$I$2336)</f>
        <v>0</v>
      </c>
      <c r="I1533" t="str">
        <f>_xlfn.XLOOKUP(A1533,'Data Cleaning in Medical Examin'!$A$2:$A$2336,'Data Cleaning in Medical Examin'!$J$2:$J$2336)</f>
        <v>No</v>
      </c>
      <c r="J1533" t="str">
        <f>_xlfn.XLOOKUP(A1533,'Data Cleaning in Medical Examin'!$A$2:$A$2336,'Data Cleaning in Medical Examin'!$C$2:$C$2336)</f>
        <v>Obesity</v>
      </c>
      <c r="K1533" t="str">
        <f>_xlfn.XLOOKUP(A1533,'Data Cleaning in Medical Examin'!$A$2:$A$2336,'Data Cleaning in Medical Examin'!$E$2:$E$2336)</f>
        <v>Normal</v>
      </c>
      <c r="L1533" t="str">
        <f>_xlfn.XLOOKUP(A1533,'DataCleaning in Hospitalisation'!$A$2:$A$2344,'DataCleaning in Hospitalisation'!$E$2:$E$2344)</f>
        <v>20-Oct-1989</v>
      </c>
      <c r="M1533" s="29">
        <f>_xlfn.XLOOKUP(A1533,'DataCleaning in Hospitalisation'!$A$2:$A$2344,'DataCleaning in Hospitalisation'!$H$2:$H$2344)</f>
        <v>6666.24</v>
      </c>
      <c r="N1533" t="str">
        <f>_xlfn.XLOOKUP(A1533,'DataCleaning in Hospitalisation'!$A$2:$A$2344,'DataCleaning in Hospitalisation'!$I$2:$I$2344)</f>
        <v>tier - 3</v>
      </c>
      <c r="O1533" t="str">
        <f>_xlfn.XLOOKUP(A1533,'DataCleaning in Hospitalisation'!$A$2:$A$2344,'DataCleaning in Hospitalisation'!$J$2:$J$2344)</f>
        <v>tier - 1</v>
      </c>
      <c r="P1533" t="str">
        <f>_xlfn.XLOOKUP(A1533,'DataCleaning in Hospitalisation'!$A$2:$A$2344,'DataCleaning in Hospitalisation'!$K$2:$K$2344)</f>
        <v>R1011</v>
      </c>
      <c r="Q1533">
        <f>_xlfn.XLOOKUP(A1533,'DataCleaning in Hospitalisation'!$A$2:$A$2344,'DataCleaning in Hospitalisation'!$F$2:$F$2344)</f>
        <v>34</v>
      </c>
      <c r="U1533" s="4" t="s">
        <v>1138</v>
      </c>
      <c r="V1533">
        <v>1</v>
      </c>
      <c r="X1533" s="4" t="s">
        <v>2093</v>
      </c>
      <c r="Y1533" s="29">
        <v>32787.46</v>
      </c>
      <c r="AJ1533" s="4" t="s">
        <v>2093</v>
      </c>
      <c r="AK1533" s="29">
        <v>32787.46</v>
      </c>
    </row>
    <row r="1534" spans="1:37" x14ac:dyDescent="0.3">
      <c r="A1534" t="s">
        <v>833</v>
      </c>
      <c r="B1534" t="str">
        <f>_xlfn.XLOOKUP(A1534,'Customer Names'!$A$2:$A$2336,'Customer Names'!$C$2:$C$2336)</f>
        <v xml:space="preserve"> Mr.Gregory</v>
      </c>
      <c r="C1534" s="34">
        <f>_xlfn.XLOOKUP(A1534,'Data Cleaning in Medical Examin'!$A$2:$A$2336,'Data Cleaning in Medical Examin'!$B$2:$B$2336)</f>
        <v>28.405000000000001</v>
      </c>
      <c r="D1534">
        <f>_xlfn.XLOOKUP(A1534,'Data Cleaning in Medical Examin'!$A$2:$A$2336,'Data Cleaning in Medical Examin'!$D$2:$D$2336)</f>
        <v>7.02</v>
      </c>
      <c r="E1534" t="str">
        <f>_xlfn.XLOOKUP(A1534,'Data Cleaning in Medical Examin'!$A$2:$A$2336,'Data Cleaning in Medical Examin'!$F$2:$F$2336)</f>
        <v>Yes</v>
      </c>
      <c r="F1534" t="str">
        <f>_xlfn.XLOOKUP(A1534,'Data Cleaning in Medical Examin'!$A$2:$A$2336,'Data Cleaning in Medical Examin'!$G$2:$G$2336)</f>
        <v>No</v>
      </c>
      <c r="G1534" t="str">
        <f>_xlfn.XLOOKUP(A1534,'Data Cleaning in Medical Examin'!$A$2:$A$2336,'Data Cleaning in Medical Examin'!$H$2:$H$2336)</f>
        <v>No</v>
      </c>
      <c r="H1534" s="4">
        <f>_xlfn.XLOOKUP(A1534,'Data Cleaning in Medical Examin'!$A$2:$A$2336,'Data Cleaning in Medical Examin'!$I$2:$I$2336)</f>
        <v>0</v>
      </c>
      <c r="I1534" t="str">
        <f>_xlfn.XLOOKUP(A1534,'Data Cleaning in Medical Examin'!$A$2:$A$2336,'Data Cleaning in Medical Examin'!$J$2:$J$2336)</f>
        <v>No</v>
      </c>
      <c r="J1534" t="str">
        <f>_xlfn.XLOOKUP(A1534,'Data Cleaning in Medical Examin'!$A$2:$A$2336,'Data Cleaning in Medical Examin'!$C$2:$C$2336)</f>
        <v>Over Weight</v>
      </c>
      <c r="K1534" t="str">
        <f>_xlfn.XLOOKUP(A1534,'Data Cleaning in Medical Examin'!$A$2:$A$2336,'Data Cleaning in Medical Examin'!$E$2:$E$2336)</f>
        <v>Diabetes</v>
      </c>
      <c r="L1534" t="str">
        <f>_xlfn.XLOOKUP(A1534,'DataCleaning in Hospitalisation'!$A$2:$A$2344,'DataCleaning in Hospitalisation'!$E$2:$E$2344)</f>
        <v>17-Sep-1981</v>
      </c>
      <c r="M1534" s="29">
        <f>_xlfn.XLOOKUP(A1534,'DataCleaning in Hospitalisation'!$A$2:$A$2344,'DataCleaning in Hospitalisation'!$H$2:$H$2344)</f>
        <v>6664.69</v>
      </c>
      <c r="N1534" t="str">
        <f>_xlfn.XLOOKUP(A1534,'DataCleaning in Hospitalisation'!$A$2:$A$2344,'DataCleaning in Hospitalisation'!$I$2:$I$2344)</f>
        <v>tier - 3</v>
      </c>
      <c r="O1534" t="str">
        <f>_xlfn.XLOOKUP(A1534,'DataCleaning in Hospitalisation'!$A$2:$A$2344,'DataCleaning in Hospitalisation'!$J$2:$J$2344)</f>
        <v>tier - 1</v>
      </c>
      <c r="P1534" t="str">
        <f>_xlfn.XLOOKUP(A1534,'DataCleaning in Hospitalisation'!$A$2:$A$2344,'DataCleaning in Hospitalisation'!$K$2:$K$2344)</f>
        <v>R1012</v>
      </c>
      <c r="Q1534">
        <f>_xlfn.XLOOKUP(A1534,'DataCleaning in Hospitalisation'!$A$2:$A$2344,'DataCleaning in Hospitalisation'!$F$2:$F$2344)</f>
        <v>42</v>
      </c>
      <c r="U1534" s="38" t="s">
        <v>6</v>
      </c>
      <c r="V1534">
        <v>1</v>
      </c>
      <c r="X1534" s="4" t="s">
        <v>2092</v>
      </c>
      <c r="Y1534" s="29">
        <v>32765.33</v>
      </c>
      <c r="AJ1534" s="4" t="s">
        <v>2092</v>
      </c>
      <c r="AK1534" s="29">
        <v>32765.33</v>
      </c>
    </row>
    <row r="1535" spans="1:37" x14ac:dyDescent="0.3">
      <c r="A1535" t="s">
        <v>832</v>
      </c>
      <c r="B1535" t="str">
        <f>_xlfn.XLOOKUP(A1535,'Customer Names'!$A$2:$A$2336,'Customer Names'!$C$2:$C$2336)</f>
        <v xml:space="preserve"> Ms.Rebecca</v>
      </c>
      <c r="C1535" s="34">
        <f>_xlfn.XLOOKUP(A1535,'Data Cleaning in Medical Examin'!$A$2:$A$2336,'Data Cleaning in Medical Examin'!$B$2:$B$2336)</f>
        <v>23.4</v>
      </c>
      <c r="D1535">
        <f>_xlfn.XLOOKUP(A1535,'Data Cleaning in Medical Examin'!$A$2:$A$2336,'Data Cleaning in Medical Examin'!$D$2:$D$2336)</f>
        <v>4.47</v>
      </c>
      <c r="E1535" t="str">
        <f>_xlfn.XLOOKUP(A1535,'Data Cleaning in Medical Examin'!$A$2:$A$2336,'Data Cleaning in Medical Examin'!$F$2:$F$2336)</f>
        <v>No</v>
      </c>
      <c r="F1535" t="str">
        <f>_xlfn.XLOOKUP(A1535,'Data Cleaning in Medical Examin'!$A$2:$A$2336,'Data Cleaning in Medical Examin'!$G$2:$G$2336)</f>
        <v>No</v>
      </c>
      <c r="G1535" t="str">
        <f>_xlfn.XLOOKUP(A1535,'Data Cleaning in Medical Examin'!$A$2:$A$2336,'Data Cleaning in Medical Examin'!$H$2:$H$2336)</f>
        <v>No</v>
      </c>
      <c r="H1535" s="4">
        <f>_xlfn.XLOOKUP(A1535,'Data Cleaning in Medical Examin'!$A$2:$A$2336,'Data Cleaning in Medical Examin'!$I$2:$I$2336)</f>
        <v>0</v>
      </c>
      <c r="I1535" t="str">
        <f>_xlfn.XLOOKUP(A1535,'Data Cleaning in Medical Examin'!$A$2:$A$2336,'Data Cleaning in Medical Examin'!$J$2:$J$2336)</f>
        <v>No</v>
      </c>
      <c r="J1535" t="str">
        <f>_xlfn.XLOOKUP(A1535,'Data Cleaning in Medical Examin'!$A$2:$A$2336,'Data Cleaning in Medical Examin'!$C$2:$C$2336)</f>
        <v>Normal Weight</v>
      </c>
      <c r="K1535" t="str">
        <f>_xlfn.XLOOKUP(A1535,'Data Cleaning in Medical Examin'!$A$2:$A$2336,'Data Cleaning in Medical Examin'!$E$2:$E$2336)</f>
        <v>Normal</v>
      </c>
      <c r="L1535" t="str">
        <f>_xlfn.XLOOKUP(A1535,'DataCleaning in Hospitalisation'!$A$2:$A$2344,'DataCleaning in Hospitalisation'!$E$2:$E$2344)</f>
        <v>27-Sep-1982</v>
      </c>
      <c r="M1535" s="29">
        <f>_xlfn.XLOOKUP(A1535,'DataCleaning in Hospitalisation'!$A$2:$A$2344,'DataCleaning in Hospitalisation'!$H$2:$H$2344)</f>
        <v>6664.32</v>
      </c>
      <c r="N1535" t="str">
        <f>_xlfn.XLOOKUP(A1535,'DataCleaning in Hospitalisation'!$A$2:$A$2344,'DataCleaning in Hospitalisation'!$I$2:$I$2344)</f>
        <v>tier - 2</v>
      </c>
      <c r="O1535" t="str">
        <f>_xlfn.XLOOKUP(A1535,'DataCleaning in Hospitalisation'!$A$2:$A$2344,'DataCleaning in Hospitalisation'!$J$2:$J$2344)</f>
        <v>tier - 2</v>
      </c>
      <c r="P1535" t="str">
        <f>_xlfn.XLOOKUP(A1535,'DataCleaning in Hospitalisation'!$A$2:$A$2344,'DataCleaning in Hospitalisation'!$K$2:$K$2344)</f>
        <v>R1013</v>
      </c>
      <c r="Q1535">
        <f>_xlfn.XLOOKUP(A1535,'DataCleaning in Hospitalisation'!$A$2:$A$2344,'DataCleaning in Hospitalisation'!$F$2:$F$2344)</f>
        <v>41</v>
      </c>
      <c r="U1535" s="42" t="s">
        <v>2413</v>
      </c>
      <c r="V1535">
        <v>1</v>
      </c>
      <c r="X1535" s="4" t="s">
        <v>2091</v>
      </c>
      <c r="Y1535" s="29">
        <v>32760.48</v>
      </c>
      <c r="AJ1535" s="4" t="s">
        <v>2091</v>
      </c>
      <c r="AK1535" s="29">
        <v>32760.48</v>
      </c>
    </row>
    <row r="1536" spans="1:37" x14ac:dyDescent="0.3">
      <c r="A1536" t="s">
        <v>831</v>
      </c>
      <c r="B1536" t="str">
        <f>_xlfn.XLOOKUP(A1536,'Customer Names'!$A$2:$A$2336,'Customer Names'!$C$2:$C$2336)</f>
        <v xml:space="preserve"> Mr.Adam</v>
      </c>
      <c r="C1536" s="34">
        <f>_xlfn.XLOOKUP(A1536,'Data Cleaning in Medical Examin'!$A$2:$A$2336,'Data Cleaning in Medical Examin'!$B$2:$B$2336)</f>
        <v>33.44</v>
      </c>
      <c r="D1536">
        <f>_xlfn.XLOOKUP(A1536,'Data Cleaning in Medical Examin'!$A$2:$A$2336,'Data Cleaning in Medical Examin'!$D$2:$D$2336)</f>
        <v>4.54</v>
      </c>
      <c r="E1536" t="str">
        <f>_xlfn.XLOOKUP(A1536,'Data Cleaning in Medical Examin'!$A$2:$A$2336,'Data Cleaning in Medical Examin'!$F$2:$F$2336)</f>
        <v>No</v>
      </c>
      <c r="F1536" t="str">
        <f>_xlfn.XLOOKUP(A1536,'Data Cleaning in Medical Examin'!$A$2:$A$2336,'Data Cleaning in Medical Examin'!$G$2:$G$2336)</f>
        <v>No</v>
      </c>
      <c r="G1536" t="str">
        <f>_xlfn.XLOOKUP(A1536,'Data Cleaning in Medical Examin'!$A$2:$A$2336,'Data Cleaning in Medical Examin'!$H$2:$H$2336)</f>
        <v>No</v>
      </c>
      <c r="H1536" s="4">
        <f>_xlfn.XLOOKUP(A1536,'Data Cleaning in Medical Examin'!$A$2:$A$2336,'Data Cleaning in Medical Examin'!$I$2:$I$2336)</f>
        <v>0</v>
      </c>
      <c r="I1536" t="str">
        <f>_xlfn.XLOOKUP(A1536,'Data Cleaning in Medical Examin'!$A$2:$A$2336,'Data Cleaning in Medical Examin'!$J$2:$J$2336)</f>
        <v>No</v>
      </c>
      <c r="J1536" t="str">
        <f>_xlfn.XLOOKUP(A1536,'Data Cleaning in Medical Examin'!$A$2:$A$2336,'Data Cleaning in Medical Examin'!$C$2:$C$2336)</f>
        <v>Obesity</v>
      </c>
      <c r="K1536" t="str">
        <f>_xlfn.XLOOKUP(A1536,'Data Cleaning in Medical Examin'!$A$2:$A$2336,'Data Cleaning in Medical Examin'!$E$2:$E$2336)</f>
        <v>Normal</v>
      </c>
      <c r="L1536" t="str">
        <f>_xlfn.XLOOKUP(A1536,'DataCleaning in Hospitalisation'!$A$2:$A$2344,'DataCleaning in Hospitalisation'!$E$2:$E$2344)</f>
        <v>19-Nov-1989</v>
      </c>
      <c r="M1536" s="29">
        <f>_xlfn.XLOOKUP(A1536,'DataCleaning in Hospitalisation'!$A$2:$A$2344,'DataCleaning in Hospitalisation'!$H$2:$H$2344)</f>
        <v>6653.79</v>
      </c>
      <c r="N1536" t="str">
        <f>_xlfn.XLOOKUP(A1536,'DataCleaning in Hospitalisation'!$A$2:$A$2344,'DataCleaning in Hospitalisation'!$I$2:$I$2344)</f>
        <v>tier - 2</v>
      </c>
      <c r="O1536" t="str">
        <f>_xlfn.XLOOKUP(A1536,'DataCleaning in Hospitalisation'!$A$2:$A$2344,'DataCleaning in Hospitalisation'!$J$2:$J$2344)</f>
        <v>tier - 1</v>
      </c>
      <c r="P1536" t="str">
        <f>_xlfn.XLOOKUP(A1536,'DataCleaning in Hospitalisation'!$A$2:$A$2344,'DataCleaning in Hospitalisation'!$K$2:$K$2344)</f>
        <v>R1013</v>
      </c>
      <c r="Q1536">
        <f>_xlfn.XLOOKUP(A1536,'DataCleaning in Hospitalisation'!$A$2:$A$2344,'DataCleaning in Hospitalisation'!$F$2:$F$2344)</f>
        <v>34</v>
      </c>
      <c r="U1536" s="43" t="s">
        <v>11</v>
      </c>
      <c r="V1536">
        <v>1</v>
      </c>
      <c r="X1536" s="4" t="s">
        <v>2090</v>
      </c>
      <c r="Y1536" s="29">
        <v>32734.19</v>
      </c>
      <c r="AJ1536" s="4" t="s">
        <v>2090</v>
      </c>
      <c r="AK1536" s="29">
        <v>32734.19</v>
      </c>
    </row>
    <row r="1537" spans="1:37" x14ac:dyDescent="0.3">
      <c r="A1537" t="s">
        <v>830</v>
      </c>
      <c r="B1537" t="str">
        <f>_xlfn.XLOOKUP(A1537,'Customer Names'!$A$2:$A$2336,'Customer Names'!$C$2:$C$2336)</f>
        <v xml:space="preserve"> Mr.Ryan</v>
      </c>
      <c r="C1537" s="34">
        <f>_xlfn.XLOOKUP(A1537,'Data Cleaning in Medical Examin'!$A$2:$A$2336,'Data Cleaning in Medical Examin'!$B$2:$B$2336)</f>
        <v>21.12</v>
      </c>
      <c r="D1537">
        <f>_xlfn.XLOOKUP(A1537,'Data Cleaning in Medical Examin'!$A$2:$A$2336,'Data Cleaning in Medical Examin'!$D$2:$D$2336)</f>
        <v>4.99</v>
      </c>
      <c r="E1537" t="str">
        <f>_xlfn.XLOOKUP(A1537,'Data Cleaning in Medical Examin'!$A$2:$A$2336,'Data Cleaning in Medical Examin'!$F$2:$F$2336)</f>
        <v>No</v>
      </c>
      <c r="F1537" t="str">
        <f>_xlfn.XLOOKUP(A1537,'Data Cleaning in Medical Examin'!$A$2:$A$2336,'Data Cleaning in Medical Examin'!$G$2:$G$2336)</f>
        <v>No</v>
      </c>
      <c r="G1537" t="str">
        <f>_xlfn.XLOOKUP(A1537,'Data Cleaning in Medical Examin'!$A$2:$A$2336,'Data Cleaning in Medical Examin'!$H$2:$H$2336)</f>
        <v>No</v>
      </c>
      <c r="H1537" s="4">
        <f>_xlfn.XLOOKUP(A1537,'Data Cleaning in Medical Examin'!$A$2:$A$2336,'Data Cleaning in Medical Examin'!$I$2:$I$2336)</f>
        <v>1</v>
      </c>
      <c r="I1537" t="str">
        <f>_xlfn.XLOOKUP(A1537,'Data Cleaning in Medical Examin'!$A$2:$A$2336,'Data Cleaning in Medical Examin'!$J$2:$J$2336)</f>
        <v>No</v>
      </c>
      <c r="J1537" t="str">
        <f>_xlfn.XLOOKUP(A1537,'Data Cleaning in Medical Examin'!$A$2:$A$2336,'Data Cleaning in Medical Examin'!$C$2:$C$2336)</f>
        <v>Normal Weight</v>
      </c>
      <c r="K1537" t="str">
        <f>_xlfn.XLOOKUP(A1537,'Data Cleaning in Medical Examin'!$A$2:$A$2336,'Data Cleaning in Medical Examin'!$E$2:$E$2336)</f>
        <v>Normal</v>
      </c>
      <c r="L1537" t="str">
        <f>_xlfn.XLOOKUP(A1537,'DataCleaning in Hospitalisation'!$A$2:$A$2344,'DataCleaning in Hospitalisation'!$E$2:$E$2344)</f>
        <v>1-Jul-1984</v>
      </c>
      <c r="M1537" s="29">
        <f>_xlfn.XLOOKUP(A1537,'DataCleaning in Hospitalisation'!$A$2:$A$2344,'DataCleaning in Hospitalisation'!$H$2:$H$2344)</f>
        <v>6652.53</v>
      </c>
      <c r="N1537" t="str">
        <f>_xlfn.XLOOKUP(A1537,'DataCleaning in Hospitalisation'!$A$2:$A$2344,'DataCleaning in Hospitalisation'!$I$2:$I$2344)</f>
        <v>tier - 3</v>
      </c>
      <c r="O1537" t="str">
        <f>_xlfn.XLOOKUP(A1537,'DataCleaning in Hospitalisation'!$A$2:$A$2344,'DataCleaning in Hospitalisation'!$J$2:$J$2344)</f>
        <v>tier - 2</v>
      </c>
      <c r="P1537" t="str">
        <f>_xlfn.XLOOKUP(A1537,'DataCleaning in Hospitalisation'!$A$2:$A$2344,'DataCleaning in Hospitalisation'!$K$2:$K$2344)</f>
        <v>R1013</v>
      </c>
      <c r="Q1537">
        <f>_xlfn.XLOOKUP(A1537,'DataCleaning in Hospitalisation'!$A$2:$A$2344,'DataCleaning in Hospitalisation'!$F$2:$F$2344)</f>
        <v>39</v>
      </c>
      <c r="U1537" s="44" t="s">
        <v>2372</v>
      </c>
      <c r="V1537">
        <v>1</v>
      </c>
      <c r="X1537" s="4" t="s">
        <v>2089</v>
      </c>
      <c r="Y1537" s="29">
        <v>32716.2</v>
      </c>
      <c r="AJ1537" s="4" t="s">
        <v>2089</v>
      </c>
      <c r="AK1537" s="29">
        <v>32716.2</v>
      </c>
    </row>
    <row r="1538" spans="1:37" x14ac:dyDescent="0.3">
      <c r="A1538" t="s">
        <v>829</v>
      </c>
      <c r="B1538" t="str">
        <f>_xlfn.XLOOKUP(A1538,'Customer Names'!$A$2:$A$2336,'Customer Names'!$C$2:$C$2336)</f>
        <v xml:space="preserve"> Ms.Jackie</v>
      </c>
      <c r="C1538" s="34">
        <f>_xlfn.XLOOKUP(A1538,'Data Cleaning in Medical Examin'!$A$2:$A$2336,'Data Cleaning in Medical Examin'!$B$2:$B$2336)</f>
        <v>18.48</v>
      </c>
      <c r="D1538">
        <f>_xlfn.XLOOKUP(A1538,'Data Cleaning in Medical Examin'!$A$2:$A$2336,'Data Cleaning in Medical Examin'!$D$2:$D$2336)</f>
        <v>10.84</v>
      </c>
      <c r="E1538" t="str">
        <f>_xlfn.XLOOKUP(A1538,'Data Cleaning in Medical Examin'!$A$2:$A$2336,'Data Cleaning in Medical Examin'!$F$2:$F$2336)</f>
        <v>Yes</v>
      </c>
      <c r="F1538" t="str">
        <f>_xlfn.XLOOKUP(A1538,'Data Cleaning in Medical Examin'!$A$2:$A$2336,'Data Cleaning in Medical Examin'!$G$2:$G$2336)</f>
        <v>No</v>
      </c>
      <c r="G1538" t="str">
        <f>_xlfn.XLOOKUP(A1538,'Data Cleaning in Medical Examin'!$A$2:$A$2336,'Data Cleaning in Medical Examin'!$H$2:$H$2336)</f>
        <v>No</v>
      </c>
      <c r="H1538" s="4">
        <f>_xlfn.XLOOKUP(A1538,'Data Cleaning in Medical Examin'!$A$2:$A$2336,'Data Cleaning in Medical Examin'!$I$2:$I$2336)</f>
        <v>2</v>
      </c>
      <c r="I1538" t="str">
        <f>_xlfn.XLOOKUP(A1538,'Data Cleaning in Medical Examin'!$A$2:$A$2336,'Data Cleaning in Medical Examin'!$J$2:$J$2336)</f>
        <v>No</v>
      </c>
      <c r="J1538" t="str">
        <f>_xlfn.XLOOKUP(A1538,'Data Cleaning in Medical Examin'!$A$2:$A$2336,'Data Cleaning in Medical Examin'!$C$2:$C$2336)</f>
        <v>Under Weight</v>
      </c>
      <c r="K1538" t="str">
        <f>_xlfn.XLOOKUP(A1538,'Data Cleaning in Medical Examin'!$A$2:$A$2336,'Data Cleaning in Medical Examin'!$E$2:$E$2336)</f>
        <v>Diabetes</v>
      </c>
      <c r="L1538" t="str">
        <f>_xlfn.XLOOKUP(A1538,'DataCleaning in Hospitalisation'!$A$2:$A$2344,'DataCleaning in Hospitalisation'!$E$2:$E$2344)</f>
        <v>8-Nov-1970</v>
      </c>
      <c r="M1538" s="29">
        <f>_xlfn.XLOOKUP(A1538,'DataCleaning in Hospitalisation'!$A$2:$A$2344,'DataCleaning in Hospitalisation'!$H$2:$H$2344)</f>
        <v>6651.26</v>
      </c>
      <c r="N1538" t="str">
        <f>_xlfn.XLOOKUP(A1538,'DataCleaning in Hospitalisation'!$A$2:$A$2344,'DataCleaning in Hospitalisation'!$I$2:$I$2344)</f>
        <v>tier - 2</v>
      </c>
      <c r="O1538" t="str">
        <f>_xlfn.XLOOKUP(A1538,'DataCleaning in Hospitalisation'!$A$2:$A$2344,'DataCleaning in Hospitalisation'!$J$2:$J$2344)</f>
        <v>tier - 3</v>
      </c>
      <c r="P1538" t="str">
        <f>_xlfn.XLOOKUP(A1538,'DataCleaning in Hospitalisation'!$A$2:$A$2344,'DataCleaning in Hospitalisation'!$K$2:$K$2344)</f>
        <v>R1013</v>
      </c>
      <c r="Q1538">
        <f>_xlfn.XLOOKUP(A1538,'DataCleaning in Hospitalisation'!$A$2:$A$2344,'DataCleaning in Hospitalisation'!$F$2:$F$2344)</f>
        <v>53</v>
      </c>
      <c r="U1538" s="45" t="s">
        <v>2373</v>
      </c>
      <c r="V1538">
        <v>1</v>
      </c>
      <c r="X1538" s="4" t="s">
        <v>2088</v>
      </c>
      <c r="Y1538" s="29">
        <v>32686.080000000002</v>
      </c>
      <c r="AJ1538" s="4" t="s">
        <v>2088</v>
      </c>
      <c r="AK1538" s="29">
        <v>32686.080000000002</v>
      </c>
    </row>
    <row r="1539" spans="1:37" x14ac:dyDescent="0.3">
      <c r="A1539" t="s">
        <v>828</v>
      </c>
      <c r="B1539" t="str">
        <f>_xlfn.XLOOKUP(A1539,'Customer Names'!$A$2:$A$2336,'Customer Names'!$C$2:$C$2336)</f>
        <v xml:space="preserve"> Mr.Chris</v>
      </c>
      <c r="C1539" s="34">
        <f>_xlfn.XLOOKUP(A1539,'Data Cleaning in Medical Examin'!$A$2:$A$2336,'Data Cleaning in Medical Examin'!$B$2:$B$2336)</f>
        <v>16.815000000000001</v>
      </c>
      <c r="D1539">
        <f>_xlfn.XLOOKUP(A1539,'Data Cleaning in Medical Examin'!$A$2:$A$2336,'Data Cleaning in Medical Examin'!$D$2:$D$2336)</f>
        <v>5.63</v>
      </c>
      <c r="E1539" t="str">
        <f>_xlfn.XLOOKUP(A1539,'Data Cleaning in Medical Examin'!$A$2:$A$2336,'Data Cleaning in Medical Examin'!$F$2:$F$2336)</f>
        <v>No</v>
      </c>
      <c r="F1539" t="str">
        <f>_xlfn.XLOOKUP(A1539,'Data Cleaning in Medical Examin'!$A$2:$A$2336,'Data Cleaning in Medical Examin'!$G$2:$G$2336)</f>
        <v>No</v>
      </c>
      <c r="G1539" t="str">
        <f>_xlfn.XLOOKUP(A1539,'Data Cleaning in Medical Examin'!$A$2:$A$2336,'Data Cleaning in Medical Examin'!$H$2:$H$2336)</f>
        <v>No</v>
      </c>
      <c r="H1539" s="4">
        <f>_xlfn.XLOOKUP(A1539,'Data Cleaning in Medical Examin'!$A$2:$A$2336,'Data Cleaning in Medical Examin'!$I$2:$I$2336)</f>
        <v>1</v>
      </c>
      <c r="I1539" t="str">
        <f>_xlfn.XLOOKUP(A1539,'Data Cleaning in Medical Examin'!$A$2:$A$2336,'Data Cleaning in Medical Examin'!$J$2:$J$2336)</f>
        <v>No</v>
      </c>
      <c r="J1539" t="str">
        <f>_xlfn.XLOOKUP(A1539,'Data Cleaning in Medical Examin'!$A$2:$A$2336,'Data Cleaning in Medical Examin'!$C$2:$C$2336)</f>
        <v>Under Weight</v>
      </c>
      <c r="K1539" t="str">
        <f>_xlfn.XLOOKUP(A1539,'Data Cleaning in Medical Examin'!$A$2:$A$2336,'Data Cleaning in Medical Examin'!$E$2:$E$2336)</f>
        <v>Normal</v>
      </c>
      <c r="L1539" t="str">
        <f>_xlfn.XLOOKUP(A1539,'DataCleaning in Hospitalisation'!$A$2:$A$2344,'DataCleaning in Hospitalisation'!$E$2:$E$2344)</f>
        <v>8-Dec-1984</v>
      </c>
      <c r="M1539" s="29">
        <f>_xlfn.XLOOKUP(A1539,'DataCleaning in Hospitalisation'!$A$2:$A$2344,'DataCleaning in Hospitalisation'!$H$2:$H$2344)</f>
        <v>6640.54</v>
      </c>
      <c r="N1539" t="str">
        <f>_xlfn.XLOOKUP(A1539,'DataCleaning in Hospitalisation'!$A$2:$A$2344,'DataCleaning in Hospitalisation'!$I$2:$I$2344)</f>
        <v>tier - 2</v>
      </c>
      <c r="O1539" t="str">
        <f>_xlfn.XLOOKUP(A1539,'DataCleaning in Hospitalisation'!$A$2:$A$2344,'DataCleaning in Hospitalisation'!$J$2:$J$2344)</f>
        <v>tier - 3</v>
      </c>
      <c r="P1539" t="str">
        <f>_xlfn.XLOOKUP(A1539,'DataCleaning in Hospitalisation'!$A$2:$A$2344,'DataCleaning in Hospitalisation'!$K$2:$K$2344)</f>
        <v>R1019</v>
      </c>
      <c r="Q1539">
        <f>_xlfn.XLOOKUP(A1539,'DataCleaning in Hospitalisation'!$A$2:$A$2344,'DataCleaning in Hospitalisation'!$F$2:$F$2344)</f>
        <v>39</v>
      </c>
      <c r="U1539" s="4" t="s">
        <v>1137</v>
      </c>
      <c r="V1539">
        <v>1</v>
      </c>
      <c r="X1539" s="4" t="s">
        <v>2340</v>
      </c>
      <c r="Y1539" s="29">
        <v>46130.53</v>
      </c>
      <c r="AJ1539" s="4" t="s">
        <v>2340</v>
      </c>
      <c r="AK1539" s="29">
        <v>46130.53</v>
      </c>
    </row>
    <row r="1540" spans="1:37" x14ac:dyDescent="0.3">
      <c r="A1540" t="s">
        <v>827</v>
      </c>
      <c r="B1540" t="str">
        <f>_xlfn.XLOOKUP(A1540,'Customer Names'!$A$2:$A$2336,'Customer Names'!$C$2:$C$2336)</f>
        <v xml:space="preserve"> Mr.Tyler</v>
      </c>
      <c r="C1540" s="34">
        <f>_xlfn.XLOOKUP(A1540,'Data Cleaning in Medical Examin'!$A$2:$A$2336,'Data Cleaning in Medical Examin'!$B$2:$B$2336)</f>
        <v>26.72</v>
      </c>
      <c r="D1540">
        <f>_xlfn.XLOOKUP(A1540,'Data Cleaning in Medical Examin'!$A$2:$A$2336,'Data Cleaning in Medical Examin'!$D$2:$D$2336)</f>
        <v>4.1399999999999997</v>
      </c>
      <c r="E1540" t="str">
        <f>_xlfn.XLOOKUP(A1540,'Data Cleaning in Medical Examin'!$A$2:$A$2336,'Data Cleaning in Medical Examin'!$F$2:$F$2336)</f>
        <v>No</v>
      </c>
      <c r="F1540" t="str">
        <f>_xlfn.XLOOKUP(A1540,'Data Cleaning in Medical Examin'!$A$2:$A$2336,'Data Cleaning in Medical Examin'!$G$2:$G$2336)</f>
        <v>No</v>
      </c>
      <c r="G1540" t="str">
        <f>_xlfn.XLOOKUP(A1540,'Data Cleaning in Medical Examin'!$A$2:$A$2336,'Data Cleaning in Medical Examin'!$H$2:$H$2336)</f>
        <v>No</v>
      </c>
      <c r="H1540" s="4">
        <f>_xlfn.XLOOKUP(A1540,'Data Cleaning in Medical Examin'!$A$2:$A$2336,'Data Cleaning in Medical Examin'!$I$2:$I$2336)</f>
        <v>0</v>
      </c>
      <c r="I1540" t="str">
        <f>_xlfn.XLOOKUP(A1540,'Data Cleaning in Medical Examin'!$A$2:$A$2336,'Data Cleaning in Medical Examin'!$J$2:$J$2336)</f>
        <v>No</v>
      </c>
      <c r="J1540" t="str">
        <f>_xlfn.XLOOKUP(A1540,'Data Cleaning in Medical Examin'!$A$2:$A$2336,'Data Cleaning in Medical Examin'!$C$2:$C$2336)</f>
        <v>Over Weight</v>
      </c>
      <c r="K1540" t="str">
        <f>_xlfn.XLOOKUP(A1540,'Data Cleaning in Medical Examin'!$A$2:$A$2336,'Data Cleaning in Medical Examin'!$E$2:$E$2336)</f>
        <v>Normal</v>
      </c>
      <c r="L1540" t="str">
        <f>_xlfn.XLOOKUP(A1540,'DataCleaning in Hospitalisation'!$A$2:$A$2344,'DataCleaning in Hospitalisation'!$E$2:$E$2344)</f>
        <v>6-Jun-1990</v>
      </c>
      <c r="M1540" s="29">
        <f>_xlfn.XLOOKUP(A1540,'DataCleaning in Hospitalisation'!$A$2:$A$2344,'DataCleaning in Hospitalisation'!$H$2:$H$2344)</f>
        <v>6639.3</v>
      </c>
      <c r="N1540" t="str">
        <f>_xlfn.XLOOKUP(A1540,'DataCleaning in Hospitalisation'!$A$2:$A$2344,'DataCleaning in Hospitalisation'!$I$2:$I$2344)</f>
        <v>tier - 2</v>
      </c>
      <c r="O1540" t="str">
        <f>_xlfn.XLOOKUP(A1540,'DataCleaning in Hospitalisation'!$A$2:$A$2344,'DataCleaning in Hospitalisation'!$J$2:$J$2344)</f>
        <v>tier - 2</v>
      </c>
      <c r="P1540" t="str">
        <f>_xlfn.XLOOKUP(A1540,'DataCleaning in Hospitalisation'!$A$2:$A$2344,'DataCleaning in Hospitalisation'!$K$2:$K$2344)</f>
        <v>R1021</v>
      </c>
      <c r="Q1540">
        <f>_xlfn.XLOOKUP(A1540,'DataCleaning in Hospitalisation'!$A$2:$A$2344,'DataCleaning in Hospitalisation'!$F$2:$F$2344)</f>
        <v>33</v>
      </c>
      <c r="U1540" s="38" t="s">
        <v>7</v>
      </c>
      <c r="V1540">
        <v>1</v>
      </c>
      <c r="X1540" s="4" t="s">
        <v>2087</v>
      </c>
      <c r="Y1540" s="29">
        <v>32672.11</v>
      </c>
      <c r="AJ1540" s="4" t="s">
        <v>2087</v>
      </c>
      <c r="AK1540" s="29">
        <v>32672.11</v>
      </c>
    </row>
    <row r="1541" spans="1:37" x14ac:dyDescent="0.3">
      <c r="A1541" t="s">
        <v>826</v>
      </c>
      <c r="B1541" t="str">
        <f>_xlfn.XLOOKUP(A1541,'Customer Names'!$A$2:$A$2336,'Customer Names'!$C$2:$C$2336)</f>
        <v xml:space="preserve"> Ms.Yoshie</v>
      </c>
      <c r="C1541" s="34">
        <f>_xlfn.XLOOKUP(A1541,'Data Cleaning in Medical Examin'!$A$2:$A$2336,'Data Cleaning in Medical Examin'!$B$2:$B$2336)</f>
        <v>41.42</v>
      </c>
      <c r="D1541">
        <f>_xlfn.XLOOKUP(A1541,'Data Cleaning in Medical Examin'!$A$2:$A$2336,'Data Cleaning in Medical Examin'!$D$2:$D$2336)</f>
        <v>5.17</v>
      </c>
      <c r="E1541" t="str">
        <f>_xlfn.XLOOKUP(A1541,'Data Cleaning in Medical Examin'!$A$2:$A$2336,'Data Cleaning in Medical Examin'!$F$2:$F$2336)</f>
        <v>No</v>
      </c>
      <c r="F1541" t="str">
        <f>_xlfn.XLOOKUP(A1541,'Data Cleaning in Medical Examin'!$A$2:$A$2336,'Data Cleaning in Medical Examin'!$G$2:$G$2336)</f>
        <v>No</v>
      </c>
      <c r="G1541" t="str">
        <f>_xlfn.XLOOKUP(A1541,'Data Cleaning in Medical Examin'!$A$2:$A$2336,'Data Cleaning in Medical Examin'!$H$2:$H$2336)</f>
        <v>Yes</v>
      </c>
      <c r="H1541" s="4">
        <f>_xlfn.XLOOKUP(A1541,'Data Cleaning in Medical Examin'!$A$2:$A$2336,'Data Cleaning in Medical Examin'!$I$2:$I$2336)</f>
        <v>1</v>
      </c>
      <c r="I1541" t="str">
        <f>_xlfn.XLOOKUP(A1541,'Data Cleaning in Medical Examin'!$A$2:$A$2336,'Data Cleaning in Medical Examin'!$J$2:$J$2336)</f>
        <v>No</v>
      </c>
      <c r="J1541" t="str">
        <f>_xlfn.XLOOKUP(A1541,'Data Cleaning in Medical Examin'!$A$2:$A$2336,'Data Cleaning in Medical Examin'!$C$2:$C$2336)</f>
        <v>Obesity</v>
      </c>
      <c r="K1541" t="str">
        <f>_xlfn.XLOOKUP(A1541,'Data Cleaning in Medical Examin'!$A$2:$A$2336,'Data Cleaning in Medical Examin'!$E$2:$E$2336)</f>
        <v>Normal</v>
      </c>
      <c r="L1541" t="str">
        <f>_xlfn.XLOOKUP(A1541,'DataCleaning in Hospitalisation'!$A$2:$A$2344,'DataCleaning in Hospitalisation'!$E$2:$E$2344)</f>
        <v>4-Sep-2003</v>
      </c>
      <c r="M1541" s="29">
        <f>_xlfn.XLOOKUP(A1541,'DataCleaning in Hospitalisation'!$A$2:$A$2344,'DataCleaning in Hospitalisation'!$H$2:$H$2344)</f>
        <v>6638.16</v>
      </c>
      <c r="N1541" t="str">
        <f>_xlfn.XLOOKUP(A1541,'DataCleaning in Hospitalisation'!$A$2:$A$2344,'DataCleaning in Hospitalisation'!$I$2:$I$2344)</f>
        <v>tier - 2</v>
      </c>
      <c r="O1541" t="str">
        <f>_xlfn.XLOOKUP(A1541,'DataCleaning in Hospitalisation'!$A$2:$A$2344,'DataCleaning in Hospitalisation'!$J$2:$J$2344)</f>
        <v>tier - 1</v>
      </c>
      <c r="P1541" t="str">
        <f>_xlfn.XLOOKUP(A1541,'DataCleaning in Hospitalisation'!$A$2:$A$2344,'DataCleaning in Hospitalisation'!$K$2:$K$2344)</f>
        <v>R1012</v>
      </c>
      <c r="Q1541">
        <f>_xlfn.XLOOKUP(A1541,'DataCleaning in Hospitalisation'!$A$2:$A$2344,'DataCleaning in Hospitalisation'!$F$2:$F$2344)</f>
        <v>20</v>
      </c>
      <c r="U1541" s="42" t="s">
        <v>2413</v>
      </c>
      <c r="V1541">
        <v>1</v>
      </c>
      <c r="X1541" s="4" t="s">
        <v>2086</v>
      </c>
      <c r="Y1541" s="29">
        <v>32548.34</v>
      </c>
      <c r="AJ1541" s="4" t="s">
        <v>2086</v>
      </c>
      <c r="AK1541" s="29">
        <v>32548.34</v>
      </c>
    </row>
    <row r="1542" spans="1:37" x14ac:dyDescent="0.3">
      <c r="A1542" t="s">
        <v>825</v>
      </c>
      <c r="B1542" t="str">
        <f>_xlfn.XLOOKUP(A1542,'Customer Names'!$A$2:$A$2336,'Customer Names'!$C$2:$C$2336)</f>
        <v xml:space="preserve"> Ms.Lauren</v>
      </c>
      <c r="C1542" s="34">
        <f>_xlfn.XLOOKUP(A1542,'Data Cleaning in Medical Examin'!$A$2:$A$2336,'Data Cleaning in Medical Examin'!$B$2:$B$2336)</f>
        <v>20.69</v>
      </c>
      <c r="D1542">
        <f>_xlfn.XLOOKUP(A1542,'Data Cleaning in Medical Examin'!$A$2:$A$2336,'Data Cleaning in Medical Examin'!$D$2:$D$2336)</f>
        <v>6.93</v>
      </c>
      <c r="E1542" t="str">
        <f>_xlfn.XLOOKUP(A1542,'Data Cleaning in Medical Examin'!$A$2:$A$2336,'Data Cleaning in Medical Examin'!$F$2:$F$2336)</f>
        <v>No</v>
      </c>
      <c r="F1542" t="str">
        <f>_xlfn.XLOOKUP(A1542,'Data Cleaning in Medical Examin'!$A$2:$A$2336,'Data Cleaning in Medical Examin'!$G$2:$G$2336)</f>
        <v>No</v>
      </c>
      <c r="G1542" t="str">
        <f>_xlfn.XLOOKUP(A1542,'Data Cleaning in Medical Examin'!$A$2:$A$2336,'Data Cleaning in Medical Examin'!$H$2:$H$2336)</f>
        <v>No</v>
      </c>
      <c r="H1542" s="4">
        <f>_xlfn.XLOOKUP(A1542,'Data Cleaning in Medical Examin'!$A$2:$A$2336,'Data Cleaning in Medical Examin'!$I$2:$I$2336)</f>
        <v>2</v>
      </c>
      <c r="I1542" t="str">
        <f>_xlfn.XLOOKUP(A1542,'Data Cleaning in Medical Examin'!$A$2:$A$2336,'Data Cleaning in Medical Examin'!$J$2:$J$2336)</f>
        <v>No</v>
      </c>
      <c r="J1542" t="str">
        <f>_xlfn.XLOOKUP(A1542,'Data Cleaning in Medical Examin'!$A$2:$A$2336,'Data Cleaning in Medical Examin'!$C$2:$C$2336)</f>
        <v>Normal Weight</v>
      </c>
      <c r="K1542" t="str">
        <f>_xlfn.XLOOKUP(A1542,'Data Cleaning in Medical Examin'!$A$2:$A$2336,'Data Cleaning in Medical Examin'!$E$2:$E$2336)</f>
        <v>Diabetes</v>
      </c>
      <c r="L1542" t="str">
        <f>_xlfn.XLOOKUP(A1542,'DataCleaning in Hospitalisation'!$A$2:$A$2344,'DataCleaning in Hospitalisation'!$E$2:$E$2344)</f>
        <v>29-Aug-1973</v>
      </c>
      <c r="M1542" s="29">
        <f>_xlfn.XLOOKUP(A1542,'DataCleaning in Hospitalisation'!$A$2:$A$2344,'DataCleaning in Hospitalisation'!$H$2:$H$2344)</f>
        <v>6630.31</v>
      </c>
      <c r="N1542" t="str">
        <f>_xlfn.XLOOKUP(A1542,'DataCleaning in Hospitalisation'!$A$2:$A$2344,'DataCleaning in Hospitalisation'!$I$2:$I$2344)</f>
        <v>tier - 2</v>
      </c>
      <c r="O1542" t="str">
        <f>_xlfn.XLOOKUP(A1542,'DataCleaning in Hospitalisation'!$A$2:$A$2344,'DataCleaning in Hospitalisation'!$J$2:$J$2344)</f>
        <v>tier - 1</v>
      </c>
      <c r="P1542" t="str">
        <f>_xlfn.XLOOKUP(A1542,'DataCleaning in Hospitalisation'!$A$2:$A$2344,'DataCleaning in Hospitalisation'!$K$2:$K$2344)</f>
        <v>R1013</v>
      </c>
      <c r="Q1542">
        <f>_xlfn.XLOOKUP(A1542,'DataCleaning in Hospitalisation'!$A$2:$A$2344,'DataCleaning in Hospitalisation'!$F$2:$F$2344)</f>
        <v>50</v>
      </c>
      <c r="U1542" s="43" t="s">
        <v>11</v>
      </c>
      <c r="V1542">
        <v>1</v>
      </c>
      <c r="X1542" s="4" t="s">
        <v>2085</v>
      </c>
      <c r="Y1542" s="29">
        <v>32485.46</v>
      </c>
      <c r="AJ1542" s="4" t="s">
        <v>2085</v>
      </c>
      <c r="AK1542" s="29">
        <v>32485.46</v>
      </c>
    </row>
    <row r="1543" spans="1:37" x14ac:dyDescent="0.3">
      <c r="A1543" t="s">
        <v>824</v>
      </c>
      <c r="B1543" t="str">
        <f>_xlfn.XLOOKUP(A1543,'Customer Names'!$A$2:$A$2336,'Customer Names'!$C$2:$C$2336)</f>
        <v xml:space="preserve"> Mr.Mason</v>
      </c>
      <c r="C1543" s="34">
        <f>_xlfn.XLOOKUP(A1543,'Data Cleaning in Medical Examin'!$A$2:$A$2336,'Data Cleaning in Medical Examin'!$B$2:$B$2336)</f>
        <v>41.23</v>
      </c>
      <c r="D1543">
        <f>_xlfn.XLOOKUP(A1543,'Data Cleaning in Medical Examin'!$A$2:$A$2336,'Data Cleaning in Medical Examin'!$D$2:$D$2336)</f>
        <v>4.24</v>
      </c>
      <c r="E1543" t="str">
        <f>_xlfn.XLOOKUP(A1543,'Data Cleaning in Medical Examin'!$A$2:$A$2336,'Data Cleaning in Medical Examin'!$F$2:$F$2336)</f>
        <v>No</v>
      </c>
      <c r="F1543" t="str">
        <f>_xlfn.XLOOKUP(A1543,'Data Cleaning in Medical Examin'!$A$2:$A$2336,'Data Cleaning in Medical Examin'!$G$2:$G$2336)</f>
        <v>No</v>
      </c>
      <c r="G1543" t="str">
        <f>_xlfn.XLOOKUP(A1543,'Data Cleaning in Medical Examin'!$A$2:$A$2336,'Data Cleaning in Medical Examin'!$H$2:$H$2336)</f>
        <v>No</v>
      </c>
      <c r="H1543" s="4">
        <f>_xlfn.XLOOKUP(A1543,'Data Cleaning in Medical Examin'!$A$2:$A$2336,'Data Cleaning in Medical Examin'!$I$2:$I$2336)</f>
        <v>0</v>
      </c>
      <c r="I1543" t="str">
        <f>_xlfn.XLOOKUP(A1543,'Data Cleaning in Medical Examin'!$A$2:$A$2336,'Data Cleaning in Medical Examin'!$J$2:$J$2336)</f>
        <v>No</v>
      </c>
      <c r="J1543" t="str">
        <f>_xlfn.XLOOKUP(A1543,'Data Cleaning in Medical Examin'!$A$2:$A$2336,'Data Cleaning in Medical Examin'!$C$2:$C$2336)</f>
        <v>Obesity</v>
      </c>
      <c r="K1543" t="str">
        <f>_xlfn.XLOOKUP(A1543,'Data Cleaning in Medical Examin'!$A$2:$A$2336,'Data Cleaning in Medical Examin'!$E$2:$E$2336)</f>
        <v>Normal</v>
      </c>
      <c r="L1543" t="str">
        <f>_xlfn.XLOOKUP(A1543,'DataCleaning in Hospitalisation'!$A$2:$A$2344,'DataCleaning in Hospitalisation'!$E$2:$E$2344)</f>
        <v>28-Aug-1982</v>
      </c>
      <c r="M1543" s="29">
        <f>_xlfn.XLOOKUP(A1543,'DataCleaning in Hospitalisation'!$A$2:$A$2344,'DataCleaning in Hospitalisation'!$H$2:$H$2344)</f>
        <v>6610.11</v>
      </c>
      <c r="N1543" t="str">
        <f>_xlfn.XLOOKUP(A1543,'DataCleaning in Hospitalisation'!$A$2:$A$2344,'DataCleaning in Hospitalisation'!$I$2:$I$2344)</f>
        <v>tier - 3</v>
      </c>
      <c r="O1543" t="str">
        <f>_xlfn.XLOOKUP(A1543,'DataCleaning in Hospitalisation'!$A$2:$A$2344,'DataCleaning in Hospitalisation'!$J$2:$J$2344)</f>
        <v>tier - 2</v>
      </c>
      <c r="P1543" t="str">
        <f>_xlfn.XLOOKUP(A1543,'DataCleaning in Hospitalisation'!$A$2:$A$2344,'DataCleaning in Hospitalisation'!$K$2:$K$2344)</f>
        <v>R1015</v>
      </c>
      <c r="Q1543">
        <f>_xlfn.XLOOKUP(A1543,'DataCleaning in Hospitalisation'!$A$2:$A$2344,'DataCleaning in Hospitalisation'!$F$2:$F$2344)</f>
        <v>41</v>
      </c>
      <c r="U1543" s="44" t="s">
        <v>2372</v>
      </c>
      <c r="V1543">
        <v>1</v>
      </c>
      <c r="X1543" s="4" t="s">
        <v>2084</v>
      </c>
      <c r="Y1543" s="29">
        <v>32462.35</v>
      </c>
      <c r="AJ1543" s="4" t="s">
        <v>2084</v>
      </c>
      <c r="AK1543" s="29">
        <v>32462.35</v>
      </c>
    </row>
    <row r="1544" spans="1:37" x14ac:dyDescent="0.3">
      <c r="A1544" t="s">
        <v>823</v>
      </c>
      <c r="B1544" t="str">
        <f>_xlfn.XLOOKUP(A1544,'Customer Names'!$A$2:$A$2336,'Customer Names'!$C$2:$C$2336)</f>
        <v xml:space="preserve"> Mr.Ryan</v>
      </c>
      <c r="C1544" s="34">
        <f>_xlfn.XLOOKUP(A1544,'Data Cleaning in Medical Examin'!$A$2:$A$2336,'Data Cleaning in Medical Examin'!$B$2:$B$2336)</f>
        <v>29.9</v>
      </c>
      <c r="D1544">
        <f>_xlfn.XLOOKUP(A1544,'Data Cleaning in Medical Examin'!$A$2:$A$2336,'Data Cleaning in Medical Examin'!$D$2:$D$2336)</f>
        <v>5.91</v>
      </c>
      <c r="E1544" t="str">
        <f>_xlfn.XLOOKUP(A1544,'Data Cleaning in Medical Examin'!$A$2:$A$2336,'Data Cleaning in Medical Examin'!$F$2:$F$2336)</f>
        <v>No</v>
      </c>
      <c r="F1544" t="str">
        <f>_xlfn.XLOOKUP(A1544,'Data Cleaning in Medical Examin'!$A$2:$A$2336,'Data Cleaning in Medical Examin'!$G$2:$G$2336)</f>
        <v>No</v>
      </c>
      <c r="G1544" t="str">
        <f>_xlfn.XLOOKUP(A1544,'Data Cleaning in Medical Examin'!$A$2:$A$2336,'Data Cleaning in Medical Examin'!$H$2:$H$2336)</f>
        <v>No</v>
      </c>
      <c r="H1544" s="4">
        <f>_xlfn.XLOOKUP(A1544,'Data Cleaning in Medical Examin'!$A$2:$A$2336,'Data Cleaning in Medical Examin'!$I$2:$I$2336)</f>
        <v>0</v>
      </c>
      <c r="I1544" t="str">
        <f>_xlfn.XLOOKUP(A1544,'Data Cleaning in Medical Examin'!$A$2:$A$2336,'Data Cleaning in Medical Examin'!$J$2:$J$2336)</f>
        <v>No</v>
      </c>
      <c r="J1544" t="str">
        <f>_xlfn.XLOOKUP(A1544,'Data Cleaning in Medical Examin'!$A$2:$A$2336,'Data Cleaning in Medical Examin'!$C$2:$C$2336)</f>
        <v>Over Weight</v>
      </c>
      <c r="K1544" t="str">
        <f>_xlfn.XLOOKUP(A1544,'Data Cleaning in Medical Examin'!$A$2:$A$2336,'Data Cleaning in Medical Examin'!$E$2:$E$2336)</f>
        <v>Prediabetes</v>
      </c>
      <c r="L1544" t="str">
        <f>_xlfn.XLOOKUP(A1544,'DataCleaning in Hospitalisation'!$A$2:$A$2344,'DataCleaning in Hospitalisation'!$E$2:$E$2344)</f>
        <v>7-Nov-1982</v>
      </c>
      <c r="M1544" s="29">
        <f>_xlfn.XLOOKUP(A1544,'DataCleaning in Hospitalisation'!$A$2:$A$2344,'DataCleaning in Hospitalisation'!$H$2:$H$2344)</f>
        <v>6600.36</v>
      </c>
      <c r="N1544" t="str">
        <f>_xlfn.XLOOKUP(A1544,'DataCleaning in Hospitalisation'!$A$2:$A$2344,'DataCleaning in Hospitalisation'!$I$2:$I$2344)</f>
        <v>tier - 2</v>
      </c>
      <c r="O1544" t="str">
        <f>_xlfn.XLOOKUP(A1544,'DataCleaning in Hospitalisation'!$A$2:$A$2344,'DataCleaning in Hospitalisation'!$J$2:$J$2344)</f>
        <v>tier - 3</v>
      </c>
      <c r="P1544" t="str">
        <f>_xlfn.XLOOKUP(A1544,'DataCleaning in Hospitalisation'!$A$2:$A$2344,'DataCleaning in Hospitalisation'!$K$2:$K$2344)</f>
        <v>R1011</v>
      </c>
      <c r="Q1544">
        <f>_xlfn.XLOOKUP(A1544,'DataCleaning in Hospitalisation'!$A$2:$A$2344,'DataCleaning in Hospitalisation'!$F$2:$F$2344)</f>
        <v>41</v>
      </c>
      <c r="U1544" s="45" t="s">
        <v>2373</v>
      </c>
      <c r="V1544">
        <v>1</v>
      </c>
      <c r="X1544" s="4" t="s">
        <v>2083</v>
      </c>
      <c r="Y1544" s="29">
        <v>32430.22</v>
      </c>
      <c r="AJ1544" s="4" t="s">
        <v>2083</v>
      </c>
      <c r="AK1544" s="29">
        <v>32430.22</v>
      </c>
    </row>
    <row r="1545" spans="1:37" x14ac:dyDescent="0.3">
      <c r="A1545" t="s">
        <v>822</v>
      </c>
      <c r="B1545" t="str">
        <f>_xlfn.XLOOKUP(A1545,'Customer Names'!$A$2:$A$2336,'Customer Names'!$C$2:$C$2336)</f>
        <v xml:space="preserve"> Mr.Arturo</v>
      </c>
      <c r="C1545" s="34">
        <f>_xlfn.XLOOKUP(A1545,'Data Cleaning in Medical Examin'!$A$2:$A$2336,'Data Cleaning in Medical Examin'!$B$2:$B$2336)</f>
        <v>34.104999999999997</v>
      </c>
      <c r="D1545">
        <f>_xlfn.XLOOKUP(A1545,'Data Cleaning in Medical Examin'!$A$2:$A$2336,'Data Cleaning in Medical Examin'!$D$2:$D$2336)</f>
        <v>5.93</v>
      </c>
      <c r="E1545" t="str">
        <f>_xlfn.XLOOKUP(A1545,'Data Cleaning in Medical Examin'!$A$2:$A$2336,'Data Cleaning in Medical Examin'!$F$2:$F$2336)</f>
        <v>No</v>
      </c>
      <c r="F1545" t="str">
        <f>_xlfn.XLOOKUP(A1545,'Data Cleaning in Medical Examin'!$A$2:$A$2336,'Data Cleaning in Medical Examin'!$G$2:$G$2336)</f>
        <v>No</v>
      </c>
      <c r="G1545" t="str">
        <f>_xlfn.XLOOKUP(A1545,'Data Cleaning in Medical Examin'!$A$2:$A$2336,'Data Cleaning in Medical Examin'!$H$2:$H$2336)</f>
        <v>No</v>
      </c>
      <c r="H1545" s="4">
        <f>_xlfn.XLOOKUP(A1545,'Data Cleaning in Medical Examin'!$A$2:$A$2336,'Data Cleaning in Medical Examin'!$I$2:$I$2336)</f>
        <v>0</v>
      </c>
      <c r="I1545" t="str">
        <f>_xlfn.XLOOKUP(A1545,'Data Cleaning in Medical Examin'!$A$2:$A$2336,'Data Cleaning in Medical Examin'!$J$2:$J$2336)</f>
        <v>No</v>
      </c>
      <c r="J1545" t="str">
        <f>_xlfn.XLOOKUP(A1545,'Data Cleaning in Medical Examin'!$A$2:$A$2336,'Data Cleaning in Medical Examin'!$C$2:$C$2336)</f>
        <v>Obesity</v>
      </c>
      <c r="K1545" t="str">
        <f>_xlfn.XLOOKUP(A1545,'Data Cleaning in Medical Examin'!$A$2:$A$2336,'Data Cleaning in Medical Examin'!$E$2:$E$2336)</f>
        <v>Prediabetes</v>
      </c>
      <c r="L1545" t="str">
        <f>_xlfn.XLOOKUP(A1545,'DataCleaning in Hospitalisation'!$A$2:$A$2344,'DataCleaning in Hospitalisation'!$E$2:$E$2344)</f>
        <v>29-Dec-1982</v>
      </c>
      <c r="M1545" s="29">
        <f>_xlfn.XLOOKUP(A1545,'DataCleaning in Hospitalisation'!$A$2:$A$2344,'DataCleaning in Hospitalisation'!$H$2:$H$2344)</f>
        <v>6600.21</v>
      </c>
      <c r="N1545" t="str">
        <f>_xlfn.XLOOKUP(A1545,'DataCleaning in Hospitalisation'!$A$2:$A$2344,'DataCleaning in Hospitalisation'!$I$2:$I$2344)</f>
        <v>tier - 3</v>
      </c>
      <c r="O1545" t="str">
        <f>_xlfn.XLOOKUP(A1545,'DataCleaning in Hospitalisation'!$A$2:$A$2344,'DataCleaning in Hospitalisation'!$J$2:$J$2344)</f>
        <v>tier - 2</v>
      </c>
      <c r="P1545" t="str">
        <f>_xlfn.XLOOKUP(A1545,'DataCleaning in Hospitalisation'!$A$2:$A$2344,'DataCleaning in Hospitalisation'!$K$2:$K$2344)</f>
        <v>R1016</v>
      </c>
      <c r="Q1545">
        <f>_xlfn.XLOOKUP(A1545,'DataCleaning in Hospitalisation'!$A$2:$A$2344,'DataCleaning in Hospitalisation'!$F$2:$F$2344)</f>
        <v>41</v>
      </c>
      <c r="U1545" s="4" t="s">
        <v>2245</v>
      </c>
      <c r="V1545">
        <v>1</v>
      </c>
      <c r="X1545" s="4" t="s">
        <v>2082</v>
      </c>
      <c r="Y1545" s="29">
        <v>32428.63</v>
      </c>
      <c r="AJ1545" s="4" t="s">
        <v>2082</v>
      </c>
      <c r="AK1545" s="29">
        <v>32428.63</v>
      </c>
    </row>
    <row r="1546" spans="1:37" x14ac:dyDescent="0.3">
      <c r="A1546" t="s">
        <v>821</v>
      </c>
      <c r="B1546" t="str">
        <f>_xlfn.XLOOKUP(A1546,'Customer Names'!$A$2:$A$2336,'Customer Names'!$C$2:$C$2336)</f>
        <v xml:space="preserve"> Mr.Jake</v>
      </c>
      <c r="C1546" s="34">
        <f>_xlfn.XLOOKUP(A1546,'Data Cleaning in Medical Examin'!$A$2:$A$2336,'Data Cleaning in Medical Examin'!$B$2:$B$2336)</f>
        <v>24.97</v>
      </c>
      <c r="D1546">
        <f>_xlfn.XLOOKUP(A1546,'Data Cleaning in Medical Examin'!$A$2:$A$2336,'Data Cleaning in Medical Examin'!$D$2:$D$2336)</f>
        <v>5.66</v>
      </c>
      <c r="E1546" t="str">
        <f>_xlfn.XLOOKUP(A1546,'Data Cleaning in Medical Examin'!$A$2:$A$2336,'Data Cleaning in Medical Examin'!$F$2:$F$2336)</f>
        <v>No</v>
      </c>
      <c r="F1546" t="str">
        <f>_xlfn.XLOOKUP(A1546,'Data Cleaning in Medical Examin'!$A$2:$A$2336,'Data Cleaning in Medical Examin'!$G$2:$G$2336)</f>
        <v>No</v>
      </c>
      <c r="G1546" t="str">
        <f>_xlfn.XLOOKUP(A1546,'Data Cleaning in Medical Examin'!$A$2:$A$2336,'Data Cleaning in Medical Examin'!$H$2:$H$2336)</f>
        <v>No</v>
      </c>
      <c r="H1546" s="4">
        <f>_xlfn.XLOOKUP(A1546,'Data Cleaning in Medical Examin'!$A$2:$A$2336,'Data Cleaning in Medical Examin'!$I$2:$I$2336)</f>
        <v>0</v>
      </c>
      <c r="I1546" t="str">
        <f>_xlfn.XLOOKUP(A1546,'Data Cleaning in Medical Examin'!$A$2:$A$2336,'Data Cleaning in Medical Examin'!$J$2:$J$2336)</f>
        <v>No</v>
      </c>
      <c r="J1546" t="str">
        <f>_xlfn.XLOOKUP(A1546,'Data Cleaning in Medical Examin'!$A$2:$A$2336,'Data Cleaning in Medical Examin'!$C$2:$C$2336)</f>
        <v>Normal Weight</v>
      </c>
      <c r="K1546" t="str">
        <f>_xlfn.XLOOKUP(A1546,'Data Cleaning in Medical Examin'!$A$2:$A$2336,'Data Cleaning in Medical Examin'!$E$2:$E$2336)</f>
        <v>Normal</v>
      </c>
      <c r="L1546" t="str">
        <f>_xlfn.XLOOKUP(A1546,'DataCleaning in Hospitalisation'!$A$2:$A$2344,'DataCleaning in Hospitalisation'!$E$2:$E$2344)</f>
        <v>22-Nov-1982</v>
      </c>
      <c r="M1546" s="29">
        <f>_xlfn.XLOOKUP(A1546,'DataCleaning in Hospitalisation'!$A$2:$A$2344,'DataCleaning in Hospitalisation'!$H$2:$H$2344)</f>
        <v>6593.51</v>
      </c>
      <c r="N1546" t="str">
        <f>_xlfn.XLOOKUP(A1546,'DataCleaning in Hospitalisation'!$A$2:$A$2344,'DataCleaning in Hospitalisation'!$I$2:$I$2344)</f>
        <v>tier - 2</v>
      </c>
      <c r="O1546" t="str">
        <f>_xlfn.XLOOKUP(A1546,'DataCleaning in Hospitalisation'!$A$2:$A$2344,'DataCleaning in Hospitalisation'!$J$2:$J$2344)</f>
        <v>tier - 1</v>
      </c>
      <c r="P1546" t="str">
        <f>_xlfn.XLOOKUP(A1546,'DataCleaning in Hospitalisation'!$A$2:$A$2344,'DataCleaning in Hospitalisation'!$K$2:$K$2344)</f>
        <v>R1013</v>
      </c>
      <c r="Q1546">
        <f>_xlfn.XLOOKUP(A1546,'DataCleaning in Hospitalisation'!$A$2:$A$2344,'DataCleaning in Hospitalisation'!$F$2:$F$2344)</f>
        <v>41</v>
      </c>
      <c r="U1546" s="38" t="s">
        <v>11</v>
      </c>
      <c r="V1546">
        <v>1</v>
      </c>
      <c r="X1546" s="4" t="s">
        <v>2081</v>
      </c>
      <c r="Y1546" s="29">
        <v>32288.49</v>
      </c>
      <c r="AJ1546" s="4" t="s">
        <v>2081</v>
      </c>
      <c r="AK1546" s="29">
        <v>32288.49</v>
      </c>
    </row>
    <row r="1547" spans="1:37" x14ac:dyDescent="0.3">
      <c r="A1547" t="s">
        <v>820</v>
      </c>
      <c r="B1547" t="str">
        <f>_xlfn.XLOOKUP(A1547,'Customer Names'!$A$2:$A$2336,'Customer Names'!$C$2:$C$2336)</f>
        <v xml:space="preserve"> Ms.Sarah</v>
      </c>
      <c r="C1547" s="34">
        <f>_xlfn.XLOOKUP(A1547,'Data Cleaning in Medical Examin'!$A$2:$A$2336,'Data Cleaning in Medical Examin'!$B$2:$B$2336)</f>
        <v>34.799999999999997</v>
      </c>
      <c r="D1547">
        <f>_xlfn.XLOOKUP(A1547,'Data Cleaning in Medical Examin'!$A$2:$A$2336,'Data Cleaning in Medical Examin'!$D$2:$D$2336)</f>
        <v>4.1900000000000004</v>
      </c>
      <c r="E1547" t="str">
        <f>_xlfn.XLOOKUP(A1547,'Data Cleaning in Medical Examin'!$A$2:$A$2336,'Data Cleaning in Medical Examin'!$F$2:$F$2336)</f>
        <v>No</v>
      </c>
      <c r="F1547" t="str">
        <f>_xlfn.XLOOKUP(A1547,'Data Cleaning in Medical Examin'!$A$2:$A$2336,'Data Cleaning in Medical Examin'!$G$2:$G$2336)</f>
        <v>No</v>
      </c>
      <c r="G1547" t="str">
        <f>_xlfn.XLOOKUP(A1547,'Data Cleaning in Medical Examin'!$A$2:$A$2336,'Data Cleaning in Medical Examin'!$H$2:$H$2336)</f>
        <v>No</v>
      </c>
      <c r="H1547" s="4">
        <f>_xlfn.XLOOKUP(A1547,'Data Cleaning in Medical Examin'!$A$2:$A$2336,'Data Cleaning in Medical Examin'!$I$2:$I$2336)</f>
        <v>1</v>
      </c>
      <c r="I1547" t="str">
        <f>_xlfn.XLOOKUP(A1547,'Data Cleaning in Medical Examin'!$A$2:$A$2336,'Data Cleaning in Medical Examin'!$J$2:$J$2336)</f>
        <v>No</v>
      </c>
      <c r="J1547" t="str">
        <f>_xlfn.XLOOKUP(A1547,'Data Cleaning in Medical Examin'!$A$2:$A$2336,'Data Cleaning in Medical Examin'!$C$2:$C$2336)</f>
        <v>Obesity</v>
      </c>
      <c r="K1547" t="str">
        <f>_xlfn.XLOOKUP(A1547,'Data Cleaning in Medical Examin'!$A$2:$A$2336,'Data Cleaning in Medical Examin'!$E$2:$E$2336)</f>
        <v>Normal</v>
      </c>
      <c r="L1547" t="str">
        <f>_xlfn.XLOOKUP(A1547,'DataCleaning in Hospitalisation'!$A$2:$A$2344,'DataCleaning in Hospitalisation'!$E$2:$E$2344)</f>
        <v>5-Oct-1984</v>
      </c>
      <c r="M1547" s="29">
        <f>_xlfn.XLOOKUP(A1547,'DataCleaning in Hospitalisation'!$A$2:$A$2344,'DataCleaning in Hospitalisation'!$H$2:$H$2344)</f>
        <v>6571.54</v>
      </c>
      <c r="N1547" t="str">
        <f>_xlfn.XLOOKUP(A1547,'DataCleaning in Hospitalisation'!$A$2:$A$2344,'DataCleaning in Hospitalisation'!$I$2:$I$2344)</f>
        <v>tier - 2</v>
      </c>
      <c r="O1547" t="str">
        <f>_xlfn.XLOOKUP(A1547,'DataCleaning in Hospitalisation'!$A$2:$A$2344,'DataCleaning in Hospitalisation'!$J$2:$J$2344)</f>
        <v>tier - 3</v>
      </c>
      <c r="P1547" t="str">
        <f>_xlfn.XLOOKUP(A1547,'DataCleaning in Hospitalisation'!$A$2:$A$2344,'DataCleaning in Hospitalisation'!$K$2:$K$2344)</f>
        <v>R1011</v>
      </c>
      <c r="Q1547">
        <f>_xlfn.XLOOKUP(A1547,'DataCleaning in Hospitalisation'!$A$2:$A$2344,'DataCleaning in Hospitalisation'!$F$2:$F$2344)</f>
        <v>39</v>
      </c>
      <c r="U1547" s="42" t="s">
        <v>2413</v>
      </c>
      <c r="V1547">
        <v>1</v>
      </c>
      <c r="X1547" s="4" t="s">
        <v>2080</v>
      </c>
      <c r="Y1547" s="29">
        <v>32259.96</v>
      </c>
      <c r="AJ1547" s="4" t="s">
        <v>2080</v>
      </c>
      <c r="AK1547" s="29">
        <v>32259.96</v>
      </c>
    </row>
    <row r="1548" spans="1:37" x14ac:dyDescent="0.3">
      <c r="A1548" t="s">
        <v>819</v>
      </c>
      <c r="B1548" t="str">
        <f>_xlfn.XLOOKUP(A1548,'Customer Names'!$A$2:$A$2336,'Customer Names'!$C$2:$C$2336)</f>
        <v xml:space="preserve"> Ms.Alison</v>
      </c>
      <c r="C1548" s="34">
        <f>_xlfn.XLOOKUP(A1548,'Data Cleaning in Medical Examin'!$A$2:$A$2336,'Data Cleaning in Medical Examin'!$B$2:$B$2336)</f>
        <v>32.965000000000003</v>
      </c>
      <c r="D1548">
        <f>_xlfn.XLOOKUP(A1548,'Data Cleaning in Medical Examin'!$A$2:$A$2336,'Data Cleaning in Medical Examin'!$D$2:$D$2336)</f>
        <v>9.2100000000000009</v>
      </c>
      <c r="E1548" t="str">
        <f>_xlfn.XLOOKUP(A1548,'Data Cleaning in Medical Examin'!$A$2:$A$2336,'Data Cleaning in Medical Examin'!$F$2:$F$2336)</f>
        <v>Yes</v>
      </c>
      <c r="F1548" t="str">
        <f>_xlfn.XLOOKUP(A1548,'Data Cleaning in Medical Examin'!$A$2:$A$2336,'Data Cleaning in Medical Examin'!$G$2:$G$2336)</f>
        <v>No</v>
      </c>
      <c r="G1548" t="str">
        <f>_xlfn.XLOOKUP(A1548,'Data Cleaning in Medical Examin'!$A$2:$A$2336,'Data Cleaning in Medical Examin'!$H$2:$H$2336)</f>
        <v>No</v>
      </c>
      <c r="H1548" s="4">
        <f>_xlfn.XLOOKUP(A1548,'Data Cleaning in Medical Examin'!$A$2:$A$2336,'Data Cleaning in Medical Examin'!$I$2:$I$2336)</f>
        <v>0</v>
      </c>
      <c r="I1548" t="str">
        <f>_xlfn.XLOOKUP(A1548,'Data Cleaning in Medical Examin'!$A$2:$A$2336,'Data Cleaning in Medical Examin'!$J$2:$J$2336)</f>
        <v>No</v>
      </c>
      <c r="J1548" t="str">
        <f>_xlfn.XLOOKUP(A1548,'Data Cleaning in Medical Examin'!$A$2:$A$2336,'Data Cleaning in Medical Examin'!$C$2:$C$2336)</f>
        <v>Obesity</v>
      </c>
      <c r="K1548" t="str">
        <f>_xlfn.XLOOKUP(A1548,'Data Cleaning in Medical Examin'!$A$2:$A$2336,'Data Cleaning in Medical Examin'!$E$2:$E$2336)</f>
        <v>Diabetes</v>
      </c>
      <c r="L1548" t="str">
        <f>_xlfn.XLOOKUP(A1548,'DataCleaning in Hospitalisation'!$A$2:$A$2344,'DataCleaning in Hospitalisation'!$E$2:$E$2344)</f>
        <v>20-Jul-1981</v>
      </c>
      <c r="M1548" s="29">
        <f>_xlfn.XLOOKUP(A1548,'DataCleaning in Hospitalisation'!$A$2:$A$2344,'DataCleaning in Hospitalisation'!$H$2:$H$2344)</f>
        <v>6571.02</v>
      </c>
      <c r="N1548" t="str">
        <f>_xlfn.XLOOKUP(A1548,'DataCleaning in Hospitalisation'!$A$2:$A$2344,'DataCleaning in Hospitalisation'!$I$2:$I$2344)</f>
        <v>tier - 2</v>
      </c>
      <c r="O1548" t="str">
        <f>_xlfn.XLOOKUP(A1548,'DataCleaning in Hospitalisation'!$A$2:$A$2344,'DataCleaning in Hospitalisation'!$J$2:$J$2344)</f>
        <v>tier - 1</v>
      </c>
      <c r="P1548" t="str">
        <f>_xlfn.XLOOKUP(A1548,'DataCleaning in Hospitalisation'!$A$2:$A$2344,'DataCleaning in Hospitalisation'!$K$2:$K$2344)</f>
        <v>R1012</v>
      </c>
      <c r="Q1548">
        <f>_xlfn.XLOOKUP(A1548,'DataCleaning in Hospitalisation'!$A$2:$A$2344,'DataCleaning in Hospitalisation'!$F$2:$F$2344)</f>
        <v>42</v>
      </c>
      <c r="U1548" s="43" t="s">
        <v>11</v>
      </c>
      <c r="V1548">
        <v>1</v>
      </c>
      <c r="X1548" s="4" t="s">
        <v>2079</v>
      </c>
      <c r="Y1548" s="29">
        <v>32222.81</v>
      </c>
      <c r="AJ1548" s="4" t="s">
        <v>2079</v>
      </c>
      <c r="AK1548" s="29">
        <v>32222.81</v>
      </c>
    </row>
    <row r="1549" spans="1:37" x14ac:dyDescent="0.3">
      <c r="A1549" t="s">
        <v>818</v>
      </c>
      <c r="B1549" t="str">
        <f>_xlfn.XLOOKUP(A1549,'Customer Names'!$A$2:$A$2336,'Customer Names'!$C$2:$C$2336)</f>
        <v xml:space="preserve"> Ms.Karen</v>
      </c>
      <c r="C1549" s="34">
        <f>_xlfn.XLOOKUP(A1549,'Data Cleaning in Medical Examin'!$A$2:$A$2336,'Data Cleaning in Medical Examin'!$B$2:$B$2336)</f>
        <v>27.265000000000001</v>
      </c>
      <c r="D1549">
        <f>_xlfn.XLOOKUP(A1549,'Data Cleaning in Medical Examin'!$A$2:$A$2336,'Data Cleaning in Medical Examin'!$D$2:$D$2336)</f>
        <v>5.51</v>
      </c>
      <c r="E1549" t="str">
        <f>_xlfn.XLOOKUP(A1549,'Data Cleaning in Medical Examin'!$A$2:$A$2336,'Data Cleaning in Medical Examin'!$F$2:$F$2336)</f>
        <v>No</v>
      </c>
      <c r="F1549" t="str">
        <f>_xlfn.XLOOKUP(A1549,'Data Cleaning in Medical Examin'!$A$2:$A$2336,'Data Cleaning in Medical Examin'!$G$2:$G$2336)</f>
        <v>No</v>
      </c>
      <c r="G1549" t="str">
        <f>_xlfn.XLOOKUP(A1549,'Data Cleaning in Medical Examin'!$A$2:$A$2336,'Data Cleaning in Medical Examin'!$H$2:$H$2336)</f>
        <v>No</v>
      </c>
      <c r="H1549" s="4">
        <f>_xlfn.XLOOKUP(A1549,'Data Cleaning in Medical Examin'!$A$2:$A$2336,'Data Cleaning in Medical Examin'!$I$2:$I$2336)</f>
        <v>1</v>
      </c>
      <c r="I1549" t="str">
        <f>_xlfn.XLOOKUP(A1549,'Data Cleaning in Medical Examin'!$A$2:$A$2336,'Data Cleaning in Medical Examin'!$J$2:$J$2336)</f>
        <v>No</v>
      </c>
      <c r="J1549" t="str">
        <f>_xlfn.XLOOKUP(A1549,'Data Cleaning in Medical Examin'!$A$2:$A$2336,'Data Cleaning in Medical Examin'!$C$2:$C$2336)</f>
        <v>Over Weight</v>
      </c>
      <c r="K1549" t="str">
        <f>_xlfn.XLOOKUP(A1549,'Data Cleaning in Medical Examin'!$A$2:$A$2336,'Data Cleaning in Medical Examin'!$E$2:$E$2336)</f>
        <v>Normal</v>
      </c>
      <c r="L1549" t="str">
        <f>_xlfn.XLOOKUP(A1549,'DataCleaning in Hospitalisation'!$A$2:$A$2344,'DataCleaning in Hospitalisation'!$E$2:$E$2344)</f>
        <v>20-Sep-1984</v>
      </c>
      <c r="M1549" s="29">
        <f>_xlfn.XLOOKUP(A1549,'DataCleaning in Hospitalisation'!$A$2:$A$2344,'DataCleaning in Hospitalisation'!$H$2:$H$2344)</f>
        <v>6555.07</v>
      </c>
      <c r="N1549" t="str">
        <f>_xlfn.XLOOKUP(A1549,'DataCleaning in Hospitalisation'!$A$2:$A$2344,'DataCleaning in Hospitalisation'!$I$2:$I$2344)</f>
        <v>tier - 2</v>
      </c>
      <c r="O1549" t="str">
        <f>_xlfn.XLOOKUP(A1549,'DataCleaning in Hospitalisation'!$A$2:$A$2344,'DataCleaning in Hospitalisation'!$J$2:$J$2344)</f>
        <v>tier - 2</v>
      </c>
      <c r="P1549" t="str">
        <f>_xlfn.XLOOKUP(A1549,'DataCleaning in Hospitalisation'!$A$2:$A$2344,'DataCleaning in Hospitalisation'!$K$2:$K$2344)</f>
        <v>R1024</v>
      </c>
      <c r="Q1549">
        <f>_xlfn.XLOOKUP(A1549,'DataCleaning in Hospitalisation'!$A$2:$A$2344,'DataCleaning in Hospitalisation'!$F$2:$F$2344)</f>
        <v>39</v>
      </c>
      <c r="U1549" s="44" t="s">
        <v>2372</v>
      </c>
      <c r="V1549">
        <v>1</v>
      </c>
      <c r="X1549" s="4" t="s">
        <v>2078</v>
      </c>
      <c r="Y1549" s="29">
        <v>32192.76</v>
      </c>
      <c r="AJ1549" s="4" t="s">
        <v>2078</v>
      </c>
      <c r="AK1549" s="29">
        <v>32192.76</v>
      </c>
    </row>
    <row r="1550" spans="1:37" x14ac:dyDescent="0.3">
      <c r="A1550" t="s">
        <v>817</v>
      </c>
      <c r="B1550" t="str">
        <f>_xlfn.XLOOKUP(A1550,'Customer Names'!$A$2:$A$2336,'Customer Names'!$C$2:$C$2336)</f>
        <v xml:space="preserve"> Mr.Thomas</v>
      </c>
      <c r="C1550" s="34">
        <f>_xlfn.XLOOKUP(A1550,'Data Cleaning in Medical Examin'!$A$2:$A$2336,'Data Cleaning in Medical Examin'!$B$2:$B$2336)</f>
        <v>17.059999999999999</v>
      </c>
      <c r="D1550">
        <f>_xlfn.XLOOKUP(A1550,'Data Cleaning in Medical Examin'!$A$2:$A$2336,'Data Cleaning in Medical Examin'!$D$2:$D$2336)</f>
        <v>8.5</v>
      </c>
      <c r="E1550" t="str">
        <f>_xlfn.XLOOKUP(A1550,'Data Cleaning in Medical Examin'!$A$2:$A$2336,'Data Cleaning in Medical Examin'!$F$2:$F$2336)</f>
        <v>No</v>
      </c>
      <c r="F1550" t="str">
        <f>_xlfn.XLOOKUP(A1550,'Data Cleaning in Medical Examin'!$A$2:$A$2336,'Data Cleaning in Medical Examin'!$G$2:$G$2336)</f>
        <v>No</v>
      </c>
      <c r="G1550" t="str">
        <f>_xlfn.XLOOKUP(A1550,'Data Cleaning in Medical Examin'!$A$2:$A$2336,'Data Cleaning in Medical Examin'!$H$2:$H$2336)</f>
        <v>No</v>
      </c>
      <c r="H1550" s="4">
        <f>_xlfn.XLOOKUP(A1550,'Data Cleaning in Medical Examin'!$A$2:$A$2336,'Data Cleaning in Medical Examin'!$I$2:$I$2336)</f>
        <v>0</v>
      </c>
      <c r="I1550" t="str">
        <f>_xlfn.XLOOKUP(A1550,'Data Cleaning in Medical Examin'!$A$2:$A$2336,'Data Cleaning in Medical Examin'!$J$2:$J$2336)</f>
        <v>No</v>
      </c>
      <c r="J1550" t="str">
        <f>_xlfn.XLOOKUP(A1550,'Data Cleaning in Medical Examin'!$A$2:$A$2336,'Data Cleaning in Medical Examin'!$C$2:$C$2336)</f>
        <v>Under Weight</v>
      </c>
      <c r="K1550" t="str">
        <f>_xlfn.XLOOKUP(A1550,'Data Cleaning in Medical Examin'!$A$2:$A$2336,'Data Cleaning in Medical Examin'!$E$2:$E$2336)</f>
        <v>Diabetes</v>
      </c>
      <c r="L1550" t="str">
        <f>_xlfn.XLOOKUP(A1550,'DataCleaning in Hospitalisation'!$A$2:$A$2344,'DataCleaning in Hospitalisation'!$E$2:$E$2344)</f>
        <v>11-Dec-1968</v>
      </c>
      <c r="M1550" s="29">
        <f>_xlfn.XLOOKUP(A1550,'DataCleaning in Hospitalisation'!$A$2:$A$2344,'DataCleaning in Hospitalisation'!$H$2:$H$2344)</f>
        <v>6552.01</v>
      </c>
      <c r="N1550" t="str">
        <f>_xlfn.XLOOKUP(A1550,'DataCleaning in Hospitalisation'!$A$2:$A$2344,'DataCleaning in Hospitalisation'!$I$2:$I$2344)</f>
        <v>tier - 3</v>
      </c>
      <c r="O1550" t="str">
        <f>_xlfn.XLOOKUP(A1550,'DataCleaning in Hospitalisation'!$A$2:$A$2344,'DataCleaning in Hospitalisation'!$J$2:$J$2344)</f>
        <v>tier - 2</v>
      </c>
      <c r="P1550" t="str">
        <f>_xlfn.XLOOKUP(A1550,'DataCleaning in Hospitalisation'!$A$2:$A$2344,'DataCleaning in Hospitalisation'!$K$2:$K$2344)</f>
        <v>R1013</v>
      </c>
      <c r="Q1550">
        <f>_xlfn.XLOOKUP(A1550,'DataCleaning in Hospitalisation'!$A$2:$A$2344,'DataCleaning in Hospitalisation'!$F$2:$F$2344)</f>
        <v>55</v>
      </c>
      <c r="U1550" s="45" t="s">
        <v>2373</v>
      </c>
      <c r="V1550">
        <v>1</v>
      </c>
      <c r="X1550" s="4" t="s">
        <v>2339</v>
      </c>
      <c r="Y1550" s="29">
        <v>46113.51</v>
      </c>
      <c r="AJ1550" s="4" t="s">
        <v>2339</v>
      </c>
      <c r="AK1550" s="29">
        <v>46113.51</v>
      </c>
    </row>
    <row r="1551" spans="1:37" x14ac:dyDescent="0.3">
      <c r="A1551" t="s">
        <v>816</v>
      </c>
      <c r="B1551" t="str">
        <f>_xlfn.XLOOKUP(A1551,'Customer Names'!$A$2:$A$2336,'Customer Names'!$C$2:$C$2336)</f>
        <v xml:space="preserve"> Ms.Stephanie</v>
      </c>
      <c r="C1551" s="34">
        <f>_xlfn.XLOOKUP(A1551,'Data Cleaning in Medical Examin'!$A$2:$A$2336,'Data Cleaning in Medical Examin'!$B$2:$B$2336)</f>
        <v>36.29</v>
      </c>
      <c r="D1551">
        <f>_xlfn.XLOOKUP(A1551,'Data Cleaning in Medical Examin'!$A$2:$A$2336,'Data Cleaning in Medical Examin'!$D$2:$D$2336)</f>
        <v>6.23</v>
      </c>
      <c r="E1551" t="str">
        <f>_xlfn.XLOOKUP(A1551,'Data Cleaning in Medical Examin'!$A$2:$A$2336,'Data Cleaning in Medical Examin'!$F$2:$F$2336)</f>
        <v>No</v>
      </c>
      <c r="F1551" t="str">
        <f>_xlfn.XLOOKUP(A1551,'Data Cleaning in Medical Examin'!$A$2:$A$2336,'Data Cleaning in Medical Examin'!$G$2:$G$2336)</f>
        <v>No</v>
      </c>
      <c r="G1551" t="str">
        <f>_xlfn.XLOOKUP(A1551,'Data Cleaning in Medical Examin'!$A$2:$A$2336,'Data Cleaning in Medical Examin'!$H$2:$H$2336)</f>
        <v>No</v>
      </c>
      <c r="H1551" s="4">
        <f>_xlfn.XLOOKUP(A1551,'Data Cleaning in Medical Examin'!$A$2:$A$2336,'Data Cleaning in Medical Examin'!$I$2:$I$2336)</f>
        <v>0</v>
      </c>
      <c r="I1551" t="str">
        <f>_xlfn.XLOOKUP(A1551,'Data Cleaning in Medical Examin'!$A$2:$A$2336,'Data Cleaning in Medical Examin'!$J$2:$J$2336)</f>
        <v>No</v>
      </c>
      <c r="J1551" t="str">
        <f>_xlfn.XLOOKUP(A1551,'Data Cleaning in Medical Examin'!$A$2:$A$2336,'Data Cleaning in Medical Examin'!$C$2:$C$2336)</f>
        <v>Obesity</v>
      </c>
      <c r="K1551" t="str">
        <f>_xlfn.XLOOKUP(A1551,'Data Cleaning in Medical Examin'!$A$2:$A$2336,'Data Cleaning in Medical Examin'!$E$2:$E$2336)</f>
        <v>Prediabetes</v>
      </c>
      <c r="L1551" t="str">
        <f>_xlfn.XLOOKUP(A1551,'DataCleaning in Hospitalisation'!$A$2:$A$2344,'DataCleaning in Hospitalisation'!$E$2:$E$2344)</f>
        <v>6-Aug-1989</v>
      </c>
      <c r="M1551" s="29">
        <f>_xlfn.XLOOKUP(A1551,'DataCleaning in Hospitalisation'!$A$2:$A$2344,'DataCleaning in Hospitalisation'!$H$2:$H$2344)</f>
        <v>6551.75</v>
      </c>
      <c r="N1551" t="str">
        <f>_xlfn.XLOOKUP(A1551,'DataCleaning in Hospitalisation'!$A$2:$A$2344,'DataCleaning in Hospitalisation'!$I$2:$I$2344)</f>
        <v>tier - 2</v>
      </c>
      <c r="O1551" t="str">
        <f>_xlfn.XLOOKUP(A1551,'DataCleaning in Hospitalisation'!$A$2:$A$2344,'DataCleaning in Hospitalisation'!$J$2:$J$2344)</f>
        <v>tier - 2</v>
      </c>
      <c r="P1551" t="str">
        <f>_xlfn.XLOOKUP(A1551,'DataCleaning in Hospitalisation'!$A$2:$A$2344,'DataCleaning in Hospitalisation'!$K$2:$K$2344)</f>
        <v>R1024</v>
      </c>
      <c r="Q1551">
        <f>_xlfn.XLOOKUP(A1551,'DataCleaning in Hospitalisation'!$A$2:$A$2344,'DataCleaning in Hospitalisation'!$F$2:$F$2344)</f>
        <v>34</v>
      </c>
      <c r="U1551" s="4" t="s">
        <v>1136</v>
      </c>
      <c r="V1551">
        <v>1</v>
      </c>
      <c r="X1551" s="4" t="s">
        <v>2077</v>
      </c>
      <c r="Y1551" s="29">
        <v>32108.66</v>
      </c>
      <c r="AJ1551" s="4" t="s">
        <v>2077</v>
      </c>
      <c r="AK1551" s="29">
        <v>32108.66</v>
      </c>
    </row>
    <row r="1552" spans="1:37" x14ac:dyDescent="0.3">
      <c r="A1552" t="s">
        <v>815</v>
      </c>
      <c r="B1552" t="str">
        <f>_xlfn.XLOOKUP(A1552,'Customer Names'!$A$2:$A$2336,'Customer Names'!$C$2:$C$2336)</f>
        <v xml:space="preserve"> Mr.Ezra</v>
      </c>
      <c r="C1552" s="34">
        <f>_xlfn.XLOOKUP(A1552,'Data Cleaning in Medical Examin'!$A$2:$A$2336,'Data Cleaning in Medical Examin'!$B$2:$B$2336)</f>
        <v>28.594999999999999</v>
      </c>
      <c r="D1552">
        <f>_xlfn.XLOOKUP(A1552,'Data Cleaning in Medical Examin'!$A$2:$A$2336,'Data Cleaning in Medical Examin'!$D$2:$D$2336)</f>
        <v>8.5299999999999994</v>
      </c>
      <c r="E1552" t="str">
        <f>_xlfn.XLOOKUP(A1552,'Data Cleaning in Medical Examin'!$A$2:$A$2336,'Data Cleaning in Medical Examin'!$F$2:$F$2336)</f>
        <v>Yes</v>
      </c>
      <c r="F1552" t="str">
        <f>_xlfn.XLOOKUP(A1552,'Data Cleaning in Medical Examin'!$A$2:$A$2336,'Data Cleaning in Medical Examin'!$G$2:$G$2336)</f>
        <v>No</v>
      </c>
      <c r="G1552" t="str">
        <f>_xlfn.XLOOKUP(A1552,'Data Cleaning in Medical Examin'!$A$2:$A$2336,'Data Cleaning in Medical Examin'!$H$2:$H$2336)</f>
        <v>No</v>
      </c>
      <c r="H1552" s="4">
        <f>_xlfn.XLOOKUP(A1552,'Data Cleaning in Medical Examin'!$A$2:$A$2336,'Data Cleaning in Medical Examin'!$I$2:$I$2336)</f>
        <v>1</v>
      </c>
      <c r="I1552" t="str">
        <f>_xlfn.XLOOKUP(A1552,'Data Cleaning in Medical Examin'!$A$2:$A$2336,'Data Cleaning in Medical Examin'!$J$2:$J$2336)</f>
        <v>No</v>
      </c>
      <c r="J1552" t="str">
        <f>_xlfn.XLOOKUP(A1552,'Data Cleaning in Medical Examin'!$A$2:$A$2336,'Data Cleaning in Medical Examin'!$C$2:$C$2336)</f>
        <v>Over Weight</v>
      </c>
      <c r="K1552" t="str">
        <f>_xlfn.XLOOKUP(A1552,'Data Cleaning in Medical Examin'!$A$2:$A$2336,'Data Cleaning in Medical Examin'!$E$2:$E$2336)</f>
        <v>Diabetes</v>
      </c>
      <c r="L1552" t="str">
        <f>_xlfn.XLOOKUP(A1552,'DataCleaning in Hospitalisation'!$A$2:$A$2344,'DataCleaning in Hospitalisation'!$E$2:$E$2344)</f>
        <v>18-Dec-1986</v>
      </c>
      <c r="M1552" s="29">
        <f>_xlfn.XLOOKUP(A1552,'DataCleaning in Hospitalisation'!$A$2:$A$2344,'DataCleaning in Hospitalisation'!$H$2:$H$2344)</f>
        <v>6548.2</v>
      </c>
      <c r="N1552" t="str">
        <f>_xlfn.XLOOKUP(A1552,'DataCleaning in Hospitalisation'!$A$2:$A$2344,'DataCleaning in Hospitalisation'!$I$2:$I$2344)</f>
        <v>tier - 2</v>
      </c>
      <c r="O1552" t="str">
        <f>_xlfn.XLOOKUP(A1552,'DataCleaning in Hospitalisation'!$A$2:$A$2344,'DataCleaning in Hospitalisation'!$J$2:$J$2344)</f>
        <v>tier - 3</v>
      </c>
      <c r="P1552" t="str">
        <f>_xlfn.XLOOKUP(A1552,'DataCleaning in Hospitalisation'!$A$2:$A$2344,'DataCleaning in Hospitalisation'!$K$2:$K$2344)</f>
        <v>R1012</v>
      </c>
      <c r="Q1552">
        <f>_xlfn.XLOOKUP(A1552,'DataCleaning in Hospitalisation'!$A$2:$A$2344,'DataCleaning in Hospitalisation'!$F$2:$F$2344)</f>
        <v>37</v>
      </c>
      <c r="U1552" s="38" t="s">
        <v>6</v>
      </c>
      <c r="V1552">
        <v>1</v>
      </c>
      <c r="X1552" s="4" t="s">
        <v>2076</v>
      </c>
      <c r="Y1552" s="29">
        <v>32086.21</v>
      </c>
      <c r="AJ1552" s="4" t="s">
        <v>2076</v>
      </c>
      <c r="AK1552" s="29">
        <v>32086.21</v>
      </c>
    </row>
    <row r="1553" spans="1:37" x14ac:dyDescent="0.3">
      <c r="A1553" t="s">
        <v>814</v>
      </c>
      <c r="B1553" t="str">
        <f>_xlfn.XLOOKUP(A1553,'Customer Names'!$A$2:$A$2336,'Customer Names'!$C$2:$C$2336)</f>
        <v xml:space="preserve"> Mr.Jim</v>
      </c>
      <c r="C1553" s="34">
        <f>_xlfn.XLOOKUP(A1553,'Data Cleaning in Medical Examin'!$A$2:$A$2336,'Data Cleaning in Medical Examin'!$B$2:$B$2336)</f>
        <v>17.8</v>
      </c>
      <c r="D1553">
        <f>_xlfn.XLOOKUP(A1553,'Data Cleaning in Medical Examin'!$A$2:$A$2336,'Data Cleaning in Medical Examin'!$D$2:$D$2336)</f>
        <v>5.75</v>
      </c>
      <c r="E1553" t="str">
        <f>_xlfn.XLOOKUP(A1553,'Data Cleaning in Medical Examin'!$A$2:$A$2336,'Data Cleaning in Medical Examin'!$F$2:$F$2336)</f>
        <v>Yes</v>
      </c>
      <c r="F1553" t="str">
        <f>_xlfn.XLOOKUP(A1553,'Data Cleaning in Medical Examin'!$A$2:$A$2336,'Data Cleaning in Medical Examin'!$G$2:$G$2336)</f>
        <v>No</v>
      </c>
      <c r="G1553" t="str">
        <f>_xlfn.XLOOKUP(A1553,'Data Cleaning in Medical Examin'!$A$2:$A$2336,'Data Cleaning in Medical Examin'!$H$2:$H$2336)</f>
        <v>Yes</v>
      </c>
      <c r="H1553" s="4">
        <f>_xlfn.XLOOKUP(A1553,'Data Cleaning in Medical Examin'!$A$2:$A$2336,'Data Cleaning in Medical Examin'!$I$2:$I$2336)</f>
        <v>1</v>
      </c>
      <c r="I1553" t="str">
        <f>_xlfn.XLOOKUP(A1553,'Data Cleaning in Medical Examin'!$A$2:$A$2336,'Data Cleaning in Medical Examin'!$J$2:$J$2336)</f>
        <v>No</v>
      </c>
      <c r="J1553" t="str">
        <f>_xlfn.XLOOKUP(A1553,'Data Cleaning in Medical Examin'!$A$2:$A$2336,'Data Cleaning in Medical Examin'!$C$2:$C$2336)</f>
        <v>Under Weight</v>
      </c>
      <c r="K1553" t="str">
        <f>_xlfn.XLOOKUP(A1553,'Data Cleaning in Medical Examin'!$A$2:$A$2336,'Data Cleaning in Medical Examin'!$E$2:$E$2336)</f>
        <v>Prediabetes</v>
      </c>
      <c r="L1553" t="str">
        <f>_xlfn.XLOOKUP(A1553,'DataCleaning in Hospitalisation'!$A$2:$A$2344,'DataCleaning in Hospitalisation'!$E$2:$E$2344)</f>
        <v>3-Dec-1969</v>
      </c>
      <c r="M1553" s="29">
        <f>_xlfn.XLOOKUP(A1553,'DataCleaning in Hospitalisation'!$A$2:$A$2344,'DataCleaning in Hospitalisation'!$H$2:$H$2344)</f>
        <v>6546.16</v>
      </c>
      <c r="N1553" t="str">
        <f>_xlfn.XLOOKUP(A1553,'DataCleaning in Hospitalisation'!$A$2:$A$2344,'DataCleaning in Hospitalisation'!$I$2:$I$2344)</f>
        <v>tier - 2</v>
      </c>
      <c r="O1553" t="str">
        <f>_xlfn.XLOOKUP(A1553,'DataCleaning in Hospitalisation'!$A$2:$A$2344,'DataCleaning in Hospitalisation'!$J$2:$J$2344)</f>
        <v>tier - 3</v>
      </c>
      <c r="P1553" t="str">
        <f>_xlfn.XLOOKUP(A1553,'DataCleaning in Hospitalisation'!$A$2:$A$2344,'DataCleaning in Hospitalisation'!$K$2:$K$2344)</f>
        <v>R1013</v>
      </c>
      <c r="Q1553">
        <f>_xlfn.XLOOKUP(A1553,'DataCleaning in Hospitalisation'!$A$2:$A$2344,'DataCleaning in Hospitalisation'!$F$2:$F$2344)</f>
        <v>54</v>
      </c>
      <c r="U1553" s="42" t="s">
        <v>2412</v>
      </c>
      <c r="V1553">
        <v>1</v>
      </c>
      <c r="X1553" s="4" t="s">
        <v>2075</v>
      </c>
      <c r="Y1553" s="29">
        <v>31980.89</v>
      </c>
      <c r="AJ1553" s="4" t="s">
        <v>2075</v>
      </c>
      <c r="AK1553" s="29">
        <v>31980.89</v>
      </c>
    </row>
    <row r="1554" spans="1:37" x14ac:dyDescent="0.3">
      <c r="A1554" t="s">
        <v>813</v>
      </c>
      <c r="B1554" t="str">
        <f>_xlfn.XLOOKUP(A1554,'Customer Names'!$A$2:$A$2336,'Customer Names'!$C$2:$C$2336)</f>
        <v xml:space="preserve"> Mr.Ari</v>
      </c>
      <c r="C1554" s="34">
        <f>_xlfn.XLOOKUP(A1554,'Data Cleaning in Medical Examin'!$A$2:$A$2336,'Data Cleaning in Medical Examin'!$B$2:$B$2336)</f>
        <v>21.4</v>
      </c>
      <c r="D1554">
        <f>_xlfn.XLOOKUP(A1554,'Data Cleaning in Medical Examin'!$A$2:$A$2336,'Data Cleaning in Medical Examin'!$D$2:$D$2336)</f>
        <v>5.6</v>
      </c>
      <c r="E1554" t="str">
        <f>_xlfn.XLOOKUP(A1554,'Data Cleaning in Medical Examin'!$A$2:$A$2336,'Data Cleaning in Medical Examin'!$F$2:$F$2336)</f>
        <v>No</v>
      </c>
      <c r="F1554" t="str">
        <f>_xlfn.XLOOKUP(A1554,'Data Cleaning in Medical Examin'!$A$2:$A$2336,'Data Cleaning in Medical Examin'!$G$2:$G$2336)</f>
        <v>No</v>
      </c>
      <c r="G1554" t="str">
        <f>_xlfn.XLOOKUP(A1554,'Data Cleaning in Medical Examin'!$A$2:$A$2336,'Data Cleaning in Medical Examin'!$H$2:$H$2336)</f>
        <v>No</v>
      </c>
      <c r="H1554" s="4">
        <f>_xlfn.XLOOKUP(A1554,'Data Cleaning in Medical Examin'!$A$2:$A$2336,'Data Cleaning in Medical Examin'!$I$2:$I$2336)</f>
        <v>0</v>
      </c>
      <c r="I1554" t="str">
        <f>_xlfn.XLOOKUP(A1554,'Data Cleaning in Medical Examin'!$A$2:$A$2336,'Data Cleaning in Medical Examin'!$J$2:$J$2336)</f>
        <v>No</v>
      </c>
      <c r="J1554" t="str">
        <f>_xlfn.XLOOKUP(A1554,'Data Cleaning in Medical Examin'!$A$2:$A$2336,'Data Cleaning in Medical Examin'!$C$2:$C$2336)</f>
        <v>Normal Weight</v>
      </c>
      <c r="K1554" t="str">
        <f>_xlfn.XLOOKUP(A1554,'Data Cleaning in Medical Examin'!$A$2:$A$2336,'Data Cleaning in Medical Examin'!$E$2:$E$2336)</f>
        <v>Normal</v>
      </c>
      <c r="L1554" t="str">
        <f>_xlfn.XLOOKUP(A1554,'DataCleaning in Hospitalisation'!$A$2:$A$2344,'DataCleaning in Hospitalisation'!$E$2:$E$2344)</f>
        <v>2-Oct-1982</v>
      </c>
      <c r="M1554" s="29">
        <f>_xlfn.XLOOKUP(A1554,'DataCleaning in Hospitalisation'!$A$2:$A$2344,'DataCleaning in Hospitalisation'!$H$2:$H$2344)</f>
        <v>6536.68</v>
      </c>
      <c r="N1554" t="str">
        <f>_xlfn.XLOOKUP(A1554,'DataCleaning in Hospitalisation'!$A$2:$A$2344,'DataCleaning in Hospitalisation'!$I$2:$I$2344)</f>
        <v>tier - 2</v>
      </c>
      <c r="O1554" t="str">
        <f>_xlfn.XLOOKUP(A1554,'DataCleaning in Hospitalisation'!$A$2:$A$2344,'DataCleaning in Hospitalisation'!$J$2:$J$2344)</f>
        <v>tier - 2</v>
      </c>
      <c r="P1554" t="str">
        <f>_xlfn.XLOOKUP(A1554,'DataCleaning in Hospitalisation'!$A$2:$A$2344,'DataCleaning in Hospitalisation'!$K$2:$K$2344)</f>
        <v>R1012</v>
      </c>
      <c r="Q1554">
        <f>_xlfn.XLOOKUP(A1554,'DataCleaning in Hospitalisation'!$A$2:$A$2344,'DataCleaning in Hospitalisation'!$F$2:$F$2344)</f>
        <v>41</v>
      </c>
      <c r="U1554" s="43" t="s">
        <v>6</v>
      </c>
      <c r="V1554">
        <v>1</v>
      </c>
      <c r="X1554" s="4" t="s">
        <v>2074</v>
      </c>
      <c r="Y1554" s="29">
        <v>31897.1</v>
      </c>
      <c r="AJ1554" s="4" t="s">
        <v>2074</v>
      </c>
      <c r="AK1554" s="29">
        <v>31897.1</v>
      </c>
    </row>
    <row r="1555" spans="1:37" x14ac:dyDescent="0.3">
      <c r="A1555" t="s">
        <v>812</v>
      </c>
      <c r="B1555" t="str">
        <f>_xlfn.XLOOKUP(A1555,'Customer Names'!$A$2:$A$2336,'Customer Names'!$C$2:$C$2336)</f>
        <v xml:space="preserve"> Ms.Fanny</v>
      </c>
      <c r="C1555" s="34">
        <f>_xlfn.XLOOKUP(A1555,'Data Cleaning in Medical Examin'!$A$2:$A$2336,'Data Cleaning in Medical Examin'!$B$2:$B$2336)</f>
        <v>23.01</v>
      </c>
      <c r="D1555">
        <f>_xlfn.XLOOKUP(A1555,'Data Cleaning in Medical Examin'!$A$2:$A$2336,'Data Cleaning in Medical Examin'!$D$2:$D$2336)</f>
        <v>4.68</v>
      </c>
      <c r="E1555" t="str">
        <f>_xlfn.XLOOKUP(A1555,'Data Cleaning in Medical Examin'!$A$2:$A$2336,'Data Cleaning in Medical Examin'!$F$2:$F$2336)</f>
        <v>No</v>
      </c>
      <c r="F1555" t="str">
        <f>_xlfn.XLOOKUP(A1555,'Data Cleaning in Medical Examin'!$A$2:$A$2336,'Data Cleaning in Medical Examin'!$G$2:$G$2336)</f>
        <v>No</v>
      </c>
      <c r="G1555" t="str">
        <f>_xlfn.XLOOKUP(A1555,'Data Cleaning in Medical Examin'!$A$2:$A$2336,'Data Cleaning in Medical Examin'!$H$2:$H$2336)</f>
        <v>No</v>
      </c>
      <c r="H1555" s="4">
        <f>_xlfn.XLOOKUP(A1555,'Data Cleaning in Medical Examin'!$A$2:$A$2336,'Data Cleaning in Medical Examin'!$I$2:$I$2336)</f>
        <v>0</v>
      </c>
      <c r="I1555" t="str">
        <f>_xlfn.XLOOKUP(A1555,'Data Cleaning in Medical Examin'!$A$2:$A$2336,'Data Cleaning in Medical Examin'!$J$2:$J$2336)</f>
        <v>No</v>
      </c>
      <c r="J1555" t="str">
        <f>_xlfn.XLOOKUP(A1555,'Data Cleaning in Medical Examin'!$A$2:$A$2336,'Data Cleaning in Medical Examin'!$C$2:$C$2336)</f>
        <v>Normal Weight</v>
      </c>
      <c r="K1555" t="str">
        <f>_xlfn.XLOOKUP(A1555,'Data Cleaning in Medical Examin'!$A$2:$A$2336,'Data Cleaning in Medical Examin'!$E$2:$E$2336)</f>
        <v>Normal</v>
      </c>
      <c r="L1555" t="str">
        <f>_xlfn.XLOOKUP(A1555,'DataCleaning in Hospitalisation'!$A$2:$A$2344,'DataCleaning in Hospitalisation'!$E$2:$E$2344)</f>
        <v>12-Aug-1982</v>
      </c>
      <c r="M1555" s="29">
        <f>_xlfn.XLOOKUP(A1555,'DataCleaning in Hospitalisation'!$A$2:$A$2344,'DataCleaning in Hospitalisation'!$H$2:$H$2344)</f>
        <v>6532.04</v>
      </c>
      <c r="N1555" t="str">
        <f>_xlfn.XLOOKUP(A1555,'DataCleaning in Hospitalisation'!$A$2:$A$2344,'DataCleaning in Hospitalisation'!$I$2:$I$2344)</f>
        <v>tier - 2</v>
      </c>
      <c r="O1555" t="str">
        <f>_xlfn.XLOOKUP(A1555,'DataCleaning in Hospitalisation'!$A$2:$A$2344,'DataCleaning in Hospitalisation'!$J$2:$J$2344)</f>
        <v>tier - 1</v>
      </c>
      <c r="P1555" t="str">
        <f>_xlfn.XLOOKUP(A1555,'DataCleaning in Hospitalisation'!$A$2:$A$2344,'DataCleaning in Hospitalisation'!$K$2:$K$2344)</f>
        <v>R1013</v>
      </c>
      <c r="Q1555">
        <f>_xlfn.XLOOKUP(A1555,'DataCleaning in Hospitalisation'!$A$2:$A$2344,'DataCleaning in Hospitalisation'!$F$2:$F$2344)</f>
        <v>41</v>
      </c>
      <c r="U1555" s="44" t="s">
        <v>2372</v>
      </c>
      <c r="V1555">
        <v>1</v>
      </c>
      <c r="X1555" s="4" t="s">
        <v>2073</v>
      </c>
      <c r="Y1555" s="29">
        <v>31743.919999999998</v>
      </c>
      <c r="AJ1555" s="4" t="s">
        <v>2073</v>
      </c>
      <c r="AK1555" s="29">
        <v>31743.919999999998</v>
      </c>
    </row>
    <row r="1556" spans="1:37" x14ac:dyDescent="0.3">
      <c r="A1556" t="s">
        <v>811</v>
      </c>
      <c r="B1556" t="str">
        <f>_xlfn.XLOOKUP(A1556,'Customer Names'!$A$2:$A$2336,'Customer Names'!$C$2:$C$2336)</f>
        <v xml:space="preserve"> Ms.Heather</v>
      </c>
      <c r="C1556" s="34">
        <f>_xlfn.XLOOKUP(A1556,'Data Cleaning in Medical Examin'!$A$2:$A$2336,'Data Cleaning in Medical Examin'!$B$2:$B$2336)</f>
        <v>19.86</v>
      </c>
      <c r="D1556">
        <f>_xlfn.XLOOKUP(A1556,'Data Cleaning in Medical Examin'!$A$2:$A$2336,'Data Cleaning in Medical Examin'!$D$2:$D$2336)</f>
        <v>5.62</v>
      </c>
      <c r="E1556" t="str">
        <f>_xlfn.XLOOKUP(A1556,'Data Cleaning in Medical Examin'!$A$2:$A$2336,'Data Cleaning in Medical Examin'!$F$2:$F$2336)</f>
        <v>Yes</v>
      </c>
      <c r="F1556" t="str">
        <f>_xlfn.XLOOKUP(A1556,'Data Cleaning in Medical Examin'!$A$2:$A$2336,'Data Cleaning in Medical Examin'!$G$2:$G$2336)</f>
        <v>No</v>
      </c>
      <c r="G1556" t="str">
        <f>_xlfn.XLOOKUP(A1556,'Data Cleaning in Medical Examin'!$A$2:$A$2336,'Data Cleaning in Medical Examin'!$H$2:$H$2336)</f>
        <v>No</v>
      </c>
      <c r="H1556" s="4">
        <f>_xlfn.XLOOKUP(A1556,'Data Cleaning in Medical Examin'!$A$2:$A$2336,'Data Cleaning in Medical Examin'!$I$2:$I$2336)</f>
        <v>0</v>
      </c>
      <c r="I1556" t="str">
        <f>_xlfn.XLOOKUP(A1556,'Data Cleaning in Medical Examin'!$A$2:$A$2336,'Data Cleaning in Medical Examin'!$J$2:$J$2336)</f>
        <v>No</v>
      </c>
      <c r="J1556" t="str">
        <f>_xlfn.XLOOKUP(A1556,'Data Cleaning in Medical Examin'!$A$2:$A$2336,'Data Cleaning in Medical Examin'!$C$2:$C$2336)</f>
        <v>Normal Weight</v>
      </c>
      <c r="K1556" t="str">
        <f>_xlfn.XLOOKUP(A1556,'Data Cleaning in Medical Examin'!$A$2:$A$2336,'Data Cleaning in Medical Examin'!$E$2:$E$2336)</f>
        <v>Normal</v>
      </c>
      <c r="L1556" t="str">
        <f>_xlfn.XLOOKUP(A1556,'DataCleaning in Hospitalisation'!$A$2:$A$2344,'DataCleaning in Hospitalisation'!$E$2:$E$2344)</f>
        <v>23-Oct-1976</v>
      </c>
      <c r="M1556" s="29">
        <f>_xlfn.XLOOKUP(A1556,'DataCleaning in Hospitalisation'!$A$2:$A$2344,'DataCleaning in Hospitalisation'!$H$2:$H$2344)</f>
        <v>6529.21</v>
      </c>
      <c r="N1556" t="str">
        <f>_xlfn.XLOOKUP(A1556,'DataCleaning in Hospitalisation'!$A$2:$A$2344,'DataCleaning in Hospitalisation'!$I$2:$I$2344)</f>
        <v>tier - 2</v>
      </c>
      <c r="O1556" t="str">
        <f>_xlfn.XLOOKUP(A1556,'DataCleaning in Hospitalisation'!$A$2:$A$2344,'DataCleaning in Hospitalisation'!$J$2:$J$2344)</f>
        <v>tier - 1</v>
      </c>
      <c r="P1556" t="str">
        <f>_xlfn.XLOOKUP(A1556,'DataCleaning in Hospitalisation'!$A$2:$A$2344,'DataCleaning in Hospitalisation'!$K$2:$K$2344)</f>
        <v>R1013</v>
      </c>
      <c r="Q1556">
        <f>_xlfn.XLOOKUP(A1556,'DataCleaning in Hospitalisation'!$A$2:$A$2344,'DataCleaning in Hospitalisation'!$F$2:$F$2344)</f>
        <v>47</v>
      </c>
      <c r="U1556" s="45" t="s">
        <v>2372</v>
      </c>
      <c r="V1556">
        <v>1</v>
      </c>
      <c r="X1556" s="4" t="s">
        <v>2072</v>
      </c>
      <c r="Y1556" s="29">
        <v>31736.7</v>
      </c>
      <c r="AJ1556" s="4" t="s">
        <v>2072</v>
      </c>
      <c r="AK1556" s="29">
        <v>31736.7</v>
      </c>
    </row>
    <row r="1557" spans="1:37" x14ac:dyDescent="0.3">
      <c r="A1557" t="s">
        <v>810</v>
      </c>
      <c r="B1557" t="str">
        <f>_xlfn.XLOOKUP(A1557,'Customer Names'!$A$2:$A$2336,'Customer Names'!$C$2:$C$2336)</f>
        <v xml:space="preserve"> Mr.Peter</v>
      </c>
      <c r="C1557" s="34">
        <f>_xlfn.XLOOKUP(A1557,'Data Cleaning in Medical Examin'!$A$2:$A$2336,'Data Cleaning in Medical Examin'!$B$2:$B$2336)</f>
        <v>33.58</v>
      </c>
      <c r="D1557">
        <f>_xlfn.XLOOKUP(A1557,'Data Cleaning in Medical Examin'!$A$2:$A$2336,'Data Cleaning in Medical Examin'!$D$2:$D$2336)</f>
        <v>5.08</v>
      </c>
      <c r="E1557" t="str">
        <f>_xlfn.XLOOKUP(A1557,'Data Cleaning in Medical Examin'!$A$2:$A$2336,'Data Cleaning in Medical Examin'!$F$2:$F$2336)</f>
        <v>No</v>
      </c>
      <c r="F1557" t="str">
        <f>_xlfn.XLOOKUP(A1557,'Data Cleaning in Medical Examin'!$A$2:$A$2336,'Data Cleaning in Medical Examin'!$G$2:$G$2336)</f>
        <v>No</v>
      </c>
      <c r="G1557" t="str">
        <f>_xlfn.XLOOKUP(A1557,'Data Cleaning in Medical Examin'!$A$2:$A$2336,'Data Cleaning in Medical Examin'!$H$2:$H$2336)</f>
        <v>No</v>
      </c>
      <c r="H1557" s="4">
        <f>_xlfn.XLOOKUP(A1557,'Data Cleaning in Medical Examin'!$A$2:$A$2336,'Data Cleaning in Medical Examin'!$I$2:$I$2336)</f>
        <v>0</v>
      </c>
      <c r="I1557" t="str">
        <f>_xlfn.XLOOKUP(A1557,'Data Cleaning in Medical Examin'!$A$2:$A$2336,'Data Cleaning in Medical Examin'!$J$2:$J$2336)</f>
        <v>No</v>
      </c>
      <c r="J1557" t="str">
        <f>_xlfn.XLOOKUP(A1557,'Data Cleaning in Medical Examin'!$A$2:$A$2336,'Data Cleaning in Medical Examin'!$C$2:$C$2336)</f>
        <v>Obesity</v>
      </c>
      <c r="K1557" t="str">
        <f>_xlfn.XLOOKUP(A1557,'Data Cleaning in Medical Examin'!$A$2:$A$2336,'Data Cleaning in Medical Examin'!$E$2:$E$2336)</f>
        <v>Normal</v>
      </c>
      <c r="L1557" t="str">
        <f>_xlfn.XLOOKUP(A1557,'DataCleaning in Hospitalisation'!$A$2:$A$2344,'DataCleaning in Hospitalisation'!$E$2:$E$2344)</f>
        <v>7-Jul-1994</v>
      </c>
      <c r="M1557" s="29">
        <f>_xlfn.XLOOKUP(A1557,'DataCleaning in Hospitalisation'!$A$2:$A$2344,'DataCleaning in Hospitalisation'!$H$2:$H$2344)</f>
        <v>6512.24</v>
      </c>
      <c r="N1557" t="str">
        <f>_xlfn.XLOOKUP(A1557,'DataCleaning in Hospitalisation'!$A$2:$A$2344,'DataCleaning in Hospitalisation'!$I$2:$I$2344)</f>
        <v>tier - 2</v>
      </c>
      <c r="O1557" t="str">
        <f>_xlfn.XLOOKUP(A1557,'DataCleaning in Hospitalisation'!$A$2:$A$2344,'DataCleaning in Hospitalisation'!$J$2:$J$2344)</f>
        <v>tier - 1</v>
      </c>
      <c r="P1557" t="str">
        <f>_xlfn.XLOOKUP(A1557,'DataCleaning in Hospitalisation'!$A$2:$A$2344,'DataCleaning in Hospitalisation'!$K$2:$K$2344)</f>
        <v>R1021</v>
      </c>
      <c r="Q1557">
        <f>_xlfn.XLOOKUP(A1557,'DataCleaning in Hospitalisation'!$A$2:$A$2344,'DataCleaning in Hospitalisation'!$F$2:$F$2344)</f>
        <v>29</v>
      </c>
      <c r="U1557" s="4" t="s">
        <v>1135</v>
      </c>
      <c r="V1557">
        <v>1</v>
      </c>
      <c r="X1557" s="4" t="s">
        <v>2071</v>
      </c>
      <c r="Y1557" s="29">
        <v>31620</v>
      </c>
      <c r="AJ1557" s="4" t="s">
        <v>2071</v>
      </c>
      <c r="AK1557" s="29">
        <v>31620</v>
      </c>
    </row>
    <row r="1558" spans="1:37" x14ac:dyDescent="0.3">
      <c r="A1558" t="s">
        <v>809</v>
      </c>
      <c r="B1558" t="str">
        <f>_xlfn.XLOOKUP(A1558,'Customer Names'!$A$2:$A$2336,'Customer Names'!$C$2:$C$2336)</f>
        <v xml:space="preserve"> Ms.Catherine</v>
      </c>
      <c r="C1558" s="34">
        <f>_xlfn.XLOOKUP(A1558,'Data Cleaning in Medical Examin'!$A$2:$A$2336,'Data Cleaning in Medical Examin'!$B$2:$B$2336)</f>
        <v>29.81</v>
      </c>
      <c r="D1558">
        <f>_xlfn.XLOOKUP(A1558,'Data Cleaning in Medical Examin'!$A$2:$A$2336,'Data Cleaning in Medical Examin'!$D$2:$D$2336)</f>
        <v>5.28</v>
      </c>
      <c r="E1558" t="str">
        <f>_xlfn.XLOOKUP(A1558,'Data Cleaning in Medical Examin'!$A$2:$A$2336,'Data Cleaning in Medical Examin'!$F$2:$F$2336)</f>
        <v>No</v>
      </c>
      <c r="F1558" t="str">
        <f>_xlfn.XLOOKUP(A1558,'Data Cleaning in Medical Examin'!$A$2:$A$2336,'Data Cleaning in Medical Examin'!$G$2:$G$2336)</f>
        <v>No</v>
      </c>
      <c r="G1558" t="str">
        <f>_xlfn.XLOOKUP(A1558,'Data Cleaning in Medical Examin'!$A$2:$A$2336,'Data Cleaning in Medical Examin'!$H$2:$H$2336)</f>
        <v>No</v>
      </c>
      <c r="H1558" s="4">
        <f>_xlfn.XLOOKUP(A1558,'Data Cleaning in Medical Examin'!$A$2:$A$2336,'Data Cleaning in Medical Examin'!$I$2:$I$2336)</f>
        <v>0</v>
      </c>
      <c r="I1558" t="str">
        <f>_xlfn.XLOOKUP(A1558,'Data Cleaning in Medical Examin'!$A$2:$A$2336,'Data Cleaning in Medical Examin'!$J$2:$J$2336)</f>
        <v>No</v>
      </c>
      <c r="J1558" t="str">
        <f>_xlfn.XLOOKUP(A1558,'Data Cleaning in Medical Examin'!$A$2:$A$2336,'Data Cleaning in Medical Examin'!$C$2:$C$2336)</f>
        <v>Over Weight</v>
      </c>
      <c r="K1558" t="str">
        <f>_xlfn.XLOOKUP(A1558,'Data Cleaning in Medical Examin'!$A$2:$A$2336,'Data Cleaning in Medical Examin'!$E$2:$E$2336)</f>
        <v>Normal</v>
      </c>
      <c r="L1558" t="str">
        <f>_xlfn.XLOOKUP(A1558,'DataCleaning in Hospitalisation'!$A$2:$A$2344,'DataCleaning in Hospitalisation'!$E$2:$E$2344)</f>
        <v>28-Aug-1982</v>
      </c>
      <c r="M1558" s="29">
        <f>_xlfn.XLOOKUP(A1558,'DataCleaning in Hospitalisation'!$A$2:$A$2344,'DataCleaning in Hospitalisation'!$H$2:$H$2344)</f>
        <v>6500.24</v>
      </c>
      <c r="N1558" t="str">
        <f>_xlfn.XLOOKUP(A1558,'DataCleaning in Hospitalisation'!$A$2:$A$2344,'DataCleaning in Hospitalisation'!$I$2:$I$2344)</f>
        <v>tier - 2</v>
      </c>
      <c r="O1558" t="str">
        <f>_xlfn.XLOOKUP(A1558,'DataCleaning in Hospitalisation'!$A$2:$A$2344,'DataCleaning in Hospitalisation'!$J$2:$J$2344)</f>
        <v>tier - 2</v>
      </c>
      <c r="P1558" t="str">
        <f>_xlfn.XLOOKUP(A1558,'DataCleaning in Hospitalisation'!$A$2:$A$2344,'DataCleaning in Hospitalisation'!$K$2:$K$2344)</f>
        <v>R1013</v>
      </c>
      <c r="Q1558">
        <f>_xlfn.XLOOKUP(A1558,'DataCleaning in Hospitalisation'!$A$2:$A$2344,'DataCleaning in Hospitalisation'!$F$2:$F$2344)</f>
        <v>41</v>
      </c>
      <c r="U1558" s="38" t="s">
        <v>7</v>
      </c>
      <c r="V1558">
        <v>1</v>
      </c>
      <c r="X1558" s="4" t="s">
        <v>2070</v>
      </c>
      <c r="Y1558" s="29">
        <v>31591.82</v>
      </c>
      <c r="AJ1558" s="4" t="s">
        <v>2070</v>
      </c>
      <c r="AK1558" s="29">
        <v>31591.82</v>
      </c>
    </row>
    <row r="1559" spans="1:37" x14ac:dyDescent="0.3">
      <c r="A1559" t="s">
        <v>808</v>
      </c>
      <c r="B1559" t="str">
        <f>_xlfn.XLOOKUP(A1559,'Customer Names'!$A$2:$A$2336,'Customer Names'!$C$2:$C$2336)</f>
        <v xml:space="preserve"> Ms.Kelly</v>
      </c>
      <c r="C1559" s="34">
        <f>_xlfn.XLOOKUP(A1559,'Data Cleaning in Medical Examin'!$A$2:$A$2336,'Data Cleaning in Medical Examin'!$B$2:$B$2336)</f>
        <v>27.4</v>
      </c>
      <c r="D1559">
        <f>_xlfn.XLOOKUP(A1559,'Data Cleaning in Medical Examin'!$A$2:$A$2336,'Data Cleaning in Medical Examin'!$D$2:$D$2336)</f>
        <v>4.6100000000000003</v>
      </c>
      <c r="E1559" t="str">
        <f>_xlfn.XLOOKUP(A1559,'Data Cleaning in Medical Examin'!$A$2:$A$2336,'Data Cleaning in Medical Examin'!$F$2:$F$2336)</f>
        <v>No</v>
      </c>
      <c r="F1559" t="str">
        <f>_xlfn.XLOOKUP(A1559,'Data Cleaning in Medical Examin'!$A$2:$A$2336,'Data Cleaning in Medical Examin'!$G$2:$G$2336)</f>
        <v>No</v>
      </c>
      <c r="G1559" t="str">
        <f>_xlfn.XLOOKUP(A1559,'Data Cleaning in Medical Examin'!$A$2:$A$2336,'Data Cleaning in Medical Examin'!$H$2:$H$2336)</f>
        <v>No</v>
      </c>
      <c r="H1559" s="4">
        <f>_xlfn.XLOOKUP(A1559,'Data Cleaning in Medical Examin'!$A$2:$A$2336,'Data Cleaning in Medical Examin'!$I$2:$I$2336)</f>
        <v>0</v>
      </c>
      <c r="I1559" t="str">
        <f>_xlfn.XLOOKUP(A1559,'Data Cleaning in Medical Examin'!$A$2:$A$2336,'Data Cleaning in Medical Examin'!$J$2:$J$2336)</f>
        <v>No</v>
      </c>
      <c r="J1559" t="str">
        <f>_xlfn.XLOOKUP(A1559,'Data Cleaning in Medical Examin'!$A$2:$A$2336,'Data Cleaning in Medical Examin'!$C$2:$C$2336)</f>
        <v>Over Weight</v>
      </c>
      <c r="K1559" t="str">
        <f>_xlfn.XLOOKUP(A1559,'Data Cleaning in Medical Examin'!$A$2:$A$2336,'Data Cleaning in Medical Examin'!$E$2:$E$2336)</f>
        <v>Normal</v>
      </c>
      <c r="L1559" t="str">
        <f>_xlfn.XLOOKUP(A1559,'DataCleaning in Hospitalisation'!$A$2:$A$2344,'DataCleaning in Hospitalisation'!$E$2:$E$2344)</f>
        <v>9-Oct-1982</v>
      </c>
      <c r="M1559" s="29">
        <f>_xlfn.XLOOKUP(A1559,'DataCleaning in Hospitalisation'!$A$2:$A$2344,'DataCleaning in Hospitalisation'!$H$2:$H$2344)</f>
        <v>6496.89</v>
      </c>
      <c r="N1559" t="str">
        <f>_xlfn.XLOOKUP(A1559,'DataCleaning in Hospitalisation'!$A$2:$A$2344,'DataCleaning in Hospitalisation'!$I$2:$I$2344)</f>
        <v>tier - 2</v>
      </c>
      <c r="O1559" t="str">
        <f>_xlfn.XLOOKUP(A1559,'DataCleaning in Hospitalisation'!$A$2:$A$2344,'DataCleaning in Hospitalisation'!$J$2:$J$2344)</f>
        <v>tier - 3</v>
      </c>
      <c r="P1559" t="str">
        <f>_xlfn.XLOOKUP(A1559,'DataCleaning in Hospitalisation'!$A$2:$A$2344,'DataCleaning in Hospitalisation'!$K$2:$K$2344)</f>
        <v>R1011</v>
      </c>
      <c r="Q1559">
        <f>_xlfn.XLOOKUP(A1559,'DataCleaning in Hospitalisation'!$A$2:$A$2344,'DataCleaning in Hospitalisation'!$F$2:$F$2344)</f>
        <v>41</v>
      </c>
      <c r="U1559" s="42" t="s">
        <v>2412</v>
      </c>
      <c r="V1559">
        <v>1</v>
      </c>
      <c r="X1559" s="4" t="s">
        <v>2069</v>
      </c>
      <c r="Y1559" s="29">
        <v>31368.81</v>
      </c>
      <c r="AJ1559" s="4" t="s">
        <v>2069</v>
      </c>
      <c r="AK1559" s="29">
        <v>31368.81</v>
      </c>
    </row>
    <row r="1560" spans="1:37" x14ac:dyDescent="0.3">
      <c r="A1560" t="s">
        <v>807</v>
      </c>
      <c r="B1560" t="str">
        <f>_xlfn.XLOOKUP(A1560,'Customer Names'!$A$2:$A$2336,'Customer Names'!$C$2:$C$2336)</f>
        <v xml:space="preserve"> Ms.Janel</v>
      </c>
      <c r="C1560" s="34">
        <f>_xlfn.XLOOKUP(A1560,'Data Cleaning in Medical Examin'!$A$2:$A$2336,'Data Cleaning in Medical Examin'!$B$2:$B$2336)</f>
        <v>17.98</v>
      </c>
      <c r="D1560">
        <f>_xlfn.XLOOKUP(A1560,'Data Cleaning in Medical Examin'!$A$2:$A$2336,'Data Cleaning in Medical Examin'!$D$2:$D$2336)</f>
        <v>6.57</v>
      </c>
      <c r="E1560" t="str">
        <f>_xlfn.XLOOKUP(A1560,'Data Cleaning in Medical Examin'!$A$2:$A$2336,'Data Cleaning in Medical Examin'!$F$2:$F$2336)</f>
        <v>Yes</v>
      </c>
      <c r="F1560" t="str">
        <f>_xlfn.XLOOKUP(A1560,'Data Cleaning in Medical Examin'!$A$2:$A$2336,'Data Cleaning in Medical Examin'!$G$2:$G$2336)</f>
        <v>No</v>
      </c>
      <c r="G1560" t="str">
        <f>_xlfn.XLOOKUP(A1560,'Data Cleaning in Medical Examin'!$A$2:$A$2336,'Data Cleaning in Medical Examin'!$H$2:$H$2336)</f>
        <v>No</v>
      </c>
      <c r="H1560" s="4">
        <f>_xlfn.XLOOKUP(A1560,'Data Cleaning in Medical Examin'!$A$2:$A$2336,'Data Cleaning in Medical Examin'!$I$2:$I$2336)</f>
        <v>2</v>
      </c>
      <c r="I1560" t="str">
        <f>_xlfn.XLOOKUP(A1560,'Data Cleaning in Medical Examin'!$A$2:$A$2336,'Data Cleaning in Medical Examin'!$J$2:$J$2336)</f>
        <v>No</v>
      </c>
      <c r="J1560" t="str">
        <f>_xlfn.XLOOKUP(A1560,'Data Cleaning in Medical Examin'!$A$2:$A$2336,'Data Cleaning in Medical Examin'!$C$2:$C$2336)</f>
        <v>Under Weight</v>
      </c>
      <c r="K1560" t="str">
        <f>_xlfn.XLOOKUP(A1560,'Data Cleaning in Medical Examin'!$A$2:$A$2336,'Data Cleaning in Medical Examin'!$E$2:$E$2336)</f>
        <v>Diabetes</v>
      </c>
      <c r="L1560" t="str">
        <f>_xlfn.XLOOKUP(A1560,'DataCleaning in Hospitalisation'!$A$2:$A$2344,'DataCleaning in Hospitalisation'!$E$2:$E$2344)</f>
        <v>1-Dec-1970</v>
      </c>
      <c r="M1560" s="29">
        <f>_xlfn.XLOOKUP(A1560,'DataCleaning in Hospitalisation'!$A$2:$A$2344,'DataCleaning in Hospitalisation'!$H$2:$H$2344)</f>
        <v>6481.67</v>
      </c>
      <c r="N1560" t="str">
        <f>_xlfn.XLOOKUP(A1560,'DataCleaning in Hospitalisation'!$A$2:$A$2344,'DataCleaning in Hospitalisation'!$I$2:$I$2344)</f>
        <v>tier - 2</v>
      </c>
      <c r="O1560" t="str">
        <f>_xlfn.XLOOKUP(A1560,'DataCleaning in Hospitalisation'!$A$2:$A$2344,'DataCleaning in Hospitalisation'!$J$2:$J$2344)</f>
        <v>tier - 2</v>
      </c>
      <c r="P1560" t="str">
        <f>_xlfn.XLOOKUP(A1560,'DataCleaning in Hospitalisation'!$A$2:$A$2344,'DataCleaning in Hospitalisation'!$K$2:$K$2344)</f>
        <v>R1013</v>
      </c>
      <c r="Q1560">
        <f>_xlfn.XLOOKUP(A1560,'DataCleaning in Hospitalisation'!$A$2:$A$2344,'DataCleaning in Hospitalisation'!$F$2:$F$2344)</f>
        <v>53</v>
      </c>
      <c r="U1560" s="43" t="s">
        <v>6</v>
      </c>
      <c r="V1560">
        <v>1</v>
      </c>
      <c r="X1560" s="4" t="s">
        <v>2068</v>
      </c>
      <c r="Y1560" s="29">
        <v>31328.27</v>
      </c>
      <c r="AJ1560" s="4" t="s">
        <v>2068</v>
      </c>
      <c r="AK1560" s="29">
        <v>31328.27</v>
      </c>
    </row>
    <row r="1561" spans="1:37" x14ac:dyDescent="0.3">
      <c r="A1561" t="s">
        <v>806</v>
      </c>
      <c r="B1561" t="str">
        <f>_xlfn.XLOOKUP(A1561,'Customer Names'!$A$2:$A$2336,'Customer Names'!$C$2:$C$2336)</f>
        <v xml:space="preserve"> Ms.Yann</v>
      </c>
      <c r="C1561" s="34">
        <f>_xlfn.XLOOKUP(A1561,'Data Cleaning in Medical Examin'!$A$2:$A$2336,'Data Cleaning in Medical Examin'!$B$2:$B$2336)</f>
        <v>37.9</v>
      </c>
      <c r="D1561">
        <f>_xlfn.XLOOKUP(A1561,'Data Cleaning in Medical Examin'!$A$2:$A$2336,'Data Cleaning in Medical Examin'!$D$2:$D$2336)</f>
        <v>5.83</v>
      </c>
      <c r="E1561" t="str">
        <f>_xlfn.XLOOKUP(A1561,'Data Cleaning in Medical Examin'!$A$2:$A$2336,'Data Cleaning in Medical Examin'!$F$2:$F$2336)</f>
        <v>No</v>
      </c>
      <c r="F1561" t="str">
        <f>_xlfn.XLOOKUP(A1561,'Data Cleaning in Medical Examin'!$A$2:$A$2336,'Data Cleaning in Medical Examin'!$G$2:$G$2336)</f>
        <v>No</v>
      </c>
      <c r="G1561" t="str">
        <f>_xlfn.XLOOKUP(A1561,'Data Cleaning in Medical Examin'!$A$2:$A$2336,'Data Cleaning in Medical Examin'!$H$2:$H$2336)</f>
        <v>No</v>
      </c>
      <c r="H1561" s="4">
        <f>_xlfn.XLOOKUP(A1561,'Data Cleaning in Medical Examin'!$A$2:$A$2336,'Data Cleaning in Medical Examin'!$I$2:$I$2336)</f>
        <v>0</v>
      </c>
      <c r="I1561" t="str">
        <f>_xlfn.XLOOKUP(A1561,'Data Cleaning in Medical Examin'!$A$2:$A$2336,'Data Cleaning in Medical Examin'!$J$2:$J$2336)</f>
        <v>No</v>
      </c>
      <c r="J1561" t="str">
        <f>_xlfn.XLOOKUP(A1561,'Data Cleaning in Medical Examin'!$A$2:$A$2336,'Data Cleaning in Medical Examin'!$C$2:$C$2336)</f>
        <v>Obesity</v>
      </c>
      <c r="K1561" t="str">
        <f>_xlfn.XLOOKUP(A1561,'Data Cleaning in Medical Examin'!$A$2:$A$2336,'Data Cleaning in Medical Examin'!$E$2:$E$2336)</f>
        <v>Prediabetes</v>
      </c>
      <c r="L1561" t="str">
        <f>_xlfn.XLOOKUP(A1561,'DataCleaning in Hospitalisation'!$A$2:$A$2344,'DataCleaning in Hospitalisation'!$E$2:$E$2344)</f>
        <v>8-Jun-1980</v>
      </c>
      <c r="M1561" s="29">
        <f>_xlfn.XLOOKUP(A1561,'DataCleaning in Hospitalisation'!$A$2:$A$2344,'DataCleaning in Hospitalisation'!$H$2:$H$2344)</f>
        <v>6474.01</v>
      </c>
      <c r="N1561" t="str">
        <f>_xlfn.XLOOKUP(A1561,'DataCleaning in Hospitalisation'!$A$2:$A$2344,'DataCleaning in Hospitalisation'!$I$2:$I$2344)</f>
        <v>tier - 2</v>
      </c>
      <c r="O1561" t="str">
        <f>_xlfn.XLOOKUP(A1561,'DataCleaning in Hospitalisation'!$A$2:$A$2344,'DataCleaning in Hospitalisation'!$J$2:$J$2344)</f>
        <v>tier - 3</v>
      </c>
      <c r="P1561" t="str">
        <f>_xlfn.XLOOKUP(A1561,'DataCleaning in Hospitalisation'!$A$2:$A$2344,'DataCleaning in Hospitalisation'!$K$2:$K$2344)</f>
        <v>R1011</v>
      </c>
      <c r="Q1561">
        <f>_xlfn.XLOOKUP(A1561,'DataCleaning in Hospitalisation'!$A$2:$A$2344,'DataCleaning in Hospitalisation'!$F$2:$F$2344)</f>
        <v>43</v>
      </c>
      <c r="U1561" s="44" t="s">
        <v>2372</v>
      </c>
      <c r="V1561">
        <v>1</v>
      </c>
      <c r="X1561" s="4" t="s">
        <v>2365</v>
      </c>
      <c r="Y1561" s="29">
        <v>49577.66</v>
      </c>
      <c r="AJ1561" s="4" t="s">
        <v>2365</v>
      </c>
      <c r="AK1561" s="29">
        <v>49577.66</v>
      </c>
    </row>
    <row r="1562" spans="1:37" x14ac:dyDescent="0.3">
      <c r="A1562" t="s">
        <v>805</v>
      </c>
      <c r="B1562" t="str">
        <f>_xlfn.XLOOKUP(A1562,'Customer Names'!$A$2:$A$2336,'Customer Names'!$C$2:$C$2336)</f>
        <v xml:space="preserve"> Mr.Zachary</v>
      </c>
      <c r="C1562" s="34">
        <f>_xlfn.XLOOKUP(A1562,'Data Cleaning in Medical Examin'!$A$2:$A$2336,'Data Cleaning in Medical Examin'!$B$2:$B$2336)</f>
        <v>25.27</v>
      </c>
      <c r="D1562">
        <f>_xlfn.XLOOKUP(A1562,'Data Cleaning in Medical Examin'!$A$2:$A$2336,'Data Cleaning in Medical Examin'!$D$2:$D$2336)</f>
        <v>6.98</v>
      </c>
      <c r="E1562" t="str">
        <f>_xlfn.XLOOKUP(A1562,'Data Cleaning in Medical Examin'!$A$2:$A$2336,'Data Cleaning in Medical Examin'!$F$2:$F$2336)</f>
        <v>Yes</v>
      </c>
      <c r="F1562" t="str">
        <f>_xlfn.XLOOKUP(A1562,'Data Cleaning in Medical Examin'!$A$2:$A$2336,'Data Cleaning in Medical Examin'!$G$2:$G$2336)</f>
        <v>No</v>
      </c>
      <c r="G1562" t="str">
        <f>_xlfn.XLOOKUP(A1562,'Data Cleaning in Medical Examin'!$A$2:$A$2336,'Data Cleaning in Medical Examin'!$H$2:$H$2336)</f>
        <v>No</v>
      </c>
      <c r="H1562" s="4">
        <f>_xlfn.XLOOKUP(A1562,'Data Cleaning in Medical Examin'!$A$2:$A$2336,'Data Cleaning in Medical Examin'!$I$2:$I$2336)</f>
        <v>0</v>
      </c>
      <c r="I1562" t="str">
        <f>_xlfn.XLOOKUP(A1562,'Data Cleaning in Medical Examin'!$A$2:$A$2336,'Data Cleaning in Medical Examin'!$J$2:$J$2336)</f>
        <v>No</v>
      </c>
      <c r="J1562" t="str">
        <f>_xlfn.XLOOKUP(A1562,'Data Cleaning in Medical Examin'!$A$2:$A$2336,'Data Cleaning in Medical Examin'!$C$2:$C$2336)</f>
        <v>Over Weight</v>
      </c>
      <c r="K1562" t="str">
        <f>_xlfn.XLOOKUP(A1562,'Data Cleaning in Medical Examin'!$A$2:$A$2336,'Data Cleaning in Medical Examin'!$E$2:$E$2336)</f>
        <v>Diabetes</v>
      </c>
      <c r="L1562" t="str">
        <f>_xlfn.XLOOKUP(A1562,'DataCleaning in Hospitalisation'!$A$2:$A$2344,'DataCleaning in Hospitalisation'!$E$2:$E$2344)</f>
        <v>27-Jul-1981</v>
      </c>
      <c r="M1562" s="29">
        <f>_xlfn.XLOOKUP(A1562,'DataCleaning in Hospitalisation'!$A$2:$A$2344,'DataCleaning in Hospitalisation'!$H$2:$H$2344)</f>
        <v>6473.15</v>
      </c>
      <c r="N1562" t="str">
        <f>_xlfn.XLOOKUP(A1562,'DataCleaning in Hospitalisation'!$A$2:$A$2344,'DataCleaning in Hospitalisation'!$I$2:$I$2344)</f>
        <v>tier - 2</v>
      </c>
      <c r="O1562" t="str">
        <f>_xlfn.XLOOKUP(A1562,'DataCleaning in Hospitalisation'!$A$2:$A$2344,'DataCleaning in Hospitalisation'!$J$2:$J$2344)</f>
        <v>tier - 2</v>
      </c>
      <c r="P1562" t="str">
        <f>_xlfn.XLOOKUP(A1562,'DataCleaning in Hospitalisation'!$A$2:$A$2344,'DataCleaning in Hospitalisation'!$K$2:$K$2344)</f>
        <v>R1013</v>
      </c>
      <c r="Q1562">
        <f>_xlfn.XLOOKUP(A1562,'DataCleaning in Hospitalisation'!$A$2:$A$2344,'DataCleaning in Hospitalisation'!$F$2:$F$2344)</f>
        <v>42</v>
      </c>
      <c r="U1562" s="45" t="s">
        <v>2372</v>
      </c>
      <c r="V1562">
        <v>1</v>
      </c>
      <c r="X1562" s="4" t="s">
        <v>2338</v>
      </c>
      <c r="Y1562" s="29">
        <v>45863.21</v>
      </c>
      <c r="AJ1562" s="4" t="s">
        <v>2338</v>
      </c>
      <c r="AK1562" s="29">
        <v>45863.21</v>
      </c>
    </row>
    <row r="1563" spans="1:37" x14ac:dyDescent="0.3">
      <c r="A1563" t="s">
        <v>804</v>
      </c>
      <c r="B1563" t="str">
        <f>_xlfn.XLOOKUP(A1563,'Customer Names'!$A$2:$A$2336,'Customer Names'!$C$2:$C$2336)</f>
        <v xml:space="preserve"> Mr.Alejandro</v>
      </c>
      <c r="C1563" s="34">
        <f>_xlfn.XLOOKUP(A1563,'Data Cleaning in Medical Examin'!$A$2:$A$2336,'Data Cleaning in Medical Examin'!$B$2:$B$2336)</f>
        <v>29.26</v>
      </c>
      <c r="D1563">
        <f>_xlfn.XLOOKUP(A1563,'Data Cleaning in Medical Examin'!$A$2:$A$2336,'Data Cleaning in Medical Examin'!$D$2:$D$2336)</f>
        <v>4.03</v>
      </c>
      <c r="E1563" t="str">
        <f>_xlfn.XLOOKUP(A1563,'Data Cleaning in Medical Examin'!$A$2:$A$2336,'Data Cleaning in Medical Examin'!$F$2:$F$2336)</f>
        <v>No</v>
      </c>
      <c r="F1563" t="str">
        <f>_xlfn.XLOOKUP(A1563,'Data Cleaning in Medical Examin'!$A$2:$A$2336,'Data Cleaning in Medical Examin'!$G$2:$G$2336)</f>
        <v>No</v>
      </c>
      <c r="G1563" t="str">
        <f>_xlfn.XLOOKUP(A1563,'Data Cleaning in Medical Examin'!$A$2:$A$2336,'Data Cleaning in Medical Examin'!$H$2:$H$2336)</f>
        <v>No</v>
      </c>
      <c r="H1563" s="4">
        <f>_xlfn.XLOOKUP(A1563,'Data Cleaning in Medical Examin'!$A$2:$A$2336,'Data Cleaning in Medical Examin'!$I$2:$I$2336)</f>
        <v>1</v>
      </c>
      <c r="I1563" t="str">
        <f>_xlfn.XLOOKUP(A1563,'Data Cleaning in Medical Examin'!$A$2:$A$2336,'Data Cleaning in Medical Examin'!$J$2:$J$2336)</f>
        <v>No</v>
      </c>
      <c r="J1563" t="str">
        <f>_xlfn.XLOOKUP(A1563,'Data Cleaning in Medical Examin'!$A$2:$A$2336,'Data Cleaning in Medical Examin'!$C$2:$C$2336)</f>
        <v>Over Weight</v>
      </c>
      <c r="K1563" t="str">
        <f>_xlfn.XLOOKUP(A1563,'Data Cleaning in Medical Examin'!$A$2:$A$2336,'Data Cleaning in Medical Examin'!$E$2:$E$2336)</f>
        <v>Normal</v>
      </c>
      <c r="L1563" t="str">
        <f>_xlfn.XLOOKUP(A1563,'DataCleaning in Hospitalisation'!$A$2:$A$2344,'DataCleaning in Hospitalisation'!$E$2:$E$2344)</f>
        <v>1-Nov-1984</v>
      </c>
      <c r="M1563" s="29">
        <f>_xlfn.XLOOKUP(A1563,'DataCleaning in Hospitalisation'!$A$2:$A$2344,'DataCleaning in Hospitalisation'!$H$2:$H$2344)</f>
        <v>6457.84</v>
      </c>
      <c r="N1563" t="str">
        <f>_xlfn.XLOOKUP(A1563,'DataCleaning in Hospitalisation'!$A$2:$A$2344,'DataCleaning in Hospitalisation'!$I$2:$I$2344)</f>
        <v>tier - 2</v>
      </c>
      <c r="O1563" t="str">
        <f>_xlfn.XLOOKUP(A1563,'DataCleaning in Hospitalisation'!$A$2:$A$2344,'DataCleaning in Hospitalisation'!$J$2:$J$2344)</f>
        <v>tier - 3</v>
      </c>
      <c r="P1563" t="str">
        <f>_xlfn.XLOOKUP(A1563,'DataCleaning in Hospitalisation'!$A$2:$A$2344,'DataCleaning in Hospitalisation'!$K$2:$K$2344)</f>
        <v>R1012</v>
      </c>
      <c r="Q1563">
        <f>_xlfn.XLOOKUP(A1563,'DataCleaning in Hospitalisation'!$A$2:$A$2344,'DataCleaning in Hospitalisation'!$F$2:$F$2344)</f>
        <v>39</v>
      </c>
      <c r="U1563" s="4" t="s">
        <v>1134</v>
      </c>
      <c r="V1563">
        <v>1</v>
      </c>
      <c r="X1563" s="4" t="s">
        <v>2067</v>
      </c>
      <c r="Y1563" s="29">
        <v>31322.53</v>
      </c>
      <c r="AJ1563" s="4" t="s">
        <v>2067</v>
      </c>
      <c r="AK1563" s="29">
        <v>31322.53</v>
      </c>
    </row>
    <row r="1564" spans="1:37" x14ac:dyDescent="0.3">
      <c r="A1564" t="s">
        <v>803</v>
      </c>
      <c r="B1564" t="str">
        <f>_xlfn.XLOOKUP(A1564,'Customer Names'!$A$2:$A$2336,'Customer Names'!$C$2:$C$2336)</f>
        <v xml:space="preserve"> Mr.Nicholas</v>
      </c>
      <c r="C1564" s="34">
        <f>_xlfn.XLOOKUP(A1564,'Data Cleaning in Medical Examin'!$A$2:$A$2336,'Data Cleaning in Medical Examin'!$B$2:$B$2336)</f>
        <v>27.835000000000001</v>
      </c>
      <c r="D1564">
        <f>_xlfn.XLOOKUP(A1564,'Data Cleaning in Medical Examin'!$A$2:$A$2336,'Data Cleaning in Medical Examin'!$D$2:$D$2336)</f>
        <v>4.5599999999999996</v>
      </c>
      <c r="E1564" t="str">
        <f>_xlfn.XLOOKUP(A1564,'Data Cleaning in Medical Examin'!$A$2:$A$2336,'Data Cleaning in Medical Examin'!$F$2:$F$2336)</f>
        <v>No</v>
      </c>
      <c r="F1564" t="str">
        <f>_xlfn.XLOOKUP(A1564,'Data Cleaning in Medical Examin'!$A$2:$A$2336,'Data Cleaning in Medical Examin'!$G$2:$G$2336)</f>
        <v>No</v>
      </c>
      <c r="G1564" t="str">
        <f>_xlfn.XLOOKUP(A1564,'Data Cleaning in Medical Examin'!$A$2:$A$2336,'Data Cleaning in Medical Examin'!$H$2:$H$2336)</f>
        <v>No</v>
      </c>
      <c r="H1564" s="4">
        <f>_xlfn.XLOOKUP(A1564,'Data Cleaning in Medical Examin'!$A$2:$A$2336,'Data Cleaning in Medical Examin'!$I$2:$I$2336)</f>
        <v>1</v>
      </c>
      <c r="I1564" t="str">
        <f>_xlfn.XLOOKUP(A1564,'Data Cleaning in Medical Examin'!$A$2:$A$2336,'Data Cleaning in Medical Examin'!$J$2:$J$2336)</f>
        <v>No</v>
      </c>
      <c r="J1564" t="str">
        <f>_xlfn.XLOOKUP(A1564,'Data Cleaning in Medical Examin'!$A$2:$A$2336,'Data Cleaning in Medical Examin'!$C$2:$C$2336)</f>
        <v>Over Weight</v>
      </c>
      <c r="K1564" t="str">
        <f>_xlfn.XLOOKUP(A1564,'Data Cleaning in Medical Examin'!$A$2:$A$2336,'Data Cleaning in Medical Examin'!$E$2:$E$2336)</f>
        <v>Normal</v>
      </c>
      <c r="L1564" t="str">
        <f>_xlfn.XLOOKUP(A1564,'DataCleaning in Hospitalisation'!$A$2:$A$2344,'DataCleaning in Hospitalisation'!$E$2:$E$2344)</f>
        <v>26-Aug-1984</v>
      </c>
      <c r="M1564" s="29">
        <f>_xlfn.XLOOKUP(A1564,'DataCleaning in Hospitalisation'!$A$2:$A$2344,'DataCleaning in Hospitalisation'!$H$2:$H$2344)</f>
        <v>6455.86</v>
      </c>
      <c r="N1564" t="str">
        <f>_xlfn.XLOOKUP(A1564,'DataCleaning in Hospitalisation'!$A$2:$A$2344,'DataCleaning in Hospitalisation'!$I$2:$I$2344)</f>
        <v>tier - 3</v>
      </c>
      <c r="O1564" t="str">
        <f>_xlfn.XLOOKUP(A1564,'DataCleaning in Hospitalisation'!$A$2:$A$2344,'DataCleaning in Hospitalisation'!$J$2:$J$2344)</f>
        <v>tier - 3</v>
      </c>
      <c r="P1564" t="str">
        <f>_xlfn.XLOOKUP(A1564,'DataCleaning in Hospitalisation'!$A$2:$A$2344,'DataCleaning in Hospitalisation'!$K$2:$K$2344)</f>
        <v>R1012</v>
      </c>
      <c r="Q1564">
        <f>_xlfn.XLOOKUP(A1564,'DataCleaning in Hospitalisation'!$A$2:$A$2344,'DataCleaning in Hospitalisation'!$F$2:$F$2344)</f>
        <v>39</v>
      </c>
      <c r="U1564" s="38" t="s">
        <v>6</v>
      </c>
      <c r="V1564">
        <v>1</v>
      </c>
      <c r="X1564" s="4" t="s">
        <v>2066</v>
      </c>
      <c r="Y1564" s="29">
        <v>31234.560000000001</v>
      </c>
      <c r="AJ1564" s="4" t="s">
        <v>2066</v>
      </c>
      <c r="AK1564" s="29">
        <v>31234.560000000001</v>
      </c>
    </row>
    <row r="1565" spans="1:37" x14ac:dyDescent="0.3">
      <c r="A1565" t="s">
        <v>802</v>
      </c>
      <c r="B1565" t="str">
        <f>_xlfn.XLOOKUP(A1565,'Customer Names'!$A$2:$A$2336,'Customer Names'!$C$2:$C$2336)</f>
        <v xml:space="preserve"> Mr.Paul</v>
      </c>
      <c r="C1565" s="34">
        <f>_xlfn.XLOOKUP(A1565,'Data Cleaning in Medical Examin'!$A$2:$A$2336,'Data Cleaning in Medical Examin'!$B$2:$B$2336)</f>
        <v>46.53</v>
      </c>
      <c r="D1565">
        <f>_xlfn.XLOOKUP(A1565,'Data Cleaning in Medical Examin'!$A$2:$A$2336,'Data Cleaning in Medical Examin'!$D$2:$D$2336)</f>
        <v>5.38</v>
      </c>
      <c r="E1565" t="str">
        <f>_xlfn.XLOOKUP(A1565,'Data Cleaning in Medical Examin'!$A$2:$A$2336,'Data Cleaning in Medical Examin'!$F$2:$F$2336)</f>
        <v>Yes</v>
      </c>
      <c r="F1565" t="str">
        <f>_xlfn.XLOOKUP(A1565,'Data Cleaning in Medical Examin'!$A$2:$A$2336,'Data Cleaning in Medical Examin'!$G$2:$G$2336)</f>
        <v>No</v>
      </c>
      <c r="G1565" t="str">
        <f>_xlfn.XLOOKUP(A1565,'Data Cleaning in Medical Examin'!$A$2:$A$2336,'Data Cleaning in Medical Examin'!$H$2:$H$2336)</f>
        <v>No</v>
      </c>
      <c r="H1565" s="4">
        <f>_xlfn.XLOOKUP(A1565,'Data Cleaning in Medical Examin'!$A$2:$A$2336,'Data Cleaning in Medical Examin'!$I$2:$I$2336)</f>
        <v>0</v>
      </c>
      <c r="I1565" t="str">
        <f>_xlfn.XLOOKUP(A1565,'Data Cleaning in Medical Examin'!$A$2:$A$2336,'Data Cleaning in Medical Examin'!$J$2:$J$2336)</f>
        <v>No</v>
      </c>
      <c r="J1565" t="str">
        <f>_xlfn.XLOOKUP(A1565,'Data Cleaning in Medical Examin'!$A$2:$A$2336,'Data Cleaning in Medical Examin'!$C$2:$C$2336)</f>
        <v>Obesity</v>
      </c>
      <c r="K1565" t="str">
        <f>_xlfn.XLOOKUP(A1565,'Data Cleaning in Medical Examin'!$A$2:$A$2336,'Data Cleaning in Medical Examin'!$E$2:$E$2336)</f>
        <v>Normal</v>
      </c>
      <c r="L1565" t="str">
        <f>_xlfn.XLOOKUP(A1565,'DataCleaning in Hospitalisation'!$A$2:$A$2344,'DataCleaning in Hospitalisation'!$E$2:$E$2344)</f>
        <v>22-Jul-1985</v>
      </c>
      <c r="M1565" s="29">
        <f>_xlfn.XLOOKUP(A1565,'DataCleaning in Hospitalisation'!$A$2:$A$2344,'DataCleaning in Hospitalisation'!$H$2:$H$2344)</f>
        <v>6435.62</v>
      </c>
      <c r="N1565" t="str">
        <f>_xlfn.XLOOKUP(A1565,'DataCleaning in Hospitalisation'!$A$2:$A$2344,'DataCleaning in Hospitalisation'!$I$2:$I$2344)</f>
        <v>tier - 3</v>
      </c>
      <c r="O1565" t="str">
        <f>_xlfn.XLOOKUP(A1565,'DataCleaning in Hospitalisation'!$A$2:$A$2344,'DataCleaning in Hospitalisation'!$J$2:$J$2344)</f>
        <v>tier - 2</v>
      </c>
      <c r="P1565" t="str">
        <f>_xlfn.XLOOKUP(A1565,'DataCleaning in Hospitalisation'!$A$2:$A$2344,'DataCleaning in Hospitalisation'!$K$2:$K$2344)</f>
        <v>R1013</v>
      </c>
      <c r="Q1565">
        <f>_xlfn.XLOOKUP(A1565,'DataCleaning in Hospitalisation'!$A$2:$A$2344,'DataCleaning in Hospitalisation'!$F$2:$F$2344)</f>
        <v>38</v>
      </c>
      <c r="U1565" s="42" t="s">
        <v>2412</v>
      </c>
      <c r="V1565">
        <v>1</v>
      </c>
      <c r="X1565" s="4" t="s">
        <v>2065</v>
      </c>
      <c r="Y1565" s="29">
        <v>31196.61</v>
      </c>
      <c r="AJ1565" s="4" t="s">
        <v>2065</v>
      </c>
      <c r="AK1565" s="29">
        <v>31196.61</v>
      </c>
    </row>
    <row r="1566" spans="1:37" x14ac:dyDescent="0.3">
      <c r="A1566" t="s">
        <v>801</v>
      </c>
      <c r="B1566" t="str">
        <f>_xlfn.XLOOKUP(A1566,'Customer Names'!$A$2:$A$2336,'Customer Names'!$C$2:$C$2336)</f>
        <v xml:space="preserve"> Mr.Michael</v>
      </c>
      <c r="C1566" s="34">
        <f>_xlfn.XLOOKUP(A1566,'Data Cleaning in Medical Examin'!$A$2:$A$2336,'Data Cleaning in Medical Examin'!$B$2:$B$2336)</f>
        <v>20.58</v>
      </c>
      <c r="D1566">
        <f>_xlfn.XLOOKUP(A1566,'Data Cleaning in Medical Examin'!$A$2:$A$2336,'Data Cleaning in Medical Examin'!$D$2:$D$2336)</f>
        <v>11.04</v>
      </c>
      <c r="E1566" t="str">
        <f>_xlfn.XLOOKUP(A1566,'Data Cleaning in Medical Examin'!$A$2:$A$2336,'Data Cleaning in Medical Examin'!$F$2:$F$2336)</f>
        <v>Yes</v>
      </c>
      <c r="F1566" t="str">
        <f>_xlfn.XLOOKUP(A1566,'Data Cleaning in Medical Examin'!$A$2:$A$2336,'Data Cleaning in Medical Examin'!$G$2:$G$2336)</f>
        <v>No</v>
      </c>
      <c r="G1566" t="str">
        <f>_xlfn.XLOOKUP(A1566,'Data Cleaning in Medical Examin'!$A$2:$A$2336,'Data Cleaning in Medical Examin'!$H$2:$H$2336)</f>
        <v>No</v>
      </c>
      <c r="H1566" s="4">
        <f>_xlfn.XLOOKUP(A1566,'Data Cleaning in Medical Examin'!$A$2:$A$2336,'Data Cleaning in Medical Examin'!$I$2:$I$2336)</f>
        <v>1</v>
      </c>
      <c r="I1566" t="str">
        <f>_xlfn.XLOOKUP(A1566,'Data Cleaning in Medical Examin'!$A$2:$A$2336,'Data Cleaning in Medical Examin'!$J$2:$J$2336)</f>
        <v>No</v>
      </c>
      <c r="J1566" t="str">
        <f>_xlfn.XLOOKUP(A1566,'Data Cleaning in Medical Examin'!$A$2:$A$2336,'Data Cleaning in Medical Examin'!$C$2:$C$2336)</f>
        <v>Normal Weight</v>
      </c>
      <c r="K1566" t="str">
        <f>_xlfn.XLOOKUP(A1566,'Data Cleaning in Medical Examin'!$A$2:$A$2336,'Data Cleaning in Medical Examin'!$E$2:$E$2336)</f>
        <v>Diabetes</v>
      </c>
      <c r="L1566" t="str">
        <f>_xlfn.XLOOKUP(A1566,'DataCleaning in Hospitalisation'!$A$2:$A$2344,'DataCleaning in Hospitalisation'!$E$2:$E$2344)</f>
        <v>5-Aug-1975</v>
      </c>
      <c r="M1566" s="29">
        <f>_xlfn.XLOOKUP(A1566,'DataCleaning in Hospitalisation'!$A$2:$A$2344,'DataCleaning in Hospitalisation'!$H$2:$H$2344)</f>
        <v>6423.48</v>
      </c>
      <c r="N1566" t="str">
        <f>_xlfn.XLOOKUP(A1566,'DataCleaning in Hospitalisation'!$A$2:$A$2344,'DataCleaning in Hospitalisation'!$I$2:$I$2344)</f>
        <v>tier - 2</v>
      </c>
      <c r="O1566" t="str">
        <f>_xlfn.XLOOKUP(A1566,'DataCleaning in Hospitalisation'!$A$2:$A$2344,'DataCleaning in Hospitalisation'!$J$2:$J$2344)</f>
        <v>tier - 3</v>
      </c>
      <c r="P1566" t="str">
        <f>_xlfn.XLOOKUP(A1566,'DataCleaning in Hospitalisation'!$A$2:$A$2344,'DataCleaning in Hospitalisation'!$K$2:$K$2344)</f>
        <v>R1013</v>
      </c>
      <c r="Q1566">
        <f>_xlfn.XLOOKUP(A1566,'DataCleaning in Hospitalisation'!$A$2:$A$2344,'DataCleaning in Hospitalisation'!$F$2:$F$2344)</f>
        <v>48</v>
      </c>
      <c r="U1566" s="43" t="s">
        <v>6</v>
      </c>
      <c r="V1566">
        <v>1</v>
      </c>
      <c r="X1566" s="4" t="s">
        <v>2064</v>
      </c>
      <c r="Y1566" s="29">
        <v>30942.19</v>
      </c>
      <c r="AJ1566" s="4" t="s">
        <v>2064</v>
      </c>
      <c r="AK1566" s="29">
        <v>30942.19</v>
      </c>
    </row>
    <row r="1567" spans="1:37" x14ac:dyDescent="0.3">
      <c r="A1567" t="s">
        <v>800</v>
      </c>
      <c r="B1567" t="str">
        <f>_xlfn.XLOOKUP(A1567,'Customer Names'!$A$2:$A$2336,'Customer Names'!$C$2:$C$2336)</f>
        <v xml:space="preserve"> Ms.Marina</v>
      </c>
      <c r="C1567" s="34">
        <f>_xlfn.XLOOKUP(A1567,'Data Cleaning in Medical Examin'!$A$2:$A$2336,'Data Cleaning in Medical Examin'!$B$2:$B$2336)</f>
        <v>19.53</v>
      </c>
      <c r="D1567">
        <f>_xlfn.XLOOKUP(A1567,'Data Cleaning in Medical Examin'!$A$2:$A$2336,'Data Cleaning in Medical Examin'!$D$2:$D$2336)</f>
        <v>6.09</v>
      </c>
      <c r="E1567" t="str">
        <f>_xlfn.XLOOKUP(A1567,'Data Cleaning in Medical Examin'!$A$2:$A$2336,'Data Cleaning in Medical Examin'!$F$2:$F$2336)</f>
        <v>Yes</v>
      </c>
      <c r="F1567" t="str">
        <f>_xlfn.XLOOKUP(A1567,'Data Cleaning in Medical Examin'!$A$2:$A$2336,'Data Cleaning in Medical Examin'!$G$2:$G$2336)</f>
        <v>No</v>
      </c>
      <c r="G1567" t="str">
        <f>_xlfn.XLOOKUP(A1567,'Data Cleaning in Medical Examin'!$A$2:$A$2336,'Data Cleaning in Medical Examin'!$H$2:$H$2336)</f>
        <v>No</v>
      </c>
      <c r="H1567" s="4">
        <f>_xlfn.XLOOKUP(A1567,'Data Cleaning in Medical Examin'!$A$2:$A$2336,'Data Cleaning in Medical Examin'!$I$2:$I$2336)</f>
        <v>0</v>
      </c>
      <c r="I1567" t="str">
        <f>_xlfn.XLOOKUP(A1567,'Data Cleaning in Medical Examin'!$A$2:$A$2336,'Data Cleaning in Medical Examin'!$J$2:$J$2336)</f>
        <v>No</v>
      </c>
      <c r="J1567" t="str">
        <f>_xlfn.XLOOKUP(A1567,'Data Cleaning in Medical Examin'!$A$2:$A$2336,'Data Cleaning in Medical Examin'!$C$2:$C$2336)</f>
        <v>Normal Weight</v>
      </c>
      <c r="K1567" t="str">
        <f>_xlfn.XLOOKUP(A1567,'Data Cleaning in Medical Examin'!$A$2:$A$2336,'Data Cleaning in Medical Examin'!$E$2:$E$2336)</f>
        <v>Prediabetes</v>
      </c>
      <c r="L1567" t="str">
        <f>_xlfn.XLOOKUP(A1567,'DataCleaning in Hospitalisation'!$A$2:$A$2344,'DataCleaning in Hospitalisation'!$E$2:$E$2344)</f>
        <v>30-Dec-1976</v>
      </c>
      <c r="M1567" s="29">
        <f>_xlfn.XLOOKUP(A1567,'DataCleaning in Hospitalisation'!$A$2:$A$2344,'DataCleaning in Hospitalisation'!$H$2:$H$2344)</f>
        <v>6417.28</v>
      </c>
      <c r="N1567" t="str">
        <f>_xlfn.XLOOKUP(A1567,'DataCleaning in Hospitalisation'!$A$2:$A$2344,'DataCleaning in Hospitalisation'!$I$2:$I$2344)</f>
        <v>tier - 2</v>
      </c>
      <c r="O1567" t="str">
        <f>_xlfn.XLOOKUP(A1567,'DataCleaning in Hospitalisation'!$A$2:$A$2344,'DataCleaning in Hospitalisation'!$J$2:$J$2344)</f>
        <v>tier - 3</v>
      </c>
      <c r="P1567" t="str">
        <f>_xlfn.XLOOKUP(A1567,'DataCleaning in Hospitalisation'!$A$2:$A$2344,'DataCleaning in Hospitalisation'!$K$2:$K$2344)</f>
        <v>R1013</v>
      </c>
      <c r="Q1567">
        <f>_xlfn.XLOOKUP(A1567,'DataCleaning in Hospitalisation'!$A$2:$A$2344,'DataCleaning in Hospitalisation'!$F$2:$F$2344)</f>
        <v>47</v>
      </c>
      <c r="U1567" s="44" t="s">
        <v>2372</v>
      </c>
      <c r="V1567">
        <v>1</v>
      </c>
      <c r="X1567" s="4" t="s">
        <v>2063</v>
      </c>
      <c r="Y1567" s="29">
        <v>30763.01</v>
      </c>
      <c r="AJ1567" s="4" t="s">
        <v>2063</v>
      </c>
      <c r="AK1567" s="29">
        <v>30763.01</v>
      </c>
    </row>
    <row r="1568" spans="1:37" x14ac:dyDescent="0.3">
      <c r="A1568" t="s">
        <v>799</v>
      </c>
      <c r="B1568" t="str">
        <f>_xlfn.XLOOKUP(A1568,'Customer Names'!$A$2:$A$2336,'Customer Names'!$C$2:$C$2336)</f>
        <v xml:space="preserve"> Ms.Caroline</v>
      </c>
      <c r="C1568" s="34">
        <f>_xlfn.XLOOKUP(A1568,'Data Cleaning in Medical Examin'!$A$2:$A$2336,'Data Cleaning in Medical Examin'!$B$2:$B$2336)</f>
        <v>27.7</v>
      </c>
      <c r="D1568">
        <f>_xlfn.XLOOKUP(A1568,'Data Cleaning in Medical Examin'!$A$2:$A$2336,'Data Cleaning in Medical Examin'!$D$2:$D$2336)</f>
        <v>4.71</v>
      </c>
      <c r="E1568" t="str">
        <f>_xlfn.XLOOKUP(A1568,'Data Cleaning in Medical Examin'!$A$2:$A$2336,'Data Cleaning in Medical Examin'!$F$2:$F$2336)</f>
        <v>No</v>
      </c>
      <c r="F1568" t="str">
        <f>_xlfn.XLOOKUP(A1568,'Data Cleaning in Medical Examin'!$A$2:$A$2336,'Data Cleaning in Medical Examin'!$G$2:$G$2336)</f>
        <v>No</v>
      </c>
      <c r="G1568" t="str">
        <f>_xlfn.XLOOKUP(A1568,'Data Cleaning in Medical Examin'!$A$2:$A$2336,'Data Cleaning in Medical Examin'!$H$2:$H$2336)</f>
        <v>No</v>
      </c>
      <c r="H1568" s="4">
        <f>_xlfn.XLOOKUP(A1568,'Data Cleaning in Medical Examin'!$A$2:$A$2336,'Data Cleaning in Medical Examin'!$I$2:$I$2336)</f>
        <v>1</v>
      </c>
      <c r="I1568" t="str">
        <f>_xlfn.XLOOKUP(A1568,'Data Cleaning in Medical Examin'!$A$2:$A$2336,'Data Cleaning in Medical Examin'!$J$2:$J$2336)</f>
        <v>No</v>
      </c>
      <c r="J1568" t="str">
        <f>_xlfn.XLOOKUP(A1568,'Data Cleaning in Medical Examin'!$A$2:$A$2336,'Data Cleaning in Medical Examin'!$C$2:$C$2336)</f>
        <v>Over Weight</v>
      </c>
      <c r="K1568" t="str">
        <f>_xlfn.XLOOKUP(A1568,'Data Cleaning in Medical Examin'!$A$2:$A$2336,'Data Cleaning in Medical Examin'!$E$2:$E$2336)</f>
        <v>Normal</v>
      </c>
      <c r="L1568" t="str">
        <f>_xlfn.XLOOKUP(A1568,'DataCleaning in Hospitalisation'!$A$2:$A$2344,'DataCleaning in Hospitalisation'!$E$2:$E$2344)</f>
        <v>4-Sep-1987</v>
      </c>
      <c r="M1568" s="29">
        <f>_xlfn.XLOOKUP(A1568,'DataCleaning in Hospitalisation'!$A$2:$A$2344,'DataCleaning in Hospitalisation'!$H$2:$H$2344)</f>
        <v>6414.18</v>
      </c>
      <c r="N1568" t="str">
        <f>_xlfn.XLOOKUP(A1568,'DataCleaning in Hospitalisation'!$A$2:$A$2344,'DataCleaning in Hospitalisation'!$I$2:$I$2344)</f>
        <v>tier - 2</v>
      </c>
      <c r="O1568" t="str">
        <f>_xlfn.XLOOKUP(A1568,'DataCleaning in Hospitalisation'!$A$2:$A$2344,'DataCleaning in Hospitalisation'!$J$2:$J$2344)</f>
        <v>tier - 2</v>
      </c>
      <c r="P1568" t="str">
        <f>_xlfn.XLOOKUP(A1568,'DataCleaning in Hospitalisation'!$A$2:$A$2344,'DataCleaning in Hospitalisation'!$K$2:$K$2344)</f>
        <v>R1011</v>
      </c>
      <c r="Q1568">
        <f>_xlfn.XLOOKUP(A1568,'DataCleaning in Hospitalisation'!$A$2:$A$2344,'DataCleaning in Hospitalisation'!$F$2:$F$2344)</f>
        <v>36</v>
      </c>
      <c r="U1568" s="45" t="s">
        <v>2372</v>
      </c>
      <c r="V1568">
        <v>1</v>
      </c>
      <c r="X1568" s="4" t="s">
        <v>2062</v>
      </c>
      <c r="Y1568" s="29">
        <v>30724.44</v>
      </c>
      <c r="AJ1568" s="4" t="s">
        <v>2062</v>
      </c>
      <c r="AK1568" s="29">
        <v>30724.44</v>
      </c>
    </row>
    <row r="1569" spans="1:37" x14ac:dyDescent="0.3">
      <c r="A1569" t="s">
        <v>798</v>
      </c>
      <c r="B1569" t="str">
        <f>_xlfn.XLOOKUP(A1569,'Customer Names'!$A$2:$A$2336,'Customer Names'!$C$2:$C$2336)</f>
        <v xml:space="preserve"> Mr.Ross</v>
      </c>
      <c r="C1569" s="34">
        <f>_xlfn.XLOOKUP(A1569,'Data Cleaning in Medical Examin'!$A$2:$A$2336,'Data Cleaning in Medical Examin'!$B$2:$B$2336)</f>
        <v>18.920000000000002</v>
      </c>
      <c r="D1569">
        <f>_xlfn.XLOOKUP(A1569,'Data Cleaning in Medical Examin'!$A$2:$A$2336,'Data Cleaning in Medical Examin'!$D$2:$D$2336)</f>
        <v>8.18</v>
      </c>
      <c r="E1569" t="str">
        <f>_xlfn.XLOOKUP(A1569,'Data Cleaning in Medical Examin'!$A$2:$A$2336,'Data Cleaning in Medical Examin'!$F$2:$F$2336)</f>
        <v>No</v>
      </c>
      <c r="F1569" t="str">
        <f>_xlfn.XLOOKUP(A1569,'Data Cleaning in Medical Examin'!$A$2:$A$2336,'Data Cleaning in Medical Examin'!$G$2:$G$2336)</f>
        <v>No</v>
      </c>
      <c r="G1569" t="str">
        <f>_xlfn.XLOOKUP(A1569,'Data Cleaning in Medical Examin'!$A$2:$A$2336,'Data Cleaning in Medical Examin'!$H$2:$H$2336)</f>
        <v>No</v>
      </c>
      <c r="H1569" s="4">
        <f>_xlfn.XLOOKUP(A1569,'Data Cleaning in Medical Examin'!$A$2:$A$2336,'Data Cleaning in Medical Examin'!$I$2:$I$2336)</f>
        <v>0</v>
      </c>
      <c r="I1569" t="str">
        <f>_xlfn.XLOOKUP(A1569,'Data Cleaning in Medical Examin'!$A$2:$A$2336,'Data Cleaning in Medical Examin'!$J$2:$J$2336)</f>
        <v>No</v>
      </c>
      <c r="J1569" t="str">
        <f>_xlfn.XLOOKUP(A1569,'Data Cleaning in Medical Examin'!$A$2:$A$2336,'Data Cleaning in Medical Examin'!$C$2:$C$2336)</f>
        <v>Normal Weight</v>
      </c>
      <c r="K1569" t="str">
        <f>_xlfn.XLOOKUP(A1569,'Data Cleaning in Medical Examin'!$A$2:$A$2336,'Data Cleaning in Medical Examin'!$E$2:$E$2336)</f>
        <v>Diabetes</v>
      </c>
      <c r="L1569" t="str">
        <f>_xlfn.XLOOKUP(A1569,'DataCleaning in Hospitalisation'!$A$2:$A$2344,'DataCleaning in Hospitalisation'!$E$2:$E$2344)</f>
        <v>22-Aug-1971</v>
      </c>
      <c r="M1569" s="29">
        <f>_xlfn.XLOOKUP(A1569,'DataCleaning in Hospitalisation'!$A$2:$A$2344,'DataCleaning in Hospitalisation'!$H$2:$H$2344)</f>
        <v>6412.34</v>
      </c>
      <c r="N1569" t="str">
        <f>_xlfn.XLOOKUP(A1569,'DataCleaning in Hospitalisation'!$A$2:$A$2344,'DataCleaning in Hospitalisation'!$I$2:$I$2344)</f>
        <v>tier - 2</v>
      </c>
      <c r="O1569" t="str">
        <f>_xlfn.XLOOKUP(A1569,'DataCleaning in Hospitalisation'!$A$2:$A$2344,'DataCleaning in Hospitalisation'!$J$2:$J$2344)</f>
        <v>tier - 3</v>
      </c>
      <c r="P1569" t="str">
        <f>_xlfn.XLOOKUP(A1569,'DataCleaning in Hospitalisation'!$A$2:$A$2344,'DataCleaning in Hospitalisation'!$K$2:$K$2344)</f>
        <v>R1013</v>
      </c>
      <c r="Q1569">
        <f>_xlfn.XLOOKUP(A1569,'DataCleaning in Hospitalisation'!$A$2:$A$2344,'DataCleaning in Hospitalisation'!$F$2:$F$2344)</f>
        <v>52</v>
      </c>
      <c r="U1569" s="4" t="s">
        <v>1133</v>
      </c>
      <c r="V1569">
        <v>1</v>
      </c>
      <c r="X1569" s="4" t="s">
        <v>2061</v>
      </c>
      <c r="Y1569" s="29">
        <v>30697.71</v>
      </c>
      <c r="AJ1569" s="4" t="s">
        <v>2061</v>
      </c>
      <c r="AK1569" s="29">
        <v>30697.71</v>
      </c>
    </row>
    <row r="1570" spans="1:37" x14ac:dyDescent="0.3">
      <c r="A1570" t="s">
        <v>797</v>
      </c>
      <c r="B1570" t="str">
        <f>_xlfn.XLOOKUP(A1570,'Customer Names'!$A$2:$A$2336,'Customer Names'!$C$2:$C$2336)</f>
        <v xml:space="preserve"> Ms.Aoife</v>
      </c>
      <c r="C1570" s="34">
        <f>_xlfn.XLOOKUP(A1570,'Data Cleaning in Medical Examin'!$A$2:$A$2336,'Data Cleaning in Medical Examin'!$B$2:$B$2336)</f>
        <v>17.760000000000002</v>
      </c>
      <c r="D1570">
        <f>_xlfn.XLOOKUP(A1570,'Data Cleaning in Medical Examin'!$A$2:$A$2336,'Data Cleaning in Medical Examin'!$D$2:$D$2336)</f>
        <v>11.18</v>
      </c>
      <c r="E1570" t="str">
        <f>_xlfn.XLOOKUP(A1570,'Data Cleaning in Medical Examin'!$A$2:$A$2336,'Data Cleaning in Medical Examin'!$F$2:$F$2336)</f>
        <v>Yes</v>
      </c>
      <c r="F1570" t="str">
        <f>_xlfn.XLOOKUP(A1570,'Data Cleaning in Medical Examin'!$A$2:$A$2336,'Data Cleaning in Medical Examin'!$G$2:$G$2336)</f>
        <v>No</v>
      </c>
      <c r="G1570" t="str">
        <f>_xlfn.XLOOKUP(A1570,'Data Cleaning in Medical Examin'!$A$2:$A$2336,'Data Cleaning in Medical Examin'!$H$2:$H$2336)</f>
        <v>No</v>
      </c>
      <c r="H1570" s="4">
        <f>_xlfn.XLOOKUP(A1570,'Data Cleaning in Medical Examin'!$A$2:$A$2336,'Data Cleaning in Medical Examin'!$I$2:$I$2336)</f>
        <v>2</v>
      </c>
      <c r="I1570" t="str">
        <f>_xlfn.XLOOKUP(A1570,'Data Cleaning in Medical Examin'!$A$2:$A$2336,'Data Cleaning in Medical Examin'!$J$2:$J$2336)</f>
        <v>No</v>
      </c>
      <c r="J1570" t="str">
        <f>_xlfn.XLOOKUP(A1570,'Data Cleaning in Medical Examin'!$A$2:$A$2336,'Data Cleaning in Medical Examin'!$C$2:$C$2336)</f>
        <v>Under Weight</v>
      </c>
      <c r="K1570" t="str">
        <f>_xlfn.XLOOKUP(A1570,'Data Cleaning in Medical Examin'!$A$2:$A$2336,'Data Cleaning in Medical Examin'!$E$2:$E$2336)</f>
        <v>Diabetes</v>
      </c>
      <c r="L1570" t="str">
        <f>_xlfn.XLOOKUP(A1570,'DataCleaning in Hospitalisation'!$A$2:$A$2344,'DataCleaning in Hospitalisation'!$E$2:$E$2344)</f>
        <v>20-Aug-1970</v>
      </c>
      <c r="M1570" s="29">
        <f>_xlfn.XLOOKUP(A1570,'DataCleaning in Hospitalisation'!$A$2:$A$2344,'DataCleaning in Hospitalisation'!$H$2:$H$2344)</f>
        <v>6407.05</v>
      </c>
      <c r="N1570" t="str">
        <f>_xlfn.XLOOKUP(A1570,'DataCleaning in Hospitalisation'!$A$2:$A$2344,'DataCleaning in Hospitalisation'!$I$2:$I$2344)</f>
        <v>tier - 2</v>
      </c>
      <c r="O1570" t="str">
        <f>_xlfn.XLOOKUP(A1570,'DataCleaning in Hospitalisation'!$A$2:$A$2344,'DataCleaning in Hospitalisation'!$J$2:$J$2344)</f>
        <v>tier - 1</v>
      </c>
      <c r="P1570" t="str">
        <f>_xlfn.XLOOKUP(A1570,'DataCleaning in Hospitalisation'!$A$2:$A$2344,'DataCleaning in Hospitalisation'!$K$2:$K$2344)</f>
        <v>R1013</v>
      </c>
      <c r="Q1570">
        <f>_xlfn.XLOOKUP(A1570,'DataCleaning in Hospitalisation'!$A$2:$A$2344,'DataCleaning in Hospitalisation'!$F$2:$F$2344)</f>
        <v>53</v>
      </c>
      <c r="U1570" s="38" t="s">
        <v>6</v>
      </c>
      <c r="V1570">
        <v>1</v>
      </c>
      <c r="X1570" s="4" t="s">
        <v>2060</v>
      </c>
      <c r="Y1570" s="29">
        <v>30625.65</v>
      </c>
      <c r="AJ1570" s="4" t="s">
        <v>2060</v>
      </c>
      <c r="AK1570" s="29">
        <v>30625.65</v>
      </c>
    </row>
    <row r="1571" spans="1:37" x14ac:dyDescent="0.3">
      <c r="A1571" t="s">
        <v>796</v>
      </c>
      <c r="B1571" t="str">
        <f>_xlfn.XLOOKUP(A1571,'Customer Names'!$A$2:$A$2336,'Customer Names'!$C$2:$C$2336)</f>
        <v xml:space="preserve"> Mr.Wesley</v>
      </c>
      <c r="C1571" s="34">
        <f>_xlfn.XLOOKUP(A1571,'Data Cleaning in Medical Examin'!$A$2:$A$2336,'Data Cleaning in Medical Examin'!$B$2:$B$2336)</f>
        <v>29.83</v>
      </c>
      <c r="D1571">
        <f>_xlfn.XLOOKUP(A1571,'Data Cleaning in Medical Examin'!$A$2:$A$2336,'Data Cleaning in Medical Examin'!$D$2:$D$2336)</f>
        <v>5.03</v>
      </c>
      <c r="E1571" t="str">
        <f>_xlfn.XLOOKUP(A1571,'Data Cleaning in Medical Examin'!$A$2:$A$2336,'Data Cleaning in Medical Examin'!$F$2:$F$2336)</f>
        <v>Yes</v>
      </c>
      <c r="F1571" t="str">
        <f>_xlfn.XLOOKUP(A1571,'Data Cleaning in Medical Examin'!$A$2:$A$2336,'Data Cleaning in Medical Examin'!$G$2:$G$2336)</f>
        <v>No</v>
      </c>
      <c r="G1571" t="str">
        <f>_xlfn.XLOOKUP(A1571,'Data Cleaning in Medical Examin'!$A$2:$A$2336,'Data Cleaning in Medical Examin'!$H$2:$H$2336)</f>
        <v>No</v>
      </c>
      <c r="H1571" s="4">
        <f>_xlfn.XLOOKUP(A1571,'Data Cleaning in Medical Examin'!$A$2:$A$2336,'Data Cleaning in Medical Examin'!$I$2:$I$2336)</f>
        <v>0</v>
      </c>
      <c r="I1571" t="str">
        <f>_xlfn.XLOOKUP(A1571,'Data Cleaning in Medical Examin'!$A$2:$A$2336,'Data Cleaning in Medical Examin'!$J$2:$J$2336)</f>
        <v>No</v>
      </c>
      <c r="J1571" t="str">
        <f>_xlfn.XLOOKUP(A1571,'Data Cleaning in Medical Examin'!$A$2:$A$2336,'Data Cleaning in Medical Examin'!$C$2:$C$2336)</f>
        <v>Over Weight</v>
      </c>
      <c r="K1571" t="str">
        <f>_xlfn.XLOOKUP(A1571,'Data Cleaning in Medical Examin'!$A$2:$A$2336,'Data Cleaning in Medical Examin'!$E$2:$E$2336)</f>
        <v>Normal</v>
      </c>
      <c r="L1571" t="str">
        <f>_xlfn.XLOOKUP(A1571,'DataCleaning in Hospitalisation'!$A$2:$A$2344,'DataCleaning in Hospitalisation'!$E$2:$E$2344)</f>
        <v>10-Dec-1985</v>
      </c>
      <c r="M1571" s="29">
        <f>_xlfn.XLOOKUP(A1571,'DataCleaning in Hospitalisation'!$A$2:$A$2344,'DataCleaning in Hospitalisation'!$H$2:$H$2344)</f>
        <v>6406.41</v>
      </c>
      <c r="N1571" t="str">
        <f>_xlfn.XLOOKUP(A1571,'DataCleaning in Hospitalisation'!$A$2:$A$2344,'DataCleaning in Hospitalisation'!$I$2:$I$2344)</f>
        <v>tier - 1</v>
      </c>
      <c r="O1571" t="str">
        <f>_xlfn.XLOOKUP(A1571,'DataCleaning in Hospitalisation'!$A$2:$A$2344,'DataCleaning in Hospitalisation'!$J$2:$J$2344)</f>
        <v>tier - 3</v>
      </c>
      <c r="P1571" t="str">
        <f>_xlfn.XLOOKUP(A1571,'DataCleaning in Hospitalisation'!$A$2:$A$2344,'DataCleaning in Hospitalisation'!$K$2:$K$2344)</f>
        <v>R1014</v>
      </c>
      <c r="Q1571">
        <f>_xlfn.XLOOKUP(A1571,'DataCleaning in Hospitalisation'!$A$2:$A$2344,'DataCleaning in Hospitalisation'!$F$2:$F$2344)</f>
        <v>38</v>
      </c>
      <c r="U1571" s="42" t="s">
        <v>2413</v>
      </c>
      <c r="V1571">
        <v>1</v>
      </c>
      <c r="X1571" s="4" t="s">
        <v>2059</v>
      </c>
      <c r="Y1571" s="29">
        <v>30530.5</v>
      </c>
      <c r="AJ1571" s="4" t="s">
        <v>2059</v>
      </c>
      <c r="AK1571" s="29">
        <v>30530.5</v>
      </c>
    </row>
    <row r="1572" spans="1:37" x14ac:dyDescent="0.3">
      <c r="A1572" t="s">
        <v>795</v>
      </c>
      <c r="B1572" t="str">
        <f>_xlfn.XLOOKUP(A1572,'Customer Names'!$A$2:$A$2336,'Customer Names'!$C$2:$C$2336)</f>
        <v xml:space="preserve"> Ms.Rebecca</v>
      </c>
      <c r="C1572" s="34">
        <f>_xlfn.XLOOKUP(A1572,'Data Cleaning in Medical Examin'!$A$2:$A$2336,'Data Cleaning in Medical Examin'!$B$2:$B$2336)</f>
        <v>23.465</v>
      </c>
      <c r="D1572">
        <f>_xlfn.XLOOKUP(A1572,'Data Cleaning in Medical Examin'!$A$2:$A$2336,'Data Cleaning in Medical Examin'!$D$2:$D$2336)</f>
        <v>5.56</v>
      </c>
      <c r="E1572" t="str">
        <f>_xlfn.XLOOKUP(A1572,'Data Cleaning in Medical Examin'!$A$2:$A$2336,'Data Cleaning in Medical Examin'!$F$2:$F$2336)</f>
        <v>No</v>
      </c>
      <c r="F1572" t="str">
        <f>_xlfn.XLOOKUP(A1572,'Data Cleaning in Medical Examin'!$A$2:$A$2336,'Data Cleaning in Medical Examin'!$G$2:$G$2336)</f>
        <v>No</v>
      </c>
      <c r="G1572" t="str">
        <f>_xlfn.XLOOKUP(A1572,'Data Cleaning in Medical Examin'!$A$2:$A$2336,'Data Cleaning in Medical Examin'!$H$2:$H$2336)</f>
        <v>No</v>
      </c>
      <c r="H1572" s="4">
        <f>_xlfn.XLOOKUP(A1572,'Data Cleaning in Medical Examin'!$A$2:$A$2336,'Data Cleaning in Medical Examin'!$I$2:$I$2336)</f>
        <v>1</v>
      </c>
      <c r="I1572" t="str">
        <f>_xlfn.XLOOKUP(A1572,'Data Cleaning in Medical Examin'!$A$2:$A$2336,'Data Cleaning in Medical Examin'!$J$2:$J$2336)</f>
        <v>No</v>
      </c>
      <c r="J1572" t="str">
        <f>_xlfn.XLOOKUP(A1572,'Data Cleaning in Medical Examin'!$A$2:$A$2336,'Data Cleaning in Medical Examin'!$C$2:$C$2336)</f>
        <v>Normal Weight</v>
      </c>
      <c r="K1572" t="str">
        <f>_xlfn.XLOOKUP(A1572,'Data Cleaning in Medical Examin'!$A$2:$A$2336,'Data Cleaning in Medical Examin'!$E$2:$E$2336)</f>
        <v>Normal</v>
      </c>
      <c r="L1572" t="str">
        <f>_xlfn.XLOOKUP(A1572,'DataCleaning in Hospitalisation'!$A$2:$A$2344,'DataCleaning in Hospitalisation'!$E$2:$E$2344)</f>
        <v>9-Sep-1987</v>
      </c>
      <c r="M1572" s="29">
        <f>_xlfn.XLOOKUP(A1572,'DataCleaning in Hospitalisation'!$A$2:$A$2344,'DataCleaning in Hospitalisation'!$H$2:$H$2344)</f>
        <v>6402.29</v>
      </c>
      <c r="N1572" t="str">
        <f>_xlfn.XLOOKUP(A1572,'DataCleaning in Hospitalisation'!$A$2:$A$2344,'DataCleaning in Hospitalisation'!$I$2:$I$2344)</f>
        <v>tier - 2</v>
      </c>
      <c r="O1572" t="str">
        <f>_xlfn.XLOOKUP(A1572,'DataCleaning in Hospitalisation'!$A$2:$A$2344,'DataCleaning in Hospitalisation'!$J$2:$J$2344)</f>
        <v>tier - 3</v>
      </c>
      <c r="P1572" t="str">
        <f>_xlfn.XLOOKUP(A1572,'DataCleaning in Hospitalisation'!$A$2:$A$2344,'DataCleaning in Hospitalisation'!$K$2:$K$2344)</f>
        <v>R1024</v>
      </c>
      <c r="Q1572">
        <f>_xlfn.XLOOKUP(A1572,'DataCleaning in Hospitalisation'!$A$2:$A$2344,'DataCleaning in Hospitalisation'!$F$2:$F$2344)</f>
        <v>36</v>
      </c>
      <c r="U1572" s="43" t="s">
        <v>7</v>
      </c>
      <c r="V1572">
        <v>1</v>
      </c>
      <c r="X1572" s="4" t="s">
        <v>2058</v>
      </c>
      <c r="Y1572" s="29">
        <v>30457.37</v>
      </c>
      <c r="AJ1572" s="4" t="s">
        <v>2058</v>
      </c>
      <c r="AK1572" s="29">
        <v>30457.37</v>
      </c>
    </row>
    <row r="1573" spans="1:37" x14ac:dyDescent="0.3">
      <c r="A1573" t="s">
        <v>794</v>
      </c>
      <c r="B1573" t="str">
        <f>_xlfn.XLOOKUP(A1573,'Customer Names'!$A$2:$A$2336,'Customer Names'!$C$2:$C$2336)</f>
        <v xml:space="preserve"> Mr.Barry</v>
      </c>
      <c r="C1573" s="34">
        <f>_xlfn.XLOOKUP(A1573,'Data Cleaning in Medical Examin'!$A$2:$A$2336,'Data Cleaning in Medical Examin'!$B$2:$B$2336)</f>
        <v>29.355</v>
      </c>
      <c r="D1573">
        <f>_xlfn.XLOOKUP(A1573,'Data Cleaning in Medical Examin'!$A$2:$A$2336,'Data Cleaning in Medical Examin'!$D$2:$D$2336)</f>
        <v>4.33</v>
      </c>
      <c r="E1573" t="str">
        <f>_xlfn.XLOOKUP(A1573,'Data Cleaning in Medical Examin'!$A$2:$A$2336,'Data Cleaning in Medical Examin'!$F$2:$F$2336)</f>
        <v>No</v>
      </c>
      <c r="F1573" t="str">
        <f>_xlfn.XLOOKUP(A1573,'Data Cleaning in Medical Examin'!$A$2:$A$2336,'Data Cleaning in Medical Examin'!$G$2:$G$2336)</f>
        <v>No</v>
      </c>
      <c r="G1573" t="str">
        <f>_xlfn.XLOOKUP(A1573,'Data Cleaning in Medical Examin'!$A$2:$A$2336,'Data Cleaning in Medical Examin'!$H$2:$H$2336)</f>
        <v>No</v>
      </c>
      <c r="H1573" s="4">
        <f>_xlfn.XLOOKUP(A1573,'Data Cleaning in Medical Examin'!$A$2:$A$2336,'Data Cleaning in Medical Examin'!$I$2:$I$2336)</f>
        <v>0</v>
      </c>
      <c r="I1573" t="str">
        <f>_xlfn.XLOOKUP(A1573,'Data Cleaning in Medical Examin'!$A$2:$A$2336,'Data Cleaning in Medical Examin'!$J$2:$J$2336)</f>
        <v>No</v>
      </c>
      <c r="J1573" t="str">
        <f>_xlfn.XLOOKUP(A1573,'Data Cleaning in Medical Examin'!$A$2:$A$2336,'Data Cleaning in Medical Examin'!$C$2:$C$2336)</f>
        <v>Over Weight</v>
      </c>
      <c r="K1573" t="str">
        <f>_xlfn.XLOOKUP(A1573,'Data Cleaning in Medical Examin'!$A$2:$A$2336,'Data Cleaning in Medical Examin'!$E$2:$E$2336)</f>
        <v>Normal</v>
      </c>
      <c r="L1573" t="str">
        <f>_xlfn.XLOOKUP(A1573,'DataCleaning in Hospitalisation'!$A$2:$A$2344,'DataCleaning in Hospitalisation'!$E$2:$E$2344)</f>
        <v>28-Oct-1982</v>
      </c>
      <c r="M1573" s="29">
        <f>_xlfn.XLOOKUP(A1573,'DataCleaning in Hospitalisation'!$A$2:$A$2344,'DataCleaning in Hospitalisation'!$H$2:$H$2344)</f>
        <v>6393.6</v>
      </c>
      <c r="N1573" t="str">
        <f>_xlfn.XLOOKUP(A1573,'DataCleaning in Hospitalisation'!$A$2:$A$2344,'DataCleaning in Hospitalisation'!$I$2:$I$2344)</f>
        <v>tier - 2</v>
      </c>
      <c r="O1573" t="str">
        <f>_xlfn.XLOOKUP(A1573,'DataCleaning in Hospitalisation'!$A$2:$A$2344,'DataCleaning in Hospitalisation'!$J$2:$J$2344)</f>
        <v>tier - 1</v>
      </c>
      <c r="P1573" t="str">
        <f>_xlfn.XLOOKUP(A1573,'DataCleaning in Hospitalisation'!$A$2:$A$2344,'DataCleaning in Hospitalisation'!$K$2:$K$2344)</f>
        <v>R1012</v>
      </c>
      <c r="Q1573">
        <f>_xlfn.XLOOKUP(A1573,'DataCleaning in Hospitalisation'!$A$2:$A$2344,'DataCleaning in Hospitalisation'!$F$2:$F$2344)</f>
        <v>41</v>
      </c>
      <c r="U1573" s="44" t="s">
        <v>2372</v>
      </c>
      <c r="V1573">
        <v>1</v>
      </c>
      <c r="X1573" s="4" t="s">
        <v>2337</v>
      </c>
      <c r="Y1573" s="29">
        <v>45710.21</v>
      </c>
      <c r="AJ1573" s="4" t="s">
        <v>2337</v>
      </c>
      <c r="AK1573" s="29">
        <v>45710.21</v>
      </c>
    </row>
    <row r="1574" spans="1:37" x14ac:dyDescent="0.3">
      <c r="A1574" t="s">
        <v>793</v>
      </c>
      <c r="B1574" t="str">
        <f>_xlfn.XLOOKUP(A1574,'Customer Names'!$A$2:$A$2336,'Customer Names'!$C$2:$C$2336)</f>
        <v xml:space="preserve"> Mr.Maciej</v>
      </c>
      <c r="C1574" s="34">
        <f>_xlfn.XLOOKUP(A1574,'Data Cleaning in Medical Examin'!$A$2:$A$2336,'Data Cleaning in Medical Examin'!$B$2:$B$2336)</f>
        <v>35.49</v>
      </c>
      <c r="D1574">
        <f>_xlfn.XLOOKUP(A1574,'Data Cleaning in Medical Examin'!$A$2:$A$2336,'Data Cleaning in Medical Examin'!$D$2:$D$2336)</f>
        <v>5.21</v>
      </c>
      <c r="E1574" t="str">
        <f>_xlfn.XLOOKUP(A1574,'Data Cleaning in Medical Examin'!$A$2:$A$2336,'Data Cleaning in Medical Examin'!$F$2:$F$2336)</f>
        <v>Yes</v>
      </c>
      <c r="F1574" t="str">
        <f>_xlfn.XLOOKUP(A1574,'Data Cleaning in Medical Examin'!$A$2:$A$2336,'Data Cleaning in Medical Examin'!$G$2:$G$2336)</f>
        <v>No</v>
      </c>
      <c r="G1574" t="str">
        <f>_xlfn.XLOOKUP(A1574,'Data Cleaning in Medical Examin'!$A$2:$A$2336,'Data Cleaning in Medical Examin'!$H$2:$H$2336)</f>
        <v>Yes</v>
      </c>
      <c r="H1574" s="4">
        <f>_xlfn.XLOOKUP(A1574,'Data Cleaning in Medical Examin'!$A$2:$A$2336,'Data Cleaning in Medical Examin'!$I$2:$I$2336)</f>
        <v>1</v>
      </c>
      <c r="I1574" t="str">
        <f>_xlfn.XLOOKUP(A1574,'Data Cleaning in Medical Examin'!$A$2:$A$2336,'Data Cleaning in Medical Examin'!$J$2:$J$2336)</f>
        <v>No</v>
      </c>
      <c r="J1574" t="str">
        <f>_xlfn.XLOOKUP(A1574,'Data Cleaning in Medical Examin'!$A$2:$A$2336,'Data Cleaning in Medical Examin'!$C$2:$C$2336)</f>
        <v>Obesity</v>
      </c>
      <c r="K1574" t="str">
        <f>_xlfn.XLOOKUP(A1574,'Data Cleaning in Medical Examin'!$A$2:$A$2336,'Data Cleaning in Medical Examin'!$E$2:$E$2336)</f>
        <v>Normal</v>
      </c>
      <c r="L1574" t="str">
        <f>_xlfn.XLOOKUP(A1574,'DataCleaning in Hospitalisation'!$A$2:$A$2344,'DataCleaning in Hospitalisation'!$E$2:$E$2344)</f>
        <v>16-Aug-1997</v>
      </c>
      <c r="M1574" s="29">
        <f>_xlfn.XLOOKUP(A1574,'DataCleaning in Hospitalisation'!$A$2:$A$2344,'DataCleaning in Hospitalisation'!$H$2:$H$2344)</f>
        <v>6389.53</v>
      </c>
      <c r="N1574" t="str">
        <f>_xlfn.XLOOKUP(A1574,'DataCleaning in Hospitalisation'!$A$2:$A$2344,'DataCleaning in Hospitalisation'!$I$2:$I$2344)</f>
        <v>tier - 2</v>
      </c>
      <c r="O1574" t="str">
        <f>_xlfn.XLOOKUP(A1574,'DataCleaning in Hospitalisation'!$A$2:$A$2344,'DataCleaning in Hospitalisation'!$J$2:$J$2344)</f>
        <v>tier - 2</v>
      </c>
      <c r="P1574" t="str">
        <f>_xlfn.XLOOKUP(A1574,'DataCleaning in Hospitalisation'!$A$2:$A$2344,'DataCleaning in Hospitalisation'!$K$2:$K$2344)</f>
        <v>R1021</v>
      </c>
      <c r="Q1574">
        <f>_xlfn.XLOOKUP(A1574,'DataCleaning in Hospitalisation'!$A$2:$A$2344,'DataCleaning in Hospitalisation'!$F$2:$F$2344)</f>
        <v>26</v>
      </c>
      <c r="U1574" s="45" t="s">
        <v>2372</v>
      </c>
      <c r="V1574">
        <v>1</v>
      </c>
      <c r="X1574" s="4" t="s">
        <v>2057</v>
      </c>
      <c r="Y1574" s="29">
        <v>30422.03</v>
      </c>
      <c r="AJ1574" s="4" t="s">
        <v>2057</v>
      </c>
      <c r="AK1574" s="29">
        <v>30422.03</v>
      </c>
    </row>
    <row r="1575" spans="1:37" x14ac:dyDescent="0.3">
      <c r="A1575" t="s">
        <v>792</v>
      </c>
      <c r="B1575" t="str">
        <f>_xlfn.XLOOKUP(A1575,'Customer Names'!$A$2:$A$2336,'Customer Names'!$C$2:$C$2336)</f>
        <v xml:space="preserve"> Mr.Jerry</v>
      </c>
      <c r="C1575" s="34">
        <f>_xlfn.XLOOKUP(A1575,'Data Cleaning in Medical Examin'!$A$2:$A$2336,'Data Cleaning in Medical Examin'!$B$2:$B$2336)</f>
        <v>26.315000000000001</v>
      </c>
      <c r="D1575">
        <f>_xlfn.XLOOKUP(A1575,'Data Cleaning in Medical Examin'!$A$2:$A$2336,'Data Cleaning in Medical Examin'!$D$2:$D$2336)</f>
        <v>5.89</v>
      </c>
      <c r="E1575" t="str">
        <f>_xlfn.XLOOKUP(A1575,'Data Cleaning in Medical Examin'!$A$2:$A$2336,'Data Cleaning in Medical Examin'!$F$2:$F$2336)</f>
        <v>No</v>
      </c>
      <c r="F1575" t="str">
        <f>_xlfn.XLOOKUP(A1575,'Data Cleaning in Medical Examin'!$A$2:$A$2336,'Data Cleaning in Medical Examin'!$G$2:$G$2336)</f>
        <v>No</v>
      </c>
      <c r="G1575" t="str">
        <f>_xlfn.XLOOKUP(A1575,'Data Cleaning in Medical Examin'!$A$2:$A$2336,'Data Cleaning in Medical Examin'!$H$2:$H$2336)</f>
        <v>No</v>
      </c>
      <c r="H1575" s="4">
        <f>_xlfn.XLOOKUP(A1575,'Data Cleaning in Medical Examin'!$A$2:$A$2336,'Data Cleaning in Medical Examin'!$I$2:$I$2336)</f>
        <v>0</v>
      </c>
      <c r="I1575" t="str">
        <f>_xlfn.XLOOKUP(A1575,'Data Cleaning in Medical Examin'!$A$2:$A$2336,'Data Cleaning in Medical Examin'!$J$2:$J$2336)</f>
        <v>No</v>
      </c>
      <c r="J1575" t="str">
        <f>_xlfn.XLOOKUP(A1575,'Data Cleaning in Medical Examin'!$A$2:$A$2336,'Data Cleaning in Medical Examin'!$C$2:$C$2336)</f>
        <v>Over Weight</v>
      </c>
      <c r="K1575" t="str">
        <f>_xlfn.XLOOKUP(A1575,'Data Cleaning in Medical Examin'!$A$2:$A$2336,'Data Cleaning in Medical Examin'!$E$2:$E$2336)</f>
        <v>Prediabetes</v>
      </c>
      <c r="L1575" t="str">
        <f>_xlfn.XLOOKUP(A1575,'DataCleaning in Hospitalisation'!$A$2:$A$2344,'DataCleaning in Hospitalisation'!$E$2:$E$2344)</f>
        <v>6-Aug-1982</v>
      </c>
      <c r="M1575" s="29">
        <f>_xlfn.XLOOKUP(A1575,'DataCleaning in Hospitalisation'!$A$2:$A$2344,'DataCleaning in Hospitalisation'!$H$2:$H$2344)</f>
        <v>6389.38</v>
      </c>
      <c r="N1575" t="str">
        <f>_xlfn.XLOOKUP(A1575,'DataCleaning in Hospitalisation'!$A$2:$A$2344,'DataCleaning in Hospitalisation'!$I$2:$I$2344)</f>
        <v>tier - 1</v>
      </c>
      <c r="O1575" t="str">
        <f>_xlfn.XLOOKUP(A1575,'DataCleaning in Hospitalisation'!$A$2:$A$2344,'DataCleaning in Hospitalisation'!$J$2:$J$2344)</f>
        <v>tier - 2</v>
      </c>
      <c r="P1575" t="str">
        <f>_xlfn.XLOOKUP(A1575,'DataCleaning in Hospitalisation'!$A$2:$A$2344,'DataCleaning in Hospitalisation'!$K$2:$K$2344)</f>
        <v>R1012</v>
      </c>
      <c r="Q1575">
        <f>_xlfn.XLOOKUP(A1575,'DataCleaning in Hospitalisation'!$A$2:$A$2344,'DataCleaning in Hospitalisation'!$F$2:$F$2344)</f>
        <v>41</v>
      </c>
      <c r="U1575" s="4" t="s">
        <v>1132</v>
      </c>
      <c r="V1575">
        <v>1</v>
      </c>
      <c r="X1575" s="4" t="s">
        <v>2056</v>
      </c>
      <c r="Y1575" s="29">
        <v>30409.53</v>
      </c>
      <c r="AJ1575" s="4" t="s">
        <v>2056</v>
      </c>
      <c r="AK1575" s="29">
        <v>30409.53</v>
      </c>
    </row>
    <row r="1576" spans="1:37" x14ac:dyDescent="0.3">
      <c r="A1576" t="s">
        <v>791</v>
      </c>
      <c r="B1576" t="str">
        <f>_xlfn.XLOOKUP(A1576,'Customer Names'!$A$2:$A$2336,'Customer Names'!$C$2:$C$2336)</f>
        <v xml:space="preserve"> Mr.Eric</v>
      </c>
      <c r="C1576" s="34">
        <f>_xlfn.XLOOKUP(A1576,'Data Cleaning in Medical Examin'!$A$2:$A$2336,'Data Cleaning in Medical Examin'!$B$2:$B$2336)</f>
        <v>19.79</v>
      </c>
      <c r="D1576">
        <f>_xlfn.XLOOKUP(A1576,'Data Cleaning in Medical Examin'!$A$2:$A$2336,'Data Cleaning in Medical Examin'!$D$2:$D$2336)</f>
        <v>4.8099999999999996</v>
      </c>
      <c r="E1576" t="str">
        <f>_xlfn.XLOOKUP(A1576,'Data Cleaning in Medical Examin'!$A$2:$A$2336,'Data Cleaning in Medical Examin'!$F$2:$F$2336)</f>
        <v>Yes</v>
      </c>
      <c r="F1576" t="str">
        <f>_xlfn.XLOOKUP(A1576,'Data Cleaning in Medical Examin'!$A$2:$A$2336,'Data Cleaning in Medical Examin'!$G$2:$G$2336)</f>
        <v>No</v>
      </c>
      <c r="G1576" t="str">
        <f>_xlfn.XLOOKUP(A1576,'Data Cleaning in Medical Examin'!$A$2:$A$2336,'Data Cleaning in Medical Examin'!$H$2:$H$2336)</f>
        <v>No</v>
      </c>
      <c r="H1576" s="4">
        <f>_xlfn.XLOOKUP(A1576,'Data Cleaning in Medical Examin'!$A$2:$A$2336,'Data Cleaning in Medical Examin'!$I$2:$I$2336)</f>
        <v>0</v>
      </c>
      <c r="I1576" t="str">
        <f>_xlfn.XLOOKUP(A1576,'Data Cleaning in Medical Examin'!$A$2:$A$2336,'Data Cleaning in Medical Examin'!$J$2:$J$2336)</f>
        <v>No</v>
      </c>
      <c r="J1576" t="str">
        <f>_xlfn.XLOOKUP(A1576,'Data Cleaning in Medical Examin'!$A$2:$A$2336,'Data Cleaning in Medical Examin'!$C$2:$C$2336)</f>
        <v>Normal Weight</v>
      </c>
      <c r="K1576" t="str">
        <f>_xlfn.XLOOKUP(A1576,'Data Cleaning in Medical Examin'!$A$2:$A$2336,'Data Cleaning in Medical Examin'!$E$2:$E$2336)</f>
        <v>Normal</v>
      </c>
      <c r="L1576" t="str">
        <f>_xlfn.XLOOKUP(A1576,'DataCleaning in Hospitalisation'!$A$2:$A$2344,'DataCleaning in Hospitalisation'!$E$2:$E$2344)</f>
        <v>18-Nov-1976</v>
      </c>
      <c r="M1576" s="29">
        <f>_xlfn.XLOOKUP(A1576,'DataCleaning in Hospitalisation'!$A$2:$A$2344,'DataCleaning in Hospitalisation'!$H$2:$H$2344)</f>
        <v>6374.16</v>
      </c>
      <c r="N1576" t="str">
        <f>_xlfn.XLOOKUP(A1576,'DataCleaning in Hospitalisation'!$A$2:$A$2344,'DataCleaning in Hospitalisation'!$I$2:$I$2344)</f>
        <v>tier - 2</v>
      </c>
      <c r="O1576" t="str">
        <f>_xlfn.XLOOKUP(A1576,'DataCleaning in Hospitalisation'!$A$2:$A$2344,'DataCleaning in Hospitalisation'!$J$2:$J$2344)</f>
        <v>tier - 2</v>
      </c>
      <c r="P1576" t="str">
        <f>_xlfn.XLOOKUP(A1576,'DataCleaning in Hospitalisation'!$A$2:$A$2344,'DataCleaning in Hospitalisation'!$K$2:$K$2344)</f>
        <v>R1013</v>
      </c>
      <c r="Q1576">
        <f>_xlfn.XLOOKUP(A1576,'DataCleaning in Hospitalisation'!$A$2:$A$2344,'DataCleaning in Hospitalisation'!$F$2:$F$2344)</f>
        <v>47</v>
      </c>
      <c r="U1576" s="38" t="s">
        <v>6</v>
      </c>
      <c r="V1576">
        <v>1</v>
      </c>
      <c r="X1576" s="4" t="s">
        <v>2055</v>
      </c>
      <c r="Y1576" s="29">
        <v>30366.93</v>
      </c>
      <c r="AJ1576" s="4" t="s">
        <v>2055</v>
      </c>
      <c r="AK1576" s="29">
        <v>30366.93</v>
      </c>
    </row>
    <row r="1577" spans="1:37" x14ac:dyDescent="0.3">
      <c r="A1577" t="s">
        <v>790</v>
      </c>
      <c r="B1577" t="str">
        <f>_xlfn.XLOOKUP(A1577,'Customer Names'!$A$2:$A$2336,'Customer Names'!$C$2:$C$2336)</f>
        <v xml:space="preserve"> Ms.Cathi</v>
      </c>
      <c r="C1577" s="34">
        <f>_xlfn.XLOOKUP(A1577,'Data Cleaning in Medical Examin'!$A$2:$A$2336,'Data Cleaning in Medical Examin'!$B$2:$B$2336)</f>
        <v>40.564999999999998</v>
      </c>
      <c r="D1577">
        <f>_xlfn.XLOOKUP(A1577,'Data Cleaning in Medical Examin'!$A$2:$A$2336,'Data Cleaning in Medical Examin'!$D$2:$D$2336)</f>
        <v>5.66</v>
      </c>
      <c r="E1577" t="str">
        <f>_xlfn.XLOOKUP(A1577,'Data Cleaning in Medical Examin'!$A$2:$A$2336,'Data Cleaning in Medical Examin'!$F$2:$F$2336)</f>
        <v>No</v>
      </c>
      <c r="F1577" t="str">
        <f>_xlfn.XLOOKUP(A1577,'Data Cleaning in Medical Examin'!$A$2:$A$2336,'Data Cleaning in Medical Examin'!$G$2:$G$2336)</f>
        <v>No</v>
      </c>
      <c r="G1577" t="str">
        <f>_xlfn.XLOOKUP(A1577,'Data Cleaning in Medical Examin'!$A$2:$A$2336,'Data Cleaning in Medical Examin'!$H$2:$H$2336)</f>
        <v>No</v>
      </c>
      <c r="H1577" s="4">
        <f>_xlfn.XLOOKUP(A1577,'Data Cleaning in Medical Examin'!$A$2:$A$2336,'Data Cleaning in Medical Examin'!$I$2:$I$2336)</f>
        <v>1</v>
      </c>
      <c r="I1577" t="str">
        <f>_xlfn.XLOOKUP(A1577,'Data Cleaning in Medical Examin'!$A$2:$A$2336,'Data Cleaning in Medical Examin'!$J$2:$J$2336)</f>
        <v>No</v>
      </c>
      <c r="J1577" t="str">
        <f>_xlfn.XLOOKUP(A1577,'Data Cleaning in Medical Examin'!$A$2:$A$2336,'Data Cleaning in Medical Examin'!$C$2:$C$2336)</f>
        <v>Obesity</v>
      </c>
      <c r="K1577" t="str">
        <f>_xlfn.XLOOKUP(A1577,'Data Cleaning in Medical Examin'!$A$2:$A$2336,'Data Cleaning in Medical Examin'!$E$2:$E$2336)</f>
        <v>Normal</v>
      </c>
      <c r="L1577" t="str">
        <f>_xlfn.XLOOKUP(A1577,'DataCleaning in Hospitalisation'!$A$2:$A$2344,'DataCleaning in Hospitalisation'!$E$2:$E$2344)</f>
        <v>13-Aug-1984</v>
      </c>
      <c r="M1577" s="29">
        <f>_xlfn.XLOOKUP(A1577,'DataCleaning in Hospitalisation'!$A$2:$A$2344,'DataCleaning in Hospitalisation'!$H$2:$H$2344)</f>
        <v>6373.56</v>
      </c>
      <c r="N1577" t="str">
        <f>_xlfn.XLOOKUP(A1577,'DataCleaning in Hospitalisation'!$A$2:$A$2344,'DataCleaning in Hospitalisation'!$I$2:$I$2344)</f>
        <v>tier - 2</v>
      </c>
      <c r="O1577" t="str">
        <f>_xlfn.XLOOKUP(A1577,'DataCleaning in Hospitalisation'!$A$2:$A$2344,'DataCleaning in Hospitalisation'!$J$2:$J$2344)</f>
        <v>tier - 1</v>
      </c>
      <c r="P1577" t="str">
        <f>_xlfn.XLOOKUP(A1577,'DataCleaning in Hospitalisation'!$A$2:$A$2344,'DataCleaning in Hospitalisation'!$K$2:$K$2344)</f>
        <v>R1012</v>
      </c>
      <c r="Q1577">
        <f>_xlfn.XLOOKUP(A1577,'DataCleaning in Hospitalisation'!$A$2:$A$2344,'DataCleaning in Hospitalisation'!$F$2:$F$2344)</f>
        <v>39</v>
      </c>
      <c r="U1577" s="42" t="s">
        <v>2413</v>
      </c>
      <c r="V1577">
        <v>1</v>
      </c>
      <c r="X1577" s="4" t="s">
        <v>2054</v>
      </c>
      <c r="Y1577" s="29">
        <v>30328.27</v>
      </c>
      <c r="AJ1577" s="4" t="s">
        <v>2054</v>
      </c>
      <c r="AK1577" s="29">
        <v>30328.27</v>
      </c>
    </row>
    <row r="1578" spans="1:37" x14ac:dyDescent="0.3">
      <c r="A1578" t="s">
        <v>789</v>
      </c>
      <c r="B1578" t="str">
        <f>_xlfn.XLOOKUP(A1578,'Customer Names'!$A$2:$A$2336,'Customer Names'!$C$2:$C$2336)</f>
        <v xml:space="preserve"> Mr.Alex</v>
      </c>
      <c r="C1578" s="34">
        <f>_xlfn.XLOOKUP(A1578,'Data Cleaning in Medical Examin'!$A$2:$A$2336,'Data Cleaning in Medical Examin'!$B$2:$B$2336)</f>
        <v>18.03</v>
      </c>
      <c r="D1578">
        <f>_xlfn.XLOOKUP(A1578,'Data Cleaning in Medical Examin'!$A$2:$A$2336,'Data Cleaning in Medical Examin'!$D$2:$D$2336)</f>
        <v>10.66</v>
      </c>
      <c r="E1578" t="str">
        <f>_xlfn.XLOOKUP(A1578,'Data Cleaning in Medical Examin'!$A$2:$A$2336,'Data Cleaning in Medical Examin'!$F$2:$F$2336)</f>
        <v>Yes</v>
      </c>
      <c r="F1578" t="str">
        <f>_xlfn.XLOOKUP(A1578,'Data Cleaning in Medical Examin'!$A$2:$A$2336,'Data Cleaning in Medical Examin'!$G$2:$G$2336)</f>
        <v>No</v>
      </c>
      <c r="G1578" t="str">
        <f>_xlfn.XLOOKUP(A1578,'Data Cleaning in Medical Examin'!$A$2:$A$2336,'Data Cleaning in Medical Examin'!$H$2:$H$2336)</f>
        <v>No</v>
      </c>
      <c r="H1578" s="4">
        <f>_xlfn.XLOOKUP(A1578,'Data Cleaning in Medical Examin'!$A$2:$A$2336,'Data Cleaning in Medical Examin'!$I$2:$I$2336)</f>
        <v>2</v>
      </c>
      <c r="I1578" t="str">
        <f>_xlfn.XLOOKUP(A1578,'Data Cleaning in Medical Examin'!$A$2:$A$2336,'Data Cleaning in Medical Examin'!$J$2:$J$2336)</f>
        <v>No</v>
      </c>
      <c r="J1578" t="str">
        <f>_xlfn.XLOOKUP(A1578,'Data Cleaning in Medical Examin'!$A$2:$A$2336,'Data Cleaning in Medical Examin'!$C$2:$C$2336)</f>
        <v>Under Weight</v>
      </c>
      <c r="K1578" t="str">
        <f>_xlfn.XLOOKUP(A1578,'Data Cleaning in Medical Examin'!$A$2:$A$2336,'Data Cleaning in Medical Examin'!$E$2:$E$2336)</f>
        <v>Diabetes</v>
      </c>
      <c r="L1578" t="str">
        <f>_xlfn.XLOOKUP(A1578,'DataCleaning in Hospitalisation'!$A$2:$A$2344,'DataCleaning in Hospitalisation'!$E$2:$E$2344)</f>
        <v>9-Nov-1970</v>
      </c>
      <c r="M1578" s="29">
        <f>_xlfn.XLOOKUP(A1578,'DataCleaning in Hospitalisation'!$A$2:$A$2344,'DataCleaning in Hospitalisation'!$H$2:$H$2344)</f>
        <v>6367.31</v>
      </c>
      <c r="N1578" t="str">
        <f>_xlfn.XLOOKUP(A1578,'DataCleaning in Hospitalisation'!$A$2:$A$2344,'DataCleaning in Hospitalisation'!$I$2:$I$2344)</f>
        <v>tier - 2</v>
      </c>
      <c r="O1578" t="str">
        <f>_xlfn.XLOOKUP(A1578,'DataCleaning in Hospitalisation'!$A$2:$A$2344,'DataCleaning in Hospitalisation'!$J$2:$J$2344)</f>
        <v>tier - 1</v>
      </c>
      <c r="P1578" t="str">
        <f>_xlfn.XLOOKUP(A1578,'DataCleaning in Hospitalisation'!$A$2:$A$2344,'DataCleaning in Hospitalisation'!$K$2:$K$2344)</f>
        <v>R1013</v>
      </c>
      <c r="Q1578">
        <f>_xlfn.XLOOKUP(A1578,'DataCleaning in Hospitalisation'!$A$2:$A$2344,'DataCleaning in Hospitalisation'!$F$2:$F$2344)</f>
        <v>53</v>
      </c>
      <c r="U1578" s="43" t="s">
        <v>11</v>
      </c>
      <c r="V1578">
        <v>1</v>
      </c>
      <c r="X1578" s="4" t="s">
        <v>2053</v>
      </c>
      <c r="Y1578" s="29">
        <v>30284.639999999999</v>
      </c>
      <c r="AJ1578" s="4" t="s">
        <v>2053</v>
      </c>
      <c r="AK1578" s="29">
        <v>30284.639999999999</v>
      </c>
    </row>
    <row r="1579" spans="1:37" x14ac:dyDescent="0.3">
      <c r="A1579" t="s">
        <v>788</v>
      </c>
      <c r="B1579" t="str">
        <f>_xlfn.XLOOKUP(A1579,'Customer Names'!$A$2:$A$2336,'Customer Names'!$C$2:$C$2336)</f>
        <v xml:space="preserve"> Mr.Liang</v>
      </c>
      <c r="C1579" s="34">
        <f>_xlfn.XLOOKUP(A1579,'Data Cleaning in Medical Examin'!$A$2:$A$2336,'Data Cleaning in Medical Examin'!$B$2:$B$2336)</f>
        <v>34.65</v>
      </c>
      <c r="D1579">
        <f>_xlfn.XLOOKUP(A1579,'Data Cleaning in Medical Examin'!$A$2:$A$2336,'Data Cleaning in Medical Examin'!$D$2:$D$2336)</f>
        <v>5.98</v>
      </c>
      <c r="E1579" t="str">
        <f>_xlfn.XLOOKUP(A1579,'Data Cleaning in Medical Examin'!$A$2:$A$2336,'Data Cleaning in Medical Examin'!$F$2:$F$2336)</f>
        <v>Yes</v>
      </c>
      <c r="F1579" t="str">
        <f>_xlfn.XLOOKUP(A1579,'Data Cleaning in Medical Examin'!$A$2:$A$2336,'Data Cleaning in Medical Examin'!$G$2:$G$2336)</f>
        <v>No</v>
      </c>
      <c r="G1579" t="str">
        <f>_xlfn.XLOOKUP(A1579,'Data Cleaning in Medical Examin'!$A$2:$A$2336,'Data Cleaning in Medical Examin'!$H$2:$H$2336)</f>
        <v>No</v>
      </c>
      <c r="H1579" s="4">
        <f>_xlfn.XLOOKUP(A1579,'Data Cleaning in Medical Examin'!$A$2:$A$2336,'Data Cleaning in Medical Examin'!$I$2:$I$2336)</f>
        <v>0</v>
      </c>
      <c r="I1579" t="str">
        <f>_xlfn.XLOOKUP(A1579,'Data Cleaning in Medical Examin'!$A$2:$A$2336,'Data Cleaning in Medical Examin'!$J$2:$J$2336)</f>
        <v>No</v>
      </c>
      <c r="J1579" t="str">
        <f>_xlfn.XLOOKUP(A1579,'Data Cleaning in Medical Examin'!$A$2:$A$2336,'Data Cleaning in Medical Examin'!$C$2:$C$2336)</f>
        <v>Obesity</v>
      </c>
      <c r="K1579" t="str">
        <f>_xlfn.XLOOKUP(A1579,'Data Cleaning in Medical Examin'!$A$2:$A$2336,'Data Cleaning in Medical Examin'!$E$2:$E$2336)</f>
        <v>Prediabetes</v>
      </c>
      <c r="L1579" t="str">
        <f>_xlfn.XLOOKUP(A1579,'DataCleaning in Hospitalisation'!$A$2:$A$2344,'DataCleaning in Hospitalisation'!$E$2:$E$2344)</f>
        <v>7-Jul-1996</v>
      </c>
      <c r="M1579" s="29">
        <f>_xlfn.XLOOKUP(A1579,'DataCleaning in Hospitalisation'!$A$2:$A$2344,'DataCleaning in Hospitalisation'!$H$2:$H$2344)</f>
        <v>6361.47</v>
      </c>
      <c r="N1579" t="str">
        <f>_xlfn.XLOOKUP(A1579,'DataCleaning in Hospitalisation'!$A$2:$A$2344,'DataCleaning in Hospitalisation'!$I$2:$I$2344)</f>
        <v>tier - 2</v>
      </c>
      <c r="O1579" t="str">
        <f>_xlfn.XLOOKUP(A1579,'DataCleaning in Hospitalisation'!$A$2:$A$2344,'DataCleaning in Hospitalisation'!$J$2:$J$2344)</f>
        <v>tier - 3</v>
      </c>
      <c r="P1579" t="str">
        <f>_xlfn.XLOOKUP(A1579,'DataCleaning in Hospitalisation'!$A$2:$A$2344,'DataCleaning in Hospitalisation'!$K$2:$K$2344)</f>
        <v>R1021</v>
      </c>
      <c r="Q1579">
        <f>_xlfn.XLOOKUP(A1579,'DataCleaning in Hospitalisation'!$A$2:$A$2344,'DataCleaning in Hospitalisation'!$F$2:$F$2344)</f>
        <v>27</v>
      </c>
      <c r="U1579" s="44" t="s">
        <v>2372</v>
      </c>
      <c r="V1579">
        <v>1</v>
      </c>
      <c r="X1579" s="4" t="s">
        <v>2052</v>
      </c>
      <c r="Y1579" s="29">
        <v>30260</v>
      </c>
      <c r="AJ1579" s="4" t="s">
        <v>2052</v>
      </c>
      <c r="AK1579" s="29">
        <v>30260</v>
      </c>
    </row>
    <row r="1580" spans="1:37" x14ac:dyDescent="0.3">
      <c r="A1580" t="s">
        <v>787</v>
      </c>
      <c r="B1580" t="str">
        <f>_xlfn.XLOOKUP(A1580,'Customer Names'!$A$2:$A$2336,'Customer Names'!$C$2:$C$2336)</f>
        <v xml:space="preserve"> Ms.Lexy</v>
      </c>
      <c r="C1580" s="34">
        <f>_xlfn.XLOOKUP(A1580,'Data Cleaning in Medical Examin'!$A$2:$A$2336,'Data Cleaning in Medical Examin'!$B$2:$B$2336)</f>
        <v>42.94</v>
      </c>
      <c r="D1580">
        <f>_xlfn.XLOOKUP(A1580,'Data Cleaning in Medical Examin'!$A$2:$A$2336,'Data Cleaning in Medical Examin'!$D$2:$D$2336)</f>
        <v>4.34</v>
      </c>
      <c r="E1580" t="str">
        <f>_xlfn.XLOOKUP(A1580,'Data Cleaning in Medical Examin'!$A$2:$A$2336,'Data Cleaning in Medical Examin'!$F$2:$F$2336)</f>
        <v>No</v>
      </c>
      <c r="F1580" t="str">
        <f>_xlfn.XLOOKUP(A1580,'Data Cleaning in Medical Examin'!$A$2:$A$2336,'Data Cleaning in Medical Examin'!$G$2:$G$2336)</f>
        <v>No</v>
      </c>
      <c r="G1580" t="str">
        <f>_xlfn.XLOOKUP(A1580,'Data Cleaning in Medical Examin'!$A$2:$A$2336,'Data Cleaning in Medical Examin'!$H$2:$H$2336)</f>
        <v>No</v>
      </c>
      <c r="H1580" s="4">
        <f>_xlfn.XLOOKUP(A1580,'Data Cleaning in Medical Examin'!$A$2:$A$2336,'Data Cleaning in Medical Examin'!$I$2:$I$2336)</f>
        <v>0</v>
      </c>
      <c r="I1580" t="str">
        <f>_xlfn.XLOOKUP(A1580,'Data Cleaning in Medical Examin'!$A$2:$A$2336,'Data Cleaning in Medical Examin'!$J$2:$J$2336)</f>
        <v>No</v>
      </c>
      <c r="J1580" t="str">
        <f>_xlfn.XLOOKUP(A1580,'Data Cleaning in Medical Examin'!$A$2:$A$2336,'Data Cleaning in Medical Examin'!$C$2:$C$2336)</f>
        <v>Obesity</v>
      </c>
      <c r="K1580" t="str">
        <f>_xlfn.XLOOKUP(A1580,'Data Cleaning in Medical Examin'!$A$2:$A$2336,'Data Cleaning in Medical Examin'!$E$2:$E$2336)</f>
        <v>Normal</v>
      </c>
      <c r="L1580" t="str">
        <f>_xlfn.XLOOKUP(A1580,'DataCleaning in Hospitalisation'!$A$2:$A$2344,'DataCleaning in Hospitalisation'!$E$2:$E$2344)</f>
        <v>24-Jun-1989</v>
      </c>
      <c r="M1580" s="29">
        <f>_xlfn.XLOOKUP(A1580,'DataCleaning in Hospitalisation'!$A$2:$A$2344,'DataCleaning in Hospitalisation'!$H$2:$H$2344)</f>
        <v>6360.99</v>
      </c>
      <c r="N1580" t="str">
        <f>_xlfn.XLOOKUP(A1580,'DataCleaning in Hospitalisation'!$A$2:$A$2344,'DataCleaning in Hospitalisation'!$I$2:$I$2344)</f>
        <v>tier - 2</v>
      </c>
      <c r="O1580" t="str">
        <f>_xlfn.XLOOKUP(A1580,'DataCleaning in Hospitalisation'!$A$2:$A$2344,'DataCleaning in Hospitalisation'!$J$2:$J$2344)</f>
        <v>tier - 2</v>
      </c>
      <c r="P1580" t="str">
        <f>_xlfn.XLOOKUP(A1580,'DataCleaning in Hospitalisation'!$A$2:$A$2344,'DataCleaning in Hospitalisation'!$K$2:$K$2344)</f>
        <v>R1012</v>
      </c>
      <c r="Q1580">
        <f>_xlfn.XLOOKUP(A1580,'DataCleaning in Hospitalisation'!$A$2:$A$2344,'DataCleaning in Hospitalisation'!$F$2:$F$2344)</f>
        <v>34</v>
      </c>
      <c r="U1580" s="45" t="s">
        <v>2372</v>
      </c>
      <c r="V1580">
        <v>1</v>
      </c>
      <c r="X1580" s="4" t="s">
        <v>2051</v>
      </c>
      <c r="Y1580" s="29">
        <v>30184.94</v>
      </c>
      <c r="AJ1580" s="4" t="s">
        <v>2051</v>
      </c>
      <c r="AK1580" s="29">
        <v>30184.94</v>
      </c>
    </row>
    <row r="1581" spans="1:37" x14ac:dyDescent="0.3">
      <c r="A1581" t="s">
        <v>786</v>
      </c>
      <c r="B1581" t="str">
        <f>_xlfn.XLOOKUP(A1581,'Customer Names'!$A$2:$A$2336,'Customer Names'!$C$2:$C$2336)</f>
        <v xml:space="preserve"> Mr.Michael</v>
      </c>
      <c r="C1581" s="34">
        <f>_xlfn.XLOOKUP(A1581,'Data Cleaning in Medical Examin'!$A$2:$A$2336,'Data Cleaning in Medical Examin'!$B$2:$B$2336)</f>
        <v>31.254999999999999</v>
      </c>
      <c r="D1581">
        <f>_xlfn.XLOOKUP(A1581,'Data Cleaning in Medical Examin'!$A$2:$A$2336,'Data Cleaning in Medical Examin'!$D$2:$D$2336)</f>
        <v>5.17</v>
      </c>
      <c r="E1581" t="str">
        <f>_xlfn.XLOOKUP(A1581,'Data Cleaning in Medical Examin'!$A$2:$A$2336,'Data Cleaning in Medical Examin'!$F$2:$F$2336)</f>
        <v>No</v>
      </c>
      <c r="F1581" t="str">
        <f>_xlfn.XLOOKUP(A1581,'Data Cleaning in Medical Examin'!$A$2:$A$2336,'Data Cleaning in Medical Examin'!$G$2:$G$2336)</f>
        <v>No</v>
      </c>
      <c r="G1581" t="str">
        <f>_xlfn.XLOOKUP(A1581,'Data Cleaning in Medical Examin'!$A$2:$A$2336,'Data Cleaning in Medical Examin'!$H$2:$H$2336)</f>
        <v>No</v>
      </c>
      <c r="H1581" s="4">
        <f>_xlfn.XLOOKUP(A1581,'Data Cleaning in Medical Examin'!$A$2:$A$2336,'Data Cleaning in Medical Examin'!$I$2:$I$2336)</f>
        <v>0</v>
      </c>
      <c r="I1581" t="str">
        <f>_xlfn.XLOOKUP(A1581,'Data Cleaning in Medical Examin'!$A$2:$A$2336,'Data Cleaning in Medical Examin'!$J$2:$J$2336)</f>
        <v>No</v>
      </c>
      <c r="J1581" t="str">
        <f>_xlfn.XLOOKUP(A1581,'Data Cleaning in Medical Examin'!$A$2:$A$2336,'Data Cleaning in Medical Examin'!$C$2:$C$2336)</f>
        <v>Obesity</v>
      </c>
      <c r="K1581" t="str">
        <f>_xlfn.XLOOKUP(A1581,'Data Cleaning in Medical Examin'!$A$2:$A$2336,'Data Cleaning in Medical Examin'!$E$2:$E$2336)</f>
        <v>Normal</v>
      </c>
      <c r="L1581" t="str">
        <f>_xlfn.XLOOKUP(A1581,'DataCleaning in Hospitalisation'!$A$2:$A$2344,'DataCleaning in Hospitalisation'!$E$2:$E$2344)</f>
        <v>30-Oct-1980</v>
      </c>
      <c r="M1581" s="29">
        <f>_xlfn.XLOOKUP(A1581,'DataCleaning in Hospitalisation'!$A$2:$A$2344,'DataCleaning in Hospitalisation'!$H$2:$H$2344)</f>
        <v>6358.78</v>
      </c>
      <c r="N1581" t="str">
        <f>_xlfn.XLOOKUP(A1581,'DataCleaning in Hospitalisation'!$A$2:$A$2344,'DataCleaning in Hospitalisation'!$I$2:$I$2344)</f>
        <v>tier - 2</v>
      </c>
      <c r="O1581" t="str">
        <f>_xlfn.XLOOKUP(A1581,'DataCleaning in Hospitalisation'!$A$2:$A$2344,'DataCleaning in Hospitalisation'!$J$2:$J$2344)</f>
        <v>tier - 1</v>
      </c>
      <c r="P1581" t="str">
        <f>_xlfn.XLOOKUP(A1581,'DataCleaning in Hospitalisation'!$A$2:$A$2344,'DataCleaning in Hospitalisation'!$K$2:$K$2344)</f>
        <v>R1012</v>
      </c>
      <c r="Q1581">
        <f>_xlfn.XLOOKUP(A1581,'DataCleaning in Hospitalisation'!$A$2:$A$2344,'DataCleaning in Hospitalisation'!$F$2:$F$2344)</f>
        <v>43</v>
      </c>
      <c r="U1581" s="4" t="s">
        <v>1131</v>
      </c>
      <c r="V1581">
        <v>1</v>
      </c>
      <c r="X1581" s="4" t="s">
        <v>2050</v>
      </c>
      <c r="Y1581" s="29">
        <v>30166.62</v>
      </c>
      <c r="AJ1581" s="4" t="s">
        <v>2050</v>
      </c>
      <c r="AK1581" s="29">
        <v>30166.62</v>
      </c>
    </row>
    <row r="1582" spans="1:37" x14ac:dyDescent="0.3">
      <c r="A1582" t="s">
        <v>785</v>
      </c>
      <c r="B1582" t="str">
        <f>_xlfn.XLOOKUP(A1582,'Customer Names'!$A$2:$A$2336,'Customer Names'!$C$2:$C$2336)</f>
        <v xml:space="preserve"> Mr.Samuel</v>
      </c>
      <c r="C1582" s="34">
        <f>_xlfn.XLOOKUP(A1582,'Data Cleaning in Medical Examin'!$A$2:$A$2336,'Data Cleaning in Medical Examin'!$B$2:$B$2336)</f>
        <v>45.43</v>
      </c>
      <c r="D1582">
        <f>_xlfn.XLOOKUP(A1582,'Data Cleaning in Medical Examin'!$A$2:$A$2336,'Data Cleaning in Medical Examin'!$D$2:$D$2336)</f>
        <v>4.2300000000000004</v>
      </c>
      <c r="E1582" t="str">
        <f>_xlfn.XLOOKUP(A1582,'Data Cleaning in Medical Examin'!$A$2:$A$2336,'Data Cleaning in Medical Examin'!$F$2:$F$2336)</f>
        <v>Yes</v>
      </c>
      <c r="F1582" t="str">
        <f>_xlfn.XLOOKUP(A1582,'Data Cleaning in Medical Examin'!$A$2:$A$2336,'Data Cleaning in Medical Examin'!$G$2:$G$2336)</f>
        <v>No</v>
      </c>
      <c r="G1582" t="str">
        <f>_xlfn.XLOOKUP(A1582,'Data Cleaning in Medical Examin'!$A$2:$A$2336,'Data Cleaning in Medical Examin'!$H$2:$H$2336)</f>
        <v>Yes</v>
      </c>
      <c r="H1582" s="4">
        <f>_xlfn.XLOOKUP(A1582,'Data Cleaning in Medical Examin'!$A$2:$A$2336,'Data Cleaning in Medical Examin'!$I$2:$I$2336)</f>
        <v>1</v>
      </c>
      <c r="I1582" t="str">
        <f>_xlfn.XLOOKUP(A1582,'Data Cleaning in Medical Examin'!$A$2:$A$2336,'Data Cleaning in Medical Examin'!$J$2:$J$2336)</f>
        <v>No</v>
      </c>
      <c r="J1582" t="str">
        <f>_xlfn.XLOOKUP(A1582,'Data Cleaning in Medical Examin'!$A$2:$A$2336,'Data Cleaning in Medical Examin'!$C$2:$C$2336)</f>
        <v>Obesity</v>
      </c>
      <c r="K1582" t="str">
        <f>_xlfn.XLOOKUP(A1582,'Data Cleaning in Medical Examin'!$A$2:$A$2336,'Data Cleaning in Medical Examin'!$E$2:$E$2336)</f>
        <v>Normal</v>
      </c>
      <c r="L1582" t="str">
        <f>_xlfn.XLOOKUP(A1582,'DataCleaning in Hospitalisation'!$A$2:$A$2344,'DataCleaning in Hospitalisation'!$E$2:$E$2344)</f>
        <v>19-Aug-1983</v>
      </c>
      <c r="M1582" s="29">
        <f>_xlfn.XLOOKUP(A1582,'DataCleaning in Hospitalisation'!$A$2:$A$2344,'DataCleaning in Hospitalisation'!$H$2:$H$2344)</f>
        <v>6356.27</v>
      </c>
      <c r="N1582" t="str">
        <f>_xlfn.XLOOKUP(A1582,'DataCleaning in Hospitalisation'!$A$2:$A$2344,'DataCleaning in Hospitalisation'!$I$2:$I$2344)</f>
        <v>tier - 3</v>
      </c>
      <c r="O1582" t="str">
        <f>_xlfn.XLOOKUP(A1582,'DataCleaning in Hospitalisation'!$A$2:$A$2344,'DataCleaning in Hospitalisation'!$J$2:$J$2344)</f>
        <v>tier - 2</v>
      </c>
      <c r="P1582" t="str">
        <f>_xlfn.XLOOKUP(A1582,'DataCleaning in Hospitalisation'!$A$2:$A$2344,'DataCleaning in Hospitalisation'!$K$2:$K$2344)</f>
        <v>R1013</v>
      </c>
      <c r="Q1582">
        <f>_xlfn.XLOOKUP(A1582,'DataCleaning in Hospitalisation'!$A$2:$A$2344,'DataCleaning in Hospitalisation'!$F$2:$F$2344)</f>
        <v>40</v>
      </c>
      <c r="U1582" s="38" t="s">
        <v>6</v>
      </c>
      <c r="V1582">
        <v>1</v>
      </c>
      <c r="X1582" s="4" t="s">
        <v>2049</v>
      </c>
      <c r="Y1582" s="29">
        <v>30134.75</v>
      </c>
      <c r="AJ1582" s="4" t="s">
        <v>2049</v>
      </c>
      <c r="AK1582" s="29">
        <v>30134.75</v>
      </c>
    </row>
    <row r="1583" spans="1:37" x14ac:dyDescent="0.3">
      <c r="A1583" t="s">
        <v>784</v>
      </c>
      <c r="B1583" t="str">
        <f>_xlfn.XLOOKUP(A1583,'Customer Names'!$A$2:$A$2336,'Customer Names'!$C$2:$C$2336)</f>
        <v xml:space="preserve"> Mr.Spencer</v>
      </c>
      <c r="C1583" s="34">
        <f>_xlfn.XLOOKUP(A1583,'Data Cleaning in Medical Examin'!$A$2:$A$2336,'Data Cleaning in Medical Examin'!$B$2:$B$2336)</f>
        <v>32.340000000000003</v>
      </c>
      <c r="D1583">
        <f>_xlfn.XLOOKUP(A1583,'Data Cleaning in Medical Examin'!$A$2:$A$2336,'Data Cleaning in Medical Examin'!$D$2:$D$2336)</f>
        <v>4.88</v>
      </c>
      <c r="E1583" t="str">
        <f>_xlfn.XLOOKUP(A1583,'Data Cleaning in Medical Examin'!$A$2:$A$2336,'Data Cleaning in Medical Examin'!$F$2:$F$2336)</f>
        <v>Yes</v>
      </c>
      <c r="F1583" t="str">
        <f>_xlfn.XLOOKUP(A1583,'Data Cleaning in Medical Examin'!$A$2:$A$2336,'Data Cleaning in Medical Examin'!$G$2:$G$2336)</f>
        <v>No</v>
      </c>
      <c r="G1583" t="str">
        <f>_xlfn.XLOOKUP(A1583,'Data Cleaning in Medical Examin'!$A$2:$A$2336,'Data Cleaning in Medical Examin'!$H$2:$H$2336)</f>
        <v>Yes</v>
      </c>
      <c r="H1583" s="4">
        <f>_xlfn.XLOOKUP(A1583,'Data Cleaning in Medical Examin'!$A$2:$A$2336,'Data Cleaning in Medical Examin'!$I$2:$I$2336)</f>
        <v>1</v>
      </c>
      <c r="I1583" t="str">
        <f>_xlfn.XLOOKUP(A1583,'Data Cleaning in Medical Examin'!$A$2:$A$2336,'Data Cleaning in Medical Examin'!$J$2:$J$2336)</f>
        <v>No</v>
      </c>
      <c r="J1583" t="str">
        <f>_xlfn.XLOOKUP(A1583,'Data Cleaning in Medical Examin'!$A$2:$A$2336,'Data Cleaning in Medical Examin'!$C$2:$C$2336)</f>
        <v>Obesity</v>
      </c>
      <c r="K1583" t="str">
        <f>_xlfn.XLOOKUP(A1583,'Data Cleaning in Medical Examin'!$A$2:$A$2336,'Data Cleaning in Medical Examin'!$E$2:$E$2336)</f>
        <v>Normal</v>
      </c>
      <c r="L1583" t="str">
        <f>_xlfn.XLOOKUP(A1583,'DataCleaning in Hospitalisation'!$A$2:$A$2344,'DataCleaning in Hospitalisation'!$E$2:$E$2344)</f>
        <v>21-Oct-1983</v>
      </c>
      <c r="M1583" s="29">
        <f>_xlfn.XLOOKUP(A1583,'DataCleaning in Hospitalisation'!$A$2:$A$2344,'DataCleaning in Hospitalisation'!$H$2:$H$2344)</f>
        <v>6338.08</v>
      </c>
      <c r="N1583" t="str">
        <f>_xlfn.XLOOKUP(A1583,'DataCleaning in Hospitalisation'!$A$2:$A$2344,'DataCleaning in Hospitalisation'!$I$2:$I$2344)</f>
        <v>tier - 2</v>
      </c>
      <c r="O1583" t="str">
        <f>_xlfn.XLOOKUP(A1583,'DataCleaning in Hospitalisation'!$A$2:$A$2344,'DataCleaning in Hospitalisation'!$J$2:$J$2344)</f>
        <v>tier - 1</v>
      </c>
      <c r="P1583" t="str">
        <f>_xlfn.XLOOKUP(A1583,'DataCleaning in Hospitalisation'!$A$2:$A$2344,'DataCleaning in Hospitalisation'!$K$2:$K$2344)</f>
        <v>R1013</v>
      </c>
      <c r="Q1583">
        <f>_xlfn.XLOOKUP(A1583,'DataCleaning in Hospitalisation'!$A$2:$A$2344,'DataCleaning in Hospitalisation'!$F$2:$F$2344)</f>
        <v>40</v>
      </c>
      <c r="U1583" s="42" t="s">
        <v>2415</v>
      </c>
      <c r="V1583">
        <v>1</v>
      </c>
      <c r="X1583" s="4" t="s">
        <v>2048</v>
      </c>
      <c r="Y1583" s="29">
        <v>30095.97</v>
      </c>
      <c r="AJ1583" s="4" t="s">
        <v>2048</v>
      </c>
      <c r="AK1583" s="29">
        <v>30095.97</v>
      </c>
    </row>
    <row r="1584" spans="1:37" x14ac:dyDescent="0.3">
      <c r="A1584" t="s">
        <v>783</v>
      </c>
      <c r="B1584" t="str">
        <f>_xlfn.XLOOKUP(A1584,'Customer Names'!$A$2:$A$2336,'Customer Names'!$C$2:$C$2336)</f>
        <v xml:space="preserve"> Mrs.Rochelle</v>
      </c>
      <c r="C1584" s="34">
        <f>_xlfn.XLOOKUP(A1584,'Data Cleaning in Medical Examin'!$A$2:$A$2336,'Data Cleaning in Medical Examin'!$B$2:$B$2336)</f>
        <v>25.46</v>
      </c>
      <c r="D1584">
        <f>_xlfn.XLOOKUP(A1584,'Data Cleaning in Medical Examin'!$A$2:$A$2336,'Data Cleaning in Medical Examin'!$D$2:$D$2336)</f>
        <v>9.7100000000000009</v>
      </c>
      <c r="E1584" t="str">
        <f>_xlfn.XLOOKUP(A1584,'Data Cleaning in Medical Examin'!$A$2:$A$2336,'Data Cleaning in Medical Examin'!$F$2:$F$2336)</f>
        <v>Yes</v>
      </c>
      <c r="F1584" t="str">
        <f>_xlfn.XLOOKUP(A1584,'Data Cleaning in Medical Examin'!$A$2:$A$2336,'Data Cleaning in Medical Examin'!$G$2:$G$2336)</f>
        <v>No</v>
      </c>
      <c r="G1584" t="str">
        <f>_xlfn.XLOOKUP(A1584,'Data Cleaning in Medical Examin'!$A$2:$A$2336,'Data Cleaning in Medical Examin'!$H$2:$H$2336)</f>
        <v>No</v>
      </c>
      <c r="H1584" s="4">
        <f>_xlfn.XLOOKUP(A1584,'Data Cleaning in Medical Examin'!$A$2:$A$2336,'Data Cleaning in Medical Examin'!$I$2:$I$2336)</f>
        <v>1</v>
      </c>
      <c r="I1584" t="str">
        <f>_xlfn.XLOOKUP(A1584,'Data Cleaning in Medical Examin'!$A$2:$A$2336,'Data Cleaning in Medical Examin'!$J$2:$J$2336)</f>
        <v>No</v>
      </c>
      <c r="J1584" t="str">
        <f>_xlfn.XLOOKUP(A1584,'Data Cleaning in Medical Examin'!$A$2:$A$2336,'Data Cleaning in Medical Examin'!$C$2:$C$2336)</f>
        <v>Over Weight</v>
      </c>
      <c r="K1584" t="str">
        <f>_xlfn.XLOOKUP(A1584,'Data Cleaning in Medical Examin'!$A$2:$A$2336,'Data Cleaning in Medical Examin'!$E$2:$E$2336)</f>
        <v>Diabetes</v>
      </c>
      <c r="L1584" t="str">
        <f>_xlfn.XLOOKUP(A1584,'DataCleaning in Hospitalisation'!$A$2:$A$2344,'DataCleaning in Hospitalisation'!$E$2:$E$2344)</f>
        <v>25-Sep-1986</v>
      </c>
      <c r="M1584" s="29">
        <f>_xlfn.XLOOKUP(A1584,'DataCleaning in Hospitalisation'!$A$2:$A$2344,'DataCleaning in Hospitalisation'!$H$2:$H$2344)</f>
        <v>6335.64</v>
      </c>
      <c r="N1584" t="str">
        <f>_xlfn.XLOOKUP(A1584,'DataCleaning in Hospitalisation'!$A$2:$A$2344,'DataCleaning in Hospitalisation'!$I$2:$I$2344)</f>
        <v>tier - 2</v>
      </c>
      <c r="O1584" t="str">
        <f>_xlfn.XLOOKUP(A1584,'DataCleaning in Hospitalisation'!$A$2:$A$2344,'DataCleaning in Hospitalisation'!$J$2:$J$2344)</f>
        <v>tier - 2</v>
      </c>
      <c r="P1584" t="str">
        <f>_xlfn.XLOOKUP(A1584,'DataCleaning in Hospitalisation'!$A$2:$A$2344,'DataCleaning in Hospitalisation'!$K$2:$K$2344)</f>
        <v>R1013</v>
      </c>
      <c r="Q1584">
        <f>_xlfn.XLOOKUP(A1584,'DataCleaning in Hospitalisation'!$A$2:$A$2344,'DataCleaning in Hospitalisation'!$F$2:$F$2344)</f>
        <v>37</v>
      </c>
      <c r="U1584" s="43" t="s">
        <v>11</v>
      </c>
      <c r="V1584">
        <v>1</v>
      </c>
      <c r="X1584" s="4" t="s">
        <v>2336</v>
      </c>
      <c r="Y1584" s="29">
        <v>45702.02</v>
      </c>
      <c r="AJ1584" s="4" t="s">
        <v>2336</v>
      </c>
      <c r="AK1584" s="29">
        <v>45702.02</v>
      </c>
    </row>
    <row r="1585" spans="1:37" x14ac:dyDescent="0.3">
      <c r="A1585" t="s">
        <v>782</v>
      </c>
      <c r="B1585" t="str">
        <f>_xlfn.XLOOKUP(A1585,'Customer Names'!$A$2:$A$2336,'Customer Names'!$C$2:$C$2336)</f>
        <v xml:space="preserve"> Ms.Paula</v>
      </c>
      <c r="C1585" s="34">
        <f>_xlfn.XLOOKUP(A1585,'Data Cleaning in Medical Examin'!$A$2:$A$2336,'Data Cleaning in Medical Examin'!$B$2:$B$2336)</f>
        <v>37.145000000000003</v>
      </c>
      <c r="D1585">
        <f>_xlfn.XLOOKUP(A1585,'Data Cleaning in Medical Examin'!$A$2:$A$2336,'Data Cleaning in Medical Examin'!$D$2:$D$2336)</f>
        <v>5.32</v>
      </c>
      <c r="E1585" t="str">
        <f>_xlfn.XLOOKUP(A1585,'Data Cleaning in Medical Examin'!$A$2:$A$2336,'Data Cleaning in Medical Examin'!$F$2:$F$2336)</f>
        <v>No</v>
      </c>
      <c r="F1585" t="str">
        <f>_xlfn.XLOOKUP(A1585,'Data Cleaning in Medical Examin'!$A$2:$A$2336,'Data Cleaning in Medical Examin'!$G$2:$G$2336)</f>
        <v>No</v>
      </c>
      <c r="G1585" t="str">
        <f>_xlfn.XLOOKUP(A1585,'Data Cleaning in Medical Examin'!$A$2:$A$2336,'Data Cleaning in Medical Examin'!$H$2:$H$2336)</f>
        <v>No</v>
      </c>
      <c r="H1585" s="4">
        <f>_xlfn.XLOOKUP(A1585,'Data Cleaning in Medical Examin'!$A$2:$A$2336,'Data Cleaning in Medical Examin'!$I$2:$I$2336)</f>
        <v>0</v>
      </c>
      <c r="I1585" t="str">
        <f>_xlfn.XLOOKUP(A1585,'Data Cleaning in Medical Examin'!$A$2:$A$2336,'Data Cleaning in Medical Examin'!$J$2:$J$2336)</f>
        <v>No</v>
      </c>
      <c r="J1585" t="str">
        <f>_xlfn.XLOOKUP(A1585,'Data Cleaning in Medical Examin'!$A$2:$A$2336,'Data Cleaning in Medical Examin'!$C$2:$C$2336)</f>
        <v>Obesity</v>
      </c>
      <c r="K1585" t="str">
        <f>_xlfn.XLOOKUP(A1585,'Data Cleaning in Medical Examin'!$A$2:$A$2336,'Data Cleaning in Medical Examin'!$E$2:$E$2336)</f>
        <v>Normal</v>
      </c>
      <c r="L1585" t="str">
        <f>_xlfn.XLOOKUP(A1585,'DataCleaning in Hospitalisation'!$A$2:$A$2344,'DataCleaning in Hospitalisation'!$E$2:$E$2344)</f>
        <v>13-Aug-1990</v>
      </c>
      <c r="M1585" s="29">
        <f>_xlfn.XLOOKUP(A1585,'DataCleaning in Hospitalisation'!$A$2:$A$2344,'DataCleaning in Hospitalisation'!$H$2:$H$2344)</f>
        <v>6334.34</v>
      </c>
      <c r="N1585" t="str">
        <f>_xlfn.XLOOKUP(A1585,'DataCleaning in Hospitalisation'!$A$2:$A$2344,'DataCleaning in Hospitalisation'!$I$2:$I$2344)</f>
        <v>tier - 2</v>
      </c>
      <c r="O1585" t="str">
        <f>_xlfn.XLOOKUP(A1585,'DataCleaning in Hospitalisation'!$A$2:$A$2344,'DataCleaning in Hospitalisation'!$J$2:$J$2344)</f>
        <v>tier - 2</v>
      </c>
      <c r="P1585" t="str">
        <f>_xlfn.XLOOKUP(A1585,'DataCleaning in Hospitalisation'!$A$2:$A$2344,'DataCleaning in Hospitalisation'!$K$2:$K$2344)</f>
        <v>R1024</v>
      </c>
      <c r="Q1585">
        <f>_xlfn.XLOOKUP(A1585,'DataCleaning in Hospitalisation'!$A$2:$A$2344,'DataCleaning in Hospitalisation'!$F$2:$F$2344)</f>
        <v>33</v>
      </c>
      <c r="U1585" s="44" t="s">
        <v>2372</v>
      </c>
      <c r="V1585">
        <v>1</v>
      </c>
      <c r="X1585" s="4" t="s">
        <v>2047</v>
      </c>
      <c r="Y1585" s="29">
        <v>30063.58</v>
      </c>
      <c r="AJ1585" s="4" t="s">
        <v>2047</v>
      </c>
      <c r="AK1585" s="29">
        <v>30063.58</v>
      </c>
    </row>
    <row r="1586" spans="1:37" x14ac:dyDescent="0.3">
      <c r="A1586" t="s">
        <v>781</v>
      </c>
      <c r="B1586" t="str">
        <f>_xlfn.XLOOKUP(A1586,'Customer Names'!$A$2:$A$2336,'Customer Names'!$C$2:$C$2336)</f>
        <v xml:space="preserve"> Mrs.Madeline</v>
      </c>
      <c r="C1586" s="34">
        <f>_xlfn.XLOOKUP(A1586,'Data Cleaning in Medical Examin'!$A$2:$A$2336,'Data Cleaning in Medical Examin'!$B$2:$B$2336)</f>
        <v>30.8</v>
      </c>
      <c r="D1586">
        <f>_xlfn.XLOOKUP(A1586,'Data Cleaning in Medical Examin'!$A$2:$A$2336,'Data Cleaning in Medical Examin'!$D$2:$D$2336)</f>
        <v>5.83</v>
      </c>
      <c r="E1586" t="str">
        <f>_xlfn.XLOOKUP(A1586,'Data Cleaning in Medical Examin'!$A$2:$A$2336,'Data Cleaning in Medical Examin'!$F$2:$F$2336)</f>
        <v>Yes</v>
      </c>
      <c r="F1586" t="str">
        <f>_xlfn.XLOOKUP(A1586,'Data Cleaning in Medical Examin'!$A$2:$A$2336,'Data Cleaning in Medical Examin'!$G$2:$G$2336)</f>
        <v>No</v>
      </c>
      <c r="G1586" t="str">
        <f>_xlfn.XLOOKUP(A1586,'Data Cleaning in Medical Examin'!$A$2:$A$2336,'Data Cleaning in Medical Examin'!$H$2:$H$2336)</f>
        <v>No</v>
      </c>
      <c r="H1586" s="4">
        <f>_xlfn.XLOOKUP(A1586,'Data Cleaning in Medical Examin'!$A$2:$A$2336,'Data Cleaning in Medical Examin'!$I$2:$I$2336)</f>
        <v>0</v>
      </c>
      <c r="I1586" t="str">
        <f>_xlfn.XLOOKUP(A1586,'Data Cleaning in Medical Examin'!$A$2:$A$2336,'Data Cleaning in Medical Examin'!$J$2:$J$2336)</f>
        <v>No</v>
      </c>
      <c r="J1586" t="str">
        <f>_xlfn.XLOOKUP(A1586,'Data Cleaning in Medical Examin'!$A$2:$A$2336,'Data Cleaning in Medical Examin'!$C$2:$C$2336)</f>
        <v>Obesity</v>
      </c>
      <c r="K1586" t="str">
        <f>_xlfn.XLOOKUP(A1586,'Data Cleaning in Medical Examin'!$A$2:$A$2336,'Data Cleaning in Medical Examin'!$E$2:$E$2336)</f>
        <v>Prediabetes</v>
      </c>
      <c r="L1586" t="str">
        <f>_xlfn.XLOOKUP(A1586,'DataCleaning in Hospitalisation'!$A$2:$A$2344,'DataCleaning in Hospitalisation'!$E$2:$E$2344)</f>
        <v>15-Dec-1985</v>
      </c>
      <c r="M1586" s="29">
        <f>_xlfn.XLOOKUP(A1586,'DataCleaning in Hospitalisation'!$A$2:$A$2344,'DataCleaning in Hospitalisation'!$H$2:$H$2344)</f>
        <v>6313.76</v>
      </c>
      <c r="N1586" t="str">
        <f>_xlfn.XLOOKUP(A1586,'DataCleaning in Hospitalisation'!$A$2:$A$2344,'DataCleaning in Hospitalisation'!$I$2:$I$2344)</f>
        <v>tier - 2</v>
      </c>
      <c r="O1586" t="str">
        <f>_xlfn.XLOOKUP(A1586,'DataCleaning in Hospitalisation'!$A$2:$A$2344,'DataCleaning in Hospitalisation'!$J$2:$J$2344)</f>
        <v>tier - 1</v>
      </c>
      <c r="P1586" t="str">
        <f>_xlfn.XLOOKUP(A1586,'DataCleaning in Hospitalisation'!$A$2:$A$2344,'DataCleaning in Hospitalisation'!$K$2:$K$2344)</f>
        <v>R1013</v>
      </c>
      <c r="Q1586">
        <f>_xlfn.XLOOKUP(A1586,'DataCleaning in Hospitalisation'!$A$2:$A$2344,'DataCleaning in Hospitalisation'!$F$2:$F$2344)</f>
        <v>38</v>
      </c>
      <c r="U1586" s="45" t="s">
        <v>2372</v>
      </c>
      <c r="V1586">
        <v>1</v>
      </c>
      <c r="X1586" s="4" t="s">
        <v>2046</v>
      </c>
      <c r="Y1586" s="29">
        <v>30026.87</v>
      </c>
      <c r="AJ1586" s="4" t="s">
        <v>2046</v>
      </c>
      <c r="AK1586" s="29">
        <v>30026.87</v>
      </c>
    </row>
    <row r="1587" spans="1:37" x14ac:dyDescent="0.3">
      <c r="A1587" t="s">
        <v>780</v>
      </c>
      <c r="B1587" t="str">
        <f>_xlfn.XLOOKUP(A1587,'Customer Names'!$A$2:$A$2336,'Customer Names'!$C$2:$C$2336)</f>
        <v xml:space="preserve"> Ms.Maria</v>
      </c>
      <c r="C1587" s="34">
        <f>_xlfn.XLOOKUP(A1587,'Data Cleaning in Medical Examin'!$A$2:$A$2336,'Data Cleaning in Medical Examin'!$B$2:$B$2336)</f>
        <v>29.5</v>
      </c>
      <c r="D1587">
        <f>_xlfn.XLOOKUP(A1587,'Data Cleaning in Medical Examin'!$A$2:$A$2336,'Data Cleaning in Medical Examin'!$D$2:$D$2336)</f>
        <v>5.54</v>
      </c>
      <c r="E1587" t="str">
        <f>_xlfn.XLOOKUP(A1587,'Data Cleaning in Medical Examin'!$A$2:$A$2336,'Data Cleaning in Medical Examin'!$F$2:$F$2336)</f>
        <v>Yes</v>
      </c>
      <c r="F1587" t="str">
        <f>_xlfn.XLOOKUP(A1587,'Data Cleaning in Medical Examin'!$A$2:$A$2336,'Data Cleaning in Medical Examin'!$G$2:$G$2336)</f>
        <v>No</v>
      </c>
      <c r="G1587" t="str">
        <f>_xlfn.XLOOKUP(A1587,'Data Cleaning in Medical Examin'!$A$2:$A$2336,'Data Cleaning in Medical Examin'!$H$2:$H$2336)</f>
        <v>No</v>
      </c>
      <c r="H1587" s="4">
        <f>_xlfn.XLOOKUP(A1587,'Data Cleaning in Medical Examin'!$A$2:$A$2336,'Data Cleaning in Medical Examin'!$I$2:$I$2336)</f>
        <v>0</v>
      </c>
      <c r="I1587" t="str">
        <f>_xlfn.XLOOKUP(A1587,'Data Cleaning in Medical Examin'!$A$2:$A$2336,'Data Cleaning in Medical Examin'!$J$2:$J$2336)</f>
        <v>No</v>
      </c>
      <c r="J1587" t="str">
        <f>_xlfn.XLOOKUP(A1587,'Data Cleaning in Medical Examin'!$A$2:$A$2336,'Data Cleaning in Medical Examin'!$C$2:$C$2336)</f>
        <v>Over Weight</v>
      </c>
      <c r="K1587" t="str">
        <f>_xlfn.XLOOKUP(A1587,'Data Cleaning in Medical Examin'!$A$2:$A$2336,'Data Cleaning in Medical Examin'!$E$2:$E$2336)</f>
        <v>Normal</v>
      </c>
      <c r="L1587" t="str">
        <f>_xlfn.XLOOKUP(A1587,'DataCleaning in Hospitalisation'!$A$2:$A$2344,'DataCleaning in Hospitalisation'!$E$2:$E$2344)</f>
        <v>19-Nov-1985</v>
      </c>
      <c r="M1587" s="29">
        <f>_xlfn.XLOOKUP(A1587,'DataCleaning in Hospitalisation'!$A$2:$A$2344,'DataCleaning in Hospitalisation'!$H$2:$H$2344)</f>
        <v>6311.95</v>
      </c>
      <c r="N1587" t="str">
        <f>_xlfn.XLOOKUP(A1587,'DataCleaning in Hospitalisation'!$A$2:$A$2344,'DataCleaning in Hospitalisation'!$I$2:$I$2344)</f>
        <v>tier - 2</v>
      </c>
      <c r="O1587" t="str">
        <f>_xlfn.XLOOKUP(A1587,'DataCleaning in Hospitalisation'!$A$2:$A$2344,'DataCleaning in Hospitalisation'!$J$2:$J$2344)</f>
        <v>tier - 1</v>
      </c>
      <c r="P1587" t="str">
        <f>_xlfn.XLOOKUP(A1587,'DataCleaning in Hospitalisation'!$A$2:$A$2344,'DataCleaning in Hospitalisation'!$K$2:$K$2344)</f>
        <v>R1011</v>
      </c>
      <c r="Q1587">
        <f>_xlfn.XLOOKUP(A1587,'DataCleaning in Hospitalisation'!$A$2:$A$2344,'DataCleaning in Hospitalisation'!$F$2:$F$2344)</f>
        <v>38</v>
      </c>
      <c r="U1587" s="4" t="s">
        <v>1130</v>
      </c>
      <c r="V1587">
        <v>1</v>
      </c>
      <c r="X1587" s="4" t="s">
        <v>2045</v>
      </c>
      <c r="Y1587" s="29">
        <v>29969.67</v>
      </c>
      <c r="AJ1587" s="4" t="s">
        <v>2045</v>
      </c>
      <c r="AK1587" s="29">
        <v>29969.67</v>
      </c>
    </row>
    <row r="1588" spans="1:37" x14ac:dyDescent="0.3">
      <c r="A1588" t="s">
        <v>779</v>
      </c>
      <c r="B1588" t="str">
        <f>_xlfn.XLOOKUP(A1588,'Customer Names'!$A$2:$A$2336,'Customer Names'!$C$2:$C$2336)</f>
        <v xml:space="preserve"> Mr.Arthur</v>
      </c>
      <c r="C1588" s="34">
        <f>_xlfn.XLOOKUP(A1588,'Data Cleaning in Medical Examin'!$A$2:$A$2336,'Data Cleaning in Medical Examin'!$B$2:$B$2336)</f>
        <v>43.39</v>
      </c>
      <c r="D1588">
        <f>_xlfn.XLOOKUP(A1588,'Data Cleaning in Medical Examin'!$A$2:$A$2336,'Data Cleaning in Medical Examin'!$D$2:$D$2336)</f>
        <v>5.85</v>
      </c>
      <c r="E1588" t="str">
        <f>_xlfn.XLOOKUP(A1588,'Data Cleaning in Medical Examin'!$A$2:$A$2336,'Data Cleaning in Medical Examin'!$F$2:$F$2336)</f>
        <v>No</v>
      </c>
      <c r="F1588" t="str">
        <f>_xlfn.XLOOKUP(A1588,'Data Cleaning in Medical Examin'!$A$2:$A$2336,'Data Cleaning in Medical Examin'!$G$2:$G$2336)</f>
        <v>Yes</v>
      </c>
      <c r="G1588" t="str">
        <f>_xlfn.XLOOKUP(A1588,'Data Cleaning in Medical Examin'!$A$2:$A$2336,'Data Cleaning in Medical Examin'!$H$2:$H$2336)</f>
        <v>No</v>
      </c>
      <c r="H1588" s="4">
        <f>_xlfn.XLOOKUP(A1588,'Data Cleaning in Medical Examin'!$A$2:$A$2336,'Data Cleaning in Medical Examin'!$I$2:$I$2336)</f>
        <v>1</v>
      </c>
      <c r="I1588" t="str">
        <f>_xlfn.XLOOKUP(A1588,'Data Cleaning in Medical Examin'!$A$2:$A$2336,'Data Cleaning in Medical Examin'!$J$2:$J$2336)</f>
        <v>No</v>
      </c>
      <c r="J1588" t="str">
        <f>_xlfn.XLOOKUP(A1588,'Data Cleaning in Medical Examin'!$A$2:$A$2336,'Data Cleaning in Medical Examin'!$C$2:$C$2336)</f>
        <v>Obesity</v>
      </c>
      <c r="K1588" t="str">
        <f>_xlfn.XLOOKUP(A1588,'Data Cleaning in Medical Examin'!$A$2:$A$2336,'Data Cleaning in Medical Examin'!$E$2:$E$2336)</f>
        <v>Prediabetes</v>
      </c>
      <c r="L1588" t="str">
        <f>_xlfn.XLOOKUP(A1588,'DataCleaning in Hospitalisation'!$A$2:$A$2344,'DataCleaning in Hospitalisation'!$E$2:$E$2344)</f>
        <v>27-Jul-2004</v>
      </c>
      <c r="M1588" s="29">
        <f>_xlfn.XLOOKUP(A1588,'DataCleaning in Hospitalisation'!$A$2:$A$2344,'DataCleaning in Hospitalisation'!$H$2:$H$2344)</f>
        <v>6311.11</v>
      </c>
      <c r="N1588" t="str">
        <f>_xlfn.XLOOKUP(A1588,'DataCleaning in Hospitalisation'!$A$2:$A$2344,'DataCleaning in Hospitalisation'!$I$2:$I$2344)</f>
        <v>tier - 2</v>
      </c>
      <c r="O1588" t="str">
        <f>_xlfn.XLOOKUP(A1588,'DataCleaning in Hospitalisation'!$A$2:$A$2344,'DataCleaning in Hospitalisation'!$J$2:$J$2344)</f>
        <v>tier - 2</v>
      </c>
      <c r="P1588" t="str">
        <f>_xlfn.XLOOKUP(A1588,'DataCleaning in Hospitalisation'!$A$2:$A$2344,'DataCleaning in Hospitalisation'!$K$2:$K$2344)</f>
        <v>R1011</v>
      </c>
      <c r="Q1588">
        <f>_xlfn.XLOOKUP(A1588,'DataCleaning in Hospitalisation'!$A$2:$A$2344,'DataCleaning in Hospitalisation'!$F$2:$F$2344)</f>
        <v>19</v>
      </c>
      <c r="U1588" s="38" t="s">
        <v>6</v>
      </c>
      <c r="V1588">
        <v>1</v>
      </c>
      <c r="X1588" s="4" t="s">
        <v>2044</v>
      </c>
      <c r="Y1588" s="29">
        <v>29933.75</v>
      </c>
      <c r="AJ1588" s="4" t="s">
        <v>2044</v>
      </c>
      <c r="AK1588" s="29">
        <v>29933.75</v>
      </c>
    </row>
    <row r="1589" spans="1:37" x14ac:dyDescent="0.3">
      <c r="A1589" t="s">
        <v>778</v>
      </c>
      <c r="B1589" t="str">
        <f>_xlfn.XLOOKUP(A1589,'Customer Names'!$A$2:$A$2336,'Customer Names'!$C$2:$C$2336)</f>
        <v xml:space="preserve"> Mr.Joseph</v>
      </c>
      <c r="C1589" s="34">
        <f>_xlfn.XLOOKUP(A1589,'Data Cleaning in Medical Examin'!$A$2:$A$2336,'Data Cleaning in Medical Examin'!$B$2:$B$2336)</f>
        <v>15.08</v>
      </c>
      <c r="D1589">
        <f>_xlfn.XLOOKUP(A1589,'Data Cleaning in Medical Examin'!$A$2:$A$2336,'Data Cleaning in Medical Examin'!$D$2:$D$2336)</f>
        <v>4.8499999999999996</v>
      </c>
      <c r="E1589" t="str">
        <f>_xlfn.XLOOKUP(A1589,'Data Cleaning in Medical Examin'!$A$2:$A$2336,'Data Cleaning in Medical Examin'!$F$2:$F$2336)</f>
        <v>Yes</v>
      </c>
      <c r="F1589" t="str">
        <f>_xlfn.XLOOKUP(A1589,'Data Cleaning in Medical Examin'!$A$2:$A$2336,'Data Cleaning in Medical Examin'!$G$2:$G$2336)</f>
        <v>No</v>
      </c>
      <c r="G1589" t="str">
        <f>_xlfn.XLOOKUP(A1589,'Data Cleaning in Medical Examin'!$A$2:$A$2336,'Data Cleaning in Medical Examin'!$H$2:$H$2336)</f>
        <v>Yes</v>
      </c>
      <c r="H1589" s="4">
        <f>_xlfn.XLOOKUP(A1589,'Data Cleaning in Medical Examin'!$A$2:$A$2336,'Data Cleaning in Medical Examin'!$I$2:$I$2336)</f>
        <v>1</v>
      </c>
      <c r="I1589" t="str">
        <f>_xlfn.XLOOKUP(A1589,'Data Cleaning in Medical Examin'!$A$2:$A$2336,'Data Cleaning in Medical Examin'!$J$2:$J$2336)</f>
        <v>No</v>
      </c>
      <c r="J1589" t="str">
        <f>_xlfn.XLOOKUP(A1589,'Data Cleaning in Medical Examin'!$A$2:$A$2336,'Data Cleaning in Medical Examin'!$C$2:$C$2336)</f>
        <v>Under Weight</v>
      </c>
      <c r="K1589" t="str">
        <f>_xlfn.XLOOKUP(A1589,'Data Cleaning in Medical Examin'!$A$2:$A$2336,'Data Cleaning in Medical Examin'!$E$2:$E$2336)</f>
        <v>Normal</v>
      </c>
      <c r="L1589" t="str">
        <f>_xlfn.XLOOKUP(A1589,'DataCleaning in Hospitalisation'!$A$2:$A$2344,'DataCleaning in Hospitalisation'!$E$2:$E$2344)</f>
        <v>4-Sep-1969</v>
      </c>
      <c r="M1589" s="29">
        <f>_xlfn.XLOOKUP(A1589,'DataCleaning in Hospitalisation'!$A$2:$A$2344,'DataCleaning in Hospitalisation'!$H$2:$H$2344)</f>
        <v>6305.61</v>
      </c>
      <c r="N1589" t="str">
        <f>_xlfn.XLOOKUP(A1589,'DataCleaning in Hospitalisation'!$A$2:$A$2344,'DataCleaning in Hospitalisation'!$I$2:$I$2344)</f>
        <v>tier - 2</v>
      </c>
      <c r="O1589" t="str">
        <f>_xlfn.XLOOKUP(A1589,'DataCleaning in Hospitalisation'!$A$2:$A$2344,'DataCleaning in Hospitalisation'!$J$2:$J$2344)</f>
        <v>tier - 2</v>
      </c>
      <c r="P1589" t="str">
        <f>_xlfn.XLOOKUP(A1589,'DataCleaning in Hospitalisation'!$A$2:$A$2344,'DataCleaning in Hospitalisation'!$K$2:$K$2344)</f>
        <v>R1012</v>
      </c>
      <c r="Q1589">
        <f>_xlfn.XLOOKUP(A1589,'DataCleaning in Hospitalisation'!$A$2:$A$2344,'DataCleaning in Hospitalisation'!$F$2:$F$2344)</f>
        <v>54</v>
      </c>
      <c r="U1589" s="42" t="s">
        <v>2415</v>
      </c>
      <c r="V1589">
        <v>1</v>
      </c>
      <c r="X1589" s="4" t="s">
        <v>2043</v>
      </c>
      <c r="Y1589" s="29">
        <v>29929.56</v>
      </c>
      <c r="AJ1589" s="4" t="s">
        <v>2043</v>
      </c>
      <c r="AK1589" s="29">
        <v>29929.56</v>
      </c>
    </row>
    <row r="1590" spans="1:37" x14ac:dyDescent="0.3">
      <c r="A1590" t="s">
        <v>777</v>
      </c>
      <c r="B1590" t="str">
        <f>_xlfn.XLOOKUP(A1590,'Customer Names'!$A$2:$A$2336,'Customer Names'!$C$2:$C$2336)</f>
        <v xml:space="preserve"> Ms.Sachiko</v>
      </c>
      <c r="C1590" s="34">
        <f>_xlfn.XLOOKUP(A1590,'Data Cleaning in Medical Examin'!$A$2:$A$2336,'Data Cleaning in Medical Examin'!$B$2:$B$2336)</f>
        <v>20.48</v>
      </c>
      <c r="D1590">
        <f>_xlfn.XLOOKUP(A1590,'Data Cleaning in Medical Examin'!$A$2:$A$2336,'Data Cleaning in Medical Examin'!$D$2:$D$2336)</f>
        <v>11.09</v>
      </c>
      <c r="E1590" t="str">
        <f>_xlfn.XLOOKUP(A1590,'Data Cleaning in Medical Examin'!$A$2:$A$2336,'Data Cleaning in Medical Examin'!$F$2:$F$2336)</f>
        <v>No</v>
      </c>
      <c r="F1590" t="str">
        <f>_xlfn.XLOOKUP(A1590,'Data Cleaning in Medical Examin'!$A$2:$A$2336,'Data Cleaning in Medical Examin'!$G$2:$G$2336)</f>
        <v>No</v>
      </c>
      <c r="G1590" t="str">
        <f>_xlfn.XLOOKUP(A1590,'Data Cleaning in Medical Examin'!$A$2:$A$2336,'Data Cleaning in Medical Examin'!$H$2:$H$2336)</f>
        <v>No</v>
      </c>
      <c r="H1590" s="4">
        <f>_xlfn.XLOOKUP(A1590,'Data Cleaning in Medical Examin'!$A$2:$A$2336,'Data Cleaning in Medical Examin'!$I$2:$I$2336)</f>
        <v>0</v>
      </c>
      <c r="I1590" t="str">
        <f>_xlfn.XLOOKUP(A1590,'Data Cleaning in Medical Examin'!$A$2:$A$2336,'Data Cleaning in Medical Examin'!$J$2:$J$2336)</f>
        <v>No</v>
      </c>
      <c r="J1590" t="str">
        <f>_xlfn.XLOOKUP(A1590,'Data Cleaning in Medical Examin'!$A$2:$A$2336,'Data Cleaning in Medical Examin'!$C$2:$C$2336)</f>
        <v>Normal Weight</v>
      </c>
      <c r="K1590" t="str">
        <f>_xlfn.XLOOKUP(A1590,'Data Cleaning in Medical Examin'!$A$2:$A$2336,'Data Cleaning in Medical Examin'!$E$2:$E$2336)</f>
        <v>Diabetes</v>
      </c>
      <c r="L1590" t="str">
        <f>_xlfn.XLOOKUP(A1590,'DataCleaning in Hospitalisation'!$A$2:$A$2344,'DataCleaning in Hospitalisation'!$E$2:$E$2344)</f>
        <v>17-Sep-1974</v>
      </c>
      <c r="M1590" s="29">
        <f>_xlfn.XLOOKUP(A1590,'DataCleaning in Hospitalisation'!$A$2:$A$2344,'DataCleaning in Hospitalisation'!$H$2:$H$2344)</f>
        <v>6302.23</v>
      </c>
      <c r="N1590" t="str">
        <f>_xlfn.XLOOKUP(A1590,'DataCleaning in Hospitalisation'!$A$2:$A$2344,'DataCleaning in Hospitalisation'!$I$2:$I$2344)</f>
        <v>tier - 2</v>
      </c>
      <c r="O1590" t="str">
        <f>_xlfn.XLOOKUP(A1590,'DataCleaning in Hospitalisation'!$A$2:$A$2344,'DataCleaning in Hospitalisation'!$J$2:$J$2344)</f>
        <v>tier - 1</v>
      </c>
      <c r="P1590" t="str">
        <f>_xlfn.XLOOKUP(A1590,'DataCleaning in Hospitalisation'!$A$2:$A$2344,'DataCleaning in Hospitalisation'!$K$2:$K$2344)</f>
        <v>R1013</v>
      </c>
      <c r="Q1590">
        <f>_xlfn.XLOOKUP(A1590,'DataCleaning in Hospitalisation'!$A$2:$A$2344,'DataCleaning in Hospitalisation'!$F$2:$F$2344)</f>
        <v>49</v>
      </c>
      <c r="U1590" s="43" t="s">
        <v>6</v>
      </c>
      <c r="V1590">
        <v>1</v>
      </c>
      <c r="X1590" s="4" t="s">
        <v>2042</v>
      </c>
      <c r="Y1590" s="29">
        <v>29899.25</v>
      </c>
      <c r="AJ1590" s="4" t="s">
        <v>2042</v>
      </c>
      <c r="AK1590" s="29">
        <v>29899.25</v>
      </c>
    </row>
    <row r="1591" spans="1:37" x14ac:dyDescent="0.3">
      <c r="A1591" t="s">
        <v>776</v>
      </c>
      <c r="B1591" t="str">
        <f>_xlfn.XLOOKUP(A1591,'Customer Names'!$A$2:$A$2336,'Customer Names'!$C$2:$C$2336)</f>
        <v xml:space="preserve"> Mr.Christopher</v>
      </c>
      <c r="C1591" s="34">
        <f>_xlfn.XLOOKUP(A1591,'Data Cleaning in Medical Examin'!$A$2:$A$2336,'Data Cleaning in Medical Examin'!$B$2:$B$2336)</f>
        <v>34.450000000000003</v>
      </c>
      <c r="D1591">
        <f>_xlfn.XLOOKUP(A1591,'Data Cleaning in Medical Examin'!$A$2:$A$2336,'Data Cleaning in Medical Examin'!$D$2:$D$2336)</f>
        <v>5.58</v>
      </c>
      <c r="E1591" t="str">
        <f>_xlfn.XLOOKUP(A1591,'Data Cleaning in Medical Examin'!$A$2:$A$2336,'Data Cleaning in Medical Examin'!$F$2:$F$2336)</f>
        <v>Yes</v>
      </c>
      <c r="F1591" t="str">
        <f>_xlfn.XLOOKUP(A1591,'Data Cleaning in Medical Examin'!$A$2:$A$2336,'Data Cleaning in Medical Examin'!$G$2:$G$2336)</f>
        <v>No</v>
      </c>
      <c r="G1591" t="str">
        <f>_xlfn.XLOOKUP(A1591,'Data Cleaning in Medical Examin'!$A$2:$A$2336,'Data Cleaning in Medical Examin'!$H$2:$H$2336)</f>
        <v>No</v>
      </c>
      <c r="H1591" s="4">
        <f>_xlfn.XLOOKUP(A1591,'Data Cleaning in Medical Examin'!$A$2:$A$2336,'Data Cleaning in Medical Examin'!$I$2:$I$2336)</f>
        <v>0</v>
      </c>
      <c r="I1591" t="str">
        <f>_xlfn.XLOOKUP(A1591,'Data Cleaning in Medical Examin'!$A$2:$A$2336,'Data Cleaning in Medical Examin'!$J$2:$J$2336)</f>
        <v>No</v>
      </c>
      <c r="J1591" t="str">
        <f>_xlfn.XLOOKUP(A1591,'Data Cleaning in Medical Examin'!$A$2:$A$2336,'Data Cleaning in Medical Examin'!$C$2:$C$2336)</f>
        <v>Obesity</v>
      </c>
      <c r="K1591" t="str">
        <f>_xlfn.XLOOKUP(A1591,'Data Cleaning in Medical Examin'!$A$2:$A$2336,'Data Cleaning in Medical Examin'!$E$2:$E$2336)</f>
        <v>Normal</v>
      </c>
      <c r="L1591" t="str">
        <f>_xlfn.XLOOKUP(A1591,'DataCleaning in Hospitalisation'!$A$2:$A$2344,'DataCleaning in Hospitalisation'!$E$2:$E$2344)</f>
        <v>4-Jul-1996</v>
      </c>
      <c r="M1591" s="29">
        <f>_xlfn.XLOOKUP(A1591,'DataCleaning in Hospitalisation'!$A$2:$A$2344,'DataCleaning in Hospitalisation'!$H$2:$H$2344)</f>
        <v>6293.63</v>
      </c>
      <c r="N1591" t="str">
        <f>_xlfn.XLOOKUP(A1591,'DataCleaning in Hospitalisation'!$A$2:$A$2344,'DataCleaning in Hospitalisation'!$I$2:$I$2344)</f>
        <v>tier - 2</v>
      </c>
      <c r="O1591" t="str">
        <f>_xlfn.XLOOKUP(A1591,'DataCleaning in Hospitalisation'!$A$2:$A$2344,'DataCleaning in Hospitalisation'!$J$2:$J$2344)</f>
        <v>tier - 3</v>
      </c>
      <c r="P1591" t="str">
        <f>_xlfn.XLOOKUP(A1591,'DataCleaning in Hospitalisation'!$A$2:$A$2344,'DataCleaning in Hospitalisation'!$K$2:$K$2344)</f>
        <v>R1021</v>
      </c>
      <c r="Q1591">
        <f>_xlfn.XLOOKUP(A1591,'DataCleaning in Hospitalisation'!$A$2:$A$2344,'DataCleaning in Hospitalisation'!$F$2:$F$2344)</f>
        <v>27</v>
      </c>
      <c r="U1591" s="44" t="s">
        <v>2372</v>
      </c>
      <c r="V1591">
        <v>1</v>
      </c>
      <c r="X1591" s="4" t="s">
        <v>2041</v>
      </c>
      <c r="Y1591" s="29">
        <v>29852.48</v>
      </c>
      <c r="AJ1591" s="4" t="s">
        <v>2041</v>
      </c>
      <c r="AK1591" s="29">
        <v>29852.48</v>
      </c>
    </row>
    <row r="1592" spans="1:37" x14ac:dyDescent="0.3">
      <c r="A1592" t="s">
        <v>775</v>
      </c>
      <c r="B1592" t="str">
        <f>_xlfn.XLOOKUP(A1592,'Customer Names'!$A$2:$A$2336,'Customer Names'!$C$2:$C$2336)</f>
        <v xml:space="preserve"> Mr.Joseph</v>
      </c>
      <c r="C1592" s="34">
        <f>_xlfn.XLOOKUP(A1592,'Data Cleaning in Medical Examin'!$A$2:$A$2336,'Data Cleaning in Medical Examin'!$B$2:$B$2336)</f>
        <v>34.21</v>
      </c>
      <c r="D1592">
        <f>_xlfn.XLOOKUP(A1592,'Data Cleaning in Medical Examin'!$A$2:$A$2336,'Data Cleaning in Medical Examin'!$D$2:$D$2336)</f>
        <v>9.7200000000000006</v>
      </c>
      <c r="E1592" t="str">
        <f>_xlfn.XLOOKUP(A1592,'Data Cleaning in Medical Examin'!$A$2:$A$2336,'Data Cleaning in Medical Examin'!$F$2:$F$2336)</f>
        <v>Yes</v>
      </c>
      <c r="F1592" t="str">
        <f>_xlfn.XLOOKUP(A1592,'Data Cleaning in Medical Examin'!$A$2:$A$2336,'Data Cleaning in Medical Examin'!$G$2:$G$2336)</f>
        <v>No</v>
      </c>
      <c r="G1592" t="str">
        <f>_xlfn.XLOOKUP(A1592,'Data Cleaning in Medical Examin'!$A$2:$A$2336,'Data Cleaning in Medical Examin'!$H$2:$H$2336)</f>
        <v>No</v>
      </c>
      <c r="H1592" s="4">
        <f>_xlfn.XLOOKUP(A1592,'Data Cleaning in Medical Examin'!$A$2:$A$2336,'Data Cleaning in Medical Examin'!$I$2:$I$2336)</f>
        <v>0</v>
      </c>
      <c r="I1592" t="str">
        <f>_xlfn.XLOOKUP(A1592,'Data Cleaning in Medical Examin'!$A$2:$A$2336,'Data Cleaning in Medical Examin'!$J$2:$J$2336)</f>
        <v>No</v>
      </c>
      <c r="J1592" t="str">
        <f>_xlfn.XLOOKUP(A1592,'Data Cleaning in Medical Examin'!$A$2:$A$2336,'Data Cleaning in Medical Examin'!$C$2:$C$2336)</f>
        <v>Obesity</v>
      </c>
      <c r="K1592" t="str">
        <f>_xlfn.XLOOKUP(A1592,'Data Cleaning in Medical Examin'!$A$2:$A$2336,'Data Cleaning in Medical Examin'!$E$2:$E$2336)</f>
        <v>Diabetes</v>
      </c>
      <c r="L1592" t="str">
        <f>_xlfn.XLOOKUP(A1592,'DataCleaning in Hospitalisation'!$A$2:$A$2344,'DataCleaning in Hospitalisation'!$E$2:$E$2344)</f>
        <v>26-Aug-1981</v>
      </c>
      <c r="M1592" s="29">
        <f>_xlfn.XLOOKUP(A1592,'DataCleaning in Hospitalisation'!$A$2:$A$2344,'DataCleaning in Hospitalisation'!$H$2:$H$2344)</f>
        <v>6289.75</v>
      </c>
      <c r="N1592" t="str">
        <f>_xlfn.XLOOKUP(A1592,'DataCleaning in Hospitalisation'!$A$2:$A$2344,'DataCleaning in Hospitalisation'!$I$2:$I$2344)</f>
        <v>tier - 2</v>
      </c>
      <c r="O1592" t="str">
        <f>_xlfn.XLOOKUP(A1592,'DataCleaning in Hospitalisation'!$A$2:$A$2344,'DataCleaning in Hospitalisation'!$J$2:$J$2344)</f>
        <v>tier - 3</v>
      </c>
      <c r="P1592" t="str">
        <f>_xlfn.XLOOKUP(A1592,'DataCleaning in Hospitalisation'!$A$2:$A$2344,'DataCleaning in Hospitalisation'!$K$2:$K$2344)</f>
        <v>R1013</v>
      </c>
      <c r="Q1592">
        <f>_xlfn.XLOOKUP(A1592,'DataCleaning in Hospitalisation'!$A$2:$A$2344,'DataCleaning in Hospitalisation'!$F$2:$F$2344)</f>
        <v>42</v>
      </c>
      <c r="U1592" s="45" t="s">
        <v>2372</v>
      </c>
      <c r="V1592">
        <v>1</v>
      </c>
      <c r="X1592" s="4" t="s">
        <v>2040</v>
      </c>
      <c r="Y1592" s="29">
        <v>29818.76</v>
      </c>
      <c r="AJ1592" s="4" t="s">
        <v>2040</v>
      </c>
      <c r="AK1592" s="29">
        <v>29818.76</v>
      </c>
    </row>
    <row r="1593" spans="1:37" x14ac:dyDescent="0.3">
      <c r="A1593" t="s">
        <v>774</v>
      </c>
      <c r="B1593" t="str">
        <f>_xlfn.XLOOKUP(A1593,'Customer Names'!$A$2:$A$2336,'Customer Names'!$C$2:$C$2336)</f>
        <v xml:space="preserve"> Mr.Lawrence</v>
      </c>
      <c r="C1593" s="34">
        <f>_xlfn.XLOOKUP(A1593,'Data Cleaning in Medical Examin'!$A$2:$A$2336,'Data Cleaning in Medical Examin'!$B$2:$B$2336)</f>
        <v>28.8</v>
      </c>
      <c r="D1593">
        <f>_xlfn.XLOOKUP(A1593,'Data Cleaning in Medical Examin'!$A$2:$A$2336,'Data Cleaning in Medical Examin'!$D$2:$D$2336)</f>
        <v>11.41</v>
      </c>
      <c r="E1593" t="str">
        <f>_xlfn.XLOOKUP(A1593,'Data Cleaning in Medical Examin'!$A$2:$A$2336,'Data Cleaning in Medical Examin'!$F$2:$F$2336)</f>
        <v>Yes</v>
      </c>
      <c r="F1593" t="str">
        <f>_xlfn.XLOOKUP(A1593,'Data Cleaning in Medical Examin'!$A$2:$A$2336,'Data Cleaning in Medical Examin'!$G$2:$G$2336)</f>
        <v>No</v>
      </c>
      <c r="G1593" t="str">
        <f>_xlfn.XLOOKUP(A1593,'Data Cleaning in Medical Examin'!$A$2:$A$2336,'Data Cleaning in Medical Examin'!$H$2:$H$2336)</f>
        <v>No</v>
      </c>
      <c r="H1593" s="4">
        <f>_xlfn.XLOOKUP(A1593,'Data Cleaning in Medical Examin'!$A$2:$A$2336,'Data Cleaning in Medical Examin'!$I$2:$I$2336)</f>
        <v>0</v>
      </c>
      <c r="I1593" t="str">
        <f>_xlfn.XLOOKUP(A1593,'Data Cleaning in Medical Examin'!$A$2:$A$2336,'Data Cleaning in Medical Examin'!$J$2:$J$2336)</f>
        <v>No</v>
      </c>
      <c r="J1593" t="str">
        <f>_xlfn.XLOOKUP(A1593,'Data Cleaning in Medical Examin'!$A$2:$A$2336,'Data Cleaning in Medical Examin'!$C$2:$C$2336)</f>
        <v>Over Weight</v>
      </c>
      <c r="K1593" t="str">
        <f>_xlfn.XLOOKUP(A1593,'Data Cleaning in Medical Examin'!$A$2:$A$2336,'Data Cleaning in Medical Examin'!$E$2:$E$2336)</f>
        <v>Diabetes</v>
      </c>
      <c r="L1593" t="str">
        <f>_xlfn.XLOOKUP(A1593,'DataCleaning in Hospitalisation'!$A$2:$A$2344,'DataCleaning in Hospitalisation'!$E$2:$E$2344)</f>
        <v>24-Nov-1981</v>
      </c>
      <c r="M1593" s="29">
        <f>_xlfn.XLOOKUP(A1593,'DataCleaning in Hospitalisation'!$A$2:$A$2344,'DataCleaning in Hospitalisation'!$H$2:$H$2344)</f>
        <v>6282.24</v>
      </c>
      <c r="N1593" t="str">
        <f>_xlfn.XLOOKUP(A1593,'DataCleaning in Hospitalisation'!$A$2:$A$2344,'DataCleaning in Hospitalisation'!$I$2:$I$2344)</f>
        <v>tier - 2</v>
      </c>
      <c r="O1593" t="str">
        <f>_xlfn.XLOOKUP(A1593,'DataCleaning in Hospitalisation'!$A$2:$A$2344,'DataCleaning in Hospitalisation'!$J$2:$J$2344)</f>
        <v>tier - 1</v>
      </c>
      <c r="P1593" t="str">
        <f>_xlfn.XLOOKUP(A1593,'DataCleaning in Hospitalisation'!$A$2:$A$2344,'DataCleaning in Hospitalisation'!$K$2:$K$2344)</f>
        <v>R1011</v>
      </c>
      <c r="Q1593">
        <f>_xlfn.XLOOKUP(A1593,'DataCleaning in Hospitalisation'!$A$2:$A$2344,'DataCleaning in Hospitalisation'!$F$2:$F$2344)</f>
        <v>42</v>
      </c>
      <c r="U1593" s="4" t="s">
        <v>1129</v>
      </c>
      <c r="V1593">
        <v>1</v>
      </c>
      <c r="X1593" s="4" t="s">
        <v>2039</v>
      </c>
      <c r="Y1593" s="29">
        <v>29816.639999999999</v>
      </c>
      <c r="AJ1593" s="4" t="s">
        <v>2039</v>
      </c>
      <c r="AK1593" s="29">
        <v>29816.639999999999</v>
      </c>
    </row>
    <row r="1594" spans="1:37" x14ac:dyDescent="0.3">
      <c r="A1594" t="s">
        <v>773</v>
      </c>
      <c r="B1594" t="str">
        <f>_xlfn.XLOOKUP(A1594,'Customer Names'!$A$2:$A$2336,'Customer Names'!$C$2:$C$2336)</f>
        <v xml:space="preserve"> Mrs.Katie</v>
      </c>
      <c r="C1594" s="34">
        <f>_xlfn.XLOOKUP(A1594,'Data Cleaning in Medical Examin'!$A$2:$A$2336,'Data Cleaning in Medical Examin'!$B$2:$B$2336)</f>
        <v>31.74</v>
      </c>
      <c r="D1594">
        <f>_xlfn.XLOOKUP(A1594,'Data Cleaning in Medical Examin'!$A$2:$A$2336,'Data Cleaning in Medical Examin'!$D$2:$D$2336)</f>
        <v>4.46</v>
      </c>
      <c r="E1594" t="str">
        <f>_xlfn.XLOOKUP(A1594,'Data Cleaning in Medical Examin'!$A$2:$A$2336,'Data Cleaning in Medical Examin'!$F$2:$F$2336)</f>
        <v>No</v>
      </c>
      <c r="F1594" t="str">
        <f>_xlfn.XLOOKUP(A1594,'Data Cleaning in Medical Examin'!$A$2:$A$2336,'Data Cleaning in Medical Examin'!$G$2:$G$2336)</f>
        <v>No</v>
      </c>
      <c r="G1594" t="str">
        <f>_xlfn.XLOOKUP(A1594,'Data Cleaning in Medical Examin'!$A$2:$A$2336,'Data Cleaning in Medical Examin'!$H$2:$H$2336)</f>
        <v>Yes</v>
      </c>
      <c r="H1594" s="4">
        <f>_xlfn.XLOOKUP(A1594,'Data Cleaning in Medical Examin'!$A$2:$A$2336,'Data Cleaning in Medical Examin'!$I$2:$I$2336)</f>
        <v>1</v>
      </c>
      <c r="I1594" t="str">
        <f>_xlfn.XLOOKUP(A1594,'Data Cleaning in Medical Examin'!$A$2:$A$2336,'Data Cleaning in Medical Examin'!$J$2:$J$2336)</f>
        <v>No</v>
      </c>
      <c r="J1594" t="str">
        <f>_xlfn.XLOOKUP(A1594,'Data Cleaning in Medical Examin'!$A$2:$A$2336,'Data Cleaning in Medical Examin'!$C$2:$C$2336)</f>
        <v>Obesity</v>
      </c>
      <c r="K1594" t="str">
        <f>_xlfn.XLOOKUP(A1594,'Data Cleaning in Medical Examin'!$A$2:$A$2336,'Data Cleaning in Medical Examin'!$E$2:$E$2336)</f>
        <v>Normal</v>
      </c>
      <c r="L1594" t="str">
        <f>_xlfn.XLOOKUP(A1594,'DataCleaning in Hospitalisation'!$A$2:$A$2344,'DataCleaning in Hospitalisation'!$E$2:$E$2344)</f>
        <v>16-Oct-1993</v>
      </c>
      <c r="M1594" s="29">
        <f>_xlfn.XLOOKUP(A1594,'DataCleaning in Hospitalisation'!$A$2:$A$2344,'DataCleaning in Hospitalisation'!$H$2:$H$2344)</f>
        <v>6276.3</v>
      </c>
      <c r="N1594" t="str">
        <f>_xlfn.XLOOKUP(A1594,'DataCleaning in Hospitalisation'!$A$2:$A$2344,'DataCleaning in Hospitalisation'!$I$2:$I$2344)</f>
        <v>tier - 2</v>
      </c>
      <c r="O1594" t="str">
        <f>_xlfn.XLOOKUP(A1594,'DataCleaning in Hospitalisation'!$A$2:$A$2344,'DataCleaning in Hospitalisation'!$J$2:$J$2344)</f>
        <v>tier - 1</v>
      </c>
      <c r="P1594" t="str">
        <f>_xlfn.XLOOKUP(A1594,'DataCleaning in Hospitalisation'!$A$2:$A$2344,'DataCleaning in Hospitalisation'!$K$2:$K$2344)</f>
        <v>R1025</v>
      </c>
      <c r="Q1594">
        <f>_xlfn.XLOOKUP(A1594,'DataCleaning in Hospitalisation'!$A$2:$A$2344,'DataCleaning in Hospitalisation'!$F$2:$F$2344)</f>
        <v>30</v>
      </c>
      <c r="U1594" s="38" t="s">
        <v>7</v>
      </c>
      <c r="V1594">
        <v>1</v>
      </c>
      <c r="X1594" s="4" t="s">
        <v>2038</v>
      </c>
      <c r="Y1594" s="29">
        <v>29760.6</v>
      </c>
      <c r="AJ1594" s="4" t="s">
        <v>2038</v>
      </c>
      <c r="AK1594" s="29">
        <v>29760.6</v>
      </c>
    </row>
    <row r="1595" spans="1:37" x14ac:dyDescent="0.3">
      <c r="A1595" t="s">
        <v>772</v>
      </c>
      <c r="B1595" t="str">
        <f>_xlfn.XLOOKUP(A1595,'Customer Names'!$A$2:$A$2336,'Customer Names'!$C$2:$C$2336)</f>
        <v xml:space="preserve"> Mr.Ruben</v>
      </c>
      <c r="C1595" s="34">
        <f>_xlfn.XLOOKUP(A1595,'Data Cleaning in Medical Examin'!$A$2:$A$2336,'Data Cleaning in Medical Examin'!$B$2:$B$2336)</f>
        <v>21.78</v>
      </c>
      <c r="D1595">
        <f>_xlfn.XLOOKUP(A1595,'Data Cleaning in Medical Examin'!$A$2:$A$2336,'Data Cleaning in Medical Examin'!$D$2:$D$2336)</f>
        <v>9.31</v>
      </c>
      <c r="E1595" t="str">
        <f>_xlfn.XLOOKUP(A1595,'Data Cleaning in Medical Examin'!$A$2:$A$2336,'Data Cleaning in Medical Examin'!$F$2:$F$2336)</f>
        <v>Yes</v>
      </c>
      <c r="F1595" t="str">
        <f>_xlfn.XLOOKUP(A1595,'Data Cleaning in Medical Examin'!$A$2:$A$2336,'Data Cleaning in Medical Examin'!$G$2:$G$2336)</f>
        <v>No</v>
      </c>
      <c r="G1595" t="str">
        <f>_xlfn.XLOOKUP(A1595,'Data Cleaning in Medical Examin'!$A$2:$A$2336,'Data Cleaning in Medical Examin'!$H$2:$H$2336)</f>
        <v>No</v>
      </c>
      <c r="H1595" s="4">
        <f>_xlfn.XLOOKUP(A1595,'Data Cleaning in Medical Examin'!$A$2:$A$2336,'Data Cleaning in Medical Examin'!$I$2:$I$2336)</f>
        <v>0</v>
      </c>
      <c r="I1595" t="str">
        <f>_xlfn.XLOOKUP(A1595,'Data Cleaning in Medical Examin'!$A$2:$A$2336,'Data Cleaning in Medical Examin'!$J$2:$J$2336)</f>
        <v>No</v>
      </c>
      <c r="J1595" t="str">
        <f>_xlfn.XLOOKUP(A1595,'Data Cleaning in Medical Examin'!$A$2:$A$2336,'Data Cleaning in Medical Examin'!$C$2:$C$2336)</f>
        <v>Normal Weight</v>
      </c>
      <c r="K1595" t="str">
        <f>_xlfn.XLOOKUP(A1595,'Data Cleaning in Medical Examin'!$A$2:$A$2336,'Data Cleaning in Medical Examin'!$E$2:$E$2336)</f>
        <v>Diabetes</v>
      </c>
      <c r="L1595" t="str">
        <f>_xlfn.XLOOKUP(A1595,'DataCleaning in Hospitalisation'!$A$2:$A$2344,'DataCleaning in Hospitalisation'!$E$2:$E$2344)</f>
        <v>30-Jun-1981</v>
      </c>
      <c r="M1595" s="29">
        <f>_xlfn.XLOOKUP(A1595,'DataCleaning in Hospitalisation'!$A$2:$A$2344,'DataCleaning in Hospitalisation'!$H$2:$H$2344)</f>
        <v>6272.48</v>
      </c>
      <c r="N1595" t="str">
        <f>_xlfn.XLOOKUP(A1595,'DataCleaning in Hospitalisation'!$A$2:$A$2344,'DataCleaning in Hospitalisation'!$I$2:$I$2344)</f>
        <v>tier - 1</v>
      </c>
      <c r="O1595" t="str">
        <f>_xlfn.XLOOKUP(A1595,'DataCleaning in Hospitalisation'!$A$2:$A$2344,'DataCleaning in Hospitalisation'!$J$2:$J$2344)</f>
        <v>tier - 3</v>
      </c>
      <c r="P1595" t="str">
        <f>_xlfn.XLOOKUP(A1595,'DataCleaning in Hospitalisation'!$A$2:$A$2344,'DataCleaning in Hospitalisation'!$K$2:$K$2344)</f>
        <v>R1013</v>
      </c>
      <c r="Q1595">
        <f>_xlfn.XLOOKUP(A1595,'DataCleaning in Hospitalisation'!$A$2:$A$2344,'DataCleaning in Hospitalisation'!$F$2:$F$2344)</f>
        <v>42</v>
      </c>
      <c r="U1595" s="42" t="s">
        <v>2413</v>
      </c>
      <c r="V1595">
        <v>1</v>
      </c>
      <c r="X1595" s="4" t="s">
        <v>2335</v>
      </c>
      <c r="Y1595" s="29">
        <v>45008.959999999999</v>
      </c>
      <c r="AJ1595" s="4" t="s">
        <v>2335</v>
      </c>
      <c r="AK1595" s="29">
        <v>45008.959999999999</v>
      </c>
    </row>
    <row r="1596" spans="1:37" x14ac:dyDescent="0.3">
      <c r="A1596" t="s">
        <v>771</v>
      </c>
      <c r="B1596" t="str">
        <f>_xlfn.XLOOKUP(A1596,'Customer Names'!$A$2:$A$2336,'Customer Names'!$C$2:$C$2336)</f>
        <v xml:space="preserve"> Ms.Sarah</v>
      </c>
      <c r="C1596" s="34">
        <f>_xlfn.XLOOKUP(A1596,'Data Cleaning in Medical Examin'!$A$2:$A$2336,'Data Cleaning in Medical Examin'!$B$2:$B$2336)</f>
        <v>23.75</v>
      </c>
      <c r="D1596">
        <f>_xlfn.XLOOKUP(A1596,'Data Cleaning in Medical Examin'!$A$2:$A$2336,'Data Cleaning in Medical Examin'!$D$2:$D$2336)</f>
        <v>5.03</v>
      </c>
      <c r="E1596" t="str">
        <f>_xlfn.XLOOKUP(A1596,'Data Cleaning in Medical Examin'!$A$2:$A$2336,'Data Cleaning in Medical Examin'!$F$2:$F$2336)</f>
        <v>No</v>
      </c>
      <c r="F1596" t="str">
        <f>_xlfn.XLOOKUP(A1596,'Data Cleaning in Medical Examin'!$A$2:$A$2336,'Data Cleaning in Medical Examin'!$G$2:$G$2336)</f>
        <v>No</v>
      </c>
      <c r="G1596" t="str">
        <f>_xlfn.XLOOKUP(A1596,'Data Cleaning in Medical Examin'!$A$2:$A$2336,'Data Cleaning in Medical Examin'!$H$2:$H$2336)</f>
        <v>No</v>
      </c>
      <c r="H1596" s="4">
        <f>_xlfn.XLOOKUP(A1596,'Data Cleaning in Medical Examin'!$A$2:$A$2336,'Data Cleaning in Medical Examin'!$I$2:$I$2336)</f>
        <v>1</v>
      </c>
      <c r="I1596" t="str">
        <f>_xlfn.XLOOKUP(A1596,'Data Cleaning in Medical Examin'!$A$2:$A$2336,'Data Cleaning in Medical Examin'!$J$2:$J$2336)</f>
        <v>No</v>
      </c>
      <c r="J1596" t="str">
        <f>_xlfn.XLOOKUP(A1596,'Data Cleaning in Medical Examin'!$A$2:$A$2336,'Data Cleaning in Medical Examin'!$C$2:$C$2336)</f>
        <v>Normal Weight</v>
      </c>
      <c r="K1596" t="str">
        <f>_xlfn.XLOOKUP(A1596,'Data Cleaning in Medical Examin'!$A$2:$A$2336,'Data Cleaning in Medical Examin'!$E$2:$E$2336)</f>
        <v>Normal</v>
      </c>
      <c r="L1596" t="str">
        <f>_xlfn.XLOOKUP(A1596,'DataCleaning in Hospitalisation'!$A$2:$A$2344,'DataCleaning in Hospitalisation'!$E$2:$E$2344)</f>
        <v>25-Sep-1984</v>
      </c>
      <c r="M1596" s="29">
        <f>_xlfn.XLOOKUP(A1596,'DataCleaning in Hospitalisation'!$A$2:$A$2344,'DataCleaning in Hospitalisation'!$H$2:$H$2344)</f>
        <v>6269.33</v>
      </c>
      <c r="N1596" t="str">
        <f>_xlfn.XLOOKUP(A1596,'DataCleaning in Hospitalisation'!$A$2:$A$2344,'DataCleaning in Hospitalisation'!$I$2:$I$2344)</f>
        <v>tier - 2</v>
      </c>
      <c r="O1596" t="str">
        <f>_xlfn.XLOOKUP(A1596,'DataCleaning in Hospitalisation'!$A$2:$A$2344,'DataCleaning in Hospitalisation'!$J$2:$J$2344)</f>
        <v>tier - 1</v>
      </c>
      <c r="P1596" t="str">
        <f>_xlfn.XLOOKUP(A1596,'DataCleaning in Hospitalisation'!$A$2:$A$2344,'DataCleaning in Hospitalisation'!$K$2:$K$2344)</f>
        <v>R1013</v>
      </c>
      <c r="Q1596">
        <f>_xlfn.XLOOKUP(A1596,'DataCleaning in Hospitalisation'!$A$2:$A$2344,'DataCleaning in Hospitalisation'!$F$2:$F$2344)</f>
        <v>39</v>
      </c>
      <c r="U1596" s="43" t="s">
        <v>6</v>
      </c>
      <c r="V1596">
        <v>1</v>
      </c>
      <c r="X1596" s="4" t="s">
        <v>2037</v>
      </c>
      <c r="Y1596" s="29">
        <v>29757.69</v>
      </c>
      <c r="AJ1596" s="4" t="s">
        <v>2037</v>
      </c>
      <c r="AK1596" s="29">
        <v>29757.69</v>
      </c>
    </row>
    <row r="1597" spans="1:37" x14ac:dyDescent="0.3">
      <c r="A1597" t="s">
        <v>770</v>
      </c>
      <c r="B1597" t="str">
        <f>_xlfn.XLOOKUP(A1597,'Customer Names'!$A$2:$A$2336,'Customer Names'!$C$2:$C$2336)</f>
        <v xml:space="preserve"> Mrs.Angela</v>
      </c>
      <c r="C1597" s="34">
        <f>_xlfn.XLOOKUP(A1597,'Data Cleaning in Medical Examin'!$A$2:$A$2336,'Data Cleaning in Medical Examin'!$B$2:$B$2336)</f>
        <v>33.21</v>
      </c>
      <c r="D1597">
        <f>_xlfn.XLOOKUP(A1597,'Data Cleaning in Medical Examin'!$A$2:$A$2336,'Data Cleaning in Medical Examin'!$D$2:$D$2336)</f>
        <v>5.07</v>
      </c>
      <c r="E1597" t="str">
        <f>_xlfn.XLOOKUP(A1597,'Data Cleaning in Medical Examin'!$A$2:$A$2336,'Data Cleaning in Medical Examin'!$F$2:$F$2336)</f>
        <v>Yes</v>
      </c>
      <c r="F1597" t="str">
        <f>_xlfn.XLOOKUP(A1597,'Data Cleaning in Medical Examin'!$A$2:$A$2336,'Data Cleaning in Medical Examin'!$G$2:$G$2336)</f>
        <v>No</v>
      </c>
      <c r="G1597" t="str">
        <f>_xlfn.XLOOKUP(A1597,'Data Cleaning in Medical Examin'!$A$2:$A$2336,'Data Cleaning in Medical Examin'!$H$2:$H$2336)</f>
        <v>No</v>
      </c>
      <c r="H1597" s="4">
        <f>_xlfn.XLOOKUP(A1597,'Data Cleaning in Medical Examin'!$A$2:$A$2336,'Data Cleaning in Medical Examin'!$I$2:$I$2336)</f>
        <v>1</v>
      </c>
      <c r="I1597" t="str">
        <f>_xlfn.XLOOKUP(A1597,'Data Cleaning in Medical Examin'!$A$2:$A$2336,'Data Cleaning in Medical Examin'!$J$2:$J$2336)</f>
        <v>No</v>
      </c>
      <c r="J1597" t="str">
        <f>_xlfn.XLOOKUP(A1597,'Data Cleaning in Medical Examin'!$A$2:$A$2336,'Data Cleaning in Medical Examin'!$C$2:$C$2336)</f>
        <v>Obesity</v>
      </c>
      <c r="K1597" t="str">
        <f>_xlfn.XLOOKUP(A1597,'Data Cleaning in Medical Examin'!$A$2:$A$2336,'Data Cleaning in Medical Examin'!$E$2:$E$2336)</f>
        <v>Normal</v>
      </c>
      <c r="L1597" t="str">
        <f>_xlfn.XLOOKUP(A1597,'DataCleaning in Hospitalisation'!$A$2:$A$2344,'DataCleaning in Hospitalisation'!$E$2:$E$2344)</f>
        <v>17-Oct-1995</v>
      </c>
      <c r="M1597" s="29">
        <f>_xlfn.XLOOKUP(A1597,'DataCleaning in Hospitalisation'!$A$2:$A$2344,'DataCleaning in Hospitalisation'!$H$2:$H$2344)</f>
        <v>6261.2</v>
      </c>
      <c r="N1597" t="str">
        <f>_xlfn.XLOOKUP(A1597,'DataCleaning in Hospitalisation'!$A$2:$A$2344,'DataCleaning in Hospitalisation'!$I$2:$I$2344)</f>
        <v>tier - 2</v>
      </c>
      <c r="O1597" t="str">
        <f>_xlfn.XLOOKUP(A1597,'DataCleaning in Hospitalisation'!$A$2:$A$2344,'DataCleaning in Hospitalisation'!$J$2:$J$2344)</f>
        <v>tier - 1</v>
      </c>
      <c r="P1597" t="str">
        <f>_xlfn.XLOOKUP(A1597,'DataCleaning in Hospitalisation'!$A$2:$A$2344,'DataCleaning in Hospitalisation'!$K$2:$K$2344)</f>
        <v>R1026</v>
      </c>
      <c r="Q1597">
        <f>_xlfn.XLOOKUP(A1597,'DataCleaning in Hospitalisation'!$A$2:$A$2344,'DataCleaning in Hospitalisation'!$F$2:$F$2344)</f>
        <v>28</v>
      </c>
      <c r="U1597" s="44" t="s">
        <v>2372</v>
      </c>
      <c r="V1597">
        <v>1</v>
      </c>
      <c r="X1597" s="4" t="s">
        <v>2036</v>
      </c>
      <c r="Y1597" s="29">
        <v>29622.69</v>
      </c>
      <c r="AJ1597" s="4" t="s">
        <v>2036</v>
      </c>
      <c r="AK1597" s="29">
        <v>29622.69</v>
      </c>
    </row>
    <row r="1598" spans="1:37" x14ac:dyDescent="0.3">
      <c r="A1598" t="s">
        <v>769</v>
      </c>
      <c r="B1598" t="str">
        <f>_xlfn.XLOOKUP(A1598,'Customer Names'!$A$2:$A$2336,'Customer Names'!$C$2:$C$2336)</f>
        <v xml:space="preserve"> Mr.Chatham</v>
      </c>
      <c r="C1598" s="34">
        <f>_xlfn.XLOOKUP(A1598,'Data Cleaning in Medical Examin'!$A$2:$A$2336,'Data Cleaning in Medical Examin'!$B$2:$B$2336)</f>
        <v>17.7</v>
      </c>
      <c r="D1598">
        <f>_xlfn.XLOOKUP(A1598,'Data Cleaning in Medical Examin'!$A$2:$A$2336,'Data Cleaning in Medical Examin'!$D$2:$D$2336)</f>
        <v>10.42</v>
      </c>
      <c r="E1598" t="str">
        <f>_xlfn.XLOOKUP(A1598,'Data Cleaning in Medical Examin'!$A$2:$A$2336,'Data Cleaning in Medical Examin'!$F$2:$F$2336)</f>
        <v>Yes</v>
      </c>
      <c r="F1598" t="str">
        <f>_xlfn.XLOOKUP(A1598,'Data Cleaning in Medical Examin'!$A$2:$A$2336,'Data Cleaning in Medical Examin'!$G$2:$G$2336)</f>
        <v>No</v>
      </c>
      <c r="G1598" t="str">
        <f>_xlfn.XLOOKUP(A1598,'Data Cleaning in Medical Examin'!$A$2:$A$2336,'Data Cleaning in Medical Examin'!$H$2:$H$2336)</f>
        <v>No</v>
      </c>
      <c r="H1598" s="4">
        <f>_xlfn.XLOOKUP(A1598,'Data Cleaning in Medical Examin'!$A$2:$A$2336,'Data Cleaning in Medical Examin'!$I$2:$I$2336)</f>
        <v>2</v>
      </c>
      <c r="I1598" t="str">
        <f>_xlfn.XLOOKUP(A1598,'Data Cleaning in Medical Examin'!$A$2:$A$2336,'Data Cleaning in Medical Examin'!$J$2:$J$2336)</f>
        <v>No</v>
      </c>
      <c r="J1598" t="str">
        <f>_xlfn.XLOOKUP(A1598,'Data Cleaning in Medical Examin'!$A$2:$A$2336,'Data Cleaning in Medical Examin'!$C$2:$C$2336)</f>
        <v>Under Weight</v>
      </c>
      <c r="K1598" t="str">
        <f>_xlfn.XLOOKUP(A1598,'Data Cleaning in Medical Examin'!$A$2:$A$2336,'Data Cleaning in Medical Examin'!$E$2:$E$2336)</f>
        <v>Diabetes</v>
      </c>
      <c r="L1598" t="str">
        <f>_xlfn.XLOOKUP(A1598,'DataCleaning in Hospitalisation'!$A$2:$A$2344,'DataCleaning in Hospitalisation'!$E$2:$E$2344)</f>
        <v>11-Oct-1970</v>
      </c>
      <c r="M1598" s="29">
        <f>_xlfn.XLOOKUP(A1598,'DataCleaning in Hospitalisation'!$A$2:$A$2344,'DataCleaning in Hospitalisation'!$H$2:$H$2344)</f>
        <v>6255.38</v>
      </c>
      <c r="N1598" t="str">
        <f>_xlfn.XLOOKUP(A1598,'DataCleaning in Hospitalisation'!$A$2:$A$2344,'DataCleaning in Hospitalisation'!$I$2:$I$2344)</f>
        <v>tier - 2</v>
      </c>
      <c r="O1598" t="str">
        <f>_xlfn.XLOOKUP(A1598,'DataCleaning in Hospitalisation'!$A$2:$A$2344,'DataCleaning in Hospitalisation'!$J$2:$J$2344)</f>
        <v>tier - 2</v>
      </c>
      <c r="P1598" t="str">
        <f>_xlfn.XLOOKUP(A1598,'DataCleaning in Hospitalisation'!$A$2:$A$2344,'DataCleaning in Hospitalisation'!$K$2:$K$2344)</f>
        <v>R1013</v>
      </c>
      <c r="Q1598">
        <f>_xlfn.XLOOKUP(A1598,'DataCleaning in Hospitalisation'!$A$2:$A$2344,'DataCleaning in Hospitalisation'!$F$2:$F$2344)</f>
        <v>53</v>
      </c>
      <c r="U1598" s="45" t="s">
        <v>2372</v>
      </c>
      <c r="V1598">
        <v>1</v>
      </c>
      <c r="X1598" s="4" t="s">
        <v>2035</v>
      </c>
      <c r="Y1598" s="29">
        <v>29583.8</v>
      </c>
      <c r="AJ1598" s="4" t="s">
        <v>2035</v>
      </c>
      <c r="AK1598" s="29">
        <v>29583.8</v>
      </c>
    </row>
    <row r="1599" spans="1:37" x14ac:dyDescent="0.3">
      <c r="A1599" t="s">
        <v>768</v>
      </c>
      <c r="B1599" t="str">
        <f>_xlfn.XLOOKUP(A1599,'Customer Names'!$A$2:$A$2336,'Customer Names'!$C$2:$C$2336)</f>
        <v xml:space="preserve"> Mr.Derek</v>
      </c>
      <c r="C1599" s="34">
        <f>_xlfn.XLOOKUP(A1599,'Data Cleaning in Medical Examin'!$A$2:$A$2336,'Data Cleaning in Medical Examin'!$B$2:$B$2336)</f>
        <v>17.2</v>
      </c>
      <c r="D1599">
        <f>_xlfn.XLOOKUP(A1599,'Data Cleaning in Medical Examin'!$A$2:$A$2336,'Data Cleaning in Medical Examin'!$D$2:$D$2336)</f>
        <v>6.45</v>
      </c>
      <c r="E1599" t="str">
        <f>_xlfn.XLOOKUP(A1599,'Data Cleaning in Medical Examin'!$A$2:$A$2336,'Data Cleaning in Medical Examin'!$F$2:$F$2336)</f>
        <v>No</v>
      </c>
      <c r="F1599" t="str">
        <f>_xlfn.XLOOKUP(A1599,'Data Cleaning in Medical Examin'!$A$2:$A$2336,'Data Cleaning in Medical Examin'!$G$2:$G$2336)</f>
        <v>No</v>
      </c>
      <c r="G1599" t="str">
        <f>_xlfn.XLOOKUP(A1599,'Data Cleaning in Medical Examin'!$A$2:$A$2336,'Data Cleaning in Medical Examin'!$H$2:$H$2336)</f>
        <v>No</v>
      </c>
      <c r="H1599" s="4">
        <f>_xlfn.XLOOKUP(A1599,'Data Cleaning in Medical Examin'!$A$2:$A$2336,'Data Cleaning in Medical Examin'!$I$2:$I$2336)</f>
        <v>2</v>
      </c>
      <c r="I1599" t="str">
        <f>_xlfn.XLOOKUP(A1599,'Data Cleaning in Medical Examin'!$A$2:$A$2336,'Data Cleaning in Medical Examin'!$J$2:$J$2336)</f>
        <v>No</v>
      </c>
      <c r="J1599" t="str">
        <f>_xlfn.XLOOKUP(A1599,'Data Cleaning in Medical Examin'!$A$2:$A$2336,'Data Cleaning in Medical Examin'!$C$2:$C$2336)</f>
        <v>Under Weight</v>
      </c>
      <c r="K1599" t="str">
        <f>_xlfn.XLOOKUP(A1599,'Data Cleaning in Medical Examin'!$A$2:$A$2336,'Data Cleaning in Medical Examin'!$E$2:$E$2336)</f>
        <v>Diabetes</v>
      </c>
      <c r="L1599" t="str">
        <f>_xlfn.XLOOKUP(A1599,'DataCleaning in Hospitalisation'!$A$2:$A$2344,'DataCleaning in Hospitalisation'!$E$2:$E$2344)</f>
        <v>8-Sep-1972</v>
      </c>
      <c r="M1599" s="29">
        <f>_xlfn.XLOOKUP(A1599,'DataCleaning in Hospitalisation'!$A$2:$A$2344,'DataCleaning in Hospitalisation'!$H$2:$H$2344)</f>
        <v>6254.13</v>
      </c>
      <c r="N1599" t="str">
        <f>_xlfn.XLOOKUP(A1599,'DataCleaning in Hospitalisation'!$A$2:$A$2344,'DataCleaning in Hospitalisation'!$I$2:$I$2344)</f>
        <v>tier - 2</v>
      </c>
      <c r="O1599" t="str">
        <f>_xlfn.XLOOKUP(A1599,'DataCleaning in Hospitalisation'!$A$2:$A$2344,'DataCleaning in Hospitalisation'!$J$2:$J$2344)</f>
        <v>tier - 2</v>
      </c>
      <c r="P1599" t="str">
        <f>_xlfn.XLOOKUP(A1599,'DataCleaning in Hospitalisation'!$A$2:$A$2344,'DataCleaning in Hospitalisation'!$K$2:$K$2344)</f>
        <v>R1012</v>
      </c>
      <c r="Q1599">
        <f>_xlfn.XLOOKUP(A1599,'DataCleaning in Hospitalisation'!$A$2:$A$2344,'DataCleaning in Hospitalisation'!$F$2:$F$2344)</f>
        <v>51</v>
      </c>
      <c r="U1599" s="4" t="s">
        <v>1128</v>
      </c>
      <c r="V1599">
        <v>1</v>
      </c>
      <c r="X1599" s="4" t="s">
        <v>2034</v>
      </c>
      <c r="Y1599" s="29">
        <v>29523.17</v>
      </c>
      <c r="AJ1599" s="4" t="s">
        <v>2034</v>
      </c>
      <c r="AK1599" s="29">
        <v>29523.17</v>
      </c>
    </row>
    <row r="1600" spans="1:37" x14ac:dyDescent="0.3">
      <c r="A1600" t="s">
        <v>767</v>
      </c>
      <c r="B1600" t="str">
        <f>_xlfn.XLOOKUP(A1600,'Customer Names'!$A$2:$A$2336,'Customer Names'!$C$2:$C$2336)</f>
        <v xml:space="preserve"> Mr.Kalvin</v>
      </c>
      <c r="C1600" s="34">
        <f>_xlfn.XLOOKUP(A1600,'Data Cleaning in Medical Examin'!$A$2:$A$2336,'Data Cleaning in Medical Examin'!$B$2:$B$2336)</f>
        <v>19.21</v>
      </c>
      <c r="D1600">
        <f>_xlfn.XLOOKUP(A1600,'Data Cleaning in Medical Examin'!$A$2:$A$2336,'Data Cleaning in Medical Examin'!$D$2:$D$2336)</f>
        <v>5.52</v>
      </c>
      <c r="E1600" t="str">
        <f>_xlfn.XLOOKUP(A1600,'Data Cleaning in Medical Examin'!$A$2:$A$2336,'Data Cleaning in Medical Examin'!$F$2:$F$2336)</f>
        <v>No</v>
      </c>
      <c r="F1600" t="str">
        <f>_xlfn.XLOOKUP(A1600,'Data Cleaning in Medical Examin'!$A$2:$A$2336,'Data Cleaning in Medical Examin'!$G$2:$G$2336)</f>
        <v>No</v>
      </c>
      <c r="G1600" t="str">
        <f>_xlfn.XLOOKUP(A1600,'Data Cleaning in Medical Examin'!$A$2:$A$2336,'Data Cleaning in Medical Examin'!$H$2:$H$2336)</f>
        <v>No</v>
      </c>
      <c r="H1600" s="4">
        <f>_xlfn.XLOOKUP(A1600,'Data Cleaning in Medical Examin'!$A$2:$A$2336,'Data Cleaning in Medical Examin'!$I$2:$I$2336)</f>
        <v>2</v>
      </c>
      <c r="I1600" t="str">
        <f>_xlfn.XLOOKUP(A1600,'Data Cleaning in Medical Examin'!$A$2:$A$2336,'Data Cleaning in Medical Examin'!$J$2:$J$2336)</f>
        <v>No</v>
      </c>
      <c r="J1600" t="str">
        <f>_xlfn.XLOOKUP(A1600,'Data Cleaning in Medical Examin'!$A$2:$A$2336,'Data Cleaning in Medical Examin'!$C$2:$C$2336)</f>
        <v>Normal Weight</v>
      </c>
      <c r="K1600" t="str">
        <f>_xlfn.XLOOKUP(A1600,'Data Cleaning in Medical Examin'!$A$2:$A$2336,'Data Cleaning in Medical Examin'!$E$2:$E$2336)</f>
        <v>Normal</v>
      </c>
      <c r="L1600" t="str">
        <f>_xlfn.XLOOKUP(A1600,'DataCleaning in Hospitalisation'!$A$2:$A$2344,'DataCleaning in Hospitalisation'!$E$2:$E$2344)</f>
        <v>11-Nov-1972</v>
      </c>
      <c r="M1600" s="29">
        <f>_xlfn.XLOOKUP(A1600,'DataCleaning in Hospitalisation'!$A$2:$A$2344,'DataCleaning in Hospitalisation'!$H$2:$H$2344)</f>
        <v>6253.85</v>
      </c>
      <c r="N1600" t="str">
        <f>_xlfn.XLOOKUP(A1600,'DataCleaning in Hospitalisation'!$A$2:$A$2344,'DataCleaning in Hospitalisation'!$I$2:$I$2344)</f>
        <v>tier - 2</v>
      </c>
      <c r="O1600" t="str">
        <f>_xlfn.XLOOKUP(A1600,'DataCleaning in Hospitalisation'!$A$2:$A$2344,'DataCleaning in Hospitalisation'!$J$2:$J$2344)</f>
        <v>tier - 2</v>
      </c>
      <c r="P1600" t="str">
        <f>_xlfn.XLOOKUP(A1600,'DataCleaning in Hospitalisation'!$A$2:$A$2344,'DataCleaning in Hospitalisation'!$K$2:$K$2344)</f>
        <v>R1013</v>
      </c>
      <c r="Q1600">
        <f>_xlfn.XLOOKUP(A1600,'DataCleaning in Hospitalisation'!$A$2:$A$2344,'DataCleaning in Hospitalisation'!$F$2:$F$2344)</f>
        <v>51</v>
      </c>
      <c r="U1600" s="38" t="s">
        <v>6</v>
      </c>
      <c r="V1600">
        <v>1</v>
      </c>
      <c r="X1600" s="4" t="s">
        <v>2033</v>
      </c>
      <c r="Y1600" s="29">
        <v>29443.59</v>
      </c>
      <c r="AJ1600" s="4" t="s">
        <v>2033</v>
      </c>
      <c r="AK1600" s="29">
        <v>29443.59</v>
      </c>
    </row>
    <row r="1601" spans="1:37" x14ac:dyDescent="0.3">
      <c r="A1601" t="s">
        <v>766</v>
      </c>
      <c r="B1601" t="str">
        <f>_xlfn.XLOOKUP(A1601,'Customer Names'!$A$2:$A$2336,'Customer Names'!$C$2:$C$2336)</f>
        <v xml:space="preserve"> Mr.Dave</v>
      </c>
      <c r="C1601" s="34">
        <f>_xlfn.XLOOKUP(A1601,'Data Cleaning in Medical Examin'!$A$2:$A$2336,'Data Cleaning in Medical Examin'!$B$2:$B$2336)</f>
        <v>23.2</v>
      </c>
      <c r="D1601">
        <f>_xlfn.XLOOKUP(A1601,'Data Cleaning in Medical Examin'!$A$2:$A$2336,'Data Cleaning in Medical Examin'!$D$2:$D$2336)</f>
        <v>4.41</v>
      </c>
      <c r="E1601" t="str">
        <f>_xlfn.XLOOKUP(A1601,'Data Cleaning in Medical Examin'!$A$2:$A$2336,'Data Cleaning in Medical Examin'!$F$2:$F$2336)</f>
        <v>No</v>
      </c>
      <c r="F1601" t="str">
        <f>_xlfn.XLOOKUP(A1601,'Data Cleaning in Medical Examin'!$A$2:$A$2336,'Data Cleaning in Medical Examin'!$G$2:$G$2336)</f>
        <v>No</v>
      </c>
      <c r="G1601" t="str">
        <f>_xlfn.XLOOKUP(A1601,'Data Cleaning in Medical Examin'!$A$2:$A$2336,'Data Cleaning in Medical Examin'!$H$2:$H$2336)</f>
        <v>Yes</v>
      </c>
      <c r="H1601" s="4">
        <f>_xlfn.XLOOKUP(A1601,'Data Cleaning in Medical Examin'!$A$2:$A$2336,'Data Cleaning in Medical Examin'!$I$2:$I$2336)</f>
        <v>1</v>
      </c>
      <c r="I1601" t="str">
        <f>_xlfn.XLOOKUP(A1601,'Data Cleaning in Medical Examin'!$A$2:$A$2336,'Data Cleaning in Medical Examin'!$J$2:$J$2336)</f>
        <v>No</v>
      </c>
      <c r="J1601" t="str">
        <f>_xlfn.XLOOKUP(A1601,'Data Cleaning in Medical Examin'!$A$2:$A$2336,'Data Cleaning in Medical Examin'!$C$2:$C$2336)</f>
        <v>Normal Weight</v>
      </c>
      <c r="K1601" t="str">
        <f>_xlfn.XLOOKUP(A1601,'Data Cleaning in Medical Examin'!$A$2:$A$2336,'Data Cleaning in Medical Examin'!$E$2:$E$2336)</f>
        <v>Normal</v>
      </c>
      <c r="L1601" t="str">
        <f>_xlfn.XLOOKUP(A1601,'DataCleaning in Hospitalisation'!$A$2:$A$2344,'DataCleaning in Hospitalisation'!$E$2:$E$2344)</f>
        <v>10-Oct-1979</v>
      </c>
      <c r="M1601" s="29">
        <f>_xlfn.XLOOKUP(A1601,'DataCleaning in Hospitalisation'!$A$2:$A$2344,'DataCleaning in Hospitalisation'!$H$2:$H$2344)</f>
        <v>6250.44</v>
      </c>
      <c r="N1601" t="str">
        <f>_xlfn.XLOOKUP(A1601,'DataCleaning in Hospitalisation'!$A$2:$A$2344,'DataCleaning in Hospitalisation'!$I$2:$I$2344)</f>
        <v>tier - 2</v>
      </c>
      <c r="O1601" t="str">
        <f>_xlfn.XLOOKUP(A1601,'DataCleaning in Hospitalisation'!$A$2:$A$2344,'DataCleaning in Hospitalisation'!$J$2:$J$2344)</f>
        <v>tier - 1</v>
      </c>
      <c r="P1601" t="str">
        <f>_xlfn.XLOOKUP(A1601,'DataCleaning in Hospitalisation'!$A$2:$A$2344,'DataCleaning in Hospitalisation'!$K$2:$K$2344)</f>
        <v>R1011</v>
      </c>
      <c r="Q1601">
        <f>_xlfn.XLOOKUP(A1601,'DataCleaning in Hospitalisation'!$A$2:$A$2344,'DataCleaning in Hospitalisation'!$F$2:$F$2344)</f>
        <v>44</v>
      </c>
      <c r="U1601" s="42" t="s">
        <v>2412</v>
      </c>
      <c r="V1601">
        <v>1</v>
      </c>
      <c r="X1601" s="4" t="s">
        <v>2032</v>
      </c>
      <c r="Y1601" s="29">
        <v>29352.560000000001</v>
      </c>
      <c r="AJ1601" s="4" t="s">
        <v>2032</v>
      </c>
      <c r="AK1601" s="29">
        <v>29352.560000000001</v>
      </c>
    </row>
    <row r="1602" spans="1:37" x14ac:dyDescent="0.3">
      <c r="A1602" t="s">
        <v>765</v>
      </c>
      <c r="B1602" t="str">
        <f>_xlfn.XLOOKUP(A1602,'Customer Names'!$A$2:$A$2336,'Customer Names'!$C$2:$C$2336)</f>
        <v xml:space="preserve"> Ms.Barbara</v>
      </c>
      <c r="C1602" s="34">
        <f>_xlfn.XLOOKUP(A1602,'Data Cleaning in Medical Examin'!$A$2:$A$2336,'Data Cleaning in Medical Examin'!$B$2:$B$2336)</f>
        <v>32.5</v>
      </c>
      <c r="D1602">
        <f>_xlfn.XLOOKUP(A1602,'Data Cleaning in Medical Examin'!$A$2:$A$2336,'Data Cleaning in Medical Examin'!$D$2:$D$2336)</f>
        <v>4.6900000000000004</v>
      </c>
      <c r="E1602" t="str">
        <f>_xlfn.XLOOKUP(A1602,'Data Cleaning in Medical Examin'!$A$2:$A$2336,'Data Cleaning in Medical Examin'!$F$2:$F$2336)</f>
        <v>Yes</v>
      </c>
      <c r="F1602" t="str">
        <f>_xlfn.XLOOKUP(A1602,'Data Cleaning in Medical Examin'!$A$2:$A$2336,'Data Cleaning in Medical Examin'!$G$2:$G$2336)</f>
        <v>No</v>
      </c>
      <c r="G1602" t="str">
        <f>_xlfn.XLOOKUP(A1602,'Data Cleaning in Medical Examin'!$A$2:$A$2336,'Data Cleaning in Medical Examin'!$H$2:$H$2336)</f>
        <v>Yes</v>
      </c>
      <c r="H1602" s="4">
        <f>_xlfn.XLOOKUP(A1602,'Data Cleaning in Medical Examin'!$A$2:$A$2336,'Data Cleaning in Medical Examin'!$I$2:$I$2336)</f>
        <v>1</v>
      </c>
      <c r="I1602" t="str">
        <f>_xlfn.XLOOKUP(A1602,'Data Cleaning in Medical Examin'!$A$2:$A$2336,'Data Cleaning in Medical Examin'!$J$2:$J$2336)</f>
        <v>No</v>
      </c>
      <c r="J1602" t="str">
        <f>_xlfn.XLOOKUP(A1602,'Data Cleaning in Medical Examin'!$A$2:$A$2336,'Data Cleaning in Medical Examin'!$C$2:$C$2336)</f>
        <v>Obesity</v>
      </c>
      <c r="K1602" t="str">
        <f>_xlfn.XLOOKUP(A1602,'Data Cleaning in Medical Examin'!$A$2:$A$2336,'Data Cleaning in Medical Examin'!$E$2:$E$2336)</f>
        <v>Normal</v>
      </c>
      <c r="L1602" t="str">
        <f>_xlfn.XLOOKUP(A1602,'DataCleaning in Hospitalisation'!$A$2:$A$2344,'DataCleaning in Hospitalisation'!$E$2:$E$2344)</f>
        <v>11-Aug-1983</v>
      </c>
      <c r="M1602" s="29">
        <f>_xlfn.XLOOKUP(A1602,'DataCleaning in Hospitalisation'!$A$2:$A$2344,'DataCleaning in Hospitalisation'!$H$2:$H$2344)</f>
        <v>6238.3</v>
      </c>
      <c r="N1602" t="str">
        <f>_xlfn.XLOOKUP(A1602,'DataCleaning in Hospitalisation'!$A$2:$A$2344,'DataCleaning in Hospitalisation'!$I$2:$I$2344)</f>
        <v>tier - 2</v>
      </c>
      <c r="O1602" t="str">
        <f>_xlfn.XLOOKUP(A1602,'DataCleaning in Hospitalisation'!$A$2:$A$2344,'DataCleaning in Hospitalisation'!$J$2:$J$2344)</f>
        <v>tier - 1</v>
      </c>
      <c r="P1602" t="str">
        <f>_xlfn.XLOOKUP(A1602,'DataCleaning in Hospitalisation'!$A$2:$A$2344,'DataCleaning in Hospitalisation'!$K$2:$K$2344)</f>
        <v>R1011</v>
      </c>
      <c r="Q1602">
        <f>_xlfn.XLOOKUP(A1602,'DataCleaning in Hospitalisation'!$A$2:$A$2344,'DataCleaning in Hospitalisation'!$F$2:$F$2344)</f>
        <v>40</v>
      </c>
      <c r="U1602" s="43" t="s">
        <v>7</v>
      </c>
      <c r="V1602">
        <v>1</v>
      </c>
      <c r="X1602" s="4" t="s">
        <v>2031</v>
      </c>
      <c r="Y1602" s="29">
        <v>29330.98</v>
      </c>
      <c r="AJ1602" s="4" t="s">
        <v>2031</v>
      </c>
      <c r="AK1602" s="29">
        <v>29330.98</v>
      </c>
    </row>
    <row r="1603" spans="1:37" x14ac:dyDescent="0.3">
      <c r="A1603" t="s">
        <v>764</v>
      </c>
      <c r="B1603" t="str">
        <f>_xlfn.XLOOKUP(A1603,'Customer Names'!$A$2:$A$2336,'Customer Names'!$C$2:$C$2336)</f>
        <v xml:space="preserve"> Mr.Skylar</v>
      </c>
      <c r="C1603" s="34">
        <f>_xlfn.XLOOKUP(A1603,'Data Cleaning in Medical Examin'!$A$2:$A$2336,'Data Cleaning in Medical Examin'!$B$2:$B$2336)</f>
        <v>20.9</v>
      </c>
      <c r="D1603">
        <f>_xlfn.XLOOKUP(A1603,'Data Cleaning in Medical Examin'!$A$2:$A$2336,'Data Cleaning in Medical Examin'!$D$2:$D$2336)</f>
        <v>6.94</v>
      </c>
      <c r="E1603" t="str">
        <f>_xlfn.XLOOKUP(A1603,'Data Cleaning in Medical Examin'!$A$2:$A$2336,'Data Cleaning in Medical Examin'!$F$2:$F$2336)</f>
        <v>No</v>
      </c>
      <c r="F1603" t="str">
        <f>_xlfn.XLOOKUP(A1603,'Data Cleaning in Medical Examin'!$A$2:$A$2336,'Data Cleaning in Medical Examin'!$G$2:$G$2336)</f>
        <v>No</v>
      </c>
      <c r="G1603" t="str">
        <f>_xlfn.XLOOKUP(A1603,'Data Cleaning in Medical Examin'!$A$2:$A$2336,'Data Cleaning in Medical Examin'!$H$2:$H$2336)</f>
        <v>No</v>
      </c>
      <c r="H1603" s="4">
        <f>_xlfn.XLOOKUP(A1603,'Data Cleaning in Medical Examin'!$A$2:$A$2336,'Data Cleaning in Medical Examin'!$I$2:$I$2336)</f>
        <v>0</v>
      </c>
      <c r="I1603" t="str">
        <f>_xlfn.XLOOKUP(A1603,'Data Cleaning in Medical Examin'!$A$2:$A$2336,'Data Cleaning in Medical Examin'!$J$2:$J$2336)</f>
        <v>No</v>
      </c>
      <c r="J1603" t="str">
        <f>_xlfn.XLOOKUP(A1603,'Data Cleaning in Medical Examin'!$A$2:$A$2336,'Data Cleaning in Medical Examin'!$C$2:$C$2336)</f>
        <v>Normal Weight</v>
      </c>
      <c r="K1603" t="str">
        <f>_xlfn.XLOOKUP(A1603,'Data Cleaning in Medical Examin'!$A$2:$A$2336,'Data Cleaning in Medical Examin'!$E$2:$E$2336)</f>
        <v>Diabetes</v>
      </c>
      <c r="L1603" t="str">
        <f>_xlfn.XLOOKUP(A1603,'DataCleaning in Hospitalisation'!$A$2:$A$2344,'DataCleaning in Hospitalisation'!$E$2:$E$2344)</f>
        <v>19-Sep-1978</v>
      </c>
      <c r="M1603" s="29">
        <f>_xlfn.XLOOKUP(A1603,'DataCleaning in Hospitalisation'!$A$2:$A$2344,'DataCleaning in Hospitalisation'!$H$2:$H$2344)</f>
        <v>6236.95</v>
      </c>
      <c r="N1603" t="str">
        <f>_xlfn.XLOOKUP(A1603,'DataCleaning in Hospitalisation'!$A$2:$A$2344,'DataCleaning in Hospitalisation'!$I$2:$I$2344)</f>
        <v>tier - 2</v>
      </c>
      <c r="O1603" t="str">
        <f>_xlfn.XLOOKUP(A1603,'DataCleaning in Hospitalisation'!$A$2:$A$2344,'DataCleaning in Hospitalisation'!$J$2:$J$2344)</f>
        <v>tier - 2</v>
      </c>
      <c r="P1603" t="str">
        <f>_xlfn.XLOOKUP(A1603,'DataCleaning in Hospitalisation'!$A$2:$A$2344,'DataCleaning in Hospitalisation'!$K$2:$K$2344)</f>
        <v>R1013</v>
      </c>
      <c r="Q1603">
        <f>_xlfn.XLOOKUP(A1603,'DataCleaning in Hospitalisation'!$A$2:$A$2344,'DataCleaning in Hospitalisation'!$F$2:$F$2344)</f>
        <v>45</v>
      </c>
      <c r="U1603" s="44" t="s">
        <v>2372</v>
      </c>
      <c r="V1603">
        <v>1</v>
      </c>
      <c r="X1603" s="4" t="s">
        <v>2030</v>
      </c>
      <c r="Y1603" s="29">
        <v>29227.599999999999</v>
      </c>
      <c r="AJ1603" s="4" t="s">
        <v>2030</v>
      </c>
      <c r="AK1603" s="29">
        <v>29227.599999999999</v>
      </c>
    </row>
    <row r="1604" spans="1:37" x14ac:dyDescent="0.3">
      <c r="A1604" t="s">
        <v>763</v>
      </c>
      <c r="B1604" t="str">
        <f>_xlfn.XLOOKUP(A1604,'Customer Names'!$A$2:$A$2336,'Customer Names'!$C$2:$C$2336)</f>
        <v xml:space="preserve"> Mr.Nick</v>
      </c>
      <c r="C1604" s="34">
        <f>_xlfn.XLOOKUP(A1604,'Data Cleaning in Medical Examin'!$A$2:$A$2336,'Data Cleaning in Medical Examin'!$B$2:$B$2336)</f>
        <v>19.11</v>
      </c>
      <c r="D1604">
        <f>_xlfn.XLOOKUP(A1604,'Data Cleaning in Medical Examin'!$A$2:$A$2336,'Data Cleaning in Medical Examin'!$D$2:$D$2336)</f>
        <v>4.3499999999999996</v>
      </c>
      <c r="E1604" t="str">
        <f>_xlfn.XLOOKUP(A1604,'Data Cleaning in Medical Examin'!$A$2:$A$2336,'Data Cleaning in Medical Examin'!$F$2:$F$2336)</f>
        <v>No</v>
      </c>
      <c r="F1604" t="str">
        <f>_xlfn.XLOOKUP(A1604,'Data Cleaning in Medical Examin'!$A$2:$A$2336,'Data Cleaning in Medical Examin'!$G$2:$G$2336)</f>
        <v>No</v>
      </c>
      <c r="G1604" t="str">
        <f>_xlfn.XLOOKUP(A1604,'Data Cleaning in Medical Examin'!$A$2:$A$2336,'Data Cleaning in Medical Examin'!$H$2:$H$2336)</f>
        <v>No</v>
      </c>
      <c r="H1604" s="4">
        <f>_xlfn.XLOOKUP(A1604,'Data Cleaning in Medical Examin'!$A$2:$A$2336,'Data Cleaning in Medical Examin'!$I$2:$I$2336)</f>
        <v>2</v>
      </c>
      <c r="I1604" t="str">
        <f>_xlfn.XLOOKUP(A1604,'Data Cleaning in Medical Examin'!$A$2:$A$2336,'Data Cleaning in Medical Examin'!$J$2:$J$2336)</f>
        <v>No</v>
      </c>
      <c r="J1604" t="str">
        <f>_xlfn.XLOOKUP(A1604,'Data Cleaning in Medical Examin'!$A$2:$A$2336,'Data Cleaning in Medical Examin'!$C$2:$C$2336)</f>
        <v>Normal Weight</v>
      </c>
      <c r="K1604" t="str">
        <f>_xlfn.XLOOKUP(A1604,'Data Cleaning in Medical Examin'!$A$2:$A$2336,'Data Cleaning in Medical Examin'!$E$2:$E$2336)</f>
        <v>Normal</v>
      </c>
      <c r="L1604" t="str">
        <f>_xlfn.XLOOKUP(A1604,'DataCleaning in Hospitalisation'!$A$2:$A$2344,'DataCleaning in Hospitalisation'!$E$2:$E$2344)</f>
        <v>29-Jun-1972</v>
      </c>
      <c r="M1604" s="29">
        <f>_xlfn.XLOOKUP(A1604,'DataCleaning in Hospitalisation'!$A$2:$A$2344,'DataCleaning in Hospitalisation'!$H$2:$H$2344)</f>
        <v>6219.93</v>
      </c>
      <c r="N1604" t="str">
        <f>_xlfn.XLOOKUP(A1604,'DataCleaning in Hospitalisation'!$A$2:$A$2344,'DataCleaning in Hospitalisation'!$I$2:$I$2344)</f>
        <v>tier - 2</v>
      </c>
      <c r="O1604" t="str">
        <f>_xlfn.XLOOKUP(A1604,'DataCleaning in Hospitalisation'!$A$2:$A$2344,'DataCleaning in Hospitalisation'!$J$2:$J$2344)</f>
        <v>tier - 2</v>
      </c>
      <c r="P1604" t="str">
        <f>_xlfn.XLOOKUP(A1604,'DataCleaning in Hospitalisation'!$A$2:$A$2344,'DataCleaning in Hospitalisation'!$K$2:$K$2344)</f>
        <v>R1013</v>
      </c>
      <c r="Q1604">
        <f>_xlfn.XLOOKUP(A1604,'DataCleaning in Hospitalisation'!$A$2:$A$2344,'DataCleaning in Hospitalisation'!$F$2:$F$2344)</f>
        <v>51</v>
      </c>
      <c r="U1604" s="45" t="s">
        <v>2372</v>
      </c>
      <c r="V1604">
        <v>1</v>
      </c>
      <c r="X1604" s="4" t="s">
        <v>2029</v>
      </c>
      <c r="Y1604" s="29">
        <v>29186.48</v>
      </c>
      <c r="AJ1604" s="4" t="s">
        <v>2029</v>
      </c>
      <c r="AK1604" s="29">
        <v>29186.48</v>
      </c>
    </row>
    <row r="1605" spans="1:37" x14ac:dyDescent="0.3">
      <c r="A1605" t="s">
        <v>762</v>
      </c>
      <c r="B1605" t="str">
        <f>_xlfn.XLOOKUP(A1605,'Customer Names'!$A$2:$A$2336,'Customer Names'!$C$2:$C$2336)</f>
        <v xml:space="preserve"> Mr.Sunny</v>
      </c>
      <c r="C1605" s="34">
        <f>_xlfn.XLOOKUP(A1605,'Data Cleaning in Medical Examin'!$A$2:$A$2336,'Data Cleaning in Medical Examin'!$B$2:$B$2336)</f>
        <v>31.17</v>
      </c>
      <c r="D1605">
        <f>_xlfn.XLOOKUP(A1605,'Data Cleaning in Medical Examin'!$A$2:$A$2336,'Data Cleaning in Medical Examin'!$D$2:$D$2336)</f>
        <v>5.28</v>
      </c>
      <c r="E1605" t="str">
        <f>_xlfn.XLOOKUP(A1605,'Data Cleaning in Medical Examin'!$A$2:$A$2336,'Data Cleaning in Medical Examin'!$F$2:$F$2336)</f>
        <v>No</v>
      </c>
      <c r="F1605" t="str">
        <f>_xlfn.XLOOKUP(A1605,'Data Cleaning in Medical Examin'!$A$2:$A$2336,'Data Cleaning in Medical Examin'!$G$2:$G$2336)</f>
        <v>No</v>
      </c>
      <c r="G1605" t="str">
        <f>_xlfn.XLOOKUP(A1605,'Data Cleaning in Medical Examin'!$A$2:$A$2336,'Data Cleaning in Medical Examin'!$H$2:$H$2336)</f>
        <v>No</v>
      </c>
      <c r="H1605" s="4">
        <f>_xlfn.XLOOKUP(A1605,'Data Cleaning in Medical Examin'!$A$2:$A$2336,'Data Cleaning in Medical Examin'!$I$2:$I$2336)</f>
        <v>1</v>
      </c>
      <c r="I1605" t="str">
        <f>_xlfn.XLOOKUP(A1605,'Data Cleaning in Medical Examin'!$A$2:$A$2336,'Data Cleaning in Medical Examin'!$J$2:$J$2336)</f>
        <v>No</v>
      </c>
      <c r="J1605" t="str">
        <f>_xlfn.XLOOKUP(A1605,'Data Cleaning in Medical Examin'!$A$2:$A$2336,'Data Cleaning in Medical Examin'!$C$2:$C$2336)</f>
        <v>Obesity</v>
      </c>
      <c r="K1605" t="str">
        <f>_xlfn.XLOOKUP(A1605,'Data Cleaning in Medical Examin'!$A$2:$A$2336,'Data Cleaning in Medical Examin'!$E$2:$E$2336)</f>
        <v>Normal</v>
      </c>
      <c r="L1605" t="str">
        <f>_xlfn.XLOOKUP(A1605,'DataCleaning in Hospitalisation'!$A$2:$A$2344,'DataCleaning in Hospitalisation'!$E$2:$E$2344)</f>
        <v>12-Aug-1992</v>
      </c>
      <c r="M1605" s="29">
        <f>_xlfn.XLOOKUP(A1605,'DataCleaning in Hospitalisation'!$A$2:$A$2344,'DataCleaning in Hospitalisation'!$H$2:$H$2344)</f>
        <v>6208.5</v>
      </c>
      <c r="N1605" t="str">
        <f>_xlfn.XLOOKUP(A1605,'DataCleaning in Hospitalisation'!$A$2:$A$2344,'DataCleaning in Hospitalisation'!$I$2:$I$2344)</f>
        <v>tier - 2</v>
      </c>
      <c r="O1605" t="str">
        <f>_xlfn.XLOOKUP(A1605,'DataCleaning in Hospitalisation'!$A$2:$A$2344,'DataCleaning in Hospitalisation'!$J$2:$J$2344)</f>
        <v>tier - 1</v>
      </c>
      <c r="P1605" t="str">
        <f>_xlfn.XLOOKUP(A1605,'DataCleaning in Hospitalisation'!$A$2:$A$2344,'DataCleaning in Hospitalisation'!$K$2:$K$2344)</f>
        <v>R1021</v>
      </c>
      <c r="Q1605">
        <f>_xlfn.XLOOKUP(A1605,'DataCleaning in Hospitalisation'!$A$2:$A$2344,'DataCleaning in Hospitalisation'!$F$2:$F$2344)</f>
        <v>31</v>
      </c>
      <c r="U1605" s="4" t="s">
        <v>1127</v>
      </c>
      <c r="V1605">
        <v>1</v>
      </c>
      <c r="X1605" s="4" t="s">
        <v>2028</v>
      </c>
      <c r="Y1605" s="29">
        <v>29160.39</v>
      </c>
      <c r="AJ1605" s="4" t="s">
        <v>2028</v>
      </c>
      <c r="AK1605" s="29">
        <v>29160.39</v>
      </c>
    </row>
    <row r="1606" spans="1:37" x14ac:dyDescent="0.3">
      <c r="A1606" t="s">
        <v>761</v>
      </c>
      <c r="B1606" t="str">
        <f>_xlfn.XLOOKUP(A1606,'Customer Names'!$A$2:$A$2336,'Customer Names'!$C$2:$C$2336)</f>
        <v xml:space="preserve"> Mrs.Anne-Marie</v>
      </c>
      <c r="C1606" s="34">
        <f>_xlfn.XLOOKUP(A1606,'Data Cleaning in Medical Examin'!$A$2:$A$2336,'Data Cleaning in Medical Examin'!$B$2:$B$2336)</f>
        <v>36.08</v>
      </c>
      <c r="D1606">
        <f>_xlfn.XLOOKUP(A1606,'Data Cleaning in Medical Examin'!$A$2:$A$2336,'Data Cleaning in Medical Examin'!$D$2:$D$2336)</f>
        <v>4.29</v>
      </c>
      <c r="E1606" t="str">
        <f>_xlfn.XLOOKUP(A1606,'Data Cleaning in Medical Examin'!$A$2:$A$2336,'Data Cleaning in Medical Examin'!$F$2:$F$2336)</f>
        <v>No</v>
      </c>
      <c r="F1606" t="str">
        <f>_xlfn.XLOOKUP(A1606,'Data Cleaning in Medical Examin'!$A$2:$A$2336,'Data Cleaning in Medical Examin'!$G$2:$G$2336)</f>
        <v>No</v>
      </c>
      <c r="G1606" t="str">
        <f>_xlfn.XLOOKUP(A1606,'Data Cleaning in Medical Examin'!$A$2:$A$2336,'Data Cleaning in Medical Examin'!$H$2:$H$2336)</f>
        <v>No</v>
      </c>
      <c r="H1606" s="4">
        <f>_xlfn.XLOOKUP(A1606,'Data Cleaning in Medical Examin'!$A$2:$A$2336,'Data Cleaning in Medical Examin'!$I$2:$I$2336)</f>
        <v>0</v>
      </c>
      <c r="I1606" t="str">
        <f>_xlfn.XLOOKUP(A1606,'Data Cleaning in Medical Examin'!$A$2:$A$2336,'Data Cleaning in Medical Examin'!$J$2:$J$2336)</f>
        <v>No</v>
      </c>
      <c r="J1606" t="str">
        <f>_xlfn.XLOOKUP(A1606,'Data Cleaning in Medical Examin'!$A$2:$A$2336,'Data Cleaning in Medical Examin'!$C$2:$C$2336)</f>
        <v>Obesity</v>
      </c>
      <c r="K1606" t="str">
        <f>_xlfn.XLOOKUP(A1606,'Data Cleaning in Medical Examin'!$A$2:$A$2336,'Data Cleaning in Medical Examin'!$E$2:$E$2336)</f>
        <v>Normal</v>
      </c>
      <c r="L1606" t="str">
        <f>_xlfn.XLOOKUP(A1606,'DataCleaning in Hospitalisation'!$A$2:$A$2344,'DataCleaning in Hospitalisation'!$E$2:$E$2344)</f>
        <v>10-Sep-1999</v>
      </c>
      <c r="M1606" s="29">
        <f>_xlfn.XLOOKUP(A1606,'DataCleaning in Hospitalisation'!$A$2:$A$2344,'DataCleaning in Hospitalisation'!$H$2:$H$2344)</f>
        <v>6207.26</v>
      </c>
      <c r="N1606" t="str">
        <f>_xlfn.XLOOKUP(A1606,'DataCleaning in Hospitalisation'!$A$2:$A$2344,'DataCleaning in Hospitalisation'!$I$2:$I$2344)</f>
        <v>tier - 2</v>
      </c>
      <c r="O1606" t="str">
        <f>_xlfn.XLOOKUP(A1606,'DataCleaning in Hospitalisation'!$A$2:$A$2344,'DataCleaning in Hospitalisation'!$J$2:$J$2344)</f>
        <v>tier - 2</v>
      </c>
      <c r="P1606" t="str">
        <f>_xlfn.XLOOKUP(A1606,'DataCleaning in Hospitalisation'!$A$2:$A$2344,'DataCleaning in Hospitalisation'!$K$2:$K$2344)</f>
        <v>R1026</v>
      </c>
      <c r="Q1606">
        <f>_xlfn.XLOOKUP(A1606,'DataCleaning in Hospitalisation'!$A$2:$A$2344,'DataCleaning in Hospitalisation'!$F$2:$F$2344)</f>
        <v>24</v>
      </c>
      <c r="U1606" s="38" t="s">
        <v>7</v>
      </c>
      <c r="V1606">
        <v>1</v>
      </c>
      <c r="X1606" s="4" t="s">
        <v>2334</v>
      </c>
      <c r="Y1606" s="29">
        <v>44641.2</v>
      </c>
      <c r="AJ1606" s="4" t="s">
        <v>2334</v>
      </c>
      <c r="AK1606" s="29">
        <v>44641.2</v>
      </c>
    </row>
    <row r="1607" spans="1:37" x14ac:dyDescent="0.3">
      <c r="A1607" t="s">
        <v>760</v>
      </c>
      <c r="B1607" t="str">
        <f>_xlfn.XLOOKUP(A1607,'Customer Names'!$A$2:$A$2336,'Customer Names'!$C$2:$C$2336)</f>
        <v xml:space="preserve"> Mr.Nicholas</v>
      </c>
      <c r="C1607" s="34">
        <f>_xlfn.XLOOKUP(A1607,'Data Cleaning in Medical Examin'!$A$2:$A$2336,'Data Cleaning in Medical Examin'!$B$2:$B$2336)</f>
        <v>28.024999999999999</v>
      </c>
      <c r="D1607">
        <f>_xlfn.XLOOKUP(A1607,'Data Cleaning in Medical Examin'!$A$2:$A$2336,'Data Cleaning in Medical Examin'!$D$2:$D$2336)</f>
        <v>5.69</v>
      </c>
      <c r="E1607" t="str">
        <f>_xlfn.XLOOKUP(A1607,'Data Cleaning in Medical Examin'!$A$2:$A$2336,'Data Cleaning in Medical Examin'!$F$2:$F$2336)</f>
        <v>Yes</v>
      </c>
      <c r="F1607" t="str">
        <f>_xlfn.XLOOKUP(A1607,'Data Cleaning in Medical Examin'!$A$2:$A$2336,'Data Cleaning in Medical Examin'!$G$2:$G$2336)</f>
        <v>No</v>
      </c>
      <c r="G1607" t="str">
        <f>_xlfn.XLOOKUP(A1607,'Data Cleaning in Medical Examin'!$A$2:$A$2336,'Data Cleaning in Medical Examin'!$H$2:$H$2336)</f>
        <v>No</v>
      </c>
      <c r="H1607" s="4">
        <f>_xlfn.XLOOKUP(A1607,'Data Cleaning in Medical Examin'!$A$2:$A$2336,'Data Cleaning in Medical Examin'!$I$2:$I$2336)</f>
        <v>0</v>
      </c>
      <c r="I1607" t="str">
        <f>_xlfn.XLOOKUP(A1607,'Data Cleaning in Medical Examin'!$A$2:$A$2336,'Data Cleaning in Medical Examin'!$J$2:$J$2336)</f>
        <v>No</v>
      </c>
      <c r="J1607" t="str">
        <f>_xlfn.XLOOKUP(A1607,'Data Cleaning in Medical Examin'!$A$2:$A$2336,'Data Cleaning in Medical Examin'!$C$2:$C$2336)</f>
        <v>Over Weight</v>
      </c>
      <c r="K1607" t="str">
        <f>_xlfn.XLOOKUP(A1607,'Data Cleaning in Medical Examin'!$A$2:$A$2336,'Data Cleaning in Medical Examin'!$E$2:$E$2336)</f>
        <v>Normal</v>
      </c>
      <c r="L1607" t="str">
        <f>_xlfn.XLOOKUP(A1607,'DataCleaning in Hospitalisation'!$A$2:$A$2344,'DataCleaning in Hospitalisation'!$E$2:$E$2344)</f>
        <v>22-Sep-1985</v>
      </c>
      <c r="M1607" s="29">
        <f>_xlfn.XLOOKUP(A1607,'DataCleaning in Hospitalisation'!$A$2:$A$2344,'DataCleaning in Hospitalisation'!$H$2:$H$2344)</f>
        <v>6203.9</v>
      </c>
      <c r="N1607" t="str">
        <f>_xlfn.XLOOKUP(A1607,'DataCleaning in Hospitalisation'!$A$2:$A$2344,'DataCleaning in Hospitalisation'!$I$2:$I$2344)</f>
        <v>tier - 2</v>
      </c>
      <c r="O1607" t="str">
        <f>_xlfn.XLOOKUP(A1607,'DataCleaning in Hospitalisation'!$A$2:$A$2344,'DataCleaning in Hospitalisation'!$J$2:$J$2344)</f>
        <v>tier - 2</v>
      </c>
      <c r="P1607" t="str">
        <f>_xlfn.XLOOKUP(A1607,'DataCleaning in Hospitalisation'!$A$2:$A$2344,'DataCleaning in Hospitalisation'!$K$2:$K$2344)</f>
        <v>R1012</v>
      </c>
      <c r="Q1607">
        <f>_xlfn.XLOOKUP(A1607,'DataCleaning in Hospitalisation'!$A$2:$A$2344,'DataCleaning in Hospitalisation'!$F$2:$F$2344)</f>
        <v>38</v>
      </c>
      <c r="U1607" s="42" t="s">
        <v>2412</v>
      </c>
      <c r="V1607">
        <v>1</v>
      </c>
      <c r="X1607" s="4" t="s">
        <v>2027</v>
      </c>
      <c r="Y1607" s="29">
        <v>29141.360000000001</v>
      </c>
      <c r="AJ1607" s="4" t="s">
        <v>2027</v>
      </c>
      <c r="AK1607" s="29">
        <v>29141.360000000001</v>
      </c>
    </row>
    <row r="1608" spans="1:37" x14ac:dyDescent="0.3">
      <c r="A1608" t="s">
        <v>759</v>
      </c>
      <c r="B1608" t="str">
        <f>_xlfn.XLOOKUP(A1608,'Customer Names'!$A$2:$A$2336,'Customer Names'!$C$2:$C$2336)</f>
        <v xml:space="preserve"> Mr.Scott</v>
      </c>
      <c r="C1608" s="34">
        <f>_xlfn.XLOOKUP(A1608,'Data Cleaning in Medical Examin'!$A$2:$A$2336,'Data Cleaning in Medical Examin'!$B$2:$B$2336)</f>
        <v>24.32</v>
      </c>
      <c r="D1608">
        <f>_xlfn.XLOOKUP(A1608,'Data Cleaning in Medical Examin'!$A$2:$A$2336,'Data Cleaning in Medical Examin'!$D$2:$D$2336)</f>
        <v>5.56</v>
      </c>
      <c r="E1608" t="str">
        <f>_xlfn.XLOOKUP(A1608,'Data Cleaning in Medical Examin'!$A$2:$A$2336,'Data Cleaning in Medical Examin'!$F$2:$F$2336)</f>
        <v>Yes</v>
      </c>
      <c r="F1608" t="str">
        <f>_xlfn.XLOOKUP(A1608,'Data Cleaning in Medical Examin'!$A$2:$A$2336,'Data Cleaning in Medical Examin'!$G$2:$G$2336)</f>
        <v>No</v>
      </c>
      <c r="G1608" t="str">
        <f>_xlfn.XLOOKUP(A1608,'Data Cleaning in Medical Examin'!$A$2:$A$2336,'Data Cleaning in Medical Examin'!$H$2:$H$2336)</f>
        <v>No</v>
      </c>
      <c r="H1608" s="4">
        <f>_xlfn.XLOOKUP(A1608,'Data Cleaning in Medical Examin'!$A$2:$A$2336,'Data Cleaning in Medical Examin'!$I$2:$I$2336)</f>
        <v>0</v>
      </c>
      <c r="I1608" t="str">
        <f>_xlfn.XLOOKUP(A1608,'Data Cleaning in Medical Examin'!$A$2:$A$2336,'Data Cleaning in Medical Examin'!$J$2:$J$2336)</f>
        <v>No</v>
      </c>
      <c r="J1608" t="str">
        <f>_xlfn.XLOOKUP(A1608,'Data Cleaning in Medical Examin'!$A$2:$A$2336,'Data Cleaning in Medical Examin'!$C$2:$C$2336)</f>
        <v>Normal Weight</v>
      </c>
      <c r="K1608" t="str">
        <f>_xlfn.XLOOKUP(A1608,'Data Cleaning in Medical Examin'!$A$2:$A$2336,'Data Cleaning in Medical Examin'!$E$2:$E$2336)</f>
        <v>Normal</v>
      </c>
      <c r="L1608" t="str">
        <f>_xlfn.XLOOKUP(A1608,'DataCleaning in Hospitalisation'!$A$2:$A$2344,'DataCleaning in Hospitalisation'!$E$2:$E$2344)</f>
        <v>22-Jul-1985</v>
      </c>
      <c r="M1608" s="29">
        <f>_xlfn.XLOOKUP(A1608,'DataCleaning in Hospitalisation'!$A$2:$A$2344,'DataCleaning in Hospitalisation'!$H$2:$H$2344)</f>
        <v>6198.75</v>
      </c>
      <c r="N1608" t="str">
        <f>_xlfn.XLOOKUP(A1608,'DataCleaning in Hospitalisation'!$A$2:$A$2344,'DataCleaning in Hospitalisation'!$I$2:$I$2344)</f>
        <v>tier - 2</v>
      </c>
      <c r="O1608" t="str">
        <f>_xlfn.XLOOKUP(A1608,'DataCleaning in Hospitalisation'!$A$2:$A$2344,'DataCleaning in Hospitalisation'!$J$2:$J$2344)</f>
        <v>tier - 1</v>
      </c>
      <c r="P1608" t="str">
        <f>_xlfn.XLOOKUP(A1608,'DataCleaning in Hospitalisation'!$A$2:$A$2344,'DataCleaning in Hospitalisation'!$K$2:$K$2344)</f>
        <v>R1012</v>
      </c>
      <c r="Q1608">
        <f>_xlfn.XLOOKUP(A1608,'DataCleaning in Hospitalisation'!$A$2:$A$2344,'DataCleaning in Hospitalisation'!$F$2:$F$2344)</f>
        <v>38</v>
      </c>
      <c r="U1608" s="43" t="s">
        <v>6</v>
      </c>
      <c r="V1608">
        <v>1</v>
      </c>
      <c r="X1608" s="4" t="s">
        <v>2026</v>
      </c>
      <c r="Y1608" s="29">
        <v>29114.77</v>
      </c>
      <c r="AJ1608" s="4" t="s">
        <v>2026</v>
      </c>
      <c r="AK1608" s="29">
        <v>29114.77</v>
      </c>
    </row>
    <row r="1609" spans="1:37" x14ac:dyDescent="0.3">
      <c r="A1609" t="s">
        <v>758</v>
      </c>
      <c r="B1609" t="str">
        <f>_xlfn.XLOOKUP(A1609,'Customer Names'!$A$2:$A$2336,'Customer Names'!$C$2:$C$2336)</f>
        <v xml:space="preserve"> Ms.Marisa</v>
      </c>
      <c r="C1609" s="34">
        <f>_xlfn.XLOOKUP(A1609,'Data Cleaning in Medical Examin'!$A$2:$A$2336,'Data Cleaning in Medical Examin'!$B$2:$B$2336)</f>
        <v>38</v>
      </c>
      <c r="D1609">
        <f>_xlfn.XLOOKUP(A1609,'Data Cleaning in Medical Examin'!$A$2:$A$2336,'Data Cleaning in Medical Examin'!$D$2:$D$2336)</f>
        <v>5.41</v>
      </c>
      <c r="E1609" t="str">
        <f>_xlfn.XLOOKUP(A1609,'Data Cleaning in Medical Examin'!$A$2:$A$2336,'Data Cleaning in Medical Examin'!$F$2:$F$2336)</f>
        <v>Yes</v>
      </c>
      <c r="F1609" t="str">
        <f>_xlfn.XLOOKUP(A1609,'Data Cleaning in Medical Examin'!$A$2:$A$2336,'Data Cleaning in Medical Examin'!$G$2:$G$2336)</f>
        <v>No</v>
      </c>
      <c r="G1609" t="str">
        <f>_xlfn.XLOOKUP(A1609,'Data Cleaning in Medical Examin'!$A$2:$A$2336,'Data Cleaning in Medical Examin'!$H$2:$H$2336)</f>
        <v>No</v>
      </c>
      <c r="H1609" s="4">
        <f>_xlfn.XLOOKUP(A1609,'Data Cleaning in Medical Examin'!$A$2:$A$2336,'Data Cleaning in Medical Examin'!$I$2:$I$2336)</f>
        <v>1</v>
      </c>
      <c r="I1609" t="str">
        <f>_xlfn.XLOOKUP(A1609,'Data Cleaning in Medical Examin'!$A$2:$A$2336,'Data Cleaning in Medical Examin'!$J$2:$J$2336)</f>
        <v>No</v>
      </c>
      <c r="J1609" t="str">
        <f>_xlfn.XLOOKUP(A1609,'Data Cleaning in Medical Examin'!$A$2:$A$2336,'Data Cleaning in Medical Examin'!$C$2:$C$2336)</f>
        <v>Obesity</v>
      </c>
      <c r="K1609" t="str">
        <f>_xlfn.XLOOKUP(A1609,'Data Cleaning in Medical Examin'!$A$2:$A$2336,'Data Cleaning in Medical Examin'!$E$2:$E$2336)</f>
        <v>Normal</v>
      </c>
      <c r="L1609" t="str">
        <f>_xlfn.XLOOKUP(A1609,'DataCleaning in Hospitalisation'!$A$2:$A$2344,'DataCleaning in Hospitalisation'!$E$2:$E$2344)</f>
        <v>23-Oct-1988</v>
      </c>
      <c r="M1609" s="29">
        <f>_xlfn.XLOOKUP(A1609,'DataCleaning in Hospitalisation'!$A$2:$A$2344,'DataCleaning in Hospitalisation'!$H$2:$H$2344)</f>
        <v>6196.45</v>
      </c>
      <c r="N1609" t="str">
        <f>_xlfn.XLOOKUP(A1609,'DataCleaning in Hospitalisation'!$A$2:$A$2344,'DataCleaning in Hospitalisation'!$I$2:$I$2344)</f>
        <v>tier - 2</v>
      </c>
      <c r="O1609" t="str">
        <f>_xlfn.XLOOKUP(A1609,'DataCleaning in Hospitalisation'!$A$2:$A$2344,'DataCleaning in Hospitalisation'!$J$2:$J$2344)</f>
        <v>tier - 1</v>
      </c>
      <c r="P1609" t="str">
        <f>_xlfn.XLOOKUP(A1609,'DataCleaning in Hospitalisation'!$A$2:$A$2344,'DataCleaning in Hospitalisation'!$K$2:$K$2344)</f>
        <v>R1011</v>
      </c>
      <c r="Q1609">
        <f>_xlfn.XLOOKUP(A1609,'DataCleaning in Hospitalisation'!$A$2:$A$2344,'DataCleaning in Hospitalisation'!$F$2:$F$2344)</f>
        <v>35</v>
      </c>
      <c r="U1609" s="44" t="s">
        <v>2372</v>
      </c>
      <c r="V1609">
        <v>1</v>
      </c>
      <c r="X1609" s="4" t="s">
        <v>2025</v>
      </c>
      <c r="Y1609" s="29">
        <v>29114.21</v>
      </c>
      <c r="AJ1609" s="4" t="s">
        <v>2025</v>
      </c>
      <c r="AK1609" s="29">
        <v>29114.21</v>
      </c>
    </row>
    <row r="1610" spans="1:37" x14ac:dyDescent="0.3">
      <c r="A1610" t="s">
        <v>757</v>
      </c>
      <c r="B1610" t="str">
        <f>_xlfn.XLOOKUP(A1610,'Customer Names'!$A$2:$A$2336,'Customer Names'!$C$2:$C$2336)</f>
        <v xml:space="preserve"> Ms.Katie</v>
      </c>
      <c r="C1610" s="34">
        <f>_xlfn.XLOOKUP(A1610,'Data Cleaning in Medical Examin'!$A$2:$A$2336,'Data Cleaning in Medical Examin'!$B$2:$B$2336)</f>
        <v>31.6</v>
      </c>
      <c r="D1610">
        <f>_xlfn.XLOOKUP(A1610,'Data Cleaning in Medical Examin'!$A$2:$A$2336,'Data Cleaning in Medical Examin'!$D$2:$D$2336)</f>
        <v>10.85</v>
      </c>
      <c r="E1610" t="str">
        <f>_xlfn.XLOOKUP(A1610,'Data Cleaning in Medical Examin'!$A$2:$A$2336,'Data Cleaning in Medical Examin'!$F$2:$F$2336)</f>
        <v>Yes</v>
      </c>
      <c r="F1610" t="str">
        <f>_xlfn.XLOOKUP(A1610,'Data Cleaning in Medical Examin'!$A$2:$A$2336,'Data Cleaning in Medical Examin'!$G$2:$G$2336)</f>
        <v>No</v>
      </c>
      <c r="G1610" t="str">
        <f>_xlfn.XLOOKUP(A1610,'Data Cleaning in Medical Examin'!$A$2:$A$2336,'Data Cleaning in Medical Examin'!$H$2:$H$2336)</f>
        <v>No</v>
      </c>
      <c r="H1610" s="4">
        <f>_xlfn.XLOOKUP(A1610,'Data Cleaning in Medical Examin'!$A$2:$A$2336,'Data Cleaning in Medical Examin'!$I$2:$I$2336)</f>
        <v>0</v>
      </c>
      <c r="I1610" t="str">
        <f>_xlfn.XLOOKUP(A1610,'Data Cleaning in Medical Examin'!$A$2:$A$2336,'Data Cleaning in Medical Examin'!$J$2:$J$2336)</f>
        <v>No</v>
      </c>
      <c r="J1610" t="str">
        <f>_xlfn.XLOOKUP(A1610,'Data Cleaning in Medical Examin'!$A$2:$A$2336,'Data Cleaning in Medical Examin'!$C$2:$C$2336)</f>
        <v>Obesity</v>
      </c>
      <c r="K1610" t="str">
        <f>_xlfn.XLOOKUP(A1610,'Data Cleaning in Medical Examin'!$A$2:$A$2336,'Data Cleaning in Medical Examin'!$E$2:$E$2336)</f>
        <v>Diabetes</v>
      </c>
      <c r="L1610" t="str">
        <f>_xlfn.XLOOKUP(A1610,'DataCleaning in Hospitalisation'!$A$2:$A$2344,'DataCleaning in Hospitalisation'!$E$2:$E$2344)</f>
        <v>1-Oct-1981</v>
      </c>
      <c r="M1610" s="29">
        <f>_xlfn.XLOOKUP(A1610,'DataCleaning in Hospitalisation'!$A$2:$A$2344,'DataCleaning in Hospitalisation'!$H$2:$H$2344)</f>
        <v>6186.13</v>
      </c>
      <c r="N1610" t="str">
        <f>_xlfn.XLOOKUP(A1610,'DataCleaning in Hospitalisation'!$A$2:$A$2344,'DataCleaning in Hospitalisation'!$I$2:$I$2344)</f>
        <v>tier - 2</v>
      </c>
      <c r="O1610" t="str">
        <f>_xlfn.XLOOKUP(A1610,'DataCleaning in Hospitalisation'!$A$2:$A$2344,'DataCleaning in Hospitalisation'!$J$2:$J$2344)</f>
        <v>tier - 3</v>
      </c>
      <c r="P1610" t="str">
        <f>_xlfn.XLOOKUP(A1610,'DataCleaning in Hospitalisation'!$A$2:$A$2344,'DataCleaning in Hospitalisation'!$K$2:$K$2344)</f>
        <v>R1011</v>
      </c>
      <c r="Q1610">
        <f>_xlfn.XLOOKUP(A1610,'DataCleaning in Hospitalisation'!$A$2:$A$2344,'DataCleaning in Hospitalisation'!$F$2:$F$2344)</f>
        <v>42</v>
      </c>
      <c r="U1610" s="45" t="s">
        <v>2372</v>
      </c>
      <c r="V1610">
        <v>1</v>
      </c>
      <c r="X1610" s="4" t="s">
        <v>2024</v>
      </c>
      <c r="Y1610" s="29">
        <v>29007.82</v>
      </c>
      <c r="AJ1610" s="4" t="s">
        <v>2024</v>
      </c>
      <c r="AK1610" s="29">
        <v>29007.82</v>
      </c>
    </row>
    <row r="1611" spans="1:37" x14ac:dyDescent="0.3">
      <c r="A1611" t="s">
        <v>756</v>
      </c>
      <c r="B1611" t="str">
        <f>_xlfn.XLOOKUP(A1611,'Customer Names'!$A$2:$A$2336,'Customer Names'!$C$2:$C$2336)</f>
        <v xml:space="preserve"> Ms.Amy</v>
      </c>
      <c r="C1611" s="34">
        <f>_xlfn.XLOOKUP(A1611,'Data Cleaning in Medical Examin'!$A$2:$A$2336,'Data Cleaning in Medical Examin'!$B$2:$B$2336)</f>
        <v>31.02</v>
      </c>
      <c r="D1611">
        <f>_xlfn.XLOOKUP(A1611,'Data Cleaning in Medical Examin'!$A$2:$A$2336,'Data Cleaning in Medical Examin'!$D$2:$D$2336)</f>
        <v>11.63</v>
      </c>
      <c r="E1611" t="str">
        <f>_xlfn.XLOOKUP(A1611,'Data Cleaning in Medical Examin'!$A$2:$A$2336,'Data Cleaning in Medical Examin'!$F$2:$F$2336)</f>
        <v>Yes</v>
      </c>
      <c r="F1611" t="str">
        <f>_xlfn.XLOOKUP(A1611,'Data Cleaning in Medical Examin'!$A$2:$A$2336,'Data Cleaning in Medical Examin'!$G$2:$G$2336)</f>
        <v>No</v>
      </c>
      <c r="G1611" t="str">
        <f>_xlfn.XLOOKUP(A1611,'Data Cleaning in Medical Examin'!$A$2:$A$2336,'Data Cleaning in Medical Examin'!$H$2:$H$2336)</f>
        <v>No</v>
      </c>
      <c r="H1611" s="4">
        <f>_xlfn.XLOOKUP(A1611,'Data Cleaning in Medical Examin'!$A$2:$A$2336,'Data Cleaning in Medical Examin'!$I$2:$I$2336)</f>
        <v>0</v>
      </c>
      <c r="I1611" t="str">
        <f>_xlfn.XLOOKUP(A1611,'Data Cleaning in Medical Examin'!$A$2:$A$2336,'Data Cleaning in Medical Examin'!$J$2:$J$2336)</f>
        <v>No</v>
      </c>
      <c r="J1611" t="str">
        <f>_xlfn.XLOOKUP(A1611,'Data Cleaning in Medical Examin'!$A$2:$A$2336,'Data Cleaning in Medical Examin'!$C$2:$C$2336)</f>
        <v>Obesity</v>
      </c>
      <c r="K1611" t="str">
        <f>_xlfn.XLOOKUP(A1611,'Data Cleaning in Medical Examin'!$A$2:$A$2336,'Data Cleaning in Medical Examin'!$E$2:$E$2336)</f>
        <v>Diabetes</v>
      </c>
      <c r="L1611" t="str">
        <f>_xlfn.XLOOKUP(A1611,'DataCleaning in Hospitalisation'!$A$2:$A$2344,'DataCleaning in Hospitalisation'!$E$2:$E$2344)</f>
        <v>22-Nov-1981</v>
      </c>
      <c r="M1611" s="29">
        <f>_xlfn.XLOOKUP(A1611,'DataCleaning in Hospitalisation'!$A$2:$A$2344,'DataCleaning in Hospitalisation'!$H$2:$H$2344)</f>
        <v>6185.32</v>
      </c>
      <c r="N1611" t="str">
        <f>_xlfn.XLOOKUP(A1611,'DataCleaning in Hospitalisation'!$A$2:$A$2344,'DataCleaning in Hospitalisation'!$I$2:$I$2344)</f>
        <v>tier - 2</v>
      </c>
      <c r="O1611" t="str">
        <f>_xlfn.XLOOKUP(A1611,'DataCleaning in Hospitalisation'!$A$2:$A$2344,'DataCleaning in Hospitalisation'!$J$2:$J$2344)</f>
        <v>tier - 1</v>
      </c>
      <c r="P1611" t="str">
        <f>_xlfn.XLOOKUP(A1611,'DataCleaning in Hospitalisation'!$A$2:$A$2344,'DataCleaning in Hospitalisation'!$K$2:$K$2344)</f>
        <v>R1013</v>
      </c>
      <c r="Q1611">
        <f>_xlfn.XLOOKUP(A1611,'DataCleaning in Hospitalisation'!$A$2:$A$2344,'DataCleaning in Hospitalisation'!$F$2:$F$2344)</f>
        <v>42</v>
      </c>
      <c r="U1611" s="4" t="s">
        <v>2244</v>
      </c>
      <c r="V1611">
        <v>1</v>
      </c>
      <c r="X1611" s="4" t="s">
        <v>2023</v>
      </c>
      <c r="Y1611" s="29">
        <v>28998.68</v>
      </c>
      <c r="AJ1611" s="4" t="s">
        <v>2023</v>
      </c>
      <c r="AK1611" s="29">
        <v>28998.68</v>
      </c>
    </row>
    <row r="1612" spans="1:37" x14ac:dyDescent="0.3">
      <c r="A1612" t="s">
        <v>755</v>
      </c>
      <c r="B1612" t="str">
        <f>_xlfn.XLOOKUP(A1612,'Customer Names'!$A$2:$A$2336,'Customer Names'!$C$2:$C$2336)</f>
        <v xml:space="preserve"> Ms.Jenna</v>
      </c>
      <c r="C1612" s="34">
        <f>_xlfn.XLOOKUP(A1612,'Data Cleaning in Medical Examin'!$A$2:$A$2336,'Data Cleaning in Medical Examin'!$B$2:$B$2336)</f>
        <v>29.26</v>
      </c>
      <c r="D1612">
        <f>_xlfn.XLOOKUP(A1612,'Data Cleaning in Medical Examin'!$A$2:$A$2336,'Data Cleaning in Medical Examin'!$D$2:$D$2336)</f>
        <v>5.68</v>
      </c>
      <c r="E1612" t="str">
        <f>_xlfn.XLOOKUP(A1612,'Data Cleaning in Medical Examin'!$A$2:$A$2336,'Data Cleaning in Medical Examin'!$F$2:$F$2336)</f>
        <v>Yes</v>
      </c>
      <c r="F1612" t="str">
        <f>_xlfn.XLOOKUP(A1612,'Data Cleaning in Medical Examin'!$A$2:$A$2336,'Data Cleaning in Medical Examin'!$G$2:$G$2336)</f>
        <v>No</v>
      </c>
      <c r="G1612" t="str">
        <f>_xlfn.XLOOKUP(A1612,'Data Cleaning in Medical Examin'!$A$2:$A$2336,'Data Cleaning in Medical Examin'!$H$2:$H$2336)</f>
        <v>No</v>
      </c>
      <c r="H1612" s="4">
        <f>_xlfn.XLOOKUP(A1612,'Data Cleaning in Medical Examin'!$A$2:$A$2336,'Data Cleaning in Medical Examin'!$I$2:$I$2336)</f>
        <v>1</v>
      </c>
      <c r="I1612" t="str">
        <f>_xlfn.XLOOKUP(A1612,'Data Cleaning in Medical Examin'!$A$2:$A$2336,'Data Cleaning in Medical Examin'!$J$2:$J$2336)</f>
        <v>No</v>
      </c>
      <c r="J1612" t="str">
        <f>_xlfn.XLOOKUP(A1612,'Data Cleaning in Medical Examin'!$A$2:$A$2336,'Data Cleaning in Medical Examin'!$C$2:$C$2336)</f>
        <v>Over Weight</v>
      </c>
      <c r="K1612" t="str">
        <f>_xlfn.XLOOKUP(A1612,'Data Cleaning in Medical Examin'!$A$2:$A$2336,'Data Cleaning in Medical Examin'!$E$2:$E$2336)</f>
        <v>Normal</v>
      </c>
      <c r="L1612" t="str">
        <f>_xlfn.XLOOKUP(A1612,'DataCleaning in Hospitalisation'!$A$2:$A$2344,'DataCleaning in Hospitalisation'!$E$2:$E$2344)</f>
        <v>1-Nov-1988</v>
      </c>
      <c r="M1612" s="29">
        <f>_xlfn.XLOOKUP(A1612,'DataCleaning in Hospitalisation'!$A$2:$A$2344,'DataCleaning in Hospitalisation'!$H$2:$H$2344)</f>
        <v>6184.3</v>
      </c>
      <c r="N1612" t="str">
        <f>_xlfn.XLOOKUP(A1612,'DataCleaning in Hospitalisation'!$A$2:$A$2344,'DataCleaning in Hospitalisation'!$I$2:$I$2344)</f>
        <v>tier - 2</v>
      </c>
      <c r="O1612" t="str">
        <f>_xlfn.XLOOKUP(A1612,'DataCleaning in Hospitalisation'!$A$2:$A$2344,'DataCleaning in Hospitalisation'!$J$2:$J$2344)</f>
        <v>tier - 3</v>
      </c>
      <c r="P1612" t="str">
        <f>_xlfn.XLOOKUP(A1612,'DataCleaning in Hospitalisation'!$A$2:$A$2344,'DataCleaning in Hospitalisation'!$K$2:$K$2344)</f>
        <v>R1013</v>
      </c>
      <c r="Q1612">
        <f>_xlfn.XLOOKUP(A1612,'DataCleaning in Hospitalisation'!$A$2:$A$2344,'DataCleaning in Hospitalisation'!$F$2:$F$2344)</f>
        <v>35</v>
      </c>
      <c r="U1612" s="38" t="s">
        <v>11</v>
      </c>
      <c r="V1612">
        <v>1</v>
      </c>
      <c r="X1612" s="4" t="s">
        <v>2022</v>
      </c>
      <c r="Y1612" s="29">
        <v>28950.47</v>
      </c>
      <c r="AJ1612" s="4" t="s">
        <v>2022</v>
      </c>
      <c r="AK1612" s="29">
        <v>28950.47</v>
      </c>
    </row>
    <row r="1613" spans="1:37" x14ac:dyDescent="0.3">
      <c r="A1613" t="s">
        <v>754</v>
      </c>
      <c r="B1613" t="str">
        <f>_xlfn.XLOOKUP(A1613,'Customer Names'!$A$2:$A$2336,'Customer Names'!$C$2:$C$2336)</f>
        <v xml:space="preserve"> Ms.Elizabeth</v>
      </c>
      <c r="C1613" s="34">
        <f>_xlfn.XLOOKUP(A1613,'Data Cleaning in Medical Examin'!$A$2:$A$2336,'Data Cleaning in Medical Examin'!$B$2:$B$2336)</f>
        <v>15.09</v>
      </c>
      <c r="D1613">
        <f>_xlfn.XLOOKUP(A1613,'Data Cleaning in Medical Examin'!$A$2:$A$2336,'Data Cleaning in Medical Examin'!$D$2:$D$2336)</f>
        <v>7.59</v>
      </c>
      <c r="E1613" t="str">
        <f>_xlfn.XLOOKUP(A1613,'Data Cleaning in Medical Examin'!$A$2:$A$2336,'Data Cleaning in Medical Examin'!$F$2:$F$2336)</f>
        <v>Yes</v>
      </c>
      <c r="F1613" t="str">
        <f>_xlfn.XLOOKUP(A1613,'Data Cleaning in Medical Examin'!$A$2:$A$2336,'Data Cleaning in Medical Examin'!$G$2:$G$2336)</f>
        <v>No</v>
      </c>
      <c r="G1613" t="str">
        <f>_xlfn.XLOOKUP(A1613,'Data Cleaning in Medical Examin'!$A$2:$A$2336,'Data Cleaning in Medical Examin'!$H$2:$H$2336)</f>
        <v>No</v>
      </c>
      <c r="H1613" s="4">
        <f>_xlfn.XLOOKUP(A1613,'Data Cleaning in Medical Examin'!$A$2:$A$2336,'Data Cleaning in Medical Examin'!$I$2:$I$2336)</f>
        <v>2</v>
      </c>
      <c r="I1613" t="str">
        <f>_xlfn.XLOOKUP(A1613,'Data Cleaning in Medical Examin'!$A$2:$A$2336,'Data Cleaning in Medical Examin'!$J$2:$J$2336)</f>
        <v>No</v>
      </c>
      <c r="J1613" t="str">
        <f>_xlfn.XLOOKUP(A1613,'Data Cleaning in Medical Examin'!$A$2:$A$2336,'Data Cleaning in Medical Examin'!$C$2:$C$2336)</f>
        <v>Under Weight</v>
      </c>
      <c r="K1613" t="str">
        <f>_xlfn.XLOOKUP(A1613,'Data Cleaning in Medical Examin'!$A$2:$A$2336,'Data Cleaning in Medical Examin'!$E$2:$E$2336)</f>
        <v>Diabetes</v>
      </c>
      <c r="L1613" t="str">
        <f>_xlfn.XLOOKUP(A1613,'DataCleaning in Hospitalisation'!$A$2:$A$2344,'DataCleaning in Hospitalisation'!$E$2:$E$2344)</f>
        <v>5-Oct-1970</v>
      </c>
      <c r="M1613" s="29">
        <f>_xlfn.XLOOKUP(A1613,'DataCleaning in Hospitalisation'!$A$2:$A$2344,'DataCleaning in Hospitalisation'!$H$2:$H$2344)</f>
        <v>6183.46</v>
      </c>
      <c r="N1613" t="str">
        <f>_xlfn.XLOOKUP(A1613,'DataCleaning in Hospitalisation'!$A$2:$A$2344,'DataCleaning in Hospitalisation'!$I$2:$I$2344)</f>
        <v>tier - 2</v>
      </c>
      <c r="O1613" t="str">
        <f>_xlfn.XLOOKUP(A1613,'DataCleaning in Hospitalisation'!$A$2:$A$2344,'DataCleaning in Hospitalisation'!$J$2:$J$2344)</f>
        <v>tier - 2</v>
      </c>
      <c r="P1613" t="str">
        <f>_xlfn.XLOOKUP(A1613,'DataCleaning in Hospitalisation'!$A$2:$A$2344,'DataCleaning in Hospitalisation'!$K$2:$K$2344)</f>
        <v>R1012</v>
      </c>
      <c r="Q1613">
        <f>_xlfn.XLOOKUP(A1613,'DataCleaning in Hospitalisation'!$A$2:$A$2344,'DataCleaning in Hospitalisation'!$F$2:$F$2344)</f>
        <v>53</v>
      </c>
      <c r="U1613" s="42" t="s">
        <v>2412</v>
      </c>
      <c r="V1613">
        <v>1</v>
      </c>
      <c r="X1613" s="4" t="s">
        <v>2021</v>
      </c>
      <c r="Y1613" s="29">
        <v>28923.14</v>
      </c>
      <c r="AJ1613" s="4" t="s">
        <v>2021</v>
      </c>
      <c r="AK1613" s="29">
        <v>28923.14</v>
      </c>
    </row>
    <row r="1614" spans="1:37" x14ac:dyDescent="0.3">
      <c r="A1614" t="s">
        <v>753</v>
      </c>
      <c r="B1614" t="str">
        <f>_xlfn.XLOOKUP(A1614,'Customer Names'!$A$2:$A$2336,'Customer Names'!$C$2:$C$2336)</f>
        <v xml:space="preserve"> Mr.Lyazid</v>
      </c>
      <c r="C1614" s="34">
        <f>_xlfn.XLOOKUP(A1614,'Data Cleaning in Medical Examin'!$A$2:$A$2336,'Data Cleaning in Medical Examin'!$B$2:$B$2336)</f>
        <v>22.63</v>
      </c>
      <c r="D1614">
        <f>_xlfn.XLOOKUP(A1614,'Data Cleaning in Medical Examin'!$A$2:$A$2336,'Data Cleaning in Medical Examin'!$D$2:$D$2336)</f>
        <v>5.09</v>
      </c>
      <c r="E1614" t="str">
        <f>_xlfn.XLOOKUP(A1614,'Data Cleaning in Medical Examin'!$A$2:$A$2336,'Data Cleaning in Medical Examin'!$F$2:$F$2336)</f>
        <v>Yes</v>
      </c>
      <c r="F1614" t="str">
        <f>_xlfn.XLOOKUP(A1614,'Data Cleaning in Medical Examin'!$A$2:$A$2336,'Data Cleaning in Medical Examin'!$G$2:$G$2336)</f>
        <v>No</v>
      </c>
      <c r="G1614" t="str">
        <f>_xlfn.XLOOKUP(A1614,'Data Cleaning in Medical Examin'!$A$2:$A$2336,'Data Cleaning in Medical Examin'!$H$2:$H$2336)</f>
        <v>No</v>
      </c>
      <c r="H1614" s="4">
        <f>_xlfn.XLOOKUP(A1614,'Data Cleaning in Medical Examin'!$A$2:$A$2336,'Data Cleaning in Medical Examin'!$I$2:$I$2336)</f>
        <v>0</v>
      </c>
      <c r="I1614" t="str">
        <f>_xlfn.XLOOKUP(A1614,'Data Cleaning in Medical Examin'!$A$2:$A$2336,'Data Cleaning in Medical Examin'!$J$2:$J$2336)</f>
        <v>No</v>
      </c>
      <c r="J1614" t="str">
        <f>_xlfn.XLOOKUP(A1614,'Data Cleaning in Medical Examin'!$A$2:$A$2336,'Data Cleaning in Medical Examin'!$C$2:$C$2336)</f>
        <v>Normal Weight</v>
      </c>
      <c r="K1614" t="str">
        <f>_xlfn.XLOOKUP(A1614,'Data Cleaning in Medical Examin'!$A$2:$A$2336,'Data Cleaning in Medical Examin'!$E$2:$E$2336)</f>
        <v>Normal</v>
      </c>
      <c r="L1614" t="str">
        <f>_xlfn.XLOOKUP(A1614,'DataCleaning in Hospitalisation'!$A$2:$A$2344,'DataCleaning in Hospitalisation'!$E$2:$E$2344)</f>
        <v>9-Aug-1985</v>
      </c>
      <c r="M1614" s="29">
        <f>_xlfn.XLOOKUP(A1614,'DataCleaning in Hospitalisation'!$A$2:$A$2344,'DataCleaning in Hospitalisation'!$H$2:$H$2344)</f>
        <v>6183.32</v>
      </c>
      <c r="N1614" t="str">
        <f>_xlfn.XLOOKUP(A1614,'DataCleaning in Hospitalisation'!$A$2:$A$2344,'DataCleaning in Hospitalisation'!$I$2:$I$2344)</f>
        <v>tier - 2</v>
      </c>
      <c r="O1614" t="str">
        <f>_xlfn.XLOOKUP(A1614,'DataCleaning in Hospitalisation'!$A$2:$A$2344,'DataCleaning in Hospitalisation'!$J$2:$J$2344)</f>
        <v>tier - 2</v>
      </c>
      <c r="P1614" t="str">
        <f>_xlfn.XLOOKUP(A1614,'DataCleaning in Hospitalisation'!$A$2:$A$2344,'DataCleaning in Hospitalisation'!$K$2:$K$2344)</f>
        <v>R1012</v>
      </c>
      <c r="Q1614">
        <f>_xlfn.XLOOKUP(A1614,'DataCleaning in Hospitalisation'!$A$2:$A$2344,'DataCleaning in Hospitalisation'!$F$2:$F$2344)</f>
        <v>38</v>
      </c>
      <c r="U1614" s="43" t="s">
        <v>7</v>
      </c>
      <c r="V1614">
        <v>1</v>
      </c>
      <c r="X1614" s="4" t="s">
        <v>2020</v>
      </c>
      <c r="Y1614" s="29">
        <v>28868.66</v>
      </c>
      <c r="AJ1614" s="4" t="s">
        <v>2020</v>
      </c>
      <c r="AK1614" s="29">
        <v>28868.66</v>
      </c>
    </row>
    <row r="1615" spans="1:37" x14ac:dyDescent="0.3">
      <c r="A1615" t="s">
        <v>752</v>
      </c>
      <c r="B1615" t="str">
        <f>_xlfn.XLOOKUP(A1615,'Customer Names'!$A$2:$A$2336,'Customer Names'!$C$2:$C$2336)</f>
        <v xml:space="preserve"> Ms.Lindsey</v>
      </c>
      <c r="C1615" s="34">
        <f>_xlfn.XLOOKUP(A1615,'Data Cleaning in Medical Examin'!$A$2:$A$2336,'Data Cleaning in Medical Examin'!$B$2:$B$2336)</f>
        <v>23.46</v>
      </c>
      <c r="D1615">
        <f>_xlfn.XLOOKUP(A1615,'Data Cleaning in Medical Examin'!$A$2:$A$2336,'Data Cleaning in Medical Examin'!$D$2:$D$2336)</f>
        <v>4.21</v>
      </c>
      <c r="E1615" t="str">
        <f>_xlfn.XLOOKUP(A1615,'Data Cleaning in Medical Examin'!$A$2:$A$2336,'Data Cleaning in Medical Examin'!$F$2:$F$2336)</f>
        <v>No</v>
      </c>
      <c r="F1615" t="str">
        <f>_xlfn.XLOOKUP(A1615,'Data Cleaning in Medical Examin'!$A$2:$A$2336,'Data Cleaning in Medical Examin'!$G$2:$G$2336)</f>
        <v>No</v>
      </c>
      <c r="G1615" t="str">
        <f>_xlfn.XLOOKUP(A1615,'Data Cleaning in Medical Examin'!$A$2:$A$2336,'Data Cleaning in Medical Examin'!$H$2:$H$2336)</f>
        <v>No</v>
      </c>
      <c r="H1615" s="4">
        <f>_xlfn.XLOOKUP(A1615,'Data Cleaning in Medical Examin'!$A$2:$A$2336,'Data Cleaning in Medical Examin'!$I$2:$I$2336)</f>
        <v>1</v>
      </c>
      <c r="I1615" t="str">
        <f>_xlfn.XLOOKUP(A1615,'Data Cleaning in Medical Examin'!$A$2:$A$2336,'Data Cleaning in Medical Examin'!$J$2:$J$2336)</f>
        <v>No</v>
      </c>
      <c r="J1615" t="str">
        <f>_xlfn.XLOOKUP(A1615,'Data Cleaning in Medical Examin'!$A$2:$A$2336,'Data Cleaning in Medical Examin'!$C$2:$C$2336)</f>
        <v>Normal Weight</v>
      </c>
      <c r="K1615" t="str">
        <f>_xlfn.XLOOKUP(A1615,'Data Cleaning in Medical Examin'!$A$2:$A$2336,'Data Cleaning in Medical Examin'!$E$2:$E$2336)</f>
        <v>Normal</v>
      </c>
      <c r="L1615" t="str">
        <f>_xlfn.XLOOKUP(A1615,'DataCleaning in Hospitalisation'!$A$2:$A$2344,'DataCleaning in Hospitalisation'!$E$2:$E$2344)</f>
        <v>6-Oct-1984</v>
      </c>
      <c r="M1615" s="29">
        <f>_xlfn.XLOOKUP(A1615,'DataCleaning in Hospitalisation'!$A$2:$A$2344,'DataCleaning in Hospitalisation'!$H$2:$H$2344)</f>
        <v>6170.96</v>
      </c>
      <c r="N1615" t="str">
        <f>_xlfn.XLOOKUP(A1615,'DataCleaning in Hospitalisation'!$A$2:$A$2344,'DataCleaning in Hospitalisation'!$I$2:$I$2344)</f>
        <v>tier - 2</v>
      </c>
      <c r="O1615" t="str">
        <f>_xlfn.XLOOKUP(A1615,'DataCleaning in Hospitalisation'!$A$2:$A$2344,'DataCleaning in Hospitalisation'!$J$2:$J$2344)</f>
        <v>tier - 1</v>
      </c>
      <c r="P1615" t="str">
        <f>_xlfn.XLOOKUP(A1615,'DataCleaning in Hospitalisation'!$A$2:$A$2344,'DataCleaning in Hospitalisation'!$K$2:$K$2344)</f>
        <v>R1013</v>
      </c>
      <c r="Q1615">
        <f>_xlfn.XLOOKUP(A1615,'DataCleaning in Hospitalisation'!$A$2:$A$2344,'DataCleaning in Hospitalisation'!$F$2:$F$2344)</f>
        <v>39</v>
      </c>
      <c r="U1615" s="44" t="s">
        <v>2372</v>
      </c>
      <c r="V1615">
        <v>1</v>
      </c>
      <c r="X1615" s="4" t="s">
        <v>2019</v>
      </c>
      <c r="Y1615" s="29">
        <v>28716.14</v>
      </c>
      <c r="AJ1615" s="4" t="s">
        <v>2019</v>
      </c>
      <c r="AK1615" s="29">
        <v>28716.14</v>
      </c>
    </row>
    <row r="1616" spans="1:37" x14ac:dyDescent="0.3">
      <c r="A1616" t="s">
        <v>751</v>
      </c>
      <c r="B1616" t="str">
        <f>_xlfn.XLOOKUP(A1616,'Customer Names'!$A$2:$A$2336,'Customer Names'!$C$2:$C$2336)</f>
        <v xml:space="preserve"> Mr.Chris</v>
      </c>
      <c r="C1616" s="34">
        <f>_xlfn.XLOOKUP(A1616,'Data Cleaning in Medical Examin'!$A$2:$A$2336,'Data Cleaning in Medical Examin'!$B$2:$B$2336)</f>
        <v>22.56</v>
      </c>
      <c r="D1616">
        <f>_xlfn.XLOOKUP(A1616,'Data Cleaning in Medical Examin'!$A$2:$A$2336,'Data Cleaning in Medical Examin'!$D$2:$D$2336)</f>
        <v>4.34</v>
      </c>
      <c r="E1616" t="str">
        <f>_xlfn.XLOOKUP(A1616,'Data Cleaning in Medical Examin'!$A$2:$A$2336,'Data Cleaning in Medical Examin'!$F$2:$F$2336)</f>
        <v>Yes</v>
      </c>
      <c r="F1616" t="str">
        <f>_xlfn.XLOOKUP(A1616,'Data Cleaning in Medical Examin'!$A$2:$A$2336,'Data Cleaning in Medical Examin'!$G$2:$G$2336)</f>
        <v>No</v>
      </c>
      <c r="G1616" t="str">
        <f>_xlfn.XLOOKUP(A1616,'Data Cleaning in Medical Examin'!$A$2:$A$2336,'Data Cleaning in Medical Examin'!$H$2:$H$2336)</f>
        <v>No</v>
      </c>
      <c r="H1616" s="4">
        <f>_xlfn.XLOOKUP(A1616,'Data Cleaning in Medical Examin'!$A$2:$A$2336,'Data Cleaning in Medical Examin'!$I$2:$I$2336)</f>
        <v>0</v>
      </c>
      <c r="I1616" t="str">
        <f>_xlfn.XLOOKUP(A1616,'Data Cleaning in Medical Examin'!$A$2:$A$2336,'Data Cleaning in Medical Examin'!$J$2:$J$2336)</f>
        <v>No</v>
      </c>
      <c r="J1616" t="str">
        <f>_xlfn.XLOOKUP(A1616,'Data Cleaning in Medical Examin'!$A$2:$A$2336,'Data Cleaning in Medical Examin'!$C$2:$C$2336)</f>
        <v>Normal Weight</v>
      </c>
      <c r="K1616" t="str">
        <f>_xlfn.XLOOKUP(A1616,'Data Cleaning in Medical Examin'!$A$2:$A$2336,'Data Cleaning in Medical Examin'!$E$2:$E$2336)</f>
        <v>Normal</v>
      </c>
      <c r="L1616" t="str">
        <f>_xlfn.XLOOKUP(A1616,'DataCleaning in Hospitalisation'!$A$2:$A$2344,'DataCleaning in Hospitalisation'!$E$2:$E$2344)</f>
        <v>15-Oct-1985</v>
      </c>
      <c r="M1616" s="29">
        <f>_xlfn.XLOOKUP(A1616,'DataCleaning in Hospitalisation'!$A$2:$A$2344,'DataCleaning in Hospitalisation'!$H$2:$H$2344)</f>
        <v>6159.57</v>
      </c>
      <c r="N1616" t="str">
        <f>_xlfn.XLOOKUP(A1616,'DataCleaning in Hospitalisation'!$A$2:$A$2344,'DataCleaning in Hospitalisation'!$I$2:$I$2344)</f>
        <v>tier - 2</v>
      </c>
      <c r="O1616" t="str">
        <f>_xlfn.XLOOKUP(A1616,'DataCleaning in Hospitalisation'!$A$2:$A$2344,'DataCleaning in Hospitalisation'!$J$2:$J$2344)</f>
        <v>tier - 1</v>
      </c>
      <c r="P1616" t="str">
        <f>_xlfn.XLOOKUP(A1616,'DataCleaning in Hospitalisation'!$A$2:$A$2344,'DataCleaning in Hospitalisation'!$K$2:$K$2344)</f>
        <v>R1012</v>
      </c>
      <c r="Q1616">
        <f>_xlfn.XLOOKUP(A1616,'DataCleaning in Hospitalisation'!$A$2:$A$2344,'DataCleaning in Hospitalisation'!$F$2:$F$2344)</f>
        <v>38</v>
      </c>
      <c r="U1616" s="45" t="s">
        <v>2372</v>
      </c>
      <c r="V1616">
        <v>1</v>
      </c>
      <c r="X1616" s="4" t="s">
        <v>2018</v>
      </c>
      <c r="Y1616" s="29">
        <v>28542.86</v>
      </c>
      <c r="AJ1616" s="4" t="s">
        <v>2018</v>
      </c>
      <c r="AK1616" s="29">
        <v>28542.86</v>
      </c>
    </row>
    <row r="1617" spans="1:37" x14ac:dyDescent="0.3">
      <c r="A1617" t="s">
        <v>750</v>
      </c>
      <c r="B1617" t="str">
        <f>_xlfn.XLOOKUP(A1617,'Customer Names'!$A$2:$A$2336,'Customer Names'!$C$2:$C$2336)</f>
        <v xml:space="preserve"> Ms.Jennifer</v>
      </c>
      <c r="C1617" s="34">
        <f>_xlfn.XLOOKUP(A1617,'Data Cleaning in Medical Examin'!$A$2:$A$2336,'Data Cleaning in Medical Examin'!$B$2:$B$2336)</f>
        <v>19.28</v>
      </c>
      <c r="D1617">
        <f>_xlfn.XLOOKUP(A1617,'Data Cleaning in Medical Examin'!$A$2:$A$2336,'Data Cleaning in Medical Examin'!$D$2:$D$2336)</f>
        <v>11.85</v>
      </c>
      <c r="E1617" t="str">
        <f>_xlfn.XLOOKUP(A1617,'Data Cleaning in Medical Examin'!$A$2:$A$2336,'Data Cleaning in Medical Examin'!$F$2:$F$2336)</f>
        <v>No</v>
      </c>
      <c r="F1617" t="str">
        <f>_xlfn.XLOOKUP(A1617,'Data Cleaning in Medical Examin'!$A$2:$A$2336,'Data Cleaning in Medical Examin'!$G$2:$G$2336)</f>
        <v>No</v>
      </c>
      <c r="G1617" t="str">
        <f>_xlfn.XLOOKUP(A1617,'Data Cleaning in Medical Examin'!$A$2:$A$2336,'Data Cleaning in Medical Examin'!$H$2:$H$2336)</f>
        <v>No</v>
      </c>
      <c r="H1617" s="4">
        <f>_xlfn.XLOOKUP(A1617,'Data Cleaning in Medical Examin'!$A$2:$A$2336,'Data Cleaning in Medical Examin'!$I$2:$I$2336)</f>
        <v>2</v>
      </c>
      <c r="I1617" t="str">
        <f>_xlfn.XLOOKUP(A1617,'Data Cleaning in Medical Examin'!$A$2:$A$2336,'Data Cleaning in Medical Examin'!$J$2:$J$2336)</f>
        <v>No</v>
      </c>
      <c r="J1617" t="str">
        <f>_xlfn.XLOOKUP(A1617,'Data Cleaning in Medical Examin'!$A$2:$A$2336,'Data Cleaning in Medical Examin'!$C$2:$C$2336)</f>
        <v>Normal Weight</v>
      </c>
      <c r="K1617" t="str">
        <f>_xlfn.XLOOKUP(A1617,'Data Cleaning in Medical Examin'!$A$2:$A$2336,'Data Cleaning in Medical Examin'!$E$2:$E$2336)</f>
        <v>Diabetes</v>
      </c>
      <c r="L1617" t="str">
        <f>_xlfn.XLOOKUP(A1617,'DataCleaning in Hospitalisation'!$A$2:$A$2344,'DataCleaning in Hospitalisation'!$E$2:$E$2344)</f>
        <v>6-Nov-1973</v>
      </c>
      <c r="M1617" s="29">
        <f>_xlfn.XLOOKUP(A1617,'DataCleaning in Hospitalisation'!$A$2:$A$2344,'DataCleaning in Hospitalisation'!$H$2:$H$2344)</f>
        <v>6152.05</v>
      </c>
      <c r="N1617" t="str">
        <f>_xlfn.XLOOKUP(A1617,'DataCleaning in Hospitalisation'!$A$2:$A$2344,'DataCleaning in Hospitalisation'!$I$2:$I$2344)</f>
        <v>tier - 2</v>
      </c>
      <c r="O1617" t="str">
        <f>_xlfn.XLOOKUP(A1617,'DataCleaning in Hospitalisation'!$A$2:$A$2344,'DataCleaning in Hospitalisation'!$J$2:$J$2344)</f>
        <v>tier - 3</v>
      </c>
      <c r="P1617" t="str">
        <f>_xlfn.XLOOKUP(A1617,'DataCleaning in Hospitalisation'!$A$2:$A$2344,'DataCleaning in Hospitalisation'!$K$2:$K$2344)</f>
        <v>R1013</v>
      </c>
      <c r="Q1617">
        <f>_xlfn.XLOOKUP(A1617,'DataCleaning in Hospitalisation'!$A$2:$A$2344,'DataCleaning in Hospitalisation'!$F$2:$F$2344)</f>
        <v>50</v>
      </c>
      <c r="U1617" s="4" t="s">
        <v>1126</v>
      </c>
      <c r="V1617">
        <v>1</v>
      </c>
      <c r="X1617" s="4" t="s">
        <v>2333</v>
      </c>
      <c r="Y1617" s="29">
        <v>44585.46</v>
      </c>
      <c r="AJ1617" s="4" t="s">
        <v>2333</v>
      </c>
      <c r="AK1617" s="29">
        <v>44585.46</v>
      </c>
    </row>
    <row r="1618" spans="1:37" x14ac:dyDescent="0.3">
      <c r="A1618" t="s">
        <v>749</v>
      </c>
      <c r="B1618" t="str">
        <f>_xlfn.XLOOKUP(A1618,'Customer Names'!$A$2:$A$2336,'Customer Names'!$C$2:$C$2336)</f>
        <v xml:space="preserve"> Mr.Leif</v>
      </c>
      <c r="C1618" s="34">
        <f>_xlfn.XLOOKUP(A1618,'Data Cleaning in Medical Examin'!$A$2:$A$2336,'Data Cleaning in Medical Examin'!$B$2:$B$2336)</f>
        <v>15.37</v>
      </c>
      <c r="D1618">
        <f>_xlfn.XLOOKUP(A1618,'Data Cleaning in Medical Examin'!$A$2:$A$2336,'Data Cleaning in Medical Examin'!$D$2:$D$2336)</f>
        <v>9.61</v>
      </c>
      <c r="E1618" t="str">
        <f>_xlfn.XLOOKUP(A1618,'Data Cleaning in Medical Examin'!$A$2:$A$2336,'Data Cleaning in Medical Examin'!$F$2:$F$2336)</f>
        <v>Yes</v>
      </c>
      <c r="F1618" t="str">
        <f>_xlfn.XLOOKUP(A1618,'Data Cleaning in Medical Examin'!$A$2:$A$2336,'Data Cleaning in Medical Examin'!$G$2:$G$2336)</f>
        <v>No</v>
      </c>
      <c r="G1618" t="str">
        <f>_xlfn.XLOOKUP(A1618,'Data Cleaning in Medical Examin'!$A$2:$A$2336,'Data Cleaning in Medical Examin'!$H$2:$H$2336)</f>
        <v>No</v>
      </c>
      <c r="H1618" s="4">
        <f>_xlfn.XLOOKUP(A1618,'Data Cleaning in Medical Examin'!$A$2:$A$2336,'Data Cleaning in Medical Examin'!$I$2:$I$2336)</f>
        <v>2</v>
      </c>
      <c r="I1618" t="str">
        <f>_xlfn.XLOOKUP(A1618,'Data Cleaning in Medical Examin'!$A$2:$A$2336,'Data Cleaning in Medical Examin'!$J$2:$J$2336)</f>
        <v>No</v>
      </c>
      <c r="J1618" t="str">
        <f>_xlfn.XLOOKUP(A1618,'Data Cleaning in Medical Examin'!$A$2:$A$2336,'Data Cleaning in Medical Examin'!$C$2:$C$2336)</f>
        <v>Under Weight</v>
      </c>
      <c r="K1618" t="str">
        <f>_xlfn.XLOOKUP(A1618,'Data Cleaning in Medical Examin'!$A$2:$A$2336,'Data Cleaning in Medical Examin'!$E$2:$E$2336)</f>
        <v>Diabetes</v>
      </c>
      <c r="L1618" t="str">
        <f>_xlfn.XLOOKUP(A1618,'DataCleaning in Hospitalisation'!$A$2:$A$2344,'DataCleaning in Hospitalisation'!$E$2:$E$2344)</f>
        <v>14-Oct-1970</v>
      </c>
      <c r="M1618" s="29">
        <f>_xlfn.XLOOKUP(A1618,'DataCleaning in Hospitalisation'!$A$2:$A$2344,'DataCleaning in Hospitalisation'!$H$2:$H$2344)</f>
        <v>6147.12</v>
      </c>
      <c r="N1618" t="str">
        <f>_xlfn.XLOOKUP(A1618,'DataCleaning in Hospitalisation'!$A$2:$A$2344,'DataCleaning in Hospitalisation'!$I$2:$I$2344)</f>
        <v>tier - 2</v>
      </c>
      <c r="O1618" t="str">
        <f>_xlfn.XLOOKUP(A1618,'DataCleaning in Hospitalisation'!$A$2:$A$2344,'DataCleaning in Hospitalisation'!$J$2:$J$2344)</f>
        <v>tier - 3</v>
      </c>
      <c r="P1618" t="str">
        <f>_xlfn.XLOOKUP(A1618,'DataCleaning in Hospitalisation'!$A$2:$A$2344,'DataCleaning in Hospitalisation'!$K$2:$K$2344)</f>
        <v>R1012</v>
      </c>
      <c r="Q1618">
        <f>_xlfn.XLOOKUP(A1618,'DataCleaning in Hospitalisation'!$A$2:$A$2344,'DataCleaning in Hospitalisation'!$F$2:$F$2344)</f>
        <v>53</v>
      </c>
      <c r="U1618" s="38" t="s">
        <v>6</v>
      </c>
      <c r="V1618">
        <v>1</v>
      </c>
      <c r="X1618" s="4" t="s">
        <v>2017</v>
      </c>
      <c r="Y1618" s="29">
        <v>28476.73</v>
      </c>
      <c r="AJ1618" s="4" t="s">
        <v>2017</v>
      </c>
      <c r="AK1618" s="29">
        <v>28476.73</v>
      </c>
    </row>
    <row r="1619" spans="1:37" x14ac:dyDescent="0.3">
      <c r="A1619" t="s">
        <v>748</v>
      </c>
      <c r="B1619" t="str">
        <f>_xlfn.XLOOKUP(A1619,'Customer Names'!$A$2:$A$2336,'Customer Names'!$C$2:$C$2336)</f>
        <v xml:space="preserve"> Ms.Stephanie</v>
      </c>
      <c r="C1619" s="34">
        <f>_xlfn.XLOOKUP(A1619,'Data Cleaning in Medical Examin'!$A$2:$A$2336,'Data Cleaning in Medical Examin'!$B$2:$B$2336)</f>
        <v>18.71</v>
      </c>
      <c r="D1619">
        <f>_xlfn.XLOOKUP(A1619,'Data Cleaning in Medical Examin'!$A$2:$A$2336,'Data Cleaning in Medical Examin'!$D$2:$D$2336)</f>
        <v>5.29</v>
      </c>
      <c r="E1619" t="str">
        <f>_xlfn.XLOOKUP(A1619,'Data Cleaning in Medical Examin'!$A$2:$A$2336,'Data Cleaning in Medical Examin'!$F$2:$F$2336)</f>
        <v>Yes</v>
      </c>
      <c r="F1619" t="str">
        <f>_xlfn.XLOOKUP(A1619,'Data Cleaning in Medical Examin'!$A$2:$A$2336,'Data Cleaning in Medical Examin'!$G$2:$G$2336)</f>
        <v>No</v>
      </c>
      <c r="G1619" t="str">
        <f>_xlfn.XLOOKUP(A1619,'Data Cleaning in Medical Examin'!$A$2:$A$2336,'Data Cleaning in Medical Examin'!$H$2:$H$2336)</f>
        <v>No</v>
      </c>
      <c r="H1619" s="4">
        <f>_xlfn.XLOOKUP(A1619,'Data Cleaning in Medical Examin'!$A$2:$A$2336,'Data Cleaning in Medical Examin'!$I$2:$I$2336)</f>
        <v>0</v>
      </c>
      <c r="I1619" t="str">
        <f>_xlfn.XLOOKUP(A1619,'Data Cleaning in Medical Examin'!$A$2:$A$2336,'Data Cleaning in Medical Examin'!$J$2:$J$2336)</f>
        <v>No</v>
      </c>
      <c r="J1619" t="str">
        <f>_xlfn.XLOOKUP(A1619,'Data Cleaning in Medical Examin'!$A$2:$A$2336,'Data Cleaning in Medical Examin'!$C$2:$C$2336)</f>
        <v>Normal Weight</v>
      </c>
      <c r="K1619" t="str">
        <f>_xlfn.XLOOKUP(A1619,'Data Cleaning in Medical Examin'!$A$2:$A$2336,'Data Cleaning in Medical Examin'!$E$2:$E$2336)</f>
        <v>Normal</v>
      </c>
      <c r="L1619" t="str">
        <f>_xlfn.XLOOKUP(A1619,'DataCleaning in Hospitalisation'!$A$2:$A$2344,'DataCleaning in Hospitalisation'!$E$2:$E$2344)</f>
        <v>12-Dec-1976</v>
      </c>
      <c r="M1619" s="29">
        <f>_xlfn.XLOOKUP(A1619,'DataCleaning in Hospitalisation'!$A$2:$A$2344,'DataCleaning in Hospitalisation'!$H$2:$H$2344)</f>
        <v>6139.14</v>
      </c>
      <c r="N1619" t="str">
        <f>_xlfn.XLOOKUP(A1619,'DataCleaning in Hospitalisation'!$A$2:$A$2344,'DataCleaning in Hospitalisation'!$I$2:$I$2344)</f>
        <v>tier - 2</v>
      </c>
      <c r="O1619" t="str">
        <f>_xlfn.XLOOKUP(A1619,'DataCleaning in Hospitalisation'!$A$2:$A$2344,'DataCleaning in Hospitalisation'!$J$2:$J$2344)</f>
        <v>tier - 3</v>
      </c>
      <c r="P1619" t="str">
        <f>_xlfn.XLOOKUP(A1619,'DataCleaning in Hospitalisation'!$A$2:$A$2344,'DataCleaning in Hospitalisation'!$K$2:$K$2344)</f>
        <v>R1013</v>
      </c>
      <c r="Q1619">
        <f>_xlfn.XLOOKUP(A1619,'DataCleaning in Hospitalisation'!$A$2:$A$2344,'DataCleaning in Hospitalisation'!$F$2:$F$2344)</f>
        <v>47</v>
      </c>
      <c r="U1619" s="42" t="s">
        <v>2415</v>
      </c>
      <c r="V1619">
        <v>1</v>
      </c>
      <c r="X1619" s="4" t="s">
        <v>2016</v>
      </c>
      <c r="Y1619" s="29">
        <v>28468.92</v>
      </c>
      <c r="AJ1619" s="4" t="s">
        <v>2016</v>
      </c>
      <c r="AK1619" s="29">
        <v>28468.92</v>
      </c>
    </row>
    <row r="1620" spans="1:37" x14ac:dyDescent="0.3">
      <c r="A1620" t="s">
        <v>747</v>
      </c>
      <c r="B1620" t="str">
        <f>_xlfn.XLOOKUP(A1620,'Customer Names'!$A$2:$A$2336,'Customer Names'!$C$2:$C$2336)</f>
        <v xml:space="preserve"> Mr.Bo</v>
      </c>
      <c r="C1620" s="34">
        <f>_xlfn.XLOOKUP(A1620,'Data Cleaning in Medical Examin'!$A$2:$A$2336,'Data Cleaning in Medical Examin'!$B$2:$B$2336)</f>
        <v>20.61</v>
      </c>
      <c r="D1620">
        <f>_xlfn.XLOOKUP(A1620,'Data Cleaning in Medical Examin'!$A$2:$A$2336,'Data Cleaning in Medical Examin'!$D$2:$D$2336)</f>
        <v>6.89</v>
      </c>
      <c r="E1620" t="str">
        <f>_xlfn.XLOOKUP(A1620,'Data Cleaning in Medical Examin'!$A$2:$A$2336,'Data Cleaning in Medical Examin'!$F$2:$F$2336)</f>
        <v>No</v>
      </c>
      <c r="F1620" t="str">
        <f>_xlfn.XLOOKUP(A1620,'Data Cleaning in Medical Examin'!$A$2:$A$2336,'Data Cleaning in Medical Examin'!$G$2:$G$2336)</f>
        <v>No</v>
      </c>
      <c r="G1620" t="str">
        <f>_xlfn.XLOOKUP(A1620,'Data Cleaning in Medical Examin'!$A$2:$A$2336,'Data Cleaning in Medical Examin'!$H$2:$H$2336)</f>
        <v>No</v>
      </c>
      <c r="H1620" s="4">
        <f>_xlfn.XLOOKUP(A1620,'Data Cleaning in Medical Examin'!$A$2:$A$2336,'Data Cleaning in Medical Examin'!$I$2:$I$2336)</f>
        <v>0</v>
      </c>
      <c r="I1620" t="str">
        <f>_xlfn.XLOOKUP(A1620,'Data Cleaning in Medical Examin'!$A$2:$A$2336,'Data Cleaning in Medical Examin'!$J$2:$J$2336)</f>
        <v>No</v>
      </c>
      <c r="J1620" t="str">
        <f>_xlfn.XLOOKUP(A1620,'Data Cleaning in Medical Examin'!$A$2:$A$2336,'Data Cleaning in Medical Examin'!$C$2:$C$2336)</f>
        <v>Normal Weight</v>
      </c>
      <c r="K1620" t="str">
        <f>_xlfn.XLOOKUP(A1620,'Data Cleaning in Medical Examin'!$A$2:$A$2336,'Data Cleaning in Medical Examin'!$E$2:$E$2336)</f>
        <v>Diabetes</v>
      </c>
      <c r="L1620" t="str">
        <f>_xlfn.XLOOKUP(A1620,'DataCleaning in Hospitalisation'!$A$2:$A$2344,'DataCleaning in Hospitalisation'!$E$2:$E$2344)</f>
        <v>5-Sep-1978</v>
      </c>
      <c r="M1620" s="29">
        <f>_xlfn.XLOOKUP(A1620,'DataCleaning in Hospitalisation'!$A$2:$A$2344,'DataCleaning in Hospitalisation'!$H$2:$H$2344)</f>
        <v>6138.58</v>
      </c>
      <c r="N1620" t="str">
        <f>_xlfn.XLOOKUP(A1620,'DataCleaning in Hospitalisation'!$A$2:$A$2344,'DataCleaning in Hospitalisation'!$I$2:$I$2344)</f>
        <v>tier - 2</v>
      </c>
      <c r="O1620" t="str">
        <f>_xlfn.XLOOKUP(A1620,'DataCleaning in Hospitalisation'!$A$2:$A$2344,'DataCleaning in Hospitalisation'!$J$2:$J$2344)</f>
        <v>tier - 1</v>
      </c>
      <c r="P1620" t="str">
        <f>_xlfn.XLOOKUP(A1620,'DataCleaning in Hospitalisation'!$A$2:$A$2344,'DataCleaning in Hospitalisation'!$K$2:$K$2344)</f>
        <v>R1013</v>
      </c>
      <c r="Q1620">
        <f>_xlfn.XLOOKUP(A1620,'DataCleaning in Hospitalisation'!$A$2:$A$2344,'DataCleaning in Hospitalisation'!$F$2:$F$2344)</f>
        <v>45</v>
      </c>
      <c r="U1620" s="43" t="s">
        <v>7</v>
      </c>
      <c r="V1620">
        <v>1</v>
      </c>
      <c r="X1620" s="4" t="s">
        <v>2015</v>
      </c>
      <c r="Y1620" s="29">
        <v>28340.19</v>
      </c>
      <c r="AJ1620" s="4" t="s">
        <v>2015</v>
      </c>
      <c r="AK1620" s="29">
        <v>28340.19</v>
      </c>
    </row>
    <row r="1621" spans="1:37" x14ac:dyDescent="0.3">
      <c r="A1621" t="s">
        <v>746</v>
      </c>
      <c r="B1621" t="str">
        <f>_xlfn.XLOOKUP(A1621,'Customer Names'!$A$2:$A$2336,'Customer Names'!$C$2:$C$2336)</f>
        <v xml:space="preserve"> Ms.Leah</v>
      </c>
      <c r="C1621" s="34">
        <f>_xlfn.XLOOKUP(A1621,'Data Cleaning in Medical Examin'!$A$2:$A$2336,'Data Cleaning in Medical Examin'!$B$2:$B$2336)</f>
        <v>15.99</v>
      </c>
      <c r="D1621">
        <f>_xlfn.XLOOKUP(A1621,'Data Cleaning in Medical Examin'!$A$2:$A$2336,'Data Cleaning in Medical Examin'!$D$2:$D$2336)</f>
        <v>4.57</v>
      </c>
      <c r="E1621" t="str">
        <f>_xlfn.XLOOKUP(A1621,'Data Cleaning in Medical Examin'!$A$2:$A$2336,'Data Cleaning in Medical Examin'!$F$2:$F$2336)</f>
        <v>Yes</v>
      </c>
      <c r="F1621" t="str">
        <f>_xlfn.XLOOKUP(A1621,'Data Cleaning in Medical Examin'!$A$2:$A$2336,'Data Cleaning in Medical Examin'!$G$2:$G$2336)</f>
        <v>No</v>
      </c>
      <c r="G1621" t="str">
        <f>_xlfn.XLOOKUP(A1621,'Data Cleaning in Medical Examin'!$A$2:$A$2336,'Data Cleaning in Medical Examin'!$H$2:$H$2336)</f>
        <v>Yes</v>
      </c>
      <c r="H1621" s="4">
        <f>_xlfn.XLOOKUP(A1621,'Data Cleaning in Medical Examin'!$A$2:$A$2336,'Data Cleaning in Medical Examin'!$I$2:$I$2336)</f>
        <v>1</v>
      </c>
      <c r="I1621" t="str">
        <f>_xlfn.XLOOKUP(A1621,'Data Cleaning in Medical Examin'!$A$2:$A$2336,'Data Cleaning in Medical Examin'!$J$2:$J$2336)</f>
        <v>No</v>
      </c>
      <c r="J1621" t="str">
        <f>_xlfn.XLOOKUP(A1621,'Data Cleaning in Medical Examin'!$A$2:$A$2336,'Data Cleaning in Medical Examin'!$C$2:$C$2336)</f>
        <v>Under Weight</v>
      </c>
      <c r="K1621" t="str">
        <f>_xlfn.XLOOKUP(A1621,'Data Cleaning in Medical Examin'!$A$2:$A$2336,'Data Cleaning in Medical Examin'!$E$2:$E$2336)</f>
        <v>Normal</v>
      </c>
      <c r="L1621" t="str">
        <f>_xlfn.XLOOKUP(A1621,'DataCleaning in Hospitalisation'!$A$2:$A$2344,'DataCleaning in Hospitalisation'!$E$2:$E$2344)</f>
        <v>9-Nov-1969</v>
      </c>
      <c r="M1621" s="29">
        <f>_xlfn.XLOOKUP(A1621,'DataCleaning in Hospitalisation'!$A$2:$A$2344,'DataCleaning in Hospitalisation'!$H$2:$H$2344)</f>
        <v>6138.5</v>
      </c>
      <c r="N1621" t="str">
        <f>_xlfn.XLOOKUP(A1621,'DataCleaning in Hospitalisation'!$A$2:$A$2344,'DataCleaning in Hospitalisation'!$I$2:$I$2344)</f>
        <v>tier - 2</v>
      </c>
      <c r="O1621" t="str">
        <f>_xlfn.XLOOKUP(A1621,'DataCleaning in Hospitalisation'!$A$2:$A$2344,'DataCleaning in Hospitalisation'!$J$2:$J$2344)</f>
        <v>tier - 2</v>
      </c>
      <c r="P1621" t="str">
        <f>_xlfn.XLOOKUP(A1621,'DataCleaning in Hospitalisation'!$A$2:$A$2344,'DataCleaning in Hospitalisation'!$K$2:$K$2344)</f>
        <v>R1011</v>
      </c>
      <c r="Q1621">
        <f>_xlfn.XLOOKUP(A1621,'DataCleaning in Hospitalisation'!$A$2:$A$2344,'DataCleaning in Hospitalisation'!$F$2:$F$2344)</f>
        <v>54</v>
      </c>
      <c r="U1621" s="44" t="s">
        <v>2372</v>
      </c>
      <c r="V1621">
        <v>1</v>
      </c>
      <c r="X1621" s="4" t="s">
        <v>2014</v>
      </c>
      <c r="Y1621" s="29">
        <v>28302.33</v>
      </c>
      <c r="AJ1621" s="4" t="s">
        <v>2014</v>
      </c>
      <c r="AK1621" s="29">
        <v>28302.33</v>
      </c>
    </row>
    <row r="1622" spans="1:37" x14ac:dyDescent="0.3">
      <c r="A1622" t="s">
        <v>745</v>
      </c>
      <c r="B1622" t="str">
        <f>_xlfn.XLOOKUP(A1622,'Customer Names'!$A$2:$A$2336,'Customer Names'!$C$2:$C$2336)</f>
        <v xml:space="preserve"> Ms.Kara</v>
      </c>
      <c r="C1622" s="34">
        <f>_xlfn.XLOOKUP(A1622,'Data Cleaning in Medical Examin'!$A$2:$A$2336,'Data Cleaning in Medical Examin'!$B$2:$B$2336)</f>
        <v>33.155000000000001</v>
      </c>
      <c r="D1622">
        <f>_xlfn.XLOOKUP(A1622,'Data Cleaning in Medical Examin'!$A$2:$A$2336,'Data Cleaning in Medical Examin'!$D$2:$D$2336)</f>
        <v>4.32</v>
      </c>
      <c r="E1622" t="str">
        <f>_xlfn.XLOOKUP(A1622,'Data Cleaning in Medical Examin'!$A$2:$A$2336,'Data Cleaning in Medical Examin'!$F$2:$F$2336)</f>
        <v>No</v>
      </c>
      <c r="F1622" t="str">
        <f>_xlfn.XLOOKUP(A1622,'Data Cleaning in Medical Examin'!$A$2:$A$2336,'Data Cleaning in Medical Examin'!$G$2:$G$2336)</f>
        <v>No</v>
      </c>
      <c r="G1622" t="str">
        <f>_xlfn.XLOOKUP(A1622,'Data Cleaning in Medical Examin'!$A$2:$A$2336,'Data Cleaning in Medical Examin'!$H$2:$H$2336)</f>
        <v>No</v>
      </c>
      <c r="H1622" s="4">
        <f>_xlfn.XLOOKUP(A1622,'Data Cleaning in Medical Examin'!$A$2:$A$2336,'Data Cleaning in Medical Examin'!$I$2:$I$2336)</f>
        <v>0</v>
      </c>
      <c r="I1622" t="str">
        <f>_xlfn.XLOOKUP(A1622,'Data Cleaning in Medical Examin'!$A$2:$A$2336,'Data Cleaning in Medical Examin'!$J$2:$J$2336)</f>
        <v>No</v>
      </c>
      <c r="J1622" t="str">
        <f>_xlfn.XLOOKUP(A1622,'Data Cleaning in Medical Examin'!$A$2:$A$2336,'Data Cleaning in Medical Examin'!$C$2:$C$2336)</f>
        <v>Obesity</v>
      </c>
      <c r="K1622" t="str">
        <f>_xlfn.XLOOKUP(A1622,'Data Cleaning in Medical Examin'!$A$2:$A$2336,'Data Cleaning in Medical Examin'!$E$2:$E$2336)</f>
        <v>Normal</v>
      </c>
      <c r="L1622" t="str">
        <f>_xlfn.XLOOKUP(A1622,'DataCleaning in Hospitalisation'!$A$2:$A$2344,'DataCleaning in Hospitalisation'!$E$2:$E$2344)</f>
        <v>18-Aug-1990</v>
      </c>
      <c r="M1622" s="29">
        <f>_xlfn.XLOOKUP(A1622,'DataCleaning in Hospitalisation'!$A$2:$A$2344,'DataCleaning in Hospitalisation'!$H$2:$H$2344)</f>
        <v>6128.8</v>
      </c>
      <c r="N1622" t="str">
        <f>_xlfn.XLOOKUP(A1622,'DataCleaning in Hospitalisation'!$A$2:$A$2344,'DataCleaning in Hospitalisation'!$I$2:$I$2344)</f>
        <v>tier - 2</v>
      </c>
      <c r="O1622" t="str">
        <f>_xlfn.XLOOKUP(A1622,'DataCleaning in Hospitalisation'!$A$2:$A$2344,'DataCleaning in Hospitalisation'!$J$2:$J$2344)</f>
        <v>tier - 3</v>
      </c>
      <c r="P1622" t="str">
        <f>_xlfn.XLOOKUP(A1622,'DataCleaning in Hospitalisation'!$A$2:$A$2344,'DataCleaning in Hospitalisation'!$K$2:$K$2344)</f>
        <v>R1012</v>
      </c>
      <c r="Q1622">
        <f>_xlfn.XLOOKUP(A1622,'DataCleaning in Hospitalisation'!$A$2:$A$2344,'DataCleaning in Hospitalisation'!$F$2:$F$2344)</f>
        <v>33</v>
      </c>
      <c r="U1622" s="45" t="s">
        <v>2373</v>
      </c>
      <c r="V1622">
        <v>1</v>
      </c>
      <c r="X1622" s="4" t="s">
        <v>2013</v>
      </c>
      <c r="Y1622" s="29">
        <v>28287.9</v>
      </c>
      <c r="AJ1622" s="4" t="s">
        <v>2013</v>
      </c>
      <c r="AK1622" s="29">
        <v>28287.9</v>
      </c>
    </row>
    <row r="1623" spans="1:37" x14ac:dyDescent="0.3">
      <c r="A1623" t="s">
        <v>744</v>
      </c>
      <c r="B1623" t="str">
        <f>_xlfn.XLOOKUP(A1623,'Customer Names'!$A$2:$A$2336,'Customer Names'!$C$2:$C$2336)</f>
        <v xml:space="preserve"> Mr.Jeffrey</v>
      </c>
      <c r="C1623" s="34">
        <f>_xlfn.XLOOKUP(A1623,'Data Cleaning in Medical Examin'!$A$2:$A$2336,'Data Cleaning in Medical Examin'!$B$2:$B$2336)</f>
        <v>26.22</v>
      </c>
      <c r="D1623">
        <f>_xlfn.XLOOKUP(A1623,'Data Cleaning in Medical Examin'!$A$2:$A$2336,'Data Cleaning in Medical Examin'!$D$2:$D$2336)</f>
        <v>5.57</v>
      </c>
      <c r="E1623" t="str">
        <f>_xlfn.XLOOKUP(A1623,'Data Cleaning in Medical Examin'!$A$2:$A$2336,'Data Cleaning in Medical Examin'!$F$2:$F$2336)</f>
        <v>Yes</v>
      </c>
      <c r="F1623" t="str">
        <f>_xlfn.XLOOKUP(A1623,'Data Cleaning in Medical Examin'!$A$2:$A$2336,'Data Cleaning in Medical Examin'!$G$2:$G$2336)</f>
        <v>No</v>
      </c>
      <c r="G1623" t="str">
        <f>_xlfn.XLOOKUP(A1623,'Data Cleaning in Medical Examin'!$A$2:$A$2336,'Data Cleaning in Medical Examin'!$H$2:$H$2336)</f>
        <v>Yes</v>
      </c>
      <c r="H1623" s="4">
        <f>_xlfn.XLOOKUP(A1623,'Data Cleaning in Medical Examin'!$A$2:$A$2336,'Data Cleaning in Medical Examin'!$I$2:$I$2336)</f>
        <v>1</v>
      </c>
      <c r="I1623" t="str">
        <f>_xlfn.XLOOKUP(A1623,'Data Cleaning in Medical Examin'!$A$2:$A$2336,'Data Cleaning in Medical Examin'!$J$2:$J$2336)</f>
        <v>No</v>
      </c>
      <c r="J1623" t="str">
        <f>_xlfn.XLOOKUP(A1623,'Data Cleaning in Medical Examin'!$A$2:$A$2336,'Data Cleaning in Medical Examin'!$C$2:$C$2336)</f>
        <v>Over Weight</v>
      </c>
      <c r="K1623" t="str">
        <f>_xlfn.XLOOKUP(A1623,'Data Cleaning in Medical Examin'!$A$2:$A$2336,'Data Cleaning in Medical Examin'!$E$2:$E$2336)</f>
        <v>Normal</v>
      </c>
      <c r="L1623" t="str">
        <f>_xlfn.XLOOKUP(A1623,'DataCleaning in Hospitalisation'!$A$2:$A$2344,'DataCleaning in Hospitalisation'!$E$2:$E$2344)</f>
        <v>16-Nov-1983</v>
      </c>
      <c r="M1623" s="29">
        <f>_xlfn.XLOOKUP(A1623,'DataCleaning in Hospitalisation'!$A$2:$A$2344,'DataCleaning in Hospitalisation'!$H$2:$H$2344)</f>
        <v>6123.57</v>
      </c>
      <c r="N1623" t="str">
        <f>_xlfn.XLOOKUP(A1623,'DataCleaning in Hospitalisation'!$A$2:$A$2344,'DataCleaning in Hospitalisation'!$I$2:$I$2344)</f>
        <v>tier - 3</v>
      </c>
      <c r="O1623" t="str">
        <f>_xlfn.XLOOKUP(A1623,'DataCleaning in Hospitalisation'!$A$2:$A$2344,'DataCleaning in Hospitalisation'!$J$2:$J$2344)</f>
        <v>tier - 2</v>
      </c>
      <c r="P1623" t="str">
        <f>_xlfn.XLOOKUP(A1623,'DataCleaning in Hospitalisation'!$A$2:$A$2344,'DataCleaning in Hospitalisation'!$K$2:$K$2344)</f>
        <v>R1012</v>
      </c>
      <c r="Q1623">
        <f>_xlfn.XLOOKUP(A1623,'DataCleaning in Hospitalisation'!$A$2:$A$2344,'DataCleaning in Hospitalisation'!$F$2:$F$2344)</f>
        <v>40</v>
      </c>
      <c r="U1623" s="4" t="s">
        <v>1125</v>
      </c>
      <c r="V1623">
        <v>1</v>
      </c>
      <c r="X1623" s="4" t="s">
        <v>2012</v>
      </c>
      <c r="Y1623" s="29">
        <v>28245.34</v>
      </c>
      <c r="AJ1623" s="4" t="s">
        <v>2012</v>
      </c>
      <c r="AK1623" s="29">
        <v>28245.34</v>
      </c>
    </row>
    <row r="1624" spans="1:37" x14ac:dyDescent="0.3">
      <c r="A1624" t="s">
        <v>743</v>
      </c>
      <c r="B1624" t="str">
        <f>_xlfn.XLOOKUP(A1624,'Customer Names'!$A$2:$A$2336,'Customer Names'!$C$2:$C$2336)</f>
        <v xml:space="preserve"> Mr.Justin</v>
      </c>
      <c r="C1624" s="34">
        <f>_xlfn.XLOOKUP(A1624,'Data Cleaning in Medical Examin'!$A$2:$A$2336,'Data Cleaning in Medical Examin'!$B$2:$B$2336)</f>
        <v>21.85</v>
      </c>
      <c r="D1624">
        <f>_xlfn.XLOOKUP(A1624,'Data Cleaning in Medical Examin'!$A$2:$A$2336,'Data Cleaning in Medical Examin'!$D$2:$D$2336)</f>
        <v>5.26</v>
      </c>
      <c r="E1624" t="str">
        <f>_xlfn.XLOOKUP(A1624,'Data Cleaning in Medical Examin'!$A$2:$A$2336,'Data Cleaning in Medical Examin'!$F$2:$F$2336)</f>
        <v>Yes</v>
      </c>
      <c r="F1624" t="str">
        <f>_xlfn.XLOOKUP(A1624,'Data Cleaning in Medical Examin'!$A$2:$A$2336,'Data Cleaning in Medical Examin'!$G$2:$G$2336)</f>
        <v>No</v>
      </c>
      <c r="G1624" t="str">
        <f>_xlfn.XLOOKUP(A1624,'Data Cleaning in Medical Examin'!$A$2:$A$2336,'Data Cleaning in Medical Examin'!$H$2:$H$2336)</f>
        <v>Yes</v>
      </c>
      <c r="H1624" s="4">
        <f>_xlfn.XLOOKUP(A1624,'Data Cleaning in Medical Examin'!$A$2:$A$2336,'Data Cleaning in Medical Examin'!$I$2:$I$2336)</f>
        <v>1</v>
      </c>
      <c r="I1624" t="str">
        <f>_xlfn.XLOOKUP(A1624,'Data Cleaning in Medical Examin'!$A$2:$A$2336,'Data Cleaning in Medical Examin'!$J$2:$J$2336)</f>
        <v>No</v>
      </c>
      <c r="J1624" t="str">
        <f>_xlfn.XLOOKUP(A1624,'Data Cleaning in Medical Examin'!$A$2:$A$2336,'Data Cleaning in Medical Examin'!$C$2:$C$2336)</f>
        <v>Normal Weight</v>
      </c>
      <c r="K1624" t="str">
        <f>_xlfn.XLOOKUP(A1624,'Data Cleaning in Medical Examin'!$A$2:$A$2336,'Data Cleaning in Medical Examin'!$E$2:$E$2336)</f>
        <v>Normal</v>
      </c>
      <c r="L1624" t="str">
        <f>_xlfn.XLOOKUP(A1624,'DataCleaning in Hospitalisation'!$A$2:$A$2344,'DataCleaning in Hospitalisation'!$E$2:$E$2344)</f>
        <v>11-Aug-1983</v>
      </c>
      <c r="M1624" s="29">
        <f>_xlfn.XLOOKUP(A1624,'DataCleaning in Hospitalisation'!$A$2:$A$2344,'DataCleaning in Hospitalisation'!$H$2:$H$2344)</f>
        <v>6117.49</v>
      </c>
      <c r="N1624" t="str">
        <f>_xlfn.XLOOKUP(A1624,'DataCleaning in Hospitalisation'!$A$2:$A$2344,'DataCleaning in Hospitalisation'!$I$2:$I$2344)</f>
        <v>tier - 2</v>
      </c>
      <c r="O1624" t="str">
        <f>_xlfn.XLOOKUP(A1624,'DataCleaning in Hospitalisation'!$A$2:$A$2344,'DataCleaning in Hospitalisation'!$J$2:$J$2344)</f>
        <v>tier - 3</v>
      </c>
      <c r="P1624" t="str">
        <f>_xlfn.XLOOKUP(A1624,'DataCleaning in Hospitalisation'!$A$2:$A$2344,'DataCleaning in Hospitalisation'!$K$2:$K$2344)</f>
        <v>R1012</v>
      </c>
      <c r="Q1624">
        <f>_xlfn.XLOOKUP(A1624,'DataCleaning in Hospitalisation'!$A$2:$A$2344,'DataCleaning in Hospitalisation'!$F$2:$F$2344)</f>
        <v>40</v>
      </c>
      <c r="U1624" s="38" t="s">
        <v>7</v>
      </c>
      <c r="V1624">
        <v>1</v>
      </c>
      <c r="X1624" s="4" t="s">
        <v>2011</v>
      </c>
      <c r="Y1624" s="29">
        <v>28101.33</v>
      </c>
      <c r="AJ1624" s="4" t="s">
        <v>2011</v>
      </c>
      <c r="AK1624" s="29">
        <v>28101.33</v>
      </c>
    </row>
    <row r="1625" spans="1:37" x14ac:dyDescent="0.3">
      <c r="A1625" t="s">
        <v>742</v>
      </c>
      <c r="B1625" t="str">
        <f>_xlfn.XLOOKUP(A1625,'Customer Names'!$A$2:$A$2336,'Customer Names'!$C$2:$C$2336)</f>
        <v xml:space="preserve"> Ms.Emily</v>
      </c>
      <c r="C1625" s="34">
        <f>_xlfn.XLOOKUP(A1625,'Data Cleaning in Medical Examin'!$A$2:$A$2336,'Data Cleaning in Medical Examin'!$B$2:$B$2336)</f>
        <v>30.495000000000001</v>
      </c>
      <c r="D1625">
        <f>_xlfn.XLOOKUP(A1625,'Data Cleaning in Medical Examin'!$A$2:$A$2336,'Data Cleaning in Medical Examin'!$D$2:$D$2336)</f>
        <v>6.25</v>
      </c>
      <c r="E1625" t="str">
        <f>_xlfn.XLOOKUP(A1625,'Data Cleaning in Medical Examin'!$A$2:$A$2336,'Data Cleaning in Medical Examin'!$F$2:$F$2336)</f>
        <v>No</v>
      </c>
      <c r="F1625" t="str">
        <f>_xlfn.XLOOKUP(A1625,'Data Cleaning in Medical Examin'!$A$2:$A$2336,'Data Cleaning in Medical Examin'!$G$2:$G$2336)</f>
        <v>No</v>
      </c>
      <c r="G1625" t="str">
        <f>_xlfn.XLOOKUP(A1625,'Data Cleaning in Medical Examin'!$A$2:$A$2336,'Data Cleaning in Medical Examin'!$H$2:$H$2336)</f>
        <v>No</v>
      </c>
      <c r="H1625" s="4">
        <f>_xlfn.XLOOKUP(A1625,'Data Cleaning in Medical Examin'!$A$2:$A$2336,'Data Cleaning in Medical Examin'!$I$2:$I$2336)</f>
        <v>0</v>
      </c>
      <c r="I1625" t="str">
        <f>_xlfn.XLOOKUP(A1625,'Data Cleaning in Medical Examin'!$A$2:$A$2336,'Data Cleaning in Medical Examin'!$J$2:$J$2336)</f>
        <v>No</v>
      </c>
      <c r="J1625" t="str">
        <f>_xlfn.XLOOKUP(A1625,'Data Cleaning in Medical Examin'!$A$2:$A$2336,'Data Cleaning in Medical Examin'!$C$2:$C$2336)</f>
        <v>Obesity</v>
      </c>
      <c r="K1625" t="str">
        <f>_xlfn.XLOOKUP(A1625,'Data Cleaning in Medical Examin'!$A$2:$A$2336,'Data Cleaning in Medical Examin'!$E$2:$E$2336)</f>
        <v>Prediabetes</v>
      </c>
      <c r="L1625" t="str">
        <f>_xlfn.XLOOKUP(A1625,'DataCleaning in Hospitalisation'!$A$2:$A$2344,'DataCleaning in Hospitalisation'!$E$2:$E$2344)</f>
        <v>25-Jul-1991</v>
      </c>
      <c r="M1625" s="29">
        <f>_xlfn.XLOOKUP(A1625,'DataCleaning in Hospitalisation'!$A$2:$A$2344,'DataCleaning in Hospitalisation'!$H$2:$H$2344)</f>
        <v>6113.23</v>
      </c>
      <c r="N1625" t="str">
        <f>_xlfn.XLOOKUP(A1625,'DataCleaning in Hospitalisation'!$A$2:$A$2344,'DataCleaning in Hospitalisation'!$I$2:$I$2344)</f>
        <v>tier - 2</v>
      </c>
      <c r="O1625" t="str">
        <f>_xlfn.XLOOKUP(A1625,'DataCleaning in Hospitalisation'!$A$2:$A$2344,'DataCleaning in Hospitalisation'!$J$2:$J$2344)</f>
        <v>tier - 2</v>
      </c>
      <c r="P1625" t="str">
        <f>_xlfn.XLOOKUP(A1625,'DataCleaning in Hospitalisation'!$A$2:$A$2344,'DataCleaning in Hospitalisation'!$K$2:$K$2344)</f>
        <v>R1024</v>
      </c>
      <c r="Q1625">
        <f>_xlfn.XLOOKUP(A1625,'DataCleaning in Hospitalisation'!$A$2:$A$2344,'DataCleaning in Hospitalisation'!$F$2:$F$2344)</f>
        <v>32</v>
      </c>
      <c r="U1625" s="42" t="s">
        <v>2412</v>
      </c>
      <c r="V1625">
        <v>1</v>
      </c>
      <c r="X1625" s="4" t="s">
        <v>2010</v>
      </c>
      <c r="Y1625" s="29">
        <v>28006.94</v>
      </c>
      <c r="AJ1625" s="4" t="s">
        <v>2010</v>
      </c>
      <c r="AK1625" s="29">
        <v>28006.94</v>
      </c>
    </row>
    <row r="1626" spans="1:37" x14ac:dyDescent="0.3">
      <c r="A1626" t="s">
        <v>741</v>
      </c>
      <c r="B1626" t="str">
        <f>_xlfn.XLOOKUP(A1626,'Customer Names'!$A$2:$A$2336,'Customer Names'!$C$2:$C$2336)</f>
        <v xml:space="preserve"> Ms.Rebecca</v>
      </c>
      <c r="C1626" s="34">
        <f>_xlfn.XLOOKUP(A1626,'Data Cleaning in Medical Examin'!$A$2:$A$2336,'Data Cleaning in Medical Examin'!$B$2:$B$2336)</f>
        <v>34.104999999999997</v>
      </c>
      <c r="D1626">
        <f>_xlfn.XLOOKUP(A1626,'Data Cleaning in Medical Examin'!$A$2:$A$2336,'Data Cleaning in Medical Examin'!$D$2:$D$2336)</f>
        <v>5.67</v>
      </c>
      <c r="E1626" t="str">
        <f>_xlfn.XLOOKUP(A1626,'Data Cleaning in Medical Examin'!$A$2:$A$2336,'Data Cleaning in Medical Examin'!$F$2:$F$2336)</f>
        <v>Yes</v>
      </c>
      <c r="F1626" t="str">
        <f>_xlfn.XLOOKUP(A1626,'Data Cleaning in Medical Examin'!$A$2:$A$2336,'Data Cleaning in Medical Examin'!$G$2:$G$2336)</f>
        <v>No</v>
      </c>
      <c r="G1626" t="str">
        <f>_xlfn.XLOOKUP(A1626,'Data Cleaning in Medical Examin'!$A$2:$A$2336,'Data Cleaning in Medical Examin'!$H$2:$H$2336)</f>
        <v>No</v>
      </c>
      <c r="H1626" s="4">
        <f>_xlfn.XLOOKUP(A1626,'Data Cleaning in Medical Examin'!$A$2:$A$2336,'Data Cleaning in Medical Examin'!$I$2:$I$2336)</f>
        <v>0</v>
      </c>
      <c r="I1626" t="str">
        <f>_xlfn.XLOOKUP(A1626,'Data Cleaning in Medical Examin'!$A$2:$A$2336,'Data Cleaning in Medical Examin'!$J$2:$J$2336)</f>
        <v>No</v>
      </c>
      <c r="J1626" t="str">
        <f>_xlfn.XLOOKUP(A1626,'Data Cleaning in Medical Examin'!$A$2:$A$2336,'Data Cleaning in Medical Examin'!$C$2:$C$2336)</f>
        <v>Obesity</v>
      </c>
      <c r="K1626" t="str">
        <f>_xlfn.XLOOKUP(A1626,'Data Cleaning in Medical Examin'!$A$2:$A$2336,'Data Cleaning in Medical Examin'!$E$2:$E$2336)</f>
        <v>Normal</v>
      </c>
      <c r="L1626" t="str">
        <f>_xlfn.XLOOKUP(A1626,'DataCleaning in Hospitalisation'!$A$2:$A$2344,'DataCleaning in Hospitalisation'!$E$2:$E$2344)</f>
        <v>21-Jul-1985</v>
      </c>
      <c r="M1626" s="29">
        <f>_xlfn.XLOOKUP(A1626,'DataCleaning in Hospitalisation'!$A$2:$A$2344,'DataCleaning in Hospitalisation'!$H$2:$H$2344)</f>
        <v>6112.35</v>
      </c>
      <c r="N1626" t="str">
        <f>_xlfn.XLOOKUP(A1626,'DataCleaning in Hospitalisation'!$A$2:$A$2344,'DataCleaning in Hospitalisation'!$I$2:$I$2344)</f>
        <v>tier - 2</v>
      </c>
      <c r="O1626" t="str">
        <f>_xlfn.XLOOKUP(A1626,'DataCleaning in Hospitalisation'!$A$2:$A$2344,'DataCleaning in Hospitalisation'!$J$2:$J$2344)</f>
        <v>tier - 1</v>
      </c>
      <c r="P1626" t="str">
        <f>_xlfn.XLOOKUP(A1626,'DataCleaning in Hospitalisation'!$A$2:$A$2344,'DataCleaning in Hospitalisation'!$K$2:$K$2344)</f>
        <v>R1012</v>
      </c>
      <c r="Q1626">
        <f>_xlfn.XLOOKUP(A1626,'DataCleaning in Hospitalisation'!$A$2:$A$2344,'DataCleaning in Hospitalisation'!$F$2:$F$2344)</f>
        <v>38</v>
      </c>
      <c r="U1626" s="43" t="s">
        <v>6</v>
      </c>
      <c r="V1626">
        <v>1</v>
      </c>
      <c r="X1626" s="4" t="s">
        <v>2009</v>
      </c>
      <c r="Y1626" s="29">
        <v>27980.77</v>
      </c>
      <c r="AJ1626" s="4" t="s">
        <v>2009</v>
      </c>
      <c r="AK1626" s="29">
        <v>27980.77</v>
      </c>
    </row>
    <row r="1627" spans="1:37" x14ac:dyDescent="0.3">
      <c r="A1627" t="s">
        <v>740</v>
      </c>
      <c r="B1627" t="str">
        <f>_xlfn.XLOOKUP(A1627,'Customer Names'!$A$2:$A$2336,'Customer Names'!$C$2:$C$2336)</f>
        <v xml:space="preserve"> Mrs.Allie</v>
      </c>
      <c r="C1627" s="34">
        <f>_xlfn.XLOOKUP(A1627,'Data Cleaning in Medical Examin'!$A$2:$A$2336,'Data Cleaning in Medical Examin'!$B$2:$B$2336)</f>
        <v>32.770000000000003</v>
      </c>
      <c r="D1627">
        <f>_xlfn.XLOOKUP(A1627,'Data Cleaning in Medical Examin'!$A$2:$A$2336,'Data Cleaning in Medical Examin'!$D$2:$D$2336)</f>
        <v>4.42</v>
      </c>
      <c r="E1627" t="str">
        <f>_xlfn.XLOOKUP(A1627,'Data Cleaning in Medical Examin'!$A$2:$A$2336,'Data Cleaning in Medical Examin'!$F$2:$F$2336)</f>
        <v>Yes</v>
      </c>
      <c r="F1627" t="str">
        <f>_xlfn.XLOOKUP(A1627,'Data Cleaning in Medical Examin'!$A$2:$A$2336,'Data Cleaning in Medical Examin'!$G$2:$G$2336)</f>
        <v>No</v>
      </c>
      <c r="G1627" t="str">
        <f>_xlfn.XLOOKUP(A1627,'Data Cleaning in Medical Examin'!$A$2:$A$2336,'Data Cleaning in Medical Examin'!$H$2:$H$2336)</f>
        <v>No</v>
      </c>
      <c r="H1627" s="4">
        <f>_xlfn.XLOOKUP(A1627,'Data Cleaning in Medical Examin'!$A$2:$A$2336,'Data Cleaning in Medical Examin'!$I$2:$I$2336)</f>
        <v>1</v>
      </c>
      <c r="I1627" t="str">
        <f>_xlfn.XLOOKUP(A1627,'Data Cleaning in Medical Examin'!$A$2:$A$2336,'Data Cleaning in Medical Examin'!$J$2:$J$2336)</f>
        <v>No</v>
      </c>
      <c r="J1627" t="str">
        <f>_xlfn.XLOOKUP(A1627,'Data Cleaning in Medical Examin'!$A$2:$A$2336,'Data Cleaning in Medical Examin'!$C$2:$C$2336)</f>
        <v>Obesity</v>
      </c>
      <c r="K1627" t="str">
        <f>_xlfn.XLOOKUP(A1627,'Data Cleaning in Medical Examin'!$A$2:$A$2336,'Data Cleaning in Medical Examin'!$E$2:$E$2336)</f>
        <v>Normal</v>
      </c>
      <c r="L1627" t="str">
        <f>_xlfn.XLOOKUP(A1627,'DataCleaning in Hospitalisation'!$A$2:$A$2344,'DataCleaning in Hospitalisation'!$E$2:$E$2344)</f>
        <v>9-Sep-1995</v>
      </c>
      <c r="M1627" s="29">
        <f>_xlfn.XLOOKUP(A1627,'DataCleaning in Hospitalisation'!$A$2:$A$2344,'DataCleaning in Hospitalisation'!$H$2:$H$2344)</f>
        <v>6111.95</v>
      </c>
      <c r="N1627" t="str">
        <f>_xlfn.XLOOKUP(A1627,'DataCleaning in Hospitalisation'!$A$2:$A$2344,'DataCleaning in Hospitalisation'!$I$2:$I$2344)</f>
        <v>tier - 2</v>
      </c>
      <c r="O1627" t="str">
        <f>_xlfn.XLOOKUP(A1627,'DataCleaning in Hospitalisation'!$A$2:$A$2344,'DataCleaning in Hospitalisation'!$J$2:$J$2344)</f>
        <v>tier - 3</v>
      </c>
      <c r="P1627" t="str">
        <f>_xlfn.XLOOKUP(A1627,'DataCleaning in Hospitalisation'!$A$2:$A$2344,'DataCleaning in Hospitalisation'!$K$2:$K$2344)</f>
        <v>R1026</v>
      </c>
      <c r="Q1627">
        <f>_xlfn.XLOOKUP(A1627,'DataCleaning in Hospitalisation'!$A$2:$A$2344,'DataCleaning in Hospitalisation'!$F$2:$F$2344)</f>
        <v>28</v>
      </c>
      <c r="U1627" s="44" t="s">
        <v>2372</v>
      </c>
      <c r="V1627">
        <v>1</v>
      </c>
      <c r="X1627" s="4" t="s">
        <v>2008</v>
      </c>
      <c r="Y1627" s="29">
        <v>27941.29</v>
      </c>
      <c r="AJ1627" s="4" t="s">
        <v>2008</v>
      </c>
      <c r="AK1627" s="29">
        <v>27941.29</v>
      </c>
    </row>
    <row r="1628" spans="1:37" x14ac:dyDescent="0.3">
      <c r="A1628" t="s">
        <v>739</v>
      </c>
      <c r="B1628" t="str">
        <f>_xlfn.XLOOKUP(A1628,'Customer Names'!$A$2:$A$2336,'Customer Names'!$C$2:$C$2336)</f>
        <v xml:space="preserve"> Ms.Trasi</v>
      </c>
      <c r="C1628" s="34">
        <f>_xlfn.XLOOKUP(A1628,'Data Cleaning in Medical Examin'!$A$2:$A$2336,'Data Cleaning in Medical Examin'!$B$2:$B$2336)</f>
        <v>16.850000000000001</v>
      </c>
      <c r="D1628">
        <f>_xlfn.XLOOKUP(A1628,'Data Cleaning in Medical Examin'!$A$2:$A$2336,'Data Cleaning in Medical Examin'!$D$2:$D$2336)</f>
        <v>11.75</v>
      </c>
      <c r="E1628" t="str">
        <f>_xlfn.XLOOKUP(A1628,'Data Cleaning in Medical Examin'!$A$2:$A$2336,'Data Cleaning in Medical Examin'!$F$2:$F$2336)</f>
        <v>Yes</v>
      </c>
      <c r="F1628" t="str">
        <f>_xlfn.XLOOKUP(A1628,'Data Cleaning in Medical Examin'!$A$2:$A$2336,'Data Cleaning in Medical Examin'!$G$2:$G$2336)</f>
        <v>No</v>
      </c>
      <c r="G1628" t="str">
        <f>_xlfn.XLOOKUP(A1628,'Data Cleaning in Medical Examin'!$A$2:$A$2336,'Data Cleaning in Medical Examin'!$H$2:$H$2336)</f>
        <v>No</v>
      </c>
      <c r="H1628" s="4">
        <f>_xlfn.XLOOKUP(A1628,'Data Cleaning in Medical Examin'!$A$2:$A$2336,'Data Cleaning in Medical Examin'!$I$2:$I$2336)</f>
        <v>2</v>
      </c>
      <c r="I1628" t="str">
        <f>_xlfn.XLOOKUP(A1628,'Data Cleaning in Medical Examin'!$A$2:$A$2336,'Data Cleaning in Medical Examin'!$J$2:$J$2336)</f>
        <v>No</v>
      </c>
      <c r="J1628" t="str">
        <f>_xlfn.XLOOKUP(A1628,'Data Cleaning in Medical Examin'!$A$2:$A$2336,'Data Cleaning in Medical Examin'!$C$2:$C$2336)</f>
        <v>Under Weight</v>
      </c>
      <c r="K1628" t="str">
        <f>_xlfn.XLOOKUP(A1628,'Data Cleaning in Medical Examin'!$A$2:$A$2336,'Data Cleaning in Medical Examin'!$E$2:$E$2336)</f>
        <v>Diabetes</v>
      </c>
      <c r="L1628" t="str">
        <f>_xlfn.XLOOKUP(A1628,'DataCleaning in Hospitalisation'!$A$2:$A$2344,'DataCleaning in Hospitalisation'!$E$2:$E$2344)</f>
        <v>9-Jun-1970</v>
      </c>
      <c r="M1628" s="29">
        <f>_xlfn.XLOOKUP(A1628,'DataCleaning in Hospitalisation'!$A$2:$A$2344,'DataCleaning in Hospitalisation'!$H$2:$H$2344)</f>
        <v>6098.38</v>
      </c>
      <c r="N1628" t="str">
        <f>_xlfn.XLOOKUP(A1628,'DataCleaning in Hospitalisation'!$A$2:$A$2344,'DataCleaning in Hospitalisation'!$I$2:$I$2344)</f>
        <v>tier - 2</v>
      </c>
      <c r="O1628" t="str">
        <f>_xlfn.XLOOKUP(A1628,'DataCleaning in Hospitalisation'!$A$2:$A$2344,'DataCleaning in Hospitalisation'!$J$2:$J$2344)</f>
        <v>tier - 2</v>
      </c>
      <c r="P1628" t="str">
        <f>_xlfn.XLOOKUP(A1628,'DataCleaning in Hospitalisation'!$A$2:$A$2344,'DataCleaning in Hospitalisation'!$K$2:$K$2344)</f>
        <v>R1013</v>
      </c>
      <c r="Q1628">
        <f>_xlfn.XLOOKUP(A1628,'DataCleaning in Hospitalisation'!$A$2:$A$2344,'DataCleaning in Hospitalisation'!$F$2:$F$2344)</f>
        <v>53</v>
      </c>
      <c r="U1628" s="45" t="s">
        <v>2372</v>
      </c>
      <c r="V1628">
        <v>1</v>
      </c>
      <c r="X1628" s="4" t="s">
        <v>2332</v>
      </c>
      <c r="Y1628" s="29">
        <v>44501.4</v>
      </c>
      <c r="AJ1628" s="4" t="s">
        <v>2332</v>
      </c>
      <c r="AK1628" s="29">
        <v>44501.4</v>
      </c>
    </row>
    <row r="1629" spans="1:37" x14ac:dyDescent="0.3">
      <c r="A1629" t="s">
        <v>738</v>
      </c>
      <c r="B1629" t="str">
        <f>_xlfn.XLOOKUP(A1629,'Customer Names'!$A$2:$A$2336,'Customer Names'!$C$2:$C$2336)</f>
        <v xml:space="preserve"> Mr.Kevin</v>
      </c>
      <c r="C1629" s="34">
        <f>_xlfn.XLOOKUP(A1629,'Data Cleaning in Medical Examin'!$A$2:$A$2336,'Data Cleaning in Medical Examin'!$B$2:$B$2336)</f>
        <v>34.700000000000003</v>
      </c>
      <c r="D1629">
        <f>_xlfn.XLOOKUP(A1629,'Data Cleaning in Medical Examin'!$A$2:$A$2336,'Data Cleaning in Medical Examin'!$D$2:$D$2336)</f>
        <v>6.06</v>
      </c>
      <c r="E1629" t="str">
        <f>_xlfn.XLOOKUP(A1629,'Data Cleaning in Medical Examin'!$A$2:$A$2336,'Data Cleaning in Medical Examin'!$F$2:$F$2336)</f>
        <v>No</v>
      </c>
      <c r="F1629" t="str">
        <f>_xlfn.XLOOKUP(A1629,'Data Cleaning in Medical Examin'!$A$2:$A$2336,'Data Cleaning in Medical Examin'!$G$2:$G$2336)</f>
        <v>No</v>
      </c>
      <c r="G1629" t="str">
        <f>_xlfn.XLOOKUP(A1629,'Data Cleaning in Medical Examin'!$A$2:$A$2336,'Data Cleaning in Medical Examin'!$H$2:$H$2336)</f>
        <v>No</v>
      </c>
      <c r="H1629" s="4">
        <f>_xlfn.XLOOKUP(A1629,'Data Cleaning in Medical Examin'!$A$2:$A$2336,'Data Cleaning in Medical Examin'!$I$2:$I$2336)</f>
        <v>1</v>
      </c>
      <c r="I1629" t="str">
        <f>_xlfn.XLOOKUP(A1629,'Data Cleaning in Medical Examin'!$A$2:$A$2336,'Data Cleaning in Medical Examin'!$J$2:$J$2336)</f>
        <v>No</v>
      </c>
      <c r="J1629" t="str">
        <f>_xlfn.XLOOKUP(A1629,'Data Cleaning in Medical Examin'!$A$2:$A$2336,'Data Cleaning in Medical Examin'!$C$2:$C$2336)</f>
        <v>Obesity</v>
      </c>
      <c r="K1629" t="str">
        <f>_xlfn.XLOOKUP(A1629,'Data Cleaning in Medical Examin'!$A$2:$A$2336,'Data Cleaning in Medical Examin'!$E$2:$E$2336)</f>
        <v>Prediabetes</v>
      </c>
      <c r="L1629" t="str">
        <f>_xlfn.XLOOKUP(A1629,'DataCleaning in Hospitalisation'!$A$2:$A$2344,'DataCleaning in Hospitalisation'!$E$2:$E$2344)</f>
        <v>25-Jul-1984</v>
      </c>
      <c r="M1629" s="29">
        <f>_xlfn.XLOOKUP(A1629,'DataCleaning in Hospitalisation'!$A$2:$A$2344,'DataCleaning in Hospitalisation'!$H$2:$H$2344)</f>
        <v>6082.41</v>
      </c>
      <c r="N1629" t="str">
        <f>_xlfn.XLOOKUP(A1629,'DataCleaning in Hospitalisation'!$A$2:$A$2344,'DataCleaning in Hospitalisation'!$I$2:$I$2344)</f>
        <v>tier - 1</v>
      </c>
      <c r="O1629" t="str">
        <f>_xlfn.XLOOKUP(A1629,'DataCleaning in Hospitalisation'!$A$2:$A$2344,'DataCleaning in Hospitalisation'!$J$2:$J$2344)</f>
        <v>tier - 2</v>
      </c>
      <c r="P1629" t="str">
        <f>_xlfn.XLOOKUP(A1629,'DataCleaning in Hospitalisation'!$A$2:$A$2344,'DataCleaning in Hospitalisation'!$K$2:$K$2344)</f>
        <v>R1011</v>
      </c>
      <c r="Q1629">
        <f>_xlfn.XLOOKUP(A1629,'DataCleaning in Hospitalisation'!$A$2:$A$2344,'DataCleaning in Hospitalisation'!$F$2:$F$2344)</f>
        <v>39</v>
      </c>
      <c r="U1629" s="4" t="s">
        <v>1124</v>
      </c>
      <c r="V1629">
        <v>1</v>
      </c>
      <c r="X1629" s="4" t="s">
        <v>2007</v>
      </c>
      <c r="Y1629" s="29">
        <v>27931.11</v>
      </c>
      <c r="AJ1629" s="4" t="s">
        <v>2007</v>
      </c>
      <c r="AK1629" s="29">
        <v>27931.11</v>
      </c>
    </row>
    <row r="1630" spans="1:37" x14ac:dyDescent="0.3">
      <c r="A1630" t="s">
        <v>737</v>
      </c>
      <c r="B1630" t="str">
        <f>_xlfn.XLOOKUP(A1630,'Customer Names'!$A$2:$A$2336,'Customer Names'!$C$2:$C$2336)</f>
        <v xml:space="preserve"> Mr.Fernando</v>
      </c>
      <c r="C1630" s="34">
        <f>_xlfn.XLOOKUP(A1630,'Data Cleaning in Medical Examin'!$A$2:$A$2336,'Data Cleaning in Medical Examin'!$B$2:$B$2336)</f>
        <v>37.049999999999997</v>
      </c>
      <c r="D1630">
        <f>_xlfn.XLOOKUP(A1630,'Data Cleaning in Medical Examin'!$A$2:$A$2336,'Data Cleaning in Medical Examin'!$D$2:$D$2336)</f>
        <v>5.48</v>
      </c>
      <c r="E1630" t="str">
        <f>_xlfn.XLOOKUP(A1630,'Data Cleaning in Medical Examin'!$A$2:$A$2336,'Data Cleaning in Medical Examin'!$F$2:$F$2336)</f>
        <v>No</v>
      </c>
      <c r="F1630" t="str">
        <f>_xlfn.XLOOKUP(A1630,'Data Cleaning in Medical Examin'!$A$2:$A$2336,'Data Cleaning in Medical Examin'!$G$2:$G$2336)</f>
        <v>No</v>
      </c>
      <c r="G1630" t="str">
        <f>_xlfn.XLOOKUP(A1630,'Data Cleaning in Medical Examin'!$A$2:$A$2336,'Data Cleaning in Medical Examin'!$H$2:$H$2336)</f>
        <v>No</v>
      </c>
      <c r="H1630" s="4">
        <f>_xlfn.XLOOKUP(A1630,'Data Cleaning in Medical Examin'!$A$2:$A$2336,'Data Cleaning in Medical Examin'!$I$2:$I$2336)</f>
        <v>1</v>
      </c>
      <c r="I1630" t="str">
        <f>_xlfn.XLOOKUP(A1630,'Data Cleaning in Medical Examin'!$A$2:$A$2336,'Data Cleaning in Medical Examin'!$J$2:$J$2336)</f>
        <v>No</v>
      </c>
      <c r="J1630" t="str">
        <f>_xlfn.XLOOKUP(A1630,'Data Cleaning in Medical Examin'!$A$2:$A$2336,'Data Cleaning in Medical Examin'!$C$2:$C$2336)</f>
        <v>Obesity</v>
      </c>
      <c r="K1630" t="str">
        <f>_xlfn.XLOOKUP(A1630,'Data Cleaning in Medical Examin'!$A$2:$A$2336,'Data Cleaning in Medical Examin'!$E$2:$E$2336)</f>
        <v>Normal</v>
      </c>
      <c r="L1630" t="str">
        <f>_xlfn.XLOOKUP(A1630,'DataCleaning in Hospitalisation'!$A$2:$A$2344,'DataCleaning in Hospitalisation'!$E$2:$E$2344)</f>
        <v>14-Oct-1984</v>
      </c>
      <c r="M1630" s="29">
        <f>_xlfn.XLOOKUP(A1630,'DataCleaning in Hospitalisation'!$A$2:$A$2344,'DataCleaning in Hospitalisation'!$H$2:$H$2344)</f>
        <v>6079.67</v>
      </c>
      <c r="N1630" t="str">
        <f>_xlfn.XLOOKUP(A1630,'DataCleaning in Hospitalisation'!$A$2:$A$2344,'DataCleaning in Hospitalisation'!$I$2:$I$2344)</f>
        <v>tier - 1</v>
      </c>
      <c r="O1630" t="str">
        <f>_xlfn.XLOOKUP(A1630,'DataCleaning in Hospitalisation'!$A$2:$A$2344,'DataCleaning in Hospitalisation'!$J$2:$J$2344)</f>
        <v>tier - 1</v>
      </c>
      <c r="P1630" t="str">
        <f>_xlfn.XLOOKUP(A1630,'DataCleaning in Hospitalisation'!$A$2:$A$2344,'DataCleaning in Hospitalisation'!$K$2:$K$2344)</f>
        <v>R1014</v>
      </c>
      <c r="Q1630">
        <f>_xlfn.XLOOKUP(A1630,'DataCleaning in Hospitalisation'!$A$2:$A$2344,'DataCleaning in Hospitalisation'!$F$2:$F$2344)</f>
        <v>39</v>
      </c>
      <c r="U1630" s="38" t="s">
        <v>6</v>
      </c>
      <c r="V1630">
        <v>1</v>
      </c>
      <c r="X1630" s="4" t="s">
        <v>2006</v>
      </c>
      <c r="Y1630" s="29">
        <v>27925.86</v>
      </c>
      <c r="AJ1630" s="4" t="s">
        <v>2006</v>
      </c>
      <c r="AK1630" s="29">
        <v>27925.86</v>
      </c>
    </row>
    <row r="1631" spans="1:37" x14ac:dyDescent="0.3">
      <c r="A1631" t="s">
        <v>736</v>
      </c>
      <c r="B1631" t="str">
        <f>_xlfn.XLOOKUP(A1631,'Customer Names'!$A$2:$A$2336,'Customer Names'!$C$2:$C$2336)</f>
        <v xml:space="preserve"> Ms.Ieva</v>
      </c>
      <c r="C1631" s="34">
        <f>_xlfn.XLOOKUP(A1631,'Data Cleaning in Medical Examin'!$A$2:$A$2336,'Data Cleaning in Medical Examin'!$B$2:$B$2336)</f>
        <v>18.78</v>
      </c>
      <c r="D1631">
        <f>_xlfn.XLOOKUP(A1631,'Data Cleaning in Medical Examin'!$A$2:$A$2336,'Data Cleaning in Medical Examin'!$D$2:$D$2336)</f>
        <v>4.45</v>
      </c>
      <c r="E1631" t="str">
        <f>_xlfn.XLOOKUP(A1631,'Data Cleaning in Medical Examin'!$A$2:$A$2336,'Data Cleaning in Medical Examin'!$F$2:$F$2336)</f>
        <v>No</v>
      </c>
      <c r="F1631" t="str">
        <f>_xlfn.XLOOKUP(A1631,'Data Cleaning in Medical Examin'!$A$2:$A$2336,'Data Cleaning in Medical Examin'!$G$2:$G$2336)</f>
        <v>No</v>
      </c>
      <c r="G1631" t="str">
        <f>_xlfn.XLOOKUP(A1631,'Data Cleaning in Medical Examin'!$A$2:$A$2336,'Data Cleaning in Medical Examin'!$H$2:$H$2336)</f>
        <v>Yes</v>
      </c>
      <c r="H1631" s="4">
        <f>_xlfn.XLOOKUP(A1631,'Data Cleaning in Medical Examin'!$A$2:$A$2336,'Data Cleaning in Medical Examin'!$I$2:$I$2336)</f>
        <v>1</v>
      </c>
      <c r="I1631" t="str">
        <f>_xlfn.XLOOKUP(A1631,'Data Cleaning in Medical Examin'!$A$2:$A$2336,'Data Cleaning in Medical Examin'!$J$2:$J$2336)</f>
        <v>No</v>
      </c>
      <c r="J1631" t="str">
        <f>_xlfn.XLOOKUP(A1631,'Data Cleaning in Medical Examin'!$A$2:$A$2336,'Data Cleaning in Medical Examin'!$C$2:$C$2336)</f>
        <v>Normal Weight</v>
      </c>
      <c r="K1631" t="str">
        <f>_xlfn.XLOOKUP(A1631,'Data Cleaning in Medical Examin'!$A$2:$A$2336,'Data Cleaning in Medical Examin'!$E$2:$E$2336)</f>
        <v>Normal</v>
      </c>
      <c r="L1631" t="str">
        <f>_xlfn.XLOOKUP(A1631,'DataCleaning in Hospitalisation'!$A$2:$A$2344,'DataCleaning in Hospitalisation'!$E$2:$E$2344)</f>
        <v>8-Aug-1979</v>
      </c>
      <c r="M1631" s="29">
        <f>_xlfn.XLOOKUP(A1631,'DataCleaning in Hospitalisation'!$A$2:$A$2344,'DataCleaning in Hospitalisation'!$H$2:$H$2344)</f>
        <v>6074.37</v>
      </c>
      <c r="N1631" t="str">
        <f>_xlfn.XLOOKUP(A1631,'DataCleaning in Hospitalisation'!$A$2:$A$2344,'DataCleaning in Hospitalisation'!$I$2:$I$2344)</f>
        <v>tier - 2</v>
      </c>
      <c r="O1631" t="str">
        <f>_xlfn.XLOOKUP(A1631,'DataCleaning in Hospitalisation'!$A$2:$A$2344,'DataCleaning in Hospitalisation'!$J$2:$J$2344)</f>
        <v>tier - 2</v>
      </c>
      <c r="P1631" t="str">
        <f>_xlfn.XLOOKUP(A1631,'DataCleaning in Hospitalisation'!$A$2:$A$2344,'DataCleaning in Hospitalisation'!$K$2:$K$2344)</f>
        <v>R1012</v>
      </c>
      <c r="Q1631">
        <f>_xlfn.XLOOKUP(A1631,'DataCleaning in Hospitalisation'!$A$2:$A$2344,'DataCleaning in Hospitalisation'!$F$2:$F$2344)</f>
        <v>44</v>
      </c>
      <c r="U1631" s="42" t="s">
        <v>2415</v>
      </c>
      <c r="V1631">
        <v>1</v>
      </c>
      <c r="X1631" s="4" t="s">
        <v>2005</v>
      </c>
      <c r="Y1631" s="29">
        <v>27849.94</v>
      </c>
      <c r="AJ1631" s="4" t="s">
        <v>2005</v>
      </c>
      <c r="AK1631" s="29">
        <v>27849.94</v>
      </c>
    </row>
    <row r="1632" spans="1:37" x14ac:dyDescent="0.3">
      <c r="A1632" t="s">
        <v>735</v>
      </c>
      <c r="B1632" t="str">
        <f>_xlfn.XLOOKUP(A1632,'Customer Names'!$A$2:$A$2336,'Customer Names'!$C$2:$C$2336)</f>
        <v xml:space="preserve"> Mr.Chris</v>
      </c>
      <c r="C1632" s="34">
        <f>_xlfn.XLOOKUP(A1632,'Data Cleaning in Medical Examin'!$A$2:$A$2336,'Data Cleaning in Medical Examin'!$B$2:$B$2336)</f>
        <v>28.024999999999999</v>
      </c>
      <c r="D1632">
        <f>_xlfn.XLOOKUP(A1632,'Data Cleaning in Medical Examin'!$A$2:$A$2336,'Data Cleaning in Medical Examin'!$D$2:$D$2336)</f>
        <v>5</v>
      </c>
      <c r="E1632" t="str">
        <f>_xlfn.XLOOKUP(A1632,'Data Cleaning in Medical Examin'!$A$2:$A$2336,'Data Cleaning in Medical Examin'!$F$2:$F$2336)</f>
        <v>No</v>
      </c>
      <c r="F1632" t="str">
        <f>_xlfn.XLOOKUP(A1632,'Data Cleaning in Medical Examin'!$A$2:$A$2336,'Data Cleaning in Medical Examin'!$G$2:$G$2336)</f>
        <v>No</v>
      </c>
      <c r="G1632" t="str">
        <f>_xlfn.XLOOKUP(A1632,'Data Cleaning in Medical Examin'!$A$2:$A$2336,'Data Cleaning in Medical Examin'!$H$2:$H$2336)</f>
        <v>No</v>
      </c>
      <c r="H1632" s="4">
        <f>_xlfn.XLOOKUP(A1632,'Data Cleaning in Medical Examin'!$A$2:$A$2336,'Data Cleaning in Medical Examin'!$I$2:$I$2336)</f>
        <v>1</v>
      </c>
      <c r="I1632" t="str">
        <f>_xlfn.XLOOKUP(A1632,'Data Cleaning in Medical Examin'!$A$2:$A$2336,'Data Cleaning in Medical Examin'!$J$2:$J$2336)</f>
        <v>No</v>
      </c>
      <c r="J1632" t="str">
        <f>_xlfn.XLOOKUP(A1632,'Data Cleaning in Medical Examin'!$A$2:$A$2336,'Data Cleaning in Medical Examin'!$C$2:$C$2336)</f>
        <v>Over Weight</v>
      </c>
      <c r="K1632" t="str">
        <f>_xlfn.XLOOKUP(A1632,'Data Cleaning in Medical Examin'!$A$2:$A$2336,'Data Cleaning in Medical Examin'!$E$2:$E$2336)</f>
        <v>Normal</v>
      </c>
      <c r="L1632" t="str">
        <f>_xlfn.XLOOKUP(A1632,'DataCleaning in Hospitalisation'!$A$2:$A$2344,'DataCleaning in Hospitalisation'!$E$2:$E$2344)</f>
        <v>21-Sep-1984</v>
      </c>
      <c r="M1632" s="29">
        <f>_xlfn.XLOOKUP(A1632,'DataCleaning in Hospitalisation'!$A$2:$A$2344,'DataCleaning in Hospitalisation'!$H$2:$H$2344)</f>
        <v>6067.13</v>
      </c>
      <c r="N1632" t="str">
        <f>_xlfn.XLOOKUP(A1632,'DataCleaning in Hospitalisation'!$A$2:$A$2344,'DataCleaning in Hospitalisation'!$I$2:$I$2344)</f>
        <v>tier - 3</v>
      </c>
      <c r="O1632" t="str">
        <f>_xlfn.XLOOKUP(A1632,'DataCleaning in Hospitalisation'!$A$2:$A$2344,'DataCleaning in Hospitalisation'!$J$2:$J$2344)</f>
        <v>tier - 1</v>
      </c>
      <c r="P1632" t="str">
        <f>_xlfn.XLOOKUP(A1632,'DataCleaning in Hospitalisation'!$A$2:$A$2344,'DataCleaning in Hospitalisation'!$K$2:$K$2344)</f>
        <v>R1016</v>
      </c>
      <c r="Q1632">
        <f>_xlfn.XLOOKUP(A1632,'DataCleaning in Hospitalisation'!$A$2:$A$2344,'DataCleaning in Hospitalisation'!$F$2:$F$2344)</f>
        <v>39</v>
      </c>
      <c r="U1632" s="43" t="s">
        <v>11</v>
      </c>
      <c r="V1632">
        <v>1</v>
      </c>
      <c r="X1632" s="4" t="s">
        <v>2004</v>
      </c>
      <c r="Y1632" s="29">
        <v>27808.73</v>
      </c>
      <c r="AJ1632" s="4" t="s">
        <v>2004</v>
      </c>
      <c r="AK1632" s="29">
        <v>27808.73</v>
      </c>
    </row>
    <row r="1633" spans="1:37" x14ac:dyDescent="0.3">
      <c r="A1633" t="s">
        <v>734</v>
      </c>
      <c r="B1633" t="str">
        <f>_xlfn.XLOOKUP(A1633,'Customer Names'!$A$2:$A$2336,'Customer Names'!$C$2:$C$2336)</f>
        <v xml:space="preserve"> Mr.Drew</v>
      </c>
      <c r="C1633" s="34">
        <f>_xlfn.XLOOKUP(A1633,'Data Cleaning in Medical Examin'!$A$2:$A$2336,'Data Cleaning in Medical Examin'!$B$2:$B$2336)</f>
        <v>35.090000000000003</v>
      </c>
      <c r="D1633">
        <f>_xlfn.XLOOKUP(A1633,'Data Cleaning in Medical Examin'!$A$2:$A$2336,'Data Cleaning in Medical Examin'!$D$2:$D$2336)</f>
        <v>5.84</v>
      </c>
      <c r="E1633" t="str">
        <f>_xlfn.XLOOKUP(A1633,'Data Cleaning in Medical Examin'!$A$2:$A$2336,'Data Cleaning in Medical Examin'!$F$2:$F$2336)</f>
        <v>No</v>
      </c>
      <c r="F1633" t="str">
        <f>_xlfn.XLOOKUP(A1633,'Data Cleaning in Medical Examin'!$A$2:$A$2336,'Data Cleaning in Medical Examin'!$G$2:$G$2336)</f>
        <v>No</v>
      </c>
      <c r="G1633" t="str">
        <f>_xlfn.XLOOKUP(A1633,'Data Cleaning in Medical Examin'!$A$2:$A$2336,'Data Cleaning in Medical Examin'!$H$2:$H$2336)</f>
        <v>No</v>
      </c>
      <c r="H1633" s="4">
        <f>_xlfn.XLOOKUP(A1633,'Data Cleaning in Medical Examin'!$A$2:$A$2336,'Data Cleaning in Medical Examin'!$I$2:$I$2336)</f>
        <v>0</v>
      </c>
      <c r="I1633" t="str">
        <f>_xlfn.XLOOKUP(A1633,'Data Cleaning in Medical Examin'!$A$2:$A$2336,'Data Cleaning in Medical Examin'!$J$2:$J$2336)</f>
        <v>No</v>
      </c>
      <c r="J1633" t="str">
        <f>_xlfn.XLOOKUP(A1633,'Data Cleaning in Medical Examin'!$A$2:$A$2336,'Data Cleaning in Medical Examin'!$C$2:$C$2336)</f>
        <v>Obesity</v>
      </c>
      <c r="K1633" t="str">
        <f>_xlfn.XLOOKUP(A1633,'Data Cleaning in Medical Examin'!$A$2:$A$2336,'Data Cleaning in Medical Examin'!$E$2:$E$2336)</f>
        <v>Prediabetes</v>
      </c>
      <c r="L1633" t="str">
        <f>_xlfn.XLOOKUP(A1633,'DataCleaning in Hospitalisation'!$A$2:$A$2344,'DataCleaning in Hospitalisation'!$E$2:$E$2344)</f>
        <v>8-Nov-1994</v>
      </c>
      <c r="M1633" s="29">
        <f>_xlfn.XLOOKUP(A1633,'DataCleaning in Hospitalisation'!$A$2:$A$2344,'DataCleaning in Hospitalisation'!$H$2:$H$2344)</f>
        <v>6064.37</v>
      </c>
      <c r="N1633" t="str">
        <f>_xlfn.XLOOKUP(A1633,'DataCleaning in Hospitalisation'!$A$2:$A$2344,'DataCleaning in Hospitalisation'!$I$2:$I$2344)</f>
        <v>tier - 2</v>
      </c>
      <c r="O1633" t="str">
        <f>_xlfn.XLOOKUP(A1633,'DataCleaning in Hospitalisation'!$A$2:$A$2344,'DataCleaning in Hospitalisation'!$J$2:$J$2344)</f>
        <v>tier - 2</v>
      </c>
      <c r="P1633" t="str">
        <f>_xlfn.XLOOKUP(A1633,'DataCleaning in Hospitalisation'!$A$2:$A$2344,'DataCleaning in Hospitalisation'!$K$2:$K$2344)</f>
        <v>R1011</v>
      </c>
      <c r="Q1633">
        <f>_xlfn.XLOOKUP(A1633,'DataCleaning in Hospitalisation'!$A$2:$A$2344,'DataCleaning in Hospitalisation'!$F$2:$F$2344)</f>
        <v>29</v>
      </c>
      <c r="U1633" s="44" t="s">
        <v>2372</v>
      </c>
      <c r="V1633">
        <v>1</v>
      </c>
      <c r="X1633" s="4" t="s">
        <v>2003</v>
      </c>
      <c r="Y1633" s="29">
        <v>27724.29</v>
      </c>
      <c r="AJ1633" s="4" t="s">
        <v>2003</v>
      </c>
      <c r="AK1633" s="29">
        <v>27724.29</v>
      </c>
    </row>
    <row r="1634" spans="1:37" x14ac:dyDescent="0.3">
      <c r="A1634" t="s">
        <v>733</v>
      </c>
      <c r="B1634" t="str">
        <f>_xlfn.XLOOKUP(A1634,'Customer Names'!$A$2:$A$2336,'Customer Names'!$C$2:$C$2336)</f>
        <v xml:space="preserve"> Ms.Christina</v>
      </c>
      <c r="C1634" s="34">
        <f>_xlfn.XLOOKUP(A1634,'Data Cleaning in Medical Examin'!$A$2:$A$2336,'Data Cleaning in Medical Examin'!$B$2:$B$2336)</f>
        <v>34.42</v>
      </c>
      <c r="D1634">
        <f>_xlfn.XLOOKUP(A1634,'Data Cleaning in Medical Examin'!$A$2:$A$2336,'Data Cleaning in Medical Examin'!$D$2:$D$2336)</f>
        <v>5.21</v>
      </c>
      <c r="E1634" t="str">
        <f>_xlfn.XLOOKUP(A1634,'Data Cleaning in Medical Examin'!$A$2:$A$2336,'Data Cleaning in Medical Examin'!$F$2:$F$2336)</f>
        <v>Yes</v>
      </c>
      <c r="F1634" t="str">
        <f>_xlfn.XLOOKUP(A1634,'Data Cleaning in Medical Examin'!$A$2:$A$2336,'Data Cleaning in Medical Examin'!$G$2:$G$2336)</f>
        <v>No</v>
      </c>
      <c r="G1634" t="str">
        <f>_xlfn.XLOOKUP(A1634,'Data Cleaning in Medical Examin'!$A$2:$A$2336,'Data Cleaning in Medical Examin'!$H$2:$H$2336)</f>
        <v>No</v>
      </c>
      <c r="H1634" s="4">
        <f>_xlfn.XLOOKUP(A1634,'Data Cleaning in Medical Examin'!$A$2:$A$2336,'Data Cleaning in Medical Examin'!$I$2:$I$2336)</f>
        <v>0</v>
      </c>
      <c r="I1634" t="str">
        <f>_xlfn.XLOOKUP(A1634,'Data Cleaning in Medical Examin'!$A$2:$A$2336,'Data Cleaning in Medical Examin'!$J$2:$J$2336)</f>
        <v>No</v>
      </c>
      <c r="J1634" t="str">
        <f>_xlfn.XLOOKUP(A1634,'Data Cleaning in Medical Examin'!$A$2:$A$2336,'Data Cleaning in Medical Examin'!$C$2:$C$2336)</f>
        <v>Obesity</v>
      </c>
      <c r="K1634" t="str">
        <f>_xlfn.XLOOKUP(A1634,'Data Cleaning in Medical Examin'!$A$2:$A$2336,'Data Cleaning in Medical Examin'!$E$2:$E$2336)</f>
        <v>Normal</v>
      </c>
      <c r="L1634" t="str">
        <f>_xlfn.XLOOKUP(A1634,'DataCleaning in Hospitalisation'!$A$2:$A$2344,'DataCleaning in Hospitalisation'!$E$2:$E$2344)</f>
        <v>28-Jul-1996</v>
      </c>
      <c r="M1634" s="29">
        <f>_xlfn.XLOOKUP(A1634,'DataCleaning in Hospitalisation'!$A$2:$A$2344,'DataCleaning in Hospitalisation'!$H$2:$H$2344)</f>
        <v>6061.8</v>
      </c>
      <c r="N1634" t="str">
        <f>_xlfn.XLOOKUP(A1634,'DataCleaning in Hospitalisation'!$A$2:$A$2344,'DataCleaning in Hospitalisation'!$I$2:$I$2344)</f>
        <v>tier - 2</v>
      </c>
      <c r="O1634" t="str">
        <f>_xlfn.XLOOKUP(A1634,'DataCleaning in Hospitalisation'!$A$2:$A$2344,'DataCleaning in Hospitalisation'!$J$2:$J$2344)</f>
        <v>tier - 3</v>
      </c>
      <c r="P1634" t="str">
        <f>_xlfn.XLOOKUP(A1634,'DataCleaning in Hospitalisation'!$A$2:$A$2344,'DataCleaning in Hospitalisation'!$K$2:$K$2344)</f>
        <v>R1012</v>
      </c>
      <c r="Q1634">
        <f>_xlfn.XLOOKUP(A1634,'DataCleaning in Hospitalisation'!$A$2:$A$2344,'DataCleaning in Hospitalisation'!$F$2:$F$2344)</f>
        <v>27</v>
      </c>
      <c r="U1634" s="45" t="s">
        <v>2372</v>
      </c>
      <c r="V1634">
        <v>1</v>
      </c>
      <c r="X1634" s="4" t="s">
        <v>2002</v>
      </c>
      <c r="Y1634" s="29">
        <v>27696.11</v>
      </c>
      <c r="AJ1634" s="4" t="s">
        <v>2002</v>
      </c>
      <c r="AK1634" s="29">
        <v>27696.11</v>
      </c>
    </row>
    <row r="1635" spans="1:37" x14ac:dyDescent="0.3">
      <c r="A1635" t="s">
        <v>732</v>
      </c>
      <c r="B1635" t="str">
        <f>_xlfn.XLOOKUP(A1635,'Customer Names'!$A$2:$A$2336,'Customer Names'!$C$2:$C$2336)</f>
        <v xml:space="preserve"> Mr.Alexander</v>
      </c>
      <c r="C1635" s="34">
        <f>_xlfn.XLOOKUP(A1635,'Data Cleaning in Medical Examin'!$A$2:$A$2336,'Data Cleaning in Medical Examin'!$B$2:$B$2336)</f>
        <v>29.4</v>
      </c>
      <c r="D1635">
        <f>_xlfn.XLOOKUP(A1635,'Data Cleaning in Medical Examin'!$A$2:$A$2336,'Data Cleaning in Medical Examin'!$D$2:$D$2336)</f>
        <v>4.26</v>
      </c>
      <c r="E1635" t="str">
        <f>_xlfn.XLOOKUP(A1635,'Data Cleaning in Medical Examin'!$A$2:$A$2336,'Data Cleaning in Medical Examin'!$F$2:$F$2336)</f>
        <v>No</v>
      </c>
      <c r="F1635" t="str">
        <f>_xlfn.XLOOKUP(A1635,'Data Cleaning in Medical Examin'!$A$2:$A$2336,'Data Cleaning in Medical Examin'!$G$2:$G$2336)</f>
        <v>No</v>
      </c>
      <c r="G1635" t="str">
        <f>_xlfn.XLOOKUP(A1635,'Data Cleaning in Medical Examin'!$A$2:$A$2336,'Data Cleaning in Medical Examin'!$H$2:$H$2336)</f>
        <v>No</v>
      </c>
      <c r="H1635" s="4">
        <f>_xlfn.XLOOKUP(A1635,'Data Cleaning in Medical Examin'!$A$2:$A$2336,'Data Cleaning in Medical Examin'!$I$2:$I$2336)</f>
        <v>0</v>
      </c>
      <c r="I1635" t="str">
        <f>_xlfn.XLOOKUP(A1635,'Data Cleaning in Medical Examin'!$A$2:$A$2336,'Data Cleaning in Medical Examin'!$J$2:$J$2336)</f>
        <v>No</v>
      </c>
      <c r="J1635" t="str">
        <f>_xlfn.XLOOKUP(A1635,'Data Cleaning in Medical Examin'!$A$2:$A$2336,'Data Cleaning in Medical Examin'!$C$2:$C$2336)</f>
        <v>Over Weight</v>
      </c>
      <c r="K1635" t="str">
        <f>_xlfn.XLOOKUP(A1635,'Data Cleaning in Medical Examin'!$A$2:$A$2336,'Data Cleaning in Medical Examin'!$E$2:$E$2336)</f>
        <v>Normal</v>
      </c>
      <c r="L1635" t="str">
        <f>_xlfn.XLOOKUP(A1635,'DataCleaning in Hospitalisation'!$A$2:$A$2344,'DataCleaning in Hospitalisation'!$E$2:$E$2344)</f>
        <v>16-Aug-1989</v>
      </c>
      <c r="M1635" s="29">
        <f>_xlfn.XLOOKUP(A1635,'DataCleaning in Hospitalisation'!$A$2:$A$2344,'DataCleaning in Hospitalisation'!$H$2:$H$2344)</f>
        <v>6059.17</v>
      </c>
      <c r="N1635" t="str">
        <f>_xlfn.XLOOKUP(A1635,'DataCleaning in Hospitalisation'!$A$2:$A$2344,'DataCleaning in Hospitalisation'!$I$2:$I$2344)</f>
        <v>tier - 2</v>
      </c>
      <c r="O1635" t="str">
        <f>_xlfn.XLOOKUP(A1635,'DataCleaning in Hospitalisation'!$A$2:$A$2344,'DataCleaning in Hospitalisation'!$J$2:$J$2344)</f>
        <v>tier - 1</v>
      </c>
      <c r="P1635" t="str">
        <f>_xlfn.XLOOKUP(A1635,'DataCleaning in Hospitalisation'!$A$2:$A$2344,'DataCleaning in Hospitalisation'!$K$2:$K$2344)</f>
        <v>R1011</v>
      </c>
      <c r="Q1635">
        <f>_xlfn.XLOOKUP(A1635,'DataCleaning in Hospitalisation'!$A$2:$A$2344,'DataCleaning in Hospitalisation'!$F$2:$F$2344)</f>
        <v>34</v>
      </c>
      <c r="U1635" s="4" t="s">
        <v>1123</v>
      </c>
      <c r="V1635">
        <v>1</v>
      </c>
      <c r="X1635" s="4" t="s">
        <v>2001</v>
      </c>
      <c r="Y1635" s="29">
        <v>27625.17</v>
      </c>
      <c r="AJ1635" s="4" t="s">
        <v>2001</v>
      </c>
      <c r="AK1635" s="29">
        <v>27625.17</v>
      </c>
    </row>
    <row r="1636" spans="1:37" x14ac:dyDescent="0.3">
      <c r="A1636" t="s">
        <v>731</v>
      </c>
      <c r="B1636" t="str">
        <f>_xlfn.XLOOKUP(A1636,'Customer Names'!$A$2:$A$2336,'Customer Names'!$C$2:$C$2336)</f>
        <v xml:space="preserve"> Ms.Meaghan</v>
      </c>
      <c r="C1636" s="34">
        <f>_xlfn.XLOOKUP(A1636,'Data Cleaning in Medical Examin'!$A$2:$A$2336,'Data Cleaning in Medical Examin'!$B$2:$B$2336)</f>
        <v>21.31</v>
      </c>
      <c r="D1636">
        <f>_xlfn.XLOOKUP(A1636,'Data Cleaning in Medical Examin'!$A$2:$A$2336,'Data Cleaning in Medical Examin'!$D$2:$D$2336)</f>
        <v>4.17</v>
      </c>
      <c r="E1636" t="str">
        <f>_xlfn.XLOOKUP(A1636,'Data Cleaning in Medical Examin'!$A$2:$A$2336,'Data Cleaning in Medical Examin'!$F$2:$F$2336)</f>
        <v>No</v>
      </c>
      <c r="F1636" t="str">
        <f>_xlfn.XLOOKUP(A1636,'Data Cleaning in Medical Examin'!$A$2:$A$2336,'Data Cleaning in Medical Examin'!$G$2:$G$2336)</f>
        <v>No</v>
      </c>
      <c r="G1636" t="str">
        <f>_xlfn.XLOOKUP(A1636,'Data Cleaning in Medical Examin'!$A$2:$A$2336,'Data Cleaning in Medical Examin'!$H$2:$H$2336)</f>
        <v>No</v>
      </c>
      <c r="H1636" s="4">
        <f>_xlfn.XLOOKUP(A1636,'Data Cleaning in Medical Examin'!$A$2:$A$2336,'Data Cleaning in Medical Examin'!$I$2:$I$2336)</f>
        <v>0</v>
      </c>
      <c r="I1636" t="str">
        <f>_xlfn.XLOOKUP(A1636,'Data Cleaning in Medical Examin'!$A$2:$A$2336,'Data Cleaning in Medical Examin'!$J$2:$J$2336)</f>
        <v>No</v>
      </c>
      <c r="J1636" t="str">
        <f>_xlfn.XLOOKUP(A1636,'Data Cleaning in Medical Examin'!$A$2:$A$2336,'Data Cleaning in Medical Examin'!$C$2:$C$2336)</f>
        <v>Normal Weight</v>
      </c>
      <c r="K1636" t="str">
        <f>_xlfn.XLOOKUP(A1636,'Data Cleaning in Medical Examin'!$A$2:$A$2336,'Data Cleaning in Medical Examin'!$E$2:$E$2336)</f>
        <v>Normal</v>
      </c>
      <c r="L1636" t="str">
        <f>_xlfn.XLOOKUP(A1636,'DataCleaning in Hospitalisation'!$A$2:$A$2344,'DataCleaning in Hospitalisation'!$E$2:$E$2344)</f>
        <v>8-Aug-1980</v>
      </c>
      <c r="M1636" s="29">
        <f>_xlfn.XLOOKUP(A1636,'DataCleaning in Hospitalisation'!$A$2:$A$2344,'DataCleaning in Hospitalisation'!$H$2:$H$2344)</f>
        <v>5993.62</v>
      </c>
      <c r="N1636" t="str">
        <f>_xlfn.XLOOKUP(A1636,'DataCleaning in Hospitalisation'!$A$2:$A$2344,'DataCleaning in Hospitalisation'!$I$2:$I$2344)</f>
        <v>tier - 2</v>
      </c>
      <c r="O1636" t="str">
        <f>_xlfn.XLOOKUP(A1636,'DataCleaning in Hospitalisation'!$A$2:$A$2344,'DataCleaning in Hospitalisation'!$J$2:$J$2344)</f>
        <v>tier - 3</v>
      </c>
      <c r="P1636" t="str">
        <f>_xlfn.XLOOKUP(A1636,'DataCleaning in Hospitalisation'!$A$2:$A$2344,'DataCleaning in Hospitalisation'!$K$2:$K$2344)</f>
        <v>R1013</v>
      </c>
      <c r="Q1636">
        <f>_xlfn.XLOOKUP(A1636,'DataCleaning in Hospitalisation'!$A$2:$A$2344,'DataCleaning in Hospitalisation'!$F$2:$F$2344)</f>
        <v>43</v>
      </c>
      <c r="U1636" s="38" t="s">
        <v>6</v>
      </c>
      <c r="V1636">
        <v>1</v>
      </c>
      <c r="X1636" s="4" t="s">
        <v>2000</v>
      </c>
      <c r="Y1636" s="29">
        <v>27619.360000000001</v>
      </c>
      <c r="AJ1636" s="4" t="s">
        <v>2000</v>
      </c>
      <c r="AK1636" s="29">
        <v>27619.360000000001</v>
      </c>
    </row>
    <row r="1637" spans="1:37" x14ac:dyDescent="0.3">
      <c r="A1637" t="s">
        <v>730</v>
      </c>
      <c r="B1637" t="str">
        <f>_xlfn.XLOOKUP(A1637,'Customer Names'!$A$2:$A$2336,'Customer Names'!$C$2:$C$2336)</f>
        <v xml:space="preserve"> Ms.Kristin</v>
      </c>
      <c r="C1637" s="34">
        <f>_xlfn.XLOOKUP(A1637,'Data Cleaning in Medical Examin'!$A$2:$A$2336,'Data Cleaning in Medical Examin'!$B$2:$B$2336)</f>
        <v>19.559999999999999</v>
      </c>
      <c r="D1637">
        <f>_xlfn.XLOOKUP(A1637,'Data Cleaning in Medical Examin'!$A$2:$A$2336,'Data Cleaning in Medical Examin'!$D$2:$D$2336)</f>
        <v>11.96</v>
      </c>
      <c r="E1637" t="str">
        <f>_xlfn.XLOOKUP(A1637,'Data Cleaning in Medical Examin'!$A$2:$A$2336,'Data Cleaning in Medical Examin'!$F$2:$F$2336)</f>
        <v>No</v>
      </c>
      <c r="F1637" t="str">
        <f>_xlfn.XLOOKUP(A1637,'Data Cleaning in Medical Examin'!$A$2:$A$2336,'Data Cleaning in Medical Examin'!$G$2:$G$2336)</f>
        <v>No</v>
      </c>
      <c r="G1637" t="str">
        <f>_xlfn.XLOOKUP(A1637,'Data Cleaning in Medical Examin'!$A$2:$A$2336,'Data Cleaning in Medical Examin'!$H$2:$H$2336)</f>
        <v>No</v>
      </c>
      <c r="H1637" s="4">
        <f>_xlfn.XLOOKUP(A1637,'Data Cleaning in Medical Examin'!$A$2:$A$2336,'Data Cleaning in Medical Examin'!$I$2:$I$2336)</f>
        <v>0</v>
      </c>
      <c r="I1637" t="str">
        <f>_xlfn.XLOOKUP(A1637,'Data Cleaning in Medical Examin'!$A$2:$A$2336,'Data Cleaning in Medical Examin'!$J$2:$J$2336)</f>
        <v>No</v>
      </c>
      <c r="J1637" t="str">
        <f>_xlfn.XLOOKUP(A1637,'Data Cleaning in Medical Examin'!$A$2:$A$2336,'Data Cleaning in Medical Examin'!$C$2:$C$2336)</f>
        <v>Normal Weight</v>
      </c>
      <c r="K1637" t="str">
        <f>_xlfn.XLOOKUP(A1637,'Data Cleaning in Medical Examin'!$A$2:$A$2336,'Data Cleaning in Medical Examin'!$E$2:$E$2336)</f>
        <v>Diabetes</v>
      </c>
      <c r="L1637" t="str">
        <f>_xlfn.XLOOKUP(A1637,'DataCleaning in Hospitalisation'!$A$2:$A$2344,'DataCleaning in Hospitalisation'!$E$2:$E$2344)</f>
        <v>17-Aug-1974</v>
      </c>
      <c r="M1637" s="29">
        <f>_xlfn.XLOOKUP(A1637,'DataCleaning in Hospitalisation'!$A$2:$A$2344,'DataCleaning in Hospitalisation'!$H$2:$H$2344)</f>
        <v>5990.17</v>
      </c>
      <c r="N1637" t="str">
        <f>_xlfn.XLOOKUP(A1637,'DataCleaning in Hospitalisation'!$A$2:$A$2344,'DataCleaning in Hospitalisation'!$I$2:$I$2344)</f>
        <v>tier - 2</v>
      </c>
      <c r="O1637" t="str">
        <f>_xlfn.XLOOKUP(A1637,'DataCleaning in Hospitalisation'!$A$2:$A$2344,'DataCleaning in Hospitalisation'!$J$2:$J$2344)</f>
        <v>tier - 2</v>
      </c>
      <c r="P1637" t="str">
        <f>_xlfn.XLOOKUP(A1637,'DataCleaning in Hospitalisation'!$A$2:$A$2344,'DataCleaning in Hospitalisation'!$K$2:$K$2344)</f>
        <v>R1013</v>
      </c>
      <c r="Q1637">
        <f>_xlfn.XLOOKUP(A1637,'DataCleaning in Hospitalisation'!$A$2:$A$2344,'DataCleaning in Hospitalisation'!$F$2:$F$2344)</f>
        <v>49</v>
      </c>
      <c r="U1637" s="42" t="s">
        <v>2412</v>
      </c>
      <c r="V1637">
        <v>1</v>
      </c>
      <c r="X1637" s="4" t="s">
        <v>1999</v>
      </c>
      <c r="Y1637" s="29">
        <v>27614.71</v>
      </c>
      <c r="AJ1637" s="4" t="s">
        <v>1999</v>
      </c>
      <c r="AK1637" s="29">
        <v>27614.71</v>
      </c>
    </row>
    <row r="1638" spans="1:37" x14ac:dyDescent="0.3">
      <c r="A1638" t="s">
        <v>729</v>
      </c>
      <c r="B1638" t="str">
        <f>_xlfn.XLOOKUP(A1638,'Customer Names'!$A$2:$A$2336,'Customer Names'!$C$2:$C$2336)</f>
        <v xml:space="preserve"> Ms.Andrea</v>
      </c>
      <c r="C1638" s="34">
        <f>_xlfn.XLOOKUP(A1638,'Data Cleaning in Medical Examin'!$A$2:$A$2336,'Data Cleaning in Medical Examin'!$B$2:$B$2336)</f>
        <v>37.335000000000001</v>
      </c>
      <c r="D1638">
        <f>_xlfn.XLOOKUP(A1638,'Data Cleaning in Medical Examin'!$A$2:$A$2336,'Data Cleaning in Medical Examin'!$D$2:$D$2336)</f>
        <v>6.26</v>
      </c>
      <c r="E1638" t="str">
        <f>_xlfn.XLOOKUP(A1638,'Data Cleaning in Medical Examin'!$A$2:$A$2336,'Data Cleaning in Medical Examin'!$F$2:$F$2336)</f>
        <v>Yes</v>
      </c>
      <c r="F1638" t="str">
        <f>_xlfn.XLOOKUP(A1638,'Data Cleaning in Medical Examin'!$A$2:$A$2336,'Data Cleaning in Medical Examin'!$G$2:$G$2336)</f>
        <v>No</v>
      </c>
      <c r="G1638" t="str">
        <f>_xlfn.XLOOKUP(A1638,'Data Cleaning in Medical Examin'!$A$2:$A$2336,'Data Cleaning in Medical Examin'!$H$2:$H$2336)</f>
        <v>No</v>
      </c>
      <c r="H1638" s="4">
        <f>_xlfn.XLOOKUP(A1638,'Data Cleaning in Medical Examin'!$A$2:$A$2336,'Data Cleaning in Medical Examin'!$I$2:$I$2336)</f>
        <v>1</v>
      </c>
      <c r="I1638" t="str">
        <f>_xlfn.XLOOKUP(A1638,'Data Cleaning in Medical Examin'!$A$2:$A$2336,'Data Cleaning in Medical Examin'!$J$2:$J$2336)</f>
        <v>No</v>
      </c>
      <c r="J1638" t="str">
        <f>_xlfn.XLOOKUP(A1638,'Data Cleaning in Medical Examin'!$A$2:$A$2336,'Data Cleaning in Medical Examin'!$C$2:$C$2336)</f>
        <v>Obesity</v>
      </c>
      <c r="K1638" t="str">
        <f>_xlfn.XLOOKUP(A1638,'Data Cleaning in Medical Examin'!$A$2:$A$2336,'Data Cleaning in Medical Examin'!$E$2:$E$2336)</f>
        <v>Prediabetes</v>
      </c>
      <c r="L1638" t="str">
        <f>_xlfn.XLOOKUP(A1638,'DataCleaning in Hospitalisation'!$A$2:$A$2344,'DataCleaning in Hospitalisation'!$E$2:$E$2344)</f>
        <v>10-Jun-1988</v>
      </c>
      <c r="M1638" s="29">
        <f>_xlfn.XLOOKUP(A1638,'DataCleaning in Hospitalisation'!$A$2:$A$2344,'DataCleaning in Hospitalisation'!$H$2:$H$2344)</f>
        <v>5989.52</v>
      </c>
      <c r="N1638" t="str">
        <f>_xlfn.XLOOKUP(A1638,'DataCleaning in Hospitalisation'!$A$2:$A$2344,'DataCleaning in Hospitalisation'!$I$2:$I$2344)</f>
        <v>tier - 2</v>
      </c>
      <c r="O1638" t="str">
        <f>_xlfn.XLOOKUP(A1638,'DataCleaning in Hospitalisation'!$A$2:$A$2344,'DataCleaning in Hospitalisation'!$J$2:$J$2344)</f>
        <v>tier - 1</v>
      </c>
      <c r="P1638" t="str">
        <f>_xlfn.XLOOKUP(A1638,'DataCleaning in Hospitalisation'!$A$2:$A$2344,'DataCleaning in Hospitalisation'!$K$2:$K$2344)</f>
        <v>R1012</v>
      </c>
      <c r="Q1638">
        <f>_xlfn.XLOOKUP(A1638,'DataCleaning in Hospitalisation'!$A$2:$A$2344,'DataCleaning in Hospitalisation'!$F$2:$F$2344)</f>
        <v>35</v>
      </c>
      <c r="U1638" s="43" t="s">
        <v>6</v>
      </c>
      <c r="V1638">
        <v>1</v>
      </c>
      <c r="X1638" s="4" t="s">
        <v>1998</v>
      </c>
      <c r="Y1638" s="29">
        <v>27598.93</v>
      </c>
      <c r="AJ1638" s="4" t="s">
        <v>1998</v>
      </c>
      <c r="AK1638" s="29">
        <v>27598.93</v>
      </c>
    </row>
    <row r="1639" spans="1:37" x14ac:dyDescent="0.3">
      <c r="A1639" t="s">
        <v>728</v>
      </c>
      <c r="B1639" t="str">
        <f>_xlfn.XLOOKUP(A1639,'Customer Names'!$A$2:$A$2336,'Customer Names'!$C$2:$C$2336)</f>
        <v xml:space="preserve"> Ms.Kris</v>
      </c>
      <c r="C1639" s="34">
        <f>_xlfn.XLOOKUP(A1639,'Data Cleaning in Medical Examin'!$A$2:$A$2336,'Data Cleaning in Medical Examin'!$B$2:$B$2336)</f>
        <v>19.53</v>
      </c>
      <c r="D1639">
        <f>_xlfn.XLOOKUP(A1639,'Data Cleaning in Medical Examin'!$A$2:$A$2336,'Data Cleaning in Medical Examin'!$D$2:$D$2336)</f>
        <v>11.68</v>
      </c>
      <c r="E1639" t="str">
        <f>_xlfn.XLOOKUP(A1639,'Data Cleaning in Medical Examin'!$A$2:$A$2336,'Data Cleaning in Medical Examin'!$F$2:$F$2336)</f>
        <v>No</v>
      </c>
      <c r="F1639" t="str">
        <f>_xlfn.XLOOKUP(A1639,'Data Cleaning in Medical Examin'!$A$2:$A$2336,'Data Cleaning in Medical Examin'!$G$2:$G$2336)</f>
        <v>No</v>
      </c>
      <c r="G1639" t="str">
        <f>_xlfn.XLOOKUP(A1639,'Data Cleaning in Medical Examin'!$A$2:$A$2336,'Data Cleaning in Medical Examin'!$H$2:$H$2336)</f>
        <v>No</v>
      </c>
      <c r="H1639" s="4">
        <f>_xlfn.XLOOKUP(A1639,'Data Cleaning in Medical Examin'!$A$2:$A$2336,'Data Cleaning in Medical Examin'!$I$2:$I$2336)</f>
        <v>0</v>
      </c>
      <c r="I1639" t="str">
        <f>_xlfn.XLOOKUP(A1639,'Data Cleaning in Medical Examin'!$A$2:$A$2336,'Data Cleaning in Medical Examin'!$J$2:$J$2336)</f>
        <v>No</v>
      </c>
      <c r="J1639" t="str">
        <f>_xlfn.XLOOKUP(A1639,'Data Cleaning in Medical Examin'!$A$2:$A$2336,'Data Cleaning in Medical Examin'!$C$2:$C$2336)</f>
        <v>Normal Weight</v>
      </c>
      <c r="K1639" t="str">
        <f>_xlfn.XLOOKUP(A1639,'Data Cleaning in Medical Examin'!$A$2:$A$2336,'Data Cleaning in Medical Examin'!$E$2:$E$2336)</f>
        <v>Diabetes</v>
      </c>
      <c r="L1639" t="str">
        <f>_xlfn.XLOOKUP(A1639,'DataCleaning in Hospitalisation'!$A$2:$A$2344,'DataCleaning in Hospitalisation'!$E$2:$E$2344)</f>
        <v>11-Oct-1974</v>
      </c>
      <c r="M1639" s="29">
        <f>_xlfn.XLOOKUP(A1639,'DataCleaning in Hospitalisation'!$A$2:$A$2344,'DataCleaning in Hospitalisation'!$H$2:$H$2344)</f>
        <v>5979.99</v>
      </c>
      <c r="N1639" t="str">
        <f>_xlfn.XLOOKUP(A1639,'DataCleaning in Hospitalisation'!$A$2:$A$2344,'DataCleaning in Hospitalisation'!$I$2:$I$2344)</f>
        <v>tier - 2</v>
      </c>
      <c r="O1639" t="str">
        <f>_xlfn.XLOOKUP(A1639,'DataCleaning in Hospitalisation'!$A$2:$A$2344,'DataCleaning in Hospitalisation'!$J$2:$J$2344)</f>
        <v>tier - 3</v>
      </c>
      <c r="P1639" t="str">
        <f>_xlfn.XLOOKUP(A1639,'DataCleaning in Hospitalisation'!$A$2:$A$2344,'DataCleaning in Hospitalisation'!$K$2:$K$2344)</f>
        <v>R1013</v>
      </c>
      <c r="Q1639">
        <f>_xlfn.XLOOKUP(A1639,'DataCleaning in Hospitalisation'!$A$2:$A$2344,'DataCleaning in Hospitalisation'!$F$2:$F$2344)</f>
        <v>49</v>
      </c>
      <c r="U1639" s="44" t="s">
        <v>2372</v>
      </c>
      <c r="V1639">
        <v>1</v>
      </c>
      <c r="X1639" s="4" t="s">
        <v>2331</v>
      </c>
      <c r="Y1639" s="29">
        <v>44423.8</v>
      </c>
      <c r="AJ1639" s="4" t="s">
        <v>2331</v>
      </c>
      <c r="AK1639" s="29">
        <v>44423.8</v>
      </c>
    </row>
    <row r="1640" spans="1:37" x14ac:dyDescent="0.3">
      <c r="A1640" t="s">
        <v>727</v>
      </c>
      <c r="B1640" t="str">
        <f>_xlfn.XLOOKUP(A1640,'Customer Names'!$A$2:$A$2336,'Customer Names'!$C$2:$C$2336)</f>
        <v xml:space="preserve"> Mr.Alden</v>
      </c>
      <c r="C1640" s="34">
        <f>_xlfn.XLOOKUP(A1640,'Data Cleaning in Medical Examin'!$A$2:$A$2336,'Data Cleaning in Medical Examin'!$B$2:$B$2336)</f>
        <v>34.1</v>
      </c>
      <c r="D1640">
        <f>_xlfn.XLOOKUP(A1640,'Data Cleaning in Medical Examin'!$A$2:$A$2336,'Data Cleaning in Medical Examin'!$D$2:$D$2336)</f>
        <v>5.16</v>
      </c>
      <c r="E1640" t="str">
        <f>_xlfn.XLOOKUP(A1640,'Data Cleaning in Medical Examin'!$A$2:$A$2336,'Data Cleaning in Medical Examin'!$F$2:$F$2336)</f>
        <v>No</v>
      </c>
      <c r="F1640" t="str">
        <f>_xlfn.XLOOKUP(A1640,'Data Cleaning in Medical Examin'!$A$2:$A$2336,'Data Cleaning in Medical Examin'!$G$2:$G$2336)</f>
        <v>No</v>
      </c>
      <c r="G1640" t="str">
        <f>_xlfn.XLOOKUP(A1640,'Data Cleaning in Medical Examin'!$A$2:$A$2336,'Data Cleaning in Medical Examin'!$H$2:$H$2336)</f>
        <v>No</v>
      </c>
      <c r="H1640" s="4">
        <f>_xlfn.XLOOKUP(A1640,'Data Cleaning in Medical Examin'!$A$2:$A$2336,'Data Cleaning in Medical Examin'!$I$2:$I$2336)</f>
        <v>0</v>
      </c>
      <c r="I1640" t="str">
        <f>_xlfn.XLOOKUP(A1640,'Data Cleaning in Medical Examin'!$A$2:$A$2336,'Data Cleaning in Medical Examin'!$J$2:$J$2336)</f>
        <v>No</v>
      </c>
      <c r="J1640" t="str">
        <f>_xlfn.XLOOKUP(A1640,'Data Cleaning in Medical Examin'!$A$2:$A$2336,'Data Cleaning in Medical Examin'!$C$2:$C$2336)</f>
        <v>Obesity</v>
      </c>
      <c r="K1640" t="str">
        <f>_xlfn.XLOOKUP(A1640,'Data Cleaning in Medical Examin'!$A$2:$A$2336,'Data Cleaning in Medical Examin'!$E$2:$E$2336)</f>
        <v>Normal</v>
      </c>
      <c r="L1640" t="str">
        <f>_xlfn.XLOOKUP(A1640,'DataCleaning in Hospitalisation'!$A$2:$A$2344,'DataCleaning in Hospitalisation'!$E$2:$E$2344)</f>
        <v>10-Oct-1980</v>
      </c>
      <c r="M1640" s="29">
        <f>_xlfn.XLOOKUP(A1640,'DataCleaning in Hospitalisation'!$A$2:$A$2344,'DataCleaning in Hospitalisation'!$H$2:$H$2344)</f>
        <v>5979.73</v>
      </c>
      <c r="N1640" t="str">
        <f>_xlfn.XLOOKUP(A1640,'DataCleaning in Hospitalisation'!$A$2:$A$2344,'DataCleaning in Hospitalisation'!$I$2:$I$2344)</f>
        <v>tier - 2</v>
      </c>
      <c r="O1640" t="str">
        <f>_xlfn.XLOOKUP(A1640,'DataCleaning in Hospitalisation'!$A$2:$A$2344,'DataCleaning in Hospitalisation'!$J$2:$J$2344)</f>
        <v>tier - 2</v>
      </c>
      <c r="P1640" t="str">
        <f>_xlfn.XLOOKUP(A1640,'DataCleaning in Hospitalisation'!$A$2:$A$2344,'DataCleaning in Hospitalisation'!$K$2:$K$2344)</f>
        <v>R1011</v>
      </c>
      <c r="Q1640">
        <f>_xlfn.XLOOKUP(A1640,'DataCleaning in Hospitalisation'!$A$2:$A$2344,'DataCleaning in Hospitalisation'!$F$2:$F$2344)</f>
        <v>43</v>
      </c>
      <c r="U1640" s="45" t="s">
        <v>2373</v>
      </c>
      <c r="V1640">
        <v>1</v>
      </c>
      <c r="X1640" s="4" t="s">
        <v>1997</v>
      </c>
      <c r="Y1640" s="29">
        <v>27534.53</v>
      </c>
      <c r="AJ1640" s="4" t="s">
        <v>1997</v>
      </c>
      <c r="AK1640" s="29">
        <v>27534.53</v>
      </c>
    </row>
    <row r="1641" spans="1:37" x14ac:dyDescent="0.3">
      <c r="A1641" t="s">
        <v>726</v>
      </c>
      <c r="B1641" t="str">
        <f>_xlfn.XLOOKUP(A1641,'Customer Names'!$A$2:$A$2336,'Customer Names'!$C$2:$C$2336)</f>
        <v xml:space="preserve"> Ms.Suzanne</v>
      </c>
      <c r="C1641" s="34">
        <f>_xlfn.XLOOKUP(A1641,'Data Cleaning in Medical Examin'!$A$2:$A$2336,'Data Cleaning in Medical Examin'!$B$2:$B$2336)</f>
        <v>16.5</v>
      </c>
      <c r="D1641">
        <f>_xlfn.XLOOKUP(A1641,'Data Cleaning in Medical Examin'!$A$2:$A$2336,'Data Cleaning in Medical Examin'!$D$2:$D$2336)</f>
        <v>6.9</v>
      </c>
      <c r="E1641" t="str">
        <f>_xlfn.XLOOKUP(A1641,'Data Cleaning in Medical Examin'!$A$2:$A$2336,'Data Cleaning in Medical Examin'!$F$2:$F$2336)</f>
        <v>Yes</v>
      </c>
      <c r="F1641" t="str">
        <f>_xlfn.XLOOKUP(A1641,'Data Cleaning in Medical Examin'!$A$2:$A$2336,'Data Cleaning in Medical Examin'!$G$2:$G$2336)</f>
        <v>No</v>
      </c>
      <c r="G1641" t="str">
        <f>_xlfn.XLOOKUP(A1641,'Data Cleaning in Medical Examin'!$A$2:$A$2336,'Data Cleaning in Medical Examin'!$H$2:$H$2336)</f>
        <v>No</v>
      </c>
      <c r="H1641" s="4">
        <f>_xlfn.XLOOKUP(A1641,'Data Cleaning in Medical Examin'!$A$2:$A$2336,'Data Cleaning in Medical Examin'!$I$2:$I$2336)</f>
        <v>2</v>
      </c>
      <c r="I1641" t="str">
        <f>_xlfn.XLOOKUP(A1641,'Data Cleaning in Medical Examin'!$A$2:$A$2336,'Data Cleaning in Medical Examin'!$J$2:$J$2336)</f>
        <v>No</v>
      </c>
      <c r="J1641" t="str">
        <f>_xlfn.XLOOKUP(A1641,'Data Cleaning in Medical Examin'!$A$2:$A$2336,'Data Cleaning in Medical Examin'!$C$2:$C$2336)</f>
        <v>Under Weight</v>
      </c>
      <c r="K1641" t="str">
        <f>_xlfn.XLOOKUP(A1641,'Data Cleaning in Medical Examin'!$A$2:$A$2336,'Data Cleaning in Medical Examin'!$E$2:$E$2336)</f>
        <v>Diabetes</v>
      </c>
      <c r="L1641" t="str">
        <f>_xlfn.XLOOKUP(A1641,'DataCleaning in Hospitalisation'!$A$2:$A$2344,'DataCleaning in Hospitalisation'!$E$2:$E$2344)</f>
        <v>25-Jun-1970</v>
      </c>
      <c r="M1641" s="29">
        <f>_xlfn.XLOOKUP(A1641,'DataCleaning in Hospitalisation'!$A$2:$A$2344,'DataCleaning in Hospitalisation'!$H$2:$H$2344)</f>
        <v>5979.66</v>
      </c>
      <c r="N1641" t="str">
        <f>_xlfn.XLOOKUP(A1641,'DataCleaning in Hospitalisation'!$A$2:$A$2344,'DataCleaning in Hospitalisation'!$I$2:$I$2344)</f>
        <v>tier - 2</v>
      </c>
      <c r="O1641" t="str">
        <f>_xlfn.XLOOKUP(A1641,'DataCleaning in Hospitalisation'!$A$2:$A$2344,'DataCleaning in Hospitalisation'!$J$2:$J$2344)</f>
        <v>tier - 3</v>
      </c>
      <c r="P1641" t="str">
        <f>_xlfn.XLOOKUP(A1641,'DataCleaning in Hospitalisation'!$A$2:$A$2344,'DataCleaning in Hospitalisation'!$K$2:$K$2344)</f>
        <v>R1013</v>
      </c>
      <c r="Q1641">
        <f>_xlfn.XLOOKUP(A1641,'DataCleaning in Hospitalisation'!$A$2:$A$2344,'DataCleaning in Hospitalisation'!$F$2:$F$2344)</f>
        <v>53</v>
      </c>
      <c r="U1641" s="4" t="s">
        <v>1122</v>
      </c>
      <c r="V1641">
        <v>1</v>
      </c>
      <c r="X1641" s="4" t="s">
        <v>1996</v>
      </c>
      <c r="Y1641" s="29">
        <v>27533.91</v>
      </c>
      <c r="AJ1641" s="4" t="s">
        <v>1996</v>
      </c>
      <c r="AK1641" s="29">
        <v>27533.91</v>
      </c>
    </row>
    <row r="1642" spans="1:37" x14ac:dyDescent="0.3">
      <c r="A1642" t="s">
        <v>725</v>
      </c>
      <c r="B1642" t="str">
        <f>_xlfn.XLOOKUP(A1642,'Customer Names'!$A$2:$A$2336,'Customer Names'!$C$2:$C$2336)</f>
        <v xml:space="preserve"> Ms.Heidi</v>
      </c>
      <c r="C1642" s="34">
        <f>_xlfn.XLOOKUP(A1642,'Data Cleaning in Medical Examin'!$A$2:$A$2336,'Data Cleaning in Medical Examin'!$B$2:$B$2336)</f>
        <v>30.69</v>
      </c>
      <c r="D1642">
        <f>_xlfn.XLOOKUP(A1642,'Data Cleaning in Medical Examin'!$A$2:$A$2336,'Data Cleaning in Medical Examin'!$D$2:$D$2336)</f>
        <v>4.83</v>
      </c>
      <c r="E1642" t="str">
        <f>_xlfn.XLOOKUP(A1642,'Data Cleaning in Medical Examin'!$A$2:$A$2336,'Data Cleaning in Medical Examin'!$F$2:$F$2336)</f>
        <v>No</v>
      </c>
      <c r="F1642" t="str">
        <f>_xlfn.XLOOKUP(A1642,'Data Cleaning in Medical Examin'!$A$2:$A$2336,'Data Cleaning in Medical Examin'!$G$2:$G$2336)</f>
        <v>No</v>
      </c>
      <c r="G1642" t="str">
        <f>_xlfn.XLOOKUP(A1642,'Data Cleaning in Medical Examin'!$A$2:$A$2336,'Data Cleaning in Medical Examin'!$H$2:$H$2336)</f>
        <v>No</v>
      </c>
      <c r="H1642" s="4">
        <f>_xlfn.XLOOKUP(A1642,'Data Cleaning in Medical Examin'!$A$2:$A$2336,'Data Cleaning in Medical Examin'!$I$2:$I$2336)</f>
        <v>1</v>
      </c>
      <c r="I1642" t="str">
        <f>_xlfn.XLOOKUP(A1642,'Data Cleaning in Medical Examin'!$A$2:$A$2336,'Data Cleaning in Medical Examin'!$J$2:$J$2336)</f>
        <v>No</v>
      </c>
      <c r="J1642" t="str">
        <f>_xlfn.XLOOKUP(A1642,'Data Cleaning in Medical Examin'!$A$2:$A$2336,'Data Cleaning in Medical Examin'!$C$2:$C$2336)</f>
        <v>Obesity</v>
      </c>
      <c r="K1642" t="str">
        <f>_xlfn.XLOOKUP(A1642,'Data Cleaning in Medical Examin'!$A$2:$A$2336,'Data Cleaning in Medical Examin'!$E$2:$E$2336)</f>
        <v>Normal</v>
      </c>
      <c r="L1642" t="str">
        <f>_xlfn.XLOOKUP(A1642,'DataCleaning in Hospitalisation'!$A$2:$A$2344,'DataCleaning in Hospitalisation'!$E$2:$E$2344)</f>
        <v>11-Nov-1984</v>
      </c>
      <c r="M1642" s="29">
        <f>_xlfn.XLOOKUP(A1642,'DataCleaning in Hospitalisation'!$A$2:$A$2344,'DataCleaning in Hospitalisation'!$H$2:$H$2344)</f>
        <v>5976.83</v>
      </c>
      <c r="N1642" t="str">
        <f>_xlfn.XLOOKUP(A1642,'DataCleaning in Hospitalisation'!$A$2:$A$2344,'DataCleaning in Hospitalisation'!$I$2:$I$2344)</f>
        <v>tier - 2</v>
      </c>
      <c r="O1642" t="str">
        <f>_xlfn.XLOOKUP(A1642,'DataCleaning in Hospitalisation'!$A$2:$A$2344,'DataCleaning in Hospitalisation'!$J$2:$J$2344)</f>
        <v>tier - 2</v>
      </c>
      <c r="P1642" t="str">
        <f>_xlfn.XLOOKUP(A1642,'DataCleaning in Hospitalisation'!$A$2:$A$2344,'DataCleaning in Hospitalisation'!$K$2:$K$2344)</f>
        <v>R1013</v>
      </c>
      <c r="Q1642">
        <f>_xlfn.XLOOKUP(A1642,'DataCleaning in Hospitalisation'!$A$2:$A$2344,'DataCleaning in Hospitalisation'!$F$2:$F$2344)</f>
        <v>39</v>
      </c>
      <c r="U1642" s="38" t="s">
        <v>7</v>
      </c>
      <c r="V1642">
        <v>1</v>
      </c>
      <c r="X1642" s="4" t="s">
        <v>1995</v>
      </c>
      <c r="Y1642" s="29">
        <v>27495.59</v>
      </c>
      <c r="AJ1642" s="4" t="s">
        <v>1995</v>
      </c>
      <c r="AK1642" s="29">
        <v>27495.59</v>
      </c>
    </row>
    <row r="1643" spans="1:37" x14ac:dyDescent="0.3">
      <c r="A1643" t="s">
        <v>724</v>
      </c>
      <c r="B1643" t="str">
        <f>_xlfn.XLOOKUP(A1643,'Customer Names'!$A$2:$A$2336,'Customer Names'!$C$2:$C$2336)</f>
        <v xml:space="preserve"> Ms.Carolyn</v>
      </c>
      <c r="C1643" s="34">
        <f>_xlfn.XLOOKUP(A1643,'Data Cleaning in Medical Examin'!$A$2:$A$2336,'Data Cleaning in Medical Examin'!$B$2:$B$2336)</f>
        <v>28.93</v>
      </c>
      <c r="D1643">
        <f>_xlfn.XLOOKUP(A1643,'Data Cleaning in Medical Examin'!$A$2:$A$2336,'Data Cleaning in Medical Examin'!$D$2:$D$2336)</f>
        <v>4.87</v>
      </c>
      <c r="E1643" t="str">
        <f>_xlfn.XLOOKUP(A1643,'Data Cleaning in Medical Examin'!$A$2:$A$2336,'Data Cleaning in Medical Examin'!$F$2:$F$2336)</f>
        <v>No</v>
      </c>
      <c r="F1643" t="str">
        <f>_xlfn.XLOOKUP(A1643,'Data Cleaning in Medical Examin'!$A$2:$A$2336,'Data Cleaning in Medical Examin'!$G$2:$G$2336)</f>
        <v>No</v>
      </c>
      <c r="G1643" t="str">
        <f>_xlfn.XLOOKUP(A1643,'Data Cleaning in Medical Examin'!$A$2:$A$2336,'Data Cleaning in Medical Examin'!$H$2:$H$2336)</f>
        <v>No</v>
      </c>
      <c r="H1643" s="4">
        <f>_xlfn.XLOOKUP(A1643,'Data Cleaning in Medical Examin'!$A$2:$A$2336,'Data Cleaning in Medical Examin'!$I$2:$I$2336)</f>
        <v>1</v>
      </c>
      <c r="I1643" t="str">
        <f>_xlfn.XLOOKUP(A1643,'Data Cleaning in Medical Examin'!$A$2:$A$2336,'Data Cleaning in Medical Examin'!$J$2:$J$2336)</f>
        <v>No</v>
      </c>
      <c r="J1643" t="str">
        <f>_xlfn.XLOOKUP(A1643,'Data Cleaning in Medical Examin'!$A$2:$A$2336,'Data Cleaning in Medical Examin'!$C$2:$C$2336)</f>
        <v>Over Weight</v>
      </c>
      <c r="K1643" t="str">
        <f>_xlfn.XLOOKUP(A1643,'Data Cleaning in Medical Examin'!$A$2:$A$2336,'Data Cleaning in Medical Examin'!$E$2:$E$2336)</f>
        <v>Normal</v>
      </c>
      <c r="L1643" t="str">
        <f>_xlfn.XLOOKUP(A1643,'DataCleaning in Hospitalisation'!$A$2:$A$2344,'DataCleaning in Hospitalisation'!$E$2:$E$2344)</f>
        <v>19-Sep-1984</v>
      </c>
      <c r="M1643" s="29">
        <f>_xlfn.XLOOKUP(A1643,'DataCleaning in Hospitalisation'!$A$2:$A$2344,'DataCleaning in Hospitalisation'!$H$2:$H$2344)</f>
        <v>5974.38</v>
      </c>
      <c r="N1643" t="str">
        <f>_xlfn.XLOOKUP(A1643,'DataCleaning in Hospitalisation'!$A$2:$A$2344,'DataCleaning in Hospitalisation'!$I$2:$I$2344)</f>
        <v>tier - 2</v>
      </c>
      <c r="O1643" t="str">
        <f>_xlfn.XLOOKUP(A1643,'DataCleaning in Hospitalisation'!$A$2:$A$2344,'DataCleaning in Hospitalisation'!$J$2:$J$2344)</f>
        <v>tier - 3</v>
      </c>
      <c r="P1643" t="str">
        <f>_xlfn.XLOOKUP(A1643,'DataCleaning in Hospitalisation'!$A$2:$A$2344,'DataCleaning in Hospitalisation'!$K$2:$K$2344)</f>
        <v>R1013</v>
      </c>
      <c r="Q1643">
        <f>_xlfn.XLOOKUP(A1643,'DataCleaning in Hospitalisation'!$A$2:$A$2344,'DataCleaning in Hospitalisation'!$F$2:$F$2344)</f>
        <v>39</v>
      </c>
      <c r="U1643" s="42" t="s">
        <v>2413</v>
      </c>
      <c r="V1643">
        <v>1</v>
      </c>
      <c r="X1643" s="4" t="s">
        <v>1994</v>
      </c>
      <c r="Y1643" s="29">
        <v>27432.73</v>
      </c>
      <c r="AJ1643" s="4" t="s">
        <v>1994</v>
      </c>
      <c r="AK1643" s="29">
        <v>27432.73</v>
      </c>
    </row>
    <row r="1644" spans="1:37" x14ac:dyDescent="0.3">
      <c r="A1644" t="s">
        <v>723</v>
      </c>
      <c r="B1644" t="str">
        <f>_xlfn.XLOOKUP(A1644,'Customer Names'!$A$2:$A$2336,'Customer Names'!$C$2:$C$2336)</f>
        <v xml:space="preserve"> Ms.Sabine</v>
      </c>
      <c r="C1644" s="34">
        <f>_xlfn.XLOOKUP(A1644,'Data Cleaning in Medical Examin'!$A$2:$A$2336,'Data Cleaning in Medical Examin'!$B$2:$B$2336)</f>
        <v>38.9</v>
      </c>
      <c r="D1644">
        <f>_xlfn.XLOOKUP(A1644,'Data Cleaning in Medical Examin'!$A$2:$A$2336,'Data Cleaning in Medical Examin'!$D$2:$D$2336)</f>
        <v>4.28</v>
      </c>
      <c r="E1644" t="str">
        <f>_xlfn.XLOOKUP(A1644,'Data Cleaning in Medical Examin'!$A$2:$A$2336,'Data Cleaning in Medical Examin'!$F$2:$F$2336)</f>
        <v>No</v>
      </c>
      <c r="F1644" t="str">
        <f>_xlfn.XLOOKUP(A1644,'Data Cleaning in Medical Examin'!$A$2:$A$2336,'Data Cleaning in Medical Examin'!$G$2:$G$2336)</f>
        <v>No</v>
      </c>
      <c r="G1644" t="str">
        <f>_xlfn.XLOOKUP(A1644,'Data Cleaning in Medical Examin'!$A$2:$A$2336,'Data Cleaning in Medical Examin'!$H$2:$H$2336)</f>
        <v>No</v>
      </c>
      <c r="H1644" s="4">
        <f>_xlfn.XLOOKUP(A1644,'Data Cleaning in Medical Examin'!$A$2:$A$2336,'Data Cleaning in Medical Examin'!$I$2:$I$2336)</f>
        <v>0</v>
      </c>
      <c r="I1644" t="str">
        <f>_xlfn.XLOOKUP(A1644,'Data Cleaning in Medical Examin'!$A$2:$A$2336,'Data Cleaning in Medical Examin'!$J$2:$J$2336)</f>
        <v>No</v>
      </c>
      <c r="J1644" t="str">
        <f>_xlfn.XLOOKUP(A1644,'Data Cleaning in Medical Examin'!$A$2:$A$2336,'Data Cleaning in Medical Examin'!$C$2:$C$2336)</f>
        <v>Obesity</v>
      </c>
      <c r="K1644" t="str">
        <f>_xlfn.XLOOKUP(A1644,'Data Cleaning in Medical Examin'!$A$2:$A$2336,'Data Cleaning in Medical Examin'!$E$2:$E$2336)</f>
        <v>Normal</v>
      </c>
      <c r="L1644" t="str">
        <f>_xlfn.XLOOKUP(A1644,'DataCleaning in Hospitalisation'!$A$2:$A$2344,'DataCleaning in Hospitalisation'!$E$2:$E$2344)</f>
        <v>22-Jul-1989</v>
      </c>
      <c r="M1644" s="29">
        <f>_xlfn.XLOOKUP(A1644,'DataCleaning in Hospitalisation'!$A$2:$A$2344,'DataCleaning in Hospitalisation'!$H$2:$H$2344)</f>
        <v>5972.38</v>
      </c>
      <c r="N1644" t="str">
        <f>_xlfn.XLOOKUP(A1644,'DataCleaning in Hospitalisation'!$A$2:$A$2344,'DataCleaning in Hospitalisation'!$I$2:$I$2344)</f>
        <v>tier - 2</v>
      </c>
      <c r="O1644" t="str">
        <f>_xlfn.XLOOKUP(A1644,'DataCleaning in Hospitalisation'!$A$2:$A$2344,'DataCleaning in Hospitalisation'!$J$2:$J$2344)</f>
        <v>tier - 2</v>
      </c>
      <c r="P1644" t="str">
        <f>_xlfn.XLOOKUP(A1644,'DataCleaning in Hospitalisation'!$A$2:$A$2344,'DataCleaning in Hospitalisation'!$K$2:$K$2344)</f>
        <v>R1011</v>
      </c>
      <c r="Q1644">
        <f>_xlfn.XLOOKUP(A1644,'DataCleaning in Hospitalisation'!$A$2:$A$2344,'DataCleaning in Hospitalisation'!$F$2:$F$2344)</f>
        <v>34</v>
      </c>
      <c r="U1644" s="43" t="s">
        <v>6</v>
      </c>
      <c r="V1644">
        <v>1</v>
      </c>
      <c r="X1644" s="4" t="s">
        <v>1993</v>
      </c>
      <c r="Y1644" s="29">
        <v>27375.9</v>
      </c>
      <c r="AJ1644" s="4" t="s">
        <v>1993</v>
      </c>
      <c r="AK1644" s="29">
        <v>27375.9</v>
      </c>
    </row>
    <row r="1645" spans="1:37" x14ac:dyDescent="0.3">
      <c r="A1645" t="s">
        <v>722</v>
      </c>
      <c r="B1645" t="str">
        <f>_xlfn.XLOOKUP(A1645,'Customer Names'!$A$2:$A$2336,'Customer Names'!$C$2:$C$2336)</f>
        <v xml:space="preserve"> Mr.Bobby</v>
      </c>
      <c r="C1645" s="34">
        <f>_xlfn.XLOOKUP(A1645,'Data Cleaning in Medical Examin'!$A$2:$A$2336,'Data Cleaning in Medical Examin'!$B$2:$B$2336)</f>
        <v>26.9</v>
      </c>
      <c r="D1645">
        <f>_xlfn.XLOOKUP(A1645,'Data Cleaning in Medical Examin'!$A$2:$A$2336,'Data Cleaning in Medical Examin'!$D$2:$D$2336)</f>
        <v>4.07</v>
      </c>
      <c r="E1645" t="str">
        <f>_xlfn.XLOOKUP(A1645,'Data Cleaning in Medical Examin'!$A$2:$A$2336,'Data Cleaning in Medical Examin'!$F$2:$F$2336)</f>
        <v>No</v>
      </c>
      <c r="F1645" t="str">
        <f>_xlfn.XLOOKUP(A1645,'Data Cleaning in Medical Examin'!$A$2:$A$2336,'Data Cleaning in Medical Examin'!$G$2:$G$2336)</f>
        <v>No</v>
      </c>
      <c r="G1645" t="str">
        <f>_xlfn.XLOOKUP(A1645,'Data Cleaning in Medical Examin'!$A$2:$A$2336,'Data Cleaning in Medical Examin'!$H$2:$H$2336)</f>
        <v>No</v>
      </c>
      <c r="H1645" s="4">
        <f>_xlfn.XLOOKUP(A1645,'Data Cleaning in Medical Examin'!$A$2:$A$2336,'Data Cleaning in Medical Examin'!$I$2:$I$2336)</f>
        <v>0</v>
      </c>
      <c r="I1645" t="str">
        <f>_xlfn.XLOOKUP(A1645,'Data Cleaning in Medical Examin'!$A$2:$A$2336,'Data Cleaning in Medical Examin'!$J$2:$J$2336)</f>
        <v>No</v>
      </c>
      <c r="J1645" t="str">
        <f>_xlfn.XLOOKUP(A1645,'Data Cleaning in Medical Examin'!$A$2:$A$2336,'Data Cleaning in Medical Examin'!$C$2:$C$2336)</f>
        <v>Over Weight</v>
      </c>
      <c r="K1645" t="str">
        <f>_xlfn.XLOOKUP(A1645,'Data Cleaning in Medical Examin'!$A$2:$A$2336,'Data Cleaning in Medical Examin'!$E$2:$E$2336)</f>
        <v>Normal</v>
      </c>
      <c r="L1645" t="str">
        <f>_xlfn.XLOOKUP(A1645,'DataCleaning in Hospitalisation'!$A$2:$A$2344,'DataCleaning in Hospitalisation'!$E$2:$E$2344)</f>
        <v>21-Jul-1980</v>
      </c>
      <c r="M1645" s="29">
        <f>_xlfn.XLOOKUP(A1645,'DataCleaning in Hospitalisation'!$A$2:$A$2344,'DataCleaning in Hospitalisation'!$H$2:$H$2344)</f>
        <v>5969.72</v>
      </c>
      <c r="N1645" t="str">
        <f>_xlfn.XLOOKUP(A1645,'DataCleaning in Hospitalisation'!$A$2:$A$2344,'DataCleaning in Hospitalisation'!$I$2:$I$2344)</f>
        <v>tier - 3</v>
      </c>
      <c r="O1645" t="str">
        <f>_xlfn.XLOOKUP(A1645,'DataCleaning in Hospitalisation'!$A$2:$A$2344,'DataCleaning in Hospitalisation'!$J$2:$J$2344)</f>
        <v>tier - 3</v>
      </c>
      <c r="P1645" t="str">
        <f>_xlfn.XLOOKUP(A1645,'DataCleaning in Hospitalisation'!$A$2:$A$2344,'DataCleaning in Hospitalisation'!$K$2:$K$2344)</f>
        <v>R1011</v>
      </c>
      <c r="Q1645">
        <f>_xlfn.XLOOKUP(A1645,'DataCleaning in Hospitalisation'!$A$2:$A$2344,'DataCleaning in Hospitalisation'!$F$2:$F$2344)</f>
        <v>43</v>
      </c>
      <c r="U1645" s="44" t="s">
        <v>2372</v>
      </c>
      <c r="V1645">
        <v>1</v>
      </c>
      <c r="X1645" s="4" t="s">
        <v>1992</v>
      </c>
      <c r="Y1645" s="29">
        <v>27346.04</v>
      </c>
      <c r="AJ1645" s="4" t="s">
        <v>1992</v>
      </c>
      <c r="AK1645" s="29">
        <v>27346.04</v>
      </c>
    </row>
    <row r="1646" spans="1:37" x14ac:dyDescent="0.3">
      <c r="A1646" t="s">
        <v>721</v>
      </c>
      <c r="B1646" t="str">
        <f>_xlfn.XLOOKUP(A1646,'Customer Names'!$A$2:$A$2336,'Customer Names'!$C$2:$C$2336)</f>
        <v xml:space="preserve"> Mr.Fan</v>
      </c>
      <c r="C1646" s="34">
        <f>_xlfn.XLOOKUP(A1646,'Data Cleaning in Medical Examin'!$A$2:$A$2336,'Data Cleaning in Medical Examin'!$B$2:$B$2336)</f>
        <v>24.86</v>
      </c>
      <c r="D1646">
        <f>_xlfn.XLOOKUP(A1646,'Data Cleaning in Medical Examin'!$A$2:$A$2336,'Data Cleaning in Medical Examin'!$D$2:$D$2336)</f>
        <v>6.23</v>
      </c>
      <c r="E1646" t="str">
        <f>_xlfn.XLOOKUP(A1646,'Data Cleaning in Medical Examin'!$A$2:$A$2336,'Data Cleaning in Medical Examin'!$F$2:$F$2336)</f>
        <v>No</v>
      </c>
      <c r="F1646" t="str">
        <f>_xlfn.XLOOKUP(A1646,'Data Cleaning in Medical Examin'!$A$2:$A$2336,'Data Cleaning in Medical Examin'!$G$2:$G$2336)</f>
        <v>No</v>
      </c>
      <c r="G1646" t="str">
        <f>_xlfn.XLOOKUP(A1646,'Data Cleaning in Medical Examin'!$A$2:$A$2336,'Data Cleaning in Medical Examin'!$H$2:$H$2336)</f>
        <v>No</v>
      </c>
      <c r="H1646" s="4">
        <f>_xlfn.XLOOKUP(A1646,'Data Cleaning in Medical Examin'!$A$2:$A$2336,'Data Cleaning in Medical Examin'!$I$2:$I$2336)</f>
        <v>0</v>
      </c>
      <c r="I1646" t="str">
        <f>_xlfn.XLOOKUP(A1646,'Data Cleaning in Medical Examin'!$A$2:$A$2336,'Data Cleaning in Medical Examin'!$J$2:$J$2336)</f>
        <v>No</v>
      </c>
      <c r="J1646" t="str">
        <f>_xlfn.XLOOKUP(A1646,'Data Cleaning in Medical Examin'!$A$2:$A$2336,'Data Cleaning in Medical Examin'!$C$2:$C$2336)</f>
        <v>Normal Weight</v>
      </c>
      <c r="K1646" t="str">
        <f>_xlfn.XLOOKUP(A1646,'Data Cleaning in Medical Examin'!$A$2:$A$2336,'Data Cleaning in Medical Examin'!$E$2:$E$2336)</f>
        <v>Prediabetes</v>
      </c>
      <c r="L1646" t="str">
        <f>_xlfn.XLOOKUP(A1646,'DataCleaning in Hospitalisation'!$A$2:$A$2344,'DataCleaning in Hospitalisation'!$E$2:$E$2344)</f>
        <v>5-Aug-1980</v>
      </c>
      <c r="M1646" s="29">
        <f>_xlfn.XLOOKUP(A1646,'DataCleaning in Hospitalisation'!$A$2:$A$2344,'DataCleaning in Hospitalisation'!$H$2:$H$2344)</f>
        <v>5966.89</v>
      </c>
      <c r="N1646" t="str">
        <f>_xlfn.XLOOKUP(A1646,'DataCleaning in Hospitalisation'!$A$2:$A$2344,'DataCleaning in Hospitalisation'!$I$2:$I$2344)</f>
        <v>tier - 2</v>
      </c>
      <c r="O1646" t="str">
        <f>_xlfn.XLOOKUP(A1646,'DataCleaning in Hospitalisation'!$A$2:$A$2344,'DataCleaning in Hospitalisation'!$J$2:$J$2344)</f>
        <v>tier - 3</v>
      </c>
      <c r="P1646" t="str">
        <f>_xlfn.XLOOKUP(A1646,'DataCleaning in Hospitalisation'!$A$2:$A$2344,'DataCleaning in Hospitalisation'!$K$2:$K$2344)</f>
        <v>R1013</v>
      </c>
      <c r="Q1646">
        <f>_xlfn.XLOOKUP(A1646,'DataCleaning in Hospitalisation'!$A$2:$A$2344,'DataCleaning in Hospitalisation'!$F$2:$F$2344)</f>
        <v>43</v>
      </c>
      <c r="U1646" s="45" t="s">
        <v>2372</v>
      </c>
      <c r="V1646">
        <v>1</v>
      </c>
      <c r="X1646" s="4" t="s">
        <v>1991</v>
      </c>
      <c r="Y1646" s="29">
        <v>27322.73</v>
      </c>
      <c r="AJ1646" s="4" t="s">
        <v>1991</v>
      </c>
      <c r="AK1646" s="29">
        <v>27322.73</v>
      </c>
    </row>
    <row r="1647" spans="1:37" x14ac:dyDescent="0.3">
      <c r="A1647" t="s">
        <v>720</v>
      </c>
      <c r="B1647" t="str">
        <f>_xlfn.XLOOKUP(A1647,'Customer Names'!$A$2:$A$2336,'Customer Names'!$C$2:$C$2336)</f>
        <v xml:space="preserve"> Mrs.Rachel</v>
      </c>
      <c r="C1647" s="34">
        <f>_xlfn.XLOOKUP(A1647,'Data Cleaning in Medical Examin'!$A$2:$A$2336,'Data Cleaning in Medical Examin'!$B$2:$B$2336)</f>
        <v>39.14</v>
      </c>
      <c r="D1647">
        <f>_xlfn.XLOOKUP(A1647,'Data Cleaning in Medical Examin'!$A$2:$A$2336,'Data Cleaning in Medical Examin'!$D$2:$D$2336)</f>
        <v>6.24</v>
      </c>
      <c r="E1647" t="str">
        <f>_xlfn.XLOOKUP(A1647,'Data Cleaning in Medical Examin'!$A$2:$A$2336,'Data Cleaning in Medical Examin'!$F$2:$F$2336)</f>
        <v>No</v>
      </c>
      <c r="F1647" t="str">
        <f>_xlfn.XLOOKUP(A1647,'Data Cleaning in Medical Examin'!$A$2:$A$2336,'Data Cleaning in Medical Examin'!$G$2:$G$2336)</f>
        <v>Yes</v>
      </c>
      <c r="G1647" t="str">
        <f>_xlfn.XLOOKUP(A1647,'Data Cleaning in Medical Examin'!$A$2:$A$2336,'Data Cleaning in Medical Examin'!$H$2:$H$2336)</f>
        <v>No</v>
      </c>
      <c r="H1647" s="4">
        <f>_xlfn.XLOOKUP(A1647,'Data Cleaning in Medical Examin'!$A$2:$A$2336,'Data Cleaning in Medical Examin'!$I$2:$I$2336)</f>
        <v>1</v>
      </c>
      <c r="I1647" t="str">
        <f>_xlfn.XLOOKUP(A1647,'Data Cleaning in Medical Examin'!$A$2:$A$2336,'Data Cleaning in Medical Examin'!$J$2:$J$2336)</f>
        <v>No</v>
      </c>
      <c r="J1647" t="str">
        <f>_xlfn.XLOOKUP(A1647,'Data Cleaning in Medical Examin'!$A$2:$A$2336,'Data Cleaning in Medical Examin'!$C$2:$C$2336)</f>
        <v>Obesity</v>
      </c>
      <c r="K1647" t="str">
        <f>_xlfn.XLOOKUP(A1647,'Data Cleaning in Medical Examin'!$A$2:$A$2336,'Data Cleaning in Medical Examin'!$E$2:$E$2336)</f>
        <v>Prediabetes</v>
      </c>
      <c r="L1647" t="str">
        <f>_xlfn.XLOOKUP(A1647,'DataCleaning in Hospitalisation'!$A$2:$A$2344,'DataCleaning in Hospitalisation'!$E$2:$E$2344)</f>
        <v>15-Jul-2004</v>
      </c>
      <c r="M1647" s="29">
        <f>_xlfn.XLOOKUP(A1647,'DataCleaning in Hospitalisation'!$A$2:$A$2344,'DataCleaning in Hospitalisation'!$H$2:$H$2344)</f>
        <v>5960.91</v>
      </c>
      <c r="N1647" t="str">
        <f>_xlfn.XLOOKUP(A1647,'DataCleaning in Hospitalisation'!$A$2:$A$2344,'DataCleaning in Hospitalisation'!$I$2:$I$2344)</f>
        <v>tier - 2</v>
      </c>
      <c r="O1647" t="str">
        <f>_xlfn.XLOOKUP(A1647,'DataCleaning in Hospitalisation'!$A$2:$A$2344,'DataCleaning in Hospitalisation'!$J$2:$J$2344)</f>
        <v>tier - 1</v>
      </c>
      <c r="P1647" t="str">
        <f>_xlfn.XLOOKUP(A1647,'DataCleaning in Hospitalisation'!$A$2:$A$2344,'DataCleaning in Hospitalisation'!$K$2:$K$2344)</f>
        <v>R1026</v>
      </c>
      <c r="Q1647">
        <f>_xlfn.XLOOKUP(A1647,'DataCleaning in Hospitalisation'!$A$2:$A$2344,'DataCleaning in Hospitalisation'!$F$2:$F$2344)</f>
        <v>19</v>
      </c>
      <c r="U1647" s="4" t="s">
        <v>1121</v>
      </c>
      <c r="V1647">
        <v>1</v>
      </c>
      <c r="X1647" s="4" t="s">
        <v>1990</v>
      </c>
      <c r="Y1647" s="29">
        <v>27236.959999999999</v>
      </c>
      <c r="AJ1647" s="4" t="s">
        <v>1990</v>
      </c>
      <c r="AK1647" s="29">
        <v>27236.959999999999</v>
      </c>
    </row>
    <row r="1648" spans="1:37" x14ac:dyDescent="0.3">
      <c r="A1648" t="s">
        <v>719</v>
      </c>
      <c r="B1648" t="str">
        <f>_xlfn.XLOOKUP(A1648,'Customer Names'!$A$2:$A$2336,'Customer Names'!$C$2:$C$2336)</f>
        <v xml:space="preserve"> Mr.Greg</v>
      </c>
      <c r="C1648" s="34">
        <f>_xlfn.XLOOKUP(A1648,'Data Cleaning in Medical Examin'!$A$2:$A$2336,'Data Cleaning in Medical Examin'!$B$2:$B$2336)</f>
        <v>39.799999999999997</v>
      </c>
      <c r="D1648">
        <f>_xlfn.XLOOKUP(A1648,'Data Cleaning in Medical Examin'!$A$2:$A$2336,'Data Cleaning in Medical Examin'!$D$2:$D$2336)</f>
        <v>6.17</v>
      </c>
      <c r="E1648" t="str">
        <f>_xlfn.XLOOKUP(A1648,'Data Cleaning in Medical Examin'!$A$2:$A$2336,'Data Cleaning in Medical Examin'!$F$2:$F$2336)</f>
        <v>No</v>
      </c>
      <c r="F1648" t="str">
        <f>_xlfn.XLOOKUP(A1648,'Data Cleaning in Medical Examin'!$A$2:$A$2336,'Data Cleaning in Medical Examin'!$G$2:$G$2336)</f>
        <v>No</v>
      </c>
      <c r="G1648" t="str">
        <f>_xlfn.XLOOKUP(A1648,'Data Cleaning in Medical Examin'!$A$2:$A$2336,'Data Cleaning in Medical Examin'!$H$2:$H$2336)</f>
        <v>Yes</v>
      </c>
      <c r="H1648" s="4">
        <f>_xlfn.XLOOKUP(A1648,'Data Cleaning in Medical Examin'!$A$2:$A$2336,'Data Cleaning in Medical Examin'!$I$2:$I$2336)</f>
        <v>1</v>
      </c>
      <c r="I1648" t="str">
        <f>_xlfn.XLOOKUP(A1648,'Data Cleaning in Medical Examin'!$A$2:$A$2336,'Data Cleaning in Medical Examin'!$J$2:$J$2336)</f>
        <v>No</v>
      </c>
      <c r="J1648" t="str">
        <f>_xlfn.XLOOKUP(A1648,'Data Cleaning in Medical Examin'!$A$2:$A$2336,'Data Cleaning in Medical Examin'!$C$2:$C$2336)</f>
        <v>Obesity</v>
      </c>
      <c r="K1648" t="str">
        <f>_xlfn.XLOOKUP(A1648,'Data Cleaning in Medical Examin'!$A$2:$A$2336,'Data Cleaning in Medical Examin'!$E$2:$E$2336)</f>
        <v>Prediabetes</v>
      </c>
      <c r="L1648" t="str">
        <f>_xlfn.XLOOKUP(A1648,'DataCleaning in Hospitalisation'!$A$2:$A$2344,'DataCleaning in Hospitalisation'!$E$2:$E$2344)</f>
        <v>13-Aug-2003</v>
      </c>
      <c r="M1648" s="29">
        <f>_xlfn.XLOOKUP(A1648,'DataCleaning in Hospitalisation'!$A$2:$A$2344,'DataCleaning in Hospitalisation'!$H$2:$H$2344)</f>
        <v>5957.35</v>
      </c>
      <c r="N1648" t="str">
        <f>_xlfn.XLOOKUP(A1648,'DataCleaning in Hospitalisation'!$A$2:$A$2344,'DataCleaning in Hospitalisation'!$I$2:$I$2344)</f>
        <v>tier - 2</v>
      </c>
      <c r="O1648" t="str">
        <f>_xlfn.XLOOKUP(A1648,'DataCleaning in Hospitalisation'!$A$2:$A$2344,'DataCleaning in Hospitalisation'!$J$2:$J$2344)</f>
        <v>tier - 2</v>
      </c>
      <c r="P1648" t="str">
        <f>_xlfn.XLOOKUP(A1648,'DataCleaning in Hospitalisation'!$A$2:$A$2344,'DataCleaning in Hospitalisation'!$K$2:$K$2344)</f>
        <v>R1012</v>
      </c>
      <c r="Q1648">
        <f>_xlfn.XLOOKUP(A1648,'DataCleaning in Hospitalisation'!$A$2:$A$2344,'DataCleaning in Hospitalisation'!$F$2:$F$2344)</f>
        <v>20</v>
      </c>
      <c r="U1648" s="38" t="s">
        <v>6</v>
      </c>
      <c r="V1648">
        <v>1</v>
      </c>
      <c r="X1648" s="4" t="s">
        <v>1989</v>
      </c>
      <c r="Y1648" s="29">
        <v>27218.44</v>
      </c>
      <c r="AJ1648" s="4" t="s">
        <v>1989</v>
      </c>
      <c r="AK1648" s="29">
        <v>27218.44</v>
      </c>
    </row>
    <row r="1649" spans="1:37" x14ac:dyDescent="0.3">
      <c r="A1649" t="s">
        <v>718</v>
      </c>
      <c r="B1649" t="str">
        <f>_xlfn.XLOOKUP(A1649,'Customer Names'!$A$2:$A$2336,'Customer Names'!$C$2:$C$2336)</f>
        <v xml:space="preserve"> Mr.Dan</v>
      </c>
      <c r="C1649" s="34">
        <f>_xlfn.XLOOKUP(A1649,'Data Cleaning in Medical Examin'!$A$2:$A$2336,'Data Cleaning in Medical Examin'!$B$2:$B$2336)</f>
        <v>34.32</v>
      </c>
      <c r="D1649">
        <f>_xlfn.XLOOKUP(A1649,'Data Cleaning in Medical Examin'!$A$2:$A$2336,'Data Cleaning in Medical Examin'!$D$2:$D$2336)</f>
        <v>5.16</v>
      </c>
      <c r="E1649" t="str">
        <f>_xlfn.XLOOKUP(A1649,'Data Cleaning in Medical Examin'!$A$2:$A$2336,'Data Cleaning in Medical Examin'!$F$2:$F$2336)</f>
        <v>No</v>
      </c>
      <c r="F1649" t="str">
        <f>_xlfn.XLOOKUP(A1649,'Data Cleaning in Medical Examin'!$A$2:$A$2336,'Data Cleaning in Medical Examin'!$G$2:$G$2336)</f>
        <v>No</v>
      </c>
      <c r="G1649" t="str">
        <f>_xlfn.XLOOKUP(A1649,'Data Cleaning in Medical Examin'!$A$2:$A$2336,'Data Cleaning in Medical Examin'!$H$2:$H$2336)</f>
        <v>No</v>
      </c>
      <c r="H1649" s="4">
        <f>_xlfn.XLOOKUP(A1649,'Data Cleaning in Medical Examin'!$A$2:$A$2336,'Data Cleaning in Medical Examin'!$I$2:$I$2336)</f>
        <v>1</v>
      </c>
      <c r="I1649" t="str">
        <f>_xlfn.XLOOKUP(A1649,'Data Cleaning in Medical Examin'!$A$2:$A$2336,'Data Cleaning in Medical Examin'!$J$2:$J$2336)</f>
        <v>No</v>
      </c>
      <c r="J1649" t="str">
        <f>_xlfn.XLOOKUP(A1649,'Data Cleaning in Medical Examin'!$A$2:$A$2336,'Data Cleaning in Medical Examin'!$C$2:$C$2336)</f>
        <v>Obesity</v>
      </c>
      <c r="K1649" t="str">
        <f>_xlfn.XLOOKUP(A1649,'Data Cleaning in Medical Examin'!$A$2:$A$2336,'Data Cleaning in Medical Examin'!$E$2:$E$2336)</f>
        <v>Normal</v>
      </c>
      <c r="L1649" t="str">
        <f>_xlfn.XLOOKUP(A1649,'DataCleaning in Hospitalisation'!$A$2:$A$2344,'DataCleaning in Hospitalisation'!$E$2:$E$2344)</f>
        <v>14-Jul-1987</v>
      </c>
      <c r="M1649" s="29">
        <f>_xlfn.XLOOKUP(A1649,'DataCleaning in Hospitalisation'!$A$2:$A$2344,'DataCleaning in Hospitalisation'!$H$2:$H$2344)</f>
        <v>5934.38</v>
      </c>
      <c r="N1649" t="str">
        <f>_xlfn.XLOOKUP(A1649,'DataCleaning in Hospitalisation'!$A$2:$A$2344,'DataCleaning in Hospitalisation'!$I$2:$I$2344)</f>
        <v>tier - 3</v>
      </c>
      <c r="O1649" t="str">
        <f>_xlfn.XLOOKUP(A1649,'DataCleaning in Hospitalisation'!$A$2:$A$2344,'DataCleaning in Hospitalisation'!$J$2:$J$2344)</f>
        <v>tier - 2</v>
      </c>
      <c r="P1649" t="str">
        <f>_xlfn.XLOOKUP(A1649,'DataCleaning in Hospitalisation'!$A$2:$A$2344,'DataCleaning in Hospitalisation'!$K$2:$K$2344)</f>
        <v>R1013</v>
      </c>
      <c r="Q1649">
        <f>_xlfn.XLOOKUP(A1649,'DataCleaning in Hospitalisation'!$A$2:$A$2344,'DataCleaning in Hospitalisation'!$F$2:$F$2344)</f>
        <v>36</v>
      </c>
      <c r="U1649" s="42" t="s">
        <v>2415</v>
      </c>
      <c r="V1649">
        <v>1</v>
      </c>
      <c r="X1649" s="4" t="s">
        <v>1988</v>
      </c>
      <c r="Y1649" s="29">
        <v>27117.99</v>
      </c>
      <c r="AJ1649" s="4" t="s">
        <v>1988</v>
      </c>
      <c r="AK1649" s="29">
        <v>27117.99</v>
      </c>
    </row>
    <row r="1650" spans="1:37" x14ac:dyDescent="0.3">
      <c r="A1650" t="s">
        <v>717</v>
      </c>
      <c r="B1650" t="str">
        <f>_xlfn.XLOOKUP(A1650,'Customer Names'!$A$2:$A$2336,'Customer Names'!$C$2:$C$2336)</f>
        <v xml:space="preserve"> Ms.Jennifer</v>
      </c>
      <c r="C1650" s="34">
        <f>_xlfn.XLOOKUP(A1650,'Data Cleaning in Medical Examin'!$A$2:$A$2336,'Data Cleaning in Medical Examin'!$B$2:$B$2336)</f>
        <v>32.51</v>
      </c>
      <c r="D1650">
        <f>_xlfn.XLOOKUP(A1650,'Data Cleaning in Medical Examin'!$A$2:$A$2336,'Data Cleaning in Medical Examin'!$D$2:$D$2336)</f>
        <v>4.3</v>
      </c>
      <c r="E1650" t="str">
        <f>_xlfn.XLOOKUP(A1650,'Data Cleaning in Medical Examin'!$A$2:$A$2336,'Data Cleaning in Medical Examin'!$F$2:$F$2336)</f>
        <v>No</v>
      </c>
      <c r="F1650" t="str">
        <f>_xlfn.XLOOKUP(A1650,'Data Cleaning in Medical Examin'!$A$2:$A$2336,'Data Cleaning in Medical Examin'!$G$2:$G$2336)</f>
        <v>No</v>
      </c>
      <c r="G1650" t="str">
        <f>_xlfn.XLOOKUP(A1650,'Data Cleaning in Medical Examin'!$A$2:$A$2336,'Data Cleaning in Medical Examin'!$H$2:$H$2336)</f>
        <v>No</v>
      </c>
      <c r="H1650" s="4">
        <f>_xlfn.XLOOKUP(A1650,'Data Cleaning in Medical Examin'!$A$2:$A$2336,'Data Cleaning in Medical Examin'!$I$2:$I$2336)</f>
        <v>0</v>
      </c>
      <c r="I1650" t="str">
        <f>_xlfn.XLOOKUP(A1650,'Data Cleaning in Medical Examin'!$A$2:$A$2336,'Data Cleaning in Medical Examin'!$J$2:$J$2336)</f>
        <v>No</v>
      </c>
      <c r="J1650" t="str">
        <f>_xlfn.XLOOKUP(A1650,'Data Cleaning in Medical Examin'!$A$2:$A$2336,'Data Cleaning in Medical Examin'!$C$2:$C$2336)</f>
        <v>Obesity</v>
      </c>
      <c r="K1650" t="str">
        <f>_xlfn.XLOOKUP(A1650,'Data Cleaning in Medical Examin'!$A$2:$A$2336,'Data Cleaning in Medical Examin'!$E$2:$E$2336)</f>
        <v>Normal</v>
      </c>
      <c r="L1650" t="str">
        <f>_xlfn.XLOOKUP(A1650,'DataCleaning in Hospitalisation'!$A$2:$A$2344,'DataCleaning in Hospitalisation'!$E$2:$E$2344)</f>
        <v>30-Jul-1994</v>
      </c>
      <c r="M1650" s="29">
        <f>_xlfn.XLOOKUP(A1650,'DataCleaning in Hospitalisation'!$A$2:$A$2344,'DataCleaning in Hospitalisation'!$H$2:$H$2344)</f>
        <v>5927.65</v>
      </c>
      <c r="N1650" t="str">
        <f>_xlfn.XLOOKUP(A1650,'DataCleaning in Hospitalisation'!$A$2:$A$2344,'DataCleaning in Hospitalisation'!$I$2:$I$2344)</f>
        <v>tier - 2</v>
      </c>
      <c r="O1650" t="str">
        <f>_xlfn.XLOOKUP(A1650,'DataCleaning in Hospitalisation'!$A$2:$A$2344,'DataCleaning in Hospitalisation'!$J$2:$J$2344)</f>
        <v>tier - 1</v>
      </c>
      <c r="P1650" t="str">
        <f>_xlfn.XLOOKUP(A1650,'DataCleaning in Hospitalisation'!$A$2:$A$2344,'DataCleaning in Hospitalisation'!$K$2:$K$2344)</f>
        <v>R1012</v>
      </c>
      <c r="Q1650">
        <f>_xlfn.XLOOKUP(A1650,'DataCleaning in Hospitalisation'!$A$2:$A$2344,'DataCleaning in Hospitalisation'!$F$2:$F$2344)</f>
        <v>29</v>
      </c>
      <c r="U1650" s="43" t="s">
        <v>6</v>
      </c>
      <c r="V1650">
        <v>1</v>
      </c>
      <c r="X1650" s="4" t="s">
        <v>2330</v>
      </c>
      <c r="Y1650" s="29">
        <v>44400.41</v>
      </c>
      <c r="AJ1650" s="4" t="s">
        <v>2330</v>
      </c>
      <c r="AK1650" s="29">
        <v>44400.41</v>
      </c>
    </row>
    <row r="1651" spans="1:37" x14ac:dyDescent="0.3">
      <c r="A1651" t="s">
        <v>716</v>
      </c>
      <c r="B1651" t="str">
        <f>_xlfn.XLOOKUP(A1651,'Customer Names'!$A$2:$A$2336,'Customer Names'!$C$2:$C$2336)</f>
        <v xml:space="preserve"> Mrs.Jessica</v>
      </c>
      <c r="C1651" s="34">
        <f>_xlfn.XLOOKUP(A1651,'Data Cleaning in Medical Examin'!$A$2:$A$2336,'Data Cleaning in Medical Examin'!$B$2:$B$2336)</f>
        <v>30.71</v>
      </c>
      <c r="D1651">
        <f>_xlfn.XLOOKUP(A1651,'Data Cleaning in Medical Examin'!$A$2:$A$2336,'Data Cleaning in Medical Examin'!$D$2:$D$2336)</f>
        <v>6.14</v>
      </c>
      <c r="E1651" t="str">
        <f>_xlfn.XLOOKUP(A1651,'Data Cleaning in Medical Examin'!$A$2:$A$2336,'Data Cleaning in Medical Examin'!$F$2:$F$2336)</f>
        <v>No</v>
      </c>
      <c r="F1651" t="str">
        <f>_xlfn.XLOOKUP(A1651,'Data Cleaning in Medical Examin'!$A$2:$A$2336,'Data Cleaning in Medical Examin'!$G$2:$G$2336)</f>
        <v>No</v>
      </c>
      <c r="G1651" t="str">
        <f>_xlfn.XLOOKUP(A1651,'Data Cleaning in Medical Examin'!$A$2:$A$2336,'Data Cleaning in Medical Examin'!$H$2:$H$2336)</f>
        <v>Yes</v>
      </c>
      <c r="H1651" s="4">
        <f>_xlfn.XLOOKUP(A1651,'Data Cleaning in Medical Examin'!$A$2:$A$2336,'Data Cleaning in Medical Examin'!$I$2:$I$2336)</f>
        <v>1</v>
      </c>
      <c r="I1651" t="str">
        <f>_xlfn.XLOOKUP(A1651,'Data Cleaning in Medical Examin'!$A$2:$A$2336,'Data Cleaning in Medical Examin'!$J$2:$J$2336)</f>
        <v>No</v>
      </c>
      <c r="J1651" t="str">
        <f>_xlfn.XLOOKUP(A1651,'Data Cleaning in Medical Examin'!$A$2:$A$2336,'Data Cleaning in Medical Examin'!$C$2:$C$2336)</f>
        <v>Obesity</v>
      </c>
      <c r="K1651" t="str">
        <f>_xlfn.XLOOKUP(A1651,'Data Cleaning in Medical Examin'!$A$2:$A$2336,'Data Cleaning in Medical Examin'!$E$2:$E$2336)</f>
        <v>Prediabetes</v>
      </c>
      <c r="L1651" t="str">
        <f>_xlfn.XLOOKUP(A1651,'DataCleaning in Hospitalisation'!$A$2:$A$2344,'DataCleaning in Hospitalisation'!$E$2:$E$2344)</f>
        <v>13-Aug-1993</v>
      </c>
      <c r="M1651" s="29">
        <f>_xlfn.XLOOKUP(A1651,'DataCleaning in Hospitalisation'!$A$2:$A$2344,'DataCleaning in Hospitalisation'!$H$2:$H$2344)</f>
        <v>5926.93</v>
      </c>
      <c r="N1651" t="str">
        <f>_xlfn.XLOOKUP(A1651,'DataCleaning in Hospitalisation'!$A$2:$A$2344,'DataCleaning in Hospitalisation'!$I$2:$I$2344)</f>
        <v>tier - 2</v>
      </c>
      <c r="O1651" t="str">
        <f>_xlfn.XLOOKUP(A1651,'DataCleaning in Hospitalisation'!$A$2:$A$2344,'DataCleaning in Hospitalisation'!$J$2:$J$2344)</f>
        <v>tier - 2</v>
      </c>
      <c r="P1651" t="str">
        <f>_xlfn.XLOOKUP(A1651,'DataCleaning in Hospitalisation'!$A$2:$A$2344,'DataCleaning in Hospitalisation'!$K$2:$K$2344)</f>
        <v>R1025</v>
      </c>
      <c r="Q1651">
        <f>_xlfn.XLOOKUP(A1651,'DataCleaning in Hospitalisation'!$A$2:$A$2344,'DataCleaning in Hospitalisation'!$F$2:$F$2344)</f>
        <v>30</v>
      </c>
      <c r="U1651" s="44" t="s">
        <v>2372</v>
      </c>
      <c r="V1651">
        <v>1</v>
      </c>
      <c r="X1651" s="4" t="s">
        <v>1987</v>
      </c>
      <c r="Y1651" s="29">
        <v>27092.38</v>
      </c>
      <c r="AJ1651" s="4" t="s">
        <v>1987</v>
      </c>
      <c r="AK1651" s="29">
        <v>27092.38</v>
      </c>
    </row>
    <row r="1652" spans="1:37" x14ac:dyDescent="0.3">
      <c r="A1652" t="s">
        <v>715</v>
      </c>
      <c r="B1652" t="str">
        <f>_xlfn.XLOOKUP(A1652,'Customer Names'!$A$2:$A$2336,'Customer Names'!$C$2:$C$2336)</f>
        <v xml:space="preserve"> Mr.Chaiwat</v>
      </c>
      <c r="C1652" s="34">
        <f>_xlfn.XLOOKUP(A1652,'Data Cleaning in Medical Examin'!$A$2:$A$2336,'Data Cleaning in Medical Examin'!$B$2:$B$2336)</f>
        <v>28.9</v>
      </c>
      <c r="D1652">
        <f>_xlfn.XLOOKUP(A1652,'Data Cleaning in Medical Examin'!$A$2:$A$2336,'Data Cleaning in Medical Examin'!$D$2:$D$2336)</f>
        <v>5.36</v>
      </c>
      <c r="E1652" t="str">
        <f>_xlfn.XLOOKUP(A1652,'Data Cleaning in Medical Examin'!$A$2:$A$2336,'Data Cleaning in Medical Examin'!$F$2:$F$2336)</f>
        <v>No</v>
      </c>
      <c r="F1652" t="str">
        <f>_xlfn.XLOOKUP(A1652,'Data Cleaning in Medical Examin'!$A$2:$A$2336,'Data Cleaning in Medical Examin'!$G$2:$G$2336)</f>
        <v>No</v>
      </c>
      <c r="G1652" t="str">
        <f>_xlfn.XLOOKUP(A1652,'Data Cleaning in Medical Examin'!$A$2:$A$2336,'Data Cleaning in Medical Examin'!$H$2:$H$2336)</f>
        <v>No</v>
      </c>
      <c r="H1652" s="4">
        <f>_xlfn.XLOOKUP(A1652,'Data Cleaning in Medical Examin'!$A$2:$A$2336,'Data Cleaning in Medical Examin'!$I$2:$I$2336)</f>
        <v>1</v>
      </c>
      <c r="I1652" t="str">
        <f>_xlfn.XLOOKUP(A1652,'Data Cleaning in Medical Examin'!$A$2:$A$2336,'Data Cleaning in Medical Examin'!$J$2:$J$2336)</f>
        <v>No</v>
      </c>
      <c r="J1652" t="str">
        <f>_xlfn.XLOOKUP(A1652,'Data Cleaning in Medical Examin'!$A$2:$A$2336,'Data Cleaning in Medical Examin'!$C$2:$C$2336)</f>
        <v>Over Weight</v>
      </c>
      <c r="K1652" t="str">
        <f>_xlfn.XLOOKUP(A1652,'Data Cleaning in Medical Examin'!$A$2:$A$2336,'Data Cleaning in Medical Examin'!$E$2:$E$2336)</f>
        <v>Normal</v>
      </c>
      <c r="L1652" t="str">
        <f>_xlfn.XLOOKUP(A1652,'DataCleaning in Hospitalisation'!$A$2:$A$2344,'DataCleaning in Hospitalisation'!$E$2:$E$2344)</f>
        <v>29-Jul-1987</v>
      </c>
      <c r="M1652" s="29">
        <f>_xlfn.XLOOKUP(A1652,'DataCleaning in Hospitalisation'!$A$2:$A$2344,'DataCleaning in Hospitalisation'!$H$2:$H$2344)</f>
        <v>5926.85</v>
      </c>
      <c r="N1652" t="str">
        <f>_xlfn.XLOOKUP(A1652,'DataCleaning in Hospitalisation'!$A$2:$A$2344,'DataCleaning in Hospitalisation'!$I$2:$I$2344)</f>
        <v>tier - 3</v>
      </c>
      <c r="O1652" t="str">
        <f>_xlfn.XLOOKUP(A1652,'DataCleaning in Hospitalisation'!$A$2:$A$2344,'DataCleaning in Hospitalisation'!$J$2:$J$2344)</f>
        <v>tier - 3</v>
      </c>
      <c r="P1652" t="str">
        <f>_xlfn.XLOOKUP(A1652,'DataCleaning in Hospitalisation'!$A$2:$A$2344,'DataCleaning in Hospitalisation'!$K$2:$K$2344)</f>
        <v>R1011</v>
      </c>
      <c r="Q1652">
        <f>_xlfn.XLOOKUP(A1652,'DataCleaning in Hospitalisation'!$A$2:$A$2344,'DataCleaning in Hospitalisation'!$F$2:$F$2344)</f>
        <v>36</v>
      </c>
      <c r="U1652" s="45" t="s">
        <v>2373</v>
      </c>
      <c r="V1652">
        <v>1</v>
      </c>
      <c r="X1652" s="4" t="s">
        <v>1986</v>
      </c>
      <c r="Y1652" s="29">
        <v>27080.639999999999</v>
      </c>
      <c r="AJ1652" s="4" t="s">
        <v>1986</v>
      </c>
      <c r="AK1652" s="29">
        <v>27080.639999999999</v>
      </c>
    </row>
    <row r="1653" spans="1:37" x14ac:dyDescent="0.3">
      <c r="A1653" t="s">
        <v>714</v>
      </c>
      <c r="B1653" t="str">
        <f>_xlfn.XLOOKUP(A1653,'Customer Names'!$A$2:$A$2336,'Customer Names'!$C$2:$C$2336)</f>
        <v xml:space="preserve"> Ms.Kerri</v>
      </c>
      <c r="C1653" s="34">
        <f>_xlfn.XLOOKUP(A1653,'Data Cleaning in Medical Examin'!$A$2:$A$2336,'Data Cleaning in Medical Examin'!$B$2:$B$2336)</f>
        <v>36.19</v>
      </c>
      <c r="D1653">
        <f>_xlfn.XLOOKUP(A1653,'Data Cleaning in Medical Examin'!$A$2:$A$2336,'Data Cleaning in Medical Examin'!$D$2:$D$2336)</f>
        <v>4.3</v>
      </c>
      <c r="E1653" t="str">
        <f>_xlfn.XLOOKUP(A1653,'Data Cleaning in Medical Examin'!$A$2:$A$2336,'Data Cleaning in Medical Examin'!$F$2:$F$2336)</f>
        <v>No</v>
      </c>
      <c r="F1653" t="str">
        <f>_xlfn.XLOOKUP(A1653,'Data Cleaning in Medical Examin'!$A$2:$A$2336,'Data Cleaning in Medical Examin'!$G$2:$G$2336)</f>
        <v>No</v>
      </c>
      <c r="G1653" t="str">
        <f>_xlfn.XLOOKUP(A1653,'Data Cleaning in Medical Examin'!$A$2:$A$2336,'Data Cleaning in Medical Examin'!$H$2:$H$2336)</f>
        <v>No</v>
      </c>
      <c r="H1653" s="4">
        <f>_xlfn.XLOOKUP(A1653,'Data Cleaning in Medical Examin'!$A$2:$A$2336,'Data Cleaning in Medical Examin'!$I$2:$I$2336)</f>
        <v>0</v>
      </c>
      <c r="I1653" t="str">
        <f>_xlfn.XLOOKUP(A1653,'Data Cleaning in Medical Examin'!$A$2:$A$2336,'Data Cleaning in Medical Examin'!$J$2:$J$2336)</f>
        <v>No</v>
      </c>
      <c r="J1653" t="str">
        <f>_xlfn.XLOOKUP(A1653,'Data Cleaning in Medical Examin'!$A$2:$A$2336,'Data Cleaning in Medical Examin'!$C$2:$C$2336)</f>
        <v>Obesity</v>
      </c>
      <c r="K1653" t="str">
        <f>_xlfn.XLOOKUP(A1653,'Data Cleaning in Medical Examin'!$A$2:$A$2336,'Data Cleaning in Medical Examin'!$E$2:$E$2336)</f>
        <v>Normal</v>
      </c>
      <c r="L1653" t="str">
        <f>_xlfn.XLOOKUP(A1653,'DataCleaning in Hospitalisation'!$A$2:$A$2344,'DataCleaning in Hospitalisation'!$E$2:$E$2344)</f>
        <v>21-Dec-1982</v>
      </c>
      <c r="M1653" s="29">
        <f>_xlfn.XLOOKUP(A1653,'DataCleaning in Hospitalisation'!$A$2:$A$2344,'DataCleaning in Hospitalisation'!$H$2:$H$2344)</f>
        <v>5920.1</v>
      </c>
      <c r="N1653" t="str">
        <f>_xlfn.XLOOKUP(A1653,'DataCleaning in Hospitalisation'!$A$2:$A$2344,'DataCleaning in Hospitalisation'!$I$2:$I$2344)</f>
        <v>tier - 2</v>
      </c>
      <c r="O1653" t="str">
        <f>_xlfn.XLOOKUP(A1653,'DataCleaning in Hospitalisation'!$A$2:$A$2344,'DataCleaning in Hospitalisation'!$J$2:$J$2344)</f>
        <v>tier - 1</v>
      </c>
      <c r="P1653" t="str">
        <f>_xlfn.XLOOKUP(A1653,'DataCleaning in Hospitalisation'!$A$2:$A$2344,'DataCleaning in Hospitalisation'!$K$2:$K$2344)</f>
        <v>R1013</v>
      </c>
      <c r="Q1653">
        <f>_xlfn.XLOOKUP(A1653,'DataCleaning in Hospitalisation'!$A$2:$A$2344,'DataCleaning in Hospitalisation'!$F$2:$F$2344)</f>
        <v>41</v>
      </c>
      <c r="U1653" s="4" t="s">
        <v>1120</v>
      </c>
      <c r="V1653">
        <v>1</v>
      </c>
      <c r="X1653" s="4" t="s">
        <v>1985</v>
      </c>
      <c r="Y1653" s="29">
        <v>27037.91</v>
      </c>
      <c r="AJ1653" s="4" t="s">
        <v>1985</v>
      </c>
      <c r="AK1653" s="29">
        <v>27037.91</v>
      </c>
    </row>
    <row r="1654" spans="1:37" x14ac:dyDescent="0.3">
      <c r="A1654" t="s">
        <v>713</v>
      </c>
      <c r="B1654" t="str">
        <f>_xlfn.XLOOKUP(A1654,'Customer Names'!$A$2:$A$2336,'Customer Names'!$C$2:$C$2336)</f>
        <v xml:space="preserve"> Ms.Lisa</v>
      </c>
      <c r="C1654" s="34">
        <f>_xlfn.XLOOKUP(A1654,'Data Cleaning in Medical Examin'!$A$2:$A$2336,'Data Cleaning in Medical Examin'!$B$2:$B$2336)</f>
        <v>29.6</v>
      </c>
      <c r="D1654">
        <f>_xlfn.XLOOKUP(A1654,'Data Cleaning in Medical Examin'!$A$2:$A$2336,'Data Cleaning in Medical Examin'!$D$2:$D$2336)</f>
        <v>4.09</v>
      </c>
      <c r="E1654" t="str">
        <f>_xlfn.XLOOKUP(A1654,'Data Cleaning in Medical Examin'!$A$2:$A$2336,'Data Cleaning in Medical Examin'!$F$2:$F$2336)</f>
        <v>No</v>
      </c>
      <c r="F1654" t="str">
        <f>_xlfn.XLOOKUP(A1654,'Data Cleaning in Medical Examin'!$A$2:$A$2336,'Data Cleaning in Medical Examin'!$G$2:$G$2336)</f>
        <v>No</v>
      </c>
      <c r="G1654" t="str">
        <f>_xlfn.XLOOKUP(A1654,'Data Cleaning in Medical Examin'!$A$2:$A$2336,'Data Cleaning in Medical Examin'!$H$2:$H$2336)</f>
        <v>No</v>
      </c>
      <c r="H1654" s="4">
        <f>_xlfn.XLOOKUP(A1654,'Data Cleaning in Medical Examin'!$A$2:$A$2336,'Data Cleaning in Medical Examin'!$I$2:$I$2336)</f>
        <v>0</v>
      </c>
      <c r="I1654" t="str">
        <f>_xlfn.XLOOKUP(A1654,'Data Cleaning in Medical Examin'!$A$2:$A$2336,'Data Cleaning in Medical Examin'!$J$2:$J$2336)</f>
        <v>No</v>
      </c>
      <c r="J1654" t="str">
        <f>_xlfn.XLOOKUP(A1654,'Data Cleaning in Medical Examin'!$A$2:$A$2336,'Data Cleaning in Medical Examin'!$C$2:$C$2336)</f>
        <v>Over Weight</v>
      </c>
      <c r="K1654" t="str">
        <f>_xlfn.XLOOKUP(A1654,'Data Cleaning in Medical Examin'!$A$2:$A$2336,'Data Cleaning in Medical Examin'!$E$2:$E$2336)</f>
        <v>Normal</v>
      </c>
      <c r="L1654" t="str">
        <f>_xlfn.XLOOKUP(A1654,'DataCleaning in Hospitalisation'!$A$2:$A$2344,'DataCleaning in Hospitalisation'!$E$2:$E$2344)</f>
        <v>8-Jul-1982</v>
      </c>
      <c r="M1654" s="29">
        <f>_xlfn.XLOOKUP(A1654,'DataCleaning in Hospitalisation'!$A$2:$A$2344,'DataCleaning in Hospitalisation'!$H$2:$H$2344)</f>
        <v>5910.94</v>
      </c>
      <c r="N1654" t="str">
        <f>_xlfn.XLOOKUP(A1654,'DataCleaning in Hospitalisation'!$A$2:$A$2344,'DataCleaning in Hospitalisation'!$I$2:$I$2344)</f>
        <v>tier - 2</v>
      </c>
      <c r="O1654" t="str">
        <f>_xlfn.XLOOKUP(A1654,'DataCleaning in Hospitalisation'!$A$2:$A$2344,'DataCleaning in Hospitalisation'!$J$2:$J$2344)</f>
        <v>tier - 1</v>
      </c>
      <c r="P1654" t="str">
        <f>_xlfn.XLOOKUP(A1654,'DataCleaning in Hospitalisation'!$A$2:$A$2344,'DataCleaning in Hospitalisation'!$K$2:$K$2344)</f>
        <v>R1011</v>
      </c>
      <c r="Q1654">
        <f>_xlfn.XLOOKUP(A1654,'DataCleaning in Hospitalisation'!$A$2:$A$2344,'DataCleaning in Hospitalisation'!$F$2:$F$2344)</f>
        <v>41</v>
      </c>
      <c r="U1654" s="38" t="s">
        <v>6</v>
      </c>
      <c r="V1654">
        <v>1</v>
      </c>
      <c r="X1654" s="4" t="s">
        <v>1984</v>
      </c>
      <c r="Y1654" s="29">
        <v>27000.98</v>
      </c>
      <c r="AJ1654" s="4" t="s">
        <v>1984</v>
      </c>
      <c r="AK1654" s="29">
        <v>27000.98</v>
      </c>
    </row>
    <row r="1655" spans="1:37" x14ac:dyDescent="0.3">
      <c r="A1655" t="s">
        <v>712</v>
      </c>
      <c r="B1655" t="str">
        <f>_xlfn.XLOOKUP(A1655,'Customer Names'!$A$2:$A$2336,'Customer Names'!$C$2:$C$2336)</f>
        <v xml:space="preserve"> Mr.Nicholas</v>
      </c>
      <c r="C1655" s="34">
        <f>_xlfn.XLOOKUP(A1655,'Data Cleaning in Medical Examin'!$A$2:$A$2336,'Data Cleaning in Medical Examin'!$B$2:$B$2336)</f>
        <v>30.95</v>
      </c>
      <c r="D1655">
        <f>_xlfn.XLOOKUP(A1655,'Data Cleaning in Medical Examin'!$A$2:$A$2336,'Data Cleaning in Medical Examin'!$D$2:$D$2336)</f>
        <v>6.27</v>
      </c>
      <c r="E1655" t="str">
        <f>_xlfn.XLOOKUP(A1655,'Data Cleaning in Medical Examin'!$A$2:$A$2336,'Data Cleaning in Medical Examin'!$F$2:$F$2336)</f>
        <v>No</v>
      </c>
      <c r="F1655" t="str">
        <f>_xlfn.XLOOKUP(A1655,'Data Cleaning in Medical Examin'!$A$2:$A$2336,'Data Cleaning in Medical Examin'!$G$2:$G$2336)</f>
        <v>No</v>
      </c>
      <c r="G1655" t="str">
        <f>_xlfn.XLOOKUP(A1655,'Data Cleaning in Medical Examin'!$A$2:$A$2336,'Data Cleaning in Medical Examin'!$H$2:$H$2336)</f>
        <v>Yes</v>
      </c>
      <c r="H1655" s="4">
        <f>_xlfn.XLOOKUP(A1655,'Data Cleaning in Medical Examin'!$A$2:$A$2336,'Data Cleaning in Medical Examin'!$I$2:$I$2336)</f>
        <v>1</v>
      </c>
      <c r="I1655" t="str">
        <f>_xlfn.XLOOKUP(A1655,'Data Cleaning in Medical Examin'!$A$2:$A$2336,'Data Cleaning in Medical Examin'!$J$2:$J$2336)</f>
        <v>No</v>
      </c>
      <c r="J1655" t="str">
        <f>_xlfn.XLOOKUP(A1655,'Data Cleaning in Medical Examin'!$A$2:$A$2336,'Data Cleaning in Medical Examin'!$C$2:$C$2336)</f>
        <v>Obesity</v>
      </c>
      <c r="K1655" t="str">
        <f>_xlfn.XLOOKUP(A1655,'Data Cleaning in Medical Examin'!$A$2:$A$2336,'Data Cleaning in Medical Examin'!$E$2:$E$2336)</f>
        <v>Prediabetes</v>
      </c>
      <c r="L1655" t="str">
        <f>_xlfn.XLOOKUP(A1655,'DataCleaning in Hospitalisation'!$A$2:$A$2344,'DataCleaning in Hospitalisation'!$E$2:$E$2344)</f>
        <v>19-Oct-1993</v>
      </c>
      <c r="M1655" s="29">
        <f>_xlfn.XLOOKUP(A1655,'DataCleaning in Hospitalisation'!$A$2:$A$2344,'DataCleaning in Hospitalisation'!$H$2:$H$2344)</f>
        <v>5877.02</v>
      </c>
      <c r="N1655" t="str">
        <f>_xlfn.XLOOKUP(A1655,'DataCleaning in Hospitalisation'!$A$2:$A$2344,'DataCleaning in Hospitalisation'!$I$2:$I$2344)</f>
        <v>tier - 2</v>
      </c>
      <c r="O1655" t="str">
        <f>_xlfn.XLOOKUP(A1655,'DataCleaning in Hospitalisation'!$A$2:$A$2344,'DataCleaning in Hospitalisation'!$J$2:$J$2344)</f>
        <v>tier - 2</v>
      </c>
      <c r="P1655" t="str">
        <f>_xlfn.XLOOKUP(A1655,'DataCleaning in Hospitalisation'!$A$2:$A$2344,'DataCleaning in Hospitalisation'!$K$2:$K$2344)</f>
        <v>R1021</v>
      </c>
      <c r="Q1655">
        <f>_xlfn.XLOOKUP(A1655,'DataCleaning in Hospitalisation'!$A$2:$A$2344,'DataCleaning in Hospitalisation'!$F$2:$F$2344)</f>
        <v>30</v>
      </c>
      <c r="U1655" s="42" t="s">
        <v>2412</v>
      </c>
      <c r="V1655">
        <v>1</v>
      </c>
      <c r="X1655" s="4" t="s">
        <v>1983</v>
      </c>
      <c r="Y1655" s="29">
        <v>26936.98</v>
      </c>
      <c r="AJ1655" s="4" t="s">
        <v>1983</v>
      </c>
      <c r="AK1655" s="29">
        <v>26936.98</v>
      </c>
    </row>
    <row r="1656" spans="1:37" x14ac:dyDescent="0.3">
      <c r="A1656" t="s">
        <v>711</v>
      </c>
      <c r="B1656" t="str">
        <f>_xlfn.XLOOKUP(A1656,'Customer Names'!$A$2:$A$2336,'Customer Names'!$C$2:$C$2336)</f>
        <v xml:space="preserve"> Mr.Vasilis</v>
      </c>
      <c r="C1656" s="34">
        <f>_xlfn.XLOOKUP(A1656,'Data Cleaning in Medical Examin'!$A$2:$A$2336,'Data Cleaning in Medical Examin'!$B$2:$B$2336)</f>
        <v>19.95</v>
      </c>
      <c r="D1656">
        <f>_xlfn.XLOOKUP(A1656,'Data Cleaning in Medical Examin'!$A$2:$A$2336,'Data Cleaning in Medical Examin'!$D$2:$D$2336)</f>
        <v>5.39</v>
      </c>
      <c r="E1656" t="str">
        <f>_xlfn.XLOOKUP(A1656,'Data Cleaning in Medical Examin'!$A$2:$A$2336,'Data Cleaning in Medical Examin'!$F$2:$F$2336)</f>
        <v>No</v>
      </c>
      <c r="F1656" t="str">
        <f>_xlfn.XLOOKUP(A1656,'Data Cleaning in Medical Examin'!$A$2:$A$2336,'Data Cleaning in Medical Examin'!$G$2:$G$2336)</f>
        <v>No</v>
      </c>
      <c r="G1656" t="str">
        <f>_xlfn.XLOOKUP(A1656,'Data Cleaning in Medical Examin'!$A$2:$A$2336,'Data Cleaning in Medical Examin'!$H$2:$H$2336)</f>
        <v>No</v>
      </c>
      <c r="H1656" s="4">
        <f>_xlfn.XLOOKUP(A1656,'Data Cleaning in Medical Examin'!$A$2:$A$2336,'Data Cleaning in Medical Examin'!$I$2:$I$2336)</f>
        <v>1</v>
      </c>
      <c r="I1656" t="str">
        <f>_xlfn.XLOOKUP(A1656,'Data Cleaning in Medical Examin'!$A$2:$A$2336,'Data Cleaning in Medical Examin'!$J$2:$J$2336)</f>
        <v>No</v>
      </c>
      <c r="J1656" t="str">
        <f>_xlfn.XLOOKUP(A1656,'Data Cleaning in Medical Examin'!$A$2:$A$2336,'Data Cleaning in Medical Examin'!$C$2:$C$2336)</f>
        <v>Normal Weight</v>
      </c>
      <c r="K1656" t="str">
        <f>_xlfn.XLOOKUP(A1656,'Data Cleaning in Medical Examin'!$A$2:$A$2336,'Data Cleaning in Medical Examin'!$E$2:$E$2336)</f>
        <v>Normal</v>
      </c>
      <c r="L1656" t="str">
        <f>_xlfn.XLOOKUP(A1656,'DataCleaning in Hospitalisation'!$A$2:$A$2344,'DataCleaning in Hospitalisation'!$E$2:$E$2344)</f>
        <v>22-Nov-1984</v>
      </c>
      <c r="M1656" s="29">
        <f>_xlfn.XLOOKUP(A1656,'DataCleaning in Hospitalisation'!$A$2:$A$2344,'DataCleaning in Hospitalisation'!$H$2:$H$2344)</f>
        <v>5855.9</v>
      </c>
      <c r="N1656" t="str">
        <f>_xlfn.XLOOKUP(A1656,'DataCleaning in Hospitalisation'!$A$2:$A$2344,'DataCleaning in Hospitalisation'!$I$2:$I$2344)</f>
        <v>tier - 2</v>
      </c>
      <c r="O1656" t="str">
        <f>_xlfn.XLOOKUP(A1656,'DataCleaning in Hospitalisation'!$A$2:$A$2344,'DataCleaning in Hospitalisation'!$J$2:$J$2344)</f>
        <v>tier - 3</v>
      </c>
      <c r="P1656" t="str">
        <f>_xlfn.XLOOKUP(A1656,'DataCleaning in Hospitalisation'!$A$2:$A$2344,'DataCleaning in Hospitalisation'!$K$2:$K$2344)</f>
        <v>R1012</v>
      </c>
      <c r="Q1656">
        <f>_xlfn.XLOOKUP(A1656,'DataCleaning in Hospitalisation'!$A$2:$A$2344,'DataCleaning in Hospitalisation'!$F$2:$F$2344)</f>
        <v>39</v>
      </c>
      <c r="U1656" s="43" t="s">
        <v>7</v>
      </c>
      <c r="V1656">
        <v>1</v>
      </c>
      <c r="X1656" s="4" t="s">
        <v>1982</v>
      </c>
      <c r="Y1656" s="29">
        <v>26927.69</v>
      </c>
      <c r="AJ1656" s="4" t="s">
        <v>1982</v>
      </c>
      <c r="AK1656" s="29">
        <v>26927.69</v>
      </c>
    </row>
    <row r="1657" spans="1:37" x14ac:dyDescent="0.3">
      <c r="A1657" t="s">
        <v>710</v>
      </c>
      <c r="B1657" t="str">
        <f>_xlfn.XLOOKUP(A1657,'Customer Names'!$A$2:$A$2336,'Customer Names'!$C$2:$C$2336)</f>
        <v xml:space="preserve"> Mr.Michael</v>
      </c>
      <c r="C1657" s="34">
        <f>_xlfn.XLOOKUP(A1657,'Data Cleaning in Medical Examin'!$A$2:$A$2336,'Data Cleaning in Medical Examin'!$B$2:$B$2336)</f>
        <v>23.65</v>
      </c>
      <c r="D1657">
        <f>_xlfn.XLOOKUP(A1657,'Data Cleaning in Medical Examin'!$A$2:$A$2336,'Data Cleaning in Medical Examin'!$D$2:$D$2336)</f>
        <v>5.75</v>
      </c>
      <c r="E1657" t="str">
        <f>_xlfn.XLOOKUP(A1657,'Data Cleaning in Medical Examin'!$A$2:$A$2336,'Data Cleaning in Medical Examin'!$F$2:$F$2336)</f>
        <v>Yes</v>
      </c>
      <c r="F1657" t="str">
        <f>_xlfn.XLOOKUP(A1657,'Data Cleaning in Medical Examin'!$A$2:$A$2336,'Data Cleaning in Medical Examin'!$G$2:$G$2336)</f>
        <v>No</v>
      </c>
      <c r="G1657" t="str">
        <f>_xlfn.XLOOKUP(A1657,'Data Cleaning in Medical Examin'!$A$2:$A$2336,'Data Cleaning in Medical Examin'!$H$2:$H$2336)</f>
        <v>No</v>
      </c>
      <c r="H1657" s="4">
        <f>_xlfn.XLOOKUP(A1657,'Data Cleaning in Medical Examin'!$A$2:$A$2336,'Data Cleaning in Medical Examin'!$I$2:$I$2336)</f>
        <v>0</v>
      </c>
      <c r="I1657" t="str">
        <f>_xlfn.XLOOKUP(A1657,'Data Cleaning in Medical Examin'!$A$2:$A$2336,'Data Cleaning in Medical Examin'!$J$2:$J$2336)</f>
        <v>No</v>
      </c>
      <c r="J1657" t="str">
        <f>_xlfn.XLOOKUP(A1657,'Data Cleaning in Medical Examin'!$A$2:$A$2336,'Data Cleaning in Medical Examin'!$C$2:$C$2336)</f>
        <v>Normal Weight</v>
      </c>
      <c r="K1657" t="str">
        <f>_xlfn.XLOOKUP(A1657,'Data Cleaning in Medical Examin'!$A$2:$A$2336,'Data Cleaning in Medical Examin'!$E$2:$E$2336)</f>
        <v>Prediabetes</v>
      </c>
      <c r="L1657" t="str">
        <f>_xlfn.XLOOKUP(A1657,'DataCleaning in Hospitalisation'!$A$2:$A$2344,'DataCleaning in Hospitalisation'!$E$2:$E$2344)</f>
        <v>18-Jun-1985</v>
      </c>
      <c r="M1657" s="29">
        <f>_xlfn.XLOOKUP(A1657,'DataCleaning in Hospitalisation'!$A$2:$A$2344,'DataCleaning in Hospitalisation'!$H$2:$H$2344)</f>
        <v>5847.24</v>
      </c>
      <c r="N1657" t="str">
        <f>_xlfn.XLOOKUP(A1657,'DataCleaning in Hospitalisation'!$A$2:$A$2344,'DataCleaning in Hospitalisation'!$I$2:$I$2344)</f>
        <v>tier - 2</v>
      </c>
      <c r="O1657" t="str">
        <f>_xlfn.XLOOKUP(A1657,'DataCleaning in Hospitalisation'!$A$2:$A$2344,'DataCleaning in Hospitalisation'!$J$2:$J$2344)</f>
        <v>tier - 1</v>
      </c>
      <c r="P1657" t="str">
        <f>_xlfn.XLOOKUP(A1657,'DataCleaning in Hospitalisation'!$A$2:$A$2344,'DataCleaning in Hospitalisation'!$K$2:$K$2344)</f>
        <v>R1013</v>
      </c>
      <c r="Q1657">
        <f>_xlfn.XLOOKUP(A1657,'DataCleaning in Hospitalisation'!$A$2:$A$2344,'DataCleaning in Hospitalisation'!$F$2:$F$2344)</f>
        <v>38</v>
      </c>
      <c r="U1657" s="44" t="s">
        <v>2372</v>
      </c>
      <c r="V1657">
        <v>1</v>
      </c>
      <c r="X1657" s="4" t="s">
        <v>1981</v>
      </c>
      <c r="Y1657" s="29">
        <v>26926.51</v>
      </c>
      <c r="AJ1657" s="4" t="s">
        <v>1981</v>
      </c>
      <c r="AK1657" s="29">
        <v>26926.51</v>
      </c>
    </row>
    <row r="1658" spans="1:37" x14ac:dyDescent="0.3">
      <c r="A1658" t="s">
        <v>709</v>
      </c>
      <c r="B1658" t="str">
        <f>_xlfn.XLOOKUP(A1658,'Customer Names'!$A$2:$A$2336,'Customer Names'!$C$2:$C$2336)</f>
        <v xml:space="preserve"> Ms.Colleen</v>
      </c>
      <c r="C1658" s="34">
        <f>_xlfn.XLOOKUP(A1658,'Data Cleaning in Medical Examin'!$A$2:$A$2336,'Data Cleaning in Medical Examin'!$B$2:$B$2336)</f>
        <v>43.34</v>
      </c>
      <c r="D1658">
        <f>_xlfn.XLOOKUP(A1658,'Data Cleaning in Medical Examin'!$A$2:$A$2336,'Data Cleaning in Medical Examin'!$D$2:$D$2336)</f>
        <v>4.91</v>
      </c>
      <c r="E1658" t="str">
        <f>_xlfn.XLOOKUP(A1658,'Data Cleaning in Medical Examin'!$A$2:$A$2336,'Data Cleaning in Medical Examin'!$F$2:$F$2336)</f>
        <v>No</v>
      </c>
      <c r="F1658" t="str">
        <f>_xlfn.XLOOKUP(A1658,'Data Cleaning in Medical Examin'!$A$2:$A$2336,'Data Cleaning in Medical Examin'!$G$2:$G$2336)</f>
        <v>No</v>
      </c>
      <c r="G1658" t="str">
        <f>_xlfn.XLOOKUP(A1658,'Data Cleaning in Medical Examin'!$A$2:$A$2336,'Data Cleaning in Medical Examin'!$H$2:$H$2336)</f>
        <v>No</v>
      </c>
      <c r="H1658" s="4">
        <f>_xlfn.XLOOKUP(A1658,'Data Cleaning in Medical Examin'!$A$2:$A$2336,'Data Cleaning in Medical Examin'!$I$2:$I$2336)</f>
        <v>1</v>
      </c>
      <c r="I1658" t="str">
        <f>_xlfn.XLOOKUP(A1658,'Data Cleaning in Medical Examin'!$A$2:$A$2336,'Data Cleaning in Medical Examin'!$J$2:$J$2336)</f>
        <v>No</v>
      </c>
      <c r="J1658" t="str">
        <f>_xlfn.XLOOKUP(A1658,'Data Cleaning in Medical Examin'!$A$2:$A$2336,'Data Cleaning in Medical Examin'!$C$2:$C$2336)</f>
        <v>Obesity</v>
      </c>
      <c r="K1658" t="str">
        <f>_xlfn.XLOOKUP(A1658,'Data Cleaning in Medical Examin'!$A$2:$A$2336,'Data Cleaning in Medical Examin'!$E$2:$E$2336)</f>
        <v>Normal</v>
      </c>
      <c r="L1658" t="str">
        <f>_xlfn.XLOOKUP(A1658,'DataCleaning in Hospitalisation'!$A$2:$A$2344,'DataCleaning in Hospitalisation'!$E$2:$E$2344)</f>
        <v>30-Sep-1987</v>
      </c>
      <c r="M1658" s="29">
        <f>_xlfn.XLOOKUP(A1658,'DataCleaning in Hospitalisation'!$A$2:$A$2344,'DataCleaning in Hospitalisation'!$H$2:$H$2344)</f>
        <v>5846.92</v>
      </c>
      <c r="N1658" t="str">
        <f>_xlfn.XLOOKUP(A1658,'DataCleaning in Hospitalisation'!$A$2:$A$2344,'DataCleaning in Hospitalisation'!$I$2:$I$2344)</f>
        <v>tier - 2</v>
      </c>
      <c r="O1658" t="str">
        <f>_xlfn.XLOOKUP(A1658,'DataCleaning in Hospitalisation'!$A$2:$A$2344,'DataCleaning in Hospitalisation'!$J$2:$J$2344)</f>
        <v>tier - 2</v>
      </c>
      <c r="P1658" t="str">
        <f>_xlfn.XLOOKUP(A1658,'DataCleaning in Hospitalisation'!$A$2:$A$2344,'DataCleaning in Hospitalisation'!$K$2:$K$2344)</f>
        <v>R1013</v>
      </c>
      <c r="Q1658">
        <f>_xlfn.XLOOKUP(A1658,'DataCleaning in Hospitalisation'!$A$2:$A$2344,'DataCleaning in Hospitalisation'!$F$2:$F$2344)</f>
        <v>36</v>
      </c>
      <c r="U1658" s="45" t="s">
        <v>2373</v>
      </c>
      <c r="V1658">
        <v>1</v>
      </c>
      <c r="X1658" s="4" t="s">
        <v>1980</v>
      </c>
      <c r="Y1658" s="29">
        <v>26912.560000000001</v>
      </c>
      <c r="AJ1658" s="4" t="s">
        <v>1980</v>
      </c>
      <c r="AK1658" s="29">
        <v>26912.560000000001</v>
      </c>
    </row>
    <row r="1659" spans="1:37" x14ac:dyDescent="0.3">
      <c r="A1659" t="s">
        <v>708</v>
      </c>
      <c r="B1659" t="str">
        <f>_xlfn.XLOOKUP(A1659,'Customer Names'!$A$2:$A$2336,'Customer Names'!$C$2:$C$2336)</f>
        <v xml:space="preserve"> Mrs.Annika</v>
      </c>
      <c r="C1659" s="34">
        <f>_xlfn.XLOOKUP(A1659,'Data Cleaning in Medical Examin'!$A$2:$A$2336,'Data Cleaning in Medical Examin'!$B$2:$B$2336)</f>
        <v>31.98</v>
      </c>
      <c r="D1659">
        <f>_xlfn.XLOOKUP(A1659,'Data Cleaning in Medical Examin'!$A$2:$A$2336,'Data Cleaning in Medical Examin'!$D$2:$D$2336)</f>
        <v>4.46</v>
      </c>
      <c r="E1659" t="str">
        <f>_xlfn.XLOOKUP(A1659,'Data Cleaning in Medical Examin'!$A$2:$A$2336,'Data Cleaning in Medical Examin'!$F$2:$F$2336)</f>
        <v>Yes</v>
      </c>
      <c r="F1659" t="str">
        <f>_xlfn.XLOOKUP(A1659,'Data Cleaning in Medical Examin'!$A$2:$A$2336,'Data Cleaning in Medical Examin'!$G$2:$G$2336)</f>
        <v>No</v>
      </c>
      <c r="G1659" t="str">
        <f>_xlfn.XLOOKUP(A1659,'Data Cleaning in Medical Examin'!$A$2:$A$2336,'Data Cleaning in Medical Examin'!$H$2:$H$2336)</f>
        <v>No</v>
      </c>
      <c r="H1659" s="4">
        <f>_xlfn.XLOOKUP(A1659,'Data Cleaning in Medical Examin'!$A$2:$A$2336,'Data Cleaning in Medical Examin'!$I$2:$I$2336)</f>
        <v>1</v>
      </c>
      <c r="I1659" t="str">
        <f>_xlfn.XLOOKUP(A1659,'Data Cleaning in Medical Examin'!$A$2:$A$2336,'Data Cleaning in Medical Examin'!$J$2:$J$2336)</f>
        <v>No</v>
      </c>
      <c r="J1659" t="str">
        <f>_xlfn.XLOOKUP(A1659,'Data Cleaning in Medical Examin'!$A$2:$A$2336,'Data Cleaning in Medical Examin'!$C$2:$C$2336)</f>
        <v>Obesity</v>
      </c>
      <c r="K1659" t="str">
        <f>_xlfn.XLOOKUP(A1659,'Data Cleaning in Medical Examin'!$A$2:$A$2336,'Data Cleaning in Medical Examin'!$E$2:$E$2336)</f>
        <v>Normal</v>
      </c>
      <c r="L1659" t="str">
        <f>_xlfn.XLOOKUP(A1659,'DataCleaning in Hospitalisation'!$A$2:$A$2344,'DataCleaning in Hospitalisation'!$E$2:$E$2344)</f>
        <v>20-Aug-1995</v>
      </c>
      <c r="M1659" s="29">
        <f>_xlfn.XLOOKUP(A1659,'DataCleaning in Hospitalisation'!$A$2:$A$2344,'DataCleaning in Hospitalisation'!$H$2:$H$2344)</f>
        <v>5843.99</v>
      </c>
      <c r="N1659" t="str">
        <f>_xlfn.XLOOKUP(A1659,'DataCleaning in Hospitalisation'!$A$2:$A$2344,'DataCleaning in Hospitalisation'!$I$2:$I$2344)</f>
        <v>tier - 2</v>
      </c>
      <c r="O1659" t="str">
        <f>_xlfn.XLOOKUP(A1659,'DataCleaning in Hospitalisation'!$A$2:$A$2344,'DataCleaning in Hospitalisation'!$J$2:$J$2344)</f>
        <v>tier - 2</v>
      </c>
      <c r="P1659" t="str">
        <f>_xlfn.XLOOKUP(A1659,'DataCleaning in Hospitalisation'!$A$2:$A$2344,'DataCleaning in Hospitalisation'!$K$2:$K$2344)</f>
        <v>R1025</v>
      </c>
      <c r="Q1659">
        <f>_xlfn.XLOOKUP(A1659,'DataCleaning in Hospitalisation'!$A$2:$A$2344,'DataCleaning in Hospitalisation'!$F$2:$F$2344)</f>
        <v>28</v>
      </c>
      <c r="U1659" s="4" t="s">
        <v>1119</v>
      </c>
      <c r="V1659">
        <v>1</v>
      </c>
      <c r="X1659" s="4" t="s">
        <v>1979</v>
      </c>
      <c r="Y1659" s="29">
        <v>26607.89</v>
      </c>
      <c r="AJ1659" s="4" t="s">
        <v>1979</v>
      </c>
      <c r="AK1659" s="29">
        <v>26607.89</v>
      </c>
    </row>
    <row r="1660" spans="1:37" x14ac:dyDescent="0.3">
      <c r="A1660" t="s">
        <v>707</v>
      </c>
      <c r="B1660" t="str">
        <f>_xlfn.XLOOKUP(A1660,'Customer Names'!$A$2:$A$2336,'Customer Names'!$C$2:$C$2336)</f>
        <v xml:space="preserve"> Ms.Kelly</v>
      </c>
      <c r="C1660" s="34">
        <f>_xlfn.XLOOKUP(A1660,'Data Cleaning in Medical Examin'!$A$2:$A$2336,'Data Cleaning in Medical Examin'!$B$2:$B$2336)</f>
        <v>35.86</v>
      </c>
      <c r="D1660">
        <f>_xlfn.XLOOKUP(A1660,'Data Cleaning in Medical Examin'!$A$2:$A$2336,'Data Cleaning in Medical Examin'!$D$2:$D$2336)</f>
        <v>6.22</v>
      </c>
      <c r="E1660" t="str">
        <f>_xlfn.XLOOKUP(A1660,'Data Cleaning in Medical Examin'!$A$2:$A$2336,'Data Cleaning in Medical Examin'!$F$2:$F$2336)</f>
        <v>No</v>
      </c>
      <c r="F1660" t="str">
        <f>_xlfn.XLOOKUP(A1660,'Data Cleaning in Medical Examin'!$A$2:$A$2336,'Data Cleaning in Medical Examin'!$G$2:$G$2336)</f>
        <v>No</v>
      </c>
      <c r="G1660" t="str">
        <f>_xlfn.XLOOKUP(A1660,'Data Cleaning in Medical Examin'!$A$2:$A$2336,'Data Cleaning in Medical Examin'!$H$2:$H$2336)</f>
        <v>No</v>
      </c>
      <c r="H1660" s="4">
        <f>_xlfn.XLOOKUP(A1660,'Data Cleaning in Medical Examin'!$A$2:$A$2336,'Data Cleaning in Medical Examin'!$I$2:$I$2336)</f>
        <v>1</v>
      </c>
      <c r="I1660" t="str">
        <f>_xlfn.XLOOKUP(A1660,'Data Cleaning in Medical Examin'!$A$2:$A$2336,'Data Cleaning in Medical Examin'!$J$2:$J$2336)</f>
        <v>No</v>
      </c>
      <c r="J1660" t="str">
        <f>_xlfn.XLOOKUP(A1660,'Data Cleaning in Medical Examin'!$A$2:$A$2336,'Data Cleaning in Medical Examin'!$C$2:$C$2336)</f>
        <v>Obesity</v>
      </c>
      <c r="K1660" t="str">
        <f>_xlfn.XLOOKUP(A1660,'Data Cleaning in Medical Examin'!$A$2:$A$2336,'Data Cleaning in Medical Examin'!$E$2:$E$2336)</f>
        <v>Prediabetes</v>
      </c>
      <c r="L1660" t="str">
        <f>_xlfn.XLOOKUP(A1660,'DataCleaning in Hospitalisation'!$A$2:$A$2344,'DataCleaning in Hospitalisation'!$E$2:$E$2344)</f>
        <v>27-Jul-1987</v>
      </c>
      <c r="M1660" s="29">
        <f>_xlfn.XLOOKUP(A1660,'DataCleaning in Hospitalisation'!$A$2:$A$2344,'DataCleaning in Hospitalisation'!$H$2:$H$2344)</f>
        <v>5836.52</v>
      </c>
      <c r="N1660" t="str">
        <f>_xlfn.XLOOKUP(A1660,'DataCleaning in Hospitalisation'!$A$2:$A$2344,'DataCleaning in Hospitalisation'!$I$2:$I$2344)</f>
        <v>tier - 2</v>
      </c>
      <c r="O1660" t="str">
        <f>_xlfn.XLOOKUP(A1660,'DataCleaning in Hospitalisation'!$A$2:$A$2344,'DataCleaning in Hospitalisation'!$J$2:$J$2344)</f>
        <v>tier - 3</v>
      </c>
      <c r="P1660" t="str">
        <f>_xlfn.XLOOKUP(A1660,'DataCleaning in Hospitalisation'!$A$2:$A$2344,'DataCleaning in Hospitalisation'!$K$2:$K$2344)</f>
        <v>R1013</v>
      </c>
      <c r="Q1660">
        <f>_xlfn.XLOOKUP(A1660,'DataCleaning in Hospitalisation'!$A$2:$A$2344,'DataCleaning in Hospitalisation'!$F$2:$F$2344)</f>
        <v>36</v>
      </c>
      <c r="U1660" s="38" t="s">
        <v>6</v>
      </c>
      <c r="V1660">
        <v>1</v>
      </c>
      <c r="X1660" s="4" t="s">
        <v>1978</v>
      </c>
      <c r="Y1660" s="29">
        <v>26479.4</v>
      </c>
      <c r="AJ1660" s="4" t="s">
        <v>1978</v>
      </c>
      <c r="AK1660" s="29">
        <v>26479.4</v>
      </c>
    </row>
    <row r="1661" spans="1:37" x14ac:dyDescent="0.3">
      <c r="A1661" t="s">
        <v>706</v>
      </c>
      <c r="B1661" t="str">
        <f>_xlfn.XLOOKUP(A1661,'Customer Names'!$A$2:$A$2336,'Customer Names'!$C$2:$C$2336)</f>
        <v xml:space="preserve"> Mr.Nicholas</v>
      </c>
      <c r="C1661" s="34">
        <f>_xlfn.XLOOKUP(A1661,'Data Cleaning in Medical Examin'!$A$2:$A$2336,'Data Cleaning in Medical Examin'!$B$2:$B$2336)</f>
        <v>15.2</v>
      </c>
      <c r="D1661">
        <f>_xlfn.XLOOKUP(A1661,'Data Cleaning in Medical Examin'!$A$2:$A$2336,'Data Cleaning in Medical Examin'!$D$2:$D$2336)</f>
        <v>8.82</v>
      </c>
      <c r="E1661" t="str">
        <f>_xlfn.XLOOKUP(A1661,'Data Cleaning in Medical Examin'!$A$2:$A$2336,'Data Cleaning in Medical Examin'!$F$2:$F$2336)</f>
        <v>No</v>
      </c>
      <c r="F1661" t="str">
        <f>_xlfn.XLOOKUP(A1661,'Data Cleaning in Medical Examin'!$A$2:$A$2336,'Data Cleaning in Medical Examin'!$G$2:$G$2336)</f>
        <v>No</v>
      </c>
      <c r="G1661" t="str">
        <f>_xlfn.XLOOKUP(A1661,'Data Cleaning in Medical Examin'!$A$2:$A$2336,'Data Cleaning in Medical Examin'!$H$2:$H$2336)</f>
        <v>No</v>
      </c>
      <c r="H1661" s="4">
        <f>_xlfn.XLOOKUP(A1661,'Data Cleaning in Medical Examin'!$A$2:$A$2336,'Data Cleaning in Medical Examin'!$I$2:$I$2336)</f>
        <v>0</v>
      </c>
      <c r="I1661" t="str">
        <f>_xlfn.XLOOKUP(A1661,'Data Cleaning in Medical Examin'!$A$2:$A$2336,'Data Cleaning in Medical Examin'!$J$2:$J$2336)</f>
        <v>No</v>
      </c>
      <c r="J1661" t="str">
        <f>_xlfn.XLOOKUP(A1661,'Data Cleaning in Medical Examin'!$A$2:$A$2336,'Data Cleaning in Medical Examin'!$C$2:$C$2336)</f>
        <v>Under Weight</v>
      </c>
      <c r="K1661" t="str">
        <f>_xlfn.XLOOKUP(A1661,'Data Cleaning in Medical Examin'!$A$2:$A$2336,'Data Cleaning in Medical Examin'!$E$2:$E$2336)</f>
        <v>Diabetes</v>
      </c>
      <c r="L1661" t="str">
        <f>_xlfn.XLOOKUP(A1661,'DataCleaning in Hospitalisation'!$A$2:$A$2344,'DataCleaning in Hospitalisation'!$E$2:$E$2344)</f>
        <v>27-Sep-1971</v>
      </c>
      <c r="M1661" s="29">
        <f>_xlfn.XLOOKUP(A1661,'DataCleaning in Hospitalisation'!$A$2:$A$2344,'DataCleaning in Hospitalisation'!$H$2:$H$2344)</f>
        <v>5832.6</v>
      </c>
      <c r="N1661" t="str">
        <f>_xlfn.XLOOKUP(A1661,'DataCleaning in Hospitalisation'!$A$2:$A$2344,'DataCleaning in Hospitalisation'!$I$2:$I$2344)</f>
        <v>tier - 2</v>
      </c>
      <c r="O1661" t="str">
        <f>_xlfn.XLOOKUP(A1661,'DataCleaning in Hospitalisation'!$A$2:$A$2344,'DataCleaning in Hospitalisation'!$J$2:$J$2344)</f>
        <v>tier - 3</v>
      </c>
      <c r="P1661" t="str">
        <f>_xlfn.XLOOKUP(A1661,'DataCleaning in Hospitalisation'!$A$2:$A$2344,'DataCleaning in Hospitalisation'!$K$2:$K$2344)</f>
        <v>R1012</v>
      </c>
      <c r="Q1661">
        <f>_xlfn.XLOOKUP(A1661,'DataCleaning in Hospitalisation'!$A$2:$A$2344,'DataCleaning in Hospitalisation'!$F$2:$F$2344)</f>
        <v>52</v>
      </c>
      <c r="U1661" s="42" t="s">
        <v>2415</v>
      </c>
      <c r="V1661">
        <v>1</v>
      </c>
      <c r="X1661" s="4" t="s">
        <v>2329</v>
      </c>
      <c r="Y1661" s="29">
        <v>44260.75</v>
      </c>
      <c r="AJ1661" s="4" t="s">
        <v>2329</v>
      </c>
      <c r="AK1661" s="29">
        <v>44260.75</v>
      </c>
    </row>
    <row r="1662" spans="1:37" x14ac:dyDescent="0.3">
      <c r="A1662" t="s">
        <v>705</v>
      </c>
      <c r="B1662" t="str">
        <f>_xlfn.XLOOKUP(A1662,'Customer Names'!$A$2:$A$2336,'Customer Names'!$C$2:$C$2336)</f>
        <v xml:space="preserve"> Mrs.Kelly</v>
      </c>
      <c r="C1662" s="34">
        <f>_xlfn.XLOOKUP(A1662,'Data Cleaning in Medical Examin'!$A$2:$A$2336,'Data Cleaning in Medical Examin'!$B$2:$B$2336)</f>
        <v>37.200000000000003</v>
      </c>
      <c r="D1662">
        <f>_xlfn.XLOOKUP(A1662,'Data Cleaning in Medical Examin'!$A$2:$A$2336,'Data Cleaning in Medical Examin'!$D$2:$D$2336)</f>
        <v>10.14</v>
      </c>
      <c r="E1662" t="str">
        <f>_xlfn.XLOOKUP(A1662,'Data Cleaning in Medical Examin'!$A$2:$A$2336,'Data Cleaning in Medical Examin'!$F$2:$F$2336)</f>
        <v>No</v>
      </c>
      <c r="F1662" t="str">
        <f>_xlfn.XLOOKUP(A1662,'Data Cleaning in Medical Examin'!$A$2:$A$2336,'Data Cleaning in Medical Examin'!$G$2:$G$2336)</f>
        <v>No</v>
      </c>
      <c r="G1662" t="str">
        <f>_xlfn.XLOOKUP(A1662,'Data Cleaning in Medical Examin'!$A$2:$A$2336,'Data Cleaning in Medical Examin'!$H$2:$H$2336)</f>
        <v>No</v>
      </c>
      <c r="H1662" s="4">
        <f>_xlfn.XLOOKUP(A1662,'Data Cleaning in Medical Examin'!$A$2:$A$2336,'Data Cleaning in Medical Examin'!$I$2:$I$2336)</f>
        <v>0</v>
      </c>
      <c r="I1662" t="str">
        <f>_xlfn.XLOOKUP(A1662,'Data Cleaning in Medical Examin'!$A$2:$A$2336,'Data Cleaning in Medical Examin'!$J$2:$J$2336)</f>
        <v>No</v>
      </c>
      <c r="J1662" t="str">
        <f>_xlfn.XLOOKUP(A1662,'Data Cleaning in Medical Examin'!$A$2:$A$2336,'Data Cleaning in Medical Examin'!$C$2:$C$2336)</f>
        <v>Obesity</v>
      </c>
      <c r="K1662" t="str">
        <f>_xlfn.XLOOKUP(A1662,'Data Cleaning in Medical Examin'!$A$2:$A$2336,'Data Cleaning in Medical Examin'!$E$2:$E$2336)</f>
        <v>Diabetes</v>
      </c>
      <c r="L1662" t="str">
        <f>_xlfn.XLOOKUP(A1662,'DataCleaning in Hospitalisation'!$A$2:$A$2344,'DataCleaning in Hospitalisation'!$E$2:$E$2344)</f>
        <v>22-Jul-2002</v>
      </c>
      <c r="M1662" s="29">
        <f>_xlfn.XLOOKUP(A1662,'DataCleaning in Hospitalisation'!$A$2:$A$2344,'DataCleaning in Hospitalisation'!$H$2:$H$2344)</f>
        <v>5816.58</v>
      </c>
      <c r="N1662" t="str">
        <f>_xlfn.XLOOKUP(A1662,'DataCleaning in Hospitalisation'!$A$2:$A$2344,'DataCleaning in Hospitalisation'!$I$2:$I$2344)</f>
        <v>tier - 2</v>
      </c>
      <c r="O1662" t="str">
        <f>_xlfn.XLOOKUP(A1662,'DataCleaning in Hospitalisation'!$A$2:$A$2344,'DataCleaning in Hospitalisation'!$J$2:$J$2344)</f>
        <v>tier - 2</v>
      </c>
      <c r="P1662" t="str">
        <f>_xlfn.XLOOKUP(A1662,'DataCleaning in Hospitalisation'!$A$2:$A$2344,'DataCleaning in Hospitalisation'!$K$2:$K$2344)</f>
        <v>R1026</v>
      </c>
      <c r="Q1662">
        <f>_xlfn.XLOOKUP(A1662,'DataCleaning in Hospitalisation'!$A$2:$A$2344,'DataCleaning in Hospitalisation'!$F$2:$F$2344)</f>
        <v>21</v>
      </c>
      <c r="U1662" s="43" t="s">
        <v>7</v>
      </c>
      <c r="V1662">
        <v>1</v>
      </c>
      <c r="X1662" s="4" t="s">
        <v>1977</v>
      </c>
      <c r="Y1662" s="29">
        <v>26467.1</v>
      </c>
      <c r="AJ1662" s="4" t="s">
        <v>1977</v>
      </c>
      <c r="AK1662" s="29">
        <v>26467.1</v>
      </c>
    </row>
    <row r="1663" spans="1:37" x14ac:dyDescent="0.3">
      <c r="A1663" t="s">
        <v>704</v>
      </c>
      <c r="B1663" t="str">
        <f>_xlfn.XLOOKUP(A1663,'Customer Names'!$A$2:$A$2336,'Customer Names'!$C$2:$C$2336)</f>
        <v xml:space="preserve"> Mr.Andrew</v>
      </c>
      <c r="C1663" s="34">
        <f>_xlfn.XLOOKUP(A1663,'Data Cleaning in Medical Examin'!$A$2:$A$2336,'Data Cleaning in Medical Examin'!$B$2:$B$2336)</f>
        <v>17.91</v>
      </c>
      <c r="D1663">
        <f>_xlfn.XLOOKUP(A1663,'Data Cleaning in Medical Examin'!$A$2:$A$2336,'Data Cleaning in Medical Examin'!$D$2:$D$2336)</f>
        <v>4.66</v>
      </c>
      <c r="E1663" t="str">
        <f>_xlfn.XLOOKUP(A1663,'Data Cleaning in Medical Examin'!$A$2:$A$2336,'Data Cleaning in Medical Examin'!$F$2:$F$2336)</f>
        <v>No</v>
      </c>
      <c r="F1663" t="str">
        <f>_xlfn.XLOOKUP(A1663,'Data Cleaning in Medical Examin'!$A$2:$A$2336,'Data Cleaning in Medical Examin'!$G$2:$G$2336)</f>
        <v>No</v>
      </c>
      <c r="G1663" t="str">
        <f>_xlfn.XLOOKUP(A1663,'Data Cleaning in Medical Examin'!$A$2:$A$2336,'Data Cleaning in Medical Examin'!$H$2:$H$2336)</f>
        <v>No</v>
      </c>
      <c r="H1663" s="4">
        <f>_xlfn.XLOOKUP(A1663,'Data Cleaning in Medical Examin'!$A$2:$A$2336,'Data Cleaning in Medical Examin'!$I$2:$I$2336)</f>
        <v>2</v>
      </c>
      <c r="I1663" t="str">
        <f>_xlfn.XLOOKUP(A1663,'Data Cleaning in Medical Examin'!$A$2:$A$2336,'Data Cleaning in Medical Examin'!$J$2:$J$2336)</f>
        <v>No</v>
      </c>
      <c r="J1663" t="str">
        <f>_xlfn.XLOOKUP(A1663,'Data Cleaning in Medical Examin'!$A$2:$A$2336,'Data Cleaning in Medical Examin'!$C$2:$C$2336)</f>
        <v>Under Weight</v>
      </c>
      <c r="K1663" t="str">
        <f>_xlfn.XLOOKUP(A1663,'Data Cleaning in Medical Examin'!$A$2:$A$2336,'Data Cleaning in Medical Examin'!$E$2:$E$2336)</f>
        <v>Normal</v>
      </c>
      <c r="L1663" t="str">
        <f>_xlfn.XLOOKUP(A1663,'DataCleaning in Hospitalisation'!$A$2:$A$2344,'DataCleaning in Hospitalisation'!$E$2:$E$2344)</f>
        <v>2-Nov-1972</v>
      </c>
      <c r="M1663" s="29">
        <f>_xlfn.XLOOKUP(A1663,'DataCleaning in Hospitalisation'!$A$2:$A$2344,'DataCleaning in Hospitalisation'!$H$2:$H$2344)</f>
        <v>5812.9</v>
      </c>
      <c r="N1663" t="str">
        <f>_xlfn.XLOOKUP(A1663,'DataCleaning in Hospitalisation'!$A$2:$A$2344,'DataCleaning in Hospitalisation'!$I$2:$I$2344)</f>
        <v>tier - 2</v>
      </c>
      <c r="O1663" t="str">
        <f>_xlfn.XLOOKUP(A1663,'DataCleaning in Hospitalisation'!$A$2:$A$2344,'DataCleaning in Hospitalisation'!$J$2:$J$2344)</f>
        <v>tier - 2</v>
      </c>
      <c r="P1663" t="str">
        <f>_xlfn.XLOOKUP(A1663,'DataCleaning in Hospitalisation'!$A$2:$A$2344,'DataCleaning in Hospitalisation'!$K$2:$K$2344)</f>
        <v>R1013</v>
      </c>
      <c r="Q1663">
        <f>_xlfn.XLOOKUP(A1663,'DataCleaning in Hospitalisation'!$A$2:$A$2344,'DataCleaning in Hospitalisation'!$F$2:$F$2344)</f>
        <v>51</v>
      </c>
      <c r="U1663" s="44" t="s">
        <v>2372</v>
      </c>
      <c r="V1663">
        <v>1</v>
      </c>
      <c r="X1663" s="4" t="s">
        <v>1976</v>
      </c>
      <c r="Y1663" s="29">
        <v>26392.26</v>
      </c>
      <c r="AJ1663" s="4" t="s">
        <v>1976</v>
      </c>
      <c r="AK1663" s="29">
        <v>26392.26</v>
      </c>
    </row>
    <row r="1664" spans="1:37" x14ac:dyDescent="0.3">
      <c r="A1664" t="s">
        <v>703</v>
      </c>
      <c r="B1664" t="str">
        <f>_xlfn.XLOOKUP(A1664,'Customer Names'!$A$2:$A$2336,'Customer Names'!$C$2:$C$2336)</f>
        <v xml:space="preserve"> Ms.Hannah</v>
      </c>
      <c r="C1664" s="34">
        <f>_xlfn.XLOOKUP(A1664,'Data Cleaning in Medical Examin'!$A$2:$A$2336,'Data Cleaning in Medical Examin'!$B$2:$B$2336)</f>
        <v>20.76</v>
      </c>
      <c r="D1664">
        <f>_xlfn.XLOOKUP(A1664,'Data Cleaning in Medical Examin'!$A$2:$A$2336,'Data Cleaning in Medical Examin'!$D$2:$D$2336)</f>
        <v>6.26</v>
      </c>
      <c r="E1664" t="str">
        <f>_xlfn.XLOOKUP(A1664,'Data Cleaning in Medical Examin'!$A$2:$A$2336,'Data Cleaning in Medical Examin'!$F$2:$F$2336)</f>
        <v>No</v>
      </c>
      <c r="F1664" t="str">
        <f>_xlfn.XLOOKUP(A1664,'Data Cleaning in Medical Examin'!$A$2:$A$2336,'Data Cleaning in Medical Examin'!$G$2:$G$2336)</f>
        <v>No</v>
      </c>
      <c r="G1664" t="str">
        <f>_xlfn.XLOOKUP(A1664,'Data Cleaning in Medical Examin'!$A$2:$A$2336,'Data Cleaning in Medical Examin'!$H$2:$H$2336)</f>
        <v>No</v>
      </c>
      <c r="H1664" s="4">
        <f>_xlfn.XLOOKUP(A1664,'Data Cleaning in Medical Examin'!$A$2:$A$2336,'Data Cleaning in Medical Examin'!$I$2:$I$2336)</f>
        <v>0</v>
      </c>
      <c r="I1664" t="str">
        <f>_xlfn.XLOOKUP(A1664,'Data Cleaning in Medical Examin'!$A$2:$A$2336,'Data Cleaning in Medical Examin'!$J$2:$J$2336)</f>
        <v>No</v>
      </c>
      <c r="J1664" t="str">
        <f>_xlfn.XLOOKUP(A1664,'Data Cleaning in Medical Examin'!$A$2:$A$2336,'Data Cleaning in Medical Examin'!$C$2:$C$2336)</f>
        <v>Normal Weight</v>
      </c>
      <c r="K1664" t="str">
        <f>_xlfn.XLOOKUP(A1664,'Data Cleaning in Medical Examin'!$A$2:$A$2336,'Data Cleaning in Medical Examin'!$E$2:$E$2336)</f>
        <v>Prediabetes</v>
      </c>
      <c r="L1664" t="str">
        <f>_xlfn.XLOOKUP(A1664,'DataCleaning in Hospitalisation'!$A$2:$A$2344,'DataCleaning in Hospitalisation'!$E$2:$E$2344)</f>
        <v>18-Sep-1980</v>
      </c>
      <c r="M1664" s="29">
        <f>_xlfn.XLOOKUP(A1664,'DataCleaning in Hospitalisation'!$A$2:$A$2344,'DataCleaning in Hospitalisation'!$H$2:$H$2344)</f>
        <v>5807.06</v>
      </c>
      <c r="N1664" t="str">
        <f>_xlfn.XLOOKUP(A1664,'DataCleaning in Hospitalisation'!$A$2:$A$2344,'DataCleaning in Hospitalisation'!$I$2:$I$2344)</f>
        <v>tier - 2</v>
      </c>
      <c r="O1664" t="str">
        <f>_xlfn.XLOOKUP(A1664,'DataCleaning in Hospitalisation'!$A$2:$A$2344,'DataCleaning in Hospitalisation'!$J$2:$J$2344)</f>
        <v>tier - 3</v>
      </c>
      <c r="P1664" t="str">
        <f>_xlfn.XLOOKUP(A1664,'DataCleaning in Hospitalisation'!$A$2:$A$2344,'DataCleaning in Hospitalisation'!$K$2:$K$2344)</f>
        <v>R1013</v>
      </c>
      <c r="Q1664">
        <f>_xlfn.XLOOKUP(A1664,'DataCleaning in Hospitalisation'!$A$2:$A$2344,'DataCleaning in Hospitalisation'!$F$2:$F$2344)</f>
        <v>43</v>
      </c>
      <c r="U1664" s="45" t="s">
        <v>2373</v>
      </c>
      <c r="V1664">
        <v>1</v>
      </c>
      <c r="X1664" s="4" t="s">
        <v>1975</v>
      </c>
      <c r="Y1664" s="29">
        <v>26316.59</v>
      </c>
      <c r="AJ1664" s="4" t="s">
        <v>1975</v>
      </c>
      <c r="AK1664" s="29">
        <v>26316.59</v>
      </c>
    </row>
    <row r="1665" spans="1:37" x14ac:dyDescent="0.3">
      <c r="A1665" t="s">
        <v>702</v>
      </c>
      <c r="B1665" t="str">
        <f>_xlfn.XLOOKUP(A1665,'Customer Names'!$A$2:$A$2336,'Customer Names'!$C$2:$C$2336)</f>
        <v xml:space="preserve"> Mr.Patricio</v>
      </c>
      <c r="C1665" s="34">
        <f>_xlfn.XLOOKUP(A1665,'Data Cleaning in Medical Examin'!$A$2:$A$2336,'Data Cleaning in Medical Examin'!$B$2:$B$2336)</f>
        <v>38.99</v>
      </c>
      <c r="D1665">
        <f>_xlfn.XLOOKUP(A1665,'Data Cleaning in Medical Examin'!$A$2:$A$2336,'Data Cleaning in Medical Examin'!$D$2:$D$2336)</f>
        <v>5.21</v>
      </c>
      <c r="E1665" t="str">
        <f>_xlfn.XLOOKUP(A1665,'Data Cleaning in Medical Examin'!$A$2:$A$2336,'Data Cleaning in Medical Examin'!$F$2:$F$2336)</f>
        <v>No</v>
      </c>
      <c r="F1665" t="str">
        <f>_xlfn.XLOOKUP(A1665,'Data Cleaning in Medical Examin'!$A$2:$A$2336,'Data Cleaning in Medical Examin'!$G$2:$G$2336)</f>
        <v>Yes</v>
      </c>
      <c r="G1665" t="str">
        <f>_xlfn.XLOOKUP(A1665,'Data Cleaning in Medical Examin'!$A$2:$A$2336,'Data Cleaning in Medical Examin'!$H$2:$H$2336)</f>
        <v>No</v>
      </c>
      <c r="H1665" s="4">
        <f>_xlfn.XLOOKUP(A1665,'Data Cleaning in Medical Examin'!$A$2:$A$2336,'Data Cleaning in Medical Examin'!$I$2:$I$2336)</f>
        <v>1</v>
      </c>
      <c r="I1665" t="str">
        <f>_xlfn.XLOOKUP(A1665,'Data Cleaning in Medical Examin'!$A$2:$A$2336,'Data Cleaning in Medical Examin'!$J$2:$J$2336)</f>
        <v>No</v>
      </c>
      <c r="J1665" t="str">
        <f>_xlfn.XLOOKUP(A1665,'Data Cleaning in Medical Examin'!$A$2:$A$2336,'Data Cleaning in Medical Examin'!$C$2:$C$2336)</f>
        <v>Obesity</v>
      </c>
      <c r="K1665" t="str">
        <f>_xlfn.XLOOKUP(A1665,'Data Cleaning in Medical Examin'!$A$2:$A$2336,'Data Cleaning in Medical Examin'!$E$2:$E$2336)</f>
        <v>Normal</v>
      </c>
      <c r="L1665" t="str">
        <f>_xlfn.XLOOKUP(A1665,'DataCleaning in Hospitalisation'!$A$2:$A$2344,'DataCleaning in Hospitalisation'!$E$2:$E$2344)</f>
        <v>1-Nov-2004</v>
      </c>
      <c r="M1665" s="29">
        <f>_xlfn.XLOOKUP(A1665,'DataCleaning in Hospitalisation'!$A$2:$A$2344,'DataCleaning in Hospitalisation'!$H$2:$H$2344)</f>
        <v>5778.71</v>
      </c>
      <c r="N1665" t="str">
        <f>_xlfn.XLOOKUP(A1665,'DataCleaning in Hospitalisation'!$A$2:$A$2344,'DataCleaning in Hospitalisation'!$I$2:$I$2344)</f>
        <v>tier - 2</v>
      </c>
      <c r="O1665" t="str">
        <f>_xlfn.XLOOKUP(A1665,'DataCleaning in Hospitalisation'!$A$2:$A$2344,'DataCleaning in Hospitalisation'!$J$2:$J$2344)</f>
        <v>tier - 3</v>
      </c>
      <c r="P1665" t="str">
        <f>_xlfn.XLOOKUP(A1665,'DataCleaning in Hospitalisation'!$A$2:$A$2344,'DataCleaning in Hospitalisation'!$K$2:$K$2344)</f>
        <v>R1022</v>
      </c>
      <c r="Q1665">
        <f>_xlfn.XLOOKUP(A1665,'DataCleaning in Hospitalisation'!$A$2:$A$2344,'DataCleaning in Hospitalisation'!$F$2:$F$2344)</f>
        <v>19</v>
      </c>
      <c r="U1665" s="4" t="s">
        <v>1118</v>
      </c>
      <c r="V1665">
        <v>1</v>
      </c>
      <c r="X1665" s="4" t="s">
        <v>1974</v>
      </c>
      <c r="Y1665" s="29">
        <v>26236.58</v>
      </c>
      <c r="AJ1665" s="4" t="s">
        <v>1974</v>
      </c>
      <c r="AK1665" s="29">
        <v>26236.58</v>
      </c>
    </row>
    <row r="1666" spans="1:37" x14ac:dyDescent="0.3">
      <c r="A1666" t="s">
        <v>701</v>
      </c>
      <c r="B1666" t="str">
        <f>_xlfn.XLOOKUP(A1666,'Customer Names'!$A$2:$A$2336,'Customer Names'!$C$2:$C$2336)</f>
        <v xml:space="preserve"> Mr.Robert</v>
      </c>
      <c r="C1666" s="34">
        <f>_xlfn.XLOOKUP(A1666,'Data Cleaning in Medical Examin'!$A$2:$A$2336,'Data Cleaning in Medical Examin'!$B$2:$B$2336)</f>
        <v>42.655000000000001</v>
      </c>
      <c r="D1666">
        <f>_xlfn.XLOOKUP(A1666,'Data Cleaning in Medical Examin'!$A$2:$A$2336,'Data Cleaning in Medical Examin'!$D$2:$D$2336)</f>
        <v>5.94</v>
      </c>
      <c r="E1666" t="str">
        <f>_xlfn.XLOOKUP(A1666,'Data Cleaning in Medical Examin'!$A$2:$A$2336,'Data Cleaning in Medical Examin'!$F$2:$F$2336)</f>
        <v>Yes</v>
      </c>
      <c r="F1666" t="str">
        <f>_xlfn.XLOOKUP(A1666,'Data Cleaning in Medical Examin'!$A$2:$A$2336,'Data Cleaning in Medical Examin'!$G$2:$G$2336)</f>
        <v>No</v>
      </c>
      <c r="G1666" t="str">
        <f>_xlfn.XLOOKUP(A1666,'Data Cleaning in Medical Examin'!$A$2:$A$2336,'Data Cleaning in Medical Examin'!$H$2:$H$2336)</f>
        <v>Yes</v>
      </c>
      <c r="H1666" s="4">
        <f>_xlfn.XLOOKUP(A1666,'Data Cleaning in Medical Examin'!$A$2:$A$2336,'Data Cleaning in Medical Examin'!$I$2:$I$2336)</f>
        <v>1</v>
      </c>
      <c r="I1666" t="str">
        <f>_xlfn.XLOOKUP(A1666,'Data Cleaning in Medical Examin'!$A$2:$A$2336,'Data Cleaning in Medical Examin'!$J$2:$J$2336)</f>
        <v>No</v>
      </c>
      <c r="J1666" t="str">
        <f>_xlfn.XLOOKUP(A1666,'Data Cleaning in Medical Examin'!$A$2:$A$2336,'Data Cleaning in Medical Examin'!$C$2:$C$2336)</f>
        <v>Obesity</v>
      </c>
      <c r="K1666" t="str">
        <f>_xlfn.XLOOKUP(A1666,'Data Cleaning in Medical Examin'!$A$2:$A$2336,'Data Cleaning in Medical Examin'!$E$2:$E$2336)</f>
        <v>Prediabetes</v>
      </c>
      <c r="L1666" t="str">
        <f>_xlfn.XLOOKUP(A1666,'DataCleaning in Hospitalisation'!$A$2:$A$2344,'DataCleaning in Hospitalisation'!$E$2:$E$2344)</f>
        <v>30-Aug-1983</v>
      </c>
      <c r="M1666" s="29">
        <f>_xlfn.XLOOKUP(A1666,'DataCleaning in Hospitalisation'!$A$2:$A$2344,'DataCleaning in Hospitalisation'!$H$2:$H$2344)</f>
        <v>5757.41</v>
      </c>
      <c r="N1666" t="str">
        <f>_xlfn.XLOOKUP(A1666,'DataCleaning in Hospitalisation'!$A$2:$A$2344,'DataCleaning in Hospitalisation'!$I$2:$I$2344)</f>
        <v>tier - 2</v>
      </c>
      <c r="O1666" t="str">
        <f>_xlfn.XLOOKUP(A1666,'DataCleaning in Hospitalisation'!$A$2:$A$2344,'DataCleaning in Hospitalisation'!$J$2:$J$2344)</f>
        <v>tier - 3</v>
      </c>
      <c r="P1666" t="str">
        <f>_xlfn.XLOOKUP(A1666,'DataCleaning in Hospitalisation'!$A$2:$A$2344,'DataCleaning in Hospitalisation'!$K$2:$K$2344)</f>
        <v>R1019</v>
      </c>
      <c r="Q1666">
        <f>_xlfn.XLOOKUP(A1666,'DataCleaning in Hospitalisation'!$A$2:$A$2344,'DataCleaning in Hospitalisation'!$F$2:$F$2344)</f>
        <v>40</v>
      </c>
      <c r="U1666" s="38" t="s">
        <v>6</v>
      </c>
      <c r="V1666">
        <v>1</v>
      </c>
      <c r="X1666" s="4" t="s">
        <v>1973</v>
      </c>
      <c r="Y1666" s="29">
        <v>26140.36</v>
      </c>
      <c r="AJ1666" s="4" t="s">
        <v>1973</v>
      </c>
      <c r="AK1666" s="29">
        <v>26140.36</v>
      </c>
    </row>
    <row r="1667" spans="1:37" x14ac:dyDescent="0.3">
      <c r="A1667" t="s">
        <v>700</v>
      </c>
      <c r="B1667" t="str">
        <f>_xlfn.XLOOKUP(A1667,'Customer Names'!$A$2:$A$2336,'Customer Names'!$C$2:$C$2336)</f>
        <v xml:space="preserve"> Mr.Benjamin</v>
      </c>
      <c r="C1667" s="34">
        <f>_xlfn.XLOOKUP(A1667,'Data Cleaning in Medical Examin'!$A$2:$A$2336,'Data Cleaning in Medical Examin'!$B$2:$B$2336)</f>
        <v>30.57</v>
      </c>
      <c r="D1667">
        <f>_xlfn.XLOOKUP(A1667,'Data Cleaning in Medical Examin'!$A$2:$A$2336,'Data Cleaning in Medical Examin'!$D$2:$D$2336)</f>
        <v>5.34</v>
      </c>
      <c r="E1667" t="str">
        <f>_xlfn.XLOOKUP(A1667,'Data Cleaning in Medical Examin'!$A$2:$A$2336,'Data Cleaning in Medical Examin'!$F$2:$F$2336)</f>
        <v>No</v>
      </c>
      <c r="F1667" t="str">
        <f>_xlfn.XLOOKUP(A1667,'Data Cleaning in Medical Examin'!$A$2:$A$2336,'Data Cleaning in Medical Examin'!$G$2:$G$2336)</f>
        <v>No</v>
      </c>
      <c r="G1667" t="str">
        <f>_xlfn.XLOOKUP(A1667,'Data Cleaning in Medical Examin'!$A$2:$A$2336,'Data Cleaning in Medical Examin'!$H$2:$H$2336)</f>
        <v>Yes</v>
      </c>
      <c r="H1667" s="4">
        <f>_xlfn.XLOOKUP(A1667,'Data Cleaning in Medical Examin'!$A$2:$A$2336,'Data Cleaning in Medical Examin'!$I$2:$I$2336)</f>
        <v>1</v>
      </c>
      <c r="I1667" t="str">
        <f>_xlfn.XLOOKUP(A1667,'Data Cleaning in Medical Examin'!$A$2:$A$2336,'Data Cleaning in Medical Examin'!$J$2:$J$2336)</f>
        <v>No</v>
      </c>
      <c r="J1667" t="str">
        <f>_xlfn.XLOOKUP(A1667,'Data Cleaning in Medical Examin'!$A$2:$A$2336,'Data Cleaning in Medical Examin'!$C$2:$C$2336)</f>
        <v>Obesity</v>
      </c>
      <c r="K1667" t="str">
        <f>_xlfn.XLOOKUP(A1667,'Data Cleaning in Medical Examin'!$A$2:$A$2336,'Data Cleaning in Medical Examin'!$E$2:$E$2336)</f>
        <v>Normal</v>
      </c>
      <c r="L1667" t="str">
        <f>_xlfn.XLOOKUP(A1667,'DataCleaning in Hospitalisation'!$A$2:$A$2344,'DataCleaning in Hospitalisation'!$E$2:$E$2344)</f>
        <v>10-Jun-1993</v>
      </c>
      <c r="M1667" s="29">
        <f>_xlfn.XLOOKUP(A1667,'DataCleaning in Hospitalisation'!$A$2:$A$2344,'DataCleaning in Hospitalisation'!$H$2:$H$2344)</f>
        <v>5748.13</v>
      </c>
      <c r="N1667" t="str">
        <f>_xlfn.XLOOKUP(A1667,'DataCleaning in Hospitalisation'!$A$2:$A$2344,'DataCleaning in Hospitalisation'!$I$2:$I$2344)</f>
        <v>tier - 2</v>
      </c>
      <c r="O1667" t="str">
        <f>_xlfn.XLOOKUP(A1667,'DataCleaning in Hospitalisation'!$A$2:$A$2344,'DataCleaning in Hospitalisation'!$J$2:$J$2344)</f>
        <v>tier - 1</v>
      </c>
      <c r="P1667" t="str">
        <f>_xlfn.XLOOKUP(A1667,'DataCleaning in Hospitalisation'!$A$2:$A$2344,'DataCleaning in Hospitalisation'!$K$2:$K$2344)</f>
        <v>R1021</v>
      </c>
      <c r="Q1667">
        <f>_xlfn.XLOOKUP(A1667,'DataCleaning in Hospitalisation'!$A$2:$A$2344,'DataCleaning in Hospitalisation'!$F$2:$F$2344)</f>
        <v>30</v>
      </c>
      <c r="U1667" s="42" t="s">
        <v>2412</v>
      </c>
      <c r="V1667">
        <v>1</v>
      </c>
      <c r="X1667" s="4" t="s">
        <v>1972</v>
      </c>
      <c r="Y1667" s="29">
        <v>26125.67</v>
      </c>
      <c r="AJ1667" s="4" t="s">
        <v>1972</v>
      </c>
      <c r="AK1667" s="29">
        <v>26125.67</v>
      </c>
    </row>
    <row r="1668" spans="1:37" x14ac:dyDescent="0.3">
      <c r="A1668" t="s">
        <v>699</v>
      </c>
      <c r="B1668" t="str">
        <f>_xlfn.XLOOKUP(A1668,'Customer Names'!$A$2:$A$2336,'Customer Names'!$C$2:$C$2336)</f>
        <v xml:space="preserve"> Mr.Robert</v>
      </c>
      <c r="C1668" s="34">
        <f>_xlfn.XLOOKUP(A1668,'Data Cleaning in Medical Examin'!$A$2:$A$2336,'Data Cleaning in Medical Examin'!$B$2:$B$2336)</f>
        <v>17.7</v>
      </c>
      <c r="D1668">
        <f>_xlfn.XLOOKUP(A1668,'Data Cleaning in Medical Examin'!$A$2:$A$2336,'Data Cleaning in Medical Examin'!$D$2:$D$2336)</f>
        <v>6.38</v>
      </c>
      <c r="E1668" t="str">
        <f>_xlfn.XLOOKUP(A1668,'Data Cleaning in Medical Examin'!$A$2:$A$2336,'Data Cleaning in Medical Examin'!$F$2:$F$2336)</f>
        <v>No</v>
      </c>
      <c r="F1668" t="str">
        <f>_xlfn.XLOOKUP(A1668,'Data Cleaning in Medical Examin'!$A$2:$A$2336,'Data Cleaning in Medical Examin'!$G$2:$G$2336)</f>
        <v>No</v>
      </c>
      <c r="G1668" t="str">
        <f>_xlfn.XLOOKUP(A1668,'Data Cleaning in Medical Examin'!$A$2:$A$2336,'Data Cleaning in Medical Examin'!$H$2:$H$2336)</f>
        <v>No</v>
      </c>
      <c r="H1668" s="4">
        <f>_xlfn.XLOOKUP(A1668,'Data Cleaning in Medical Examin'!$A$2:$A$2336,'Data Cleaning in Medical Examin'!$I$2:$I$2336)</f>
        <v>2</v>
      </c>
      <c r="I1668" t="str">
        <f>_xlfn.XLOOKUP(A1668,'Data Cleaning in Medical Examin'!$A$2:$A$2336,'Data Cleaning in Medical Examin'!$J$2:$J$2336)</f>
        <v>No</v>
      </c>
      <c r="J1668" t="str">
        <f>_xlfn.XLOOKUP(A1668,'Data Cleaning in Medical Examin'!$A$2:$A$2336,'Data Cleaning in Medical Examin'!$C$2:$C$2336)</f>
        <v>Under Weight</v>
      </c>
      <c r="K1668" t="str">
        <f>_xlfn.XLOOKUP(A1668,'Data Cleaning in Medical Examin'!$A$2:$A$2336,'Data Cleaning in Medical Examin'!$E$2:$E$2336)</f>
        <v>Prediabetes</v>
      </c>
      <c r="L1668" t="str">
        <f>_xlfn.XLOOKUP(A1668,'DataCleaning in Hospitalisation'!$A$2:$A$2344,'DataCleaning in Hospitalisation'!$E$2:$E$2344)</f>
        <v>21-Aug-1972</v>
      </c>
      <c r="M1668" s="29">
        <f>_xlfn.XLOOKUP(A1668,'DataCleaning in Hospitalisation'!$A$2:$A$2344,'DataCleaning in Hospitalisation'!$H$2:$H$2344)</f>
        <v>5741.67</v>
      </c>
      <c r="N1668" t="str">
        <f>_xlfn.XLOOKUP(A1668,'DataCleaning in Hospitalisation'!$A$2:$A$2344,'DataCleaning in Hospitalisation'!$I$2:$I$2344)</f>
        <v>tier - 2</v>
      </c>
      <c r="O1668" t="str">
        <f>_xlfn.XLOOKUP(A1668,'DataCleaning in Hospitalisation'!$A$2:$A$2344,'DataCleaning in Hospitalisation'!$J$2:$J$2344)</f>
        <v>tier - 3</v>
      </c>
      <c r="P1668" t="str">
        <f>_xlfn.XLOOKUP(A1668,'DataCleaning in Hospitalisation'!$A$2:$A$2344,'DataCleaning in Hospitalisation'!$K$2:$K$2344)</f>
        <v>R1013</v>
      </c>
      <c r="Q1668">
        <f>_xlfn.XLOOKUP(A1668,'DataCleaning in Hospitalisation'!$A$2:$A$2344,'DataCleaning in Hospitalisation'!$F$2:$F$2344)</f>
        <v>51</v>
      </c>
      <c r="U1668" s="43" t="s">
        <v>7</v>
      </c>
      <c r="V1668">
        <v>1</v>
      </c>
      <c r="X1668" s="4" t="s">
        <v>1971</v>
      </c>
      <c r="Y1668" s="29">
        <v>26109.33</v>
      </c>
      <c r="AJ1668" s="4" t="s">
        <v>1971</v>
      </c>
      <c r="AK1668" s="29">
        <v>26109.33</v>
      </c>
    </row>
    <row r="1669" spans="1:37" x14ac:dyDescent="0.3">
      <c r="A1669" t="s">
        <v>698</v>
      </c>
      <c r="B1669" t="str">
        <f>_xlfn.XLOOKUP(A1669,'Customer Names'!$A$2:$A$2336,'Customer Names'!$C$2:$C$2336)</f>
        <v xml:space="preserve"> Mr.Eric</v>
      </c>
      <c r="C1669" s="34">
        <f>_xlfn.XLOOKUP(A1669,'Data Cleaning in Medical Examin'!$A$2:$A$2336,'Data Cleaning in Medical Examin'!$B$2:$B$2336)</f>
        <v>34.770000000000003</v>
      </c>
      <c r="D1669">
        <f>_xlfn.XLOOKUP(A1669,'Data Cleaning in Medical Examin'!$A$2:$A$2336,'Data Cleaning in Medical Examin'!$D$2:$D$2336)</f>
        <v>4.47</v>
      </c>
      <c r="E1669" t="str">
        <f>_xlfn.XLOOKUP(A1669,'Data Cleaning in Medical Examin'!$A$2:$A$2336,'Data Cleaning in Medical Examin'!$F$2:$F$2336)</f>
        <v>No</v>
      </c>
      <c r="F1669" t="str">
        <f>_xlfn.XLOOKUP(A1669,'Data Cleaning in Medical Examin'!$A$2:$A$2336,'Data Cleaning in Medical Examin'!$G$2:$G$2336)</f>
        <v>No</v>
      </c>
      <c r="G1669" t="str">
        <f>_xlfn.XLOOKUP(A1669,'Data Cleaning in Medical Examin'!$A$2:$A$2336,'Data Cleaning in Medical Examin'!$H$2:$H$2336)</f>
        <v>No</v>
      </c>
      <c r="H1669" s="4">
        <f>_xlfn.XLOOKUP(A1669,'Data Cleaning in Medical Examin'!$A$2:$A$2336,'Data Cleaning in Medical Examin'!$I$2:$I$2336)</f>
        <v>1</v>
      </c>
      <c r="I1669" t="str">
        <f>_xlfn.XLOOKUP(A1669,'Data Cleaning in Medical Examin'!$A$2:$A$2336,'Data Cleaning in Medical Examin'!$J$2:$J$2336)</f>
        <v>No</v>
      </c>
      <c r="J1669" t="str">
        <f>_xlfn.XLOOKUP(A1669,'Data Cleaning in Medical Examin'!$A$2:$A$2336,'Data Cleaning in Medical Examin'!$C$2:$C$2336)</f>
        <v>Obesity</v>
      </c>
      <c r="K1669" t="str">
        <f>_xlfn.XLOOKUP(A1669,'Data Cleaning in Medical Examin'!$A$2:$A$2336,'Data Cleaning in Medical Examin'!$E$2:$E$2336)</f>
        <v>Normal</v>
      </c>
      <c r="L1669" t="str">
        <f>_xlfn.XLOOKUP(A1669,'DataCleaning in Hospitalisation'!$A$2:$A$2344,'DataCleaning in Hospitalisation'!$E$2:$E$2344)</f>
        <v>19-Oct-1987</v>
      </c>
      <c r="M1669" s="29">
        <f>_xlfn.XLOOKUP(A1669,'DataCleaning in Hospitalisation'!$A$2:$A$2344,'DataCleaning in Hospitalisation'!$H$2:$H$2344)</f>
        <v>5729.01</v>
      </c>
      <c r="N1669" t="str">
        <f>_xlfn.XLOOKUP(A1669,'DataCleaning in Hospitalisation'!$A$2:$A$2344,'DataCleaning in Hospitalisation'!$I$2:$I$2344)</f>
        <v>tier - 1</v>
      </c>
      <c r="O1669" t="str">
        <f>_xlfn.XLOOKUP(A1669,'DataCleaning in Hospitalisation'!$A$2:$A$2344,'DataCleaning in Hospitalisation'!$J$2:$J$2344)</f>
        <v>tier - 2</v>
      </c>
      <c r="P1669" t="str">
        <f>_xlfn.XLOOKUP(A1669,'DataCleaning in Hospitalisation'!$A$2:$A$2344,'DataCleaning in Hospitalisation'!$K$2:$K$2344)</f>
        <v>R1012</v>
      </c>
      <c r="Q1669">
        <f>_xlfn.XLOOKUP(A1669,'DataCleaning in Hospitalisation'!$A$2:$A$2344,'DataCleaning in Hospitalisation'!$F$2:$F$2344)</f>
        <v>36</v>
      </c>
      <c r="U1669" s="44" t="s">
        <v>2372</v>
      </c>
      <c r="V1669">
        <v>1</v>
      </c>
      <c r="X1669" s="4" t="s">
        <v>1970</v>
      </c>
      <c r="Y1669" s="29">
        <v>26026.97</v>
      </c>
      <c r="AJ1669" s="4" t="s">
        <v>1970</v>
      </c>
      <c r="AK1669" s="29">
        <v>26026.97</v>
      </c>
    </row>
    <row r="1670" spans="1:37" x14ac:dyDescent="0.3">
      <c r="A1670" t="s">
        <v>697</v>
      </c>
      <c r="B1670" t="str">
        <f>_xlfn.XLOOKUP(A1670,'Customer Names'!$A$2:$A$2336,'Customer Names'!$C$2:$C$2336)</f>
        <v xml:space="preserve"> Mr.Matthew</v>
      </c>
      <c r="C1670" s="34">
        <f>_xlfn.XLOOKUP(A1670,'Data Cleaning in Medical Examin'!$A$2:$A$2336,'Data Cleaning in Medical Examin'!$B$2:$B$2336)</f>
        <v>16.88</v>
      </c>
      <c r="D1670">
        <f>_xlfn.XLOOKUP(A1670,'Data Cleaning in Medical Examin'!$A$2:$A$2336,'Data Cleaning in Medical Examin'!$D$2:$D$2336)</f>
        <v>9.9600000000000009</v>
      </c>
      <c r="E1670" t="str">
        <f>_xlfn.XLOOKUP(A1670,'Data Cleaning in Medical Examin'!$A$2:$A$2336,'Data Cleaning in Medical Examin'!$F$2:$F$2336)</f>
        <v>No</v>
      </c>
      <c r="F1670" t="str">
        <f>_xlfn.XLOOKUP(A1670,'Data Cleaning in Medical Examin'!$A$2:$A$2336,'Data Cleaning in Medical Examin'!$G$2:$G$2336)</f>
        <v>No</v>
      </c>
      <c r="G1670" t="str">
        <f>_xlfn.XLOOKUP(A1670,'Data Cleaning in Medical Examin'!$A$2:$A$2336,'Data Cleaning in Medical Examin'!$H$2:$H$2336)</f>
        <v>No</v>
      </c>
      <c r="H1670" s="4">
        <f>_xlfn.XLOOKUP(A1670,'Data Cleaning in Medical Examin'!$A$2:$A$2336,'Data Cleaning in Medical Examin'!$I$2:$I$2336)</f>
        <v>0</v>
      </c>
      <c r="I1670" t="str">
        <f>_xlfn.XLOOKUP(A1670,'Data Cleaning in Medical Examin'!$A$2:$A$2336,'Data Cleaning in Medical Examin'!$J$2:$J$2336)</f>
        <v>No</v>
      </c>
      <c r="J1670" t="str">
        <f>_xlfn.XLOOKUP(A1670,'Data Cleaning in Medical Examin'!$A$2:$A$2336,'Data Cleaning in Medical Examin'!$C$2:$C$2336)</f>
        <v>Under Weight</v>
      </c>
      <c r="K1670" t="str">
        <f>_xlfn.XLOOKUP(A1670,'Data Cleaning in Medical Examin'!$A$2:$A$2336,'Data Cleaning in Medical Examin'!$E$2:$E$2336)</f>
        <v>Diabetes</v>
      </c>
      <c r="L1670" t="str">
        <f>_xlfn.XLOOKUP(A1670,'DataCleaning in Hospitalisation'!$A$2:$A$2344,'DataCleaning in Hospitalisation'!$E$2:$E$2344)</f>
        <v>18-Dec-1971</v>
      </c>
      <c r="M1670" s="29">
        <f>_xlfn.XLOOKUP(A1670,'DataCleaning in Hospitalisation'!$A$2:$A$2344,'DataCleaning in Hospitalisation'!$H$2:$H$2344)</f>
        <v>5720.38</v>
      </c>
      <c r="N1670" t="str">
        <f>_xlfn.XLOOKUP(A1670,'DataCleaning in Hospitalisation'!$A$2:$A$2344,'DataCleaning in Hospitalisation'!$I$2:$I$2344)</f>
        <v>tier - 2</v>
      </c>
      <c r="O1670" t="str">
        <f>_xlfn.XLOOKUP(A1670,'DataCleaning in Hospitalisation'!$A$2:$A$2344,'DataCleaning in Hospitalisation'!$J$2:$J$2344)</f>
        <v>tier - 1</v>
      </c>
      <c r="P1670" t="str">
        <f>_xlfn.XLOOKUP(A1670,'DataCleaning in Hospitalisation'!$A$2:$A$2344,'DataCleaning in Hospitalisation'!$K$2:$K$2344)</f>
        <v>R1013</v>
      </c>
      <c r="Q1670">
        <f>_xlfn.XLOOKUP(A1670,'DataCleaning in Hospitalisation'!$A$2:$A$2344,'DataCleaning in Hospitalisation'!$F$2:$F$2344)</f>
        <v>52</v>
      </c>
      <c r="U1670" s="45" t="s">
        <v>2372</v>
      </c>
      <c r="V1670">
        <v>1</v>
      </c>
      <c r="X1670" s="4" t="s">
        <v>1969</v>
      </c>
      <c r="Y1670" s="29">
        <v>26018.95</v>
      </c>
      <c r="AJ1670" s="4" t="s">
        <v>1969</v>
      </c>
      <c r="AK1670" s="29">
        <v>26018.95</v>
      </c>
    </row>
    <row r="1671" spans="1:37" x14ac:dyDescent="0.3">
      <c r="A1671" t="s">
        <v>696</v>
      </c>
      <c r="B1671" t="str">
        <f>_xlfn.XLOOKUP(A1671,'Customer Names'!$A$2:$A$2336,'Customer Names'!$C$2:$C$2336)</f>
        <v xml:space="preserve"> Mr.Bob</v>
      </c>
      <c r="C1671" s="34">
        <f>_xlfn.XLOOKUP(A1671,'Data Cleaning in Medical Examin'!$A$2:$A$2336,'Data Cleaning in Medical Examin'!$B$2:$B$2336)</f>
        <v>40.26</v>
      </c>
      <c r="D1671">
        <f>_xlfn.XLOOKUP(A1671,'Data Cleaning in Medical Examin'!$A$2:$A$2336,'Data Cleaning in Medical Examin'!$D$2:$D$2336)</f>
        <v>9.92</v>
      </c>
      <c r="E1671" t="str">
        <f>_xlfn.XLOOKUP(A1671,'Data Cleaning in Medical Examin'!$A$2:$A$2336,'Data Cleaning in Medical Examin'!$F$2:$F$2336)</f>
        <v>Yes</v>
      </c>
      <c r="F1671" t="str">
        <f>_xlfn.XLOOKUP(A1671,'Data Cleaning in Medical Examin'!$A$2:$A$2336,'Data Cleaning in Medical Examin'!$G$2:$G$2336)</f>
        <v>No</v>
      </c>
      <c r="G1671" t="str">
        <f>_xlfn.XLOOKUP(A1671,'Data Cleaning in Medical Examin'!$A$2:$A$2336,'Data Cleaning in Medical Examin'!$H$2:$H$2336)</f>
        <v>No</v>
      </c>
      <c r="H1671" s="4">
        <f>_xlfn.XLOOKUP(A1671,'Data Cleaning in Medical Examin'!$A$2:$A$2336,'Data Cleaning in Medical Examin'!$I$2:$I$2336)</f>
        <v>0</v>
      </c>
      <c r="I1671" t="str">
        <f>_xlfn.XLOOKUP(A1671,'Data Cleaning in Medical Examin'!$A$2:$A$2336,'Data Cleaning in Medical Examin'!$J$2:$J$2336)</f>
        <v>No</v>
      </c>
      <c r="J1671" t="str">
        <f>_xlfn.XLOOKUP(A1671,'Data Cleaning in Medical Examin'!$A$2:$A$2336,'Data Cleaning in Medical Examin'!$C$2:$C$2336)</f>
        <v>Obesity</v>
      </c>
      <c r="K1671" t="str">
        <f>_xlfn.XLOOKUP(A1671,'Data Cleaning in Medical Examin'!$A$2:$A$2336,'Data Cleaning in Medical Examin'!$E$2:$E$2336)</f>
        <v>Diabetes</v>
      </c>
      <c r="L1671" t="str">
        <f>_xlfn.XLOOKUP(A1671,'DataCleaning in Hospitalisation'!$A$2:$A$2344,'DataCleaning in Hospitalisation'!$E$2:$E$2344)</f>
        <v>30-Aug-1981</v>
      </c>
      <c r="M1671" s="29">
        <f>_xlfn.XLOOKUP(A1671,'DataCleaning in Hospitalisation'!$A$2:$A$2344,'DataCleaning in Hospitalisation'!$H$2:$H$2344)</f>
        <v>5709.16</v>
      </c>
      <c r="N1671" t="str">
        <f>_xlfn.XLOOKUP(A1671,'DataCleaning in Hospitalisation'!$A$2:$A$2344,'DataCleaning in Hospitalisation'!$I$2:$I$2344)</f>
        <v>tier - 3</v>
      </c>
      <c r="O1671" t="str">
        <f>_xlfn.XLOOKUP(A1671,'DataCleaning in Hospitalisation'!$A$2:$A$2344,'DataCleaning in Hospitalisation'!$J$2:$J$2344)</f>
        <v>tier - 3</v>
      </c>
      <c r="P1671" t="str">
        <f>_xlfn.XLOOKUP(A1671,'DataCleaning in Hospitalisation'!$A$2:$A$2344,'DataCleaning in Hospitalisation'!$K$2:$K$2344)</f>
        <v>R1013</v>
      </c>
      <c r="Q1671">
        <f>_xlfn.XLOOKUP(A1671,'DataCleaning in Hospitalisation'!$A$2:$A$2344,'DataCleaning in Hospitalisation'!$F$2:$F$2344)</f>
        <v>42</v>
      </c>
      <c r="U1671" s="4" t="s">
        <v>1117</v>
      </c>
      <c r="V1671">
        <v>1</v>
      </c>
      <c r="X1671" s="4" t="s">
        <v>1968</v>
      </c>
      <c r="Y1671" s="29">
        <v>25992.82</v>
      </c>
      <c r="AJ1671" s="4" t="s">
        <v>1968</v>
      </c>
      <c r="AK1671" s="29">
        <v>25992.82</v>
      </c>
    </row>
    <row r="1672" spans="1:37" x14ac:dyDescent="0.3">
      <c r="A1672" t="s">
        <v>695</v>
      </c>
      <c r="B1672" t="str">
        <f>_xlfn.XLOOKUP(A1672,'Customer Names'!$A$2:$A$2336,'Customer Names'!$C$2:$C$2336)</f>
        <v xml:space="preserve"> Ms.Stephanie</v>
      </c>
      <c r="C1672" s="34">
        <f>_xlfn.XLOOKUP(A1672,'Data Cleaning in Medical Examin'!$A$2:$A$2336,'Data Cleaning in Medical Examin'!$B$2:$B$2336)</f>
        <v>25.6</v>
      </c>
      <c r="D1672">
        <f>_xlfn.XLOOKUP(A1672,'Data Cleaning in Medical Examin'!$A$2:$A$2336,'Data Cleaning in Medical Examin'!$D$2:$D$2336)</f>
        <v>6.03</v>
      </c>
      <c r="E1672" t="str">
        <f>_xlfn.XLOOKUP(A1672,'Data Cleaning in Medical Examin'!$A$2:$A$2336,'Data Cleaning in Medical Examin'!$F$2:$F$2336)</f>
        <v>No</v>
      </c>
      <c r="F1672" t="str">
        <f>_xlfn.XLOOKUP(A1672,'Data Cleaning in Medical Examin'!$A$2:$A$2336,'Data Cleaning in Medical Examin'!$G$2:$G$2336)</f>
        <v>No</v>
      </c>
      <c r="G1672" t="str">
        <f>_xlfn.XLOOKUP(A1672,'Data Cleaning in Medical Examin'!$A$2:$A$2336,'Data Cleaning in Medical Examin'!$H$2:$H$2336)</f>
        <v>Yes</v>
      </c>
      <c r="H1672" s="4">
        <f>_xlfn.XLOOKUP(A1672,'Data Cleaning in Medical Examin'!$A$2:$A$2336,'Data Cleaning in Medical Examin'!$I$2:$I$2336)</f>
        <v>1</v>
      </c>
      <c r="I1672" t="str">
        <f>_xlfn.XLOOKUP(A1672,'Data Cleaning in Medical Examin'!$A$2:$A$2336,'Data Cleaning in Medical Examin'!$J$2:$J$2336)</f>
        <v>No</v>
      </c>
      <c r="J1672" t="str">
        <f>_xlfn.XLOOKUP(A1672,'Data Cleaning in Medical Examin'!$A$2:$A$2336,'Data Cleaning in Medical Examin'!$C$2:$C$2336)</f>
        <v>Over Weight</v>
      </c>
      <c r="K1672" t="str">
        <f>_xlfn.XLOOKUP(A1672,'Data Cleaning in Medical Examin'!$A$2:$A$2336,'Data Cleaning in Medical Examin'!$E$2:$E$2336)</f>
        <v>Prediabetes</v>
      </c>
      <c r="L1672" t="str">
        <f>_xlfn.XLOOKUP(A1672,'DataCleaning in Hospitalisation'!$A$2:$A$2344,'DataCleaning in Hospitalisation'!$E$2:$E$2344)</f>
        <v>3-Nov-1993</v>
      </c>
      <c r="M1672" s="29">
        <f>_xlfn.XLOOKUP(A1672,'DataCleaning in Hospitalisation'!$A$2:$A$2344,'DataCleaning in Hospitalisation'!$H$2:$H$2344)</f>
        <v>5708.87</v>
      </c>
      <c r="N1672" t="str">
        <f>_xlfn.XLOOKUP(A1672,'DataCleaning in Hospitalisation'!$A$2:$A$2344,'DataCleaning in Hospitalisation'!$I$2:$I$2344)</f>
        <v>tier - 2</v>
      </c>
      <c r="O1672" t="str">
        <f>_xlfn.XLOOKUP(A1672,'DataCleaning in Hospitalisation'!$A$2:$A$2344,'DataCleaning in Hospitalisation'!$J$2:$J$2344)</f>
        <v>tier - 1</v>
      </c>
      <c r="P1672" t="str">
        <f>_xlfn.XLOOKUP(A1672,'DataCleaning in Hospitalisation'!$A$2:$A$2344,'DataCleaning in Hospitalisation'!$K$2:$K$2344)</f>
        <v>R1011</v>
      </c>
      <c r="Q1672">
        <f>_xlfn.XLOOKUP(A1672,'DataCleaning in Hospitalisation'!$A$2:$A$2344,'DataCleaning in Hospitalisation'!$F$2:$F$2344)</f>
        <v>30</v>
      </c>
      <c r="U1672" s="38" t="s">
        <v>7</v>
      </c>
      <c r="V1672">
        <v>1</v>
      </c>
      <c r="X1672" s="4" t="s">
        <v>2364</v>
      </c>
      <c r="Y1672" s="29">
        <v>48970.25</v>
      </c>
      <c r="AJ1672" s="4" t="s">
        <v>2364</v>
      </c>
      <c r="AK1672" s="29">
        <v>48970.25</v>
      </c>
    </row>
    <row r="1673" spans="1:37" x14ac:dyDescent="0.3">
      <c r="A1673" t="s">
        <v>694</v>
      </c>
      <c r="B1673" t="str">
        <f>_xlfn.XLOOKUP(A1673,'Customer Names'!$A$2:$A$2336,'Customer Names'!$C$2:$C$2336)</f>
        <v xml:space="preserve"> Mr.Jake</v>
      </c>
      <c r="C1673" s="34">
        <f>_xlfn.XLOOKUP(A1673,'Data Cleaning in Medical Examin'!$A$2:$A$2336,'Data Cleaning in Medical Examin'!$B$2:$B$2336)</f>
        <v>33.549999999999997</v>
      </c>
      <c r="D1673">
        <f>_xlfn.XLOOKUP(A1673,'Data Cleaning in Medical Examin'!$A$2:$A$2336,'Data Cleaning in Medical Examin'!$D$2:$D$2336)</f>
        <v>10.9</v>
      </c>
      <c r="E1673" t="str">
        <f>_xlfn.XLOOKUP(A1673,'Data Cleaning in Medical Examin'!$A$2:$A$2336,'Data Cleaning in Medical Examin'!$F$2:$F$2336)</f>
        <v>Yes</v>
      </c>
      <c r="F1673" t="str">
        <f>_xlfn.XLOOKUP(A1673,'Data Cleaning in Medical Examin'!$A$2:$A$2336,'Data Cleaning in Medical Examin'!$G$2:$G$2336)</f>
        <v>No</v>
      </c>
      <c r="G1673" t="str">
        <f>_xlfn.XLOOKUP(A1673,'Data Cleaning in Medical Examin'!$A$2:$A$2336,'Data Cleaning in Medical Examin'!$H$2:$H$2336)</f>
        <v>No</v>
      </c>
      <c r="H1673" s="4">
        <f>_xlfn.XLOOKUP(A1673,'Data Cleaning in Medical Examin'!$A$2:$A$2336,'Data Cleaning in Medical Examin'!$I$2:$I$2336)</f>
        <v>0</v>
      </c>
      <c r="I1673" t="str">
        <f>_xlfn.XLOOKUP(A1673,'Data Cleaning in Medical Examin'!$A$2:$A$2336,'Data Cleaning in Medical Examin'!$J$2:$J$2336)</f>
        <v>No</v>
      </c>
      <c r="J1673" t="str">
        <f>_xlfn.XLOOKUP(A1673,'Data Cleaning in Medical Examin'!$A$2:$A$2336,'Data Cleaning in Medical Examin'!$C$2:$C$2336)</f>
        <v>Obesity</v>
      </c>
      <c r="K1673" t="str">
        <f>_xlfn.XLOOKUP(A1673,'Data Cleaning in Medical Examin'!$A$2:$A$2336,'Data Cleaning in Medical Examin'!$E$2:$E$2336)</f>
        <v>Diabetes</v>
      </c>
      <c r="L1673" t="str">
        <f>_xlfn.XLOOKUP(A1673,'DataCleaning in Hospitalisation'!$A$2:$A$2344,'DataCleaning in Hospitalisation'!$E$2:$E$2344)</f>
        <v>15-Jun-1981</v>
      </c>
      <c r="M1673" s="29">
        <f>_xlfn.XLOOKUP(A1673,'DataCleaning in Hospitalisation'!$A$2:$A$2344,'DataCleaning in Hospitalisation'!$H$2:$H$2344)</f>
        <v>5699.84</v>
      </c>
      <c r="N1673" t="str">
        <f>_xlfn.XLOOKUP(A1673,'DataCleaning in Hospitalisation'!$A$2:$A$2344,'DataCleaning in Hospitalisation'!$I$2:$I$2344)</f>
        <v>tier - 2</v>
      </c>
      <c r="O1673" t="str">
        <f>_xlfn.XLOOKUP(A1673,'DataCleaning in Hospitalisation'!$A$2:$A$2344,'DataCleaning in Hospitalisation'!$J$2:$J$2344)</f>
        <v>tier - 3</v>
      </c>
      <c r="P1673" t="str">
        <f>_xlfn.XLOOKUP(A1673,'DataCleaning in Hospitalisation'!$A$2:$A$2344,'DataCleaning in Hospitalisation'!$K$2:$K$2344)</f>
        <v>R1013</v>
      </c>
      <c r="Q1673">
        <f>_xlfn.XLOOKUP(A1673,'DataCleaning in Hospitalisation'!$A$2:$A$2344,'DataCleaning in Hospitalisation'!$F$2:$F$2344)</f>
        <v>42</v>
      </c>
      <c r="U1673" s="42" t="s">
        <v>2413</v>
      </c>
      <c r="V1673">
        <v>1</v>
      </c>
      <c r="X1673" s="4" t="s">
        <v>2328</v>
      </c>
      <c r="Y1673" s="29">
        <v>44202.65</v>
      </c>
      <c r="AJ1673" s="4" t="s">
        <v>2328</v>
      </c>
      <c r="AK1673" s="29">
        <v>44202.65</v>
      </c>
    </row>
    <row r="1674" spans="1:37" x14ac:dyDescent="0.3">
      <c r="A1674" t="s">
        <v>693</v>
      </c>
      <c r="B1674" t="str">
        <f>_xlfn.XLOOKUP(A1674,'Customer Names'!$A$2:$A$2336,'Customer Names'!$C$2:$C$2336)</f>
        <v xml:space="preserve"> Ms.Alison</v>
      </c>
      <c r="C1674" s="34">
        <f>_xlfn.XLOOKUP(A1674,'Data Cleaning in Medical Examin'!$A$2:$A$2336,'Data Cleaning in Medical Examin'!$B$2:$B$2336)</f>
        <v>16.690000000000001</v>
      </c>
      <c r="D1674">
        <f>_xlfn.XLOOKUP(A1674,'Data Cleaning in Medical Examin'!$A$2:$A$2336,'Data Cleaning in Medical Examin'!$D$2:$D$2336)</f>
        <v>10.66</v>
      </c>
      <c r="E1674" t="str">
        <f>_xlfn.XLOOKUP(A1674,'Data Cleaning in Medical Examin'!$A$2:$A$2336,'Data Cleaning in Medical Examin'!$F$2:$F$2336)</f>
        <v>No</v>
      </c>
      <c r="F1674" t="str">
        <f>_xlfn.XLOOKUP(A1674,'Data Cleaning in Medical Examin'!$A$2:$A$2336,'Data Cleaning in Medical Examin'!$G$2:$G$2336)</f>
        <v>No</v>
      </c>
      <c r="G1674" t="str">
        <f>_xlfn.XLOOKUP(A1674,'Data Cleaning in Medical Examin'!$A$2:$A$2336,'Data Cleaning in Medical Examin'!$H$2:$H$2336)</f>
        <v>No</v>
      </c>
      <c r="H1674" s="4">
        <f>_xlfn.XLOOKUP(A1674,'Data Cleaning in Medical Examin'!$A$2:$A$2336,'Data Cleaning in Medical Examin'!$I$2:$I$2336)</f>
        <v>0</v>
      </c>
      <c r="I1674" t="str">
        <f>_xlfn.XLOOKUP(A1674,'Data Cleaning in Medical Examin'!$A$2:$A$2336,'Data Cleaning in Medical Examin'!$J$2:$J$2336)</f>
        <v>No</v>
      </c>
      <c r="J1674" t="str">
        <f>_xlfn.XLOOKUP(A1674,'Data Cleaning in Medical Examin'!$A$2:$A$2336,'Data Cleaning in Medical Examin'!$C$2:$C$2336)</f>
        <v>Under Weight</v>
      </c>
      <c r="K1674" t="str">
        <f>_xlfn.XLOOKUP(A1674,'Data Cleaning in Medical Examin'!$A$2:$A$2336,'Data Cleaning in Medical Examin'!$E$2:$E$2336)</f>
        <v>Diabetes</v>
      </c>
      <c r="L1674" t="str">
        <f>_xlfn.XLOOKUP(A1674,'DataCleaning in Hospitalisation'!$A$2:$A$2344,'DataCleaning in Hospitalisation'!$E$2:$E$2344)</f>
        <v>6-Jul-1974</v>
      </c>
      <c r="M1674" s="29">
        <f>_xlfn.XLOOKUP(A1674,'DataCleaning in Hospitalisation'!$A$2:$A$2344,'DataCleaning in Hospitalisation'!$H$2:$H$2344)</f>
        <v>5698.74</v>
      </c>
      <c r="N1674" t="str">
        <f>_xlfn.XLOOKUP(A1674,'DataCleaning in Hospitalisation'!$A$2:$A$2344,'DataCleaning in Hospitalisation'!$I$2:$I$2344)</f>
        <v>tier - 2</v>
      </c>
      <c r="O1674" t="str">
        <f>_xlfn.XLOOKUP(A1674,'DataCleaning in Hospitalisation'!$A$2:$A$2344,'DataCleaning in Hospitalisation'!$J$2:$J$2344)</f>
        <v>tier - 2</v>
      </c>
      <c r="P1674" t="str">
        <f>_xlfn.XLOOKUP(A1674,'DataCleaning in Hospitalisation'!$A$2:$A$2344,'DataCleaning in Hospitalisation'!$K$2:$K$2344)</f>
        <v>R1012</v>
      </c>
      <c r="Q1674">
        <f>_xlfn.XLOOKUP(A1674,'DataCleaning in Hospitalisation'!$A$2:$A$2344,'DataCleaning in Hospitalisation'!$F$2:$F$2344)</f>
        <v>49</v>
      </c>
      <c r="U1674" s="43" t="s">
        <v>6</v>
      </c>
      <c r="V1674">
        <v>1</v>
      </c>
      <c r="X1674" s="4" t="s">
        <v>1967</v>
      </c>
      <c r="Y1674" s="29">
        <v>25678.78</v>
      </c>
      <c r="AJ1674" s="4" t="s">
        <v>1967</v>
      </c>
      <c r="AK1674" s="29">
        <v>25678.78</v>
      </c>
    </row>
    <row r="1675" spans="1:37" x14ac:dyDescent="0.3">
      <c r="A1675" t="s">
        <v>692</v>
      </c>
      <c r="B1675" t="str">
        <f>_xlfn.XLOOKUP(A1675,'Customer Names'!$A$2:$A$2336,'Customer Names'!$C$2:$C$2336)</f>
        <v xml:space="preserve"> Ms.Lindsay</v>
      </c>
      <c r="C1675" s="34">
        <f>_xlfn.XLOOKUP(A1675,'Data Cleaning in Medical Examin'!$A$2:$A$2336,'Data Cleaning in Medical Examin'!$B$2:$B$2336)</f>
        <v>19.95</v>
      </c>
      <c r="D1675">
        <f>_xlfn.XLOOKUP(A1675,'Data Cleaning in Medical Examin'!$A$2:$A$2336,'Data Cleaning in Medical Examin'!$D$2:$D$2336)</f>
        <v>4.05</v>
      </c>
      <c r="E1675" t="str">
        <f>_xlfn.XLOOKUP(A1675,'Data Cleaning in Medical Examin'!$A$2:$A$2336,'Data Cleaning in Medical Examin'!$F$2:$F$2336)</f>
        <v>No</v>
      </c>
      <c r="F1675" t="str">
        <f>_xlfn.XLOOKUP(A1675,'Data Cleaning in Medical Examin'!$A$2:$A$2336,'Data Cleaning in Medical Examin'!$G$2:$G$2336)</f>
        <v>No</v>
      </c>
      <c r="G1675" t="str">
        <f>_xlfn.XLOOKUP(A1675,'Data Cleaning in Medical Examin'!$A$2:$A$2336,'Data Cleaning in Medical Examin'!$H$2:$H$2336)</f>
        <v>No</v>
      </c>
      <c r="H1675" s="4">
        <f>_xlfn.XLOOKUP(A1675,'Data Cleaning in Medical Examin'!$A$2:$A$2336,'Data Cleaning in Medical Examin'!$I$2:$I$2336)</f>
        <v>1</v>
      </c>
      <c r="I1675" t="str">
        <f>_xlfn.XLOOKUP(A1675,'Data Cleaning in Medical Examin'!$A$2:$A$2336,'Data Cleaning in Medical Examin'!$J$2:$J$2336)</f>
        <v>No</v>
      </c>
      <c r="J1675" t="str">
        <f>_xlfn.XLOOKUP(A1675,'Data Cleaning in Medical Examin'!$A$2:$A$2336,'Data Cleaning in Medical Examin'!$C$2:$C$2336)</f>
        <v>Normal Weight</v>
      </c>
      <c r="K1675" t="str">
        <f>_xlfn.XLOOKUP(A1675,'Data Cleaning in Medical Examin'!$A$2:$A$2336,'Data Cleaning in Medical Examin'!$E$2:$E$2336)</f>
        <v>Normal</v>
      </c>
      <c r="L1675" t="str">
        <f>_xlfn.XLOOKUP(A1675,'DataCleaning in Hospitalisation'!$A$2:$A$2344,'DataCleaning in Hospitalisation'!$E$2:$E$2344)</f>
        <v>3-Nov-1992</v>
      </c>
      <c r="M1675" s="29">
        <f>_xlfn.XLOOKUP(A1675,'DataCleaning in Hospitalisation'!$A$2:$A$2344,'DataCleaning in Hospitalisation'!$H$2:$H$2344)</f>
        <v>5693.43</v>
      </c>
      <c r="N1675" t="str">
        <f>_xlfn.XLOOKUP(A1675,'DataCleaning in Hospitalisation'!$A$2:$A$2344,'DataCleaning in Hospitalisation'!$I$2:$I$2344)</f>
        <v>tier - 2</v>
      </c>
      <c r="O1675" t="str">
        <f>_xlfn.XLOOKUP(A1675,'DataCleaning in Hospitalisation'!$A$2:$A$2344,'DataCleaning in Hospitalisation'!$J$2:$J$2344)</f>
        <v>tier - 3</v>
      </c>
      <c r="P1675" t="str">
        <f>_xlfn.XLOOKUP(A1675,'DataCleaning in Hospitalisation'!$A$2:$A$2344,'DataCleaning in Hospitalisation'!$K$2:$K$2344)</f>
        <v>R1012</v>
      </c>
      <c r="Q1675">
        <f>_xlfn.XLOOKUP(A1675,'DataCleaning in Hospitalisation'!$A$2:$A$2344,'DataCleaning in Hospitalisation'!$F$2:$F$2344)</f>
        <v>31</v>
      </c>
      <c r="U1675" s="44" t="s">
        <v>2372</v>
      </c>
      <c r="V1675">
        <v>1</v>
      </c>
      <c r="X1675" s="4" t="s">
        <v>1966</v>
      </c>
      <c r="Y1675" s="29">
        <v>25656.58</v>
      </c>
      <c r="AJ1675" s="4" t="s">
        <v>1966</v>
      </c>
      <c r="AK1675" s="29">
        <v>25656.58</v>
      </c>
    </row>
    <row r="1676" spans="1:37" x14ac:dyDescent="0.3">
      <c r="A1676" t="s">
        <v>691</v>
      </c>
      <c r="B1676" t="str">
        <f>_xlfn.XLOOKUP(A1676,'Customer Names'!$A$2:$A$2336,'Customer Names'!$C$2:$C$2336)</f>
        <v xml:space="preserve"> Mr.Guillaume</v>
      </c>
      <c r="C1676" s="34">
        <f>_xlfn.XLOOKUP(A1676,'Data Cleaning in Medical Examin'!$A$2:$A$2336,'Data Cleaning in Medical Examin'!$B$2:$B$2336)</f>
        <v>17.55</v>
      </c>
      <c r="D1676">
        <f>_xlfn.XLOOKUP(A1676,'Data Cleaning in Medical Examin'!$A$2:$A$2336,'Data Cleaning in Medical Examin'!$D$2:$D$2336)</f>
        <v>4.2300000000000004</v>
      </c>
      <c r="E1676" t="str">
        <f>_xlfn.XLOOKUP(A1676,'Data Cleaning in Medical Examin'!$A$2:$A$2336,'Data Cleaning in Medical Examin'!$F$2:$F$2336)</f>
        <v>No</v>
      </c>
      <c r="F1676" t="str">
        <f>_xlfn.XLOOKUP(A1676,'Data Cleaning in Medical Examin'!$A$2:$A$2336,'Data Cleaning in Medical Examin'!$G$2:$G$2336)</f>
        <v>No</v>
      </c>
      <c r="G1676" t="str">
        <f>_xlfn.XLOOKUP(A1676,'Data Cleaning in Medical Examin'!$A$2:$A$2336,'Data Cleaning in Medical Examin'!$H$2:$H$2336)</f>
        <v>No</v>
      </c>
      <c r="H1676" s="4">
        <f>_xlfn.XLOOKUP(A1676,'Data Cleaning in Medical Examin'!$A$2:$A$2336,'Data Cleaning in Medical Examin'!$I$2:$I$2336)</f>
        <v>2</v>
      </c>
      <c r="I1676" t="str">
        <f>_xlfn.XLOOKUP(A1676,'Data Cleaning in Medical Examin'!$A$2:$A$2336,'Data Cleaning in Medical Examin'!$J$2:$J$2336)</f>
        <v>No</v>
      </c>
      <c r="J1676" t="str">
        <f>_xlfn.XLOOKUP(A1676,'Data Cleaning in Medical Examin'!$A$2:$A$2336,'Data Cleaning in Medical Examin'!$C$2:$C$2336)</f>
        <v>Under Weight</v>
      </c>
      <c r="K1676" t="str">
        <f>_xlfn.XLOOKUP(A1676,'Data Cleaning in Medical Examin'!$A$2:$A$2336,'Data Cleaning in Medical Examin'!$E$2:$E$2336)</f>
        <v>Normal</v>
      </c>
      <c r="L1676" t="str">
        <f>_xlfn.XLOOKUP(A1676,'DataCleaning in Hospitalisation'!$A$2:$A$2344,'DataCleaning in Hospitalisation'!$E$2:$E$2344)</f>
        <v>28-Oct-1972</v>
      </c>
      <c r="M1676" s="29">
        <f>_xlfn.XLOOKUP(A1676,'DataCleaning in Hospitalisation'!$A$2:$A$2344,'DataCleaning in Hospitalisation'!$H$2:$H$2344)</f>
        <v>5690.79</v>
      </c>
      <c r="N1676" t="str">
        <f>_xlfn.XLOOKUP(A1676,'DataCleaning in Hospitalisation'!$A$2:$A$2344,'DataCleaning in Hospitalisation'!$I$2:$I$2344)</f>
        <v>tier - 2</v>
      </c>
      <c r="O1676" t="str">
        <f>_xlfn.XLOOKUP(A1676,'DataCleaning in Hospitalisation'!$A$2:$A$2344,'DataCleaning in Hospitalisation'!$J$2:$J$2344)</f>
        <v>tier - 1</v>
      </c>
      <c r="P1676" t="str">
        <f>_xlfn.XLOOKUP(A1676,'DataCleaning in Hospitalisation'!$A$2:$A$2344,'DataCleaning in Hospitalisation'!$K$2:$K$2344)</f>
        <v>R1013</v>
      </c>
      <c r="Q1676">
        <f>_xlfn.XLOOKUP(A1676,'DataCleaning in Hospitalisation'!$A$2:$A$2344,'DataCleaning in Hospitalisation'!$F$2:$F$2344)</f>
        <v>51</v>
      </c>
      <c r="U1676" s="45" t="s">
        <v>2372</v>
      </c>
      <c r="V1676">
        <v>1</v>
      </c>
      <c r="X1676" s="4" t="s">
        <v>1965</v>
      </c>
      <c r="Y1676" s="29">
        <v>25648.98</v>
      </c>
      <c r="AJ1676" s="4" t="s">
        <v>1965</v>
      </c>
      <c r="AK1676" s="29">
        <v>25648.98</v>
      </c>
    </row>
    <row r="1677" spans="1:37" x14ac:dyDescent="0.3">
      <c r="A1677" t="s">
        <v>690</v>
      </c>
      <c r="B1677" t="str">
        <f>_xlfn.XLOOKUP(A1677,'Customer Names'!$A$2:$A$2336,'Customer Names'!$C$2:$C$2336)</f>
        <v xml:space="preserve"> Ms.Kaylee</v>
      </c>
      <c r="C1677" s="34">
        <f>_xlfn.XLOOKUP(A1677,'Data Cleaning in Medical Examin'!$A$2:$A$2336,'Data Cleaning in Medical Examin'!$B$2:$B$2336)</f>
        <v>22.01</v>
      </c>
      <c r="D1677">
        <f>_xlfn.XLOOKUP(A1677,'Data Cleaning in Medical Examin'!$A$2:$A$2336,'Data Cleaning in Medical Examin'!$D$2:$D$2336)</f>
        <v>5.01</v>
      </c>
      <c r="E1677" t="str">
        <f>_xlfn.XLOOKUP(A1677,'Data Cleaning in Medical Examin'!$A$2:$A$2336,'Data Cleaning in Medical Examin'!$F$2:$F$2336)</f>
        <v>No</v>
      </c>
      <c r="F1677" t="str">
        <f>_xlfn.XLOOKUP(A1677,'Data Cleaning in Medical Examin'!$A$2:$A$2336,'Data Cleaning in Medical Examin'!$G$2:$G$2336)</f>
        <v>No</v>
      </c>
      <c r="G1677" t="str">
        <f>_xlfn.XLOOKUP(A1677,'Data Cleaning in Medical Examin'!$A$2:$A$2336,'Data Cleaning in Medical Examin'!$H$2:$H$2336)</f>
        <v>No</v>
      </c>
      <c r="H1677" s="4">
        <f>_xlfn.XLOOKUP(A1677,'Data Cleaning in Medical Examin'!$A$2:$A$2336,'Data Cleaning in Medical Examin'!$I$2:$I$2336)</f>
        <v>1</v>
      </c>
      <c r="I1677" t="str">
        <f>_xlfn.XLOOKUP(A1677,'Data Cleaning in Medical Examin'!$A$2:$A$2336,'Data Cleaning in Medical Examin'!$J$2:$J$2336)</f>
        <v>No</v>
      </c>
      <c r="J1677" t="str">
        <f>_xlfn.XLOOKUP(A1677,'Data Cleaning in Medical Examin'!$A$2:$A$2336,'Data Cleaning in Medical Examin'!$C$2:$C$2336)</f>
        <v>Normal Weight</v>
      </c>
      <c r="K1677" t="str">
        <f>_xlfn.XLOOKUP(A1677,'Data Cleaning in Medical Examin'!$A$2:$A$2336,'Data Cleaning in Medical Examin'!$E$2:$E$2336)</f>
        <v>Normal</v>
      </c>
      <c r="L1677" t="str">
        <f>_xlfn.XLOOKUP(A1677,'DataCleaning in Hospitalisation'!$A$2:$A$2344,'DataCleaning in Hospitalisation'!$E$2:$E$2344)</f>
        <v>12-Aug-1984</v>
      </c>
      <c r="M1677" s="29">
        <f>_xlfn.XLOOKUP(A1677,'DataCleaning in Hospitalisation'!$A$2:$A$2344,'DataCleaning in Hospitalisation'!$H$2:$H$2344)</f>
        <v>5679.13</v>
      </c>
      <c r="N1677" t="str">
        <f>_xlfn.XLOOKUP(A1677,'DataCleaning in Hospitalisation'!$A$2:$A$2344,'DataCleaning in Hospitalisation'!$I$2:$I$2344)</f>
        <v>tier - 2</v>
      </c>
      <c r="O1677" t="str">
        <f>_xlfn.XLOOKUP(A1677,'DataCleaning in Hospitalisation'!$A$2:$A$2344,'DataCleaning in Hospitalisation'!$J$2:$J$2344)</f>
        <v>tier - 2</v>
      </c>
      <c r="P1677" t="str">
        <f>_xlfn.XLOOKUP(A1677,'DataCleaning in Hospitalisation'!$A$2:$A$2344,'DataCleaning in Hospitalisation'!$K$2:$K$2344)</f>
        <v>R1013</v>
      </c>
      <c r="Q1677">
        <f>_xlfn.XLOOKUP(A1677,'DataCleaning in Hospitalisation'!$A$2:$A$2344,'DataCleaning in Hospitalisation'!$F$2:$F$2344)</f>
        <v>39</v>
      </c>
      <c r="U1677" s="4" t="s">
        <v>2243</v>
      </c>
      <c r="V1677">
        <v>1</v>
      </c>
      <c r="X1677" s="4" t="s">
        <v>1964</v>
      </c>
      <c r="Y1677" s="29">
        <v>25517.11</v>
      </c>
      <c r="AJ1677" s="4" t="s">
        <v>1964</v>
      </c>
      <c r="AK1677" s="29">
        <v>25517.11</v>
      </c>
    </row>
    <row r="1678" spans="1:37" x14ac:dyDescent="0.3">
      <c r="A1678" t="s">
        <v>689</v>
      </c>
      <c r="B1678" t="str">
        <f>_xlfn.XLOOKUP(A1678,'Customer Names'!$A$2:$A$2336,'Customer Names'!$C$2:$C$2336)</f>
        <v xml:space="preserve"> Ms.Theresa</v>
      </c>
      <c r="C1678" s="34">
        <f>_xlfn.XLOOKUP(A1678,'Data Cleaning in Medical Examin'!$A$2:$A$2336,'Data Cleaning in Medical Examin'!$B$2:$B$2336)</f>
        <v>41.8</v>
      </c>
      <c r="D1678">
        <f>_xlfn.XLOOKUP(A1678,'Data Cleaning in Medical Examin'!$A$2:$A$2336,'Data Cleaning in Medical Examin'!$D$2:$D$2336)</f>
        <v>5.82</v>
      </c>
      <c r="E1678" t="str">
        <f>_xlfn.XLOOKUP(A1678,'Data Cleaning in Medical Examin'!$A$2:$A$2336,'Data Cleaning in Medical Examin'!$F$2:$F$2336)</f>
        <v>Yes</v>
      </c>
      <c r="F1678" t="str">
        <f>_xlfn.XLOOKUP(A1678,'Data Cleaning in Medical Examin'!$A$2:$A$2336,'Data Cleaning in Medical Examin'!$G$2:$G$2336)</f>
        <v>No</v>
      </c>
      <c r="G1678" t="str">
        <f>_xlfn.XLOOKUP(A1678,'Data Cleaning in Medical Examin'!$A$2:$A$2336,'Data Cleaning in Medical Examin'!$H$2:$H$2336)</f>
        <v>Yes</v>
      </c>
      <c r="H1678" s="4">
        <f>_xlfn.XLOOKUP(A1678,'Data Cleaning in Medical Examin'!$A$2:$A$2336,'Data Cleaning in Medical Examin'!$I$2:$I$2336)</f>
        <v>1</v>
      </c>
      <c r="I1678" t="str">
        <f>_xlfn.XLOOKUP(A1678,'Data Cleaning in Medical Examin'!$A$2:$A$2336,'Data Cleaning in Medical Examin'!$J$2:$J$2336)</f>
        <v>No</v>
      </c>
      <c r="J1678" t="str">
        <f>_xlfn.XLOOKUP(A1678,'Data Cleaning in Medical Examin'!$A$2:$A$2336,'Data Cleaning in Medical Examin'!$C$2:$C$2336)</f>
        <v>Obesity</v>
      </c>
      <c r="K1678" t="str">
        <f>_xlfn.XLOOKUP(A1678,'Data Cleaning in Medical Examin'!$A$2:$A$2336,'Data Cleaning in Medical Examin'!$E$2:$E$2336)</f>
        <v>Prediabetes</v>
      </c>
      <c r="L1678" t="str">
        <f>_xlfn.XLOOKUP(A1678,'DataCleaning in Hospitalisation'!$A$2:$A$2344,'DataCleaning in Hospitalisation'!$E$2:$E$2344)</f>
        <v>3-Sep-1983</v>
      </c>
      <c r="M1678" s="29">
        <f>_xlfn.XLOOKUP(A1678,'DataCleaning in Hospitalisation'!$A$2:$A$2344,'DataCleaning in Hospitalisation'!$H$2:$H$2344)</f>
        <v>5662.23</v>
      </c>
      <c r="N1678" t="str">
        <f>_xlfn.XLOOKUP(A1678,'DataCleaning in Hospitalisation'!$A$2:$A$2344,'DataCleaning in Hospitalisation'!$I$2:$I$2344)</f>
        <v>tier - 2</v>
      </c>
      <c r="O1678" t="str">
        <f>_xlfn.XLOOKUP(A1678,'DataCleaning in Hospitalisation'!$A$2:$A$2344,'DataCleaning in Hospitalisation'!$J$2:$J$2344)</f>
        <v>tier - 1</v>
      </c>
      <c r="P1678" t="str">
        <f>_xlfn.XLOOKUP(A1678,'DataCleaning in Hospitalisation'!$A$2:$A$2344,'DataCleaning in Hospitalisation'!$K$2:$K$2344)</f>
        <v>R1013</v>
      </c>
      <c r="Q1678">
        <f>_xlfn.XLOOKUP(A1678,'DataCleaning in Hospitalisation'!$A$2:$A$2344,'DataCleaning in Hospitalisation'!$F$2:$F$2344)</f>
        <v>40</v>
      </c>
      <c r="U1678" s="38" t="s">
        <v>11</v>
      </c>
      <c r="V1678">
        <v>1</v>
      </c>
      <c r="X1678" s="4" t="s">
        <v>1963</v>
      </c>
      <c r="Y1678" s="29">
        <v>25382.3</v>
      </c>
      <c r="AJ1678" s="4" t="s">
        <v>1963</v>
      </c>
      <c r="AK1678" s="29">
        <v>25382.3</v>
      </c>
    </row>
    <row r="1679" spans="1:37" x14ac:dyDescent="0.3">
      <c r="A1679" t="s">
        <v>688</v>
      </c>
      <c r="B1679" t="str">
        <f>_xlfn.XLOOKUP(A1679,'Customer Names'!$A$2:$A$2336,'Customer Names'!$C$2:$C$2336)</f>
        <v xml:space="preserve"> Mr.Travis</v>
      </c>
      <c r="C1679" s="34">
        <f>_xlfn.XLOOKUP(A1679,'Data Cleaning in Medical Examin'!$A$2:$A$2336,'Data Cleaning in Medical Examin'!$B$2:$B$2336)</f>
        <v>19.170000000000002</v>
      </c>
      <c r="D1679">
        <f>_xlfn.XLOOKUP(A1679,'Data Cleaning in Medical Examin'!$A$2:$A$2336,'Data Cleaning in Medical Examin'!$D$2:$D$2336)</f>
        <v>7.94</v>
      </c>
      <c r="E1679" t="str">
        <f>_xlfn.XLOOKUP(A1679,'Data Cleaning in Medical Examin'!$A$2:$A$2336,'Data Cleaning in Medical Examin'!$F$2:$F$2336)</f>
        <v>No</v>
      </c>
      <c r="F1679" t="str">
        <f>_xlfn.XLOOKUP(A1679,'Data Cleaning in Medical Examin'!$A$2:$A$2336,'Data Cleaning in Medical Examin'!$G$2:$G$2336)</f>
        <v>No</v>
      </c>
      <c r="G1679" t="str">
        <f>_xlfn.XLOOKUP(A1679,'Data Cleaning in Medical Examin'!$A$2:$A$2336,'Data Cleaning in Medical Examin'!$H$2:$H$2336)</f>
        <v>No</v>
      </c>
      <c r="H1679" s="4">
        <f>_xlfn.XLOOKUP(A1679,'Data Cleaning in Medical Examin'!$A$2:$A$2336,'Data Cleaning in Medical Examin'!$I$2:$I$2336)</f>
        <v>0</v>
      </c>
      <c r="I1679" t="str">
        <f>_xlfn.XLOOKUP(A1679,'Data Cleaning in Medical Examin'!$A$2:$A$2336,'Data Cleaning in Medical Examin'!$J$2:$J$2336)</f>
        <v>No</v>
      </c>
      <c r="J1679" t="str">
        <f>_xlfn.XLOOKUP(A1679,'Data Cleaning in Medical Examin'!$A$2:$A$2336,'Data Cleaning in Medical Examin'!$C$2:$C$2336)</f>
        <v>Normal Weight</v>
      </c>
      <c r="K1679" t="str">
        <f>_xlfn.XLOOKUP(A1679,'Data Cleaning in Medical Examin'!$A$2:$A$2336,'Data Cleaning in Medical Examin'!$E$2:$E$2336)</f>
        <v>Diabetes</v>
      </c>
      <c r="L1679" t="str">
        <f>_xlfn.XLOOKUP(A1679,'DataCleaning in Hospitalisation'!$A$2:$A$2344,'DataCleaning in Hospitalisation'!$E$2:$E$2344)</f>
        <v>27-Sep-1978</v>
      </c>
      <c r="M1679" s="29">
        <f>_xlfn.XLOOKUP(A1679,'DataCleaning in Hospitalisation'!$A$2:$A$2344,'DataCleaning in Hospitalisation'!$H$2:$H$2344)</f>
        <v>5650.14</v>
      </c>
      <c r="N1679" t="str">
        <f>_xlfn.XLOOKUP(A1679,'DataCleaning in Hospitalisation'!$A$2:$A$2344,'DataCleaning in Hospitalisation'!$I$2:$I$2344)</f>
        <v>tier - 2</v>
      </c>
      <c r="O1679" t="str">
        <f>_xlfn.XLOOKUP(A1679,'DataCleaning in Hospitalisation'!$A$2:$A$2344,'DataCleaning in Hospitalisation'!$J$2:$J$2344)</f>
        <v>tier - 1</v>
      </c>
      <c r="P1679" t="str">
        <f>_xlfn.XLOOKUP(A1679,'DataCleaning in Hospitalisation'!$A$2:$A$2344,'DataCleaning in Hospitalisation'!$K$2:$K$2344)</f>
        <v>R1013</v>
      </c>
      <c r="Q1679">
        <f>_xlfn.XLOOKUP(A1679,'DataCleaning in Hospitalisation'!$A$2:$A$2344,'DataCleaning in Hospitalisation'!$F$2:$F$2344)</f>
        <v>45</v>
      </c>
      <c r="U1679" s="42" t="s">
        <v>2412</v>
      </c>
      <c r="V1679">
        <v>1</v>
      </c>
      <c r="X1679" s="4" t="s">
        <v>1962</v>
      </c>
      <c r="Y1679" s="29">
        <v>25333.33</v>
      </c>
      <c r="AJ1679" s="4" t="s">
        <v>1962</v>
      </c>
      <c r="AK1679" s="29">
        <v>25333.33</v>
      </c>
    </row>
    <row r="1680" spans="1:37" x14ac:dyDescent="0.3">
      <c r="A1680" t="s">
        <v>687</v>
      </c>
      <c r="B1680" t="str">
        <f>_xlfn.XLOOKUP(A1680,'Customer Names'!$A$2:$A$2336,'Customer Names'!$C$2:$C$2336)</f>
        <v xml:space="preserve"> Ms.Emma</v>
      </c>
      <c r="C1680" s="34">
        <f>_xlfn.XLOOKUP(A1680,'Data Cleaning in Medical Examin'!$A$2:$A$2336,'Data Cleaning in Medical Examin'!$B$2:$B$2336)</f>
        <v>32.799999999999997</v>
      </c>
      <c r="D1680">
        <f>_xlfn.XLOOKUP(A1680,'Data Cleaning in Medical Examin'!$A$2:$A$2336,'Data Cleaning in Medical Examin'!$D$2:$D$2336)</f>
        <v>6.16</v>
      </c>
      <c r="E1680" t="str">
        <f>_xlfn.XLOOKUP(A1680,'Data Cleaning in Medical Examin'!$A$2:$A$2336,'Data Cleaning in Medical Examin'!$F$2:$F$2336)</f>
        <v>Yes</v>
      </c>
      <c r="F1680" t="str">
        <f>_xlfn.XLOOKUP(A1680,'Data Cleaning in Medical Examin'!$A$2:$A$2336,'Data Cleaning in Medical Examin'!$G$2:$G$2336)</f>
        <v>No</v>
      </c>
      <c r="G1680" t="str">
        <f>_xlfn.XLOOKUP(A1680,'Data Cleaning in Medical Examin'!$A$2:$A$2336,'Data Cleaning in Medical Examin'!$H$2:$H$2336)</f>
        <v>Yes</v>
      </c>
      <c r="H1680" s="4">
        <f>_xlfn.XLOOKUP(A1680,'Data Cleaning in Medical Examin'!$A$2:$A$2336,'Data Cleaning in Medical Examin'!$I$2:$I$2336)</f>
        <v>1</v>
      </c>
      <c r="I1680" t="str">
        <f>_xlfn.XLOOKUP(A1680,'Data Cleaning in Medical Examin'!$A$2:$A$2336,'Data Cleaning in Medical Examin'!$J$2:$J$2336)</f>
        <v>No</v>
      </c>
      <c r="J1680" t="str">
        <f>_xlfn.XLOOKUP(A1680,'Data Cleaning in Medical Examin'!$A$2:$A$2336,'Data Cleaning in Medical Examin'!$C$2:$C$2336)</f>
        <v>Obesity</v>
      </c>
      <c r="K1680" t="str">
        <f>_xlfn.XLOOKUP(A1680,'Data Cleaning in Medical Examin'!$A$2:$A$2336,'Data Cleaning in Medical Examin'!$E$2:$E$2336)</f>
        <v>Prediabetes</v>
      </c>
      <c r="L1680" t="str">
        <f>_xlfn.XLOOKUP(A1680,'DataCleaning in Hospitalisation'!$A$2:$A$2344,'DataCleaning in Hospitalisation'!$E$2:$E$2344)</f>
        <v>8-Jun-1983</v>
      </c>
      <c r="M1680" s="29">
        <f>_xlfn.XLOOKUP(A1680,'DataCleaning in Hospitalisation'!$A$2:$A$2344,'DataCleaning in Hospitalisation'!$H$2:$H$2344)</f>
        <v>5649.72</v>
      </c>
      <c r="N1680" t="str">
        <f>_xlfn.XLOOKUP(A1680,'DataCleaning in Hospitalisation'!$A$2:$A$2344,'DataCleaning in Hospitalisation'!$I$2:$I$2344)</f>
        <v>tier - 2</v>
      </c>
      <c r="O1680" t="str">
        <f>_xlfn.XLOOKUP(A1680,'DataCleaning in Hospitalisation'!$A$2:$A$2344,'DataCleaning in Hospitalisation'!$J$2:$J$2344)</f>
        <v>tier - 3</v>
      </c>
      <c r="P1680" t="str">
        <f>_xlfn.XLOOKUP(A1680,'DataCleaning in Hospitalisation'!$A$2:$A$2344,'DataCleaning in Hospitalisation'!$K$2:$K$2344)</f>
        <v>R1011</v>
      </c>
      <c r="Q1680">
        <f>_xlfn.XLOOKUP(A1680,'DataCleaning in Hospitalisation'!$A$2:$A$2344,'DataCleaning in Hospitalisation'!$F$2:$F$2344)</f>
        <v>40</v>
      </c>
      <c r="U1680" s="43" t="s">
        <v>11</v>
      </c>
      <c r="V1680">
        <v>1</v>
      </c>
      <c r="X1680" s="4" t="s">
        <v>1961</v>
      </c>
      <c r="Y1680" s="29">
        <v>25309.49</v>
      </c>
      <c r="AJ1680" s="4" t="s">
        <v>1961</v>
      </c>
      <c r="AK1680" s="29">
        <v>25309.49</v>
      </c>
    </row>
    <row r="1681" spans="1:37" x14ac:dyDescent="0.3">
      <c r="A1681" t="s">
        <v>686</v>
      </c>
      <c r="B1681" t="str">
        <f>_xlfn.XLOOKUP(A1681,'Customer Names'!$A$2:$A$2336,'Customer Names'!$C$2:$C$2336)</f>
        <v xml:space="preserve"> Ms.Linda</v>
      </c>
      <c r="C1681" s="34">
        <f>_xlfn.XLOOKUP(A1681,'Data Cleaning in Medical Examin'!$A$2:$A$2336,'Data Cleaning in Medical Examin'!$B$2:$B$2336)</f>
        <v>35.814999999999998</v>
      </c>
      <c r="D1681">
        <f>_xlfn.XLOOKUP(A1681,'Data Cleaning in Medical Examin'!$A$2:$A$2336,'Data Cleaning in Medical Examin'!$D$2:$D$2336)</f>
        <v>4.1500000000000004</v>
      </c>
      <c r="E1681" t="str">
        <f>_xlfn.XLOOKUP(A1681,'Data Cleaning in Medical Examin'!$A$2:$A$2336,'Data Cleaning in Medical Examin'!$F$2:$F$2336)</f>
        <v>No</v>
      </c>
      <c r="F1681" t="str">
        <f>_xlfn.XLOOKUP(A1681,'Data Cleaning in Medical Examin'!$A$2:$A$2336,'Data Cleaning in Medical Examin'!$G$2:$G$2336)</f>
        <v>No</v>
      </c>
      <c r="G1681" t="str">
        <f>_xlfn.XLOOKUP(A1681,'Data Cleaning in Medical Examin'!$A$2:$A$2336,'Data Cleaning in Medical Examin'!$H$2:$H$2336)</f>
        <v>No</v>
      </c>
      <c r="H1681" s="4">
        <f>_xlfn.XLOOKUP(A1681,'Data Cleaning in Medical Examin'!$A$2:$A$2336,'Data Cleaning in Medical Examin'!$I$2:$I$2336)</f>
        <v>1</v>
      </c>
      <c r="I1681" t="str">
        <f>_xlfn.XLOOKUP(A1681,'Data Cleaning in Medical Examin'!$A$2:$A$2336,'Data Cleaning in Medical Examin'!$J$2:$J$2336)</f>
        <v>No</v>
      </c>
      <c r="J1681" t="str">
        <f>_xlfn.XLOOKUP(A1681,'Data Cleaning in Medical Examin'!$A$2:$A$2336,'Data Cleaning in Medical Examin'!$C$2:$C$2336)</f>
        <v>Obesity</v>
      </c>
      <c r="K1681" t="str">
        <f>_xlfn.XLOOKUP(A1681,'Data Cleaning in Medical Examin'!$A$2:$A$2336,'Data Cleaning in Medical Examin'!$E$2:$E$2336)</f>
        <v>Normal</v>
      </c>
      <c r="L1681" t="str">
        <f>_xlfn.XLOOKUP(A1681,'DataCleaning in Hospitalisation'!$A$2:$A$2344,'DataCleaning in Hospitalisation'!$E$2:$E$2344)</f>
        <v>9-Dec-1987</v>
      </c>
      <c r="M1681" s="29">
        <f>_xlfn.XLOOKUP(A1681,'DataCleaning in Hospitalisation'!$A$2:$A$2344,'DataCleaning in Hospitalisation'!$H$2:$H$2344)</f>
        <v>5630.46</v>
      </c>
      <c r="N1681" t="str">
        <f>_xlfn.XLOOKUP(A1681,'DataCleaning in Hospitalisation'!$A$2:$A$2344,'DataCleaning in Hospitalisation'!$I$2:$I$2344)</f>
        <v>tier - 2</v>
      </c>
      <c r="O1681" t="str">
        <f>_xlfn.XLOOKUP(A1681,'DataCleaning in Hospitalisation'!$A$2:$A$2344,'DataCleaning in Hospitalisation'!$J$2:$J$2344)</f>
        <v>tier - 3</v>
      </c>
      <c r="P1681" t="str">
        <f>_xlfn.XLOOKUP(A1681,'DataCleaning in Hospitalisation'!$A$2:$A$2344,'DataCleaning in Hospitalisation'!$K$2:$K$2344)</f>
        <v>R1012</v>
      </c>
      <c r="Q1681">
        <f>_xlfn.XLOOKUP(A1681,'DataCleaning in Hospitalisation'!$A$2:$A$2344,'DataCleaning in Hospitalisation'!$F$2:$F$2344)</f>
        <v>36</v>
      </c>
      <c r="U1681" s="44" t="s">
        <v>2372</v>
      </c>
      <c r="V1681">
        <v>1</v>
      </c>
      <c r="X1681" s="4" t="s">
        <v>1960</v>
      </c>
      <c r="Y1681" s="29">
        <v>25127.22</v>
      </c>
      <c r="AJ1681" s="4" t="s">
        <v>1960</v>
      </c>
      <c r="AK1681" s="29">
        <v>25127.22</v>
      </c>
    </row>
    <row r="1682" spans="1:37" x14ac:dyDescent="0.3">
      <c r="A1682" t="s">
        <v>685</v>
      </c>
      <c r="B1682" t="str">
        <f>_xlfn.XLOOKUP(A1682,'Customer Names'!$A$2:$A$2336,'Customer Names'!$C$2:$C$2336)</f>
        <v xml:space="preserve"> Mr.Owen</v>
      </c>
      <c r="C1682" s="34">
        <f>_xlfn.XLOOKUP(A1682,'Data Cleaning in Medical Examin'!$A$2:$A$2336,'Data Cleaning in Medical Examin'!$B$2:$B$2336)</f>
        <v>24.3</v>
      </c>
      <c r="D1682">
        <f>_xlfn.XLOOKUP(A1682,'Data Cleaning in Medical Examin'!$A$2:$A$2336,'Data Cleaning in Medical Examin'!$D$2:$D$2336)</f>
        <v>6.23</v>
      </c>
      <c r="E1682" t="str">
        <f>_xlfn.XLOOKUP(A1682,'Data Cleaning in Medical Examin'!$A$2:$A$2336,'Data Cleaning in Medical Examin'!$F$2:$F$2336)</f>
        <v>No</v>
      </c>
      <c r="F1682" t="str">
        <f>_xlfn.XLOOKUP(A1682,'Data Cleaning in Medical Examin'!$A$2:$A$2336,'Data Cleaning in Medical Examin'!$G$2:$G$2336)</f>
        <v>No</v>
      </c>
      <c r="G1682" t="str">
        <f>_xlfn.XLOOKUP(A1682,'Data Cleaning in Medical Examin'!$A$2:$A$2336,'Data Cleaning in Medical Examin'!$H$2:$H$2336)</f>
        <v>No</v>
      </c>
      <c r="H1682" s="4">
        <f>_xlfn.XLOOKUP(A1682,'Data Cleaning in Medical Examin'!$A$2:$A$2336,'Data Cleaning in Medical Examin'!$I$2:$I$2336)</f>
        <v>0</v>
      </c>
      <c r="I1682" t="str">
        <f>_xlfn.XLOOKUP(A1682,'Data Cleaning in Medical Examin'!$A$2:$A$2336,'Data Cleaning in Medical Examin'!$J$2:$J$2336)</f>
        <v>No</v>
      </c>
      <c r="J1682" t="str">
        <f>_xlfn.XLOOKUP(A1682,'Data Cleaning in Medical Examin'!$A$2:$A$2336,'Data Cleaning in Medical Examin'!$C$2:$C$2336)</f>
        <v>Normal Weight</v>
      </c>
      <c r="K1682" t="str">
        <f>_xlfn.XLOOKUP(A1682,'Data Cleaning in Medical Examin'!$A$2:$A$2336,'Data Cleaning in Medical Examin'!$E$2:$E$2336)</f>
        <v>Prediabetes</v>
      </c>
      <c r="L1682" t="str">
        <f>_xlfn.XLOOKUP(A1682,'DataCleaning in Hospitalisation'!$A$2:$A$2344,'DataCleaning in Hospitalisation'!$E$2:$E$2344)</f>
        <v>15-Nov-1994</v>
      </c>
      <c r="M1682" s="29">
        <f>_xlfn.XLOOKUP(A1682,'DataCleaning in Hospitalisation'!$A$2:$A$2344,'DataCleaning in Hospitalisation'!$H$2:$H$2344)</f>
        <v>5615.37</v>
      </c>
      <c r="N1682" t="str">
        <f>_xlfn.XLOOKUP(A1682,'DataCleaning in Hospitalisation'!$A$2:$A$2344,'DataCleaning in Hospitalisation'!$I$2:$I$2344)</f>
        <v>tier - 2</v>
      </c>
      <c r="O1682" t="str">
        <f>_xlfn.XLOOKUP(A1682,'DataCleaning in Hospitalisation'!$A$2:$A$2344,'DataCleaning in Hospitalisation'!$J$2:$J$2344)</f>
        <v>tier - 3</v>
      </c>
      <c r="P1682" t="str">
        <f>_xlfn.XLOOKUP(A1682,'DataCleaning in Hospitalisation'!$A$2:$A$2344,'DataCleaning in Hospitalisation'!$K$2:$K$2344)</f>
        <v>R1011</v>
      </c>
      <c r="Q1682">
        <f>_xlfn.XLOOKUP(A1682,'DataCleaning in Hospitalisation'!$A$2:$A$2344,'DataCleaning in Hospitalisation'!$F$2:$F$2344)</f>
        <v>29</v>
      </c>
      <c r="U1682" s="45" t="s">
        <v>2372</v>
      </c>
      <c r="V1682">
        <v>1</v>
      </c>
      <c r="X1682" s="4" t="s">
        <v>1959</v>
      </c>
      <c r="Y1682" s="29">
        <v>25081.77</v>
      </c>
      <c r="AJ1682" s="4" t="s">
        <v>1959</v>
      </c>
      <c r="AK1682" s="29">
        <v>25081.77</v>
      </c>
    </row>
    <row r="1683" spans="1:37" x14ac:dyDescent="0.3">
      <c r="A1683" t="s">
        <v>684</v>
      </c>
      <c r="B1683" t="str">
        <f>_xlfn.XLOOKUP(A1683,'Customer Names'!$A$2:$A$2336,'Customer Names'!$C$2:$C$2336)</f>
        <v xml:space="preserve"> Mr.Jacob</v>
      </c>
      <c r="C1683" s="34">
        <f>_xlfn.XLOOKUP(A1683,'Data Cleaning in Medical Examin'!$A$2:$A$2336,'Data Cleaning in Medical Examin'!$B$2:$B$2336)</f>
        <v>19.059999999999999</v>
      </c>
      <c r="D1683">
        <f>_xlfn.XLOOKUP(A1683,'Data Cleaning in Medical Examin'!$A$2:$A$2336,'Data Cleaning in Medical Examin'!$D$2:$D$2336)</f>
        <v>7.41</v>
      </c>
      <c r="E1683" t="str">
        <f>_xlfn.XLOOKUP(A1683,'Data Cleaning in Medical Examin'!$A$2:$A$2336,'Data Cleaning in Medical Examin'!$F$2:$F$2336)</f>
        <v>No</v>
      </c>
      <c r="F1683" t="str">
        <f>_xlfn.XLOOKUP(A1683,'Data Cleaning in Medical Examin'!$A$2:$A$2336,'Data Cleaning in Medical Examin'!$G$2:$G$2336)</f>
        <v>No</v>
      </c>
      <c r="G1683" t="str">
        <f>_xlfn.XLOOKUP(A1683,'Data Cleaning in Medical Examin'!$A$2:$A$2336,'Data Cleaning in Medical Examin'!$H$2:$H$2336)</f>
        <v>No</v>
      </c>
      <c r="H1683" s="4">
        <f>_xlfn.XLOOKUP(A1683,'Data Cleaning in Medical Examin'!$A$2:$A$2336,'Data Cleaning in Medical Examin'!$I$2:$I$2336)</f>
        <v>0</v>
      </c>
      <c r="I1683" t="str">
        <f>_xlfn.XLOOKUP(A1683,'Data Cleaning in Medical Examin'!$A$2:$A$2336,'Data Cleaning in Medical Examin'!$J$2:$J$2336)</f>
        <v>No</v>
      </c>
      <c r="J1683" t="str">
        <f>_xlfn.XLOOKUP(A1683,'Data Cleaning in Medical Examin'!$A$2:$A$2336,'Data Cleaning in Medical Examin'!$C$2:$C$2336)</f>
        <v>Normal Weight</v>
      </c>
      <c r="K1683" t="str">
        <f>_xlfn.XLOOKUP(A1683,'Data Cleaning in Medical Examin'!$A$2:$A$2336,'Data Cleaning in Medical Examin'!$E$2:$E$2336)</f>
        <v>Diabetes</v>
      </c>
      <c r="L1683" t="str">
        <f>_xlfn.XLOOKUP(A1683,'DataCleaning in Hospitalisation'!$A$2:$A$2344,'DataCleaning in Hospitalisation'!$E$2:$E$2344)</f>
        <v>11-Sep-1978</v>
      </c>
      <c r="M1683" s="29">
        <f>_xlfn.XLOOKUP(A1683,'DataCleaning in Hospitalisation'!$A$2:$A$2344,'DataCleaning in Hospitalisation'!$H$2:$H$2344)</f>
        <v>5612.83</v>
      </c>
      <c r="N1683" t="str">
        <f>_xlfn.XLOOKUP(A1683,'DataCleaning in Hospitalisation'!$A$2:$A$2344,'DataCleaning in Hospitalisation'!$I$2:$I$2344)</f>
        <v>tier - 2</v>
      </c>
      <c r="O1683" t="str">
        <f>_xlfn.XLOOKUP(A1683,'DataCleaning in Hospitalisation'!$A$2:$A$2344,'DataCleaning in Hospitalisation'!$J$2:$J$2344)</f>
        <v>tier - 3</v>
      </c>
      <c r="P1683" t="str">
        <f>_xlfn.XLOOKUP(A1683,'DataCleaning in Hospitalisation'!$A$2:$A$2344,'DataCleaning in Hospitalisation'!$K$2:$K$2344)</f>
        <v>R1013</v>
      </c>
      <c r="Q1683">
        <f>_xlfn.XLOOKUP(A1683,'DataCleaning in Hospitalisation'!$A$2:$A$2344,'DataCleaning in Hospitalisation'!$F$2:$F$2344)</f>
        <v>45</v>
      </c>
      <c r="U1683" s="4" t="s">
        <v>1116</v>
      </c>
      <c r="V1683">
        <v>1</v>
      </c>
      <c r="X1683" s="4" t="s">
        <v>1958</v>
      </c>
      <c r="Y1683" s="29">
        <v>25075.97</v>
      </c>
      <c r="AJ1683" s="4" t="s">
        <v>1958</v>
      </c>
      <c r="AK1683" s="29">
        <v>25075.97</v>
      </c>
    </row>
    <row r="1684" spans="1:37" x14ac:dyDescent="0.3">
      <c r="A1684" t="s">
        <v>683</v>
      </c>
      <c r="B1684" t="str">
        <f>_xlfn.XLOOKUP(A1684,'Customer Names'!$A$2:$A$2336,'Customer Names'!$C$2:$C$2336)</f>
        <v xml:space="preserve"> Ms.Jacqueline</v>
      </c>
      <c r="C1684" s="34">
        <f>_xlfn.XLOOKUP(A1684,'Data Cleaning in Medical Examin'!$A$2:$A$2336,'Data Cleaning in Medical Examin'!$B$2:$B$2336)</f>
        <v>33.25</v>
      </c>
      <c r="D1684">
        <f>_xlfn.XLOOKUP(A1684,'Data Cleaning in Medical Examin'!$A$2:$A$2336,'Data Cleaning in Medical Examin'!$D$2:$D$2336)</f>
        <v>5.62</v>
      </c>
      <c r="E1684" t="str">
        <f>_xlfn.XLOOKUP(A1684,'Data Cleaning in Medical Examin'!$A$2:$A$2336,'Data Cleaning in Medical Examin'!$F$2:$F$2336)</f>
        <v>Yes</v>
      </c>
      <c r="F1684" t="str">
        <f>_xlfn.XLOOKUP(A1684,'Data Cleaning in Medical Examin'!$A$2:$A$2336,'Data Cleaning in Medical Examin'!$G$2:$G$2336)</f>
        <v>No</v>
      </c>
      <c r="G1684" t="str">
        <f>_xlfn.XLOOKUP(A1684,'Data Cleaning in Medical Examin'!$A$2:$A$2336,'Data Cleaning in Medical Examin'!$H$2:$H$2336)</f>
        <v>No</v>
      </c>
      <c r="H1684" s="4">
        <f>_xlfn.XLOOKUP(A1684,'Data Cleaning in Medical Examin'!$A$2:$A$2336,'Data Cleaning in Medical Examin'!$I$2:$I$2336)</f>
        <v>1</v>
      </c>
      <c r="I1684" t="str">
        <f>_xlfn.XLOOKUP(A1684,'Data Cleaning in Medical Examin'!$A$2:$A$2336,'Data Cleaning in Medical Examin'!$J$2:$J$2336)</f>
        <v>No</v>
      </c>
      <c r="J1684" t="str">
        <f>_xlfn.XLOOKUP(A1684,'Data Cleaning in Medical Examin'!$A$2:$A$2336,'Data Cleaning in Medical Examin'!$C$2:$C$2336)</f>
        <v>Obesity</v>
      </c>
      <c r="K1684" t="str">
        <f>_xlfn.XLOOKUP(A1684,'Data Cleaning in Medical Examin'!$A$2:$A$2336,'Data Cleaning in Medical Examin'!$E$2:$E$2336)</f>
        <v>Normal</v>
      </c>
      <c r="L1684" t="str">
        <f>_xlfn.XLOOKUP(A1684,'DataCleaning in Hospitalisation'!$A$2:$A$2344,'DataCleaning in Hospitalisation'!$E$2:$E$2344)</f>
        <v>18-Nov-1988</v>
      </c>
      <c r="M1684" s="29">
        <f>_xlfn.XLOOKUP(A1684,'DataCleaning in Hospitalisation'!$A$2:$A$2344,'DataCleaning in Hospitalisation'!$H$2:$H$2344)</f>
        <v>5594.85</v>
      </c>
      <c r="N1684" t="str">
        <f>_xlfn.XLOOKUP(A1684,'DataCleaning in Hospitalisation'!$A$2:$A$2344,'DataCleaning in Hospitalisation'!$I$2:$I$2344)</f>
        <v>tier - 2</v>
      </c>
      <c r="O1684" t="str">
        <f>_xlfn.XLOOKUP(A1684,'DataCleaning in Hospitalisation'!$A$2:$A$2344,'DataCleaning in Hospitalisation'!$J$2:$J$2344)</f>
        <v>tier - 3</v>
      </c>
      <c r="P1684" t="str">
        <f>_xlfn.XLOOKUP(A1684,'DataCleaning in Hospitalisation'!$A$2:$A$2344,'DataCleaning in Hospitalisation'!$K$2:$K$2344)</f>
        <v>R1024</v>
      </c>
      <c r="Q1684">
        <f>_xlfn.XLOOKUP(A1684,'DataCleaning in Hospitalisation'!$A$2:$A$2344,'DataCleaning in Hospitalisation'!$F$2:$F$2344)</f>
        <v>35</v>
      </c>
      <c r="U1684" s="38" t="s">
        <v>7</v>
      </c>
      <c r="V1684">
        <v>1</v>
      </c>
      <c r="X1684" s="4" t="s">
        <v>2327</v>
      </c>
      <c r="Y1684" s="29">
        <v>43943.88</v>
      </c>
      <c r="AJ1684" s="4" t="s">
        <v>2327</v>
      </c>
      <c r="AK1684" s="29">
        <v>43943.88</v>
      </c>
    </row>
    <row r="1685" spans="1:37" x14ac:dyDescent="0.3">
      <c r="A1685" t="s">
        <v>682</v>
      </c>
      <c r="B1685" t="str">
        <f>_xlfn.XLOOKUP(A1685,'Customer Names'!$A$2:$A$2336,'Customer Names'!$C$2:$C$2336)</f>
        <v xml:space="preserve"> Mr.Yefeng</v>
      </c>
      <c r="C1685" s="34">
        <f>_xlfn.XLOOKUP(A1685,'Data Cleaning in Medical Examin'!$A$2:$A$2336,'Data Cleaning in Medical Examin'!$B$2:$B$2336)</f>
        <v>21.37</v>
      </c>
      <c r="D1685">
        <f>_xlfn.XLOOKUP(A1685,'Data Cleaning in Medical Examin'!$A$2:$A$2336,'Data Cleaning in Medical Examin'!$D$2:$D$2336)</f>
        <v>4.54</v>
      </c>
      <c r="E1685" t="str">
        <f>_xlfn.XLOOKUP(A1685,'Data Cleaning in Medical Examin'!$A$2:$A$2336,'Data Cleaning in Medical Examin'!$F$2:$F$2336)</f>
        <v>Yes</v>
      </c>
      <c r="F1685" t="str">
        <f>_xlfn.XLOOKUP(A1685,'Data Cleaning in Medical Examin'!$A$2:$A$2336,'Data Cleaning in Medical Examin'!$G$2:$G$2336)</f>
        <v>No</v>
      </c>
      <c r="G1685" t="str">
        <f>_xlfn.XLOOKUP(A1685,'Data Cleaning in Medical Examin'!$A$2:$A$2336,'Data Cleaning in Medical Examin'!$H$2:$H$2336)</f>
        <v>Yes</v>
      </c>
      <c r="H1685" s="4">
        <f>_xlfn.XLOOKUP(A1685,'Data Cleaning in Medical Examin'!$A$2:$A$2336,'Data Cleaning in Medical Examin'!$I$2:$I$2336)</f>
        <v>1</v>
      </c>
      <c r="I1685" t="str">
        <f>_xlfn.XLOOKUP(A1685,'Data Cleaning in Medical Examin'!$A$2:$A$2336,'Data Cleaning in Medical Examin'!$J$2:$J$2336)</f>
        <v>No</v>
      </c>
      <c r="J1685" t="str">
        <f>_xlfn.XLOOKUP(A1685,'Data Cleaning in Medical Examin'!$A$2:$A$2336,'Data Cleaning in Medical Examin'!$C$2:$C$2336)</f>
        <v>Normal Weight</v>
      </c>
      <c r="K1685" t="str">
        <f>_xlfn.XLOOKUP(A1685,'Data Cleaning in Medical Examin'!$A$2:$A$2336,'Data Cleaning in Medical Examin'!$E$2:$E$2336)</f>
        <v>Normal</v>
      </c>
      <c r="L1685" t="str">
        <f>_xlfn.XLOOKUP(A1685,'DataCleaning in Hospitalisation'!$A$2:$A$2344,'DataCleaning in Hospitalisation'!$E$2:$E$2344)</f>
        <v>3-Oct-1983</v>
      </c>
      <c r="M1685" s="29">
        <f>_xlfn.XLOOKUP(A1685,'DataCleaning in Hospitalisation'!$A$2:$A$2344,'DataCleaning in Hospitalisation'!$H$2:$H$2344)</f>
        <v>5587.59</v>
      </c>
      <c r="N1685" t="str">
        <f>_xlfn.XLOOKUP(A1685,'DataCleaning in Hospitalisation'!$A$2:$A$2344,'DataCleaning in Hospitalisation'!$I$2:$I$2344)</f>
        <v>tier - 2</v>
      </c>
      <c r="O1685" t="str">
        <f>_xlfn.XLOOKUP(A1685,'DataCleaning in Hospitalisation'!$A$2:$A$2344,'DataCleaning in Hospitalisation'!$J$2:$J$2344)</f>
        <v>tier - 1</v>
      </c>
      <c r="P1685" t="str">
        <f>_xlfn.XLOOKUP(A1685,'DataCleaning in Hospitalisation'!$A$2:$A$2344,'DataCleaning in Hospitalisation'!$K$2:$K$2344)</f>
        <v>R1013</v>
      </c>
      <c r="Q1685">
        <f>_xlfn.XLOOKUP(A1685,'DataCleaning in Hospitalisation'!$A$2:$A$2344,'DataCleaning in Hospitalisation'!$F$2:$F$2344)</f>
        <v>40</v>
      </c>
      <c r="U1685" s="42" t="s">
        <v>2412</v>
      </c>
      <c r="V1685">
        <v>1</v>
      </c>
      <c r="X1685" s="4" t="s">
        <v>1957</v>
      </c>
      <c r="Y1685" s="29">
        <v>24915.22</v>
      </c>
      <c r="AJ1685" s="4" t="s">
        <v>1957</v>
      </c>
      <c r="AK1685" s="29">
        <v>24915.22</v>
      </c>
    </row>
    <row r="1686" spans="1:37" x14ac:dyDescent="0.3">
      <c r="A1686" t="s">
        <v>681</v>
      </c>
      <c r="B1686" t="str">
        <f>_xlfn.XLOOKUP(A1686,'Customer Names'!$A$2:$A$2336,'Customer Names'!$C$2:$C$2336)</f>
        <v xml:space="preserve"> Mr.Thomas</v>
      </c>
      <c r="C1686" s="34">
        <f>_xlfn.XLOOKUP(A1686,'Data Cleaning in Medical Examin'!$A$2:$A$2336,'Data Cleaning in Medical Examin'!$B$2:$B$2336)</f>
        <v>34.43</v>
      </c>
      <c r="D1686">
        <f>_xlfn.XLOOKUP(A1686,'Data Cleaning in Medical Examin'!$A$2:$A$2336,'Data Cleaning in Medical Examin'!$D$2:$D$2336)</f>
        <v>8.6199999999999992</v>
      </c>
      <c r="E1686" t="str">
        <f>_xlfn.XLOOKUP(A1686,'Data Cleaning in Medical Examin'!$A$2:$A$2336,'Data Cleaning in Medical Examin'!$F$2:$F$2336)</f>
        <v>Yes</v>
      </c>
      <c r="F1686" t="str">
        <f>_xlfn.XLOOKUP(A1686,'Data Cleaning in Medical Examin'!$A$2:$A$2336,'Data Cleaning in Medical Examin'!$G$2:$G$2336)</f>
        <v>No</v>
      </c>
      <c r="G1686" t="str">
        <f>_xlfn.XLOOKUP(A1686,'Data Cleaning in Medical Examin'!$A$2:$A$2336,'Data Cleaning in Medical Examin'!$H$2:$H$2336)</f>
        <v>No</v>
      </c>
      <c r="H1686" s="4">
        <f>_xlfn.XLOOKUP(A1686,'Data Cleaning in Medical Examin'!$A$2:$A$2336,'Data Cleaning in Medical Examin'!$I$2:$I$2336)</f>
        <v>1</v>
      </c>
      <c r="I1686" t="str">
        <f>_xlfn.XLOOKUP(A1686,'Data Cleaning in Medical Examin'!$A$2:$A$2336,'Data Cleaning in Medical Examin'!$J$2:$J$2336)</f>
        <v>No</v>
      </c>
      <c r="J1686" t="str">
        <f>_xlfn.XLOOKUP(A1686,'Data Cleaning in Medical Examin'!$A$2:$A$2336,'Data Cleaning in Medical Examin'!$C$2:$C$2336)</f>
        <v>Obesity</v>
      </c>
      <c r="K1686" t="str">
        <f>_xlfn.XLOOKUP(A1686,'Data Cleaning in Medical Examin'!$A$2:$A$2336,'Data Cleaning in Medical Examin'!$E$2:$E$2336)</f>
        <v>Diabetes</v>
      </c>
      <c r="L1686" t="str">
        <f>_xlfn.XLOOKUP(A1686,'DataCleaning in Hospitalisation'!$A$2:$A$2344,'DataCleaning in Hospitalisation'!$E$2:$E$2344)</f>
        <v>21-Nov-1986</v>
      </c>
      <c r="M1686" s="29">
        <f>_xlfn.XLOOKUP(A1686,'DataCleaning in Hospitalisation'!$A$2:$A$2344,'DataCleaning in Hospitalisation'!$H$2:$H$2344)</f>
        <v>5584.31</v>
      </c>
      <c r="N1686" t="str">
        <f>_xlfn.XLOOKUP(A1686,'DataCleaning in Hospitalisation'!$A$2:$A$2344,'DataCleaning in Hospitalisation'!$I$2:$I$2344)</f>
        <v>tier - 3</v>
      </c>
      <c r="O1686" t="str">
        <f>_xlfn.XLOOKUP(A1686,'DataCleaning in Hospitalisation'!$A$2:$A$2344,'DataCleaning in Hospitalisation'!$J$2:$J$2344)</f>
        <v>tier - 1</v>
      </c>
      <c r="P1686" t="str">
        <f>_xlfn.XLOOKUP(A1686,'DataCleaning in Hospitalisation'!$A$2:$A$2344,'DataCleaning in Hospitalisation'!$K$2:$K$2344)</f>
        <v>R1013</v>
      </c>
      <c r="Q1686">
        <f>_xlfn.XLOOKUP(A1686,'DataCleaning in Hospitalisation'!$A$2:$A$2344,'DataCleaning in Hospitalisation'!$F$2:$F$2344)</f>
        <v>37</v>
      </c>
      <c r="U1686" s="43" t="s">
        <v>11</v>
      </c>
      <c r="V1686">
        <v>1</v>
      </c>
      <c r="X1686" s="4" t="s">
        <v>1956</v>
      </c>
      <c r="Y1686" s="29">
        <v>24915.05</v>
      </c>
      <c r="AJ1686" s="4" t="s">
        <v>1956</v>
      </c>
      <c r="AK1686" s="29">
        <v>24915.05</v>
      </c>
    </row>
    <row r="1687" spans="1:37" x14ac:dyDescent="0.3">
      <c r="A1687" t="s">
        <v>680</v>
      </c>
      <c r="B1687" t="str">
        <f>_xlfn.XLOOKUP(A1687,'Customer Names'!$A$2:$A$2336,'Customer Names'!$C$2:$C$2336)</f>
        <v xml:space="preserve"> Mr.Ken</v>
      </c>
      <c r="C1687" s="34">
        <f>_xlfn.XLOOKUP(A1687,'Data Cleaning in Medical Examin'!$A$2:$A$2336,'Data Cleaning in Medical Examin'!$B$2:$B$2336)</f>
        <v>20.86</v>
      </c>
      <c r="D1687">
        <f>_xlfn.XLOOKUP(A1687,'Data Cleaning in Medical Examin'!$A$2:$A$2336,'Data Cleaning in Medical Examin'!$D$2:$D$2336)</f>
        <v>4.3600000000000003</v>
      </c>
      <c r="E1687" t="str">
        <f>_xlfn.XLOOKUP(A1687,'Data Cleaning in Medical Examin'!$A$2:$A$2336,'Data Cleaning in Medical Examin'!$F$2:$F$2336)</f>
        <v>Yes</v>
      </c>
      <c r="F1687" t="str">
        <f>_xlfn.XLOOKUP(A1687,'Data Cleaning in Medical Examin'!$A$2:$A$2336,'Data Cleaning in Medical Examin'!$G$2:$G$2336)</f>
        <v>No</v>
      </c>
      <c r="G1687" t="str">
        <f>_xlfn.XLOOKUP(A1687,'Data Cleaning in Medical Examin'!$A$2:$A$2336,'Data Cleaning in Medical Examin'!$H$2:$H$2336)</f>
        <v>No</v>
      </c>
      <c r="H1687" s="4">
        <f>_xlfn.XLOOKUP(A1687,'Data Cleaning in Medical Examin'!$A$2:$A$2336,'Data Cleaning in Medical Examin'!$I$2:$I$2336)</f>
        <v>0</v>
      </c>
      <c r="I1687" t="str">
        <f>_xlfn.XLOOKUP(A1687,'Data Cleaning in Medical Examin'!$A$2:$A$2336,'Data Cleaning in Medical Examin'!$J$2:$J$2336)</f>
        <v>No</v>
      </c>
      <c r="J1687" t="str">
        <f>_xlfn.XLOOKUP(A1687,'Data Cleaning in Medical Examin'!$A$2:$A$2336,'Data Cleaning in Medical Examin'!$C$2:$C$2336)</f>
        <v>Normal Weight</v>
      </c>
      <c r="K1687" t="str">
        <f>_xlfn.XLOOKUP(A1687,'Data Cleaning in Medical Examin'!$A$2:$A$2336,'Data Cleaning in Medical Examin'!$E$2:$E$2336)</f>
        <v>Normal</v>
      </c>
      <c r="L1687" t="str">
        <f>_xlfn.XLOOKUP(A1687,'DataCleaning in Hospitalisation'!$A$2:$A$2344,'DataCleaning in Hospitalisation'!$E$2:$E$2344)</f>
        <v>5-Sep-1985</v>
      </c>
      <c r="M1687" s="29">
        <f>_xlfn.XLOOKUP(A1687,'DataCleaning in Hospitalisation'!$A$2:$A$2344,'DataCleaning in Hospitalisation'!$H$2:$H$2344)</f>
        <v>5582.95</v>
      </c>
      <c r="N1687" t="str">
        <f>_xlfn.XLOOKUP(A1687,'DataCleaning in Hospitalisation'!$A$2:$A$2344,'DataCleaning in Hospitalisation'!$I$2:$I$2344)</f>
        <v>tier - 2</v>
      </c>
      <c r="O1687" t="str">
        <f>_xlfn.XLOOKUP(A1687,'DataCleaning in Hospitalisation'!$A$2:$A$2344,'DataCleaning in Hospitalisation'!$J$2:$J$2344)</f>
        <v>tier - 1</v>
      </c>
      <c r="P1687" t="str">
        <f>_xlfn.XLOOKUP(A1687,'DataCleaning in Hospitalisation'!$A$2:$A$2344,'DataCleaning in Hospitalisation'!$K$2:$K$2344)</f>
        <v>R1012</v>
      </c>
      <c r="Q1687">
        <f>_xlfn.XLOOKUP(A1687,'DataCleaning in Hospitalisation'!$A$2:$A$2344,'DataCleaning in Hospitalisation'!$F$2:$F$2344)</f>
        <v>38</v>
      </c>
      <c r="U1687" s="44" t="s">
        <v>2372</v>
      </c>
      <c r="V1687">
        <v>1</v>
      </c>
      <c r="X1687" s="4" t="s">
        <v>1955</v>
      </c>
      <c r="Y1687" s="29">
        <v>24873.38</v>
      </c>
      <c r="AJ1687" s="4" t="s">
        <v>1955</v>
      </c>
      <c r="AK1687" s="29">
        <v>24873.38</v>
      </c>
    </row>
    <row r="1688" spans="1:37" x14ac:dyDescent="0.3">
      <c r="A1688" t="s">
        <v>679</v>
      </c>
      <c r="B1688" t="str">
        <f>_xlfn.XLOOKUP(A1688,'Customer Names'!$A$2:$A$2336,'Customer Names'!$C$2:$C$2336)</f>
        <v xml:space="preserve"> Ms.Annie</v>
      </c>
      <c r="C1688" s="34">
        <f>_xlfn.XLOOKUP(A1688,'Data Cleaning in Medical Examin'!$A$2:$A$2336,'Data Cleaning in Medical Examin'!$B$2:$B$2336)</f>
        <v>18.34</v>
      </c>
      <c r="D1688">
        <f>_xlfn.XLOOKUP(A1688,'Data Cleaning in Medical Examin'!$A$2:$A$2336,'Data Cleaning in Medical Examin'!$D$2:$D$2336)</f>
        <v>10.01</v>
      </c>
      <c r="E1688" t="str">
        <f>_xlfn.XLOOKUP(A1688,'Data Cleaning in Medical Examin'!$A$2:$A$2336,'Data Cleaning in Medical Examin'!$F$2:$F$2336)</f>
        <v>No</v>
      </c>
      <c r="F1688" t="str">
        <f>_xlfn.XLOOKUP(A1688,'Data Cleaning in Medical Examin'!$A$2:$A$2336,'Data Cleaning in Medical Examin'!$G$2:$G$2336)</f>
        <v>No</v>
      </c>
      <c r="G1688" t="str">
        <f>_xlfn.XLOOKUP(A1688,'Data Cleaning in Medical Examin'!$A$2:$A$2336,'Data Cleaning in Medical Examin'!$H$2:$H$2336)</f>
        <v>No</v>
      </c>
      <c r="H1688" s="4">
        <f>_xlfn.XLOOKUP(A1688,'Data Cleaning in Medical Examin'!$A$2:$A$2336,'Data Cleaning in Medical Examin'!$I$2:$I$2336)</f>
        <v>0</v>
      </c>
      <c r="I1688" t="str">
        <f>_xlfn.XLOOKUP(A1688,'Data Cleaning in Medical Examin'!$A$2:$A$2336,'Data Cleaning in Medical Examin'!$J$2:$J$2336)</f>
        <v>No</v>
      </c>
      <c r="J1688" t="str">
        <f>_xlfn.XLOOKUP(A1688,'Data Cleaning in Medical Examin'!$A$2:$A$2336,'Data Cleaning in Medical Examin'!$C$2:$C$2336)</f>
        <v>Under Weight</v>
      </c>
      <c r="K1688" t="str">
        <f>_xlfn.XLOOKUP(A1688,'Data Cleaning in Medical Examin'!$A$2:$A$2336,'Data Cleaning in Medical Examin'!$E$2:$E$2336)</f>
        <v>Diabetes</v>
      </c>
      <c r="L1688" t="str">
        <f>_xlfn.XLOOKUP(A1688,'DataCleaning in Hospitalisation'!$A$2:$A$2344,'DataCleaning in Hospitalisation'!$E$2:$E$2344)</f>
        <v>18-Sep-1974</v>
      </c>
      <c r="M1688" s="29">
        <f>_xlfn.XLOOKUP(A1688,'DataCleaning in Hospitalisation'!$A$2:$A$2344,'DataCleaning in Hospitalisation'!$H$2:$H$2344)</f>
        <v>5576.35</v>
      </c>
      <c r="N1688" t="str">
        <f>_xlfn.XLOOKUP(A1688,'DataCleaning in Hospitalisation'!$A$2:$A$2344,'DataCleaning in Hospitalisation'!$I$2:$I$2344)</f>
        <v>tier - 2</v>
      </c>
      <c r="O1688" t="str">
        <f>_xlfn.XLOOKUP(A1688,'DataCleaning in Hospitalisation'!$A$2:$A$2344,'DataCleaning in Hospitalisation'!$J$2:$J$2344)</f>
        <v>tier - 3</v>
      </c>
      <c r="P1688" t="str">
        <f>_xlfn.XLOOKUP(A1688,'DataCleaning in Hospitalisation'!$A$2:$A$2344,'DataCleaning in Hospitalisation'!$K$2:$K$2344)</f>
        <v>R1013</v>
      </c>
      <c r="Q1688">
        <f>_xlfn.XLOOKUP(A1688,'DataCleaning in Hospitalisation'!$A$2:$A$2344,'DataCleaning in Hospitalisation'!$F$2:$F$2344)</f>
        <v>49</v>
      </c>
      <c r="U1688" s="45" t="s">
        <v>2372</v>
      </c>
      <c r="V1688">
        <v>1</v>
      </c>
      <c r="X1688" s="4" t="s">
        <v>1954</v>
      </c>
      <c r="Y1688" s="29">
        <v>24869.84</v>
      </c>
      <c r="AJ1688" s="4" t="s">
        <v>1954</v>
      </c>
      <c r="AK1688" s="29">
        <v>24869.84</v>
      </c>
    </row>
    <row r="1689" spans="1:37" x14ac:dyDescent="0.3">
      <c r="A1689" t="s">
        <v>678</v>
      </c>
      <c r="B1689" t="str">
        <f>_xlfn.XLOOKUP(A1689,'Customer Names'!$A$2:$A$2336,'Customer Names'!$C$2:$C$2336)</f>
        <v xml:space="preserve"> Mrs.Noel</v>
      </c>
      <c r="C1689" s="34">
        <f>_xlfn.XLOOKUP(A1689,'Data Cleaning in Medical Examin'!$A$2:$A$2336,'Data Cleaning in Medical Examin'!$B$2:$B$2336)</f>
        <v>34.15</v>
      </c>
      <c r="D1689">
        <f>_xlfn.XLOOKUP(A1689,'Data Cleaning in Medical Examin'!$A$2:$A$2336,'Data Cleaning in Medical Examin'!$D$2:$D$2336)</f>
        <v>5.42</v>
      </c>
      <c r="E1689" t="str">
        <f>_xlfn.XLOOKUP(A1689,'Data Cleaning in Medical Examin'!$A$2:$A$2336,'Data Cleaning in Medical Examin'!$F$2:$F$2336)</f>
        <v>No</v>
      </c>
      <c r="F1689" t="str">
        <f>_xlfn.XLOOKUP(A1689,'Data Cleaning in Medical Examin'!$A$2:$A$2336,'Data Cleaning in Medical Examin'!$G$2:$G$2336)</f>
        <v>No</v>
      </c>
      <c r="G1689" t="str">
        <f>_xlfn.XLOOKUP(A1689,'Data Cleaning in Medical Examin'!$A$2:$A$2336,'Data Cleaning in Medical Examin'!$H$2:$H$2336)</f>
        <v>No</v>
      </c>
      <c r="H1689" s="4">
        <f>_xlfn.XLOOKUP(A1689,'Data Cleaning in Medical Examin'!$A$2:$A$2336,'Data Cleaning in Medical Examin'!$I$2:$I$2336)</f>
        <v>0</v>
      </c>
      <c r="I1689" t="str">
        <f>_xlfn.XLOOKUP(A1689,'Data Cleaning in Medical Examin'!$A$2:$A$2336,'Data Cleaning in Medical Examin'!$J$2:$J$2336)</f>
        <v>No</v>
      </c>
      <c r="J1689" t="str">
        <f>_xlfn.XLOOKUP(A1689,'Data Cleaning in Medical Examin'!$A$2:$A$2336,'Data Cleaning in Medical Examin'!$C$2:$C$2336)</f>
        <v>Obesity</v>
      </c>
      <c r="K1689" t="str">
        <f>_xlfn.XLOOKUP(A1689,'Data Cleaning in Medical Examin'!$A$2:$A$2336,'Data Cleaning in Medical Examin'!$E$2:$E$2336)</f>
        <v>Normal</v>
      </c>
      <c r="L1689" t="str">
        <f>_xlfn.XLOOKUP(A1689,'DataCleaning in Hospitalisation'!$A$2:$A$2344,'DataCleaning in Hospitalisation'!$E$2:$E$2344)</f>
        <v>22-Sep-1999</v>
      </c>
      <c r="M1689" s="29">
        <f>_xlfn.XLOOKUP(A1689,'DataCleaning in Hospitalisation'!$A$2:$A$2344,'DataCleaning in Hospitalisation'!$H$2:$H$2344)</f>
        <v>5552.61</v>
      </c>
      <c r="N1689" t="str">
        <f>_xlfn.XLOOKUP(A1689,'DataCleaning in Hospitalisation'!$A$2:$A$2344,'DataCleaning in Hospitalisation'!$I$2:$I$2344)</f>
        <v>tier - 2</v>
      </c>
      <c r="O1689" t="str">
        <f>_xlfn.XLOOKUP(A1689,'DataCleaning in Hospitalisation'!$A$2:$A$2344,'DataCleaning in Hospitalisation'!$J$2:$J$2344)</f>
        <v>tier - 3</v>
      </c>
      <c r="P1689" t="str">
        <f>_xlfn.XLOOKUP(A1689,'DataCleaning in Hospitalisation'!$A$2:$A$2344,'DataCleaning in Hospitalisation'!$K$2:$K$2344)</f>
        <v>R1026</v>
      </c>
      <c r="Q1689">
        <f>_xlfn.XLOOKUP(A1689,'DataCleaning in Hospitalisation'!$A$2:$A$2344,'DataCleaning in Hospitalisation'!$F$2:$F$2344)</f>
        <v>24</v>
      </c>
      <c r="U1689" s="4" t="s">
        <v>1115</v>
      </c>
      <c r="V1689">
        <v>1</v>
      </c>
      <c r="X1689" s="4" t="s">
        <v>1953</v>
      </c>
      <c r="Y1689" s="29">
        <v>24863.25</v>
      </c>
      <c r="AJ1689" s="4" t="s">
        <v>1953</v>
      </c>
      <c r="AK1689" s="29">
        <v>24863.25</v>
      </c>
    </row>
    <row r="1690" spans="1:37" x14ac:dyDescent="0.3">
      <c r="A1690" t="s">
        <v>677</v>
      </c>
      <c r="B1690" t="str">
        <f>_xlfn.XLOOKUP(A1690,'Customer Names'!$A$2:$A$2336,'Customer Names'!$C$2:$C$2336)</f>
        <v xml:space="preserve"> Mr.Mark</v>
      </c>
      <c r="C1690" s="34">
        <f>_xlfn.XLOOKUP(A1690,'Data Cleaning in Medical Examin'!$A$2:$A$2336,'Data Cleaning in Medical Examin'!$B$2:$B$2336)</f>
        <v>18.350000000000001</v>
      </c>
      <c r="D1690">
        <f>_xlfn.XLOOKUP(A1690,'Data Cleaning in Medical Examin'!$A$2:$A$2336,'Data Cleaning in Medical Examin'!$D$2:$D$2336)</f>
        <v>5.12</v>
      </c>
      <c r="E1690" t="str">
        <f>_xlfn.XLOOKUP(A1690,'Data Cleaning in Medical Examin'!$A$2:$A$2336,'Data Cleaning in Medical Examin'!$F$2:$F$2336)</f>
        <v>No</v>
      </c>
      <c r="F1690" t="str">
        <f>_xlfn.XLOOKUP(A1690,'Data Cleaning in Medical Examin'!$A$2:$A$2336,'Data Cleaning in Medical Examin'!$G$2:$G$2336)</f>
        <v>No</v>
      </c>
      <c r="G1690" t="str">
        <f>_xlfn.XLOOKUP(A1690,'Data Cleaning in Medical Examin'!$A$2:$A$2336,'Data Cleaning in Medical Examin'!$H$2:$H$2336)</f>
        <v>No</v>
      </c>
      <c r="H1690" s="4">
        <f>_xlfn.XLOOKUP(A1690,'Data Cleaning in Medical Examin'!$A$2:$A$2336,'Data Cleaning in Medical Examin'!$I$2:$I$2336)</f>
        <v>0</v>
      </c>
      <c r="I1690" t="str">
        <f>_xlfn.XLOOKUP(A1690,'Data Cleaning in Medical Examin'!$A$2:$A$2336,'Data Cleaning in Medical Examin'!$J$2:$J$2336)</f>
        <v>No</v>
      </c>
      <c r="J1690" t="str">
        <f>_xlfn.XLOOKUP(A1690,'Data Cleaning in Medical Examin'!$A$2:$A$2336,'Data Cleaning in Medical Examin'!$C$2:$C$2336)</f>
        <v>Under Weight</v>
      </c>
      <c r="K1690" t="str">
        <f>_xlfn.XLOOKUP(A1690,'Data Cleaning in Medical Examin'!$A$2:$A$2336,'Data Cleaning in Medical Examin'!$E$2:$E$2336)</f>
        <v>Normal</v>
      </c>
      <c r="L1690" t="str">
        <f>_xlfn.XLOOKUP(A1690,'DataCleaning in Hospitalisation'!$A$2:$A$2344,'DataCleaning in Hospitalisation'!$E$2:$E$2344)</f>
        <v>7-Dec-1980</v>
      </c>
      <c r="M1690" s="29">
        <f>_xlfn.XLOOKUP(A1690,'DataCleaning in Hospitalisation'!$A$2:$A$2344,'DataCleaning in Hospitalisation'!$H$2:$H$2344)</f>
        <v>5540.35</v>
      </c>
      <c r="N1690" t="str">
        <f>_xlfn.XLOOKUP(A1690,'DataCleaning in Hospitalisation'!$A$2:$A$2344,'DataCleaning in Hospitalisation'!$I$2:$I$2344)</f>
        <v>tier - 2</v>
      </c>
      <c r="O1690" t="str">
        <f>_xlfn.XLOOKUP(A1690,'DataCleaning in Hospitalisation'!$A$2:$A$2344,'DataCleaning in Hospitalisation'!$J$2:$J$2344)</f>
        <v>tier - 2</v>
      </c>
      <c r="P1690" t="str">
        <f>_xlfn.XLOOKUP(A1690,'DataCleaning in Hospitalisation'!$A$2:$A$2344,'DataCleaning in Hospitalisation'!$K$2:$K$2344)</f>
        <v>R1012</v>
      </c>
      <c r="Q1690">
        <f>_xlfn.XLOOKUP(A1690,'DataCleaning in Hospitalisation'!$A$2:$A$2344,'DataCleaning in Hospitalisation'!$F$2:$F$2344)</f>
        <v>43</v>
      </c>
      <c r="U1690" s="38" t="s">
        <v>6</v>
      </c>
      <c r="V1690">
        <v>1</v>
      </c>
      <c r="X1690" s="4" t="s">
        <v>1952</v>
      </c>
      <c r="Y1690" s="29">
        <v>24817.25</v>
      </c>
      <c r="AJ1690" s="4" t="s">
        <v>1952</v>
      </c>
      <c r="AK1690" s="29">
        <v>24817.25</v>
      </c>
    </row>
    <row r="1691" spans="1:37" x14ac:dyDescent="0.3">
      <c r="A1691" t="s">
        <v>676</v>
      </c>
      <c r="B1691" t="str">
        <f>_xlfn.XLOOKUP(A1691,'Customer Names'!$A$2:$A$2336,'Customer Names'!$C$2:$C$2336)</f>
        <v xml:space="preserve"> Ms.Federica</v>
      </c>
      <c r="C1691" s="34">
        <f>_xlfn.XLOOKUP(A1691,'Data Cleaning in Medical Examin'!$A$2:$A$2336,'Data Cleaning in Medical Examin'!$B$2:$B$2336)</f>
        <v>22.13</v>
      </c>
      <c r="D1691">
        <f>_xlfn.XLOOKUP(A1691,'Data Cleaning in Medical Examin'!$A$2:$A$2336,'Data Cleaning in Medical Examin'!$D$2:$D$2336)</f>
        <v>9.1999999999999993</v>
      </c>
      <c r="E1691" t="str">
        <f>_xlfn.XLOOKUP(A1691,'Data Cleaning in Medical Examin'!$A$2:$A$2336,'Data Cleaning in Medical Examin'!$F$2:$F$2336)</f>
        <v>Yes</v>
      </c>
      <c r="F1691" t="str">
        <f>_xlfn.XLOOKUP(A1691,'Data Cleaning in Medical Examin'!$A$2:$A$2336,'Data Cleaning in Medical Examin'!$G$2:$G$2336)</f>
        <v>No</v>
      </c>
      <c r="G1691" t="str">
        <f>_xlfn.XLOOKUP(A1691,'Data Cleaning in Medical Examin'!$A$2:$A$2336,'Data Cleaning in Medical Examin'!$H$2:$H$2336)</f>
        <v>No</v>
      </c>
      <c r="H1691" s="4">
        <f>_xlfn.XLOOKUP(A1691,'Data Cleaning in Medical Examin'!$A$2:$A$2336,'Data Cleaning in Medical Examin'!$I$2:$I$2336)</f>
        <v>0</v>
      </c>
      <c r="I1691" t="str">
        <f>_xlfn.XLOOKUP(A1691,'Data Cleaning in Medical Examin'!$A$2:$A$2336,'Data Cleaning in Medical Examin'!$J$2:$J$2336)</f>
        <v>No</v>
      </c>
      <c r="J1691" t="str">
        <f>_xlfn.XLOOKUP(A1691,'Data Cleaning in Medical Examin'!$A$2:$A$2336,'Data Cleaning in Medical Examin'!$C$2:$C$2336)</f>
        <v>Normal Weight</v>
      </c>
      <c r="K1691" t="str">
        <f>_xlfn.XLOOKUP(A1691,'Data Cleaning in Medical Examin'!$A$2:$A$2336,'Data Cleaning in Medical Examin'!$E$2:$E$2336)</f>
        <v>Diabetes</v>
      </c>
      <c r="L1691" t="str">
        <f>_xlfn.XLOOKUP(A1691,'DataCleaning in Hospitalisation'!$A$2:$A$2344,'DataCleaning in Hospitalisation'!$E$2:$E$2344)</f>
        <v>7-Nov-1981</v>
      </c>
      <c r="M1691" s="29">
        <f>_xlfn.XLOOKUP(A1691,'DataCleaning in Hospitalisation'!$A$2:$A$2344,'DataCleaning in Hospitalisation'!$H$2:$H$2344)</f>
        <v>5539.4</v>
      </c>
      <c r="N1691" t="str">
        <f>_xlfn.XLOOKUP(A1691,'DataCleaning in Hospitalisation'!$A$2:$A$2344,'DataCleaning in Hospitalisation'!$I$2:$I$2344)</f>
        <v>tier - 2</v>
      </c>
      <c r="O1691" t="str">
        <f>_xlfn.XLOOKUP(A1691,'DataCleaning in Hospitalisation'!$A$2:$A$2344,'DataCleaning in Hospitalisation'!$J$2:$J$2344)</f>
        <v>tier - 2</v>
      </c>
      <c r="P1691" t="str">
        <f>_xlfn.XLOOKUP(A1691,'DataCleaning in Hospitalisation'!$A$2:$A$2344,'DataCleaning in Hospitalisation'!$K$2:$K$2344)</f>
        <v>R1013</v>
      </c>
      <c r="Q1691">
        <f>_xlfn.XLOOKUP(A1691,'DataCleaning in Hospitalisation'!$A$2:$A$2344,'DataCleaning in Hospitalisation'!$F$2:$F$2344)</f>
        <v>42</v>
      </c>
      <c r="U1691" s="42" t="s">
        <v>2413</v>
      </c>
      <c r="V1691">
        <v>1</v>
      </c>
      <c r="X1691" s="4" t="s">
        <v>1951</v>
      </c>
      <c r="Y1691" s="29">
        <v>24795.040000000001</v>
      </c>
      <c r="AJ1691" s="4" t="s">
        <v>1951</v>
      </c>
      <c r="AK1691" s="29">
        <v>24795.040000000001</v>
      </c>
    </row>
    <row r="1692" spans="1:37" x14ac:dyDescent="0.3">
      <c r="A1692" t="s">
        <v>675</v>
      </c>
      <c r="B1692" t="str">
        <f>_xlfn.XLOOKUP(A1692,'Customer Names'!$A$2:$A$2336,'Customer Names'!$C$2:$C$2336)</f>
        <v xml:space="preserve"> Ms.Pamela</v>
      </c>
      <c r="C1692" s="34">
        <f>_xlfn.XLOOKUP(A1692,'Data Cleaning in Medical Examin'!$A$2:$A$2336,'Data Cleaning in Medical Examin'!$B$2:$B$2336)</f>
        <v>22.51</v>
      </c>
      <c r="D1692">
        <f>_xlfn.XLOOKUP(A1692,'Data Cleaning in Medical Examin'!$A$2:$A$2336,'Data Cleaning in Medical Examin'!$D$2:$D$2336)</f>
        <v>6.08</v>
      </c>
      <c r="E1692" t="str">
        <f>_xlfn.XLOOKUP(A1692,'Data Cleaning in Medical Examin'!$A$2:$A$2336,'Data Cleaning in Medical Examin'!$F$2:$F$2336)</f>
        <v>Yes</v>
      </c>
      <c r="F1692" t="str">
        <f>_xlfn.XLOOKUP(A1692,'Data Cleaning in Medical Examin'!$A$2:$A$2336,'Data Cleaning in Medical Examin'!$G$2:$G$2336)</f>
        <v>No</v>
      </c>
      <c r="G1692" t="str">
        <f>_xlfn.XLOOKUP(A1692,'Data Cleaning in Medical Examin'!$A$2:$A$2336,'Data Cleaning in Medical Examin'!$H$2:$H$2336)</f>
        <v>No</v>
      </c>
      <c r="H1692" s="4">
        <f>_xlfn.XLOOKUP(A1692,'Data Cleaning in Medical Examin'!$A$2:$A$2336,'Data Cleaning in Medical Examin'!$I$2:$I$2336)</f>
        <v>1</v>
      </c>
      <c r="I1692" t="str">
        <f>_xlfn.XLOOKUP(A1692,'Data Cleaning in Medical Examin'!$A$2:$A$2336,'Data Cleaning in Medical Examin'!$J$2:$J$2336)</f>
        <v>No</v>
      </c>
      <c r="J1692" t="str">
        <f>_xlfn.XLOOKUP(A1692,'Data Cleaning in Medical Examin'!$A$2:$A$2336,'Data Cleaning in Medical Examin'!$C$2:$C$2336)</f>
        <v>Normal Weight</v>
      </c>
      <c r="K1692" t="str">
        <f>_xlfn.XLOOKUP(A1692,'Data Cleaning in Medical Examin'!$A$2:$A$2336,'Data Cleaning in Medical Examin'!$E$2:$E$2336)</f>
        <v>Prediabetes</v>
      </c>
      <c r="L1692" t="str">
        <f>_xlfn.XLOOKUP(A1692,'DataCleaning in Hospitalisation'!$A$2:$A$2344,'DataCleaning in Hospitalisation'!$E$2:$E$2344)</f>
        <v>29-Jul-1988</v>
      </c>
      <c r="M1692" s="29">
        <f>_xlfn.XLOOKUP(A1692,'DataCleaning in Hospitalisation'!$A$2:$A$2344,'DataCleaning in Hospitalisation'!$H$2:$H$2344)</f>
        <v>5503.36</v>
      </c>
      <c r="N1692" t="str">
        <f>_xlfn.XLOOKUP(A1692,'DataCleaning in Hospitalisation'!$A$2:$A$2344,'DataCleaning in Hospitalisation'!$I$2:$I$2344)</f>
        <v>tier - 2</v>
      </c>
      <c r="O1692" t="str">
        <f>_xlfn.XLOOKUP(A1692,'DataCleaning in Hospitalisation'!$A$2:$A$2344,'DataCleaning in Hospitalisation'!$J$2:$J$2344)</f>
        <v>tier - 2</v>
      </c>
      <c r="P1692" t="str">
        <f>_xlfn.XLOOKUP(A1692,'DataCleaning in Hospitalisation'!$A$2:$A$2344,'DataCleaning in Hospitalisation'!$K$2:$K$2344)</f>
        <v>R1012</v>
      </c>
      <c r="Q1692">
        <f>_xlfn.XLOOKUP(A1692,'DataCleaning in Hospitalisation'!$A$2:$A$2344,'DataCleaning in Hospitalisation'!$F$2:$F$2344)</f>
        <v>35</v>
      </c>
      <c r="U1692" s="43" t="s">
        <v>7</v>
      </c>
      <c r="V1692">
        <v>1</v>
      </c>
      <c r="X1692" s="4" t="s">
        <v>1950</v>
      </c>
      <c r="Y1692" s="29">
        <v>24671.66</v>
      </c>
      <c r="AJ1692" s="4" t="s">
        <v>1950</v>
      </c>
      <c r="AK1692" s="29">
        <v>24671.66</v>
      </c>
    </row>
    <row r="1693" spans="1:37" x14ac:dyDescent="0.3">
      <c r="A1693" t="s">
        <v>674</v>
      </c>
      <c r="B1693" t="str">
        <f>_xlfn.XLOOKUP(A1693,'Customer Names'!$A$2:$A$2336,'Customer Names'!$C$2:$C$2336)</f>
        <v xml:space="preserve"> Mr.Andrew</v>
      </c>
      <c r="C1693" s="34">
        <f>_xlfn.XLOOKUP(A1693,'Data Cleaning in Medical Examin'!$A$2:$A$2336,'Data Cleaning in Medical Examin'!$B$2:$B$2336)</f>
        <v>31</v>
      </c>
      <c r="D1693">
        <f>_xlfn.XLOOKUP(A1693,'Data Cleaning in Medical Examin'!$A$2:$A$2336,'Data Cleaning in Medical Examin'!$D$2:$D$2336)</f>
        <v>4.7699999999999996</v>
      </c>
      <c r="E1693" t="str">
        <f>_xlfn.XLOOKUP(A1693,'Data Cleaning in Medical Examin'!$A$2:$A$2336,'Data Cleaning in Medical Examin'!$F$2:$F$2336)</f>
        <v>No</v>
      </c>
      <c r="F1693" t="str">
        <f>_xlfn.XLOOKUP(A1693,'Data Cleaning in Medical Examin'!$A$2:$A$2336,'Data Cleaning in Medical Examin'!$G$2:$G$2336)</f>
        <v>No</v>
      </c>
      <c r="G1693" t="str">
        <f>_xlfn.XLOOKUP(A1693,'Data Cleaning in Medical Examin'!$A$2:$A$2336,'Data Cleaning in Medical Examin'!$H$2:$H$2336)</f>
        <v>No</v>
      </c>
      <c r="H1693" s="4">
        <f>_xlfn.XLOOKUP(A1693,'Data Cleaning in Medical Examin'!$A$2:$A$2336,'Data Cleaning in Medical Examin'!$I$2:$I$2336)</f>
        <v>1</v>
      </c>
      <c r="I1693" t="str">
        <f>_xlfn.XLOOKUP(A1693,'Data Cleaning in Medical Examin'!$A$2:$A$2336,'Data Cleaning in Medical Examin'!$J$2:$J$2336)</f>
        <v>No</v>
      </c>
      <c r="J1693" t="str">
        <f>_xlfn.XLOOKUP(A1693,'Data Cleaning in Medical Examin'!$A$2:$A$2336,'Data Cleaning in Medical Examin'!$C$2:$C$2336)</f>
        <v>Obesity</v>
      </c>
      <c r="K1693" t="str">
        <f>_xlfn.XLOOKUP(A1693,'Data Cleaning in Medical Examin'!$A$2:$A$2336,'Data Cleaning in Medical Examin'!$E$2:$E$2336)</f>
        <v>Normal</v>
      </c>
      <c r="L1693" t="str">
        <f>_xlfn.XLOOKUP(A1693,'DataCleaning in Hospitalisation'!$A$2:$A$2344,'DataCleaning in Hospitalisation'!$E$2:$E$2344)</f>
        <v>17-Aug-1984</v>
      </c>
      <c r="M1693" s="29">
        <f>_xlfn.XLOOKUP(A1693,'DataCleaning in Hospitalisation'!$A$2:$A$2344,'DataCleaning in Hospitalisation'!$H$2:$H$2344)</f>
        <v>5488.26</v>
      </c>
      <c r="N1693" t="str">
        <f>_xlfn.XLOOKUP(A1693,'DataCleaning in Hospitalisation'!$A$2:$A$2344,'DataCleaning in Hospitalisation'!$I$2:$I$2344)</f>
        <v>tier - 2</v>
      </c>
      <c r="O1693" t="str">
        <f>_xlfn.XLOOKUP(A1693,'DataCleaning in Hospitalisation'!$A$2:$A$2344,'DataCleaning in Hospitalisation'!$J$2:$J$2344)</f>
        <v>tier - 3</v>
      </c>
      <c r="P1693" t="str">
        <f>_xlfn.XLOOKUP(A1693,'DataCleaning in Hospitalisation'!$A$2:$A$2344,'DataCleaning in Hospitalisation'!$K$2:$K$2344)</f>
        <v>R1011</v>
      </c>
      <c r="Q1693">
        <f>_xlfn.XLOOKUP(A1693,'DataCleaning in Hospitalisation'!$A$2:$A$2344,'DataCleaning in Hospitalisation'!$F$2:$F$2344)</f>
        <v>39</v>
      </c>
      <c r="U1693" s="44" t="s">
        <v>2372</v>
      </c>
      <c r="V1693">
        <v>1</v>
      </c>
      <c r="X1693" s="4" t="s">
        <v>1949</v>
      </c>
      <c r="Y1693" s="29">
        <v>24667.42</v>
      </c>
      <c r="AJ1693" s="4" t="s">
        <v>1949</v>
      </c>
      <c r="AK1693" s="29">
        <v>24667.42</v>
      </c>
    </row>
    <row r="1694" spans="1:37" x14ac:dyDescent="0.3">
      <c r="A1694" t="s">
        <v>673</v>
      </c>
      <c r="B1694" t="str">
        <f>_xlfn.XLOOKUP(A1694,'Customer Names'!$A$2:$A$2336,'Customer Names'!$C$2:$C$2336)</f>
        <v xml:space="preserve"> Mr.Randall</v>
      </c>
      <c r="C1694" s="34">
        <f>_xlfn.XLOOKUP(A1694,'Data Cleaning in Medical Examin'!$A$2:$A$2336,'Data Cleaning in Medical Examin'!$B$2:$B$2336)</f>
        <v>28.27</v>
      </c>
      <c r="D1694">
        <f>_xlfn.XLOOKUP(A1694,'Data Cleaning in Medical Examin'!$A$2:$A$2336,'Data Cleaning in Medical Examin'!$D$2:$D$2336)</f>
        <v>4.62</v>
      </c>
      <c r="E1694" t="str">
        <f>_xlfn.XLOOKUP(A1694,'Data Cleaning in Medical Examin'!$A$2:$A$2336,'Data Cleaning in Medical Examin'!$F$2:$F$2336)</f>
        <v>No</v>
      </c>
      <c r="F1694" t="str">
        <f>_xlfn.XLOOKUP(A1694,'Data Cleaning in Medical Examin'!$A$2:$A$2336,'Data Cleaning in Medical Examin'!$G$2:$G$2336)</f>
        <v>No</v>
      </c>
      <c r="G1694" t="str">
        <f>_xlfn.XLOOKUP(A1694,'Data Cleaning in Medical Examin'!$A$2:$A$2336,'Data Cleaning in Medical Examin'!$H$2:$H$2336)</f>
        <v>No</v>
      </c>
      <c r="H1694" s="4">
        <f>_xlfn.XLOOKUP(A1694,'Data Cleaning in Medical Examin'!$A$2:$A$2336,'Data Cleaning in Medical Examin'!$I$2:$I$2336)</f>
        <v>1</v>
      </c>
      <c r="I1694" t="str">
        <f>_xlfn.XLOOKUP(A1694,'Data Cleaning in Medical Examin'!$A$2:$A$2336,'Data Cleaning in Medical Examin'!$J$2:$J$2336)</f>
        <v>No</v>
      </c>
      <c r="J1694" t="str">
        <f>_xlfn.XLOOKUP(A1694,'Data Cleaning in Medical Examin'!$A$2:$A$2336,'Data Cleaning in Medical Examin'!$C$2:$C$2336)</f>
        <v>Over Weight</v>
      </c>
      <c r="K1694" t="str">
        <f>_xlfn.XLOOKUP(A1694,'Data Cleaning in Medical Examin'!$A$2:$A$2336,'Data Cleaning in Medical Examin'!$E$2:$E$2336)</f>
        <v>Normal</v>
      </c>
      <c r="L1694" t="str">
        <f>_xlfn.XLOOKUP(A1694,'DataCleaning in Hospitalisation'!$A$2:$A$2344,'DataCleaning in Hospitalisation'!$E$2:$E$2344)</f>
        <v>26-Aug-1984</v>
      </c>
      <c r="M1694" s="29">
        <f>_xlfn.XLOOKUP(A1694,'DataCleaning in Hospitalisation'!$A$2:$A$2344,'DataCleaning in Hospitalisation'!$H$2:$H$2344)</f>
        <v>5484.47</v>
      </c>
      <c r="N1694" t="str">
        <f>_xlfn.XLOOKUP(A1694,'DataCleaning in Hospitalisation'!$A$2:$A$2344,'DataCleaning in Hospitalisation'!$I$2:$I$2344)</f>
        <v>tier - 2</v>
      </c>
      <c r="O1694" t="str">
        <f>_xlfn.XLOOKUP(A1694,'DataCleaning in Hospitalisation'!$A$2:$A$2344,'DataCleaning in Hospitalisation'!$J$2:$J$2344)</f>
        <v>tier - 2</v>
      </c>
      <c r="P1694" t="str">
        <f>_xlfn.XLOOKUP(A1694,'DataCleaning in Hospitalisation'!$A$2:$A$2344,'DataCleaning in Hospitalisation'!$K$2:$K$2344)</f>
        <v>R1013</v>
      </c>
      <c r="Q1694">
        <f>_xlfn.XLOOKUP(A1694,'DataCleaning in Hospitalisation'!$A$2:$A$2344,'DataCleaning in Hospitalisation'!$F$2:$F$2344)</f>
        <v>39</v>
      </c>
      <c r="U1694" s="45" t="s">
        <v>2372</v>
      </c>
      <c r="V1694">
        <v>1</v>
      </c>
      <c r="X1694" s="4" t="s">
        <v>1948</v>
      </c>
      <c r="Y1694" s="29">
        <v>24603.05</v>
      </c>
      <c r="AJ1694" s="4" t="s">
        <v>1948</v>
      </c>
      <c r="AK1694" s="29">
        <v>24603.05</v>
      </c>
    </row>
    <row r="1695" spans="1:37" x14ac:dyDescent="0.3">
      <c r="A1695" t="s">
        <v>672</v>
      </c>
      <c r="B1695" t="str">
        <f>_xlfn.XLOOKUP(A1695,'Customer Names'!$A$2:$A$2336,'Customer Names'!$C$2:$C$2336)</f>
        <v xml:space="preserve"> Ms.Tracy</v>
      </c>
      <c r="C1695" s="34">
        <f>_xlfn.XLOOKUP(A1695,'Data Cleaning in Medical Examin'!$A$2:$A$2336,'Data Cleaning in Medical Examin'!$B$2:$B$2336)</f>
        <v>29.92</v>
      </c>
      <c r="D1695">
        <f>_xlfn.XLOOKUP(A1695,'Data Cleaning in Medical Examin'!$A$2:$A$2336,'Data Cleaning in Medical Examin'!$D$2:$D$2336)</f>
        <v>9.07</v>
      </c>
      <c r="E1695" t="str">
        <f>_xlfn.XLOOKUP(A1695,'Data Cleaning in Medical Examin'!$A$2:$A$2336,'Data Cleaning in Medical Examin'!$F$2:$F$2336)</f>
        <v>Yes</v>
      </c>
      <c r="F1695" t="str">
        <f>_xlfn.XLOOKUP(A1695,'Data Cleaning in Medical Examin'!$A$2:$A$2336,'Data Cleaning in Medical Examin'!$G$2:$G$2336)</f>
        <v>No</v>
      </c>
      <c r="G1695" t="str">
        <f>_xlfn.XLOOKUP(A1695,'Data Cleaning in Medical Examin'!$A$2:$A$2336,'Data Cleaning in Medical Examin'!$H$2:$H$2336)</f>
        <v>No</v>
      </c>
      <c r="H1695" s="4">
        <f>_xlfn.XLOOKUP(A1695,'Data Cleaning in Medical Examin'!$A$2:$A$2336,'Data Cleaning in Medical Examin'!$I$2:$I$2336)</f>
        <v>1</v>
      </c>
      <c r="I1695" t="str">
        <f>_xlfn.XLOOKUP(A1695,'Data Cleaning in Medical Examin'!$A$2:$A$2336,'Data Cleaning in Medical Examin'!$J$2:$J$2336)</f>
        <v>No</v>
      </c>
      <c r="J1695" t="str">
        <f>_xlfn.XLOOKUP(A1695,'Data Cleaning in Medical Examin'!$A$2:$A$2336,'Data Cleaning in Medical Examin'!$C$2:$C$2336)</f>
        <v>Over Weight</v>
      </c>
      <c r="K1695" t="str">
        <f>_xlfn.XLOOKUP(A1695,'Data Cleaning in Medical Examin'!$A$2:$A$2336,'Data Cleaning in Medical Examin'!$E$2:$E$2336)</f>
        <v>Diabetes</v>
      </c>
      <c r="L1695" t="str">
        <f>_xlfn.XLOOKUP(A1695,'DataCleaning in Hospitalisation'!$A$2:$A$2344,'DataCleaning in Hospitalisation'!$E$2:$E$2344)</f>
        <v>30-Sep-1986</v>
      </c>
      <c r="M1695" s="29">
        <f>_xlfn.XLOOKUP(A1695,'DataCleaning in Hospitalisation'!$A$2:$A$2344,'DataCleaning in Hospitalisation'!$H$2:$H$2344)</f>
        <v>5478.04</v>
      </c>
      <c r="N1695" t="str">
        <f>_xlfn.XLOOKUP(A1695,'DataCleaning in Hospitalisation'!$A$2:$A$2344,'DataCleaning in Hospitalisation'!$I$2:$I$2344)</f>
        <v>tier - 2</v>
      </c>
      <c r="O1695" t="str">
        <f>_xlfn.XLOOKUP(A1695,'DataCleaning in Hospitalisation'!$A$2:$A$2344,'DataCleaning in Hospitalisation'!$J$2:$J$2344)</f>
        <v>tier - 3</v>
      </c>
      <c r="P1695" t="str">
        <f>_xlfn.XLOOKUP(A1695,'DataCleaning in Hospitalisation'!$A$2:$A$2344,'DataCleaning in Hospitalisation'!$K$2:$K$2344)</f>
        <v>R1013</v>
      </c>
      <c r="Q1695">
        <f>_xlfn.XLOOKUP(A1695,'DataCleaning in Hospitalisation'!$A$2:$A$2344,'DataCleaning in Hospitalisation'!$F$2:$F$2344)</f>
        <v>37</v>
      </c>
      <c r="U1695" s="4" t="s">
        <v>1114</v>
      </c>
      <c r="V1695">
        <v>1</v>
      </c>
      <c r="X1695" s="4" t="s">
        <v>2326</v>
      </c>
      <c r="Y1695" s="29">
        <v>43921.18</v>
      </c>
      <c r="AJ1695" s="4" t="s">
        <v>2326</v>
      </c>
      <c r="AK1695" s="29">
        <v>43921.18</v>
      </c>
    </row>
    <row r="1696" spans="1:37" x14ac:dyDescent="0.3">
      <c r="A1696" t="s">
        <v>671</v>
      </c>
      <c r="B1696" t="str">
        <f>_xlfn.XLOOKUP(A1696,'Customer Names'!$A$2:$A$2336,'Customer Names'!$C$2:$C$2336)</f>
        <v xml:space="preserve"> Ms.Azelie</v>
      </c>
      <c r="C1696" s="34">
        <f>_xlfn.XLOOKUP(A1696,'Data Cleaning in Medical Examin'!$A$2:$A$2336,'Data Cleaning in Medical Examin'!$B$2:$B$2336)</f>
        <v>25.9</v>
      </c>
      <c r="D1696">
        <f>_xlfn.XLOOKUP(A1696,'Data Cleaning in Medical Examin'!$A$2:$A$2336,'Data Cleaning in Medical Examin'!$D$2:$D$2336)</f>
        <v>9.1199999999999992</v>
      </c>
      <c r="E1696" t="str">
        <f>_xlfn.XLOOKUP(A1696,'Data Cleaning in Medical Examin'!$A$2:$A$2336,'Data Cleaning in Medical Examin'!$F$2:$F$2336)</f>
        <v>Yes</v>
      </c>
      <c r="F1696" t="str">
        <f>_xlfn.XLOOKUP(A1696,'Data Cleaning in Medical Examin'!$A$2:$A$2336,'Data Cleaning in Medical Examin'!$G$2:$G$2336)</f>
        <v>No</v>
      </c>
      <c r="G1696" t="str">
        <f>_xlfn.XLOOKUP(A1696,'Data Cleaning in Medical Examin'!$A$2:$A$2336,'Data Cleaning in Medical Examin'!$H$2:$H$2336)</f>
        <v>No</v>
      </c>
      <c r="H1696" s="4">
        <f>_xlfn.XLOOKUP(A1696,'Data Cleaning in Medical Examin'!$A$2:$A$2336,'Data Cleaning in Medical Examin'!$I$2:$I$2336)</f>
        <v>1</v>
      </c>
      <c r="I1696" t="str">
        <f>_xlfn.XLOOKUP(A1696,'Data Cleaning in Medical Examin'!$A$2:$A$2336,'Data Cleaning in Medical Examin'!$J$2:$J$2336)</f>
        <v>No</v>
      </c>
      <c r="J1696" t="str">
        <f>_xlfn.XLOOKUP(A1696,'Data Cleaning in Medical Examin'!$A$2:$A$2336,'Data Cleaning in Medical Examin'!$C$2:$C$2336)</f>
        <v>Over Weight</v>
      </c>
      <c r="K1696" t="str">
        <f>_xlfn.XLOOKUP(A1696,'Data Cleaning in Medical Examin'!$A$2:$A$2336,'Data Cleaning in Medical Examin'!$E$2:$E$2336)</f>
        <v>Diabetes</v>
      </c>
      <c r="L1696" t="str">
        <f>_xlfn.XLOOKUP(A1696,'DataCleaning in Hospitalisation'!$A$2:$A$2344,'DataCleaning in Hospitalisation'!$E$2:$E$2344)</f>
        <v>12-Jul-1986</v>
      </c>
      <c r="M1696" s="29">
        <f>_xlfn.XLOOKUP(A1696,'DataCleaning in Hospitalisation'!$A$2:$A$2344,'DataCleaning in Hospitalisation'!$H$2:$H$2344)</f>
        <v>5472.45</v>
      </c>
      <c r="N1696" t="str">
        <f>_xlfn.XLOOKUP(A1696,'DataCleaning in Hospitalisation'!$A$2:$A$2344,'DataCleaning in Hospitalisation'!$I$2:$I$2344)</f>
        <v>tier - 2</v>
      </c>
      <c r="O1696" t="str">
        <f>_xlfn.XLOOKUP(A1696,'DataCleaning in Hospitalisation'!$A$2:$A$2344,'DataCleaning in Hospitalisation'!$J$2:$J$2344)</f>
        <v>tier - 3</v>
      </c>
      <c r="P1696" t="str">
        <f>_xlfn.XLOOKUP(A1696,'DataCleaning in Hospitalisation'!$A$2:$A$2344,'DataCleaning in Hospitalisation'!$K$2:$K$2344)</f>
        <v>R1011</v>
      </c>
      <c r="Q1696">
        <f>_xlfn.XLOOKUP(A1696,'DataCleaning in Hospitalisation'!$A$2:$A$2344,'DataCleaning in Hospitalisation'!$F$2:$F$2344)</f>
        <v>37</v>
      </c>
      <c r="U1696" s="38" t="s">
        <v>6</v>
      </c>
      <c r="V1696">
        <v>1</v>
      </c>
      <c r="X1696" s="4" t="s">
        <v>1947</v>
      </c>
      <c r="Y1696" s="29">
        <v>24535.7</v>
      </c>
      <c r="AJ1696" s="4" t="s">
        <v>1947</v>
      </c>
      <c r="AK1696" s="29">
        <v>24535.7</v>
      </c>
    </row>
    <row r="1697" spans="1:37" x14ac:dyDescent="0.3">
      <c r="A1697" t="s">
        <v>670</v>
      </c>
      <c r="B1697" t="str">
        <f>_xlfn.XLOOKUP(A1697,'Customer Names'!$A$2:$A$2336,'Customer Names'!$C$2:$C$2336)</f>
        <v xml:space="preserve"> Ms.Monica</v>
      </c>
      <c r="C1697" s="34">
        <f>_xlfn.XLOOKUP(A1697,'Data Cleaning in Medical Examin'!$A$2:$A$2336,'Data Cleaning in Medical Examin'!$B$2:$B$2336)</f>
        <v>27.74</v>
      </c>
      <c r="D1697">
        <f>_xlfn.XLOOKUP(A1697,'Data Cleaning in Medical Examin'!$A$2:$A$2336,'Data Cleaning in Medical Examin'!$D$2:$D$2336)</f>
        <v>7.32</v>
      </c>
      <c r="E1697" t="str">
        <f>_xlfn.XLOOKUP(A1697,'Data Cleaning in Medical Examin'!$A$2:$A$2336,'Data Cleaning in Medical Examin'!$F$2:$F$2336)</f>
        <v>Yes</v>
      </c>
      <c r="F1697" t="str">
        <f>_xlfn.XLOOKUP(A1697,'Data Cleaning in Medical Examin'!$A$2:$A$2336,'Data Cleaning in Medical Examin'!$G$2:$G$2336)</f>
        <v>No</v>
      </c>
      <c r="G1697" t="str">
        <f>_xlfn.XLOOKUP(A1697,'Data Cleaning in Medical Examin'!$A$2:$A$2336,'Data Cleaning in Medical Examin'!$H$2:$H$2336)</f>
        <v>No</v>
      </c>
      <c r="H1697" s="4">
        <f>_xlfn.XLOOKUP(A1697,'Data Cleaning in Medical Examin'!$A$2:$A$2336,'Data Cleaning in Medical Examin'!$I$2:$I$2336)</f>
        <v>1</v>
      </c>
      <c r="I1697" t="str">
        <f>_xlfn.XLOOKUP(A1697,'Data Cleaning in Medical Examin'!$A$2:$A$2336,'Data Cleaning in Medical Examin'!$J$2:$J$2336)</f>
        <v>No</v>
      </c>
      <c r="J1697" t="str">
        <f>_xlfn.XLOOKUP(A1697,'Data Cleaning in Medical Examin'!$A$2:$A$2336,'Data Cleaning in Medical Examin'!$C$2:$C$2336)</f>
        <v>Over Weight</v>
      </c>
      <c r="K1697" t="str">
        <f>_xlfn.XLOOKUP(A1697,'Data Cleaning in Medical Examin'!$A$2:$A$2336,'Data Cleaning in Medical Examin'!$E$2:$E$2336)</f>
        <v>Diabetes</v>
      </c>
      <c r="L1697" t="str">
        <f>_xlfn.XLOOKUP(A1697,'DataCleaning in Hospitalisation'!$A$2:$A$2344,'DataCleaning in Hospitalisation'!$E$2:$E$2344)</f>
        <v>2-Dec-1986</v>
      </c>
      <c r="M1697" s="29">
        <f>_xlfn.XLOOKUP(A1697,'DataCleaning in Hospitalisation'!$A$2:$A$2344,'DataCleaning in Hospitalisation'!$H$2:$H$2344)</f>
        <v>5469.01</v>
      </c>
      <c r="N1697" t="str">
        <f>_xlfn.XLOOKUP(A1697,'DataCleaning in Hospitalisation'!$A$2:$A$2344,'DataCleaning in Hospitalisation'!$I$2:$I$2344)</f>
        <v>tier - 2</v>
      </c>
      <c r="O1697" t="str">
        <f>_xlfn.XLOOKUP(A1697,'DataCleaning in Hospitalisation'!$A$2:$A$2344,'DataCleaning in Hospitalisation'!$J$2:$J$2344)</f>
        <v>tier - 2</v>
      </c>
      <c r="P1697" t="str">
        <f>_xlfn.XLOOKUP(A1697,'DataCleaning in Hospitalisation'!$A$2:$A$2344,'DataCleaning in Hospitalisation'!$K$2:$K$2344)</f>
        <v>R1024</v>
      </c>
      <c r="Q1697">
        <f>_xlfn.XLOOKUP(A1697,'DataCleaning in Hospitalisation'!$A$2:$A$2344,'DataCleaning in Hospitalisation'!$F$2:$F$2344)</f>
        <v>37</v>
      </c>
      <c r="U1697" s="42" t="s">
        <v>2413</v>
      </c>
      <c r="V1697">
        <v>1</v>
      </c>
      <c r="X1697" s="4" t="s">
        <v>1946</v>
      </c>
      <c r="Y1697" s="29">
        <v>24520.26</v>
      </c>
      <c r="AJ1697" s="4" t="s">
        <v>1946</v>
      </c>
      <c r="AK1697" s="29">
        <v>24520.26</v>
      </c>
    </row>
    <row r="1698" spans="1:37" x14ac:dyDescent="0.3">
      <c r="A1698" t="s">
        <v>669</v>
      </c>
      <c r="B1698" t="str">
        <f>_xlfn.XLOOKUP(A1698,'Customer Names'!$A$2:$A$2336,'Customer Names'!$C$2:$C$2336)</f>
        <v xml:space="preserve"> Ms.Katarina</v>
      </c>
      <c r="C1698" s="34">
        <f>_xlfn.XLOOKUP(A1698,'Data Cleaning in Medical Examin'!$A$2:$A$2336,'Data Cleaning in Medical Examin'!$B$2:$B$2336)</f>
        <v>17.260000000000002</v>
      </c>
      <c r="D1698">
        <f>_xlfn.XLOOKUP(A1698,'Data Cleaning in Medical Examin'!$A$2:$A$2336,'Data Cleaning in Medical Examin'!$D$2:$D$2336)</f>
        <v>11.73</v>
      </c>
      <c r="E1698" t="str">
        <f>_xlfn.XLOOKUP(A1698,'Data Cleaning in Medical Examin'!$A$2:$A$2336,'Data Cleaning in Medical Examin'!$F$2:$F$2336)</f>
        <v>No</v>
      </c>
      <c r="F1698" t="str">
        <f>_xlfn.XLOOKUP(A1698,'Data Cleaning in Medical Examin'!$A$2:$A$2336,'Data Cleaning in Medical Examin'!$G$2:$G$2336)</f>
        <v>No</v>
      </c>
      <c r="G1698" t="str">
        <f>_xlfn.XLOOKUP(A1698,'Data Cleaning in Medical Examin'!$A$2:$A$2336,'Data Cleaning in Medical Examin'!$H$2:$H$2336)</f>
        <v>No</v>
      </c>
      <c r="H1698" s="4">
        <f>_xlfn.XLOOKUP(A1698,'Data Cleaning in Medical Examin'!$A$2:$A$2336,'Data Cleaning in Medical Examin'!$I$2:$I$2336)</f>
        <v>2</v>
      </c>
      <c r="I1698" t="str">
        <f>_xlfn.XLOOKUP(A1698,'Data Cleaning in Medical Examin'!$A$2:$A$2336,'Data Cleaning in Medical Examin'!$J$2:$J$2336)</f>
        <v>No</v>
      </c>
      <c r="J1698" t="str">
        <f>_xlfn.XLOOKUP(A1698,'Data Cleaning in Medical Examin'!$A$2:$A$2336,'Data Cleaning in Medical Examin'!$C$2:$C$2336)</f>
        <v>Under Weight</v>
      </c>
      <c r="K1698" t="str">
        <f>_xlfn.XLOOKUP(A1698,'Data Cleaning in Medical Examin'!$A$2:$A$2336,'Data Cleaning in Medical Examin'!$E$2:$E$2336)</f>
        <v>Diabetes</v>
      </c>
      <c r="L1698" t="str">
        <f>_xlfn.XLOOKUP(A1698,'DataCleaning in Hospitalisation'!$A$2:$A$2344,'DataCleaning in Hospitalisation'!$E$2:$E$2344)</f>
        <v>24-Oct-1973</v>
      </c>
      <c r="M1698" s="29">
        <f>_xlfn.XLOOKUP(A1698,'DataCleaning in Hospitalisation'!$A$2:$A$2344,'DataCleaning in Hospitalisation'!$H$2:$H$2344)</f>
        <v>5466.88</v>
      </c>
      <c r="N1698" t="str">
        <f>_xlfn.XLOOKUP(A1698,'DataCleaning in Hospitalisation'!$A$2:$A$2344,'DataCleaning in Hospitalisation'!$I$2:$I$2344)</f>
        <v>tier - 2</v>
      </c>
      <c r="O1698" t="str">
        <f>_xlfn.XLOOKUP(A1698,'DataCleaning in Hospitalisation'!$A$2:$A$2344,'DataCleaning in Hospitalisation'!$J$2:$J$2344)</f>
        <v>tier - 2</v>
      </c>
      <c r="P1698" t="str">
        <f>_xlfn.XLOOKUP(A1698,'DataCleaning in Hospitalisation'!$A$2:$A$2344,'DataCleaning in Hospitalisation'!$K$2:$K$2344)</f>
        <v>R1013</v>
      </c>
      <c r="Q1698">
        <f>_xlfn.XLOOKUP(A1698,'DataCleaning in Hospitalisation'!$A$2:$A$2344,'DataCleaning in Hospitalisation'!$F$2:$F$2344)</f>
        <v>50</v>
      </c>
      <c r="U1698" s="43" t="s">
        <v>11</v>
      </c>
      <c r="V1698">
        <v>1</v>
      </c>
      <c r="X1698" s="4" t="s">
        <v>1945</v>
      </c>
      <c r="Y1698" s="29">
        <v>24513.09</v>
      </c>
      <c r="AJ1698" s="4" t="s">
        <v>1945</v>
      </c>
      <c r="AK1698" s="29">
        <v>24513.09</v>
      </c>
    </row>
    <row r="1699" spans="1:37" x14ac:dyDescent="0.3">
      <c r="A1699" t="s">
        <v>668</v>
      </c>
      <c r="B1699" t="str">
        <f>_xlfn.XLOOKUP(A1699,'Customer Names'!$A$2:$A$2336,'Customer Names'!$C$2:$C$2336)</f>
        <v xml:space="preserve"> Ms.Jamie</v>
      </c>
      <c r="C1699" s="34">
        <f>_xlfn.XLOOKUP(A1699,'Data Cleaning in Medical Examin'!$A$2:$A$2336,'Data Cleaning in Medical Examin'!$B$2:$B$2336)</f>
        <v>19.855</v>
      </c>
      <c r="D1699">
        <f>_xlfn.XLOOKUP(A1699,'Data Cleaning in Medical Examin'!$A$2:$A$2336,'Data Cleaning in Medical Examin'!$D$2:$D$2336)</f>
        <v>6.64</v>
      </c>
      <c r="E1699" t="str">
        <f>_xlfn.XLOOKUP(A1699,'Data Cleaning in Medical Examin'!$A$2:$A$2336,'Data Cleaning in Medical Examin'!$F$2:$F$2336)</f>
        <v>Yes</v>
      </c>
      <c r="F1699" t="str">
        <f>_xlfn.XLOOKUP(A1699,'Data Cleaning in Medical Examin'!$A$2:$A$2336,'Data Cleaning in Medical Examin'!$G$2:$G$2336)</f>
        <v>No</v>
      </c>
      <c r="G1699" t="str">
        <f>_xlfn.XLOOKUP(A1699,'Data Cleaning in Medical Examin'!$A$2:$A$2336,'Data Cleaning in Medical Examin'!$H$2:$H$2336)</f>
        <v>No</v>
      </c>
      <c r="H1699" s="4">
        <f>_xlfn.XLOOKUP(A1699,'Data Cleaning in Medical Examin'!$A$2:$A$2336,'Data Cleaning in Medical Examin'!$I$2:$I$2336)</f>
        <v>1</v>
      </c>
      <c r="I1699" t="str">
        <f>_xlfn.XLOOKUP(A1699,'Data Cleaning in Medical Examin'!$A$2:$A$2336,'Data Cleaning in Medical Examin'!$J$2:$J$2336)</f>
        <v>No</v>
      </c>
      <c r="J1699" t="str">
        <f>_xlfn.XLOOKUP(A1699,'Data Cleaning in Medical Examin'!$A$2:$A$2336,'Data Cleaning in Medical Examin'!$C$2:$C$2336)</f>
        <v>Normal Weight</v>
      </c>
      <c r="K1699" t="str">
        <f>_xlfn.XLOOKUP(A1699,'Data Cleaning in Medical Examin'!$A$2:$A$2336,'Data Cleaning in Medical Examin'!$E$2:$E$2336)</f>
        <v>Diabetes</v>
      </c>
      <c r="L1699" t="str">
        <f>_xlfn.XLOOKUP(A1699,'DataCleaning in Hospitalisation'!$A$2:$A$2344,'DataCleaning in Hospitalisation'!$E$2:$E$2344)</f>
        <v>25-Dec-1986</v>
      </c>
      <c r="M1699" s="29">
        <f>_xlfn.XLOOKUP(A1699,'DataCleaning in Hospitalisation'!$A$2:$A$2344,'DataCleaning in Hospitalisation'!$H$2:$H$2344)</f>
        <v>5458.05</v>
      </c>
      <c r="N1699" t="str">
        <f>_xlfn.XLOOKUP(A1699,'DataCleaning in Hospitalisation'!$A$2:$A$2344,'DataCleaning in Hospitalisation'!$I$2:$I$2344)</f>
        <v>tier - 2</v>
      </c>
      <c r="O1699" t="str">
        <f>_xlfn.XLOOKUP(A1699,'DataCleaning in Hospitalisation'!$A$2:$A$2344,'DataCleaning in Hospitalisation'!$J$2:$J$2344)</f>
        <v>tier - 2</v>
      </c>
      <c r="P1699" t="str">
        <f>_xlfn.XLOOKUP(A1699,'DataCleaning in Hospitalisation'!$A$2:$A$2344,'DataCleaning in Hospitalisation'!$K$2:$K$2344)</f>
        <v>R1024</v>
      </c>
      <c r="Q1699">
        <f>_xlfn.XLOOKUP(A1699,'DataCleaning in Hospitalisation'!$A$2:$A$2344,'DataCleaning in Hospitalisation'!$F$2:$F$2344)</f>
        <v>37</v>
      </c>
      <c r="U1699" s="44" t="s">
        <v>2372</v>
      </c>
      <c r="V1699">
        <v>1</v>
      </c>
      <c r="X1699" s="4" t="s">
        <v>1944</v>
      </c>
      <c r="Y1699" s="29">
        <v>24476.48</v>
      </c>
      <c r="AJ1699" s="4" t="s">
        <v>1944</v>
      </c>
      <c r="AK1699" s="29">
        <v>24476.48</v>
      </c>
    </row>
    <row r="1700" spans="1:37" x14ac:dyDescent="0.3">
      <c r="A1700" t="s">
        <v>667</v>
      </c>
      <c r="B1700" t="str">
        <f>_xlfn.XLOOKUP(A1700,'Customer Names'!$A$2:$A$2336,'Customer Names'!$C$2:$C$2336)</f>
        <v xml:space="preserve"> Mr.Brian</v>
      </c>
      <c r="C1700" s="34">
        <f>_xlfn.XLOOKUP(A1700,'Data Cleaning in Medical Examin'!$A$2:$A$2336,'Data Cleaning in Medical Examin'!$B$2:$B$2336)</f>
        <v>41.69</v>
      </c>
      <c r="D1700">
        <f>_xlfn.XLOOKUP(A1700,'Data Cleaning in Medical Examin'!$A$2:$A$2336,'Data Cleaning in Medical Examin'!$D$2:$D$2336)</f>
        <v>5.78</v>
      </c>
      <c r="E1700" t="str">
        <f>_xlfn.XLOOKUP(A1700,'Data Cleaning in Medical Examin'!$A$2:$A$2336,'Data Cleaning in Medical Examin'!$F$2:$F$2336)</f>
        <v>No</v>
      </c>
      <c r="F1700" t="str">
        <f>_xlfn.XLOOKUP(A1700,'Data Cleaning in Medical Examin'!$A$2:$A$2336,'Data Cleaning in Medical Examin'!$G$2:$G$2336)</f>
        <v>No</v>
      </c>
      <c r="G1700" t="str">
        <f>_xlfn.XLOOKUP(A1700,'Data Cleaning in Medical Examin'!$A$2:$A$2336,'Data Cleaning in Medical Examin'!$H$2:$H$2336)</f>
        <v>No</v>
      </c>
      <c r="H1700" s="4">
        <f>_xlfn.XLOOKUP(A1700,'Data Cleaning in Medical Examin'!$A$2:$A$2336,'Data Cleaning in Medical Examin'!$I$2:$I$2336)</f>
        <v>0</v>
      </c>
      <c r="I1700" t="str">
        <f>_xlfn.XLOOKUP(A1700,'Data Cleaning in Medical Examin'!$A$2:$A$2336,'Data Cleaning in Medical Examin'!$J$2:$J$2336)</f>
        <v>No</v>
      </c>
      <c r="J1700" t="str">
        <f>_xlfn.XLOOKUP(A1700,'Data Cleaning in Medical Examin'!$A$2:$A$2336,'Data Cleaning in Medical Examin'!$C$2:$C$2336)</f>
        <v>Obesity</v>
      </c>
      <c r="K1700" t="str">
        <f>_xlfn.XLOOKUP(A1700,'Data Cleaning in Medical Examin'!$A$2:$A$2336,'Data Cleaning in Medical Examin'!$E$2:$E$2336)</f>
        <v>Prediabetes</v>
      </c>
      <c r="L1700" t="str">
        <f>_xlfn.XLOOKUP(A1700,'DataCleaning in Hospitalisation'!$A$2:$A$2344,'DataCleaning in Hospitalisation'!$E$2:$E$2344)</f>
        <v>25-Aug-1982</v>
      </c>
      <c r="M1700" s="29">
        <f>_xlfn.XLOOKUP(A1700,'DataCleaning in Hospitalisation'!$A$2:$A$2344,'DataCleaning in Hospitalisation'!$H$2:$H$2344)</f>
        <v>5438.75</v>
      </c>
      <c r="N1700" t="str">
        <f>_xlfn.XLOOKUP(A1700,'DataCleaning in Hospitalisation'!$A$2:$A$2344,'DataCleaning in Hospitalisation'!$I$2:$I$2344)</f>
        <v>tier - 3</v>
      </c>
      <c r="O1700" t="str">
        <f>_xlfn.XLOOKUP(A1700,'DataCleaning in Hospitalisation'!$A$2:$A$2344,'DataCleaning in Hospitalisation'!$J$2:$J$2344)</f>
        <v>tier - 2</v>
      </c>
      <c r="P1700" t="str">
        <f>_xlfn.XLOOKUP(A1700,'DataCleaning in Hospitalisation'!$A$2:$A$2344,'DataCleaning in Hospitalisation'!$K$2:$K$2344)</f>
        <v>R1013</v>
      </c>
      <c r="Q1700">
        <f>_xlfn.XLOOKUP(A1700,'DataCleaning in Hospitalisation'!$A$2:$A$2344,'DataCleaning in Hospitalisation'!$F$2:$F$2344)</f>
        <v>41</v>
      </c>
      <c r="U1700" s="45" t="s">
        <v>2372</v>
      </c>
      <c r="V1700">
        <v>1</v>
      </c>
      <c r="X1700" s="4" t="s">
        <v>1943</v>
      </c>
      <c r="Y1700" s="29">
        <v>24393.62</v>
      </c>
      <c r="AJ1700" s="4" t="s">
        <v>1943</v>
      </c>
      <c r="AK1700" s="29">
        <v>24393.62</v>
      </c>
    </row>
    <row r="1701" spans="1:37" x14ac:dyDescent="0.3">
      <c r="A1701" t="s">
        <v>666</v>
      </c>
      <c r="B1701" t="str">
        <f>_xlfn.XLOOKUP(A1701,'Customer Names'!$A$2:$A$2336,'Customer Names'!$C$2:$C$2336)</f>
        <v xml:space="preserve"> Ms.Stacey</v>
      </c>
      <c r="C1701" s="34">
        <f>_xlfn.XLOOKUP(A1701,'Data Cleaning in Medical Examin'!$A$2:$A$2336,'Data Cleaning in Medical Examin'!$B$2:$B$2336)</f>
        <v>16.12</v>
      </c>
      <c r="D1701">
        <f>_xlfn.XLOOKUP(A1701,'Data Cleaning in Medical Examin'!$A$2:$A$2336,'Data Cleaning in Medical Examin'!$D$2:$D$2336)</f>
        <v>10.45</v>
      </c>
      <c r="E1701" t="str">
        <f>_xlfn.XLOOKUP(A1701,'Data Cleaning in Medical Examin'!$A$2:$A$2336,'Data Cleaning in Medical Examin'!$F$2:$F$2336)</f>
        <v>No</v>
      </c>
      <c r="F1701" t="str">
        <f>_xlfn.XLOOKUP(A1701,'Data Cleaning in Medical Examin'!$A$2:$A$2336,'Data Cleaning in Medical Examin'!$G$2:$G$2336)</f>
        <v>No</v>
      </c>
      <c r="G1701" t="str">
        <f>_xlfn.XLOOKUP(A1701,'Data Cleaning in Medical Examin'!$A$2:$A$2336,'Data Cleaning in Medical Examin'!$H$2:$H$2336)</f>
        <v>No</v>
      </c>
      <c r="H1701" s="4">
        <f>_xlfn.XLOOKUP(A1701,'Data Cleaning in Medical Examin'!$A$2:$A$2336,'Data Cleaning in Medical Examin'!$I$2:$I$2336)</f>
        <v>0</v>
      </c>
      <c r="I1701" t="str">
        <f>_xlfn.XLOOKUP(A1701,'Data Cleaning in Medical Examin'!$A$2:$A$2336,'Data Cleaning in Medical Examin'!$J$2:$J$2336)</f>
        <v>No</v>
      </c>
      <c r="J1701" t="str">
        <f>_xlfn.XLOOKUP(A1701,'Data Cleaning in Medical Examin'!$A$2:$A$2336,'Data Cleaning in Medical Examin'!$C$2:$C$2336)</f>
        <v>Under Weight</v>
      </c>
      <c r="K1701" t="str">
        <f>_xlfn.XLOOKUP(A1701,'Data Cleaning in Medical Examin'!$A$2:$A$2336,'Data Cleaning in Medical Examin'!$E$2:$E$2336)</f>
        <v>Diabetes</v>
      </c>
      <c r="L1701" t="str">
        <f>_xlfn.XLOOKUP(A1701,'DataCleaning in Hospitalisation'!$A$2:$A$2344,'DataCleaning in Hospitalisation'!$E$2:$E$2344)</f>
        <v>8-Jun-1978</v>
      </c>
      <c r="M1701" s="29">
        <f>_xlfn.XLOOKUP(A1701,'DataCleaning in Hospitalisation'!$A$2:$A$2344,'DataCleaning in Hospitalisation'!$H$2:$H$2344)</f>
        <v>5428.98</v>
      </c>
      <c r="N1701" t="str">
        <f>_xlfn.XLOOKUP(A1701,'DataCleaning in Hospitalisation'!$A$2:$A$2344,'DataCleaning in Hospitalisation'!$I$2:$I$2344)</f>
        <v>tier - 2</v>
      </c>
      <c r="O1701" t="str">
        <f>_xlfn.XLOOKUP(A1701,'DataCleaning in Hospitalisation'!$A$2:$A$2344,'DataCleaning in Hospitalisation'!$J$2:$J$2344)</f>
        <v>tier - 2</v>
      </c>
      <c r="P1701" t="str">
        <f>_xlfn.XLOOKUP(A1701,'DataCleaning in Hospitalisation'!$A$2:$A$2344,'DataCleaning in Hospitalisation'!$K$2:$K$2344)</f>
        <v>R1012</v>
      </c>
      <c r="Q1701">
        <f>_xlfn.XLOOKUP(A1701,'DataCleaning in Hospitalisation'!$A$2:$A$2344,'DataCleaning in Hospitalisation'!$F$2:$F$2344)</f>
        <v>45</v>
      </c>
      <c r="U1701" s="4" t="s">
        <v>1113</v>
      </c>
      <c r="V1701">
        <v>1</v>
      </c>
      <c r="X1701" s="4" t="s">
        <v>1942</v>
      </c>
      <c r="Y1701" s="29">
        <v>24387.74</v>
      </c>
      <c r="AJ1701" s="4" t="s">
        <v>1942</v>
      </c>
      <c r="AK1701" s="29">
        <v>24387.74</v>
      </c>
    </row>
    <row r="1702" spans="1:37" x14ac:dyDescent="0.3">
      <c r="A1702" t="s">
        <v>665</v>
      </c>
      <c r="B1702" t="str">
        <f>_xlfn.XLOOKUP(A1702,'Customer Names'!$A$2:$A$2336,'Customer Names'!$C$2:$C$2336)</f>
        <v xml:space="preserve"> Mr.Stephen</v>
      </c>
      <c r="C1702" s="34">
        <f>_xlfn.XLOOKUP(A1702,'Data Cleaning in Medical Examin'!$A$2:$A$2336,'Data Cleaning in Medical Examin'!$B$2:$B$2336)</f>
        <v>37.43</v>
      </c>
      <c r="D1702">
        <f>_xlfn.XLOOKUP(A1702,'Data Cleaning in Medical Examin'!$A$2:$A$2336,'Data Cleaning in Medical Examin'!$D$2:$D$2336)</f>
        <v>4.5199999999999996</v>
      </c>
      <c r="E1702" t="str">
        <f>_xlfn.XLOOKUP(A1702,'Data Cleaning in Medical Examin'!$A$2:$A$2336,'Data Cleaning in Medical Examin'!$F$2:$F$2336)</f>
        <v>No</v>
      </c>
      <c r="F1702" t="str">
        <f>_xlfn.XLOOKUP(A1702,'Data Cleaning in Medical Examin'!$A$2:$A$2336,'Data Cleaning in Medical Examin'!$G$2:$G$2336)</f>
        <v>No</v>
      </c>
      <c r="G1702" t="str">
        <f>_xlfn.XLOOKUP(A1702,'Data Cleaning in Medical Examin'!$A$2:$A$2336,'Data Cleaning in Medical Examin'!$H$2:$H$2336)</f>
        <v>No</v>
      </c>
      <c r="H1702" s="4">
        <f>_xlfn.XLOOKUP(A1702,'Data Cleaning in Medical Examin'!$A$2:$A$2336,'Data Cleaning in Medical Examin'!$I$2:$I$2336)</f>
        <v>1</v>
      </c>
      <c r="I1702" t="str">
        <f>_xlfn.XLOOKUP(A1702,'Data Cleaning in Medical Examin'!$A$2:$A$2336,'Data Cleaning in Medical Examin'!$J$2:$J$2336)</f>
        <v>No</v>
      </c>
      <c r="J1702" t="str">
        <f>_xlfn.XLOOKUP(A1702,'Data Cleaning in Medical Examin'!$A$2:$A$2336,'Data Cleaning in Medical Examin'!$C$2:$C$2336)</f>
        <v>Obesity</v>
      </c>
      <c r="K1702" t="str">
        <f>_xlfn.XLOOKUP(A1702,'Data Cleaning in Medical Examin'!$A$2:$A$2336,'Data Cleaning in Medical Examin'!$E$2:$E$2336)</f>
        <v>Normal</v>
      </c>
      <c r="L1702" t="str">
        <f>_xlfn.XLOOKUP(A1702,'DataCleaning in Hospitalisation'!$A$2:$A$2344,'DataCleaning in Hospitalisation'!$E$2:$E$2344)</f>
        <v>17-Sep-1992</v>
      </c>
      <c r="M1702" s="29">
        <f>_xlfn.XLOOKUP(A1702,'DataCleaning in Hospitalisation'!$A$2:$A$2344,'DataCleaning in Hospitalisation'!$H$2:$H$2344)</f>
        <v>5428.73</v>
      </c>
      <c r="N1702" t="str">
        <f>_xlfn.XLOOKUP(A1702,'DataCleaning in Hospitalisation'!$A$2:$A$2344,'DataCleaning in Hospitalisation'!$I$2:$I$2344)</f>
        <v>tier - 3</v>
      </c>
      <c r="O1702" t="str">
        <f>_xlfn.XLOOKUP(A1702,'DataCleaning in Hospitalisation'!$A$2:$A$2344,'DataCleaning in Hospitalisation'!$J$2:$J$2344)</f>
        <v>tier - 1</v>
      </c>
      <c r="P1702" t="str">
        <f>_xlfn.XLOOKUP(A1702,'DataCleaning in Hospitalisation'!$A$2:$A$2344,'DataCleaning in Hospitalisation'!$K$2:$K$2344)</f>
        <v>R1017</v>
      </c>
      <c r="Q1702">
        <f>_xlfn.XLOOKUP(A1702,'DataCleaning in Hospitalisation'!$A$2:$A$2344,'DataCleaning in Hospitalisation'!$F$2:$F$2344)</f>
        <v>31</v>
      </c>
      <c r="U1702" s="38" t="s">
        <v>6</v>
      </c>
      <c r="V1702">
        <v>1</v>
      </c>
      <c r="X1702" s="4" t="s">
        <v>1941</v>
      </c>
      <c r="Y1702" s="29">
        <v>24294.02</v>
      </c>
      <c r="AJ1702" s="4" t="s">
        <v>1941</v>
      </c>
      <c r="AK1702" s="29">
        <v>24294.02</v>
      </c>
    </row>
    <row r="1703" spans="1:37" x14ac:dyDescent="0.3">
      <c r="A1703" t="s">
        <v>664</v>
      </c>
      <c r="B1703" t="str">
        <f>_xlfn.XLOOKUP(A1703,'Customer Names'!$A$2:$A$2336,'Customer Names'!$C$2:$C$2336)</f>
        <v xml:space="preserve"> Mr.Joshua</v>
      </c>
      <c r="C1703" s="34">
        <f>_xlfn.XLOOKUP(A1703,'Data Cleaning in Medical Examin'!$A$2:$A$2336,'Data Cleaning in Medical Examin'!$B$2:$B$2336)</f>
        <v>31.065000000000001</v>
      </c>
      <c r="D1703">
        <f>_xlfn.XLOOKUP(A1703,'Data Cleaning in Medical Examin'!$A$2:$A$2336,'Data Cleaning in Medical Examin'!$D$2:$D$2336)</f>
        <v>5.71</v>
      </c>
      <c r="E1703" t="str">
        <f>_xlfn.XLOOKUP(A1703,'Data Cleaning in Medical Examin'!$A$2:$A$2336,'Data Cleaning in Medical Examin'!$F$2:$F$2336)</f>
        <v>No</v>
      </c>
      <c r="F1703" t="str">
        <f>_xlfn.XLOOKUP(A1703,'Data Cleaning in Medical Examin'!$A$2:$A$2336,'Data Cleaning in Medical Examin'!$G$2:$G$2336)</f>
        <v>No</v>
      </c>
      <c r="G1703" t="str">
        <f>_xlfn.XLOOKUP(A1703,'Data Cleaning in Medical Examin'!$A$2:$A$2336,'Data Cleaning in Medical Examin'!$H$2:$H$2336)</f>
        <v>No</v>
      </c>
      <c r="H1703" s="4">
        <f>_xlfn.XLOOKUP(A1703,'Data Cleaning in Medical Examin'!$A$2:$A$2336,'Data Cleaning in Medical Examin'!$I$2:$I$2336)</f>
        <v>0</v>
      </c>
      <c r="I1703" t="str">
        <f>_xlfn.XLOOKUP(A1703,'Data Cleaning in Medical Examin'!$A$2:$A$2336,'Data Cleaning in Medical Examin'!$J$2:$J$2336)</f>
        <v>No</v>
      </c>
      <c r="J1703" t="str">
        <f>_xlfn.XLOOKUP(A1703,'Data Cleaning in Medical Examin'!$A$2:$A$2336,'Data Cleaning in Medical Examin'!$C$2:$C$2336)</f>
        <v>Obesity</v>
      </c>
      <c r="K1703" t="str">
        <f>_xlfn.XLOOKUP(A1703,'Data Cleaning in Medical Examin'!$A$2:$A$2336,'Data Cleaning in Medical Examin'!$E$2:$E$2336)</f>
        <v>Prediabetes</v>
      </c>
      <c r="L1703" t="str">
        <f>_xlfn.XLOOKUP(A1703,'DataCleaning in Hospitalisation'!$A$2:$A$2344,'DataCleaning in Hospitalisation'!$E$2:$E$2344)</f>
        <v>6-Jul-1991</v>
      </c>
      <c r="M1703" s="29">
        <f>_xlfn.XLOOKUP(A1703,'DataCleaning in Hospitalisation'!$A$2:$A$2344,'DataCleaning in Hospitalisation'!$H$2:$H$2344)</f>
        <v>5425.02</v>
      </c>
      <c r="N1703" t="str">
        <f>_xlfn.XLOOKUP(A1703,'DataCleaning in Hospitalisation'!$A$2:$A$2344,'DataCleaning in Hospitalisation'!$I$2:$I$2344)</f>
        <v>tier - 2</v>
      </c>
      <c r="O1703" t="str">
        <f>_xlfn.XLOOKUP(A1703,'DataCleaning in Hospitalisation'!$A$2:$A$2344,'DataCleaning in Hospitalisation'!$J$2:$J$2344)</f>
        <v>tier - 1</v>
      </c>
      <c r="P1703" t="str">
        <f>_xlfn.XLOOKUP(A1703,'DataCleaning in Hospitalisation'!$A$2:$A$2344,'DataCleaning in Hospitalisation'!$K$2:$K$2344)</f>
        <v>R1012</v>
      </c>
      <c r="Q1703">
        <f>_xlfn.XLOOKUP(A1703,'DataCleaning in Hospitalisation'!$A$2:$A$2344,'DataCleaning in Hospitalisation'!$F$2:$F$2344)</f>
        <v>32</v>
      </c>
      <c r="U1703" s="42" t="s">
        <v>2412</v>
      </c>
      <c r="V1703">
        <v>1</v>
      </c>
      <c r="X1703" s="4" t="s">
        <v>1940</v>
      </c>
      <c r="Y1703" s="29">
        <v>24227.34</v>
      </c>
      <c r="AJ1703" s="4" t="s">
        <v>1940</v>
      </c>
      <c r="AK1703" s="29">
        <v>24227.34</v>
      </c>
    </row>
    <row r="1704" spans="1:37" x14ac:dyDescent="0.3">
      <c r="A1704" t="s">
        <v>663</v>
      </c>
      <c r="B1704" t="str">
        <f>_xlfn.XLOOKUP(A1704,'Customer Names'!$A$2:$A$2336,'Customer Names'!$C$2:$C$2336)</f>
        <v xml:space="preserve"> Mr.Josh</v>
      </c>
      <c r="C1704" s="34">
        <f>_xlfn.XLOOKUP(A1704,'Data Cleaning in Medical Examin'!$A$2:$A$2336,'Data Cleaning in Medical Examin'!$B$2:$B$2336)</f>
        <v>25.08</v>
      </c>
      <c r="D1704">
        <f>_xlfn.XLOOKUP(A1704,'Data Cleaning in Medical Examin'!$A$2:$A$2336,'Data Cleaning in Medical Examin'!$D$2:$D$2336)</f>
        <v>4.7699999999999996</v>
      </c>
      <c r="E1704" t="str">
        <f>_xlfn.XLOOKUP(A1704,'Data Cleaning in Medical Examin'!$A$2:$A$2336,'Data Cleaning in Medical Examin'!$F$2:$F$2336)</f>
        <v>No</v>
      </c>
      <c r="F1704" t="str">
        <f>_xlfn.XLOOKUP(A1704,'Data Cleaning in Medical Examin'!$A$2:$A$2336,'Data Cleaning in Medical Examin'!$G$2:$G$2336)</f>
        <v>No</v>
      </c>
      <c r="G1704" t="str">
        <f>_xlfn.XLOOKUP(A1704,'Data Cleaning in Medical Examin'!$A$2:$A$2336,'Data Cleaning in Medical Examin'!$H$2:$H$2336)</f>
        <v>No</v>
      </c>
      <c r="H1704" s="4">
        <f>_xlfn.XLOOKUP(A1704,'Data Cleaning in Medical Examin'!$A$2:$A$2336,'Data Cleaning in Medical Examin'!$I$2:$I$2336)</f>
        <v>0</v>
      </c>
      <c r="I1704" t="str">
        <f>_xlfn.XLOOKUP(A1704,'Data Cleaning in Medical Examin'!$A$2:$A$2336,'Data Cleaning in Medical Examin'!$J$2:$J$2336)</f>
        <v>No</v>
      </c>
      <c r="J1704" t="str">
        <f>_xlfn.XLOOKUP(A1704,'Data Cleaning in Medical Examin'!$A$2:$A$2336,'Data Cleaning in Medical Examin'!$C$2:$C$2336)</f>
        <v>Over Weight</v>
      </c>
      <c r="K1704" t="str">
        <f>_xlfn.XLOOKUP(A1704,'Data Cleaning in Medical Examin'!$A$2:$A$2336,'Data Cleaning in Medical Examin'!$E$2:$E$2336)</f>
        <v>Normal</v>
      </c>
      <c r="L1704" t="str">
        <f>_xlfn.XLOOKUP(A1704,'DataCleaning in Hospitalisation'!$A$2:$A$2344,'DataCleaning in Hospitalisation'!$E$2:$E$2344)</f>
        <v>27-Sep-1982</v>
      </c>
      <c r="M1704" s="29">
        <f>_xlfn.XLOOKUP(A1704,'DataCleaning in Hospitalisation'!$A$2:$A$2344,'DataCleaning in Hospitalisation'!$H$2:$H$2344)</f>
        <v>5415.66</v>
      </c>
      <c r="N1704" t="str">
        <f>_xlfn.XLOOKUP(A1704,'DataCleaning in Hospitalisation'!$A$2:$A$2344,'DataCleaning in Hospitalisation'!$I$2:$I$2344)</f>
        <v>tier - 2</v>
      </c>
      <c r="O1704" t="str">
        <f>_xlfn.XLOOKUP(A1704,'DataCleaning in Hospitalisation'!$A$2:$A$2344,'DataCleaning in Hospitalisation'!$J$2:$J$2344)</f>
        <v>tier - 3</v>
      </c>
      <c r="P1704" t="str">
        <f>_xlfn.XLOOKUP(A1704,'DataCleaning in Hospitalisation'!$A$2:$A$2344,'DataCleaning in Hospitalisation'!$K$2:$K$2344)</f>
        <v>R1013</v>
      </c>
      <c r="Q1704">
        <f>_xlfn.XLOOKUP(A1704,'DataCleaning in Hospitalisation'!$A$2:$A$2344,'DataCleaning in Hospitalisation'!$F$2:$F$2344)</f>
        <v>41</v>
      </c>
      <c r="U1704" s="43" t="s">
        <v>7</v>
      </c>
      <c r="V1704">
        <v>1</v>
      </c>
      <c r="X1704" s="4" t="s">
        <v>1939</v>
      </c>
      <c r="Y1704" s="29">
        <v>24180.93</v>
      </c>
      <c r="AJ1704" s="4" t="s">
        <v>1939</v>
      </c>
      <c r="AK1704" s="29">
        <v>24180.93</v>
      </c>
    </row>
    <row r="1705" spans="1:37" x14ac:dyDescent="0.3">
      <c r="A1705" t="s">
        <v>662</v>
      </c>
      <c r="B1705" t="str">
        <f>_xlfn.XLOOKUP(A1705,'Customer Names'!$A$2:$A$2336,'Customer Names'!$C$2:$C$2336)</f>
        <v xml:space="preserve"> Ms.Heather</v>
      </c>
      <c r="C1705" s="34">
        <f>_xlfn.XLOOKUP(A1705,'Data Cleaning in Medical Examin'!$A$2:$A$2336,'Data Cleaning in Medical Examin'!$B$2:$B$2336)</f>
        <v>15.2</v>
      </c>
      <c r="D1705">
        <f>_xlfn.XLOOKUP(A1705,'Data Cleaning in Medical Examin'!$A$2:$A$2336,'Data Cleaning in Medical Examin'!$D$2:$D$2336)</f>
        <v>7.81</v>
      </c>
      <c r="E1705" t="str">
        <f>_xlfn.XLOOKUP(A1705,'Data Cleaning in Medical Examin'!$A$2:$A$2336,'Data Cleaning in Medical Examin'!$F$2:$F$2336)</f>
        <v>Yes</v>
      </c>
      <c r="F1705" t="str">
        <f>_xlfn.XLOOKUP(A1705,'Data Cleaning in Medical Examin'!$A$2:$A$2336,'Data Cleaning in Medical Examin'!$G$2:$G$2336)</f>
        <v>No</v>
      </c>
      <c r="G1705" t="str">
        <f>_xlfn.XLOOKUP(A1705,'Data Cleaning in Medical Examin'!$A$2:$A$2336,'Data Cleaning in Medical Examin'!$H$2:$H$2336)</f>
        <v>No</v>
      </c>
      <c r="H1705" s="4">
        <f>_xlfn.XLOOKUP(A1705,'Data Cleaning in Medical Examin'!$A$2:$A$2336,'Data Cleaning in Medical Examin'!$I$2:$I$2336)</f>
        <v>1</v>
      </c>
      <c r="I1705" t="str">
        <f>_xlfn.XLOOKUP(A1705,'Data Cleaning in Medical Examin'!$A$2:$A$2336,'Data Cleaning in Medical Examin'!$J$2:$J$2336)</f>
        <v>No</v>
      </c>
      <c r="J1705" t="str">
        <f>_xlfn.XLOOKUP(A1705,'Data Cleaning in Medical Examin'!$A$2:$A$2336,'Data Cleaning in Medical Examin'!$C$2:$C$2336)</f>
        <v>Under Weight</v>
      </c>
      <c r="K1705" t="str">
        <f>_xlfn.XLOOKUP(A1705,'Data Cleaning in Medical Examin'!$A$2:$A$2336,'Data Cleaning in Medical Examin'!$E$2:$E$2336)</f>
        <v>Diabetes</v>
      </c>
      <c r="L1705" t="str">
        <f>_xlfn.XLOOKUP(A1705,'DataCleaning in Hospitalisation'!$A$2:$A$2344,'DataCleaning in Hospitalisation'!$E$2:$E$2344)</f>
        <v>27-Sep-1975</v>
      </c>
      <c r="M1705" s="29">
        <f>_xlfn.XLOOKUP(A1705,'DataCleaning in Hospitalisation'!$A$2:$A$2344,'DataCleaning in Hospitalisation'!$H$2:$H$2344)</f>
        <v>5411.99</v>
      </c>
      <c r="N1705" t="str">
        <f>_xlfn.XLOOKUP(A1705,'DataCleaning in Hospitalisation'!$A$2:$A$2344,'DataCleaning in Hospitalisation'!$I$2:$I$2344)</f>
        <v>tier - 2</v>
      </c>
      <c r="O1705" t="str">
        <f>_xlfn.XLOOKUP(A1705,'DataCleaning in Hospitalisation'!$A$2:$A$2344,'DataCleaning in Hospitalisation'!$J$2:$J$2344)</f>
        <v>tier - 3</v>
      </c>
      <c r="P1705" t="str">
        <f>_xlfn.XLOOKUP(A1705,'DataCleaning in Hospitalisation'!$A$2:$A$2344,'DataCleaning in Hospitalisation'!$K$2:$K$2344)</f>
        <v>R1012</v>
      </c>
      <c r="Q1705">
        <f>_xlfn.XLOOKUP(A1705,'DataCleaning in Hospitalisation'!$A$2:$A$2344,'DataCleaning in Hospitalisation'!$F$2:$F$2344)</f>
        <v>48</v>
      </c>
      <c r="U1705" s="44" t="s">
        <v>2372</v>
      </c>
      <c r="V1705">
        <v>1</v>
      </c>
      <c r="X1705" s="4" t="s">
        <v>1938</v>
      </c>
      <c r="Y1705" s="29">
        <v>24106.91</v>
      </c>
      <c r="AJ1705" s="4" t="s">
        <v>1938</v>
      </c>
      <c r="AK1705" s="29">
        <v>24106.91</v>
      </c>
    </row>
    <row r="1706" spans="1:37" x14ac:dyDescent="0.3">
      <c r="A1706" t="s">
        <v>661</v>
      </c>
      <c r="B1706" t="str">
        <f>_xlfn.XLOOKUP(A1706,'Customer Names'!$A$2:$A$2336,'Customer Names'!$C$2:$C$2336)</f>
        <v xml:space="preserve"> Mr.James</v>
      </c>
      <c r="C1706" s="34">
        <f>_xlfn.XLOOKUP(A1706,'Data Cleaning in Medical Examin'!$A$2:$A$2336,'Data Cleaning in Medical Examin'!$B$2:$B$2336)</f>
        <v>22.34</v>
      </c>
      <c r="D1706">
        <f>_xlfn.XLOOKUP(A1706,'Data Cleaning in Medical Examin'!$A$2:$A$2336,'Data Cleaning in Medical Examin'!$D$2:$D$2336)</f>
        <v>5.19</v>
      </c>
      <c r="E1706" t="str">
        <f>_xlfn.XLOOKUP(A1706,'Data Cleaning in Medical Examin'!$A$2:$A$2336,'Data Cleaning in Medical Examin'!$F$2:$F$2336)</f>
        <v>Yes</v>
      </c>
      <c r="F1706" t="str">
        <f>_xlfn.XLOOKUP(A1706,'Data Cleaning in Medical Examin'!$A$2:$A$2336,'Data Cleaning in Medical Examin'!$G$2:$G$2336)</f>
        <v>No</v>
      </c>
      <c r="G1706" t="str">
        <f>_xlfn.XLOOKUP(A1706,'Data Cleaning in Medical Examin'!$A$2:$A$2336,'Data Cleaning in Medical Examin'!$H$2:$H$2336)</f>
        <v>No</v>
      </c>
      <c r="H1706" s="4">
        <f>_xlfn.XLOOKUP(A1706,'Data Cleaning in Medical Examin'!$A$2:$A$2336,'Data Cleaning in Medical Examin'!$I$2:$I$2336)</f>
        <v>0</v>
      </c>
      <c r="I1706" t="str">
        <f>_xlfn.XLOOKUP(A1706,'Data Cleaning in Medical Examin'!$A$2:$A$2336,'Data Cleaning in Medical Examin'!$J$2:$J$2336)</f>
        <v>No</v>
      </c>
      <c r="J1706" t="str">
        <f>_xlfn.XLOOKUP(A1706,'Data Cleaning in Medical Examin'!$A$2:$A$2336,'Data Cleaning in Medical Examin'!$C$2:$C$2336)</f>
        <v>Normal Weight</v>
      </c>
      <c r="K1706" t="str">
        <f>_xlfn.XLOOKUP(A1706,'Data Cleaning in Medical Examin'!$A$2:$A$2336,'Data Cleaning in Medical Examin'!$E$2:$E$2336)</f>
        <v>Normal</v>
      </c>
      <c r="L1706" t="str">
        <f>_xlfn.XLOOKUP(A1706,'DataCleaning in Hospitalisation'!$A$2:$A$2344,'DataCleaning in Hospitalisation'!$E$2:$E$2344)</f>
        <v>23-Dec-1985</v>
      </c>
      <c r="M1706" s="29">
        <f>_xlfn.XLOOKUP(A1706,'DataCleaning in Hospitalisation'!$A$2:$A$2344,'DataCleaning in Hospitalisation'!$H$2:$H$2344)</f>
        <v>5402.89</v>
      </c>
      <c r="N1706" t="str">
        <f>_xlfn.XLOOKUP(A1706,'DataCleaning in Hospitalisation'!$A$2:$A$2344,'DataCleaning in Hospitalisation'!$I$2:$I$2344)</f>
        <v>tier - 2</v>
      </c>
      <c r="O1706" t="str">
        <f>_xlfn.XLOOKUP(A1706,'DataCleaning in Hospitalisation'!$A$2:$A$2344,'DataCleaning in Hospitalisation'!$J$2:$J$2344)</f>
        <v>tier - 1</v>
      </c>
      <c r="P1706" t="str">
        <f>_xlfn.XLOOKUP(A1706,'DataCleaning in Hospitalisation'!$A$2:$A$2344,'DataCleaning in Hospitalisation'!$K$2:$K$2344)</f>
        <v>R1013</v>
      </c>
      <c r="Q1706">
        <f>_xlfn.XLOOKUP(A1706,'DataCleaning in Hospitalisation'!$A$2:$A$2344,'DataCleaning in Hospitalisation'!$F$2:$F$2344)</f>
        <v>38</v>
      </c>
      <c r="U1706" s="45" t="s">
        <v>2373</v>
      </c>
      <c r="V1706">
        <v>1</v>
      </c>
      <c r="X1706" s="4" t="s">
        <v>2325</v>
      </c>
      <c r="Y1706" s="29">
        <v>43896.38</v>
      </c>
      <c r="AJ1706" s="4" t="s">
        <v>2325</v>
      </c>
      <c r="AK1706" s="29">
        <v>43896.38</v>
      </c>
    </row>
    <row r="1707" spans="1:37" x14ac:dyDescent="0.3">
      <c r="A1707" t="s">
        <v>660</v>
      </c>
      <c r="B1707" t="str">
        <f>_xlfn.XLOOKUP(A1707,'Customer Names'!$A$2:$A$2336,'Customer Names'!$C$2:$C$2336)</f>
        <v xml:space="preserve"> Ms.Kim</v>
      </c>
      <c r="C1707" s="34">
        <f>_xlfn.XLOOKUP(A1707,'Data Cleaning in Medical Examin'!$A$2:$A$2336,'Data Cleaning in Medical Examin'!$B$2:$B$2336)</f>
        <v>40.15</v>
      </c>
      <c r="D1707">
        <f>_xlfn.XLOOKUP(A1707,'Data Cleaning in Medical Examin'!$A$2:$A$2336,'Data Cleaning in Medical Examin'!$D$2:$D$2336)</f>
        <v>5.93</v>
      </c>
      <c r="E1707" t="str">
        <f>_xlfn.XLOOKUP(A1707,'Data Cleaning in Medical Examin'!$A$2:$A$2336,'Data Cleaning in Medical Examin'!$F$2:$F$2336)</f>
        <v>No</v>
      </c>
      <c r="F1707" t="str">
        <f>_xlfn.XLOOKUP(A1707,'Data Cleaning in Medical Examin'!$A$2:$A$2336,'Data Cleaning in Medical Examin'!$G$2:$G$2336)</f>
        <v>No</v>
      </c>
      <c r="G1707" t="str">
        <f>_xlfn.XLOOKUP(A1707,'Data Cleaning in Medical Examin'!$A$2:$A$2336,'Data Cleaning in Medical Examin'!$H$2:$H$2336)</f>
        <v>No</v>
      </c>
      <c r="H1707" s="4">
        <f>_xlfn.XLOOKUP(A1707,'Data Cleaning in Medical Examin'!$A$2:$A$2336,'Data Cleaning in Medical Examin'!$I$2:$I$2336)</f>
        <v>1</v>
      </c>
      <c r="I1707" t="str">
        <f>_xlfn.XLOOKUP(A1707,'Data Cleaning in Medical Examin'!$A$2:$A$2336,'Data Cleaning in Medical Examin'!$J$2:$J$2336)</f>
        <v>No</v>
      </c>
      <c r="J1707" t="str">
        <f>_xlfn.XLOOKUP(A1707,'Data Cleaning in Medical Examin'!$A$2:$A$2336,'Data Cleaning in Medical Examin'!$C$2:$C$2336)</f>
        <v>Obesity</v>
      </c>
      <c r="K1707" t="str">
        <f>_xlfn.XLOOKUP(A1707,'Data Cleaning in Medical Examin'!$A$2:$A$2336,'Data Cleaning in Medical Examin'!$E$2:$E$2336)</f>
        <v>Prediabetes</v>
      </c>
      <c r="L1707" t="str">
        <f>_xlfn.XLOOKUP(A1707,'DataCleaning in Hospitalisation'!$A$2:$A$2344,'DataCleaning in Hospitalisation'!$E$2:$E$2344)</f>
        <v>1-Aug-1984</v>
      </c>
      <c r="M1707" s="29">
        <f>_xlfn.XLOOKUP(A1707,'DataCleaning in Hospitalisation'!$A$2:$A$2344,'DataCleaning in Hospitalisation'!$H$2:$H$2344)</f>
        <v>5400.98</v>
      </c>
      <c r="N1707" t="str">
        <f>_xlfn.XLOOKUP(A1707,'DataCleaning in Hospitalisation'!$A$2:$A$2344,'DataCleaning in Hospitalisation'!$I$2:$I$2344)</f>
        <v>tier - 2</v>
      </c>
      <c r="O1707" t="str">
        <f>_xlfn.XLOOKUP(A1707,'DataCleaning in Hospitalisation'!$A$2:$A$2344,'DataCleaning in Hospitalisation'!$J$2:$J$2344)</f>
        <v>tier - 2</v>
      </c>
      <c r="P1707" t="str">
        <f>_xlfn.XLOOKUP(A1707,'DataCleaning in Hospitalisation'!$A$2:$A$2344,'DataCleaning in Hospitalisation'!$K$2:$K$2344)</f>
        <v>R1013</v>
      </c>
      <c r="Q1707">
        <f>_xlfn.XLOOKUP(A1707,'DataCleaning in Hospitalisation'!$A$2:$A$2344,'DataCleaning in Hospitalisation'!$F$2:$F$2344)</f>
        <v>39</v>
      </c>
      <c r="U1707" s="4" t="s">
        <v>1112</v>
      </c>
      <c r="V1707">
        <v>1</v>
      </c>
      <c r="X1707" s="4" t="s">
        <v>1937</v>
      </c>
      <c r="Y1707" s="29">
        <v>24059.68</v>
      </c>
      <c r="AJ1707" s="4" t="s">
        <v>1937</v>
      </c>
      <c r="AK1707" s="29">
        <v>24059.68</v>
      </c>
    </row>
    <row r="1708" spans="1:37" x14ac:dyDescent="0.3">
      <c r="A1708" t="s">
        <v>659</v>
      </c>
      <c r="B1708" t="str">
        <f>_xlfn.XLOOKUP(A1708,'Customer Names'!$A$2:$A$2336,'Customer Names'!$C$2:$C$2336)</f>
        <v xml:space="preserve"> Ms.Marie</v>
      </c>
      <c r="C1708" s="34">
        <f>_xlfn.XLOOKUP(A1708,'Data Cleaning in Medical Examin'!$A$2:$A$2336,'Data Cleaning in Medical Examin'!$B$2:$B$2336)</f>
        <v>37.729999999999997</v>
      </c>
      <c r="D1708">
        <f>_xlfn.XLOOKUP(A1708,'Data Cleaning in Medical Examin'!$A$2:$A$2336,'Data Cleaning in Medical Examin'!$D$2:$D$2336)</f>
        <v>6.29</v>
      </c>
      <c r="E1708" t="str">
        <f>_xlfn.XLOOKUP(A1708,'Data Cleaning in Medical Examin'!$A$2:$A$2336,'Data Cleaning in Medical Examin'!$F$2:$F$2336)</f>
        <v>No</v>
      </c>
      <c r="F1708" t="str">
        <f>_xlfn.XLOOKUP(A1708,'Data Cleaning in Medical Examin'!$A$2:$A$2336,'Data Cleaning in Medical Examin'!$G$2:$G$2336)</f>
        <v>No</v>
      </c>
      <c r="G1708" t="str">
        <f>_xlfn.XLOOKUP(A1708,'Data Cleaning in Medical Examin'!$A$2:$A$2336,'Data Cleaning in Medical Examin'!$H$2:$H$2336)</f>
        <v>No</v>
      </c>
      <c r="H1708" s="4">
        <f>_xlfn.XLOOKUP(A1708,'Data Cleaning in Medical Examin'!$A$2:$A$2336,'Data Cleaning in Medical Examin'!$I$2:$I$2336)</f>
        <v>1</v>
      </c>
      <c r="I1708" t="str">
        <f>_xlfn.XLOOKUP(A1708,'Data Cleaning in Medical Examin'!$A$2:$A$2336,'Data Cleaning in Medical Examin'!$J$2:$J$2336)</f>
        <v>No</v>
      </c>
      <c r="J1708" t="str">
        <f>_xlfn.XLOOKUP(A1708,'Data Cleaning in Medical Examin'!$A$2:$A$2336,'Data Cleaning in Medical Examin'!$C$2:$C$2336)</f>
        <v>Obesity</v>
      </c>
      <c r="K1708" t="str">
        <f>_xlfn.XLOOKUP(A1708,'Data Cleaning in Medical Examin'!$A$2:$A$2336,'Data Cleaning in Medical Examin'!$E$2:$E$2336)</f>
        <v>Prediabetes</v>
      </c>
      <c r="L1708" t="str">
        <f>_xlfn.XLOOKUP(A1708,'DataCleaning in Hospitalisation'!$A$2:$A$2344,'DataCleaning in Hospitalisation'!$E$2:$E$2344)</f>
        <v>3-Sep-1984</v>
      </c>
      <c r="M1708" s="29">
        <f>_xlfn.XLOOKUP(A1708,'DataCleaning in Hospitalisation'!$A$2:$A$2344,'DataCleaning in Hospitalisation'!$H$2:$H$2344)</f>
        <v>5397.62</v>
      </c>
      <c r="N1708" t="str">
        <f>_xlfn.XLOOKUP(A1708,'DataCleaning in Hospitalisation'!$A$2:$A$2344,'DataCleaning in Hospitalisation'!$I$2:$I$2344)</f>
        <v>tier - 2</v>
      </c>
      <c r="O1708" t="str">
        <f>_xlfn.XLOOKUP(A1708,'DataCleaning in Hospitalisation'!$A$2:$A$2344,'DataCleaning in Hospitalisation'!$J$2:$J$2344)</f>
        <v>tier - 2</v>
      </c>
      <c r="P1708" t="str">
        <f>_xlfn.XLOOKUP(A1708,'DataCleaning in Hospitalisation'!$A$2:$A$2344,'DataCleaning in Hospitalisation'!$K$2:$K$2344)</f>
        <v>R1013</v>
      </c>
      <c r="Q1708">
        <f>_xlfn.XLOOKUP(A1708,'DataCleaning in Hospitalisation'!$A$2:$A$2344,'DataCleaning in Hospitalisation'!$F$2:$F$2344)</f>
        <v>39</v>
      </c>
      <c r="U1708" s="38" t="s">
        <v>6</v>
      </c>
      <c r="V1708">
        <v>1</v>
      </c>
      <c r="X1708" s="4" t="s">
        <v>1936</v>
      </c>
      <c r="Y1708" s="29">
        <v>23967.38</v>
      </c>
      <c r="AJ1708" s="4" t="s">
        <v>1936</v>
      </c>
      <c r="AK1708" s="29">
        <v>23967.38</v>
      </c>
    </row>
    <row r="1709" spans="1:37" x14ac:dyDescent="0.3">
      <c r="A1709" t="s">
        <v>658</v>
      </c>
      <c r="B1709" t="str">
        <f>_xlfn.XLOOKUP(A1709,'Customer Names'!$A$2:$A$2336,'Customer Names'!$C$2:$C$2336)</f>
        <v xml:space="preserve"> Mr.Dariusz</v>
      </c>
      <c r="C1709" s="34">
        <f>_xlfn.XLOOKUP(A1709,'Data Cleaning in Medical Examin'!$A$2:$A$2336,'Data Cleaning in Medical Examin'!$B$2:$B$2336)</f>
        <v>25.35</v>
      </c>
      <c r="D1709">
        <f>_xlfn.XLOOKUP(A1709,'Data Cleaning in Medical Examin'!$A$2:$A$2336,'Data Cleaning in Medical Examin'!$D$2:$D$2336)</f>
        <v>4.9000000000000004</v>
      </c>
      <c r="E1709" t="str">
        <f>_xlfn.XLOOKUP(A1709,'Data Cleaning in Medical Examin'!$A$2:$A$2336,'Data Cleaning in Medical Examin'!$F$2:$F$2336)</f>
        <v>No</v>
      </c>
      <c r="F1709" t="str">
        <f>_xlfn.XLOOKUP(A1709,'Data Cleaning in Medical Examin'!$A$2:$A$2336,'Data Cleaning in Medical Examin'!$G$2:$G$2336)</f>
        <v>No</v>
      </c>
      <c r="G1709" t="str">
        <f>_xlfn.XLOOKUP(A1709,'Data Cleaning in Medical Examin'!$A$2:$A$2336,'Data Cleaning in Medical Examin'!$H$2:$H$2336)</f>
        <v>No</v>
      </c>
      <c r="H1709" s="4">
        <f>_xlfn.XLOOKUP(A1709,'Data Cleaning in Medical Examin'!$A$2:$A$2336,'Data Cleaning in Medical Examin'!$I$2:$I$2336)</f>
        <v>0</v>
      </c>
      <c r="I1709" t="str">
        <f>_xlfn.XLOOKUP(A1709,'Data Cleaning in Medical Examin'!$A$2:$A$2336,'Data Cleaning in Medical Examin'!$J$2:$J$2336)</f>
        <v>No</v>
      </c>
      <c r="J1709" t="str">
        <f>_xlfn.XLOOKUP(A1709,'Data Cleaning in Medical Examin'!$A$2:$A$2336,'Data Cleaning in Medical Examin'!$C$2:$C$2336)</f>
        <v>Over Weight</v>
      </c>
      <c r="K1709" t="str">
        <f>_xlfn.XLOOKUP(A1709,'Data Cleaning in Medical Examin'!$A$2:$A$2336,'Data Cleaning in Medical Examin'!$E$2:$E$2336)</f>
        <v>Normal</v>
      </c>
      <c r="L1709" t="str">
        <f>_xlfn.XLOOKUP(A1709,'DataCleaning in Hospitalisation'!$A$2:$A$2344,'DataCleaning in Hospitalisation'!$E$2:$E$2344)</f>
        <v>6-Nov-1989</v>
      </c>
      <c r="M1709" s="29">
        <f>_xlfn.XLOOKUP(A1709,'DataCleaning in Hospitalisation'!$A$2:$A$2344,'DataCleaning in Hospitalisation'!$H$2:$H$2344)</f>
        <v>5396.44</v>
      </c>
      <c r="N1709" t="str">
        <f>_xlfn.XLOOKUP(A1709,'DataCleaning in Hospitalisation'!$A$2:$A$2344,'DataCleaning in Hospitalisation'!$I$2:$I$2344)</f>
        <v>tier - 2</v>
      </c>
      <c r="O1709" t="str">
        <f>_xlfn.XLOOKUP(A1709,'DataCleaning in Hospitalisation'!$A$2:$A$2344,'DataCleaning in Hospitalisation'!$J$2:$J$2344)</f>
        <v>tier - 3</v>
      </c>
      <c r="P1709" t="str">
        <f>_xlfn.XLOOKUP(A1709,'DataCleaning in Hospitalisation'!$A$2:$A$2344,'DataCleaning in Hospitalisation'!$K$2:$K$2344)</f>
        <v>R1013</v>
      </c>
      <c r="Q1709">
        <f>_xlfn.XLOOKUP(A1709,'DataCleaning in Hospitalisation'!$A$2:$A$2344,'DataCleaning in Hospitalisation'!$F$2:$F$2344)</f>
        <v>34</v>
      </c>
      <c r="U1709" s="42" t="s">
        <v>2415</v>
      </c>
      <c r="V1709">
        <v>1</v>
      </c>
      <c r="X1709" s="4" t="s">
        <v>1935</v>
      </c>
      <c r="Y1709" s="29">
        <v>23887.66</v>
      </c>
      <c r="AJ1709" s="4" t="s">
        <v>1935</v>
      </c>
      <c r="AK1709" s="29">
        <v>23887.66</v>
      </c>
    </row>
    <row r="1710" spans="1:37" x14ac:dyDescent="0.3">
      <c r="A1710" t="s">
        <v>657</v>
      </c>
      <c r="B1710" t="str">
        <f>_xlfn.XLOOKUP(A1710,'Customer Names'!$A$2:$A$2336,'Customer Names'!$C$2:$C$2336)</f>
        <v xml:space="preserve"> Ms.Jessica</v>
      </c>
      <c r="C1710" s="34">
        <f>_xlfn.XLOOKUP(A1710,'Data Cleaning in Medical Examin'!$A$2:$A$2336,'Data Cleaning in Medical Examin'!$B$2:$B$2336)</f>
        <v>26.41</v>
      </c>
      <c r="D1710">
        <f>_xlfn.XLOOKUP(A1710,'Data Cleaning in Medical Examin'!$A$2:$A$2336,'Data Cleaning in Medical Examin'!$D$2:$D$2336)</f>
        <v>5.07</v>
      </c>
      <c r="E1710" t="str">
        <f>_xlfn.XLOOKUP(A1710,'Data Cleaning in Medical Examin'!$A$2:$A$2336,'Data Cleaning in Medical Examin'!$F$2:$F$2336)</f>
        <v>Yes</v>
      </c>
      <c r="F1710" t="str">
        <f>_xlfn.XLOOKUP(A1710,'Data Cleaning in Medical Examin'!$A$2:$A$2336,'Data Cleaning in Medical Examin'!$G$2:$G$2336)</f>
        <v>No</v>
      </c>
      <c r="G1710" t="str">
        <f>_xlfn.XLOOKUP(A1710,'Data Cleaning in Medical Examin'!$A$2:$A$2336,'Data Cleaning in Medical Examin'!$H$2:$H$2336)</f>
        <v>No</v>
      </c>
      <c r="H1710" s="4">
        <f>_xlfn.XLOOKUP(A1710,'Data Cleaning in Medical Examin'!$A$2:$A$2336,'Data Cleaning in Medical Examin'!$I$2:$I$2336)</f>
        <v>1</v>
      </c>
      <c r="I1710" t="str">
        <f>_xlfn.XLOOKUP(A1710,'Data Cleaning in Medical Examin'!$A$2:$A$2336,'Data Cleaning in Medical Examin'!$J$2:$J$2336)</f>
        <v>No</v>
      </c>
      <c r="J1710" t="str">
        <f>_xlfn.XLOOKUP(A1710,'Data Cleaning in Medical Examin'!$A$2:$A$2336,'Data Cleaning in Medical Examin'!$C$2:$C$2336)</f>
        <v>Over Weight</v>
      </c>
      <c r="K1710" t="str">
        <f>_xlfn.XLOOKUP(A1710,'Data Cleaning in Medical Examin'!$A$2:$A$2336,'Data Cleaning in Medical Examin'!$E$2:$E$2336)</f>
        <v>Normal</v>
      </c>
      <c r="L1710" t="str">
        <f>_xlfn.XLOOKUP(A1710,'DataCleaning in Hospitalisation'!$A$2:$A$2344,'DataCleaning in Hospitalisation'!$E$2:$E$2344)</f>
        <v>8-Aug-1988</v>
      </c>
      <c r="M1710" s="29">
        <f>_xlfn.XLOOKUP(A1710,'DataCleaning in Hospitalisation'!$A$2:$A$2344,'DataCleaning in Hospitalisation'!$H$2:$H$2344)</f>
        <v>5385.34</v>
      </c>
      <c r="N1710" t="str">
        <f>_xlfn.XLOOKUP(A1710,'DataCleaning in Hospitalisation'!$A$2:$A$2344,'DataCleaning in Hospitalisation'!$I$2:$I$2344)</f>
        <v>tier - 2</v>
      </c>
      <c r="O1710" t="str">
        <f>_xlfn.XLOOKUP(A1710,'DataCleaning in Hospitalisation'!$A$2:$A$2344,'DataCleaning in Hospitalisation'!$J$2:$J$2344)</f>
        <v>tier - 3</v>
      </c>
      <c r="P1710" t="str">
        <f>_xlfn.XLOOKUP(A1710,'DataCleaning in Hospitalisation'!$A$2:$A$2344,'DataCleaning in Hospitalisation'!$K$2:$K$2344)</f>
        <v>R1012</v>
      </c>
      <c r="Q1710">
        <f>_xlfn.XLOOKUP(A1710,'DataCleaning in Hospitalisation'!$A$2:$A$2344,'DataCleaning in Hospitalisation'!$F$2:$F$2344)</f>
        <v>35</v>
      </c>
      <c r="U1710" s="43" t="s">
        <v>11</v>
      </c>
      <c r="V1710">
        <v>1</v>
      </c>
      <c r="X1710" s="4" t="s">
        <v>1934</v>
      </c>
      <c r="Y1710" s="29">
        <v>23807.24</v>
      </c>
      <c r="AJ1710" s="4" t="s">
        <v>1934</v>
      </c>
      <c r="AK1710" s="29">
        <v>23807.24</v>
      </c>
    </row>
    <row r="1711" spans="1:37" x14ac:dyDescent="0.3">
      <c r="A1711" t="s">
        <v>656</v>
      </c>
      <c r="B1711" t="str">
        <f>_xlfn.XLOOKUP(A1711,'Customer Names'!$A$2:$A$2336,'Customer Names'!$C$2:$C$2336)</f>
        <v xml:space="preserve"> Ms.Kristen</v>
      </c>
      <c r="C1711" s="34">
        <f>_xlfn.XLOOKUP(A1711,'Data Cleaning in Medical Examin'!$A$2:$A$2336,'Data Cleaning in Medical Examin'!$B$2:$B$2336)</f>
        <v>27.6</v>
      </c>
      <c r="D1711">
        <f>_xlfn.XLOOKUP(A1711,'Data Cleaning in Medical Examin'!$A$2:$A$2336,'Data Cleaning in Medical Examin'!$D$2:$D$2336)</f>
        <v>5.33</v>
      </c>
      <c r="E1711" t="str">
        <f>_xlfn.XLOOKUP(A1711,'Data Cleaning in Medical Examin'!$A$2:$A$2336,'Data Cleaning in Medical Examin'!$F$2:$F$2336)</f>
        <v>No</v>
      </c>
      <c r="F1711" t="str">
        <f>_xlfn.XLOOKUP(A1711,'Data Cleaning in Medical Examin'!$A$2:$A$2336,'Data Cleaning in Medical Examin'!$G$2:$G$2336)</f>
        <v>No</v>
      </c>
      <c r="G1711" t="str">
        <f>_xlfn.XLOOKUP(A1711,'Data Cleaning in Medical Examin'!$A$2:$A$2336,'Data Cleaning in Medical Examin'!$H$2:$H$2336)</f>
        <v>No</v>
      </c>
      <c r="H1711" s="4">
        <f>_xlfn.XLOOKUP(A1711,'Data Cleaning in Medical Examin'!$A$2:$A$2336,'Data Cleaning in Medical Examin'!$I$2:$I$2336)</f>
        <v>1</v>
      </c>
      <c r="I1711" t="str">
        <f>_xlfn.XLOOKUP(A1711,'Data Cleaning in Medical Examin'!$A$2:$A$2336,'Data Cleaning in Medical Examin'!$J$2:$J$2336)</f>
        <v>No</v>
      </c>
      <c r="J1711" t="str">
        <f>_xlfn.XLOOKUP(A1711,'Data Cleaning in Medical Examin'!$A$2:$A$2336,'Data Cleaning in Medical Examin'!$C$2:$C$2336)</f>
        <v>Over Weight</v>
      </c>
      <c r="K1711" t="str">
        <f>_xlfn.XLOOKUP(A1711,'Data Cleaning in Medical Examin'!$A$2:$A$2336,'Data Cleaning in Medical Examin'!$E$2:$E$2336)</f>
        <v>Normal</v>
      </c>
      <c r="L1711" t="str">
        <f>_xlfn.XLOOKUP(A1711,'DataCleaning in Hospitalisation'!$A$2:$A$2344,'DataCleaning in Hospitalisation'!$E$2:$E$2344)</f>
        <v>1-Jun-1984</v>
      </c>
      <c r="M1711" s="29">
        <f>_xlfn.XLOOKUP(A1711,'DataCleaning in Hospitalisation'!$A$2:$A$2344,'DataCleaning in Hospitalisation'!$H$2:$H$2344)</f>
        <v>5383.54</v>
      </c>
      <c r="N1711" t="str">
        <f>_xlfn.XLOOKUP(A1711,'DataCleaning in Hospitalisation'!$A$2:$A$2344,'DataCleaning in Hospitalisation'!$I$2:$I$2344)</f>
        <v>tier - 2</v>
      </c>
      <c r="O1711" t="str">
        <f>_xlfn.XLOOKUP(A1711,'DataCleaning in Hospitalisation'!$A$2:$A$2344,'DataCleaning in Hospitalisation'!$J$2:$J$2344)</f>
        <v>tier - 3</v>
      </c>
      <c r="P1711" t="str">
        <f>_xlfn.XLOOKUP(A1711,'DataCleaning in Hospitalisation'!$A$2:$A$2344,'DataCleaning in Hospitalisation'!$K$2:$K$2344)</f>
        <v>R1011</v>
      </c>
      <c r="Q1711">
        <f>_xlfn.XLOOKUP(A1711,'DataCleaning in Hospitalisation'!$A$2:$A$2344,'DataCleaning in Hospitalisation'!$F$2:$F$2344)</f>
        <v>39</v>
      </c>
      <c r="U1711" s="44" t="s">
        <v>2372</v>
      </c>
      <c r="V1711">
        <v>1</v>
      </c>
      <c r="X1711" s="4" t="s">
        <v>1933</v>
      </c>
      <c r="Y1711" s="29">
        <v>23568.27</v>
      </c>
      <c r="AJ1711" s="4" t="s">
        <v>1933</v>
      </c>
      <c r="AK1711" s="29">
        <v>23568.27</v>
      </c>
    </row>
    <row r="1712" spans="1:37" x14ac:dyDescent="0.3">
      <c r="A1712" t="s">
        <v>655</v>
      </c>
      <c r="B1712" t="str">
        <f>_xlfn.XLOOKUP(A1712,'Customer Names'!$A$2:$A$2336,'Customer Names'!$C$2:$C$2336)</f>
        <v xml:space="preserve"> Mr.Jose</v>
      </c>
      <c r="C1712" s="34">
        <f>_xlfn.XLOOKUP(A1712,'Data Cleaning in Medical Examin'!$A$2:$A$2336,'Data Cleaning in Medical Examin'!$B$2:$B$2336)</f>
        <v>33.82</v>
      </c>
      <c r="D1712">
        <f>_xlfn.XLOOKUP(A1712,'Data Cleaning in Medical Examin'!$A$2:$A$2336,'Data Cleaning in Medical Examin'!$D$2:$D$2336)</f>
        <v>8.93</v>
      </c>
      <c r="E1712" t="str">
        <f>_xlfn.XLOOKUP(A1712,'Data Cleaning in Medical Examin'!$A$2:$A$2336,'Data Cleaning in Medical Examin'!$F$2:$F$2336)</f>
        <v>Yes</v>
      </c>
      <c r="F1712" t="str">
        <f>_xlfn.XLOOKUP(A1712,'Data Cleaning in Medical Examin'!$A$2:$A$2336,'Data Cleaning in Medical Examin'!$G$2:$G$2336)</f>
        <v>No</v>
      </c>
      <c r="G1712" t="str">
        <f>_xlfn.XLOOKUP(A1712,'Data Cleaning in Medical Examin'!$A$2:$A$2336,'Data Cleaning in Medical Examin'!$H$2:$H$2336)</f>
        <v>No</v>
      </c>
      <c r="H1712" s="4">
        <f>_xlfn.XLOOKUP(A1712,'Data Cleaning in Medical Examin'!$A$2:$A$2336,'Data Cleaning in Medical Examin'!$I$2:$I$2336)</f>
        <v>1</v>
      </c>
      <c r="I1712" t="str">
        <f>_xlfn.XLOOKUP(A1712,'Data Cleaning in Medical Examin'!$A$2:$A$2336,'Data Cleaning in Medical Examin'!$J$2:$J$2336)</f>
        <v>No</v>
      </c>
      <c r="J1712" t="str">
        <f>_xlfn.XLOOKUP(A1712,'Data Cleaning in Medical Examin'!$A$2:$A$2336,'Data Cleaning in Medical Examin'!$C$2:$C$2336)</f>
        <v>Obesity</v>
      </c>
      <c r="K1712" t="str">
        <f>_xlfn.XLOOKUP(A1712,'Data Cleaning in Medical Examin'!$A$2:$A$2336,'Data Cleaning in Medical Examin'!$E$2:$E$2336)</f>
        <v>Diabetes</v>
      </c>
      <c r="L1712" t="str">
        <f>_xlfn.XLOOKUP(A1712,'DataCleaning in Hospitalisation'!$A$2:$A$2344,'DataCleaning in Hospitalisation'!$E$2:$E$2344)</f>
        <v>22-Jul-1986</v>
      </c>
      <c r="M1712" s="29">
        <f>_xlfn.XLOOKUP(A1712,'DataCleaning in Hospitalisation'!$A$2:$A$2344,'DataCleaning in Hospitalisation'!$H$2:$H$2344)</f>
        <v>5377.46</v>
      </c>
      <c r="N1712" t="str">
        <f>_xlfn.XLOOKUP(A1712,'DataCleaning in Hospitalisation'!$A$2:$A$2344,'DataCleaning in Hospitalisation'!$I$2:$I$2344)</f>
        <v>tier - 2</v>
      </c>
      <c r="O1712" t="str">
        <f>_xlfn.XLOOKUP(A1712,'DataCleaning in Hospitalisation'!$A$2:$A$2344,'DataCleaning in Hospitalisation'!$J$2:$J$2344)</f>
        <v>tier - 3</v>
      </c>
      <c r="P1712" t="str">
        <f>_xlfn.XLOOKUP(A1712,'DataCleaning in Hospitalisation'!$A$2:$A$2344,'DataCleaning in Hospitalisation'!$K$2:$K$2344)</f>
        <v>R1012</v>
      </c>
      <c r="Q1712">
        <f>_xlfn.XLOOKUP(A1712,'DataCleaning in Hospitalisation'!$A$2:$A$2344,'DataCleaning in Hospitalisation'!$F$2:$F$2344)</f>
        <v>37</v>
      </c>
      <c r="U1712" s="45" t="s">
        <v>2373</v>
      </c>
      <c r="V1712">
        <v>1</v>
      </c>
      <c r="X1712" s="4" t="s">
        <v>1932</v>
      </c>
      <c r="Y1712" s="29">
        <v>23563.02</v>
      </c>
      <c r="AJ1712" s="4" t="s">
        <v>1932</v>
      </c>
      <c r="AK1712" s="29">
        <v>23563.02</v>
      </c>
    </row>
    <row r="1713" spans="1:37" x14ac:dyDescent="0.3">
      <c r="A1713" t="s">
        <v>654</v>
      </c>
      <c r="B1713" t="str">
        <f>_xlfn.XLOOKUP(A1713,'Customer Names'!$A$2:$A$2336,'Customer Names'!$C$2:$C$2336)</f>
        <v xml:space="preserve"> Ms.Cynthia</v>
      </c>
      <c r="C1713" s="34">
        <f>_xlfn.XLOOKUP(A1713,'Data Cleaning in Medical Examin'!$A$2:$A$2336,'Data Cleaning in Medical Examin'!$B$2:$B$2336)</f>
        <v>32.9</v>
      </c>
      <c r="D1713">
        <f>_xlfn.XLOOKUP(A1713,'Data Cleaning in Medical Examin'!$A$2:$A$2336,'Data Cleaning in Medical Examin'!$D$2:$D$2336)</f>
        <v>4.3499999999999996</v>
      </c>
      <c r="E1713" t="str">
        <f>_xlfn.XLOOKUP(A1713,'Data Cleaning in Medical Examin'!$A$2:$A$2336,'Data Cleaning in Medical Examin'!$F$2:$F$2336)</f>
        <v>No</v>
      </c>
      <c r="F1713" t="str">
        <f>_xlfn.XLOOKUP(A1713,'Data Cleaning in Medical Examin'!$A$2:$A$2336,'Data Cleaning in Medical Examin'!$G$2:$G$2336)</f>
        <v>No</v>
      </c>
      <c r="G1713" t="str">
        <f>_xlfn.XLOOKUP(A1713,'Data Cleaning in Medical Examin'!$A$2:$A$2336,'Data Cleaning in Medical Examin'!$H$2:$H$2336)</f>
        <v>No</v>
      </c>
      <c r="H1713" s="4">
        <f>_xlfn.XLOOKUP(A1713,'Data Cleaning in Medical Examin'!$A$2:$A$2336,'Data Cleaning in Medical Examin'!$I$2:$I$2336)</f>
        <v>0</v>
      </c>
      <c r="I1713" t="str">
        <f>_xlfn.XLOOKUP(A1713,'Data Cleaning in Medical Examin'!$A$2:$A$2336,'Data Cleaning in Medical Examin'!$J$2:$J$2336)</f>
        <v>No</v>
      </c>
      <c r="J1713" t="str">
        <f>_xlfn.XLOOKUP(A1713,'Data Cleaning in Medical Examin'!$A$2:$A$2336,'Data Cleaning in Medical Examin'!$C$2:$C$2336)</f>
        <v>Obesity</v>
      </c>
      <c r="K1713" t="str">
        <f>_xlfn.XLOOKUP(A1713,'Data Cleaning in Medical Examin'!$A$2:$A$2336,'Data Cleaning in Medical Examin'!$E$2:$E$2336)</f>
        <v>Normal</v>
      </c>
      <c r="L1713" t="str">
        <f>_xlfn.XLOOKUP(A1713,'DataCleaning in Hospitalisation'!$A$2:$A$2344,'DataCleaning in Hospitalisation'!$E$2:$E$2344)</f>
        <v>18-Nov-1989</v>
      </c>
      <c r="M1713" s="29">
        <f>_xlfn.XLOOKUP(A1713,'DataCleaning in Hospitalisation'!$A$2:$A$2344,'DataCleaning in Hospitalisation'!$H$2:$H$2344)</f>
        <v>5375.04</v>
      </c>
      <c r="N1713" t="str">
        <f>_xlfn.XLOOKUP(A1713,'DataCleaning in Hospitalisation'!$A$2:$A$2344,'DataCleaning in Hospitalisation'!$I$2:$I$2344)</f>
        <v>tier - 2</v>
      </c>
      <c r="O1713" t="str">
        <f>_xlfn.XLOOKUP(A1713,'DataCleaning in Hospitalisation'!$A$2:$A$2344,'DataCleaning in Hospitalisation'!$J$2:$J$2344)</f>
        <v>tier - 1</v>
      </c>
      <c r="P1713" t="str">
        <f>_xlfn.XLOOKUP(A1713,'DataCleaning in Hospitalisation'!$A$2:$A$2344,'DataCleaning in Hospitalisation'!$K$2:$K$2344)</f>
        <v>R1011</v>
      </c>
      <c r="Q1713">
        <f>_xlfn.XLOOKUP(A1713,'DataCleaning in Hospitalisation'!$A$2:$A$2344,'DataCleaning in Hospitalisation'!$F$2:$F$2344)</f>
        <v>34</v>
      </c>
      <c r="U1713" s="4" t="s">
        <v>1111</v>
      </c>
      <c r="V1713">
        <v>1</v>
      </c>
      <c r="X1713" s="4" t="s">
        <v>1931</v>
      </c>
      <c r="Y1713" s="29">
        <v>23401.31</v>
      </c>
      <c r="AJ1713" s="4" t="s">
        <v>1931</v>
      </c>
      <c r="AK1713" s="29">
        <v>23401.31</v>
      </c>
    </row>
    <row r="1714" spans="1:37" x14ac:dyDescent="0.3">
      <c r="A1714" t="s">
        <v>653</v>
      </c>
      <c r="B1714" t="str">
        <f>_xlfn.XLOOKUP(A1714,'Customer Names'!$A$2:$A$2336,'Customer Names'!$C$2:$C$2336)</f>
        <v xml:space="preserve"> Mr.Tyler</v>
      </c>
      <c r="C1714" s="34">
        <f>_xlfn.XLOOKUP(A1714,'Data Cleaning in Medical Examin'!$A$2:$A$2336,'Data Cleaning in Medical Examin'!$B$2:$B$2336)</f>
        <v>30.875</v>
      </c>
      <c r="D1714">
        <f>_xlfn.XLOOKUP(A1714,'Data Cleaning in Medical Examin'!$A$2:$A$2336,'Data Cleaning in Medical Examin'!$D$2:$D$2336)</f>
        <v>9.5399999999999991</v>
      </c>
      <c r="E1714" t="str">
        <f>_xlfn.XLOOKUP(A1714,'Data Cleaning in Medical Examin'!$A$2:$A$2336,'Data Cleaning in Medical Examin'!$F$2:$F$2336)</f>
        <v>Yes</v>
      </c>
      <c r="F1714" t="str">
        <f>_xlfn.XLOOKUP(A1714,'Data Cleaning in Medical Examin'!$A$2:$A$2336,'Data Cleaning in Medical Examin'!$G$2:$G$2336)</f>
        <v>No</v>
      </c>
      <c r="G1714" t="str">
        <f>_xlfn.XLOOKUP(A1714,'Data Cleaning in Medical Examin'!$A$2:$A$2336,'Data Cleaning in Medical Examin'!$H$2:$H$2336)</f>
        <v>No</v>
      </c>
      <c r="H1714" s="4">
        <f>_xlfn.XLOOKUP(A1714,'Data Cleaning in Medical Examin'!$A$2:$A$2336,'Data Cleaning in Medical Examin'!$I$2:$I$2336)</f>
        <v>1</v>
      </c>
      <c r="I1714" t="str">
        <f>_xlfn.XLOOKUP(A1714,'Data Cleaning in Medical Examin'!$A$2:$A$2336,'Data Cleaning in Medical Examin'!$J$2:$J$2336)</f>
        <v>No</v>
      </c>
      <c r="J1714" t="str">
        <f>_xlfn.XLOOKUP(A1714,'Data Cleaning in Medical Examin'!$A$2:$A$2336,'Data Cleaning in Medical Examin'!$C$2:$C$2336)</f>
        <v>Obesity</v>
      </c>
      <c r="K1714" t="str">
        <f>_xlfn.XLOOKUP(A1714,'Data Cleaning in Medical Examin'!$A$2:$A$2336,'Data Cleaning in Medical Examin'!$E$2:$E$2336)</f>
        <v>Diabetes</v>
      </c>
      <c r="L1714" t="str">
        <f>_xlfn.XLOOKUP(A1714,'DataCleaning in Hospitalisation'!$A$2:$A$2344,'DataCleaning in Hospitalisation'!$E$2:$E$2344)</f>
        <v>1-Jun-1986</v>
      </c>
      <c r="M1714" s="29">
        <f>_xlfn.XLOOKUP(A1714,'DataCleaning in Hospitalisation'!$A$2:$A$2344,'DataCleaning in Hospitalisation'!$H$2:$H$2344)</f>
        <v>5373.36</v>
      </c>
      <c r="N1714" t="str">
        <f>_xlfn.XLOOKUP(A1714,'DataCleaning in Hospitalisation'!$A$2:$A$2344,'DataCleaning in Hospitalisation'!$I$2:$I$2344)</f>
        <v>tier - 2</v>
      </c>
      <c r="O1714" t="str">
        <f>_xlfn.XLOOKUP(A1714,'DataCleaning in Hospitalisation'!$A$2:$A$2344,'DataCleaning in Hospitalisation'!$J$2:$J$2344)</f>
        <v>tier - 2</v>
      </c>
      <c r="P1714" t="str">
        <f>_xlfn.XLOOKUP(A1714,'DataCleaning in Hospitalisation'!$A$2:$A$2344,'DataCleaning in Hospitalisation'!$K$2:$K$2344)</f>
        <v>R1012</v>
      </c>
      <c r="Q1714">
        <f>_xlfn.XLOOKUP(A1714,'DataCleaning in Hospitalisation'!$A$2:$A$2344,'DataCleaning in Hospitalisation'!$F$2:$F$2344)</f>
        <v>37</v>
      </c>
      <c r="U1714" s="38" t="s">
        <v>6</v>
      </c>
      <c r="V1714">
        <v>1</v>
      </c>
      <c r="X1714" s="4" t="s">
        <v>1930</v>
      </c>
      <c r="Y1714" s="29">
        <v>23306.55</v>
      </c>
      <c r="AJ1714" s="4" t="s">
        <v>1930</v>
      </c>
      <c r="AK1714" s="29">
        <v>23306.55</v>
      </c>
    </row>
    <row r="1715" spans="1:37" x14ac:dyDescent="0.3">
      <c r="A1715" t="s">
        <v>652</v>
      </c>
      <c r="B1715" t="str">
        <f>_xlfn.XLOOKUP(A1715,'Customer Names'!$A$2:$A$2336,'Customer Names'!$C$2:$C$2336)</f>
        <v xml:space="preserve"> Ms.Holly</v>
      </c>
      <c r="C1715" s="34">
        <f>_xlfn.XLOOKUP(A1715,'Data Cleaning in Medical Examin'!$A$2:$A$2336,'Data Cleaning in Medical Examin'!$B$2:$B$2336)</f>
        <v>32.64</v>
      </c>
      <c r="D1715">
        <f>_xlfn.XLOOKUP(A1715,'Data Cleaning in Medical Examin'!$A$2:$A$2336,'Data Cleaning in Medical Examin'!$D$2:$D$2336)</f>
        <v>5.91</v>
      </c>
      <c r="E1715" t="str">
        <f>_xlfn.XLOOKUP(A1715,'Data Cleaning in Medical Examin'!$A$2:$A$2336,'Data Cleaning in Medical Examin'!$F$2:$F$2336)</f>
        <v>No</v>
      </c>
      <c r="F1715" t="str">
        <f>_xlfn.XLOOKUP(A1715,'Data Cleaning in Medical Examin'!$A$2:$A$2336,'Data Cleaning in Medical Examin'!$G$2:$G$2336)</f>
        <v>No</v>
      </c>
      <c r="G1715" t="str">
        <f>_xlfn.XLOOKUP(A1715,'Data Cleaning in Medical Examin'!$A$2:$A$2336,'Data Cleaning in Medical Examin'!$H$2:$H$2336)</f>
        <v>No</v>
      </c>
      <c r="H1715" s="4">
        <f>_xlfn.XLOOKUP(A1715,'Data Cleaning in Medical Examin'!$A$2:$A$2336,'Data Cleaning in Medical Examin'!$I$2:$I$2336)</f>
        <v>0</v>
      </c>
      <c r="I1715" t="str">
        <f>_xlfn.XLOOKUP(A1715,'Data Cleaning in Medical Examin'!$A$2:$A$2336,'Data Cleaning in Medical Examin'!$J$2:$J$2336)</f>
        <v>No</v>
      </c>
      <c r="J1715" t="str">
        <f>_xlfn.XLOOKUP(A1715,'Data Cleaning in Medical Examin'!$A$2:$A$2336,'Data Cleaning in Medical Examin'!$C$2:$C$2336)</f>
        <v>Obesity</v>
      </c>
      <c r="K1715" t="str">
        <f>_xlfn.XLOOKUP(A1715,'Data Cleaning in Medical Examin'!$A$2:$A$2336,'Data Cleaning in Medical Examin'!$E$2:$E$2336)</f>
        <v>Prediabetes</v>
      </c>
      <c r="L1715" t="str">
        <f>_xlfn.XLOOKUP(A1715,'DataCleaning in Hospitalisation'!$A$2:$A$2344,'DataCleaning in Hospitalisation'!$E$2:$E$2344)</f>
        <v>7-Dec-1994</v>
      </c>
      <c r="M1715" s="29">
        <f>_xlfn.XLOOKUP(A1715,'DataCleaning in Hospitalisation'!$A$2:$A$2344,'DataCleaning in Hospitalisation'!$H$2:$H$2344)</f>
        <v>5364.66</v>
      </c>
      <c r="N1715" t="str">
        <f>_xlfn.XLOOKUP(A1715,'DataCleaning in Hospitalisation'!$A$2:$A$2344,'DataCleaning in Hospitalisation'!$I$2:$I$2344)</f>
        <v>tier - 2</v>
      </c>
      <c r="O1715" t="str">
        <f>_xlfn.XLOOKUP(A1715,'DataCleaning in Hospitalisation'!$A$2:$A$2344,'DataCleaning in Hospitalisation'!$J$2:$J$2344)</f>
        <v>tier - 1</v>
      </c>
      <c r="P1715" t="str">
        <f>_xlfn.XLOOKUP(A1715,'DataCleaning in Hospitalisation'!$A$2:$A$2344,'DataCleaning in Hospitalisation'!$K$2:$K$2344)</f>
        <v>R1011</v>
      </c>
      <c r="Q1715">
        <f>_xlfn.XLOOKUP(A1715,'DataCleaning in Hospitalisation'!$A$2:$A$2344,'DataCleaning in Hospitalisation'!$F$2:$F$2344)</f>
        <v>29</v>
      </c>
      <c r="U1715" s="42" t="s">
        <v>2412</v>
      </c>
      <c r="V1715">
        <v>1</v>
      </c>
      <c r="X1715" s="4" t="s">
        <v>1929</v>
      </c>
      <c r="Y1715" s="29">
        <v>23288.93</v>
      </c>
      <c r="AJ1715" s="4" t="s">
        <v>1929</v>
      </c>
      <c r="AK1715" s="29">
        <v>23288.93</v>
      </c>
    </row>
    <row r="1716" spans="1:37" x14ac:dyDescent="0.3">
      <c r="A1716" t="s">
        <v>651</v>
      </c>
      <c r="B1716" t="str">
        <f>_xlfn.XLOOKUP(A1716,'Customer Names'!$A$2:$A$2336,'Customer Names'!$C$2:$C$2336)</f>
        <v xml:space="preserve"> Ms.Kristen</v>
      </c>
      <c r="C1716" s="34">
        <f>_xlfn.XLOOKUP(A1716,'Data Cleaning in Medical Examin'!$A$2:$A$2336,'Data Cleaning in Medical Examin'!$B$2:$B$2336)</f>
        <v>22.135000000000002</v>
      </c>
      <c r="D1716">
        <f>_xlfn.XLOOKUP(A1716,'Data Cleaning in Medical Examin'!$A$2:$A$2336,'Data Cleaning in Medical Examin'!$D$2:$D$2336)</f>
        <v>5.0999999999999996</v>
      </c>
      <c r="E1716" t="str">
        <f>_xlfn.XLOOKUP(A1716,'Data Cleaning in Medical Examin'!$A$2:$A$2336,'Data Cleaning in Medical Examin'!$F$2:$F$2336)</f>
        <v>No</v>
      </c>
      <c r="F1716" t="str">
        <f>_xlfn.XLOOKUP(A1716,'Data Cleaning in Medical Examin'!$A$2:$A$2336,'Data Cleaning in Medical Examin'!$G$2:$G$2336)</f>
        <v>No</v>
      </c>
      <c r="G1716" t="str">
        <f>_xlfn.XLOOKUP(A1716,'Data Cleaning in Medical Examin'!$A$2:$A$2336,'Data Cleaning in Medical Examin'!$H$2:$H$2336)</f>
        <v>No</v>
      </c>
      <c r="H1716" s="4">
        <f>_xlfn.XLOOKUP(A1716,'Data Cleaning in Medical Examin'!$A$2:$A$2336,'Data Cleaning in Medical Examin'!$I$2:$I$2336)</f>
        <v>0</v>
      </c>
      <c r="I1716" t="str">
        <f>_xlfn.XLOOKUP(A1716,'Data Cleaning in Medical Examin'!$A$2:$A$2336,'Data Cleaning in Medical Examin'!$J$2:$J$2336)</f>
        <v>No</v>
      </c>
      <c r="J1716" t="str">
        <f>_xlfn.XLOOKUP(A1716,'Data Cleaning in Medical Examin'!$A$2:$A$2336,'Data Cleaning in Medical Examin'!$C$2:$C$2336)</f>
        <v>Normal Weight</v>
      </c>
      <c r="K1716" t="str">
        <f>_xlfn.XLOOKUP(A1716,'Data Cleaning in Medical Examin'!$A$2:$A$2336,'Data Cleaning in Medical Examin'!$E$2:$E$2336)</f>
        <v>Normal</v>
      </c>
      <c r="L1716" t="str">
        <f>_xlfn.XLOOKUP(A1716,'DataCleaning in Hospitalisation'!$A$2:$A$2344,'DataCleaning in Hospitalisation'!$E$2:$E$2344)</f>
        <v>7-Nov-1989</v>
      </c>
      <c r="M1716" s="29">
        <f>_xlfn.XLOOKUP(A1716,'DataCleaning in Hospitalisation'!$A$2:$A$2344,'DataCleaning in Hospitalisation'!$H$2:$H$2344)</f>
        <v>5354.07</v>
      </c>
      <c r="N1716" t="str">
        <f>_xlfn.XLOOKUP(A1716,'DataCleaning in Hospitalisation'!$A$2:$A$2344,'DataCleaning in Hospitalisation'!$I$2:$I$2344)</f>
        <v>tier - 2</v>
      </c>
      <c r="O1716" t="str">
        <f>_xlfn.XLOOKUP(A1716,'DataCleaning in Hospitalisation'!$A$2:$A$2344,'DataCleaning in Hospitalisation'!$J$2:$J$2344)</f>
        <v>tier - 3</v>
      </c>
      <c r="P1716" t="str">
        <f>_xlfn.XLOOKUP(A1716,'DataCleaning in Hospitalisation'!$A$2:$A$2344,'DataCleaning in Hospitalisation'!$K$2:$K$2344)</f>
        <v>R1024</v>
      </c>
      <c r="Q1716">
        <f>_xlfn.XLOOKUP(A1716,'DataCleaning in Hospitalisation'!$A$2:$A$2344,'DataCleaning in Hospitalisation'!$F$2:$F$2344)</f>
        <v>34</v>
      </c>
      <c r="U1716" s="43" t="s">
        <v>7</v>
      </c>
      <c r="V1716">
        <v>1</v>
      </c>
      <c r="X1716" s="4" t="s">
        <v>1928</v>
      </c>
      <c r="Y1716" s="29">
        <v>23244.79</v>
      </c>
      <c r="AJ1716" s="4" t="s">
        <v>1928</v>
      </c>
      <c r="AK1716" s="29">
        <v>23244.79</v>
      </c>
    </row>
    <row r="1717" spans="1:37" x14ac:dyDescent="0.3">
      <c r="A1717" t="s">
        <v>650</v>
      </c>
      <c r="B1717" t="str">
        <f>_xlfn.XLOOKUP(A1717,'Customer Names'!$A$2:$A$2336,'Customer Names'!$C$2:$C$2336)</f>
        <v xml:space="preserve"> Mr.Thomas</v>
      </c>
      <c r="C1717" s="34">
        <f>_xlfn.XLOOKUP(A1717,'Data Cleaning in Medical Examin'!$A$2:$A$2336,'Data Cleaning in Medical Examin'!$B$2:$B$2336)</f>
        <v>16.53</v>
      </c>
      <c r="D1717">
        <f>_xlfn.XLOOKUP(A1717,'Data Cleaning in Medical Examin'!$A$2:$A$2336,'Data Cleaning in Medical Examin'!$D$2:$D$2336)</f>
        <v>5.08</v>
      </c>
      <c r="E1717" t="str">
        <f>_xlfn.XLOOKUP(A1717,'Data Cleaning in Medical Examin'!$A$2:$A$2336,'Data Cleaning in Medical Examin'!$F$2:$F$2336)</f>
        <v>No</v>
      </c>
      <c r="F1717" t="str">
        <f>_xlfn.XLOOKUP(A1717,'Data Cleaning in Medical Examin'!$A$2:$A$2336,'Data Cleaning in Medical Examin'!$G$2:$G$2336)</f>
        <v>No</v>
      </c>
      <c r="G1717" t="str">
        <f>_xlfn.XLOOKUP(A1717,'Data Cleaning in Medical Examin'!$A$2:$A$2336,'Data Cleaning in Medical Examin'!$H$2:$H$2336)</f>
        <v>No</v>
      </c>
      <c r="H1717" s="4">
        <f>_xlfn.XLOOKUP(A1717,'Data Cleaning in Medical Examin'!$A$2:$A$2336,'Data Cleaning in Medical Examin'!$I$2:$I$2336)</f>
        <v>2</v>
      </c>
      <c r="I1717" t="str">
        <f>_xlfn.XLOOKUP(A1717,'Data Cleaning in Medical Examin'!$A$2:$A$2336,'Data Cleaning in Medical Examin'!$J$2:$J$2336)</f>
        <v>No</v>
      </c>
      <c r="J1717" t="str">
        <f>_xlfn.XLOOKUP(A1717,'Data Cleaning in Medical Examin'!$A$2:$A$2336,'Data Cleaning in Medical Examin'!$C$2:$C$2336)</f>
        <v>Under Weight</v>
      </c>
      <c r="K1717" t="str">
        <f>_xlfn.XLOOKUP(A1717,'Data Cleaning in Medical Examin'!$A$2:$A$2336,'Data Cleaning in Medical Examin'!$E$2:$E$2336)</f>
        <v>Normal</v>
      </c>
      <c r="L1717" t="str">
        <f>_xlfn.XLOOKUP(A1717,'DataCleaning in Hospitalisation'!$A$2:$A$2344,'DataCleaning in Hospitalisation'!$E$2:$E$2344)</f>
        <v>15-Dec-1972</v>
      </c>
      <c r="M1717" s="29">
        <f>_xlfn.XLOOKUP(A1717,'DataCleaning in Hospitalisation'!$A$2:$A$2344,'DataCleaning in Hospitalisation'!$H$2:$H$2344)</f>
        <v>5344.81</v>
      </c>
      <c r="N1717" t="str">
        <f>_xlfn.XLOOKUP(A1717,'DataCleaning in Hospitalisation'!$A$2:$A$2344,'DataCleaning in Hospitalisation'!$I$2:$I$2344)</f>
        <v>tier - 2</v>
      </c>
      <c r="O1717" t="str">
        <f>_xlfn.XLOOKUP(A1717,'DataCleaning in Hospitalisation'!$A$2:$A$2344,'DataCleaning in Hospitalisation'!$J$2:$J$2344)</f>
        <v>tier - 3</v>
      </c>
      <c r="P1717" t="str">
        <f>_xlfn.XLOOKUP(A1717,'DataCleaning in Hospitalisation'!$A$2:$A$2344,'DataCleaning in Hospitalisation'!$K$2:$K$2344)</f>
        <v>R1013</v>
      </c>
      <c r="Q1717">
        <f>_xlfn.XLOOKUP(A1717,'DataCleaning in Hospitalisation'!$A$2:$A$2344,'DataCleaning in Hospitalisation'!$F$2:$F$2344)</f>
        <v>51</v>
      </c>
      <c r="U1717" s="44" t="s">
        <v>2372</v>
      </c>
      <c r="V1717">
        <v>1</v>
      </c>
      <c r="X1717" s="4" t="s">
        <v>2324</v>
      </c>
      <c r="Y1717" s="29">
        <v>43817.45</v>
      </c>
      <c r="AJ1717" s="4" t="s">
        <v>2324</v>
      </c>
      <c r="AK1717" s="29">
        <v>43817.45</v>
      </c>
    </row>
    <row r="1718" spans="1:37" x14ac:dyDescent="0.3">
      <c r="A1718" t="s">
        <v>649</v>
      </c>
      <c r="B1718" t="str">
        <f>_xlfn.XLOOKUP(A1718,'Customer Names'!$A$2:$A$2336,'Customer Names'!$C$2:$C$2336)</f>
        <v xml:space="preserve"> Ms.Tricity</v>
      </c>
      <c r="C1718" s="34">
        <f>_xlfn.XLOOKUP(A1718,'Data Cleaning in Medical Examin'!$A$2:$A$2336,'Data Cleaning in Medical Examin'!$B$2:$B$2336)</f>
        <v>32.774999999999999</v>
      </c>
      <c r="D1718">
        <f>_xlfn.XLOOKUP(A1718,'Data Cleaning in Medical Examin'!$A$2:$A$2336,'Data Cleaning in Medical Examin'!$D$2:$D$2336)</f>
        <v>4.75</v>
      </c>
      <c r="E1718" t="str">
        <f>_xlfn.XLOOKUP(A1718,'Data Cleaning in Medical Examin'!$A$2:$A$2336,'Data Cleaning in Medical Examin'!$F$2:$F$2336)</f>
        <v>No</v>
      </c>
      <c r="F1718" t="str">
        <f>_xlfn.XLOOKUP(A1718,'Data Cleaning in Medical Examin'!$A$2:$A$2336,'Data Cleaning in Medical Examin'!$G$2:$G$2336)</f>
        <v>No</v>
      </c>
      <c r="G1718" t="str">
        <f>_xlfn.XLOOKUP(A1718,'Data Cleaning in Medical Examin'!$A$2:$A$2336,'Data Cleaning in Medical Examin'!$H$2:$H$2336)</f>
        <v>No</v>
      </c>
      <c r="H1718" s="4">
        <f>_xlfn.XLOOKUP(A1718,'Data Cleaning in Medical Examin'!$A$2:$A$2336,'Data Cleaning in Medical Examin'!$I$2:$I$2336)</f>
        <v>0</v>
      </c>
      <c r="I1718" t="str">
        <f>_xlfn.XLOOKUP(A1718,'Data Cleaning in Medical Examin'!$A$2:$A$2336,'Data Cleaning in Medical Examin'!$J$2:$J$2336)</f>
        <v>No</v>
      </c>
      <c r="J1718" t="str">
        <f>_xlfn.XLOOKUP(A1718,'Data Cleaning in Medical Examin'!$A$2:$A$2336,'Data Cleaning in Medical Examin'!$C$2:$C$2336)</f>
        <v>Obesity</v>
      </c>
      <c r="K1718" t="str">
        <f>_xlfn.XLOOKUP(A1718,'Data Cleaning in Medical Examin'!$A$2:$A$2336,'Data Cleaning in Medical Examin'!$E$2:$E$2336)</f>
        <v>Normal</v>
      </c>
      <c r="L1718" t="str">
        <f>_xlfn.XLOOKUP(A1718,'DataCleaning in Hospitalisation'!$A$2:$A$2344,'DataCleaning in Hospitalisation'!$E$2:$E$2344)</f>
        <v>28-Aug-1991</v>
      </c>
      <c r="M1718" s="29">
        <f>_xlfn.XLOOKUP(A1718,'DataCleaning in Hospitalisation'!$A$2:$A$2344,'DataCleaning in Hospitalisation'!$H$2:$H$2344)</f>
        <v>5327.4</v>
      </c>
      <c r="N1718" t="str">
        <f>_xlfn.XLOOKUP(A1718,'DataCleaning in Hospitalisation'!$A$2:$A$2344,'DataCleaning in Hospitalisation'!$I$2:$I$2344)</f>
        <v>tier - 2</v>
      </c>
      <c r="O1718" t="str">
        <f>_xlfn.XLOOKUP(A1718,'DataCleaning in Hospitalisation'!$A$2:$A$2344,'DataCleaning in Hospitalisation'!$J$2:$J$2344)</f>
        <v>tier - 1</v>
      </c>
      <c r="P1718" t="str">
        <f>_xlfn.XLOOKUP(A1718,'DataCleaning in Hospitalisation'!$A$2:$A$2344,'DataCleaning in Hospitalisation'!$K$2:$K$2344)</f>
        <v>R1012</v>
      </c>
      <c r="Q1718">
        <f>_xlfn.XLOOKUP(A1718,'DataCleaning in Hospitalisation'!$A$2:$A$2344,'DataCleaning in Hospitalisation'!$F$2:$F$2344)</f>
        <v>32</v>
      </c>
      <c r="U1718" s="45" t="s">
        <v>2373</v>
      </c>
      <c r="V1718">
        <v>1</v>
      </c>
      <c r="X1718" s="4" t="s">
        <v>1927</v>
      </c>
      <c r="Y1718" s="29">
        <v>23241.47</v>
      </c>
      <c r="AJ1718" s="4" t="s">
        <v>1927</v>
      </c>
      <c r="AK1718" s="29">
        <v>23241.47</v>
      </c>
    </row>
    <row r="1719" spans="1:37" x14ac:dyDescent="0.3">
      <c r="A1719" t="s">
        <v>648</v>
      </c>
      <c r="B1719" t="str">
        <f>_xlfn.XLOOKUP(A1719,'Customer Names'!$A$2:$A$2336,'Customer Names'!$C$2:$C$2336)</f>
        <v xml:space="preserve"> Ms.Sarah</v>
      </c>
      <c r="C1719" s="34">
        <f>_xlfn.XLOOKUP(A1719,'Data Cleaning in Medical Examin'!$A$2:$A$2336,'Data Cleaning in Medical Examin'!$B$2:$B$2336)</f>
        <v>30.9</v>
      </c>
      <c r="D1719">
        <f>_xlfn.XLOOKUP(A1719,'Data Cleaning in Medical Examin'!$A$2:$A$2336,'Data Cleaning in Medical Examin'!$D$2:$D$2336)</f>
        <v>6.05</v>
      </c>
      <c r="E1719" t="str">
        <f>_xlfn.XLOOKUP(A1719,'Data Cleaning in Medical Examin'!$A$2:$A$2336,'Data Cleaning in Medical Examin'!$F$2:$F$2336)</f>
        <v>No</v>
      </c>
      <c r="F1719" t="str">
        <f>_xlfn.XLOOKUP(A1719,'Data Cleaning in Medical Examin'!$A$2:$A$2336,'Data Cleaning in Medical Examin'!$G$2:$G$2336)</f>
        <v>No</v>
      </c>
      <c r="G1719" t="str">
        <f>_xlfn.XLOOKUP(A1719,'Data Cleaning in Medical Examin'!$A$2:$A$2336,'Data Cleaning in Medical Examin'!$H$2:$H$2336)</f>
        <v>No</v>
      </c>
      <c r="H1719" s="4">
        <f>_xlfn.XLOOKUP(A1719,'Data Cleaning in Medical Examin'!$A$2:$A$2336,'Data Cleaning in Medical Examin'!$I$2:$I$2336)</f>
        <v>1</v>
      </c>
      <c r="I1719" t="str">
        <f>_xlfn.XLOOKUP(A1719,'Data Cleaning in Medical Examin'!$A$2:$A$2336,'Data Cleaning in Medical Examin'!$J$2:$J$2336)</f>
        <v>No</v>
      </c>
      <c r="J1719" t="str">
        <f>_xlfn.XLOOKUP(A1719,'Data Cleaning in Medical Examin'!$A$2:$A$2336,'Data Cleaning in Medical Examin'!$C$2:$C$2336)</f>
        <v>Obesity</v>
      </c>
      <c r="K1719" t="str">
        <f>_xlfn.XLOOKUP(A1719,'Data Cleaning in Medical Examin'!$A$2:$A$2336,'Data Cleaning in Medical Examin'!$E$2:$E$2336)</f>
        <v>Prediabetes</v>
      </c>
      <c r="L1719" t="str">
        <f>_xlfn.XLOOKUP(A1719,'DataCleaning in Hospitalisation'!$A$2:$A$2344,'DataCleaning in Hospitalisation'!$E$2:$E$2344)</f>
        <v>18-Jun-1992</v>
      </c>
      <c r="M1719" s="29">
        <f>_xlfn.XLOOKUP(A1719,'DataCleaning in Hospitalisation'!$A$2:$A$2344,'DataCleaning in Hospitalisation'!$H$2:$H$2344)</f>
        <v>5325.65</v>
      </c>
      <c r="N1719" t="str">
        <f>_xlfn.XLOOKUP(A1719,'DataCleaning in Hospitalisation'!$A$2:$A$2344,'DataCleaning in Hospitalisation'!$I$2:$I$2344)</f>
        <v>tier - 2</v>
      </c>
      <c r="O1719" t="str">
        <f>_xlfn.XLOOKUP(A1719,'DataCleaning in Hospitalisation'!$A$2:$A$2344,'DataCleaning in Hospitalisation'!$J$2:$J$2344)</f>
        <v>tier - 1</v>
      </c>
      <c r="P1719" t="str">
        <f>_xlfn.XLOOKUP(A1719,'DataCleaning in Hospitalisation'!$A$2:$A$2344,'DataCleaning in Hospitalisation'!$K$2:$K$2344)</f>
        <v>R1011</v>
      </c>
      <c r="Q1719">
        <f>_xlfn.XLOOKUP(A1719,'DataCleaning in Hospitalisation'!$A$2:$A$2344,'DataCleaning in Hospitalisation'!$F$2:$F$2344)</f>
        <v>31</v>
      </c>
      <c r="U1719" s="4" t="s">
        <v>1110</v>
      </c>
      <c r="V1719">
        <v>1</v>
      </c>
      <c r="X1719" s="4" t="s">
        <v>1926</v>
      </c>
      <c r="Y1719" s="29">
        <v>23082.959999999999</v>
      </c>
      <c r="AJ1719" s="4" t="s">
        <v>1926</v>
      </c>
      <c r="AK1719" s="29">
        <v>23082.959999999999</v>
      </c>
    </row>
    <row r="1720" spans="1:37" x14ac:dyDescent="0.3">
      <c r="A1720" t="s">
        <v>647</v>
      </c>
      <c r="B1720" t="str">
        <f>_xlfn.XLOOKUP(A1720,'Customer Names'!$A$2:$A$2336,'Customer Names'!$C$2:$C$2336)</f>
        <v xml:space="preserve"> Ms.Lisa</v>
      </c>
      <c r="C1720" s="34">
        <f>_xlfn.XLOOKUP(A1720,'Data Cleaning in Medical Examin'!$A$2:$A$2336,'Data Cleaning in Medical Examin'!$B$2:$B$2336)</f>
        <v>15.58</v>
      </c>
      <c r="D1720">
        <f>_xlfn.XLOOKUP(A1720,'Data Cleaning in Medical Examin'!$A$2:$A$2336,'Data Cleaning in Medical Examin'!$D$2:$D$2336)</f>
        <v>11.56</v>
      </c>
      <c r="E1720" t="str">
        <f>_xlfn.XLOOKUP(A1720,'Data Cleaning in Medical Examin'!$A$2:$A$2336,'Data Cleaning in Medical Examin'!$F$2:$F$2336)</f>
        <v>No</v>
      </c>
      <c r="F1720" t="str">
        <f>_xlfn.XLOOKUP(A1720,'Data Cleaning in Medical Examin'!$A$2:$A$2336,'Data Cleaning in Medical Examin'!$G$2:$G$2336)</f>
        <v>No</v>
      </c>
      <c r="G1720" t="str">
        <f>_xlfn.XLOOKUP(A1720,'Data Cleaning in Medical Examin'!$A$2:$A$2336,'Data Cleaning in Medical Examin'!$H$2:$H$2336)</f>
        <v>No</v>
      </c>
      <c r="H1720" s="4">
        <f>_xlfn.XLOOKUP(A1720,'Data Cleaning in Medical Examin'!$A$2:$A$2336,'Data Cleaning in Medical Examin'!$I$2:$I$2336)</f>
        <v>0</v>
      </c>
      <c r="I1720" t="str">
        <f>_xlfn.XLOOKUP(A1720,'Data Cleaning in Medical Examin'!$A$2:$A$2336,'Data Cleaning in Medical Examin'!$J$2:$J$2336)</f>
        <v>No</v>
      </c>
      <c r="J1720" t="str">
        <f>_xlfn.XLOOKUP(A1720,'Data Cleaning in Medical Examin'!$A$2:$A$2336,'Data Cleaning in Medical Examin'!$C$2:$C$2336)</f>
        <v>Under Weight</v>
      </c>
      <c r="K1720" t="str">
        <f>_xlfn.XLOOKUP(A1720,'Data Cleaning in Medical Examin'!$A$2:$A$2336,'Data Cleaning in Medical Examin'!$E$2:$E$2336)</f>
        <v>Diabetes</v>
      </c>
      <c r="L1720" t="str">
        <f>_xlfn.XLOOKUP(A1720,'DataCleaning in Hospitalisation'!$A$2:$A$2344,'DataCleaning in Hospitalisation'!$E$2:$E$2344)</f>
        <v>2-Sep-1974</v>
      </c>
      <c r="M1720" s="29">
        <f>_xlfn.XLOOKUP(A1720,'DataCleaning in Hospitalisation'!$A$2:$A$2344,'DataCleaning in Hospitalisation'!$H$2:$H$2344)</f>
        <v>5322.24</v>
      </c>
      <c r="N1720" t="str">
        <f>_xlfn.XLOOKUP(A1720,'DataCleaning in Hospitalisation'!$A$2:$A$2344,'DataCleaning in Hospitalisation'!$I$2:$I$2344)</f>
        <v>tier - 2</v>
      </c>
      <c r="O1720" t="str">
        <f>_xlfn.XLOOKUP(A1720,'DataCleaning in Hospitalisation'!$A$2:$A$2344,'DataCleaning in Hospitalisation'!$J$2:$J$2344)</f>
        <v>tier - 1</v>
      </c>
      <c r="P1720" t="str">
        <f>_xlfn.XLOOKUP(A1720,'DataCleaning in Hospitalisation'!$A$2:$A$2344,'DataCleaning in Hospitalisation'!$K$2:$K$2344)</f>
        <v>R1012</v>
      </c>
      <c r="Q1720">
        <f>_xlfn.XLOOKUP(A1720,'DataCleaning in Hospitalisation'!$A$2:$A$2344,'DataCleaning in Hospitalisation'!$F$2:$F$2344)</f>
        <v>49</v>
      </c>
      <c r="U1720" s="38" t="s">
        <v>7</v>
      </c>
      <c r="V1720">
        <v>1</v>
      </c>
      <c r="X1720" s="4" t="s">
        <v>1925</v>
      </c>
      <c r="Y1720" s="29">
        <v>23065.42</v>
      </c>
      <c r="AJ1720" s="4" t="s">
        <v>1925</v>
      </c>
      <c r="AK1720" s="29">
        <v>23065.42</v>
      </c>
    </row>
    <row r="1721" spans="1:37" x14ac:dyDescent="0.3">
      <c r="A1721" t="s">
        <v>646</v>
      </c>
      <c r="B1721" t="str">
        <f>_xlfn.XLOOKUP(A1721,'Customer Names'!$A$2:$A$2336,'Customer Names'!$C$2:$C$2336)</f>
        <v xml:space="preserve"> Ms.Tracy</v>
      </c>
      <c r="C1721" s="34">
        <f>_xlfn.XLOOKUP(A1721,'Data Cleaning in Medical Examin'!$A$2:$A$2336,'Data Cleaning in Medical Examin'!$B$2:$B$2336)</f>
        <v>26.315000000000001</v>
      </c>
      <c r="D1721">
        <f>_xlfn.XLOOKUP(A1721,'Data Cleaning in Medical Examin'!$A$2:$A$2336,'Data Cleaning in Medical Examin'!$D$2:$D$2336)</f>
        <v>5.76</v>
      </c>
      <c r="E1721" t="str">
        <f>_xlfn.XLOOKUP(A1721,'Data Cleaning in Medical Examin'!$A$2:$A$2336,'Data Cleaning in Medical Examin'!$F$2:$F$2336)</f>
        <v>No</v>
      </c>
      <c r="F1721" t="str">
        <f>_xlfn.XLOOKUP(A1721,'Data Cleaning in Medical Examin'!$A$2:$A$2336,'Data Cleaning in Medical Examin'!$G$2:$G$2336)</f>
        <v>No</v>
      </c>
      <c r="G1721" t="str">
        <f>_xlfn.XLOOKUP(A1721,'Data Cleaning in Medical Examin'!$A$2:$A$2336,'Data Cleaning in Medical Examin'!$H$2:$H$2336)</f>
        <v>No</v>
      </c>
      <c r="H1721" s="4">
        <f>_xlfn.XLOOKUP(A1721,'Data Cleaning in Medical Examin'!$A$2:$A$2336,'Data Cleaning in Medical Examin'!$I$2:$I$2336)</f>
        <v>0</v>
      </c>
      <c r="I1721" t="str">
        <f>_xlfn.XLOOKUP(A1721,'Data Cleaning in Medical Examin'!$A$2:$A$2336,'Data Cleaning in Medical Examin'!$J$2:$J$2336)</f>
        <v>No</v>
      </c>
      <c r="J1721" t="str">
        <f>_xlfn.XLOOKUP(A1721,'Data Cleaning in Medical Examin'!$A$2:$A$2336,'Data Cleaning in Medical Examin'!$C$2:$C$2336)</f>
        <v>Over Weight</v>
      </c>
      <c r="K1721" t="str">
        <f>_xlfn.XLOOKUP(A1721,'Data Cleaning in Medical Examin'!$A$2:$A$2336,'Data Cleaning in Medical Examin'!$E$2:$E$2336)</f>
        <v>Prediabetes</v>
      </c>
      <c r="L1721" t="str">
        <f>_xlfn.XLOOKUP(A1721,'DataCleaning in Hospitalisation'!$A$2:$A$2344,'DataCleaning in Hospitalisation'!$E$2:$E$2344)</f>
        <v>13-Nov-1994</v>
      </c>
      <c r="M1721" s="29">
        <f>_xlfn.XLOOKUP(A1721,'DataCleaning in Hospitalisation'!$A$2:$A$2344,'DataCleaning in Hospitalisation'!$H$2:$H$2344)</f>
        <v>5312.17</v>
      </c>
      <c r="N1721" t="str">
        <f>_xlfn.XLOOKUP(A1721,'DataCleaning in Hospitalisation'!$A$2:$A$2344,'DataCleaning in Hospitalisation'!$I$2:$I$2344)</f>
        <v>tier - 2</v>
      </c>
      <c r="O1721" t="str">
        <f>_xlfn.XLOOKUP(A1721,'DataCleaning in Hospitalisation'!$A$2:$A$2344,'DataCleaning in Hospitalisation'!$J$2:$J$2344)</f>
        <v>tier - 2</v>
      </c>
      <c r="P1721" t="str">
        <f>_xlfn.XLOOKUP(A1721,'DataCleaning in Hospitalisation'!$A$2:$A$2344,'DataCleaning in Hospitalisation'!$K$2:$K$2344)</f>
        <v>R1012</v>
      </c>
      <c r="Q1721">
        <f>_xlfn.XLOOKUP(A1721,'DataCleaning in Hospitalisation'!$A$2:$A$2344,'DataCleaning in Hospitalisation'!$F$2:$F$2344)</f>
        <v>29</v>
      </c>
      <c r="U1721" s="42" t="s">
        <v>2412</v>
      </c>
      <c r="V1721">
        <v>1</v>
      </c>
      <c r="X1721" s="4" t="s">
        <v>1924</v>
      </c>
      <c r="Y1721" s="29">
        <v>23045.57</v>
      </c>
      <c r="AJ1721" s="4" t="s">
        <v>1924</v>
      </c>
      <c r="AK1721" s="29">
        <v>23045.57</v>
      </c>
    </row>
    <row r="1722" spans="1:37" x14ac:dyDescent="0.3">
      <c r="A1722" t="s">
        <v>645</v>
      </c>
      <c r="B1722" t="str">
        <f>_xlfn.XLOOKUP(A1722,'Customer Names'!$A$2:$A$2336,'Customer Names'!$C$2:$C$2336)</f>
        <v xml:space="preserve"> Mr.Patrick</v>
      </c>
      <c r="C1722" s="34">
        <f>_xlfn.XLOOKUP(A1722,'Data Cleaning in Medical Examin'!$A$2:$A$2336,'Data Cleaning in Medical Examin'!$B$2:$B$2336)</f>
        <v>35.61</v>
      </c>
      <c r="D1722">
        <f>_xlfn.XLOOKUP(A1722,'Data Cleaning in Medical Examin'!$A$2:$A$2336,'Data Cleaning in Medical Examin'!$D$2:$D$2336)</f>
        <v>5.65</v>
      </c>
      <c r="E1722" t="str">
        <f>_xlfn.XLOOKUP(A1722,'Data Cleaning in Medical Examin'!$A$2:$A$2336,'Data Cleaning in Medical Examin'!$F$2:$F$2336)</f>
        <v>No</v>
      </c>
      <c r="F1722" t="str">
        <f>_xlfn.XLOOKUP(A1722,'Data Cleaning in Medical Examin'!$A$2:$A$2336,'Data Cleaning in Medical Examin'!$G$2:$G$2336)</f>
        <v>Yes</v>
      </c>
      <c r="G1722" t="str">
        <f>_xlfn.XLOOKUP(A1722,'Data Cleaning in Medical Examin'!$A$2:$A$2336,'Data Cleaning in Medical Examin'!$H$2:$H$2336)</f>
        <v>No</v>
      </c>
      <c r="H1722" s="4">
        <f>_xlfn.XLOOKUP(A1722,'Data Cleaning in Medical Examin'!$A$2:$A$2336,'Data Cleaning in Medical Examin'!$I$2:$I$2336)</f>
        <v>1</v>
      </c>
      <c r="I1722" t="str">
        <f>_xlfn.XLOOKUP(A1722,'Data Cleaning in Medical Examin'!$A$2:$A$2336,'Data Cleaning in Medical Examin'!$J$2:$J$2336)</f>
        <v>No</v>
      </c>
      <c r="J1722" t="str">
        <f>_xlfn.XLOOKUP(A1722,'Data Cleaning in Medical Examin'!$A$2:$A$2336,'Data Cleaning in Medical Examin'!$C$2:$C$2336)</f>
        <v>Obesity</v>
      </c>
      <c r="K1722" t="str">
        <f>_xlfn.XLOOKUP(A1722,'Data Cleaning in Medical Examin'!$A$2:$A$2336,'Data Cleaning in Medical Examin'!$E$2:$E$2336)</f>
        <v>Normal</v>
      </c>
      <c r="L1722" t="str">
        <f>_xlfn.XLOOKUP(A1722,'DataCleaning in Hospitalisation'!$A$2:$A$2344,'DataCleaning in Hospitalisation'!$E$2:$E$2344)</f>
        <v>9-Sep-2000</v>
      </c>
      <c r="M1722" s="29">
        <f>_xlfn.XLOOKUP(A1722,'DataCleaning in Hospitalisation'!$A$2:$A$2344,'DataCleaning in Hospitalisation'!$H$2:$H$2344)</f>
        <v>5306.7</v>
      </c>
      <c r="N1722" t="str">
        <f>_xlfn.XLOOKUP(A1722,'DataCleaning in Hospitalisation'!$A$2:$A$2344,'DataCleaning in Hospitalisation'!$I$2:$I$2344)</f>
        <v>tier - 2</v>
      </c>
      <c r="O1722" t="str">
        <f>_xlfn.XLOOKUP(A1722,'DataCleaning in Hospitalisation'!$A$2:$A$2344,'DataCleaning in Hospitalisation'!$J$2:$J$2344)</f>
        <v>tier - 3</v>
      </c>
      <c r="P1722" t="str">
        <f>_xlfn.XLOOKUP(A1722,'DataCleaning in Hospitalisation'!$A$2:$A$2344,'DataCleaning in Hospitalisation'!$K$2:$K$2344)</f>
        <v>R1012</v>
      </c>
      <c r="Q1722">
        <f>_xlfn.XLOOKUP(A1722,'DataCleaning in Hospitalisation'!$A$2:$A$2344,'DataCleaning in Hospitalisation'!$F$2:$F$2344)</f>
        <v>23</v>
      </c>
      <c r="U1722" s="43" t="s">
        <v>6</v>
      </c>
      <c r="V1722">
        <v>1</v>
      </c>
      <c r="X1722" s="4" t="s">
        <v>1923</v>
      </c>
      <c r="Y1722" s="29">
        <v>22493.66</v>
      </c>
      <c r="AJ1722" s="4" t="s">
        <v>1923</v>
      </c>
      <c r="AK1722" s="29">
        <v>22493.66</v>
      </c>
    </row>
    <row r="1723" spans="1:37" x14ac:dyDescent="0.3">
      <c r="A1723" t="s">
        <v>644</v>
      </c>
      <c r="B1723" t="str">
        <f>_xlfn.XLOOKUP(A1723,'Customer Names'!$A$2:$A$2336,'Customer Names'!$C$2:$C$2336)</f>
        <v xml:space="preserve"> Mr.Trent</v>
      </c>
      <c r="C1723" s="34">
        <f>_xlfn.XLOOKUP(A1723,'Data Cleaning in Medical Examin'!$A$2:$A$2336,'Data Cleaning in Medical Examin'!$B$2:$B$2336)</f>
        <v>37.56</v>
      </c>
      <c r="D1723">
        <f>_xlfn.XLOOKUP(A1723,'Data Cleaning in Medical Examin'!$A$2:$A$2336,'Data Cleaning in Medical Examin'!$D$2:$D$2336)</f>
        <v>5.88</v>
      </c>
      <c r="E1723" t="str">
        <f>_xlfn.XLOOKUP(A1723,'Data Cleaning in Medical Examin'!$A$2:$A$2336,'Data Cleaning in Medical Examin'!$F$2:$F$2336)</f>
        <v>No</v>
      </c>
      <c r="F1723" t="str">
        <f>_xlfn.XLOOKUP(A1723,'Data Cleaning in Medical Examin'!$A$2:$A$2336,'Data Cleaning in Medical Examin'!$G$2:$G$2336)</f>
        <v>Yes</v>
      </c>
      <c r="G1723" t="str">
        <f>_xlfn.XLOOKUP(A1723,'Data Cleaning in Medical Examin'!$A$2:$A$2336,'Data Cleaning in Medical Examin'!$H$2:$H$2336)</f>
        <v>No</v>
      </c>
      <c r="H1723" s="4">
        <f>_xlfn.XLOOKUP(A1723,'Data Cleaning in Medical Examin'!$A$2:$A$2336,'Data Cleaning in Medical Examin'!$I$2:$I$2336)</f>
        <v>1</v>
      </c>
      <c r="I1723" t="str">
        <f>_xlfn.XLOOKUP(A1723,'Data Cleaning in Medical Examin'!$A$2:$A$2336,'Data Cleaning in Medical Examin'!$J$2:$J$2336)</f>
        <v>No</v>
      </c>
      <c r="J1723" t="str">
        <f>_xlfn.XLOOKUP(A1723,'Data Cleaning in Medical Examin'!$A$2:$A$2336,'Data Cleaning in Medical Examin'!$C$2:$C$2336)</f>
        <v>Obesity</v>
      </c>
      <c r="K1723" t="str">
        <f>_xlfn.XLOOKUP(A1723,'Data Cleaning in Medical Examin'!$A$2:$A$2336,'Data Cleaning in Medical Examin'!$E$2:$E$2336)</f>
        <v>Prediabetes</v>
      </c>
      <c r="L1723" t="str">
        <f>_xlfn.XLOOKUP(A1723,'DataCleaning in Hospitalisation'!$A$2:$A$2344,'DataCleaning in Hospitalisation'!$E$2:$E$2344)</f>
        <v>22-Aug-2004</v>
      </c>
      <c r="M1723" s="29">
        <f>_xlfn.XLOOKUP(A1723,'DataCleaning in Hospitalisation'!$A$2:$A$2344,'DataCleaning in Hospitalisation'!$H$2:$H$2344)</f>
        <v>5293.67</v>
      </c>
      <c r="N1723" t="str">
        <f>_xlfn.XLOOKUP(A1723,'DataCleaning in Hospitalisation'!$A$2:$A$2344,'DataCleaning in Hospitalisation'!$I$2:$I$2344)</f>
        <v>tier - 2</v>
      </c>
      <c r="O1723" t="str">
        <f>_xlfn.XLOOKUP(A1723,'DataCleaning in Hospitalisation'!$A$2:$A$2344,'DataCleaning in Hospitalisation'!$J$2:$J$2344)</f>
        <v>tier - 2</v>
      </c>
      <c r="P1723" t="str">
        <f>_xlfn.XLOOKUP(A1723,'DataCleaning in Hospitalisation'!$A$2:$A$2344,'DataCleaning in Hospitalisation'!$K$2:$K$2344)</f>
        <v>R1022</v>
      </c>
      <c r="Q1723">
        <f>_xlfn.XLOOKUP(A1723,'DataCleaning in Hospitalisation'!$A$2:$A$2344,'DataCleaning in Hospitalisation'!$F$2:$F$2344)</f>
        <v>19</v>
      </c>
      <c r="U1723" s="44" t="s">
        <v>2372</v>
      </c>
      <c r="V1723">
        <v>1</v>
      </c>
      <c r="X1723" s="4" t="s">
        <v>1922</v>
      </c>
      <c r="Y1723" s="29">
        <v>22478.6</v>
      </c>
      <c r="AJ1723" s="4" t="s">
        <v>1922</v>
      </c>
      <c r="AK1723" s="29">
        <v>22478.6</v>
      </c>
    </row>
    <row r="1724" spans="1:37" x14ac:dyDescent="0.3">
      <c r="A1724" t="s">
        <v>643</v>
      </c>
      <c r="B1724" t="str">
        <f>_xlfn.XLOOKUP(A1724,'Customer Names'!$A$2:$A$2336,'Customer Names'!$C$2:$C$2336)</f>
        <v xml:space="preserve"> Ms.Julie</v>
      </c>
      <c r="C1724" s="34">
        <f>_xlfn.XLOOKUP(A1724,'Data Cleaning in Medical Examin'!$A$2:$A$2336,'Data Cleaning in Medical Examin'!$B$2:$B$2336)</f>
        <v>15.49</v>
      </c>
      <c r="D1724">
        <f>_xlfn.XLOOKUP(A1724,'Data Cleaning in Medical Examin'!$A$2:$A$2336,'Data Cleaning in Medical Examin'!$D$2:$D$2336)</f>
        <v>9.6</v>
      </c>
      <c r="E1724" t="str">
        <f>_xlfn.XLOOKUP(A1724,'Data Cleaning in Medical Examin'!$A$2:$A$2336,'Data Cleaning in Medical Examin'!$F$2:$F$2336)</f>
        <v>No</v>
      </c>
      <c r="F1724" t="str">
        <f>_xlfn.XLOOKUP(A1724,'Data Cleaning in Medical Examin'!$A$2:$A$2336,'Data Cleaning in Medical Examin'!$G$2:$G$2336)</f>
        <v>No</v>
      </c>
      <c r="G1724" t="str">
        <f>_xlfn.XLOOKUP(A1724,'Data Cleaning in Medical Examin'!$A$2:$A$2336,'Data Cleaning in Medical Examin'!$H$2:$H$2336)</f>
        <v>No</v>
      </c>
      <c r="H1724" s="4">
        <f>_xlfn.XLOOKUP(A1724,'Data Cleaning in Medical Examin'!$A$2:$A$2336,'Data Cleaning in Medical Examin'!$I$2:$I$2336)</f>
        <v>0</v>
      </c>
      <c r="I1724" t="str">
        <f>_xlfn.XLOOKUP(A1724,'Data Cleaning in Medical Examin'!$A$2:$A$2336,'Data Cleaning in Medical Examin'!$J$2:$J$2336)</f>
        <v>No</v>
      </c>
      <c r="J1724" t="str">
        <f>_xlfn.XLOOKUP(A1724,'Data Cleaning in Medical Examin'!$A$2:$A$2336,'Data Cleaning in Medical Examin'!$C$2:$C$2336)</f>
        <v>Under Weight</v>
      </c>
      <c r="K1724" t="str">
        <f>_xlfn.XLOOKUP(A1724,'Data Cleaning in Medical Examin'!$A$2:$A$2336,'Data Cleaning in Medical Examin'!$E$2:$E$2336)</f>
        <v>Diabetes</v>
      </c>
      <c r="L1724" t="str">
        <f>_xlfn.XLOOKUP(A1724,'DataCleaning in Hospitalisation'!$A$2:$A$2344,'DataCleaning in Hospitalisation'!$E$2:$E$2344)</f>
        <v>12-Nov-1974</v>
      </c>
      <c r="M1724" s="29">
        <f>_xlfn.XLOOKUP(A1724,'DataCleaning in Hospitalisation'!$A$2:$A$2344,'DataCleaning in Hospitalisation'!$H$2:$H$2344)</f>
        <v>5291.71</v>
      </c>
      <c r="N1724" t="str">
        <f>_xlfn.XLOOKUP(A1724,'DataCleaning in Hospitalisation'!$A$2:$A$2344,'DataCleaning in Hospitalisation'!$I$2:$I$2344)</f>
        <v>tier - 2</v>
      </c>
      <c r="O1724" t="str">
        <f>_xlfn.XLOOKUP(A1724,'DataCleaning in Hospitalisation'!$A$2:$A$2344,'DataCleaning in Hospitalisation'!$J$2:$J$2344)</f>
        <v>tier - 2</v>
      </c>
      <c r="P1724" t="str">
        <f>_xlfn.XLOOKUP(A1724,'DataCleaning in Hospitalisation'!$A$2:$A$2344,'DataCleaning in Hospitalisation'!$K$2:$K$2344)</f>
        <v>R1012</v>
      </c>
      <c r="Q1724">
        <f>_xlfn.XLOOKUP(A1724,'DataCleaning in Hospitalisation'!$A$2:$A$2344,'DataCleaning in Hospitalisation'!$F$2:$F$2344)</f>
        <v>49</v>
      </c>
      <c r="U1724" s="45" t="s">
        <v>2373</v>
      </c>
      <c r="V1724">
        <v>1</v>
      </c>
      <c r="X1724" s="4" t="s">
        <v>1921</v>
      </c>
      <c r="Y1724" s="29">
        <v>22462.04</v>
      </c>
      <c r="AJ1724" s="4" t="s">
        <v>1921</v>
      </c>
      <c r="AK1724" s="29">
        <v>22462.04</v>
      </c>
    </row>
    <row r="1725" spans="1:37" x14ac:dyDescent="0.3">
      <c r="A1725" t="s">
        <v>642</v>
      </c>
      <c r="B1725" t="str">
        <f>_xlfn.XLOOKUP(A1725,'Customer Names'!$A$2:$A$2336,'Customer Names'!$C$2:$C$2336)</f>
        <v xml:space="preserve"> Mr.Sawomir</v>
      </c>
      <c r="C1725" s="34">
        <f>_xlfn.XLOOKUP(A1725,'Data Cleaning in Medical Examin'!$A$2:$A$2336,'Data Cleaning in Medical Examin'!$B$2:$B$2336)</f>
        <v>23.48</v>
      </c>
      <c r="D1725">
        <f>_xlfn.XLOOKUP(A1725,'Data Cleaning in Medical Examin'!$A$2:$A$2336,'Data Cleaning in Medical Examin'!$D$2:$D$2336)</f>
        <v>6.24</v>
      </c>
      <c r="E1725" t="str">
        <f>_xlfn.XLOOKUP(A1725,'Data Cleaning in Medical Examin'!$A$2:$A$2336,'Data Cleaning in Medical Examin'!$F$2:$F$2336)</f>
        <v>No</v>
      </c>
      <c r="F1725" t="str">
        <f>_xlfn.XLOOKUP(A1725,'Data Cleaning in Medical Examin'!$A$2:$A$2336,'Data Cleaning in Medical Examin'!$G$2:$G$2336)</f>
        <v>No</v>
      </c>
      <c r="G1725" t="str">
        <f>_xlfn.XLOOKUP(A1725,'Data Cleaning in Medical Examin'!$A$2:$A$2336,'Data Cleaning in Medical Examin'!$H$2:$H$2336)</f>
        <v>No</v>
      </c>
      <c r="H1725" s="4">
        <f>_xlfn.XLOOKUP(A1725,'Data Cleaning in Medical Examin'!$A$2:$A$2336,'Data Cleaning in Medical Examin'!$I$2:$I$2336)</f>
        <v>1</v>
      </c>
      <c r="I1725" t="str">
        <f>_xlfn.XLOOKUP(A1725,'Data Cleaning in Medical Examin'!$A$2:$A$2336,'Data Cleaning in Medical Examin'!$J$2:$J$2336)</f>
        <v>No</v>
      </c>
      <c r="J1725" t="str">
        <f>_xlfn.XLOOKUP(A1725,'Data Cleaning in Medical Examin'!$A$2:$A$2336,'Data Cleaning in Medical Examin'!$C$2:$C$2336)</f>
        <v>Normal Weight</v>
      </c>
      <c r="K1725" t="str">
        <f>_xlfn.XLOOKUP(A1725,'Data Cleaning in Medical Examin'!$A$2:$A$2336,'Data Cleaning in Medical Examin'!$E$2:$E$2336)</f>
        <v>Prediabetes</v>
      </c>
      <c r="L1725" t="str">
        <f>_xlfn.XLOOKUP(A1725,'DataCleaning in Hospitalisation'!$A$2:$A$2344,'DataCleaning in Hospitalisation'!$E$2:$E$2344)</f>
        <v>1-Sep-1987</v>
      </c>
      <c r="M1725" s="29">
        <f>_xlfn.XLOOKUP(A1725,'DataCleaning in Hospitalisation'!$A$2:$A$2344,'DataCleaning in Hospitalisation'!$H$2:$H$2344)</f>
        <v>5275.86</v>
      </c>
      <c r="N1725" t="str">
        <f>_xlfn.XLOOKUP(A1725,'DataCleaning in Hospitalisation'!$A$2:$A$2344,'DataCleaning in Hospitalisation'!$I$2:$I$2344)</f>
        <v>tier - 2</v>
      </c>
      <c r="O1725" t="str">
        <f>_xlfn.XLOOKUP(A1725,'DataCleaning in Hospitalisation'!$A$2:$A$2344,'DataCleaning in Hospitalisation'!$J$2:$J$2344)</f>
        <v>tier - 2</v>
      </c>
      <c r="P1725" t="str">
        <f>_xlfn.XLOOKUP(A1725,'DataCleaning in Hospitalisation'!$A$2:$A$2344,'DataCleaning in Hospitalisation'!$K$2:$K$2344)</f>
        <v>R1013</v>
      </c>
      <c r="Q1725">
        <f>_xlfn.XLOOKUP(A1725,'DataCleaning in Hospitalisation'!$A$2:$A$2344,'DataCleaning in Hospitalisation'!$F$2:$F$2344)</f>
        <v>36</v>
      </c>
      <c r="U1725" s="4" t="s">
        <v>1109</v>
      </c>
      <c r="V1725">
        <v>1</v>
      </c>
      <c r="X1725" s="4" t="s">
        <v>1920</v>
      </c>
      <c r="Y1725" s="29">
        <v>22412.65</v>
      </c>
      <c r="AJ1725" s="4" t="s">
        <v>1920</v>
      </c>
      <c r="AK1725" s="29">
        <v>22412.65</v>
      </c>
    </row>
    <row r="1726" spans="1:37" x14ac:dyDescent="0.3">
      <c r="A1726" t="s">
        <v>641</v>
      </c>
      <c r="B1726" t="str">
        <f>_xlfn.XLOOKUP(A1726,'Customer Names'!$A$2:$A$2336,'Customer Names'!$C$2:$C$2336)</f>
        <v xml:space="preserve"> Ms.Micah</v>
      </c>
      <c r="C1726" s="34">
        <f>_xlfn.XLOOKUP(A1726,'Data Cleaning in Medical Examin'!$A$2:$A$2336,'Data Cleaning in Medical Examin'!$B$2:$B$2336)</f>
        <v>30.02</v>
      </c>
      <c r="D1726">
        <f>_xlfn.XLOOKUP(A1726,'Data Cleaning in Medical Examin'!$A$2:$A$2336,'Data Cleaning in Medical Examin'!$D$2:$D$2336)</f>
        <v>7.63</v>
      </c>
      <c r="E1726" t="str">
        <f>_xlfn.XLOOKUP(A1726,'Data Cleaning in Medical Examin'!$A$2:$A$2336,'Data Cleaning in Medical Examin'!$F$2:$F$2336)</f>
        <v>Yes</v>
      </c>
      <c r="F1726" t="str">
        <f>_xlfn.XLOOKUP(A1726,'Data Cleaning in Medical Examin'!$A$2:$A$2336,'Data Cleaning in Medical Examin'!$G$2:$G$2336)</f>
        <v>No</v>
      </c>
      <c r="G1726" t="str">
        <f>_xlfn.XLOOKUP(A1726,'Data Cleaning in Medical Examin'!$A$2:$A$2336,'Data Cleaning in Medical Examin'!$H$2:$H$2336)</f>
        <v>No</v>
      </c>
      <c r="H1726" s="4">
        <f>_xlfn.XLOOKUP(A1726,'Data Cleaning in Medical Examin'!$A$2:$A$2336,'Data Cleaning in Medical Examin'!$I$2:$I$2336)</f>
        <v>1</v>
      </c>
      <c r="I1726" t="str">
        <f>_xlfn.XLOOKUP(A1726,'Data Cleaning in Medical Examin'!$A$2:$A$2336,'Data Cleaning in Medical Examin'!$J$2:$J$2336)</f>
        <v>No</v>
      </c>
      <c r="J1726" t="str">
        <f>_xlfn.XLOOKUP(A1726,'Data Cleaning in Medical Examin'!$A$2:$A$2336,'Data Cleaning in Medical Examin'!$C$2:$C$2336)</f>
        <v>Obesity</v>
      </c>
      <c r="K1726" t="str">
        <f>_xlfn.XLOOKUP(A1726,'Data Cleaning in Medical Examin'!$A$2:$A$2336,'Data Cleaning in Medical Examin'!$E$2:$E$2336)</f>
        <v>Diabetes</v>
      </c>
      <c r="L1726" t="str">
        <f>_xlfn.XLOOKUP(A1726,'DataCleaning in Hospitalisation'!$A$2:$A$2344,'DataCleaning in Hospitalisation'!$E$2:$E$2344)</f>
        <v>20-Oct-1986</v>
      </c>
      <c r="M1726" s="29">
        <f>_xlfn.XLOOKUP(A1726,'DataCleaning in Hospitalisation'!$A$2:$A$2344,'DataCleaning in Hospitalisation'!$H$2:$H$2344)</f>
        <v>5272.18</v>
      </c>
      <c r="N1726" t="str">
        <f>_xlfn.XLOOKUP(A1726,'DataCleaning in Hospitalisation'!$A$2:$A$2344,'DataCleaning in Hospitalisation'!$I$2:$I$2344)</f>
        <v>tier - 2</v>
      </c>
      <c r="O1726" t="str">
        <f>_xlfn.XLOOKUP(A1726,'DataCleaning in Hospitalisation'!$A$2:$A$2344,'DataCleaning in Hospitalisation'!$J$2:$J$2344)</f>
        <v>tier - 3</v>
      </c>
      <c r="P1726" t="str">
        <f>_xlfn.XLOOKUP(A1726,'DataCleaning in Hospitalisation'!$A$2:$A$2344,'DataCleaning in Hospitalisation'!$K$2:$K$2344)</f>
        <v>R1012</v>
      </c>
      <c r="Q1726">
        <f>_xlfn.XLOOKUP(A1726,'DataCleaning in Hospitalisation'!$A$2:$A$2344,'DataCleaning in Hospitalisation'!$F$2:$F$2344)</f>
        <v>37</v>
      </c>
      <c r="U1726" s="38" t="s">
        <v>6</v>
      </c>
      <c r="V1726">
        <v>1</v>
      </c>
      <c r="X1726" s="4" t="s">
        <v>1919</v>
      </c>
      <c r="Y1726" s="29">
        <v>22395.74</v>
      </c>
      <c r="AJ1726" s="4" t="s">
        <v>1919</v>
      </c>
      <c r="AK1726" s="29">
        <v>22395.74</v>
      </c>
    </row>
    <row r="1727" spans="1:37" x14ac:dyDescent="0.3">
      <c r="A1727" t="s">
        <v>640</v>
      </c>
      <c r="B1727" t="str">
        <f>_xlfn.XLOOKUP(A1727,'Customer Names'!$A$2:$A$2336,'Customer Names'!$C$2:$C$2336)</f>
        <v xml:space="preserve"> Ms.Kelly</v>
      </c>
      <c r="C1727" s="34">
        <f>_xlfn.XLOOKUP(A1727,'Data Cleaning in Medical Examin'!$A$2:$A$2336,'Data Cleaning in Medical Examin'!$B$2:$B$2336)</f>
        <v>26.885000000000002</v>
      </c>
      <c r="D1727">
        <f>_xlfn.XLOOKUP(A1727,'Data Cleaning in Medical Examin'!$A$2:$A$2336,'Data Cleaning in Medical Examin'!$D$2:$D$2336)</f>
        <v>8.66</v>
      </c>
      <c r="E1727" t="str">
        <f>_xlfn.XLOOKUP(A1727,'Data Cleaning in Medical Examin'!$A$2:$A$2336,'Data Cleaning in Medical Examin'!$F$2:$F$2336)</f>
        <v>Yes</v>
      </c>
      <c r="F1727" t="str">
        <f>_xlfn.XLOOKUP(A1727,'Data Cleaning in Medical Examin'!$A$2:$A$2336,'Data Cleaning in Medical Examin'!$G$2:$G$2336)</f>
        <v>No</v>
      </c>
      <c r="G1727" t="str">
        <f>_xlfn.XLOOKUP(A1727,'Data Cleaning in Medical Examin'!$A$2:$A$2336,'Data Cleaning in Medical Examin'!$H$2:$H$2336)</f>
        <v>No</v>
      </c>
      <c r="H1727" s="4">
        <f>_xlfn.XLOOKUP(A1727,'Data Cleaning in Medical Examin'!$A$2:$A$2336,'Data Cleaning in Medical Examin'!$I$2:$I$2336)</f>
        <v>1</v>
      </c>
      <c r="I1727" t="str">
        <f>_xlfn.XLOOKUP(A1727,'Data Cleaning in Medical Examin'!$A$2:$A$2336,'Data Cleaning in Medical Examin'!$J$2:$J$2336)</f>
        <v>No</v>
      </c>
      <c r="J1727" t="str">
        <f>_xlfn.XLOOKUP(A1727,'Data Cleaning in Medical Examin'!$A$2:$A$2336,'Data Cleaning in Medical Examin'!$C$2:$C$2336)</f>
        <v>Over Weight</v>
      </c>
      <c r="K1727" t="str">
        <f>_xlfn.XLOOKUP(A1727,'Data Cleaning in Medical Examin'!$A$2:$A$2336,'Data Cleaning in Medical Examin'!$E$2:$E$2336)</f>
        <v>Diabetes</v>
      </c>
      <c r="L1727" t="str">
        <f>_xlfn.XLOOKUP(A1727,'DataCleaning in Hospitalisation'!$A$2:$A$2344,'DataCleaning in Hospitalisation'!$E$2:$E$2344)</f>
        <v>20-Sep-1986</v>
      </c>
      <c r="M1727" s="29">
        <f>_xlfn.XLOOKUP(A1727,'DataCleaning in Hospitalisation'!$A$2:$A$2344,'DataCleaning in Hospitalisation'!$H$2:$H$2344)</f>
        <v>5267.82</v>
      </c>
      <c r="N1727" t="str">
        <f>_xlfn.XLOOKUP(A1727,'DataCleaning in Hospitalisation'!$A$2:$A$2344,'DataCleaning in Hospitalisation'!$I$2:$I$2344)</f>
        <v>tier - 2</v>
      </c>
      <c r="O1727" t="str">
        <f>_xlfn.XLOOKUP(A1727,'DataCleaning in Hospitalisation'!$A$2:$A$2344,'DataCleaning in Hospitalisation'!$J$2:$J$2344)</f>
        <v>tier - 2</v>
      </c>
      <c r="P1727" t="str">
        <f>_xlfn.XLOOKUP(A1727,'DataCleaning in Hospitalisation'!$A$2:$A$2344,'DataCleaning in Hospitalisation'!$K$2:$K$2344)</f>
        <v>R1012</v>
      </c>
      <c r="Q1727">
        <f>_xlfn.XLOOKUP(A1727,'DataCleaning in Hospitalisation'!$A$2:$A$2344,'DataCleaning in Hospitalisation'!$F$2:$F$2344)</f>
        <v>37</v>
      </c>
      <c r="U1727" s="42" t="s">
        <v>2412</v>
      </c>
      <c r="V1727">
        <v>1</v>
      </c>
      <c r="X1727" s="4" t="s">
        <v>1918</v>
      </c>
      <c r="Y1727" s="29">
        <v>22331.57</v>
      </c>
      <c r="AJ1727" s="4" t="s">
        <v>1918</v>
      </c>
      <c r="AK1727" s="29">
        <v>22331.57</v>
      </c>
    </row>
    <row r="1728" spans="1:37" x14ac:dyDescent="0.3">
      <c r="A1728" t="s">
        <v>639</v>
      </c>
      <c r="B1728" t="str">
        <f>_xlfn.XLOOKUP(A1728,'Customer Names'!$A$2:$A$2336,'Customer Names'!$C$2:$C$2336)</f>
        <v xml:space="preserve"> Ms.Lindsay</v>
      </c>
      <c r="C1728" s="34">
        <f>_xlfn.XLOOKUP(A1728,'Data Cleaning in Medical Examin'!$A$2:$A$2336,'Data Cleaning in Medical Examin'!$B$2:$B$2336)</f>
        <v>25.84</v>
      </c>
      <c r="D1728">
        <f>_xlfn.XLOOKUP(A1728,'Data Cleaning in Medical Examin'!$A$2:$A$2336,'Data Cleaning in Medical Examin'!$D$2:$D$2336)</f>
        <v>8.5500000000000007</v>
      </c>
      <c r="E1728" t="str">
        <f>_xlfn.XLOOKUP(A1728,'Data Cleaning in Medical Examin'!$A$2:$A$2336,'Data Cleaning in Medical Examin'!$F$2:$F$2336)</f>
        <v>Yes</v>
      </c>
      <c r="F1728" t="str">
        <f>_xlfn.XLOOKUP(A1728,'Data Cleaning in Medical Examin'!$A$2:$A$2336,'Data Cleaning in Medical Examin'!$G$2:$G$2336)</f>
        <v>No</v>
      </c>
      <c r="G1728" t="str">
        <f>_xlfn.XLOOKUP(A1728,'Data Cleaning in Medical Examin'!$A$2:$A$2336,'Data Cleaning in Medical Examin'!$H$2:$H$2336)</f>
        <v>No</v>
      </c>
      <c r="H1728" s="4">
        <f>_xlfn.XLOOKUP(A1728,'Data Cleaning in Medical Examin'!$A$2:$A$2336,'Data Cleaning in Medical Examin'!$I$2:$I$2336)</f>
        <v>1</v>
      </c>
      <c r="I1728" t="str">
        <f>_xlfn.XLOOKUP(A1728,'Data Cleaning in Medical Examin'!$A$2:$A$2336,'Data Cleaning in Medical Examin'!$J$2:$J$2336)</f>
        <v>No</v>
      </c>
      <c r="J1728" t="str">
        <f>_xlfn.XLOOKUP(A1728,'Data Cleaning in Medical Examin'!$A$2:$A$2336,'Data Cleaning in Medical Examin'!$C$2:$C$2336)</f>
        <v>Over Weight</v>
      </c>
      <c r="K1728" t="str">
        <f>_xlfn.XLOOKUP(A1728,'Data Cleaning in Medical Examin'!$A$2:$A$2336,'Data Cleaning in Medical Examin'!$E$2:$E$2336)</f>
        <v>Diabetes</v>
      </c>
      <c r="L1728" t="str">
        <f>_xlfn.XLOOKUP(A1728,'DataCleaning in Hospitalisation'!$A$2:$A$2344,'DataCleaning in Hospitalisation'!$E$2:$E$2344)</f>
        <v>25-Oct-1986</v>
      </c>
      <c r="M1728" s="29">
        <f>_xlfn.XLOOKUP(A1728,'DataCleaning in Hospitalisation'!$A$2:$A$2344,'DataCleaning in Hospitalisation'!$H$2:$H$2344)</f>
        <v>5266.37</v>
      </c>
      <c r="N1728" t="str">
        <f>_xlfn.XLOOKUP(A1728,'DataCleaning in Hospitalisation'!$A$2:$A$2344,'DataCleaning in Hospitalisation'!$I$2:$I$2344)</f>
        <v>tier - 2</v>
      </c>
      <c r="O1728" t="str">
        <f>_xlfn.XLOOKUP(A1728,'DataCleaning in Hospitalisation'!$A$2:$A$2344,'DataCleaning in Hospitalisation'!$J$2:$J$2344)</f>
        <v>tier - 2</v>
      </c>
      <c r="P1728" t="str">
        <f>_xlfn.XLOOKUP(A1728,'DataCleaning in Hospitalisation'!$A$2:$A$2344,'DataCleaning in Hospitalisation'!$K$2:$K$2344)</f>
        <v>R1012</v>
      </c>
      <c r="Q1728">
        <f>_xlfn.XLOOKUP(A1728,'DataCleaning in Hospitalisation'!$A$2:$A$2344,'DataCleaning in Hospitalisation'!$F$2:$F$2344)</f>
        <v>37</v>
      </c>
      <c r="U1728" s="43" t="s">
        <v>11</v>
      </c>
      <c r="V1728">
        <v>1</v>
      </c>
      <c r="X1728" s="4" t="s">
        <v>2323</v>
      </c>
      <c r="Y1728" s="29">
        <v>43813.87</v>
      </c>
      <c r="AJ1728" s="4" t="s">
        <v>2323</v>
      </c>
      <c r="AK1728" s="29">
        <v>43813.87</v>
      </c>
    </row>
    <row r="1729" spans="1:37" x14ac:dyDescent="0.3">
      <c r="A1729" t="s">
        <v>638</v>
      </c>
      <c r="B1729" t="str">
        <f>_xlfn.XLOOKUP(A1729,'Customer Names'!$A$2:$A$2336,'Customer Names'!$C$2:$C$2336)</f>
        <v xml:space="preserve"> Mr.Austen</v>
      </c>
      <c r="C1729" s="34">
        <f>_xlfn.XLOOKUP(A1729,'Data Cleaning in Medical Examin'!$A$2:$A$2336,'Data Cleaning in Medical Examin'!$B$2:$B$2336)</f>
        <v>27.454999999999998</v>
      </c>
      <c r="D1729">
        <f>_xlfn.XLOOKUP(A1729,'Data Cleaning in Medical Examin'!$A$2:$A$2336,'Data Cleaning in Medical Examin'!$D$2:$D$2336)</f>
        <v>4.54</v>
      </c>
      <c r="E1729" t="str">
        <f>_xlfn.XLOOKUP(A1729,'Data Cleaning in Medical Examin'!$A$2:$A$2336,'Data Cleaning in Medical Examin'!$F$2:$F$2336)</f>
        <v>No</v>
      </c>
      <c r="F1729" t="str">
        <f>_xlfn.XLOOKUP(A1729,'Data Cleaning in Medical Examin'!$A$2:$A$2336,'Data Cleaning in Medical Examin'!$G$2:$G$2336)</f>
        <v>No</v>
      </c>
      <c r="G1729" t="str">
        <f>_xlfn.XLOOKUP(A1729,'Data Cleaning in Medical Examin'!$A$2:$A$2336,'Data Cleaning in Medical Examin'!$H$2:$H$2336)</f>
        <v>No</v>
      </c>
      <c r="H1729" s="4">
        <f>_xlfn.XLOOKUP(A1729,'Data Cleaning in Medical Examin'!$A$2:$A$2336,'Data Cleaning in Medical Examin'!$I$2:$I$2336)</f>
        <v>0</v>
      </c>
      <c r="I1729" t="str">
        <f>_xlfn.XLOOKUP(A1729,'Data Cleaning in Medical Examin'!$A$2:$A$2336,'Data Cleaning in Medical Examin'!$J$2:$J$2336)</f>
        <v>No</v>
      </c>
      <c r="J1729" t="str">
        <f>_xlfn.XLOOKUP(A1729,'Data Cleaning in Medical Examin'!$A$2:$A$2336,'Data Cleaning in Medical Examin'!$C$2:$C$2336)</f>
        <v>Over Weight</v>
      </c>
      <c r="K1729" t="str">
        <f>_xlfn.XLOOKUP(A1729,'Data Cleaning in Medical Examin'!$A$2:$A$2336,'Data Cleaning in Medical Examin'!$E$2:$E$2336)</f>
        <v>Normal</v>
      </c>
      <c r="L1729" t="str">
        <f>_xlfn.XLOOKUP(A1729,'DataCleaning in Hospitalisation'!$A$2:$A$2344,'DataCleaning in Hospitalisation'!$E$2:$E$2344)</f>
        <v>19-Jul-1989</v>
      </c>
      <c r="M1729" s="29">
        <f>_xlfn.XLOOKUP(A1729,'DataCleaning in Hospitalisation'!$A$2:$A$2344,'DataCleaning in Hospitalisation'!$H$2:$H$2344)</f>
        <v>5261.47</v>
      </c>
      <c r="N1729" t="str">
        <f>_xlfn.XLOOKUP(A1729,'DataCleaning in Hospitalisation'!$A$2:$A$2344,'DataCleaning in Hospitalisation'!$I$2:$I$2344)</f>
        <v>tier - 2</v>
      </c>
      <c r="O1729" t="str">
        <f>_xlfn.XLOOKUP(A1729,'DataCleaning in Hospitalisation'!$A$2:$A$2344,'DataCleaning in Hospitalisation'!$J$2:$J$2344)</f>
        <v>tier - 2</v>
      </c>
      <c r="P1729" t="str">
        <f>_xlfn.XLOOKUP(A1729,'DataCleaning in Hospitalisation'!$A$2:$A$2344,'DataCleaning in Hospitalisation'!$K$2:$K$2344)</f>
        <v>R1012</v>
      </c>
      <c r="Q1729">
        <f>_xlfn.XLOOKUP(A1729,'DataCleaning in Hospitalisation'!$A$2:$A$2344,'DataCleaning in Hospitalisation'!$F$2:$F$2344)</f>
        <v>34</v>
      </c>
      <c r="U1729" s="44" t="s">
        <v>2372</v>
      </c>
      <c r="V1729">
        <v>1</v>
      </c>
      <c r="X1729" s="4" t="s">
        <v>1917</v>
      </c>
      <c r="Y1729" s="29">
        <v>22218.11</v>
      </c>
      <c r="AJ1729" s="4" t="s">
        <v>1917</v>
      </c>
      <c r="AK1729" s="29">
        <v>22218.11</v>
      </c>
    </row>
    <row r="1730" spans="1:37" x14ac:dyDescent="0.3">
      <c r="A1730" t="s">
        <v>637</v>
      </c>
      <c r="B1730" t="str">
        <f>_xlfn.XLOOKUP(A1730,'Customer Names'!$A$2:$A$2336,'Customer Names'!$C$2:$C$2336)</f>
        <v xml:space="preserve"> Mr.Tory</v>
      </c>
      <c r="C1730" s="34">
        <f>_xlfn.XLOOKUP(A1730,'Data Cleaning in Medical Examin'!$A$2:$A$2336,'Data Cleaning in Medical Examin'!$B$2:$B$2336)</f>
        <v>24.605</v>
      </c>
      <c r="D1730">
        <f>_xlfn.XLOOKUP(A1730,'Data Cleaning in Medical Examin'!$A$2:$A$2336,'Data Cleaning in Medical Examin'!$D$2:$D$2336)</f>
        <v>5.7</v>
      </c>
      <c r="E1730" t="str">
        <f>_xlfn.XLOOKUP(A1730,'Data Cleaning in Medical Examin'!$A$2:$A$2336,'Data Cleaning in Medical Examin'!$F$2:$F$2336)</f>
        <v>No</v>
      </c>
      <c r="F1730" t="str">
        <f>_xlfn.XLOOKUP(A1730,'Data Cleaning in Medical Examin'!$A$2:$A$2336,'Data Cleaning in Medical Examin'!$G$2:$G$2336)</f>
        <v>No</v>
      </c>
      <c r="G1730" t="str">
        <f>_xlfn.XLOOKUP(A1730,'Data Cleaning in Medical Examin'!$A$2:$A$2336,'Data Cleaning in Medical Examin'!$H$2:$H$2336)</f>
        <v>No</v>
      </c>
      <c r="H1730" s="4">
        <f>_xlfn.XLOOKUP(A1730,'Data Cleaning in Medical Examin'!$A$2:$A$2336,'Data Cleaning in Medical Examin'!$I$2:$I$2336)</f>
        <v>0</v>
      </c>
      <c r="I1730" t="str">
        <f>_xlfn.XLOOKUP(A1730,'Data Cleaning in Medical Examin'!$A$2:$A$2336,'Data Cleaning in Medical Examin'!$J$2:$J$2336)</f>
        <v>No</v>
      </c>
      <c r="J1730" t="str">
        <f>_xlfn.XLOOKUP(A1730,'Data Cleaning in Medical Examin'!$A$2:$A$2336,'Data Cleaning in Medical Examin'!$C$2:$C$2336)</f>
        <v>Normal Weight</v>
      </c>
      <c r="K1730" t="str">
        <f>_xlfn.XLOOKUP(A1730,'Data Cleaning in Medical Examin'!$A$2:$A$2336,'Data Cleaning in Medical Examin'!$E$2:$E$2336)</f>
        <v>Prediabetes</v>
      </c>
      <c r="L1730" t="str">
        <f>_xlfn.XLOOKUP(A1730,'DataCleaning in Hospitalisation'!$A$2:$A$2344,'DataCleaning in Hospitalisation'!$E$2:$E$2344)</f>
        <v>25-Nov-1989</v>
      </c>
      <c r="M1730" s="29">
        <f>_xlfn.XLOOKUP(A1730,'DataCleaning in Hospitalisation'!$A$2:$A$2344,'DataCleaning in Hospitalisation'!$H$2:$H$2344)</f>
        <v>5257.51</v>
      </c>
      <c r="N1730" t="str">
        <f>_xlfn.XLOOKUP(A1730,'DataCleaning in Hospitalisation'!$A$2:$A$2344,'DataCleaning in Hospitalisation'!$I$2:$I$2344)</f>
        <v>tier - 2</v>
      </c>
      <c r="O1730" t="str">
        <f>_xlfn.XLOOKUP(A1730,'DataCleaning in Hospitalisation'!$A$2:$A$2344,'DataCleaning in Hospitalisation'!$J$2:$J$2344)</f>
        <v>tier - 2</v>
      </c>
      <c r="P1730" t="str">
        <f>_xlfn.XLOOKUP(A1730,'DataCleaning in Hospitalisation'!$A$2:$A$2344,'DataCleaning in Hospitalisation'!$K$2:$K$2344)</f>
        <v>R1012</v>
      </c>
      <c r="Q1730">
        <f>_xlfn.XLOOKUP(A1730,'DataCleaning in Hospitalisation'!$A$2:$A$2344,'DataCleaning in Hospitalisation'!$F$2:$F$2344)</f>
        <v>34</v>
      </c>
      <c r="U1730" s="45" t="s">
        <v>2373</v>
      </c>
      <c r="V1730">
        <v>1</v>
      </c>
      <c r="X1730" s="4" t="s">
        <v>1916</v>
      </c>
      <c r="Y1730" s="29">
        <v>22192.44</v>
      </c>
      <c r="AJ1730" s="4" t="s">
        <v>1916</v>
      </c>
      <c r="AK1730" s="29">
        <v>22192.44</v>
      </c>
    </row>
    <row r="1731" spans="1:37" x14ac:dyDescent="0.3">
      <c r="A1731" t="s">
        <v>636</v>
      </c>
      <c r="B1731" t="str">
        <f>_xlfn.XLOOKUP(A1731,'Customer Names'!$A$2:$A$2336,'Customer Names'!$C$2:$C$2336)</f>
        <v xml:space="preserve"> Mr.Robert</v>
      </c>
      <c r="C1731" s="34">
        <f>_xlfn.XLOOKUP(A1731,'Data Cleaning in Medical Examin'!$A$2:$A$2336,'Data Cleaning in Medical Examin'!$B$2:$B$2336)</f>
        <v>30.8</v>
      </c>
      <c r="D1731">
        <f>_xlfn.XLOOKUP(A1731,'Data Cleaning in Medical Examin'!$A$2:$A$2336,'Data Cleaning in Medical Examin'!$D$2:$D$2336)</f>
        <v>5.07</v>
      </c>
      <c r="E1731" t="str">
        <f>_xlfn.XLOOKUP(A1731,'Data Cleaning in Medical Examin'!$A$2:$A$2336,'Data Cleaning in Medical Examin'!$F$2:$F$2336)</f>
        <v>No</v>
      </c>
      <c r="F1731" t="str">
        <f>_xlfn.XLOOKUP(A1731,'Data Cleaning in Medical Examin'!$A$2:$A$2336,'Data Cleaning in Medical Examin'!$G$2:$G$2336)</f>
        <v>No</v>
      </c>
      <c r="G1731" t="str">
        <f>_xlfn.XLOOKUP(A1731,'Data Cleaning in Medical Examin'!$A$2:$A$2336,'Data Cleaning in Medical Examin'!$H$2:$H$2336)</f>
        <v>No</v>
      </c>
      <c r="H1731" s="4">
        <f>_xlfn.XLOOKUP(A1731,'Data Cleaning in Medical Examin'!$A$2:$A$2336,'Data Cleaning in Medical Examin'!$I$2:$I$2336)</f>
        <v>0</v>
      </c>
      <c r="I1731" t="str">
        <f>_xlfn.XLOOKUP(A1731,'Data Cleaning in Medical Examin'!$A$2:$A$2336,'Data Cleaning in Medical Examin'!$J$2:$J$2336)</f>
        <v>No</v>
      </c>
      <c r="J1731" t="str">
        <f>_xlfn.XLOOKUP(A1731,'Data Cleaning in Medical Examin'!$A$2:$A$2336,'Data Cleaning in Medical Examin'!$C$2:$C$2336)</f>
        <v>Obesity</v>
      </c>
      <c r="K1731" t="str">
        <f>_xlfn.XLOOKUP(A1731,'Data Cleaning in Medical Examin'!$A$2:$A$2336,'Data Cleaning in Medical Examin'!$E$2:$E$2336)</f>
        <v>Normal</v>
      </c>
      <c r="L1731" t="str">
        <f>_xlfn.XLOOKUP(A1731,'DataCleaning in Hospitalisation'!$A$2:$A$2344,'DataCleaning in Hospitalisation'!$E$2:$E$2344)</f>
        <v>6-Jul-1990</v>
      </c>
      <c r="M1731" s="29">
        <f>_xlfn.XLOOKUP(A1731,'DataCleaning in Hospitalisation'!$A$2:$A$2344,'DataCleaning in Hospitalisation'!$H$2:$H$2344)</f>
        <v>5253.52</v>
      </c>
      <c r="N1731" t="str">
        <f>_xlfn.XLOOKUP(A1731,'DataCleaning in Hospitalisation'!$A$2:$A$2344,'DataCleaning in Hospitalisation'!$I$2:$I$2344)</f>
        <v>tier - 3</v>
      </c>
      <c r="O1731" t="str">
        <f>_xlfn.XLOOKUP(A1731,'DataCleaning in Hospitalisation'!$A$2:$A$2344,'DataCleaning in Hospitalisation'!$J$2:$J$2344)</f>
        <v>tier - 3</v>
      </c>
      <c r="P1731" t="str">
        <f>_xlfn.XLOOKUP(A1731,'DataCleaning in Hospitalisation'!$A$2:$A$2344,'DataCleaning in Hospitalisation'!$K$2:$K$2344)</f>
        <v>R1011</v>
      </c>
      <c r="Q1731">
        <f>_xlfn.XLOOKUP(A1731,'DataCleaning in Hospitalisation'!$A$2:$A$2344,'DataCleaning in Hospitalisation'!$F$2:$F$2344)</f>
        <v>33</v>
      </c>
      <c r="U1731" s="4" t="s">
        <v>1108</v>
      </c>
      <c r="V1731">
        <v>1</v>
      </c>
      <c r="X1731" s="4" t="s">
        <v>1915</v>
      </c>
      <c r="Y1731" s="29">
        <v>22144.03</v>
      </c>
      <c r="AJ1731" s="4" t="s">
        <v>1915</v>
      </c>
      <c r="AK1731" s="29">
        <v>22144.03</v>
      </c>
    </row>
    <row r="1732" spans="1:37" x14ac:dyDescent="0.3">
      <c r="A1732" t="s">
        <v>635</v>
      </c>
      <c r="B1732" t="str">
        <f>_xlfn.XLOOKUP(A1732,'Customer Names'!$A$2:$A$2336,'Customer Names'!$C$2:$C$2336)</f>
        <v xml:space="preserve"> Ms.Steph</v>
      </c>
      <c r="C1732" s="34">
        <f>_xlfn.XLOOKUP(A1732,'Data Cleaning in Medical Examin'!$A$2:$A$2336,'Data Cleaning in Medical Examin'!$B$2:$B$2336)</f>
        <v>34.799999999999997</v>
      </c>
      <c r="D1732">
        <f>_xlfn.XLOOKUP(A1732,'Data Cleaning in Medical Examin'!$A$2:$A$2336,'Data Cleaning in Medical Examin'!$D$2:$D$2336)</f>
        <v>4.38</v>
      </c>
      <c r="E1732" t="str">
        <f>_xlfn.XLOOKUP(A1732,'Data Cleaning in Medical Examin'!$A$2:$A$2336,'Data Cleaning in Medical Examin'!$F$2:$F$2336)</f>
        <v>No</v>
      </c>
      <c r="F1732" t="str">
        <f>_xlfn.XLOOKUP(A1732,'Data Cleaning in Medical Examin'!$A$2:$A$2336,'Data Cleaning in Medical Examin'!$G$2:$G$2336)</f>
        <v>No</v>
      </c>
      <c r="G1732" t="str">
        <f>_xlfn.XLOOKUP(A1732,'Data Cleaning in Medical Examin'!$A$2:$A$2336,'Data Cleaning in Medical Examin'!$H$2:$H$2336)</f>
        <v>No</v>
      </c>
      <c r="H1732" s="4">
        <f>_xlfn.XLOOKUP(A1732,'Data Cleaning in Medical Examin'!$A$2:$A$2336,'Data Cleaning in Medical Examin'!$I$2:$I$2336)</f>
        <v>1</v>
      </c>
      <c r="I1732" t="str">
        <f>_xlfn.XLOOKUP(A1732,'Data Cleaning in Medical Examin'!$A$2:$A$2336,'Data Cleaning in Medical Examin'!$J$2:$J$2336)</f>
        <v>No</v>
      </c>
      <c r="J1732" t="str">
        <f>_xlfn.XLOOKUP(A1732,'Data Cleaning in Medical Examin'!$A$2:$A$2336,'Data Cleaning in Medical Examin'!$C$2:$C$2336)</f>
        <v>Obesity</v>
      </c>
      <c r="K1732" t="str">
        <f>_xlfn.XLOOKUP(A1732,'Data Cleaning in Medical Examin'!$A$2:$A$2336,'Data Cleaning in Medical Examin'!$E$2:$E$2336)</f>
        <v>Normal</v>
      </c>
      <c r="L1732" t="str">
        <f>_xlfn.XLOOKUP(A1732,'DataCleaning in Hospitalisation'!$A$2:$A$2344,'DataCleaning in Hospitalisation'!$E$2:$E$2344)</f>
        <v>9-Sep-1987</v>
      </c>
      <c r="M1732" s="29">
        <f>_xlfn.XLOOKUP(A1732,'DataCleaning in Hospitalisation'!$A$2:$A$2344,'DataCleaning in Hospitalisation'!$H$2:$H$2344)</f>
        <v>5246.05</v>
      </c>
      <c r="N1732" t="str">
        <f>_xlfn.XLOOKUP(A1732,'DataCleaning in Hospitalisation'!$A$2:$A$2344,'DataCleaning in Hospitalisation'!$I$2:$I$2344)</f>
        <v>tier - 2</v>
      </c>
      <c r="O1732" t="str">
        <f>_xlfn.XLOOKUP(A1732,'DataCleaning in Hospitalisation'!$A$2:$A$2344,'DataCleaning in Hospitalisation'!$J$2:$J$2344)</f>
        <v>tier - 3</v>
      </c>
      <c r="P1732" t="str">
        <f>_xlfn.XLOOKUP(A1732,'DataCleaning in Hospitalisation'!$A$2:$A$2344,'DataCleaning in Hospitalisation'!$K$2:$K$2344)</f>
        <v>R1011</v>
      </c>
      <c r="Q1732">
        <f>_xlfn.XLOOKUP(A1732,'DataCleaning in Hospitalisation'!$A$2:$A$2344,'DataCleaning in Hospitalisation'!$F$2:$F$2344)</f>
        <v>36</v>
      </c>
      <c r="U1732" s="38" t="s">
        <v>6</v>
      </c>
      <c r="V1732">
        <v>1</v>
      </c>
      <c r="X1732" s="4" t="s">
        <v>1914</v>
      </c>
      <c r="Y1732" s="29">
        <v>22097.62</v>
      </c>
      <c r="AJ1732" s="4" t="s">
        <v>1914</v>
      </c>
      <c r="AK1732" s="29">
        <v>22097.62</v>
      </c>
    </row>
    <row r="1733" spans="1:37" x14ac:dyDescent="0.3">
      <c r="A1733" t="s">
        <v>634</v>
      </c>
      <c r="B1733" t="str">
        <f>_xlfn.XLOOKUP(A1733,'Customer Names'!$A$2:$A$2336,'Customer Names'!$C$2:$C$2336)</f>
        <v xml:space="preserve"> Ms.Kate</v>
      </c>
      <c r="C1733" s="34">
        <f>_xlfn.XLOOKUP(A1733,'Data Cleaning in Medical Examin'!$A$2:$A$2336,'Data Cleaning in Medical Examin'!$B$2:$B$2336)</f>
        <v>34.21</v>
      </c>
      <c r="D1733">
        <f>_xlfn.XLOOKUP(A1733,'Data Cleaning in Medical Examin'!$A$2:$A$2336,'Data Cleaning in Medical Examin'!$D$2:$D$2336)</f>
        <v>4.54</v>
      </c>
      <c r="E1733" t="str">
        <f>_xlfn.XLOOKUP(A1733,'Data Cleaning in Medical Examin'!$A$2:$A$2336,'Data Cleaning in Medical Examin'!$F$2:$F$2336)</f>
        <v>No</v>
      </c>
      <c r="F1733" t="str">
        <f>_xlfn.XLOOKUP(A1733,'Data Cleaning in Medical Examin'!$A$2:$A$2336,'Data Cleaning in Medical Examin'!$G$2:$G$2336)</f>
        <v>No</v>
      </c>
      <c r="G1733" t="str">
        <f>_xlfn.XLOOKUP(A1733,'Data Cleaning in Medical Examin'!$A$2:$A$2336,'Data Cleaning in Medical Examin'!$H$2:$H$2336)</f>
        <v>No</v>
      </c>
      <c r="H1733" s="4">
        <f>_xlfn.XLOOKUP(A1733,'Data Cleaning in Medical Examin'!$A$2:$A$2336,'Data Cleaning in Medical Examin'!$I$2:$I$2336)</f>
        <v>1</v>
      </c>
      <c r="I1733" t="str">
        <f>_xlfn.XLOOKUP(A1733,'Data Cleaning in Medical Examin'!$A$2:$A$2336,'Data Cleaning in Medical Examin'!$J$2:$J$2336)</f>
        <v>No</v>
      </c>
      <c r="J1733" t="str">
        <f>_xlfn.XLOOKUP(A1733,'Data Cleaning in Medical Examin'!$A$2:$A$2336,'Data Cleaning in Medical Examin'!$C$2:$C$2336)</f>
        <v>Obesity</v>
      </c>
      <c r="K1733" t="str">
        <f>_xlfn.XLOOKUP(A1733,'Data Cleaning in Medical Examin'!$A$2:$A$2336,'Data Cleaning in Medical Examin'!$E$2:$E$2336)</f>
        <v>Normal</v>
      </c>
      <c r="L1733" t="str">
        <f>_xlfn.XLOOKUP(A1733,'DataCleaning in Hospitalisation'!$A$2:$A$2344,'DataCleaning in Hospitalisation'!$E$2:$E$2344)</f>
        <v>5-Jul-1987</v>
      </c>
      <c r="M1733" s="29">
        <f>_xlfn.XLOOKUP(A1733,'DataCleaning in Hospitalisation'!$A$2:$A$2344,'DataCleaning in Hospitalisation'!$H$2:$H$2344)</f>
        <v>5245.23</v>
      </c>
      <c r="N1733" t="str">
        <f>_xlfn.XLOOKUP(A1733,'DataCleaning in Hospitalisation'!$A$2:$A$2344,'DataCleaning in Hospitalisation'!$I$2:$I$2344)</f>
        <v>tier - 2</v>
      </c>
      <c r="O1733" t="str">
        <f>_xlfn.XLOOKUP(A1733,'DataCleaning in Hospitalisation'!$A$2:$A$2344,'DataCleaning in Hospitalisation'!$J$2:$J$2344)</f>
        <v>tier - 2</v>
      </c>
      <c r="P1733" t="str">
        <f>_xlfn.XLOOKUP(A1733,'DataCleaning in Hospitalisation'!$A$2:$A$2344,'DataCleaning in Hospitalisation'!$K$2:$K$2344)</f>
        <v>R1013</v>
      </c>
      <c r="Q1733">
        <f>_xlfn.XLOOKUP(A1733,'DataCleaning in Hospitalisation'!$A$2:$A$2344,'DataCleaning in Hospitalisation'!$F$2:$F$2344)</f>
        <v>36</v>
      </c>
      <c r="U1733" s="42" t="s">
        <v>2412</v>
      </c>
      <c r="V1733">
        <v>1</v>
      </c>
      <c r="X1733" s="4" t="s">
        <v>1913</v>
      </c>
      <c r="Y1733" s="29">
        <v>21984.47</v>
      </c>
      <c r="AJ1733" s="4" t="s">
        <v>1913</v>
      </c>
      <c r="AK1733" s="29">
        <v>21984.47</v>
      </c>
    </row>
    <row r="1734" spans="1:37" x14ac:dyDescent="0.3">
      <c r="A1734" t="s">
        <v>633</v>
      </c>
      <c r="B1734" t="str">
        <f>_xlfn.XLOOKUP(A1734,'Customer Names'!$A$2:$A$2336,'Customer Names'!$C$2:$C$2336)</f>
        <v xml:space="preserve"> Ms.Kristina</v>
      </c>
      <c r="C1734" s="34">
        <f>_xlfn.XLOOKUP(A1734,'Data Cleaning in Medical Examin'!$A$2:$A$2336,'Data Cleaning in Medical Examin'!$B$2:$B$2336)</f>
        <v>31</v>
      </c>
      <c r="D1734">
        <f>_xlfn.XLOOKUP(A1734,'Data Cleaning in Medical Examin'!$A$2:$A$2336,'Data Cleaning in Medical Examin'!$D$2:$D$2336)</f>
        <v>5.38</v>
      </c>
      <c r="E1734" t="str">
        <f>_xlfn.XLOOKUP(A1734,'Data Cleaning in Medical Examin'!$A$2:$A$2336,'Data Cleaning in Medical Examin'!$F$2:$F$2336)</f>
        <v>No</v>
      </c>
      <c r="F1734" t="str">
        <f>_xlfn.XLOOKUP(A1734,'Data Cleaning in Medical Examin'!$A$2:$A$2336,'Data Cleaning in Medical Examin'!$G$2:$G$2336)</f>
        <v>No</v>
      </c>
      <c r="G1734" t="str">
        <f>_xlfn.XLOOKUP(A1734,'Data Cleaning in Medical Examin'!$A$2:$A$2336,'Data Cleaning in Medical Examin'!$H$2:$H$2336)</f>
        <v>No</v>
      </c>
      <c r="H1734" s="4">
        <f>_xlfn.XLOOKUP(A1734,'Data Cleaning in Medical Examin'!$A$2:$A$2336,'Data Cleaning in Medical Examin'!$I$2:$I$2336)</f>
        <v>1</v>
      </c>
      <c r="I1734" t="str">
        <f>_xlfn.XLOOKUP(A1734,'Data Cleaning in Medical Examin'!$A$2:$A$2336,'Data Cleaning in Medical Examin'!$J$2:$J$2336)</f>
        <v>No</v>
      </c>
      <c r="J1734" t="str">
        <f>_xlfn.XLOOKUP(A1734,'Data Cleaning in Medical Examin'!$A$2:$A$2336,'Data Cleaning in Medical Examin'!$C$2:$C$2336)</f>
        <v>Obesity</v>
      </c>
      <c r="K1734" t="str">
        <f>_xlfn.XLOOKUP(A1734,'Data Cleaning in Medical Examin'!$A$2:$A$2336,'Data Cleaning in Medical Examin'!$E$2:$E$2336)</f>
        <v>Normal</v>
      </c>
      <c r="L1734" t="str">
        <f>_xlfn.XLOOKUP(A1734,'DataCleaning in Hospitalisation'!$A$2:$A$2344,'DataCleaning in Hospitalisation'!$E$2:$E$2344)</f>
        <v>26-Dec-1987</v>
      </c>
      <c r="M1734" s="29">
        <f>_xlfn.XLOOKUP(A1734,'DataCleaning in Hospitalisation'!$A$2:$A$2344,'DataCleaning in Hospitalisation'!$H$2:$H$2344)</f>
        <v>5240.7700000000004</v>
      </c>
      <c r="N1734" t="str">
        <f>_xlfn.XLOOKUP(A1734,'DataCleaning in Hospitalisation'!$A$2:$A$2344,'DataCleaning in Hospitalisation'!$I$2:$I$2344)</f>
        <v>tier - 2</v>
      </c>
      <c r="O1734" t="str">
        <f>_xlfn.XLOOKUP(A1734,'DataCleaning in Hospitalisation'!$A$2:$A$2344,'DataCleaning in Hospitalisation'!$J$2:$J$2344)</f>
        <v>tier - 2</v>
      </c>
      <c r="P1734" t="str">
        <f>_xlfn.XLOOKUP(A1734,'DataCleaning in Hospitalisation'!$A$2:$A$2344,'DataCleaning in Hospitalisation'!$K$2:$K$2344)</f>
        <v>R1011</v>
      </c>
      <c r="Q1734">
        <f>_xlfn.XLOOKUP(A1734,'DataCleaning in Hospitalisation'!$A$2:$A$2344,'DataCleaning in Hospitalisation'!$F$2:$F$2344)</f>
        <v>36</v>
      </c>
      <c r="U1734" s="43" t="s">
        <v>7</v>
      </c>
      <c r="V1734">
        <v>1</v>
      </c>
      <c r="X1734" s="4" t="s">
        <v>1912</v>
      </c>
      <c r="Y1734" s="29">
        <v>21978.68</v>
      </c>
      <c r="AJ1734" s="4" t="s">
        <v>1912</v>
      </c>
      <c r="AK1734" s="29">
        <v>21978.68</v>
      </c>
    </row>
    <row r="1735" spans="1:37" x14ac:dyDescent="0.3">
      <c r="A1735" t="s">
        <v>632</v>
      </c>
      <c r="B1735" t="str">
        <f>_xlfn.XLOOKUP(A1735,'Customer Names'!$A$2:$A$2336,'Customer Names'!$C$2:$C$2336)</f>
        <v xml:space="preserve"> Ms.Flo</v>
      </c>
      <c r="C1735" s="34">
        <f>_xlfn.XLOOKUP(A1735,'Data Cleaning in Medical Examin'!$A$2:$A$2336,'Data Cleaning in Medical Examin'!$B$2:$B$2336)</f>
        <v>26.125</v>
      </c>
      <c r="D1735">
        <f>_xlfn.XLOOKUP(A1735,'Data Cleaning in Medical Examin'!$A$2:$A$2336,'Data Cleaning in Medical Examin'!$D$2:$D$2336)</f>
        <v>5.55</v>
      </c>
      <c r="E1735" t="str">
        <f>_xlfn.XLOOKUP(A1735,'Data Cleaning in Medical Examin'!$A$2:$A$2336,'Data Cleaning in Medical Examin'!$F$2:$F$2336)</f>
        <v>No</v>
      </c>
      <c r="F1735" t="str">
        <f>_xlfn.XLOOKUP(A1735,'Data Cleaning in Medical Examin'!$A$2:$A$2336,'Data Cleaning in Medical Examin'!$G$2:$G$2336)</f>
        <v>No</v>
      </c>
      <c r="G1735" t="str">
        <f>_xlfn.XLOOKUP(A1735,'Data Cleaning in Medical Examin'!$A$2:$A$2336,'Data Cleaning in Medical Examin'!$H$2:$H$2336)</f>
        <v>No</v>
      </c>
      <c r="H1735" s="4">
        <f>_xlfn.XLOOKUP(A1735,'Data Cleaning in Medical Examin'!$A$2:$A$2336,'Data Cleaning in Medical Examin'!$I$2:$I$2336)</f>
        <v>1</v>
      </c>
      <c r="I1735" t="str">
        <f>_xlfn.XLOOKUP(A1735,'Data Cleaning in Medical Examin'!$A$2:$A$2336,'Data Cleaning in Medical Examin'!$J$2:$J$2336)</f>
        <v>No</v>
      </c>
      <c r="J1735" t="str">
        <f>_xlfn.XLOOKUP(A1735,'Data Cleaning in Medical Examin'!$A$2:$A$2336,'Data Cleaning in Medical Examin'!$C$2:$C$2336)</f>
        <v>Over Weight</v>
      </c>
      <c r="K1735" t="str">
        <f>_xlfn.XLOOKUP(A1735,'Data Cleaning in Medical Examin'!$A$2:$A$2336,'Data Cleaning in Medical Examin'!$E$2:$E$2336)</f>
        <v>Normal</v>
      </c>
      <c r="L1735" t="str">
        <f>_xlfn.XLOOKUP(A1735,'DataCleaning in Hospitalisation'!$A$2:$A$2344,'DataCleaning in Hospitalisation'!$E$2:$E$2344)</f>
        <v>29-Jun-1987</v>
      </c>
      <c r="M1735" s="29">
        <f>_xlfn.XLOOKUP(A1735,'DataCleaning in Hospitalisation'!$A$2:$A$2344,'DataCleaning in Hospitalisation'!$H$2:$H$2344)</f>
        <v>5227.99</v>
      </c>
      <c r="N1735" t="str">
        <f>_xlfn.XLOOKUP(A1735,'DataCleaning in Hospitalisation'!$A$2:$A$2344,'DataCleaning in Hospitalisation'!$I$2:$I$2344)</f>
        <v>tier - 2</v>
      </c>
      <c r="O1735" t="str">
        <f>_xlfn.XLOOKUP(A1735,'DataCleaning in Hospitalisation'!$A$2:$A$2344,'DataCleaning in Hospitalisation'!$J$2:$J$2344)</f>
        <v>tier - 1</v>
      </c>
      <c r="P1735" t="str">
        <f>_xlfn.XLOOKUP(A1735,'DataCleaning in Hospitalisation'!$A$2:$A$2344,'DataCleaning in Hospitalisation'!$K$2:$K$2344)</f>
        <v>R1024</v>
      </c>
      <c r="Q1735">
        <f>_xlfn.XLOOKUP(A1735,'DataCleaning in Hospitalisation'!$A$2:$A$2344,'DataCleaning in Hospitalisation'!$F$2:$F$2344)</f>
        <v>36</v>
      </c>
      <c r="U1735" s="44" t="s">
        <v>2372</v>
      </c>
      <c r="V1735">
        <v>1</v>
      </c>
      <c r="X1735" s="4" t="s">
        <v>1911</v>
      </c>
      <c r="Y1735" s="29">
        <v>21882.400000000001</v>
      </c>
      <c r="AJ1735" s="4" t="s">
        <v>1911</v>
      </c>
      <c r="AK1735" s="29">
        <v>21882.400000000001</v>
      </c>
    </row>
    <row r="1736" spans="1:37" x14ac:dyDescent="0.3">
      <c r="A1736" t="s">
        <v>631</v>
      </c>
      <c r="B1736" t="str">
        <f>_xlfn.XLOOKUP(A1736,'Customer Names'!$A$2:$A$2336,'Customer Names'!$C$2:$C$2336)</f>
        <v xml:space="preserve"> Mrs.Sarah</v>
      </c>
      <c r="C1736" s="34">
        <f>_xlfn.XLOOKUP(A1736,'Data Cleaning in Medical Examin'!$A$2:$A$2336,'Data Cleaning in Medical Examin'!$B$2:$B$2336)</f>
        <v>30.13</v>
      </c>
      <c r="D1736">
        <f>_xlfn.XLOOKUP(A1736,'Data Cleaning in Medical Examin'!$A$2:$A$2336,'Data Cleaning in Medical Examin'!$D$2:$D$2336)</f>
        <v>4.03</v>
      </c>
      <c r="E1736" t="str">
        <f>_xlfn.XLOOKUP(A1736,'Data Cleaning in Medical Examin'!$A$2:$A$2336,'Data Cleaning in Medical Examin'!$F$2:$F$2336)</f>
        <v>Yes</v>
      </c>
      <c r="F1736" t="str">
        <f>_xlfn.XLOOKUP(A1736,'Data Cleaning in Medical Examin'!$A$2:$A$2336,'Data Cleaning in Medical Examin'!$G$2:$G$2336)</f>
        <v>No</v>
      </c>
      <c r="G1736" t="str">
        <f>_xlfn.XLOOKUP(A1736,'Data Cleaning in Medical Examin'!$A$2:$A$2336,'Data Cleaning in Medical Examin'!$H$2:$H$2336)</f>
        <v>No</v>
      </c>
      <c r="H1736" s="4">
        <f>_xlfn.XLOOKUP(A1736,'Data Cleaning in Medical Examin'!$A$2:$A$2336,'Data Cleaning in Medical Examin'!$I$2:$I$2336)</f>
        <v>1</v>
      </c>
      <c r="I1736" t="str">
        <f>_xlfn.XLOOKUP(A1736,'Data Cleaning in Medical Examin'!$A$2:$A$2336,'Data Cleaning in Medical Examin'!$J$2:$J$2336)</f>
        <v>No</v>
      </c>
      <c r="J1736" t="str">
        <f>_xlfn.XLOOKUP(A1736,'Data Cleaning in Medical Examin'!$A$2:$A$2336,'Data Cleaning in Medical Examin'!$C$2:$C$2336)</f>
        <v>Obesity</v>
      </c>
      <c r="K1736" t="str">
        <f>_xlfn.XLOOKUP(A1736,'Data Cleaning in Medical Examin'!$A$2:$A$2336,'Data Cleaning in Medical Examin'!$E$2:$E$2336)</f>
        <v>Normal</v>
      </c>
      <c r="L1736" t="str">
        <f>_xlfn.XLOOKUP(A1736,'DataCleaning in Hospitalisation'!$A$2:$A$2344,'DataCleaning in Hospitalisation'!$E$2:$E$2344)</f>
        <v>6-Jun-1995</v>
      </c>
      <c r="M1736" s="29">
        <f>_xlfn.XLOOKUP(A1736,'DataCleaning in Hospitalisation'!$A$2:$A$2344,'DataCleaning in Hospitalisation'!$H$2:$H$2344)</f>
        <v>5216.4799999999996</v>
      </c>
      <c r="N1736" t="str">
        <f>_xlfn.XLOOKUP(A1736,'DataCleaning in Hospitalisation'!$A$2:$A$2344,'DataCleaning in Hospitalisation'!$I$2:$I$2344)</f>
        <v>tier - 2</v>
      </c>
      <c r="O1736" t="str">
        <f>_xlfn.XLOOKUP(A1736,'DataCleaning in Hospitalisation'!$A$2:$A$2344,'DataCleaning in Hospitalisation'!$J$2:$J$2344)</f>
        <v>tier - 2</v>
      </c>
      <c r="P1736" t="str">
        <f>_xlfn.XLOOKUP(A1736,'DataCleaning in Hospitalisation'!$A$2:$A$2344,'DataCleaning in Hospitalisation'!$K$2:$K$2344)</f>
        <v>R1025</v>
      </c>
      <c r="Q1736">
        <f>_xlfn.XLOOKUP(A1736,'DataCleaning in Hospitalisation'!$A$2:$A$2344,'DataCleaning in Hospitalisation'!$F$2:$F$2344)</f>
        <v>28</v>
      </c>
      <c r="U1736" s="45" t="s">
        <v>2372</v>
      </c>
      <c r="V1736">
        <v>1</v>
      </c>
      <c r="X1736" s="4" t="s">
        <v>1910</v>
      </c>
      <c r="Y1736" s="29">
        <v>21880.82</v>
      </c>
      <c r="AJ1736" s="4" t="s">
        <v>1910</v>
      </c>
      <c r="AK1736" s="29">
        <v>21880.82</v>
      </c>
    </row>
    <row r="1737" spans="1:37" x14ac:dyDescent="0.3">
      <c r="A1737" t="s">
        <v>630</v>
      </c>
      <c r="B1737" t="str">
        <f>_xlfn.XLOOKUP(A1737,'Customer Names'!$A$2:$A$2336,'Customer Names'!$C$2:$C$2336)</f>
        <v xml:space="preserve"> Ms.Anabel</v>
      </c>
      <c r="C1737" s="34">
        <f>_xlfn.XLOOKUP(A1737,'Data Cleaning in Medical Examin'!$A$2:$A$2336,'Data Cleaning in Medical Examin'!$B$2:$B$2336)</f>
        <v>34.19</v>
      </c>
      <c r="D1737">
        <f>_xlfn.XLOOKUP(A1737,'Data Cleaning in Medical Examin'!$A$2:$A$2336,'Data Cleaning in Medical Examin'!$D$2:$D$2336)</f>
        <v>4.1900000000000004</v>
      </c>
      <c r="E1737" t="str">
        <f>_xlfn.XLOOKUP(A1737,'Data Cleaning in Medical Examin'!$A$2:$A$2336,'Data Cleaning in Medical Examin'!$F$2:$F$2336)</f>
        <v>No</v>
      </c>
      <c r="F1737" t="str">
        <f>_xlfn.XLOOKUP(A1737,'Data Cleaning in Medical Examin'!$A$2:$A$2336,'Data Cleaning in Medical Examin'!$G$2:$G$2336)</f>
        <v>No</v>
      </c>
      <c r="G1737" t="str">
        <f>_xlfn.XLOOKUP(A1737,'Data Cleaning in Medical Examin'!$A$2:$A$2336,'Data Cleaning in Medical Examin'!$H$2:$H$2336)</f>
        <v>No</v>
      </c>
      <c r="H1737" s="4">
        <f>_xlfn.XLOOKUP(A1737,'Data Cleaning in Medical Examin'!$A$2:$A$2336,'Data Cleaning in Medical Examin'!$I$2:$I$2336)</f>
        <v>0</v>
      </c>
      <c r="I1737" t="str">
        <f>_xlfn.XLOOKUP(A1737,'Data Cleaning in Medical Examin'!$A$2:$A$2336,'Data Cleaning in Medical Examin'!$J$2:$J$2336)</f>
        <v>No</v>
      </c>
      <c r="J1737" t="str">
        <f>_xlfn.XLOOKUP(A1737,'Data Cleaning in Medical Examin'!$A$2:$A$2336,'Data Cleaning in Medical Examin'!$C$2:$C$2336)</f>
        <v>Obesity</v>
      </c>
      <c r="K1737" t="str">
        <f>_xlfn.XLOOKUP(A1737,'Data Cleaning in Medical Examin'!$A$2:$A$2336,'Data Cleaning in Medical Examin'!$E$2:$E$2336)</f>
        <v>Normal</v>
      </c>
      <c r="L1737" t="str">
        <f>_xlfn.XLOOKUP(A1737,'DataCleaning in Hospitalisation'!$A$2:$A$2344,'DataCleaning in Hospitalisation'!$E$2:$E$2344)</f>
        <v>1-Dec-1999</v>
      </c>
      <c r="M1737" s="29">
        <f>_xlfn.XLOOKUP(A1737,'DataCleaning in Hospitalisation'!$A$2:$A$2344,'DataCleaning in Hospitalisation'!$H$2:$H$2344)</f>
        <v>5213.22</v>
      </c>
      <c r="N1737" t="str">
        <f>_xlfn.XLOOKUP(A1737,'DataCleaning in Hospitalisation'!$A$2:$A$2344,'DataCleaning in Hospitalisation'!$I$2:$I$2344)</f>
        <v>tier - 2</v>
      </c>
      <c r="O1737" t="str">
        <f>_xlfn.XLOOKUP(A1737,'DataCleaning in Hospitalisation'!$A$2:$A$2344,'DataCleaning in Hospitalisation'!$J$2:$J$2344)</f>
        <v>tier - 1</v>
      </c>
      <c r="P1737" t="str">
        <f>_xlfn.XLOOKUP(A1737,'DataCleaning in Hospitalisation'!$A$2:$A$2344,'DataCleaning in Hospitalisation'!$K$2:$K$2344)</f>
        <v>R1012</v>
      </c>
      <c r="Q1737">
        <f>_xlfn.XLOOKUP(A1737,'DataCleaning in Hospitalisation'!$A$2:$A$2344,'DataCleaning in Hospitalisation'!$F$2:$F$2344)</f>
        <v>24</v>
      </c>
      <c r="U1737" s="4" t="s">
        <v>1107</v>
      </c>
      <c r="V1737">
        <v>1</v>
      </c>
      <c r="X1737" s="4" t="s">
        <v>1909</v>
      </c>
      <c r="Y1737" s="29">
        <v>21797</v>
      </c>
      <c r="AJ1737" s="4" t="s">
        <v>1909</v>
      </c>
      <c r="AK1737" s="29">
        <v>21797</v>
      </c>
    </row>
    <row r="1738" spans="1:37" x14ac:dyDescent="0.3">
      <c r="A1738" t="s">
        <v>629</v>
      </c>
      <c r="B1738" t="str">
        <f>_xlfn.XLOOKUP(A1738,'Customer Names'!$A$2:$A$2336,'Customer Names'!$C$2:$C$2336)</f>
        <v xml:space="preserve"> Mr.Ian</v>
      </c>
      <c r="C1738" s="34">
        <f>_xlfn.XLOOKUP(A1738,'Data Cleaning in Medical Examin'!$A$2:$A$2336,'Data Cleaning in Medical Examin'!$B$2:$B$2336)</f>
        <v>22.515000000000001</v>
      </c>
      <c r="D1738">
        <f>_xlfn.XLOOKUP(A1738,'Data Cleaning in Medical Examin'!$A$2:$A$2336,'Data Cleaning in Medical Examin'!$D$2:$D$2336)</f>
        <v>4.37</v>
      </c>
      <c r="E1738" t="str">
        <f>_xlfn.XLOOKUP(A1738,'Data Cleaning in Medical Examin'!$A$2:$A$2336,'Data Cleaning in Medical Examin'!$F$2:$F$2336)</f>
        <v>No</v>
      </c>
      <c r="F1738" t="str">
        <f>_xlfn.XLOOKUP(A1738,'Data Cleaning in Medical Examin'!$A$2:$A$2336,'Data Cleaning in Medical Examin'!$G$2:$G$2336)</f>
        <v>No</v>
      </c>
      <c r="G1738" t="str">
        <f>_xlfn.XLOOKUP(A1738,'Data Cleaning in Medical Examin'!$A$2:$A$2336,'Data Cleaning in Medical Examin'!$H$2:$H$2336)</f>
        <v>Yes</v>
      </c>
      <c r="H1738" s="4">
        <f>_xlfn.XLOOKUP(A1738,'Data Cleaning in Medical Examin'!$A$2:$A$2336,'Data Cleaning in Medical Examin'!$I$2:$I$2336)</f>
        <v>1</v>
      </c>
      <c r="I1738" t="str">
        <f>_xlfn.XLOOKUP(A1738,'Data Cleaning in Medical Examin'!$A$2:$A$2336,'Data Cleaning in Medical Examin'!$J$2:$J$2336)</f>
        <v>No</v>
      </c>
      <c r="J1738" t="str">
        <f>_xlfn.XLOOKUP(A1738,'Data Cleaning in Medical Examin'!$A$2:$A$2336,'Data Cleaning in Medical Examin'!$C$2:$C$2336)</f>
        <v>Normal Weight</v>
      </c>
      <c r="K1738" t="str">
        <f>_xlfn.XLOOKUP(A1738,'Data Cleaning in Medical Examin'!$A$2:$A$2336,'Data Cleaning in Medical Examin'!$E$2:$E$2336)</f>
        <v>Normal</v>
      </c>
      <c r="L1738" t="str">
        <f>_xlfn.XLOOKUP(A1738,'DataCleaning in Hospitalisation'!$A$2:$A$2344,'DataCleaning in Hospitalisation'!$E$2:$E$2344)</f>
        <v>17-Jun-1993</v>
      </c>
      <c r="M1738" s="29">
        <f>_xlfn.XLOOKUP(A1738,'DataCleaning in Hospitalisation'!$A$2:$A$2344,'DataCleaning in Hospitalisation'!$H$2:$H$2344)</f>
        <v>5209.58</v>
      </c>
      <c r="N1738" t="str">
        <f>_xlfn.XLOOKUP(A1738,'DataCleaning in Hospitalisation'!$A$2:$A$2344,'DataCleaning in Hospitalisation'!$I$2:$I$2344)</f>
        <v>tier - 3</v>
      </c>
      <c r="O1738" t="str">
        <f>_xlfn.XLOOKUP(A1738,'DataCleaning in Hospitalisation'!$A$2:$A$2344,'DataCleaning in Hospitalisation'!$J$2:$J$2344)</f>
        <v>tier - 3</v>
      </c>
      <c r="P1738" t="str">
        <f>_xlfn.XLOOKUP(A1738,'DataCleaning in Hospitalisation'!$A$2:$A$2344,'DataCleaning in Hospitalisation'!$K$2:$K$2344)</f>
        <v>R1017</v>
      </c>
      <c r="Q1738">
        <f>_xlfn.XLOOKUP(A1738,'DataCleaning in Hospitalisation'!$A$2:$A$2344,'DataCleaning in Hospitalisation'!$F$2:$F$2344)</f>
        <v>30</v>
      </c>
      <c r="U1738" s="38" t="s">
        <v>6</v>
      </c>
      <c r="V1738">
        <v>1</v>
      </c>
      <c r="X1738" s="4" t="s">
        <v>1908</v>
      </c>
      <c r="Y1738" s="29">
        <v>21774.32</v>
      </c>
      <c r="AJ1738" s="4" t="s">
        <v>1908</v>
      </c>
      <c r="AK1738" s="29">
        <v>21774.32</v>
      </c>
    </row>
    <row r="1739" spans="1:37" x14ac:dyDescent="0.3">
      <c r="A1739" t="s">
        <v>628</v>
      </c>
      <c r="B1739" t="str">
        <f>_xlfn.XLOOKUP(A1739,'Customer Names'!$A$2:$A$2336,'Customer Names'!$C$2:$C$2336)</f>
        <v xml:space="preserve"> Mr.Alex</v>
      </c>
      <c r="C1739" s="34">
        <f>_xlfn.XLOOKUP(A1739,'Data Cleaning in Medical Examin'!$A$2:$A$2336,'Data Cleaning in Medical Examin'!$B$2:$B$2336)</f>
        <v>18.239999999999998</v>
      </c>
      <c r="D1739">
        <f>_xlfn.XLOOKUP(A1739,'Data Cleaning in Medical Examin'!$A$2:$A$2336,'Data Cleaning in Medical Examin'!$D$2:$D$2336)</f>
        <v>5.31</v>
      </c>
      <c r="E1739" t="str">
        <f>_xlfn.XLOOKUP(A1739,'Data Cleaning in Medical Examin'!$A$2:$A$2336,'Data Cleaning in Medical Examin'!$F$2:$F$2336)</f>
        <v>Yes</v>
      </c>
      <c r="F1739" t="str">
        <f>_xlfn.XLOOKUP(A1739,'Data Cleaning in Medical Examin'!$A$2:$A$2336,'Data Cleaning in Medical Examin'!$G$2:$G$2336)</f>
        <v>No</v>
      </c>
      <c r="G1739" t="str">
        <f>_xlfn.XLOOKUP(A1739,'Data Cleaning in Medical Examin'!$A$2:$A$2336,'Data Cleaning in Medical Examin'!$H$2:$H$2336)</f>
        <v>Yes</v>
      </c>
      <c r="H1739" s="4">
        <f>_xlfn.XLOOKUP(A1739,'Data Cleaning in Medical Examin'!$A$2:$A$2336,'Data Cleaning in Medical Examin'!$I$2:$I$2336)</f>
        <v>1</v>
      </c>
      <c r="I1739" t="str">
        <f>_xlfn.XLOOKUP(A1739,'Data Cleaning in Medical Examin'!$A$2:$A$2336,'Data Cleaning in Medical Examin'!$J$2:$J$2336)</f>
        <v>No</v>
      </c>
      <c r="J1739" t="str">
        <f>_xlfn.XLOOKUP(A1739,'Data Cleaning in Medical Examin'!$A$2:$A$2336,'Data Cleaning in Medical Examin'!$C$2:$C$2336)</f>
        <v>Under Weight</v>
      </c>
      <c r="K1739" t="str">
        <f>_xlfn.XLOOKUP(A1739,'Data Cleaning in Medical Examin'!$A$2:$A$2336,'Data Cleaning in Medical Examin'!$E$2:$E$2336)</f>
        <v>Normal</v>
      </c>
      <c r="L1739" t="str">
        <f>_xlfn.XLOOKUP(A1739,'DataCleaning in Hospitalisation'!$A$2:$A$2344,'DataCleaning in Hospitalisation'!$E$2:$E$2344)</f>
        <v>24-Oct-1983</v>
      </c>
      <c r="M1739" s="29">
        <f>_xlfn.XLOOKUP(A1739,'DataCleaning in Hospitalisation'!$A$2:$A$2344,'DataCleaning in Hospitalisation'!$H$2:$H$2344)</f>
        <v>5207.97</v>
      </c>
      <c r="N1739" t="str">
        <f>_xlfn.XLOOKUP(A1739,'DataCleaning in Hospitalisation'!$A$2:$A$2344,'DataCleaning in Hospitalisation'!$I$2:$I$2344)</f>
        <v>tier - 2</v>
      </c>
      <c r="O1739" t="str">
        <f>_xlfn.XLOOKUP(A1739,'DataCleaning in Hospitalisation'!$A$2:$A$2344,'DataCleaning in Hospitalisation'!$J$2:$J$2344)</f>
        <v>tier - 2</v>
      </c>
      <c r="P1739" t="str">
        <f>_xlfn.XLOOKUP(A1739,'DataCleaning in Hospitalisation'!$A$2:$A$2344,'DataCleaning in Hospitalisation'!$K$2:$K$2344)</f>
        <v>R1012</v>
      </c>
      <c r="Q1739">
        <f>_xlfn.XLOOKUP(A1739,'DataCleaning in Hospitalisation'!$A$2:$A$2344,'DataCleaning in Hospitalisation'!$F$2:$F$2344)</f>
        <v>40</v>
      </c>
      <c r="U1739" s="42" t="s">
        <v>2412</v>
      </c>
      <c r="V1739">
        <v>1</v>
      </c>
      <c r="X1739" s="4" t="s">
        <v>2322</v>
      </c>
      <c r="Y1739" s="29">
        <v>43753.34</v>
      </c>
      <c r="AJ1739" s="4" t="s">
        <v>2322</v>
      </c>
      <c r="AK1739" s="29">
        <v>43753.34</v>
      </c>
    </row>
    <row r="1740" spans="1:37" x14ac:dyDescent="0.3">
      <c r="A1740" t="s">
        <v>626</v>
      </c>
      <c r="B1740" t="str">
        <f>_xlfn.XLOOKUP(A1740,'Customer Names'!$A$2:$A$2336,'Customer Names'!$C$2:$C$2336)</f>
        <v xml:space="preserve"> Mr.Richard</v>
      </c>
      <c r="C1740" s="34">
        <f>_xlfn.XLOOKUP(A1740,'Data Cleaning in Medical Examin'!$A$2:$A$2336,'Data Cleaning in Medical Examin'!$B$2:$B$2336)</f>
        <v>37.28</v>
      </c>
      <c r="D1740">
        <f>_xlfn.XLOOKUP(A1740,'Data Cleaning in Medical Examin'!$A$2:$A$2336,'Data Cleaning in Medical Examin'!$D$2:$D$2336)</f>
        <v>4.66</v>
      </c>
      <c r="E1740" t="str">
        <f>_xlfn.XLOOKUP(A1740,'Data Cleaning in Medical Examin'!$A$2:$A$2336,'Data Cleaning in Medical Examin'!$F$2:$F$2336)</f>
        <v>No</v>
      </c>
      <c r="F1740" t="str">
        <f>_xlfn.XLOOKUP(A1740,'Data Cleaning in Medical Examin'!$A$2:$A$2336,'Data Cleaning in Medical Examin'!$G$2:$G$2336)</f>
        <v>Yes</v>
      </c>
      <c r="G1740" t="str">
        <f>_xlfn.XLOOKUP(A1740,'Data Cleaning in Medical Examin'!$A$2:$A$2336,'Data Cleaning in Medical Examin'!$H$2:$H$2336)</f>
        <v>No</v>
      </c>
      <c r="H1740" s="4">
        <f>_xlfn.XLOOKUP(A1740,'Data Cleaning in Medical Examin'!$A$2:$A$2336,'Data Cleaning in Medical Examin'!$I$2:$I$2336)</f>
        <v>1</v>
      </c>
      <c r="I1740" t="str">
        <f>_xlfn.XLOOKUP(A1740,'Data Cleaning in Medical Examin'!$A$2:$A$2336,'Data Cleaning in Medical Examin'!$J$2:$J$2336)</f>
        <v>No</v>
      </c>
      <c r="J1740" t="str">
        <f>_xlfn.XLOOKUP(A1740,'Data Cleaning in Medical Examin'!$A$2:$A$2336,'Data Cleaning in Medical Examin'!$C$2:$C$2336)</f>
        <v>Obesity</v>
      </c>
      <c r="K1740" t="str">
        <f>_xlfn.XLOOKUP(A1740,'Data Cleaning in Medical Examin'!$A$2:$A$2336,'Data Cleaning in Medical Examin'!$E$2:$E$2336)</f>
        <v>Normal</v>
      </c>
      <c r="L1740" t="str">
        <f>_xlfn.XLOOKUP(A1740,'DataCleaning in Hospitalisation'!$A$2:$A$2344,'DataCleaning in Hospitalisation'!$E$2:$E$2344)</f>
        <v>6-Jun-2004</v>
      </c>
      <c r="M1740" s="29">
        <f>_xlfn.XLOOKUP(A1740,'DataCleaning in Hospitalisation'!$A$2:$A$2344,'DataCleaning in Hospitalisation'!$H$2:$H$2344)</f>
        <v>5198.6899999999996</v>
      </c>
      <c r="N1740" t="str">
        <f>_xlfn.XLOOKUP(A1740,'DataCleaning in Hospitalisation'!$A$2:$A$2344,'DataCleaning in Hospitalisation'!$I$2:$I$2344)</f>
        <v>tier - 2</v>
      </c>
      <c r="O1740" t="str">
        <f>_xlfn.XLOOKUP(A1740,'DataCleaning in Hospitalisation'!$A$2:$A$2344,'DataCleaning in Hospitalisation'!$J$2:$J$2344)</f>
        <v>tier - 2</v>
      </c>
      <c r="P1740" t="str">
        <f>_xlfn.XLOOKUP(A1740,'DataCleaning in Hospitalisation'!$A$2:$A$2344,'DataCleaning in Hospitalisation'!$K$2:$K$2344)</f>
        <v>R1022</v>
      </c>
      <c r="Q1740">
        <f>_xlfn.XLOOKUP(A1740,'DataCleaning in Hospitalisation'!$A$2:$A$2344,'DataCleaning in Hospitalisation'!$F$2:$F$2344)</f>
        <v>19</v>
      </c>
      <c r="U1740" s="43" t="s">
        <v>7</v>
      </c>
      <c r="V1740">
        <v>1</v>
      </c>
      <c r="X1740" s="4" t="s">
        <v>1907</v>
      </c>
      <c r="Y1740" s="29">
        <v>21771.34</v>
      </c>
      <c r="AJ1740" s="4" t="s">
        <v>1907</v>
      </c>
      <c r="AK1740" s="29">
        <v>21771.34</v>
      </c>
    </row>
    <row r="1741" spans="1:37" x14ac:dyDescent="0.3">
      <c r="A1741" t="s">
        <v>625</v>
      </c>
      <c r="B1741" t="str">
        <f>_xlfn.XLOOKUP(A1741,'Customer Names'!$A$2:$A$2336,'Customer Names'!$C$2:$C$2336)</f>
        <v xml:space="preserve"> Ms.Jacqueline</v>
      </c>
      <c r="C1741" s="34">
        <f>_xlfn.XLOOKUP(A1741,'Data Cleaning in Medical Examin'!$A$2:$A$2336,'Data Cleaning in Medical Examin'!$B$2:$B$2336)</f>
        <v>18.2</v>
      </c>
      <c r="D1741">
        <f>_xlfn.XLOOKUP(A1741,'Data Cleaning in Medical Examin'!$A$2:$A$2336,'Data Cleaning in Medical Examin'!$D$2:$D$2336)</f>
        <v>6.19</v>
      </c>
      <c r="E1741" t="str">
        <f>_xlfn.XLOOKUP(A1741,'Data Cleaning in Medical Examin'!$A$2:$A$2336,'Data Cleaning in Medical Examin'!$F$2:$F$2336)</f>
        <v>No</v>
      </c>
      <c r="F1741" t="str">
        <f>_xlfn.XLOOKUP(A1741,'Data Cleaning in Medical Examin'!$A$2:$A$2336,'Data Cleaning in Medical Examin'!$G$2:$G$2336)</f>
        <v>No</v>
      </c>
      <c r="G1741" t="str">
        <f>_xlfn.XLOOKUP(A1741,'Data Cleaning in Medical Examin'!$A$2:$A$2336,'Data Cleaning in Medical Examin'!$H$2:$H$2336)</f>
        <v>Yes</v>
      </c>
      <c r="H1741" s="4">
        <f>_xlfn.XLOOKUP(A1741,'Data Cleaning in Medical Examin'!$A$2:$A$2336,'Data Cleaning in Medical Examin'!$I$2:$I$2336)</f>
        <v>1</v>
      </c>
      <c r="I1741" t="str">
        <f>_xlfn.XLOOKUP(A1741,'Data Cleaning in Medical Examin'!$A$2:$A$2336,'Data Cleaning in Medical Examin'!$J$2:$J$2336)</f>
        <v>No</v>
      </c>
      <c r="J1741" t="str">
        <f>_xlfn.XLOOKUP(A1741,'Data Cleaning in Medical Examin'!$A$2:$A$2336,'Data Cleaning in Medical Examin'!$C$2:$C$2336)</f>
        <v>Under Weight</v>
      </c>
      <c r="K1741" t="str">
        <f>_xlfn.XLOOKUP(A1741,'Data Cleaning in Medical Examin'!$A$2:$A$2336,'Data Cleaning in Medical Examin'!$E$2:$E$2336)</f>
        <v>Prediabetes</v>
      </c>
      <c r="L1741" t="str">
        <f>_xlfn.XLOOKUP(A1741,'DataCleaning in Hospitalisation'!$A$2:$A$2344,'DataCleaning in Hospitalisation'!$E$2:$E$2344)</f>
        <v>12-Sep-1979</v>
      </c>
      <c r="M1741" s="29">
        <f>_xlfn.XLOOKUP(A1741,'DataCleaning in Hospitalisation'!$A$2:$A$2344,'DataCleaning in Hospitalisation'!$H$2:$H$2344)</f>
        <v>5195.58</v>
      </c>
      <c r="N1741" t="str">
        <f>_xlfn.XLOOKUP(A1741,'DataCleaning in Hospitalisation'!$A$2:$A$2344,'DataCleaning in Hospitalisation'!$I$2:$I$2344)</f>
        <v>tier - 2</v>
      </c>
      <c r="O1741" t="str">
        <f>_xlfn.XLOOKUP(A1741,'DataCleaning in Hospitalisation'!$A$2:$A$2344,'DataCleaning in Hospitalisation'!$J$2:$J$2344)</f>
        <v>tier - 2</v>
      </c>
      <c r="P1741" t="str">
        <f>_xlfn.XLOOKUP(A1741,'DataCleaning in Hospitalisation'!$A$2:$A$2344,'DataCleaning in Hospitalisation'!$K$2:$K$2344)</f>
        <v>R1013</v>
      </c>
      <c r="Q1741">
        <f>_xlfn.XLOOKUP(A1741,'DataCleaning in Hospitalisation'!$A$2:$A$2344,'DataCleaning in Hospitalisation'!$F$2:$F$2344)</f>
        <v>44</v>
      </c>
      <c r="U1741" s="44" t="s">
        <v>2372</v>
      </c>
      <c r="V1741">
        <v>1</v>
      </c>
      <c r="X1741" s="4" t="s">
        <v>1906</v>
      </c>
      <c r="Y1741" s="29">
        <v>21677.279999999999</v>
      </c>
      <c r="AJ1741" s="4" t="s">
        <v>1906</v>
      </c>
      <c r="AK1741" s="29">
        <v>21677.279999999999</v>
      </c>
    </row>
    <row r="1742" spans="1:37" x14ac:dyDescent="0.3">
      <c r="A1742" t="s">
        <v>624</v>
      </c>
      <c r="B1742" t="str">
        <f>_xlfn.XLOOKUP(A1742,'Customer Names'!$A$2:$A$2336,'Customer Names'!$C$2:$C$2336)</f>
        <v xml:space="preserve"> Ms.Cindy</v>
      </c>
      <c r="C1742" s="34">
        <f>_xlfn.XLOOKUP(A1742,'Data Cleaning in Medical Examin'!$A$2:$A$2336,'Data Cleaning in Medical Examin'!$B$2:$B$2336)</f>
        <v>20.53</v>
      </c>
      <c r="D1742">
        <f>_xlfn.XLOOKUP(A1742,'Data Cleaning in Medical Examin'!$A$2:$A$2336,'Data Cleaning in Medical Examin'!$D$2:$D$2336)</f>
        <v>4.8600000000000003</v>
      </c>
      <c r="E1742" t="str">
        <f>_xlfn.XLOOKUP(A1742,'Data Cleaning in Medical Examin'!$A$2:$A$2336,'Data Cleaning in Medical Examin'!$F$2:$F$2336)</f>
        <v>No</v>
      </c>
      <c r="F1742" t="str">
        <f>_xlfn.XLOOKUP(A1742,'Data Cleaning in Medical Examin'!$A$2:$A$2336,'Data Cleaning in Medical Examin'!$G$2:$G$2336)</f>
        <v>No</v>
      </c>
      <c r="G1742" t="str">
        <f>_xlfn.XLOOKUP(A1742,'Data Cleaning in Medical Examin'!$A$2:$A$2336,'Data Cleaning in Medical Examin'!$H$2:$H$2336)</f>
        <v>No</v>
      </c>
      <c r="H1742" s="4">
        <f>_xlfn.XLOOKUP(A1742,'Data Cleaning in Medical Examin'!$A$2:$A$2336,'Data Cleaning in Medical Examin'!$I$2:$I$2336)</f>
        <v>1</v>
      </c>
      <c r="I1742" t="str">
        <f>_xlfn.XLOOKUP(A1742,'Data Cleaning in Medical Examin'!$A$2:$A$2336,'Data Cleaning in Medical Examin'!$J$2:$J$2336)</f>
        <v>No</v>
      </c>
      <c r="J1742" t="str">
        <f>_xlfn.XLOOKUP(A1742,'Data Cleaning in Medical Examin'!$A$2:$A$2336,'Data Cleaning in Medical Examin'!$C$2:$C$2336)</f>
        <v>Normal Weight</v>
      </c>
      <c r="K1742" t="str">
        <f>_xlfn.XLOOKUP(A1742,'Data Cleaning in Medical Examin'!$A$2:$A$2336,'Data Cleaning in Medical Examin'!$E$2:$E$2336)</f>
        <v>Normal</v>
      </c>
      <c r="L1742" t="str">
        <f>_xlfn.XLOOKUP(A1742,'DataCleaning in Hospitalisation'!$A$2:$A$2344,'DataCleaning in Hospitalisation'!$E$2:$E$2344)</f>
        <v>16-Oct-1984</v>
      </c>
      <c r="M1742" s="29">
        <f>_xlfn.XLOOKUP(A1742,'DataCleaning in Hospitalisation'!$A$2:$A$2344,'DataCleaning in Hospitalisation'!$H$2:$H$2344)</f>
        <v>5177.12</v>
      </c>
      <c r="N1742" t="str">
        <f>_xlfn.XLOOKUP(A1742,'DataCleaning in Hospitalisation'!$A$2:$A$2344,'DataCleaning in Hospitalisation'!$I$2:$I$2344)</f>
        <v>tier - 2</v>
      </c>
      <c r="O1742" t="str">
        <f>_xlfn.XLOOKUP(A1742,'DataCleaning in Hospitalisation'!$A$2:$A$2344,'DataCleaning in Hospitalisation'!$J$2:$J$2344)</f>
        <v>tier - 1</v>
      </c>
      <c r="P1742" t="str">
        <f>_xlfn.XLOOKUP(A1742,'DataCleaning in Hospitalisation'!$A$2:$A$2344,'DataCleaning in Hospitalisation'!$K$2:$K$2344)</f>
        <v>R1013</v>
      </c>
      <c r="Q1742">
        <f>_xlfn.XLOOKUP(A1742,'DataCleaning in Hospitalisation'!$A$2:$A$2344,'DataCleaning in Hospitalisation'!$F$2:$F$2344)</f>
        <v>39</v>
      </c>
      <c r="U1742" s="45" t="s">
        <v>2372</v>
      </c>
      <c r="V1742">
        <v>1</v>
      </c>
      <c r="X1742" s="4" t="s">
        <v>1905</v>
      </c>
      <c r="Y1742" s="29">
        <v>21661.16</v>
      </c>
      <c r="AJ1742" s="4" t="s">
        <v>1905</v>
      </c>
      <c r="AK1742" s="29">
        <v>21661.16</v>
      </c>
    </row>
    <row r="1743" spans="1:37" x14ac:dyDescent="0.3">
      <c r="A1743" t="s">
        <v>623</v>
      </c>
      <c r="B1743" t="str">
        <f>_xlfn.XLOOKUP(A1743,'Customer Names'!$A$2:$A$2336,'Customer Names'!$C$2:$C$2336)</f>
        <v xml:space="preserve"> Ms.Marcia</v>
      </c>
      <c r="C1743" s="34">
        <f>_xlfn.XLOOKUP(A1743,'Data Cleaning in Medical Examin'!$A$2:$A$2336,'Data Cleaning in Medical Examin'!$B$2:$B$2336)</f>
        <v>23.79</v>
      </c>
      <c r="D1743">
        <f>_xlfn.XLOOKUP(A1743,'Data Cleaning in Medical Examin'!$A$2:$A$2336,'Data Cleaning in Medical Examin'!$D$2:$D$2336)</f>
        <v>4.74</v>
      </c>
      <c r="E1743" t="str">
        <f>_xlfn.XLOOKUP(A1743,'Data Cleaning in Medical Examin'!$A$2:$A$2336,'Data Cleaning in Medical Examin'!$F$2:$F$2336)</f>
        <v>No</v>
      </c>
      <c r="F1743" t="str">
        <f>_xlfn.XLOOKUP(A1743,'Data Cleaning in Medical Examin'!$A$2:$A$2336,'Data Cleaning in Medical Examin'!$G$2:$G$2336)</f>
        <v>No</v>
      </c>
      <c r="G1743" t="str">
        <f>_xlfn.XLOOKUP(A1743,'Data Cleaning in Medical Examin'!$A$2:$A$2336,'Data Cleaning in Medical Examin'!$H$2:$H$2336)</f>
        <v>No</v>
      </c>
      <c r="H1743" s="4">
        <f>_xlfn.XLOOKUP(A1743,'Data Cleaning in Medical Examin'!$A$2:$A$2336,'Data Cleaning in Medical Examin'!$I$2:$I$2336)</f>
        <v>0</v>
      </c>
      <c r="I1743" t="str">
        <f>_xlfn.XLOOKUP(A1743,'Data Cleaning in Medical Examin'!$A$2:$A$2336,'Data Cleaning in Medical Examin'!$J$2:$J$2336)</f>
        <v>No</v>
      </c>
      <c r="J1743" t="str">
        <f>_xlfn.XLOOKUP(A1743,'Data Cleaning in Medical Examin'!$A$2:$A$2336,'Data Cleaning in Medical Examin'!$C$2:$C$2336)</f>
        <v>Normal Weight</v>
      </c>
      <c r="K1743" t="str">
        <f>_xlfn.XLOOKUP(A1743,'Data Cleaning in Medical Examin'!$A$2:$A$2336,'Data Cleaning in Medical Examin'!$E$2:$E$2336)</f>
        <v>Normal</v>
      </c>
      <c r="L1743" t="str">
        <f>_xlfn.XLOOKUP(A1743,'DataCleaning in Hospitalisation'!$A$2:$A$2344,'DataCleaning in Hospitalisation'!$E$2:$E$2344)</f>
        <v>29-Aug-1991</v>
      </c>
      <c r="M1743" s="29">
        <f>_xlfn.XLOOKUP(A1743,'DataCleaning in Hospitalisation'!$A$2:$A$2344,'DataCleaning in Hospitalisation'!$H$2:$H$2344)</f>
        <v>5166.96</v>
      </c>
      <c r="N1743" t="str">
        <f>_xlfn.XLOOKUP(A1743,'DataCleaning in Hospitalisation'!$A$2:$A$2344,'DataCleaning in Hospitalisation'!$I$2:$I$2344)</f>
        <v>tier - 2</v>
      </c>
      <c r="O1743" t="str">
        <f>_xlfn.XLOOKUP(A1743,'DataCleaning in Hospitalisation'!$A$2:$A$2344,'DataCleaning in Hospitalisation'!$J$2:$J$2344)</f>
        <v>tier - 2</v>
      </c>
      <c r="P1743" t="str">
        <f>_xlfn.XLOOKUP(A1743,'DataCleaning in Hospitalisation'!$A$2:$A$2344,'DataCleaning in Hospitalisation'!$K$2:$K$2344)</f>
        <v>R1012</v>
      </c>
      <c r="Q1743">
        <f>_xlfn.XLOOKUP(A1743,'DataCleaning in Hospitalisation'!$A$2:$A$2344,'DataCleaning in Hospitalisation'!$F$2:$F$2344)</f>
        <v>32</v>
      </c>
      <c r="U1743" s="4" t="s">
        <v>2242</v>
      </c>
      <c r="V1743">
        <v>1</v>
      </c>
      <c r="X1743" s="4" t="s">
        <v>1904</v>
      </c>
      <c r="Y1743" s="29">
        <v>21659.93</v>
      </c>
      <c r="AJ1743" s="4" t="s">
        <v>1904</v>
      </c>
      <c r="AK1743" s="29">
        <v>21659.93</v>
      </c>
    </row>
    <row r="1744" spans="1:37" x14ac:dyDescent="0.3">
      <c r="A1744" t="s">
        <v>622</v>
      </c>
      <c r="B1744" t="str">
        <f>_xlfn.XLOOKUP(A1744,'Customer Names'!$A$2:$A$2336,'Customer Names'!$C$2:$C$2336)</f>
        <v xml:space="preserve"> Ms.Samantha</v>
      </c>
      <c r="C1744" s="34">
        <f>_xlfn.XLOOKUP(A1744,'Data Cleaning in Medical Examin'!$A$2:$A$2336,'Data Cleaning in Medical Examin'!$B$2:$B$2336)</f>
        <v>29.8</v>
      </c>
      <c r="D1744">
        <f>_xlfn.XLOOKUP(A1744,'Data Cleaning in Medical Examin'!$A$2:$A$2336,'Data Cleaning in Medical Examin'!$D$2:$D$2336)</f>
        <v>6.03</v>
      </c>
      <c r="E1744" t="str">
        <f>_xlfn.XLOOKUP(A1744,'Data Cleaning in Medical Examin'!$A$2:$A$2336,'Data Cleaning in Medical Examin'!$F$2:$F$2336)</f>
        <v>No</v>
      </c>
      <c r="F1744" t="str">
        <f>_xlfn.XLOOKUP(A1744,'Data Cleaning in Medical Examin'!$A$2:$A$2336,'Data Cleaning in Medical Examin'!$G$2:$G$2336)</f>
        <v>No</v>
      </c>
      <c r="G1744" t="str">
        <f>_xlfn.XLOOKUP(A1744,'Data Cleaning in Medical Examin'!$A$2:$A$2336,'Data Cleaning in Medical Examin'!$H$2:$H$2336)</f>
        <v>No</v>
      </c>
      <c r="H1744" s="4">
        <f>_xlfn.XLOOKUP(A1744,'Data Cleaning in Medical Examin'!$A$2:$A$2336,'Data Cleaning in Medical Examin'!$I$2:$I$2336)</f>
        <v>0</v>
      </c>
      <c r="I1744" t="str">
        <f>_xlfn.XLOOKUP(A1744,'Data Cleaning in Medical Examin'!$A$2:$A$2336,'Data Cleaning in Medical Examin'!$J$2:$J$2336)</f>
        <v>No</v>
      </c>
      <c r="J1744" t="str">
        <f>_xlfn.XLOOKUP(A1744,'Data Cleaning in Medical Examin'!$A$2:$A$2336,'Data Cleaning in Medical Examin'!$C$2:$C$2336)</f>
        <v>Over Weight</v>
      </c>
      <c r="K1744" t="str">
        <f>_xlfn.XLOOKUP(A1744,'Data Cleaning in Medical Examin'!$A$2:$A$2336,'Data Cleaning in Medical Examin'!$E$2:$E$2336)</f>
        <v>Prediabetes</v>
      </c>
      <c r="L1744" t="str">
        <f>_xlfn.XLOOKUP(A1744,'DataCleaning in Hospitalisation'!$A$2:$A$2344,'DataCleaning in Hospitalisation'!$E$2:$E$2344)</f>
        <v>9-Oct-1990</v>
      </c>
      <c r="M1744" s="29">
        <f>_xlfn.XLOOKUP(A1744,'DataCleaning in Hospitalisation'!$A$2:$A$2344,'DataCleaning in Hospitalisation'!$H$2:$H$2344)</f>
        <v>5152.13</v>
      </c>
      <c r="N1744" t="str">
        <f>_xlfn.XLOOKUP(A1744,'DataCleaning in Hospitalisation'!$A$2:$A$2344,'DataCleaning in Hospitalisation'!$I$2:$I$2344)</f>
        <v>tier - 2</v>
      </c>
      <c r="O1744" t="str">
        <f>_xlfn.XLOOKUP(A1744,'DataCleaning in Hospitalisation'!$A$2:$A$2344,'DataCleaning in Hospitalisation'!$J$2:$J$2344)</f>
        <v>tier - 2</v>
      </c>
      <c r="P1744" t="str">
        <f>_xlfn.XLOOKUP(A1744,'DataCleaning in Hospitalisation'!$A$2:$A$2344,'DataCleaning in Hospitalisation'!$K$2:$K$2344)</f>
        <v>R1011</v>
      </c>
      <c r="Q1744">
        <f>_xlfn.XLOOKUP(A1744,'DataCleaning in Hospitalisation'!$A$2:$A$2344,'DataCleaning in Hospitalisation'!$F$2:$F$2344)</f>
        <v>33</v>
      </c>
      <c r="U1744" s="38" t="s">
        <v>6</v>
      </c>
      <c r="V1744">
        <v>1</v>
      </c>
      <c r="X1744" s="4" t="s">
        <v>1903</v>
      </c>
      <c r="Y1744" s="29">
        <v>21595.38</v>
      </c>
      <c r="AJ1744" s="4" t="s">
        <v>1903</v>
      </c>
      <c r="AK1744" s="29">
        <v>21595.38</v>
      </c>
    </row>
    <row r="1745" spans="1:37" x14ac:dyDescent="0.3">
      <c r="A1745" t="s">
        <v>621</v>
      </c>
      <c r="B1745" t="str">
        <f>_xlfn.XLOOKUP(A1745,'Customer Names'!$A$2:$A$2336,'Customer Names'!$C$2:$C$2336)</f>
        <v xml:space="preserve"> Ms.Katie</v>
      </c>
      <c r="C1745" s="34">
        <f>_xlfn.XLOOKUP(A1745,'Data Cleaning in Medical Examin'!$A$2:$A$2336,'Data Cleaning in Medical Examin'!$B$2:$B$2336)</f>
        <v>31.54</v>
      </c>
      <c r="D1745">
        <f>_xlfn.XLOOKUP(A1745,'Data Cleaning in Medical Examin'!$A$2:$A$2336,'Data Cleaning in Medical Examin'!$D$2:$D$2336)</f>
        <v>4.71</v>
      </c>
      <c r="E1745" t="str">
        <f>_xlfn.XLOOKUP(A1745,'Data Cleaning in Medical Examin'!$A$2:$A$2336,'Data Cleaning in Medical Examin'!$F$2:$F$2336)</f>
        <v>No</v>
      </c>
      <c r="F1745" t="str">
        <f>_xlfn.XLOOKUP(A1745,'Data Cleaning in Medical Examin'!$A$2:$A$2336,'Data Cleaning in Medical Examin'!$G$2:$G$2336)</f>
        <v>No</v>
      </c>
      <c r="G1745" t="str">
        <f>_xlfn.XLOOKUP(A1745,'Data Cleaning in Medical Examin'!$A$2:$A$2336,'Data Cleaning in Medical Examin'!$H$2:$H$2336)</f>
        <v>No</v>
      </c>
      <c r="H1745" s="4">
        <f>_xlfn.XLOOKUP(A1745,'Data Cleaning in Medical Examin'!$A$2:$A$2336,'Data Cleaning in Medical Examin'!$I$2:$I$2336)</f>
        <v>0</v>
      </c>
      <c r="I1745" t="str">
        <f>_xlfn.XLOOKUP(A1745,'Data Cleaning in Medical Examin'!$A$2:$A$2336,'Data Cleaning in Medical Examin'!$J$2:$J$2336)</f>
        <v>No</v>
      </c>
      <c r="J1745" t="str">
        <f>_xlfn.XLOOKUP(A1745,'Data Cleaning in Medical Examin'!$A$2:$A$2336,'Data Cleaning in Medical Examin'!$C$2:$C$2336)</f>
        <v>Obesity</v>
      </c>
      <c r="K1745" t="str">
        <f>_xlfn.XLOOKUP(A1745,'Data Cleaning in Medical Examin'!$A$2:$A$2336,'Data Cleaning in Medical Examin'!$E$2:$E$2336)</f>
        <v>Normal</v>
      </c>
      <c r="L1745" t="str">
        <f>_xlfn.XLOOKUP(A1745,'DataCleaning in Hospitalisation'!$A$2:$A$2344,'DataCleaning in Hospitalisation'!$E$2:$E$2344)</f>
        <v>22-Aug-1990</v>
      </c>
      <c r="M1745" s="29">
        <f>_xlfn.XLOOKUP(A1745,'DataCleaning in Hospitalisation'!$A$2:$A$2344,'DataCleaning in Hospitalisation'!$H$2:$H$2344)</f>
        <v>5148.55</v>
      </c>
      <c r="N1745" t="str">
        <f>_xlfn.XLOOKUP(A1745,'DataCleaning in Hospitalisation'!$A$2:$A$2344,'DataCleaning in Hospitalisation'!$I$2:$I$2344)</f>
        <v>tier - 2</v>
      </c>
      <c r="O1745" t="str">
        <f>_xlfn.XLOOKUP(A1745,'DataCleaning in Hospitalisation'!$A$2:$A$2344,'DataCleaning in Hospitalisation'!$J$2:$J$2344)</f>
        <v>tier - 2</v>
      </c>
      <c r="P1745" t="str">
        <f>_xlfn.XLOOKUP(A1745,'DataCleaning in Hospitalisation'!$A$2:$A$2344,'DataCleaning in Hospitalisation'!$K$2:$K$2344)</f>
        <v>R1024</v>
      </c>
      <c r="Q1745">
        <f>_xlfn.XLOOKUP(A1745,'DataCleaning in Hospitalisation'!$A$2:$A$2344,'DataCleaning in Hospitalisation'!$F$2:$F$2344)</f>
        <v>33</v>
      </c>
      <c r="U1745" s="42" t="s">
        <v>2415</v>
      </c>
      <c r="V1745">
        <v>1</v>
      </c>
      <c r="X1745" s="4" t="s">
        <v>1902</v>
      </c>
      <c r="Y1745" s="29">
        <v>21472.48</v>
      </c>
      <c r="AJ1745" s="4" t="s">
        <v>1902</v>
      </c>
      <c r="AK1745" s="29">
        <v>21472.48</v>
      </c>
    </row>
    <row r="1746" spans="1:37" x14ac:dyDescent="0.3">
      <c r="A1746" t="s">
        <v>620</v>
      </c>
      <c r="B1746" t="str">
        <f>_xlfn.XLOOKUP(A1746,'Customer Names'!$A$2:$A$2336,'Customer Names'!$C$2:$C$2336)</f>
        <v xml:space="preserve"> Mr.John</v>
      </c>
      <c r="C1746" s="34">
        <f>_xlfn.XLOOKUP(A1746,'Data Cleaning in Medical Examin'!$A$2:$A$2336,'Data Cleaning in Medical Examin'!$B$2:$B$2336)</f>
        <v>20.82</v>
      </c>
      <c r="D1746">
        <f>_xlfn.XLOOKUP(A1746,'Data Cleaning in Medical Examin'!$A$2:$A$2336,'Data Cleaning in Medical Examin'!$D$2:$D$2336)</f>
        <v>5.55</v>
      </c>
      <c r="E1746" t="str">
        <f>_xlfn.XLOOKUP(A1746,'Data Cleaning in Medical Examin'!$A$2:$A$2336,'Data Cleaning in Medical Examin'!$F$2:$F$2336)</f>
        <v>No</v>
      </c>
      <c r="F1746" t="str">
        <f>_xlfn.XLOOKUP(A1746,'Data Cleaning in Medical Examin'!$A$2:$A$2336,'Data Cleaning in Medical Examin'!$G$2:$G$2336)</f>
        <v>No</v>
      </c>
      <c r="G1746" t="str">
        <f>_xlfn.XLOOKUP(A1746,'Data Cleaning in Medical Examin'!$A$2:$A$2336,'Data Cleaning in Medical Examin'!$H$2:$H$2336)</f>
        <v>No</v>
      </c>
      <c r="H1746" s="4">
        <f>_xlfn.XLOOKUP(A1746,'Data Cleaning in Medical Examin'!$A$2:$A$2336,'Data Cleaning in Medical Examin'!$I$2:$I$2336)</f>
        <v>1</v>
      </c>
      <c r="I1746" t="str">
        <f>_xlfn.XLOOKUP(A1746,'Data Cleaning in Medical Examin'!$A$2:$A$2336,'Data Cleaning in Medical Examin'!$J$2:$J$2336)</f>
        <v>No</v>
      </c>
      <c r="J1746" t="str">
        <f>_xlfn.XLOOKUP(A1746,'Data Cleaning in Medical Examin'!$A$2:$A$2336,'Data Cleaning in Medical Examin'!$C$2:$C$2336)</f>
        <v>Normal Weight</v>
      </c>
      <c r="K1746" t="str">
        <f>_xlfn.XLOOKUP(A1746,'Data Cleaning in Medical Examin'!$A$2:$A$2336,'Data Cleaning in Medical Examin'!$E$2:$E$2336)</f>
        <v>Normal</v>
      </c>
      <c r="L1746" t="str">
        <f>_xlfn.XLOOKUP(A1746,'DataCleaning in Hospitalisation'!$A$2:$A$2344,'DataCleaning in Hospitalisation'!$E$2:$E$2344)</f>
        <v>22-Aug-1984</v>
      </c>
      <c r="M1746" s="29">
        <f>_xlfn.XLOOKUP(A1746,'DataCleaning in Hospitalisation'!$A$2:$A$2344,'DataCleaning in Hospitalisation'!$H$2:$H$2344)</f>
        <v>5144.18</v>
      </c>
      <c r="N1746" t="str">
        <f>_xlfn.XLOOKUP(A1746,'DataCleaning in Hospitalisation'!$A$2:$A$2344,'DataCleaning in Hospitalisation'!$I$2:$I$2344)</f>
        <v>tier - 2</v>
      </c>
      <c r="O1746" t="str">
        <f>_xlfn.XLOOKUP(A1746,'DataCleaning in Hospitalisation'!$A$2:$A$2344,'DataCleaning in Hospitalisation'!$J$2:$J$2344)</f>
        <v>tier - 1</v>
      </c>
      <c r="P1746" t="str">
        <f>_xlfn.XLOOKUP(A1746,'DataCleaning in Hospitalisation'!$A$2:$A$2344,'DataCleaning in Hospitalisation'!$K$2:$K$2344)</f>
        <v>R1013</v>
      </c>
      <c r="Q1746">
        <f>_xlfn.XLOOKUP(A1746,'DataCleaning in Hospitalisation'!$A$2:$A$2344,'DataCleaning in Hospitalisation'!$F$2:$F$2344)</f>
        <v>39</v>
      </c>
      <c r="U1746" s="43" t="s">
        <v>7</v>
      </c>
      <c r="V1746">
        <v>1</v>
      </c>
      <c r="X1746" s="4" t="s">
        <v>1901</v>
      </c>
      <c r="Y1746" s="29">
        <v>21348.71</v>
      </c>
      <c r="AJ1746" s="4" t="s">
        <v>1901</v>
      </c>
      <c r="AK1746" s="29">
        <v>21348.71</v>
      </c>
    </row>
    <row r="1747" spans="1:37" x14ac:dyDescent="0.3">
      <c r="A1747" t="s">
        <v>619</v>
      </c>
      <c r="B1747" t="str">
        <f>_xlfn.XLOOKUP(A1747,'Customer Names'!$A$2:$A$2336,'Customer Names'!$C$2:$C$2336)</f>
        <v xml:space="preserve"> Ms.Rachel</v>
      </c>
      <c r="C1747" s="34">
        <f>_xlfn.XLOOKUP(A1747,'Data Cleaning in Medical Examin'!$A$2:$A$2336,'Data Cleaning in Medical Examin'!$B$2:$B$2336)</f>
        <v>38.83</v>
      </c>
      <c r="D1747">
        <f>_xlfn.XLOOKUP(A1747,'Data Cleaning in Medical Examin'!$A$2:$A$2336,'Data Cleaning in Medical Examin'!$D$2:$D$2336)</f>
        <v>4.78</v>
      </c>
      <c r="E1747" t="str">
        <f>_xlfn.XLOOKUP(A1747,'Data Cleaning in Medical Examin'!$A$2:$A$2336,'Data Cleaning in Medical Examin'!$F$2:$F$2336)</f>
        <v>No</v>
      </c>
      <c r="F1747" t="str">
        <f>_xlfn.XLOOKUP(A1747,'Data Cleaning in Medical Examin'!$A$2:$A$2336,'Data Cleaning in Medical Examin'!$G$2:$G$2336)</f>
        <v>No</v>
      </c>
      <c r="G1747" t="str">
        <f>_xlfn.XLOOKUP(A1747,'Data Cleaning in Medical Examin'!$A$2:$A$2336,'Data Cleaning in Medical Examin'!$H$2:$H$2336)</f>
        <v>Yes</v>
      </c>
      <c r="H1747" s="4">
        <f>_xlfn.XLOOKUP(A1747,'Data Cleaning in Medical Examin'!$A$2:$A$2336,'Data Cleaning in Medical Examin'!$I$2:$I$2336)</f>
        <v>1</v>
      </c>
      <c r="I1747" t="str">
        <f>_xlfn.XLOOKUP(A1747,'Data Cleaning in Medical Examin'!$A$2:$A$2336,'Data Cleaning in Medical Examin'!$J$2:$J$2336)</f>
        <v>No</v>
      </c>
      <c r="J1747" t="str">
        <f>_xlfn.XLOOKUP(A1747,'Data Cleaning in Medical Examin'!$A$2:$A$2336,'Data Cleaning in Medical Examin'!$C$2:$C$2336)</f>
        <v>Obesity</v>
      </c>
      <c r="K1747" t="str">
        <f>_xlfn.XLOOKUP(A1747,'Data Cleaning in Medical Examin'!$A$2:$A$2336,'Data Cleaning in Medical Examin'!$E$2:$E$2336)</f>
        <v>Normal</v>
      </c>
      <c r="L1747" t="str">
        <f>_xlfn.XLOOKUP(A1747,'DataCleaning in Hospitalisation'!$A$2:$A$2344,'DataCleaning in Hospitalisation'!$E$2:$E$2344)</f>
        <v>10-Dec-1993</v>
      </c>
      <c r="M1747" s="29">
        <f>_xlfn.XLOOKUP(A1747,'DataCleaning in Hospitalisation'!$A$2:$A$2344,'DataCleaning in Hospitalisation'!$H$2:$H$2344)</f>
        <v>5138.26</v>
      </c>
      <c r="N1747" t="str">
        <f>_xlfn.XLOOKUP(A1747,'DataCleaning in Hospitalisation'!$A$2:$A$2344,'DataCleaning in Hospitalisation'!$I$2:$I$2344)</f>
        <v>tier - 2</v>
      </c>
      <c r="O1747" t="str">
        <f>_xlfn.XLOOKUP(A1747,'DataCleaning in Hospitalisation'!$A$2:$A$2344,'DataCleaning in Hospitalisation'!$J$2:$J$2344)</f>
        <v>tier - 2</v>
      </c>
      <c r="P1747" t="str">
        <f>_xlfn.XLOOKUP(A1747,'DataCleaning in Hospitalisation'!$A$2:$A$2344,'DataCleaning in Hospitalisation'!$K$2:$K$2344)</f>
        <v>R1013</v>
      </c>
      <c r="Q1747">
        <f>_xlfn.XLOOKUP(A1747,'DataCleaning in Hospitalisation'!$A$2:$A$2344,'DataCleaning in Hospitalisation'!$F$2:$F$2344)</f>
        <v>30</v>
      </c>
      <c r="U1747" s="44" t="s">
        <v>2372</v>
      </c>
      <c r="V1747">
        <v>1</v>
      </c>
      <c r="X1747" s="4" t="s">
        <v>1900</v>
      </c>
      <c r="Y1747" s="29">
        <v>21344.85</v>
      </c>
      <c r="AJ1747" s="4" t="s">
        <v>1900</v>
      </c>
      <c r="AK1747" s="29">
        <v>21344.85</v>
      </c>
    </row>
    <row r="1748" spans="1:37" x14ac:dyDescent="0.3">
      <c r="A1748" t="s">
        <v>618</v>
      </c>
      <c r="B1748" t="str">
        <f>_xlfn.XLOOKUP(A1748,'Customer Names'!$A$2:$A$2336,'Customer Names'!$C$2:$C$2336)</f>
        <v xml:space="preserve"> Ms.Isabelle</v>
      </c>
      <c r="C1748" s="34">
        <f>_xlfn.XLOOKUP(A1748,'Data Cleaning in Medical Examin'!$A$2:$A$2336,'Data Cleaning in Medical Examin'!$B$2:$B$2336)</f>
        <v>23.44</v>
      </c>
      <c r="D1748">
        <f>_xlfn.XLOOKUP(A1748,'Data Cleaning in Medical Examin'!$A$2:$A$2336,'Data Cleaning in Medical Examin'!$D$2:$D$2336)</f>
        <v>4.6500000000000004</v>
      </c>
      <c r="E1748" t="str">
        <f>_xlfn.XLOOKUP(A1748,'Data Cleaning in Medical Examin'!$A$2:$A$2336,'Data Cleaning in Medical Examin'!$F$2:$F$2336)</f>
        <v>Yes</v>
      </c>
      <c r="F1748" t="str">
        <f>_xlfn.XLOOKUP(A1748,'Data Cleaning in Medical Examin'!$A$2:$A$2336,'Data Cleaning in Medical Examin'!$G$2:$G$2336)</f>
        <v>No</v>
      </c>
      <c r="G1748" t="str">
        <f>_xlfn.XLOOKUP(A1748,'Data Cleaning in Medical Examin'!$A$2:$A$2336,'Data Cleaning in Medical Examin'!$H$2:$H$2336)</f>
        <v>No</v>
      </c>
      <c r="H1748" s="4">
        <f>_xlfn.XLOOKUP(A1748,'Data Cleaning in Medical Examin'!$A$2:$A$2336,'Data Cleaning in Medical Examin'!$I$2:$I$2336)</f>
        <v>1</v>
      </c>
      <c r="I1748" t="str">
        <f>_xlfn.XLOOKUP(A1748,'Data Cleaning in Medical Examin'!$A$2:$A$2336,'Data Cleaning in Medical Examin'!$J$2:$J$2336)</f>
        <v>No</v>
      </c>
      <c r="J1748" t="str">
        <f>_xlfn.XLOOKUP(A1748,'Data Cleaning in Medical Examin'!$A$2:$A$2336,'Data Cleaning in Medical Examin'!$C$2:$C$2336)</f>
        <v>Normal Weight</v>
      </c>
      <c r="K1748" t="str">
        <f>_xlfn.XLOOKUP(A1748,'Data Cleaning in Medical Examin'!$A$2:$A$2336,'Data Cleaning in Medical Examin'!$E$2:$E$2336)</f>
        <v>Normal</v>
      </c>
      <c r="L1748" t="str">
        <f>_xlfn.XLOOKUP(A1748,'DataCleaning in Hospitalisation'!$A$2:$A$2344,'DataCleaning in Hospitalisation'!$E$2:$E$2344)</f>
        <v>15-Sep-1988</v>
      </c>
      <c r="M1748" s="29">
        <f>_xlfn.XLOOKUP(A1748,'DataCleaning in Hospitalisation'!$A$2:$A$2344,'DataCleaning in Hospitalisation'!$H$2:$H$2344)</f>
        <v>5136.75</v>
      </c>
      <c r="N1748" t="str">
        <f>_xlfn.XLOOKUP(A1748,'DataCleaning in Hospitalisation'!$A$2:$A$2344,'DataCleaning in Hospitalisation'!$I$2:$I$2344)</f>
        <v>tier - 2</v>
      </c>
      <c r="O1748" t="str">
        <f>_xlfn.XLOOKUP(A1748,'DataCleaning in Hospitalisation'!$A$2:$A$2344,'DataCleaning in Hospitalisation'!$J$2:$J$2344)</f>
        <v>tier - 1</v>
      </c>
      <c r="P1748" t="str">
        <f>_xlfn.XLOOKUP(A1748,'DataCleaning in Hospitalisation'!$A$2:$A$2344,'DataCleaning in Hospitalisation'!$K$2:$K$2344)</f>
        <v>R1013</v>
      </c>
      <c r="Q1748">
        <f>_xlfn.XLOOKUP(A1748,'DataCleaning in Hospitalisation'!$A$2:$A$2344,'DataCleaning in Hospitalisation'!$F$2:$F$2344)</f>
        <v>35</v>
      </c>
      <c r="U1748" s="45" t="s">
        <v>2372</v>
      </c>
      <c r="V1748">
        <v>1</v>
      </c>
      <c r="X1748" s="4" t="s">
        <v>1899</v>
      </c>
      <c r="Y1748" s="29">
        <v>21259.38</v>
      </c>
      <c r="AJ1748" s="4" t="s">
        <v>1899</v>
      </c>
      <c r="AK1748" s="29">
        <v>21259.38</v>
      </c>
    </row>
    <row r="1749" spans="1:37" x14ac:dyDescent="0.3">
      <c r="A1749" t="s">
        <v>617</v>
      </c>
      <c r="B1749" t="str">
        <f>_xlfn.XLOOKUP(A1749,'Customer Names'!$A$2:$A$2336,'Customer Names'!$C$2:$C$2336)</f>
        <v xml:space="preserve"> Mr.Neil</v>
      </c>
      <c r="C1749" s="34">
        <f>_xlfn.XLOOKUP(A1749,'Data Cleaning in Medical Examin'!$A$2:$A$2336,'Data Cleaning in Medical Examin'!$B$2:$B$2336)</f>
        <v>24.13</v>
      </c>
      <c r="D1749">
        <f>_xlfn.XLOOKUP(A1749,'Data Cleaning in Medical Examin'!$A$2:$A$2336,'Data Cleaning in Medical Examin'!$D$2:$D$2336)</f>
        <v>5.2</v>
      </c>
      <c r="E1749" t="str">
        <f>_xlfn.XLOOKUP(A1749,'Data Cleaning in Medical Examin'!$A$2:$A$2336,'Data Cleaning in Medical Examin'!$F$2:$F$2336)</f>
        <v>No</v>
      </c>
      <c r="F1749" t="str">
        <f>_xlfn.XLOOKUP(A1749,'Data Cleaning in Medical Examin'!$A$2:$A$2336,'Data Cleaning in Medical Examin'!$G$2:$G$2336)</f>
        <v>No</v>
      </c>
      <c r="G1749" t="str">
        <f>_xlfn.XLOOKUP(A1749,'Data Cleaning in Medical Examin'!$A$2:$A$2336,'Data Cleaning in Medical Examin'!$H$2:$H$2336)</f>
        <v>No</v>
      </c>
      <c r="H1749" s="4">
        <f>_xlfn.XLOOKUP(A1749,'Data Cleaning in Medical Examin'!$A$2:$A$2336,'Data Cleaning in Medical Examin'!$I$2:$I$2336)</f>
        <v>1</v>
      </c>
      <c r="I1749" t="str">
        <f>_xlfn.XLOOKUP(A1749,'Data Cleaning in Medical Examin'!$A$2:$A$2336,'Data Cleaning in Medical Examin'!$J$2:$J$2336)</f>
        <v>No</v>
      </c>
      <c r="J1749" t="str">
        <f>_xlfn.XLOOKUP(A1749,'Data Cleaning in Medical Examin'!$A$2:$A$2336,'Data Cleaning in Medical Examin'!$C$2:$C$2336)</f>
        <v>Normal Weight</v>
      </c>
      <c r="K1749" t="str">
        <f>_xlfn.XLOOKUP(A1749,'Data Cleaning in Medical Examin'!$A$2:$A$2336,'Data Cleaning in Medical Examin'!$E$2:$E$2336)</f>
        <v>Normal</v>
      </c>
      <c r="L1749" t="str">
        <f>_xlfn.XLOOKUP(A1749,'DataCleaning in Hospitalisation'!$A$2:$A$2344,'DataCleaning in Hospitalisation'!$E$2:$E$2344)</f>
        <v>13-Sep-1987</v>
      </c>
      <c r="M1749" s="29">
        <f>_xlfn.XLOOKUP(A1749,'DataCleaning in Hospitalisation'!$A$2:$A$2344,'DataCleaning in Hospitalisation'!$H$2:$H$2344)</f>
        <v>5125.22</v>
      </c>
      <c r="N1749" t="str">
        <f>_xlfn.XLOOKUP(A1749,'DataCleaning in Hospitalisation'!$A$2:$A$2344,'DataCleaning in Hospitalisation'!$I$2:$I$2344)</f>
        <v>tier - 1</v>
      </c>
      <c r="O1749" t="str">
        <f>_xlfn.XLOOKUP(A1749,'DataCleaning in Hospitalisation'!$A$2:$A$2344,'DataCleaning in Hospitalisation'!$J$2:$J$2344)</f>
        <v>tier - 2</v>
      </c>
      <c r="P1749" t="str">
        <f>_xlfn.XLOOKUP(A1749,'DataCleaning in Hospitalisation'!$A$2:$A$2344,'DataCleaning in Hospitalisation'!$K$2:$K$2344)</f>
        <v>R1012</v>
      </c>
      <c r="Q1749">
        <f>_xlfn.XLOOKUP(A1749,'DataCleaning in Hospitalisation'!$A$2:$A$2344,'DataCleaning in Hospitalisation'!$F$2:$F$2344)</f>
        <v>36</v>
      </c>
      <c r="U1749" s="4" t="s">
        <v>1106</v>
      </c>
      <c r="V1749">
        <v>1</v>
      </c>
      <c r="X1749" s="4" t="s">
        <v>1898</v>
      </c>
      <c r="Y1749" s="29">
        <v>21232.18</v>
      </c>
      <c r="AJ1749" s="4" t="s">
        <v>1898</v>
      </c>
      <c r="AK1749" s="29">
        <v>21232.18</v>
      </c>
    </row>
    <row r="1750" spans="1:37" x14ac:dyDescent="0.3">
      <c r="A1750" t="s">
        <v>616</v>
      </c>
      <c r="B1750" t="str">
        <f>_xlfn.XLOOKUP(A1750,'Customer Names'!$A$2:$A$2336,'Customer Names'!$C$2:$C$2336)</f>
        <v xml:space="preserve"> Mr.Tom</v>
      </c>
      <c r="C1750" s="34">
        <f>_xlfn.XLOOKUP(A1750,'Data Cleaning in Medical Examin'!$A$2:$A$2336,'Data Cleaning in Medical Examin'!$B$2:$B$2336)</f>
        <v>42.13</v>
      </c>
      <c r="D1750">
        <f>_xlfn.XLOOKUP(A1750,'Data Cleaning in Medical Examin'!$A$2:$A$2336,'Data Cleaning in Medical Examin'!$D$2:$D$2336)</f>
        <v>4.54</v>
      </c>
      <c r="E1750" t="str">
        <f>_xlfn.XLOOKUP(A1750,'Data Cleaning in Medical Examin'!$A$2:$A$2336,'Data Cleaning in Medical Examin'!$F$2:$F$2336)</f>
        <v>Yes</v>
      </c>
      <c r="F1750" t="str">
        <f>_xlfn.XLOOKUP(A1750,'Data Cleaning in Medical Examin'!$A$2:$A$2336,'Data Cleaning in Medical Examin'!$G$2:$G$2336)</f>
        <v>No</v>
      </c>
      <c r="G1750" t="str">
        <f>_xlfn.XLOOKUP(A1750,'Data Cleaning in Medical Examin'!$A$2:$A$2336,'Data Cleaning in Medical Examin'!$H$2:$H$2336)</f>
        <v>No</v>
      </c>
      <c r="H1750" s="4">
        <f>_xlfn.XLOOKUP(A1750,'Data Cleaning in Medical Examin'!$A$2:$A$2336,'Data Cleaning in Medical Examin'!$I$2:$I$2336)</f>
        <v>1</v>
      </c>
      <c r="I1750" t="str">
        <f>_xlfn.XLOOKUP(A1750,'Data Cleaning in Medical Examin'!$A$2:$A$2336,'Data Cleaning in Medical Examin'!$J$2:$J$2336)</f>
        <v>No</v>
      </c>
      <c r="J1750" t="str">
        <f>_xlfn.XLOOKUP(A1750,'Data Cleaning in Medical Examin'!$A$2:$A$2336,'Data Cleaning in Medical Examin'!$C$2:$C$2336)</f>
        <v>Obesity</v>
      </c>
      <c r="K1750" t="str">
        <f>_xlfn.XLOOKUP(A1750,'Data Cleaning in Medical Examin'!$A$2:$A$2336,'Data Cleaning in Medical Examin'!$E$2:$E$2336)</f>
        <v>Normal</v>
      </c>
      <c r="L1750" t="str">
        <f>_xlfn.XLOOKUP(A1750,'DataCleaning in Hospitalisation'!$A$2:$A$2344,'DataCleaning in Hospitalisation'!$E$2:$E$2344)</f>
        <v>1-Nov-1988</v>
      </c>
      <c r="M1750" s="29">
        <f>_xlfn.XLOOKUP(A1750,'DataCleaning in Hospitalisation'!$A$2:$A$2344,'DataCleaning in Hospitalisation'!$H$2:$H$2344)</f>
        <v>5124.1899999999996</v>
      </c>
      <c r="N1750" t="str">
        <f>_xlfn.XLOOKUP(A1750,'DataCleaning in Hospitalisation'!$A$2:$A$2344,'DataCleaning in Hospitalisation'!$I$2:$I$2344)</f>
        <v>tier - 2</v>
      </c>
      <c r="O1750" t="str">
        <f>_xlfn.XLOOKUP(A1750,'DataCleaning in Hospitalisation'!$A$2:$A$2344,'DataCleaning in Hospitalisation'!$J$2:$J$2344)</f>
        <v>tier - 3</v>
      </c>
      <c r="P1750" t="str">
        <f>_xlfn.XLOOKUP(A1750,'DataCleaning in Hospitalisation'!$A$2:$A$2344,'DataCleaning in Hospitalisation'!$K$2:$K$2344)</f>
        <v>R1013</v>
      </c>
      <c r="Q1750">
        <f>_xlfn.XLOOKUP(A1750,'DataCleaning in Hospitalisation'!$A$2:$A$2344,'DataCleaning in Hospitalisation'!$F$2:$F$2344)</f>
        <v>35</v>
      </c>
      <c r="U1750" s="38" t="s">
        <v>6</v>
      </c>
      <c r="V1750">
        <v>1</v>
      </c>
      <c r="X1750" s="4" t="s">
        <v>2321</v>
      </c>
      <c r="Y1750" s="29">
        <v>43578.94</v>
      </c>
      <c r="AJ1750" s="4" t="s">
        <v>2321</v>
      </c>
      <c r="AK1750" s="29">
        <v>43578.94</v>
      </c>
    </row>
    <row r="1751" spans="1:37" x14ac:dyDescent="0.3">
      <c r="A1751" t="s">
        <v>615</v>
      </c>
      <c r="B1751" t="str">
        <f>_xlfn.XLOOKUP(A1751,'Customer Names'!$A$2:$A$2336,'Customer Names'!$C$2:$C$2336)</f>
        <v xml:space="preserve"> Mr.Nathan</v>
      </c>
      <c r="C1751" s="34">
        <f>_xlfn.XLOOKUP(A1751,'Data Cleaning in Medical Examin'!$A$2:$A$2336,'Data Cleaning in Medical Examin'!$B$2:$B$2336)</f>
        <v>17.86</v>
      </c>
      <c r="D1751">
        <f>_xlfn.XLOOKUP(A1751,'Data Cleaning in Medical Examin'!$A$2:$A$2336,'Data Cleaning in Medical Examin'!$D$2:$D$2336)</f>
        <v>4.1100000000000003</v>
      </c>
      <c r="E1751" t="str">
        <f>_xlfn.XLOOKUP(A1751,'Data Cleaning in Medical Examin'!$A$2:$A$2336,'Data Cleaning in Medical Examin'!$F$2:$F$2336)</f>
        <v>No</v>
      </c>
      <c r="F1751" t="str">
        <f>_xlfn.XLOOKUP(A1751,'Data Cleaning in Medical Examin'!$A$2:$A$2336,'Data Cleaning in Medical Examin'!$G$2:$G$2336)</f>
        <v>No</v>
      </c>
      <c r="G1751" t="str">
        <f>_xlfn.XLOOKUP(A1751,'Data Cleaning in Medical Examin'!$A$2:$A$2336,'Data Cleaning in Medical Examin'!$H$2:$H$2336)</f>
        <v>No</v>
      </c>
      <c r="H1751" s="4">
        <f>_xlfn.XLOOKUP(A1751,'Data Cleaning in Medical Examin'!$A$2:$A$2336,'Data Cleaning in Medical Examin'!$I$2:$I$2336)</f>
        <v>1</v>
      </c>
      <c r="I1751" t="str">
        <f>_xlfn.XLOOKUP(A1751,'Data Cleaning in Medical Examin'!$A$2:$A$2336,'Data Cleaning in Medical Examin'!$J$2:$J$2336)</f>
        <v>No</v>
      </c>
      <c r="J1751" t="str">
        <f>_xlfn.XLOOKUP(A1751,'Data Cleaning in Medical Examin'!$A$2:$A$2336,'Data Cleaning in Medical Examin'!$C$2:$C$2336)</f>
        <v>Under Weight</v>
      </c>
      <c r="K1751" t="str">
        <f>_xlfn.XLOOKUP(A1751,'Data Cleaning in Medical Examin'!$A$2:$A$2336,'Data Cleaning in Medical Examin'!$E$2:$E$2336)</f>
        <v>Normal</v>
      </c>
      <c r="L1751" t="str">
        <f>_xlfn.XLOOKUP(A1751,'DataCleaning in Hospitalisation'!$A$2:$A$2344,'DataCleaning in Hospitalisation'!$E$2:$E$2344)</f>
        <v>18-Nov-1987</v>
      </c>
      <c r="M1751" s="29">
        <f>_xlfn.XLOOKUP(A1751,'DataCleaning in Hospitalisation'!$A$2:$A$2344,'DataCleaning in Hospitalisation'!$H$2:$H$2344)</f>
        <v>5116.5</v>
      </c>
      <c r="N1751" t="str">
        <f>_xlfn.XLOOKUP(A1751,'DataCleaning in Hospitalisation'!$A$2:$A$2344,'DataCleaning in Hospitalisation'!$I$2:$I$2344)</f>
        <v>tier - 2</v>
      </c>
      <c r="O1751" t="str">
        <f>_xlfn.XLOOKUP(A1751,'DataCleaning in Hospitalisation'!$A$2:$A$2344,'DataCleaning in Hospitalisation'!$J$2:$J$2344)</f>
        <v>tier - 2</v>
      </c>
      <c r="P1751" t="str">
        <f>_xlfn.XLOOKUP(A1751,'DataCleaning in Hospitalisation'!$A$2:$A$2344,'DataCleaning in Hospitalisation'!$K$2:$K$2344)</f>
        <v>R1012</v>
      </c>
      <c r="Q1751">
        <f>_xlfn.XLOOKUP(A1751,'DataCleaning in Hospitalisation'!$A$2:$A$2344,'DataCleaning in Hospitalisation'!$F$2:$F$2344)</f>
        <v>36</v>
      </c>
      <c r="U1751" s="42" t="s">
        <v>2412</v>
      </c>
      <c r="V1751">
        <v>1</v>
      </c>
      <c r="X1751" s="4" t="s">
        <v>1897</v>
      </c>
      <c r="Y1751" s="29">
        <v>21223.68</v>
      </c>
      <c r="AJ1751" s="4" t="s">
        <v>1897</v>
      </c>
      <c r="AK1751" s="29">
        <v>21223.68</v>
      </c>
    </row>
    <row r="1752" spans="1:37" x14ac:dyDescent="0.3">
      <c r="A1752" t="s">
        <v>614</v>
      </c>
      <c r="B1752" t="str">
        <f>_xlfn.XLOOKUP(A1752,'Customer Names'!$A$2:$A$2336,'Customer Names'!$C$2:$C$2336)</f>
        <v xml:space="preserve"> Mrs.Kelli</v>
      </c>
      <c r="C1752" s="34">
        <f>_xlfn.XLOOKUP(A1752,'Data Cleaning in Medical Examin'!$A$2:$A$2336,'Data Cleaning in Medical Examin'!$B$2:$B$2336)</f>
        <v>32.78</v>
      </c>
      <c r="D1752">
        <f>_xlfn.XLOOKUP(A1752,'Data Cleaning in Medical Examin'!$A$2:$A$2336,'Data Cleaning in Medical Examin'!$D$2:$D$2336)</f>
        <v>4.63</v>
      </c>
      <c r="E1752" t="str">
        <f>_xlfn.XLOOKUP(A1752,'Data Cleaning in Medical Examin'!$A$2:$A$2336,'Data Cleaning in Medical Examin'!$F$2:$F$2336)</f>
        <v>No</v>
      </c>
      <c r="F1752" t="str">
        <f>_xlfn.XLOOKUP(A1752,'Data Cleaning in Medical Examin'!$A$2:$A$2336,'Data Cleaning in Medical Examin'!$G$2:$G$2336)</f>
        <v>No</v>
      </c>
      <c r="G1752" t="str">
        <f>_xlfn.XLOOKUP(A1752,'Data Cleaning in Medical Examin'!$A$2:$A$2336,'Data Cleaning in Medical Examin'!$H$2:$H$2336)</f>
        <v>No</v>
      </c>
      <c r="H1752" s="4">
        <f>_xlfn.XLOOKUP(A1752,'Data Cleaning in Medical Examin'!$A$2:$A$2336,'Data Cleaning in Medical Examin'!$I$2:$I$2336)</f>
        <v>0</v>
      </c>
      <c r="I1752" t="str">
        <f>_xlfn.XLOOKUP(A1752,'Data Cleaning in Medical Examin'!$A$2:$A$2336,'Data Cleaning in Medical Examin'!$J$2:$J$2336)</f>
        <v>No</v>
      </c>
      <c r="J1752" t="str">
        <f>_xlfn.XLOOKUP(A1752,'Data Cleaning in Medical Examin'!$A$2:$A$2336,'Data Cleaning in Medical Examin'!$C$2:$C$2336)</f>
        <v>Obesity</v>
      </c>
      <c r="K1752" t="str">
        <f>_xlfn.XLOOKUP(A1752,'Data Cleaning in Medical Examin'!$A$2:$A$2336,'Data Cleaning in Medical Examin'!$E$2:$E$2336)</f>
        <v>Normal</v>
      </c>
      <c r="L1752" t="str">
        <f>_xlfn.XLOOKUP(A1752,'DataCleaning in Hospitalisation'!$A$2:$A$2344,'DataCleaning in Hospitalisation'!$E$2:$E$2344)</f>
        <v>19-Jun-1999</v>
      </c>
      <c r="M1752" s="29">
        <f>_xlfn.XLOOKUP(A1752,'DataCleaning in Hospitalisation'!$A$2:$A$2344,'DataCleaning in Hospitalisation'!$H$2:$H$2344)</f>
        <v>5087.92</v>
      </c>
      <c r="N1752" t="str">
        <f>_xlfn.XLOOKUP(A1752,'DataCleaning in Hospitalisation'!$A$2:$A$2344,'DataCleaning in Hospitalisation'!$I$2:$I$2344)</f>
        <v>tier - 2</v>
      </c>
      <c r="O1752" t="str">
        <f>_xlfn.XLOOKUP(A1752,'DataCleaning in Hospitalisation'!$A$2:$A$2344,'DataCleaning in Hospitalisation'!$J$2:$J$2344)</f>
        <v>tier - 2</v>
      </c>
      <c r="P1752" t="str">
        <f>_xlfn.XLOOKUP(A1752,'DataCleaning in Hospitalisation'!$A$2:$A$2344,'DataCleaning in Hospitalisation'!$K$2:$K$2344)</f>
        <v>R1026</v>
      </c>
      <c r="Q1752">
        <f>_xlfn.XLOOKUP(A1752,'DataCleaning in Hospitalisation'!$A$2:$A$2344,'DataCleaning in Hospitalisation'!$F$2:$F$2344)</f>
        <v>24</v>
      </c>
      <c r="U1752" s="43" t="s">
        <v>11</v>
      </c>
      <c r="V1752">
        <v>1</v>
      </c>
      <c r="X1752" s="4" t="s">
        <v>1896</v>
      </c>
      <c r="Y1752" s="29">
        <v>21195.82</v>
      </c>
      <c r="AJ1752" s="4" t="s">
        <v>1896</v>
      </c>
      <c r="AK1752" s="29">
        <v>21195.82</v>
      </c>
    </row>
    <row r="1753" spans="1:37" x14ac:dyDescent="0.3">
      <c r="A1753" t="s">
        <v>613</v>
      </c>
      <c r="B1753" t="str">
        <f>_xlfn.XLOOKUP(A1753,'Customer Names'!$A$2:$A$2336,'Customer Names'!$C$2:$C$2336)</f>
        <v xml:space="preserve"> Mr.Scott</v>
      </c>
      <c r="C1753" s="34">
        <f>_xlfn.XLOOKUP(A1753,'Data Cleaning in Medical Examin'!$A$2:$A$2336,'Data Cleaning in Medical Examin'!$B$2:$B$2336)</f>
        <v>23.9</v>
      </c>
      <c r="D1753">
        <f>_xlfn.XLOOKUP(A1753,'Data Cleaning in Medical Examin'!$A$2:$A$2336,'Data Cleaning in Medical Examin'!$D$2:$D$2336)</f>
        <v>6.06</v>
      </c>
      <c r="E1753" t="str">
        <f>_xlfn.XLOOKUP(A1753,'Data Cleaning in Medical Examin'!$A$2:$A$2336,'Data Cleaning in Medical Examin'!$F$2:$F$2336)</f>
        <v>Yes</v>
      </c>
      <c r="F1753" t="str">
        <f>_xlfn.XLOOKUP(A1753,'Data Cleaning in Medical Examin'!$A$2:$A$2336,'Data Cleaning in Medical Examin'!$G$2:$G$2336)</f>
        <v>No</v>
      </c>
      <c r="G1753" t="str">
        <f>_xlfn.XLOOKUP(A1753,'Data Cleaning in Medical Examin'!$A$2:$A$2336,'Data Cleaning in Medical Examin'!$H$2:$H$2336)</f>
        <v>Yes</v>
      </c>
      <c r="H1753" s="4">
        <f>_xlfn.XLOOKUP(A1753,'Data Cleaning in Medical Examin'!$A$2:$A$2336,'Data Cleaning in Medical Examin'!$I$2:$I$2336)</f>
        <v>1</v>
      </c>
      <c r="I1753" t="str">
        <f>_xlfn.XLOOKUP(A1753,'Data Cleaning in Medical Examin'!$A$2:$A$2336,'Data Cleaning in Medical Examin'!$J$2:$J$2336)</f>
        <v>No</v>
      </c>
      <c r="J1753" t="str">
        <f>_xlfn.XLOOKUP(A1753,'Data Cleaning in Medical Examin'!$A$2:$A$2336,'Data Cleaning in Medical Examin'!$C$2:$C$2336)</f>
        <v>Normal Weight</v>
      </c>
      <c r="K1753" t="str">
        <f>_xlfn.XLOOKUP(A1753,'Data Cleaning in Medical Examin'!$A$2:$A$2336,'Data Cleaning in Medical Examin'!$E$2:$E$2336)</f>
        <v>Prediabetes</v>
      </c>
      <c r="L1753" t="str">
        <f>_xlfn.XLOOKUP(A1753,'DataCleaning in Hospitalisation'!$A$2:$A$2344,'DataCleaning in Hospitalisation'!$E$2:$E$2344)</f>
        <v>14-Jul-1997</v>
      </c>
      <c r="M1753" s="29">
        <f>_xlfn.XLOOKUP(A1753,'DataCleaning in Hospitalisation'!$A$2:$A$2344,'DataCleaning in Hospitalisation'!$H$2:$H$2344)</f>
        <v>5080.1000000000004</v>
      </c>
      <c r="N1753" t="str">
        <f>_xlfn.XLOOKUP(A1753,'DataCleaning in Hospitalisation'!$A$2:$A$2344,'DataCleaning in Hospitalisation'!$I$2:$I$2344)</f>
        <v>tier - 3</v>
      </c>
      <c r="O1753" t="str">
        <f>_xlfn.XLOOKUP(A1753,'DataCleaning in Hospitalisation'!$A$2:$A$2344,'DataCleaning in Hospitalisation'!$J$2:$J$2344)</f>
        <v>tier - 2</v>
      </c>
      <c r="P1753" t="str">
        <f>_xlfn.XLOOKUP(A1753,'DataCleaning in Hospitalisation'!$A$2:$A$2344,'DataCleaning in Hospitalisation'!$K$2:$K$2344)</f>
        <v>R1011</v>
      </c>
      <c r="Q1753">
        <f>_xlfn.XLOOKUP(A1753,'DataCleaning in Hospitalisation'!$A$2:$A$2344,'DataCleaning in Hospitalisation'!$F$2:$F$2344)</f>
        <v>26</v>
      </c>
      <c r="U1753" s="44" t="s">
        <v>2372</v>
      </c>
      <c r="V1753">
        <v>1</v>
      </c>
      <c r="X1753" s="4" t="s">
        <v>1895</v>
      </c>
      <c r="Y1753" s="29">
        <v>21098.55</v>
      </c>
      <c r="AJ1753" s="4" t="s">
        <v>1895</v>
      </c>
      <c r="AK1753" s="29">
        <v>21098.55</v>
      </c>
    </row>
    <row r="1754" spans="1:37" x14ac:dyDescent="0.3">
      <c r="A1754" t="s">
        <v>612</v>
      </c>
      <c r="B1754" t="str">
        <f>_xlfn.XLOOKUP(A1754,'Customer Names'!$A$2:$A$2336,'Customer Names'!$C$2:$C$2336)</f>
        <v xml:space="preserve"> Mr.Grant</v>
      </c>
      <c r="C1754" s="34">
        <f>_xlfn.XLOOKUP(A1754,'Data Cleaning in Medical Examin'!$A$2:$A$2336,'Data Cleaning in Medical Examin'!$B$2:$B$2336)</f>
        <v>15.47</v>
      </c>
      <c r="D1754">
        <f>_xlfn.XLOOKUP(A1754,'Data Cleaning in Medical Examin'!$A$2:$A$2336,'Data Cleaning in Medical Examin'!$D$2:$D$2336)</f>
        <v>8.43</v>
      </c>
      <c r="E1754" t="str">
        <f>_xlfn.XLOOKUP(A1754,'Data Cleaning in Medical Examin'!$A$2:$A$2336,'Data Cleaning in Medical Examin'!$F$2:$F$2336)</f>
        <v>No</v>
      </c>
      <c r="F1754" t="str">
        <f>_xlfn.XLOOKUP(A1754,'Data Cleaning in Medical Examin'!$A$2:$A$2336,'Data Cleaning in Medical Examin'!$G$2:$G$2336)</f>
        <v>No</v>
      </c>
      <c r="G1754" t="str">
        <f>_xlfn.XLOOKUP(A1754,'Data Cleaning in Medical Examin'!$A$2:$A$2336,'Data Cleaning in Medical Examin'!$H$2:$H$2336)</f>
        <v>No</v>
      </c>
      <c r="H1754" s="4">
        <f>_xlfn.XLOOKUP(A1754,'Data Cleaning in Medical Examin'!$A$2:$A$2336,'Data Cleaning in Medical Examin'!$I$2:$I$2336)</f>
        <v>0</v>
      </c>
      <c r="I1754" t="str">
        <f>_xlfn.XLOOKUP(A1754,'Data Cleaning in Medical Examin'!$A$2:$A$2336,'Data Cleaning in Medical Examin'!$J$2:$J$2336)</f>
        <v>No</v>
      </c>
      <c r="J1754" t="str">
        <f>_xlfn.XLOOKUP(A1754,'Data Cleaning in Medical Examin'!$A$2:$A$2336,'Data Cleaning in Medical Examin'!$C$2:$C$2336)</f>
        <v>Under Weight</v>
      </c>
      <c r="K1754" t="str">
        <f>_xlfn.XLOOKUP(A1754,'Data Cleaning in Medical Examin'!$A$2:$A$2336,'Data Cleaning in Medical Examin'!$E$2:$E$2336)</f>
        <v>Diabetes</v>
      </c>
      <c r="L1754" t="str">
        <f>_xlfn.XLOOKUP(A1754,'DataCleaning in Hospitalisation'!$A$2:$A$2344,'DataCleaning in Hospitalisation'!$E$2:$E$2344)</f>
        <v>22-Nov-1978</v>
      </c>
      <c r="M1754" s="29">
        <f>_xlfn.XLOOKUP(A1754,'DataCleaning in Hospitalisation'!$A$2:$A$2344,'DataCleaning in Hospitalisation'!$H$2:$H$2344)</f>
        <v>5077.1899999999996</v>
      </c>
      <c r="N1754" t="str">
        <f>_xlfn.XLOOKUP(A1754,'DataCleaning in Hospitalisation'!$A$2:$A$2344,'DataCleaning in Hospitalisation'!$I$2:$I$2344)</f>
        <v>tier - 2</v>
      </c>
      <c r="O1754" t="str">
        <f>_xlfn.XLOOKUP(A1754,'DataCleaning in Hospitalisation'!$A$2:$A$2344,'DataCleaning in Hospitalisation'!$J$2:$J$2344)</f>
        <v>tier - 3</v>
      </c>
      <c r="P1754" t="str">
        <f>_xlfn.XLOOKUP(A1754,'DataCleaning in Hospitalisation'!$A$2:$A$2344,'DataCleaning in Hospitalisation'!$K$2:$K$2344)</f>
        <v>R1012</v>
      </c>
      <c r="Q1754">
        <f>_xlfn.XLOOKUP(A1754,'DataCleaning in Hospitalisation'!$A$2:$A$2344,'DataCleaning in Hospitalisation'!$F$2:$F$2344)</f>
        <v>45</v>
      </c>
      <c r="U1754" s="45" t="s">
        <v>2372</v>
      </c>
      <c r="V1754">
        <v>1</v>
      </c>
      <c r="X1754" s="4" t="s">
        <v>1894</v>
      </c>
      <c r="Y1754" s="29">
        <v>21082.16</v>
      </c>
      <c r="AJ1754" s="4" t="s">
        <v>1894</v>
      </c>
      <c r="AK1754" s="29">
        <v>21082.16</v>
      </c>
    </row>
    <row r="1755" spans="1:37" x14ac:dyDescent="0.3">
      <c r="A1755" t="s">
        <v>611</v>
      </c>
      <c r="B1755" t="str">
        <f>_xlfn.XLOOKUP(A1755,'Customer Names'!$A$2:$A$2336,'Customer Names'!$C$2:$C$2336)</f>
        <v xml:space="preserve"> Mr.Jonathan</v>
      </c>
      <c r="C1755" s="34">
        <f>_xlfn.XLOOKUP(A1755,'Data Cleaning in Medical Examin'!$A$2:$A$2336,'Data Cleaning in Medical Examin'!$B$2:$B$2336)</f>
        <v>28.54</v>
      </c>
      <c r="D1755">
        <f>_xlfn.XLOOKUP(A1755,'Data Cleaning in Medical Examin'!$A$2:$A$2336,'Data Cleaning in Medical Examin'!$D$2:$D$2336)</f>
        <v>5.51</v>
      </c>
      <c r="E1755" t="str">
        <f>_xlfn.XLOOKUP(A1755,'Data Cleaning in Medical Examin'!$A$2:$A$2336,'Data Cleaning in Medical Examin'!$F$2:$F$2336)</f>
        <v>No</v>
      </c>
      <c r="F1755" t="str">
        <f>_xlfn.XLOOKUP(A1755,'Data Cleaning in Medical Examin'!$A$2:$A$2336,'Data Cleaning in Medical Examin'!$G$2:$G$2336)</f>
        <v>No</v>
      </c>
      <c r="G1755" t="str">
        <f>_xlfn.XLOOKUP(A1755,'Data Cleaning in Medical Examin'!$A$2:$A$2336,'Data Cleaning in Medical Examin'!$H$2:$H$2336)</f>
        <v>Yes</v>
      </c>
      <c r="H1755" s="4">
        <f>_xlfn.XLOOKUP(A1755,'Data Cleaning in Medical Examin'!$A$2:$A$2336,'Data Cleaning in Medical Examin'!$I$2:$I$2336)</f>
        <v>1</v>
      </c>
      <c r="I1755" t="str">
        <f>_xlfn.XLOOKUP(A1755,'Data Cleaning in Medical Examin'!$A$2:$A$2336,'Data Cleaning in Medical Examin'!$J$2:$J$2336)</f>
        <v>No</v>
      </c>
      <c r="J1755" t="str">
        <f>_xlfn.XLOOKUP(A1755,'Data Cleaning in Medical Examin'!$A$2:$A$2336,'Data Cleaning in Medical Examin'!$C$2:$C$2336)</f>
        <v>Over Weight</v>
      </c>
      <c r="K1755" t="str">
        <f>_xlfn.XLOOKUP(A1755,'Data Cleaning in Medical Examin'!$A$2:$A$2336,'Data Cleaning in Medical Examin'!$E$2:$E$2336)</f>
        <v>Normal</v>
      </c>
      <c r="L1755" t="str">
        <f>_xlfn.XLOOKUP(A1755,'DataCleaning in Hospitalisation'!$A$2:$A$2344,'DataCleaning in Hospitalisation'!$E$2:$E$2344)</f>
        <v>11-Jun-1993</v>
      </c>
      <c r="M1755" s="29">
        <f>_xlfn.XLOOKUP(A1755,'DataCleaning in Hospitalisation'!$A$2:$A$2344,'DataCleaning in Hospitalisation'!$H$2:$H$2344)</f>
        <v>5059.5600000000004</v>
      </c>
      <c r="N1755" t="str">
        <f>_xlfn.XLOOKUP(A1755,'DataCleaning in Hospitalisation'!$A$2:$A$2344,'DataCleaning in Hospitalisation'!$I$2:$I$2344)</f>
        <v>tier - 2</v>
      </c>
      <c r="O1755" t="str">
        <f>_xlfn.XLOOKUP(A1755,'DataCleaning in Hospitalisation'!$A$2:$A$2344,'DataCleaning in Hospitalisation'!$J$2:$J$2344)</f>
        <v>tier - 1</v>
      </c>
      <c r="P1755" t="str">
        <f>_xlfn.XLOOKUP(A1755,'DataCleaning in Hospitalisation'!$A$2:$A$2344,'DataCleaning in Hospitalisation'!$K$2:$K$2344)</f>
        <v>R1021</v>
      </c>
      <c r="Q1755">
        <f>_xlfn.XLOOKUP(A1755,'DataCleaning in Hospitalisation'!$A$2:$A$2344,'DataCleaning in Hospitalisation'!$F$2:$F$2344)</f>
        <v>30</v>
      </c>
      <c r="U1755" s="4" t="s">
        <v>1105</v>
      </c>
      <c r="V1755">
        <v>1</v>
      </c>
      <c r="X1755" s="4" t="s">
        <v>1893</v>
      </c>
      <c r="Y1755" s="29">
        <v>20984.09</v>
      </c>
      <c r="AJ1755" s="4" t="s">
        <v>1893</v>
      </c>
      <c r="AK1755" s="29">
        <v>20984.09</v>
      </c>
    </row>
    <row r="1756" spans="1:37" x14ac:dyDescent="0.3">
      <c r="A1756" t="s">
        <v>610</v>
      </c>
      <c r="B1756" t="str">
        <f>_xlfn.XLOOKUP(A1756,'Customer Names'!$A$2:$A$2336,'Customer Names'!$C$2:$C$2336)</f>
        <v xml:space="preserve"> Ms.Rachael</v>
      </c>
      <c r="C1756" s="34">
        <f>_xlfn.XLOOKUP(A1756,'Data Cleaning in Medical Examin'!$A$2:$A$2336,'Data Cleaning in Medical Examin'!$B$2:$B$2336)</f>
        <v>18.54</v>
      </c>
      <c r="D1756">
        <f>_xlfn.XLOOKUP(A1756,'Data Cleaning in Medical Examin'!$A$2:$A$2336,'Data Cleaning in Medical Examin'!$D$2:$D$2336)</f>
        <v>4.95</v>
      </c>
      <c r="E1756" t="str">
        <f>_xlfn.XLOOKUP(A1756,'Data Cleaning in Medical Examin'!$A$2:$A$2336,'Data Cleaning in Medical Examin'!$F$2:$F$2336)</f>
        <v>No</v>
      </c>
      <c r="F1756" t="str">
        <f>_xlfn.XLOOKUP(A1756,'Data Cleaning in Medical Examin'!$A$2:$A$2336,'Data Cleaning in Medical Examin'!$G$2:$G$2336)</f>
        <v>No</v>
      </c>
      <c r="G1756" t="str">
        <f>_xlfn.XLOOKUP(A1756,'Data Cleaning in Medical Examin'!$A$2:$A$2336,'Data Cleaning in Medical Examin'!$H$2:$H$2336)</f>
        <v>No</v>
      </c>
      <c r="H1756" s="4">
        <f>_xlfn.XLOOKUP(A1756,'Data Cleaning in Medical Examin'!$A$2:$A$2336,'Data Cleaning in Medical Examin'!$I$2:$I$2336)</f>
        <v>0</v>
      </c>
      <c r="I1756" t="str">
        <f>_xlfn.XLOOKUP(A1756,'Data Cleaning in Medical Examin'!$A$2:$A$2336,'Data Cleaning in Medical Examin'!$J$2:$J$2336)</f>
        <v>No</v>
      </c>
      <c r="J1756" t="str">
        <f>_xlfn.XLOOKUP(A1756,'Data Cleaning in Medical Examin'!$A$2:$A$2336,'Data Cleaning in Medical Examin'!$C$2:$C$2336)</f>
        <v>Normal Weight</v>
      </c>
      <c r="K1756" t="str">
        <f>_xlfn.XLOOKUP(A1756,'Data Cleaning in Medical Examin'!$A$2:$A$2336,'Data Cleaning in Medical Examin'!$E$2:$E$2336)</f>
        <v>Normal</v>
      </c>
      <c r="L1756" t="str">
        <f>_xlfn.XLOOKUP(A1756,'DataCleaning in Hospitalisation'!$A$2:$A$2344,'DataCleaning in Hospitalisation'!$E$2:$E$2344)</f>
        <v>7-Sep-1980</v>
      </c>
      <c r="M1756" s="29">
        <f>_xlfn.XLOOKUP(A1756,'DataCleaning in Hospitalisation'!$A$2:$A$2344,'DataCleaning in Hospitalisation'!$H$2:$H$2344)</f>
        <v>5054.05</v>
      </c>
      <c r="N1756" t="str">
        <f>_xlfn.XLOOKUP(A1756,'DataCleaning in Hospitalisation'!$A$2:$A$2344,'DataCleaning in Hospitalisation'!$I$2:$I$2344)</f>
        <v>tier - 2</v>
      </c>
      <c r="O1756" t="str">
        <f>_xlfn.XLOOKUP(A1756,'DataCleaning in Hospitalisation'!$A$2:$A$2344,'DataCleaning in Hospitalisation'!$J$2:$J$2344)</f>
        <v>tier - 2</v>
      </c>
      <c r="P1756" t="str">
        <f>_xlfn.XLOOKUP(A1756,'DataCleaning in Hospitalisation'!$A$2:$A$2344,'DataCleaning in Hospitalisation'!$K$2:$K$2344)</f>
        <v>R1013</v>
      </c>
      <c r="Q1756">
        <f>_xlfn.XLOOKUP(A1756,'DataCleaning in Hospitalisation'!$A$2:$A$2344,'DataCleaning in Hospitalisation'!$F$2:$F$2344)</f>
        <v>43</v>
      </c>
      <c r="U1756" s="38" t="s">
        <v>6</v>
      </c>
      <c r="V1756">
        <v>1</v>
      </c>
      <c r="X1756" s="4" t="s">
        <v>1892</v>
      </c>
      <c r="Y1756" s="29">
        <v>20893.060000000001</v>
      </c>
      <c r="AJ1756" s="4" t="s">
        <v>1892</v>
      </c>
      <c r="AK1756" s="29">
        <v>20893.060000000001</v>
      </c>
    </row>
    <row r="1757" spans="1:37" x14ac:dyDescent="0.3">
      <c r="A1757" t="s">
        <v>609</v>
      </c>
      <c r="B1757" t="str">
        <f>_xlfn.XLOOKUP(A1757,'Customer Names'!$A$2:$A$2336,'Customer Names'!$C$2:$C$2336)</f>
        <v xml:space="preserve"> Ms.Pilar</v>
      </c>
      <c r="C1757" s="34">
        <f>_xlfn.XLOOKUP(A1757,'Data Cleaning in Medical Examin'!$A$2:$A$2336,'Data Cleaning in Medical Examin'!$B$2:$B$2336)</f>
        <v>32.18</v>
      </c>
      <c r="D1757">
        <f>_xlfn.XLOOKUP(A1757,'Data Cleaning in Medical Examin'!$A$2:$A$2336,'Data Cleaning in Medical Examin'!$D$2:$D$2336)</f>
        <v>6.44</v>
      </c>
      <c r="E1757" t="str">
        <f>_xlfn.XLOOKUP(A1757,'Data Cleaning in Medical Examin'!$A$2:$A$2336,'Data Cleaning in Medical Examin'!$F$2:$F$2336)</f>
        <v>Yes</v>
      </c>
      <c r="F1757" t="str">
        <f>_xlfn.XLOOKUP(A1757,'Data Cleaning in Medical Examin'!$A$2:$A$2336,'Data Cleaning in Medical Examin'!$G$2:$G$2336)</f>
        <v>No</v>
      </c>
      <c r="G1757" t="str">
        <f>_xlfn.XLOOKUP(A1757,'Data Cleaning in Medical Examin'!$A$2:$A$2336,'Data Cleaning in Medical Examin'!$H$2:$H$2336)</f>
        <v>Yes</v>
      </c>
      <c r="H1757" s="4">
        <f>_xlfn.XLOOKUP(A1757,'Data Cleaning in Medical Examin'!$A$2:$A$2336,'Data Cleaning in Medical Examin'!$I$2:$I$2336)</f>
        <v>1</v>
      </c>
      <c r="I1757" t="str">
        <f>_xlfn.XLOOKUP(A1757,'Data Cleaning in Medical Examin'!$A$2:$A$2336,'Data Cleaning in Medical Examin'!$J$2:$J$2336)</f>
        <v>No</v>
      </c>
      <c r="J1757" t="str">
        <f>_xlfn.XLOOKUP(A1757,'Data Cleaning in Medical Examin'!$A$2:$A$2336,'Data Cleaning in Medical Examin'!$C$2:$C$2336)</f>
        <v>Obesity</v>
      </c>
      <c r="K1757" t="str">
        <f>_xlfn.XLOOKUP(A1757,'Data Cleaning in Medical Examin'!$A$2:$A$2336,'Data Cleaning in Medical Examin'!$E$2:$E$2336)</f>
        <v>Diabetes</v>
      </c>
      <c r="L1757" t="str">
        <f>_xlfn.XLOOKUP(A1757,'DataCleaning in Hospitalisation'!$A$2:$A$2344,'DataCleaning in Hospitalisation'!$E$2:$E$2344)</f>
        <v>29-Jul-1997</v>
      </c>
      <c r="M1757" s="29">
        <f>_xlfn.XLOOKUP(A1757,'DataCleaning in Hospitalisation'!$A$2:$A$2344,'DataCleaning in Hospitalisation'!$H$2:$H$2344)</f>
        <v>5045.1499999999996</v>
      </c>
      <c r="N1757" t="str">
        <f>_xlfn.XLOOKUP(A1757,'DataCleaning in Hospitalisation'!$A$2:$A$2344,'DataCleaning in Hospitalisation'!$I$2:$I$2344)</f>
        <v>tier - 2</v>
      </c>
      <c r="O1757" t="str">
        <f>_xlfn.XLOOKUP(A1757,'DataCleaning in Hospitalisation'!$A$2:$A$2344,'DataCleaning in Hospitalisation'!$J$2:$J$2344)</f>
        <v>tier - 2</v>
      </c>
      <c r="P1757" t="str">
        <f>_xlfn.XLOOKUP(A1757,'DataCleaning in Hospitalisation'!$A$2:$A$2344,'DataCleaning in Hospitalisation'!$K$2:$K$2344)</f>
        <v>R1012</v>
      </c>
      <c r="Q1757">
        <f>_xlfn.XLOOKUP(A1757,'DataCleaning in Hospitalisation'!$A$2:$A$2344,'DataCleaning in Hospitalisation'!$F$2:$F$2344)</f>
        <v>26</v>
      </c>
      <c r="U1757" s="42" t="s">
        <v>2412</v>
      </c>
      <c r="V1757">
        <v>1</v>
      </c>
      <c r="X1757" s="4" t="s">
        <v>1890</v>
      </c>
      <c r="Y1757" s="29">
        <v>20781.490000000002</v>
      </c>
      <c r="AJ1757" s="4" t="s">
        <v>1890</v>
      </c>
      <c r="AK1757" s="29">
        <v>20781.490000000002</v>
      </c>
    </row>
    <row r="1758" spans="1:37" x14ac:dyDescent="0.3">
      <c r="A1758" t="s">
        <v>608</v>
      </c>
      <c r="B1758" t="str">
        <f>_xlfn.XLOOKUP(A1758,'Customer Names'!$A$2:$A$2336,'Customer Names'!$C$2:$C$2336)</f>
        <v xml:space="preserve"> Mr.Kyle</v>
      </c>
      <c r="C1758" s="34">
        <f>_xlfn.XLOOKUP(A1758,'Data Cleaning in Medical Examin'!$A$2:$A$2336,'Data Cleaning in Medical Examin'!$B$2:$B$2336)</f>
        <v>37.380000000000003</v>
      </c>
      <c r="D1758">
        <f>_xlfn.XLOOKUP(A1758,'Data Cleaning in Medical Examin'!$A$2:$A$2336,'Data Cleaning in Medical Examin'!$D$2:$D$2336)</f>
        <v>6.05</v>
      </c>
      <c r="E1758" t="str">
        <f>_xlfn.XLOOKUP(A1758,'Data Cleaning in Medical Examin'!$A$2:$A$2336,'Data Cleaning in Medical Examin'!$F$2:$F$2336)</f>
        <v>Yes</v>
      </c>
      <c r="F1758" t="str">
        <f>_xlfn.XLOOKUP(A1758,'Data Cleaning in Medical Examin'!$A$2:$A$2336,'Data Cleaning in Medical Examin'!$G$2:$G$2336)</f>
        <v>No</v>
      </c>
      <c r="G1758" t="str">
        <f>_xlfn.XLOOKUP(A1758,'Data Cleaning in Medical Examin'!$A$2:$A$2336,'Data Cleaning in Medical Examin'!$H$2:$H$2336)</f>
        <v>No</v>
      </c>
      <c r="H1758" s="4">
        <f>_xlfn.XLOOKUP(A1758,'Data Cleaning in Medical Examin'!$A$2:$A$2336,'Data Cleaning in Medical Examin'!$I$2:$I$2336)</f>
        <v>0</v>
      </c>
      <c r="I1758" t="str">
        <f>_xlfn.XLOOKUP(A1758,'Data Cleaning in Medical Examin'!$A$2:$A$2336,'Data Cleaning in Medical Examin'!$J$2:$J$2336)</f>
        <v>No</v>
      </c>
      <c r="J1758" t="str">
        <f>_xlfn.XLOOKUP(A1758,'Data Cleaning in Medical Examin'!$A$2:$A$2336,'Data Cleaning in Medical Examin'!$C$2:$C$2336)</f>
        <v>Obesity</v>
      </c>
      <c r="K1758" t="str">
        <f>_xlfn.XLOOKUP(A1758,'Data Cleaning in Medical Examin'!$A$2:$A$2336,'Data Cleaning in Medical Examin'!$E$2:$E$2336)</f>
        <v>Prediabetes</v>
      </c>
      <c r="L1758" t="str">
        <f>_xlfn.XLOOKUP(A1758,'DataCleaning in Hospitalisation'!$A$2:$A$2344,'DataCleaning in Hospitalisation'!$E$2:$E$2344)</f>
        <v>16-Oct-2001</v>
      </c>
      <c r="M1758" s="29">
        <f>_xlfn.XLOOKUP(A1758,'DataCleaning in Hospitalisation'!$A$2:$A$2344,'DataCleaning in Hospitalisation'!$H$2:$H$2344)</f>
        <v>5043.13</v>
      </c>
      <c r="N1758" t="str">
        <f>_xlfn.XLOOKUP(A1758,'DataCleaning in Hospitalisation'!$A$2:$A$2344,'DataCleaning in Hospitalisation'!$I$2:$I$2344)</f>
        <v>tier - 2</v>
      </c>
      <c r="O1758" t="str">
        <f>_xlfn.XLOOKUP(A1758,'DataCleaning in Hospitalisation'!$A$2:$A$2344,'DataCleaning in Hospitalisation'!$J$2:$J$2344)</f>
        <v>tier - 3</v>
      </c>
      <c r="P1758" t="str">
        <f>_xlfn.XLOOKUP(A1758,'DataCleaning in Hospitalisation'!$A$2:$A$2344,'DataCleaning in Hospitalisation'!$K$2:$K$2344)</f>
        <v>R1011</v>
      </c>
      <c r="Q1758">
        <f>_xlfn.XLOOKUP(A1758,'DataCleaning in Hospitalisation'!$A$2:$A$2344,'DataCleaning in Hospitalisation'!$F$2:$F$2344)</f>
        <v>22</v>
      </c>
      <c r="U1758" s="43" t="s">
        <v>7</v>
      </c>
      <c r="V1758">
        <v>1</v>
      </c>
      <c r="X1758" s="4" t="s">
        <v>1889</v>
      </c>
      <c r="Y1758" s="29">
        <v>20773.63</v>
      </c>
      <c r="AJ1758" s="4" t="s">
        <v>1889</v>
      </c>
      <c r="AK1758" s="29">
        <v>20773.63</v>
      </c>
    </row>
    <row r="1759" spans="1:37" x14ac:dyDescent="0.3">
      <c r="A1759" t="s">
        <v>607</v>
      </c>
      <c r="B1759" t="str">
        <f>_xlfn.XLOOKUP(A1759,'Customer Names'!$A$2:$A$2336,'Customer Names'!$C$2:$C$2336)</f>
        <v xml:space="preserve"> Mrs.Christie</v>
      </c>
      <c r="C1759" s="34">
        <f>_xlfn.XLOOKUP(A1759,'Data Cleaning in Medical Examin'!$A$2:$A$2336,'Data Cleaning in Medical Examin'!$B$2:$B$2336)</f>
        <v>31.12</v>
      </c>
      <c r="D1759">
        <f>_xlfn.XLOOKUP(A1759,'Data Cleaning in Medical Examin'!$A$2:$A$2336,'Data Cleaning in Medical Examin'!$D$2:$D$2336)</f>
        <v>4.76</v>
      </c>
      <c r="E1759" t="str">
        <f>_xlfn.XLOOKUP(A1759,'Data Cleaning in Medical Examin'!$A$2:$A$2336,'Data Cleaning in Medical Examin'!$F$2:$F$2336)</f>
        <v>Yes</v>
      </c>
      <c r="F1759" t="str">
        <f>_xlfn.XLOOKUP(A1759,'Data Cleaning in Medical Examin'!$A$2:$A$2336,'Data Cleaning in Medical Examin'!$G$2:$G$2336)</f>
        <v>No</v>
      </c>
      <c r="G1759" t="str">
        <f>_xlfn.XLOOKUP(A1759,'Data Cleaning in Medical Examin'!$A$2:$A$2336,'Data Cleaning in Medical Examin'!$H$2:$H$2336)</f>
        <v>Yes</v>
      </c>
      <c r="H1759" s="4">
        <f>_xlfn.XLOOKUP(A1759,'Data Cleaning in Medical Examin'!$A$2:$A$2336,'Data Cleaning in Medical Examin'!$I$2:$I$2336)</f>
        <v>1</v>
      </c>
      <c r="I1759" t="str">
        <f>_xlfn.XLOOKUP(A1759,'Data Cleaning in Medical Examin'!$A$2:$A$2336,'Data Cleaning in Medical Examin'!$J$2:$J$2336)</f>
        <v>No</v>
      </c>
      <c r="J1759" t="str">
        <f>_xlfn.XLOOKUP(A1759,'Data Cleaning in Medical Examin'!$A$2:$A$2336,'Data Cleaning in Medical Examin'!$C$2:$C$2336)</f>
        <v>Obesity</v>
      </c>
      <c r="K1759" t="str">
        <f>_xlfn.XLOOKUP(A1759,'Data Cleaning in Medical Examin'!$A$2:$A$2336,'Data Cleaning in Medical Examin'!$E$2:$E$2336)</f>
        <v>Normal</v>
      </c>
      <c r="L1759" t="str">
        <f>_xlfn.XLOOKUP(A1759,'DataCleaning in Hospitalisation'!$A$2:$A$2344,'DataCleaning in Hospitalisation'!$E$2:$E$2344)</f>
        <v>4-Dec-1997</v>
      </c>
      <c r="M1759" s="29">
        <f>_xlfn.XLOOKUP(A1759,'DataCleaning in Hospitalisation'!$A$2:$A$2344,'DataCleaning in Hospitalisation'!$H$2:$H$2344)</f>
        <v>5038.57</v>
      </c>
      <c r="N1759" t="str">
        <f>_xlfn.XLOOKUP(A1759,'DataCleaning in Hospitalisation'!$A$2:$A$2344,'DataCleaning in Hospitalisation'!$I$2:$I$2344)</f>
        <v>tier - 2</v>
      </c>
      <c r="O1759" t="str">
        <f>_xlfn.XLOOKUP(A1759,'DataCleaning in Hospitalisation'!$A$2:$A$2344,'DataCleaning in Hospitalisation'!$J$2:$J$2344)</f>
        <v>tier - 2</v>
      </c>
      <c r="P1759" t="str">
        <f>_xlfn.XLOOKUP(A1759,'DataCleaning in Hospitalisation'!$A$2:$A$2344,'DataCleaning in Hospitalisation'!$K$2:$K$2344)</f>
        <v>R1025</v>
      </c>
      <c r="Q1759">
        <f>_xlfn.XLOOKUP(A1759,'DataCleaning in Hospitalisation'!$A$2:$A$2344,'DataCleaning in Hospitalisation'!$F$2:$F$2344)</f>
        <v>26</v>
      </c>
      <c r="U1759" s="44" t="s">
        <v>2372</v>
      </c>
      <c r="V1759">
        <v>1</v>
      </c>
      <c r="X1759" s="4" t="s">
        <v>1888</v>
      </c>
      <c r="Y1759" s="29">
        <v>20745.990000000002</v>
      </c>
      <c r="AJ1759" s="4" t="s">
        <v>1888</v>
      </c>
      <c r="AK1759" s="29">
        <v>20745.990000000002</v>
      </c>
    </row>
    <row r="1760" spans="1:37" x14ac:dyDescent="0.3">
      <c r="A1760" t="s">
        <v>606</v>
      </c>
      <c r="B1760" t="str">
        <f>_xlfn.XLOOKUP(A1760,'Customer Names'!$A$2:$A$2336,'Customer Names'!$C$2:$C$2336)</f>
        <v xml:space="preserve"> Mr.David</v>
      </c>
      <c r="C1760" s="34">
        <f>_xlfn.XLOOKUP(A1760,'Data Cleaning in Medical Examin'!$A$2:$A$2336,'Data Cleaning in Medical Examin'!$B$2:$B$2336)</f>
        <v>22.01</v>
      </c>
      <c r="D1760">
        <f>_xlfn.XLOOKUP(A1760,'Data Cleaning in Medical Examin'!$A$2:$A$2336,'Data Cleaning in Medical Examin'!$D$2:$D$2336)</f>
        <v>6.72</v>
      </c>
      <c r="E1760" t="str">
        <f>_xlfn.XLOOKUP(A1760,'Data Cleaning in Medical Examin'!$A$2:$A$2336,'Data Cleaning in Medical Examin'!$F$2:$F$2336)</f>
        <v>Yes</v>
      </c>
      <c r="F1760" t="str">
        <f>_xlfn.XLOOKUP(A1760,'Data Cleaning in Medical Examin'!$A$2:$A$2336,'Data Cleaning in Medical Examin'!$G$2:$G$2336)</f>
        <v>No</v>
      </c>
      <c r="G1760" t="str">
        <f>_xlfn.XLOOKUP(A1760,'Data Cleaning in Medical Examin'!$A$2:$A$2336,'Data Cleaning in Medical Examin'!$H$2:$H$2336)</f>
        <v>No</v>
      </c>
      <c r="H1760" s="4">
        <f>_xlfn.XLOOKUP(A1760,'Data Cleaning in Medical Examin'!$A$2:$A$2336,'Data Cleaning in Medical Examin'!$I$2:$I$2336)</f>
        <v>1</v>
      </c>
      <c r="I1760" t="str">
        <f>_xlfn.XLOOKUP(A1760,'Data Cleaning in Medical Examin'!$A$2:$A$2336,'Data Cleaning in Medical Examin'!$J$2:$J$2336)</f>
        <v>No</v>
      </c>
      <c r="J1760" t="str">
        <f>_xlfn.XLOOKUP(A1760,'Data Cleaning in Medical Examin'!$A$2:$A$2336,'Data Cleaning in Medical Examin'!$C$2:$C$2336)</f>
        <v>Normal Weight</v>
      </c>
      <c r="K1760" t="str">
        <f>_xlfn.XLOOKUP(A1760,'Data Cleaning in Medical Examin'!$A$2:$A$2336,'Data Cleaning in Medical Examin'!$E$2:$E$2336)</f>
        <v>Diabetes</v>
      </c>
      <c r="L1760" t="str">
        <f>_xlfn.XLOOKUP(A1760,'DataCleaning in Hospitalisation'!$A$2:$A$2344,'DataCleaning in Hospitalisation'!$E$2:$E$2344)</f>
        <v>29-Jun-1986</v>
      </c>
      <c r="M1760" s="29">
        <f>_xlfn.XLOOKUP(A1760,'DataCleaning in Hospitalisation'!$A$2:$A$2344,'DataCleaning in Hospitalisation'!$H$2:$H$2344)</f>
        <v>5034.1000000000004</v>
      </c>
      <c r="N1760" t="str">
        <f>_xlfn.XLOOKUP(A1760,'DataCleaning in Hospitalisation'!$A$2:$A$2344,'DataCleaning in Hospitalisation'!$I$2:$I$2344)</f>
        <v>tier - 2</v>
      </c>
      <c r="O1760" t="str">
        <f>_xlfn.XLOOKUP(A1760,'DataCleaning in Hospitalisation'!$A$2:$A$2344,'DataCleaning in Hospitalisation'!$J$2:$J$2344)</f>
        <v>tier - 2</v>
      </c>
      <c r="P1760" t="str">
        <f>_xlfn.XLOOKUP(A1760,'DataCleaning in Hospitalisation'!$A$2:$A$2344,'DataCleaning in Hospitalisation'!$K$2:$K$2344)</f>
        <v>R1013</v>
      </c>
      <c r="Q1760">
        <f>_xlfn.XLOOKUP(A1760,'DataCleaning in Hospitalisation'!$A$2:$A$2344,'DataCleaning in Hospitalisation'!$F$2:$F$2344)</f>
        <v>37</v>
      </c>
      <c r="U1760" s="45" t="s">
        <v>2372</v>
      </c>
      <c r="V1760">
        <v>1</v>
      </c>
      <c r="X1760" s="4" t="s">
        <v>1887</v>
      </c>
      <c r="Y1760" s="29">
        <v>20709.02</v>
      </c>
      <c r="AJ1760" s="4" t="s">
        <v>1887</v>
      </c>
      <c r="AK1760" s="29">
        <v>20709.02</v>
      </c>
    </row>
    <row r="1761" spans="1:37" x14ac:dyDescent="0.3">
      <c r="A1761" t="s">
        <v>605</v>
      </c>
      <c r="B1761" t="str">
        <f>_xlfn.XLOOKUP(A1761,'Customer Names'!$A$2:$A$2336,'Customer Names'!$C$2:$C$2336)</f>
        <v xml:space="preserve"> Mr.Masahiro</v>
      </c>
      <c r="C1761" s="34">
        <f>_xlfn.XLOOKUP(A1761,'Data Cleaning in Medical Examin'!$A$2:$A$2336,'Data Cleaning in Medical Examin'!$B$2:$B$2336)</f>
        <v>27.645</v>
      </c>
      <c r="D1761">
        <f>_xlfn.XLOOKUP(A1761,'Data Cleaning in Medical Examin'!$A$2:$A$2336,'Data Cleaning in Medical Examin'!$D$2:$D$2336)</f>
        <v>5.7</v>
      </c>
      <c r="E1761" t="str">
        <f>_xlfn.XLOOKUP(A1761,'Data Cleaning in Medical Examin'!$A$2:$A$2336,'Data Cleaning in Medical Examin'!$F$2:$F$2336)</f>
        <v>No</v>
      </c>
      <c r="F1761" t="str">
        <f>_xlfn.XLOOKUP(A1761,'Data Cleaning in Medical Examin'!$A$2:$A$2336,'Data Cleaning in Medical Examin'!$G$2:$G$2336)</f>
        <v>No</v>
      </c>
      <c r="G1761" t="str">
        <f>_xlfn.XLOOKUP(A1761,'Data Cleaning in Medical Examin'!$A$2:$A$2336,'Data Cleaning in Medical Examin'!$H$2:$H$2336)</f>
        <v>No</v>
      </c>
      <c r="H1761" s="4">
        <f>_xlfn.XLOOKUP(A1761,'Data Cleaning in Medical Examin'!$A$2:$A$2336,'Data Cleaning in Medical Examin'!$I$2:$I$2336)</f>
        <v>0</v>
      </c>
      <c r="I1761" t="str">
        <f>_xlfn.XLOOKUP(A1761,'Data Cleaning in Medical Examin'!$A$2:$A$2336,'Data Cleaning in Medical Examin'!$J$2:$J$2336)</f>
        <v>No</v>
      </c>
      <c r="J1761" t="str">
        <f>_xlfn.XLOOKUP(A1761,'Data Cleaning in Medical Examin'!$A$2:$A$2336,'Data Cleaning in Medical Examin'!$C$2:$C$2336)</f>
        <v>Over Weight</v>
      </c>
      <c r="K1761" t="str">
        <f>_xlfn.XLOOKUP(A1761,'Data Cleaning in Medical Examin'!$A$2:$A$2336,'Data Cleaning in Medical Examin'!$E$2:$E$2336)</f>
        <v>Prediabetes</v>
      </c>
      <c r="L1761" t="str">
        <f>_xlfn.XLOOKUP(A1761,'DataCleaning in Hospitalisation'!$A$2:$A$2344,'DataCleaning in Hospitalisation'!$E$2:$E$2344)</f>
        <v>10-Sep-1991</v>
      </c>
      <c r="M1761" s="29">
        <f>_xlfn.XLOOKUP(A1761,'DataCleaning in Hospitalisation'!$A$2:$A$2344,'DataCleaning in Hospitalisation'!$H$2:$H$2344)</f>
        <v>5031.2700000000004</v>
      </c>
      <c r="N1761" t="str">
        <f>_xlfn.XLOOKUP(A1761,'DataCleaning in Hospitalisation'!$A$2:$A$2344,'DataCleaning in Hospitalisation'!$I$2:$I$2344)</f>
        <v>tier - 3</v>
      </c>
      <c r="O1761" t="str">
        <f>_xlfn.XLOOKUP(A1761,'DataCleaning in Hospitalisation'!$A$2:$A$2344,'DataCleaning in Hospitalisation'!$J$2:$J$2344)</f>
        <v>tier - 1</v>
      </c>
      <c r="P1761" t="str">
        <f>_xlfn.XLOOKUP(A1761,'DataCleaning in Hospitalisation'!$A$2:$A$2344,'DataCleaning in Hospitalisation'!$K$2:$K$2344)</f>
        <v>R1016</v>
      </c>
      <c r="Q1761">
        <f>_xlfn.XLOOKUP(A1761,'DataCleaning in Hospitalisation'!$A$2:$A$2344,'DataCleaning in Hospitalisation'!$F$2:$F$2344)</f>
        <v>32</v>
      </c>
      <c r="U1761" s="4" t="s">
        <v>1104</v>
      </c>
      <c r="V1761">
        <v>1</v>
      </c>
      <c r="X1761" s="4" t="s">
        <v>2320</v>
      </c>
      <c r="Y1761" s="29">
        <v>43254.42</v>
      </c>
      <c r="AJ1761" s="4" t="s">
        <v>2320</v>
      </c>
      <c r="AK1761" s="29">
        <v>43254.42</v>
      </c>
    </row>
    <row r="1762" spans="1:37" x14ac:dyDescent="0.3">
      <c r="A1762" t="s">
        <v>604</v>
      </c>
      <c r="B1762" t="str">
        <f>_xlfn.XLOOKUP(A1762,'Customer Names'!$A$2:$A$2336,'Customer Names'!$C$2:$C$2336)</f>
        <v xml:space="preserve"> Mr.Logan</v>
      </c>
      <c r="C1762" s="34">
        <f>_xlfn.XLOOKUP(A1762,'Data Cleaning in Medical Examin'!$A$2:$A$2336,'Data Cleaning in Medical Examin'!$B$2:$B$2336)</f>
        <v>29.64</v>
      </c>
      <c r="D1762">
        <f>_xlfn.XLOOKUP(A1762,'Data Cleaning in Medical Examin'!$A$2:$A$2336,'Data Cleaning in Medical Examin'!$D$2:$D$2336)</f>
        <v>5.31</v>
      </c>
      <c r="E1762" t="str">
        <f>_xlfn.XLOOKUP(A1762,'Data Cleaning in Medical Examin'!$A$2:$A$2336,'Data Cleaning in Medical Examin'!$F$2:$F$2336)</f>
        <v>Yes</v>
      </c>
      <c r="F1762" t="str">
        <f>_xlfn.XLOOKUP(A1762,'Data Cleaning in Medical Examin'!$A$2:$A$2336,'Data Cleaning in Medical Examin'!$G$2:$G$2336)</f>
        <v>No</v>
      </c>
      <c r="G1762" t="str">
        <f>_xlfn.XLOOKUP(A1762,'Data Cleaning in Medical Examin'!$A$2:$A$2336,'Data Cleaning in Medical Examin'!$H$2:$H$2336)</f>
        <v>No</v>
      </c>
      <c r="H1762" s="4">
        <f>_xlfn.XLOOKUP(A1762,'Data Cleaning in Medical Examin'!$A$2:$A$2336,'Data Cleaning in Medical Examin'!$I$2:$I$2336)</f>
        <v>0</v>
      </c>
      <c r="I1762" t="str">
        <f>_xlfn.XLOOKUP(A1762,'Data Cleaning in Medical Examin'!$A$2:$A$2336,'Data Cleaning in Medical Examin'!$J$2:$J$2336)</f>
        <v>No</v>
      </c>
      <c r="J1762" t="str">
        <f>_xlfn.XLOOKUP(A1762,'Data Cleaning in Medical Examin'!$A$2:$A$2336,'Data Cleaning in Medical Examin'!$C$2:$C$2336)</f>
        <v>Over Weight</v>
      </c>
      <c r="K1762" t="str">
        <f>_xlfn.XLOOKUP(A1762,'Data Cleaning in Medical Examin'!$A$2:$A$2336,'Data Cleaning in Medical Examin'!$E$2:$E$2336)</f>
        <v>Normal</v>
      </c>
      <c r="L1762" t="str">
        <f>_xlfn.XLOOKUP(A1762,'DataCleaning in Hospitalisation'!$A$2:$A$2344,'DataCleaning in Hospitalisation'!$E$2:$E$2344)</f>
        <v>28-Dec-1985</v>
      </c>
      <c r="M1762" s="29">
        <f>_xlfn.XLOOKUP(A1762,'DataCleaning in Hospitalisation'!$A$2:$A$2344,'DataCleaning in Hospitalisation'!$H$2:$H$2344)</f>
        <v>5028.1499999999996</v>
      </c>
      <c r="N1762" t="str">
        <f>_xlfn.XLOOKUP(A1762,'DataCleaning in Hospitalisation'!$A$2:$A$2344,'DataCleaning in Hospitalisation'!$I$2:$I$2344)</f>
        <v>tier - 1</v>
      </c>
      <c r="O1762" t="str">
        <f>_xlfn.XLOOKUP(A1762,'DataCleaning in Hospitalisation'!$A$2:$A$2344,'DataCleaning in Hospitalisation'!$J$2:$J$2344)</f>
        <v>tier - 2</v>
      </c>
      <c r="P1762" t="str">
        <f>_xlfn.XLOOKUP(A1762,'DataCleaning in Hospitalisation'!$A$2:$A$2344,'DataCleaning in Hospitalisation'!$K$2:$K$2344)</f>
        <v>R1012</v>
      </c>
      <c r="Q1762">
        <f>_xlfn.XLOOKUP(A1762,'DataCleaning in Hospitalisation'!$A$2:$A$2344,'DataCleaning in Hospitalisation'!$F$2:$F$2344)</f>
        <v>38</v>
      </c>
      <c r="U1762" s="38" t="s">
        <v>6</v>
      </c>
      <c r="V1762">
        <v>1</v>
      </c>
      <c r="X1762" s="4" t="s">
        <v>1886</v>
      </c>
      <c r="Y1762" s="29">
        <v>20630.28</v>
      </c>
      <c r="AJ1762" s="4" t="s">
        <v>1886</v>
      </c>
      <c r="AK1762" s="29">
        <v>20630.28</v>
      </c>
    </row>
    <row r="1763" spans="1:37" x14ac:dyDescent="0.3">
      <c r="A1763" t="s">
        <v>603</v>
      </c>
      <c r="B1763" t="str">
        <f>_xlfn.XLOOKUP(A1763,'Customer Names'!$A$2:$A$2336,'Customer Names'!$C$2:$C$2336)</f>
        <v xml:space="preserve"> Ms.Stephanie</v>
      </c>
      <c r="C1763" s="34">
        <f>_xlfn.XLOOKUP(A1763,'Data Cleaning in Medical Examin'!$A$2:$A$2336,'Data Cleaning in Medical Examin'!$B$2:$B$2336)</f>
        <v>33.700000000000003</v>
      </c>
      <c r="D1763">
        <f>_xlfn.XLOOKUP(A1763,'Data Cleaning in Medical Examin'!$A$2:$A$2336,'Data Cleaning in Medical Examin'!$D$2:$D$2336)</f>
        <v>4.32</v>
      </c>
      <c r="E1763" t="str">
        <f>_xlfn.XLOOKUP(A1763,'Data Cleaning in Medical Examin'!$A$2:$A$2336,'Data Cleaning in Medical Examin'!$F$2:$F$2336)</f>
        <v>Yes</v>
      </c>
      <c r="F1763" t="str">
        <f>_xlfn.XLOOKUP(A1763,'Data Cleaning in Medical Examin'!$A$2:$A$2336,'Data Cleaning in Medical Examin'!$G$2:$G$2336)</f>
        <v>No</v>
      </c>
      <c r="G1763" t="str">
        <f>_xlfn.XLOOKUP(A1763,'Data Cleaning in Medical Examin'!$A$2:$A$2336,'Data Cleaning in Medical Examin'!$H$2:$H$2336)</f>
        <v>No</v>
      </c>
      <c r="H1763" s="4">
        <f>_xlfn.XLOOKUP(A1763,'Data Cleaning in Medical Examin'!$A$2:$A$2336,'Data Cleaning in Medical Examin'!$I$2:$I$2336)</f>
        <v>1</v>
      </c>
      <c r="I1763" t="str">
        <f>_xlfn.XLOOKUP(A1763,'Data Cleaning in Medical Examin'!$A$2:$A$2336,'Data Cleaning in Medical Examin'!$J$2:$J$2336)</f>
        <v>No</v>
      </c>
      <c r="J1763" t="str">
        <f>_xlfn.XLOOKUP(A1763,'Data Cleaning in Medical Examin'!$A$2:$A$2336,'Data Cleaning in Medical Examin'!$C$2:$C$2336)</f>
        <v>Obesity</v>
      </c>
      <c r="K1763" t="str">
        <f>_xlfn.XLOOKUP(A1763,'Data Cleaning in Medical Examin'!$A$2:$A$2336,'Data Cleaning in Medical Examin'!$E$2:$E$2336)</f>
        <v>Normal</v>
      </c>
      <c r="L1763" t="str">
        <f>_xlfn.XLOOKUP(A1763,'DataCleaning in Hospitalisation'!$A$2:$A$2344,'DataCleaning in Hospitalisation'!$E$2:$E$2344)</f>
        <v>9-Nov-1988</v>
      </c>
      <c r="M1763" s="29">
        <f>_xlfn.XLOOKUP(A1763,'DataCleaning in Hospitalisation'!$A$2:$A$2344,'DataCleaning in Hospitalisation'!$H$2:$H$2344)</f>
        <v>5012.47</v>
      </c>
      <c r="N1763" t="str">
        <f>_xlfn.XLOOKUP(A1763,'DataCleaning in Hospitalisation'!$A$2:$A$2344,'DataCleaning in Hospitalisation'!$I$2:$I$2344)</f>
        <v>tier - 2</v>
      </c>
      <c r="O1763" t="str">
        <f>_xlfn.XLOOKUP(A1763,'DataCleaning in Hospitalisation'!$A$2:$A$2344,'DataCleaning in Hospitalisation'!$J$2:$J$2344)</f>
        <v>tier - 3</v>
      </c>
      <c r="P1763" t="str">
        <f>_xlfn.XLOOKUP(A1763,'DataCleaning in Hospitalisation'!$A$2:$A$2344,'DataCleaning in Hospitalisation'!$K$2:$K$2344)</f>
        <v>R1011</v>
      </c>
      <c r="Q1763">
        <f>_xlfn.XLOOKUP(A1763,'DataCleaning in Hospitalisation'!$A$2:$A$2344,'DataCleaning in Hospitalisation'!$F$2:$F$2344)</f>
        <v>35</v>
      </c>
      <c r="U1763" s="42" t="s">
        <v>2415</v>
      </c>
      <c r="V1763">
        <v>1</v>
      </c>
      <c r="X1763" s="4" t="s">
        <v>1885</v>
      </c>
      <c r="Y1763" s="29">
        <v>20568.32</v>
      </c>
      <c r="AJ1763" s="4" t="s">
        <v>1885</v>
      </c>
      <c r="AK1763" s="29">
        <v>20568.32</v>
      </c>
    </row>
    <row r="1764" spans="1:37" x14ac:dyDescent="0.3">
      <c r="A1764" t="s">
        <v>602</v>
      </c>
      <c r="B1764" t="str">
        <f>_xlfn.XLOOKUP(A1764,'Customer Names'!$A$2:$A$2336,'Customer Names'!$C$2:$C$2336)</f>
        <v xml:space="preserve"> Ms.Angela</v>
      </c>
      <c r="C1764" s="34">
        <f>_xlfn.XLOOKUP(A1764,'Data Cleaning in Medical Examin'!$A$2:$A$2336,'Data Cleaning in Medical Examin'!$B$2:$B$2336)</f>
        <v>27.5</v>
      </c>
      <c r="D1764">
        <f>_xlfn.XLOOKUP(A1764,'Data Cleaning in Medical Examin'!$A$2:$A$2336,'Data Cleaning in Medical Examin'!$D$2:$D$2336)</f>
        <v>4.2300000000000004</v>
      </c>
      <c r="E1764" t="str">
        <f>_xlfn.XLOOKUP(A1764,'Data Cleaning in Medical Examin'!$A$2:$A$2336,'Data Cleaning in Medical Examin'!$F$2:$F$2336)</f>
        <v>Yes</v>
      </c>
      <c r="F1764" t="str">
        <f>_xlfn.XLOOKUP(A1764,'Data Cleaning in Medical Examin'!$A$2:$A$2336,'Data Cleaning in Medical Examin'!$G$2:$G$2336)</f>
        <v>No</v>
      </c>
      <c r="G1764" t="str">
        <f>_xlfn.XLOOKUP(A1764,'Data Cleaning in Medical Examin'!$A$2:$A$2336,'Data Cleaning in Medical Examin'!$H$2:$H$2336)</f>
        <v>No</v>
      </c>
      <c r="H1764" s="4">
        <f>_xlfn.XLOOKUP(A1764,'Data Cleaning in Medical Examin'!$A$2:$A$2336,'Data Cleaning in Medical Examin'!$I$2:$I$2336)</f>
        <v>1</v>
      </c>
      <c r="I1764" t="str">
        <f>_xlfn.XLOOKUP(A1764,'Data Cleaning in Medical Examin'!$A$2:$A$2336,'Data Cleaning in Medical Examin'!$J$2:$J$2336)</f>
        <v>No</v>
      </c>
      <c r="J1764" t="str">
        <f>_xlfn.XLOOKUP(A1764,'Data Cleaning in Medical Examin'!$A$2:$A$2336,'Data Cleaning in Medical Examin'!$C$2:$C$2336)</f>
        <v>Over Weight</v>
      </c>
      <c r="K1764" t="str">
        <f>_xlfn.XLOOKUP(A1764,'Data Cleaning in Medical Examin'!$A$2:$A$2336,'Data Cleaning in Medical Examin'!$E$2:$E$2336)</f>
        <v>Normal</v>
      </c>
      <c r="L1764" t="str">
        <f>_xlfn.XLOOKUP(A1764,'DataCleaning in Hospitalisation'!$A$2:$A$2344,'DataCleaning in Hospitalisation'!$E$2:$E$2344)</f>
        <v>8-Jul-1988</v>
      </c>
      <c r="M1764" s="29">
        <f>_xlfn.XLOOKUP(A1764,'DataCleaning in Hospitalisation'!$A$2:$A$2344,'DataCleaning in Hospitalisation'!$H$2:$H$2344)</f>
        <v>5003.8500000000004</v>
      </c>
      <c r="N1764" t="str">
        <f>_xlfn.XLOOKUP(A1764,'DataCleaning in Hospitalisation'!$A$2:$A$2344,'DataCleaning in Hospitalisation'!$I$2:$I$2344)</f>
        <v>tier - 2</v>
      </c>
      <c r="O1764" t="str">
        <f>_xlfn.XLOOKUP(A1764,'DataCleaning in Hospitalisation'!$A$2:$A$2344,'DataCleaning in Hospitalisation'!$J$2:$J$2344)</f>
        <v>tier - 3</v>
      </c>
      <c r="P1764" t="str">
        <f>_xlfn.XLOOKUP(A1764,'DataCleaning in Hospitalisation'!$A$2:$A$2344,'DataCleaning in Hospitalisation'!$K$2:$K$2344)</f>
        <v>R1011</v>
      </c>
      <c r="Q1764">
        <f>_xlfn.XLOOKUP(A1764,'DataCleaning in Hospitalisation'!$A$2:$A$2344,'DataCleaning in Hospitalisation'!$F$2:$F$2344)</f>
        <v>35</v>
      </c>
      <c r="U1764" s="43" t="s">
        <v>7</v>
      </c>
      <c r="V1764">
        <v>1</v>
      </c>
      <c r="X1764" s="4" t="s">
        <v>1884</v>
      </c>
      <c r="Y1764" s="29">
        <v>20463</v>
      </c>
      <c r="AJ1764" s="4" t="s">
        <v>1884</v>
      </c>
      <c r="AK1764" s="29">
        <v>20463</v>
      </c>
    </row>
    <row r="1765" spans="1:37" x14ac:dyDescent="0.3">
      <c r="A1765" t="s">
        <v>601</v>
      </c>
      <c r="B1765" t="str">
        <f>_xlfn.XLOOKUP(A1765,'Customer Names'!$A$2:$A$2336,'Customer Names'!$C$2:$C$2336)</f>
        <v xml:space="preserve"> Ms.Britt</v>
      </c>
      <c r="C1765" s="34">
        <f>_xlfn.XLOOKUP(A1765,'Data Cleaning in Medical Examin'!$A$2:$A$2336,'Data Cleaning in Medical Examin'!$B$2:$B$2336)</f>
        <v>16.12</v>
      </c>
      <c r="D1765">
        <f>_xlfn.XLOOKUP(A1765,'Data Cleaning in Medical Examin'!$A$2:$A$2336,'Data Cleaning in Medical Examin'!$D$2:$D$2336)</f>
        <v>6.09</v>
      </c>
      <c r="E1765" t="str">
        <f>_xlfn.XLOOKUP(A1765,'Data Cleaning in Medical Examin'!$A$2:$A$2336,'Data Cleaning in Medical Examin'!$F$2:$F$2336)</f>
        <v>No</v>
      </c>
      <c r="F1765" t="str">
        <f>_xlfn.XLOOKUP(A1765,'Data Cleaning in Medical Examin'!$A$2:$A$2336,'Data Cleaning in Medical Examin'!$G$2:$G$2336)</f>
        <v>No</v>
      </c>
      <c r="G1765" t="str">
        <f>_xlfn.XLOOKUP(A1765,'Data Cleaning in Medical Examin'!$A$2:$A$2336,'Data Cleaning in Medical Examin'!$H$2:$H$2336)</f>
        <v>No</v>
      </c>
      <c r="H1765" s="4">
        <f>_xlfn.XLOOKUP(A1765,'Data Cleaning in Medical Examin'!$A$2:$A$2336,'Data Cleaning in Medical Examin'!$I$2:$I$2336)</f>
        <v>0</v>
      </c>
      <c r="I1765" t="str">
        <f>_xlfn.XLOOKUP(A1765,'Data Cleaning in Medical Examin'!$A$2:$A$2336,'Data Cleaning in Medical Examin'!$J$2:$J$2336)</f>
        <v>No</v>
      </c>
      <c r="J1765" t="str">
        <f>_xlfn.XLOOKUP(A1765,'Data Cleaning in Medical Examin'!$A$2:$A$2336,'Data Cleaning in Medical Examin'!$C$2:$C$2336)</f>
        <v>Under Weight</v>
      </c>
      <c r="K1765" t="str">
        <f>_xlfn.XLOOKUP(A1765,'Data Cleaning in Medical Examin'!$A$2:$A$2336,'Data Cleaning in Medical Examin'!$E$2:$E$2336)</f>
        <v>Prediabetes</v>
      </c>
      <c r="L1765" t="str">
        <f>_xlfn.XLOOKUP(A1765,'DataCleaning in Hospitalisation'!$A$2:$A$2344,'DataCleaning in Hospitalisation'!$E$2:$E$2344)</f>
        <v>9-Jun-1977</v>
      </c>
      <c r="M1765" s="29">
        <f>_xlfn.XLOOKUP(A1765,'DataCleaning in Hospitalisation'!$A$2:$A$2344,'DataCleaning in Hospitalisation'!$H$2:$H$2344)</f>
        <v>5003.7700000000004</v>
      </c>
      <c r="N1765" t="str">
        <f>_xlfn.XLOOKUP(A1765,'DataCleaning in Hospitalisation'!$A$2:$A$2344,'DataCleaning in Hospitalisation'!$I$2:$I$2344)</f>
        <v>tier - 2</v>
      </c>
      <c r="O1765" t="str">
        <f>_xlfn.XLOOKUP(A1765,'DataCleaning in Hospitalisation'!$A$2:$A$2344,'DataCleaning in Hospitalisation'!$J$2:$J$2344)</f>
        <v>tier - 3</v>
      </c>
      <c r="P1765" t="str">
        <f>_xlfn.XLOOKUP(A1765,'DataCleaning in Hospitalisation'!$A$2:$A$2344,'DataCleaning in Hospitalisation'!$K$2:$K$2344)</f>
        <v>R1013</v>
      </c>
      <c r="Q1765">
        <f>_xlfn.XLOOKUP(A1765,'DataCleaning in Hospitalisation'!$A$2:$A$2344,'DataCleaning in Hospitalisation'!$F$2:$F$2344)</f>
        <v>46</v>
      </c>
      <c r="U1765" s="44" t="s">
        <v>2372</v>
      </c>
      <c r="V1765">
        <v>1</v>
      </c>
      <c r="X1765" s="4" t="s">
        <v>1883</v>
      </c>
      <c r="Y1765" s="29">
        <v>20446.849999999999</v>
      </c>
      <c r="AJ1765" s="4" t="s">
        <v>1883</v>
      </c>
      <c r="AK1765" s="29">
        <v>20446.849999999999</v>
      </c>
    </row>
    <row r="1766" spans="1:37" x14ac:dyDescent="0.3">
      <c r="A1766" t="s">
        <v>600</v>
      </c>
      <c r="B1766" t="str">
        <f>_xlfn.XLOOKUP(A1766,'Customer Names'!$A$2:$A$2336,'Customer Names'!$C$2:$C$2336)</f>
        <v xml:space="preserve"> Ms.Joyce</v>
      </c>
      <c r="C1766" s="34">
        <f>_xlfn.XLOOKUP(A1766,'Data Cleaning in Medical Examin'!$A$2:$A$2336,'Data Cleaning in Medical Examin'!$B$2:$B$2336)</f>
        <v>26.73</v>
      </c>
      <c r="D1766">
        <f>_xlfn.XLOOKUP(A1766,'Data Cleaning in Medical Examin'!$A$2:$A$2336,'Data Cleaning in Medical Examin'!$D$2:$D$2336)</f>
        <v>4.74</v>
      </c>
      <c r="E1766" t="str">
        <f>_xlfn.XLOOKUP(A1766,'Data Cleaning in Medical Examin'!$A$2:$A$2336,'Data Cleaning in Medical Examin'!$F$2:$F$2336)</f>
        <v>Yes</v>
      </c>
      <c r="F1766" t="str">
        <f>_xlfn.XLOOKUP(A1766,'Data Cleaning in Medical Examin'!$A$2:$A$2336,'Data Cleaning in Medical Examin'!$G$2:$G$2336)</f>
        <v>No</v>
      </c>
      <c r="G1766" t="str">
        <f>_xlfn.XLOOKUP(A1766,'Data Cleaning in Medical Examin'!$A$2:$A$2336,'Data Cleaning in Medical Examin'!$H$2:$H$2336)</f>
        <v>No</v>
      </c>
      <c r="H1766" s="4">
        <f>_xlfn.XLOOKUP(A1766,'Data Cleaning in Medical Examin'!$A$2:$A$2336,'Data Cleaning in Medical Examin'!$I$2:$I$2336)</f>
        <v>1</v>
      </c>
      <c r="I1766" t="str">
        <f>_xlfn.XLOOKUP(A1766,'Data Cleaning in Medical Examin'!$A$2:$A$2336,'Data Cleaning in Medical Examin'!$J$2:$J$2336)</f>
        <v>No</v>
      </c>
      <c r="J1766" t="str">
        <f>_xlfn.XLOOKUP(A1766,'Data Cleaning in Medical Examin'!$A$2:$A$2336,'Data Cleaning in Medical Examin'!$C$2:$C$2336)</f>
        <v>Over Weight</v>
      </c>
      <c r="K1766" t="str">
        <f>_xlfn.XLOOKUP(A1766,'Data Cleaning in Medical Examin'!$A$2:$A$2336,'Data Cleaning in Medical Examin'!$E$2:$E$2336)</f>
        <v>Normal</v>
      </c>
      <c r="L1766" t="str">
        <f>_xlfn.XLOOKUP(A1766,'DataCleaning in Hospitalisation'!$A$2:$A$2344,'DataCleaning in Hospitalisation'!$E$2:$E$2344)</f>
        <v>4-Sep-1988</v>
      </c>
      <c r="M1766" s="29">
        <f>_xlfn.XLOOKUP(A1766,'DataCleaning in Hospitalisation'!$A$2:$A$2344,'DataCleaning in Hospitalisation'!$H$2:$H$2344)</f>
        <v>5002.78</v>
      </c>
      <c r="N1766" t="str">
        <f>_xlfn.XLOOKUP(A1766,'DataCleaning in Hospitalisation'!$A$2:$A$2344,'DataCleaning in Hospitalisation'!$I$2:$I$2344)</f>
        <v>tier - 2</v>
      </c>
      <c r="O1766" t="str">
        <f>_xlfn.XLOOKUP(A1766,'DataCleaning in Hospitalisation'!$A$2:$A$2344,'DataCleaning in Hospitalisation'!$J$2:$J$2344)</f>
        <v>tier - 2</v>
      </c>
      <c r="P1766" t="str">
        <f>_xlfn.XLOOKUP(A1766,'DataCleaning in Hospitalisation'!$A$2:$A$2344,'DataCleaning in Hospitalisation'!$K$2:$K$2344)</f>
        <v>R1013</v>
      </c>
      <c r="Q1766">
        <f>_xlfn.XLOOKUP(A1766,'DataCleaning in Hospitalisation'!$A$2:$A$2344,'DataCleaning in Hospitalisation'!$F$2:$F$2344)</f>
        <v>35</v>
      </c>
      <c r="U1766" s="45" t="s">
        <v>2373</v>
      </c>
      <c r="V1766">
        <v>1</v>
      </c>
      <c r="X1766" s="4" t="s">
        <v>1882</v>
      </c>
      <c r="Y1766" s="29">
        <v>20420.599999999999</v>
      </c>
      <c r="AJ1766" s="4" t="s">
        <v>1882</v>
      </c>
      <c r="AK1766" s="29">
        <v>20420.599999999999</v>
      </c>
    </row>
    <row r="1767" spans="1:37" x14ac:dyDescent="0.3">
      <c r="A1767" t="s">
        <v>599</v>
      </c>
      <c r="B1767" t="str">
        <f>_xlfn.XLOOKUP(A1767,'Customer Names'!$A$2:$A$2336,'Customer Names'!$C$2:$C$2336)</f>
        <v xml:space="preserve"> Mr.Ben</v>
      </c>
      <c r="C1767" s="34">
        <f>_xlfn.XLOOKUP(A1767,'Data Cleaning in Medical Examin'!$A$2:$A$2336,'Data Cleaning in Medical Examin'!$B$2:$B$2336)</f>
        <v>37.25</v>
      </c>
      <c r="D1767">
        <f>_xlfn.XLOOKUP(A1767,'Data Cleaning in Medical Examin'!$A$2:$A$2336,'Data Cleaning in Medical Examin'!$D$2:$D$2336)</f>
        <v>6.23</v>
      </c>
      <c r="E1767" t="str">
        <f>_xlfn.XLOOKUP(A1767,'Data Cleaning in Medical Examin'!$A$2:$A$2336,'Data Cleaning in Medical Examin'!$F$2:$F$2336)</f>
        <v>Yes</v>
      </c>
      <c r="F1767" t="str">
        <f>_xlfn.XLOOKUP(A1767,'Data Cleaning in Medical Examin'!$A$2:$A$2336,'Data Cleaning in Medical Examin'!$G$2:$G$2336)</f>
        <v>No</v>
      </c>
      <c r="G1767" t="str">
        <f>_xlfn.XLOOKUP(A1767,'Data Cleaning in Medical Examin'!$A$2:$A$2336,'Data Cleaning in Medical Examin'!$H$2:$H$2336)</f>
        <v>No</v>
      </c>
      <c r="H1767" s="4">
        <f>_xlfn.XLOOKUP(A1767,'Data Cleaning in Medical Examin'!$A$2:$A$2336,'Data Cleaning in Medical Examin'!$I$2:$I$2336)</f>
        <v>0</v>
      </c>
      <c r="I1767" t="str">
        <f>_xlfn.XLOOKUP(A1767,'Data Cleaning in Medical Examin'!$A$2:$A$2336,'Data Cleaning in Medical Examin'!$J$2:$J$2336)</f>
        <v>No</v>
      </c>
      <c r="J1767" t="str">
        <f>_xlfn.XLOOKUP(A1767,'Data Cleaning in Medical Examin'!$A$2:$A$2336,'Data Cleaning in Medical Examin'!$C$2:$C$2336)</f>
        <v>Obesity</v>
      </c>
      <c r="K1767" t="str">
        <f>_xlfn.XLOOKUP(A1767,'Data Cleaning in Medical Examin'!$A$2:$A$2336,'Data Cleaning in Medical Examin'!$E$2:$E$2336)</f>
        <v>Prediabetes</v>
      </c>
      <c r="L1767" t="str">
        <f>_xlfn.XLOOKUP(A1767,'DataCleaning in Hospitalisation'!$A$2:$A$2344,'DataCleaning in Hospitalisation'!$E$2:$E$2344)</f>
        <v>5-Oct-2001</v>
      </c>
      <c r="M1767" s="29">
        <f>_xlfn.XLOOKUP(A1767,'DataCleaning in Hospitalisation'!$A$2:$A$2344,'DataCleaning in Hospitalisation'!$H$2:$H$2344)</f>
        <v>4999.04</v>
      </c>
      <c r="N1767" t="str">
        <f>_xlfn.XLOOKUP(A1767,'DataCleaning in Hospitalisation'!$A$2:$A$2344,'DataCleaning in Hospitalisation'!$I$2:$I$2344)</f>
        <v>tier - 2</v>
      </c>
      <c r="O1767" t="str">
        <f>_xlfn.XLOOKUP(A1767,'DataCleaning in Hospitalisation'!$A$2:$A$2344,'DataCleaning in Hospitalisation'!$J$2:$J$2344)</f>
        <v>tier - 2</v>
      </c>
      <c r="P1767" t="str">
        <f>_xlfn.XLOOKUP(A1767,'DataCleaning in Hospitalisation'!$A$2:$A$2344,'DataCleaning in Hospitalisation'!$K$2:$K$2344)</f>
        <v>R1011</v>
      </c>
      <c r="Q1767">
        <f>_xlfn.XLOOKUP(A1767,'DataCleaning in Hospitalisation'!$A$2:$A$2344,'DataCleaning in Hospitalisation'!$F$2:$F$2344)</f>
        <v>22</v>
      </c>
      <c r="U1767" s="4" t="s">
        <v>1103</v>
      </c>
      <c r="V1767">
        <v>1</v>
      </c>
      <c r="X1767" s="4" t="s">
        <v>1881</v>
      </c>
      <c r="Y1767" s="29">
        <v>20354.5</v>
      </c>
      <c r="AJ1767" s="4" t="s">
        <v>1881</v>
      </c>
      <c r="AK1767" s="29">
        <v>20354.5</v>
      </c>
    </row>
    <row r="1768" spans="1:37" x14ac:dyDescent="0.3">
      <c r="A1768" t="s">
        <v>598</v>
      </c>
      <c r="B1768" t="str">
        <f>_xlfn.XLOOKUP(A1768,'Customer Names'!$A$2:$A$2336,'Customer Names'!$C$2:$C$2336)</f>
        <v xml:space="preserve"> Ms.Sarah</v>
      </c>
      <c r="C1768" s="34">
        <f>_xlfn.XLOOKUP(A1768,'Data Cleaning in Medical Examin'!$A$2:$A$2336,'Data Cleaning in Medical Examin'!$B$2:$B$2336)</f>
        <v>23.56</v>
      </c>
      <c r="D1768">
        <f>_xlfn.XLOOKUP(A1768,'Data Cleaning in Medical Examin'!$A$2:$A$2336,'Data Cleaning in Medical Examin'!$D$2:$D$2336)</f>
        <v>5.45</v>
      </c>
      <c r="E1768" t="str">
        <f>_xlfn.XLOOKUP(A1768,'Data Cleaning in Medical Examin'!$A$2:$A$2336,'Data Cleaning in Medical Examin'!$F$2:$F$2336)</f>
        <v>Yes</v>
      </c>
      <c r="F1768" t="str">
        <f>_xlfn.XLOOKUP(A1768,'Data Cleaning in Medical Examin'!$A$2:$A$2336,'Data Cleaning in Medical Examin'!$G$2:$G$2336)</f>
        <v>No</v>
      </c>
      <c r="G1768" t="str">
        <f>_xlfn.XLOOKUP(A1768,'Data Cleaning in Medical Examin'!$A$2:$A$2336,'Data Cleaning in Medical Examin'!$H$2:$H$2336)</f>
        <v>No</v>
      </c>
      <c r="H1768" s="4">
        <f>_xlfn.XLOOKUP(A1768,'Data Cleaning in Medical Examin'!$A$2:$A$2336,'Data Cleaning in Medical Examin'!$I$2:$I$2336)</f>
        <v>1</v>
      </c>
      <c r="I1768" t="str">
        <f>_xlfn.XLOOKUP(A1768,'Data Cleaning in Medical Examin'!$A$2:$A$2336,'Data Cleaning in Medical Examin'!$J$2:$J$2336)</f>
        <v>No</v>
      </c>
      <c r="J1768" t="str">
        <f>_xlfn.XLOOKUP(A1768,'Data Cleaning in Medical Examin'!$A$2:$A$2336,'Data Cleaning in Medical Examin'!$C$2:$C$2336)</f>
        <v>Normal Weight</v>
      </c>
      <c r="K1768" t="str">
        <f>_xlfn.XLOOKUP(A1768,'Data Cleaning in Medical Examin'!$A$2:$A$2336,'Data Cleaning in Medical Examin'!$E$2:$E$2336)</f>
        <v>Normal</v>
      </c>
      <c r="L1768" t="str">
        <f>_xlfn.XLOOKUP(A1768,'DataCleaning in Hospitalisation'!$A$2:$A$2344,'DataCleaning in Hospitalisation'!$E$2:$E$2344)</f>
        <v>24-Jun-1988</v>
      </c>
      <c r="M1768" s="29">
        <f>_xlfn.XLOOKUP(A1768,'DataCleaning in Hospitalisation'!$A$2:$A$2344,'DataCleaning in Hospitalisation'!$H$2:$H$2344)</f>
        <v>4992.38</v>
      </c>
      <c r="N1768" t="str">
        <f>_xlfn.XLOOKUP(A1768,'DataCleaning in Hospitalisation'!$A$2:$A$2344,'DataCleaning in Hospitalisation'!$I$2:$I$2344)</f>
        <v>tier - 2</v>
      </c>
      <c r="O1768" t="str">
        <f>_xlfn.XLOOKUP(A1768,'DataCleaning in Hospitalisation'!$A$2:$A$2344,'DataCleaning in Hospitalisation'!$J$2:$J$2344)</f>
        <v>tier - 3</v>
      </c>
      <c r="P1768" t="str">
        <f>_xlfn.XLOOKUP(A1768,'DataCleaning in Hospitalisation'!$A$2:$A$2344,'DataCleaning in Hospitalisation'!$K$2:$K$2344)</f>
        <v>R1024</v>
      </c>
      <c r="Q1768">
        <f>_xlfn.XLOOKUP(A1768,'DataCleaning in Hospitalisation'!$A$2:$A$2344,'DataCleaning in Hospitalisation'!$F$2:$F$2344)</f>
        <v>35</v>
      </c>
      <c r="U1768" s="38" t="s">
        <v>7</v>
      </c>
      <c r="V1768">
        <v>1</v>
      </c>
      <c r="X1768" s="4" t="s">
        <v>1880</v>
      </c>
      <c r="Y1768" s="29">
        <v>20296.86</v>
      </c>
      <c r="AJ1768" s="4" t="s">
        <v>1880</v>
      </c>
      <c r="AK1768" s="29">
        <v>20296.86</v>
      </c>
    </row>
    <row r="1769" spans="1:37" x14ac:dyDescent="0.3">
      <c r="A1769" t="s">
        <v>597</v>
      </c>
      <c r="B1769" t="str">
        <f>_xlfn.XLOOKUP(A1769,'Customer Names'!$A$2:$A$2336,'Customer Names'!$C$2:$C$2336)</f>
        <v xml:space="preserve"> Ms.Sarah</v>
      </c>
      <c r="C1769" s="34">
        <f>_xlfn.XLOOKUP(A1769,'Data Cleaning in Medical Examin'!$A$2:$A$2336,'Data Cleaning in Medical Examin'!$B$2:$B$2336)</f>
        <v>15.84</v>
      </c>
      <c r="D1769">
        <f>_xlfn.XLOOKUP(A1769,'Data Cleaning in Medical Examin'!$A$2:$A$2336,'Data Cleaning in Medical Examin'!$D$2:$D$2336)</f>
        <v>10.34</v>
      </c>
      <c r="E1769" t="str">
        <f>_xlfn.XLOOKUP(A1769,'Data Cleaning in Medical Examin'!$A$2:$A$2336,'Data Cleaning in Medical Examin'!$F$2:$F$2336)</f>
        <v>No</v>
      </c>
      <c r="F1769" t="str">
        <f>_xlfn.XLOOKUP(A1769,'Data Cleaning in Medical Examin'!$A$2:$A$2336,'Data Cleaning in Medical Examin'!$G$2:$G$2336)</f>
        <v>No</v>
      </c>
      <c r="G1769" t="str">
        <f>_xlfn.XLOOKUP(A1769,'Data Cleaning in Medical Examin'!$A$2:$A$2336,'Data Cleaning in Medical Examin'!$H$2:$H$2336)</f>
        <v>No</v>
      </c>
      <c r="H1769" s="4">
        <f>_xlfn.XLOOKUP(A1769,'Data Cleaning in Medical Examin'!$A$2:$A$2336,'Data Cleaning in Medical Examin'!$I$2:$I$2336)</f>
        <v>2</v>
      </c>
      <c r="I1769" t="str">
        <f>_xlfn.XLOOKUP(A1769,'Data Cleaning in Medical Examin'!$A$2:$A$2336,'Data Cleaning in Medical Examin'!$J$2:$J$2336)</f>
        <v>No</v>
      </c>
      <c r="J1769" t="str">
        <f>_xlfn.XLOOKUP(A1769,'Data Cleaning in Medical Examin'!$A$2:$A$2336,'Data Cleaning in Medical Examin'!$C$2:$C$2336)</f>
        <v>Under Weight</v>
      </c>
      <c r="K1769" t="str">
        <f>_xlfn.XLOOKUP(A1769,'Data Cleaning in Medical Examin'!$A$2:$A$2336,'Data Cleaning in Medical Examin'!$E$2:$E$2336)</f>
        <v>Diabetes</v>
      </c>
      <c r="L1769" t="str">
        <f>_xlfn.XLOOKUP(A1769,'DataCleaning in Hospitalisation'!$A$2:$A$2344,'DataCleaning in Hospitalisation'!$E$2:$E$2344)</f>
        <v>7-Nov-1973</v>
      </c>
      <c r="M1769" s="29">
        <f>_xlfn.XLOOKUP(A1769,'DataCleaning in Hospitalisation'!$A$2:$A$2344,'DataCleaning in Hospitalisation'!$H$2:$H$2344)</f>
        <v>4985.22</v>
      </c>
      <c r="N1769" t="str">
        <f>_xlfn.XLOOKUP(A1769,'DataCleaning in Hospitalisation'!$A$2:$A$2344,'DataCleaning in Hospitalisation'!$I$2:$I$2344)</f>
        <v>tier - 2</v>
      </c>
      <c r="O1769" t="str">
        <f>_xlfn.XLOOKUP(A1769,'DataCleaning in Hospitalisation'!$A$2:$A$2344,'DataCleaning in Hospitalisation'!$J$2:$J$2344)</f>
        <v>tier - 3</v>
      </c>
      <c r="P1769" t="str">
        <f>_xlfn.XLOOKUP(A1769,'DataCleaning in Hospitalisation'!$A$2:$A$2344,'DataCleaning in Hospitalisation'!$K$2:$K$2344)</f>
        <v>R1013</v>
      </c>
      <c r="Q1769">
        <f>_xlfn.XLOOKUP(A1769,'DataCleaning in Hospitalisation'!$A$2:$A$2344,'DataCleaning in Hospitalisation'!$F$2:$F$2344)</f>
        <v>50</v>
      </c>
      <c r="U1769" s="42" t="s">
        <v>2412</v>
      </c>
      <c r="V1769">
        <v>1</v>
      </c>
      <c r="X1769" s="4" t="s">
        <v>1879</v>
      </c>
      <c r="Y1769" s="29">
        <v>20277.810000000001</v>
      </c>
      <c r="AJ1769" s="4" t="s">
        <v>1879</v>
      </c>
      <c r="AK1769" s="29">
        <v>20277.810000000001</v>
      </c>
    </row>
    <row r="1770" spans="1:37" x14ac:dyDescent="0.3">
      <c r="A1770" t="s">
        <v>596</v>
      </c>
      <c r="B1770" t="str">
        <f>_xlfn.XLOOKUP(A1770,'Customer Names'!$A$2:$A$2336,'Customer Names'!$C$2:$C$2336)</f>
        <v xml:space="preserve"> Ms.Katie</v>
      </c>
      <c r="C1770" s="34">
        <f>_xlfn.XLOOKUP(A1770,'Data Cleaning in Medical Examin'!$A$2:$A$2336,'Data Cleaning in Medical Examin'!$B$2:$B$2336)</f>
        <v>36.630000000000003</v>
      </c>
      <c r="D1770">
        <f>_xlfn.XLOOKUP(A1770,'Data Cleaning in Medical Examin'!$A$2:$A$2336,'Data Cleaning in Medical Examin'!$D$2:$D$2336)</f>
        <v>5.15</v>
      </c>
      <c r="E1770" t="str">
        <f>_xlfn.XLOOKUP(A1770,'Data Cleaning in Medical Examin'!$A$2:$A$2336,'Data Cleaning in Medical Examin'!$F$2:$F$2336)</f>
        <v>No</v>
      </c>
      <c r="F1770" t="str">
        <f>_xlfn.XLOOKUP(A1770,'Data Cleaning in Medical Examin'!$A$2:$A$2336,'Data Cleaning in Medical Examin'!$G$2:$G$2336)</f>
        <v>No</v>
      </c>
      <c r="G1770" t="str">
        <f>_xlfn.XLOOKUP(A1770,'Data Cleaning in Medical Examin'!$A$2:$A$2336,'Data Cleaning in Medical Examin'!$H$2:$H$2336)</f>
        <v>No</v>
      </c>
      <c r="H1770" s="4">
        <f>_xlfn.XLOOKUP(A1770,'Data Cleaning in Medical Examin'!$A$2:$A$2336,'Data Cleaning in Medical Examin'!$I$2:$I$2336)</f>
        <v>0</v>
      </c>
      <c r="I1770" t="str">
        <f>_xlfn.XLOOKUP(A1770,'Data Cleaning in Medical Examin'!$A$2:$A$2336,'Data Cleaning in Medical Examin'!$J$2:$J$2336)</f>
        <v>No</v>
      </c>
      <c r="J1770" t="str">
        <f>_xlfn.XLOOKUP(A1770,'Data Cleaning in Medical Examin'!$A$2:$A$2336,'Data Cleaning in Medical Examin'!$C$2:$C$2336)</f>
        <v>Obesity</v>
      </c>
      <c r="K1770" t="str">
        <f>_xlfn.XLOOKUP(A1770,'Data Cleaning in Medical Examin'!$A$2:$A$2336,'Data Cleaning in Medical Examin'!$E$2:$E$2336)</f>
        <v>Normal</v>
      </c>
      <c r="L1770" t="str">
        <f>_xlfn.XLOOKUP(A1770,'DataCleaning in Hospitalisation'!$A$2:$A$2344,'DataCleaning in Hospitalisation'!$E$2:$E$2344)</f>
        <v>30-Aug-1991</v>
      </c>
      <c r="M1770" s="29">
        <f>_xlfn.XLOOKUP(A1770,'DataCleaning in Hospitalisation'!$A$2:$A$2344,'DataCleaning in Hospitalisation'!$H$2:$H$2344)</f>
        <v>4949.76</v>
      </c>
      <c r="N1770" t="str">
        <f>_xlfn.XLOOKUP(A1770,'DataCleaning in Hospitalisation'!$A$2:$A$2344,'DataCleaning in Hospitalisation'!$I$2:$I$2344)</f>
        <v>tier - 2</v>
      </c>
      <c r="O1770" t="str">
        <f>_xlfn.XLOOKUP(A1770,'DataCleaning in Hospitalisation'!$A$2:$A$2344,'DataCleaning in Hospitalisation'!$J$2:$J$2344)</f>
        <v>tier - 1</v>
      </c>
      <c r="P1770" t="str">
        <f>_xlfn.XLOOKUP(A1770,'DataCleaning in Hospitalisation'!$A$2:$A$2344,'DataCleaning in Hospitalisation'!$K$2:$K$2344)</f>
        <v>R1013</v>
      </c>
      <c r="Q1770">
        <f>_xlfn.XLOOKUP(A1770,'DataCleaning in Hospitalisation'!$A$2:$A$2344,'DataCleaning in Hospitalisation'!$F$2:$F$2344)</f>
        <v>32</v>
      </c>
      <c r="U1770" s="43" t="s">
        <v>7</v>
      </c>
      <c r="V1770">
        <v>1</v>
      </c>
      <c r="X1770" s="4" t="s">
        <v>1878</v>
      </c>
      <c r="Y1770" s="29">
        <v>20253.84</v>
      </c>
      <c r="AJ1770" s="4" t="s">
        <v>1878</v>
      </c>
      <c r="AK1770" s="29">
        <v>20253.84</v>
      </c>
    </row>
    <row r="1771" spans="1:37" x14ac:dyDescent="0.3">
      <c r="A1771" t="s">
        <v>595</v>
      </c>
      <c r="B1771" t="str">
        <f>_xlfn.XLOOKUP(A1771,'Customer Names'!$A$2:$A$2336,'Customer Names'!$C$2:$C$2336)</f>
        <v xml:space="preserve"> Ms.Michaela</v>
      </c>
      <c r="C1771" s="34">
        <f>_xlfn.XLOOKUP(A1771,'Data Cleaning in Medical Examin'!$A$2:$A$2336,'Data Cleaning in Medical Examin'!$B$2:$B$2336)</f>
        <v>16.47</v>
      </c>
      <c r="D1771">
        <f>_xlfn.XLOOKUP(A1771,'Data Cleaning in Medical Examin'!$A$2:$A$2336,'Data Cleaning in Medical Examin'!$D$2:$D$2336)</f>
        <v>11.72</v>
      </c>
      <c r="E1771" t="str">
        <f>_xlfn.XLOOKUP(A1771,'Data Cleaning in Medical Examin'!$A$2:$A$2336,'Data Cleaning in Medical Examin'!$F$2:$F$2336)</f>
        <v>No</v>
      </c>
      <c r="F1771" t="str">
        <f>_xlfn.XLOOKUP(A1771,'Data Cleaning in Medical Examin'!$A$2:$A$2336,'Data Cleaning in Medical Examin'!$G$2:$G$2336)</f>
        <v>No</v>
      </c>
      <c r="G1771" t="str">
        <f>_xlfn.XLOOKUP(A1771,'Data Cleaning in Medical Examin'!$A$2:$A$2336,'Data Cleaning in Medical Examin'!$H$2:$H$2336)</f>
        <v>No</v>
      </c>
      <c r="H1771" s="4">
        <f>_xlfn.XLOOKUP(A1771,'Data Cleaning in Medical Examin'!$A$2:$A$2336,'Data Cleaning in Medical Examin'!$I$2:$I$2336)</f>
        <v>0</v>
      </c>
      <c r="I1771" t="str">
        <f>_xlfn.XLOOKUP(A1771,'Data Cleaning in Medical Examin'!$A$2:$A$2336,'Data Cleaning in Medical Examin'!$J$2:$J$2336)</f>
        <v>No</v>
      </c>
      <c r="J1771" t="str">
        <f>_xlfn.XLOOKUP(A1771,'Data Cleaning in Medical Examin'!$A$2:$A$2336,'Data Cleaning in Medical Examin'!$C$2:$C$2336)</f>
        <v>Under Weight</v>
      </c>
      <c r="K1771" t="str">
        <f>_xlfn.XLOOKUP(A1771,'Data Cleaning in Medical Examin'!$A$2:$A$2336,'Data Cleaning in Medical Examin'!$E$2:$E$2336)</f>
        <v>Diabetes</v>
      </c>
      <c r="L1771" t="str">
        <f>_xlfn.XLOOKUP(A1771,'DataCleaning in Hospitalisation'!$A$2:$A$2344,'DataCleaning in Hospitalisation'!$E$2:$E$2344)</f>
        <v>26-Jun-1974</v>
      </c>
      <c r="M1771" s="29">
        <f>_xlfn.XLOOKUP(A1771,'DataCleaning in Hospitalisation'!$A$2:$A$2344,'DataCleaning in Hospitalisation'!$H$2:$H$2344)</f>
        <v>4942.0600000000004</v>
      </c>
      <c r="N1771" t="str">
        <f>_xlfn.XLOOKUP(A1771,'DataCleaning in Hospitalisation'!$A$2:$A$2344,'DataCleaning in Hospitalisation'!$I$2:$I$2344)</f>
        <v>tier - 2</v>
      </c>
      <c r="O1771" t="str">
        <f>_xlfn.XLOOKUP(A1771,'DataCleaning in Hospitalisation'!$A$2:$A$2344,'DataCleaning in Hospitalisation'!$J$2:$J$2344)</f>
        <v>tier - 2</v>
      </c>
      <c r="P1771" t="str">
        <f>_xlfn.XLOOKUP(A1771,'DataCleaning in Hospitalisation'!$A$2:$A$2344,'DataCleaning in Hospitalisation'!$K$2:$K$2344)</f>
        <v>R1013</v>
      </c>
      <c r="Q1771">
        <f>_xlfn.XLOOKUP(A1771,'DataCleaning in Hospitalisation'!$A$2:$A$2344,'DataCleaning in Hospitalisation'!$F$2:$F$2344)</f>
        <v>49</v>
      </c>
      <c r="U1771" s="44" t="s">
        <v>2372</v>
      </c>
      <c r="V1771">
        <v>1</v>
      </c>
      <c r="X1771" s="4" t="s">
        <v>1877</v>
      </c>
      <c r="Y1771" s="29">
        <v>20234.849999999999</v>
      </c>
      <c r="AJ1771" s="4" t="s">
        <v>1877</v>
      </c>
      <c r="AK1771" s="29">
        <v>20234.849999999999</v>
      </c>
    </row>
    <row r="1772" spans="1:37" x14ac:dyDescent="0.3">
      <c r="A1772" t="s">
        <v>594</v>
      </c>
      <c r="B1772" t="str">
        <f>_xlfn.XLOOKUP(A1772,'Customer Names'!$A$2:$A$2336,'Customer Names'!$C$2:$C$2336)</f>
        <v xml:space="preserve"> Ms.Shalaleh</v>
      </c>
      <c r="C1772" s="34">
        <f>_xlfn.XLOOKUP(A1772,'Data Cleaning in Medical Examin'!$A$2:$A$2336,'Data Cleaning in Medical Examin'!$B$2:$B$2336)</f>
        <v>25.8</v>
      </c>
      <c r="D1772">
        <f>_xlfn.XLOOKUP(A1772,'Data Cleaning in Medical Examin'!$A$2:$A$2336,'Data Cleaning in Medical Examin'!$D$2:$D$2336)</f>
        <v>5.29</v>
      </c>
      <c r="E1772" t="str">
        <f>_xlfn.XLOOKUP(A1772,'Data Cleaning in Medical Examin'!$A$2:$A$2336,'Data Cleaning in Medical Examin'!$F$2:$F$2336)</f>
        <v>No</v>
      </c>
      <c r="F1772" t="str">
        <f>_xlfn.XLOOKUP(A1772,'Data Cleaning in Medical Examin'!$A$2:$A$2336,'Data Cleaning in Medical Examin'!$G$2:$G$2336)</f>
        <v>No</v>
      </c>
      <c r="G1772" t="str">
        <f>_xlfn.XLOOKUP(A1772,'Data Cleaning in Medical Examin'!$A$2:$A$2336,'Data Cleaning in Medical Examin'!$H$2:$H$2336)</f>
        <v>No</v>
      </c>
      <c r="H1772" s="4">
        <f>_xlfn.XLOOKUP(A1772,'Data Cleaning in Medical Examin'!$A$2:$A$2336,'Data Cleaning in Medical Examin'!$I$2:$I$2336)</f>
        <v>0</v>
      </c>
      <c r="I1772" t="str">
        <f>_xlfn.XLOOKUP(A1772,'Data Cleaning in Medical Examin'!$A$2:$A$2336,'Data Cleaning in Medical Examin'!$J$2:$J$2336)</f>
        <v>No</v>
      </c>
      <c r="J1772" t="str">
        <f>_xlfn.XLOOKUP(A1772,'Data Cleaning in Medical Examin'!$A$2:$A$2336,'Data Cleaning in Medical Examin'!$C$2:$C$2336)</f>
        <v>Over Weight</v>
      </c>
      <c r="K1772" t="str">
        <f>_xlfn.XLOOKUP(A1772,'Data Cleaning in Medical Examin'!$A$2:$A$2336,'Data Cleaning in Medical Examin'!$E$2:$E$2336)</f>
        <v>Normal</v>
      </c>
      <c r="L1772" t="str">
        <f>_xlfn.XLOOKUP(A1772,'DataCleaning in Hospitalisation'!$A$2:$A$2344,'DataCleaning in Hospitalisation'!$E$2:$E$2344)</f>
        <v>27-Nov-1991</v>
      </c>
      <c r="M1772" s="29">
        <f>_xlfn.XLOOKUP(A1772,'DataCleaning in Hospitalisation'!$A$2:$A$2344,'DataCleaning in Hospitalisation'!$H$2:$H$2344)</f>
        <v>4934.71</v>
      </c>
      <c r="N1772" t="str">
        <f>_xlfn.XLOOKUP(A1772,'DataCleaning in Hospitalisation'!$A$2:$A$2344,'DataCleaning in Hospitalisation'!$I$2:$I$2344)</f>
        <v>tier - 2</v>
      </c>
      <c r="O1772" t="str">
        <f>_xlfn.XLOOKUP(A1772,'DataCleaning in Hospitalisation'!$A$2:$A$2344,'DataCleaning in Hospitalisation'!$J$2:$J$2344)</f>
        <v>tier - 3</v>
      </c>
      <c r="P1772" t="str">
        <f>_xlfn.XLOOKUP(A1772,'DataCleaning in Hospitalisation'!$A$2:$A$2344,'DataCleaning in Hospitalisation'!$K$2:$K$2344)</f>
        <v>R1011</v>
      </c>
      <c r="Q1772">
        <f>_xlfn.XLOOKUP(A1772,'DataCleaning in Hospitalisation'!$A$2:$A$2344,'DataCleaning in Hospitalisation'!$F$2:$F$2344)</f>
        <v>32</v>
      </c>
      <c r="U1772" s="45" t="s">
        <v>2372</v>
      </c>
      <c r="V1772">
        <v>1</v>
      </c>
      <c r="X1772" s="4" t="s">
        <v>2319</v>
      </c>
      <c r="Y1772" s="29">
        <v>43073.760000000002</v>
      </c>
      <c r="AJ1772" s="4" t="s">
        <v>2319</v>
      </c>
      <c r="AK1772" s="29">
        <v>43073.760000000002</v>
      </c>
    </row>
    <row r="1773" spans="1:37" x14ac:dyDescent="0.3">
      <c r="A1773" t="s">
        <v>593</v>
      </c>
      <c r="B1773" t="str">
        <f>_xlfn.XLOOKUP(A1773,'Customer Names'!$A$2:$A$2336,'Customer Names'!$C$2:$C$2336)</f>
        <v xml:space="preserve"> Ms.Karen</v>
      </c>
      <c r="C1773" s="34">
        <f>_xlfn.XLOOKUP(A1773,'Data Cleaning in Medical Examin'!$A$2:$A$2336,'Data Cleaning in Medical Examin'!$B$2:$B$2336)</f>
        <v>23.6</v>
      </c>
      <c r="D1773">
        <f>_xlfn.XLOOKUP(A1773,'Data Cleaning in Medical Examin'!$A$2:$A$2336,'Data Cleaning in Medical Examin'!$D$2:$D$2336)</f>
        <v>4.33</v>
      </c>
      <c r="E1773" t="str">
        <f>_xlfn.XLOOKUP(A1773,'Data Cleaning in Medical Examin'!$A$2:$A$2336,'Data Cleaning in Medical Examin'!$F$2:$F$2336)</f>
        <v>No</v>
      </c>
      <c r="F1773" t="str">
        <f>_xlfn.XLOOKUP(A1773,'Data Cleaning in Medical Examin'!$A$2:$A$2336,'Data Cleaning in Medical Examin'!$G$2:$G$2336)</f>
        <v>No</v>
      </c>
      <c r="G1773" t="str">
        <f>_xlfn.XLOOKUP(A1773,'Data Cleaning in Medical Examin'!$A$2:$A$2336,'Data Cleaning in Medical Examin'!$H$2:$H$2336)</f>
        <v>No</v>
      </c>
      <c r="H1773" s="4">
        <f>_xlfn.XLOOKUP(A1773,'Data Cleaning in Medical Examin'!$A$2:$A$2336,'Data Cleaning in Medical Examin'!$I$2:$I$2336)</f>
        <v>0</v>
      </c>
      <c r="I1773" t="str">
        <f>_xlfn.XLOOKUP(A1773,'Data Cleaning in Medical Examin'!$A$2:$A$2336,'Data Cleaning in Medical Examin'!$J$2:$J$2336)</f>
        <v>No</v>
      </c>
      <c r="J1773" t="str">
        <f>_xlfn.XLOOKUP(A1773,'Data Cleaning in Medical Examin'!$A$2:$A$2336,'Data Cleaning in Medical Examin'!$C$2:$C$2336)</f>
        <v>Normal Weight</v>
      </c>
      <c r="K1773" t="str">
        <f>_xlfn.XLOOKUP(A1773,'Data Cleaning in Medical Examin'!$A$2:$A$2336,'Data Cleaning in Medical Examin'!$E$2:$E$2336)</f>
        <v>Normal</v>
      </c>
      <c r="L1773" t="str">
        <f>_xlfn.XLOOKUP(A1773,'DataCleaning in Hospitalisation'!$A$2:$A$2344,'DataCleaning in Hospitalisation'!$E$2:$E$2344)</f>
        <v>23-Aug-1991</v>
      </c>
      <c r="M1773" s="29">
        <f>_xlfn.XLOOKUP(A1773,'DataCleaning in Hospitalisation'!$A$2:$A$2344,'DataCleaning in Hospitalisation'!$H$2:$H$2344)</f>
        <v>4931.6499999999996</v>
      </c>
      <c r="N1773" t="str">
        <f>_xlfn.XLOOKUP(A1773,'DataCleaning in Hospitalisation'!$A$2:$A$2344,'DataCleaning in Hospitalisation'!$I$2:$I$2344)</f>
        <v>tier - 2</v>
      </c>
      <c r="O1773" t="str">
        <f>_xlfn.XLOOKUP(A1773,'DataCleaning in Hospitalisation'!$A$2:$A$2344,'DataCleaning in Hospitalisation'!$J$2:$J$2344)</f>
        <v>tier - 3</v>
      </c>
      <c r="P1773" t="str">
        <f>_xlfn.XLOOKUP(A1773,'DataCleaning in Hospitalisation'!$A$2:$A$2344,'DataCleaning in Hospitalisation'!$K$2:$K$2344)</f>
        <v>R1011</v>
      </c>
      <c r="Q1773">
        <f>_xlfn.XLOOKUP(A1773,'DataCleaning in Hospitalisation'!$A$2:$A$2344,'DataCleaning in Hospitalisation'!$F$2:$F$2344)</f>
        <v>32</v>
      </c>
      <c r="U1773" s="4" t="s">
        <v>1102</v>
      </c>
      <c r="V1773">
        <v>1</v>
      </c>
      <c r="X1773" s="4" t="s">
        <v>1876</v>
      </c>
      <c r="Y1773" s="29">
        <v>20177.669999999998</v>
      </c>
      <c r="AJ1773" s="4" t="s">
        <v>1876</v>
      </c>
      <c r="AK1773" s="29">
        <v>20177.669999999998</v>
      </c>
    </row>
    <row r="1774" spans="1:37" x14ac:dyDescent="0.3">
      <c r="A1774" t="s">
        <v>592</v>
      </c>
      <c r="B1774" t="str">
        <f>_xlfn.XLOOKUP(A1774,'Customer Names'!$A$2:$A$2336,'Customer Names'!$C$2:$C$2336)</f>
        <v xml:space="preserve"> Ms.Zuzana</v>
      </c>
      <c r="C1774" s="34">
        <f>_xlfn.XLOOKUP(A1774,'Data Cleaning in Medical Examin'!$A$2:$A$2336,'Data Cleaning in Medical Examin'!$B$2:$B$2336)</f>
        <v>32.11</v>
      </c>
      <c r="D1774">
        <f>_xlfn.XLOOKUP(A1774,'Data Cleaning in Medical Examin'!$A$2:$A$2336,'Data Cleaning in Medical Examin'!$D$2:$D$2336)</f>
        <v>6.24</v>
      </c>
      <c r="E1774" t="str">
        <f>_xlfn.XLOOKUP(A1774,'Data Cleaning in Medical Examin'!$A$2:$A$2336,'Data Cleaning in Medical Examin'!$F$2:$F$2336)</f>
        <v>No</v>
      </c>
      <c r="F1774" t="str">
        <f>_xlfn.XLOOKUP(A1774,'Data Cleaning in Medical Examin'!$A$2:$A$2336,'Data Cleaning in Medical Examin'!$G$2:$G$2336)</f>
        <v>No</v>
      </c>
      <c r="G1774" t="str">
        <f>_xlfn.XLOOKUP(A1774,'Data Cleaning in Medical Examin'!$A$2:$A$2336,'Data Cleaning in Medical Examin'!$H$2:$H$2336)</f>
        <v>Yes</v>
      </c>
      <c r="H1774" s="4">
        <f>_xlfn.XLOOKUP(A1774,'Data Cleaning in Medical Examin'!$A$2:$A$2336,'Data Cleaning in Medical Examin'!$I$2:$I$2336)</f>
        <v>1</v>
      </c>
      <c r="I1774" t="str">
        <f>_xlfn.XLOOKUP(A1774,'Data Cleaning in Medical Examin'!$A$2:$A$2336,'Data Cleaning in Medical Examin'!$J$2:$J$2336)</f>
        <v>No</v>
      </c>
      <c r="J1774" t="str">
        <f>_xlfn.XLOOKUP(A1774,'Data Cleaning in Medical Examin'!$A$2:$A$2336,'Data Cleaning in Medical Examin'!$C$2:$C$2336)</f>
        <v>Obesity</v>
      </c>
      <c r="K1774" t="str">
        <f>_xlfn.XLOOKUP(A1774,'Data Cleaning in Medical Examin'!$A$2:$A$2336,'Data Cleaning in Medical Examin'!$E$2:$E$2336)</f>
        <v>Prediabetes</v>
      </c>
      <c r="L1774" t="str">
        <f>_xlfn.XLOOKUP(A1774,'DataCleaning in Hospitalisation'!$A$2:$A$2344,'DataCleaning in Hospitalisation'!$E$2:$E$2344)</f>
        <v>10-Aug-1993</v>
      </c>
      <c r="M1774" s="29">
        <f>_xlfn.XLOOKUP(A1774,'DataCleaning in Hospitalisation'!$A$2:$A$2344,'DataCleaning in Hospitalisation'!$H$2:$H$2344)</f>
        <v>4922.92</v>
      </c>
      <c r="N1774" t="str">
        <f>_xlfn.XLOOKUP(A1774,'DataCleaning in Hospitalisation'!$A$2:$A$2344,'DataCleaning in Hospitalisation'!$I$2:$I$2344)</f>
        <v>tier - 2</v>
      </c>
      <c r="O1774" t="str">
        <f>_xlfn.XLOOKUP(A1774,'DataCleaning in Hospitalisation'!$A$2:$A$2344,'DataCleaning in Hospitalisation'!$J$2:$J$2344)</f>
        <v>tier - 2</v>
      </c>
      <c r="P1774" t="str">
        <f>_xlfn.XLOOKUP(A1774,'DataCleaning in Hospitalisation'!$A$2:$A$2344,'DataCleaning in Hospitalisation'!$K$2:$K$2344)</f>
        <v>R1012</v>
      </c>
      <c r="Q1774">
        <f>_xlfn.XLOOKUP(A1774,'DataCleaning in Hospitalisation'!$A$2:$A$2344,'DataCleaning in Hospitalisation'!$F$2:$F$2344)</f>
        <v>30</v>
      </c>
      <c r="U1774" s="38" t="s">
        <v>6</v>
      </c>
      <c r="V1774">
        <v>1</v>
      </c>
      <c r="X1774" s="4" t="s">
        <v>1875</v>
      </c>
      <c r="Y1774" s="29">
        <v>20167.34</v>
      </c>
      <c r="AJ1774" s="4" t="s">
        <v>1875</v>
      </c>
      <c r="AK1774" s="29">
        <v>20167.34</v>
      </c>
    </row>
    <row r="1775" spans="1:37" x14ac:dyDescent="0.3">
      <c r="A1775" t="s">
        <v>591</v>
      </c>
      <c r="B1775" t="str">
        <f>_xlfn.XLOOKUP(A1775,'Customer Names'!$A$2:$A$2336,'Customer Names'!$C$2:$C$2336)</f>
        <v xml:space="preserve"> Mr.Daniel</v>
      </c>
      <c r="C1775" s="34">
        <f>_xlfn.XLOOKUP(A1775,'Data Cleaning in Medical Examin'!$A$2:$A$2336,'Data Cleaning in Medical Examin'!$B$2:$B$2336)</f>
        <v>30.114999999999998</v>
      </c>
      <c r="D1775">
        <f>_xlfn.XLOOKUP(A1775,'Data Cleaning in Medical Examin'!$A$2:$A$2336,'Data Cleaning in Medical Examin'!$D$2:$D$2336)</f>
        <v>11.61</v>
      </c>
      <c r="E1775" t="str">
        <f>_xlfn.XLOOKUP(A1775,'Data Cleaning in Medical Examin'!$A$2:$A$2336,'Data Cleaning in Medical Examin'!$F$2:$F$2336)</f>
        <v>No</v>
      </c>
      <c r="F1775" t="str">
        <f>_xlfn.XLOOKUP(A1775,'Data Cleaning in Medical Examin'!$A$2:$A$2336,'Data Cleaning in Medical Examin'!$G$2:$G$2336)</f>
        <v>No</v>
      </c>
      <c r="G1775" t="str">
        <f>_xlfn.XLOOKUP(A1775,'Data Cleaning in Medical Examin'!$A$2:$A$2336,'Data Cleaning in Medical Examin'!$H$2:$H$2336)</f>
        <v>No</v>
      </c>
      <c r="H1775" s="4">
        <f>_xlfn.XLOOKUP(A1775,'Data Cleaning in Medical Examin'!$A$2:$A$2336,'Data Cleaning in Medical Examin'!$I$2:$I$2336)</f>
        <v>0</v>
      </c>
      <c r="I1775" t="str">
        <f>_xlfn.XLOOKUP(A1775,'Data Cleaning in Medical Examin'!$A$2:$A$2336,'Data Cleaning in Medical Examin'!$J$2:$J$2336)</f>
        <v>No</v>
      </c>
      <c r="J1775" t="str">
        <f>_xlfn.XLOOKUP(A1775,'Data Cleaning in Medical Examin'!$A$2:$A$2336,'Data Cleaning in Medical Examin'!$C$2:$C$2336)</f>
        <v>Obesity</v>
      </c>
      <c r="K1775" t="str">
        <f>_xlfn.XLOOKUP(A1775,'Data Cleaning in Medical Examin'!$A$2:$A$2336,'Data Cleaning in Medical Examin'!$E$2:$E$2336)</f>
        <v>Diabetes</v>
      </c>
      <c r="L1775" t="str">
        <f>_xlfn.XLOOKUP(A1775,'DataCleaning in Hospitalisation'!$A$2:$A$2344,'DataCleaning in Hospitalisation'!$E$2:$E$2344)</f>
        <v>21-Aug-2002</v>
      </c>
      <c r="M1775" s="29">
        <f>_xlfn.XLOOKUP(A1775,'DataCleaning in Hospitalisation'!$A$2:$A$2344,'DataCleaning in Hospitalisation'!$H$2:$H$2344)</f>
        <v>4915.0600000000004</v>
      </c>
      <c r="N1775" t="str">
        <f>_xlfn.XLOOKUP(A1775,'DataCleaning in Hospitalisation'!$A$2:$A$2344,'DataCleaning in Hospitalisation'!$I$2:$I$2344)</f>
        <v>tier - 2</v>
      </c>
      <c r="O1775" t="str">
        <f>_xlfn.XLOOKUP(A1775,'DataCleaning in Hospitalisation'!$A$2:$A$2344,'DataCleaning in Hospitalisation'!$J$2:$J$2344)</f>
        <v>tier - 1</v>
      </c>
      <c r="P1775" t="str">
        <f>_xlfn.XLOOKUP(A1775,'DataCleaning in Hospitalisation'!$A$2:$A$2344,'DataCleaning in Hospitalisation'!$K$2:$K$2344)</f>
        <v>R1017</v>
      </c>
      <c r="Q1775">
        <f>_xlfn.XLOOKUP(A1775,'DataCleaning in Hospitalisation'!$A$2:$A$2344,'DataCleaning in Hospitalisation'!$F$2:$F$2344)</f>
        <v>21</v>
      </c>
      <c r="U1775" s="42" t="s">
        <v>2412</v>
      </c>
      <c r="V1775">
        <v>1</v>
      </c>
      <c r="X1775" s="4" t="s">
        <v>1874</v>
      </c>
      <c r="Y1775" s="29">
        <v>20149.32</v>
      </c>
      <c r="AJ1775" s="4" t="s">
        <v>1874</v>
      </c>
      <c r="AK1775" s="29">
        <v>20149.32</v>
      </c>
    </row>
    <row r="1776" spans="1:37" x14ac:dyDescent="0.3">
      <c r="A1776" t="s">
        <v>590</v>
      </c>
      <c r="B1776" t="str">
        <f>_xlfn.XLOOKUP(A1776,'Customer Names'!$A$2:$A$2336,'Customer Names'!$C$2:$C$2336)</f>
        <v xml:space="preserve"> Ms.Alexandra</v>
      </c>
      <c r="C1776" s="34">
        <f>_xlfn.XLOOKUP(A1776,'Data Cleaning in Medical Examin'!$A$2:$A$2336,'Data Cleaning in Medical Examin'!$B$2:$B$2336)</f>
        <v>20.28</v>
      </c>
      <c r="D1776">
        <f>_xlfn.XLOOKUP(A1776,'Data Cleaning in Medical Examin'!$A$2:$A$2336,'Data Cleaning in Medical Examin'!$D$2:$D$2336)</f>
        <v>11.07</v>
      </c>
      <c r="E1776" t="str">
        <f>_xlfn.XLOOKUP(A1776,'Data Cleaning in Medical Examin'!$A$2:$A$2336,'Data Cleaning in Medical Examin'!$F$2:$F$2336)</f>
        <v>Yes</v>
      </c>
      <c r="F1776" t="str">
        <f>_xlfn.XLOOKUP(A1776,'Data Cleaning in Medical Examin'!$A$2:$A$2336,'Data Cleaning in Medical Examin'!$G$2:$G$2336)</f>
        <v>No</v>
      </c>
      <c r="G1776" t="str">
        <f>_xlfn.XLOOKUP(A1776,'Data Cleaning in Medical Examin'!$A$2:$A$2336,'Data Cleaning in Medical Examin'!$H$2:$H$2336)</f>
        <v>No</v>
      </c>
      <c r="H1776" s="4">
        <f>_xlfn.XLOOKUP(A1776,'Data Cleaning in Medical Examin'!$A$2:$A$2336,'Data Cleaning in Medical Examin'!$I$2:$I$2336)</f>
        <v>0</v>
      </c>
      <c r="I1776" t="str">
        <f>_xlfn.XLOOKUP(A1776,'Data Cleaning in Medical Examin'!$A$2:$A$2336,'Data Cleaning in Medical Examin'!$J$2:$J$2336)</f>
        <v>No</v>
      </c>
      <c r="J1776" t="str">
        <f>_xlfn.XLOOKUP(A1776,'Data Cleaning in Medical Examin'!$A$2:$A$2336,'Data Cleaning in Medical Examin'!$C$2:$C$2336)</f>
        <v>Normal Weight</v>
      </c>
      <c r="K1776" t="str">
        <f>_xlfn.XLOOKUP(A1776,'Data Cleaning in Medical Examin'!$A$2:$A$2336,'Data Cleaning in Medical Examin'!$E$2:$E$2336)</f>
        <v>Diabetes</v>
      </c>
      <c r="L1776" t="str">
        <f>_xlfn.XLOOKUP(A1776,'DataCleaning in Hospitalisation'!$A$2:$A$2344,'DataCleaning in Hospitalisation'!$E$2:$E$2344)</f>
        <v>18-Oct-1981</v>
      </c>
      <c r="M1776" s="29">
        <f>_xlfn.XLOOKUP(A1776,'DataCleaning in Hospitalisation'!$A$2:$A$2344,'DataCleaning in Hospitalisation'!$H$2:$H$2344)</f>
        <v>4911.8900000000003</v>
      </c>
      <c r="N1776" t="str">
        <f>_xlfn.XLOOKUP(A1776,'DataCleaning in Hospitalisation'!$A$2:$A$2344,'DataCleaning in Hospitalisation'!$I$2:$I$2344)</f>
        <v>tier - 2</v>
      </c>
      <c r="O1776" t="str">
        <f>_xlfn.XLOOKUP(A1776,'DataCleaning in Hospitalisation'!$A$2:$A$2344,'DataCleaning in Hospitalisation'!$J$2:$J$2344)</f>
        <v>tier - 3</v>
      </c>
      <c r="P1776" t="str">
        <f>_xlfn.XLOOKUP(A1776,'DataCleaning in Hospitalisation'!$A$2:$A$2344,'DataCleaning in Hospitalisation'!$K$2:$K$2344)</f>
        <v>R1013</v>
      </c>
      <c r="Q1776">
        <f>_xlfn.XLOOKUP(A1776,'DataCleaning in Hospitalisation'!$A$2:$A$2344,'DataCleaning in Hospitalisation'!$F$2:$F$2344)</f>
        <v>42</v>
      </c>
      <c r="U1776" s="43" t="s">
        <v>7</v>
      </c>
      <c r="V1776">
        <v>1</v>
      </c>
      <c r="X1776" s="4" t="s">
        <v>1873</v>
      </c>
      <c r="Y1776" s="29">
        <v>20009.63</v>
      </c>
      <c r="AJ1776" s="4" t="s">
        <v>1873</v>
      </c>
      <c r="AK1776" s="29">
        <v>20009.63</v>
      </c>
    </row>
    <row r="1777" spans="1:37" x14ac:dyDescent="0.3">
      <c r="A1777" t="s">
        <v>589</v>
      </c>
      <c r="B1777" t="str">
        <f>_xlfn.XLOOKUP(A1777,'Customer Names'!$A$2:$A$2336,'Customer Names'!$C$2:$C$2336)</f>
        <v xml:space="preserve"> Ms.Jessica</v>
      </c>
      <c r="C1777" s="34">
        <f>_xlfn.XLOOKUP(A1777,'Data Cleaning in Medical Examin'!$A$2:$A$2336,'Data Cleaning in Medical Examin'!$B$2:$B$2336)</f>
        <v>20.234999999999999</v>
      </c>
      <c r="D1777">
        <f>_xlfn.XLOOKUP(A1777,'Data Cleaning in Medical Examin'!$A$2:$A$2336,'Data Cleaning in Medical Examin'!$D$2:$D$2336)</f>
        <v>5.19</v>
      </c>
      <c r="E1777" t="str">
        <f>_xlfn.XLOOKUP(A1777,'Data Cleaning in Medical Examin'!$A$2:$A$2336,'Data Cleaning in Medical Examin'!$F$2:$F$2336)</f>
        <v>No</v>
      </c>
      <c r="F1777" t="str">
        <f>_xlfn.XLOOKUP(A1777,'Data Cleaning in Medical Examin'!$A$2:$A$2336,'Data Cleaning in Medical Examin'!$G$2:$G$2336)</f>
        <v>No</v>
      </c>
      <c r="G1777" t="str">
        <f>_xlfn.XLOOKUP(A1777,'Data Cleaning in Medical Examin'!$A$2:$A$2336,'Data Cleaning in Medical Examin'!$H$2:$H$2336)</f>
        <v>Yes</v>
      </c>
      <c r="H1777" s="4">
        <f>_xlfn.XLOOKUP(A1777,'Data Cleaning in Medical Examin'!$A$2:$A$2336,'Data Cleaning in Medical Examin'!$I$2:$I$2336)</f>
        <v>1</v>
      </c>
      <c r="I1777" t="str">
        <f>_xlfn.XLOOKUP(A1777,'Data Cleaning in Medical Examin'!$A$2:$A$2336,'Data Cleaning in Medical Examin'!$J$2:$J$2336)</f>
        <v>No</v>
      </c>
      <c r="J1777" t="str">
        <f>_xlfn.XLOOKUP(A1777,'Data Cleaning in Medical Examin'!$A$2:$A$2336,'Data Cleaning in Medical Examin'!$C$2:$C$2336)</f>
        <v>Normal Weight</v>
      </c>
      <c r="K1777" t="str">
        <f>_xlfn.XLOOKUP(A1777,'Data Cleaning in Medical Examin'!$A$2:$A$2336,'Data Cleaning in Medical Examin'!$E$2:$E$2336)</f>
        <v>Normal</v>
      </c>
      <c r="L1777" t="str">
        <f>_xlfn.XLOOKUP(A1777,'DataCleaning in Hospitalisation'!$A$2:$A$2344,'DataCleaning in Hospitalisation'!$E$2:$E$2344)</f>
        <v>10-Jul-1993</v>
      </c>
      <c r="M1777" s="29">
        <f>_xlfn.XLOOKUP(A1777,'DataCleaning in Hospitalisation'!$A$2:$A$2344,'DataCleaning in Hospitalisation'!$H$2:$H$2344)</f>
        <v>4906.41</v>
      </c>
      <c r="N1777" t="str">
        <f>_xlfn.XLOOKUP(A1777,'DataCleaning in Hospitalisation'!$A$2:$A$2344,'DataCleaning in Hospitalisation'!$I$2:$I$2344)</f>
        <v>tier - 2</v>
      </c>
      <c r="O1777" t="str">
        <f>_xlfn.XLOOKUP(A1777,'DataCleaning in Hospitalisation'!$A$2:$A$2344,'DataCleaning in Hospitalisation'!$J$2:$J$2344)</f>
        <v>tier - 1</v>
      </c>
      <c r="P1777" t="str">
        <f>_xlfn.XLOOKUP(A1777,'DataCleaning in Hospitalisation'!$A$2:$A$2344,'DataCleaning in Hospitalisation'!$K$2:$K$2344)</f>
        <v>R1012</v>
      </c>
      <c r="Q1777">
        <f>_xlfn.XLOOKUP(A1777,'DataCleaning in Hospitalisation'!$A$2:$A$2344,'DataCleaning in Hospitalisation'!$F$2:$F$2344)</f>
        <v>30</v>
      </c>
      <c r="U1777" s="44" t="s">
        <v>2372</v>
      </c>
      <c r="V1777">
        <v>1</v>
      </c>
      <c r="X1777" s="4" t="s">
        <v>1872</v>
      </c>
      <c r="Y1777" s="29">
        <v>19995.29</v>
      </c>
      <c r="AJ1777" s="4" t="s">
        <v>1872</v>
      </c>
      <c r="AK1777" s="29">
        <v>19995.29</v>
      </c>
    </row>
    <row r="1778" spans="1:37" x14ac:dyDescent="0.3">
      <c r="A1778" t="s">
        <v>588</v>
      </c>
      <c r="B1778" t="str">
        <f>_xlfn.XLOOKUP(A1778,'Customer Names'!$A$2:$A$2336,'Customer Names'!$C$2:$C$2336)</f>
        <v xml:space="preserve"> Mr.Matthew</v>
      </c>
      <c r="C1778" s="34">
        <f>_xlfn.XLOOKUP(A1778,'Data Cleaning in Medical Examin'!$A$2:$A$2336,'Data Cleaning in Medical Examin'!$B$2:$B$2336)</f>
        <v>25.27</v>
      </c>
      <c r="D1778">
        <f>_xlfn.XLOOKUP(A1778,'Data Cleaning in Medical Examin'!$A$2:$A$2336,'Data Cleaning in Medical Examin'!$D$2:$D$2336)</f>
        <v>5.7</v>
      </c>
      <c r="E1778" t="str">
        <f>_xlfn.XLOOKUP(A1778,'Data Cleaning in Medical Examin'!$A$2:$A$2336,'Data Cleaning in Medical Examin'!$F$2:$F$2336)</f>
        <v>Yes</v>
      </c>
      <c r="F1778" t="str">
        <f>_xlfn.XLOOKUP(A1778,'Data Cleaning in Medical Examin'!$A$2:$A$2336,'Data Cleaning in Medical Examin'!$G$2:$G$2336)</f>
        <v>No</v>
      </c>
      <c r="G1778" t="str">
        <f>_xlfn.XLOOKUP(A1778,'Data Cleaning in Medical Examin'!$A$2:$A$2336,'Data Cleaning in Medical Examin'!$H$2:$H$2336)</f>
        <v>No</v>
      </c>
      <c r="H1778" s="4">
        <f>_xlfn.XLOOKUP(A1778,'Data Cleaning in Medical Examin'!$A$2:$A$2336,'Data Cleaning in Medical Examin'!$I$2:$I$2336)</f>
        <v>1</v>
      </c>
      <c r="I1778" t="str">
        <f>_xlfn.XLOOKUP(A1778,'Data Cleaning in Medical Examin'!$A$2:$A$2336,'Data Cleaning in Medical Examin'!$J$2:$J$2336)</f>
        <v>No</v>
      </c>
      <c r="J1778" t="str">
        <f>_xlfn.XLOOKUP(A1778,'Data Cleaning in Medical Examin'!$A$2:$A$2336,'Data Cleaning in Medical Examin'!$C$2:$C$2336)</f>
        <v>Over Weight</v>
      </c>
      <c r="K1778" t="str">
        <f>_xlfn.XLOOKUP(A1778,'Data Cleaning in Medical Examin'!$A$2:$A$2336,'Data Cleaning in Medical Examin'!$E$2:$E$2336)</f>
        <v>Prediabetes</v>
      </c>
      <c r="L1778" t="str">
        <f>_xlfn.XLOOKUP(A1778,'DataCleaning in Hospitalisation'!$A$2:$A$2344,'DataCleaning in Hospitalisation'!$E$2:$E$2344)</f>
        <v>23-Sep-1988</v>
      </c>
      <c r="M1778" s="29">
        <f>_xlfn.XLOOKUP(A1778,'DataCleaning in Hospitalisation'!$A$2:$A$2344,'DataCleaning in Hospitalisation'!$H$2:$H$2344)</f>
        <v>4894.75</v>
      </c>
      <c r="N1778" t="str">
        <f>_xlfn.XLOOKUP(A1778,'DataCleaning in Hospitalisation'!$A$2:$A$2344,'DataCleaning in Hospitalisation'!$I$2:$I$2344)</f>
        <v>tier - 3</v>
      </c>
      <c r="O1778" t="str">
        <f>_xlfn.XLOOKUP(A1778,'DataCleaning in Hospitalisation'!$A$2:$A$2344,'DataCleaning in Hospitalisation'!$J$2:$J$2344)</f>
        <v>tier - 3</v>
      </c>
      <c r="P1778" t="str">
        <f>_xlfn.XLOOKUP(A1778,'DataCleaning in Hospitalisation'!$A$2:$A$2344,'DataCleaning in Hospitalisation'!$K$2:$K$2344)</f>
        <v>R1012</v>
      </c>
      <c r="Q1778">
        <f>_xlfn.XLOOKUP(A1778,'DataCleaning in Hospitalisation'!$A$2:$A$2344,'DataCleaning in Hospitalisation'!$F$2:$F$2344)</f>
        <v>35</v>
      </c>
      <c r="U1778" s="45" t="s">
        <v>2373</v>
      </c>
      <c r="V1778">
        <v>1</v>
      </c>
      <c r="X1778" s="4" t="s">
        <v>1871</v>
      </c>
      <c r="Y1778" s="29">
        <v>19964.75</v>
      </c>
      <c r="AJ1778" s="4" t="s">
        <v>1871</v>
      </c>
      <c r="AK1778" s="29">
        <v>19964.75</v>
      </c>
    </row>
    <row r="1779" spans="1:37" x14ac:dyDescent="0.3">
      <c r="A1779" t="s">
        <v>587</v>
      </c>
      <c r="B1779" t="str">
        <f>_xlfn.XLOOKUP(A1779,'Customer Names'!$A$2:$A$2336,'Customer Names'!$C$2:$C$2336)</f>
        <v xml:space="preserve"> Ms.Nadine</v>
      </c>
      <c r="C1779" s="34">
        <f>_xlfn.XLOOKUP(A1779,'Data Cleaning in Medical Examin'!$A$2:$A$2336,'Data Cleaning in Medical Examin'!$B$2:$B$2336)</f>
        <v>24.24</v>
      </c>
      <c r="D1779">
        <f>_xlfn.XLOOKUP(A1779,'Data Cleaning in Medical Examin'!$A$2:$A$2336,'Data Cleaning in Medical Examin'!$D$2:$D$2336)</f>
        <v>6.15</v>
      </c>
      <c r="E1779" t="str">
        <f>_xlfn.XLOOKUP(A1779,'Data Cleaning in Medical Examin'!$A$2:$A$2336,'Data Cleaning in Medical Examin'!$F$2:$F$2336)</f>
        <v>No</v>
      </c>
      <c r="F1779" t="str">
        <f>_xlfn.XLOOKUP(A1779,'Data Cleaning in Medical Examin'!$A$2:$A$2336,'Data Cleaning in Medical Examin'!$G$2:$G$2336)</f>
        <v>No</v>
      </c>
      <c r="G1779" t="str">
        <f>_xlfn.XLOOKUP(A1779,'Data Cleaning in Medical Examin'!$A$2:$A$2336,'Data Cleaning in Medical Examin'!$H$2:$H$2336)</f>
        <v>No</v>
      </c>
      <c r="H1779" s="4">
        <f>_xlfn.XLOOKUP(A1779,'Data Cleaning in Medical Examin'!$A$2:$A$2336,'Data Cleaning in Medical Examin'!$I$2:$I$2336)</f>
        <v>0</v>
      </c>
      <c r="I1779" t="str">
        <f>_xlfn.XLOOKUP(A1779,'Data Cleaning in Medical Examin'!$A$2:$A$2336,'Data Cleaning in Medical Examin'!$J$2:$J$2336)</f>
        <v>No</v>
      </c>
      <c r="J1779" t="str">
        <f>_xlfn.XLOOKUP(A1779,'Data Cleaning in Medical Examin'!$A$2:$A$2336,'Data Cleaning in Medical Examin'!$C$2:$C$2336)</f>
        <v>Normal Weight</v>
      </c>
      <c r="K1779" t="str">
        <f>_xlfn.XLOOKUP(A1779,'Data Cleaning in Medical Examin'!$A$2:$A$2336,'Data Cleaning in Medical Examin'!$E$2:$E$2336)</f>
        <v>Prediabetes</v>
      </c>
      <c r="L1779" t="str">
        <f>_xlfn.XLOOKUP(A1779,'DataCleaning in Hospitalisation'!$A$2:$A$2344,'DataCleaning in Hospitalisation'!$E$2:$E$2344)</f>
        <v>28-Nov-1990</v>
      </c>
      <c r="M1779" s="29">
        <f>_xlfn.XLOOKUP(A1779,'DataCleaning in Hospitalisation'!$A$2:$A$2344,'DataCleaning in Hospitalisation'!$H$2:$H$2344)</f>
        <v>4894.3900000000003</v>
      </c>
      <c r="N1779" t="str">
        <f>_xlfn.XLOOKUP(A1779,'DataCleaning in Hospitalisation'!$A$2:$A$2344,'DataCleaning in Hospitalisation'!$I$2:$I$2344)</f>
        <v>tier - 2</v>
      </c>
      <c r="O1779" t="str">
        <f>_xlfn.XLOOKUP(A1779,'DataCleaning in Hospitalisation'!$A$2:$A$2344,'DataCleaning in Hospitalisation'!$J$2:$J$2344)</f>
        <v>tier - 3</v>
      </c>
      <c r="P1779" t="str">
        <f>_xlfn.XLOOKUP(A1779,'DataCleaning in Hospitalisation'!$A$2:$A$2344,'DataCleaning in Hospitalisation'!$K$2:$K$2344)</f>
        <v>R1013</v>
      </c>
      <c r="Q1779">
        <f>_xlfn.XLOOKUP(A1779,'DataCleaning in Hospitalisation'!$A$2:$A$2344,'DataCleaning in Hospitalisation'!$F$2:$F$2344)</f>
        <v>33</v>
      </c>
      <c r="U1779" s="4" t="s">
        <v>1101</v>
      </c>
      <c r="V1779">
        <v>1</v>
      </c>
      <c r="X1779" s="4" t="s">
        <v>1870</v>
      </c>
      <c r="Y1779" s="29">
        <v>19933.46</v>
      </c>
      <c r="AJ1779" s="4" t="s">
        <v>1870</v>
      </c>
      <c r="AK1779" s="29">
        <v>19933.46</v>
      </c>
    </row>
    <row r="1780" spans="1:37" x14ac:dyDescent="0.3">
      <c r="A1780" t="s">
        <v>586</v>
      </c>
      <c r="B1780" t="str">
        <f>_xlfn.XLOOKUP(A1780,'Customer Names'!$A$2:$A$2336,'Customer Names'!$C$2:$C$2336)</f>
        <v xml:space="preserve"> Mr.Peter</v>
      </c>
      <c r="C1780" s="34">
        <f>_xlfn.XLOOKUP(A1780,'Data Cleaning in Medical Examin'!$A$2:$A$2336,'Data Cleaning in Medical Examin'!$B$2:$B$2336)</f>
        <v>35.75</v>
      </c>
      <c r="D1780">
        <f>_xlfn.XLOOKUP(A1780,'Data Cleaning in Medical Examin'!$A$2:$A$2336,'Data Cleaning in Medical Examin'!$D$2:$D$2336)</f>
        <v>5.07</v>
      </c>
      <c r="E1780" t="str">
        <f>_xlfn.XLOOKUP(A1780,'Data Cleaning in Medical Examin'!$A$2:$A$2336,'Data Cleaning in Medical Examin'!$F$2:$F$2336)</f>
        <v>No</v>
      </c>
      <c r="F1780" t="str">
        <f>_xlfn.XLOOKUP(A1780,'Data Cleaning in Medical Examin'!$A$2:$A$2336,'Data Cleaning in Medical Examin'!$G$2:$G$2336)</f>
        <v>No</v>
      </c>
      <c r="G1780" t="str">
        <f>_xlfn.XLOOKUP(A1780,'Data Cleaning in Medical Examin'!$A$2:$A$2336,'Data Cleaning in Medical Examin'!$H$2:$H$2336)</f>
        <v>No</v>
      </c>
      <c r="H1780" s="4">
        <f>_xlfn.XLOOKUP(A1780,'Data Cleaning in Medical Examin'!$A$2:$A$2336,'Data Cleaning in Medical Examin'!$I$2:$I$2336)</f>
        <v>0</v>
      </c>
      <c r="I1780" t="str">
        <f>_xlfn.XLOOKUP(A1780,'Data Cleaning in Medical Examin'!$A$2:$A$2336,'Data Cleaning in Medical Examin'!$J$2:$J$2336)</f>
        <v>No</v>
      </c>
      <c r="J1780" t="str">
        <f>_xlfn.XLOOKUP(A1780,'Data Cleaning in Medical Examin'!$A$2:$A$2336,'Data Cleaning in Medical Examin'!$C$2:$C$2336)</f>
        <v>Obesity</v>
      </c>
      <c r="K1780" t="str">
        <f>_xlfn.XLOOKUP(A1780,'Data Cleaning in Medical Examin'!$A$2:$A$2336,'Data Cleaning in Medical Examin'!$E$2:$E$2336)</f>
        <v>Normal</v>
      </c>
      <c r="L1780" t="str">
        <f>_xlfn.XLOOKUP(A1780,'DataCleaning in Hospitalisation'!$A$2:$A$2344,'DataCleaning in Hospitalisation'!$E$2:$E$2344)</f>
        <v>10-Jul-1989</v>
      </c>
      <c r="M1780" s="29">
        <f>_xlfn.XLOOKUP(A1780,'DataCleaning in Hospitalisation'!$A$2:$A$2344,'DataCleaning in Hospitalisation'!$H$2:$H$2344)</f>
        <v>4890</v>
      </c>
      <c r="N1780" t="str">
        <f>_xlfn.XLOOKUP(A1780,'DataCleaning in Hospitalisation'!$A$2:$A$2344,'DataCleaning in Hospitalisation'!$I$2:$I$2344)</f>
        <v>tier - 3</v>
      </c>
      <c r="O1780" t="str">
        <f>_xlfn.XLOOKUP(A1780,'DataCleaning in Hospitalisation'!$A$2:$A$2344,'DataCleaning in Hospitalisation'!$J$2:$J$2344)</f>
        <v>tier - 2</v>
      </c>
      <c r="P1780" t="str">
        <f>_xlfn.XLOOKUP(A1780,'DataCleaning in Hospitalisation'!$A$2:$A$2344,'DataCleaning in Hospitalisation'!$K$2:$K$2344)</f>
        <v>R1013</v>
      </c>
      <c r="Q1780">
        <f>_xlfn.XLOOKUP(A1780,'DataCleaning in Hospitalisation'!$A$2:$A$2344,'DataCleaning in Hospitalisation'!$F$2:$F$2344)</f>
        <v>34</v>
      </c>
      <c r="U1780" s="38" t="s">
        <v>6</v>
      </c>
      <c r="V1780">
        <v>1</v>
      </c>
      <c r="X1780" s="4" t="s">
        <v>1869</v>
      </c>
      <c r="Y1780" s="29">
        <v>19798.05</v>
      </c>
      <c r="AJ1780" s="4" t="s">
        <v>1869</v>
      </c>
      <c r="AK1780" s="29">
        <v>19798.05</v>
      </c>
    </row>
    <row r="1781" spans="1:37" x14ac:dyDescent="0.3">
      <c r="A1781" t="s">
        <v>585</v>
      </c>
      <c r="B1781" t="str">
        <f>_xlfn.XLOOKUP(A1781,'Customer Names'!$A$2:$A$2336,'Customer Names'!$C$2:$C$2336)</f>
        <v xml:space="preserve"> Ms.Colleen</v>
      </c>
      <c r="C1781" s="34">
        <f>_xlfn.XLOOKUP(A1781,'Data Cleaning in Medical Examin'!$A$2:$A$2336,'Data Cleaning in Medical Examin'!$B$2:$B$2336)</f>
        <v>29.92</v>
      </c>
      <c r="D1781">
        <f>_xlfn.XLOOKUP(A1781,'Data Cleaning in Medical Examin'!$A$2:$A$2336,'Data Cleaning in Medical Examin'!$D$2:$D$2336)</f>
        <v>10.97</v>
      </c>
      <c r="E1781" t="str">
        <f>_xlfn.XLOOKUP(A1781,'Data Cleaning in Medical Examin'!$A$2:$A$2336,'Data Cleaning in Medical Examin'!$F$2:$F$2336)</f>
        <v>Yes</v>
      </c>
      <c r="F1781" t="str">
        <f>_xlfn.XLOOKUP(A1781,'Data Cleaning in Medical Examin'!$A$2:$A$2336,'Data Cleaning in Medical Examin'!$G$2:$G$2336)</f>
        <v>No</v>
      </c>
      <c r="G1781" t="str">
        <f>_xlfn.XLOOKUP(A1781,'Data Cleaning in Medical Examin'!$A$2:$A$2336,'Data Cleaning in Medical Examin'!$H$2:$H$2336)</f>
        <v>No</v>
      </c>
      <c r="H1781" s="4">
        <f>_xlfn.XLOOKUP(A1781,'Data Cleaning in Medical Examin'!$A$2:$A$2336,'Data Cleaning in Medical Examin'!$I$2:$I$2336)</f>
        <v>1</v>
      </c>
      <c r="I1781" t="str">
        <f>_xlfn.XLOOKUP(A1781,'Data Cleaning in Medical Examin'!$A$2:$A$2336,'Data Cleaning in Medical Examin'!$J$2:$J$2336)</f>
        <v>No</v>
      </c>
      <c r="J1781" t="str">
        <f>_xlfn.XLOOKUP(A1781,'Data Cleaning in Medical Examin'!$A$2:$A$2336,'Data Cleaning in Medical Examin'!$C$2:$C$2336)</f>
        <v>Over Weight</v>
      </c>
      <c r="K1781" t="str">
        <f>_xlfn.XLOOKUP(A1781,'Data Cleaning in Medical Examin'!$A$2:$A$2336,'Data Cleaning in Medical Examin'!$E$2:$E$2336)</f>
        <v>Diabetes</v>
      </c>
      <c r="L1781" t="str">
        <f>_xlfn.XLOOKUP(A1781,'DataCleaning in Hospitalisation'!$A$2:$A$2344,'DataCleaning in Hospitalisation'!$E$2:$E$2344)</f>
        <v>27-Oct-1986</v>
      </c>
      <c r="M1781" s="29">
        <f>_xlfn.XLOOKUP(A1781,'DataCleaning in Hospitalisation'!$A$2:$A$2344,'DataCleaning in Hospitalisation'!$H$2:$H$2344)</f>
        <v>4889.04</v>
      </c>
      <c r="N1781" t="str">
        <f>_xlfn.XLOOKUP(A1781,'DataCleaning in Hospitalisation'!$A$2:$A$2344,'DataCleaning in Hospitalisation'!$I$2:$I$2344)</f>
        <v>tier - 2</v>
      </c>
      <c r="O1781" t="str">
        <f>_xlfn.XLOOKUP(A1781,'DataCleaning in Hospitalisation'!$A$2:$A$2344,'DataCleaning in Hospitalisation'!$J$2:$J$2344)</f>
        <v>tier - 1</v>
      </c>
      <c r="P1781" t="str">
        <f>_xlfn.XLOOKUP(A1781,'DataCleaning in Hospitalisation'!$A$2:$A$2344,'DataCleaning in Hospitalisation'!$K$2:$K$2344)</f>
        <v>R1013</v>
      </c>
      <c r="Q1781">
        <f>_xlfn.XLOOKUP(A1781,'DataCleaning in Hospitalisation'!$A$2:$A$2344,'DataCleaning in Hospitalisation'!$F$2:$F$2344)</f>
        <v>37</v>
      </c>
      <c r="U1781" s="42" t="s">
        <v>2413</v>
      </c>
      <c r="V1781">
        <v>1</v>
      </c>
      <c r="X1781" s="4" t="s">
        <v>1868</v>
      </c>
      <c r="Y1781" s="29">
        <v>19749.38</v>
      </c>
      <c r="AJ1781" s="4" t="s">
        <v>1868</v>
      </c>
      <c r="AK1781" s="29">
        <v>19749.38</v>
      </c>
    </row>
    <row r="1782" spans="1:37" x14ac:dyDescent="0.3">
      <c r="A1782" t="s">
        <v>584</v>
      </c>
      <c r="B1782" t="str">
        <f>_xlfn.XLOOKUP(A1782,'Customer Names'!$A$2:$A$2336,'Customer Names'!$C$2:$C$2336)</f>
        <v xml:space="preserve"> Ms.Julie</v>
      </c>
      <c r="C1782" s="34">
        <f>_xlfn.XLOOKUP(A1782,'Data Cleaning in Medical Examin'!$A$2:$A$2336,'Data Cleaning in Medical Examin'!$B$2:$B$2336)</f>
        <v>26.2</v>
      </c>
      <c r="D1782">
        <f>_xlfn.XLOOKUP(A1782,'Data Cleaning in Medical Examin'!$A$2:$A$2336,'Data Cleaning in Medical Examin'!$D$2:$D$2336)</f>
        <v>10.93</v>
      </c>
      <c r="E1782" t="str">
        <f>_xlfn.XLOOKUP(A1782,'Data Cleaning in Medical Examin'!$A$2:$A$2336,'Data Cleaning in Medical Examin'!$F$2:$F$2336)</f>
        <v>Yes</v>
      </c>
      <c r="F1782" t="str">
        <f>_xlfn.XLOOKUP(A1782,'Data Cleaning in Medical Examin'!$A$2:$A$2336,'Data Cleaning in Medical Examin'!$G$2:$G$2336)</f>
        <v>No</v>
      </c>
      <c r="G1782" t="str">
        <f>_xlfn.XLOOKUP(A1782,'Data Cleaning in Medical Examin'!$A$2:$A$2336,'Data Cleaning in Medical Examin'!$H$2:$H$2336)</f>
        <v>No</v>
      </c>
      <c r="H1782" s="4">
        <f>_xlfn.XLOOKUP(A1782,'Data Cleaning in Medical Examin'!$A$2:$A$2336,'Data Cleaning in Medical Examin'!$I$2:$I$2336)</f>
        <v>1</v>
      </c>
      <c r="I1782" t="str">
        <f>_xlfn.XLOOKUP(A1782,'Data Cleaning in Medical Examin'!$A$2:$A$2336,'Data Cleaning in Medical Examin'!$J$2:$J$2336)</f>
        <v>No</v>
      </c>
      <c r="J1782" t="str">
        <f>_xlfn.XLOOKUP(A1782,'Data Cleaning in Medical Examin'!$A$2:$A$2336,'Data Cleaning in Medical Examin'!$C$2:$C$2336)</f>
        <v>Over Weight</v>
      </c>
      <c r="K1782" t="str">
        <f>_xlfn.XLOOKUP(A1782,'Data Cleaning in Medical Examin'!$A$2:$A$2336,'Data Cleaning in Medical Examin'!$E$2:$E$2336)</f>
        <v>Diabetes</v>
      </c>
      <c r="L1782" t="str">
        <f>_xlfn.XLOOKUP(A1782,'DataCleaning in Hospitalisation'!$A$2:$A$2344,'DataCleaning in Hospitalisation'!$E$2:$E$2344)</f>
        <v>23-Dec-1986</v>
      </c>
      <c r="M1782" s="29">
        <f>_xlfn.XLOOKUP(A1782,'DataCleaning in Hospitalisation'!$A$2:$A$2344,'DataCleaning in Hospitalisation'!$H$2:$H$2344)</f>
        <v>4883.87</v>
      </c>
      <c r="N1782" t="str">
        <f>_xlfn.XLOOKUP(A1782,'DataCleaning in Hospitalisation'!$A$2:$A$2344,'DataCleaning in Hospitalisation'!$I$2:$I$2344)</f>
        <v>tier - 2</v>
      </c>
      <c r="O1782" t="str">
        <f>_xlfn.XLOOKUP(A1782,'DataCleaning in Hospitalisation'!$A$2:$A$2344,'DataCleaning in Hospitalisation'!$J$2:$J$2344)</f>
        <v>tier - 1</v>
      </c>
      <c r="P1782" t="str">
        <f>_xlfn.XLOOKUP(A1782,'DataCleaning in Hospitalisation'!$A$2:$A$2344,'DataCleaning in Hospitalisation'!$K$2:$K$2344)</f>
        <v>R1011</v>
      </c>
      <c r="Q1782">
        <f>_xlfn.XLOOKUP(A1782,'DataCleaning in Hospitalisation'!$A$2:$A$2344,'DataCleaning in Hospitalisation'!$F$2:$F$2344)</f>
        <v>37</v>
      </c>
      <c r="U1782" s="43" t="s">
        <v>11</v>
      </c>
      <c r="V1782">
        <v>1</v>
      </c>
      <c r="X1782" s="4" t="s">
        <v>1867</v>
      </c>
      <c r="Y1782" s="29">
        <v>19719.689999999999</v>
      </c>
      <c r="AJ1782" s="4" t="s">
        <v>1867</v>
      </c>
      <c r="AK1782" s="29">
        <v>19719.689999999999</v>
      </c>
    </row>
    <row r="1783" spans="1:37" x14ac:dyDescent="0.3">
      <c r="A1783" t="s">
        <v>583</v>
      </c>
      <c r="B1783" t="str">
        <f>_xlfn.XLOOKUP(A1783,'Customer Names'!$A$2:$A$2336,'Customer Names'!$C$2:$C$2336)</f>
        <v xml:space="preserve"> Mr.Douglas</v>
      </c>
      <c r="C1783" s="34">
        <f>_xlfn.XLOOKUP(A1783,'Data Cleaning in Medical Examin'!$A$2:$A$2336,'Data Cleaning in Medical Examin'!$B$2:$B$2336)</f>
        <v>26.695</v>
      </c>
      <c r="D1783">
        <f>_xlfn.XLOOKUP(A1783,'Data Cleaning in Medical Examin'!$A$2:$A$2336,'Data Cleaning in Medical Examin'!$D$2:$D$2336)</f>
        <v>4.21</v>
      </c>
      <c r="E1783" t="str">
        <f>_xlfn.XLOOKUP(A1783,'Data Cleaning in Medical Examin'!$A$2:$A$2336,'Data Cleaning in Medical Examin'!$F$2:$F$2336)</f>
        <v>Yes</v>
      </c>
      <c r="F1783" t="str">
        <f>_xlfn.XLOOKUP(A1783,'Data Cleaning in Medical Examin'!$A$2:$A$2336,'Data Cleaning in Medical Examin'!$G$2:$G$2336)</f>
        <v>No</v>
      </c>
      <c r="G1783" t="str">
        <f>_xlfn.XLOOKUP(A1783,'Data Cleaning in Medical Examin'!$A$2:$A$2336,'Data Cleaning in Medical Examin'!$H$2:$H$2336)</f>
        <v>Yes</v>
      </c>
      <c r="H1783" s="4">
        <f>_xlfn.XLOOKUP(A1783,'Data Cleaning in Medical Examin'!$A$2:$A$2336,'Data Cleaning in Medical Examin'!$I$2:$I$2336)</f>
        <v>1</v>
      </c>
      <c r="I1783" t="str">
        <f>_xlfn.XLOOKUP(A1783,'Data Cleaning in Medical Examin'!$A$2:$A$2336,'Data Cleaning in Medical Examin'!$J$2:$J$2336)</f>
        <v>No</v>
      </c>
      <c r="J1783" t="str">
        <f>_xlfn.XLOOKUP(A1783,'Data Cleaning in Medical Examin'!$A$2:$A$2336,'Data Cleaning in Medical Examin'!$C$2:$C$2336)</f>
        <v>Over Weight</v>
      </c>
      <c r="K1783" t="str">
        <f>_xlfn.XLOOKUP(A1783,'Data Cleaning in Medical Examin'!$A$2:$A$2336,'Data Cleaning in Medical Examin'!$E$2:$E$2336)</f>
        <v>Normal</v>
      </c>
      <c r="L1783" t="str">
        <f>_xlfn.XLOOKUP(A1783,'DataCleaning in Hospitalisation'!$A$2:$A$2344,'DataCleaning in Hospitalisation'!$E$2:$E$2344)</f>
        <v>29-Sep-1997</v>
      </c>
      <c r="M1783" s="29">
        <f>_xlfn.XLOOKUP(A1783,'DataCleaning in Hospitalisation'!$A$2:$A$2344,'DataCleaning in Hospitalisation'!$H$2:$H$2344)</f>
        <v>4877.9799999999996</v>
      </c>
      <c r="N1783" t="str">
        <f>_xlfn.XLOOKUP(A1783,'DataCleaning in Hospitalisation'!$A$2:$A$2344,'DataCleaning in Hospitalisation'!$I$2:$I$2344)</f>
        <v>tier - 2</v>
      </c>
      <c r="O1783" t="str">
        <f>_xlfn.XLOOKUP(A1783,'DataCleaning in Hospitalisation'!$A$2:$A$2344,'DataCleaning in Hospitalisation'!$J$2:$J$2344)</f>
        <v>tier - 3</v>
      </c>
      <c r="P1783" t="str">
        <f>_xlfn.XLOOKUP(A1783,'DataCleaning in Hospitalisation'!$A$2:$A$2344,'DataCleaning in Hospitalisation'!$K$2:$K$2344)</f>
        <v>R1012</v>
      </c>
      <c r="Q1783">
        <f>_xlfn.XLOOKUP(A1783,'DataCleaning in Hospitalisation'!$A$2:$A$2344,'DataCleaning in Hospitalisation'!$F$2:$F$2344)</f>
        <v>26</v>
      </c>
      <c r="U1783" s="44" t="s">
        <v>2372</v>
      </c>
      <c r="V1783">
        <v>1</v>
      </c>
      <c r="X1783" s="4" t="s">
        <v>2363</v>
      </c>
      <c r="Y1783" s="29">
        <v>48885.14</v>
      </c>
      <c r="AJ1783" s="4" t="s">
        <v>2363</v>
      </c>
      <c r="AK1783" s="29">
        <v>48885.14</v>
      </c>
    </row>
    <row r="1784" spans="1:37" x14ac:dyDescent="0.3">
      <c r="A1784" t="s">
        <v>582</v>
      </c>
      <c r="B1784" t="str">
        <f>_xlfn.XLOOKUP(A1784,'Customer Names'!$A$2:$A$2336,'Customer Names'!$C$2:$C$2336)</f>
        <v xml:space="preserve"> Ms.Catherine</v>
      </c>
      <c r="C1784" s="34">
        <f>_xlfn.XLOOKUP(A1784,'Data Cleaning in Medical Examin'!$A$2:$A$2336,'Data Cleaning in Medical Examin'!$B$2:$B$2336)</f>
        <v>23.16</v>
      </c>
      <c r="D1784">
        <f>_xlfn.XLOOKUP(A1784,'Data Cleaning in Medical Examin'!$A$2:$A$2336,'Data Cleaning in Medical Examin'!$D$2:$D$2336)</f>
        <v>5.5</v>
      </c>
      <c r="E1784" t="str">
        <f>_xlfn.XLOOKUP(A1784,'Data Cleaning in Medical Examin'!$A$2:$A$2336,'Data Cleaning in Medical Examin'!$F$2:$F$2336)</f>
        <v>No</v>
      </c>
      <c r="F1784" t="str">
        <f>_xlfn.XLOOKUP(A1784,'Data Cleaning in Medical Examin'!$A$2:$A$2336,'Data Cleaning in Medical Examin'!$G$2:$G$2336)</f>
        <v>No</v>
      </c>
      <c r="G1784" t="str">
        <f>_xlfn.XLOOKUP(A1784,'Data Cleaning in Medical Examin'!$A$2:$A$2336,'Data Cleaning in Medical Examin'!$H$2:$H$2336)</f>
        <v>No</v>
      </c>
      <c r="H1784" s="4">
        <f>_xlfn.XLOOKUP(A1784,'Data Cleaning in Medical Examin'!$A$2:$A$2336,'Data Cleaning in Medical Examin'!$I$2:$I$2336)</f>
        <v>0</v>
      </c>
      <c r="I1784" t="str">
        <f>_xlfn.XLOOKUP(A1784,'Data Cleaning in Medical Examin'!$A$2:$A$2336,'Data Cleaning in Medical Examin'!$J$2:$J$2336)</f>
        <v>No</v>
      </c>
      <c r="J1784" t="str">
        <f>_xlfn.XLOOKUP(A1784,'Data Cleaning in Medical Examin'!$A$2:$A$2336,'Data Cleaning in Medical Examin'!$C$2:$C$2336)</f>
        <v>Normal Weight</v>
      </c>
      <c r="K1784" t="str">
        <f>_xlfn.XLOOKUP(A1784,'Data Cleaning in Medical Examin'!$A$2:$A$2336,'Data Cleaning in Medical Examin'!$E$2:$E$2336)</f>
        <v>Normal</v>
      </c>
      <c r="L1784" t="str">
        <f>_xlfn.XLOOKUP(A1784,'DataCleaning in Hospitalisation'!$A$2:$A$2344,'DataCleaning in Hospitalisation'!$E$2:$E$2344)</f>
        <v>1-Sep-1989</v>
      </c>
      <c r="M1784" s="29">
        <f>_xlfn.XLOOKUP(A1784,'DataCleaning in Hospitalisation'!$A$2:$A$2344,'DataCleaning in Hospitalisation'!$H$2:$H$2344)</f>
        <v>4859.8900000000003</v>
      </c>
      <c r="N1784" t="str">
        <f>_xlfn.XLOOKUP(A1784,'DataCleaning in Hospitalisation'!$A$2:$A$2344,'DataCleaning in Hospitalisation'!$I$2:$I$2344)</f>
        <v>tier - 2</v>
      </c>
      <c r="O1784" t="str">
        <f>_xlfn.XLOOKUP(A1784,'DataCleaning in Hospitalisation'!$A$2:$A$2344,'DataCleaning in Hospitalisation'!$J$2:$J$2344)</f>
        <v>tier - 3</v>
      </c>
      <c r="P1784" t="str">
        <f>_xlfn.XLOOKUP(A1784,'DataCleaning in Hospitalisation'!$A$2:$A$2344,'DataCleaning in Hospitalisation'!$K$2:$K$2344)</f>
        <v>R1011</v>
      </c>
      <c r="Q1784">
        <f>_xlfn.XLOOKUP(A1784,'DataCleaning in Hospitalisation'!$A$2:$A$2344,'DataCleaning in Hospitalisation'!$F$2:$F$2344)</f>
        <v>34</v>
      </c>
      <c r="U1784" s="45" t="s">
        <v>2372</v>
      </c>
      <c r="V1784">
        <v>1</v>
      </c>
      <c r="X1784" s="4" t="s">
        <v>2318</v>
      </c>
      <c r="Y1784" s="29">
        <v>42983.46</v>
      </c>
      <c r="AJ1784" s="4" t="s">
        <v>2318</v>
      </c>
      <c r="AK1784" s="29">
        <v>42983.46</v>
      </c>
    </row>
    <row r="1785" spans="1:37" x14ac:dyDescent="0.3">
      <c r="A1785" t="s">
        <v>581</v>
      </c>
      <c r="B1785" t="str">
        <f>_xlfn.XLOOKUP(A1785,'Customer Names'!$A$2:$A$2336,'Customer Names'!$C$2:$C$2336)</f>
        <v xml:space="preserve"> Mr.James</v>
      </c>
      <c r="C1785" s="34">
        <f>_xlfn.XLOOKUP(A1785,'Data Cleaning in Medical Examin'!$A$2:$A$2336,'Data Cleaning in Medical Examin'!$B$2:$B$2336)</f>
        <v>32.585000000000001</v>
      </c>
      <c r="D1785">
        <f>_xlfn.XLOOKUP(A1785,'Data Cleaning in Medical Examin'!$A$2:$A$2336,'Data Cleaning in Medical Examin'!$D$2:$D$2336)</f>
        <v>4.93</v>
      </c>
      <c r="E1785" t="str">
        <f>_xlfn.XLOOKUP(A1785,'Data Cleaning in Medical Examin'!$A$2:$A$2336,'Data Cleaning in Medical Examin'!$F$2:$F$2336)</f>
        <v>Yes</v>
      </c>
      <c r="F1785" t="str">
        <f>_xlfn.XLOOKUP(A1785,'Data Cleaning in Medical Examin'!$A$2:$A$2336,'Data Cleaning in Medical Examin'!$G$2:$G$2336)</f>
        <v>No</v>
      </c>
      <c r="G1785" t="str">
        <f>_xlfn.XLOOKUP(A1785,'Data Cleaning in Medical Examin'!$A$2:$A$2336,'Data Cleaning in Medical Examin'!$H$2:$H$2336)</f>
        <v>No</v>
      </c>
      <c r="H1785" s="4">
        <f>_xlfn.XLOOKUP(A1785,'Data Cleaning in Medical Examin'!$A$2:$A$2336,'Data Cleaning in Medical Examin'!$I$2:$I$2336)</f>
        <v>1</v>
      </c>
      <c r="I1785" t="str">
        <f>_xlfn.XLOOKUP(A1785,'Data Cleaning in Medical Examin'!$A$2:$A$2336,'Data Cleaning in Medical Examin'!$J$2:$J$2336)</f>
        <v>No</v>
      </c>
      <c r="J1785" t="str">
        <f>_xlfn.XLOOKUP(A1785,'Data Cleaning in Medical Examin'!$A$2:$A$2336,'Data Cleaning in Medical Examin'!$C$2:$C$2336)</f>
        <v>Obesity</v>
      </c>
      <c r="K1785" t="str">
        <f>_xlfn.XLOOKUP(A1785,'Data Cleaning in Medical Examin'!$A$2:$A$2336,'Data Cleaning in Medical Examin'!$E$2:$E$2336)</f>
        <v>Normal</v>
      </c>
      <c r="L1785" t="str">
        <f>_xlfn.XLOOKUP(A1785,'DataCleaning in Hospitalisation'!$A$2:$A$2344,'DataCleaning in Hospitalisation'!$E$2:$E$2344)</f>
        <v>27-Dec-1995</v>
      </c>
      <c r="M1785" s="29">
        <f>_xlfn.XLOOKUP(A1785,'DataCleaning in Hospitalisation'!$A$2:$A$2344,'DataCleaning in Hospitalisation'!$H$2:$H$2344)</f>
        <v>4846.92</v>
      </c>
      <c r="N1785" t="str">
        <f>_xlfn.XLOOKUP(A1785,'DataCleaning in Hospitalisation'!$A$2:$A$2344,'DataCleaning in Hospitalisation'!$I$2:$I$2344)</f>
        <v>tier - 2</v>
      </c>
      <c r="O1785" t="str">
        <f>_xlfn.XLOOKUP(A1785,'DataCleaning in Hospitalisation'!$A$2:$A$2344,'DataCleaning in Hospitalisation'!$J$2:$J$2344)</f>
        <v>tier - 3</v>
      </c>
      <c r="P1785" t="str">
        <f>_xlfn.XLOOKUP(A1785,'DataCleaning in Hospitalisation'!$A$2:$A$2344,'DataCleaning in Hospitalisation'!$K$2:$K$2344)</f>
        <v>R1017</v>
      </c>
      <c r="Q1785">
        <f>_xlfn.XLOOKUP(A1785,'DataCleaning in Hospitalisation'!$A$2:$A$2344,'DataCleaning in Hospitalisation'!$F$2:$F$2344)</f>
        <v>28</v>
      </c>
      <c r="U1785" s="4" t="s">
        <v>1100</v>
      </c>
      <c r="V1785">
        <v>1</v>
      </c>
      <c r="X1785" s="4" t="s">
        <v>1866</v>
      </c>
      <c r="Y1785" s="29">
        <v>19673.34</v>
      </c>
      <c r="AJ1785" s="4" t="s">
        <v>1866</v>
      </c>
      <c r="AK1785" s="29">
        <v>19673.34</v>
      </c>
    </row>
    <row r="1786" spans="1:37" x14ac:dyDescent="0.3">
      <c r="A1786" t="s">
        <v>580</v>
      </c>
      <c r="B1786" t="str">
        <f>_xlfn.XLOOKUP(A1786,'Customer Names'!$A$2:$A$2336,'Customer Names'!$C$2:$C$2336)</f>
        <v xml:space="preserve"> Mr.Youngseong</v>
      </c>
      <c r="C1786" s="34">
        <f>_xlfn.XLOOKUP(A1786,'Data Cleaning in Medical Examin'!$A$2:$A$2336,'Data Cleaning in Medical Examin'!$B$2:$B$2336)</f>
        <v>33.97</v>
      </c>
      <c r="D1786">
        <f>_xlfn.XLOOKUP(A1786,'Data Cleaning in Medical Examin'!$A$2:$A$2336,'Data Cleaning in Medical Examin'!$D$2:$D$2336)</f>
        <v>5.6</v>
      </c>
      <c r="E1786" t="str">
        <f>_xlfn.XLOOKUP(A1786,'Data Cleaning in Medical Examin'!$A$2:$A$2336,'Data Cleaning in Medical Examin'!$F$2:$F$2336)</f>
        <v>Yes</v>
      </c>
      <c r="F1786" t="str">
        <f>_xlfn.XLOOKUP(A1786,'Data Cleaning in Medical Examin'!$A$2:$A$2336,'Data Cleaning in Medical Examin'!$G$2:$G$2336)</f>
        <v>No</v>
      </c>
      <c r="G1786" t="str">
        <f>_xlfn.XLOOKUP(A1786,'Data Cleaning in Medical Examin'!$A$2:$A$2336,'Data Cleaning in Medical Examin'!$H$2:$H$2336)</f>
        <v>No</v>
      </c>
      <c r="H1786" s="4">
        <f>_xlfn.XLOOKUP(A1786,'Data Cleaning in Medical Examin'!$A$2:$A$2336,'Data Cleaning in Medical Examin'!$I$2:$I$2336)</f>
        <v>0</v>
      </c>
      <c r="I1786" t="str">
        <f>_xlfn.XLOOKUP(A1786,'Data Cleaning in Medical Examin'!$A$2:$A$2336,'Data Cleaning in Medical Examin'!$J$2:$J$2336)</f>
        <v>No</v>
      </c>
      <c r="J1786" t="str">
        <f>_xlfn.XLOOKUP(A1786,'Data Cleaning in Medical Examin'!$A$2:$A$2336,'Data Cleaning in Medical Examin'!$C$2:$C$2336)</f>
        <v>Obesity</v>
      </c>
      <c r="K1786" t="str">
        <f>_xlfn.XLOOKUP(A1786,'Data Cleaning in Medical Examin'!$A$2:$A$2336,'Data Cleaning in Medical Examin'!$E$2:$E$2336)</f>
        <v>Normal</v>
      </c>
      <c r="L1786" t="str">
        <f>_xlfn.XLOOKUP(A1786,'DataCleaning in Hospitalisation'!$A$2:$A$2344,'DataCleaning in Hospitalisation'!$E$2:$E$2344)</f>
        <v>7-Jun-2001</v>
      </c>
      <c r="M1786" s="29">
        <f>_xlfn.XLOOKUP(A1786,'DataCleaning in Hospitalisation'!$A$2:$A$2344,'DataCleaning in Hospitalisation'!$H$2:$H$2344)</f>
        <v>4846.53</v>
      </c>
      <c r="N1786" t="str">
        <f>_xlfn.XLOOKUP(A1786,'DataCleaning in Hospitalisation'!$A$2:$A$2344,'DataCleaning in Hospitalisation'!$I$2:$I$2344)</f>
        <v>tier - 2</v>
      </c>
      <c r="O1786" t="str">
        <f>_xlfn.XLOOKUP(A1786,'DataCleaning in Hospitalisation'!$A$2:$A$2344,'DataCleaning in Hospitalisation'!$J$2:$J$2344)</f>
        <v>tier - 3</v>
      </c>
      <c r="P1786" t="str">
        <f>_xlfn.XLOOKUP(A1786,'DataCleaning in Hospitalisation'!$A$2:$A$2344,'DataCleaning in Hospitalisation'!$K$2:$K$2344)</f>
        <v>R1021</v>
      </c>
      <c r="Q1786">
        <f>_xlfn.XLOOKUP(A1786,'DataCleaning in Hospitalisation'!$A$2:$A$2344,'DataCleaning in Hospitalisation'!$F$2:$F$2344)</f>
        <v>22</v>
      </c>
      <c r="U1786" s="38" t="s">
        <v>6</v>
      </c>
      <c r="V1786">
        <v>1</v>
      </c>
      <c r="X1786" s="4" t="s">
        <v>1865</v>
      </c>
      <c r="Y1786" s="29">
        <v>19594.810000000001</v>
      </c>
      <c r="AJ1786" s="4" t="s">
        <v>1865</v>
      </c>
      <c r="AK1786" s="29">
        <v>19594.810000000001</v>
      </c>
    </row>
    <row r="1787" spans="1:37" x14ac:dyDescent="0.3">
      <c r="A1787" t="s">
        <v>579</v>
      </c>
      <c r="B1787" t="str">
        <f>_xlfn.XLOOKUP(A1787,'Customer Names'!$A$2:$A$2336,'Customer Names'!$C$2:$C$2336)</f>
        <v xml:space="preserve"> Mr.John</v>
      </c>
      <c r="C1787" s="34">
        <f>_xlfn.XLOOKUP(A1787,'Data Cleaning in Medical Examin'!$A$2:$A$2336,'Data Cleaning in Medical Examin'!$B$2:$B$2336)</f>
        <v>16.57</v>
      </c>
      <c r="D1787">
        <f>_xlfn.XLOOKUP(A1787,'Data Cleaning in Medical Examin'!$A$2:$A$2336,'Data Cleaning in Medical Examin'!$D$2:$D$2336)</f>
        <v>9.99</v>
      </c>
      <c r="E1787" t="str">
        <f>_xlfn.XLOOKUP(A1787,'Data Cleaning in Medical Examin'!$A$2:$A$2336,'Data Cleaning in Medical Examin'!$F$2:$F$2336)</f>
        <v>No</v>
      </c>
      <c r="F1787" t="str">
        <f>_xlfn.XLOOKUP(A1787,'Data Cleaning in Medical Examin'!$A$2:$A$2336,'Data Cleaning in Medical Examin'!$G$2:$G$2336)</f>
        <v>No</v>
      </c>
      <c r="G1787" t="str">
        <f>_xlfn.XLOOKUP(A1787,'Data Cleaning in Medical Examin'!$A$2:$A$2336,'Data Cleaning in Medical Examin'!$H$2:$H$2336)</f>
        <v>No</v>
      </c>
      <c r="H1787" s="4">
        <f>_xlfn.XLOOKUP(A1787,'Data Cleaning in Medical Examin'!$A$2:$A$2336,'Data Cleaning in Medical Examin'!$I$2:$I$2336)</f>
        <v>0</v>
      </c>
      <c r="I1787" t="str">
        <f>_xlfn.XLOOKUP(A1787,'Data Cleaning in Medical Examin'!$A$2:$A$2336,'Data Cleaning in Medical Examin'!$J$2:$J$2336)</f>
        <v>No</v>
      </c>
      <c r="J1787" t="str">
        <f>_xlfn.XLOOKUP(A1787,'Data Cleaning in Medical Examin'!$A$2:$A$2336,'Data Cleaning in Medical Examin'!$C$2:$C$2336)</f>
        <v>Under Weight</v>
      </c>
      <c r="K1787" t="str">
        <f>_xlfn.XLOOKUP(A1787,'Data Cleaning in Medical Examin'!$A$2:$A$2336,'Data Cleaning in Medical Examin'!$E$2:$E$2336)</f>
        <v>Diabetes</v>
      </c>
      <c r="L1787" t="str">
        <f>_xlfn.XLOOKUP(A1787,'DataCleaning in Hospitalisation'!$A$2:$A$2344,'DataCleaning in Hospitalisation'!$E$2:$E$2344)</f>
        <v>11-Sep-1974</v>
      </c>
      <c r="M1787" s="29">
        <f>_xlfn.XLOOKUP(A1787,'DataCleaning in Hospitalisation'!$A$2:$A$2344,'DataCleaning in Hospitalisation'!$H$2:$H$2344)</f>
        <v>4844.67</v>
      </c>
      <c r="N1787" t="str">
        <f>_xlfn.XLOOKUP(A1787,'DataCleaning in Hospitalisation'!$A$2:$A$2344,'DataCleaning in Hospitalisation'!$I$2:$I$2344)</f>
        <v>tier - 2</v>
      </c>
      <c r="O1787" t="str">
        <f>_xlfn.XLOOKUP(A1787,'DataCleaning in Hospitalisation'!$A$2:$A$2344,'DataCleaning in Hospitalisation'!$J$2:$J$2344)</f>
        <v>tier - 2</v>
      </c>
      <c r="P1787" t="str">
        <f>_xlfn.XLOOKUP(A1787,'DataCleaning in Hospitalisation'!$A$2:$A$2344,'DataCleaning in Hospitalisation'!$K$2:$K$2344)</f>
        <v>R1013</v>
      </c>
      <c r="Q1787">
        <f>_xlfn.XLOOKUP(A1787,'DataCleaning in Hospitalisation'!$A$2:$A$2344,'DataCleaning in Hospitalisation'!$F$2:$F$2344)</f>
        <v>49</v>
      </c>
      <c r="U1787" s="42" t="s">
        <v>2412</v>
      </c>
      <c r="V1787">
        <v>1</v>
      </c>
      <c r="X1787" s="4" t="s">
        <v>1864</v>
      </c>
      <c r="Y1787" s="29">
        <v>19551.34</v>
      </c>
      <c r="AJ1787" s="4" t="s">
        <v>1864</v>
      </c>
      <c r="AK1787" s="29">
        <v>19551.34</v>
      </c>
    </row>
    <row r="1788" spans="1:37" x14ac:dyDescent="0.3">
      <c r="A1788" t="s">
        <v>578</v>
      </c>
      <c r="B1788" t="str">
        <f>_xlfn.XLOOKUP(A1788,'Customer Names'!$A$2:$A$2336,'Customer Names'!$C$2:$C$2336)</f>
        <v xml:space="preserve"> Mr.Brandon</v>
      </c>
      <c r="C1788" s="34">
        <f>_xlfn.XLOOKUP(A1788,'Data Cleaning in Medical Examin'!$A$2:$A$2336,'Data Cleaning in Medical Examin'!$B$2:$B$2336)</f>
        <v>17.55</v>
      </c>
      <c r="D1788">
        <f>_xlfn.XLOOKUP(A1788,'Data Cleaning in Medical Examin'!$A$2:$A$2336,'Data Cleaning in Medical Examin'!$D$2:$D$2336)</f>
        <v>5.93</v>
      </c>
      <c r="E1788" t="str">
        <f>_xlfn.XLOOKUP(A1788,'Data Cleaning in Medical Examin'!$A$2:$A$2336,'Data Cleaning in Medical Examin'!$F$2:$F$2336)</f>
        <v>No</v>
      </c>
      <c r="F1788" t="str">
        <f>_xlfn.XLOOKUP(A1788,'Data Cleaning in Medical Examin'!$A$2:$A$2336,'Data Cleaning in Medical Examin'!$G$2:$G$2336)</f>
        <v>No</v>
      </c>
      <c r="G1788" t="str">
        <f>_xlfn.XLOOKUP(A1788,'Data Cleaning in Medical Examin'!$A$2:$A$2336,'Data Cleaning in Medical Examin'!$H$2:$H$2336)</f>
        <v>Yes</v>
      </c>
      <c r="H1788" s="4">
        <f>_xlfn.XLOOKUP(A1788,'Data Cleaning in Medical Examin'!$A$2:$A$2336,'Data Cleaning in Medical Examin'!$I$2:$I$2336)</f>
        <v>1</v>
      </c>
      <c r="I1788" t="str">
        <f>_xlfn.XLOOKUP(A1788,'Data Cleaning in Medical Examin'!$A$2:$A$2336,'Data Cleaning in Medical Examin'!$J$2:$J$2336)</f>
        <v>No</v>
      </c>
      <c r="J1788" t="str">
        <f>_xlfn.XLOOKUP(A1788,'Data Cleaning in Medical Examin'!$A$2:$A$2336,'Data Cleaning in Medical Examin'!$C$2:$C$2336)</f>
        <v>Under Weight</v>
      </c>
      <c r="K1788" t="str">
        <f>_xlfn.XLOOKUP(A1788,'Data Cleaning in Medical Examin'!$A$2:$A$2336,'Data Cleaning in Medical Examin'!$E$2:$E$2336)</f>
        <v>Prediabetes</v>
      </c>
      <c r="L1788" t="str">
        <f>_xlfn.XLOOKUP(A1788,'DataCleaning in Hospitalisation'!$A$2:$A$2344,'DataCleaning in Hospitalisation'!$E$2:$E$2344)</f>
        <v>13-Dec-1979</v>
      </c>
      <c r="M1788" s="29">
        <f>_xlfn.XLOOKUP(A1788,'DataCleaning in Hospitalisation'!$A$2:$A$2344,'DataCleaning in Hospitalisation'!$H$2:$H$2344)</f>
        <v>4843.79</v>
      </c>
      <c r="N1788" t="str">
        <f>_xlfn.XLOOKUP(A1788,'DataCleaning in Hospitalisation'!$A$2:$A$2344,'DataCleaning in Hospitalisation'!$I$2:$I$2344)</f>
        <v>tier - 2</v>
      </c>
      <c r="O1788" t="str">
        <f>_xlfn.XLOOKUP(A1788,'DataCleaning in Hospitalisation'!$A$2:$A$2344,'DataCleaning in Hospitalisation'!$J$2:$J$2344)</f>
        <v>tier - 3</v>
      </c>
      <c r="P1788" t="str">
        <f>_xlfn.XLOOKUP(A1788,'DataCleaning in Hospitalisation'!$A$2:$A$2344,'DataCleaning in Hospitalisation'!$K$2:$K$2344)</f>
        <v>R1013</v>
      </c>
      <c r="Q1788">
        <f>_xlfn.XLOOKUP(A1788,'DataCleaning in Hospitalisation'!$A$2:$A$2344,'DataCleaning in Hospitalisation'!$F$2:$F$2344)</f>
        <v>44</v>
      </c>
      <c r="U1788" s="43" t="s">
        <v>11</v>
      </c>
      <c r="V1788">
        <v>1</v>
      </c>
      <c r="X1788" s="4" t="s">
        <v>1863</v>
      </c>
      <c r="Y1788" s="29">
        <v>19539.240000000002</v>
      </c>
      <c r="AJ1788" s="4" t="s">
        <v>1863</v>
      </c>
      <c r="AK1788" s="29">
        <v>19539.240000000002</v>
      </c>
    </row>
    <row r="1789" spans="1:37" x14ac:dyDescent="0.3">
      <c r="A1789" t="s">
        <v>577</v>
      </c>
      <c r="B1789" t="str">
        <f>_xlfn.XLOOKUP(A1789,'Customer Names'!$A$2:$A$2336,'Customer Names'!$C$2:$C$2336)</f>
        <v xml:space="preserve"> Mr.Sean</v>
      </c>
      <c r="C1789" s="34">
        <f>_xlfn.XLOOKUP(A1789,'Data Cleaning in Medical Examin'!$A$2:$A$2336,'Data Cleaning in Medical Examin'!$B$2:$B$2336)</f>
        <v>29.41</v>
      </c>
      <c r="D1789">
        <f>_xlfn.XLOOKUP(A1789,'Data Cleaning in Medical Examin'!$A$2:$A$2336,'Data Cleaning in Medical Examin'!$D$2:$D$2336)</f>
        <v>6.29</v>
      </c>
      <c r="E1789" t="str">
        <f>_xlfn.XLOOKUP(A1789,'Data Cleaning in Medical Examin'!$A$2:$A$2336,'Data Cleaning in Medical Examin'!$F$2:$F$2336)</f>
        <v>Yes</v>
      </c>
      <c r="F1789" t="str">
        <f>_xlfn.XLOOKUP(A1789,'Data Cleaning in Medical Examin'!$A$2:$A$2336,'Data Cleaning in Medical Examin'!$G$2:$G$2336)</f>
        <v>No</v>
      </c>
      <c r="G1789" t="str">
        <f>_xlfn.XLOOKUP(A1789,'Data Cleaning in Medical Examin'!$A$2:$A$2336,'Data Cleaning in Medical Examin'!$H$2:$H$2336)</f>
        <v>No</v>
      </c>
      <c r="H1789" s="4">
        <f>_xlfn.XLOOKUP(A1789,'Data Cleaning in Medical Examin'!$A$2:$A$2336,'Data Cleaning in Medical Examin'!$I$2:$I$2336)</f>
        <v>1</v>
      </c>
      <c r="I1789" t="str">
        <f>_xlfn.XLOOKUP(A1789,'Data Cleaning in Medical Examin'!$A$2:$A$2336,'Data Cleaning in Medical Examin'!$J$2:$J$2336)</f>
        <v>No</v>
      </c>
      <c r="J1789" t="str">
        <f>_xlfn.XLOOKUP(A1789,'Data Cleaning in Medical Examin'!$A$2:$A$2336,'Data Cleaning in Medical Examin'!$C$2:$C$2336)</f>
        <v>Over Weight</v>
      </c>
      <c r="K1789" t="str">
        <f>_xlfn.XLOOKUP(A1789,'Data Cleaning in Medical Examin'!$A$2:$A$2336,'Data Cleaning in Medical Examin'!$E$2:$E$2336)</f>
        <v>Prediabetes</v>
      </c>
      <c r="L1789" t="str">
        <f>_xlfn.XLOOKUP(A1789,'DataCleaning in Hospitalisation'!$A$2:$A$2344,'DataCleaning in Hospitalisation'!$E$2:$E$2344)</f>
        <v>29-Sep-1995</v>
      </c>
      <c r="M1789" s="29">
        <f>_xlfn.XLOOKUP(A1789,'DataCleaning in Hospitalisation'!$A$2:$A$2344,'DataCleaning in Hospitalisation'!$H$2:$H$2344)</f>
        <v>4840.95</v>
      </c>
      <c r="N1789" t="str">
        <f>_xlfn.XLOOKUP(A1789,'DataCleaning in Hospitalisation'!$A$2:$A$2344,'DataCleaning in Hospitalisation'!$I$2:$I$2344)</f>
        <v>tier - 2</v>
      </c>
      <c r="O1789" t="str">
        <f>_xlfn.XLOOKUP(A1789,'DataCleaning in Hospitalisation'!$A$2:$A$2344,'DataCleaning in Hospitalisation'!$J$2:$J$2344)</f>
        <v>tier - 1</v>
      </c>
      <c r="P1789" t="str">
        <f>_xlfn.XLOOKUP(A1789,'DataCleaning in Hospitalisation'!$A$2:$A$2344,'DataCleaning in Hospitalisation'!$K$2:$K$2344)</f>
        <v>R1021</v>
      </c>
      <c r="Q1789">
        <f>_xlfn.XLOOKUP(A1789,'DataCleaning in Hospitalisation'!$A$2:$A$2344,'DataCleaning in Hospitalisation'!$F$2:$F$2344)</f>
        <v>28</v>
      </c>
      <c r="U1789" s="44" t="s">
        <v>2372</v>
      </c>
      <c r="V1789">
        <v>1</v>
      </c>
      <c r="X1789" s="4" t="s">
        <v>1862</v>
      </c>
      <c r="Y1789" s="29">
        <v>19521.97</v>
      </c>
      <c r="AJ1789" s="4" t="s">
        <v>1862</v>
      </c>
      <c r="AK1789" s="29">
        <v>19521.97</v>
      </c>
    </row>
    <row r="1790" spans="1:37" x14ac:dyDescent="0.3">
      <c r="A1790" t="s">
        <v>576</v>
      </c>
      <c r="B1790" t="str">
        <f>_xlfn.XLOOKUP(A1790,'Customer Names'!$A$2:$A$2336,'Customer Names'!$C$2:$C$2336)</f>
        <v xml:space="preserve"> Mr.Scott</v>
      </c>
      <c r="C1790" s="34">
        <f>_xlfn.XLOOKUP(A1790,'Data Cleaning in Medical Examin'!$A$2:$A$2336,'Data Cleaning in Medical Examin'!$B$2:$B$2336)</f>
        <v>17.91</v>
      </c>
      <c r="D1790">
        <f>_xlfn.XLOOKUP(A1790,'Data Cleaning in Medical Examin'!$A$2:$A$2336,'Data Cleaning in Medical Examin'!$D$2:$D$2336)</f>
        <v>5.65</v>
      </c>
      <c r="E1790" t="str">
        <f>_xlfn.XLOOKUP(A1790,'Data Cleaning in Medical Examin'!$A$2:$A$2336,'Data Cleaning in Medical Examin'!$F$2:$F$2336)</f>
        <v>No</v>
      </c>
      <c r="F1790" t="str">
        <f>_xlfn.XLOOKUP(A1790,'Data Cleaning in Medical Examin'!$A$2:$A$2336,'Data Cleaning in Medical Examin'!$G$2:$G$2336)</f>
        <v>No</v>
      </c>
      <c r="G1790" t="str">
        <f>_xlfn.XLOOKUP(A1790,'Data Cleaning in Medical Examin'!$A$2:$A$2336,'Data Cleaning in Medical Examin'!$H$2:$H$2336)</f>
        <v>No</v>
      </c>
      <c r="H1790" s="4">
        <f>_xlfn.XLOOKUP(A1790,'Data Cleaning in Medical Examin'!$A$2:$A$2336,'Data Cleaning in Medical Examin'!$I$2:$I$2336)</f>
        <v>1</v>
      </c>
      <c r="I1790" t="str">
        <f>_xlfn.XLOOKUP(A1790,'Data Cleaning in Medical Examin'!$A$2:$A$2336,'Data Cleaning in Medical Examin'!$J$2:$J$2336)</f>
        <v>No</v>
      </c>
      <c r="J1790" t="str">
        <f>_xlfn.XLOOKUP(A1790,'Data Cleaning in Medical Examin'!$A$2:$A$2336,'Data Cleaning in Medical Examin'!$C$2:$C$2336)</f>
        <v>Under Weight</v>
      </c>
      <c r="K1790" t="str">
        <f>_xlfn.XLOOKUP(A1790,'Data Cleaning in Medical Examin'!$A$2:$A$2336,'Data Cleaning in Medical Examin'!$E$2:$E$2336)</f>
        <v>Normal</v>
      </c>
      <c r="L1790" t="str">
        <f>_xlfn.XLOOKUP(A1790,'DataCleaning in Hospitalisation'!$A$2:$A$2344,'DataCleaning in Hospitalisation'!$E$2:$E$2344)</f>
        <v>15-Oct-1984</v>
      </c>
      <c r="M1790" s="29">
        <f>_xlfn.XLOOKUP(A1790,'DataCleaning in Hospitalisation'!$A$2:$A$2344,'DataCleaning in Hospitalisation'!$H$2:$H$2344)</f>
        <v>4839.18</v>
      </c>
      <c r="N1790" t="str">
        <f>_xlfn.XLOOKUP(A1790,'DataCleaning in Hospitalisation'!$A$2:$A$2344,'DataCleaning in Hospitalisation'!$I$2:$I$2344)</f>
        <v>tier - 2</v>
      </c>
      <c r="O1790" t="str">
        <f>_xlfn.XLOOKUP(A1790,'DataCleaning in Hospitalisation'!$A$2:$A$2344,'DataCleaning in Hospitalisation'!$J$2:$J$2344)</f>
        <v>tier - 1</v>
      </c>
      <c r="P1790" t="str">
        <f>_xlfn.XLOOKUP(A1790,'DataCleaning in Hospitalisation'!$A$2:$A$2344,'DataCleaning in Hospitalisation'!$K$2:$K$2344)</f>
        <v>R1012</v>
      </c>
      <c r="Q1790">
        <f>_xlfn.XLOOKUP(A1790,'DataCleaning in Hospitalisation'!$A$2:$A$2344,'DataCleaning in Hospitalisation'!$F$2:$F$2344)</f>
        <v>39</v>
      </c>
      <c r="U1790" s="45" t="s">
        <v>2372</v>
      </c>
      <c r="V1790">
        <v>1</v>
      </c>
      <c r="X1790" s="4" t="s">
        <v>1861</v>
      </c>
      <c r="Y1790" s="29">
        <v>19515.54</v>
      </c>
      <c r="AJ1790" s="4" t="s">
        <v>1861</v>
      </c>
      <c r="AK1790" s="29">
        <v>19515.54</v>
      </c>
    </row>
    <row r="1791" spans="1:37" x14ac:dyDescent="0.3">
      <c r="A1791" t="s">
        <v>575</v>
      </c>
      <c r="B1791" t="str">
        <f>_xlfn.XLOOKUP(A1791,'Customer Names'!$A$2:$A$2336,'Customer Names'!$C$2:$C$2336)</f>
        <v xml:space="preserve"> Mr.Janez</v>
      </c>
      <c r="C1791" s="34">
        <f>_xlfn.XLOOKUP(A1791,'Data Cleaning in Medical Examin'!$A$2:$A$2336,'Data Cleaning in Medical Examin'!$B$2:$B$2336)</f>
        <v>31.57</v>
      </c>
      <c r="D1791">
        <f>_xlfn.XLOOKUP(A1791,'Data Cleaning in Medical Examin'!$A$2:$A$2336,'Data Cleaning in Medical Examin'!$D$2:$D$2336)</f>
        <v>6.15</v>
      </c>
      <c r="E1791" t="str">
        <f>_xlfn.XLOOKUP(A1791,'Data Cleaning in Medical Examin'!$A$2:$A$2336,'Data Cleaning in Medical Examin'!$F$2:$F$2336)</f>
        <v>No</v>
      </c>
      <c r="F1791" t="str">
        <f>_xlfn.XLOOKUP(A1791,'Data Cleaning in Medical Examin'!$A$2:$A$2336,'Data Cleaning in Medical Examin'!$G$2:$G$2336)</f>
        <v>No</v>
      </c>
      <c r="G1791" t="str">
        <f>_xlfn.XLOOKUP(A1791,'Data Cleaning in Medical Examin'!$A$2:$A$2336,'Data Cleaning in Medical Examin'!$H$2:$H$2336)</f>
        <v>No</v>
      </c>
      <c r="H1791" s="4">
        <f>_xlfn.XLOOKUP(A1791,'Data Cleaning in Medical Examin'!$A$2:$A$2336,'Data Cleaning in Medical Examin'!$I$2:$I$2336)</f>
        <v>1</v>
      </c>
      <c r="I1791" t="str">
        <f>_xlfn.XLOOKUP(A1791,'Data Cleaning in Medical Examin'!$A$2:$A$2336,'Data Cleaning in Medical Examin'!$J$2:$J$2336)</f>
        <v>No</v>
      </c>
      <c r="J1791" t="str">
        <f>_xlfn.XLOOKUP(A1791,'Data Cleaning in Medical Examin'!$A$2:$A$2336,'Data Cleaning in Medical Examin'!$C$2:$C$2336)</f>
        <v>Obesity</v>
      </c>
      <c r="K1791" t="str">
        <f>_xlfn.XLOOKUP(A1791,'Data Cleaning in Medical Examin'!$A$2:$A$2336,'Data Cleaning in Medical Examin'!$E$2:$E$2336)</f>
        <v>Prediabetes</v>
      </c>
      <c r="L1791" t="str">
        <f>_xlfn.XLOOKUP(A1791,'DataCleaning in Hospitalisation'!$A$2:$A$2344,'DataCleaning in Hospitalisation'!$E$2:$E$2344)</f>
        <v>10-Sep-1992</v>
      </c>
      <c r="M1791" s="29">
        <f>_xlfn.XLOOKUP(A1791,'DataCleaning in Hospitalisation'!$A$2:$A$2344,'DataCleaning in Hospitalisation'!$H$2:$H$2344)</f>
        <v>4837.58</v>
      </c>
      <c r="N1791" t="str">
        <f>_xlfn.XLOOKUP(A1791,'DataCleaning in Hospitalisation'!$A$2:$A$2344,'DataCleaning in Hospitalisation'!$I$2:$I$2344)</f>
        <v>tier - 3</v>
      </c>
      <c r="O1791" t="str">
        <f>_xlfn.XLOOKUP(A1791,'DataCleaning in Hospitalisation'!$A$2:$A$2344,'DataCleaning in Hospitalisation'!$J$2:$J$2344)</f>
        <v>tier - 2</v>
      </c>
      <c r="P1791" t="str">
        <f>_xlfn.XLOOKUP(A1791,'DataCleaning in Hospitalisation'!$A$2:$A$2344,'DataCleaning in Hospitalisation'!$K$2:$K$2344)</f>
        <v>R1013</v>
      </c>
      <c r="Q1791">
        <f>_xlfn.XLOOKUP(A1791,'DataCleaning in Hospitalisation'!$A$2:$A$2344,'DataCleaning in Hospitalisation'!$F$2:$F$2344)</f>
        <v>31</v>
      </c>
      <c r="U1791" s="4" t="s">
        <v>1099</v>
      </c>
      <c r="V1791">
        <v>1</v>
      </c>
      <c r="X1791" s="4" t="s">
        <v>1860</v>
      </c>
      <c r="Y1791" s="29">
        <v>19496.72</v>
      </c>
      <c r="AJ1791" s="4" t="s">
        <v>1860</v>
      </c>
      <c r="AK1791" s="29">
        <v>19496.72</v>
      </c>
    </row>
    <row r="1792" spans="1:37" x14ac:dyDescent="0.3">
      <c r="A1792" t="s">
        <v>574</v>
      </c>
      <c r="B1792" t="str">
        <f>_xlfn.XLOOKUP(A1792,'Customer Names'!$A$2:$A$2336,'Customer Names'!$C$2:$C$2336)</f>
        <v xml:space="preserve"> Mr.John</v>
      </c>
      <c r="C1792" s="34">
        <f>_xlfn.XLOOKUP(A1792,'Data Cleaning in Medical Examin'!$A$2:$A$2336,'Data Cleaning in Medical Examin'!$B$2:$B$2336)</f>
        <v>33.18</v>
      </c>
      <c r="D1792">
        <f>_xlfn.XLOOKUP(A1792,'Data Cleaning in Medical Examin'!$A$2:$A$2336,'Data Cleaning in Medical Examin'!$D$2:$D$2336)</f>
        <v>5.22</v>
      </c>
      <c r="E1792" t="str">
        <f>_xlfn.XLOOKUP(A1792,'Data Cleaning in Medical Examin'!$A$2:$A$2336,'Data Cleaning in Medical Examin'!$F$2:$F$2336)</f>
        <v>No</v>
      </c>
      <c r="F1792" t="str">
        <f>_xlfn.XLOOKUP(A1792,'Data Cleaning in Medical Examin'!$A$2:$A$2336,'Data Cleaning in Medical Examin'!$G$2:$G$2336)</f>
        <v>Yes</v>
      </c>
      <c r="G1792" t="str">
        <f>_xlfn.XLOOKUP(A1792,'Data Cleaning in Medical Examin'!$A$2:$A$2336,'Data Cleaning in Medical Examin'!$H$2:$H$2336)</f>
        <v>No</v>
      </c>
      <c r="H1792" s="4">
        <f>_xlfn.XLOOKUP(A1792,'Data Cleaning in Medical Examin'!$A$2:$A$2336,'Data Cleaning in Medical Examin'!$I$2:$I$2336)</f>
        <v>1</v>
      </c>
      <c r="I1792" t="str">
        <f>_xlfn.XLOOKUP(A1792,'Data Cleaning in Medical Examin'!$A$2:$A$2336,'Data Cleaning in Medical Examin'!$J$2:$J$2336)</f>
        <v>No</v>
      </c>
      <c r="J1792" t="str">
        <f>_xlfn.XLOOKUP(A1792,'Data Cleaning in Medical Examin'!$A$2:$A$2336,'Data Cleaning in Medical Examin'!$C$2:$C$2336)</f>
        <v>Obesity</v>
      </c>
      <c r="K1792" t="str">
        <f>_xlfn.XLOOKUP(A1792,'Data Cleaning in Medical Examin'!$A$2:$A$2336,'Data Cleaning in Medical Examin'!$E$2:$E$2336)</f>
        <v>Normal</v>
      </c>
      <c r="L1792" t="str">
        <f>_xlfn.XLOOKUP(A1792,'DataCleaning in Hospitalisation'!$A$2:$A$2344,'DataCleaning in Hospitalisation'!$E$2:$E$2344)</f>
        <v>11-Dec-2000</v>
      </c>
      <c r="M1792" s="29">
        <f>_xlfn.XLOOKUP(A1792,'DataCleaning in Hospitalisation'!$A$2:$A$2344,'DataCleaning in Hospitalisation'!$H$2:$H$2344)</f>
        <v>4835.43</v>
      </c>
      <c r="N1792" t="str">
        <f>_xlfn.XLOOKUP(A1792,'DataCleaning in Hospitalisation'!$A$2:$A$2344,'DataCleaning in Hospitalisation'!$I$2:$I$2344)</f>
        <v>tier - 2</v>
      </c>
      <c r="O1792" t="str">
        <f>_xlfn.XLOOKUP(A1792,'DataCleaning in Hospitalisation'!$A$2:$A$2344,'DataCleaning in Hospitalisation'!$J$2:$J$2344)</f>
        <v>tier - 2</v>
      </c>
      <c r="P1792" t="str">
        <f>_xlfn.XLOOKUP(A1792,'DataCleaning in Hospitalisation'!$A$2:$A$2344,'DataCleaning in Hospitalisation'!$K$2:$K$2344)</f>
        <v>R1021</v>
      </c>
      <c r="Q1792">
        <f>_xlfn.XLOOKUP(A1792,'DataCleaning in Hospitalisation'!$A$2:$A$2344,'DataCleaning in Hospitalisation'!$F$2:$F$2344)</f>
        <v>23</v>
      </c>
      <c r="U1792" s="38" t="s">
        <v>6</v>
      </c>
      <c r="V1792">
        <v>1</v>
      </c>
      <c r="X1792" s="4" t="s">
        <v>1859</v>
      </c>
      <c r="Y1792" s="29">
        <v>19444.27</v>
      </c>
      <c r="AJ1792" s="4" t="s">
        <v>1859</v>
      </c>
      <c r="AK1792" s="29">
        <v>19444.27</v>
      </c>
    </row>
    <row r="1793" spans="1:37" x14ac:dyDescent="0.3">
      <c r="A1793" t="s">
        <v>573</v>
      </c>
      <c r="B1793" t="str">
        <f>_xlfn.XLOOKUP(A1793,'Customer Names'!$A$2:$A$2336,'Customer Names'!$C$2:$C$2336)</f>
        <v xml:space="preserve"> Ms.Heather</v>
      </c>
      <c r="C1793" s="34">
        <f>_xlfn.XLOOKUP(A1793,'Data Cleaning in Medical Examin'!$A$2:$A$2336,'Data Cleaning in Medical Examin'!$B$2:$B$2336)</f>
        <v>37</v>
      </c>
      <c r="D1793">
        <f>_xlfn.XLOOKUP(A1793,'Data Cleaning in Medical Examin'!$A$2:$A$2336,'Data Cleaning in Medical Examin'!$D$2:$D$2336)</f>
        <v>11.66</v>
      </c>
      <c r="E1793" t="str">
        <f>_xlfn.XLOOKUP(A1793,'Data Cleaning in Medical Examin'!$A$2:$A$2336,'Data Cleaning in Medical Examin'!$F$2:$F$2336)</f>
        <v>No</v>
      </c>
      <c r="F1793" t="str">
        <f>_xlfn.XLOOKUP(A1793,'Data Cleaning in Medical Examin'!$A$2:$A$2336,'Data Cleaning in Medical Examin'!$G$2:$G$2336)</f>
        <v>No</v>
      </c>
      <c r="G1793" t="str">
        <f>_xlfn.XLOOKUP(A1793,'Data Cleaning in Medical Examin'!$A$2:$A$2336,'Data Cleaning in Medical Examin'!$H$2:$H$2336)</f>
        <v>No</v>
      </c>
      <c r="H1793" s="4">
        <f>_xlfn.XLOOKUP(A1793,'Data Cleaning in Medical Examin'!$A$2:$A$2336,'Data Cleaning in Medical Examin'!$I$2:$I$2336)</f>
        <v>0</v>
      </c>
      <c r="I1793" t="str">
        <f>_xlfn.XLOOKUP(A1793,'Data Cleaning in Medical Examin'!$A$2:$A$2336,'Data Cleaning in Medical Examin'!$J$2:$J$2336)</f>
        <v>No</v>
      </c>
      <c r="J1793" t="str">
        <f>_xlfn.XLOOKUP(A1793,'Data Cleaning in Medical Examin'!$A$2:$A$2336,'Data Cleaning in Medical Examin'!$C$2:$C$2336)</f>
        <v>Obesity</v>
      </c>
      <c r="K1793" t="str">
        <f>_xlfn.XLOOKUP(A1793,'Data Cleaning in Medical Examin'!$A$2:$A$2336,'Data Cleaning in Medical Examin'!$E$2:$E$2336)</f>
        <v>Diabetes</v>
      </c>
      <c r="L1793" t="str">
        <f>_xlfn.XLOOKUP(A1793,'DataCleaning in Hospitalisation'!$A$2:$A$2344,'DataCleaning in Hospitalisation'!$E$2:$E$2344)</f>
        <v>27-Jun-2002</v>
      </c>
      <c r="M1793" s="29">
        <f>_xlfn.XLOOKUP(A1793,'DataCleaning in Hospitalisation'!$A$2:$A$2344,'DataCleaning in Hospitalisation'!$H$2:$H$2344)</f>
        <v>4830.63</v>
      </c>
      <c r="N1793" t="str">
        <f>_xlfn.XLOOKUP(A1793,'DataCleaning in Hospitalisation'!$A$2:$A$2344,'DataCleaning in Hospitalisation'!$I$2:$I$2344)</f>
        <v>tier - 2</v>
      </c>
      <c r="O1793" t="str">
        <f>_xlfn.XLOOKUP(A1793,'DataCleaning in Hospitalisation'!$A$2:$A$2344,'DataCleaning in Hospitalisation'!$J$2:$J$2344)</f>
        <v>tier - 1</v>
      </c>
      <c r="P1793" t="str">
        <f>_xlfn.XLOOKUP(A1793,'DataCleaning in Hospitalisation'!$A$2:$A$2344,'DataCleaning in Hospitalisation'!$K$2:$K$2344)</f>
        <v>R1011</v>
      </c>
      <c r="Q1793">
        <f>_xlfn.XLOOKUP(A1793,'DataCleaning in Hospitalisation'!$A$2:$A$2344,'DataCleaning in Hospitalisation'!$F$2:$F$2344)</f>
        <v>21</v>
      </c>
      <c r="U1793" s="42" t="s">
        <v>2413</v>
      </c>
      <c r="V1793">
        <v>1</v>
      </c>
      <c r="X1793" s="4" t="s">
        <v>1858</v>
      </c>
      <c r="Y1793" s="29">
        <v>19442.349999999999</v>
      </c>
      <c r="AJ1793" s="4" t="s">
        <v>1858</v>
      </c>
      <c r="AK1793" s="29">
        <v>19442.349999999999</v>
      </c>
    </row>
    <row r="1794" spans="1:37" x14ac:dyDescent="0.3">
      <c r="A1794" t="s">
        <v>572</v>
      </c>
      <c r="B1794" t="str">
        <f>_xlfn.XLOOKUP(A1794,'Customer Names'!$A$2:$A$2336,'Customer Names'!$C$2:$C$2336)</f>
        <v xml:space="preserve"> Mr.Michael</v>
      </c>
      <c r="C1794" s="34">
        <f>_xlfn.XLOOKUP(A1794,'Data Cleaning in Medical Examin'!$A$2:$A$2336,'Data Cleaning in Medical Examin'!$B$2:$B$2336)</f>
        <v>18.905000000000001</v>
      </c>
      <c r="D1794">
        <f>_xlfn.XLOOKUP(A1794,'Data Cleaning in Medical Examin'!$A$2:$A$2336,'Data Cleaning in Medical Examin'!$D$2:$D$2336)</f>
        <v>4.91</v>
      </c>
      <c r="E1794" t="str">
        <f>_xlfn.XLOOKUP(A1794,'Data Cleaning in Medical Examin'!$A$2:$A$2336,'Data Cleaning in Medical Examin'!$F$2:$F$2336)</f>
        <v>Yes</v>
      </c>
      <c r="F1794" t="str">
        <f>_xlfn.XLOOKUP(A1794,'Data Cleaning in Medical Examin'!$A$2:$A$2336,'Data Cleaning in Medical Examin'!$G$2:$G$2336)</f>
        <v>No</v>
      </c>
      <c r="G1794" t="str">
        <f>_xlfn.XLOOKUP(A1794,'Data Cleaning in Medical Examin'!$A$2:$A$2336,'Data Cleaning in Medical Examin'!$H$2:$H$2336)</f>
        <v>No</v>
      </c>
      <c r="H1794" s="4">
        <f>_xlfn.XLOOKUP(A1794,'Data Cleaning in Medical Examin'!$A$2:$A$2336,'Data Cleaning in Medical Examin'!$I$2:$I$2336)</f>
        <v>1</v>
      </c>
      <c r="I1794" t="str">
        <f>_xlfn.XLOOKUP(A1794,'Data Cleaning in Medical Examin'!$A$2:$A$2336,'Data Cleaning in Medical Examin'!$J$2:$J$2336)</f>
        <v>No</v>
      </c>
      <c r="J1794" t="str">
        <f>_xlfn.XLOOKUP(A1794,'Data Cleaning in Medical Examin'!$A$2:$A$2336,'Data Cleaning in Medical Examin'!$C$2:$C$2336)</f>
        <v>Normal Weight</v>
      </c>
      <c r="K1794" t="str">
        <f>_xlfn.XLOOKUP(A1794,'Data Cleaning in Medical Examin'!$A$2:$A$2336,'Data Cleaning in Medical Examin'!$E$2:$E$2336)</f>
        <v>Normal</v>
      </c>
      <c r="L1794" t="str">
        <f>_xlfn.XLOOKUP(A1794,'DataCleaning in Hospitalisation'!$A$2:$A$2344,'DataCleaning in Hospitalisation'!$E$2:$E$2344)</f>
        <v>1-Dec-1995</v>
      </c>
      <c r="M1794" s="29">
        <f>_xlfn.XLOOKUP(A1794,'DataCleaning in Hospitalisation'!$A$2:$A$2344,'DataCleaning in Hospitalisation'!$H$2:$H$2344)</f>
        <v>4827.8999999999996</v>
      </c>
      <c r="N1794" t="str">
        <f>_xlfn.XLOOKUP(A1794,'DataCleaning in Hospitalisation'!$A$2:$A$2344,'DataCleaning in Hospitalisation'!$I$2:$I$2344)</f>
        <v>tier - 1</v>
      </c>
      <c r="O1794" t="str">
        <f>_xlfn.XLOOKUP(A1794,'DataCleaning in Hospitalisation'!$A$2:$A$2344,'DataCleaning in Hospitalisation'!$J$2:$J$2344)</f>
        <v>tier - 2</v>
      </c>
      <c r="P1794" t="str">
        <f>_xlfn.XLOOKUP(A1794,'DataCleaning in Hospitalisation'!$A$2:$A$2344,'DataCleaning in Hospitalisation'!$K$2:$K$2344)</f>
        <v>Unknown</v>
      </c>
      <c r="Q1794">
        <f>_xlfn.XLOOKUP(A1794,'DataCleaning in Hospitalisation'!$A$2:$A$2344,'DataCleaning in Hospitalisation'!$F$2:$F$2344)</f>
        <v>28</v>
      </c>
      <c r="U1794" s="43" t="s">
        <v>7</v>
      </c>
      <c r="V1794">
        <v>1</v>
      </c>
      <c r="X1794" s="4" t="s">
        <v>1857</v>
      </c>
      <c r="Y1794" s="29">
        <v>19362</v>
      </c>
      <c r="AJ1794" s="4" t="s">
        <v>1857</v>
      </c>
      <c r="AK1794" s="29">
        <v>19362</v>
      </c>
    </row>
    <row r="1795" spans="1:37" x14ac:dyDescent="0.3">
      <c r="A1795" t="s">
        <v>571</v>
      </c>
      <c r="B1795" t="str">
        <f>_xlfn.XLOOKUP(A1795,'Customer Names'!$A$2:$A$2336,'Customer Names'!$C$2:$C$2336)</f>
        <v xml:space="preserve"> Ms.Kathleen</v>
      </c>
      <c r="C1795" s="34">
        <f>_xlfn.XLOOKUP(A1795,'Data Cleaning in Medical Examin'!$A$2:$A$2336,'Data Cleaning in Medical Examin'!$B$2:$B$2336)</f>
        <v>20.03</v>
      </c>
      <c r="D1795">
        <f>_xlfn.XLOOKUP(A1795,'Data Cleaning in Medical Examin'!$A$2:$A$2336,'Data Cleaning in Medical Examin'!$D$2:$D$2336)</f>
        <v>9.25</v>
      </c>
      <c r="E1795" t="str">
        <f>_xlfn.XLOOKUP(A1795,'Data Cleaning in Medical Examin'!$A$2:$A$2336,'Data Cleaning in Medical Examin'!$F$2:$F$2336)</f>
        <v>Yes</v>
      </c>
      <c r="F1795" t="str">
        <f>_xlfn.XLOOKUP(A1795,'Data Cleaning in Medical Examin'!$A$2:$A$2336,'Data Cleaning in Medical Examin'!$G$2:$G$2336)</f>
        <v>No</v>
      </c>
      <c r="G1795" t="str">
        <f>_xlfn.XLOOKUP(A1795,'Data Cleaning in Medical Examin'!$A$2:$A$2336,'Data Cleaning in Medical Examin'!$H$2:$H$2336)</f>
        <v>No</v>
      </c>
      <c r="H1795" s="4">
        <f>_xlfn.XLOOKUP(A1795,'Data Cleaning in Medical Examin'!$A$2:$A$2336,'Data Cleaning in Medical Examin'!$I$2:$I$2336)</f>
        <v>0</v>
      </c>
      <c r="I1795" t="str">
        <f>_xlfn.XLOOKUP(A1795,'Data Cleaning in Medical Examin'!$A$2:$A$2336,'Data Cleaning in Medical Examin'!$J$2:$J$2336)</f>
        <v>No</v>
      </c>
      <c r="J1795" t="str">
        <f>_xlfn.XLOOKUP(A1795,'Data Cleaning in Medical Examin'!$A$2:$A$2336,'Data Cleaning in Medical Examin'!$C$2:$C$2336)</f>
        <v>Normal Weight</v>
      </c>
      <c r="K1795" t="str">
        <f>_xlfn.XLOOKUP(A1795,'Data Cleaning in Medical Examin'!$A$2:$A$2336,'Data Cleaning in Medical Examin'!$E$2:$E$2336)</f>
        <v>Diabetes</v>
      </c>
      <c r="L1795" t="str">
        <f>_xlfn.XLOOKUP(A1795,'DataCleaning in Hospitalisation'!$A$2:$A$2344,'DataCleaning in Hospitalisation'!$E$2:$E$2344)</f>
        <v>3-Jul-1981</v>
      </c>
      <c r="M1795" s="29">
        <f>_xlfn.XLOOKUP(A1795,'DataCleaning in Hospitalisation'!$A$2:$A$2344,'DataCleaning in Hospitalisation'!$H$2:$H$2344)</f>
        <v>4827.1000000000004</v>
      </c>
      <c r="N1795" t="str">
        <f>_xlfn.XLOOKUP(A1795,'DataCleaning in Hospitalisation'!$A$2:$A$2344,'DataCleaning in Hospitalisation'!$I$2:$I$2344)</f>
        <v>tier - 2</v>
      </c>
      <c r="O1795" t="str">
        <f>_xlfn.XLOOKUP(A1795,'DataCleaning in Hospitalisation'!$A$2:$A$2344,'DataCleaning in Hospitalisation'!$J$2:$J$2344)</f>
        <v>tier - 1</v>
      </c>
      <c r="P1795" t="str">
        <f>_xlfn.XLOOKUP(A1795,'DataCleaning in Hospitalisation'!$A$2:$A$2344,'DataCleaning in Hospitalisation'!$K$2:$K$2344)</f>
        <v>R1013</v>
      </c>
      <c r="Q1795">
        <f>_xlfn.XLOOKUP(A1795,'DataCleaning in Hospitalisation'!$A$2:$A$2344,'DataCleaning in Hospitalisation'!$F$2:$F$2344)</f>
        <v>42</v>
      </c>
      <c r="U1795" s="44" t="s">
        <v>2372</v>
      </c>
      <c r="V1795">
        <v>1</v>
      </c>
      <c r="X1795" s="4" t="s">
        <v>2317</v>
      </c>
      <c r="Y1795" s="29">
        <v>42969.85</v>
      </c>
      <c r="AJ1795" s="4" t="s">
        <v>2317</v>
      </c>
      <c r="AK1795" s="29">
        <v>42969.85</v>
      </c>
    </row>
    <row r="1796" spans="1:37" x14ac:dyDescent="0.3">
      <c r="A1796" t="s">
        <v>570</v>
      </c>
      <c r="B1796" t="str">
        <f>_xlfn.XLOOKUP(A1796,'Customer Names'!$A$2:$A$2336,'Customer Names'!$C$2:$C$2336)</f>
        <v xml:space="preserve"> Mr.Ryan</v>
      </c>
      <c r="C1796" s="34">
        <f>_xlfn.XLOOKUP(A1796,'Data Cleaning in Medical Examin'!$A$2:$A$2336,'Data Cleaning in Medical Examin'!$B$2:$B$2336)</f>
        <v>16.7</v>
      </c>
      <c r="D1796">
        <f>_xlfn.XLOOKUP(A1796,'Data Cleaning in Medical Examin'!$A$2:$A$2336,'Data Cleaning in Medical Examin'!$D$2:$D$2336)</f>
        <v>11.48</v>
      </c>
      <c r="E1796" t="str">
        <f>_xlfn.XLOOKUP(A1796,'Data Cleaning in Medical Examin'!$A$2:$A$2336,'Data Cleaning in Medical Examin'!$F$2:$F$2336)</f>
        <v>No</v>
      </c>
      <c r="F1796" t="str">
        <f>_xlfn.XLOOKUP(A1796,'Data Cleaning in Medical Examin'!$A$2:$A$2336,'Data Cleaning in Medical Examin'!$G$2:$G$2336)</f>
        <v>No</v>
      </c>
      <c r="G1796" t="str">
        <f>_xlfn.XLOOKUP(A1796,'Data Cleaning in Medical Examin'!$A$2:$A$2336,'Data Cleaning in Medical Examin'!$H$2:$H$2336)</f>
        <v>No</v>
      </c>
      <c r="H1796" s="4">
        <f>_xlfn.XLOOKUP(A1796,'Data Cleaning in Medical Examin'!$A$2:$A$2336,'Data Cleaning in Medical Examin'!$I$2:$I$2336)</f>
        <v>0</v>
      </c>
      <c r="I1796" t="str">
        <f>_xlfn.XLOOKUP(A1796,'Data Cleaning in Medical Examin'!$A$2:$A$2336,'Data Cleaning in Medical Examin'!$J$2:$J$2336)</f>
        <v>No</v>
      </c>
      <c r="J1796" t="str">
        <f>_xlfn.XLOOKUP(A1796,'Data Cleaning in Medical Examin'!$A$2:$A$2336,'Data Cleaning in Medical Examin'!$C$2:$C$2336)</f>
        <v>Under Weight</v>
      </c>
      <c r="K1796" t="str">
        <f>_xlfn.XLOOKUP(A1796,'Data Cleaning in Medical Examin'!$A$2:$A$2336,'Data Cleaning in Medical Examin'!$E$2:$E$2336)</f>
        <v>Diabetes</v>
      </c>
      <c r="L1796" t="str">
        <f>_xlfn.XLOOKUP(A1796,'DataCleaning in Hospitalisation'!$A$2:$A$2344,'DataCleaning in Hospitalisation'!$E$2:$E$2344)</f>
        <v>3-Oct-1978</v>
      </c>
      <c r="M1796" s="29">
        <f>_xlfn.XLOOKUP(A1796,'DataCleaning in Hospitalisation'!$A$2:$A$2344,'DataCleaning in Hospitalisation'!$H$2:$H$2344)</f>
        <v>4812.34</v>
      </c>
      <c r="N1796" t="str">
        <f>_xlfn.XLOOKUP(A1796,'DataCleaning in Hospitalisation'!$A$2:$A$2344,'DataCleaning in Hospitalisation'!$I$2:$I$2344)</f>
        <v>tier - 2</v>
      </c>
      <c r="O1796" t="str">
        <f>_xlfn.XLOOKUP(A1796,'DataCleaning in Hospitalisation'!$A$2:$A$2344,'DataCleaning in Hospitalisation'!$J$2:$J$2344)</f>
        <v>tier - 3</v>
      </c>
      <c r="P1796" t="str">
        <f>_xlfn.XLOOKUP(A1796,'DataCleaning in Hospitalisation'!$A$2:$A$2344,'DataCleaning in Hospitalisation'!$K$2:$K$2344)</f>
        <v>R1013</v>
      </c>
      <c r="Q1796">
        <f>_xlfn.XLOOKUP(A1796,'DataCleaning in Hospitalisation'!$A$2:$A$2344,'DataCleaning in Hospitalisation'!$F$2:$F$2344)</f>
        <v>45</v>
      </c>
      <c r="U1796" s="45" t="s">
        <v>2372</v>
      </c>
      <c r="V1796">
        <v>1</v>
      </c>
      <c r="X1796" s="4" t="s">
        <v>1856</v>
      </c>
      <c r="Y1796" s="29">
        <v>19350.37</v>
      </c>
      <c r="AJ1796" s="4" t="s">
        <v>1856</v>
      </c>
      <c r="AK1796" s="29">
        <v>19350.37</v>
      </c>
    </row>
    <row r="1797" spans="1:37" x14ac:dyDescent="0.3">
      <c r="A1797" t="s">
        <v>569</v>
      </c>
      <c r="B1797" t="str">
        <f>_xlfn.XLOOKUP(A1797,'Customer Names'!$A$2:$A$2336,'Customer Names'!$C$2:$C$2336)</f>
        <v xml:space="preserve"> Ms.Sara</v>
      </c>
      <c r="C1797" s="34">
        <f>_xlfn.XLOOKUP(A1797,'Data Cleaning in Medical Examin'!$A$2:$A$2336,'Data Cleaning in Medical Examin'!$B$2:$B$2336)</f>
        <v>39.82</v>
      </c>
      <c r="D1797">
        <f>_xlfn.XLOOKUP(A1797,'Data Cleaning in Medical Examin'!$A$2:$A$2336,'Data Cleaning in Medical Examin'!$D$2:$D$2336)</f>
        <v>6.06</v>
      </c>
      <c r="E1797" t="str">
        <f>_xlfn.XLOOKUP(A1797,'Data Cleaning in Medical Examin'!$A$2:$A$2336,'Data Cleaning in Medical Examin'!$F$2:$F$2336)</f>
        <v>No</v>
      </c>
      <c r="F1797" t="str">
        <f>_xlfn.XLOOKUP(A1797,'Data Cleaning in Medical Examin'!$A$2:$A$2336,'Data Cleaning in Medical Examin'!$G$2:$G$2336)</f>
        <v>No</v>
      </c>
      <c r="G1797" t="str">
        <f>_xlfn.XLOOKUP(A1797,'Data Cleaning in Medical Examin'!$A$2:$A$2336,'Data Cleaning in Medical Examin'!$H$2:$H$2336)</f>
        <v>No</v>
      </c>
      <c r="H1797" s="4">
        <f>_xlfn.XLOOKUP(A1797,'Data Cleaning in Medical Examin'!$A$2:$A$2336,'Data Cleaning in Medical Examin'!$I$2:$I$2336)</f>
        <v>0</v>
      </c>
      <c r="I1797" t="str">
        <f>_xlfn.XLOOKUP(A1797,'Data Cleaning in Medical Examin'!$A$2:$A$2336,'Data Cleaning in Medical Examin'!$J$2:$J$2336)</f>
        <v>No</v>
      </c>
      <c r="J1797" t="str">
        <f>_xlfn.XLOOKUP(A1797,'Data Cleaning in Medical Examin'!$A$2:$A$2336,'Data Cleaning in Medical Examin'!$C$2:$C$2336)</f>
        <v>Obesity</v>
      </c>
      <c r="K1797" t="str">
        <f>_xlfn.XLOOKUP(A1797,'Data Cleaning in Medical Examin'!$A$2:$A$2336,'Data Cleaning in Medical Examin'!$E$2:$E$2336)</f>
        <v>Prediabetes</v>
      </c>
      <c r="L1797" t="str">
        <f>_xlfn.XLOOKUP(A1797,'DataCleaning in Hospitalisation'!$A$2:$A$2344,'DataCleaning in Hospitalisation'!$E$2:$E$2344)</f>
        <v>16-Dec-1989</v>
      </c>
      <c r="M1797" s="29">
        <f>_xlfn.XLOOKUP(A1797,'DataCleaning in Hospitalisation'!$A$2:$A$2344,'DataCleaning in Hospitalisation'!$H$2:$H$2344)</f>
        <v>4795.66</v>
      </c>
      <c r="N1797" t="str">
        <f>_xlfn.XLOOKUP(A1797,'DataCleaning in Hospitalisation'!$A$2:$A$2344,'DataCleaning in Hospitalisation'!$I$2:$I$2344)</f>
        <v>tier - 2</v>
      </c>
      <c r="O1797" t="str">
        <f>_xlfn.XLOOKUP(A1797,'DataCleaning in Hospitalisation'!$A$2:$A$2344,'DataCleaning in Hospitalisation'!$J$2:$J$2344)</f>
        <v>tier - 1</v>
      </c>
      <c r="P1797" t="str">
        <f>_xlfn.XLOOKUP(A1797,'DataCleaning in Hospitalisation'!$A$2:$A$2344,'DataCleaning in Hospitalisation'!$K$2:$K$2344)</f>
        <v>R1013</v>
      </c>
      <c r="Q1797">
        <f>_xlfn.XLOOKUP(A1797,'DataCleaning in Hospitalisation'!$A$2:$A$2344,'DataCleaning in Hospitalisation'!$F$2:$F$2344)</f>
        <v>34</v>
      </c>
      <c r="U1797" s="4" t="s">
        <v>1098</v>
      </c>
      <c r="V1797">
        <v>1</v>
      </c>
      <c r="X1797" s="4" t="s">
        <v>1855</v>
      </c>
      <c r="Y1797" s="29">
        <v>19321.060000000001</v>
      </c>
      <c r="AJ1797" s="4" t="s">
        <v>1855</v>
      </c>
      <c r="AK1797" s="29">
        <v>19321.060000000001</v>
      </c>
    </row>
    <row r="1798" spans="1:37" x14ac:dyDescent="0.3">
      <c r="A1798" t="s">
        <v>568</v>
      </c>
      <c r="B1798" t="str">
        <f>_xlfn.XLOOKUP(A1798,'Customer Names'!$A$2:$A$2336,'Customer Names'!$C$2:$C$2336)</f>
        <v xml:space="preserve"> Mr.Deniz</v>
      </c>
      <c r="C1798" s="34">
        <f>_xlfn.XLOOKUP(A1798,'Data Cleaning in Medical Examin'!$A$2:$A$2336,'Data Cleaning in Medical Examin'!$B$2:$B$2336)</f>
        <v>22.04</v>
      </c>
      <c r="D1798">
        <f>_xlfn.XLOOKUP(A1798,'Data Cleaning in Medical Examin'!$A$2:$A$2336,'Data Cleaning in Medical Examin'!$D$2:$D$2336)</f>
        <v>5.86</v>
      </c>
      <c r="E1798" t="str">
        <f>_xlfn.XLOOKUP(A1798,'Data Cleaning in Medical Examin'!$A$2:$A$2336,'Data Cleaning in Medical Examin'!$F$2:$F$2336)</f>
        <v>No</v>
      </c>
      <c r="F1798" t="str">
        <f>_xlfn.XLOOKUP(A1798,'Data Cleaning in Medical Examin'!$A$2:$A$2336,'Data Cleaning in Medical Examin'!$G$2:$G$2336)</f>
        <v>No</v>
      </c>
      <c r="G1798" t="str">
        <f>_xlfn.XLOOKUP(A1798,'Data Cleaning in Medical Examin'!$A$2:$A$2336,'Data Cleaning in Medical Examin'!$H$2:$H$2336)</f>
        <v>No</v>
      </c>
      <c r="H1798" s="4">
        <f>_xlfn.XLOOKUP(A1798,'Data Cleaning in Medical Examin'!$A$2:$A$2336,'Data Cleaning in Medical Examin'!$I$2:$I$2336)</f>
        <v>1</v>
      </c>
      <c r="I1798" t="str">
        <f>_xlfn.XLOOKUP(A1798,'Data Cleaning in Medical Examin'!$A$2:$A$2336,'Data Cleaning in Medical Examin'!$J$2:$J$2336)</f>
        <v>No</v>
      </c>
      <c r="J1798" t="str">
        <f>_xlfn.XLOOKUP(A1798,'Data Cleaning in Medical Examin'!$A$2:$A$2336,'Data Cleaning in Medical Examin'!$C$2:$C$2336)</f>
        <v>Normal Weight</v>
      </c>
      <c r="K1798" t="str">
        <f>_xlfn.XLOOKUP(A1798,'Data Cleaning in Medical Examin'!$A$2:$A$2336,'Data Cleaning in Medical Examin'!$E$2:$E$2336)</f>
        <v>Prediabetes</v>
      </c>
      <c r="L1798" t="str">
        <f>_xlfn.XLOOKUP(A1798,'DataCleaning in Hospitalisation'!$A$2:$A$2344,'DataCleaning in Hospitalisation'!$E$2:$E$2344)</f>
        <v>22-Jun-1987</v>
      </c>
      <c r="M1798" s="29">
        <f>_xlfn.XLOOKUP(A1798,'DataCleaning in Hospitalisation'!$A$2:$A$2344,'DataCleaning in Hospitalisation'!$H$2:$H$2344)</f>
        <v>4787.42</v>
      </c>
      <c r="N1798" t="str">
        <f>_xlfn.XLOOKUP(A1798,'DataCleaning in Hospitalisation'!$A$2:$A$2344,'DataCleaning in Hospitalisation'!$I$2:$I$2344)</f>
        <v>tier - 2</v>
      </c>
      <c r="O1798" t="str">
        <f>_xlfn.XLOOKUP(A1798,'DataCleaning in Hospitalisation'!$A$2:$A$2344,'DataCleaning in Hospitalisation'!$J$2:$J$2344)</f>
        <v>tier - 3</v>
      </c>
      <c r="P1798" t="str">
        <f>_xlfn.XLOOKUP(A1798,'DataCleaning in Hospitalisation'!$A$2:$A$2344,'DataCleaning in Hospitalisation'!$K$2:$K$2344)</f>
        <v>R1013</v>
      </c>
      <c r="Q1798">
        <f>_xlfn.XLOOKUP(A1798,'DataCleaning in Hospitalisation'!$A$2:$A$2344,'DataCleaning in Hospitalisation'!$F$2:$F$2344)</f>
        <v>36</v>
      </c>
      <c r="U1798" s="38" t="s">
        <v>7</v>
      </c>
      <c r="V1798">
        <v>1</v>
      </c>
      <c r="X1798" s="4" t="s">
        <v>1854</v>
      </c>
      <c r="Y1798" s="29">
        <v>19259.96</v>
      </c>
      <c r="AJ1798" s="4" t="s">
        <v>1854</v>
      </c>
      <c r="AK1798" s="29">
        <v>19259.96</v>
      </c>
    </row>
    <row r="1799" spans="1:37" x14ac:dyDescent="0.3">
      <c r="A1799" t="s">
        <v>567</v>
      </c>
      <c r="B1799" t="str">
        <f>_xlfn.XLOOKUP(A1799,'Customer Names'!$A$2:$A$2336,'Customer Names'!$C$2:$C$2336)</f>
        <v xml:space="preserve"> Ms.Shannon</v>
      </c>
      <c r="C1799" s="34">
        <f>_xlfn.XLOOKUP(A1799,'Data Cleaning in Medical Examin'!$A$2:$A$2336,'Data Cleaning in Medical Examin'!$B$2:$B$2336)</f>
        <v>28.27</v>
      </c>
      <c r="D1799">
        <f>_xlfn.XLOOKUP(A1799,'Data Cleaning in Medical Examin'!$A$2:$A$2336,'Data Cleaning in Medical Examin'!$D$2:$D$2336)</f>
        <v>5.33</v>
      </c>
      <c r="E1799" t="str">
        <f>_xlfn.XLOOKUP(A1799,'Data Cleaning in Medical Examin'!$A$2:$A$2336,'Data Cleaning in Medical Examin'!$F$2:$F$2336)</f>
        <v>No</v>
      </c>
      <c r="F1799" t="str">
        <f>_xlfn.XLOOKUP(A1799,'Data Cleaning in Medical Examin'!$A$2:$A$2336,'Data Cleaning in Medical Examin'!$G$2:$G$2336)</f>
        <v>No</v>
      </c>
      <c r="G1799" t="str">
        <f>_xlfn.XLOOKUP(A1799,'Data Cleaning in Medical Examin'!$A$2:$A$2336,'Data Cleaning in Medical Examin'!$H$2:$H$2336)</f>
        <v>No</v>
      </c>
      <c r="H1799" s="4">
        <f>_xlfn.XLOOKUP(A1799,'Data Cleaning in Medical Examin'!$A$2:$A$2336,'Data Cleaning in Medical Examin'!$I$2:$I$2336)</f>
        <v>0</v>
      </c>
      <c r="I1799" t="str">
        <f>_xlfn.XLOOKUP(A1799,'Data Cleaning in Medical Examin'!$A$2:$A$2336,'Data Cleaning in Medical Examin'!$J$2:$J$2336)</f>
        <v>No</v>
      </c>
      <c r="J1799" t="str">
        <f>_xlfn.XLOOKUP(A1799,'Data Cleaning in Medical Examin'!$A$2:$A$2336,'Data Cleaning in Medical Examin'!$C$2:$C$2336)</f>
        <v>Over Weight</v>
      </c>
      <c r="K1799" t="str">
        <f>_xlfn.XLOOKUP(A1799,'Data Cleaning in Medical Examin'!$A$2:$A$2336,'Data Cleaning in Medical Examin'!$E$2:$E$2336)</f>
        <v>Normal</v>
      </c>
      <c r="L1799" t="str">
        <f>_xlfn.XLOOKUP(A1799,'DataCleaning in Hospitalisation'!$A$2:$A$2344,'DataCleaning in Hospitalisation'!$E$2:$E$2344)</f>
        <v>9-Dec-1989</v>
      </c>
      <c r="M1799" s="29">
        <f>_xlfn.XLOOKUP(A1799,'DataCleaning in Hospitalisation'!$A$2:$A$2344,'DataCleaning in Hospitalisation'!$H$2:$H$2344)</f>
        <v>4779.6000000000004</v>
      </c>
      <c r="N1799" t="str">
        <f>_xlfn.XLOOKUP(A1799,'DataCleaning in Hospitalisation'!$A$2:$A$2344,'DataCleaning in Hospitalisation'!$I$2:$I$2344)</f>
        <v>tier - 2</v>
      </c>
      <c r="O1799" t="str">
        <f>_xlfn.XLOOKUP(A1799,'DataCleaning in Hospitalisation'!$A$2:$A$2344,'DataCleaning in Hospitalisation'!$J$2:$J$2344)</f>
        <v>tier - 3</v>
      </c>
      <c r="P1799" t="str">
        <f>_xlfn.XLOOKUP(A1799,'DataCleaning in Hospitalisation'!$A$2:$A$2344,'DataCleaning in Hospitalisation'!$K$2:$K$2344)</f>
        <v>R1013</v>
      </c>
      <c r="Q1799">
        <f>_xlfn.XLOOKUP(A1799,'DataCleaning in Hospitalisation'!$A$2:$A$2344,'DataCleaning in Hospitalisation'!$F$2:$F$2344)</f>
        <v>34</v>
      </c>
      <c r="U1799" s="42" t="s">
        <v>2412</v>
      </c>
      <c r="V1799">
        <v>1</v>
      </c>
      <c r="X1799" s="4" t="s">
        <v>1853</v>
      </c>
      <c r="Y1799" s="29">
        <v>19214.71</v>
      </c>
      <c r="AJ1799" s="4" t="s">
        <v>1853</v>
      </c>
      <c r="AK1799" s="29">
        <v>19214.71</v>
      </c>
    </row>
    <row r="1800" spans="1:37" x14ac:dyDescent="0.3">
      <c r="A1800" t="s">
        <v>566</v>
      </c>
      <c r="B1800" t="str">
        <f>_xlfn.XLOOKUP(A1800,'Customer Names'!$A$2:$A$2336,'Customer Names'!$C$2:$C$2336)</f>
        <v xml:space="preserve"> Ms.Kaitlin</v>
      </c>
      <c r="C1800" s="34">
        <f>_xlfn.XLOOKUP(A1800,'Data Cleaning in Medical Examin'!$A$2:$A$2336,'Data Cleaning in Medical Examin'!$B$2:$B$2336)</f>
        <v>18.5</v>
      </c>
      <c r="D1800">
        <f>_xlfn.XLOOKUP(A1800,'Data Cleaning in Medical Examin'!$A$2:$A$2336,'Data Cleaning in Medical Examin'!$D$2:$D$2336)</f>
        <v>5.33</v>
      </c>
      <c r="E1800" t="str">
        <f>_xlfn.XLOOKUP(A1800,'Data Cleaning in Medical Examin'!$A$2:$A$2336,'Data Cleaning in Medical Examin'!$F$2:$F$2336)</f>
        <v>No</v>
      </c>
      <c r="F1800" t="str">
        <f>_xlfn.XLOOKUP(A1800,'Data Cleaning in Medical Examin'!$A$2:$A$2336,'Data Cleaning in Medical Examin'!$G$2:$G$2336)</f>
        <v>No</v>
      </c>
      <c r="G1800" t="str">
        <f>_xlfn.XLOOKUP(A1800,'Data Cleaning in Medical Examin'!$A$2:$A$2336,'Data Cleaning in Medical Examin'!$H$2:$H$2336)</f>
        <v>No</v>
      </c>
      <c r="H1800" s="4">
        <f>_xlfn.XLOOKUP(A1800,'Data Cleaning in Medical Examin'!$A$2:$A$2336,'Data Cleaning in Medical Examin'!$I$2:$I$2336)</f>
        <v>0</v>
      </c>
      <c r="I1800" t="str">
        <f>_xlfn.XLOOKUP(A1800,'Data Cleaning in Medical Examin'!$A$2:$A$2336,'Data Cleaning in Medical Examin'!$J$2:$J$2336)</f>
        <v>No</v>
      </c>
      <c r="J1800" t="str">
        <f>_xlfn.XLOOKUP(A1800,'Data Cleaning in Medical Examin'!$A$2:$A$2336,'Data Cleaning in Medical Examin'!$C$2:$C$2336)</f>
        <v>Normal Weight</v>
      </c>
      <c r="K1800" t="str">
        <f>_xlfn.XLOOKUP(A1800,'Data Cleaning in Medical Examin'!$A$2:$A$2336,'Data Cleaning in Medical Examin'!$E$2:$E$2336)</f>
        <v>Normal</v>
      </c>
      <c r="L1800" t="str">
        <f>_xlfn.XLOOKUP(A1800,'DataCleaning in Hospitalisation'!$A$2:$A$2344,'DataCleaning in Hospitalisation'!$E$2:$E$2344)</f>
        <v>1-Aug-1989</v>
      </c>
      <c r="M1800" s="29">
        <f>_xlfn.XLOOKUP(A1800,'DataCleaning in Hospitalisation'!$A$2:$A$2344,'DataCleaning in Hospitalisation'!$H$2:$H$2344)</f>
        <v>4766.0200000000004</v>
      </c>
      <c r="N1800" t="str">
        <f>_xlfn.XLOOKUP(A1800,'DataCleaning in Hospitalisation'!$A$2:$A$2344,'DataCleaning in Hospitalisation'!$I$2:$I$2344)</f>
        <v>tier - 2</v>
      </c>
      <c r="O1800" t="str">
        <f>_xlfn.XLOOKUP(A1800,'DataCleaning in Hospitalisation'!$A$2:$A$2344,'DataCleaning in Hospitalisation'!$J$2:$J$2344)</f>
        <v>tier - 3</v>
      </c>
      <c r="P1800" t="str">
        <f>_xlfn.XLOOKUP(A1800,'DataCleaning in Hospitalisation'!$A$2:$A$2344,'DataCleaning in Hospitalisation'!$K$2:$K$2344)</f>
        <v>R1011</v>
      </c>
      <c r="Q1800">
        <f>_xlfn.XLOOKUP(A1800,'DataCleaning in Hospitalisation'!$A$2:$A$2344,'DataCleaning in Hospitalisation'!$F$2:$F$2344)</f>
        <v>34</v>
      </c>
      <c r="U1800" s="43" t="s">
        <v>6</v>
      </c>
      <c r="V1800">
        <v>1</v>
      </c>
      <c r="X1800" s="4" t="s">
        <v>1852</v>
      </c>
      <c r="Y1800" s="29">
        <v>19199.939999999999</v>
      </c>
      <c r="AJ1800" s="4" t="s">
        <v>1852</v>
      </c>
      <c r="AK1800" s="29">
        <v>19199.939999999999</v>
      </c>
    </row>
    <row r="1801" spans="1:37" x14ac:dyDescent="0.3">
      <c r="A1801" t="s">
        <v>565</v>
      </c>
      <c r="B1801" t="str">
        <f>_xlfn.XLOOKUP(A1801,'Customer Names'!$A$2:$A$2336,'Customer Names'!$C$2:$C$2336)</f>
        <v xml:space="preserve"> Mr.Alfredo</v>
      </c>
      <c r="C1801" s="34">
        <f>_xlfn.XLOOKUP(A1801,'Data Cleaning in Medical Examin'!$A$2:$A$2336,'Data Cleaning in Medical Examin'!$B$2:$B$2336)</f>
        <v>38.6</v>
      </c>
      <c r="D1801">
        <f>_xlfn.XLOOKUP(A1801,'Data Cleaning in Medical Examin'!$A$2:$A$2336,'Data Cleaning in Medical Examin'!$D$2:$D$2336)</f>
        <v>6.02</v>
      </c>
      <c r="E1801" t="str">
        <f>_xlfn.XLOOKUP(A1801,'Data Cleaning in Medical Examin'!$A$2:$A$2336,'Data Cleaning in Medical Examin'!$F$2:$F$2336)</f>
        <v>No</v>
      </c>
      <c r="F1801" t="str">
        <f>_xlfn.XLOOKUP(A1801,'Data Cleaning in Medical Examin'!$A$2:$A$2336,'Data Cleaning in Medical Examin'!$G$2:$G$2336)</f>
        <v>No</v>
      </c>
      <c r="G1801" t="str">
        <f>_xlfn.XLOOKUP(A1801,'Data Cleaning in Medical Examin'!$A$2:$A$2336,'Data Cleaning in Medical Examin'!$H$2:$H$2336)</f>
        <v>No</v>
      </c>
      <c r="H1801" s="4">
        <f>_xlfn.XLOOKUP(A1801,'Data Cleaning in Medical Examin'!$A$2:$A$2336,'Data Cleaning in Medical Examin'!$I$2:$I$2336)</f>
        <v>1</v>
      </c>
      <c r="I1801" t="str">
        <f>_xlfn.XLOOKUP(A1801,'Data Cleaning in Medical Examin'!$A$2:$A$2336,'Data Cleaning in Medical Examin'!$J$2:$J$2336)</f>
        <v>No</v>
      </c>
      <c r="J1801" t="str">
        <f>_xlfn.XLOOKUP(A1801,'Data Cleaning in Medical Examin'!$A$2:$A$2336,'Data Cleaning in Medical Examin'!$C$2:$C$2336)</f>
        <v>Obesity</v>
      </c>
      <c r="K1801" t="str">
        <f>_xlfn.XLOOKUP(A1801,'Data Cleaning in Medical Examin'!$A$2:$A$2336,'Data Cleaning in Medical Examin'!$E$2:$E$2336)</f>
        <v>Prediabetes</v>
      </c>
      <c r="L1801" t="str">
        <f>_xlfn.XLOOKUP(A1801,'DataCleaning in Hospitalisation'!$A$2:$A$2344,'DataCleaning in Hospitalisation'!$E$2:$E$2344)</f>
        <v>27-Sep-1987</v>
      </c>
      <c r="M1801" s="29">
        <f>_xlfn.XLOOKUP(A1801,'DataCleaning in Hospitalisation'!$A$2:$A$2344,'DataCleaning in Hospitalisation'!$H$2:$H$2344)</f>
        <v>4762.33</v>
      </c>
      <c r="N1801" t="str">
        <f>_xlfn.XLOOKUP(A1801,'DataCleaning in Hospitalisation'!$A$2:$A$2344,'DataCleaning in Hospitalisation'!$I$2:$I$2344)</f>
        <v>tier - 3</v>
      </c>
      <c r="O1801" t="str">
        <f>_xlfn.XLOOKUP(A1801,'DataCleaning in Hospitalisation'!$A$2:$A$2344,'DataCleaning in Hospitalisation'!$J$2:$J$2344)</f>
        <v>tier - 3</v>
      </c>
      <c r="P1801" t="str">
        <f>_xlfn.XLOOKUP(A1801,'DataCleaning in Hospitalisation'!$A$2:$A$2344,'DataCleaning in Hospitalisation'!$K$2:$K$2344)</f>
        <v>R1011</v>
      </c>
      <c r="Q1801">
        <f>_xlfn.XLOOKUP(A1801,'DataCleaning in Hospitalisation'!$A$2:$A$2344,'DataCleaning in Hospitalisation'!$F$2:$F$2344)</f>
        <v>36</v>
      </c>
      <c r="U1801" s="44" t="s">
        <v>2372</v>
      </c>
      <c r="V1801">
        <v>1</v>
      </c>
      <c r="X1801" s="4" t="s">
        <v>1851</v>
      </c>
      <c r="Y1801" s="29">
        <v>19144.580000000002</v>
      </c>
      <c r="AJ1801" s="4" t="s">
        <v>1851</v>
      </c>
      <c r="AK1801" s="29">
        <v>19144.580000000002</v>
      </c>
    </row>
    <row r="1802" spans="1:37" x14ac:dyDescent="0.3">
      <c r="A1802" t="s">
        <v>564</v>
      </c>
      <c r="B1802" t="str">
        <f>_xlfn.XLOOKUP(A1802,'Customer Names'!$A$2:$A$2336,'Customer Names'!$C$2:$C$2336)</f>
        <v xml:space="preserve"> Ms.Kristen</v>
      </c>
      <c r="C1802" s="34">
        <f>_xlfn.XLOOKUP(A1802,'Data Cleaning in Medical Examin'!$A$2:$A$2336,'Data Cleaning in Medical Examin'!$B$2:$B$2336)</f>
        <v>43.12</v>
      </c>
      <c r="D1802">
        <f>_xlfn.XLOOKUP(A1802,'Data Cleaning in Medical Examin'!$A$2:$A$2336,'Data Cleaning in Medical Examin'!$D$2:$D$2336)</f>
        <v>6.25</v>
      </c>
      <c r="E1802" t="str">
        <f>_xlfn.XLOOKUP(A1802,'Data Cleaning in Medical Examin'!$A$2:$A$2336,'Data Cleaning in Medical Examin'!$F$2:$F$2336)</f>
        <v>No</v>
      </c>
      <c r="F1802" t="str">
        <f>_xlfn.XLOOKUP(A1802,'Data Cleaning in Medical Examin'!$A$2:$A$2336,'Data Cleaning in Medical Examin'!$G$2:$G$2336)</f>
        <v>No</v>
      </c>
      <c r="G1802" t="str">
        <f>_xlfn.XLOOKUP(A1802,'Data Cleaning in Medical Examin'!$A$2:$A$2336,'Data Cleaning in Medical Examin'!$H$2:$H$2336)</f>
        <v>No</v>
      </c>
      <c r="H1802" s="4">
        <f>_xlfn.XLOOKUP(A1802,'Data Cleaning in Medical Examin'!$A$2:$A$2336,'Data Cleaning in Medical Examin'!$I$2:$I$2336)</f>
        <v>1</v>
      </c>
      <c r="I1802" t="str">
        <f>_xlfn.XLOOKUP(A1802,'Data Cleaning in Medical Examin'!$A$2:$A$2336,'Data Cleaning in Medical Examin'!$J$2:$J$2336)</f>
        <v>No</v>
      </c>
      <c r="J1802" t="str">
        <f>_xlfn.XLOOKUP(A1802,'Data Cleaning in Medical Examin'!$A$2:$A$2336,'Data Cleaning in Medical Examin'!$C$2:$C$2336)</f>
        <v>Obesity</v>
      </c>
      <c r="K1802" t="str">
        <f>_xlfn.XLOOKUP(A1802,'Data Cleaning in Medical Examin'!$A$2:$A$2336,'Data Cleaning in Medical Examin'!$E$2:$E$2336)</f>
        <v>Prediabetes</v>
      </c>
      <c r="L1802" t="str">
        <f>_xlfn.XLOOKUP(A1802,'DataCleaning in Hospitalisation'!$A$2:$A$2344,'DataCleaning in Hospitalisation'!$E$2:$E$2344)</f>
        <v>16-Aug-1992</v>
      </c>
      <c r="M1802" s="29">
        <f>_xlfn.XLOOKUP(A1802,'DataCleaning in Hospitalisation'!$A$2:$A$2344,'DataCleaning in Hospitalisation'!$H$2:$H$2344)</f>
        <v>4753.6400000000003</v>
      </c>
      <c r="N1802" t="str">
        <f>_xlfn.XLOOKUP(A1802,'DataCleaning in Hospitalisation'!$A$2:$A$2344,'DataCleaning in Hospitalisation'!$I$2:$I$2344)</f>
        <v>tier - 2</v>
      </c>
      <c r="O1802" t="str">
        <f>_xlfn.XLOOKUP(A1802,'DataCleaning in Hospitalisation'!$A$2:$A$2344,'DataCleaning in Hospitalisation'!$J$2:$J$2344)</f>
        <v>tier - 3</v>
      </c>
      <c r="P1802" t="str">
        <f>_xlfn.XLOOKUP(A1802,'DataCleaning in Hospitalisation'!$A$2:$A$2344,'DataCleaning in Hospitalisation'!$K$2:$K$2344)</f>
        <v>R1013</v>
      </c>
      <c r="Q1802">
        <f>_xlfn.XLOOKUP(A1802,'DataCleaning in Hospitalisation'!$A$2:$A$2344,'DataCleaning in Hospitalisation'!$F$2:$F$2344)</f>
        <v>31</v>
      </c>
      <c r="U1802" s="45" t="s">
        <v>2372</v>
      </c>
      <c r="V1802">
        <v>1</v>
      </c>
      <c r="X1802" s="4" t="s">
        <v>1850</v>
      </c>
      <c r="Y1802" s="29">
        <v>19107.78</v>
      </c>
      <c r="AJ1802" s="4" t="s">
        <v>1850</v>
      </c>
      <c r="AK1802" s="29">
        <v>19107.78</v>
      </c>
    </row>
    <row r="1803" spans="1:37" x14ac:dyDescent="0.3">
      <c r="A1803" t="s">
        <v>563</v>
      </c>
      <c r="B1803" t="str">
        <f>_xlfn.XLOOKUP(A1803,'Customer Names'!$A$2:$A$2336,'Customer Names'!$C$2:$C$2336)</f>
        <v xml:space="preserve"> Mr.Daniel</v>
      </c>
      <c r="C1803" s="34">
        <f>_xlfn.XLOOKUP(A1803,'Data Cleaning in Medical Examin'!$A$2:$A$2336,'Data Cleaning in Medical Examin'!$B$2:$B$2336)</f>
        <v>30.5</v>
      </c>
      <c r="D1803">
        <f>_xlfn.XLOOKUP(A1803,'Data Cleaning in Medical Examin'!$A$2:$A$2336,'Data Cleaning in Medical Examin'!$D$2:$D$2336)</f>
        <v>4.8099999999999996</v>
      </c>
      <c r="E1803" t="str">
        <f>_xlfn.XLOOKUP(A1803,'Data Cleaning in Medical Examin'!$A$2:$A$2336,'Data Cleaning in Medical Examin'!$F$2:$F$2336)</f>
        <v>No</v>
      </c>
      <c r="F1803" t="str">
        <f>_xlfn.XLOOKUP(A1803,'Data Cleaning in Medical Examin'!$A$2:$A$2336,'Data Cleaning in Medical Examin'!$G$2:$G$2336)</f>
        <v>No</v>
      </c>
      <c r="G1803" t="str">
        <f>_xlfn.XLOOKUP(A1803,'Data Cleaning in Medical Examin'!$A$2:$A$2336,'Data Cleaning in Medical Examin'!$H$2:$H$2336)</f>
        <v>No</v>
      </c>
      <c r="H1803" s="4">
        <f>_xlfn.XLOOKUP(A1803,'Data Cleaning in Medical Examin'!$A$2:$A$2336,'Data Cleaning in Medical Examin'!$I$2:$I$2336)</f>
        <v>1</v>
      </c>
      <c r="I1803" t="str">
        <f>_xlfn.XLOOKUP(A1803,'Data Cleaning in Medical Examin'!$A$2:$A$2336,'Data Cleaning in Medical Examin'!$J$2:$J$2336)</f>
        <v>No</v>
      </c>
      <c r="J1803" t="str">
        <f>_xlfn.XLOOKUP(A1803,'Data Cleaning in Medical Examin'!$A$2:$A$2336,'Data Cleaning in Medical Examin'!$C$2:$C$2336)</f>
        <v>Obesity</v>
      </c>
      <c r="K1803" t="str">
        <f>_xlfn.XLOOKUP(A1803,'Data Cleaning in Medical Examin'!$A$2:$A$2336,'Data Cleaning in Medical Examin'!$E$2:$E$2336)</f>
        <v>Normal</v>
      </c>
      <c r="L1803" t="str">
        <f>_xlfn.XLOOKUP(A1803,'DataCleaning in Hospitalisation'!$A$2:$A$2344,'DataCleaning in Hospitalisation'!$E$2:$E$2344)</f>
        <v>22-Nov-1987</v>
      </c>
      <c r="M1803" s="29">
        <f>_xlfn.XLOOKUP(A1803,'DataCleaning in Hospitalisation'!$A$2:$A$2344,'DataCleaning in Hospitalisation'!$H$2:$H$2344)</f>
        <v>4751.07</v>
      </c>
      <c r="N1803" t="str">
        <f>_xlfn.XLOOKUP(A1803,'DataCleaning in Hospitalisation'!$A$2:$A$2344,'DataCleaning in Hospitalisation'!$I$2:$I$2344)</f>
        <v>tier - 3</v>
      </c>
      <c r="O1803" t="str">
        <f>_xlfn.XLOOKUP(A1803,'DataCleaning in Hospitalisation'!$A$2:$A$2344,'DataCleaning in Hospitalisation'!$J$2:$J$2344)</f>
        <v>tier - 1</v>
      </c>
      <c r="P1803" t="str">
        <f>_xlfn.XLOOKUP(A1803,'DataCleaning in Hospitalisation'!$A$2:$A$2344,'DataCleaning in Hospitalisation'!$K$2:$K$2344)</f>
        <v>R1011</v>
      </c>
      <c r="Q1803">
        <f>_xlfn.XLOOKUP(A1803,'DataCleaning in Hospitalisation'!$A$2:$A$2344,'DataCleaning in Hospitalisation'!$F$2:$F$2344)</f>
        <v>36</v>
      </c>
      <c r="U1803" s="4" t="s">
        <v>1097</v>
      </c>
      <c r="V1803">
        <v>1</v>
      </c>
      <c r="X1803" s="4" t="s">
        <v>1849</v>
      </c>
      <c r="Y1803" s="29">
        <v>19040.88</v>
      </c>
      <c r="AJ1803" s="4" t="s">
        <v>1849</v>
      </c>
      <c r="AK1803" s="29">
        <v>19040.88</v>
      </c>
    </row>
    <row r="1804" spans="1:37" x14ac:dyDescent="0.3">
      <c r="A1804" t="s">
        <v>562</v>
      </c>
      <c r="B1804" t="str">
        <f>_xlfn.XLOOKUP(A1804,'Customer Names'!$A$2:$A$2336,'Customer Names'!$C$2:$C$2336)</f>
        <v xml:space="preserve"> Mr.Jonathan</v>
      </c>
      <c r="C1804" s="34">
        <f>_xlfn.XLOOKUP(A1804,'Data Cleaning in Medical Examin'!$A$2:$A$2336,'Data Cleaning in Medical Examin'!$B$2:$B$2336)</f>
        <v>27.61</v>
      </c>
      <c r="D1804">
        <f>_xlfn.XLOOKUP(A1804,'Data Cleaning in Medical Examin'!$A$2:$A$2336,'Data Cleaning in Medical Examin'!$D$2:$D$2336)</f>
        <v>4.5999999999999996</v>
      </c>
      <c r="E1804" t="str">
        <f>_xlfn.XLOOKUP(A1804,'Data Cleaning in Medical Examin'!$A$2:$A$2336,'Data Cleaning in Medical Examin'!$F$2:$F$2336)</f>
        <v>No</v>
      </c>
      <c r="F1804" t="str">
        <f>_xlfn.XLOOKUP(A1804,'Data Cleaning in Medical Examin'!$A$2:$A$2336,'Data Cleaning in Medical Examin'!$G$2:$G$2336)</f>
        <v>No</v>
      </c>
      <c r="G1804" t="str">
        <f>_xlfn.XLOOKUP(A1804,'Data Cleaning in Medical Examin'!$A$2:$A$2336,'Data Cleaning in Medical Examin'!$H$2:$H$2336)</f>
        <v>No</v>
      </c>
      <c r="H1804" s="4">
        <f>_xlfn.XLOOKUP(A1804,'Data Cleaning in Medical Examin'!$A$2:$A$2336,'Data Cleaning in Medical Examin'!$I$2:$I$2336)</f>
        <v>1</v>
      </c>
      <c r="I1804" t="str">
        <f>_xlfn.XLOOKUP(A1804,'Data Cleaning in Medical Examin'!$A$2:$A$2336,'Data Cleaning in Medical Examin'!$J$2:$J$2336)</f>
        <v>No</v>
      </c>
      <c r="J1804" t="str">
        <f>_xlfn.XLOOKUP(A1804,'Data Cleaning in Medical Examin'!$A$2:$A$2336,'Data Cleaning in Medical Examin'!$C$2:$C$2336)</f>
        <v>Over Weight</v>
      </c>
      <c r="K1804" t="str">
        <f>_xlfn.XLOOKUP(A1804,'Data Cleaning in Medical Examin'!$A$2:$A$2336,'Data Cleaning in Medical Examin'!$E$2:$E$2336)</f>
        <v>Normal</v>
      </c>
      <c r="L1804" t="str">
        <f>_xlfn.XLOOKUP(A1804,'DataCleaning in Hospitalisation'!$A$2:$A$2344,'DataCleaning in Hospitalisation'!$E$2:$E$2344)</f>
        <v>2-Sep-1987</v>
      </c>
      <c r="M1804" s="29">
        <f>_xlfn.XLOOKUP(A1804,'DataCleaning in Hospitalisation'!$A$2:$A$2344,'DataCleaning in Hospitalisation'!$H$2:$H$2344)</f>
        <v>4747.05</v>
      </c>
      <c r="N1804" t="str">
        <f>_xlfn.XLOOKUP(A1804,'DataCleaning in Hospitalisation'!$A$2:$A$2344,'DataCleaning in Hospitalisation'!$I$2:$I$2344)</f>
        <v>tier - 2</v>
      </c>
      <c r="O1804" t="str">
        <f>_xlfn.XLOOKUP(A1804,'DataCleaning in Hospitalisation'!$A$2:$A$2344,'DataCleaning in Hospitalisation'!$J$2:$J$2344)</f>
        <v>tier - 2</v>
      </c>
      <c r="P1804" t="str">
        <f>_xlfn.XLOOKUP(A1804,'DataCleaning in Hospitalisation'!$A$2:$A$2344,'DataCleaning in Hospitalisation'!$K$2:$K$2344)</f>
        <v>R1013</v>
      </c>
      <c r="Q1804">
        <f>_xlfn.XLOOKUP(A1804,'DataCleaning in Hospitalisation'!$A$2:$A$2344,'DataCleaning in Hospitalisation'!$F$2:$F$2344)</f>
        <v>36</v>
      </c>
      <c r="U1804" s="38" t="s">
        <v>6</v>
      </c>
      <c r="V1804">
        <v>1</v>
      </c>
      <c r="X1804" s="4" t="s">
        <v>1848</v>
      </c>
      <c r="Y1804" s="29">
        <v>19023.259999999998</v>
      </c>
      <c r="AJ1804" s="4" t="s">
        <v>1848</v>
      </c>
      <c r="AK1804" s="29">
        <v>19023.259999999998</v>
      </c>
    </row>
    <row r="1805" spans="1:37" x14ac:dyDescent="0.3">
      <c r="A1805" t="s">
        <v>561</v>
      </c>
      <c r="B1805" t="str">
        <f>_xlfn.XLOOKUP(A1805,'Customer Names'!$A$2:$A$2336,'Customer Names'!$C$2:$C$2336)</f>
        <v xml:space="preserve"> Mr.Troy</v>
      </c>
      <c r="C1805" s="34">
        <f>_xlfn.XLOOKUP(A1805,'Data Cleaning in Medical Examin'!$A$2:$A$2336,'Data Cleaning in Medical Examin'!$B$2:$B$2336)</f>
        <v>27.1</v>
      </c>
      <c r="D1805">
        <f>_xlfn.XLOOKUP(A1805,'Data Cleaning in Medical Examin'!$A$2:$A$2336,'Data Cleaning in Medical Examin'!$D$2:$D$2336)</f>
        <v>5.08</v>
      </c>
      <c r="E1805" t="str">
        <f>_xlfn.XLOOKUP(A1805,'Data Cleaning in Medical Examin'!$A$2:$A$2336,'Data Cleaning in Medical Examin'!$F$2:$F$2336)</f>
        <v>No</v>
      </c>
      <c r="F1805" t="str">
        <f>_xlfn.XLOOKUP(A1805,'Data Cleaning in Medical Examin'!$A$2:$A$2336,'Data Cleaning in Medical Examin'!$G$2:$G$2336)</f>
        <v>No</v>
      </c>
      <c r="G1805" t="str">
        <f>_xlfn.XLOOKUP(A1805,'Data Cleaning in Medical Examin'!$A$2:$A$2336,'Data Cleaning in Medical Examin'!$H$2:$H$2336)</f>
        <v>No</v>
      </c>
      <c r="H1805" s="4">
        <f>_xlfn.XLOOKUP(A1805,'Data Cleaning in Medical Examin'!$A$2:$A$2336,'Data Cleaning in Medical Examin'!$I$2:$I$2336)</f>
        <v>1</v>
      </c>
      <c r="I1805" t="str">
        <f>_xlfn.XLOOKUP(A1805,'Data Cleaning in Medical Examin'!$A$2:$A$2336,'Data Cleaning in Medical Examin'!$J$2:$J$2336)</f>
        <v>No</v>
      </c>
      <c r="J1805" t="str">
        <f>_xlfn.XLOOKUP(A1805,'Data Cleaning in Medical Examin'!$A$2:$A$2336,'Data Cleaning in Medical Examin'!$C$2:$C$2336)</f>
        <v>Over Weight</v>
      </c>
      <c r="K1805" t="str">
        <f>_xlfn.XLOOKUP(A1805,'Data Cleaning in Medical Examin'!$A$2:$A$2336,'Data Cleaning in Medical Examin'!$E$2:$E$2336)</f>
        <v>Normal</v>
      </c>
      <c r="L1805" t="str">
        <f>_xlfn.XLOOKUP(A1805,'DataCleaning in Hospitalisation'!$A$2:$A$2344,'DataCleaning in Hospitalisation'!$E$2:$E$2344)</f>
        <v>5-Jun-1987</v>
      </c>
      <c r="M1805" s="29">
        <f>_xlfn.XLOOKUP(A1805,'DataCleaning in Hospitalisation'!$A$2:$A$2344,'DataCleaning in Hospitalisation'!$H$2:$H$2344)</f>
        <v>4746.34</v>
      </c>
      <c r="N1805" t="str">
        <f>_xlfn.XLOOKUP(A1805,'DataCleaning in Hospitalisation'!$A$2:$A$2344,'DataCleaning in Hospitalisation'!$I$2:$I$2344)</f>
        <v>tier - 2</v>
      </c>
      <c r="O1805" t="str">
        <f>_xlfn.XLOOKUP(A1805,'DataCleaning in Hospitalisation'!$A$2:$A$2344,'DataCleaning in Hospitalisation'!$J$2:$J$2344)</f>
        <v>tier - 2</v>
      </c>
      <c r="P1805" t="str">
        <f>_xlfn.XLOOKUP(A1805,'DataCleaning in Hospitalisation'!$A$2:$A$2344,'DataCleaning in Hospitalisation'!$K$2:$K$2344)</f>
        <v>R1011</v>
      </c>
      <c r="Q1805">
        <f>_xlfn.XLOOKUP(A1805,'DataCleaning in Hospitalisation'!$A$2:$A$2344,'DataCleaning in Hospitalisation'!$F$2:$F$2344)</f>
        <v>36</v>
      </c>
      <c r="U1805" s="42" t="s">
        <v>2415</v>
      </c>
      <c r="V1805">
        <v>1</v>
      </c>
      <c r="X1805" s="4" t="s">
        <v>1847</v>
      </c>
      <c r="Y1805" s="29">
        <v>18972.5</v>
      </c>
      <c r="AJ1805" s="4" t="s">
        <v>1847</v>
      </c>
      <c r="AK1805" s="29">
        <v>18972.5</v>
      </c>
    </row>
    <row r="1806" spans="1:37" x14ac:dyDescent="0.3">
      <c r="A1806" t="s">
        <v>560</v>
      </c>
      <c r="B1806" t="str">
        <f>_xlfn.XLOOKUP(A1806,'Customer Names'!$A$2:$A$2336,'Customer Names'!$C$2:$C$2336)</f>
        <v xml:space="preserve"> Mr.Daniel</v>
      </c>
      <c r="C1806" s="34">
        <f>_xlfn.XLOOKUP(A1806,'Data Cleaning in Medical Examin'!$A$2:$A$2336,'Data Cleaning in Medical Examin'!$B$2:$B$2336)</f>
        <v>35.93</v>
      </c>
      <c r="D1806">
        <f>_xlfn.XLOOKUP(A1806,'Data Cleaning in Medical Examin'!$A$2:$A$2336,'Data Cleaning in Medical Examin'!$D$2:$D$2336)</f>
        <v>5.43</v>
      </c>
      <c r="E1806" t="str">
        <f>_xlfn.XLOOKUP(A1806,'Data Cleaning in Medical Examin'!$A$2:$A$2336,'Data Cleaning in Medical Examin'!$F$2:$F$2336)</f>
        <v>No</v>
      </c>
      <c r="F1806" t="str">
        <f>_xlfn.XLOOKUP(A1806,'Data Cleaning in Medical Examin'!$A$2:$A$2336,'Data Cleaning in Medical Examin'!$G$2:$G$2336)</f>
        <v>Yes</v>
      </c>
      <c r="G1806" t="str">
        <f>_xlfn.XLOOKUP(A1806,'Data Cleaning in Medical Examin'!$A$2:$A$2336,'Data Cleaning in Medical Examin'!$H$2:$H$2336)</f>
        <v>No</v>
      </c>
      <c r="H1806" s="4">
        <f>_xlfn.XLOOKUP(A1806,'Data Cleaning in Medical Examin'!$A$2:$A$2336,'Data Cleaning in Medical Examin'!$I$2:$I$2336)</f>
        <v>1</v>
      </c>
      <c r="I1806" t="str">
        <f>_xlfn.XLOOKUP(A1806,'Data Cleaning in Medical Examin'!$A$2:$A$2336,'Data Cleaning in Medical Examin'!$J$2:$J$2336)</f>
        <v>No</v>
      </c>
      <c r="J1806" t="str">
        <f>_xlfn.XLOOKUP(A1806,'Data Cleaning in Medical Examin'!$A$2:$A$2336,'Data Cleaning in Medical Examin'!$C$2:$C$2336)</f>
        <v>Obesity</v>
      </c>
      <c r="K1806" t="str">
        <f>_xlfn.XLOOKUP(A1806,'Data Cleaning in Medical Examin'!$A$2:$A$2336,'Data Cleaning in Medical Examin'!$E$2:$E$2336)</f>
        <v>Normal</v>
      </c>
      <c r="L1806" t="str">
        <f>_xlfn.XLOOKUP(A1806,'DataCleaning in Hospitalisation'!$A$2:$A$2344,'DataCleaning in Hospitalisation'!$E$2:$E$2344)</f>
        <v>24-Nov-2004</v>
      </c>
      <c r="M1806" s="29">
        <f>_xlfn.XLOOKUP(A1806,'DataCleaning in Hospitalisation'!$A$2:$A$2344,'DataCleaning in Hospitalisation'!$H$2:$H$2344)</f>
        <v>4740.78</v>
      </c>
      <c r="N1806" t="str">
        <f>_xlfn.XLOOKUP(A1806,'DataCleaning in Hospitalisation'!$A$2:$A$2344,'DataCleaning in Hospitalisation'!$I$2:$I$2344)</f>
        <v>tier - 2</v>
      </c>
      <c r="O1806" t="str">
        <f>_xlfn.XLOOKUP(A1806,'DataCleaning in Hospitalisation'!$A$2:$A$2344,'DataCleaning in Hospitalisation'!$J$2:$J$2344)</f>
        <v>tier - 3</v>
      </c>
      <c r="P1806" t="str">
        <f>_xlfn.XLOOKUP(A1806,'DataCleaning in Hospitalisation'!$A$2:$A$2344,'DataCleaning in Hospitalisation'!$K$2:$K$2344)</f>
        <v>R1021</v>
      </c>
      <c r="Q1806">
        <f>_xlfn.XLOOKUP(A1806,'DataCleaning in Hospitalisation'!$A$2:$A$2344,'DataCleaning in Hospitalisation'!$F$2:$F$2344)</f>
        <v>19</v>
      </c>
      <c r="U1806" s="43" t="s">
        <v>6</v>
      </c>
      <c r="V1806">
        <v>1</v>
      </c>
      <c r="X1806" s="4" t="s">
        <v>2316</v>
      </c>
      <c r="Y1806" s="29">
        <v>42856.84</v>
      </c>
      <c r="AJ1806" s="4" t="s">
        <v>2316</v>
      </c>
      <c r="AK1806" s="29">
        <v>42856.84</v>
      </c>
    </row>
    <row r="1807" spans="1:37" x14ac:dyDescent="0.3">
      <c r="A1807" t="s">
        <v>559</v>
      </c>
      <c r="B1807" t="str">
        <f>_xlfn.XLOOKUP(A1807,'Customer Names'!$A$2:$A$2336,'Customer Names'!$C$2:$C$2336)</f>
        <v xml:space="preserve"> Ms.Lauren</v>
      </c>
      <c r="C1807" s="34">
        <f>_xlfn.XLOOKUP(A1807,'Data Cleaning in Medical Examin'!$A$2:$A$2336,'Data Cleaning in Medical Examin'!$B$2:$B$2336)</f>
        <v>32.68</v>
      </c>
      <c r="D1807">
        <f>_xlfn.XLOOKUP(A1807,'Data Cleaning in Medical Examin'!$A$2:$A$2336,'Data Cleaning in Medical Examin'!$D$2:$D$2336)</f>
        <v>5.44</v>
      </c>
      <c r="E1807" t="str">
        <f>_xlfn.XLOOKUP(A1807,'Data Cleaning in Medical Examin'!$A$2:$A$2336,'Data Cleaning in Medical Examin'!$F$2:$F$2336)</f>
        <v>No</v>
      </c>
      <c r="F1807" t="str">
        <f>_xlfn.XLOOKUP(A1807,'Data Cleaning in Medical Examin'!$A$2:$A$2336,'Data Cleaning in Medical Examin'!$G$2:$G$2336)</f>
        <v>No</v>
      </c>
      <c r="G1807" t="str">
        <f>_xlfn.XLOOKUP(A1807,'Data Cleaning in Medical Examin'!$A$2:$A$2336,'Data Cleaning in Medical Examin'!$H$2:$H$2336)</f>
        <v>No</v>
      </c>
      <c r="H1807" s="4">
        <f>_xlfn.XLOOKUP(A1807,'Data Cleaning in Medical Examin'!$A$2:$A$2336,'Data Cleaning in Medical Examin'!$I$2:$I$2336)</f>
        <v>0</v>
      </c>
      <c r="I1807" t="str">
        <f>_xlfn.XLOOKUP(A1807,'Data Cleaning in Medical Examin'!$A$2:$A$2336,'Data Cleaning in Medical Examin'!$J$2:$J$2336)</f>
        <v>No</v>
      </c>
      <c r="J1807" t="str">
        <f>_xlfn.XLOOKUP(A1807,'Data Cleaning in Medical Examin'!$A$2:$A$2336,'Data Cleaning in Medical Examin'!$C$2:$C$2336)</f>
        <v>Obesity</v>
      </c>
      <c r="K1807" t="str">
        <f>_xlfn.XLOOKUP(A1807,'Data Cleaning in Medical Examin'!$A$2:$A$2336,'Data Cleaning in Medical Examin'!$E$2:$E$2336)</f>
        <v>Normal</v>
      </c>
      <c r="L1807" t="str">
        <f>_xlfn.XLOOKUP(A1807,'DataCleaning in Hospitalisation'!$A$2:$A$2344,'DataCleaning in Hospitalisation'!$E$2:$E$2344)</f>
        <v>12-Oct-1991</v>
      </c>
      <c r="M1807" s="29">
        <f>_xlfn.XLOOKUP(A1807,'DataCleaning in Hospitalisation'!$A$2:$A$2344,'DataCleaning in Hospitalisation'!$H$2:$H$2344)</f>
        <v>4738.2700000000004</v>
      </c>
      <c r="N1807" t="str">
        <f>_xlfn.XLOOKUP(A1807,'DataCleaning in Hospitalisation'!$A$2:$A$2344,'DataCleaning in Hospitalisation'!$I$2:$I$2344)</f>
        <v>tier - 2</v>
      </c>
      <c r="O1807" t="str">
        <f>_xlfn.XLOOKUP(A1807,'DataCleaning in Hospitalisation'!$A$2:$A$2344,'DataCleaning in Hospitalisation'!$J$2:$J$2344)</f>
        <v>tier - 3</v>
      </c>
      <c r="P1807" t="str">
        <f>_xlfn.XLOOKUP(A1807,'DataCleaning in Hospitalisation'!$A$2:$A$2344,'DataCleaning in Hospitalisation'!$K$2:$K$2344)</f>
        <v>R1012</v>
      </c>
      <c r="Q1807">
        <f>_xlfn.XLOOKUP(A1807,'DataCleaning in Hospitalisation'!$A$2:$A$2344,'DataCleaning in Hospitalisation'!$F$2:$F$2344)</f>
        <v>32</v>
      </c>
      <c r="U1807" s="44" t="s">
        <v>2372</v>
      </c>
      <c r="V1807">
        <v>1</v>
      </c>
      <c r="X1807" s="4" t="s">
        <v>1846</v>
      </c>
      <c r="Y1807" s="29">
        <v>18963.169999999998</v>
      </c>
      <c r="AJ1807" s="4" t="s">
        <v>1846</v>
      </c>
      <c r="AK1807" s="29">
        <v>18963.169999999998</v>
      </c>
    </row>
    <row r="1808" spans="1:37" x14ac:dyDescent="0.3">
      <c r="A1808" t="s">
        <v>558</v>
      </c>
      <c r="B1808" t="str">
        <f>_xlfn.XLOOKUP(A1808,'Customer Names'!$A$2:$A$2336,'Customer Names'!$C$2:$C$2336)</f>
        <v xml:space="preserve"> Ms.Jennefer</v>
      </c>
      <c r="C1808" s="34">
        <f>_xlfn.XLOOKUP(A1808,'Data Cleaning in Medical Examin'!$A$2:$A$2336,'Data Cleaning in Medical Examin'!$B$2:$B$2336)</f>
        <v>20.74</v>
      </c>
      <c r="D1808">
        <f>_xlfn.XLOOKUP(A1808,'Data Cleaning in Medical Examin'!$A$2:$A$2336,'Data Cleaning in Medical Examin'!$D$2:$D$2336)</f>
        <v>11.69</v>
      </c>
      <c r="E1808" t="str">
        <f>_xlfn.XLOOKUP(A1808,'Data Cleaning in Medical Examin'!$A$2:$A$2336,'Data Cleaning in Medical Examin'!$F$2:$F$2336)</f>
        <v>Yes</v>
      </c>
      <c r="F1808" t="str">
        <f>_xlfn.XLOOKUP(A1808,'Data Cleaning in Medical Examin'!$A$2:$A$2336,'Data Cleaning in Medical Examin'!$G$2:$G$2336)</f>
        <v>No</v>
      </c>
      <c r="G1808" t="str">
        <f>_xlfn.XLOOKUP(A1808,'Data Cleaning in Medical Examin'!$A$2:$A$2336,'Data Cleaning in Medical Examin'!$H$2:$H$2336)</f>
        <v>No</v>
      </c>
      <c r="H1808" s="4">
        <f>_xlfn.XLOOKUP(A1808,'Data Cleaning in Medical Examin'!$A$2:$A$2336,'Data Cleaning in Medical Examin'!$I$2:$I$2336)</f>
        <v>1</v>
      </c>
      <c r="I1808" t="str">
        <f>_xlfn.XLOOKUP(A1808,'Data Cleaning in Medical Examin'!$A$2:$A$2336,'Data Cleaning in Medical Examin'!$J$2:$J$2336)</f>
        <v>No</v>
      </c>
      <c r="J1808" t="str">
        <f>_xlfn.XLOOKUP(A1808,'Data Cleaning in Medical Examin'!$A$2:$A$2336,'Data Cleaning in Medical Examin'!$C$2:$C$2336)</f>
        <v>Normal Weight</v>
      </c>
      <c r="K1808" t="str">
        <f>_xlfn.XLOOKUP(A1808,'Data Cleaning in Medical Examin'!$A$2:$A$2336,'Data Cleaning in Medical Examin'!$E$2:$E$2336)</f>
        <v>Diabetes</v>
      </c>
      <c r="L1808" t="str">
        <f>_xlfn.XLOOKUP(A1808,'DataCleaning in Hospitalisation'!$A$2:$A$2344,'DataCleaning in Hospitalisation'!$E$2:$E$2344)</f>
        <v>5-Sep-1986</v>
      </c>
      <c r="M1808" s="29">
        <f>_xlfn.XLOOKUP(A1808,'DataCleaning in Hospitalisation'!$A$2:$A$2344,'DataCleaning in Hospitalisation'!$H$2:$H$2344)</f>
        <v>4734.6400000000003</v>
      </c>
      <c r="N1808" t="str">
        <f>_xlfn.XLOOKUP(A1808,'DataCleaning in Hospitalisation'!$A$2:$A$2344,'DataCleaning in Hospitalisation'!$I$2:$I$2344)</f>
        <v>tier - 2</v>
      </c>
      <c r="O1808" t="str">
        <f>_xlfn.XLOOKUP(A1808,'DataCleaning in Hospitalisation'!$A$2:$A$2344,'DataCleaning in Hospitalisation'!$J$2:$J$2344)</f>
        <v>tier - 1</v>
      </c>
      <c r="P1808" t="str">
        <f>_xlfn.XLOOKUP(A1808,'DataCleaning in Hospitalisation'!$A$2:$A$2344,'DataCleaning in Hospitalisation'!$K$2:$K$2344)</f>
        <v>R1013</v>
      </c>
      <c r="Q1808">
        <f>_xlfn.XLOOKUP(A1808,'DataCleaning in Hospitalisation'!$A$2:$A$2344,'DataCleaning in Hospitalisation'!$F$2:$F$2344)</f>
        <v>37</v>
      </c>
      <c r="U1808" s="45" t="s">
        <v>2373</v>
      </c>
      <c r="V1808">
        <v>1</v>
      </c>
      <c r="X1808" s="4" t="s">
        <v>1845</v>
      </c>
      <c r="Y1808" s="29">
        <v>18955.22</v>
      </c>
      <c r="AJ1808" s="4" t="s">
        <v>1845</v>
      </c>
      <c r="AK1808" s="29">
        <v>18955.22</v>
      </c>
    </row>
    <row r="1809" spans="1:37" x14ac:dyDescent="0.3">
      <c r="A1809" t="s">
        <v>557</v>
      </c>
      <c r="B1809" t="str">
        <f>_xlfn.XLOOKUP(A1809,'Customer Names'!$A$2:$A$2336,'Customer Names'!$C$2:$C$2336)</f>
        <v xml:space="preserve"> Ms.Tracey</v>
      </c>
      <c r="C1809" s="34">
        <f>_xlfn.XLOOKUP(A1809,'Data Cleaning in Medical Examin'!$A$2:$A$2336,'Data Cleaning in Medical Examin'!$B$2:$B$2336)</f>
        <v>15.57</v>
      </c>
      <c r="D1809">
        <f>_xlfn.XLOOKUP(A1809,'Data Cleaning in Medical Examin'!$A$2:$A$2336,'Data Cleaning in Medical Examin'!$D$2:$D$2336)</f>
        <v>6.07</v>
      </c>
      <c r="E1809" t="str">
        <f>_xlfn.XLOOKUP(A1809,'Data Cleaning in Medical Examin'!$A$2:$A$2336,'Data Cleaning in Medical Examin'!$F$2:$F$2336)</f>
        <v>No</v>
      </c>
      <c r="F1809" t="str">
        <f>_xlfn.XLOOKUP(A1809,'Data Cleaning in Medical Examin'!$A$2:$A$2336,'Data Cleaning in Medical Examin'!$G$2:$G$2336)</f>
        <v>No</v>
      </c>
      <c r="G1809" t="str">
        <f>_xlfn.XLOOKUP(A1809,'Data Cleaning in Medical Examin'!$A$2:$A$2336,'Data Cleaning in Medical Examin'!$H$2:$H$2336)</f>
        <v>No</v>
      </c>
      <c r="H1809" s="4">
        <f>_xlfn.XLOOKUP(A1809,'Data Cleaning in Medical Examin'!$A$2:$A$2336,'Data Cleaning in Medical Examin'!$I$2:$I$2336)</f>
        <v>0</v>
      </c>
      <c r="I1809" t="str">
        <f>_xlfn.XLOOKUP(A1809,'Data Cleaning in Medical Examin'!$A$2:$A$2336,'Data Cleaning in Medical Examin'!$J$2:$J$2336)</f>
        <v>No</v>
      </c>
      <c r="J1809" t="str">
        <f>_xlfn.XLOOKUP(A1809,'Data Cleaning in Medical Examin'!$A$2:$A$2336,'Data Cleaning in Medical Examin'!$C$2:$C$2336)</f>
        <v>Under Weight</v>
      </c>
      <c r="K1809" t="str">
        <f>_xlfn.XLOOKUP(A1809,'Data Cleaning in Medical Examin'!$A$2:$A$2336,'Data Cleaning in Medical Examin'!$E$2:$E$2336)</f>
        <v>Prediabetes</v>
      </c>
      <c r="L1809" t="str">
        <f>_xlfn.XLOOKUP(A1809,'DataCleaning in Hospitalisation'!$A$2:$A$2344,'DataCleaning in Hospitalisation'!$E$2:$E$2344)</f>
        <v>2-Jul-1980</v>
      </c>
      <c r="M1809" s="29">
        <f>_xlfn.XLOOKUP(A1809,'DataCleaning in Hospitalisation'!$A$2:$A$2344,'DataCleaning in Hospitalisation'!$H$2:$H$2344)</f>
        <v>4728.71</v>
      </c>
      <c r="N1809" t="str">
        <f>_xlfn.XLOOKUP(A1809,'DataCleaning in Hospitalisation'!$A$2:$A$2344,'DataCleaning in Hospitalisation'!$I$2:$I$2344)</f>
        <v>tier - 2</v>
      </c>
      <c r="O1809" t="str">
        <f>_xlfn.XLOOKUP(A1809,'DataCleaning in Hospitalisation'!$A$2:$A$2344,'DataCleaning in Hospitalisation'!$J$2:$J$2344)</f>
        <v>tier - 3</v>
      </c>
      <c r="P1809" t="str">
        <f>_xlfn.XLOOKUP(A1809,'DataCleaning in Hospitalisation'!$A$2:$A$2344,'DataCleaning in Hospitalisation'!$K$2:$K$2344)</f>
        <v>R1012</v>
      </c>
      <c r="Q1809">
        <f>_xlfn.XLOOKUP(A1809,'DataCleaning in Hospitalisation'!$A$2:$A$2344,'DataCleaning in Hospitalisation'!$F$2:$F$2344)</f>
        <v>43</v>
      </c>
      <c r="U1809" s="4" t="s">
        <v>2241</v>
      </c>
      <c r="V1809">
        <v>1</v>
      </c>
      <c r="X1809" s="4" t="s">
        <v>1844</v>
      </c>
      <c r="Y1809" s="29">
        <v>18954.560000000001</v>
      </c>
      <c r="AJ1809" s="4" t="s">
        <v>1844</v>
      </c>
      <c r="AK1809" s="29">
        <v>18954.560000000001</v>
      </c>
    </row>
    <row r="1810" spans="1:37" x14ac:dyDescent="0.3">
      <c r="A1810" t="s">
        <v>556</v>
      </c>
      <c r="B1810" t="str">
        <f>_xlfn.XLOOKUP(A1810,'Customer Names'!$A$2:$A$2336,'Customer Names'!$C$2:$C$2336)</f>
        <v xml:space="preserve"> Ms.Ashley</v>
      </c>
      <c r="C1810" s="34">
        <f>_xlfn.XLOOKUP(A1810,'Data Cleaning in Medical Examin'!$A$2:$A$2336,'Data Cleaning in Medical Examin'!$B$2:$B$2336)</f>
        <v>23.844999999999999</v>
      </c>
      <c r="D1810">
        <f>_xlfn.XLOOKUP(A1810,'Data Cleaning in Medical Examin'!$A$2:$A$2336,'Data Cleaning in Medical Examin'!$D$2:$D$2336)</f>
        <v>4.3600000000000003</v>
      </c>
      <c r="E1810" t="str">
        <f>_xlfn.XLOOKUP(A1810,'Data Cleaning in Medical Examin'!$A$2:$A$2336,'Data Cleaning in Medical Examin'!$F$2:$F$2336)</f>
        <v>No</v>
      </c>
      <c r="F1810" t="str">
        <f>_xlfn.XLOOKUP(A1810,'Data Cleaning in Medical Examin'!$A$2:$A$2336,'Data Cleaning in Medical Examin'!$G$2:$G$2336)</f>
        <v>No</v>
      </c>
      <c r="G1810" t="str">
        <f>_xlfn.XLOOKUP(A1810,'Data Cleaning in Medical Examin'!$A$2:$A$2336,'Data Cleaning in Medical Examin'!$H$2:$H$2336)</f>
        <v>No</v>
      </c>
      <c r="H1810" s="4">
        <f>_xlfn.XLOOKUP(A1810,'Data Cleaning in Medical Examin'!$A$2:$A$2336,'Data Cleaning in Medical Examin'!$I$2:$I$2336)</f>
        <v>0</v>
      </c>
      <c r="I1810" t="str">
        <f>_xlfn.XLOOKUP(A1810,'Data Cleaning in Medical Examin'!$A$2:$A$2336,'Data Cleaning in Medical Examin'!$J$2:$J$2336)</f>
        <v>No</v>
      </c>
      <c r="J1810" t="str">
        <f>_xlfn.XLOOKUP(A1810,'Data Cleaning in Medical Examin'!$A$2:$A$2336,'Data Cleaning in Medical Examin'!$C$2:$C$2336)</f>
        <v>Normal Weight</v>
      </c>
      <c r="K1810" t="str">
        <f>_xlfn.XLOOKUP(A1810,'Data Cleaning in Medical Examin'!$A$2:$A$2336,'Data Cleaning in Medical Examin'!$E$2:$E$2336)</f>
        <v>Normal</v>
      </c>
      <c r="L1810" t="str">
        <f>_xlfn.XLOOKUP(A1810,'DataCleaning in Hospitalisation'!$A$2:$A$2344,'DataCleaning in Hospitalisation'!$E$2:$E$2344)</f>
        <v>12-Aug-1994</v>
      </c>
      <c r="M1810" s="29">
        <f>_xlfn.XLOOKUP(A1810,'DataCleaning in Hospitalisation'!$A$2:$A$2344,'DataCleaning in Hospitalisation'!$H$2:$H$2344)</f>
        <v>4719.74</v>
      </c>
      <c r="N1810" t="str">
        <f>_xlfn.XLOOKUP(A1810,'DataCleaning in Hospitalisation'!$A$2:$A$2344,'DataCleaning in Hospitalisation'!$I$2:$I$2344)</f>
        <v>tier - 2</v>
      </c>
      <c r="O1810" t="str">
        <f>_xlfn.XLOOKUP(A1810,'DataCleaning in Hospitalisation'!$A$2:$A$2344,'DataCleaning in Hospitalisation'!$J$2:$J$2344)</f>
        <v>tier - 1</v>
      </c>
      <c r="P1810" t="str">
        <f>_xlfn.XLOOKUP(A1810,'DataCleaning in Hospitalisation'!$A$2:$A$2344,'DataCleaning in Hospitalisation'!$K$2:$K$2344)</f>
        <v>R1012</v>
      </c>
      <c r="Q1810">
        <f>_xlfn.XLOOKUP(A1810,'DataCleaning in Hospitalisation'!$A$2:$A$2344,'DataCleaning in Hospitalisation'!$F$2:$F$2344)</f>
        <v>29</v>
      </c>
      <c r="U1810" s="38" t="s">
        <v>6</v>
      </c>
      <c r="V1810">
        <v>1</v>
      </c>
      <c r="X1810" s="4" t="s">
        <v>1843</v>
      </c>
      <c r="Y1810" s="29">
        <v>18932.810000000001</v>
      </c>
      <c r="AJ1810" s="4" t="s">
        <v>1843</v>
      </c>
      <c r="AK1810" s="29">
        <v>18932.810000000001</v>
      </c>
    </row>
    <row r="1811" spans="1:37" x14ac:dyDescent="0.3">
      <c r="A1811" t="s">
        <v>555</v>
      </c>
      <c r="B1811" t="str">
        <f>_xlfn.XLOOKUP(A1811,'Customer Names'!$A$2:$A$2336,'Customer Names'!$C$2:$C$2336)</f>
        <v xml:space="preserve"> Ms.Cindy</v>
      </c>
      <c r="C1811" s="34">
        <f>_xlfn.XLOOKUP(A1811,'Data Cleaning in Medical Examin'!$A$2:$A$2336,'Data Cleaning in Medical Examin'!$B$2:$B$2336)</f>
        <v>22.895</v>
      </c>
      <c r="D1811">
        <f>_xlfn.XLOOKUP(A1811,'Data Cleaning in Medical Examin'!$A$2:$A$2336,'Data Cleaning in Medical Examin'!$D$2:$D$2336)</f>
        <v>5.24</v>
      </c>
      <c r="E1811" t="str">
        <f>_xlfn.XLOOKUP(A1811,'Data Cleaning in Medical Examin'!$A$2:$A$2336,'Data Cleaning in Medical Examin'!$F$2:$F$2336)</f>
        <v>No</v>
      </c>
      <c r="F1811" t="str">
        <f>_xlfn.XLOOKUP(A1811,'Data Cleaning in Medical Examin'!$A$2:$A$2336,'Data Cleaning in Medical Examin'!$G$2:$G$2336)</f>
        <v>No</v>
      </c>
      <c r="G1811" t="str">
        <f>_xlfn.XLOOKUP(A1811,'Data Cleaning in Medical Examin'!$A$2:$A$2336,'Data Cleaning in Medical Examin'!$H$2:$H$2336)</f>
        <v>No</v>
      </c>
      <c r="H1811" s="4">
        <f>_xlfn.XLOOKUP(A1811,'Data Cleaning in Medical Examin'!$A$2:$A$2336,'Data Cleaning in Medical Examin'!$I$2:$I$2336)</f>
        <v>1</v>
      </c>
      <c r="I1811" t="str">
        <f>_xlfn.XLOOKUP(A1811,'Data Cleaning in Medical Examin'!$A$2:$A$2336,'Data Cleaning in Medical Examin'!$J$2:$J$2336)</f>
        <v>No</v>
      </c>
      <c r="J1811" t="str">
        <f>_xlfn.XLOOKUP(A1811,'Data Cleaning in Medical Examin'!$A$2:$A$2336,'Data Cleaning in Medical Examin'!$C$2:$C$2336)</f>
        <v>Normal Weight</v>
      </c>
      <c r="K1811" t="str">
        <f>_xlfn.XLOOKUP(A1811,'Data Cleaning in Medical Examin'!$A$2:$A$2336,'Data Cleaning in Medical Examin'!$E$2:$E$2336)</f>
        <v>Normal</v>
      </c>
      <c r="L1811" t="str">
        <f>_xlfn.XLOOKUP(A1811,'DataCleaning in Hospitalisation'!$A$2:$A$2344,'DataCleaning in Hospitalisation'!$E$2:$E$2344)</f>
        <v>28-Sep-1992</v>
      </c>
      <c r="M1811" s="29">
        <f>_xlfn.XLOOKUP(A1811,'DataCleaning in Hospitalisation'!$A$2:$A$2344,'DataCleaning in Hospitalisation'!$H$2:$H$2344)</f>
        <v>4719.5200000000004</v>
      </c>
      <c r="N1811" t="str">
        <f>_xlfn.XLOOKUP(A1811,'DataCleaning in Hospitalisation'!$A$2:$A$2344,'DataCleaning in Hospitalisation'!$I$2:$I$2344)</f>
        <v>tier - 2</v>
      </c>
      <c r="O1811" t="str">
        <f>_xlfn.XLOOKUP(A1811,'DataCleaning in Hospitalisation'!$A$2:$A$2344,'DataCleaning in Hospitalisation'!$J$2:$J$2344)</f>
        <v>tier - 2</v>
      </c>
      <c r="P1811" t="str">
        <f>_xlfn.XLOOKUP(A1811,'DataCleaning in Hospitalisation'!$A$2:$A$2344,'DataCleaning in Hospitalisation'!$K$2:$K$2344)</f>
        <v>R1024</v>
      </c>
      <c r="Q1811">
        <f>_xlfn.XLOOKUP(A1811,'DataCleaning in Hospitalisation'!$A$2:$A$2344,'DataCleaning in Hospitalisation'!$F$2:$F$2344)</f>
        <v>31</v>
      </c>
      <c r="U1811" s="42" t="s">
        <v>2412</v>
      </c>
      <c r="V1811">
        <v>1</v>
      </c>
      <c r="X1811" s="4" t="s">
        <v>1842</v>
      </c>
      <c r="Y1811" s="29">
        <v>18903.490000000002</v>
      </c>
      <c r="AJ1811" s="4" t="s">
        <v>1842</v>
      </c>
      <c r="AK1811" s="29">
        <v>18903.490000000002</v>
      </c>
    </row>
    <row r="1812" spans="1:37" x14ac:dyDescent="0.3">
      <c r="A1812" t="s">
        <v>554</v>
      </c>
      <c r="B1812" t="str">
        <f>_xlfn.XLOOKUP(A1812,'Customer Names'!$A$2:$A$2336,'Customer Names'!$C$2:$C$2336)</f>
        <v xml:space="preserve"> Ms.Esther</v>
      </c>
      <c r="C1812" s="34">
        <f>_xlfn.XLOOKUP(A1812,'Data Cleaning in Medical Examin'!$A$2:$A$2336,'Data Cleaning in Medical Examin'!$B$2:$B$2336)</f>
        <v>21.945</v>
      </c>
      <c r="D1812">
        <f>_xlfn.XLOOKUP(A1812,'Data Cleaning in Medical Examin'!$A$2:$A$2336,'Data Cleaning in Medical Examin'!$D$2:$D$2336)</f>
        <v>5.37</v>
      </c>
      <c r="E1812" t="str">
        <f>_xlfn.XLOOKUP(A1812,'Data Cleaning in Medical Examin'!$A$2:$A$2336,'Data Cleaning in Medical Examin'!$F$2:$F$2336)</f>
        <v>No</v>
      </c>
      <c r="F1812" t="str">
        <f>_xlfn.XLOOKUP(A1812,'Data Cleaning in Medical Examin'!$A$2:$A$2336,'Data Cleaning in Medical Examin'!$G$2:$G$2336)</f>
        <v>No</v>
      </c>
      <c r="G1812" t="str">
        <f>_xlfn.XLOOKUP(A1812,'Data Cleaning in Medical Examin'!$A$2:$A$2336,'Data Cleaning in Medical Examin'!$H$2:$H$2336)</f>
        <v>No</v>
      </c>
      <c r="H1812" s="4">
        <f>_xlfn.XLOOKUP(A1812,'Data Cleaning in Medical Examin'!$A$2:$A$2336,'Data Cleaning in Medical Examin'!$I$2:$I$2336)</f>
        <v>1</v>
      </c>
      <c r="I1812" t="str">
        <f>_xlfn.XLOOKUP(A1812,'Data Cleaning in Medical Examin'!$A$2:$A$2336,'Data Cleaning in Medical Examin'!$J$2:$J$2336)</f>
        <v>No</v>
      </c>
      <c r="J1812" t="str">
        <f>_xlfn.XLOOKUP(A1812,'Data Cleaning in Medical Examin'!$A$2:$A$2336,'Data Cleaning in Medical Examin'!$C$2:$C$2336)</f>
        <v>Normal Weight</v>
      </c>
      <c r="K1812" t="str">
        <f>_xlfn.XLOOKUP(A1812,'Data Cleaning in Medical Examin'!$A$2:$A$2336,'Data Cleaning in Medical Examin'!$E$2:$E$2336)</f>
        <v>Normal</v>
      </c>
      <c r="L1812" t="str">
        <f>_xlfn.XLOOKUP(A1812,'DataCleaning in Hospitalisation'!$A$2:$A$2344,'DataCleaning in Hospitalisation'!$E$2:$E$2344)</f>
        <v>9-Oct-1992</v>
      </c>
      <c r="M1812" s="29">
        <f>_xlfn.XLOOKUP(A1812,'DataCleaning in Hospitalisation'!$A$2:$A$2344,'DataCleaning in Hospitalisation'!$H$2:$H$2344)</f>
        <v>4718.2</v>
      </c>
      <c r="N1812" t="str">
        <f>_xlfn.XLOOKUP(A1812,'DataCleaning in Hospitalisation'!$A$2:$A$2344,'DataCleaning in Hospitalisation'!$I$2:$I$2344)</f>
        <v>tier - 2</v>
      </c>
      <c r="O1812" t="str">
        <f>_xlfn.XLOOKUP(A1812,'DataCleaning in Hospitalisation'!$A$2:$A$2344,'DataCleaning in Hospitalisation'!$J$2:$J$2344)</f>
        <v>tier - 3</v>
      </c>
      <c r="P1812" t="str">
        <f>_xlfn.XLOOKUP(A1812,'DataCleaning in Hospitalisation'!$A$2:$A$2344,'DataCleaning in Hospitalisation'!$K$2:$K$2344)</f>
        <v>R1024</v>
      </c>
      <c r="Q1812">
        <f>_xlfn.XLOOKUP(A1812,'DataCleaning in Hospitalisation'!$A$2:$A$2344,'DataCleaning in Hospitalisation'!$F$2:$F$2344)</f>
        <v>31</v>
      </c>
      <c r="U1812" s="43" t="s">
        <v>7</v>
      </c>
      <c r="V1812">
        <v>1</v>
      </c>
      <c r="X1812" s="4" t="s">
        <v>1841</v>
      </c>
      <c r="Y1812" s="29">
        <v>18883.330000000002</v>
      </c>
      <c r="AJ1812" s="4" t="s">
        <v>1841</v>
      </c>
      <c r="AK1812" s="29">
        <v>18883.330000000002</v>
      </c>
    </row>
    <row r="1813" spans="1:37" x14ac:dyDescent="0.3">
      <c r="A1813" t="s">
        <v>553</v>
      </c>
      <c r="B1813" t="str">
        <f>_xlfn.XLOOKUP(A1813,'Customer Names'!$A$2:$A$2336,'Customer Names'!$C$2:$C$2336)</f>
        <v xml:space="preserve"> Ms.Jackie</v>
      </c>
      <c r="C1813" s="34">
        <f>_xlfn.XLOOKUP(A1813,'Data Cleaning in Medical Examin'!$A$2:$A$2336,'Data Cleaning in Medical Examin'!$B$2:$B$2336)</f>
        <v>19.47</v>
      </c>
      <c r="D1813">
        <f>_xlfn.XLOOKUP(A1813,'Data Cleaning in Medical Examin'!$A$2:$A$2336,'Data Cleaning in Medical Examin'!$D$2:$D$2336)</f>
        <v>6.6</v>
      </c>
      <c r="E1813" t="str">
        <f>_xlfn.XLOOKUP(A1813,'Data Cleaning in Medical Examin'!$A$2:$A$2336,'Data Cleaning in Medical Examin'!$F$2:$F$2336)</f>
        <v>Yes</v>
      </c>
      <c r="F1813" t="str">
        <f>_xlfn.XLOOKUP(A1813,'Data Cleaning in Medical Examin'!$A$2:$A$2336,'Data Cleaning in Medical Examin'!$G$2:$G$2336)</f>
        <v>No</v>
      </c>
      <c r="G1813" t="str">
        <f>_xlfn.XLOOKUP(A1813,'Data Cleaning in Medical Examin'!$A$2:$A$2336,'Data Cleaning in Medical Examin'!$H$2:$H$2336)</f>
        <v>No</v>
      </c>
      <c r="H1813" s="4">
        <f>_xlfn.XLOOKUP(A1813,'Data Cleaning in Medical Examin'!$A$2:$A$2336,'Data Cleaning in Medical Examin'!$I$2:$I$2336)</f>
        <v>0</v>
      </c>
      <c r="I1813" t="str">
        <f>_xlfn.XLOOKUP(A1813,'Data Cleaning in Medical Examin'!$A$2:$A$2336,'Data Cleaning in Medical Examin'!$J$2:$J$2336)</f>
        <v>No</v>
      </c>
      <c r="J1813" t="str">
        <f>_xlfn.XLOOKUP(A1813,'Data Cleaning in Medical Examin'!$A$2:$A$2336,'Data Cleaning in Medical Examin'!$C$2:$C$2336)</f>
        <v>Normal Weight</v>
      </c>
      <c r="K1813" t="str">
        <f>_xlfn.XLOOKUP(A1813,'Data Cleaning in Medical Examin'!$A$2:$A$2336,'Data Cleaning in Medical Examin'!$E$2:$E$2336)</f>
        <v>Diabetes</v>
      </c>
      <c r="L1813" t="str">
        <f>_xlfn.XLOOKUP(A1813,'DataCleaning in Hospitalisation'!$A$2:$A$2344,'DataCleaning in Hospitalisation'!$E$2:$E$2344)</f>
        <v>12-Aug-1981</v>
      </c>
      <c r="M1813" s="29">
        <f>_xlfn.XLOOKUP(A1813,'DataCleaning in Hospitalisation'!$A$2:$A$2344,'DataCleaning in Hospitalisation'!$H$2:$H$2344)</f>
        <v>4712.12</v>
      </c>
      <c r="N1813" t="str">
        <f>_xlfn.XLOOKUP(A1813,'DataCleaning in Hospitalisation'!$A$2:$A$2344,'DataCleaning in Hospitalisation'!$I$2:$I$2344)</f>
        <v>tier - 2</v>
      </c>
      <c r="O1813" t="str">
        <f>_xlfn.XLOOKUP(A1813,'DataCleaning in Hospitalisation'!$A$2:$A$2344,'DataCleaning in Hospitalisation'!$J$2:$J$2344)</f>
        <v>tier - 3</v>
      </c>
      <c r="P1813" t="str">
        <f>_xlfn.XLOOKUP(A1813,'DataCleaning in Hospitalisation'!$A$2:$A$2344,'DataCleaning in Hospitalisation'!$K$2:$K$2344)</f>
        <v>R1011</v>
      </c>
      <c r="Q1813">
        <f>_xlfn.XLOOKUP(A1813,'DataCleaning in Hospitalisation'!$A$2:$A$2344,'DataCleaning in Hospitalisation'!$F$2:$F$2344)</f>
        <v>42</v>
      </c>
      <c r="U1813" s="44" t="s">
        <v>2372</v>
      </c>
      <c r="V1813">
        <v>1</v>
      </c>
      <c r="X1813" s="4" t="s">
        <v>1840</v>
      </c>
      <c r="Y1813" s="29">
        <v>18838.7</v>
      </c>
      <c r="AJ1813" s="4" t="s">
        <v>1840</v>
      </c>
      <c r="AK1813" s="29">
        <v>18838.7</v>
      </c>
    </row>
    <row r="1814" spans="1:37" x14ac:dyDescent="0.3">
      <c r="A1814" t="s">
        <v>552</v>
      </c>
      <c r="B1814" t="str">
        <f>_xlfn.XLOOKUP(A1814,'Customer Names'!$A$2:$A$2336,'Customer Names'!$C$2:$C$2336)</f>
        <v xml:space="preserve"> Mr.Timothy</v>
      </c>
      <c r="C1814" s="34">
        <f>_xlfn.XLOOKUP(A1814,'Data Cleaning in Medical Examin'!$A$2:$A$2336,'Data Cleaning in Medical Examin'!$B$2:$B$2336)</f>
        <v>15.61</v>
      </c>
      <c r="D1814">
        <f>_xlfn.XLOOKUP(A1814,'Data Cleaning in Medical Examin'!$A$2:$A$2336,'Data Cleaning in Medical Examin'!$D$2:$D$2336)</f>
        <v>5.77</v>
      </c>
      <c r="E1814" t="str">
        <f>_xlfn.XLOOKUP(A1814,'Data Cleaning in Medical Examin'!$A$2:$A$2336,'Data Cleaning in Medical Examin'!$F$2:$F$2336)</f>
        <v>No</v>
      </c>
      <c r="F1814" t="str">
        <f>_xlfn.XLOOKUP(A1814,'Data Cleaning in Medical Examin'!$A$2:$A$2336,'Data Cleaning in Medical Examin'!$G$2:$G$2336)</f>
        <v>No</v>
      </c>
      <c r="G1814" t="str">
        <f>_xlfn.XLOOKUP(A1814,'Data Cleaning in Medical Examin'!$A$2:$A$2336,'Data Cleaning in Medical Examin'!$H$2:$H$2336)</f>
        <v>No</v>
      </c>
      <c r="H1814" s="4">
        <f>_xlfn.XLOOKUP(A1814,'Data Cleaning in Medical Examin'!$A$2:$A$2336,'Data Cleaning in Medical Examin'!$I$2:$I$2336)</f>
        <v>0</v>
      </c>
      <c r="I1814" t="str">
        <f>_xlfn.XLOOKUP(A1814,'Data Cleaning in Medical Examin'!$A$2:$A$2336,'Data Cleaning in Medical Examin'!$J$2:$J$2336)</f>
        <v>No</v>
      </c>
      <c r="J1814" t="str">
        <f>_xlfn.XLOOKUP(A1814,'Data Cleaning in Medical Examin'!$A$2:$A$2336,'Data Cleaning in Medical Examin'!$C$2:$C$2336)</f>
        <v>Under Weight</v>
      </c>
      <c r="K1814" t="str">
        <f>_xlfn.XLOOKUP(A1814,'Data Cleaning in Medical Examin'!$A$2:$A$2336,'Data Cleaning in Medical Examin'!$E$2:$E$2336)</f>
        <v>Prediabetes</v>
      </c>
      <c r="L1814" t="str">
        <f>_xlfn.XLOOKUP(A1814,'DataCleaning in Hospitalisation'!$A$2:$A$2344,'DataCleaning in Hospitalisation'!$E$2:$E$2344)</f>
        <v>4-Dec-1977</v>
      </c>
      <c r="M1814" s="29">
        <f>_xlfn.XLOOKUP(A1814,'DataCleaning in Hospitalisation'!$A$2:$A$2344,'DataCleaning in Hospitalisation'!$H$2:$H$2344)</f>
        <v>4699.47</v>
      </c>
      <c r="N1814" t="str">
        <f>_xlfn.XLOOKUP(A1814,'DataCleaning in Hospitalisation'!$A$2:$A$2344,'DataCleaning in Hospitalisation'!$I$2:$I$2344)</f>
        <v>tier - 2</v>
      </c>
      <c r="O1814" t="str">
        <f>_xlfn.XLOOKUP(A1814,'DataCleaning in Hospitalisation'!$A$2:$A$2344,'DataCleaning in Hospitalisation'!$J$2:$J$2344)</f>
        <v>tier - 3</v>
      </c>
      <c r="P1814" t="str">
        <f>_xlfn.XLOOKUP(A1814,'DataCleaning in Hospitalisation'!$A$2:$A$2344,'DataCleaning in Hospitalisation'!$K$2:$K$2344)</f>
        <v>R1013</v>
      </c>
      <c r="Q1814">
        <f>_xlfn.XLOOKUP(A1814,'DataCleaning in Hospitalisation'!$A$2:$A$2344,'DataCleaning in Hospitalisation'!$F$2:$F$2344)</f>
        <v>46</v>
      </c>
      <c r="U1814" s="45" t="s">
        <v>2372</v>
      </c>
      <c r="V1814">
        <v>1</v>
      </c>
      <c r="X1814" s="4" t="s">
        <v>1839</v>
      </c>
      <c r="Y1814" s="29">
        <v>18815.53</v>
      </c>
      <c r="AJ1814" s="4" t="s">
        <v>1839</v>
      </c>
      <c r="AK1814" s="29">
        <v>18815.53</v>
      </c>
    </row>
    <row r="1815" spans="1:37" x14ac:dyDescent="0.3">
      <c r="A1815" t="s">
        <v>551</v>
      </c>
      <c r="B1815" t="str">
        <f>_xlfn.XLOOKUP(A1815,'Customer Names'!$A$2:$A$2336,'Customer Names'!$C$2:$C$2336)</f>
        <v xml:space="preserve"> Ms.Lauren</v>
      </c>
      <c r="C1815" s="34">
        <f>_xlfn.XLOOKUP(A1815,'Data Cleaning in Medical Examin'!$A$2:$A$2336,'Data Cleaning in Medical Examin'!$B$2:$B$2336)</f>
        <v>28.6</v>
      </c>
      <c r="D1815">
        <f>_xlfn.XLOOKUP(A1815,'Data Cleaning in Medical Examin'!$A$2:$A$2336,'Data Cleaning in Medical Examin'!$D$2:$D$2336)</f>
        <v>6.08</v>
      </c>
      <c r="E1815" t="str">
        <f>_xlfn.XLOOKUP(A1815,'Data Cleaning in Medical Examin'!$A$2:$A$2336,'Data Cleaning in Medical Examin'!$F$2:$F$2336)</f>
        <v>No</v>
      </c>
      <c r="F1815" t="str">
        <f>_xlfn.XLOOKUP(A1815,'Data Cleaning in Medical Examin'!$A$2:$A$2336,'Data Cleaning in Medical Examin'!$G$2:$G$2336)</f>
        <v>No</v>
      </c>
      <c r="G1815" t="str">
        <f>_xlfn.XLOOKUP(A1815,'Data Cleaning in Medical Examin'!$A$2:$A$2336,'Data Cleaning in Medical Examin'!$H$2:$H$2336)</f>
        <v>Yes</v>
      </c>
      <c r="H1815" s="4">
        <f>_xlfn.XLOOKUP(A1815,'Data Cleaning in Medical Examin'!$A$2:$A$2336,'Data Cleaning in Medical Examin'!$I$2:$I$2336)</f>
        <v>1</v>
      </c>
      <c r="I1815" t="str">
        <f>_xlfn.XLOOKUP(A1815,'Data Cleaning in Medical Examin'!$A$2:$A$2336,'Data Cleaning in Medical Examin'!$J$2:$J$2336)</f>
        <v>No</v>
      </c>
      <c r="J1815" t="str">
        <f>_xlfn.XLOOKUP(A1815,'Data Cleaning in Medical Examin'!$A$2:$A$2336,'Data Cleaning in Medical Examin'!$C$2:$C$2336)</f>
        <v>Over Weight</v>
      </c>
      <c r="K1815" t="str">
        <f>_xlfn.XLOOKUP(A1815,'Data Cleaning in Medical Examin'!$A$2:$A$2336,'Data Cleaning in Medical Examin'!$E$2:$E$2336)</f>
        <v>Prediabetes</v>
      </c>
      <c r="L1815" t="str">
        <f>_xlfn.XLOOKUP(A1815,'DataCleaning in Hospitalisation'!$A$2:$A$2344,'DataCleaning in Hospitalisation'!$E$2:$E$2344)</f>
        <v>22-Jun-2003</v>
      </c>
      <c r="M1815" s="29">
        <f>_xlfn.XLOOKUP(A1815,'DataCleaning in Hospitalisation'!$A$2:$A$2344,'DataCleaning in Hospitalisation'!$H$2:$H$2344)</f>
        <v>4687.8</v>
      </c>
      <c r="N1815" t="str">
        <f>_xlfn.XLOOKUP(A1815,'DataCleaning in Hospitalisation'!$A$2:$A$2344,'DataCleaning in Hospitalisation'!$I$2:$I$2344)</f>
        <v>tier - 2</v>
      </c>
      <c r="O1815" t="str">
        <f>_xlfn.XLOOKUP(A1815,'DataCleaning in Hospitalisation'!$A$2:$A$2344,'DataCleaning in Hospitalisation'!$J$2:$J$2344)</f>
        <v>tier - 3</v>
      </c>
      <c r="P1815" t="str">
        <f>_xlfn.XLOOKUP(A1815,'DataCleaning in Hospitalisation'!$A$2:$A$2344,'DataCleaning in Hospitalisation'!$K$2:$K$2344)</f>
        <v>R1011</v>
      </c>
      <c r="Q1815">
        <f>_xlfn.XLOOKUP(A1815,'DataCleaning in Hospitalisation'!$A$2:$A$2344,'DataCleaning in Hospitalisation'!$F$2:$F$2344)</f>
        <v>20</v>
      </c>
      <c r="U1815" s="4" t="s">
        <v>1096</v>
      </c>
      <c r="V1815">
        <v>1</v>
      </c>
      <c r="X1815" s="4" t="s">
        <v>1838</v>
      </c>
      <c r="Y1815" s="29">
        <v>18806.150000000001</v>
      </c>
      <c r="AJ1815" s="4" t="s">
        <v>1838</v>
      </c>
      <c r="AK1815" s="29">
        <v>18806.150000000001</v>
      </c>
    </row>
    <row r="1816" spans="1:37" x14ac:dyDescent="0.3">
      <c r="A1816" t="s">
        <v>550</v>
      </c>
      <c r="B1816" t="str">
        <f>_xlfn.XLOOKUP(A1816,'Customer Names'!$A$2:$A$2336,'Customer Names'!$C$2:$C$2336)</f>
        <v xml:space="preserve"> Mr.Benjamin</v>
      </c>
      <c r="C1816" s="34">
        <f>_xlfn.XLOOKUP(A1816,'Data Cleaning in Medical Examin'!$A$2:$A$2336,'Data Cleaning in Medical Examin'!$B$2:$B$2336)</f>
        <v>46.53</v>
      </c>
      <c r="D1816">
        <f>_xlfn.XLOOKUP(A1816,'Data Cleaning in Medical Examin'!$A$2:$A$2336,'Data Cleaning in Medical Examin'!$D$2:$D$2336)</f>
        <v>4.16</v>
      </c>
      <c r="E1816" t="str">
        <f>_xlfn.XLOOKUP(A1816,'Data Cleaning in Medical Examin'!$A$2:$A$2336,'Data Cleaning in Medical Examin'!$F$2:$F$2336)</f>
        <v>No</v>
      </c>
      <c r="F1816" t="str">
        <f>_xlfn.XLOOKUP(A1816,'Data Cleaning in Medical Examin'!$A$2:$A$2336,'Data Cleaning in Medical Examin'!$G$2:$G$2336)</f>
        <v>No</v>
      </c>
      <c r="G1816" t="str">
        <f>_xlfn.XLOOKUP(A1816,'Data Cleaning in Medical Examin'!$A$2:$A$2336,'Data Cleaning in Medical Examin'!$H$2:$H$2336)</f>
        <v>No</v>
      </c>
      <c r="H1816" s="4">
        <f>_xlfn.XLOOKUP(A1816,'Data Cleaning in Medical Examin'!$A$2:$A$2336,'Data Cleaning in Medical Examin'!$I$2:$I$2336)</f>
        <v>0</v>
      </c>
      <c r="I1816" t="str">
        <f>_xlfn.XLOOKUP(A1816,'Data Cleaning in Medical Examin'!$A$2:$A$2336,'Data Cleaning in Medical Examin'!$J$2:$J$2336)</f>
        <v>No</v>
      </c>
      <c r="J1816" t="str">
        <f>_xlfn.XLOOKUP(A1816,'Data Cleaning in Medical Examin'!$A$2:$A$2336,'Data Cleaning in Medical Examin'!$C$2:$C$2336)</f>
        <v>Obesity</v>
      </c>
      <c r="K1816" t="str">
        <f>_xlfn.XLOOKUP(A1816,'Data Cleaning in Medical Examin'!$A$2:$A$2336,'Data Cleaning in Medical Examin'!$E$2:$E$2336)</f>
        <v>Normal</v>
      </c>
      <c r="L1816" t="str">
        <f>_xlfn.XLOOKUP(A1816,'DataCleaning in Hospitalisation'!$A$2:$A$2344,'DataCleaning in Hospitalisation'!$E$2:$E$2344)</f>
        <v>4-Sep-1990</v>
      </c>
      <c r="M1816" s="29">
        <f>_xlfn.XLOOKUP(A1816,'DataCleaning in Hospitalisation'!$A$2:$A$2344,'DataCleaning in Hospitalisation'!$H$2:$H$2344)</f>
        <v>4686.3900000000003</v>
      </c>
      <c r="N1816" t="str">
        <f>_xlfn.XLOOKUP(A1816,'DataCleaning in Hospitalisation'!$A$2:$A$2344,'DataCleaning in Hospitalisation'!$I$2:$I$2344)</f>
        <v>tier - 3</v>
      </c>
      <c r="O1816" t="str">
        <f>_xlfn.XLOOKUP(A1816,'DataCleaning in Hospitalisation'!$A$2:$A$2344,'DataCleaning in Hospitalisation'!$J$2:$J$2344)</f>
        <v>tier - 3</v>
      </c>
      <c r="P1816" t="str">
        <f>_xlfn.XLOOKUP(A1816,'DataCleaning in Hospitalisation'!$A$2:$A$2344,'DataCleaning in Hospitalisation'!$K$2:$K$2344)</f>
        <v>R1013</v>
      </c>
      <c r="Q1816">
        <f>_xlfn.XLOOKUP(A1816,'DataCleaning in Hospitalisation'!$A$2:$A$2344,'DataCleaning in Hospitalisation'!$F$2:$F$2344)</f>
        <v>33</v>
      </c>
      <c r="U1816" s="38" t="s">
        <v>6</v>
      </c>
      <c r="V1816">
        <v>1</v>
      </c>
      <c r="X1816" s="4" t="s">
        <v>1837</v>
      </c>
      <c r="Y1816" s="29">
        <v>18804.75</v>
      </c>
      <c r="AJ1816" s="4" t="s">
        <v>1837</v>
      </c>
      <c r="AK1816" s="29">
        <v>18804.75</v>
      </c>
    </row>
    <row r="1817" spans="1:37" x14ac:dyDescent="0.3">
      <c r="A1817" t="s">
        <v>549</v>
      </c>
      <c r="B1817" t="str">
        <f>_xlfn.XLOOKUP(A1817,'Customer Names'!$A$2:$A$2336,'Customer Names'!$C$2:$C$2336)</f>
        <v xml:space="preserve"> Mr.Hugo</v>
      </c>
      <c r="C1817" s="34">
        <f>_xlfn.XLOOKUP(A1817,'Data Cleaning in Medical Examin'!$A$2:$A$2336,'Data Cleaning in Medical Examin'!$B$2:$B$2336)</f>
        <v>34.99</v>
      </c>
      <c r="D1817">
        <f>_xlfn.XLOOKUP(A1817,'Data Cleaning in Medical Examin'!$A$2:$A$2336,'Data Cleaning in Medical Examin'!$D$2:$D$2336)</f>
        <v>5.0999999999999996</v>
      </c>
      <c r="E1817" t="str">
        <f>_xlfn.XLOOKUP(A1817,'Data Cleaning in Medical Examin'!$A$2:$A$2336,'Data Cleaning in Medical Examin'!$F$2:$F$2336)</f>
        <v>No</v>
      </c>
      <c r="F1817" t="str">
        <f>_xlfn.XLOOKUP(A1817,'Data Cleaning in Medical Examin'!$A$2:$A$2336,'Data Cleaning in Medical Examin'!$G$2:$G$2336)</f>
        <v>No</v>
      </c>
      <c r="G1817" t="str">
        <f>_xlfn.XLOOKUP(A1817,'Data Cleaning in Medical Examin'!$A$2:$A$2336,'Data Cleaning in Medical Examin'!$H$2:$H$2336)</f>
        <v>Yes</v>
      </c>
      <c r="H1817" s="4">
        <f>_xlfn.XLOOKUP(A1817,'Data Cleaning in Medical Examin'!$A$2:$A$2336,'Data Cleaning in Medical Examin'!$I$2:$I$2336)</f>
        <v>1</v>
      </c>
      <c r="I1817" t="str">
        <f>_xlfn.XLOOKUP(A1817,'Data Cleaning in Medical Examin'!$A$2:$A$2336,'Data Cleaning in Medical Examin'!$J$2:$J$2336)</f>
        <v>No</v>
      </c>
      <c r="J1817" t="str">
        <f>_xlfn.XLOOKUP(A1817,'Data Cleaning in Medical Examin'!$A$2:$A$2336,'Data Cleaning in Medical Examin'!$C$2:$C$2336)</f>
        <v>Obesity</v>
      </c>
      <c r="K1817" t="str">
        <f>_xlfn.XLOOKUP(A1817,'Data Cleaning in Medical Examin'!$A$2:$A$2336,'Data Cleaning in Medical Examin'!$E$2:$E$2336)</f>
        <v>Normal</v>
      </c>
      <c r="L1817" t="str">
        <f>_xlfn.XLOOKUP(A1817,'DataCleaning in Hospitalisation'!$A$2:$A$2344,'DataCleaning in Hospitalisation'!$E$2:$E$2344)</f>
        <v>4-Oct-2003</v>
      </c>
      <c r="M1817" s="29">
        <f>_xlfn.XLOOKUP(A1817,'DataCleaning in Hospitalisation'!$A$2:$A$2344,'DataCleaning in Hospitalisation'!$H$2:$H$2344)</f>
        <v>4678.8</v>
      </c>
      <c r="N1817" t="str">
        <f>_xlfn.XLOOKUP(A1817,'DataCleaning in Hospitalisation'!$A$2:$A$2344,'DataCleaning in Hospitalisation'!$I$2:$I$2344)</f>
        <v>tier - 2</v>
      </c>
      <c r="O1817" t="str">
        <f>_xlfn.XLOOKUP(A1817,'DataCleaning in Hospitalisation'!$A$2:$A$2344,'DataCleaning in Hospitalisation'!$J$2:$J$2344)</f>
        <v>tier - 1</v>
      </c>
      <c r="P1817" t="str">
        <f>_xlfn.XLOOKUP(A1817,'DataCleaning in Hospitalisation'!$A$2:$A$2344,'DataCleaning in Hospitalisation'!$K$2:$K$2344)</f>
        <v>R1021</v>
      </c>
      <c r="Q1817">
        <f>_xlfn.XLOOKUP(A1817,'DataCleaning in Hospitalisation'!$A$2:$A$2344,'DataCleaning in Hospitalisation'!$F$2:$F$2344)</f>
        <v>20</v>
      </c>
      <c r="U1817" s="42" t="s">
        <v>2412</v>
      </c>
      <c r="V1817">
        <v>1</v>
      </c>
      <c r="X1817" s="4" t="s">
        <v>2315</v>
      </c>
      <c r="Y1817" s="29">
        <v>42764.12</v>
      </c>
      <c r="AJ1817" s="4" t="s">
        <v>2315</v>
      </c>
      <c r="AK1817" s="29">
        <v>42764.12</v>
      </c>
    </row>
    <row r="1818" spans="1:37" x14ac:dyDescent="0.3">
      <c r="A1818" t="s">
        <v>548</v>
      </c>
      <c r="B1818" t="str">
        <f>_xlfn.XLOOKUP(A1818,'Customer Names'!$A$2:$A$2336,'Customer Names'!$C$2:$C$2336)</f>
        <v xml:space="preserve"> Mr.Daniel</v>
      </c>
      <c r="C1818" s="34">
        <f>_xlfn.XLOOKUP(A1818,'Data Cleaning in Medical Examin'!$A$2:$A$2336,'Data Cleaning in Medical Examin'!$B$2:$B$2336)</f>
        <v>17.05</v>
      </c>
      <c r="D1818">
        <f>_xlfn.XLOOKUP(A1818,'Data Cleaning in Medical Examin'!$A$2:$A$2336,'Data Cleaning in Medical Examin'!$D$2:$D$2336)</f>
        <v>5.3</v>
      </c>
      <c r="E1818" t="str">
        <f>_xlfn.XLOOKUP(A1818,'Data Cleaning in Medical Examin'!$A$2:$A$2336,'Data Cleaning in Medical Examin'!$F$2:$F$2336)</f>
        <v>No</v>
      </c>
      <c r="F1818" t="str">
        <f>_xlfn.XLOOKUP(A1818,'Data Cleaning in Medical Examin'!$A$2:$A$2336,'Data Cleaning in Medical Examin'!$G$2:$G$2336)</f>
        <v>No</v>
      </c>
      <c r="G1818" t="str">
        <f>_xlfn.XLOOKUP(A1818,'Data Cleaning in Medical Examin'!$A$2:$A$2336,'Data Cleaning in Medical Examin'!$H$2:$H$2336)</f>
        <v>Yes</v>
      </c>
      <c r="H1818" s="4">
        <f>_xlfn.XLOOKUP(A1818,'Data Cleaning in Medical Examin'!$A$2:$A$2336,'Data Cleaning in Medical Examin'!$I$2:$I$2336)</f>
        <v>1</v>
      </c>
      <c r="I1818" t="str">
        <f>_xlfn.XLOOKUP(A1818,'Data Cleaning in Medical Examin'!$A$2:$A$2336,'Data Cleaning in Medical Examin'!$J$2:$J$2336)</f>
        <v>No</v>
      </c>
      <c r="J1818" t="str">
        <f>_xlfn.XLOOKUP(A1818,'Data Cleaning in Medical Examin'!$A$2:$A$2336,'Data Cleaning in Medical Examin'!$C$2:$C$2336)</f>
        <v>Under Weight</v>
      </c>
      <c r="K1818" t="str">
        <f>_xlfn.XLOOKUP(A1818,'Data Cleaning in Medical Examin'!$A$2:$A$2336,'Data Cleaning in Medical Examin'!$E$2:$E$2336)</f>
        <v>Normal</v>
      </c>
      <c r="L1818" t="str">
        <f>_xlfn.XLOOKUP(A1818,'DataCleaning in Hospitalisation'!$A$2:$A$2344,'DataCleaning in Hospitalisation'!$E$2:$E$2344)</f>
        <v>18-Oct-1979</v>
      </c>
      <c r="M1818" s="29">
        <f>_xlfn.XLOOKUP(A1818,'DataCleaning in Hospitalisation'!$A$2:$A$2344,'DataCleaning in Hospitalisation'!$H$2:$H$2344)</f>
        <v>4674.2</v>
      </c>
      <c r="N1818" t="str">
        <f>_xlfn.XLOOKUP(A1818,'DataCleaning in Hospitalisation'!$A$2:$A$2344,'DataCleaning in Hospitalisation'!$I$2:$I$2344)</f>
        <v>tier - 2</v>
      </c>
      <c r="O1818" t="str">
        <f>_xlfn.XLOOKUP(A1818,'DataCleaning in Hospitalisation'!$A$2:$A$2344,'DataCleaning in Hospitalisation'!$J$2:$J$2344)</f>
        <v>tier - 1</v>
      </c>
      <c r="P1818" t="str">
        <f>_xlfn.XLOOKUP(A1818,'DataCleaning in Hospitalisation'!$A$2:$A$2344,'DataCleaning in Hospitalisation'!$K$2:$K$2344)</f>
        <v>R1013</v>
      </c>
      <c r="Q1818">
        <f>_xlfn.XLOOKUP(A1818,'DataCleaning in Hospitalisation'!$A$2:$A$2344,'DataCleaning in Hospitalisation'!$F$2:$F$2344)</f>
        <v>44</v>
      </c>
      <c r="U1818" s="43" t="s">
        <v>7</v>
      </c>
      <c r="V1818">
        <v>1</v>
      </c>
      <c r="X1818" s="4" t="s">
        <v>1836</v>
      </c>
      <c r="Y1818" s="29">
        <v>18767.740000000002</v>
      </c>
      <c r="AJ1818" s="4" t="s">
        <v>1836</v>
      </c>
      <c r="AK1818" s="29">
        <v>18767.740000000002</v>
      </c>
    </row>
    <row r="1819" spans="1:37" x14ac:dyDescent="0.3">
      <c r="A1819" t="s">
        <v>547</v>
      </c>
      <c r="B1819" t="str">
        <f>_xlfn.XLOOKUP(A1819,'Customer Names'!$A$2:$A$2336,'Customer Names'!$C$2:$C$2336)</f>
        <v xml:space="preserve"> Mr.Justin</v>
      </c>
      <c r="C1819" s="34">
        <f>_xlfn.XLOOKUP(A1819,'Data Cleaning in Medical Examin'!$A$2:$A$2336,'Data Cleaning in Medical Examin'!$B$2:$B$2336)</f>
        <v>37.18</v>
      </c>
      <c r="D1819">
        <f>_xlfn.XLOOKUP(A1819,'Data Cleaning in Medical Examin'!$A$2:$A$2336,'Data Cleaning in Medical Examin'!$D$2:$D$2336)</f>
        <v>4.9000000000000004</v>
      </c>
      <c r="E1819" t="str">
        <f>_xlfn.XLOOKUP(A1819,'Data Cleaning in Medical Examin'!$A$2:$A$2336,'Data Cleaning in Medical Examin'!$F$2:$F$2336)</f>
        <v>No</v>
      </c>
      <c r="F1819" t="str">
        <f>_xlfn.XLOOKUP(A1819,'Data Cleaning in Medical Examin'!$A$2:$A$2336,'Data Cleaning in Medical Examin'!$G$2:$G$2336)</f>
        <v>No</v>
      </c>
      <c r="G1819" t="str">
        <f>_xlfn.XLOOKUP(A1819,'Data Cleaning in Medical Examin'!$A$2:$A$2336,'Data Cleaning in Medical Examin'!$H$2:$H$2336)</f>
        <v>No</v>
      </c>
      <c r="H1819" s="4">
        <f>_xlfn.XLOOKUP(A1819,'Data Cleaning in Medical Examin'!$A$2:$A$2336,'Data Cleaning in Medical Examin'!$I$2:$I$2336)</f>
        <v>0</v>
      </c>
      <c r="I1819" t="str">
        <f>_xlfn.XLOOKUP(A1819,'Data Cleaning in Medical Examin'!$A$2:$A$2336,'Data Cleaning in Medical Examin'!$J$2:$J$2336)</f>
        <v>No</v>
      </c>
      <c r="J1819" t="str">
        <f>_xlfn.XLOOKUP(A1819,'Data Cleaning in Medical Examin'!$A$2:$A$2336,'Data Cleaning in Medical Examin'!$C$2:$C$2336)</f>
        <v>Obesity</v>
      </c>
      <c r="K1819" t="str">
        <f>_xlfn.XLOOKUP(A1819,'Data Cleaning in Medical Examin'!$A$2:$A$2336,'Data Cleaning in Medical Examin'!$E$2:$E$2336)</f>
        <v>Normal</v>
      </c>
      <c r="L1819" t="str">
        <f>_xlfn.XLOOKUP(A1819,'DataCleaning in Hospitalisation'!$A$2:$A$2344,'DataCleaning in Hospitalisation'!$E$2:$E$2344)</f>
        <v>13-Jul-1990</v>
      </c>
      <c r="M1819" s="29">
        <f>_xlfn.XLOOKUP(A1819,'DataCleaning in Hospitalisation'!$A$2:$A$2344,'DataCleaning in Hospitalisation'!$H$2:$H$2344)</f>
        <v>4673.3900000000003</v>
      </c>
      <c r="N1819" t="str">
        <f>_xlfn.XLOOKUP(A1819,'DataCleaning in Hospitalisation'!$A$2:$A$2344,'DataCleaning in Hospitalisation'!$I$2:$I$2344)</f>
        <v>tier - 2</v>
      </c>
      <c r="O1819" t="str">
        <f>_xlfn.XLOOKUP(A1819,'DataCleaning in Hospitalisation'!$A$2:$A$2344,'DataCleaning in Hospitalisation'!$J$2:$J$2344)</f>
        <v>tier - 1</v>
      </c>
      <c r="P1819" t="str">
        <f>_xlfn.XLOOKUP(A1819,'DataCleaning in Hospitalisation'!$A$2:$A$2344,'DataCleaning in Hospitalisation'!$K$2:$K$2344)</f>
        <v>R1013</v>
      </c>
      <c r="Q1819">
        <f>_xlfn.XLOOKUP(A1819,'DataCleaning in Hospitalisation'!$A$2:$A$2344,'DataCleaning in Hospitalisation'!$F$2:$F$2344)</f>
        <v>33</v>
      </c>
      <c r="U1819" s="44" t="s">
        <v>2372</v>
      </c>
      <c r="V1819">
        <v>1</v>
      </c>
      <c r="X1819" s="4" t="s">
        <v>1835</v>
      </c>
      <c r="Y1819" s="29">
        <v>18765.88</v>
      </c>
      <c r="AJ1819" s="4" t="s">
        <v>1835</v>
      </c>
      <c r="AK1819" s="29">
        <v>18765.88</v>
      </c>
    </row>
    <row r="1820" spans="1:37" x14ac:dyDescent="0.3">
      <c r="A1820" t="s">
        <v>546</v>
      </c>
      <c r="B1820" t="str">
        <f>_xlfn.XLOOKUP(A1820,'Customer Names'!$A$2:$A$2336,'Customer Names'!$C$2:$C$2336)</f>
        <v xml:space="preserve"> Mr.Colin</v>
      </c>
      <c r="C1820" s="34">
        <f>_xlfn.XLOOKUP(A1820,'Data Cleaning in Medical Examin'!$A$2:$A$2336,'Data Cleaning in Medical Examin'!$B$2:$B$2336)</f>
        <v>35.200000000000003</v>
      </c>
      <c r="D1820">
        <f>_xlfn.XLOOKUP(A1820,'Data Cleaning in Medical Examin'!$A$2:$A$2336,'Data Cleaning in Medical Examin'!$D$2:$D$2336)</f>
        <v>5.55</v>
      </c>
      <c r="E1820" t="str">
        <f>_xlfn.XLOOKUP(A1820,'Data Cleaning in Medical Examin'!$A$2:$A$2336,'Data Cleaning in Medical Examin'!$F$2:$F$2336)</f>
        <v>No</v>
      </c>
      <c r="F1820" t="str">
        <f>_xlfn.XLOOKUP(A1820,'Data Cleaning in Medical Examin'!$A$2:$A$2336,'Data Cleaning in Medical Examin'!$G$2:$G$2336)</f>
        <v>No</v>
      </c>
      <c r="G1820" t="str">
        <f>_xlfn.XLOOKUP(A1820,'Data Cleaning in Medical Examin'!$A$2:$A$2336,'Data Cleaning in Medical Examin'!$H$2:$H$2336)</f>
        <v>No</v>
      </c>
      <c r="H1820" s="4">
        <f>_xlfn.XLOOKUP(A1820,'Data Cleaning in Medical Examin'!$A$2:$A$2336,'Data Cleaning in Medical Examin'!$I$2:$I$2336)</f>
        <v>0</v>
      </c>
      <c r="I1820" t="str">
        <f>_xlfn.XLOOKUP(A1820,'Data Cleaning in Medical Examin'!$A$2:$A$2336,'Data Cleaning in Medical Examin'!$J$2:$J$2336)</f>
        <v>No</v>
      </c>
      <c r="J1820" t="str">
        <f>_xlfn.XLOOKUP(A1820,'Data Cleaning in Medical Examin'!$A$2:$A$2336,'Data Cleaning in Medical Examin'!$C$2:$C$2336)</f>
        <v>Obesity</v>
      </c>
      <c r="K1820" t="str">
        <f>_xlfn.XLOOKUP(A1820,'Data Cleaning in Medical Examin'!$A$2:$A$2336,'Data Cleaning in Medical Examin'!$E$2:$E$2336)</f>
        <v>Normal</v>
      </c>
      <c r="L1820" t="str">
        <f>_xlfn.XLOOKUP(A1820,'DataCleaning in Hospitalisation'!$A$2:$A$2344,'DataCleaning in Hospitalisation'!$E$2:$E$2344)</f>
        <v>26-Sep-1990</v>
      </c>
      <c r="M1820" s="29">
        <f>_xlfn.XLOOKUP(A1820,'DataCleaning in Hospitalisation'!$A$2:$A$2344,'DataCleaning in Hospitalisation'!$H$2:$H$2344)</f>
        <v>4670.6400000000003</v>
      </c>
      <c r="N1820" t="str">
        <f>_xlfn.XLOOKUP(A1820,'DataCleaning in Hospitalisation'!$A$2:$A$2344,'DataCleaning in Hospitalisation'!$I$2:$I$2344)</f>
        <v>tier - 2</v>
      </c>
      <c r="O1820" t="str">
        <f>_xlfn.XLOOKUP(A1820,'DataCleaning in Hospitalisation'!$A$2:$A$2344,'DataCleaning in Hospitalisation'!$J$2:$J$2344)</f>
        <v>tier - 2</v>
      </c>
      <c r="P1820" t="str">
        <f>_xlfn.XLOOKUP(A1820,'DataCleaning in Hospitalisation'!$A$2:$A$2344,'DataCleaning in Hospitalisation'!$K$2:$K$2344)</f>
        <v>R1011</v>
      </c>
      <c r="Q1820">
        <f>_xlfn.XLOOKUP(A1820,'DataCleaning in Hospitalisation'!$A$2:$A$2344,'DataCleaning in Hospitalisation'!$F$2:$F$2344)</f>
        <v>33</v>
      </c>
      <c r="U1820" s="45" t="s">
        <v>2372</v>
      </c>
      <c r="V1820">
        <v>1</v>
      </c>
      <c r="X1820" s="4" t="s">
        <v>1834</v>
      </c>
      <c r="Y1820" s="29">
        <v>18694.689999999999</v>
      </c>
      <c r="AJ1820" s="4" t="s">
        <v>1834</v>
      </c>
      <c r="AK1820" s="29">
        <v>18694.689999999999</v>
      </c>
    </row>
    <row r="1821" spans="1:37" x14ac:dyDescent="0.3">
      <c r="A1821" t="s">
        <v>545</v>
      </c>
      <c r="B1821" t="str">
        <f>_xlfn.XLOOKUP(A1821,'Customer Names'!$A$2:$A$2336,'Customer Names'!$C$2:$C$2336)</f>
        <v xml:space="preserve"> Mr.Rob</v>
      </c>
      <c r="C1821" s="34">
        <f>_xlfn.XLOOKUP(A1821,'Data Cleaning in Medical Examin'!$A$2:$A$2336,'Data Cleaning in Medical Examin'!$B$2:$B$2336)</f>
        <v>37.335000000000001</v>
      </c>
      <c r="D1821">
        <f>_xlfn.XLOOKUP(A1821,'Data Cleaning in Medical Examin'!$A$2:$A$2336,'Data Cleaning in Medical Examin'!$D$2:$D$2336)</f>
        <v>4.95</v>
      </c>
      <c r="E1821" t="str">
        <f>_xlfn.XLOOKUP(A1821,'Data Cleaning in Medical Examin'!$A$2:$A$2336,'Data Cleaning in Medical Examin'!$F$2:$F$2336)</f>
        <v>No</v>
      </c>
      <c r="F1821" t="str">
        <f>_xlfn.XLOOKUP(A1821,'Data Cleaning in Medical Examin'!$A$2:$A$2336,'Data Cleaning in Medical Examin'!$G$2:$G$2336)</f>
        <v>No</v>
      </c>
      <c r="G1821" t="str">
        <f>_xlfn.XLOOKUP(A1821,'Data Cleaning in Medical Examin'!$A$2:$A$2336,'Data Cleaning in Medical Examin'!$H$2:$H$2336)</f>
        <v>No</v>
      </c>
      <c r="H1821" s="4">
        <f>_xlfn.XLOOKUP(A1821,'Data Cleaning in Medical Examin'!$A$2:$A$2336,'Data Cleaning in Medical Examin'!$I$2:$I$2336)</f>
        <v>0</v>
      </c>
      <c r="I1821" t="str">
        <f>_xlfn.XLOOKUP(A1821,'Data Cleaning in Medical Examin'!$A$2:$A$2336,'Data Cleaning in Medical Examin'!$J$2:$J$2336)</f>
        <v>No</v>
      </c>
      <c r="J1821" t="str">
        <f>_xlfn.XLOOKUP(A1821,'Data Cleaning in Medical Examin'!$A$2:$A$2336,'Data Cleaning in Medical Examin'!$C$2:$C$2336)</f>
        <v>Obesity</v>
      </c>
      <c r="K1821" t="str">
        <f>_xlfn.XLOOKUP(A1821,'Data Cleaning in Medical Examin'!$A$2:$A$2336,'Data Cleaning in Medical Examin'!$E$2:$E$2336)</f>
        <v>Normal</v>
      </c>
      <c r="L1821" t="str">
        <f>_xlfn.XLOOKUP(A1821,'DataCleaning in Hospitalisation'!$A$2:$A$2344,'DataCleaning in Hospitalisation'!$E$2:$E$2344)</f>
        <v>5-Aug-1990</v>
      </c>
      <c r="M1821" s="29">
        <f>_xlfn.XLOOKUP(A1821,'DataCleaning in Hospitalisation'!$A$2:$A$2344,'DataCleaning in Hospitalisation'!$H$2:$H$2344)</f>
        <v>4667.6099999999997</v>
      </c>
      <c r="N1821" t="str">
        <f>_xlfn.XLOOKUP(A1821,'DataCleaning in Hospitalisation'!$A$2:$A$2344,'DataCleaning in Hospitalisation'!$I$2:$I$2344)</f>
        <v>tier - 3</v>
      </c>
      <c r="O1821" t="str">
        <f>_xlfn.XLOOKUP(A1821,'DataCleaning in Hospitalisation'!$A$2:$A$2344,'DataCleaning in Hospitalisation'!$J$2:$J$2344)</f>
        <v>tier - 3</v>
      </c>
      <c r="P1821" t="str">
        <f>_xlfn.XLOOKUP(A1821,'DataCleaning in Hospitalisation'!$A$2:$A$2344,'DataCleaning in Hospitalisation'!$K$2:$K$2344)</f>
        <v>R1016</v>
      </c>
      <c r="Q1821">
        <f>_xlfn.XLOOKUP(A1821,'DataCleaning in Hospitalisation'!$A$2:$A$2344,'DataCleaning in Hospitalisation'!$F$2:$F$2344)</f>
        <v>33</v>
      </c>
      <c r="U1821" s="4" t="s">
        <v>1095</v>
      </c>
      <c r="V1821">
        <v>1</v>
      </c>
      <c r="X1821" s="4" t="s">
        <v>1833</v>
      </c>
      <c r="Y1821" s="29">
        <v>18682.740000000002</v>
      </c>
      <c r="AJ1821" s="4" t="s">
        <v>1833</v>
      </c>
      <c r="AK1821" s="29">
        <v>18682.740000000002</v>
      </c>
    </row>
    <row r="1822" spans="1:37" x14ac:dyDescent="0.3">
      <c r="A1822" t="s">
        <v>544</v>
      </c>
      <c r="B1822" t="str">
        <f>_xlfn.XLOOKUP(A1822,'Customer Names'!$A$2:$A$2336,'Customer Names'!$C$2:$C$2336)</f>
        <v xml:space="preserve"> Mr.Patrick</v>
      </c>
      <c r="C1822" s="34">
        <f>_xlfn.XLOOKUP(A1822,'Data Cleaning in Medical Examin'!$A$2:$A$2336,'Data Cleaning in Medical Examin'!$B$2:$B$2336)</f>
        <v>27.265000000000001</v>
      </c>
      <c r="D1822">
        <f>_xlfn.XLOOKUP(A1822,'Data Cleaning in Medical Examin'!$A$2:$A$2336,'Data Cleaning in Medical Examin'!$D$2:$D$2336)</f>
        <v>6.46</v>
      </c>
      <c r="E1822" t="str">
        <f>_xlfn.XLOOKUP(A1822,'Data Cleaning in Medical Examin'!$A$2:$A$2336,'Data Cleaning in Medical Examin'!$F$2:$F$2336)</f>
        <v>Yes</v>
      </c>
      <c r="F1822" t="str">
        <f>_xlfn.XLOOKUP(A1822,'Data Cleaning in Medical Examin'!$A$2:$A$2336,'Data Cleaning in Medical Examin'!$G$2:$G$2336)</f>
        <v>No</v>
      </c>
      <c r="G1822" t="str">
        <f>_xlfn.XLOOKUP(A1822,'Data Cleaning in Medical Examin'!$A$2:$A$2336,'Data Cleaning in Medical Examin'!$H$2:$H$2336)</f>
        <v>No</v>
      </c>
      <c r="H1822" s="4">
        <f>_xlfn.XLOOKUP(A1822,'Data Cleaning in Medical Examin'!$A$2:$A$2336,'Data Cleaning in Medical Examin'!$I$2:$I$2336)</f>
        <v>0</v>
      </c>
      <c r="I1822" t="str">
        <f>_xlfn.XLOOKUP(A1822,'Data Cleaning in Medical Examin'!$A$2:$A$2336,'Data Cleaning in Medical Examin'!$J$2:$J$2336)</f>
        <v>No</v>
      </c>
      <c r="J1822" t="str">
        <f>_xlfn.XLOOKUP(A1822,'Data Cleaning in Medical Examin'!$A$2:$A$2336,'Data Cleaning in Medical Examin'!$C$2:$C$2336)</f>
        <v>Over Weight</v>
      </c>
      <c r="K1822" t="str">
        <f>_xlfn.XLOOKUP(A1822,'Data Cleaning in Medical Examin'!$A$2:$A$2336,'Data Cleaning in Medical Examin'!$E$2:$E$2336)</f>
        <v>Diabetes</v>
      </c>
      <c r="L1822" t="str">
        <f>_xlfn.XLOOKUP(A1822,'DataCleaning in Hospitalisation'!$A$2:$A$2344,'DataCleaning in Hospitalisation'!$E$2:$E$2344)</f>
        <v>25-Oct-1996</v>
      </c>
      <c r="M1822" s="29">
        <f>_xlfn.XLOOKUP(A1822,'DataCleaning in Hospitalisation'!$A$2:$A$2344,'DataCleaning in Hospitalisation'!$H$2:$H$2344)</f>
        <v>4661.29</v>
      </c>
      <c r="N1822" t="str">
        <f>_xlfn.XLOOKUP(A1822,'DataCleaning in Hospitalisation'!$A$2:$A$2344,'DataCleaning in Hospitalisation'!$I$2:$I$2344)</f>
        <v>tier - 2</v>
      </c>
      <c r="O1822" t="str">
        <f>_xlfn.XLOOKUP(A1822,'DataCleaning in Hospitalisation'!$A$2:$A$2344,'DataCleaning in Hospitalisation'!$J$2:$J$2344)</f>
        <v>tier - 1</v>
      </c>
      <c r="P1822" t="str">
        <f>_xlfn.XLOOKUP(A1822,'DataCleaning in Hospitalisation'!$A$2:$A$2344,'DataCleaning in Hospitalisation'!$K$2:$K$2344)</f>
        <v>R1017</v>
      </c>
      <c r="Q1822">
        <f>_xlfn.XLOOKUP(A1822,'DataCleaning in Hospitalisation'!$A$2:$A$2344,'DataCleaning in Hospitalisation'!$F$2:$F$2344)</f>
        <v>27</v>
      </c>
      <c r="U1822" s="38" t="s">
        <v>11</v>
      </c>
      <c r="V1822">
        <v>1</v>
      </c>
      <c r="X1822" s="4" t="s">
        <v>1832</v>
      </c>
      <c r="Y1822" s="29">
        <v>18648.419999999998</v>
      </c>
      <c r="AJ1822" s="4" t="s">
        <v>1832</v>
      </c>
      <c r="AK1822" s="29">
        <v>18648.419999999998</v>
      </c>
    </row>
    <row r="1823" spans="1:37" x14ac:dyDescent="0.3">
      <c r="A1823" t="s">
        <v>543</v>
      </c>
      <c r="B1823" t="str">
        <f>_xlfn.XLOOKUP(A1823,'Customer Names'!$A$2:$A$2336,'Customer Names'!$C$2:$C$2336)</f>
        <v xml:space="preserve"> Mr.Austin</v>
      </c>
      <c r="C1823" s="34">
        <f>_xlfn.XLOOKUP(A1823,'Data Cleaning in Medical Examin'!$A$2:$A$2336,'Data Cleaning in Medical Examin'!$B$2:$B$2336)</f>
        <v>30.8</v>
      </c>
      <c r="D1823">
        <f>_xlfn.XLOOKUP(A1823,'Data Cleaning in Medical Examin'!$A$2:$A$2336,'Data Cleaning in Medical Examin'!$D$2:$D$2336)</f>
        <v>4.9000000000000004</v>
      </c>
      <c r="E1823" t="str">
        <f>_xlfn.XLOOKUP(A1823,'Data Cleaning in Medical Examin'!$A$2:$A$2336,'Data Cleaning in Medical Examin'!$F$2:$F$2336)</f>
        <v>Yes</v>
      </c>
      <c r="F1823" t="str">
        <f>_xlfn.XLOOKUP(A1823,'Data Cleaning in Medical Examin'!$A$2:$A$2336,'Data Cleaning in Medical Examin'!$G$2:$G$2336)</f>
        <v>No</v>
      </c>
      <c r="G1823" t="str">
        <f>_xlfn.XLOOKUP(A1823,'Data Cleaning in Medical Examin'!$A$2:$A$2336,'Data Cleaning in Medical Examin'!$H$2:$H$2336)</f>
        <v>No</v>
      </c>
      <c r="H1823" s="4">
        <f>_xlfn.XLOOKUP(A1823,'Data Cleaning in Medical Examin'!$A$2:$A$2336,'Data Cleaning in Medical Examin'!$I$2:$I$2336)</f>
        <v>0</v>
      </c>
      <c r="I1823" t="str">
        <f>_xlfn.XLOOKUP(A1823,'Data Cleaning in Medical Examin'!$A$2:$A$2336,'Data Cleaning in Medical Examin'!$J$2:$J$2336)</f>
        <v>No</v>
      </c>
      <c r="J1823" t="str">
        <f>_xlfn.XLOOKUP(A1823,'Data Cleaning in Medical Examin'!$A$2:$A$2336,'Data Cleaning in Medical Examin'!$C$2:$C$2336)</f>
        <v>Obesity</v>
      </c>
      <c r="K1823" t="str">
        <f>_xlfn.XLOOKUP(A1823,'Data Cleaning in Medical Examin'!$A$2:$A$2336,'Data Cleaning in Medical Examin'!$E$2:$E$2336)</f>
        <v>Normal</v>
      </c>
      <c r="L1823" t="str">
        <f>_xlfn.XLOOKUP(A1823,'DataCleaning in Hospitalisation'!$A$2:$A$2344,'DataCleaning in Hospitalisation'!$E$2:$E$2344)</f>
        <v>22-Jun-1985</v>
      </c>
      <c r="M1823" s="29">
        <f>_xlfn.XLOOKUP(A1823,'DataCleaning in Hospitalisation'!$A$2:$A$2344,'DataCleaning in Hospitalisation'!$H$2:$H$2344)</f>
        <v>4646.76</v>
      </c>
      <c r="N1823" t="str">
        <f>_xlfn.XLOOKUP(A1823,'DataCleaning in Hospitalisation'!$A$2:$A$2344,'DataCleaning in Hospitalisation'!$I$2:$I$2344)</f>
        <v>tier - 1</v>
      </c>
      <c r="O1823" t="str">
        <f>_xlfn.XLOOKUP(A1823,'DataCleaning in Hospitalisation'!$A$2:$A$2344,'DataCleaning in Hospitalisation'!$J$2:$J$2344)</f>
        <v>tier - 1</v>
      </c>
      <c r="P1823" t="str">
        <f>_xlfn.XLOOKUP(A1823,'DataCleaning in Hospitalisation'!$A$2:$A$2344,'DataCleaning in Hospitalisation'!$K$2:$K$2344)</f>
        <v>R1011</v>
      </c>
      <c r="Q1823">
        <f>_xlfn.XLOOKUP(A1823,'DataCleaning in Hospitalisation'!$A$2:$A$2344,'DataCleaning in Hospitalisation'!$F$2:$F$2344)</f>
        <v>38</v>
      </c>
      <c r="U1823" s="42" t="s">
        <v>2415</v>
      </c>
      <c r="V1823">
        <v>1</v>
      </c>
      <c r="X1823" s="4" t="s">
        <v>1831</v>
      </c>
      <c r="Y1823" s="29">
        <v>18608.259999999998</v>
      </c>
      <c r="AJ1823" s="4" t="s">
        <v>1831</v>
      </c>
      <c r="AK1823" s="29">
        <v>18608.259999999998</v>
      </c>
    </row>
    <row r="1824" spans="1:37" x14ac:dyDescent="0.3">
      <c r="A1824" t="s">
        <v>542</v>
      </c>
      <c r="B1824" t="str">
        <f>_xlfn.XLOOKUP(A1824,'Customer Names'!$A$2:$A$2336,'Customer Names'!$C$2:$C$2336)</f>
        <v xml:space="preserve"> Ms.Brittany</v>
      </c>
      <c r="C1824" s="34">
        <f>_xlfn.XLOOKUP(A1824,'Data Cleaning in Medical Examin'!$A$2:$A$2336,'Data Cleaning in Medical Examin'!$B$2:$B$2336)</f>
        <v>30.21</v>
      </c>
      <c r="D1824">
        <f>_xlfn.XLOOKUP(A1824,'Data Cleaning in Medical Examin'!$A$2:$A$2336,'Data Cleaning in Medical Examin'!$D$2:$D$2336)</f>
        <v>5.21</v>
      </c>
      <c r="E1824" t="str">
        <f>_xlfn.XLOOKUP(A1824,'Data Cleaning in Medical Examin'!$A$2:$A$2336,'Data Cleaning in Medical Examin'!$F$2:$F$2336)</f>
        <v>No</v>
      </c>
      <c r="F1824" t="str">
        <f>_xlfn.XLOOKUP(A1824,'Data Cleaning in Medical Examin'!$A$2:$A$2336,'Data Cleaning in Medical Examin'!$G$2:$G$2336)</f>
        <v>No</v>
      </c>
      <c r="G1824" t="str">
        <f>_xlfn.XLOOKUP(A1824,'Data Cleaning in Medical Examin'!$A$2:$A$2336,'Data Cleaning in Medical Examin'!$H$2:$H$2336)</f>
        <v>No</v>
      </c>
      <c r="H1824" s="4">
        <f>_xlfn.XLOOKUP(A1824,'Data Cleaning in Medical Examin'!$A$2:$A$2336,'Data Cleaning in Medical Examin'!$I$2:$I$2336)</f>
        <v>1</v>
      </c>
      <c r="I1824" t="str">
        <f>_xlfn.XLOOKUP(A1824,'Data Cleaning in Medical Examin'!$A$2:$A$2336,'Data Cleaning in Medical Examin'!$J$2:$J$2336)</f>
        <v>No</v>
      </c>
      <c r="J1824" t="str">
        <f>_xlfn.XLOOKUP(A1824,'Data Cleaning in Medical Examin'!$A$2:$A$2336,'Data Cleaning in Medical Examin'!$C$2:$C$2336)</f>
        <v>Obesity</v>
      </c>
      <c r="K1824" t="str">
        <f>_xlfn.XLOOKUP(A1824,'Data Cleaning in Medical Examin'!$A$2:$A$2336,'Data Cleaning in Medical Examin'!$E$2:$E$2336)</f>
        <v>Normal</v>
      </c>
      <c r="L1824" t="str">
        <f>_xlfn.XLOOKUP(A1824,'DataCleaning in Hospitalisation'!$A$2:$A$2344,'DataCleaning in Hospitalisation'!$E$2:$E$2344)</f>
        <v>29-Jun-1998</v>
      </c>
      <c r="M1824" s="29">
        <f>_xlfn.XLOOKUP(A1824,'DataCleaning in Hospitalisation'!$A$2:$A$2344,'DataCleaning in Hospitalisation'!$H$2:$H$2344)</f>
        <v>4618.08</v>
      </c>
      <c r="N1824" t="str">
        <f>_xlfn.XLOOKUP(A1824,'DataCleaning in Hospitalisation'!$A$2:$A$2344,'DataCleaning in Hospitalisation'!$I$2:$I$2344)</f>
        <v>tier - 2</v>
      </c>
      <c r="O1824" t="str">
        <f>_xlfn.XLOOKUP(A1824,'DataCleaning in Hospitalisation'!$A$2:$A$2344,'DataCleaning in Hospitalisation'!$J$2:$J$2344)</f>
        <v>tier - 1</v>
      </c>
      <c r="P1824" t="str">
        <f>_xlfn.XLOOKUP(A1824,'DataCleaning in Hospitalisation'!$A$2:$A$2344,'DataCleaning in Hospitalisation'!$K$2:$K$2344)</f>
        <v>R1012</v>
      </c>
      <c r="Q1824">
        <f>_xlfn.XLOOKUP(A1824,'DataCleaning in Hospitalisation'!$A$2:$A$2344,'DataCleaning in Hospitalisation'!$F$2:$F$2344)</f>
        <v>25</v>
      </c>
      <c r="U1824" s="43" t="s">
        <v>6</v>
      </c>
      <c r="V1824">
        <v>1</v>
      </c>
      <c r="X1824" s="4" t="s">
        <v>1830</v>
      </c>
      <c r="Y1824" s="29">
        <v>18443.11</v>
      </c>
      <c r="AJ1824" s="4" t="s">
        <v>1830</v>
      </c>
      <c r="AK1824" s="29">
        <v>18443.11</v>
      </c>
    </row>
    <row r="1825" spans="1:37" x14ac:dyDescent="0.3">
      <c r="A1825" t="s">
        <v>541</v>
      </c>
      <c r="B1825" t="str">
        <f>_xlfn.XLOOKUP(A1825,'Customer Names'!$A$2:$A$2336,'Customer Names'!$C$2:$C$2336)</f>
        <v xml:space="preserve"> Mr.Matthew</v>
      </c>
      <c r="C1825" s="34">
        <f>_xlfn.XLOOKUP(A1825,'Data Cleaning in Medical Examin'!$A$2:$A$2336,'Data Cleaning in Medical Examin'!$B$2:$B$2336)</f>
        <v>35.340000000000003</v>
      </c>
      <c r="D1825">
        <f>_xlfn.XLOOKUP(A1825,'Data Cleaning in Medical Examin'!$A$2:$A$2336,'Data Cleaning in Medical Examin'!$D$2:$D$2336)</f>
        <v>4.13</v>
      </c>
      <c r="E1825" t="str">
        <f>_xlfn.XLOOKUP(A1825,'Data Cleaning in Medical Examin'!$A$2:$A$2336,'Data Cleaning in Medical Examin'!$F$2:$F$2336)</f>
        <v>No</v>
      </c>
      <c r="F1825" t="str">
        <f>_xlfn.XLOOKUP(A1825,'Data Cleaning in Medical Examin'!$A$2:$A$2336,'Data Cleaning in Medical Examin'!$G$2:$G$2336)</f>
        <v>Yes</v>
      </c>
      <c r="G1825" t="str">
        <f>_xlfn.XLOOKUP(A1825,'Data Cleaning in Medical Examin'!$A$2:$A$2336,'Data Cleaning in Medical Examin'!$H$2:$H$2336)</f>
        <v>No</v>
      </c>
      <c r="H1825" s="4">
        <f>_xlfn.XLOOKUP(A1825,'Data Cleaning in Medical Examin'!$A$2:$A$2336,'Data Cleaning in Medical Examin'!$I$2:$I$2336)</f>
        <v>1</v>
      </c>
      <c r="I1825" t="str">
        <f>_xlfn.XLOOKUP(A1825,'Data Cleaning in Medical Examin'!$A$2:$A$2336,'Data Cleaning in Medical Examin'!$J$2:$J$2336)</f>
        <v>No</v>
      </c>
      <c r="J1825" t="str">
        <f>_xlfn.XLOOKUP(A1825,'Data Cleaning in Medical Examin'!$A$2:$A$2336,'Data Cleaning in Medical Examin'!$C$2:$C$2336)</f>
        <v>Obesity</v>
      </c>
      <c r="K1825" t="str">
        <f>_xlfn.XLOOKUP(A1825,'Data Cleaning in Medical Examin'!$A$2:$A$2336,'Data Cleaning in Medical Examin'!$E$2:$E$2336)</f>
        <v>Normal</v>
      </c>
      <c r="L1825" t="str">
        <f>_xlfn.XLOOKUP(A1825,'DataCleaning in Hospitalisation'!$A$2:$A$2344,'DataCleaning in Hospitalisation'!$E$2:$E$2344)</f>
        <v>2-Jul-2000</v>
      </c>
      <c r="M1825" s="29">
        <f>_xlfn.XLOOKUP(A1825,'DataCleaning in Hospitalisation'!$A$2:$A$2344,'DataCleaning in Hospitalisation'!$H$2:$H$2344)</f>
        <v>4608.03</v>
      </c>
      <c r="N1825" t="str">
        <f>_xlfn.XLOOKUP(A1825,'DataCleaning in Hospitalisation'!$A$2:$A$2344,'DataCleaning in Hospitalisation'!$I$2:$I$2344)</f>
        <v>tier - 2</v>
      </c>
      <c r="O1825" t="str">
        <f>_xlfn.XLOOKUP(A1825,'DataCleaning in Hospitalisation'!$A$2:$A$2344,'DataCleaning in Hospitalisation'!$J$2:$J$2344)</f>
        <v>tier - 3</v>
      </c>
      <c r="P1825" t="str">
        <f>_xlfn.XLOOKUP(A1825,'DataCleaning in Hospitalisation'!$A$2:$A$2344,'DataCleaning in Hospitalisation'!$K$2:$K$2344)</f>
        <v>R1011</v>
      </c>
      <c r="Q1825">
        <f>_xlfn.XLOOKUP(A1825,'DataCleaning in Hospitalisation'!$A$2:$A$2344,'DataCleaning in Hospitalisation'!$F$2:$F$2344)</f>
        <v>23</v>
      </c>
      <c r="U1825" s="44" t="s">
        <v>2372</v>
      </c>
      <c r="V1825">
        <v>1</v>
      </c>
      <c r="X1825" s="4" t="s">
        <v>1829</v>
      </c>
      <c r="Y1825" s="29">
        <v>18328.240000000002</v>
      </c>
      <c r="AJ1825" s="4" t="s">
        <v>1829</v>
      </c>
      <c r="AK1825" s="29">
        <v>18328.240000000002</v>
      </c>
    </row>
    <row r="1826" spans="1:37" x14ac:dyDescent="0.3">
      <c r="A1826" t="s">
        <v>540</v>
      </c>
      <c r="B1826" t="str">
        <f>_xlfn.XLOOKUP(A1826,'Customer Names'!$A$2:$A$2336,'Customer Names'!$C$2:$C$2336)</f>
        <v xml:space="preserve"> Ms.Becky</v>
      </c>
      <c r="C1826" s="34">
        <f>_xlfn.XLOOKUP(A1826,'Data Cleaning in Medical Examin'!$A$2:$A$2336,'Data Cleaning in Medical Examin'!$B$2:$B$2336)</f>
        <v>26.695</v>
      </c>
      <c r="D1826">
        <f>_xlfn.XLOOKUP(A1826,'Data Cleaning in Medical Examin'!$A$2:$A$2336,'Data Cleaning in Medical Examin'!$D$2:$D$2336)</f>
        <v>5.28</v>
      </c>
      <c r="E1826" t="str">
        <f>_xlfn.XLOOKUP(A1826,'Data Cleaning in Medical Examin'!$A$2:$A$2336,'Data Cleaning in Medical Examin'!$F$2:$F$2336)</f>
        <v>No</v>
      </c>
      <c r="F1826" t="str">
        <f>_xlfn.XLOOKUP(A1826,'Data Cleaning in Medical Examin'!$A$2:$A$2336,'Data Cleaning in Medical Examin'!$G$2:$G$2336)</f>
        <v>No</v>
      </c>
      <c r="G1826" t="str">
        <f>_xlfn.XLOOKUP(A1826,'Data Cleaning in Medical Examin'!$A$2:$A$2336,'Data Cleaning in Medical Examin'!$H$2:$H$2336)</f>
        <v>No</v>
      </c>
      <c r="H1826" s="4">
        <f>_xlfn.XLOOKUP(A1826,'Data Cleaning in Medical Examin'!$A$2:$A$2336,'Data Cleaning in Medical Examin'!$I$2:$I$2336)</f>
        <v>0</v>
      </c>
      <c r="I1826" t="str">
        <f>_xlfn.XLOOKUP(A1826,'Data Cleaning in Medical Examin'!$A$2:$A$2336,'Data Cleaning in Medical Examin'!$J$2:$J$2336)</f>
        <v>No</v>
      </c>
      <c r="J1826" t="str">
        <f>_xlfn.XLOOKUP(A1826,'Data Cleaning in Medical Examin'!$A$2:$A$2336,'Data Cleaning in Medical Examin'!$C$2:$C$2336)</f>
        <v>Over Weight</v>
      </c>
      <c r="K1826" t="str">
        <f>_xlfn.XLOOKUP(A1826,'Data Cleaning in Medical Examin'!$A$2:$A$2336,'Data Cleaning in Medical Examin'!$E$2:$E$2336)</f>
        <v>Normal</v>
      </c>
      <c r="L1826" t="str">
        <f>_xlfn.XLOOKUP(A1826,'DataCleaning in Hospitalisation'!$A$2:$A$2344,'DataCleaning in Hospitalisation'!$E$2:$E$2344)</f>
        <v>18-Sep-1989</v>
      </c>
      <c r="M1826" s="29">
        <f>_xlfn.XLOOKUP(A1826,'DataCleaning in Hospitalisation'!$A$2:$A$2344,'DataCleaning in Hospitalisation'!$H$2:$H$2344)</f>
        <v>4571.41</v>
      </c>
      <c r="N1826" t="str">
        <f>_xlfn.XLOOKUP(A1826,'DataCleaning in Hospitalisation'!$A$2:$A$2344,'DataCleaning in Hospitalisation'!$I$2:$I$2344)</f>
        <v>tier - 2</v>
      </c>
      <c r="O1826" t="str">
        <f>_xlfn.XLOOKUP(A1826,'DataCleaning in Hospitalisation'!$A$2:$A$2344,'DataCleaning in Hospitalisation'!$J$2:$J$2344)</f>
        <v>tier - 2</v>
      </c>
      <c r="P1826" t="str">
        <f>_xlfn.XLOOKUP(A1826,'DataCleaning in Hospitalisation'!$A$2:$A$2344,'DataCleaning in Hospitalisation'!$K$2:$K$2344)</f>
        <v>R1012</v>
      </c>
      <c r="Q1826">
        <f>_xlfn.XLOOKUP(A1826,'DataCleaning in Hospitalisation'!$A$2:$A$2344,'DataCleaning in Hospitalisation'!$F$2:$F$2344)</f>
        <v>34</v>
      </c>
      <c r="U1826" s="45" t="s">
        <v>2373</v>
      </c>
      <c r="V1826">
        <v>1</v>
      </c>
      <c r="X1826" s="4" t="s">
        <v>1828</v>
      </c>
      <c r="Y1826" s="29">
        <v>18310.740000000002</v>
      </c>
      <c r="AJ1826" s="4" t="s">
        <v>1828</v>
      </c>
      <c r="AK1826" s="29">
        <v>18310.740000000002</v>
      </c>
    </row>
    <row r="1827" spans="1:37" x14ac:dyDescent="0.3">
      <c r="A1827" t="s">
        <v>539</v>
      </c>
      <c r="B1827" t="str">
        <f>_xlfn.XLOOKUP(A1827,'Customer Names'!$A$2:$A$2336,'Customer Names'!$C$2:$C$2336)</f>
        <v xml:space="preserve"> Ms.Virginie</v>
      </c>
      <c r="C1827" s="34">
        <f>_xlfn.XLOOKUP(A1827,'Data Cleaning in Medical Examin'!$A$2:$A$2336,'Data Cleaning in Medical Examin'!$B$2:$B$2336)</f>
        <v>29.355</v>
      </c>
      <c r="D1827">
        <f>_xlfn.XLOOKUP(A1827,'Data Cleaning in Medical Examin'!$A$2:$A$2336,'Data Cleaning in Medical Examin'!$D$2:$D$2336)</f>
        <v>4.68</v>
      </c>
      <c r="E1827" t="str">
        <f>_xlfn.XLOOKUP(A1827,'Data Cleaning in Medical Examin'!$A$2:$A$2336,'Data Cleaning in Medical Examin'!$F$2:$F$2336)</f>
        <v>Yes</v>
      </c>
      <c r="F1827" t="str">
        <f>_xlfn.XLOOKUP(A1827,'Data Cleaning in Medical Examin'!$A$2:$A$2336,'Data Cleaning in Medical Examin'!$G$2:$G$2336)</f>
        <v>No</v>
      </c>
      <c r="G1827" t="str">
        <f>_xlfn.XLOOKUP(A1827,'Data Cleaning in Medical Examin'!$A$2:$A$2336,'Data Cleaning in Medical Examin'!$H$2:$H$2336)</f>
        <v>No</v>
      </c>
      <c r="H1827" s="4">
        <f>_xlfn.XLOOKUP(A1827,'Data Cleaning in Medical Examin'!$A$2:$A$2336,'Data Cleaning in Medical Examin'!$I$2:$I$2336)</f>
        <v>0</v>
      </c>
      <c r="I1827" t="str">
        <f>_xlfn.XLOOKUP(A1827,'Data Cleaning in Medical Examin'!$A$2:$A$2336,'Data Cleaning in Medical Examin'!$J$2:$J$2336)</f>
        <v>No</v>
      </c>
      <c r="J1827" t="str">
        <f>_xlfn.XLOOKUP(A1827,'Data Cleaning in Medical Examin'!$A$2:$A$2336,'Data Cleaning in Medical Examin'!$C$2:$C$2336)</f>
        <v>Over Weight</v>
      </c>
      <c r="K1827" t="str">
        <f>_xlfn.XLOOKUP(A1827,'Data Cleaning in Medical Examin'!$A$2:$A$2336,'Data Cleaning in Medical Examin'!$E$2:$E$2336)</f>
        <v>Normal</v>
      </c>
      <c r="L1827" t="str">
        <f>_xlfn.XLOOKUP(A1827,'DataCleaning in Hospitalisation'!$A$2:$A$2344,'DataCleaning in Hospitalisation'!$E$2:$E$2344)</f>
        <v>25-Dec-1996</v>
      </c>
      <c r="M1827" s="29">
        <f>_xlfn.XLOOKUP(A1827,'DataCleaning in Hospitalisation'!$A$2:$A$2344,'DataCleaning in Hospitalisation'!$H$2:$H$2344)</f>
        <v>4564.1899999999996</v>
      </c>
      <c r="N1827" t="str">
        <f>_xlfn.XLOOKUP(A1827,'DataCleaning in Hospitalisation'!$A$2:$A$2344,'DataCleaning in Hospitalisation'!$I$2:$I$2344)</f>
        <v>tier - 2</v>
      </c>
      <c r="O1827" t="str">
        <f>_xlfn.XLOOKUP(A1827,'DataCleaning in Hospitalisation'!$A$2:$A$2344,'DataCleaning in Hospitalisation'!$J$2:$J$2344)</f>
        <v>tier - 2</v>
      </c>
      <c r="P1827" t="str">
        <f>_xlfn.XLOOKUP(A1827,'DataCleaning in Hospitalisation'!$A$2:$A$2344,'DataCleaning in Hospitalisation'!$K$2:$K$2344)</f>
        <v>R1024</v>
      </c>
      <c r="Q1827">
        <f>_xlfn.XLOOKUP(A1827,'DataCleaning in Hospitalisation'!$A$2:$A$2344,'DataCleaning in Hospitalisation'!$F$2:$F$2344)</f>
        <v>27</v>
      </c>
      <c r="U1827" s="4" t="s">
        <v>1094</v>
      </c>
      <c r="V1827">
        <v>1</v>
      </c>
      <c r="X1827" s="4" t="s">
        <v>1827</v>
      </c>
      <c r="Y1827" s="29">
        <v>18259.22</v>
      </c>
      <c r="AJ1827" s="4" t="s">
        <v>1827</v>
      </c>
      <c r="AK1827" s="29">
        <v>18259.22</v>
      </c>
    </row>
    <row r="1828" spans="1:37" x14ac:dyDescent="0.3">
      <c r="A1828" t="s">
        <v>538</v>
      </c>
      <c r="B1828" t="str">
        <f>_xlfn.XLOOKUP(A1828,'Customer Names'!$A$2:$A$2336,'Customer Names'!$C$2:$C$2336)</f>
        <v xml:space="preserve"> Ms.Allison</v>
      </c>
      <c r="C1828" s="34">
        <f>_xlfn.XLOOKUP(A1828,'Data Cleaning in Medical Examin'!$A$2:$A$2336,'Data Cleaning in Medical Examin'!$B$2:$B$2336)</f>
        <v>29.59</v>
      </c>
      <c r="D1828">
        <f>_xlfn.XLOOKUP(A1828,'Data Cleaning in Medical Examin'!$A$2:$A$2336,'Data Cleaning in Medical Examin'!$D$2:$D$2336)</f>
        <v>4.0599999999999996</v>
      </c>
      <c r="E1828" t="str">
        <f>_xlfn.XLOOKUP(A1828,'Data Cleaning in Medical Examin'!$A$2:$A$2336,'Data Cleaning in Medical Examin'!$F$2:$F$2336)</f>
        <v>No</v>
      </c>
      <c r="F1828" t="str">
        <f>_xlfn.XLOOKUP(A1828,'Data Cleaning in Medical Examin'!$A$2:$A$2336,'Data Cleaning in Medical Examin'!$G$2:$G$2336)</f>
        <v>No</v>
      </c>
      <c r="G1828" t="str">
        <f>_xlfn.XLOOKUP(A1828,'Data Cleaning in Medical Examin'!$A$2:$A$2336,'Data Cleaning in Medical Examin'!$H$2:$H$2336)</f>
        <v>No</v>
      </c>
      <c r="H1828" s="4">
        <f>_xlfn.XLOOKUP(A1828,'Data Cleaning in Medical Examin'!$A$2:$A$2336,'Data Cleaning in Medical Examin'!$I$2:$I$2336)</f>
        <v>0</v>
      </c>
      <c r="I1828" t="str">
        <f>_xlfn.XLOOKUP(A1828,'Data Cleaning in Medical Examin'!$A$2:$A$2336,'Data Cleaning in Medical Examin'!$J$2:$J$2336)</f>
        <v>No</v>
      </c>
      <c r="J1828" t="str">
        <f>_xlfn.XLOOKUP(A1828,'Data Cleaning in Medical Examin'!$A$2:$A$2336,'Data Cleaning in Medical Examin'!$C$2:$C$2336)</f>
        <v>Over Weight</v>
      </c>
      <c r="K1828" t="str">
        <f>_xlfn.XLOOKUP(A1828,'Data Cleaning in Medical Examin'!$A$2:$A$2336,'Data Cleaning in Medical Examin'!$E$2:$E$2336)</f>
        <v>Normal</v>
      </c>
      <c r="L1828" t="str">
        <f>_xlfn.XLOOKUP(A1828,'DataCleaning in Hospitalisation'!$A$2:$A$2344,'DataCleaning in Hospitalisation'!$E$2:$E$2344)</f>
        <v>20-Sep-1990</v>
      </c>
      <c r="M1828" s="29">
        <f>_xlfn.XLOOKUP(A1828,'DataCleaning in Hospitalisation'!$A$2:$A$2344,'DataCleaning in Hospitalisation'!$H$2:$H$2344)</f>
        <v>4562.84</v>
      </c>
      <c r="N1828" t="str">
        <f>_xlfn.XLOOKUP(A1828,'DataCleaning in Hospitalisation'!$A$2:$A$2344,'DataCleaning in Hospitalisation'!$I$2:$I$2344)</f>
        <v>tier - 2</v>
      </c>
      <c r="O1828" t="str">
        <f>_xlfn.XLOOKUP(A1828,'DataCleaning in Hospitalisation'!$A$2:$A$2344,'DataCleaning in Hospitalisation'!$J$2:$J$2344)</f>
        <v>tier - 2</v>
      </c>
      <c r="P1828" t="str">
        <f>_xlfn.XLOOKUP(A1828,'DataCleaning in Hospitalisation'!$A$2:$A$2344,'DataCleaning in Hospitalisation'!$K$2:$K$2344)</f>
        <v>R1013</v>
      </c>
      <c r="Q1828">
        <f>_xlfn.XLOOKUP(A1828,'DataCleaning in Hospitalisation'!$A$2:$A$2344,'DataCleaning in Hospitalisation'!$F$2:$F$2344)</f>
        <v>33</v>
      </c>
      <c r="U1828" s="38" t="s">
        <v>6</v>
      </c>
      <c r="V1828">
        <v>1</v>
      </c>
      <c r="X1828" s="4" t="s">
        <v>2314</v>
      </c>
      <c r="Y1828" s="29">
        <v>42760.5</v>
      </c>
      <c r="AJ1828" s="4" t="s">
        <v>2314</v>
      </c>
      <c r="AK1828" s="29">
        <v>42760.5</v>
      </c>
    </row>
    <row r="1829" spans="1:37" x14ac:dyDescent="0.3">
      <c r="A1829" t="s">
        <v>537</v>
      </c>
      <c r="B1829" t="str">
        <f>_xlfn.XLOOKUP(A1829,'Customer Names'!$A$2:$A$2336,'Customer Names'!$C$2:$C$2336)</f>
        <v xml:space="preserve"> Ms.Julie</v>
      </c>
      <c r="C1829" s="34">
        <f>_xlfn.XLOOKUP(A1829,'Data Cleaning in Medical Examin'!$A$2:$A$2336,'Data Cleaning in Medical Examin'!$B$2:$B$2336)</f>
        <v>31.35</v>
      </c>
      <c r="D1829">
        <f>_xlfn.XLOOKUP(A1829,'Data Cleaning in Medical Examin'!$A$2:$A$2336,'Data Cleaning in Medical Examin'!$D$2:$D$2336)</f>
        <v>4.2</v>
      </c>
      <c r="E1829" t="str">
        <f>_xlfn.XLOOKUP(A1829,'Data Cleaning in Medical Examin'!$A$2:$A$2336,'Data Cleaning in Medical Examin'!$F$2:$F$2336)</f>
        <v>No</v>
      </c>
      <c r="F1829" t="str">
        <f>_xlfn.XLOOKUP(A1829,'Data Cleaning in Medical Examin'!$A$2:$A$2336,'Data Cleaning in Medical Examin'!$G$2:$G$2336)</f>
        <v>Yes</v>
      </c>
      <c r="G1829" t="str">
        <f>_xlfn.XLOOKUP(A1829,'Data Cleaning in Medical Examin'!$A$2:$A$2336,'Data Cleaning in Medical Examin'!$H$2:$H$2336)</f>
        <v>No</v>
      </c>
      <c r="H1829" s="4">
        <f>_xlfn.XLOOKUP(A1829,'Data Cleaning in Medical Examin'!$A$2:$A$2336,'Data Cleaning in Medical Examin'!$I$2:$I$2336)</f>
        <v>1</v>
      </c>
      <c r="I1829" t="str">
        <f>_xlfn.XLOOKUP(A1829,'Data Cleaning in Medical Examin'!$A$2:$A$2336,'Data Cleaning in Medical Examin'!$J$2:$J$2336)</f>
        <v>No</v>
      </c>
      <c r="J1829" t="str">
        <f>_xlfn.XLOOKUP(A1829,'Data Cleaning in Medical Examin'!$A$2:$A$2336,'Data Cleaning in Medical Examin'!$C$2:$C$2336)</f>
        <v>Obesity</v>
      </c>
      <c r="K1829" t="str">
        <f>_xlfn.XLOOKUP(A1829,'Data Cleaning in Medical Examin'!$A$2:$A$2336,'Data Cleaning in Medical Examin'!$E$2:$E$2336)</f>
        <v>Normal</v>
      </c>
      <c r="L1829" t="str">
        <f>_xlfn.XLOOKUP(A1829,'DataCleaning in Hospitalisation'!$A$2:$A$2344,'DataCleaning in Hospitalisation'!$E$2:$E$2344)</f>
        <v>22-Dec-2004</v>
      </c>
      <c r="M1829" s="29">
        <f>_xlfn.XLOOKUP(A1829,'DataCleaning in Hospitalisation'!$A$2:$A$2344,'DataCleaning in Hospitalisation'!$H$2:$H$2344)</f>
        <v>4561.1899999999996</v>
      </c>
      <c r="N1829" t="str">
        <f>_xlfn.XLOOKUP(A1829,'DataCleaning in Hospitalisation'!$A$2:$A$2344,'DataCleaning in Hospitalisation'!$I$2:$I$2344)</f>
        <v>tier - 2</v>
      </c>
      <c r="O1829" t="str">
        <f>_xlfn.XLOOKUP(A1829,'DataCleaning in Hospitalisation'!$A$2:$A$2344,'DataCleaning in Hospitalisation'!$J$2:$J$2344)</f>
        <v>tier - 2</v>
      </c>
      <c r="P1829" t="str">
        <f>_xlfn.XLOOKUP(A1829,'DataCleaning in Hospitalisation'!$A$2:$A$2344,'DataCleaning in Hospitalisation'!$K$2:$K$2344)</f>
        <v>R1024</v>
      </c>
      <c r="Q1829">
        <f>_xlfn.XLOOKUP(A1829,'DataCleaning in Hospitalisation'!$A$2:$A$2344,'DataCleaning in Hospitalisation'!$F$2:$F$2344)</f>
        <v>19</v>
      </c>
      <c r="U1829" s="42" t="s">
        <v>2412</v>
      </c>
      <c r="V1829">
        <v>1</v>
      </c>
      <c r="X1829" s="4" t="s">
        <v>1826</v>
      </c>
      <c r="Y1829" s="29">
        <v>18246.5</v>
      </c>
      <c r="AJ1829" s="4" t="s">
        <v>1826</v>
      </c>
      <c r="AK1829" s="29">
        <v>18246.5</v>
      </c>
    </row>
    <row r="1830" spans="1:37" x14ac:dyDescent="0.3">
      <c r="A1830" t="s">
        <v>536</v>
      </c>
      <c r="B1830" t="str">
        <f>_xlfn.XLOOKUP(A1830,'Customer Names'!$A$2:$A$2336,'Customer Names'!$C$2:$C$2336)</f>
        <v xml:space="preserve"> Ms.Katherine</v>
      </c>
      <c r="C1830" s="34">
        <f>_xlfn.XLOOKUP(A1830,'Data Cleaning in Medical Examin'!$A$2:$A$2336,'Data Cleaning in Medical Examin'!$B$2:$B$2336)</f>
        <v>20.52</v>
      </c>
      <c r="D1830">
        <f>_xlfn.XLOOKUP(A1830,'Data Cleaning in Medical Examin'!$A$2:$A$2336,'Data Cleaning in Medical Examin'!$D$2:$D$2336)</f>
        <v>4.83</v>
      </c>
      <c r="E1830" t="str">
        <f>_xlfn.XLOOKUP(A1830,'Data Cleaning in Medical Examin'!$A$2:$A$2336,'Data Cleaning in Medical Examin'!$F$2:$F$2336)</f>
        <v>No</v>
      </c>
      <c r="F1830" t="str">
        <f>_xlfn.XLOOKUP(A1830,'Data Cleaning in Medical Examin'!$A$2:$A$2336,'Data Cleaning in Medical Examin'!$G$2:$G$2336)</f>
        <v>No</v>
      </c>
      <c r="G1830" t="str">
        <f>_xlfn.XLOOKUP(A1830,'Data Cleaning in Medical Examin'!$A$2:$A$2336,'Data Cleaning in Medical Examin'!$H$2:$H$2336)</f>
        <v>No</v>
      </c>
      <c r="H1830" s="4">
        <f>_xlfn.XLOOKUP(A1830,'Data Cleaning in Medical Examin'!$A$2:$A$2336,'Data Cleaning in Medical Examin'!$I$2:$I$2336)</f>
        <v>0</v>
      </c>
      <c r="I1830" t="str">
        <f>_xlfn.XLOOKUP(A1830,'Data Cleaning in Medical Examin'!$A$2:$A$2336,'Data Cleaning in Medical Examin'!$J$2:$J$2336)</f>
        <v>No</v>
      </c>
      <c r="J1830" t="str">
        <f>_xlfn.XLOOKUP(A1830,'Data Cleaning in Medical Examin'!$A$2:$A$2336,'Data Cleaning in Medical Examin'!$C$2:$C$2336)</f>
        <v>Normal Weight</v>
      </c>
      <c r="K1830" t="str">
        <f>_xlfn.XLOOKUP(A1830,'Data Cleaning in Medical Examin'!$A$2:$A$2336,'Data Cleaning in Medical Examin'!$E$2:$E$2336)</f>
        <v>Normal</v>
      </c>
      <c r="L1830" t="str">
        <f>_xlfn.XLOOKUP(A1830,'DataCleaning in Hospitalisation'!$A$2:$A$2344,'DataCleaning in Hospitalisation'!$E$2:$E$2344)</f>
        <v>17-Nov-1990</v>
      </c>
      <c r="M1830" s="29">
        <f>_xlfn.XLOOKUP(A1830,'DataCleaning in Hospitalisation'!$A$2:$A$2344,'DataCleaning in Hospitalisation'!$H$2:$H$2344)</f>
        <v>4544.2299999999996</v>
      </c>
      <c r="N1830" t="str">
        <f>_xlfn.XLOOKUP(A1830,'DataCleaning in Hospitalisation'!$A$2:$A$2344,'DataCleaning in Hospitalisation'!$I$2:$I$2344)</f>
        <v>tier - 2</v>
      </c>
      <c r="O1830" t="str">
        <f>_xlfn.XLOOKUP(A1830,'DataCleaning in Hospitalisation'!$A$2:$A$2344,'DataCleaning in Hospitalisation'!$J$2:$J$2344)</f>
        <v>tier - 1</v>
      </c>
      <c r="P1830" t="str">
        <f>_xlfn.XLOOKUP(A1830,'DataCleaning in Hospitalisation'!$A$2:$A$2344,'DataCleaning in Hospitalisation'!$K$2:$K$2344)</f>
        <v>R1024</v>
      </c>
      <c r="Q1830">
        <f>_xlfn.XLOOKUP(A1830,'DataCleaning in Hospitalisation'!$A$2:$A$2344,'DataCleaning in Hospitalisation'!$F$2:$F$2344)</f>
        <v>33</v>
      </c>
      <c r="U1830" s="43" t="s">
        <v>6</v>
      </c>
      <c r="V1830">
        <v>1</v>
      </c>
      <c r="X1830" s="4" t="s">
        <v>1825</v>
      </c>
      <c r="Y1830" s="29">
        <v>18223.45</v>
      </c>
      <c r="AJ1830" s="4" t="s">
        <v>1825</v>
      </c>
      <c r="AK1830" s="29">
        <v>18223.45</v>
      </c>
    </row>
    <row r="1831" spans="1:37" x14ac:dyDescent="0.3">
      <c r="A1831" t="s">
        <v>535</v>
      </c>
      <c r="B1831" t="str">
        <f>_xlfn.XLOOKUP(A1831,'Customer Names'!$A$2:$A$2336,'Customer Names'!$C$2:$C$2336)</f>
        <v xml:space="preserve"> Mr.Caleb</v>
      </c>
      <c r="C1831" s="34">
        <f>_xlfn.XLOOKUP(A1831,'Data Cleaning in Medical Examin'!$A$2:$A$2336,'Data Cleaning in Medical Examin'!$B$2:$B$2336)</f>
        <v>42.9</v>
      </c>
      <c r="D1831">
        <f>_xlfn.XLOOKUP(A1831,'Data Cleaning in Medical Examin'!$A$2:$A$2336,'Data Cleaning in Medical Examin'!$D$2:$D$2336)</f>
        <v>4.87</v>
      </c>
      <c r="E1831" t="str">
        <f>_xlfn.XLOOKUP(A1831,'Data Cleaning in Medical Examin'!$A$2:$A$2336,'Data Cleaning in Medical Examin'!$F$2:$F$2336)</f>
        <v>Yes</v>
      </c>
      <c r="F1831" t="str">
        <f>_xlfn.XLOOKUP(A1831,'Data Cleaning in Medical Examin'!$A$2:$A$2336,'Data Cleaning in Medical Examin'!$G$2:$G$2336)</f>
        <v>No</v>
      </c>
      <c r="G1831" t="str">
        <f>_xlfn.XLOOKUP(A1831,'Data Cleaning in Medical Examin'!$A$2:$A$2336,'Data Cleaning in Medical Examin'!$H$2:$H$2336)</f>
        <v>No</v>
      </c>
      <c r="H1831" s="4">
        <f>_xlfn.XLOOKUP(A1831,'Data Cleaning in Medical Examin'!$A$2:$A$2336,'Data Cleaning in Medical Examin'!$I$2:$I$2336)</f>
        <v>1</v>
      </c>
      <c r="I1831" t="str">
        <f>_xlfn.XLOOKUP(A1831,'Data Cleaning in Medical Examin'!$A$2:$A$2336,'Data Cleaning in Medical Examin'!$J$2:$J$2336)</f>
        <v>No</v>
      </c>
      <c r="J1831" t="str">
        <f>_xlfn.XLOOKUP(A1831,'Data Cleaning in Medical Examin'!$A$2:$A$2336,'Data Cleaning in Medical Examin'!$C$2:$C$2336)</f>
        <v>Obesity</v>
      </c>
      <c r="K1831" t="str">
        <f>_xlfn.XLOOKUP(A1831,'Data Cleaning in Medical Examin'!$A$2:$A$2336,'Data Cleaning in Medical Examin'!$E$2:$E$2336)</f>
        <v>Normal</v>
      </c>
      <c r="L1831" t="str">
        <f>_xlfn.XLOOKUP(A1831,'DataCleaning in Hospitalisation'!$A$2:$A$2344,'DataCleaning in Hospitalisation'!$E$2:$E$2344)</f>
        <v>13-Jun-1988</v>
      </c>
      <c r="M1831" s="29">
        <f>_xlfn.XLOOKUP(A1831,'DataCleaning in Hospitalisation'!$A$2:$A$2344,'DataCleaning in Hospitalisation'!$H$2:$H$2344)</f>
        <v>4536.26</v>
      </c>
      <c r="N1831" t="str">
        <f>_xlfn.XLOOKUP(A1831,'DataCleaning in Hospitalisation'!$A$2:$A$2344,'DataCleaning in Hospitalisation'!$I$2:$I$2344)</f>
        <v>tier - 2</v>
      </c>
      <c r="O1831" t="str">
        <f>_xlfn.XLOOKUP(A1831,'DataCleaning in Hospitalisation'!$A$2:$A$2344,'DataCleaning in Hospitalisation'!$J$2:$J$2344)</f>
        <v>tier - 2</v>
      </c>
      <c r="P1831" t="str">
        <f>_xlfn.XLOOKUP(A1831,'DataCleaning in Hospitalisation'!$A$2:$A$2344,'DataCleaning in Hospitalisation'!$K$2:$K$2344)</f>
        <v>R1011</v>
      </c>
      <c r="Q1831">
        <f>_xlfn.XLOOKUP(A1831,'DataCleaning in Hospitalisation'!$A$2:$A$2344,'DataCleaning in Hospitalisation'!$F$2:$F$2344)</f>
        <v>35</v>
      </c>
      <c r="U1831" s="44" t="s">
        <v>2372</v>
      </c>
      <c r="V1831">
        <v>1</v>
      </c>
      <c r="X1831" s="4" t="s">
        <v>1824</v>
      </c>
      <c r="Y1831" s="29">
        <v>18218.16</v>
      </c>
      <c r="AJ1831" s="4" t="s">
        <v>1824</v>
      </c>
      <c r="AK1831" s="29">
        <v>18218.16</v>
      </c>
    </row>
    <row r="1832" spans="1:37" x14ac:dyDescent="0.3">
      <c r="A1832" t="s">
        <v>534</v>
      </c>
      <c r="B1832" t="str">
        <f>_xlfn.XLOOKUP(A1832,'Customer Names'!$A$2:$A$2336,'Customer Names'!$C$2:$C$2336)</f>
        <v xml:space="preserve"> Ms.Jaime</v>
      </c>
      <c r="C1832" s="34">
        <f>_xlfn.XLOOKUP(A1832,'Data Cleaning in Medical Examin'!$A$2:$A$2336,'Data Cleaning in Medical Examin'!$B$2:$B$2336)</f>
        <v>24.6</v>
      </c>
      <c r="D1832">
        <f>_xlfn.XLOOKUP(A1832,'Data Cleaning in Medical Examin'!$A$2:$A$2336,'Data Cleaning in Medical Examin'!$D$2:$D$2336)</f>
        <v>5.86</v>
      </c>
      <c r="E1832" t="str">
        <f>_xlfn.XLOOKUP(A1832,'Data Cleaning in Medical Examin'!$A$2:$A$2336,'Data Cleaning in Medical Examin'!$F$2:$F$2336)</f>
        <v>No</v>
      </c>
      <c r="F1832" t="str">
        <f>_xlfn.XLOOKUP(A1832,'Data Cleaning in Medical Examin'!$A$2:$A$2336,'Data Cleaning in Medical Examin'!$G$2:$G$2336)</f>
        <v>No</v>
      </c>
      <c r="G1832" t="str">
        <f>_xlfn.XLOOKUP(A1832,'Data Cleaning in Medical Examin'!$A$2:$A$2336,'Data Cleaning in Medical Examin'!$H$2:$H$2336)</f>
        <v>Yes</v>
      </c>
      <c r="H1832" s="4">
        <f>_xlfn.XLOOKUP(A1832,'Data Cleaning in Medical Examin'!$A$2:$A$2336,'Data Cleaning in Medical Examin'!$I$2:$I$2336)</f>
        <v>1</v>
      </c>
      <c r="I1832" t="str">
        <f>_xlfn.XLOOKUP(A1832,'Data Cleaning in Medical Examin'!$A$2:$A$2336,'Data Cleaning in Medical Examin'!$J$2:$J$2336)</f>
        <v>No</v>
      </c>
      <c r="J1832" t="str">
        <f>_xlfn.XLOOKUP(A1832,'Data Cleaning in Medical Examin'!$A$2:$A$2336,'Data Cleaning in Medical Examin'!$C$2:$C$2336)</f>
        <v>Normal Weight</v>
      </c>
      <c r="K1832" t="str">
        <f>_xlfn.XLOOKUP(A1832,'Data Cleaning in Medical Examin'!$A$2:$A$2336,'Data Cleaning in Medical Examin'!$E$2:$E$2336)</f>
        <v>Prediabetes</v>
      </c>
      <c r="L1832" t="str">
        <f>_xlfn.XLOOKUP(A1832,'DataCleaning in Hospitalisation'!$A$2:$A$2344,'DataCleaning in Hospitalisation'!$E$2:$E$2344)</f>
        <v>29-Jun-1993</v>
      </c>
      <c r="M1832" s="29">
        <f>_xlfn.XLOOKUP(A1832,'DataCleaning in Hospitalisation'!$A$2:$A$2344,'DataCleaning in Hospitalisation'!$H$2:$H$2344)</f>
        <v>4529.4799999999996</v>
      </c>
      <c r="N1832" t="str">
        <f>_xlfn.XLOOKUP(A1832,'DataCleaning in Hospitalisation'!$A$2:$A$2344,'DataCleaning in Hospitalisation'!$I$2:$I$2344)</f>
        <v>tier - 2</v>
      </c>
      <c r="O1832" t="str">
        <f>_xlfn.XLOOKUP(A1832,'DataCleaning in Hospitalisation'!$A$2:$A$2344,'DataCleaning in Hospitalisation'!$J$2:$J$2344)</f>
        <v>tier - 1</v>
      </c>
      <c r="P1832" t="str">
        <f>_xlfn.XLOOKUP(A1832,'DataCleaning in Hospitalisation'!$A$2:$A$2344,'DataCleaning in Hospitalisation'!$K$2:$K$2344)</f>
        <v>R1011</v>
      </c>
      <c r="Q1832">
        <f>_xlfn.XLOOKUP(A1832,'DataCleaning in Hospitalisation'!$A$2:$A$2344,'DataCleaning in Hospitalisation'!$F$2:$F$2344)</f>
        <v>30</v>
      </c>
      <c r="U1832" s="45" t="s">
        <v>2372</v>
      </c>
      <c r="V1832">
        <v>1</v>
      </c>
      <c r="X1832" s="4" t="s">
        <v>1823</v>
      </c>
      <c r="Y1832" s="29">
        <v>18208.34</v>
      </c>
      <c r="AJ1832" s="4" t="s">
        <v>1823</v>
      </c>
      <c r="AK1832" s="29">
        <v>18208.34</v>
      </c>
    </row>
    <row r="1833" spans="1:37" x14ac:dyDescent="0.3">
      <c r="A1833" t="s">
        <v>533</v>
      </c>
      <c r="B1833" t="str">
        <f>_xlfn.XLOOKUP(A1833,'Customer Names'!$A$2:$A$2336,'Customer Names'!$C$2:$C$2336)</f>
        <v xml:space="preserve"> Ms.Hannah</v>
      </c>
      <c r="C1833" s="34">
        <f>_xlfn.XLOOKUP(A1833,'Data Cleaning in Medical Examin'!$A$2:$A$2336,'Data Cleaning in Medical Examin'!$B$2:$B$2336)</f>
        <v>28.405000000000001</v>
      </c>
      <c r="D1833">
        <f>_xlfn.XLOOKUP(A1833,'Data Cleaning in Medical Examin'!$A$2:$A$2336,'Data Cleaning in Medical Examin'!$D$2:$D$2336)</f>
        <v>4.12</v>
      </c>
      <c r="E1833" t="str">
        <f>_xlfn.XLOOKUP(A1833,'Data Cleaning in Medical Examin'!$A$2:$A$2336,'Data Cleaning in Medical Examin'!$F$2:$F$2336)</f>
        <v>No</v>
      </c>
      <c r="F1833" t="str">
        <f>_xlfn.XLOOKUP(A1833,'Data Cleaning in Medical Examin'!$A$2:$A$2336,'Data Cleaning in Medical Examin'!$G$2:$G$2336)</f>
        <v>No</v>
      </c>
      <c r="G1833" t="str">
        <f>_xlfn.XLOOKUP(A1833,'Data Cleaning in Medical Examin'!$A$2:$A$2336,'Data Cleaning in Medical Examin'!$H$2:$H$2336)</f>
        <v>No</v>
      </c>
      <c r="H1833" s="4">
        <f>_xlfn.XLOOKUP(A1833,'Data Cleaning in Medical Examin'!$A$2:$A$2336,'Data Cleaning in Medical Examin'!$I$2:$I$2336)</f>
        <v>1</v>
      </c>
      <c r="I1833" t="str">
        <f>_xlfn.XLOOKUP(A1833,'Data Cleaning in Medical Examin'!$A$2:$A$2336,'Data Cleaning in Medical Examin'!$J$2:$J$2336)</f>
        <v>No</v>
      </c>
      <c r="J1833" t="str">
        <f>_xlfn.XLOOKUP(A1833,'Data Cleaning in Medical Examin'!$A$2:$A$2336,'Data Cleaning in Medical Examin'!$C$2:$C$2336)</f>
        <v>Over Weight</v>
      </c>
      <c r="K1833" t="str">
        <f>_xlfn.XLOOKUP(A1833,'Data Cleaning in Medical Examin'!$A$2:$A$2336,'Data Cleaning in Medical Examin'!$E$2:$E$2336)</f>
        <v>Normal</v>
      </c>
      <c r="L1833" t="str">
        <f>_xlfn.XLOOKUP(A1833,'DataCleaning in Hospitalisation'!$A$2:$A$2344,'DataCleaning in Hospitalisation'!$E$2:$E$2344)</f>
        <v>13-Aug-1992</v>
      </c>
      <c r="M1833" s="29">
        <f>_xlfn.XLOOKUP(A1833,'DataCleaning in Hospitalisation'!$A$2:$A$2344,'DataCleaning in Hospitalisation'!$H$2:$H$2344)</f>
        <v>4527.18</v>
      </c>
      <c r="N1833" t="str">
        <f>_xlfn.XLOOKUP(A1833,'DataCleaning in Hospitalisation'!$A$2:$A$2344,'DataCleaning in Hospitalisation'!$I$2:$I$2344)</f>
        <v>tier - 2</v>
      </c>
      <c r="O1833" t="str">
        <f>_xlfn.XLOOKUP(A1833,'DataCleaning in Hospitalisation'!$A$2:$A$2344,'DataCleaning in Hospitalisation'!$J$2:$J$2344)</f>
        <v>tier - 2</v>
      </c>
      <c r="P1833" t="str">
        <f>_xlfn.XLOOKUP(A1833,'DataCleaning in Hospitalisation'!$A$2:$A$2344,'DataCleaning in Hospitalisation'!$K$2:$K$2344)</f>
        <v>R1012</v>
      </c>
      <c r="Q1833">
        <f>_xlfn.XLOOKUP(A1833,'DataCleaning in Hospitalisation'!$A$2:$A$2344,'DataCleaning in Hospitalisation'!$F$2:$F$2344)</f>
        <v>31</v>
      </c>
      <c r="U1833" s="4" t="s">
        <v>1093</v>
      </c>
      <c r="V1833">
        <v>1</v>
      </c>
      <c r="X1833" s="4" t="s">
        <v>1822</v>
      </c>
      <c r="Y1833" s="29">
        <v>18157.88</v>
      </c>
      <c r="AJ1833" s="4" t="s">
        <v>1822</v>
      </c>
      <c r="AK1833" s="29">
        <v>18157.88</v>
      </c>
    </row>
    <row r="1834" spans="1:37" x14ac:dyDescent="0.3">
      <c r="A1834" t="s">
        <v>532</v>
      </c>
      <c r="B1834" t="str">
        <f>_xlfn.XLOOKUP(A1834,'Customer Names'!$A$2:$A$2336,'Customer Names'!$C$2:$C$2336)</f>
        <v xml:space="preserve"> Mr.Zachariah</v>
      </c>
      <c r="C1834" s="34">
        <f>_xlfn.XLOOKUP(A1834,'Data Cleaning in Medical Examin'!$A$2:$A$2336,'Data Cleaning in Medical Examin'!$B$2:$B$2336)</f>
        <v>34.674999999999997</v>
      </c>
      <c r="D1834">
        <f>_xlfn.XLOOKUP(A1834,'Data Cleaning in Medical Examin'!$A$2:$A$2336,'Data Cleaning in Medical Examin'!$D$2:$D$2336)</f>
        <v>5.71</v>
      </c>
      <c r="E1834" t="str">
        <f>_xlfn.XLOOKUP(A1834,'Data Cleaning in Medical Examin'!$A$2:$A$2336,'Data Cleaning in Medical Examin'!$F$2:$F$2336)</f>
        <v>Yes</v>
      </c>
      <c r="F1834" t="str">
        <f>_xlfn.XLOOKUP(A1834,'Data Cleaning in Medical Examin'!$A$2:$A$2336,'Data Cleaning in Medical Examin'!$G$2:$G$2336)</f>
        <v>No</v>
      </c>
      <c r="G1834" t="str">
        <f>_xlfn.XLOOKUP(A1834,'Data Cleaning in Medical Examin'!$A$2:$A$2336,'Data Cleaning in Medical Examin'!$H$2:$H$2336)</f>
        <v>No</v>
      </c>
      <c r="H1834" s="4">
        <f>_xlfn.XLOOKUP(A1834,'Data Cleaning in Medical Examin'!$A$2:$A$2336,'Data Cleaning in Medical Examin'!$I$2:$I$2336)</f>
        <v>1</v>
      </c>
      <c r="I1834" t="str">
        <f>_xlfn.XLOOKUP(A1834,'Data Cleaning in Medical Examin'!$A$2:$A$2336,'Data Cleaning in Medical Examin'!$J$2:$J$2336)</f>
        <v>No</v>
      </c>
      <c r="J1834" t="str">
        <f>_xlfn.XLOOKUP(A1834,'Data Cleaning in Medical Examin'!$A$2:$A$2336,'Data Cleaning in Medical Examin'!$C$2:$C$2336)</f>
        <v>Obesity</v>
      </c>
      <c r="K1834" t="str">
        <f>_xlfn.XLOOKUP(A1834,'Data Cleaning in Medical Examin'!$A$2:$A$2336,'Data Cleaning in Medical Examin'!$E$2:$E$2336)</f>
        <v>Prediabetes</v>
      </c>
      <c r="L1834" t="str">
        <f>_xlfn.XLOOKUP(A1834,'DataCleaning in Hospitalisation'!$A$2:$A$2344,'DataCleaning in Hospitalisation'!$E$2:$E$2344)</f>
        <v>21-Dec-1988</v>
      </c>
      <c r="M1834" s="29">
        <f>_xlfn.XLOOKUP(A1834,'DataCleaning in Hospitalisation'!$A$2:$A$2344,'DataCleaning in Hospitalisation'!$H$2:$H$2344)</f>
        <v>4518.83</v>
      </c>
      <c r="N1834" t="str">
        <f>_xlfn.XLOOKUP(A1834,'DataCleaning in Hospitalisation'!$A$2:$A$2344,'DataCleaning in Hospitalisation'!$I$2:$I$2344)</f>
        <v>tier - 2</v>
      </c>
      <c r="O1834" t="str">
        <f>_xlfn.XLOOKUP(A1834,'DataCleaning in Hospitalisation'!$A$2:$A$2344,'DataCleaning in Hospitalisation'!$J$2:$J$2344)</f>
        <v>tier - 2</v>
      </c>
      <c r="P1834" t="str">
        <f>_xlfn.XLOOKUP(A1834,'DataCleaning in Hospitalisation'!$A$2:$A$2344,'DataCleaning in Hospitalisation'!$K$2:$K$2344)</f>
        <v>R1017</v>
      </c>
      <c r="Q1834">
        <f>_xlfn.XLOOKUP(A1834,'DataCleaning in Hospitalisation'!$A$2:$A$2344,'DataCleaning in Hospitalisation'!$F$2:$F$2344)</f>
        <v>35</v>
      </c>
      <c r="U1834" s="38" t="s">
        <v>7</v>
      </c>
      <c r="V1834">
        <v>1</v>
      </c>
      <c r="X1834" s="4" t="s">
        <v>1821</v>
      </c>
      <c r="Y1834" s="29">
        <v>18033.97</v>
      </c>
      <c r="AJ1834" s="4" t="s">
        <v>1821</v>
      </c>
      <c r="AK1834" s="29">
        <v>18033.97</v>
      </c>
    </row>
    <row r="1835" spans="1:37" x14ac:dyDescent="0.3">
      <c r="A1835" t="s">
        <v>531</v>
      </c>
      <c r="B1835" t="str">
        <f>_xlfn.XLOOKUP(A1835,'Customer Names'!$A$2:$A$2336,'Customer Names'!$C$2:$C$2336)</f>
        <v xml:space="preserve"> Ms.Patricia</v>
      </c>
      <c r="C1835" s="34">
        <f>_xlfn.XLOOKUP(A1835,'Data Cleaning in Medical Examin'!$A$2:$A$2336,'Data Cleaning in Medical Examin'!$B$2:$B$2336)</f>
        <v>18.850000000000001</v>
      </c>
      <c r="D1835">
        <f>_xlfn.XLOOKUP(A1835,'Data Cleaning in Medical Examin'!$A$2:$A$2336,'Data Cleaning in Medical Examin'!$D$2:$D$2336)</f>
        <v>6.03</v>
      </c>
      <c r="E1835" t="str">
        <f>_xlfn.XLOOKUP(A1835,'Data Cleaning in Medical Examin'!$A$2:$A$2336,'Data Cleaning in Medical Examin'!$F$2:$F$2336)</f>
        <v>No</v>
      </c>
      <c r="F1835" t="str">
        <f>_xlfn.XLOOKUP(A1835,'Data Cleaning in Medical Examin'!$A$2:$A$2336,'Data Cleaning in Medical Examin'!$G$2:$G$2336)</f>
        <v>No</v>
      </c>
      <c r="G1835" t="str">
        <f>_xlfn.XLOOKUP(A1835,'Data Cleaning in Medical Examin'!$A$2:$A$2336,'Data Cleaning in Medical Examin'!$H$2:$H$2336)</f>
        <v>No</v>
      </c>
      <c r="H1835" s="4">
        <f>_xlfn.XLOOKUP(A1835,'Data Cleaning in Medical Examin'!$A$2:$A$2336,'Data Cleaning in Medical Examin'!$I$2:$I$2336)</f>
        <v>1</v>
      </c>
      <c r="I1835" t="str">
        <f>_xlfn.XLOOKUP(A1835,'Data Cleaning in Medical Examin'!$A$2:$A$2336,'Data Cleaning in Medical Examin'!$J$2:$J$2336)</f>
        <v>No</v>
      </c>
      <c r="J1835" t="str">
        <f>_xlfn.XLOOKUP(A1835,'Data Cleaning in Medical Examin'!$A$2:$A$2336,'Data Cleaning in Medical Examin'!$C$2:$C$2336)</f>
        <v>Normal Weight</v>
      </c>
      <c r="K1835" t="str">
        <f>_xlfn.XLOOKUP(A1835,'Data Cleaning in Medical Examin'!$A$2:$A$2336,'Data Cleaning in Medical Examin'!$E$2:$E$2336)</f>
        <v>Prediabetes</v>
      </c>
      <c r="L1835" t="str">
        <f>_xlfn.XLOOKUP(A1835,'DataCleaning in Hospitalisation'!$A$2:$A$2344,'DataCleaning in Hospitalisation'!$E$2:$E$2344)</f>
        <v>5-Dec-1987</v>
      </c>
      <c r="M1835" s="29">
        <f>_xlfn.XLOOKUP(A1835,'DataCleaning in Hospitalisation'!$A$2:$A$2344,'DataCleaning in Hospitalisation'!$H$2:$H$2344)</f>
        <v>4518.7700000000004</v>
      </c>
      <c r="N1835" t="str">
        <f>_xlfn.XLOOKUP(A1835,'DataCleaning in Hospitalisation'!$A$2:$A$2344,'DataCleaning in Hospitalisation'!$I$2:$I$2344)</f>
        <v>tier - 2</v>
      </c>
      <c r="O1835" t="str">
        <f>_xlfn.XLOOKUP(A1835,'DataCleaning in Hospitalisation'!$A$2:$A$2344,'DataCleaning in Hospitalisation'!$J$2:$J$2344)</f>
        <v>tier - 3</v>
      </c>
      <c r="P1835" t="str">
        <f>_xlfn.XLOOKUP(A1835,'DataCleaning in Hospitalisation'!$A$2:$A$2344,'DataCleaning in Hospitalisation'!$K$2:$K$2344)</f>
        <v>R1012</v>
      </c>
      <c r="Q1835">
        <f>_xlfn.XLOOKUP(A1835,'DataCleaning in Hospitalisation'!$A$2:$A$2344,'DataCleaning in Hospitalisation'!$F$2:$F$2344)</f>
        <v>36</v>
      </c>
      <c r="U1835" s="42" t="s">
        <v>2415</v>
      </c>
      <c r="V1835">
        <v>1</v>
      </c>
      <c r="X1835" s="4" t="s">
        <v>1820</v>
      </c>
      <c r="Y1835" s="29">
        <v>18031.189999999999</v>
      </c>
      <c r="AJ1835" s="4" t="s">
        <v>1820</v>
      </c>
      <c r="AK1835" s="29">
        <v>18031.189999999999</v>
      </c>
    </row>
    <row r="1836" spans="1:37" x14ac:dyDescent="0.3">
      <c r="A1836" t="s">
        <v>529</v>
      </c>
      <c r="B1836" t="str">
        <f>_xlfn.XLOOKUP(A1836,'Customer Names'!$A$2:$A$2336,'Customer Names'!$C$2:$C$2336)</f>
        <v xml:space="preserve"> Mrs.Elizabeth</v>
      </c>
      <c r="C1836" s="34">
        <f>_xlfn.XLOOKUP(A1836,'Data Cleaning in Medical Examin'!$A$2:$A$2336,'Data Cleaning in Medical Examin'!$B$2:$B$2336)</f>
        <v>34.130000000000003</v>
      </c>
      <c r="D1836">
        <f>_xlfn.XLOOKUP(A1836,'Data Cleaning in Medical Examin'!$A$2:$A$2336,'Data Cleaning in Medical Examin'!$D$2:$D$2336)</f>
        <v>5.65</v>
      </c>
      <c r="E1836" t="str">
        <f>_xlfn.XLOOKUP(A1836,'Data Cleaning in Medical Examin'!$A$2:$A$2336,'Data Cleaning in Medical Examin'!$F$2:$F$2336)</f>
        <v>No</v>
      </c>
      <c r="F1836" t="str">
        <f>_xlfn.XLOOKUP(A1836,'Data Cleaning in Medical Examin'!$A$2:$A$2336,'Data Cleaning in Medical Examin'!$G$2:$G$2336)</f>
        <v>No</v>
      </c>
      <c r="G1836" t="str">
        <f>_xlfn.XLOOKUP(A1836,'Data Cleaning in Medical Examin'!$A$2:$A$2336,'Data Cleaning in Medical Examin'!$H$2:$H$2336)</f>
        <v>Yes</v>
      </c>
      <c r="H1836" s="4">
        <f>_xlfn.XLOOKUP(A1836,'Data Cleaning in Medical Examin'!$A$2:$A$2336,'Data Cleaning in Medical Examin'!$I$2:$I$2336)</f>
        <v>1</v>
      </c>
      <c r="I1836" t="str">
        <f>_xlfn.XLOOKUP(A1836,'Data Cleaning in Medical Examin'!$A$2:$A$2336,'Data Cleaning in Medical Examin'!$J$2:$J$2336)</f>
        <v>No</v>
      </c>
      <c r="J1836" t="str">
        <f>_xlfn.XLOOKUP(A1836,'Data Cleaning in Medical Examin'!$A$2:$A$2336,'Data Cleaning in Medical Examin'!$C$2:$C$2336)</f>
        <v>Obesity</v>
      </c>
      <c r="K1836" t="str">
        <f>_xlfn.XLOOKUP(A1836,'Data Cleaning in Medical Examin'!$A$2:$A$2336,'Data Cleaning in Medical Examin'!$E$2:$E$2336)</f>
        <v>Normal</v>
      </c>
      <c r="L1836" t="str">
        <f>_xlfn.XLOOKUP(A1836,'DataCleaning in Hospitalisation'!$A$2:$A$2344,'DataCleaning in Hospitalisation'!$E$2:$E$2344)</f>
        <v>2-Oct-2003</v>
      </c>
      <c r="M1836" s="29">
        <f>_xlfn.XLOOKUP(A1836,'DataCleaning in Hospitalisation'!$A$2:$A$2344,'DataCleaning in Hospitalisation'!$H$2:$H$2344)</f>
        <v>4518.3999999999996</v>
      </c>
      <c r="N1836" t="str">
        <f>_xlfn.XLOOKUP(A1836,'DataCleaning in Hospitalisation'!$A$2:$A$2344,'DataCleaning in Hospitalisation'!$I$2:$I$2344)</f>
        <v>tier - 2</v>
      </c>
      <c r="O1836" t="str">
        <f>_xlfn.XLOOKUP(A1836,'DataCleaning in Hospitalisation'!$A$2:$A$2344,'DataCleaning in Hospitalisation'!$J$2:$J$2344)</f>
        <v>tier - 3</v>
      </c>
      <c r="P1836" t="str">
        <f>_xlfn.XLOOKUP(A1836,'DataCleaning in Hospitalisation'!$A$2:$A$2344,'DataCleaning in Hospitalisation'!$K$2:$K$2344)</f>
        <v>R1026</v>
      </c>
      <c r="Q1836">
        <f>_xlfn.XLOOKUP(A1836,'DataCleaning in Hospitalisation'!$A$2:$A$2344,'DataCleaning in Hospitalisation'!$F$2:$F$2344)</f>
        <v>20</v>
      </c>
      <c r="U1836" s="43" t="s">
        <v>6</v>
      </c>
      <c r="V1836">
        <v>1</v>
      </c>
      <c r="X1836" s="4" t="s">
        <v>1819</v>
      </c>
      <c r="Y1836" s="29">
        <v>18031.16</v>
      </c>
      <c r="AJ1836" s="4" t="s">
        <v>1819</v>
      </c>
      <c r="AK1836" s="29">
        <v>18031.16</v>
      </c>
    </row>
    <row r="1837" spans="1:37" x14ac:dyDescent="0.3">
      <c r="A1837" t="s">
        <v>528</v>
      </c>
      <c r="B1837" t="str">
        <f>_xlfn.XLOOKUP(A1837,'Customer Names'!$A$2:$A$2336,'Customer Names'!$C$2:$C$2336)</f>
        <v xml:space="preserve"> Mr.Benjamin</v>
      </c>
      <c r="C1837" s="34">
        <f>_xlfn.XLOOKUP(A1837,'Data Cleaning in Medical Examin'!$A$2:$A$2336,'Data Cleaning in Medical Examin'!$B$2:$B$2336)</f>
        <v>17.34</v>
      </c>
      <c r="D1837">
        <f>_xlfn.XLOOKUP(A1837,'Data Cleaning in Medical Examin'!$A$2:$A$2336,'Data Cleaning in Medical Examin'!$D$2:$D$2336)</f>
        <v>5.05</v>
      </c>
      <c r="E1837" t="str">
        <f>_xlfn.XLOOKUP(A1837,'Data Cleaning in Medical Examin'!$A$2:$A$2336,'Data Cleaning in Medical Examin'!$F$2:$F$2336)</f>
        <v>No</v>
      </c>
      <c r="F1837" t="str">
        <f>_xlfn.XLOOKUP(A1837,'Data Cleaning in Medical Examin'!$A$2:$A$2336,'Data Cleaning in Medical Examin'!$G$2:$G$2336)</f>
        <v>No</v>
      </c>
      <c r="G1837" t="str">
        <f>_xlfn.XLOOKUP(A1837,'Data Cleaning in Medical Examin'!$A$2:$A$2336,'Data Cleaning in Medical Examin'!$H$2:$H$2336)</f>
        <v>No</v>
      </c>
      <c r="H1837" s="4">
        <f>_xlfn.XLOOKUP(A1837,'Data Cleaning in Medical Examin'!$A$2:$A$2336,'Data Cleaning in Medical Examin'!$I$2:$I$2336)</f>
        <v>0</v>
      </c>
      <c r="I1837" t="str">
        <f>_xlfn.XLOOKUP(A1837,'Data Cleaning in Medical Examin'!$A$2:$A$2336,'Data Cleaning in Medical Examin'!$J$2:$J$2336)</f>
        <v>No</v>
      </c>
      <c r="J1837" t="str">
        <f>_xlfn.XLOOKUP(A1837,'Data Cleaning in Medical Examin'!$A$2:$A$2336,'Data Cleaning in Medical Examin'!$C$2:$C$2336)</f>
        <v>Under Weight</v>
      </c>
      <c r="K1837" t="str">
        <f>_xlfn.XLOOKUP(A1837,'Data Cleaning in Medical Examin'!$A$2:$A$2336,'Data Cleaning in Medical Examin'!$E$2:$E$2336)</f>
        <v>Normal</v>
      </c>
      <c r="L1837" t="str">
        <f>_xlfn.XLOOKUP(A1837,'DataCleaning in Hospitalisation'!$A$2:$A$2344,'DataCleaning in Hospitalisation'!$E$2:$E$2344)</f>
        <v>16-Jun-1980</v>
      </c>
      <c r="M1837" s="29">
        <f>_xlfn.XLOOKUP(A1837,'DataCleaning in Hospitalisation'!$A$2:$A$2344,'DataCleaning in Hospitalisation'!$H$2:$H$2344)</f>
        <v>4515.71</v>
      </c>
      <c r="N1837" t="str">
        <f>_xlfn.XLOOKUP(A1837,'DataCleaning in Hospitalisation'!$A$2:$A$2344,'DataCleaning in Hospitalisation'!$I$2:$I$2344)</f>
        <v>tier - 2</v>
      </c>
      <c r="O1837" t="str">
        <f>_xlfn.XLOOKUP(A1837,'DataCleaning in Hospitalisation'!$A$2:$A$2344,'DataCleaning in Hospitalisation'!$J$2:$J$2344)</f>
        <v>tier - 3</v>
      </c>
      <c r="P1837" t="str">
        <f>_xlfn.XLOOKUP(A1837,'DataCleaning in Hospitalisation'!$A$2:$A$2344,'DataCleaning in Hospitalisation'!$K$2:$K$2344)</f>
        <v>R1013</v>
      </c>
      <c r="Q1837">
        <f>_xlfn.XLOOKUP(A1837,'DataCleaning in Hospitalisation'!$A$2:$A$2344,'DataCleaning in Hospitalisation'!$F$2:$F$2344)</f>
        <v>43</v>
      </c>
      <c r="U1837" s="44" t="s">
        <v>2372</v>
      </c>
      <c r="V1837">
        <v>1</v>
      </c>
      <c r="X1837" s="4" t="s">
        <v>1818</v>
      </c>
      <c r="Y1837" s="29">
        <v>17942.11</v>
      </c>
      <c r="AJ1837" s="4" t="s">
        <v>1818</v>
      </c>
      <c r="AK1837" s="29">
        <v>17942.11</v>
      </c>
    </row>
    <row r="1838" spans="1:37" x14ac:dyDescent="0.3">
      <c r="A1838" t="s">
        <v>527</v>
      </c>
      <c r="B1838" t="str">
        <f>_xlfn.XLOOKUP(A1838,'Customer Names'!$A$2:$A$2336,'Customer Names'!$C$2:$C$2336)</f>
        <v xml:space="preserve"> Mr.Breno</v>
      </c>
      <c r="C1838" s="34">
        <f>_xlfn.XLOOKUP(A1838,'Data Cleaning in Medical Examin'!$A$2:$A$2336,'Data Cleaning in Medical Examin'!$B$2:$B$2336)</f>
        <v>17.440000000000001</v>
      </c>
      <c r="D1838">
        <f>_xlfn.XLOOKUP(A1838,'Data Cleaning in Medical Examin'!$A$2:$A$2336,'Data Cleaning in Medical Examin'!$D$2:$D$2336)</f>
        <v>6.26</v>
      </c>
      <c r="E1838" t="str">
        <f>_xlfn.XLOOKUP(A1838,'Data Cleaning in Medical Examin'!$A$2:$A$2336,'Data Cleaning in Medical Examin'!$F$2:$F$2336)</f>
        <v>No</v>
      </c>
      <c r="F1838" t="str">
        <f>_xlfn.XLOOKUP(A1838,'Data Cleaning in Medical Examin'!$A$2:$A$2336,'Data Cleaning in Medical Examin'!$G$2:$G$2336)</f>
        <v>No</v>
      </c>
      <c r="G1838" t="str">
        <f>_xlfn.XLOOKUP(A1838,'Data Cleaning in Medical Examin'!$A$2:$A$2336,'Data Cleaning in Medical Examin'!$H$2:$H$2336)</f>
        <v>No</v>
      </c>
      <c r="H1838" s="4">
        <f>_xlfn.XLOOKUP(A1838,'Data Cleaning in Medical Examin'!$A$2:$A$2336,'Data Cleaning in Medical Examin'!$I$2:$I$2336)</f>
        <v>0</v>
      </c>
      <c r="I1838" t="str">
        <f>_xlfn.XLOOKUP(A1838,'Data Cleaning in Medical Examin'!$A$2:$A$2336,'Data Cleaning in Medical Examin'!$J$2:$J$2336)</f>
        <v>No</v>
      </c>
      <c r="J1838" t="str">
        <f>_xlfn.XLOOKUP(A1838,'Data Cleaning in Medical Examin'!$A$2:$A$2336,'Data Cleaning in Medical Examin'!$C$2:$C$2336)</f>
        <v>Under Weight</v>
      </c>
      <c r="K1838" t="str">
        <f>_xlfn.XLOOKUP(A1838,'Data Cleaning in Medical Examin'!$A$2:$A$2336,'Data Cleaning in Medical Examin'!$E$2:$E$2336)</f>
        <v>Prediabetes</v>
      </c>
      <c r="L1838" t="str">
        <f>_xlfn.XLOOKUP(A1838,'DataCleaning in Hospitalisation'!$A$2:$A$2344,'DataCleaning in Hospitalisation'!$E$2:$E$2344)</f>
        <v>27-Sep-1982</v>
      </c>
      <c r="M1838" s="29">
        <f>_xlfn.XLOOKUP(A1838,'DataCleaning in Hospitalisation'!$A$2:$A$2344,'DataCleaning in Hospitalisation'!$H$2:$H$2344)</f>
        <v>4511.41</v>
      </c>
      <c r="N1838" t="str">
        <f>_xlfn.XLOOKUP(A1838,'DataCleaning in Hospitalisation'!$A$2:$A$2344,'DataCleaning in Hospitalisation'!$I$2:$I$2344)</f>
        <v>tier - 2</v>
      </c>
      <c r="O1838" t="str">
        <f>_xlfn.XLOOKUP(A1838,'DataCleaning in Hospitalisation'!$A$2:$A$2344,'DataCleaning in Hospitalisation'!$J$2:$J$2344)</f>
        <v>tier - 3</v>
      </c>
      <c r="P1838" t="str">
        <f>_xlfn.XLOOKUP(A1838,'DataCleaning in Hospitalisation'!$A$2:$A$2344,'DataCleaning in Hospitalisation'!$K$2:$K$2344)</f>
        <v>R1013</v>
      </c>
      <c r="Q1838">
        <f>_xlfn.XLOOKUP(A1838,'DataCleaning in Hospitalisation'!$A$2:$A$2344,'DataCleaning in Hospitalisation'!$F$2:$F$2344)</f>
        <v>41</v>
      </c>
      <c r="U1838" s="45" t="s">
        <v>2372</v>
      </c>
      <c r="V1838">
        <v>1</v>
      </c>
      <c r="X1838" s="4" t="s">
        <v>1817</v>
      </c>
      <c r="Y1838" s="29">
        <v>17929.3</v>
      </c>
      <c r="AJ1838" s="4" t="s">
        <v>1817</v>
      </c>
      <c r="AK1838" s="29">
        <v>17929.3</v>
      </c>
    </row>
    <row r="1839" spans="1:37" x14ac:dyDescent="0.3">
      <c r="A1839" t="s">
        <v>526</v>
      </c>
      <c r="B1839" t="str">
        <f>_xlfn.XLOOKUP(A1839,'Customer Names'!$A$2:$A$2336,'Customer Names'!$C$2:$C$2336)</f>
        <v xml:space="preserve"> Mr.Takaya</v>
      </c>
      <c r="C1839" s="34">
        <f>_xlfn.XLOOKUP(A1839,'Data Cleaning in Medical Examin'!$A$2:$A$2336,'Data Cleaning in Medical Examin'!$B$2:$B$2336)</f>
        <v>33.659999999999997</v>
      </c>
      <c r="D1839">
        <f>_xlfn.XLOOKUP(A1839,'Data Cleaning in Medical Examin'!$A$2:$A$2336,'Data Cleaning in Medical Examin'!$D$2:$D$2336)</f>
        <v>4.08</v>
      </c>
      <c r="E1839" t="str">
        <f>_xlfn.XLOOKUP(A1839,'Data Cleaning in Medical Examin'!$A$2:$A$2336,'Data Cleaning in Medical Examin'!$F$2:$F$2336)</f>
        <v>Yes</v>
      </c>
      <c r="F1839" t="str">
        <f>_xlfn.XLOOKUP(A1839,'Data Cleaning in Medical Examin'!$A$2:$A$2336,'Data Cleaning in Medical Examin'!$G$2:$G$2336)</f>
        <v>No</v>
      </c>
      <c r="G1839" t="str">
        <f>_xlfn.XLOOKUP(A1839,'Data Cleaning in Medical Examin'!$A$2:$A$2336,'Data Cleaning in Medical Examin'!$H$2:$H$2336)</f>
        <v>Yes</v>
      </c>
      <c r="H1839" s="4">
        <f>_xlfn.XLOOKUP(A1839,'Data Cleaning in Medical Examin'!$A$2:$A$2336,'Data Cleaning in Medical Examin'!$I$2:$I$2336)</f>
        <v>1</v>
      </c>
      <c r="I1839" t="str">
        <f>_xlfn.XLOOKUP(A1839,'Data Cleaning in Medical Examin'!$A$2:$A$2336,'Data Cleaning in Medical Examin'!$J$2:$J$2336)</f>
        <v>No</v>
      </c>
      <c r="J1839" t="str">
        <f>_xlfn.XLOOKUP(A1839,'Data Cleaning in Medical Examin'!$A$2:$A$2336,'Data Cleaning in Medical Examin'!$C$2:$C$2336)</f>
        <v>Obesity</v>
      </c>
      <c r="K1839" t="str">
        <f>_xlfn.XLOOKUP(A1839,'Data Cleaning in Medical Examin'!$A$2:$A$2336,'Data Cleaning in Medical Examin'!$E$2:$E$2336)</f>
        <v>Normal</v>
      </c>
      <c r="L1839" t="str">
        <f>_xlfn.XLOOKUP(A1839,'DataCleaning in Hospitalisation'!$A$2:$A$2344,'DataCleaning in Hospitalisation'!$E$2:$E$2344)</f>
        <v>13-Oct-1997</v>
      </c>
      <c r="M1839" s="29">
        <f>_xlfn.XLOOKUP(A1839,'DataCleaning in Hospitalisation'!$A$2:$A$2344,'DataCleaning in Hospitalisation'!$H$2:$H$2344)</f>
        <v>4504.66</v>
      </c>
      <c r="N1839" t="str">
        <f>_xlfn.XLOOKUP(A1839,'DataCleaning in Hospitalisation'!$A$2:$A$2344,'DataCleaning in Hospitalisation'!$I$2:$I$2344)</f>
        <v>tier - 1</v>
      </c>
      <c r="O1839" t="str">
        <f>_xlfn.XLOOKUP(A1839,'DataCleaning in Hospitalisation'!$A$2:$A$2344,'DataCleaning in Hospitalisation'!$J$2:$J$2344)</f>
        <v>tier - 2</v>
      </c>
      <c r="P1839" t="str">
        <f>_xlfn.XLOOKUP(A1839,'DataCleaning in Hospitalisation'!$A$2:$A$2344,'DataCleaning in Hospitalisation'!$K$2:$K$2344)</f>
        <v>R1013</v>
      </c>
      <c r="Q1839">
        <f>_xlfn.XLOOKUP(A1839,'DataCleaning in Hospitalisation'!$A$2:$A$2344,'DataCleaning in Hospitalisation'!$F$2:$F$2344)</f>
        <v>26</v>
      </c>
      <c r="U1839" s="4" t="s">
        <v>1092</v>
      </c>
      <c r="V1839">
        <v>1</v>
      </c>
      <c r="X1839" s="4" t="s">
        <v>2313</v>
      </c>
      <c r="Y1839" s="29">
        <v>42644.2</v>
      </c>
      <c r="AJ1839" s="4" t="s">
        <v>2313</v>
      </c>
      <c r="AK1839" s="29">
        <v>42644.2</v>
      </c>
    </row>
    <row r="1840" spans="1:37" x14ac:dyDescent="0.3">
      <c r="A1840" t="s">
        <v>525</v>
      </c>
      <c r="B1840" t="str">
        <f>_xlfn.XLOOKUP(A1840,'Customer Names'!$A$2:$A$2336,'Customer Names'!$C$2:$C$2336)</f>
        <v xml:space="preserve"> Mr.Thomas</v>
      </c>
      <c r="C1840" s="34">
        <f>_xlfn.XLOOKUP(A1840,'Data Cleaning in Medical Examin'!$A$2:$A$2336,'Data Cleaning in Medical Examin'!$B$2:$B$2336)</f>
        <v>21.375</v>
      </c>
      <c r="D1840">
        <f>_xlfn.XLOOKUP(A1840,'Data Cleaning in Medical Examin'!$A$2:$A$2336,'Data Cleaning in Medical Examin'!$D$2:$D$2336)</f>
        <v>6.19</v>
      </c>
      <c r="E1840" t="str">
        <f>_xlfn.XLOOKUP(A1840,'Data Cleaning in Medical Examin'!$A$2:$A$2336,'Data Cleaning in Medical Examin'!$F$2:$F$2336)</f>
        <v>Yes</v>
      </c>
      <c r="F1840" t="str">
        <f>_xlfn.XLOOKUP(A1840,'Data Cleaning in Medical Examin'!$A$2:$A$2336,'Data Cleaning in Medical Examin'!$G$2:$G$2336)</f>
        <v>No</v>
      </c>
      <c r="G1840" t="str">
        <f>_xlfn.XLOOKUP(A1840,'Data Cleaning in Medical Examin'!$A$2:$A$2336,'Data Cleaning in Medical Examin'!$H$2:$H$2336)</f>
        <v>No</v>
      </c>
      <c r="H1840" s="4">
        <f>_xlfn.XLOOKUP(A1840,'Data Cleaning in Medical Examin'!$A$2:$A$2336,'Data Cleaning in Medical Examin'!$I$2:$I$2336)</f>
        <v>1</v>
      </c>
      <c r="I1840" t="str">
        <f>_xlfn.XLOOKUP(A1840,'Data Cleaning in Medical Examin'!$A$2:$A$2336,'Data Cleaning in Medical Examin'!$J$2:$J$2336)</f>
        <v>No</v>
      </c>
      <c r="J1840" t="str">
        <f>_xlfn.XLOOKUP(A1840,'Data Cleaning in Medical Examin'!$A$2:$A$2336,'Data Cleaning in Medical Examin'!$C$2:$C$2336)</f>
        <v>Normal Weight</v>
      </c>
      <c r="K1840" t="str">
        <f>_xlfn.XLOOKUP(A1840,'Data Cleaning in Medical Examin'!$A$2:$A$2336,'Data Cleaning in Medical Examin'!$E$2:$E$2336)</f>
        <v>Prediabetes</v>
      </c>
      <c r="L1840" t="str">
        <f>_xlfn.XLOOKUP(A1840,'DataCleaning in Hospitalisation'!$A$2:$A$2344,'DataCleaning in Hospitalisation'!$E$2:$E$2344)</f>
        <v>26-Jun-1988</v>
      </c>
      <c r="M1840" s="29">
        <f>_xlfn.XLOOKUP(A1840,'DataCleaning in Hospitalisation'!$A$2:$A$2344,'DataCleaning in Hospitalisation'!$H$2:$H$2344)</f>
        <v>4500.34</v>
      </c>
      <c r="N1840" t="str">
        <f>_xlfn.XLOOKUP(A1840,'DataCleaning in Hospitalisation'!$A$2:$A$2344,'DataCleaning in Hospitalisation'!$I$2:$I$2344)</f>
        <v>tier - 2</v>
      </c>
      <c r="O1840" t="str">
        <f>_xlfn.XLOOKUP(A1840,'DataCleaning in Hospitalisation'!$A$2:$A$2344,'DataCleaning in Hospitalisation'!$J$2:$J$2344)</f>
        <v>tier - 1</v>
      </c>
      <c r="P1840" t="str">
        <f>_xlfn.XLOOKUP(A1840,'DataCleaning in Hospitalisation'!$A$2:$A$2344,'DataCleaning in Hospitalisation'!$K$2:$K$2344)</f>
        <v>R1017</v>
      </c>
      <c r="Q1840">
        <f>_xlfn.XLOOKUP(A1840,'DataCleaning in Hospitalisation'!$A$2:$A$2344,'DataCleaning in Hospitalisation'!$F$2:$F$2344)</f>
        <v>35</v>
      </c>
      <c r="U1840" s="38" t="s">
        <v>6</v>
      </c>
      <c r="V1840">
        <v>1</v>
      </c>
      <c r="X1840" s="4" t="s">
        <v>1816</v>
      </c>
      <c r="Y1840" s="29">
        <v>17904.53</v>
      </c>
      <c r="AJ1840" s="4" t="s">
        <v>1816</v>
      </c>
      <c r="AK1840" s="29">
        <v>17904.53</v>
      </c>
    </row>
    <row r="1841" spans="1:37" x14ac:dyDescent="0.3">
      <c r="A1841" t="s">
        <v>524</v>
      </c>
      <c r="B1841" t="str">
        <f>_xlfn.XLOOKUP(A1841,'Customer Names'!$A$2:$A$2336,'Customer Names'!$C$2:$C$2336)</f>
        <v xml:space="preserve"> Mr.Bradley</v>
      </c>
      <c r="C1841" s="34">
        <f>_xlfn.XLOOKUP(A1841,'Data Cleaning in Medical Examin'!$A$2:$A$2336,'Data Cleaning in Medical Examin'!$B$2:$B$2336)</f>
        <v>27.14</v>
      </c>
      <c r="D1841">
        <f>_xlfn.XLOOKUP(A1841,'Data Cleaning in Medical Examin'!$A$2:$A$2336,'Data Cleaning in Medical Examin'!$D$2:$D$2336)</f>
        <v>6.01</v>
      </c>
      <c r="E1841" t="str">
        <f>_xlfn.XLOOKUP(A1841,'Data Cleaning in Medical Examin'!$A$2:$A$2336,'Data Cleaning in Medical Examin'!$F$2:$F$2336)</f>
        <v>No</v>
      </c>
      <c r="F1841" t="str">
        <f>_xlfn.XLOOKUP(A1841,'Data Cleaning in Medical Examin'!$A$2:$A$2336,'Data Cleaning in Medical Examin'!$G$2:$G$2336)</f>
        <v>No</v>
      </c>
      <c r="G1841" t="str">
        <f>_xlfn.XLOOKUP(A1841,'Data Cleaning in Medical Examin'!$A$2:$A$2336,'Data Cleaning in Medical Examin'!$H$2:$H$2336)</f>
        <v>No</v>
      </c>
      <c r="H1841" s="4">
        <f>_xlfn.XLOOKUP(A1841,'Data Cleaning in Medical Examin'!$A$2:$A$2336,'Data Cleaning in Medical Examin'!$I$2:$I$2336)</f>
        <v>1</v>
      </c>
      <c r="I1841" t="str">
        <f>_xlfn.XLOOKUP(A1841,'Data Cleaning in Medical Examin'!$A$2:$A$2336,'Data Cleaning in Medical Examin'!$J$2:$J$2336)</f>
        <v>No</v>
      </c>
      <c r="J1841" t="str">
        <f>_xlfn.XLOOKUP(A1841,'Data Cleaning in Medical Examin'!$A$2:$A$2336,'Data Cleaning in Medical Examin'!$C$2:$C$2336)</f>
        <v>Over Weight</v>
      </c>
      <c r="K1841" t="str">
        <f>_xlfn.XLOOKUP(A1841,'Data Cleaning in Medical Examin'!$A$2:$A$2336,'Data Cleaning in Medical Examin'!$E$2:$E$2336)</f>
        <v>Prediabetes</v>
      </c>
      <c r="L1841" t="str">
        <f>_xlfn.XLOOKUP(A1841,'DataCleaning in Hospitalisation'!$A$2:$A$2344,'DataCleaning in Hospitalisation'!$E$2:$E$2344)</f>
        <v>12-Jul-1992</v>
      </c>
      <c r="M1841" s="29">
        <f>_xlfn.XLOOKUP(A1841,'DataCleaning in Hospitalisation'!$A$2:$A$2344,'DataCleaning in Hospitalisation'!$H$2:$H$2344)</f>
        <v>4488.58</v>
      </c>
      <c r="N1841" t="str">
        <f>_xlfn.XLOOKUP(A1841,'DataCleaning in Hospitalisation'!$A$2:$A$2344,'DataCleaning in Hospitalisation'!$I$2:$I$2344)</f>
        <v>tier - 2</v>
      </c>
      <c r="O1841" t="str">
        <f>_xlfn.XLOOKUP(A1841,'DataCleaning in Hospitalisation'!$A$2:$A$2344,'DataCleaning in Hospitalisation'!$J$2:$J$2344)</f>
        <v>tier - 3</v>
      </c>
      <c r="P1841" t="str">
        <f>_xlfn.XLOOKUP(A1841,'DataCleaning in Hospitalisation'!$A$2:$A$2344,'DataCleaning in Hospitalisation'!$K$2:$K$2344)</f>
        <v>R1012</v>
      </c>
      <c r="Q1841">
        <f>_xlfn.XLOOKUP(A1841,'DataCleaning in Hospitalisation'!$A$2:$A$2344,'DataCleaning in Hospitalisation'!$F$2:$F$2344)</f>
        <v>31</v>
      </c>
      <c r="U1841" s="42" t="s">
        <v>2412</v>
      </c>
      <c r="V1841">
        <v>1</v>
      </c>
      <c r="X1841" s="4" t="s">
        <v>1815</v>
      </c>
      <c r="Y1841" s="29">
        <v>17882.669999999998</v>
      </c>
      <c r="AJ1841" s="4" t="s">
        <v>1815</v>
      </c>
      <c r="AK1841" s="29">
        <v>17882.669999999998</v>
      </c>
    </row>
    <row r="1842" spans="1:37" x14ac:dyDescent="0.3">
      <c r="A1842" t="s">
        <v>523</v>
      </c>
      <c r="B1842" t="str">
        <f>_xlfn.XLOOKUP(A1842,'Customer Names'!$A$2:$A$2336,'Customer Names'!$C$2:$C$2336)</f>
        <v xml:space="preserve"> Ms.Megan</v>
      </c>
      <c r="C1842" s="34">
        <f>_xlfn.XLOOKUP(A1842,'Data Cleaning in Medical Examin'!$A$2:$A$2336,'Data Cleaning in Medical Examin'!$B$2:$B$2336)</f>
        <v>35.78</v>
      </c>
      <c r="D1842">
        <f>_xlfn.XLOOKUP(A1842,'Data Cleaning in Medical Examin'!$A$2:$A$2336,'Data Cleaning in Medical Examin'!$D$2:$D$2336)</f>
        <v>6.07</v>
      </c>
      <c r="E1842" t="str">
        <f>_xlfn.XLOOKUP(A1842,'Data Cleaning in Medical Examin'!$A$2:$A$2336,'Data Cleaning in Medical Examin'!$F$2:$F$2336)</f>
        <v>No</v>
      </c>
      <c r="F1842" t="str">
        <f>_xlfn.XLOOKUP(A1842,'Data Cleaning in Medical Examin'!$A$2:$A$2336,'Data Cleaning in Medical Examin'!$G$2:$G$2336)</f>
        <v>Yes</v>
      </c>
      <c r="G1842" t="str">
        <f>_xlfn.XLOOKUP(A1842,'Data Cleaning in Medical Examin'!$A$2:$A$2336,'Data Cleaning in Medical Examin'!$H$2:$H$2336)</f>
        <v>No</v>
      </c>
      <c r="H1842" s="4">
        <f>_xlfn.XLOOKUP(A1842,'Data Cleaning in Medical Examin'!$A$2:$A$2336,'Data Cleaning in Medical Examin'!$I$2:$I$2336)</f>
        <v>1</v>
      </c>
      <c r="I1842" t="str">
        <f>_xlfn.XLOOKUP(A1842,'Data Cleaning in Medical Examin'!$A$2:$A$2336,'Data Cleaning in Medical Examin'!$J$2:$J$2336)</f>
        <v>No</v>
      </c>
      <c r="J1842" t="str">
        <f>_xlfn.XLOOKUP(A1842,'Data Cleaning in Medical Examin'!$A$2:$A$2336,'Data Cleaning in Medical Examin'!$C$2:$C$2336)</f>
        <v>Obesity</v>
      </c>
      <c r="K1842" t="str">
        <f>_xlfn.XLOOKUP(A1842,'Data Cleaning in Medical Examin'!$A$2:$A$2336,'Data Cleaning in Medical Examin'!$E$2:$E$2336)</f>
        <v>Prediabetes</v>
      </c>
      <c r="L1842" t="str">
        <f>_xlfn.XLOOKUP(A1842,'DataCleaning in Hospitalisation'!$A$2:$A$2344,'DataCleaning in Hospitalisation'!$E$2:$E$2344)</f>
        <v>18-Jul-2004</v>
      </c>
      <c r="M1842" s="29">
        <f>_xlfn.XLOOKUP(A1842,'DataCleaning in Hospitalisation'!$A$2:$A$2344,'DataCleaning in Hospitalisation'!$H$2:$H$2344)</f>
        <v>4468.25</v>
      </c>
      <c r="N1842" t="str">
        <f>_xlfn.XLOOKUP(A1842,'DataCleaning in Hospitalisation'!$A$2:$A$2344,'DataCleaning in Hospitalisation'!$I$2:$I$2344)</f>
        <v>tier - 2</v>
      </c>
      <c r="O1842" t="str">
        <f>_xlfn.XLOOKUP(A1842,'DataCleaning in Hospitalisation'!$A$2:$A$2344,'DataCleaning in Hospitalisation'!$J$2:$J$2344)</f>
        <v>tier - 2</v>
      </c>
      <c r="P1842" t="str">
        <f>_xlfn.XLOOKUP(A1842,'DataCleaning in Hospitalisation'!$A$2:$A$2344,'DataCleaning in Hospitalisation'!$K$2:$K$2344)</f>
        <v>R1012</v>
      </c>
      <c r="Q1842">
        <f>_xlfn.XLOOKUP(A1842,'DataCleaning in Hospitalisation'!$A$2:$A$2344,'DataCleaning in Hospitalisation'!$F$2:$F$2344)</f>
        <v>19</v>
      </c>
      <c r="U1842" s="43" t="s">
        <v>11</v>
      </c>
      <c r="V1842">
        <v>1</v>
      </c>
      <c r="X1842" s="4" t="s">
        <v>1814</v>
      </c>
      <c r="Y1842" s="29">
        <v>17878.900000000001</v>
      </c>
      <c r="AJ1842" s="4" t="s">
        <v>1814</v>
      </c>
      <c r="AK1842" s="29">
        <v>17878.900000000001</v>
      </c>
    </row>
    <row r="1843" spans="1:37" x14ac:dyDescent="0.3">
      <c r="A1843" t="s">
        <v>522</v>
      </c>
      <c r="B1843" t="str">
        <f>_xlfn.XLOOKUP(A1843,'Customer Names'!$A$2:$A$2336,'Customer Names'!$C$2:$C$2336)</f>
        <v xml:space="preserve"> Ms.Ruby</v>
      </c>
      <c r="C1843" s="34">
        <f>_xlfn.XLOOKUP(A1843,'Data Cleaning in Medical Examin'!$A$2:$A$2336,'Data Cleaning in Medical Examin'!$B$2:$B$2336)</f>
        <v>34.96</v>
      </c>
      <c r="D1843">
        <f>_xlfn.XLOOKUP(A1843,'Data Cleaning in Medical Examin'!$A$2:$A$2336,'Data Cleaning in Medical Examin'!$D$2:$D$2336)</f>
        <v>5.63</v>
      </c>
      <c r="E1843" t="str">
        <f>_xlfn.XLOOKUP(A1843,'Data Cleaning in Medical Examin'!$A$2:$A$2336,'Data Cleaning in Medical Examin'!$F$2:$F$2336)</f>
        <v>No</v>
      </c>
      <c r="F1843" t="str">
        <f>_xlfn.XLOOKUP(A1843,'Data Cleaning in Medical Examin'!$A$2:$A$2336,'Data Cleaning in Medical Examin'!$G$2:$G$2336)</f>
        <v>No</v>
      </c>
      <c r="G1843" t="str">
        <f>_xlfn.XLOOKUP(A1843,'Data Cleaning in Medical Examin'!$A$2:$A$2336,'Data Cleaning in Medical Examin'!$H$2:$H$2336)</f>
        <v>No</v>
      </c>
      <c r="H1843" s="4">
        <f>_xlfn.XLOOKUP(A1843,'Data Cleaning in Medical Examin'!$A$2:$A$2336,'Data Cleaning in Medical Examin'!$I$2:$I$2336)</f>
        <v>0</v>
      </c>
      <c r="I1843" t="str">
        <f>_xlfn.XLOOKUP(A1843,'Data Cleaning in Medical Examin'!$A$2:$A$2336,'Data Cleaning in Medical Examin'!$J$2:$J$2336)</f>
        <v>No</v>
      </c>
      <c r="J1843" t="str">
        <f>_xlfn.XLOOKUP(A1843,'Data Cleaning in Medical Examin'!$A$2:$A$2336,'Data Cleaning in Medical Examin'!$C$2:$C$2336)</f>
        <v>Obesity</v>
      </c>
      <c r="K1843" t="str">
        <f>_xlfn.XLOOKUP(A1843,'Data Cleaning in Medical Examin'!$A$2:$A$2336,'Data Cleaning in Medical Examin'!$E$2:$E$2336)</f>
        <v>Normal</v>
      </c>
      <c r="L1843" t="str">
        <f>_xlfn.XLOOKUP(A1843,'DataCleaning in Hospitalisation'!$A$2:$A$2344,'DataCleaning in Hospitalisation'!$E$2:$E$2344)</f>
        <v>20-Nov-1999</v>
      </c>
      <c r="M1843" s="29">
        <f>_xlfn.XLOOKUP(A1843,'DataCleaning in Hospitalisation'!$A$2:$A$2344,'DataCleaning in Hospitalisation'!$H$2:$H$2344)</f>
        <v>4466.62</v>
      </c>
      <c r="N1843" t="str">
        <f>_xlfn.XLOOKUP(A1843,'DataCleaning in Hospitalisation'!$A$2:$A$2344,'DataCleaning in Hospitalisation'!$I$2:$I$2344)</f>
        <v>tier - 2</v>
      </c>
      <c r="O1843" t="str">
        <f>_xlfn.XLOOKUP(A1843,'DataCleaning in Hospitalisation'!$A$2:$A$2344,'DataCleaning in Hospitalisation'!$J$2:$J$2344)</f>
        <v>tier - 2</v>
      </c>
      <c r="P1843" t="str">
        <f>_xlfn.XLOOKUP(A1843,'DataCleaning in Hospitalisation'!$A$2:$A$2344,'DataCleaning in Hospitalisation'!$K$2:$K$2344)</f>
        <v>R1012</v>
      </c>
      <c r="Q1843">
        <f>_xlfn.XLOOKUP(A1843,'DataCleaning in Hospitalisation'!$A$2:$A$2344,'DataCleaning in Hospitalisation'!$F$2:$F$2344)</f>
        <v>24</v>
      </c>
      <c r="U1843" s="44" t="s">
        <v>2372</v>
      </c>
      <c r="V1843">
        <v>1</v>
      </c>
      <c r="X1843" s="4" t="s">
        <v>1813</v>
      </c>
      <c r="Y1843" s="29">
        <v>17862.919999999998</v>
      </c>
      <c r="AJ1843" s="4" t="s">
        <v>1813</v>
      </c>
      <c r="AK1843" s="29">
        <v>17862.919999999998</v>
      </c>
    </row>
    <row r="1844" spans="1:37" x14ac:dyDescent="0.3">
      <c r="A1844" t="s">
        <v>521</v>
      </c>
      <c r="B1844" t="str">
        <f>_xlfn.XLOOKUP(A1844,'Customer Names'!$A$2:$A$2336,'Customer Names'!$C$2:$C$2336)</f>
        <v xml:space="preserve"> Mr.Bart</v>
      </c>
      <c r="C1844" s="34">
        <f>_xlfn.XLOOKUP(A1844,'Data Cleaning in Medical Examin'!$A$2:$A$2336,'Data Cleaning in Medical Examin'!$B$2:$B$2336)</f>
        <v>38.39</v>
      </c>
      <c r="D1844">
        <f>_xlfn.XLOOKUP(A1844,'Data Cleaning in Medical Examin'!$A$2:$A$2336,'Data Cleaning in Medical Examin'!$D$2:$D$2336)</f>
        <v>6.05</v>
      </c>
      <c r="E1844" t="str">
        <f>_xlfn.XLOOKUP(A1844,'Data Cleaning in Medical Examin'!$A$2:$A$2336,'Data Cleaning in Medical Examin'!$F$2:$F$2336)</f>
        <v>No</v>
      </c>
      <c r="F1844" t="str">
        <f>_xlfn.XLOOKUP(A1844,'Data Cleaning in Medical Examin'!$A$2:$A$2336,'Data Cleaning in Medical Examin'!$G$2:$G$2336)</f>
        <v>No</v>
      </c>
      <c r="G1844" t="str">
        <f>_xlfn.XLOOKUP(A1844,'Data Cleaning in Medical Examin'!$A$2:$A$2336,'Data Cleaning in Medical Examin'!$H$2:$H$2336)</f>
        <v>No</v>
      </c>
      <c r="H1844" s="4">
        <f>_xlfn.XLOOKUP(A1844,'Data Cleaning in Medical Examin'!$A$2:$A$2336,'Data Cleaning in Medical Examin'!$I$2:$I$2336)</f>
        <v>0</v>
      </c>
      <c r="I1844" t="str">
        <f>_xlfn.XLOOKUP(A1844,'Data Cleaning in Medical Examin'!$A$2:$A$2336,'Data Cleaning in Medical Examin'!$J$2:$J$2336)</f>
        <v>No</v>
      </c>
      <c r="J1844" t="str">
        <f>_xlfn.XLOOKUP(A1844,'Data Cleaning in Medical Examin'!$A$2:$A$2336,'Data Cleaning in Medical Examin'!$C$2:$C$2336)</f>
        <v>Obesity</v>
      </c>
      <c r="K1844" t="str">
        <f>_xlfn.XLOOKUP(A1844,'Data Cleaning in Medical Examin'!$A$2:$A$2336,'Data Cleaning in Medical Examin'!$E$2:$E$2336)</f>
        <v>Prediabetes</v>
      </c>
      <c r="L1844" t="str">
        <f>_xlfn.XLOOKUP(A1844,'DataCleaning in Hospitalisation'!$A$2:$A$2344,'DataCleaning in Hospitalisation'!$E$2:$E$2344)</f>
        <v>4-Jul-1991</v>
      </c>
      <c r="M1844" s="29">
        <f>_xlfn.XLOOKUP(A1844,'DataCleaning in Hospitalisation'!$A$2:$A$2344,'DataCleaning in Hospitalisation'!$H$2:$H$2344)</f>
        <v>4463.21</v>
      </c>
      <c r="N1844" t="str">
        <f>_xlfn.XLOOKUP(A1844,'DataCleaning in Hospitalisation'!$A$2:$A$2344,'DataCleaning in Hospitalisation'!$I$2:$I$2344)</f>
        <v>tier - 3</v>
      </c>
      <c r="O1844" t="str">
        <f>_xlfn.XLOOKUP(A1844,'DataCleaning in Hospitalisation'!$A$2:$A$2344,'DataCleaning in Hospitalisation'!$J$2:$J$2344)</f>
        <v>tier - 3</v>
      </c>
      <c r="P1844" t="str">
        <f>_xlfn.XLOOKUP(A1844,'DataCleaning in Hospitalisation'!$A$2:$A$2344,'DataCleaning in Hospitalisation'!$K$2:$K$2344)</f>
        <v>R1013</v>
      </c>
      <c r="Q1844">
        <f>_xlfn.XLOOKUP(A1844,'DataCleaning in Hospitalisation'!$A$2:$A$2344,'DataCleaning in Hospitalisation'!$F$2:$F$2344)</f>
        <v>32</v>
      </c>
      <c r="U1844" s="45" t="s">
        <v>2372</v>
      </c>
      <c r="V1844">
        <v>1</v>
      </c>
      <c r="X1844" s="4" t="s">
        <v>1812</v>
      </c>
      <c r="Y1844" s="29">
        <v>17832.599999999999</v>
      </c>
      <c r="AJ1844" s="4" t="s">
        <v>1812</v>
      </c>
      <c r="AK1844" s="29">
        <v>17832.599999999999</v>
      </c>
    </row>
    <row r="1845" spans="1:37" x14ac:dyDescent="0.3">
      <c r="A1845" t="s">
        <v>520</v>
      </c>
      <c r="B1845" t="str">
        <f>_xlfn.XLOOKUP(A1845,'Customer Names'!$A$2:$A$2336,'Customer Names'!$C$2:$C$2336)</f>
        <v xml:space="preserve"> Mr.Robert</v>
      </c>
      <c r="C1845" s="34">
        <f>_xlfn.XLOOKUP(A1845,'Data Cleaning in Medical Examin'!$A$2:$A$2336,'Data Cleaning in Medical Examin'!$B$2:$B$2336)</f>
        <v>33.82</v>
      </c>
      <c r="D1845">
        <f>_xlfn.XLOOKUP(A1845,'Data Cleaning in Medical Examin'!$A$2:$A$2336,'Data Cleaning in Medical Examin'!$D$2:$D$2336)</f>
        <v>4.6500000000000004</v>
      </c>
      <c r="E1845" t="str">
        <f>_xlfn.XLOOKUP(A1845,'Data Cleaning in Medical Examin'!$A$2:$A$2336,'Data Cleaning in Medical Examin'!$F$2:$F$2336)</f>
        <v>No</v>
      </c>
      <c r="F1845" t="str">
        <f>_xlfn.XLOOKUP(A1845,'Data Cleaning in Medical Examin'!$A$2:$A$2336,'Data Cleaning in Medical Examin'!$G$2:$G$2336)</f>
        <v>No</v>
      </c>
      <c r="G1845" t="str">
        <f>_xlfn.XLOOKUP(A1845,'Data Cleaning in Medical Examin'!$A$2:$A$2336,'Data Cleaning in Medical Examin'!$H$2:$H$2336)</f>
        <v>No</v>
      </c>
      <c r="H1845" s="4">
        <f>_xlfn.XLOOKUP(A1845,'Data Cleaning in Medical Examin'!$A$2:$A$2336,'Data Cleaning in Medical Examin'!$I$2:$I$2336)</f>
        <v>0</v>
      </c>
      <c r="I1845" t="str">
        <f>_xlfn.XLOOKUP(A1845,'Data Cleaning in Medical Examin'!$A$2:$A$2336,'Data Cleaning in Medical Examin'!$J$2:$J$2336)</f>
        <v>No</v>
      </c>
      <c r="J1845" t="str">
        <f>_xlfn.XLOOKUP(A1845,'Data Cleaning in Medical Examin'!$A$2:$A$2336,'Data Cleaning in Medical Examin'!$C$2:$C$2336)</f>
        <v>Obesity</v>
      </c>
      <c r="K1845" t="str">
        <f>_xlfn.XLOOKUP(A1845,'Data Cleaning in Medical Examin'!$A$2:$A$2336,'Data Cleaning in Medical Examin'!$E$2:$E$2336)</f>
        <v>Normal</v>
      </c>
      <c r="L1845" t="str">
        <f>_xlfn.XLOOKUP(A1845,'DataCleaning in Hospitalisation'!$A$2:$A$2344,'DataCleaning in Hospitalisation'!$E$2:$E$2344)</f>
        <v>15-Jul-1990</v>
      </c>
      <c r="M1845" s="29">
        <f>_xlfn.XLOOKUP(A1845,'DataCleaning in Hospitalisation'!$A$2:$A$2344,'DataCleaning in Hospitalisation'!$H$2:$H$2344)</f>
        <v>4462.72</v>
      </c>
      <c r="N1845" t="str">
        <f>_xlfn.XLOOKUP(A1845,'DataCleaning in Hospitalisation'!$A$2:$A$2344,'DataCleaning in Hospitalisation'!$I$2:$I$2344)</f>
        <v>tier - 2</v>
      </c>
      <c r="O1845" t="str">
        <f>_xlfn.XLOOKUP(A1845,'DataCleaning in Hospitalisation'!$A$2:$A$2344,'DataCleaning in Hospitalisation'!$J$2:$J$2344)</f>
        <v>tier - 3</v>
      </c>
      <c r="P1845" t="str">
        <f>_xlfn.XLOOKUP(A1845,'DataCleaning in Hospitalisation'!$A$2:$A$2344,'DataCleaning in Hospitalisation'!$K$2:$K$2344)</f>
        <v>R1012</v>
      </c>
      <c r="Q1845">
        <f>_xlfn.XLOOKUP(A1845,'DataCleaning in Hospitalisation'!$A$2:$A$2344,'DataCleaning in Hospitalisation'!$F$2:$F$2344)</f>
        <v>33</v>
      </c>
      <c r="U1845" s="4" t="s">
        <v>1091</v>
      </c>
      <c r="V1845">
        <v>1</v>
      </c>
      <c r="X1845" s="4" t="s">
        <v>1811</v>
      </c>
      <c r="Y1845" s="29">
        <v>17779.939999999999</v>
      </c>
      <c r="AJ1845" s="4" t="s">
        <v>1811</v>
      </c>
      <c r="AK1845" s="29">
        <v>17779.939999999999</v>
      </c>
    </row>
    <row r="1846" spans="1:37" x14ac:dyDescent="0.3">
      <c r="A1846" t="s">
        <v>519</v>
      </c>
      <c r="B1846" t="str">
        <f>_xlfn.XLOOKUP(A1846,'Customer Names'!$A$2:$A$2336,'Customer Names'!$C$2:$C$2336)</f>
        <v xml:space="preserve"> Mr.Adam</v>
      </c>
      <c r="C1846" s="34">
        <f>_xlfn.XLOOKUP(A1846,'Data Cleaning in Medical Examin'!$A$2:$A$2336,'Data Cleaning in Medical Examin'!$B$2:$B$2336)</f>
        <v>27.835000000000001</v>
      </c>
      <c r="D1846">
        <f>_xlfn.XLOOKUP(A1846,'Data Cleaning in Medical Examin'!$A$2:$A$2336,'Data Cleaning in Medical Examin'!$D$2:$D$2336)</f>
        <v>5.37</v>
      </c>
      <c r="E1846" t="str">
        <f>_xlfn.XLOOKUP(A1846,'Data Cleaning in Medical Examin'!$A$2:$A$2336,'Data Cleaning in Medical Examin'!$F$2:$F$2336)</f>
        <v>No</v>
      </c>
      <c r="F1846" t="str">
        <f>_xlfn.XLOOKUP(A1846,'Data Cleaning in Medical Examin'!$A$2:$A$2336,'Data Cleaning in Medical Examin'!$G$2:$G$2336)</f>
        <v>No</v>
      </c>
      <c r="G1846" t="str">
        <f>_xlfn.XLOOKUP(A1846,'Data Cleaning in Medical Examin'!$A$2:$A$2336,'Data Cleaning in Medical Examin'!$H$2:$H$2336)</f>
        <v>No</v>
      </c>
      <c r="H1846" s="4">
        <f>_xlfn.XLOOKUP(A1846,'Data Cleaning in Medical Examin'!$A$2:$A$2336,'Data Cleaning in Medical Examin'!$I$2:$I$2336)</f>
        <v>0</v>
      </c>
      <c r="I1846" t="str">
        <f>_xlfn.XLOOKUP(A1846,'Data Cleaning in Medical Examin'!$A$2:$A$2336,'Data Cleaning in Medical Examin'!$J$2:$J$2336)</f>
        <v>No</v>
      </c>
      <c r="J1846" t="str">
        <f>_xlfn.XLOOKUP(A1846,'Data Cleaning in Medical Examin'!$A$2:$A$2336,'Data Cleaning in Medical Examin'!$C$2:$C$2336)</f>
        <v>Over Weight</v>
      </c>
      <c r="K1846" t="str">
        <f>_xlfn.XLOOKUP(A1846,'Data Cleaning in Medical Examin'!$A$2:$A$2336,'Data Cleaning in Medical Examin'!$E$2:$E$2336)</f>
        <v>Normal</v>
      </c>
      <c r="L1846" t="str">
        <f>_xlfn.XLOOKUP(A1846,'DataCleaning in Hospitalisation'!$A$2:$A$2344,'DataCleaning in Hospitalisation'!$E$2:$E$2344)</f>
        <v>8-Aug-1990</v>
      </c>
      <c r="M1846" s="29">
        <f>_xlfn.XLOOKUP(A1846,'DataCleaning in Hospitalisation'!$A$2:$A$2344,'DataCleaning in Hospitalisation'!$H$2:$H$2344)</f>
        <v>4454.3999999999996</v>
      </c>
      <c r="N1846" t="str">
        <f>_xlfn.XLOOKUP(A1846,'DataCleaning in Hospitalisation'!$A$2:$A$2344,'DataCleaning in Hospitalisation'!$I$2:$I$2344)</f>
        <v>tier - 2</v>
      </c>
      <c r="O1846" t="str">
        <f>_xlfn.XLOOKUP(A1846,'DataCleaning in Hospitalisation'!$A$2:$A$2344,'DataCleaning in Hospitalisation'!$J$2:$J$2344)</f>
        <v>tier - 3</v>
      </c>
      <c r="P1846" t="str">
        <f>_xlfn.XLOOKUP(A1846,'DataCleaning in Hospitalisation'!$A$2:$A$2344,'DataCleaning in Hospitalisation'!$K$2:$K$2344)</f>
        <v>R1012</v>
      </c>
      <c r="Q1846">
        <f>_xlfn.XLOOKUP(A1846,'DataCleaning in Hospitalisation'!$A$2:$A$2344,'DataCleaning in Hospitalisation'!$F$2:$F$2344)</f>
        <v>33</v>
      </c>
      <c r="U1846" s="38" t="s">
        <v>6</v>
      </c>
      <c r="V1846">
        <v>1</v>
      </c>
      <c r="X1846" s="4" t="s">
        <v>1810</v>
      </c>
      <c r="Y1846" s="29">
        <v>17777.73</v>
      </c>
      <c r="AJ1846" s="4" t="s">
        <v>1810</v>
      </c>
      <c r="AK1846" s="29">
        <v>17777.73</v>
      </c>
    </row>
    <row r="1847" spans="1:37" x14ac:dyDescent="0.3">
      <c r="A1847" t="s">
        <v>518</v>
      </c>
      <c r="B1847" t="str">
        <f>_xlfn.XLOOKUP(A1847,'Customer Names'!$A$2:$A$2336,'Customer Names'!$C$2:$C$2336)</f>
        <v xml:space="preserve"> Mr.Yemane</v>
      </c>
      <c r="C1847" s="34">
        <f>_xlfn.XLOOKUP(A1847,'Data Cleaning in Medical Examin'!$A$2:$A$2336,'Data Cleaning in Medical Examin'!$B$2:$B$2336)</f>
        <v>33</v>
      </c>
      <c r="D1847">
        <f>_xlfn.XLOOKUP(A1847,'Data Cleaning in Medical Examin'!$A$2:$A$2336,'Data Cleaning in Medical Examin'!$D$2:$D$2336)</f>
        <v>5.39</v>
      </c>
      <c r="E1847" t="str">
        <f>_xlfn.XLOOKUP(A1847,'Data Cleaning in Medical Examin'!$A$2:$A$2336,'Data Cleaning in Medical Examin'!$F$2:$F$2336)</f>
        <v>No</v>
      </c>
      <c r="F1847" t="str">
        <f>_xlfn.XLOOKUP(A1847,'Data Cleaning in Medical Examin'!$A$2:$A$2336,'Data Cleaning in Medical Examin'!$G$2:$G$2336)</f>
        <v>No</v>
      </c>
      <c r="G1847" t="str">
        <f>_xlfn.XLOOKUP(A1847,'Data Cleaning in Medical Examin'!$A$2:$A$2336,'Data Cleaning in Medical Examin'!$H$2:$H$2336)</f>
        <v>No</v>
      </c>
      <c r="H1847" s="4">
        <f>_xlfn.XLOOKUP(A1847,'Data Cleaning in Medical Examin'!$A$2:$A$2336,'Data Cleaning in Medical Examin'!$I$2:$I$2336)</f>
        <v>0</v>
      </c>
      <c r="I1847" t="str">
        <f>_xlfn.XLOOKUP(A1847,'Data Cleaning in Medical Examin'!$A$2:$A$2336,'Data Cleaning in Medical Examin'!$J$2:$J$2336)</f>
        <v>No</v>
      </c>
      <c r="J1847" t="str">
        <f>_xlfn.XLOOKUP(A1847,'Data Cleaning in Medical Examin'!$A$2:$A$2336,'Data Cleaning in Medical Examin'!$C$2:$C$2336)</f>
        <v>Obesity</v>
      </c>
      <c r="K1847" t="str">
        <f>_xlfn.XLOOKUP(A1847,'Data Cleaning in Medical Examin'!$A$2:$A$2336,'Data Cleaning in Medical Examin'!$E$2:$E$2336)</f>
        <v>Normal</v>
      </c>
      <c r="L1847" t="str">
        <f>_xlfn.XLOOKUP(A1847,'DataCleaning in Hospitalisation'!$A$2:$A$2344,'DataCleaning in Hospitalisation'!$E$2:$E$2344)</f>
        <v>28-Jun-1994</v>
      </c>
      <c r="M1847" s="29">
        <f>_xlfn.XLOOKUP(A1847,'DataCleaning in Hospitalisation'!$A$2:$A$2344,'DataCleaning in Hospitalisation'!$H$2:$H$2344)</f>
        <v>4449.46</v>
      </c>
      <c r="N1847" t="str">
        <f>_xlfn.XLOOKUP(A1847,'DataCleaning in Hospitalisation'!$A$2:$A$2344,'DataCleaning in Hospitalisation'!$I$2:$I$2344)</f>
        <v>tier - 1</v>
      </c>
      <c r="O1847" t="str">
        <f>_xlfn.XLOOKUP(A1847,'DataCleaning in Hospitalisation'!$A$2:$A$2344,'DataCleaning in Hospitalisation'!$J$2:$J$2344)</f>
        <v>tier - 2</v>
      </c>
      <c r="P1847" t="str">
        <f>_xlfn.XLOOKUP(A1847,'DataCleaning in Hospitalisation'!$A$2:$A$2344,'DataCleaning in Hospitalisation'!$K$2:$K$2344)</f>
        <v>R1013</v>
      </c>
      <c r="Q1847">
        <f>_xlfn.XLOOKUP(A1847,'DataCleaning in Hospitalisation'!$A$2:$A$2344,'DataCleaning in Hospitalisation'!$F$2:$F$2344)</f>
        <v>29</v>
      </c>
      <c r="U1847" s="42" t="s">
        <v>2412</v>
      </c>
      <c r="V1847">
        <v>1</v>
      </c>
      <c r="X1847" s="4" t="s">
        <v>1809</v>
      </c>
      <c r="Y1847" s="29">
        <v>17748.509999999998</v>
      </c>
      <c r="AJ1847" s="4" t="s">
        <v>1809</v>
      </c>
      <c r="AK1847" s="29">
        <v>17748.509999999998</v>
      </c>
    </row>
    <row r="1848" spans="1:37" x14ac:dyDescent="0.3">
      <c r="A1848" t="s">
        <v>517</v>
      </c>
      <c r="B1848" t="str">
        <f>_xlfn.XLOOKUP(A1848,'Customer Names'!$A$2:$A$2336,'Customer Names'!$C$2:$C$2336)</f>
        <v xml:space="preserve"> Mr.Jesse</v>
      </c>
      <c r="C1848" s="34">
        <f>_xlfn.XLOOKUP(A1848,'Data Cleaning in Medical Examin'!$A$2:$A$2336,'Data Cleaning in Medical Examin'!$B$2:$B$2336)</f>
        <v>26.885000000000002</v>
      </c>
      <c r="D1848">
        <f>_xlfn.XLOOKUP(A1848,'Data Cleaning in Medical Examin'!$A$2:$A$2336,'Data Cleaning in Medical Examin'!$D$2:$D$2336)</f>
        <v>5.86</v>
      </c>
      <c r="E1848" t="str">
        <f>_xlfn.XLOOKUP(A1848,'Data Cleaning in Medical Examin'!$A$2:$A$2336,'Data Cleaning in Medical Examin'!$F$2:$F$2336)</f>
        <v>No</v>
      </c>
      <c r="F1848" t="str">
        <f>_xlfn.XLOOKUP(A1848,'Data Cleaning in Medical Examin'!$A$2:$A$2336,'Data Cleaning in Medical Examin'!$G$2:$G$2336)</f>
        <v>No</v>
      </c>
      <c r="G1848" t="str">
        <f>_xlfn.XLOOKUP(A1848,'Data Cleaning in Medical Examin'!$A$2:$A$2336,'Data Cleaning in Medical Examin'!$H$2:$H$2336)</f>
        <v>No</v>
      </c>
      <c r="H1848" s="4">
        <f>_xlfn.XLOOKUP(A1848,'Data Cleaning in Medical Examin'!$A$2:$A$2336,'Data Cleaning in Medical Examin'!$I$2:$I$2336)</f>
        <v>0</v>
      </c>
      <c r="I1848" t="str">
        <f>_xlfn.XLOOKUP(A1848,'Data Cleaning in Medical Examin'!$A$2:$A$2336,'Data Cleaning in Medical Examin'!$J$2:$J$2336)</f>
        <v>No</v>
      </c>
      <c r="J1848" t="str">
        <f>_xlfn.XLOOKUP(A1848,'Data Cleaning in Medical Examin'!$A$2:$A$2336,'Data Cleaning in Medical Examin'!$C$2:$C$2336)</f>
        <v>Over Weight</v>
      </c>
      <c r="K1848" t="str">
        <f>_xlfn.XLOOKUP(A1848,'Data Cleaning in Medical Examin'!$A$2:$A$2336,'Data Cleaning in Medical Examin'!$E$2:$E$2336)</f>
        <v>Prediabetes</v>
      </c>
      <c r="L1848" t="str">
        <f>_xlfn.XLOOKUP(A1848,'DataCleaning in Hospitalisation'!$A$2:$A$2344,'DataCleaning in Hospitalisation'!$E$2:$E$2344)</f>
        <v>3-Sep-1991</v>
      </c>
      <c r="M1848" s="29">
        <f>_xlfn.XLOOKUP(A1848,'DataCleaning in Hospitalisation'!$A$2:$A$2344,'DataCleaning in Hospitalisation'!$H$2:$H$2344)</f>
        <v>4441.21</v>
      </c>
      <c r="N1848" t="str">
        <f>_xlfn.XLOOKUP(A1848,'DataCleaning in Hospitalisation'!$A$2:$A$2344,'DataCleaning in Hospitalisation'!$I$2:$I$2344)</f>
        <v>tier - 1</v>
      </c>
      <c r="O1848" t="str">
        <f>_xlfn.XLOOKUP(A1848,'DataCleaning in Hospitalisation'!$A$2:$A$2344,'DataCleaning in Hospitalisation'!$J$2:$J$2344)</f>
        <v>tier - 2</v>
      </c>
      <c r="P1848" t="str">
        <f>_xlfn.XLOOKUP(A1848,'DataCleaning in Hospitalisation'!$A$2:$A$2344,'DataCleaning in Hospitalisation'!$K$2:$K$2344)</f>
        <v>R1014</v>
      </c>
      <c r="Q1848">
        <f>_xlfn.XLOOKUP(A1848,'DataCleaning in Hospitalisation'!$A$2:$A$2344,'DataCleaning in Hospitalisation'!$F$2:$F$2344)</f>
        <v>32</v>
      </c>
      <c r="U1848" s="43" t="s">
        <v>11</v>
      </c>
      <c r="V1848">
        <v>1</v>
      </c>
      <c r="X1848" s="4" t="s">
        <v>1808</v>
      </c>
      <c r="Y1848" s="29">
        <v>17663.14</v>
      </c>
      <c r="AJ1848" s="4" t="s">
        <v>1808</v>
      </c>
      <c r="AK1848" s="29">
        <v>17663.14</v>
      </c>
    </row>
    <row r="1849" spans="1:37" x14ac:dyDescent="0.3">
      <c r="A1849" t="s">
        <v>516</v>
      </c>
      <c r="B1849" t="str">
        <f>_xlfn.XLOOKUP(A1849,'Customer Names'!$A$2:$A$2336,'Customer Names'!$C$2:$C$2336)</f>
        <v xml:space="preserve"> Mr.Bird</v>
      </c>
      <c r="C1849" s="34">
        <f>_xlfn.XLOOKUP(A1849,'Data Cleaning in Medical Examin'!$A$2:$A$2336,'Data Cleaning in Medical Examin'!$B$2:$B$2336)</f>
        <v>29.26</v>
      </c>
      <c r="D1849">
        <f>_xlfn.XLOOKUP(A1849,'Data Cleaning in Medical Examin'!$A$2:$A$2336,'Data Cleaning in Medical Examin'!$D$2:$D$2336)</f>
        <v>4.4400000000000004</v>
      </c>
      <c r="E1849" t="str">
        <f>_xlfn.XLOOKUP(A1849,'Data Cleaning in Medical Examin'!$A$2:$A$2336,'Data Cleaning in Medical Examin'!$F$2:$F$2336)</f>
        <v>No</v>
      </c>
      <c r="F1849" t="str">
        <f>_xlfn.XLOOKUP(A1849,'Data Cleaning in Medical Examin'!$A$2:$A$2336,'Data Cleaning in Medical Examin'!$G$2:$G$2336)</f>
        <v>No</v>
      </c>
      <c r="G1849" t="str">
        <f>_xlfn.XLOOKUP(A1849,'Data Cleaning in Medical Examin'!$A$2:$A$2336,'Data Cleaning in Medical Examin'!$H$2:$H$2336)</f>
        <v>No</v>
      </c>
      <c r="H1849" s="4">
        <f>_xlfn.XLOOKUP(A1849,'Data Cleaning in Medical Examin'!$A$2:$A$2336,'Data Cleaning in Medical Examin'!$I$2:$I$2336)</f>
        <v>0</v>
      </c>
      <c r="I1849" t="str">
        <f>_xlfn.XLOOKUP(A1849,'Data Cleaning in Medical Examin'!$A$2:$A$2336,'Data Cleaning in Medical Examin'!$J$2:$J$2336)</f>
        <v>No</v>
      </c>
      <c r="J1849" t="str">
        <f>_xlfn.XLOOKUP(A1849,'Data Cleaning in Medical Examin'!$A$2:$A$2336,'Data Cleaning in Medical Examin'!$C$2:$C$2336)</f>
        <v>Over Weight</v>
      </c>
      <c r="K1849" t="str">
        <f>_xlfn.XLOOKUP(A1849,'Data Cleaning in Medical Examin'!$A$2:$A$2336,'Data Cleaning in Medical Examin'!$E$2:$E$2336)</f>
        <v>Normal</v>
      </c>
      <c r="L1849" t="str">
        <f>_xlfn.XLOOKUP(A1849,'DataCleaning in Hospitalisation'!$A$2:$A$2344,'DataCleaning in Hospitalisation'!$E$2:$E$2344)</f>
        <v>24-Oct-1994</v>
      </c>
      <c r="M1849" s="29">
        <f>_xlfn.XLOOKUP(A1849,'DataCleaning in Hospitalisation'!$A$2:$A$2344,'DataCleaning in Hospitalisation'!$H$2:$H$2344)</f>
        <v>4438.26</v>
      </c>
      <c r="N1849" t="str">
        <f>_xlfn.XLOOKUP(A1849,'DataCleaning in Hospitalisation'!$A$2:$A$2344,'DataCleaning in Hospitalisation'!$I$2:$I$2344)</f>
        <v>tier - 2</v>
      </c>
      <c r="O1849" t="str">
        <f>_xlfn.XLOOKUP(A1849,'DataCleaning in Hospitalisation'!$A$2:$A$2344,'DataCleaning in Hospitalisation'!$J$2:$J$2344)</f>
        <v>tier - 3</v>
      </c>
      <c r="P1849" t="str">
        <f>_xlfn.XLOOKUP(A1849,'DataCleaning in Hospitalisation'!$A$2:$A$2344,'DataCleaning in Hospitalisation'!$K$2:$K$2344)</f>
        <v>R1017</v>
      </c>
      <c r="Q1849">
        <f>_xlfn.XLOOKUP(A1849,'DataCleaning in Hospitalisation'!$A$2:$A$2344,'DataCleaning in Hospitalisation'!$F$2:$F$2344)</f>
        <v>29</v>
      </c>
      <c r="U1849" s="44" t="s">
        <v>2372</v>
      </c>
      <c r="V1849">
        <v>1</v>
      </c>
      <c r="X1849" s="4" t="s">
        <v>1807</v>
      </c>
      <c r="Y1849" s="29">
        <v>17626.240000000002</v>
      </c>
      <c r="AJ1849" s="4" t="s">
        <v>1807</v>
      </c>
      <c r="AK1849" s="29">
        <v>17626.240000000002</v>
      </c>
    </row>
    <row r="1850" spans="1:37" x14ac:dyDescent="0.3">
      <c r="A1850" t="s">
        <v>515</v>
      </c>
      <c r="B1850" t="str">
        <f>_xlfn.XLOOKUP(A1850,'Customer Names'!$A$2:$A$2336,'Customer Names'!$C$2:$C$2336)</f>
        <v xml:space="preserve"> Mr.Patrick</v>
      </c>
      <c r="C1850" s="34">
        <f>_xlfn.XLOOKUP(A1850,'Data Cleaning in Medical Examin'!$A$2:$A$2336,'Data Cleaning in Medical Examin'!$B$2:$B$2336)</f>
        <v>26.98</v>
      </c>
      <c r="D1850">
        <f>_xlfn.XLOOKUP(A1850,'Data Cleaning in Medical Examin'!$A$2:$A$2336,'Data Cleaning in Medical Examin'!$D$2:$D$2336)</f>
        <v>4.41</v>
      </c>
      <c r="E1850" t="str">
        <f>_xlfn.XLOOKUP(A1850,'Data Cleaning in Medical Examin'!$A$2:$A$2336,'Data Cleaning in Medical Examin'!$F$2:$F$2336)</f>
        <v>No</v>
      </c>
      <c r="F1850" t="str">
        <f>_xlfn.XLOOKUP(A1850,'Data Cleaning in Medical Examin'!$A$2:$A$2336,'Data Cleaning in Medical Examin'!$G$2:$G$2336)</f>
        <v>No</v>
      </c>
      <c r="G1850" t="str">
        <f>_xlfn.XLOOKUP(A1850,'Data Cleaning in Medical Examin'!$A$2:$A$2336,'Data Cleaning in Medical Examin'!$H$2:$H$2336)</f>
        <v>No</v>
      </c>
      <c r="H1850" s="4">
        <f>_xlfn.XLOOKUP(A1850,'Data Cleaning in Medical Examin'!$A$2:$A$2336,'Data Cleaning in Medical Examin'!$I$2:$I$2336)</f>
        <v>0</v>
      </c>
      <c r="I1850" t="str">
        <f>_xlfn.XLOOKUP(A1850,'Data Cleaning in Medical Examin'!$A$2:$A$2336,'Data Cleaning in Medical Examin'!$J$2:$J$2336)</f>
        <v>No</v>
      </c>
      <c r="J1850" t="str">
        <f>_xlfn.XLOOKUP(A1850,'Data Cleaning in Medical Examin'!$A$2:$A$2336,'Data Cleaning in Medical Examin'!$C$2:$C$2336)</f>
        <v>Over Weight</v>
      </c>
      <c r="K1850" t="str">
        <f>_xlfn.XLOOKUP(A1850,'Data Cleaning in Medical Examin'!$A$2:$A$2336,'Data Cleaning in Medical Examin'!$E$2:$E$2336)</f>
        <v>Normal</v>
      </c>
      <c r="L1850" t="str">
        <f>_xlfn.XLOOKUP(A1850,'DataCleaning in Hospitalisation'!$A$2:$A$2344,'DataCleaning in Hospitalisation'!$E$2:$E$2344)</f>
        <v>8-Oct-1994</v>
      </c>
      <c r="M1850" s="29">
        <f>_xlfn.XLOOKUP(A1850,'DataCleaning in Hospitalisation'!$A$2:$A$2344,'DataCleaning in Hospitalisation'!$H$2:$H$2344)</f>
        <v>4435.09</v>
      </c>
      <c r="N1850" t="str">
        <f>_xlfn.XLOOKUP(A1850,'DataCleaning in Hospitalisation'!$A$2:$A$2344,'DataCleaning in Hospitalisation'!$I$2:$I$2344)</f>
        <v>tier - 3</v>
      </c>
      <c r="O1850" t="str">
        <f>_xlfn.XLOOKUP(A1850,'DataCleaning in Hospitalisation'!$A$2:$A$2344,'DataCleaning in Hospitalisation'!$J$2:$J$2344)</f>
        <v>tier - 2</v>
      </c>
      <c r="P1850" t="str">
        <f>_xlfn.XLOOKUP(A1850,'DataCleaning in Hospitalisation'!$A$2:$A$2344,'DataCleaning in Hospitalisation'!$K$2:$K$2344)</f>
        <v>R1016</v>
      </c>
      <c r="Q1850">
        <f>_xlfn.XLOOKUP(A1850,'DataCleaning in Hospitalisation'!$A$2:$A$2344,'DataCleaning in Hospitalisation'!$F$2:$F$2344)</f>
        <v>29</v>
      </c>
      <c r="U1850" s="45" t="s">
        <v>2372</v>
      </c>
      <c r="V1850">
        <v>1</v>
      </c>
      <c r="X1850" s="4" t="s">
        <v>2312</v>
      </c>
      <c r="Y1850" s="29">
        <v>42560.43</v>
      </c>
      <c r="AJ1850" s="4" t="s">
        <v>2312</v>
      </c>
      <c r="AK1850" s="29">
        <v>42560.43</v>
      </c>
    </row>
    <row r="1851" spans="1:37" x14ac:dyDescent="0.3">
      <c r="A1851" t="s">
        <v>514</v>
      </c>
      <c r="B1851" t="str">
        <f>_xlfn.XLOOKUP(A1851,'Customer Names'!$A$2:$A$2336,'Customer Names'!$C$2:$C$2336)</f>
        <v xml:space="preserve"> Mr.Kyle</v>
      </c>
      <c r="C1851" s="34">
        <f>_xlfn.XLOOKUP(A1851,'Data Cleaning in Medical Examin'!$A$2:$A$2336,'Data Cleaning in Medical Examin'!$B$2:$B$2336)</f>
        <v>32.11</v>
      </c>
      <c r="D1851">
        <f>_xlfn.XLOOKUP(A1851,'Data Cleaning in Medical Examin'!$A$2:$A$2336,'Data Cleaning in Medical Examin'!$D$2:$D$2336)</f>
        <v>5.19</v>
      </c>
      <c r="E1851" t="str">
        <f>_xlfn.XLOOKUP(A1851,'Data Cleaning in Medical Examin'!$A$2:$A$2336,'Data Cleaning in Medical Examin'!$F$2:$F$2336)</f>
        <v>No</v>
      </c>
      <c r="F1851" t="str">
        <f>_xlfn.XLOOKUP(A1851,'Data Cleaning in Medical Examin'!$A$2:$A$2336,'Data Cleaning in Medical Examin'!$G$2:$G$2336)</f>
        <v>No</v>
      </c>
      <c r="G1851" t="str">
        <f>_xlfn.XLOOKUP(A1851,'Data Cleaning in Medical Examin'!$A$2:$A$2336,'Data Cleaning in Medical Examin'!$H$2:$H$2336)</f>
        <v>Yes</v>
      </c>
      <c r="H1851" s="4">
        <f>_xlfn.XLOOKUP(A1851,'Data Cleaning in Medical Examin'!$A$2:$A$2336,'Data Cleaning in Medical Examin'!$I$2:$I$2336)</f>
        <v>1</v>
      </c>
      <c r="I1851" t="str">
        <f>_xlfn.XLOOKUP(A1851,'Data Cleaning in Medical Examin'!$A$2:$A$2336,'Data Cleaning in Medical Examin'!$J$2:$J$2336)</f>
        <v>No</v>
      </c>
      <c r="J1851" t="str">
        <f>_xlfn.XLOOKUP(A1851,'Data Cleaning in Medical Examin'!$A$2:$A$2336,'Data Cleaning in Medical Examin'!$C$2:$C$2336)</f>
        <v>Obesity</v>
      </c>
      <c r="K1851" t="str">
        <f>_xlfn.XLOOKUP(A1851,'Data Cleaning in Medical Examin'!$A$2:$A$2336,'Data Cleaning in Medical Examin'!$E$2:$E$2336)</f>
        <v>Normal</v>
      </c>
      <c r="L1851" t="str">
        <f>_xlfn.XLOOKUP(A1851,'DataCleaning in Hospitalisation'!$A$2:$A$2344,'DataCleaning in Hospitalisation'!$E$2:$E$2344)</f>
        <v>23-Dec-1993</v>
      </c>
      <c r="M1851" s="29">
        <f>_xlfn.XLOOKUP(A1851,'DataCleaning in Hospitalisation'!$A$2:$A$2344,'DataCleaning in Hospitalisation'!$H$2:$H$2344)</f>
        <v>4433.92</v>
      </c>
      <c r="N1851" t="str">
        <f>_xlfn.XLOOKUP(A1851,'DataCleaning in Hospitalisation'!$A$2:$A$2344,'DataCleaning in Hospitalisation'!$I$2:$I$2344)</f>
        <v>tier - 2</v>
      </c>
      <c r="O1851" t="str">
        <f>_xlfn.XLOOKUP(A1851,'DataCleaning in Hospitalisation'!$A$2:$A$2344,'DataCleaning in Hospitalisation'!$J$2:$J$2344)</f>
        <v>tier - 2</v>
      </c>
      <c r="P1851" t="str">
        <f>_xlfn.XLOOKUP(A1851,'DataCleaning in Hospitalisation'!$A$2:$A$2344,'DataCleaning in Hospitalisation'!$K$2:$K$2344)</f>
        <v>R1012</v>
      </c>
      <c r="Q1851">
        <f>_xlfn.XLOOKUP(A1851,'DataCleaning in Hospitalisation'!$A$2:$A$2344,'DataCleaning in Hospitalisation'!$F$2:$F$2344)</f>
        <v>30</v>
      </c>
      <c r="U1851" s="4" t="s">
        <v>1090</v>
      </c>
      <c r="V1851">
        <v>1</v>
      </c>
      <c r="X1851" s="4" t="s">
        <v>1806</v>
      </c>
      <c r="Y1851" s="29">
        <v>17584.72</v>
      </c>
      <c r="AJ1851" s="4" t="s">
        <v>1806</v>
      </c>
      <c r="AK1851" s="29">
        <v>17584.72</v>
      </c>
    </row>
    <row r="1852" spans="1:37" x14ac:dyDescent="0.3">
      <c r="A1852" t="s">
        <v>513</v>
      </c>
      <c r="B1852" t="str">
        <f>_xlfn.XLOOKUP(A1852,'Customer Names'!$A$2:$A$2336,'Customer Names'!$C$2:$C$2336)</f>
        <v xml:space="preserve"> Mr.Ryan</v>
      </c>
      <c r="C1852" s="34">
        <f>_xlfn.XLOOKUP(A1852,'Data Cleaning in Medical Examin'!$A$2:$A$2336,'Data Cleaning in Medical Examin'!$B$2:$B$2336)</f>
        <v>31.73</v>
      </c>
      <c r="D1852">
        <f>_xlfn.XLOOKUP(A1852,'Data Cleaning in Medical Examin'!$A$2:$A$2336,'Data Cleaning in Medical Examin'!$D$2:$D$2336)</f>
        <v>5.16</v>
      </c>
      <c r="E1852" t="str">
        <f>_xlfn.XLOOKUP(A1852,'Data Cleaning in Medical Examin'!$A$2:$A$2336,'Data Cleaning in Medical Examin'!$F$2:$F$2336)</f>
        <v>No</v>
      </c>
      <c r="F1852" t="str">
        <f>_xlfn.XLOOKUP(A1852,'Data Cleaning in Medical Examin'!$A$2:$A$2336,'Data Cleaning in Medical Examin'!$G$2:$G$2336)</f>
        <v>No</v>
      </c>
      <c r="G1852" t="str">
        <f>_xlfn.XLOOKUP(A1852,'Data Cleaning in Medical Examin'!$A$2:$A$2336,'Data Cleaning in Medical Examin'!$H$2:$H$2336)</f>
        <v>Yes</v>
      </c>
      <c r="H1852" s="4">
        <f>_xlfn.XLOOKUP(A1852,'Data Cleaning in Medical Examin'!$A$2:$A$2336,'Data Cleaning in Medical Examin'!$I$2:$I$2336)</f>
        <v>1</v>
      </c>
      <c r="I1852" t="str">
        <f>_xlfn.XLOOKUP(A1852,'Data Cleaning in Medical Examin'!$A$2:$A$2336,'Data Cleaning in Medical Examin'!$J$2:$J$2336)</f>
        <v>No</v>
      </c>
      <c r="J1852" t="str">
        <f>_xlfn.XLOOKUP(A1852,'Data Cleaning in Medical Examin'!$A$2:$A$2336,'Data Cleaning in Medical Examin'!$C$2:$C$2336)</f>
        <v>Obesity</v>
      </c>
      <c r="K1852" t="str">
        <f>_xlfn.XLOOKUP(A1852,'Data Cleaning in Medical Examin'!$A$2:$A$2336,'Data Cleaning in Medical Examin'!$E$2:$E$2336)</f>
        <v>Normal</v>
      </c>
      <c r="L1852" t="str">
        <f>_xlfn.XLOOKUP(A1852,'DataCleaning in Hospitalisation'!$A$2:$A$2344,'DataCleaning in Hospitalisation'!$E$2:$E$2344)</f>
        <v>4-Sep-1993</v>
      </c>
      <c r="M1852" s="29">
        <f>_xlfn.XLOOKUP(A1852,'DataCleaning in Hospitalisation'!$A$2:$A$2344,'DataCleaning in Hospitalisation'!$H$2:$H$2344)</f>
        <v>4433.3900000000003</v>
      </c>
      <c r="N1852" t="str">
        <f>_xlfn.XLOOKUP(A1852,'DataCleaning in Hospitalisation'!$A$2:$A$2344,'DataCleaning in Hospitalisation'!$I$2:$I$2344)</f>
        <v>tier - 2</v>
      </c>
      <c r="O1852" t="str">
        <f>_xlfn.XLOOKUP(A1852,'DataCleaning in Hospitalisation'!$A$2:$A$2344,'DataCleaning in Hospitalisation'!$J$2:$J$2344)</f>
        <v>tier - 3</v>
      </c>
      <c r="P1852" t="str">
        <f>_xlfn.XLOOKUP(A1852,'DataCleaning in Hospitalisation'!$A$2:$A$2344,'DataCleaning in Hospitalisation'!$K$2:$K$2344)</f>
        <v>R1012</v>
      </c>
      <c r="Q1852">
        <f>_xlfn.XLOOKUP(A1852,'DataCleaning in Hospitalisation'!$A$2:$A$2344,'DataCleaning in Hospitalisation'!$F$2:$F$2344)</f>
        <v>30</v>
      </c>
      <c r="U1852" s="38" t="s">
        <v>6</v>
      </c>
      <c r="V1852">
        <v>1</v>
      </c>
      <c r="X1852" s="4" t="s">
        <v>1805</v>
      </c>
      <c r="Y1852" s="29">
        <v>17560.38</v>
      </c>
      <c r="AJ1852" s="4" t="s">
        <v>1805</v>
      </c>
      <c r="AK1852" s="29">
        <v>17560.38</v>
      </c>
    </row>
    <row r="1853" spans="1:37" x14ac:dyDescent="0.3">
      <c r="A1853" t="s">
        <v>512</v>
      </c>
      <c r="B1853" t="str">
        <f>_xlfn.XLOOKUP(A1853,'Customer Names'!$A$2:$A$2336,'Customer Names'!$C$2:$C$2336)</f>
        <v xml:space="preserve"> Mr.Yuri</v>
      </c>
      <c r="C1853" s="34">
        <f>_xlfn.XLOOKUP(A1853,'Data Cleaning in Medical Examin'!$A$2:$A$2336,'Data Cleaning in Medical Examin'!$B$2:$B$2336)</f>
        <v>22.515000000000001</v>
      </c>
      <c r="D1853">
        <f>_xlfn.XLOOKUP(A1853,'Data Cleaning in Medical Examin'!$A$2:$A$2336,'Data Cleaning in Medical Examin'!$D$2:$D$2336)</f>
        <v>4.24</v>
      </c>
      <c r="E1853" t="str">
        <f>_xlfn.XLOOKUP(A1853,'Data Cleaning in Medical Examin'!$A$2:$A$2336,'Data Cleaning in Medical Examin'!$F$2:$F$2336)</f>
        <v>No</v>
      </c>
      <c r="F1853" t="str">
        <f>_xlfn.XLOOKUP(A1853,'Data Cleaning in Medical Examin'!$A$2:$A$2336,'Data Cleaning in Medical Examin'!$G$2:$G$2336)</f>
        <v>No</v>
      </c>
      <c r="G1853" t="str">
        <f>_xlfn.XLOOKUP(A1853,'Data Cleaning in Medical Examin'!$A$2:$A$2336,'Data Cleaning in Medical Examin'!$H$2:$H$2336)</f>
        <v>No</v>
      </c>
      <c r="H1853" s="4">
        <f>_xlfn.XLOOKUP(A1853,'Data Cleaning in Medical Examin'!$A$2:$A$2336,'Data Cleaning in Medical Examin'!$I$2:$I$2336)</f>
        <v>0</v>
      </c>
      <c r="I1853" t="str">
        <f>_xlfn.XLOOKUP(A1853,'Data Cleaning in Medical Examin'!$A$2:$A$2336,'Data Cleaning in Medical Examin'!$J$2:$J$2336)</f>
        <v>No</v>
      </c>
      <c r="J1853" t="str">
        <f>_xlfn.XLOOKUP(A1853,'Data Cleaning in Medical Examin'!$A$2:$A$2336,'Data Cleaning in Medical Examin'!$C$2:$C$2336)</f>
        <v>Normal Weight</v>
      </c>
      <c r="K1853" t="str">
        <f>_xlfn.XLOOKUP(A1853,'Data Cleaning in Medical Examin'!$A$2:$A$2336,'Data Cleaning in Medical Examin'!$E$2:$E$2336)</f>
        <v>Normal</v>
      </c>
      <c r="L1853" t="str">
        <f>_xlfn.XLOOKUP(A1853,'DataCleaning in Hospitalisation'!$A$2:$A$2344,'DataCleaning in Hospitalisation'!$E$2:$E$2344)</f>
        <v>29-Dec-1994</v>
      </c>
      <c r="M1853" s="29">
        <f>_xlfn.XLOOKUP(A1853,'DataCleaning in Hospitalisation'!$A$2:$A$2344,'DataCleaning in Hospitalisation'!$H$2:$H$2344)</f>
        <v>4428.8900000000003</v>
      </c>
      <c r="N1853" t="str">
        <f>_xlfn.XLOOKUP(A1853,'DataCleaning in Hospitalisation'!$A$2:$A$2344,'DataCleaning in Hospitalisation'!$I$2:$I$2344)</f>
        <v>tier - 3</v>
      </c>
      <c r="O1853" t="str">
        <f>_xlfn.XLOOKUP(A1853,'DataCleaning in Hospitalisation'!$A$2:$A$2344,'DataCleaning in Hospitalisation'!$J$2:$J$2344)</f>
        <v>tier - 1</v>
      </c>
      <c r="P1853" t="str">
        <f>_xlfn.XLOOKUP(A1853,'DataCleaning in Hospitalisation'!$A$2:$A$2344,'DataCleaning in Hospitalisation'!$K$2:$K$2344)</f>
        <v>R1017</v>
      </c>
      <c r="Q1853">
        <f>_xlfn.XLOOKUP(A1853,'DataCleaning in Hospitalisation'!$A$2:$A$2344,'DataCleaning in Hospitalisation'!$F$2:$F$2344)</f>
        <v>29</v>
      </c>
      <c r="U1853" s="42" t="s">
        <v>2412</v>
      </c>
      <c r="V1853">
        <v>1</v>
      </c>
      <c r="X1853" s="4" t="s">
        <v>1804</v>
      </c>
      <c r="Y1853" s="29">
        <v>17556.88</v>
      </c>
      <c r="AJ1853" s="4" t="s">
        <v>1804</v>
      </c>
      <c r="AK1853" s="29">
        <v>17556.88</v>
      </c>
    </row>
    <row r="1854" spans="1:37" x14ac:dyDescent="0.3">
      <c r="A1854" t="s">
        <v>510</v>
      </c>
      <c r="B1854" t="str">
        <f>_xlfn.XLOOKUP(A1854,'Customer Names'!$A$2:$A$2336,'Customer Names'!$C$2:$C$2336)</f>
        <v xml:space="preserve"> Mr.Ryan</v>
      </c>
      <c r="C1854" s="34">
        <f>_xlfn.XLOOKUP(A1854,'Data Cleaning in Medical Examin'!$A$2:$A$2336,'Data Cleaning in Medical Examin'!$B$2:$B$2336)</f>
        <v>25.9</v>
      </c>
      <c r="D1854">
        <f>_xlfn.XLOOKUP(A1854,'Data Cleaning in Medical Examin'!$A$2:$A$2336,'Data Cleaning in Medical Examin'!$D$2:$D$2336)</f>
        <v>5.45</v>
      </c>
      <c r="E1854" t="str">
        <f>_xlfn.XLOOKUP(A1854,'Data Cleaning in Medical Examin'!$A$2:$A$2336,'Data Cleaning in Medical Examin'!$F$2:$F$2336)</f>
        <v>No</v>
      </c>
      <c r="F1854" t="str">
        <f>_xlfn.XLOOKUP(A1854,'Data Cleaning in Medical Examin'!$A$2:$A$2336,'Data Cleaning in Medical Examin'!$G$2:$G$2336)</f>
        <v>No</v>
      </c>
      <c r="G1854" t="str">
        <f>_xlfn.XLOOKUP(A1854,'Data Cleaning in Medical Examin'!$A$2:$A$2336,'Data Cleaning in Medical Examin'!$H$2:$H$2336)</f>
        <v>No</v>
      </c>
      <c r="H1854" s="4">
        <f>_xlfn.XLOOKUP(A1854,'Data Cleaning in Medical Examin'!$A$2:$A$2336,'Data Cleaning in Medical Examin'!$I$2:$I$2336)</f>
        <v>1</v>
      </c>
      <c r="I1854" t="str">
        <f>_xlfn.XLOOKUP(A1854,'Data Cleaning in Medical Examin'!$A$2:$A$2336,'Data Cleaning in Medical Examin'!$J$2:$J$2336)</f>
        <v>No</v>
      </c>
      <c r="J1854" t="str">
        <f>_xlfn.XLOOKUP(A1854,'Data Cleaning in Medical Examin'!$A$2:$A$2336,'Data Cleaning in Medical Examin'!$C$2:$C$2336)</f>
        <v>Over Weight</v>
      </c>
      <c r="K1854" t="str">
        <f>_xlfn.XLOOKUP(A1854,'Data Cleaning in Medical Examin'!$A$2:$A$2336,'Data Cleaning in Medical Examin'!$E$2:$E$2336)</f>
        <v>Normal</v>
      </c>
      <c r="L1854" t="str">
        <f>_xlfn.XLOOKUP(A1854,'DataCleaning in Hospitalisation'!$A$2:$A$2344,'DataCleaning in Hospitalisation'!$E$2:$E$2344)</f>
        <v>15-Aug-1992</v>
      </c>
      <c r="M1854" s="29">
        <f>_xlfn.XLOOKUP(A1854,'DataCleaning in Hospitalisation'!$A$2:$A$2344,'DataCleaning in Hospitalisation'!$H$2:$H$2344)</f>
        <v>4420.95</v>
      </c>
      <c r="N1854" t="str">
        <f>_xlfn.XLOOKUP(A1854,'DataCleaning in Hospitalisation'!$A$2:$A$2344,'DataCleaning in Hospitalisation'!$I$2:$I$2344)</f>
        <v>tier - 2</v>
      </c>
      <c r="O1854" t="str">
        <f>_xlfn.XLOOKUP(A1854,'DataCleaning in Hospitalisation'!$A$2:$A$2344,'DataCleaning in Hospitalisation'!$J$2:$J$2344)</f>
        <v>tier - 3</v>
      </c>
      <c r="P1854" t="str">
        <f>_xlfn.XLOOKUP(A1854,'DataCleaning in Hospitalisation'!$A$2:$A$2344,'DataCleaning in Hospitalisation'!$K$2:$K$2344)</f>
        <v>R1020</v>
      </c>
      <c r="Q1854">
        <f>_xlfn.XLOOKUP(A1854,'DataCleaning in Hospitalisation'!$A$2:$A$2344,'DataCleaning in Hospitalisation'!$F$2:$F$2344)</f>
        <v>31</v>
      </c>
      <c r="U1854" s="43" t="s">
        <v>7</v>
      </c>
      <c r="V1854">
        <v>1</v>
      </c>
      <c r="X1854" s="4" t="s">
        <v>1803</v>
      </c>
      <c r="Y1854" s="29">
        <v>17507.47</v>
      </c>
      <c r="AJ1854" s="4" t="s">
        <v>1803</v>
      </c>
      <c r="AK1854" s="29">
        <v>17507.47</v>
      </c>
    </row>
    <row r="1855" spans="1:37" x14ac:dyDescent="0.3">
      <c r="A1855" t="s">
        <v>509</v>
      </c>
      <c r="B1855" t="str">
        <f>_xlfn.XLOOKUP(A1855,'Customer Names'!$A$2:$A$2336,'Customer Names'!$C$2:$C$2336)</f>
        <v xml:space="preserve"> Ms.Debbie</v>
      </c>
      <c r="C1855" s="34">
        <f>_xlfn.XLOOKUP(A1855,'Data Cleaning in Medical Examin'!$A$2:$A$2336,'Data Cleaning in Medical Examin'!$B$2:$B$2336)</f>
        <v>27.72</v>
      </c>
      <c r="D1855">
        <f>_xlfn.XLOOKUP(A1855,'Data Cleaning in Medical Examin'!$A$2:$A$2336,'Data Cleaning in Medical Examin'!$D$2:$D$2336)</f>
        <v>5.03</v>
      </c>
      <c r="E1855" t="str">
        <f>_xlfn.XLOOKUP(A1855,'Data Cleaning in Medical Examin'!$A$2:$A$2336,'Data Cleaning in Medical Examin'!$F$2:$F$2336)</f>
        <v>Yes</v>
      </c>
      <c r="F1855" t="str">
        <f>_xlfn.XLOOKUP(A1855,'Data Cleaning in Medical Examin'!$A$2:$A$2336,'Data Cleaning in Medical Examin'!$G$2:$G$2336)</f>
        <v>No</v>
      </c>
      <c r="G1855" t="str">
        <f>_xlfn.XLOOKUP(A1855,'Data Cleaning in Medical Examin'!$A$2:$A$2336,'Data Cleaning in Medical Examin'!$H$2:$H$2336)</f>
        <v>No</v>
      </c>
      <c r="H1855" s="4">
        <f>_xlfn.XLOOKUP(A1855,'Data Cleaning in Medical Examin'!$A$2:$A$2336,'Data Cleaning in Medical Examin'!$I$2:$I$2336)</f>
        <v>1</v>
      </c>
      <c r="I1855" t="str">
        <f>_xlfn.XLOOKUP(A1855,'Data Cleaning in Medical Examin'!$A$2:$A$2336,'Data Cleaning in Medical Examin'!$J$2:$J$2336)</f>
        <v>No</v>
      </c>
      <c r="J1855" t="str">
        <f>_xlfn.XLOOKUP(A1855,'Data Cleaning in Medical Examin'!$A$2:$A$2336,'Data Cleaning in Medical Examin'!$C$2:$C$2336)</f>
        <v>Over Weight</v>
      </c>
      <c r="K1855" t="str">
        <f>_xlfn.XLOOKUP(A1855,'Data Cleaning in Medical Examin'!$A$2:$A$2336,'Data Cleaning in Medical Examin'!$E$2:$E$2336)</f>
        <v>Normal</v>
      </c>
      <c r="L1855" t="str">
        <f>_xlfn.XLOOKUP(A1855,'DataCleaning in Hospitalisation'!$A$2:$A$2344,'DataCleaning in Hospitalisation'!$E$2:$E$2344)</f>
        <v>16-Sep-1988</v>
      </c>
      <c r="M1855" s="29">
        <f>_xlfn.XLOOKUP(A1855,'DataCleaning in Hospitalisation'!$A$2:$A$2344,'DataCleaning in Hospitalisation'!$H$2:$H$2344)</f>
        <v>4415.16</v>
      </c>
      <c r="N1855" t="str">
        <f>_xlfn.XLOOKUP(A1855,'DataCleaning in Hospitalisation'!$A$2:$A$2344,'DataCleaning in Hospitalisation'!$I$2:$I$2344)</f>
        <v>tier - 2</v>
      </c>
      <c r="O1855" t="str">
        <f>_xlfn.XLOOKUP(A1855,'DataCleaning in Hospitalisation'!$A$2:$A$2344,'DataCleaning in Hospitalisation'!$J$2:$J$2344)</f>
        <v>tier - 1</v>
      </c>
      <c r="P1855" t="str">
        <f>_xlfn.XLOOKUP(A1855,'DataCleaning in Hospitalisation'!$A$2:$A$2344,'DataCleaning in Hospitalisation'!$K$2:$K$2344)</f>
        <v>R1013</v>
      </c>
      <c r="Q1855">
        <f>_xlfn.XLOOKUP(A1855,'DataCleaning in Hospitalisation'!$A$2:$A$2344,'DataCleaning in Hospitalisation'!$F$2:$F$2344)</f>
        <v>35</v>
      </c>
      <c r="U1855" s="44" t="s">
        <v>2372</v>
      </c>
      <c r="V1855">
        <v>1</v>
      </c>
      <c r="X1855" s="4" t="s">
        <v>1802</v>
      </c>
      <c r="Y1855" s="29">
        <v>17505.650000000001</v>
      </c>
      <c r="AJ1855" s="4" t="s">
        <v>1802</v>
      </c>
      <c r="AK1855" s="29">
        <v>17505.650000000001</v>
      </c>
    </row>
    <row r="1856" spans="1:37" x14ac:dyDescent="0.3">
      <c r="A1856" t="s">
        <v>508</v>
      </c>
      <c r="B1856" t="str">
        <f>_xlfn.XLOOKUP(A1856,'Customer Names'!$A$2:$A$2336,'Customer Names'!$C$2:$C$2336)</f>
        <v xml:space="preserve"> Mr.Mark</v>
      </c>
      <c r="C1856" s="34">
        <f>_xlfn.XLOOKUP(A1856,'Data Cleaning in Medical Examin'!$A$2:$A$2336,'Data Cleaning in Medical Examin'!$B$2:$B$2336)</f>
        <v>31.5</v>
      </c>
      <c r="D1856">
        <f>_xlfn.XLOOKUP(A1856,'Data Cleaning in Medical Examin'!$A$2:$A$2336,'Data Cleaning in Medical Examin'!$D$2:$D$2336)</f>
        <v>9.6199999999999992</v>
      </c>
      <c r="E1856" t="str">
        <f>_xlfn.XLOOKUP(A1856,'Data Cleaning in Medical Examin'!$A$2:$A$2336,'Data Cleaning in Medical Examin'!$F$2:$F$2336)</f>
        <v>Yes</v>
      </c>
      <c r="F1856" t="str">
        <f>_xlfn.XLOOKUP(A1856,'Data Cleaning in Medical Examin'!$A$2:$A$2336,'Data Cleaning in Medical Examin'!$G$2:$G$2336)</f>
        <v>No</v>
      </c>
      <c r="G1856" t="str">
        <f>_xlfn.XLOOKUP(A1856,'Data Cleaning in Medical Examin'!$A$2:$A$2336,'Data Cleaning in Medical Examin'!$H$2:$H$2336)</f>
        <v>No</v>
      </c>
      <c r="H1856" s="4">
        <f>_xlfn.XLOOKUP(A1856,'Data Cleaning in Medical Examin'!$A$2:$A$2336,'Data Cleaning in Medical Examin'!$I$2:$I$2336)</f>
        <v>1</v>
      </c>
      <c r="I1856" t="str">
        <f>_xlfn.XLOOKUP(A1856,'Data Cleaning in Medical Examin'!$A$2:$A$2336,'Data Cleaning in Medical Examin'!$J$2:$J$2336)</f>
        <v>No</v>
      </c>
      <c r="J1856" t="str">
        <f>_xlfn.XLOOKUP(A1856,'Data Cleaning in Medical Examin'!$A$2:$A$2336,'Data Cleaning in Medical Examin'!$C$2:$C$2336)</f>
        <v>Obesity</v>
      </c>
      <c r="K1856" t="str">
        <f>_xlfn.XLOOKUP(A1856,'Data Cleaning in Medical Examin'!$A$2:$A$2336,'Data Cleaning in Medical Examin'!$E$2:$E$2336)</f>
        <v>Diabetes</v>
      </c>
      <c r="L1856" t="str">
        <f>_xlfn.XLOOKUP(A1856,'DataCleaning in Hospitalisation'!$A$2:$A$2344,'DataCleaning in Hospitalisation'!$E$2:$E$2344)</f>
        <v>13-Jul-1986</v>
      </c>
      <c r="M1856" s="29">
        <f>_xlfn.XLOOKUP(A1856,'DataCleaning in Hospitalisation'!$A$2:$A$2344,'DataCleaning in Hospitalisation'!$H$2:$H$2344)</f>
        <v>4402.2299999999996</v>
      </c>
      <c r="N1856" t="str">
        <f>_xlfn.XLOOKUP(A1856,'DataCleaning in Hospitalisation'!$A$2:$A$2344,'DataCleaning in Hospitalisation'!$I$2:$I$2344)</f>
        <v>tier - 2</v>
      </c>
      <c r="O1856" t="str">
        <f>_xlfn.XLOOKUP(A1856,'DataCleaning in Hospitalisation'!$A$2:$A$2344,'DataCleaning in Hospitalisation'!$J$2:$J$2344)</f>
        <v>tier - 2</v>
      </c>
      <c r="P1856" t="str">
        <f>_xlfn.XLOOKUP(A1856,'DataCleaning in Hospitalisation'!$A$2:$A$2344,'DataCleaning in Hospitalisation'!$K$2:$K$2344)</f>
        <v>R1011</v>
      </c>
      <c r="Q1856">
        <f>_xlfn.XLOOKUP(A1856,'DataCleaning in Hospitalisation'!$A$2:$A$2344,'DataCleaning in Hospitalisation'!$F$2:$F$2344)</f>
        <v>37</v>
      </c>
      <c r="U1856" s="45" t="s">
        <v>2372</v>
      </c>
      <c r="V1856">
        <v>1</v>
      </c>
      <c r="X1856" s="4" t="s">
        <v>1801</v>
      </c>
      <c r="Y1856" s="29">
        <v>17496.310000000001</v>
      </c>
      <c r="AJ1856" s="4" t="s">
        <v>1801</v>
      </c>
      <c r="AK1856" s="29">
        <v>17496.310000000001</v>
      </c>
    </row>
    <row r="1857" spans="1:37" x14ac:dyDescent="0.3">
      <c r="A1857" t="s">
        <v>507</v>
      </c>
      <c r="B1857" t="str">
        <f>_xlfn.XLOOKUP(A1857,'Customer Names'!$A$2:$A$2336,'Customer Names'!$C$2:$C$2336)</f>
        <v xml:space="preserve"> Mr.Christopher</v>
      </c>
      <c r="C1857" s="34">
        <f>_xlfn.XLOOKUP(A1857,'Data Cleaning in Medical Examin'!$A$2:$A$2336,'Data Cleaning in Medical Examin'!$B$2:$B$2336)</f>
        <v>29.7</v>
      </c>
      <c r="D1857">
        <f>_xlfn.XLOOKUP(A1857,'Data Cleaning in Medical Examin'!$A$2:$A$2336,'Data Cleaning in Medical Examin'!$D$2:$D$2336)</f>
        <v>6.77</v>
      </c>
      <c r="E1857" t="str">
        <f>_xlfn.XLOOKUP(A1857,'Data Cleaning in Medical Examin'!$A$2:$A$2336,'Data Cleaning in Medical Examin'!$F$2:$F$2336)</f>
        <v>Yes</v>
      </c>
      <c r="F1857" t="str">
        <f>_xlfn.XLOOKUP(A1857,'Data Cleaning in Medical Examin'!$A$2:$A$2336,'Data Cleaning in Medical Examin'!$G$2:$G$2336)</f>
        <v>No</v>
      </c>
      <c r="G1857" t="str">
        <f>_xlfn.XLOOKUP(A1857,'Data Cleaning in Medical Examin'!$A$2:$A$2336,'Data Cleaning in Medical Examin'!$H$2:$H$2336)</f>
        <v>No</v>
      </c>
      <c r="H1857" s="4">
        <f>_xlfn.XLOOKUP(A1857,'Data Cleaning in Medical Examin'!$A$2:$A$2336,'Data Cleaning in Medical Examin'!$I$2:$I$2336)</f>
        <v>1</v>
      </c>
      <c r="I1857" t="str">
        <f>_xlfn.XLOOKUP(A1857,'Data Cleaning in Medical Examin'!$A$2:$A$2336,'Data Cleaning in Medical Examin'!$J$2:$J$2336)</f>
        <v>No</v>
      </c>
      <c r="J1857" t="str">
        <f>_xlfn.XLOOKUP(A1857,'Data Cleaning in Medical Examin'!$A$2:$A$2336,'Data Cleaning in Medical Examin'!$C$2:$C$2336)</f>
        <v>Over Weight</v>
      </c>
      <c r="K1857" t="str">
        <f>_xlfn.XLOOKUP(A1857,'Data Cleaning in Medical Examin'!$A$2:$A$2336,'Data Cleaning in Medical Examin'!$E$2:$E$2336)</f>
        <v>Diabetes</v>
      </c>
      <c r="L1857" t="str">
        <f>_xlfn.XLOOKUP(A1857,'DataCleaning in Hospitalisation'!$A$2:$A$2344,'DataCleaning in Hospitalisation'!$E$2:$E$2344)</f>
        <v>11-Aug-1986</v>
      </c>
      <c r="M1857" s="29">
        <f>_xlfn.XLOOKUP(A1857,'DataCleaning in Hospitalisation'!$A$2:$A$2344,'DataCleaning in Hospitalisation'!$H$2:$H$2344)</f>
        <v>4399.7299999999996</v>
      </c>
      <c r="N1857" t="str">
        <f>_xlfn.XLOOKUP(A1857,'DataCleaning in Hospitalisation'!$A$2:$A$2344,'DataCleaning in Hospitalisation'!$I$2:$I$2344)</f>
        <v>tier - 3</v>
      </c>
      <c r="O1857" t="str">
        <f>_xlfn.XLOOKUP(A1857,'DataCleaning in Hospitalisation'!$A$2:$A$2344,'DataCleaning in Hospitalisation'!$J$2:$J$2344)</f>
        <v>tier - 2</v>
      </c>
      <c r="P1857" t="str">
        <f>_xlfn.XLOOKUP(A1857,'DataCleaning in Hospitalisation'!$A$2:$A$2344,'DataCleaning in Hospitalisation'!$K$2:$K$2344)</f>
        <v>R1013</v>
      </c>
      <c r="Q1857">
        <f>_xlfn.XLOOKUP(A1857,'DataCleaning in Hospitalisation'!$A$2:$A$2344,'DataCleaning in Hospitalisation'!$F$2:$F$2344)</f>
        <v>37</v>
      </c>
      <c r="U1857" s="4" t="s">
        <v>1089</v>
      </c>
      <c r="V1857">
        <v>1</v>
      </c>
      <c r="X1857" s="4" t="s">
        <v>1800</v>
      </c>
      <c r="Y1857" s="29">
        <v>17479.53</v>
      </c>
      <c r="AJ1857" s="4" t="s">
        <v>1800</v>
      </c>
      <c r="AK1857" s="29">
        <v>17479.53</v>
      </c>
    </row>
    <row r="1858" spans="1:37" x14ac:dyDescent="0.3">
      <c r="A1858" t="s">
        <v>506</v>
      </c>
      <c r="B1858" t="str">
        <f>_xlfn.XLOOKUP(A1858,'Customer Names'!$A$2:$A$2336,'Customer Names'!$C$2:$C$2336)</f>
        <v xml:space="preserve"> Ms.Daniell</v>
      </c>
      <c r="C1858" s="34">
        <f>_xlfn.XLOOKUP(A1858,'Data Cleaning in Medical Examin'!$A$2:$A$2336,'Data Cleaning in Medical Examin'!$B$2:$B$2336)</f>
        <v>21.26</v>
      </c>
      <c r="D1858">
        <f>_xlfn.XLOOKUP(A1858,'Data Cleaning in Medical Examin'!$A$2:$A$2336,'Data Cleaning in Medical Examin'!$D$2:$D$2336)</f>
        <v>5.36</v>
      </c>
      <c r="E1858" t="str">
        <f>_xlfn.XLOOKUP(A1858,'Data Cleaning in Medical Examin'!$A$2:$A$2336,'Data Cleaning in Medical Examin'!$F$2:$F$2336)</f>
        <v>Yes</v>
      </c>
      <c r="F1858" t="str">
        <f>_xlfn.XLOOKUP(A1858,'Data Cleaning in Medical Examin'!$A$2:$A$2336,'Data Cleaning in Medical Examin'!$G$2:$G$2336)</f>
        <v>No</v>
      </c>
      <c r="G1858" t="str">
        <f>_xlfn.XLOOKUP(A1858,'Data Cleaning in Medical Examin'!$A$2:$A$2336,'Data Cleaning in Medical Examin'!$H$2:$H$2336)</f>
        <v>No</v>
      </c>
      <c r="H1858" s="4">
        <f>_xlfn.XLOOKUP(A1858,'Data Cleaning in Medical Examin'!$A$2:$A$2336,'Data Cleaning in Medical Examin'!$I$2:$I$2336)</f>
        <v>1</v>
      </c>
      <c r="I1858" t="str">
        <f>_xlfn.XLOOKUP(A1858,'Data Cleaning in Medical Examin'!$A$2:$A$2336,'Data Cleaning in Medical Examin'!$J$2:$J$2336)</f>
        <v>No</v>
      </c>
      <c r="J1858" t="str">
        <f>_xlfn.XLOOKUP(A1858,'Data Cleaning in Medical Examin'!$A$2:$A$2336,'Data Cleaning in Medical Examin'!$C$2:$C$2336)</f>
        <v>Normal Weight</v>
      </c>
      <c r="K1858" t="str">
        <f>_xlfn.XLOOKUP(A1858,'Data Cleaning in Medical Examin'!$A$2:$A$2336,'Data Cleaning in Medical Examin'!$E$2:$E$2336)</f>
        <v>Normal</v>
      </c>
      <c r="L1858" t="str">
        <f>_xlfn.XLOOKUP(A1858,'DataCleaning in Hospitalisation'!$A$2:$A$2344,'DataCleaning in Hospitalisation'!$E$2:$E$2344)</f>
        <v>18-Jul-1988</v>
      </c>
      <c r="M1858" s="29">
        <f>_xlfn.XLOOKUP(A1858,'DataCleaning in Hospitalisation'!$A$2:$A$2344,'DataCleaning in Hospitalisation'!$H$2:$H$2344)</f>
        <v>4397.3100000000004</v>
      </c>
      <c r="N1858" t="str">
        <f>_xlfn.XLOOKUP(A1858,'DataCleaning in Hospitalisation'!$A$2:$A$2344,'DataCleaning in Hospitalisation'!$I$2:$I$2344)</f>
        <v>tier - 2</v>
      </c>
      <c r="O1858" t="str">
        <f>_xlfn.XLOOKUP(A1858,'DataCleaning in Hospitalisation'!$A$2:$A$2344,'DataCleaning in Hospitalisation'!$J$2:$J$2344)</f>
        <v>tier - 2</v>
      </c>
      <c r="P1858" t="str">
        <f>_xlfn.XLOOKUP(A1858,'DataCleaning in Hospitalisation'!$A$2:$A$2344,'DataCleaning in Hospitalisation'!$K$2:$K$2344)</f>
        <v>R1013</v>
      </c>
      <c r="Q1858">
        <f>_xlfn.XLOOKUP(A1858,'DataCleaning in Hospitalisation'!$A$2:$A$2344,'DataCleaning in Hospitalisation'!$F$2:$F$2344)</f>
        <v>35</v>
      </c>
      <c r="U1858" s="38" t="s">
        <v>6</v>
      </c>
      <c r="V1858">
        <v>1</v>
      </c>
      <c r="X1858" s="4" t="s">
        <v>1799</v>
      </c>
      <c r="Y1858" s="29">
        <v>17468.98</v>
      </c>
      <c r="AJ1858" s="4" t="s">
        <v>1799</v>
      </c>
      <c r="AK1858" s="29">
        <v>17468.98</v>
      </c>
    </row>
    <row r="1859" spans="1:37" x14ac:dyDescent="0.3">
      <c r="A1859" t="s">
        <v>505</v>
      </c>
      <c r="B1859" t="str">
        <f>_xlfn.XLOOKUP(A1859,'Customer Names'!$A$2:$A$2336,'Customer Names'!$C$2:$C$2336)</f>
        <v xml:space="preserve"> Mr.Janne</v>
      </c>
      <c r="C1859" s="34">
        <f>_xlfn.XLOOKUP(A1859,'Data Cleaning in Medical Examin'!$A$2:$A$2336,'Data Cleaning in Medical Examin'!$B$2:$B$2336)</f>
        <v>17.09</v>
      </c>
      <c r="D1859">
        <f>_xlfn.XLOOKUP(A1859,'Data Cleaning in Medical Examin'!$A$2:$A$2336,'Data Cleaning in Medical Examin'!$D$2:$D$2336)</f>
        <v>5.69</v>
      </c>
      <c r="E1859" t="str">
        <f>_xlfn.XLOOKUP(A1859,'Data Cleaning in Medical Examin'!$A$2:$A$2336,'Data Cleaning in Medical Examin'!$F$2:$F$2336)</f>
        <v>No</v>
      </c>
      <c r="F1859" t="str">
        <f>_xlfn.XLOOKUP(A1859,'Data Cleaning in Medical Examin'!$A$2:$A$2336,'Data Cleaning in Medical Examin'!$G$2:$G$2336)</f>
        <v>No</v>
      </c>
      <c r="G1859" t="str">
        <f>_xlfn.XLOOKUP(A1859,'Data Cleaning in Medical Examin'!$A$2:$A$2336,'Data Cleaning in Medical Examin'!$H$2:$H$2336)</f>
        <v>No</v>
      </c>
      <c r="H1859" s="4">
        <f>_xlfn.XLOOKUP(A1859,'Data Cleaning in Medical Examin'!$A$2:$A$2336,'Data Cleaning in Medical Examin'!$I$2:$I$2336)</f>
        <v>0</v>
      </c>
      <c r="I1859" t="str">
        <f>_xlfn.XLOOKUP(A1859,'Data Cleaning in Medical Examin'!$A$2:$A$2336,'Data Cleaning in Medical Examin'!$J$2:$J$2336)</f>
        <v>No</v>
      </c>
      <c r="J1859" t="str">
        <f>_xlfn.XLOOKUP(A1859,'Data Cleaning in Medical Examin'!$A$2:$A$2336,'Data Cleaning in Medical Examin'!$C$2:$C$2336)</f>
        <v>Under Weight</v>
      </c>
      <c r="K1859" t="str">
        <f>_xlfn.XLOOKUP(A1859,'Data Cleaning in Medical Examin'!$A$2:$A$2336,'Data Cleaning in Medical Examin'!$E$2:$E$2336)</f>
        <v>Normal</v>
      </c>
      <c r="L1859" t="str">
        <f>_xlfn.XLOOKUP(A1859,'DataCleaning in Hospitalisation'!$A$2:$A$2344,'DataCleaning in Hospitalisation'!$E$2:$E$2344)</f>
        <v>29-Jun-1982</v>
      </c>
      <c r="M1859" s="29">
        <f>_xlfn.XLOOKUP(A1859,'DataCleaning in Hospitalisation'!$A$2:$A$2344,'DataCleaning in Hospitalisation'!$H$2:$H$2344)</f>
        <v>4392.7</v>
      </c>
      <c r="N1859" t="str">
        <f>_xlfn.XLOOKUP(A1859,'DataCleaning in Hospitalisation'!$A$2:$A$2344,'DataCleaning in Hospitalisation'!$I$2:$I$2344)</f>
        <v>tier - 2</v>
      </c>
      <c r="O1859" t="str">
        <f>_xlfn.XLOOKUP(A1859,'DataCleaning in Hospitalisation'!$A$2:$A$2344,'DataCleaning in Hospitalisation'!$J$2:$J$2344)</f>
        <v>tier - 2</v>
      </c>
      <c r="P1859" t="str">
        <f>_xlfn.XLOOKUP(A1859,'DataCleaning in Hospitalisation'!$A$2:$A$2344,'DataCleaning in Hospitalisation'!$K$2:$K$2344)</f>
        <v>R1013</v>
      </c>
      <c r="Q1859">
        <f>_xlfn.XLOOKUP(A1859,'DataCleaning in Hospitalisation'!$A$2:$A$2344,'DataCleaning in Hospitalisation'!$F$2:$F$2344)</f>
        <v>41</v>
      </c>
      <c r="U1859" s="42" t="s">
        <v>2413</v>
      </c>
      <c r="V1859">
        <v>1</v>
      </c>
      <c r="X1859" s="4" t="s">
        <v>1798</v>
      </c>
      <c r="Y1859" s="29">
        <v>17361.77</v>
      </c>
      <c r="AJ1859" s="4" t="s">
        <v>1798</v>
      </c>
      <c r="AK1859" s="29">
        <v>17361.77</v>
      </c>
    </row>
    <row r="1860" spans="1:37" x14ac:dyDescent="0.3">
      <c r="A1860" t="s">
        <v>504</v>
      </c>
      <c r="B1860" t="str">
        <f>_xlfn.XLOOKUP(A1860,'Customer Names'!$A$2:$A$2336,'Customer Names'!$C$2:$C$2336)</f>
        <v xml:space="preserve"> Ms.Martina</v>
      </c>
      <c r="C1860" s="34">
        <f>_xlfn.XLOOKUP(A1860,'Data Cleaning in Medical Examin'!$A$2:$A$2336,'Data Cleaning in Medical Examin'!$B$2:$B$2336)</f>
        <v>24.3</v>
      </c>
      <c r="D1860">
        <f>_xlfn.XLOOKUP(A1860,'Data Cleaning in Medical Examin'!$A$2:$A$2336,'Data Cleaning in Medical Examin'!$D$2:$D$2336)</f>
        <v>4.9000000000000004</v>
      </c>
      <c r="E1860" t="str">
        <f>_xlfn.XLOOKUP(A1860,'Data Cleaning in Medical Examin'!$A$2:$A$2336,'Data Cleaning in Medical Examin'!$F$2:$F$2336)</f>
        <v>Yes</v>
      </c>
      <c r="F1860" t="str">
        <f>_xlfn.XLOOKUP(A1860,'Data Cleaning in Medical Examin'!$A$2:$A$2336,'Data Cleaning in Medical Examin'!$G$2:$G$2336)</f>
        <v>No</v>
      </c>
      <c r="G1860" t="str">
        <f>_xlfn.XLOOKUP(A1860,'Data Cleaning in Medical Examin'!$A$2:$A$2336,'Data Cleaning in Medical Examin'!$H$2:$H$2336)</f>
        <v>Yes</v>
      </c>
      <c r="H1860" s="4">
        <f>_xlfn.XLOOKUP(A1860,'Data Cleaning in Medical Examin'!$A$2:$A$2336,'Data Cleaning in Medical Examin'!$I$2:$I$2336)</f>
        <v>1</v>
      </c>
      <c r="I1860" t="str">
        <f>_xlfn.XLOOKUP(A1860,'Data Cleaning in Medical Examin'!$A$2:$A$2336,'Data Cleaning in Medical Examin'!$J$2:$J$2336)</f>
        <v>No</v>
      </c>
      <c r="J1860" t="str">
        <f>_xlfn.XLOOKUP(A1860,'Data Cleaning in Medical Examin'!$A$2:$A$2336,'Data Cleaning in Medical Examin'!$C$2:$C$2336)</f>
        <v>Normal Weight</v>
      </c>
      <c r="K1860" t="str">
        <f>_xlfn.XLOOKUP(A1860,'Data Cleaning in Medical Examin'!$A$2:$A$2336,'Data Cleaning in Medical Examin'!$E$2:$E$2336)</f>
        <v>Normal</v>
      </c>
      <c r="L1860" t="str">
        <f>_xlfn.XLOOKUP(A1860,'DataCleaning in Hospitalisation'!$A$2:$A$2344,'DataCleaning in Hospitalisation'!$E$2:$E$2344)</f>
        <v>29-Nov-1997</v>
      </c>
      <c r="M1860" s="29">
        <f>_xlfn.XLOOKUP(A1860,'DataCleaning in Hospitalisation'!$A$2:$A$2344,'DataCleaning in Hospitalisation'!$H$2:$H$2344)</f>
        <v>4391.6499999999996</v>
      </c>
      <c r="N1860" t="str">
        <f>_xlfn.XLOOKUP(A1860,'DataCleaning in Hospitalisation'!$A$2:$A$2344,'DataCleaning in Hospitalisation'!$I$2:$I$2344)</f>
        <v>tier - 2</v>
      </c>
      <c r="O1860" t="str">
        <f>_xlfn.XLOOKUP(A1860,'DataCleaning in Hospitalisation'!$A$2:$A$2344,'DataCleaning in Hospitalisation'!$J$2:$J$2344)</f>
        <v>tier - 2</v>
      </c>
      <c r="P1860" t="str">
        <f>_xlfn.XLOOKUP(A1860,'DataCleaning in Hospitalisation'!$A$2:$A$2344,'DataCleaning in Hospitalisation'!$K$2:$K$2344)</f>
        <v>R1011</v>
      </c>
      <c r="Q1860">
        <f>_xlfn.XLOOKUP(A1860,'DataCleaning in Hospitalisation'!$A$2:$A$2344,'DataCleaning in Hospitalisation'!$F$2:$F$2344)</f>
        <v>26</v>
      </c>
      <c r="U1860" s="43" t="s">
        <v>11</v>
      </c>
      <c r="V1860">
        <v>1</v>
      </c>
      <c r="X1860" s="4" t="s">
        <v>1797</v>
      </c>
      <c r="Y1860" s="29">
        <v>17352.68</v>
      </c>
      <c r="AJ1860" s="4" t="s">
        <v>1797</v>
      </c>
      <c r="AK1860" s="29">
        <v>17352.68</v>
      </c>
    </row>
    <row r="1861" spans="1:37" x14ac:dyDescent="0.3">
      <c r="A1861" t="s">
        <v>503</v>
      </c>
      <c r="B1861" t="str">
        <f>_xlfn.XLOOKUP(A1861,'Customer Names'!$A$2:$A$2336,'Customer Names'!$C$2:$C$2336)</f>
        <v xml:space="preserve"> Ms.Elizabeth</v>
      </c>
      <c r="C1861" s="34">
        <f>_xlfn.XLOOKUP(A1861,'Data Cleaning in Medical Examin'!$A$2:$A$2336,'Data Cleaning in Medical Examin'!$B$2:$B$2336)</f>
        <v>29.734999999999999</v>
      </c>
      <c r="D1861">
        <f>_xlfn.XLOOKUP(A1861,'Data Cleaning in Medical Examin'!$A$2:$A$2336,'Data Cleaning in Medical Examin'!$D$2:$D$2336)</f>
        <v>5.78</v>
      </c>
      <c r="E1861" t="str">
        <f>_xlfn.XLOOKUP(A1861,'Data Cleaning in Medical Examin'!$A$2:$A$2336,'Data Cleaning in Medical Examin'!$F$2:$F$2336)</f>
        <v>No</v>
      </c>
      <c r="F1861" t="str">
        <f>_xlfn.XLOOKUP(A1861,'Data Cleaning in Medical Examin'!$A$2:$A$2336,'Data Cleaning in Medical Examin'!$G$2:$G$2336)</f>
        <v>No</v>
      </c>
      <c r="G1861" t="str">
        <f>_xlfn.XLOOKUP(A1861,'Data Cleaning in Medical Examin'!$A$2:$A$2336,'Data Cleaning in Medical Examin'!$H$2:$H$2336)</f>
        <v>No</v>
      </c>
      <c r="H1861" s="4">
        <f>_xlfn.XLOOKUP(A1861,'Data Cleaning in Medical Examin'!$A$2:$A$2336,'Data Cleaning in Medical Examin'!$I$2:$I$2336)</f>
        <v>0</v>
      </c>
      <c r="I1861" t="str">
        <f>_xlfn.XLOOKUP(A1861,'Data Cleaning in Medical Examin'!$A$2:$A$2336,'Data Cleaning in Medical Examin'!$J$2:$J$2336)</f>
        <v>No</v>
      </c>
      <c r="J1861" t="str">
        <f>_xlfn.XLOOKUP(A1861,'Data Cleaning in Medical Examin'!$A$2:$A$2336,'Data Cleaning in Medical Examin'!$C$2:$C$2336)</f>
        <v>Over Weight</v>
      </c>
      <c r="K1861" t="str">
        <f>_xlfn.XLOOKUP(A1861,'Data Cleaning in Medical Examin'!$A$2:$A$2336,'Data Cleaning in Medical Examin'!$E$2:$E$2336)</f>
        <v>Prediabetes</v>
      </c>
      <c r="L1861" t="str">
        <f>_xlfn.XLOOKUP(A1861,'DataCleaning in Hospitalisation'!$A$2:$A$2344,'DataCleaning in Hospitalisation'!$E$2:$E$2344)</f>
        <v>28-Aug-1990</v>
      </c>
      <c r="M1861" s="29">
        <f>_xlfn.XLOOKUP(A1861,'DataCleaning in Hospitalisation'!$A$2:$A$2344,'DataCleaning in Hospitalisation'!$H$2:$H$2344)</f>
        <v>4357.04</v>
      </c>
      <c r="N1861" t="str">
        <f>_xlfn.XLOOKUP(A1861,'DataCleaning in Hospitalisation'!$A$2:$A$2344,'DataCleaning in Hospitalisation'!$I$2:$I$2344)</f>
        <v>tier - 2</v>
      </c>
      <c r="O1861" t="str">
        <f>_xlfn.XLOOKUP(A1861,'DataCleaning in Hospitalisation'!$A$2:$A$2344,'DataCleaning in Hospitalisation'!$J$2:$J$2344)</f>
        <v>tier - 3</v>
      </c>
      <c r="P1861" t="str">
        <f>_xlfn.XLOOKUP(A1861,'DataCleaning in Hospitalisation'!$A$2:$A$2344,'DataCleaning in Hospitalisation'!$K$2:$K$2344)</f>
        <v>R1012</v>
      </c>
      <c r="Q1861">
        <f>_xlfn.XLOOKUP(A1861,'DataCleaning in Hospitalisation'!$A$2:$A$2344,'DataCleaning in Hospitalisation'!$F$2:$F$2344)</f>
        <v>33</v>
      </c>
      <c r="U1861" s="44" t="s">
        <v>2372</v>
      </c>
      <c r="V1861">
        <v>1</v>
      </c>
      <c r="X1861" s="4" t="s">
        <v>2311</v>
      </c>
      <c r="Y1861" s="29">
        <v>42538.720000000001</v>
      </c>
      <c r="AJ1861" s="4" t="s">
        <v>2311</v>
      </c>
      <c r="AK1861" s="29">
        <v>42538.720000000001</v>
      </c>
    </row>
    <row r="1862" spans="1:37" x14ac:dyDescent="0.3">
      <c r="A1862" t="s">
        <v>502</v>
      </c>
      <c r="B1862" t="str">
        <f>_xlfn.XLOOKUP(A1862,'Customer Names'!$A$2:$A$2336,'Customer Names'!$C$2:$C$2336)</f>
        <v xml:space="preserve"> Ms.Stephanie</v>
      </c>
      <c r="C1862" s="34">
        <f>_xlfn.XLOOKUP(A1862,'Data Cleaning in Medical Examin'!$A$2:$A$2336,'Data Cleaning in Medical Examin'!$B$2:$B$2336)</f>
        <v>29.26</v>
      </c>
      <c r="D1862">
        <f>_xlfn.XLOOKUP(A1862,'Data Cleaning in Medical Examin'!$A$2:$A$2336,'Data Cleaning in Medical Examin'!$D$2:$D$2336)</f>
        <v>4.7</v>
      </c>
      <c r="E1862" t="str">
        <f>_xlfn.XLOOKUP(A1862,'Data Cleaning in Medical Examin'!$A$2:$A$2336,'Data Cleaning in Medical Examin'!$F$2:$F$2336)</f>
        <v>No</v>
      </c>
      <c r="F1862" t="str">
        <f>_xlfn.XLOOKUP(A1862,'Data Cleaning in Medical Examin'!$A$2:$A$2336,'Data Cleaning in Medical Examin'!$G$2:$G$2336)</f>
        <v>No</v>
      </c>
      <c r="G1862" t="str">
        <f>_xlfn.XLOOKUP(A1862,'Data Cleaning in Medical Examin'!$A$2:$A$2336,'Data Cleaning in Medical Examin'!$H$2:$H$2336)</f>
        <v>No</v>
      </c>
      <c r="H1862" s="4">
        <f>_xlfn.XLOOKUP(A1862,'Data Cleaning in Medical Examin'!$A$2:$A$2336,'Data Cleaning in Medical Examin'!$I$2:$I$2336)</f>
        <v>0</v>
      </c>
      <c r="I1862" t="str">
        <f>_xlfn.XLOOKUP(A1862,'Data Cleaning in Medical Examin'!$A$2:$A$2336,'Data Cleaning in Medical Examin'!$J$2:$J$2336)</f>
        <v>No</v>
      </c>
      <c r="J1862" t="str">
        <f>_xlfn.XLOOKUP(A1862,'Data Cleaning in Medical Examin'!$A$2:$A$2336,'Data Cleaning in Medical Examin'!$C$2:$C$2336)</f>
        <v>Over Weight</v>
      </c>
      <c r="K1862" t="str">
        <f>_xlfn.XLOOKUP(A1862,'Data Cleaning in Medical Examin'!$A$2:$A$2336,'Data Cleaning in Medical Examin'!$E$2:$E$2336)</f>
        <v>Normal</v>
      </c>
      <c r="L1862" t="str">
        <f>_xlfn.XLOOKUP(A1862,'DataCleaning in Hospitalisation'!$A$2:$A$2344,'DataCleaning in Hospitalisation'!$E$2:$E$2344)</f>
        <v>13-Sep-1991</v>
      </c>
      <c r="M1862" s="29">
        <f>_xlfn.XLOOKUP(A1862,'DataCleaning in Hospitalisation'!$A$2:$A$2344,'DataCleaning in Hospitalisation'!$H$2:$H$2344)</f>
        <v>4350.51</v>
      </c>
      <c r="N1862" t="str">
        <f>_xlfn.XLOOKUP(A1862,'DataCleaning in Hospitalisation'!$A$2:$A$2344,'DataCleaning in Hospitalisation'!$I$2:$I$2344)</f>
        <v>tier - 2</v>
      </c>
      <c r="O1862" t="str">
        <f>_xlfn.XLOOKUP(A1862,'DataCleaning in Hospitalisation'!$A$2:$A$2344,'DataCleaning in Hospitalisation'!$J$2:$J$2344)</f>
        <v>tier - 2</v>
      </c>
      <c r="P1862" t="str">
        <f>_xlfn.XLOOKUP(A1862,'DataCleaning in Hospitalisation'!$A$2:$A$2344,'DataCleaning in Hospitalisation'!$K$2:$K$2344)</f>
        <v>R1013</v>
      </c>
      <c r="Q1862">
        <f>_xlfn.XLOOKUP(A1862,'DataCleaning in Hospitalisation'!$A$2:$A$2344,'DataCleaning in Hospitalisation'!$F$2:$F$2344)</f>
        <v>32</v>
      </c>
      <c r="U1862" s="45" t="s">
        <v>2372</v>
      </c>
      <c r="V1862">
        <v>1</v>
      </c>
      <c r="X1862" s="4" t="s">
        <v>1796</v>
      </c>
      <c r="Y1862" s="29">
        <v>17337.580000000002</v>
      </c>
      <c r="AJ1862" s="4" t="s">
        <v>1796</v>
      </c>
      <c r="AK1862" s="29">
        <v>17337.580000000002</v>
      </c>
    </row>
    <row r="1863" spans="1:37" x14ac:dyDescent="0.3">
      <c r="A1863" t="s">
        <v>501</v>
      </c>
      <c r="B1863" t="str">
        <f>_xlfn.XLOOKUP(A1863,'Customer Names'!$A$2:$A$2336,'Customer Names'!$C$2:$C$2336)</f>
        <v xml:space="preserve"> Ms.Katie</v>
      </c>
      <c r="C1863" s="34">
        <f>_xlfn.XLOOKUP(A1863,'Data Cleaning in Medical Examin'!$A$2:$A$2336,'Data Cleaning in Medical Examin'!$B$2:$B$2336)</f>
        <v>33</v>
      </c>
      <c r="D1863">
        <f>_xlfn.XLOOKUP(A1863,'Data Cleaning in Medical Examin'!$A$2:$A$2336,'Data Cleaning in Medical Examin'!$D$2:$D$2336)</f>
        <v>6.28</v>
      </c>
      <c r="E1863" t="str">
        <f>_xlfn.XLOOKUP(A1863,'Data Cleaning in Medical Examin'!$A$2:$A$2336,'Data Cleaning in Medical Examin'!$F$2:$F$2336)</f>
        <v>No</v>
      </c>
      <c r="F1863" t="str">
        <f>_xlfn.XLOOKUP(A1863,'Data Cleaning in Medical Examin'!$A$2:$A$2336,'Data Cleaning in Medical Examin'!$G$2:$G$2336)</f>
        <v>No</v>
      </c>
      <c r="G1863" t="str">
        <f>_xlfn.XLOOKUP(A1863,'Data Cleaning in Medical Examin'!$A$2:$A$2336,'Data Cleaning in Medical Examin'!$H$2:$H$2336)</f>
        <v>No</v>
      </c>
      <c r="H1863" s="4">
        <f>_xlfn.XLOOKUP(A1863,'Data Cleaning in Medical Examin'!$A$2:$A$2336,'Data Cleaning in Medical Examin'!$I$2:$I$2336)</f>
        <v>0</v>
      </c>
      <c r="I1863" t="str">
        <f>_xlfn.XLOOKUP(A1863,'Data Cleaning in Medical Examin'!$A$2:$A$2336,'Data Cleaning in Medical Examin'!$J$2:$J$2336)</f>
        <v>No</v>
      </c>
      <c r="J1863" t="str">
        <f>_xlfn.XLOOKUP(A1863,'Data Cleaning in Medical Examin'!$A$2:$A$2336,'Data Cleaning in Medical Examin'!$C$2:$C$2336)</f>
        <v>Obesity</v>
      </c>
      <c r="K1863" t="str">
        <f>_xlfn.XLOOKUP(A1863,'Data Cleaning in Medical Examin'!$A$2:$A$2336,'Data Cleaning in Medical Examin'!$E$2:$E$2336)</f>
        <v>Prediabetes</v>
      </c>
      <c r="L1863" t="str">
        <f>_xlfn.XLOOKUP(A1863,'DataCleaning in Hospitalisation'!$A$2:$A$2344,'DataCleaning in Hospitalisation'!$E$2:$E$2344)</f>
        <v>1-Nov-1994</v>
      </c>
      <c r="M1863" s="29">
        <f>_xlfn.XLOOKUP(A1863,'DataCleaning in Hospitalisation'!$A$2:$A$2344,'DataCleaning in Hospitalisation'!$H$2:$H$2344)</f>
        <v>4349.46</v>
      </c>
      <c r="N1863" t="str">
        <f>_xlfn.XLOOKUP(A1863,'DataCleaning in Hospitalisation'!$A$2:$A$2344,'DataCleaning in Hospitalisation'!$I$2:$I$2344)</f>
        <v>tier - 2</v>
      </c>
      <c r="O1863" t="str">
        <f>_xlfn.XLOOKUP(A1863,'DataCleaning in Hospitalisation'!$A$2:$A$2344,'DataCleaning in Hospitalisation'!$J$2:$J$2344)</f>
        <v>tier - 2</v>
      </c>
      <c r="P1863" t="str">
        <f>_xlfn.XLOOKUP(A1863,'DataCleaning in Hospitalisation'!$A$2:$A$2344,'DataCleaning in Hospitalisation'!$K$2:$K$2344)</f>
        <v>R1013</v>
      </c>
      <c r="Q1863">
        <f>_xlfn.XLOOKUP(A1863,'DataCleaning in Hospitalisation'!$A$2:$A$2344,'DataCleaning in Hospitalisation'!$F$2:$F$2344)</f>
        <v>29</v>
      </c>
      <c r="U1863" s="4" t="s">
        <v>1088</v>
      </c>
      <c r="V1863">
        <v>1</v>
      </c>
      <c r="X1863" s="4" t="s">
        <v>1795</v>
      </c>
      <c r="Y1863" s="29">
        <v>17253.43</v>
      </c>
      <c r="AJ1863" s="4" t="s">
        <v>1795</v>
      </c>
      <c r="AK1863" s="29">
        <v>17253.43</v>
      </c>
    </row>
    <row r="1864" spans="1:37" x14ac:dyDescent="0.3">
      <c r="A1864" t="s">
        <v>500</v>
      </c>
      <c r="B1864" t="str">
        <f>_xlfn.XLOOKUP(A1864,'Customer Names'!$A$2:$A$2336,'Customer Names'!$C$2:$C$2336)</f>
        <v xml:space="preserve"> Ms.Callie</v>
      </c>
      <c r="C1864" s="34">
        <f>_xlfn.XLOOKUP(A1864,'Data Cleaning in Medical Examin'!$A$2:$A$2336,'Data Cleaning in Medical Examin'!$B$2:$B$2336)</f>
        <v>31.065000000000001</v>
      </c>
      <c r="D1864">
        <f>_xlfn.XLOOKUP(A1864,'Data Cleaning in Medical Examin'!$A$2:$A$2336,'Data Cleaning in Medical Examin'!$D$2:$D$2336)</f>
        <v>4.2300000000000004</v>
      </c>
      <c r="E1864" t="str">
        <f>_xlfn.XLOOKUP(A1864,'Data Cleaning in Medical Examin'!$A$2:$A$2336,'Data Cleaning in Medical Examin'!$F$2:$F$2336)</f>
        <v>No</v>
      </c>
      <c r="F1864" t="str">
        <f>_xlfn.XLOOKUP(A1864,'Data Cleaning in Medical Examin'!$A$2:$A$2336,'Data Cleaning in Medical Examin'!$G$2:$G$2336)</f>
        <v>No</v>
      </c>
      <c r="G1864" t="str">
        <f>_xlfn.XLOOKUP(A1864,'Data Cleaning in Medical Examin'!$A$2:$A$2336,'Data Cleaning in Medical Examin'!$H$2:$H$2336)</f>
        <v>No</v>
      </c>
      <c r="H1864" s="4">
        <f>_xlfn.XLOOKUP(A1864,'Data Cleaning in Medical Examin'!$A$2:$A$2336,'Data Cleaning in Medical Examin'!$I$2:$I$2336)</f>
        <v>0</v>
      </c>
      <c r="I1864" t="str">
        <f>_xlfn.XLOOKUP(A1864,'Data Cleaning in Medical Examin'!$A$2:$A$2336,'Data Cleaning in Medical Examin'!$J$2:$J$2336)</f>
        <v>No</v>
      </c>
      <c r="J1864" t="str">
        <f>_xlfn.XLOOKUP(A1864,'Data Cleaning in Medical Examin'!$A$2:$A$2336,'Data Cleaning in Medical Examin'!$C$2:$C$2336)</f>
        <v>Obesity</v>
      </c>
      <c r="K1864" t="str">
        <f>_xlfn.XLOOKUP(A1864,'Data Cleaning in Medical Examin'!$A$2:$A$2336,'Data Cleaning in Medical Examin'!$E$2:$E$2336)</f>
        <v>Normal</v>
      </c>
      <c r="L1864" t="str">
        <f>_xlfn.XLOOKUP(A1864,'DataCleaning in Hospitalisation'!$A$2:$A$2344,'DataCleaning in Hospitalisation'!$E$2:$E$2344)</f>
        <v>1-Jun-1991</v>
      </c>
      <c r="M1864" s="29">
        <f>_xlfn.XLOOKUP(A1864,'DataCleaning in Hospitalisation'!$A$2:$A$2344,'DataCleaning in Hospitalisation'!$H$2:$H$2344)</f>
        <v>4347.0200000000004</v>
      </c>
      <c r="N1864" t="str">
        <f>_xlfn.XLOOKUP(A1864,'DataCleaning in Hospitalisation'!$A$2:$A$2344,'DataCleaning in Hospitalisation'!$I$2:$I$2344)</f>
        <v>tier - 2</v>
      </c>
      <c r="O1864" t="str">
        <f>_xlfn.XLOOKUP(A1864,'DataCleaning in Hospitalisation'!$A$2:$A$2344,'DataCleaning in Hospitalisation'!$J$2:$J$2344)</f>
        <v>tier - 1</v>
      </c>
      <c r="P1864" t="str">
        <f>_xlfn.XLOOKUP(A1864,'DataCleaning in Hospitalisation'!$A$2:$A$2344,'DataCleaning in Hospitalisation'!$K$2:$K$2344)</f>
        <v>R1024</v>
      </c>
      <c r="Q1864">
        <f>_xlfn.XLOOKUP(A1864,'DataCleaning in Hospitalisation'!$A$2:$A$2344,'DataCleaning in Hospitalisation'!$F$2:$F$2344)</f>
        <v>32</v>
      </c>
      <c r="U1864" s="38" t="s">
        <v>6</v>
      </c>
      <c r="V1864">
        <v>1</v>
      </c>
      <c r="X1864" s="4" t="s">
        <v>1794</v>
      </c>
      <c r="Y1864" s="29">
        <v>17179.52</v>
      </c>
      <c r="AJ1864" s="4" t="s">
        <v>1794</v>
      </c>
      <c r="AK1864" s="29">
        <v>17179.52</v>
      </c>
    </row>
    <row r="1865" spans="1:37" x14ac:dyDescent="0.3">
      <c r="A1865" t="s">
        <v>499</v>
      </c>
      <c r="B1865" t="str">
        <f>_xlfn.XLOOKUP(A1865,'Customer Names'!$A$2:$A$2336,'Customer Names'!$C$2:$C$2336)</f>
        <v xml:space="preserve"> Ms.Inna</v>
      </c>
      <c r="C1865" s="34">
        <f>_xlfn.XLOOKUP(A1865,'Data Cleaning in Medical Examin'!$A$2:$A$2336,'Data Cleaning in Medical Examin'!$B$2:$B$2336)</f>
        <v>26.51</v>
      </c>
      <c r="D1865">
        <f>_xlfn.XLOOKUP(A1865,'Data Cleaning in Medical Examin'!$A$2:$A$2336,'Data Cleaning in Medical Examin'!$D$2:$D$2336)</f>
        <v>6.17</v>
      </c>
      <c r="E1865" t="str">
        <f>_xlfn.XLOOKUP(A1865,'Data Cleaning in Medical Examin'!$A$2:$A$2336,'Data Cleaning in Medical Examin'!$F$2:$F$2336)</f>
        <v>No</v>
      </c>
      <c r="F1865" t="str">
        <f>_xlfn.XLOOKUP(A1865,'Data Cleaning in Medical Examin'!$A$2:$A$2336,'Data Cleaning in Medical Examin'!$G$2:$G$2336)</f>
        <v>No</v>
      </c>
      <c r="G1865" t="str">
        <f>_xlfn.XLOOKUP(A1865,'Data Cleaning in Medical Examin'!$A$2:$A$2336,'Data Cleaning in Medical Examin'!$H$2:$H$2336)</f>
        <v>No</v>
      </c>
      <c r="H1865" s="4">
        <f>_xlfn.XLOOKUP(A1865,'Data Cleaning in Medical Examin'!$A$2:$A$2336,'Data Cleaning in Medical Examin'!$I$2:$I$2336)</f>
        <v>0</v>
      </c>
      <c r="I1865" t="str">
        <f>_xlfn.XLOOKUP(A1865,'Data Cleaning in Medical Examin'!$A$2:$A$2336,'Data Cleaning in Medical Examin'!$J$2:$J$2336)</f>
        <v>No</v>
      </c>
      <c r="J1865" t="str">
        <f>_xlfn.XLOOKUP(A1865,'Data Cleaning in Medical Examin'!$A$2:$A$2336,'Data Cleaning in Medical Examin'!$C$2:$C$2336)</f>
        <v>Over Weight</v>
      </c>
      <c r="K1865" t="str">
        <f>_xlfn.XLOOKUP(A1865,'Data Cleaning in Medical Examin'!$A$2:$A$2336,'Data Cleaning in Medical Examin'!$E$2:$E$2336)</f>
        <v>Prediabetes</v>
      </c>
      <c r="L1865" t="str">
        <f>_xlfn.XLOOKUP(A1865,'DataCleaning in Hospitalisation'!$A$2:$A$2344,'DataCleaning in Hospitalisation'!$E$2:$E$2344)</f>
        <v>26-Oct-1994</v>
      </c>
      <c r="M1865" s="29">
        <f>_xlfn.XLOOKUP(A1865,'DataCleaning in Hospitalisation'!$A$2:$A$2344,'DataCleaning in Hospitalisation'!$H$2:$H$2344)</f>
        <v>4340.4399999999996</v>
      </c>
      <c r="N1865" t="str">
        <f>_xlfn.XLOOKUP(A1865,'DataCleaning in Hospitalisation'!$A$2:$A$2344,'DataCleaning in Hospitalisation'!$I$2:$I$2344)</f>
        <v>tier - 2</v>
      </c>
      <c r="O1865" t="str">
        <f>_xlfn.XLOOKUP(A1865,'DataCleaning in Hospitalisation'!$A$2:$A$2344,'DataCleaning in Hospitalisation'!$J$2:$J$2344)</f>
        <v>tier - 1</v>
      </c>
      <c r="P1865" t="str">
        <f>_xlfn.XLOOKUP(A1865,'DataCleaning in Hospitalisation'!$A$2:$A$2344,'DataCleaning in Hospitalisation'!$K$2:$K$2344)</f>
        <v>R1013</v>
      </c>
      <c r="Q1865">
        <f>_xlfn.XLOOKUP(A1865,'DataCleaning in Hospitalisation'!$A$2:$A$2344,'DataCleaning in Hospitalisation'!$F$2:$F$2344)</f>
        <v>29</v>
      </c>
      <c r="U1865" s="42" t="s">
        <v>2415</v>
      </c>
      <c r="V1865">
        <v>1</v>
      </c>
      <c r="X1865" s="4" t="s">
        <v>1793</v>
      </c>
      <c r="Y1865" s="29">
        <v>17178.68</v>
      </c>
      <c r="AJ1865" s="4" t="s">
        <v>1793</v>
      </c>
      <c r="AK1865" s="29">
        <v>17178.68</v>
      </c>
    </row>
    <row r="1866" spans="1:37" x14ac:dyDescent="0.3">
      <c r="A1866" t="s">
        <v>498</v>
      </c>
      <c r="B1866" t="str">
        <f>_xlfn.XLOOKUP(A1866,'Customer Names'!$A$2:$A$2336,'Customer Names'!$C$2:$C$2336)</f>
        <v xml:space="preserve"> Ms.Mary</v>
      </c>
      <c r="C1866" s="34">
        <f>_xlfn.XLOOKUP(A1866,'Data Cleaning in Medical Examin'!$A$2:$A$2336,'Data Cleaning in Medical Examin'!$B$2:$B$2336)</f>
        <v>28.88</v>
      </c>
      <c r="D1866">
        <f>_xlfn.XLOOKUP(A1866,'Data Cleaning in Medical Examin'!$A$2:$A$2336,'Data Cleaning in Medical Examin'!$D$2:$D$2336)</f>
        <v>4.96</v>
      </c>
      <c r="E1866" t="str">
        <f>_xlfn.XLOOKUP(A1866,'Data Cleaning in Medical Examin'!$A$2:$A$2336,'Data Cleaning in Medical Examin'!$F$2:$F$2336)</f>
        <v>No</v>
      </c>
      <c r="F1866" t="str">
        <f>_xlfn.XLOOKUP(A1866,'Data Cleaning in Medical Examin'!$A$2:$A$2336,'Data Cleaning in Medical Examin'!$G$2:$G$2336)</f>
        <v>No</v>
      </c>
      <c r="G1866" t="str">
        <f>_xlfn.XLOOKUP(A1866,'Data Cleaning in Medical Examin'!$A$2:$A$2336,'Data Cleaning in Medical Examin'!$H$2:$H$2336)</f>
        <v>No</v>
      </c>
      <c r="H1866" s="4">
        <f>_xlfn.XLOOKUP(A1866,'Data Cleaning in Medical Examin'!$A$2:$A$2336,'Data Cleaning in Medical Examin'!$I$2:$I$2336)</f>
        <v>0</v>
      </c>
      <c r="I1866" t="str">
        <f>_xlfn.XLOOKUP(A1866,'Data Cleaning in Medical Examin'!$A$2:$A$2336,'Data Cleaning in Medical Examin'!$J$2:$J$2336)</f>
        <v>No</v>
      </c>
      <c r="J1866" t="str">
        <f>_xlfn.XLOOKUP(A1866,'Data Cleaning in Medical Examin'!$A$2:$A$2336,'Data Cleaning in Medical Examin'!$C$2:$C$2336)</f>
        <v>Over Weight</v>
      </c>
      <c r="K1866" t="str">
        <f>_xlfn.XLOOKUP(A1866,'Data Cleaning in Medical Examin'!$A$2:$A$2336,'Data Cleaning in Medical Examin'!$E$2:$E$2336)</f>
        <v>Normal</v>
      </c>
      <c r="L1866" t="str">
        <f>_xlfn.XLOOKUP(A1866,'DataCleaning in Hospitalisation'!$A$2:$A$2344,'DataCleaning in Hospitalisation'!$E$2:$E$2344)</f>
        <v>2-Nov-1994</v>
      </c>
      <c r="M1866" s="29">
        <f>_xlfn.XLOOKUP(A1866,'DataCleaning in Hospitalisation'!$A$2:$A$2344,'DataCleaning in Hospitalisation'!$H$2:$H$2344)</f>
        <v>4337.74</v>
      </c>
      <c r="N1866" t="str">
        <f>_xlfn.XLOOKUP(A1866,'DataCleaning in Hospitalisation'!$A$2:$A$2344,'DataCleaning in Hospitalisation'!$I$2:$I$2344)</f>
        <v>tier - 2</v>
      </c>
      <c r="O1866" t="str">
        <f>_xlfn.XLOOKUP(A1866,'DataCleaning in Hospitalisation'!$A$2:$A$2344,'DataCleaning in Hospitalisation'!$J$2:$J$2344)</f>
        <v>tier - 1</v>
      </c>
      <c r="P1866" t="str">
        <f>_xlfn.XLOOKUP(A1866,'DataCleaning in Hospitalisation'!$A$2:$A$2344,'DataCleaning in Hospitalisation'!$K$2:$K$2344)</f>
        <v>R1024</v>
      </c>
      <c r="Q1866">
        <f>_xlfn.XLOOKUP(A1866,'DataCleaning in Hospitalisation'!$A$2:$A$2344,'DataCleaning in Hospitalisation'!$F$2:$F$2344)</f>
        <v>29</v>
      </c>
      <c r="U1866" s="43" t="s">
        <v>6</v>
      </c>
      <c r="V1866">
        <v>1</v>
      </c>
      <c r="X1866" s="4" t="s">
        <v>1792</v>
      </c>
      <c r="Y1866" s="29">
        <v>17174.52</v>
      </c>
      <c r="AJ1866" s="4" t="s">
        <v>1792</v>
      </c>
      <c r="AK1866" s="29">
        <v>17174.52</v>
      </c>
    </row>
    <row r="1867" spans="1:37" x14ac:dyDescent="0.3">
      <c r="A1867" t="s">
        <v>497</v>
      </c>
      <c r="B1867" t="str">
        <f>_xlfn.XLOOKUP(A1867,'Customer Names'!$A$2:$A$2336,'Customer Names'!$C$2:$C$2336)</f>
        <v xml:space="preserve"> Mr.Samuel</v>
      </c>
      <c r="C1867" s="34">
        <f>_xlfn.XLOOKUP(A1867,'Data Cleaning in Medical Examin'!$A$2:$A$2336,'Data Cleaning in Medical Examin'!$B$2:$B$2336)</f>
        <v>35.814999999999998</v>
      </c>
      <c r="D1867">
        <f>_xlfn.XLOOKUP(A1867,'Data Cleaning in Medical Examin'!$A$2:$A$2336,'Data Cleaning in Medical Examin'!$D$2:$D$2336)</f>
        <v>5.1100000000000003</v>
      </c>
      <c r="E1867" t="str">
        <f>_xlfn.XLOOKUP(A1867,'Data Cleaning in Medical Examin'!$A$2:$A$2336,'Data Cleaning in Medical Examin'!$F$2:$F$2336)</f>
        <v>Yes</v>
      </c>
      <c r="F1867" t="str">
        <f>_xlfn.XLOOKUP(A1867,'Data Cleaning in Medical Examin'!$A$2:$A$2336,'Data Cleaning in Medical Examin'!$G$2:$G$2336)</f>
        <v>No</v>
      </c>
      <c r="G1867" t="str">
        <f>_xlfn.XLOOKUP(A1867,'Data Cleaning in Medical Examin'!$A$2:$A$2336,'Data Cleaning in Medical Examin'!$H$2:$H$2336)</f>
        <v>No</v>
      </c>
      <c r="H1867" s="4">
        <f>_xlfn.XLOOKUP(A1867,'Data Cleaning in Medical Examin'!$A$2:$A$2336,'Data Cleaning in Medical Examin'!$I$2:$I$2336)</f>
        <v>1</v>
      </c>
      <c r="I1867" t="str">
        <f>_xlfn.XLOOKUP(A1867,'Data Cleaning in Medical Examin'!$A$2:$A$2336,'Data Cleaning in Medical Examin'!$J$2:$J$2336)</f>
        <v>No</v>
      </c>
      <c r="J1867" t="str">
        <f>_xlfn.XLOOKUP(A1867,'Data Cleaning in Medical Examin'!$A$2:$A$2336,'Data Cleaning in Medical Examin'!$C$2:$C$2336)</f>
        <v>Obesity</v>
      </c>
      <c r="K1867" t="str">
        <f>_xlfn.XLOOKUP(A1867,'Data Cleaning in Medical Examin'!$A$2:$A$2336,'Data Cleaning in Medical Examin'!$E$2:$E$2336)</f>
        <v>Normal</v>
      </c>
      <c r="L1867" t="str">
        <f>_xlfn.XLOOKUP(A1867,'DataCleaning in Hospitalisation'!$A$2:$A$2344,'DataCleaning in Hospitalisation'!$E$2:$E$2344)</f>
        <v>19-Dec-1988</v>
      </c>
      <c r="M1867" s="29">
        <f>_xlfn.XLOOKUP(A1867,'DataCleaning in Hospitalisation'!$A$2:$A$2344,'DataCleaning in Hospitalisation'!$H$2:$H$2344)</f>
        <v>4320.41</v>
      </c>
      <c r="N1867" t="str">
        <f>_xlfn.XLOOKUP(A1867,'DataCleaning in Hospitalisation'!$A$2:$A$2344,'DataCleaning in Hospitalisation'!$I$2:$I$2344)</f>
        <v>tier - 2</v>
      </c>
      <c r="O1867" t="str">
        <f>_xlfn.XLOOKUP(A1867,'DataCleaning in Hospitalisation'!$A$2:$A$2344,'DataCleaning in Hospitalisation'!$J$2:$J$2344)</f>
        <v>tier - 1</v>
      </c>
      <c r="P1867" t="str">
        <f>_xlfn.XLOOKUP(A1867,'DataCleaning in Hospitalisation'!$A$2:$A$2344,'DataCleaning in Hospitalisation'!$K$2:$K$2344)</f>
        <v>R1012</v>
      </c>
      <c r="Q1867">
        <f>_xlfn.XLOOKUP(A1867,'DataCleaning in Hospitalisation'!$A$2:$A$2344,'DataCleaning in Hospitalisation'!$F$2:$F$2344)</f>
        <v>35</v>
      </c>
      <c r="U1867" s="44" t="s">
        <v>2372</v>
      </c>
      <c r="V1867">
        <v>1</v>
      </c>
      <c r="X1867" s="4" t="s">
        <v>1791</v>
      </c>
      <c r="Y1867" s="29">
        <v>17172.27</v>
      </c>
      <c r="AJ1867" s="4" t="s">
        <v>1791</v>
      </c>
      <c r="AK1867" s="29">
        <v>17172.27</v>
      </c>
    </row>
    <row r="1868" spans="1:37" x14ac:dyDescent="0.3">
      <c r="A1868" t="s">
        <v>496</v>
      </c>
      <c r="B1868" t="str">
        <f>_xlfn.XLOOKUP(A1868,'Customer Names'!$A$2:$A$2336,'Customer Names'!$C$2:$C$2336)</f>
        <v xml:space="preserve"> Ms.Kimberly</v>
      </c>
      <c r="C1868" s="34">
        <f>_xlfn.XLOOKUP(A1868,'Data Cleaning in Medical Examin'!$A$2:$A$2336,'Data Cleaning in Medical Examin'!$B$2:$B$2336)</f>
        <v>21.28</v>
      </c>
      <c r="D1868">
        <f>_xlfn.XLOOKUP(A1868,'Data Cleaning in Medical Examin'!$A$2:$A$2336,'Data Cleaning in Medical Examin'!$D$2:$D$2336)</f>
        <v>4.05</v>
      </c>
      <c r="E1868" t="str">
        <f>_xlfn.XLOOKUP(A1868,'Data Cleaning in Medical Examin'!$A$2:$A$2336,'Data Cleaning in Medical Examin'!$F$2:$F$2336)</f>
        <v>No</v>
      </c>
      <c r="F1868" t="str">
        <f>_xlfn.XLOOKUP(A1868,'Data Cleaning in Medical Examin'!$A$2:$A$2336,'Data Cleaning in Medical Examin'!$G$2:$G$2336)</f>
        <v>Yes</v>
      </c>
      <c r="G1868" t="str">
        <f>_xlfn.XLOOKUP(A1868,'Data Cleaning in Medical Examin'!$A$2:$A$2336,'Data Cleaning in Medical Examin'!$H$2:$H$2336)</f>
        <v>No</v>
      </c>
      <c r="H1868" s="4">
        <f>_xlfn.XLOOKUP(A1868,'Data Cleaning in Medical Examin'!$A$2:$A$2336,'Data Cleaning in Medical Examin'!$I$2:$I$2336)</f>
        <v>1</v>
      </c>
      <c r="I1868" t="str">
        <f>_xlfn.XLOOKUP(A1868,'Data Cleaning in Medical Examin'!$A$2:$A$2336,'Data Cleaning in Medical Examin'!$J$2:$J$2336)</f>
        <v>No</v>
      </c>
      <c r="J1868" t="str">
        <f>_xlfn.XLOOKUP(A1868,'Data Cleaning in Medical Examin'!$A$2:$A$2336,'Data Cleaning in Medical Examin'!$C$2:$C$2336)</f>
        <v>Normal Weight</v>
      </c>
      <c r="K1868" t="str">
        <f>_xlfn.XLOOKUP(A1868,'Data Cleaning in Medical Examin'!$A$2:$A$2336,'Data Cleaning in Medical Examin'!$E$2:$E$2336)</f>
        <v>Normal</v>
      </c>
      <c r="L1868" t="str">
        <f>_xlfn.XLOOKUP(A1868,'DataCleaning in Hospitalisation'!$A$2:$A$2344,'DataCleaning in Hospitalisation'!$E$2:$E$2344)</f>
        <v>25-Nov-2000</v>
      </c>
      <c r="M1868" s="29">
        <f>_xlfn.XLOOKUP(A1868,'DataCleaning in Hospitalisation'!$A$2:$A$2344,'DataCleaning in Hospitalisation'!$H$2:$H$2344)</f>
        <v>4296.2700000000004</v>
      </c>
      <c r="N1868" t="str">
        <f>_xlfn.XLOOKUP(A1868,'DataCleaning in Hospitalisation'!$A$2:$A$2344,'DataCleaning in Hospitalisation'!$I$2:$I$2344)</f>
        <v>tier - 2</v>
      </c>
      <c r="O1868" t="str">
        <f>_xlfn.XLOOKUP(A1868,'DataCleaning in Hospitalisation'!$A$2:$A$2344,'DataCleaning in Hospitalisation'!$J$2:$J$2344)</f>
        <v>tier - 3</v>
      </c>
      <c r="P1868" t="str">
        <f>_xlfn.XLOOKUP(A1868,'DataCleaning in Hospitalisation'!$A$2:$A$2344,'DataCleaning in Hospitalisation'!$K$2:$K$2344)</f>
        <v>R1012</v>
      </c>
      <c r="Q1868">
        <f>_xlfn.XLOOKUP(A1868,'DataCleaning in Hospitalisation'!$A$2:$A$2344,'DataCleaning in Hospitalisation'!$F$2:$F$2344)</f>
        <v>23</v>
      </c>
      <c r="U1868" s="45" t="s">
        <v>2373</v>
      </c>
      <c r="V1868">
        <v>1</v>
      </c>
      <c r="X1868" s="4" t="s">
        <v>1790</v>
      </c>
      <c r="Y1868" s="29">
        <v>17128.43</v>
      </c>
      <c r="AJ1868" s="4" t="s">
        <v>1790</v>
      </c>
      <c r="AK1868" s="29">
        <v>17128.43</v>
      </c>
    </row>
    <row r="1869" spans="1:37" x14ac:dyDescent="0.3">
      <c r="A1869" t="s">
        <v>495</v>
      </c>
      <c r="B1869" t="str">
        <f>_xlfn.XLOOKUP(A1869,'Customer Names'!$A$2:$A$2336,'Customer Names'!$C$2:$C$2336)</f>
        <v xml:space="preserve"> Mr.Tom</v>
      </c>
      <c r="C1869" s="34">
        <f>_xlfn.XLOOKUP(A1869,'Data Cleaning in Medical Examin'!$A$2:$A$2336,'Data Cleaning in Medical Examin'!$B$2:$B$2336)</f>
        <v>33.81</v>
      </c>
      <c r="D1869">
        <f>_xlfn.XLOOKUP(A1869,'Data Cleaning in Medical Examin'!$A$2:$A$2336,'Data Cleaning in Medical Examin'!$D$2:$D$2336)</f>
        <v>6.49</v>
      </c>
      <c r="E1869" t="str">
        <f>_xlfn.XLOOKUP(A1869,'Data Cleaning in Medical Examin'!$A$2:$A$2336,'Data Cleaning in Medical Examin'!$F$2:$F$2336)</f>
        <v>No</v>
      </c>
      <c r="F1869" t="str">
        <f>_xlfn.XLOOKUP(A1869,'Data Cleaning in Medical Examin'!$A$2:$A$2336,'Data Cleaning in Medical Examin'!$G$2:$G$2336)</f>
        <v>No</v>
      </c>
      <c r="G1869" t="str">
        <f>_xlfn.XLOOKUP(A1869,'Data Cleaning in Medical Examin'!$A$2:$A$2336,'Data Cleaning in Medical Examin'!$H$2:$H$2336)</f>
        <v>Yes</v>
      </c>
      <c r="H1869" s="4">
        <f>_xlfn.XLOOKUP(A1869,'Data Cleaning in Medical Examin'!$A$2:$A$2336,'Data Cleaning in Medical Examin'!$I$2:$I$2336)</f>
        <v>1</v>
      </c>
      <c r="I1869" t="str">
        <f>_xlfn.XLOOKUP(A1869,'Data Cleaning in Medical Examin'!$A$2:$A$2336,'Data Cleaning in Medical Examin'!$J$2:$J$2336)</f>
        <v>No</v>
      </c>
      <c r="J1869" t="str">
        <f>_xlfn.XLOOKUP(A1869,'Data Cleaning in Medical Examin'!$A$2:$A$2336,'Data Cleaning in Medical Examin'!$C$2:$C$2336)</f>
        <v>Obesity</v>
      </c>
      <c r="K1869" t="str">
        <f>_xlfn.XLOOKUP(A1869,'Data Cleaning in Medical Examin'!$A$2:$A$2336,'Data Cleaning in Medical Examin'!$E$2:$E$2336)</f>
        <v>Diabetes</v>
      </c>
      <c r="L1869" t="str">
        <f>_xlfn.XLOOKUP(A1869,'DataCleaning in Hospitalisation'!$A$2:$A$2344,'DataCleaning in Hospitalisation'!$E$2:$E$2344)</f>
        <v>8-Jun-2003</v>
      </c>
      <c r="M1869" s="29">
        <f>_xlfn.XLOOKUP(A1869,'DataCleaning in Hospitalisation'!$A$2:$A$2344,'DataCleaning in Hospitalisation'!$H$2:$H$2344)</f>
        <v>4278.55</v>
      </c>
      <c r="N1869" t="str">
        <f>_xlfn.XLOOKUP(A1869,'DataCleaning in Hospitalisation'!$A$2:$A$2344,'DataCleaning in Hospitalisation'!$I$2:$I$2344)</f>
        <v>tier - 2</v>
      </c>
      <c r="O1869" t="str">
        <f>_xlfn.XLOOKUP(A1869,'DataCleaning in Hospitalisation'!$A$2:$A$2344,'DataCleaning in Hospitalisation'!$J$2:$J$2344)</f>
        <v>tier - 1</v>
      </c>
      <c r="P1869" t="str">
        <f>_xlfn.XLOOKUP(A1869,'DataCleaning in Hospitalisation'!$A$2:$A$2344,'DataCleaning in Hospitalisation'!$K$2:$K$2344)</f>
        <v>R1021</v>
      </c>
      <c r="Q1869">
        <f>_xlfn.XLOOKUP(A1869,'DataCleaning in Hospitalisation'!$A$2:$A$2344,'DataCleaning in Hospitalisation'!$F$2:$F$2344)</f>
        <v>20</v>
      </c>
      <c r="U1869" s="4" t="s">
        <v>1087</v>
      </c>
      <c r="V1869">
        <v>1</v>
      </c>
      <c r="X1869" s="4" t="s">
        <v>1789</v>
      </c>
      <c r="Y1869" s="29">
        <v>17085.27</v>
      </c>
      <c r="AJ1869" s="4" t="s">
        <v>1789</v>
      </c>
      <c r="AK1869" s="29">
        <v>17085.27</v>
      </c>
    </row>
    <row r="1870" spans="1:37" x14ac:dyDescent="0.3">
      <c r="A1870" t="s">
        <v>494</v>
      </c>
      <c r="B1870" t="str">
        <f>_xlfn.XLOOKUP(A1870,'Customer Names'!$A$2:$A$2336,'Customer Names'!$C$2:$C$2336)</f>
        <v xml:space="preserve"> Mr.Zachary</v>
      </c>
      <c r="C1870" s="34">
        <f>_xlfn.XLOOKUP(A1870,'Data Cleaning in Medical Examin'!$A$2:$A$2336,'Data Cleaning in Medical Examin'!$B$2:$B$2336)</f>
        <v>44.22</v>
      </c>
      <c r="D1870">
        <f>_xlfn.XLOOKUP(A1870,'Data Cleaning in Medical Examin'!$A$2:$A$2336,'Data Cleaning in Medical Examin'!$D$2:$D$2336)</f>
        <v>4.1900000000000004</v>
      </c>
      <c r="E1870" t="str">
        <f>_xlfn.XLOOKUP(A1870,'Data Cleaning in Medical Examin'!$A$2:$A$2336,'Data Cleaning in Medical Examin'!$F$2:$F$2336)</f>
        <v>No</v>
      </c>
      <c r="F1870" t="str">
        <f>_xlfn.XLOOKUP(A1870,'Data Cleaning in Medical Examin'!$A$2:$A$2336,'Data Cleaning in Medical Examin'!$G$2:$G$2336)</f>
        <v>No</v>
      </c>
      <c r="G1870" t="str">
        <f>_xlfn.XLOOKUP(A1870,'Data Cleaning in Medical Examin'!$A$2:$A$2336,'Data Cleaning in Medical Examin'!$H$2:$H$2336)</f>
        <v>No</v>
      </c>
      <c r="H1870" s="4">
        <f>_xlfn.XLOOKUP(A1870,'Data Cleaning in Medical Examin'!$A$2:$A$2336,'Data Cleaning in Medical Examin'!$I$2:$I$2336)</f>
        <v>1</v>
      </c>
      <c r="I1870" t="str">
        <f>_xlfn.XLOOKUP(A1870,'Data Cleaning in Medical Examin'!$A$2:$A$2336,'Data Cleaning in Medical Examin'!$J$2:$J$2336)</f>
        <v>No</v>
      </c>
      <c r="J1870" t="str">
        <f>_xlfn.XLOOKUP(A1870,'Data Cleaning in Medical Examin'!$A$2:$A$2336,'Data Cleaning in Medical Examin'!$C$2:$C$2336)</f>
        <v>Obesity</v>
      </c>
      <c r="K1870" t="str">
        <f>_xlfn.XLOOKUP(A1870,'Data Cleaning in Medical Examin'!$A$2:$A$2336,'Data Cleaning in Medical Examin'!$E$2:$E$2336)</f>
        <v>Normal</v>
      </c>
      <c r="L1870" t="str">
        <f>_xlfn.XLOOKUP(A1870,'DataCleaning in Hospitalisation'!$A$2:$A$2344,'DataCleaning in Hospitalisation'!$E$2:$E$2344)</f>
        <v>18-Jun-1992</v>
      </c>
      <c r="M1870" s="29">
        <f>_xlfn.XLOOKUP(A1870,'DataCleaning in Hospitalisation'!$A$2:$A$2344,'DataCleaning in Hospitalisation'!$H$2:$H$2344)</f>
        <v>4266.17</v>
      </c>
      <c r="N1870" t="str">
        <f>_xlfn.XLOOKUP(A1870,'DataCleaning in Hospitalisation'!$A$2:$A$2344,'DataCleaning in Hospitalisation'!$I$2:$I$2344)</f>
        <v>tier - 3</v>
      </c>
      <c r="O1870" t="str">
        <f>_xlfn.XLOOKUP(A1870,'DataCleaning in Hospitalisation'!$A$2:$A$2344,'DataCleaning in Hospitalisation'!$J$2:$J$2344)</f>
        <v>tier - 2</v>
      </c>
      <c r="P1870" t="str">
        <f>_xlfn.XLOOKUP(A1870,'DataCleaning in Hospitalisation'!$A$2:$A$2344,'DataCleaning in Hospitalisation'!$K$2:$K$2344)</f>
        <v>R1013</v>
      </c>
      <c r="Q1870">
        <f>_xlfn.XLOOKUP(A1870,'DataCleaning in Hospitalisation'!$A$2:$A$2344,'DataCleaning in Hospitalisation'!$F$2:$F$2344)</f>
        <v>31</v>
      </c>
      <c r="U1870" s="38" t="s">
        <v>6</v>
      </c>
      <c r="V1870">
        <v>1</v>
      </c>
      <c r="X1870" s="4" t="s">
        <v>1788</v>
      </c>
      <c r="Y1870" s="29">
        <v>17081.080000000002</v>
      </c>
      <c r="AJ1870" s="4" t="s">
        <v>1788</v>
      </c>
      <c r="AK1870" s="29">
        <v>17081.080000000002</v>
      </c>
    </row>
    <row r="1871" spans="1:37" x14ac:dyDescent="0.3">
      <c r="A1871" t="s">
        <v>493</v>
      </c>
      <c r="B1871" t="str">
        <f>_xlfn.XLOOKUP(A1871,'Customer Names'!$A$2:$A$2336,'Customer Names'!$C$2:$C$2336)</f>
        <v xml:space="preserve"> Mr.Dane</v>
      </c>
      <c r="C1871" s="34">
        <f>_xlfn.XLOOKUP(A1871,'Data Cleaning in Medical Examin'!$A$2:$A$2336,'Data Cleaning in Medical Examin'!$B$2:$B$2336)</f>
        <v>15.46</v>
      </c>
      <c r="D1871">
        <f>_xlfn.XLOOKUP(A1871,'Data Cleaning in Medical Examin'!$A$2:$A$2336,'Data Cleaning in Medical Examin'!$D$2:$D$2336)</f>
        <v>4.99</v>
      </c>
      <c r="E1871" t="str">
        <f>_xlfn.XLOOKUP(A1871,'Data Cleaning in Medical Examin'!$A$2:$A$2336,'Data Cleaning in Medical Examin'!$F$2:$F$2336)</f>
        <v>Yes</v>
      </c>
      <c r="F1871" t="str">
        <f>_xlfn.XLOOKUP(A1871,'Data Cleaning in Medical Examin'!$A$2:$A$2336,'Data Cleaning in Medical Examin'!$G$2:$G$2336)</f>
        <v>No</v>
      </c>
      <c r="G1871" t="str">
        <f>_xlfn.XLOOKUP(A1871,'Data Cleaning in Medical Examin'!$A$2:$A$2336,'Data Cleaning in Medical Examin'!$H$2:$H$2336)</f>
        <v>Yes</v>
      </c>
      <c r="H1871" s="4">
        <f>_xlfn.XLOOKUP(A1871,'Data Cleaning in Medical Examin'!$A$2:$A$2336,'Data Cleaning in Medical Examin'!$I$2:$I$2336)</f>
        <v>1</v>
      </c>
      <c r="I1871" t="str">
        <f>_xlfn.XLOOKUP(A1871,'Data Cleaning in Medical Examin'!$A$2:$A$2336,'Data Cleaning in Medical Examin'!$J$2:$J$2336)</f>
        <v>No</v>
      </c>
      <c r="J1871" t="str">
        <f>_xlfn.XLOOKUP(A1871,'Data Cleaning in Medical Examin'!$A$2:$A$2336,'Data Cleaning in Medical Examin'!$C$2:$C$2336)</f>
        <v>Under Weight</v>
      </c>
      <c r="K1871" t="str">
        <f>_xlfn.XLOOKUP(A1871,'Data Cleaning in Medical Examin'!$A$2:$A$2336,'Data Cleaning in Medical Examin'!$E$2:$E$2336)</f>
        <v>Normal</v>
      </c>
      <c r="L1871" t="str">
        <f>_xlfn.XLOOKUP(A1871,'DataCleaning in Hospitalisation'!$A$2:$A$2344,'DataCleaning in Hospitalisation'!$E$2:$E$2344)</f>
        <v>20-Nov-1983</v>
      </c>
      <c r="M1871" s="29">
        <f>_xlfn.XLOOKUP(A1871,'DataCleaning in Hospitalisation'!$A$2:$A$2344,'DataCleaning in Hospitalisation'!$H$2:$H$2344)</f>
        <v>4265.01</v>
      </c>
      <c r="N1871" t="str">
        <f>_xlfn.XLOOKUP(A1871,'DataCleaning in Hospitalisation'!$A$2:$A$2344,'DataCleaning in Hospitalisation'!$I$2:$I$2344)</f>
        <v>tier - 2</v>
      </c>
      <c r="O1871" t="str">
        <f>_xlfn.XLOOKUP(A1871,'DataCleaning in Hospitalisation'!$A$2:$A$2344,'DataCleaning in Hospitalisation'!$J$2:$J$2344)</f>
        <v>tier - 1</v>
      </c>
      <c r="P1871" t="str">
        <f>_xlfn.XLOOKUP(A1871,'DataCleaning in Hospitalisation'!$A$2:$A$2344,'DataCleaning in Hospitalisation'!$K$2:$K$2344)</f>
        <v>R1012</v>
      </c>
      <c r="Q1871">
        <f>_xlfn.XLOOKUP(A1871,'DataCleaning in Hospitalisation'!$A$2:$A$2344,'DataCleaning in Hospitalisation'!$F$2:$F$2344)</f>
        <v>40</v>
      </c>
      <c r="U1871" s="42" t="s">
        <v>2415</v>
      </c>
      <c r="V1871">
        <v>1</v>
      </c>
      <c r="X1871" s="4" t="s">
        <v>1787</v>
      </c>
      <c r="Y1871" s="29">
        <v>17043.34</v>
      </c>
      <c r="AJ1871" s="4" t="s">
        <v>1787</v>
      </c>
      <c r="AK1871" s="29">
        <v>17043.34</v>
      </c>
    </row>
    <row r="1872" spans="1:37" x14ac:dyDescent="0.3">
      <c r="A1872" t="s">
        <v>492</v>
      </c>
      <c r="B1872" t="str">
        <f>_xlfn.XLOOKUP(A1872,'Customer Names'!$A$2:$A$2336,'Customer Names'!$C$2:$C$2336)</f>
        <v xml:space="preserve"> Mr.Dougie</v>
      </c>
      <c r="C1872" s="34">
        <f>_xlfn.XLOOKUP(A1872,'Data Cleaning in Medical Examin'!$A$2:$A$2336,'Data Cleaning in Medical Examin'!$B$2:$B$2336)</f>
        <v>30.3</v>
      </c>
      <c r="D1872">
        <f>_xlfn.XLOOKUP(A1872,'Data Cleaning in Medical Examin'!$A$2:$A$2336,'Data Cleaning in Medical Examin'!$D$2:$D$2336)</f>
        <v>4.7699999999999996</v>
      </c>
      <c r="E1872" t="str">
        <f>_xlfn.XLOOKUP(A1872,'Data Cleaning in Medical Examin'!$A$2:$A$2336,'Data Cleaning in Medical Examin'!$F$2:$F$2336)</f>
        <v>Yes</v>
      </c>
      <c r="F1872" t="str">
        <f>_xlfn.XLOOKUP(A1872,'Data Cleaning in Medical Examin'!$A$2:$A$2336,'Data Cleaning in Medical Examin'!$G$2:$G$2336)</f>
        <v>No</v>
      </c>
      <c r="G1872" t="str">
        <f>_xlfn.XLOOKUP(A1872,'Data Cleaning in Medical Examin'!$A$2:$A$2336,'Data Cleaning in Medical Examin'!$H$2:$H$2336)</f>
        <v>No</v>
      </c>
      <c r="H1872" s="4">
        <f>_xlfn.XLOOKUP(A1872,'Data Cleaning in Medical Examin'!$A$2:$A$2336,'Data Cleaning in Medical Examin'!$I$2:$I$2336)</f>
        <v>1</v>
      </c>
      <c r="I1872" t="str">
        <f>_xlfn.XLOOKUP(A1872,'Data Cleaning in Medical Examin'!$A$2:$A$2336,'Data Cleaning in Medical Examin'!$J$2:$J$2336)</f>
        <v>No</v>
      </c>
      <c r="J1872" t="str">
        <f>_xlfn.XLOOKUP(A1872,'Data Cleaning in Medical Examin'!$A$2:$A$2336,'Data Cleaning in Medical Examin'!$C$2:$C$2336)</f>
        <v>Obesity</v>
      </c>
      <c r="K1872" t="str">
        <f>_xlfn.XLOOKUP(A1872,'Data Cleaning in Medical Examin'!$A$2:$A$2336,'Data Cleaning in Medical Examin'!$E$2:$E$2336)</f>
        <v>Normal</v>
      </c>
      <c r="L1872" t="str">
        <f>_xlfn.XLOOKUP(A1872,'DataCleaning in Hospitalisation'!$A$2:$A$2344,'DataCleaning in Hospitalisation'!$E$2:$E$2344)</f>
        <v>14-Oct-1995</v>
      </c>
      <c r="M1872" s="29">
        <f>_xlfn.XLOOKUP(A1872,'DataCleaning in Hospitalisation'!$A$2:$A$2344,'DataCleaning in Hospitalisation'!$H$2:$H$2344)</f>
        <v>4260.74</v>
      </c>
      <c r="N1872" t="str">
        <f>_xlfn.XLOOKUP(A1872,'DataCleaning in Hospitalisation'!$A$2:$A$2344,'DataCleaning in Hospitalisation'!$I$2:$I$2344)</f>
        <v>tier - 3</v>
      </c>
      <c r="O1872" t="str">
        <f>_xlfn.XLOOKUP(A1872,'DataCleaning in Hospitalisation'!$A$2:$A$2344,'DataCleaning in Hospitalisation'!$J$2:$J$2344)</f>
        <v>tier - 2</v>
      </c>
      <c r="P1872" t="str">
        <f>_xlfn.XLOOKUP(A1872,'DataCleaning in Hospitalisation'!$A$2:$A$2344,'DataCleaning in Hospitalisation'!$K$2:$K$2344)</f>
        <v>R1011</v>
      </c>
      <c r="Q1872">
        <f>_xlfn.XLOOKUP(A1872,'DataCleaning in Hospitalisation'!$A$2:$A$2344,'DataCleaning in Hospitalisation'!$F$2:$F$2344)</f>
        <v>28</v>
      </c>
      <c r="U1872" s="43" t="s">
        <v>6</v>
      </c>
      <c r="V1872">
        <v>1</v>
      </c>
      <c r="X1872" s="4" t="s">
        <v>2310</v>
      </c>
      <c r="Y1872" s="29">
        <v>42478.6</v>
      </c>
      <c r="AJ1872" s="4" t="s">
        <v>2310</v>
      </c>
      <c r="AK1872" s="29">
        <v>42478.6</v>
      </c>
    </row>
    <row r="1873" spans="1:37" x14ac:dyDescent="0.3">
      <c r="A1873" t="s">
        <v>491</v>
      </c>
      <c r="B1873" t="str">
        <f>_xlfn.XLOOKUP(A1873,'Customer Names'!$A$2:$A$2336,'Customer Names'!$C$2:$C$2336)</f>
        <v xml:space="preserve"> Mr.Jeremiah</v>
      </c>
      <c r="C1873" s="34">
        <f>_xlfn.XLOOKUP(A1873,'Data Cleaning in Medical Examin'!$A$2:$A$2336,'Data Cleaning in Medical Examin'!$B$2:$B$2336)</f>
        <v>16.670000000000002</v>
      </c>
      <c r="D1873">
        <f>_xlfn.XLOOKUP(A1873,'Data Cleaning in Medical Examin'!$A$2:$A$2336,'Data Cleaning in Medical Examin'!$D$2:$D$2336)</f>
        <v>5.46</v>
      </c>
      <c r="E1873" t="str">
        <f>_xlfn.XLOOKUP(A1873,'Data Cleaning in Medical Examin'!$A$2:$A$2336,'Data Cleaning in Medical Examin'!$F$2:$F$2336)</f>
        <v>No</v>
      </c>
      <c r="F1873" t="str">
        <f>_xlfn.XLOOKUP(A1873,'Data Cleaning in Medical Examin'!$A$2:$A$2336,'Data Cleaning in Medical Examin'!$G$2:$G$2336)</f>
        <v>No</v>
      </c>
      <c r="G1873" t="str">
        <f>_xlfn.XLOOKUP(A1873,'Data Cleaning in Medical Examin'!$A$2:$A$2336,'Data Cleaning in Medical Examin'!$H$2:$H$2336)</f>
        <v>No</v>
      </c>
      <c r="H1873" s="4">
        <f>_xlfn.XLOOKUP(A1873,'Data Cleaning in Medical Examin'!$A$2:$A$2336,'Data Cleaning in Medical Examin'!$I$2:$I$2336)</f>
        <v>0</v>
      </c>
      <c r="I1873" t="str">
        <f>_xlfn.XLOOKUP(A1873,'Data Cleaning in Medical Examin'!$A$2:$A$2336,'Data Cleaning in Medical Examin'!$J$2:$J$2336)</f>
        <v>No</v>
      </c>
      <c r="J1873" t="str">
        <f>_xlfn.XLOOKUP(A1873,'Data Cleaning in Medical Examin'!$A$2:$A$2336,'Data Cleaning in Medical Examin'!$C$2:$C$2336)</f>
        <v>Under Weight</v>
      </c>
      <c r="K1873" t="str">
        <f>_xlfn.XLOOKUP(A1873,'Data Cleaning in Medical Examin'!$A$2:$A$2336,'Data Cleaning in Medical Examin'!$E$2:$E$2336)</f>
        <v>Normal</v>
      </c>
      <c r="L1873" t="str">
        <f>_xlfn.XLOOKUP(A1873,'DataCleaning in Hospitalisation'!$A$2:$A$2344,'DataCleaning in Hospitalisation'!$E$2:$E$2344)</f>
        <v>16-Jun-1982</v>
      </c>
      <c r="M1873" s="29">
        <f>_xlfn.XLOOKUP(A1873,'DataCleaning in Hospitalisation'!$A$2:$A$2344,'DataCleaning in Hospitalisation'!$H$2:$H$2344)</f>
        <v>4250.24</v>
      </c>
      <c r="N1873" t="str">
        <f>_xlfn.XLOOKUP(A1873,'DataCleaning in Hospitalisation'!$A$2:$A$2344,'DataCleaning in Hospitalisation'!$I$2:$I$2344)</f>
        <v>tier - 2</v>
      </c>
      <c r="O1873" t="str">
        <f>_xlfn.XLOOKUP(A1873,'DataCleaning in Hospitalisation'!$A$2:$A$2344,'DataCleaning in Hospitalisation'!$J$2:$J$2344)</f>
        <v>tier - 3</v>
      </c>
      <c r="P1873" t="str">
        <f>_xlfn.XLOOKUP(A1873,'DataCleaning in Hospitalisation'!$A$2:$A$2344,'DataCleaning in Hospitalisation'!$K$2:$K$2344)</f>
        <v>R1013</v>
      </c>
      <c r="Q1873">
        <f>_xlfn.XLOOKUP(A1873,'DataCleaning in Hospitalisation'!$A$2:$A$2344,'DataCleaning in Hospitalisation'!$F$2:$F$2344)</f>
        <v>41</v>
      </c>
      <c r="U1873" s="44" t="s">
        <v>2372</v>
      </c>
      <c r="V1873">
        <v>1</v>
      </c>
      <c r="X1873" s="4" t="s">
        <v>1786</v>
      </c>
      <c r="Y1873" s="29">
        <v>17016.009999999998</v>
      </c>
      <c r="AJ1873" s="4" t="s">
        <v>1786</v>
      </c>
      <c r="AK1873" s="29">
        <v>17016.009999999998</v>
      </c>
    </row>
    <row r="1874" spans="1:37" x14ac:dyDescent="0.3">
      <c r="A1874" t="s">
        <v>490</v>
      </c>
      <c r="B1874" t="str">
        <f>_xlfn.XLOOKUP(A1874,'Customer Names'!$A$2:$A$2336,'Customer Names'!$C$2:$C$2336)</f>
        <v xml:space="preserve"> Mr.Ashley</v>
      </c>
      <c r="C1874" s="34">
        <f>_xlfn.XLOOKUP(A1874,'Data Cleaning in Medical Examin'!$A$2:$A$2336,'Data Cleaning in Medical Examin'!$B$2:$B$2336)</f>
        <v>28.594999999999999</v>
      </c>
      <c r="D1874">
        <f>_xlfn.XLOOKUP(A1874,'Data Cleaning in Medical Examin'!$A$2:$A$2336,'Data Cleaning in Medical Examin'!$D$2:$D$2336)</f>
        <v>5.43</v>
      </c>
      <c r="E1874" t="str">
        <f>_xlfn.XLOOKUP(A1874,'Data Cleaning in Medical Examin'!$A$2:$A$2336,'Data Cleaning in Medical Examin'!$F$2:$F$2336)</f>
        <v>No</v>
      </c>
      <c r="F1874" t="str">
        <f>_xlfn.XLOOKUP(A1874,'Data Cleaning in Medical Examin'!$A$2:$A$2336,'Data Cleaning in Medical Examin'!$G$2:$G$2336)</f>
        <v>No</v>
      </c>
      <c r="G1874" t="str">
        <f>_xlfn.XLOOKUP(A1874,'Data Cleaning in Medical Examin'!$A$2:$A$2336,'Data Cleaning in Medical Examin'!$H$2:$H$2336)</f>
        <v>No</v>
      </c>
      <c r="H1874" s="4">
        <f>_xlfn.XLOOKUP(A1874,'Data Cleaning in Medical Examin'!$A$2:$A$2336,'Data Cleaning in Medical Examin'!$I$2:$I$2336)</f>
        <v>0</v>
      </c>
      <c r="I1874" t="str">
        <f>_xlfn.XLOOKUP(A1874,'Data Cleaning in Medical Examin'!$A$2:$A$2336,'Data Cleaning in Medical Examin'!$J$2:$J$2336)</f>
        <v>No</v>
      </c>
      <c r="J1874" t="str">
        <f>_xlfn.XLOOKUP(A1874,'Data Cleaning in Medical Examin'!$A$2:$A$2336,'Data Cleaning in Medical Examin'!$C$2:$C$2336)</f>
        <v>Over Weight</v>
      </c>
      <c r="K1874" t="str">
        <f>_xlfn.XLOOKUP(A1874,'Data Cleaning in Medical Examin'!$A$2:$A$2336,'Data Cleaning in Medical Examin'!$E$2:$E$2336)</f>
        <v>Normal</v>
      </c>
      <c r="L1874" t="str">
        <f>_xlfn.XLOOKUP(A1874,'DataCleaning in Hospitalisation'!$A$2:$A$2344,'DataCleaning in Hospitalisation'!$E$2:$E$2344)</f>
        <v>1-Dec-1991</v>
      </c>
      <c r="M1874" s="29">
        <f>_xlfn.XLOOKUP(A1874,'DataCleaning in Hospitalisation'!$A$2:$A$2344,'DataCleaning in Hospitalisation'!$H$2:$H$2344)</f>
        <v>4243.59</v>
      </c>
      <c r="N1874" t="str">
        <f>_xlfn.XLOOKUP(A1874,'DataCleaning in Hospitalisation'!$A$2:$A$2344,'DataCleaning in Hospitalisation'!$I$2:$I$2344)</f>
        <v>tier - 3</v>
      </c>
      <c r="O1874" t="str">
        <f>_xlfn.XLOOKUP(A1874,'DataCleaning in Hospitalisation'!$A$2:$A$2344,'DataCleaning in Hospitalisation'!$J$2:$J$2344)</f>
        <v>tier - 1</v>
      </c>
      <c r="P1874" t="str">
        <f>_xlfn.XLOOKUP(A1874,'DataCleaning in Hospitalisation'!$A$2:$A$2344,'DataCleaning in Hospitalisation'!$K$2:$K$2344)</f>
        <v>R1012</v>
      </c>
      <c r="Q1874">
        <f>_xlfn.XLOOKUP(A1874,'DataCleaning in Hospitalisation'!$A$2:$A$2344,'DataCleaning in Hospitalisation'!$F$2:$F$2344)</f>
        <v>32</v>
      </c>
      <c r="U1874" s="45" t="s">
        <v>2373</v>
      </c>
      <c r="V1874">
        <v>1</v>
      </c>
      <c r="X1874" s="4" t="s">
        <v>1785</v>
      </c>
      <c r="Y1874" s="29">
        <v>16990.55</v>
      </c>
      <c r="AJ1874" s="4" t="s">
        <v>1785</v>
      </c>
      <c r="AK1874" s="29">
        <v>16990.55</v>
      </c>
    </row>
    <row r="1875" spans="1:37" x14ac:dyDescent="0.3">
      <c r="A1875" t="s">
        <v>489</v>
      </c>
      <c r="B1875" t="str">
        <f>_xlfn.XLOOKUP(A1875,'Customer Names'!$A$2:$A$2336,'Customer Names'!$C$2:$C$2336)</f>
        <v xml:space="preserve"> Mr.Turner</v>
      </c>
      <c r="C1875" s="34">
        <f>_xlfn.XLOOKUP(A1875,'Data Cleaning in Medical Examin'!$A$2:$A$2336,'Data Cleaning in Medical Examin'!$B$2:$B$2336)</f>
        <v>25.934999999999999</v>
      </c>
      <c r="D1875">
        <f>_xlfn.XLOOKUP(A1875,'Data Cleaning in Medical Examin'!$A$2:$A$2336,'Data Cleaning in Medical Examin'!$D$2:$D$2336)</f>
        <v>4.29</v>
      </c>
      <c r="E1875" t="str">
        <f>_xlfn.XLOOKUP(A1875,'Data Cleaning in Medical Examin'!$A$2:$A$2336,'Data Cleaning in Medical Examin'!$F$2:$F$2336)</f>
        <v>No</v>
      </c>
      <c r="F1875" t="str">
        <f>_xlfn.XLOOKUP(A1875,'Data Cleaning in Medical Examin'!$A$2:$A$2336,'Data Cleaning in Medical Examin'!$G$2:$G$2336)</f>
        <v>No</v>
      </c>
      <c r="G1875" t="str">
        <f>_xlfn.XLOOKUP(A1875,'Data Cleaning in Medical Examin'!$A$2:$A$2336,'Data Cleaning in Medical Examin'!$H$2:$H$2336)</f>
        <v>No</v>
      </c>
      <c r="H1875" s="4">
        <f>_xlfn.XLOOKUP(A1875,'Data Cleaning in Medical Examin'!$A$2:$A$2336,'Data Cleaning in Medical Examin'!$I$2:$I$2336)</f>
        <v>0</v>
      </c>
      <c r="I1875" t="str">
        <f>_xlfn.XLOOKUP(A1875,'Data Cleaning in Medical Examin'!$A$2:$A$2336,'Data Cleaning in Medical Examin'!$J$2:$J$2336)</f>
        <v>No</v>
      </c>
      <c r="J1875" t="str">
        <f>_xlfn.XLOOKUP(A1875,'Data Cleaning in Medical Examin'!$A$2:$A$2336,'Data Cleaning in Medical Examin'!$C$2:$C$2336)</f>
        <v>Over Weight</v>
      </c>
      <c r="K1875" t="str">
        <f>_xlfn.XLOOKUP(A1875,'Data Cleaning in Medical Examin'!$A$2:$A$2336,'Data Cleaning in Medical Examin'!$E$2:$E$2336)</f>
        <v>Normal</v>
      </c>
      <c r="L1875" t="str">
        <f>_xlfn.XLOOKUP(A1875,'DataCleaning in Hospitalisation'!$A$2:$A$2344,'DataCleaning in Hospitalisation'!$E$2:$E$2344)</f>
        <v>3-Nov-1991</v>
      </c>
      <c r="M1875" s="29">
        <f>_xlfn.XLOOKUP(A1875,'DataCleaning in Hospitalisation'!$A$2:$A$2344,'DataCleaning in Hospitalisation'!$H$2:$H$2344)</f>
        <v>4239.8900000000003</v>
      </c>
      <c r="N1875" t="str">
        <f>_xlfn.XLOOKUP(A1875,'DataCleaning in Hospitalisation'!$A$2:$A$2344,'DataCleaning in Hospitalisation'!$I$2:$I$2344)</f>
        <v>tier - 2</v>
      </c>
      <c r="O1875" t="str">
        <f>_xlfn.XLOOKUP(A1875,'DataCleaning in Hospitalisation'!$A$2:$A$2344,'DataCleaning in Hospitalisation'!$J$2:$J$2344)</f>
        <v>tier - 2</v>
      </c>
      <c r="P1875" t="str">
        <f>_xlfn.XLOOKUP(A1875,'DataCleaning in Hospitalisation'!$A$2:$A$2344,'DataCleaning in Hospitalisation'!$K$2:$K$2344)</f>
        <v>R1012</v>
      </c>
      <c r="Q1875">
        <f>_xlfn.XLOOKUP(A1875,'DataCleaning in Hospitalisation'!$A$2:$A$2344,'DataCleaning in Hospitalisation'!$F$2:$F$2344)</f>
        <v>32</v>
      </c>
      <c r="U1875" s="4" t="s">
        <v>2240</v>
      </c>
      <c r="V1875">
        <v>1</v>
      </c>
      <c r="X1875" s="4" t="s">
        <v>1784</v>
      </c>
      <c r="Y1875" s="29">
        <v>16921.09</v>
      </c>
      <c r="AJ1875" s="4" t="s">
        <v>1784</v>
      </c>
      <c r="AK1875" s="29">
        <v>16921.09</v>
      </c>
    </row>
    <row r="1876" spans="1:37" x14ac:dyDescent="0.3">
      <c r="A1876" t="s">
        <v>488</v>
      </c>
      <c r="B1876" t="str">
        <f>_xlfn.XLOOKUP(A1876,'Customer Names'!$A$2:$A$2336,'Customer Names'!$C$2:$C$2336)</f>
        <v xml:space="preserve"> Mr.Roger</v>
      </c>
      <c r="C1876" s="34">
        <f>_xlfn.XLOOKUP(A1876,'Data Cleaning in Medical Examin'!$A$2:$A$2336,'Data Cleaning in Medical Examin'!$B$2:$B$2336)</f>
        <v>27.645</v>
      </c>
      <c r="D1876">
        <f>_xlfn.XLOOKUP(A1876,'Data Cleaning in Medical Examin'!$A$2:$A$2336,'Data Cleaning in Medical Examin'!$D$2:$D$2336)</f>
        <v>5.25</v>
      </c>
      <c r="E1876" t="str">
        <f>_xlfn.XLOOKUP(A1876,'Data Cleaning in Medical Examin'!$A$2:$A$2336,'Data Cleaning in Medical Examin'!$F$2:$F$2336)</f>
        <v>No</v>
      </c>
      <c r="F1876" t="str">
        <f>_xlfn.XLOOKUP(A1876,'Data Cleaning in Medical Examin'!$A$2:$A$2336,'Data Cleaning in Medical Examin'!$G$2:$G$2336)</f>
        <v>No</v>
      </c>
      <c r="G1876" t="str">
        <f>_xlfn.XLOOKUP(A1876,'Data Cleaning in Medical Examin'!$A$2:$A$2336,'Data Cleaning in Medical Examin'!$H$2:$H$2336)</f>
        <v>No</v>
      </c>
      <c r="H1876" s="4">
        <f>_xlfn.XLOOKUP(A1876,'Data Cleaning in Medical Examin'!$A$2:$A$2336,'Data Cleaning in Medical Examin'!$I$2:$I$2336)</f>
        <v>1</v>
      </c>
      <c r="I1876" t="str">
        <f>_xlfn.XLOOKUP(A1876,'Data Cleaning in Medical Examin'!$A$2:$A$2336,'Data Cleaning in Medical Examin'!$J$2:$J$2336)</f>
        <v>No</v>
      </c>
      <c r="J1876" t="str">
        <f>_xlfn.XLOOKUP(A1876,'Data Cleaning in Medical Examin'!$A$2:$A$2336,'Data Cleaning in Medical Examin'!$C$2:$C$2336)</f>
        <v>Over Weight</v>
      </c>
      <c r="K1876" t="str">
        <f>_xlfn.XLOOKUP(A1876,'Data Cleaning in Medical Examin'!$A$2:$A$2336,'Data Cleaning in Medical Examin'!$E$2:$E$2336)</f>
        <v>Normal</v>
      </c>
      <c r="L1876" t="str">
        <f>_xlfn.XLOOKUP(A1876,'DataCleaning in Hospitalisation'!$A$2:$A$2344,'DataCleaning in Hospitalisation'!$E$2:$E$2344)</f>
        <v>27-Jun-1992</v>
      </c>
      <c r="M1876" s="29">
        <f>_xlfn.XLOOKUP(A1876,'DataCleaning in Hospitalisation'!$A$2:$A$2344,'DataCleaning in Hospitalisation'!$H$2:$H$2344)</f>
        <v>4237.13</v>
      </c>
      <c r="N1876" t="str">
        <f>_xlfn.XLOOKUP(A1876,'DataCleaning in Hospitalisation'!$A$2:$A$2344,'DataCleaning in Hospitalisation'!$I$2:$I$2344)</f>
        <v>tier - 3</v>
      </c>
      <c r="O1876" t="str">
        <f>_xlfn.XLOOKUP(A1876,'DataCleaning in Hospitalisation'!$A$2:$A$2344,'DataCleaning in Hospitalisation'!$J$2:$J$2344)</f>
        <v>tier - 1</v>
      </c>
      <c r="P1876" t="str">
        <f>_xlfn.XLOOKUP(A1876,'DataCleaning in Hospitalisation'!$A$2:$A$2344,'DataCleaning in Hospitalisation'!$K$2:$K$2344)</f>
        <v>R1016</v>
      </c>
      <c r="Q1876">
        <f>_xlfn.XLOOKUP(A1876,'DataCleaning in Hospitalisation'!$A$2:$A$2344,'DataCleaning in Hospitalisation'!$F$2:$F$2344)</f>
        <v>31</v>
      </c>
      <c r="U1876" s="38" t="s">
        <v>6</v>
      </c>
      <c r="V1876">
        <v>1</v>
      </c>
      <c r="X1876" s="4" t="s">
        <v>1783</v>
      </c>
      <c r="Y1876" s="29">
        <v>16903.5</v>
      </c>
      <c r="AJ1876" s="4" t="s">
        <v>1783</v>
      </c>
      <c r="AK1876" s="29">
        <v>16903.5</v>
      </c>
    </row>
    <row r="1877" spans="1:37" x14ac:dyDescent="0.3">
      <c r="A1877" t="s">
        <v>487</v>
      </c>
      <c r="B1877" t="str">
        <f>_xlfn.XLOOKUP(A1877,'Customer Names'!$A$2:$A$2336,'Customer Names'!$C$2:$C$2336)</f>
        <v xml:space="preserve"> Ms.Pamela</v>
      </c>
      <c r="C1877" s="34">
        <f>_xlfn.XLOOKUP(A1877,'Data Cleaning in Medical Examin'!$A$2:$A$2336,'Data Cleaning in Medical Examin'!$B$2:$B$2336)</f>
        <v>30.1</v>
      </c>
      <c r="D1877">
        <f>_xlfn.XLOOKUP(A1877,'Data Cleaning in Medical Examin'!$A$2:$A$2336,'Data Cleaning in Medical Examin'!$D$2:$D$2336)</f>
        <v>4.04</v>
      </c>
      <c r="E1877" t="str">
        <f>_xlfn.XLOOKUP(A1877,'Data Cleaning in Medical Examin'!$A$2:$A$2336,'Data Cleaning in Medical Examin'!$F$2:$F$2336)</f>
        <v>No</v>
      </c>
      <c r="F1877" t="str">
        <f>_xlfn.XLOOKUP(A1877,'Data Cleaning in Medical Examin'!$A$2:$A$2336,'Data Cleaning in Medical Examin'!$G$2:$G$2336)</f>
        <v>No</v>
      </c>
      <c r="G1877" t="str">
        <f>_xlfn.XLOOKUP(A1877,'Data Cleaning in Medical Examin'!$A$2:$A$2336,'Data Cleaning in Medical Examin'!$H$2:$H$2336)</f>
        <v>No</v>
      </c>
      <c r="H1877" s="4">
        <f>_xlfn.XLOOKUP(A1877,'Data Cleaning in Medical Examin'!$A$2:$A$2336,'Data Cleaning in Medical Examin'!$I$2:$I$2336)</f>
        <v>1</v>
      </c>
      <c r="I1877" t="str">
        <f>_xlfn.XLOOKUP(A1877,'Data Cleaning in Medical Examin'!$A$2:$A$2336,'Data Cleaning in Medical Examin'!$J$2:$J$2336)</f>
        <v>No</v>
      </c>
      <c r="J1877" t="str">
        <f>_xlfn.XLOOKUP(A1877,'Data Cleaning in Medical Examin'!$A$2:$A$2336,'Data Cleaning in Medical Examin'!$C$2:$C$2336)</f>
        <v>Obesity</v>
      </c>
      <c r="K1877" t="str">
        <f>_xlfn.XLOOKUP(A1877,'Data Cleaning in Medical Examin'!$A$2:$A$2336,'Data Cleaning in Medical Examin'!$E$2:$E$2336)</f>
        <v>Normal</v>
      </c>
      <c r="L1877" t="str">
        <f>_xlfn.XLOOKUP(A1877,'DataCleaning in Hospitalisation'!$A$2:$A$2344,'DataCleaning in Hospitalisation'!$E$2:$E$2344)</f>
        <v>14-Dec-1998</v>
      </c>
      <c r="M1877" s="29">
        <f>_xlfn.XLOOKUP(A1877,'DataCleaning in Hospitalisation'!$A$2:$A$2344,'DataCleaning in Hospitalisation'!$H$2:$H$2344)</f>
        <v>4234.93</v>
      </c>
      <c r="N1877" t="str">
        <f>_xlfn.XLOOKUP(A1877,'DataCleaning in Hospitalisation'!$A$2:$A$2344,'DataCleaning in Hospitalisation'!$I$2:$I$2344)</f>
        <v>tier - 2</v>
      </c>
      <c r="O1877" t="str">
        <f>_xlfn.XLOOKUP(A1877,'DataCleaning in Hospitalisation'!$A$2:$A$2344,'DataCleaning in Hospitalisation'!$J$2:$J$2344)</f>
        <v>tier - 1</v>
      </c>
      <c r="P1877" t="str">
        <f>_xlfn.XLOOKUP(A1877,'DataCleaning in Hospitalisation'!$A$2:$A$2344,'DataCleaning in Hospitalisation'!$K$2:$K$2344)</f>
        <v>R1011</v>
      </c>
      <c r="Q1877">
        <f>_xlfn.XLOOKUP(A1877,'DataCleaning in Hospitalisation'!$A$2:$A$2344,'DataCleaning in Hospitalisation'!$F$2:$F$2344)</f>
        <v>25</v>
      </c>
      <c r="U1877" s="42" t="s">
        <v>2412</v>
      </c>
      <c r="V1877">
        <v>1</v>
      </c>
      <c r="X1877" s="4" t="s">
        <v>1782</v>
      </c>
      <c r="Y1877" s="29">
        <v>16884.919999999998</v>
      </c>
      <c r="AJ1877" s="4" t="s">
        <v>1782</v>
      </c>
      <c r="AK1877" s="29">
        <v>16884.919999999998</v>
      </c>
    </row>
    <row r="1878" spans="1:37" x14ac:dyDescent="0.3">
      <c r="A1878" t="s">
        <v>486</v>
      </c>
      <c r="B1878" t="str">
        <f>_xlfn.XLOOKUP(A1878,'Customer Names'!$A$2:$A$2336,'Customer Names'!$C$2:$C$2336)</f>
        <v xml:space="preserve"> Ms.Allison</v>
      </c>
      <c r="C1878" s="34">
        <f>_xlfn.XLOOKUP(A1878,'Data Cleaning in Medical Examin'!$A$2:$A$2336,'Data Cleaning in Medical Examin'!$B$2:$B$2336)</f>
        <v>26.79</v>
      </c>
      <c r="D1878">
        <f>_xlfn.XLOOKUP(A1878,'Data Cleaning in Medical Examin'!$A$2:$A$2336,'Data Cleaning in Medical Examin'!$D$2:$D$2336)</f>
        <v>5</v>
      </c>
      <c r="E1878" t="str">
        <f>_xlfn.XLOOKUP(A1878,'Data Cleaning in Medical Examin'!$A$2:$A$2336,'Data Cleaning in Medical Examin'!$F$2:$F$2336)</f>
        <v>Yes</v>
      </c>
      <c r="F1878" t="str">
        <f>_xlfn.XLOOKUP(A1878,'Data Cleaning in Medical Examin'!$A$2:$A$2336,'Data Cleaning in Medical Examin'!$G$2:$G$2336)</f>
        <v>No</v>
      </c>
      <c r="G1878" t="str">
        <f>_xlfn.XLOOKUP(A1878,'Data Cleaning in Medical Examin'!$A$2:$A$2336,'Data Cleaning in Medical Examin'!$H$2:$H$2336)</f>
        <v>Yes</v>
      </c>
      <c r="H1878" s="4">
        <f>_xlfn.XLOOKUP(A1878,'Data Cleaning in Medical Examin'!$A$2:$A$2336,'Data Cleaning in Medical Examin'!$I$2:$I$2336)</f>
        <v>1</v>
      </c>
      <c r="I1878" t="str">
        <f>_xlfn.XLOOKUP(A1878,'Data Cleaning in Medical Examin'!$A$2:$A$2336,'Data Cleaning in Medical Examin'!$J$2:$J$2336)</f>
        <v>No</v>
      </c>
      <c r="J1878" t="str">
        <f>_xlfn.XLOOKUP(A1878,'Data Cleaning in Medical Examin'!$A$2:$A$2336,'Data Cleaning in Medical Examin'!$C$2:$C$2336)</f>
        <v>Over Weight</v>
      </c>
      <c r="K1878" t="str">
        <f>_xlfn.XLOOKUP(A1878,'Data Cleaning in Medical Examin'!$A$2:$A$2336,'Data Cleaning in Medical Examin'!$E$2:$E$2336)</f>
        <v>Normal</v>
      </c>
      <c r="L1878" t="str">
        <f>_xlfn.XLOOKUP(A1878,'DataCleaning in Hospitalisation'!$A$2:$A$2344,'DataCleaning in Hospitalisation'!$E$2:$E$2344)</f>
        <v>6-Sep-1997</v>
      </c>
      <c r="M1878" s="29">
        <f>_xlfn.XLOOKUP(A1878,'DataCleaning in Hospitalisation'!$A$2:$A$2344,'DataCleaning in Hospitalisation'!$H$2:$H$2344)</f>
        <v>4189.1099999999997</v>
      </c>
      <c r="N1878" t="str">
        <f>_xlfn.XLOOKUP(A1878,'DataCleaning in Hospitalisation'!$A$2:$A$2344,'DataCleaning in Hospitalisation'!$I$2:$I$2344)</f>
        <v>tier - 2</v>
      </c>
      <c r="O1878" t="str">
        <f>_xlfn.XLOOKUP(A1878,'DataCleaning in Hospitalisation'!$A$2:$A$2344,'DataCleaning in Hospitalisation'!$J$2:$J$2344)</f>
        <v>tier - 2</v>
      </c>
      <c r="P1878" t="str">
        <f>_xlfn.XLOOKUP(A1878,'DataCleaning in Hospitalisation'!$A$2:$A$2344,'DataCleaning in Hospitalisation'!$K$2:$K$2344)</f>
        <v>R1012</v>
      </c>
      <c r="Q1878">
        <f>_xlfn.XLOOKUP(A1878,'DataCleaning in Hospitalisation'!$A$2:$A$2344,'DataCleaning in Hospitalisation'!$F$2:$F$2344)</f>
        <v>26</v>
      </c>
      <c r="U1878" s="43" t="s">
        <v>6</v>
      </c>
      <c r="V1878">
        <v>1</v>
      </c>
      <c r="X1878" s="4" t="s">
        <v>1781</v>
      </c>
      <c r="Y1878" s="29">
        <v>16841.32</v>
      </c>
      <c r="AJ1878" s="4" t="s">
        <v>1781</v>
      </c>
      <c r="AK1878" s="29">
        <v>16841.32</v>
      </c>
    </row>
    <row r="1879" spans="1:37" x14ac:dyDescent="0.3">
      <c r="A1879" t="s">
        <v>485</v>
      </c>
      <c r="B1879" t="str">
        <f>_xlfn.XLOOKUP(A1879,'Customer Names'!$A$2:$A$2336,'Customer Names'!$C$2:$C$2336)</f>
        <v xml:space="preserve"> Mrs.Katherine</v>
      </c>
      <c r="C1879" s="34">
        <f>_xlfn.XLOOKUP(A1879,'Data Cleaning in Medical Examin'!$A$2:$A$2336,'Data Cleaning in Medical Examin'!$B$2:$B$2336)</f>
        <v>27.1</v>
      </c>
      <c r="D1879">
        <f>_xlfn.XLOOKUP(A1879,'Data Cleaning in Medical Examin'!$A$2:$A$2336,'Data Cleaning in Medical Examin'!$D$2:$D$2336)</f>
        <v>4.01</v>
      </c>
      <c r="E1879" t="str">
        <f>_xlfn.XLOOKUP(A1879,'Data Cleaning in Medical Examin'!$A$2:$A$2336,'Data Cleaning in Medical Examin'!$F$2:$F$2336)</f>
        <v>Yes</v>
      </c>
      <c r="F1879" t="str">
        <f>_xlfn.XLOOKUP(A1879,'Data Cleaning in Medical Examin'!$A$2:$A$2336,'Data Cleaning in Medical Examin'!$G$2:$G$2336)</f>
        <v>No</v>
      </c>
      <c r="G1879" t="str">
        <f>_xlfn.XLOOKUP(A1879,'Data Cleaning in Medical Examin'!$A$2:$A$2336,'Data Cleaning in Medical Examin'!$H$2:$H$2336)</f>
        <v>No</v>
      </c>
      <c r="H1879" s="4">
        <f>_xlfn.XLOOKUP(A1879,'Data Cleaning in Medical Examin'!$A$2:$A$2336,'Data Cleaning in Medical Examin'!$I$2:$I$2336)</f>
        <v>1</v>
      </c>
      <c r="I1879" t="str">
        <f>_xlfn.XLOOKUP(A1879,'Data Cleaning in Medical Examin'!$A$2:$A$2336,'Data Cleaning in Medical Examin'!$J$2:$J$2336)</f>
        <v>No</v>
      </c>
      <c r="J1879" t="str">
        <f>_xlfn.XLOOKUP(A1879,'Data Cleaning in Medical Examin'!$A$2:$A$2336,'Data Cleaning in Medical Examin'!$C$2:$C$2336)</f>
        <v>Over Weight</v>
      </c>
      <c r="K1879" t="str">
        <f>_xlfn.XLOOKUP(A1879,'Data Cleaning in Medical Examin'!$A$2:$A$2336,'Data Cleaning in Medical Examin'!$E$2:$E$2336)</f>
        <v>Normal</v>
      </c>
      <c r="L1879" t="str">
        <f>_xlfn.XLOOKUP(A1879,'DataCleaning in Hospitalisation'!$A$2:$A$2344,'DataCleaning in Hospitalisation'!$E$2:$E$2344)</f>
        <v>3-Oct-1995</v>
      </c>
      <c r="M1879" s="29">
        <f>_xlfn.XLOOKUP(A1879,'DataCleaning in Hospitalisation'!$A$2:$A$2344,'DataCleaning in Hospitalisation'!$H$2:$H$2344)</f>
        <v>4188.7299999999996</v>
      </c>
      <c r="N1879" t="str">
        <f>_xlfn.XLOOKUP(A1879,'DataCleaning in Hospitalisation'!$A$2:$A$2344,'DataCleaning in Hospitalisation'!$I$2:$I$2344)</f>
        <v>tier - 2</v>
      </c>
      <c r="O1879" t="str">
        <f>_xlfn.XLOOKUP(A1879,'DataCleaning in Hospitalisation'!$A$2:$A$2344,'DataCleaning in Hospitalisation'!$J$2:$J$2344)</f>
        <v>tier - 2</v>
      </c>
      <c r="P1879" t="str">
        <f>_xlfn.XLOOKUP(A1879,'DataCleaning in Hospitalisation'!$A$2:$A$2344,'DataCleaning in Hospitalisation'!$K$2:$K$2344)</f>
        <v>R1025</v>
      </c>
      <c r="Q1879">
        <f>_xlfn.XLOOKUP(A1879,'DataCleaning in Hospitalisation'!$A$2:$A$2344,'DataCleaning in Hospitalisation'!$F$2:$F$2344)</f>
        <v>28</v>
      </c>
      <c r="U1879" s="44" t="s">
        <v>2372</v>
      </c>
      <c r="V1879">
        <v>1</v>
      </c>
      <c r="X1879" s="4" t="s">
        <v>1780</v>
      </c>
      <c r="Y1879" s="29">
        <v>16796.41</v>
      </c>
      <c r="AJ1879" s="4" t="s">
        <v>1780</v>
      </c>
      <c r="AK1879" s="29">
        <v>16796.41</v>
      </c>
    </row>
    <row r="1880" spans="1:37" x14ac:dyDescent="0.3">
      <c r="A1880" t="s">
        <v>484</v>
      </c>
      <c r="B1880" t="str">
        <f>_xlfn.XLOOKUP(A1880,'Customer Names'!$A$2:$A$2336,'Customer Names'!$C$2:$C$2336)</f>
        <v xml:space="preserve"> Ms.Robin</v>
      </c>
      <c r="C1880" s="34">
        <f>_xlfn.XLOOKUP(A1880,'Data Cleaning in Medical Examin'!$A$2:$A$2336,'Data Cleaning in Medical Examin'!$B$2:$B$2336)</f>
        <v>24.31</v>
      </c>
      <c r="D1880">
        <f>_xlfn.XLOOKUP(A1880,'Data Cleaning in Medical Examin'!$A$2:$A$2336,'Data Cleaning in Medical Examin'!$D$2:$D$2336)</f>
        <v>5.4</v>
      </c>
      <c r="E1880" t="str">
        <f>_xlfn.XLOOKUP(A1880,'Data Cleaning in Medical Examin'!$A$2:$A$2336,'Data Cleaning in Medical Examin'!$F$2:$F$2336)</f>
        <v>No</v>
      </c>
      <c r="F1880" t="str">
        <f>_xlfn.XLOOKUP(A1880,'Data Cleaning in Medical Examin'!$A$2:$A$2336,'Data Cleaning in Medical Examin'!$G$2:$G$2336)</f>
        <v>No</v>
      </c>
      <c r="G1880" t="str">
        <f>_xlfn.XLOOKUP(A1880,'Data Cleaning in Medical Examin'!$A$2:$A$2336,'Data Cleaning in Medical Examin'!$H$2:$H$2336)</f>
        <v>No</v>
      </c>
      <c r="H1880" s="4">
        <f>_xlfn.XLOOKUP(A1880,'Data Cleaning in Medical Examin'!$A$2:$A$2336,'Data Cleaning in Medical Examin'!$I$2:$I$2336)</f>
        <v>0</v>
      </c>
      <c r="I1880" t="str">
        <f>_xlfn.XLOOKUP(A1880,'Data Cleaning in Medical Examin'!$A$2:$A$2336,'Data Cleaning in Medical Examin'!$J$2:$J$2336)</f>
        <v>No</v>
      </c>
      <c r="J1880" t="str">
        <f>_xlfn.XLOOKUP(A1880,'Data Cleaning in Medical Examin'!$A$2:$A$2336,'Data Cleaning in Medical Examin'!$C$2:$C$2336)</f>
        <v>Normal Weight</v>
      </c>
      <c r="K1880" t="str">
        <f>_xlfn.XLOOKUP(A1880,'Data Cleaning in Medical Examin'!$A$2:$A$2336,'Data Cleaning in Medical Examin'!$E$2:$E$2336)</f>
        <v>Normal</v>
      </c>
      <c r="L1880" t="str">
        <f>_xlfn.XLOOKUP(A1880,'DataCleaning in Hospitalisation'!$A$2:$A$2344,'DataCleaning in Hospitalisation'!$E$2:$E$2344)</f>
        <v>25-Jun-1989</v>
      </c>
      <c r="M1880" s="29">
        <f>_xlfn.XLOOKUP(A1880,'DataCleaning in Hospitalisation'!$A$2:$A$2344,'DataCleaning in Hospitalisation'!$H$2:$H$2344)</f>
        <v>4185.1000000000004</v>
      </c>
      <c r="N1880" t="str">
        <f>_xlfn.XLOOKUP(A1880,'DataCleaning in Hospitalisation'!$A$2:$A$2344,'DataCleaning in Hospitalisation'!$I$2:$I$2344)</f>
        <v>tier - 2</v>
      </c>
      <c r="O1880" t="str">
        <f>_xlfn.XLOOKUP(A1880,'DataCleaning in Hospitalisation'!$A$2:$A$2344,'DataCleaning in Hospitalisation'!$J$2:$J$2344)</f>
        <v>tier - 3</v>
      </c>
      <c r="P1880" t="str">
        <f>_xlfn.XLOOKUP(A1880,'DataCleaning in Hospitalisation'!$A$2:$A$2344,'DataCleaning in Hospitalisation'!$K$2:$K$2344)</f>
        <v>R1013</v>
      </c>
      <c r="Q1880">
        <f>_xlfn.XLOOKUP(A1880,'DataCleaning in Hospitalisation'!$A$2:$A$2344,'DataCleaning in Hospitalisation'!$F$2:$F$2344)</f>
        <v>34</v>
      </c>
      <c r="U1880" s="45" t="s">
        <v>2372</v>
      </c>
      <c r="V1880">
        <v>1</v>
      </c>
      <c r="X1880" s="4" t="s">
        <v>1779</v>
      </c>
      <c r="Y1880" s="29">
        <v>16779.400000000001</v>
      </c>
      <c r="AJ1880" s="4" t="s">
        <v>1779</v>
      </c>
      <c r="AK1880" s="29">
        <v>16779.400000000001</v>
      </c>
    </row>
    <row r="1881" spans="1:37" x14ac:dyDescent="0.3">
      <c r="A1881" t="s">
        <v>483</v>
      </c>
      <c r="B1881" t="str">
        <f>_xlfn.XLOOKUP(A1881,'Customer Names'!$A$2:$A$2336,'Customer Names'!$C$2:$C$2336)</f>
        <v xml:space="preserve"> Ms.Terri</v>
      </c>
      <c r="C1881" s="34">
        <f>_xlfn.XLOOKUP(A1881,'Data Cleaning in Medical Examin'!$A$2:$A$2336,'Data Cleaning in Medical Examin'!$B$2:$B$2336)</f>
        <v>15.53</v>
      </c>
      <c r="D1881">
        <f>_xlfn.XLOOKUP(A1881,'Data Cleaning in Medical Examin'!$A$2:$A$2336,'Data Cleaning in Medical Examin'!$D$2:$D$2336)</f>
        <v>5.81</v>
      </c>
      <c r="E1881" t="str">
        <f>_xlfn.XLOOKUP(A1881,'Data Cleaning in Medical Examin'!$A$2:$A$2336,'Data Cleaning in Medical Examin'!$F$2:$F$2336)</f>
        <v>No</v>
      </c>
      <c r="F1881" t="str">
        <f>_xlfn.XLOOKUP(A1881,'Data Cleaning in Medical Examin'!$A$2:$A$2336,'Data Cleaning in Medical Examin'!$G$2:$G$2336)</f>
        <v>No</v>
      </c>
      <c r="G1881" t="str">
        <f>_xlfn.XLOOKUP(A1881,'Data Cleaning in Medical Examin'!$A$2:$A$2336,'Data Cleaning in Medical Examin'!$H$2:$H$2336)</f>
        <v>No</v>
      </c>
      <c r="H1881" s="4">
        <f>_xlfn.XLOOKUP(A1881,'Data Cleaning in Medical Examin'!$A$2:$A$2336,'Data Cleaning in Medical Examin'!$I$2:$I$2336)</f>
        <v>1</v>
      </c>
      <c r="I1881" t="str">
        <f>_xlfn.XLOOKUP(A1881,'Data Cleaning in Medical Examin'!$A$2:$A$2336,'Data Cleaning in Medical Examin'!$J$2:$J$2336)</f>
        <v>No</v>
      </c>
      <c r="J1881" t="str">
        <f>_xlfn.XLOOKUP(A1881,'Data Cleaning in Medical Examin'!$A$2:$A$2336,'Data Cleaning in Medical Examin'!$C$2:$C$2336)</f>
        <v>Under Weight</v>
      </c>
      <c r="K1881" t="str">
        <f>_xlfn.XLOOKUP(A1881,'Data Cleaning in Medical Examin'!$A$2:$A$2336,'Data Cleaning in Medical Examin'!$E$2:$E$2336)</f>
        <v>Prediabetes</v>
      </c>
      <c r="L1881" t="str">
        <f>_xlfn.XLOOKUP(A1881,'DataCleaning in Hospitalisation'!$A$2:$A$2344,'DataCleaning in Hospitalisation'!$E$2:$E$2344)</f>
        <v>16-Sep-1984</v>
      </c>
      <c r="M1881" s="29">
        <f>_xlfn.XLOOKUP(A1881,'DataCleaning in Hospitalisation'!$A$2:$A$2344,'DataCleaning in Hospitalisation'!$H$2:$H$2344)</f>
        <v>4163.21</v>
      </c>
      <c r="N1881" t="str">
        <f>_xlfn.XLOOKUP(A1881,'DataCleaning in Hospitalisation'!$A$2:$A$2344,'DataCleaning in Hospitalisation'!$I$2:$I$2344)</f>
        <v>tier - 2</v>
      </c>
      <c r="O1881" t="str">
        <f>_xlfn.XLOOKUP(A1881,'DataCleaning in Hospitalisation'!$A$2:$A$2344,'DataCleaning in Hospitalisation'!$J$2:$J$2344)</f>
        <v>tier - 2</v>
      </c>
      <c r="P1881" t="str">
        <f>_xlfn.XLOOKUP(A1881,'DataCleaning in Hospitalisation'!$A$2:$A$2344,'DataCleaning in Hospitalisation'!$K$2:$K$2344)</f>
        <v>R1012</v>
      </c>
      <c r="Q1881">
        <f>_xlfn.XLOOKUP(A1881,'DataCleaning in Hospitalisation'!$A$2:$A$2344,'DataCleaning in Hospitalisation'!$F$2:$F$2344)</f>
        <v>39</v>
      </c>
      <c r="U1881" s="4" t="s">
        <v>1086</v>
      </c>
      <c r="V1881">
        <v>1</v>
      </c>
      <c r="X1881" s="4" t="s">
        <v>1778</v>
      </c>
      <c r="Y1881" s="29">
        <v>16776.3</v>
      </c>
      <c r="AJ1881" s="4" t="s">
        <v>1778</v>
      </c>
      <c r="AK1881" s="29">
        <v>16776.3</v>
      </c>
    </row>
    <row r="1882" spans="1:37" x14ac:dyDescent="0.3">
      <c r="A1882" t="s">
        <v>482</v>
      </c>
      <c r="B1882" t="str">
        <f>_xlfn.XLOOKUP(A1882,'Customer Names'!$A$2:$A$2336,'Customer Names'!$C$2:$C$2336)</f>
        <v xml:space="preserve"> Mr.Eddie</v>
      </c>
      <c r="C1882" s="34">
        <f>_xlfn.XLOOKUP(A1882,'Data Cleaning in Medical Examin'!$A$2:$A$2336,'Data Cleaning in Medical Examin'!$B$2:$B$2336)</f>
        <v>30.7</v>
      </c>
      <c r="D1882">
        <f>_xlfn.XLOOKUP(A1882,'Data Cleaning in Medical Examin'!$A$2:$A$2336,'Data Cleaning in Medical Examin'!$D$2:$D$2336)</f>
        <v>5.82</v>
      </c>
      <c r="E1882" t="str">
        <f>_xlfn.XLOOKUP(A1882,'Data Cleaning in Medical Examin'!$A$2:$A$2336,'Data Cleaning in Medical Examin'!$F$2:$F$2336)</f>
        <v>No</v>
      </c>
      <c r="F1882" t="str">
        <f>_xlfn.XLOOKUP(A1882,'Data Cleaning in Medical Examin'!$A$2:$A$2336,'Data Cleaning in Medical Examin'!$G$2:$G$2336)</f>
        <v>No</v>
      </c>
      <c r="G1882" t="str">
        <f>_xlfn.XLOOKUP(A1882,'Data Cleaning in Medical Examin'!$A$2:$A$2336,'Data Cleaning in Medical Examin'!$H$2:$H$2336)</f>
        <v>No</v>
      </c>
      <c r="H1882" s="4">
        <f>_xlfn.XLOOKUP(A1882,'Data Cleaning in Medical Examin'!$A$2:$A$2336,'Data Cleaning in Medical Examin'!$I$2:$I$2336)</f>
        <v>1</v>
      </c>
      <c r="I1882" t="str">
        <f>_xlfn.XLOOKUP(A1882,'Data Cleaning in Medical Examin'!$A$2:$A$2336,'Data Cleaning in Medical Examin'!$J$2:$J$2336)</f>
        <v>No</v>
      </c>
      <c r="J1882" t="str">
        <f>_xlfn.XLOOKUP(A1882,'Data Cleaning in Medical Examin'!$A$2:$A$2336,'Data Cleaning in Medical Examin'!$C$2:$C$2336)</f>
        <v>Obesity</v>
      </c>
      <c r="K1882" t="str">
        <f>_xlfn.XLOOKUP(A1882,'Data Cleaning in Medical Examin'!$A$2:$A$2336,'Data Cleaning in Medical Examin'!$E$2:$E$2336)</f>
        <v>Prediabetes</v>
      </c>
      <c r="L1882" t="str">
        <f>_xlfn.XLOOKUP(A1882,'DataCleaning in Hospitalisation'!$A$2:$A$2344,'DataCleaning in Hospitalisation'!$E$2:$E$2344)</f>
        <v>26-Nov-1998</v>
      </c>
      <c r="M1882" s="29">
        <f>_xlfn.XLOOKUP(A1882,'DataCleaning in Hospitalisation'!$A$2:$A$2344,'DataCleaning in Hospitalisation'!$H$2:$H$2344)</f>
        <v>4154.97</v>
      </c>
      <c r="N1882" t="str">
        <f>_xlfn.XLOOKUP(A1882,'DataCleaning in Hospitalisation'!$A$2:$A$2344,'DataCleaning in Hospitalisation'!$I$2:$I$2344)</f>
        <v>tier - 2</v>
      </c>
      <c r="O1882" t="str">
        <f>_xlfn.XLOOKUP(A1882,'DataCleaning in Hospitalisation'!$A$2:$A$2344,'DataCleaning in Hospitalisation'!$J$2:$J$2344)</f>
        <v>tier - 1</v>
      </c>
      <c r="P1882" t="str">
        <f>_xlfn.XLOOKUP(A1882,'DataCleaning in Hospitalisation'!$A$2:$A$2344,'DataCleaning in Hospitalisation'!$K$2:$K$2344)</f>
        <v>R1012</v>
      </c>
      <c r="Q1882">
        <f>_xlfn.XLOOKUP(A1882,'DataCleaning in Hospitalisation'!$A$2:$A$2344,'DataCleaning in Hospitalisation'!$F$2:$F$2344)</f>
        <v>25</v>
      </c>
      <c r="U1882" s="38" t="s">
        <v>6</v>
      </c>
      <c r="V1882">
        <v>1</v>
      </c>
      <c r="X1882" s="4" t="s">
        <v>1777</v>
      </c>
      <c r="Y1882" s="29">
        <v>16770.990000000002</v>
      </c>
      <c r="AJ1882" s="4" t="s">
        <v>1777</v>
      </c>
      <c r="AK1882" s="29">
        <v>16770.990000000002</v>
      </c>
    </row>
    <row r="1883" spans="1:37" x14ac:dyDescent="0.3">
      <c r="A1883" t="s">
        <v>481</v>
      </c>
      <c r="B1883" t="str">
        <f>_xlfn.XLOOKUP(A1883,'Customer Names'!$A$2:$A$2336,'Customer Names'!$C$2:$C$2336)</f>
        <v xml:space="preserve"> Ms.Pamela</v>
      </c>
      <c r="C1883" s="34">
        <f>_xlfn.XLOOKUP(A1883,'Data Cleaning in Medical Examin'!$A$2:$A$2336,'Data Cleaning in Medical Examin'!$B$2:$B$2336)</f>
        <v>33.33</v>
      </c>
      <c r="D1883">
        <f>_xlfn.XLOOKUP(A1883,'Data Cleaning in Medical Examin'!$A$2:$A$2336,'Data Cleaning in Medical Examin'!$D$2:$D$2336)</f>
        <v>4.82</v>
      </c>
      <c r="E1883" t="str">
        <f>_xlfn.XLOOKUP(A1883,'Data Cleaning in Medical Examin'!$A$2:$A$2336,'Data Cleaning in Medical Examin'!$F$2:$F$2336)</f>
        <v>No</v>
      </c>
      <c r="F1883" t="str">
        <f>_xlfn.XLOOKUP(A1883,'Data Cleaning in Medical Examin'!$A$2:$A$2336,'Data Cleaning in Medical Examin'!$G$2:$G$2336)</f>
        <v>No</v>
      </c>
      <c r="G1883" t="str">
        <f>_xlfn.XLOOKUP(A1883,'Data Cleaning in Medical Examin'!$A$2:$A$2336,'Data Cleaning in Medical Examin'!$H$2:$H$2336)</f>
        <v>No</v>
      </c>
      <c r="H1883" s="4">
        <f>_xlfn.XLOOKUP(A1883,'Data Cleaning in Medical Examin'!$A$2:$A$2336,'Data Cleaning in Medical Examin'!$I$2:$I$2336)</f>
        <v>1</v>
      </c>
      <c r="I1883" t="str">
        <f>_xlfn.XLOOKUP(A1883,'Data Cleaning in Medical Examin'!$A$2:$A$2336,'Data Cleaning in Medical Examin'!$J$2:$J$2336)</f>
        <v>No</v>
      </c>
      <c r="J1883" t="str">
        <f>_xlfn.XLOOKUP(A1883,'Data Cleaning in Medical Examin'!$A$2:$A$2336,'Data Cleaning in Medical Examin'!$C$2:$C$2336)</f>
        <v>Obesity</v>
      </c>
      <c r="K1883" t="str">
        <f>_xlfn.XLOOKUP(A1883,'Data Cleaning in Medical Examin'!$A$2:$A$2336,'Data Cleaning in Medical Examin'!$E$2:$E$2336)</f>
        <v>Normal</v>
      </c>
      <c r="L1883" t="str">
        <f>_xlfn.XLOOKUP(A1883,'DataCleaning in Hospitalisation'!$A$2:$A$2344,'DataCleaning in Hospitalisation'!$E$2:$E$2344)</f>
        <v>4-Aug-1992</v>
      </c>
      <c r="M1883" s="29">
        <f>_xlfn.XLOOKUP(A1883,'DataCleaning in Hospitalisation'!$A$2:$A$2344,'DataCleaning in Hospitalisation'!$H$2:$H$2344)</f>
        <v>4151.03</v>
      </c>
      <c r="N1883" t="str">
        <f>_xlfn.XLOOKUP(A1883,'DataCleaning in Hospitalisation'!$A$2:$A$2344,'DataCleaning in Hospitalisation'!$I$2:$I$2344)</f>
        <v>tier - 2</v>
      </c>
      <c r="O1883" t="str">
        <f>_xlfn.XLOOKUP(A1883,'DataCleaning in Hospitalisation'!$A$2:$A$2344,'DataCleaning in Hospitalisation'!$J$2:$J$2344)</f>
        <v>tier - 2</v>
      </c>
      <c r="P1883" t="str">
        <f>_xlfn.XLOOKUP(A1883,'DataCleaning in Hospitalisation'!$A$2:$A$2344,'DataCleaning in Hospitalisation'!$K$2:$K$2344)</f>
        <v>R1013</v>
      </c>
      <c r="Q1883">
        <f>_xlfn.XLOOKUP(A1883,'DataCleaning in Hospitalisation'!$A$2:$A$2344,'DataCleaning in Hospitalisation'!$F$2:$F$2344)</f>
        <v>31</v>
      </c>
      <c r="U1883" s="42" t="s">
        <v>2415</v>
      </c>
      <c r="V1883">
        <v>1</v>
      </c>
      <c r="X1883" s="4" t="s">
        <v>2309</v>
      </c>
      <c r="Y1883" s="29">
        <v>42303.69</v>
      </c>
      <c r="AJ1883" s="4" t="s">
        <v>2309</v>
      </c>
      <c r="AK1883" s="29">
        <v>42303.69</v>
      </c>
    </row>
    <row r="1884" spans="1:37" x14ac:dyDescent="0.3">
      <c r="A1884" t="s">
        <v>480</v>
      </c>
      <c r="B1884" t="str">
        <f>_xlfn.XLOOKUP(A1884,'Customer Names'!$A$2:$A$2336,'Customer Names'!$C$2:$C$2336)</f>
        <v xml:space="preserve"> Ms.Joyce</v>
      </c>
      <c r="C1884" s="34">
        <f>_xlfn.XLOOKUP(A1884,'Data Cleaning in Medical Examin'!$A$2:$A$2336,'Data Cleaning in Medical Examin'!$B$2:$B$2336)</f>
        <v>32.4</v>
      </c>
      <c r="D1884">
        <f>_xlfn.XLOOKUP(A1884,'Data Cleaning in Medical Examin'!$A$2:$A$2336,'Data Cleaning in Medical Examin'!$D$2:$D$2336)</f>
        <v>5.08</v>
      </c>
      <c r="E1884" t="str">
        <f>_xlfn.XLOOKUP(A1884,'Data Cleaning in Medical Examin'!$A$2:$A$2336,'Data Cleaning in Medical Examin'!$F$2:$F$2336)</f>
        <v>No</v>
      </c>
      <c r="F1884" t="str">
        <f>_xlfn.XLOOKUP(A1884,'Data Cleaning in Medical Examin'!$A$2:$A$2336,'Data Cleaning in Medical Examin'!$G$2:$G$2336)</f>
        <v>No</v>
      </c>
      <c r="G1884" t="str">
        <f>_xlfn.XLOOKUP(A1884,'Data Cleaning in Medical Examin'!$A$2:$A$2336,'Data Cleaning in Medical Examin'!$H$2:$H$2336)</f>
        <v>No</v>
      </c>
      <c r="H1884" s="4">
        <f>_xlfn.XLOOKUP(A1884,'Data Cleaning in Medical Examin'!$A$2:$A$2336,'Data Cleaning in Medical Examin'!$I$2:$I$2336)</f>
        <v>1</v>
      </c>
      <c r="I1884" t="str">
        <f>_xlfn.XLOOKUP(A1884,'Data Cleaning in Medical Examin'!$A$2:$A$2336,'Data Cleaning in Medical Examin'!$J$2:$J$2336)</f>
        <v>No</v>
      </c>
      <c r="J1884" t="str">
        <f>_xlfn.XLOOKUP(A1884,'Data Cleaning in Medical Examin'!$A$2:$A$2336,'Data Cleaning in Medical Examin'!$C$2:$C$2336)</f>
        <v>Obesity</v>
      </c>
      <c r="K1884" t="str">
        <f>_xlfn.XLOOKUP(A1884,'Data Cleaning in Medical Examin'!$A$2:$A$2336,'Data Cleaning in Medical Examin'!$E$2:$E$2336)</f>
        <v>Normal</v>
      </c>
      <c r="L1884" t="str">
        <f>_xlfn.XLOOKUP(A1884,'DataCleaning in Hospitalisation'!$A$2:$A$2344,'DataCleaning in Hospitalisation'!$E$2:$E$2344)</f>
        <v>28-Jun-1992</v>
      </c>
      <c r="M1884" s="29">
        <f>_xlfn.XLOOKUP(A1884,'DataCleaning in Hospitalisation'!$A$2:$A$2344,'DataCleaning in Hospitalisation'!$H$2:$H$2344)</f>
        <v>4149.74</v>
      </c>
      <c r="N1884" t="str">
        <f>_xlfn.XLOOKUP(A1884,'DataCleaning in Hospitalisation'!$A$2:$A$2344,'DataCleaning in Hospitalisation'!$I$2:$I$2344)</f>
        <v>tier - 2</v>
      </c>
      <c r="O1884" t="str">
        <f>_xlfn.XLOOKUP(A1884,'DataCleaning in Hospitalisation'!$A$2:$A$2344,'DataCleaning in Hospitalisation'!$J$2:$J$2344)</f>
        <v>tier - 1</v>
      </c>
      <c r="P1884" t="str">
        <f>_xlfn.XLOOKUP(A1884,'DataCleaning in Hospitalisation'!$A$2:$A$2344,'DataCleaning in Hospitalisation'!$K$2:$K$2344)</f>
        <v>R1011</v>
      </c>
      <c r="Q1884">
        <f>_xlfn.XLOOKUP(A1884,'DataCleaning in Hospitalisation'!$A$2:$A$2344,'DataCleaning in Hospitalisation'!$F$2:$F$2344)</f>
        <v>31</v>
      </c>
      <c r="U1884" s="43" t="s">
        <v>7</v>
      </c>
      <c r="V1884">
        <v>1</v>
      </c>
      <c r="X1884" s="4" t="s">
        <v>1776</v>
      </c>
      <c r="Y1884" s="29">
        <v>16657.72</v>
      </c>
      <c r="AJ1884" s="4" t="s">
        <v>1776</v>
      </c>
      <c r="AK1884" s="29">
        <v>16657.72</v>
      </c>
    </row>
    <row r="1885" spans="1:37" x14ac:dyDescent="0.3">
      <c r="A1885" t="s">
        <v>479</v>
      </c>
      <c r="B1885" t="str">
        <f>_xlfn.XLOOKUP(A1885,'Customer Names'!$A$2:$A$2336,'Customer Names'!$C$2:$C$2336)</f>
        <v xml:space="preserve"> Ms.Alison</v>
      </c>
      <c r="C1885" s="34">
        <f>_xlfn.XLOOKUP(A1885,'Data Cleaning in Medical Examin'!$A$2:$A$2336,'Data Cleaning in Medical Examin'!$B$2:$B$2336)</f>
        <v>27.93</v>
      </c>
      <c r="D1885">
        <f>_xlfn.XLOOKUP(A1885,'Data Cleaning in Medical Examin'!$A$2:$A$2336,'Data Cleaning in Medical Examin'!$D$2:$D$2336)</f>
        <v>5.59</v>
      </c>
      <c r="E1885" t="str">
        <f>_xlfn.XLOOKUP(A1885,'Data Cleaning in Medical Examin'!$A$2:$A$2336,'Data Cleaning in Medical Examin'!$F$2:$F$2336)</f>
        <v>No</v>
      </c>
      <c r="F1885" t="str">
        <f>_xlfn.XLOOKUP(A1885,'Data Cleaning in Medical Examin'!$A$2:$A$2336,'Data Cleaning in Medical Examin'!$G$2:$G$2336)</f>
        <v>No</v>
      </c>
      <c r="G1885" t="str">
        <f>_xlfn.XLOOKUP(A1885,'Data Cleaning in Medical Examin'!$A$2:$A$2336,'Data Cleaning in Medical Examin'!$H$2:$H$2336)</f>
        <v>No</v>
      </c>
      <c r="H1885" s="4">
        <f>_xlfn.XLOOKUP(A1885,'Data Cleaning in Medical Examin'!$A$2:$A$2336,'Data Cleaning in Medical Examin'!$I$2:$I$2336)</f>
        <v>1</v>
      </c>
      <c r="I1885" t="str">
        <f>_xlfn.XLOOKUP(A1885,'Data Cleaning in Medical Examin'!$A$2:$A$2336,'Data Cleaning in Medical Examin'!$J$2:$J$2336)</f>
        <v>No</v>
      </c>
      <c r="J1885" t="str">
        <f>_xlfn.XLOOKUP(A1885,'Data Cleaning in Medical Examin'!$A$2:$A$2336,'Data Cleaning in Medical Examin'!$C$2:$C$2336)</f>
        <v>Over Weight</v>
      </c>
      <c r="K1885" t="str">
        <f>_xlfn.XLOOKUP(A1885,'Data Cleaning in Medical Examin'!$A$2:$A$2336,'Data Cleaning in Medical Examin'!$E$2:$E$2336)</f>
        <v>Normal</v>
      </c>
      <c r="L1885" t="str">
        <f>_xlfn.XLOOKUP(A1885,'DataCleaning in Hospitalisation'!$A$2:$A$2344,'DataCleaning in Hospitalisation'!$E$2:$E$2344)</f>
        <v>18-Jun-1992</v>
      </c>
      <c r="M1885" s="29">
        <f>_xlfn.XLOOKUP(A1885,'DataCleaning in Hospitalisation'!$A$2:$A$2344,'DataCleaning in Hospitalisation'!$H$2:$H$2344)</f>
        <v>4137.5200000000004</v>
      </c>
      <c r="N1885" t="str">
        <f>_xlfn.XLOOKUP(A1885,'DataCleaning in Hospitalisation'!$A$2:$A$2344,'DataCleaning in Hospitalisation'!$I$2:$I$2344)</f>
        <v>tier - 2</v>
      </c>
      <c r="O1885" t="str">
        <f>_xlfn.XLOOKUP(A1885,'DataCleaning in Hospitalisation'!$A$2:$A$2344,'DataCleaning in Hospitalisation'!$J$2:$J$2344)</f>
        <v>tier - 3</v>
      </c>
      <c r="P1885" t="str">
        <f>_xlfn.XLOOKUP(A1885,'DataCleaning in Hospitalisation'!$A$2:$A$2344,'DataCleaning in Hospitalisation'!$K$2:$K$2344)</f>
        <v>R1024</v>
      </c>
      <c r="Q1885">
        <f>_xlfn.XLOOKUP(A1885,'DataCleaning in Hospitalisation'!$A$2:$A$2344,'DataCleaning in Hospitalisation'!$F$2:$F$2344)</f>
        <v>31</v>
      </c>
      <c r="U1885" s="44" t="s">
        <v>2372</v>
      </c>
      <c r="V1885">
        <v>1</v>
      </c>
      <c r="X1885" s="4" t="s">
        <v>1775</v>
      </c>
      <c r="Y1885" s="29">
        <v>16631.61</v>
      </c>
      <c r="AJ1885" s="4" t="s">
        <v>1775</v>
      </c>
      <c r="AK1885" s="29">
        <v>16631.61</v>
      </c>
    </row>
    <row r="1886" spans="1:37" x14ac:dyDescent="0.3">
      <c r="A1886" t="s">
        <v>478</v>
      </c>
      <c r="B1886" t="str">
        <f>_xlfn.XLOOKUP(A1886,'Customer Names'!$A$2:$A$2336,'Customer Names'!$C$2:$C$2336)</f>
        <v xml:space="preserve"> Ms.Tammara</v>
      </c>
      <c r="C1886" s="34">
        <f>_xlfn.XLOOKUP(A1886,'Data Cleaning in Medical Examin'!$A$2:$A$2336,'Data Cleaning in Medical Examin'!$B$2:$B$2336)</f>
        <v>21.754999999999999</v>
      </c>
      <c r="D1886">
        <f>_xlfn.XLOOKUP(A1886,'Data Cleaning in Medical Examin'!$A$2:$A$2336,'Data Cleaning in Medical Examin'!$D$2:$D$2336)</f>
        <v>5.12</v>
      </c>
      <c r="E1886" t="str">
        <f>_xlfn.XLOOKUP(A1886,'Data Cleaning in Medical Examin'!$A$2:$A$2336,'Data Cleaning in Medical Examin'!$F$2:$F$2336)</f>
        <v>No</v>
      </c>
      <c r="F1886" t="str">
        <f>_xlfn.XLOOKUP(A1886,'Data Cleaning in Medical Examin'!$A$2:$A$2336,'Data Cleaning in Medical Examin'!$G$2:$G$2336)</f>
        <v>No</v>
      </c>
      <c r="G1886" t="str">
        <f>_xlfn.XLOOKUP(A1886,'Data Cleaning in Medical Examin'!$A$2:$A$2336,'Data Cleaning in Medical Examin'!$H$2:$H$2336)</f>
        <v>No</v>
      </c>
      <c r="H1886" s="4">
        <f>_xlfn.XLOOKUP(A1886,'Data Cleaning in Medical Examin'!$A$2:$A$2336,'Data Cleaning in Medical Examin'!$I$2:$I$2336)</f>
        <v>0</v>
      </c>
      <c r="I1886" t="str">
        <f>_xlfn.XLOOKUP(A1886,'Data Cleaning in Medical Examin'!$A$2:$A$2336,'Data Cleaning in Medical Examin'!$J$2:$J$2336)</f>
        <v>No</v>
      </c>
      <c r="J1886" t="str">
        <f>_xlfn.XLOOKUP(A1886,'Data Cleaning in Medical Examin'!$A$2:$A$2336,'Data Cleaning in Medical Examin'!$C$2:$C$2336)</f>
        <v>Normal Weight</v>
      </c>
      <c r="K1886" t="str">
        <f>_xlfn.XLOOKUP(A1886,'Data Cleaning in Medical Examin'!$A$2:$A$2336,'Data Cleaning in Medical Examin'!$E$2:$E$2336)</f>
        <v>Normal</v>
      </c>
      <c r="L1886" t="str">
        <f>_xlfn.XLOOKUP(A1886,'DataCleaning in Hospitalisation'!$A$2:$A$2344,'DataCleaning in Hospitalisation'!$E$2:$E$2344)</f>
        <v>6-Aug-1991</v>
      </c>
      <c r="M1886" s="29">
        <f>_xlfn.XLOOKUP(A1886,'DataCleaning in Hospitalisation'!$A$2:$A$2344,'DataCleaning in Hospitalisation'!$H$2:$H$2344)</f>
        <v>4134.08</v>
      </c>
      <c r="N1886" t="str">
        <f>_xlfn.XLOOKUP(A1886,'DataCleaning in Hospitalisation'!$A$2:$A$2344,'DataCleaning in Hospitalisation'!$I$2:$I$2344)</f>
        <v>tier - 2</v>
      </c>
      <c r="O1886" t="str">
        <f>_xlfn.XLOOKUP(A1886,'DataCleaning in Hospitalisation'!$A$2:$A$2344,'DataCleaning in Hospitalisation'!$J$2:$J$2344)</f>
        <v>tier - 1</v>
      </c>
      <c r="P1886" t="str">
        <f>_xlfn.XLOOKUP(A1886,'DataCleaning in Hospitalisation'!$A$2:$A$2344,'DataCleaning in Hospitalisation'!$K$2:$K$2344)</f>
        <v>R1012</v>
      </c>
      <c r="Q1886">
        <f>_xlfn.XLOOKUP(A1886,'DataCleaning in Hospitalisation'!$A$2:$A$2344,'DataCleaning in Hospitalisation'!$F$2:$F$2344)</f>
        <v>32</v>
      </c>
      <c r="U1886" s="45" t="s">
        <v>2372</v>
      </c>
      <c r="V1886">
        <v>1</v>
      </c>
      <c r="X1886" s="4" t="s">
        <v>1774</v>
      </c>
      <c r="Y1886" s="29">
        <v>16602.18</v>
      </c>
      <c r="AJ1886" s="4" t="s">
        <v>1774</v>
      </c>
      <c r="AK1886" s="29">
        <v>16602.18</v>
      </c>
    </row>
    <row r="1887" spans="1:37" x14ac:dyDescent="0.3">
      <c r="A1887" t="s">
        <v>477</v>
      </c>
      <c r="B1887" t="str">
        <f>_xlfn.XLOOKUP(A1887,'Customer Names'!$A$2:$A$2336,'Customer Names'!$C$2:$C$2336)</f>
        <v xml:space="preserve"> Ms.Dorota</v>
      </c>
      <c r="C1887" s="34">
        <f>_xlfn.XLOOKUP(A1887,'Data Cleaning in Medical Examin'!$A$2:$A$2336,'Data Cleaning in Medical Examin'!$B$2:$B$2336)</f>
        <v>25.934999999999999</v>
      </c>
      <c r="D1887">
        <f>_xlfn.XLOOKUP(A1887,'Data Cleaning in Medical Examin'!$A$2:$A$2336,'Data Cleaning in Medical Examin'!$D$2:$D$2336)</f>
        <v>4.95</v>
      </c>
      <c r="E1887" t="str">
        <f>_xlfn.XLOOKUP(A1887,'Data Cleaning in Medical Examin'!$A$2:$A$2336,'Data Cleaning in Medical Examin'!$F$2:$F$2336)</f>
        <v>No</v>
      </c>
      <c r="F1887" t="str">
        <f>_xlfn.XLOOKUP(A1887,'Data Cleaning in Medical Examin'!$A$2:$A$2336,'Data Cleaning in Medical Examin'!$G$2:$G$2336)</f>
        <v>No</v>
      </c>
      <c r="G1887" t="str">
        <f>_xlfn.XLOOKUP(A1887,'Data Cleaning in Medical Examin'!$A$2:$A$2336,'Data Cleaning in Medical Examin'!$H$2:$H$2336)</f>
        <v>No</v>
      </c>
      <c r="H1887" s="4">
        <f>_xlfn.XLOOKUP(A1887,'Data Cleaning in Medical Examin'!$A$2:$A$2336,'Data Cleaning in Medical Examin'!$I$2:$I$2336)</f>
        <v>0</v>
      </c>
      <c r="I1887" t="str">
        <f>_xlfn.XLOOKUP(A1887,'Data Cleaning in Medical Examin'!$A$2:$A$2336,'Data Cleaning in Medical Examin'!$J$2:$J$2336)</f>
        <v>No</v>
      </c>
      <c r="J1887" t="str">
        <f>_xlfn.XLOOKUP(A1887,'Data Cleaning in Medical Examin'!$A$2:$A$2336,'Data Cleaning in Medical Examin'!$C$2:$C$2336)</f>
        <v>Over Weight</v>
      </c>
      <c r="K1887" t="str">
        <f>_xlfn.XLOOKUP(A1887,'Data Cleaning in Medical Examin'!$A$2:$A$2336,'Data Cleaning in Medical Examin'!$E$2:$E$2336)</f>
        <v>Normal</v>
      </c>
      <c r="L1887" t="str">
        <f>_xlfn.XLOOKUP(A1887,'DataCleaning in Hospitalisation'!$A$2:$A$2344,'DataCleaning in Hospitalisation'!$E$2:$E$2344)</f>
        <v>21-Aug-1994</v>
      </c>
      <c r="M1887" s="29">
        <f>_xlfn.XLOOKUP(A1887,'DataCleaning in Hospitalisation'!$A$2:$A$2344,'DataCleaning in Hospitalisation'!$H$2:$H$2344)</f>
        <v>4133.6400000000003</v>
      </c>
      <c r="N1887" t="str">
        <f>_xlfn.XLOOKUP(A1887,'DataCleaning in Hospitalisation'!$A$2:$A$2344,'DataCleaning in Hospitalisation'!$I$2:$I$2344)</f>
        <v>tier - 2</v>
      </c>
      <c r="O1887" t="str">
        <f>_xlfn.XLOOKUP(A1887,'DataCleaning in Hospitalisation'!$A$2:$A$2344,'DataCleaning in Hospitalisation'!$J$2:$J$2344)</f>
        <v>tier - 3</v>
      </c>
      <c r="P1887" t="str">
        <f>_xlfn.XLOOKUP(A1887,'DataCleaning in Hospitalisation'!$A$2:$A$2344,'DataCleaning in Hospitalisation'!$K$2:$K$2344)</f>
        <v>R1012</v>
      </c>
      <c r="Q1887">
        <f>_xlfn.XLOOKUP(A1887,'DataCleaning in Hospitalisation'!$A$2:$A$2344,'DataCleaning in Hospitalisation'!$F$2:$F$2344)</f>
        <v>29</v>
      </c>
      <c r="U1887" s="4" t="s">
        <v>1085</v>
      </c>
      <c r="V1887">
        <v>1</v>
      </c>
      <c r="X1887" s="4" t="s">
        <v>1773</v>
      </c>
      <c r="Y1887" s="29">
        <v>16600.16</v>
      </c>
      <c r="AJ1887" s="4" t="s">
        <v>1773</v>
      </c>
      <c r="AK1887" s="29">
        <v>16600.16</v>
      </c>
    </row>
    <row r="1888" spans="1:37" x14ac:dyDescent="0.3">
      <c r="A1888" t="s">
        <v>476</v>
      </c>
      <c r="B1888" t="str">
        <f>_xlfn.XLOOKUP(A1888,'Customer Names'!$A$2:$A$2336,'Customer Names'!$C$2:$C$2336)</f>
        <v xml:space="preserve"> Mr.Jose</v>
      </c>
      <c r="C1888" s="34">
        <f>_xlfn.XLOOKUP(A1888,'Data Cleaning in Medical Examin'!$A$2:$A$2336,'Data Cleaning in Medical Examin'!$B$2:$B$2336)</f>
        <v>31.5</v>
      </c>
      <c r="D1888">
        <f>_xlfn.XLOOKUP(A1888,'Data Cleaning in Medical Examin'!$A$2:$A$2336,'Data Cleaning in Medical Examin'!$D$2:$D$2336)</f>
        <v>6.16</v>
      </c>
      <c r="E1888" t="str">
        <f>_xlfn.XLOOKUP(A1888,'Data Cleaning in Medical Examin'!$A$2:$A$2336,'Data Cleaning in Medical Examin'!$F$2:$F$2336)</f>
        <v>No</v>
      </c>
      <c r="F1888" t="str">
        <f>_xlfn.XLOOKUP(A1888,'Data Cleaning in Medical Examin'!$A$2:$A$2336,'Data Cleaning in Medical Examin'!$G$2:$G$2336)</f>
        <v>No</v>
      </c>
      <c r="G1888" t="str">
        <f>_xlfn.XLOOKUP(A1888,'Data Cleaning in Medical Examin'!$A$2:$A$2336,'Data Cleaning in Medical Examin'!$H$2:$H$2336)</f>
        <v>No</v>
      </c>
      <c r="H1888" s="4">
        <f>_xlfn.XLOOKUP(A1888,'Data Cleaning in Medical Examin'!$A$2:$A$2336,'Data Cleaning in Medical Examin'!$I$2:$I$2336)</f>
        <v>0</v>
      </c>
      <c r="I1888" t="str">
        <f>_xlfn.XLOOKUP(A1888,'Data Cleaning in Medical Examin'!$A$2:$A$2336,'Data Cleaning in Medical Examin'!$J$2:$J$2336)</f>
        <v>No</v>
      </c>
      <c r="J1888" t="str">
        <f>_xlfn.XLOOKUP(A1888,'Data Cleaning in Medical Examin'!$A$2:$A$2336,'Data Cleaning in Medical Examin'!$C$2:$C$2336)</f>
        <v>Obesity</v>
      </c>
      <c r="K1888" t="str">
        <f>_xlfn.XLOOKUP(A1888,'Data Cleaning in Medical Examin'!$A$2:$A$2336,'Data Cleaning in Medical Examin'!$E$2:$E$2336)</f>
        <v>Prediabetes</v>
      </c>
      <c r="L1888" t="str">
        <f>_xlfn.XLOOKUP(A1888,'DataCleaning in Hospitalisation'!$A$2:$A$2344,'DataCleaning in Hospitalisation'!$E$2:$E$2344)</f>
        <v>14-Dec-1990</v>
      </c>
      <c r="M1888" s="29">
        <f>_xlfn.XLOOKUP(A1888,'DataCleaning in Hospitalisation'!$A$2:$A$2344,'DataCleaning in Hospitalisation'!$H$2:$H$2344)</f>
        <v>4076.5</v>
      </c>
      <c r="N1888" t="str">
        <f>_xlfn.XLOOKUP(A1888,'DataCleaning in Hospitalisation'!$A$2:$A$2344,'DataCleaning in Hospitalisation'!$I$2:$I$2344)</f>
        <v>tier - 2</v>
      </c>
      <c r="O1888" t="str">
        <f>_xlfn.XLOOKUP(A1888,'DataCleaning in Hospitalisation'!$A$2:$A$2344,'DataCleaning in Hospitalisation'!$J$2:$J$2344)</f>
        <v>tier - 3</v>
      </c>
      <c r="P1888" t="str">
        <f>_xlfn.XLOOKUP(A1888,'DataCleaning in Hospitalisation'!$A$2:$A$2344,'DataCleaning in Hospitalisation'!$K$2:$K$2344)</f>
        <v>R1011</v>
      </c>
      <c r="Q1888">
        <f>_xlfn.XLOOKUP(A1888,'DataCleaning in Hospitalisation'!$A$2:$A$2344,'DataCleaning in Hospitalisation'!$F$2:$F$2344)</f>
        <v>33</v>
      </c>
      <c r="U1888" s="38" t="s">
        <v>6</v>
      </c>
      <c r="V1888">
        <v>1</v>
      </c>
      <c r="X1888" s="4" t="s">
        <v>1772</v>
      </c>
      <c r="Y1888" s="29">
        <v>16587.96</v>
      </c>
      <c r="AJ1888" s="4" t="s">
        <v>1772</v>
      </c>
      <c r="AK1888" s="29">
        <v>16587.96</v>
      </c>
    </row>
    <row r="1889" spans="1:37" x14ac:dyDescent="0.3">
      <c r="A1889" t="s">
        <v>475</v>
      </c>
      <c r="B1889" t="str">
        <f>_xlfn.XLOOKUP(A1889,'Customer Names'!$A$2:$A$2336,'Customer Names'!$C$2:$C$2336)</f>
        <v xml:space="preserve"> Mr.Peter</v>
      </c>
      <c r="C1889" s="34">
        <f>_xlfn.XLOOKUP(A1889,'Data Cleaning in Medical Examin'!$A$2:$A$2336,'Data Cleaning in Medical Examin'!$B$2:$B$2336)</f>
        <v>30.03</v>
      </c>
      <c r="D1889">
        <f>_xlfn.XLOOKUP(A1889,'Data Cleaning in Medical Examin'!$A$2:$A$2336,'Data Cleaning in Medical Examin'!$D$2:$D$2336)</f>
        <v>6.41</v>
      </c>
      <c r="E1889" t="str">
        <f>_xlfn.XLOOKUP(A1889,'Data Cleaning in Medical Examin'!$A$2:$A$2336,'Data Cleaning in Medical Examin'!$F$2:$F$2336)</f>
        <v>No</v>
      </c>
      <c r="F1889" t="str">
        <f>_xlfn.XLOOKUP(A1889,'Data Cleaning in Medical Examin'!$A$2:$A$2336,'Data Cleaning in Medical Examin'!$G$2:$G$2336)</f>
        <v>No</v>
      </c>
      <c r="G1889" t="str">
        <f>_xlfn.XLOOKUP(A1889,'Data Cleaning in Medical Examin'!$A$2:$A$2336,'Data Cleaning in Medical Examin'!$H$2:$H$2336)</f>
        <v>No</v>
      </c>
      <c r="H1889" s="4">
        <f>_xlfn.XLOOKUP(A1889,'Data Cleaning in Medical Examin'!$A$2:$A$2336,'Data Cleaning in Medical Examin'!$I$2:$I$2336)</f>
        <v>0</v>
      </c>
      <c r="I1889" t="str">
        <f>_xlfn.XLOOKUP(A1889,'Data Cleaning in Medical Examin'!$A$2:$A$2336,'Data Cleaning in Medical Examin'!$J$2:$J$2336)</f>
        <v>No</v>
      </c>
      <c r="J1889" t="str">
        <f>_xlfn.XLOOKUP(A1889,'Data Cleaning in Medical Examin'!$A$2:$A$2336,'Data Cleaning in Medical Examin'!$C$2:$C$2336)</f>
        <v>Obesity</v>
      </c>
      <c r="K1889" t="str">
        <f>_xlfn.XLOOKUP(A1889,'Data Cleaning in Medical Examin'!$A$2:$A$2336,'Data Cleaning in Medical Examin'!$E$2:$E$2336)</f>
        <v>Diabetes</v>
      </c>
      <c r="L1889" t="str">
        <f>_xlfn.XLOOKUP(A1889,'DataCleaning in Hospitalisation'!$A$2:$A$2344,'DataCleaning in Hospitalisation'!$E$2:$E$2344)</f>
        <v>1-Dec-1990</v>
      </c>
      <c r="M1889" s="29">
        <f>_xlfn.XLOOKUP(A1889,'DataCleaning in Hospitalisation'!$A$2:$A$2344,'DataCleaning in Hospitalisation'!$H$2:$H$2344)</f>
        <v>4074.45</v>
      </c>
      <c r="N1889" t="str">
        <f>_xlfn.XLOOKUP(A1889,'DataCleaning in Hospitalisation'!$A$2:$A$2344,'DataCleaning in Hospitalisation'!$I$2:$I$2344)</f>
        <v>tier - 3</v>
      </c>
      <c r="O1889" t="str">
        <f>_xlfn.XLOOKUP(A1889,'DataCleaning in Hospitalisation'!$A$2:$A$2344,'DataCleaning in Hospitalisation'!$J$2:$J$2344)</f>
        <v>tier - 2</v>
      </c>
      <c r="P1889" t="str">
        <f>_xlfn.XLOOKUP(A1889,'DataCleaning in Hospitalisation'!$A$2:$A$2344,'DataCleaning in Hospitalisation'!$K$2:$K$2344)</f>
        <v>R1013</v>
      </c>
      <c r="Q1889">
        <f>_xlfn.XLOOKUP(A1889,'DataCleaning in Hospitalisation'!$A$2:$A$2344,'DataCleaning in Hospitalisation'!$F$2:$F$2344)</f>
        <v>33</v>
      </c>
      <c r="U1889" s="42" t="s">
        <v>2412</v>
      </c>
      <c r="V1889">
        <v>1</v>
      </c>
      <c r="X1889" s="4" t="s">
        <v>1771</v>
      </c>
      <c r="Y1889" s="29">
        <v>16586.5</v>
      </c>
      <c r="AJ1889" s="4" t="s">
        <v>1771</v>
      </c>
      <c r="AK1889" s="29">
        <v>16586.5</v>
      </c>
    </row>
    <row r="1890" spans="1:37" x14ac:dyDescent="0.3">
      <c r="A1890" t="s">
        <v>474</v>
      </c>
      <c r="B1890" t="str">
        <f>_xlfn.XLOOKUP(A1890,'Customer Names'!$A$2:$A$2336,'Customer Names'!$C$2:$C$2336)</f>
        <v xml:space="preserve"> Mr.Bryant</v>
      </c>
      <c r="C1890" s="34">
        <f>_xlfn.XLOOKUP(A1890,'Data Cleaning in Medical Examin'!$A$2:$A$2336,'Data Cleaning in Medical Examin'!$B$2:$B$2336)</f>
        <v>33.479999999999997</v>
      </c>
      <c r="D1890">
        <f>_xlfn.XLOOKUP(A1890,'Data Cleaning in Medical Examin'!$A$2:$A$2336,'Data Cleaning in Medical Examin'!$D$2:$D$2336)</f>
        <v>8.94</v>
      </c>
      <c r="E1890" t="str">
        <f>_xlfn.XLOOKUP(A1890,'Data Cleaning in Medical Examin'!$A$2:$A$2336,'Data Cleaning in Medical Examin'!$F$2:$F$2336)</f>
        <v>No</v>
      </c>
      <c r="F1890" t="str">
        <f>_xlfn.XLOOKUP(A1890,'Data Cleaning in Medical Examin'!$A$2:$A$2336,'Data Cleaning in Medical Examin'!$G$2:$G$2336)</f>
        <v>No</v>
      </c>
      <c r="G1890" t="str">
        <f>_xlfn.XLOOKUP(A1890,'Data Cleaning in Medical Examin'!$A$2:$A$2336,'Data Cleaning in Medical Examin'!$H$2:$H$2336)</f>
        <v>No</v>
      </c>
      <c r="H1890" s="4">
        <f>_xlfn.XLOOKUP(A1890,'Data Cleaning in Medical Examin'!$A$2:$A$2336,'Data Cleaning in Medical Examin'!$I$2:$I$2336)</f>
        <v>0</v>
      </c>
      <c r="I1890" t="str">
        <f>_xlfn.XLOOKUP(A1890,'Data Cleaning in Medical Examin'!$A$2:$A$2336,'Data Cleaning in Medical Examin'!$J$2:$J$2336)</f>
        <v>No</v>
      </c>
      <c r="J1890" t="str">
        <f>_xlfn.XLOOKUP(A1890,'Data Cleaning in Medical Examin'!$A$2:$A$2336,'Data Cleaning in Medical Examin'!$C$2:$C$2336)</f>
        <v>Obesity</v>
      </c>
      <c r="K1890" t="str">
        <f>_xlfn.XLOOKUP(A1890,'Data Cleaning in Medical Examin'!$A$2:$A$2336,'Data Cleaning in Medical Examin'!$E$2:$E$2336)</f>
        <v>Diabetes</v>
      </c>
      <c r="L1890" t="str">
        <f>_xlfn.XLOOKUP(A1890,'DataCleaning in Hospitalisation'!$A$2:$A$2344,'DataCleaning in Hospitalisation'!$E$2:$E$2344)</f>
        <v>18-Oct-2002</v>
      </c>
      <c r="M1890" s="29">
        <f>_xlfn.XLOOKUP(A1890,'DataCleaning in Hospitalisation'!$A$2:$A$2344,'DataCleaning in Hospitalisation'!$H$2:$H$2344)</f>
        <v>4070.51</v>
      </c>
      <c r="N1890" t="str">
        <f>_xlfn.XLOOKUP(A1890,'DataCleaning in Hospitalisation'!$A$2:$A$2344,'DataCleaning in Hospitalisation'!$I$2:$I$2344)</f>
        <v>tier - 2</v>
      </c>
      <c r="O1890" t="str">
        <f>_xlfn.XLOOKUP(A1890,'DataCleaning in Hospitalisation'!$A$2:$A$2344,'DataCleaning in Hospitalisation'!$J$2:$J$2344)</f>
        <v>tier - 1</v>
      </c>
      <c r="P1890" t="str">
        <f>_xlfn.XLOOKUP(A1890,'DataCleaning in Hospitalisation'!$A$2:$A$2344,'DataCleaning in Hospitalisation'!$K$2:$K$2344)</f>
        <v>R1012</v>
      </c>
      <c r="Q1890">
        <f>_xlfn.XLOOKUP(A1890,'DataCleaning in Hospitalisation'!$A$2:$A$2344,'DataCleaning in Hospitalisation'!$F$2:$F$2344)</f>
        <v>21</v>
      </c>
      <c r="U1890" s="43" t="s">
        <v>11</v>
      </c>
      <c r="V1890">
        <v>1</v>
      </c>
      <c r="X1890" s="4" t="s">
        <v>1770</v>
      </c>
      <c r="Y1890" s="29">
        <v>16577.78</v>
      </c>
      <c r="AJ1890" s="4" t="s">
        <v>1770</v>
      </c>
      <c r="AK1890" s="29">
        <v>16577.78</v>
      </c>
    </row>
    <row r="1891" spans="1:37" x14ac:dyDescent="0.3">
      <c r="A1891" t="s">
        <v>473</v>
      </c>
      <c r="B1891" t="str">
        <f>_xlfn.XLOOKUP(A1891,'Customer Names'!$A$2:$A$2336,'Customer Names'!$C$2:$C$2336)</f>
        <v xml:space="preserve"> Ms.Christina</v>
      </c>
      <c r="C1891" s="34">
        <f>_xlfn.XLOOKUP(A1891,'Data Cleaning in Medical Examin'!$A$2:$A$2336,'Data Cleaning in Medical Examin'!$B$2:$B$2336)</f>
        <v>16.510000000000002</v>
      </c>
      <c r="D1891">
        <f>_xlfn.XLOOKUP(A1891,'Data Cleaning in Medical Examin'!$A$2:$A$2336,'Data Cleaning in Medical Examin'!$D$2:$D$2336)</f>
        <v>4.42</v>
      </c>
      <c r="E1891" t="str">
        <f>_xlfn.XLOOKUP(A1891,'Data Cleaning in Medical Examin'!$A$2:$A$2336,'Data Cleaning in Medical Examin'!$F$2:$F$2336)</f>
        <v>Yes</v>
      </c>
      <c r="F1891" t="str">
        <f>_xlfn.XLOOKUP(A1891,'Data Cleaning in Medical Examin'!$A$2:$A$2336,'Data Cleaning in Medical Examin'!$G$2:$G$2336)</f>
        <v>No</v>
      </c>
      <c r="G1891" t="str">
        <f>_xlfn.XLOOKUP(A1891,'Data Cleaning in Medical Examin'!$A$2:$A$2336,'Data Cleaning in Medical Examin'!$H$2:$H$2336)</f>
        <v>Yes</v>
      </c>
      <c r="H1891" s="4">
        <f>_xlfn.XLOOKUP(A1891,'Data Cleaning in Medical Examin'!$A$2:$A$2336,'Data Cleaning in Medical Examin'!$I$2:$I$2336)</f>
        <v>1</v>
      </c>
      <c r="I1891" t="str">
        <f>_xlfn.XLOOKUP(A1891,'Data Cleaning in Medical Examin'!$A$2:$A$2336,'Data Cleaning in Medical Examin'!$J$2:$J$2336)</f>
        <v>No</v>
      </c>
      <c r="J1891" t="str">
        <f>_xlfn.XLOOKUP(A1891,'Data Cleaning in Medical Examin'!$A$2:$A$2336,'Data Cleaning in Medical Examin'!$C$2:$C$2336)</f>
        <v>Under Weight</v>
      </c>
      <c r="K1891" t="str">
        <f>_xlfn.XLOOKUP(A1891,'Data Cleaning in Medical Examin'!$A$2:$A$2336,'Data Cleaning in Medical Examin'!$E$2:$E$2336)</f>
        <v>Normal</v>
      </c>
      <c r="L1891" t="str">
        <f>_xlfn.XLOOKUP(A1891,'DataCleaning in Hospitalisation'!$A$2:$A$2344,'DataCleaning in Hospitalisation'!$E$2:$E$2344)</f>
        <v>16-Sep-1983</v>
      </c>
      <c r="M1891" s="29">
        <f>_xlfn.XLOOKUP(A1891,'DataCleaning in Hospitalisation'!$A$2:$A$2344,'DataCleaning in Hospitalisation'!$H$2:$H$2344)</f>
        <v>4070.42</v>
      </c>
      <c r="N1891" t="str">
        <f>_xlfn.XLOOKUP(A1891,'DataCleaning in Hospitalisation'!$A$2:$A$2344,'DataCleaning in Hospitalisation'!$I$2:$I$2344)</f>
        <v>tier - 2</v>
      </c>
      <c r="O1891" t="str">
        <f>_xlfn.XLOOKUP(A1891,'DataCleaning in Hospitalisation'!$A$2:$A$2344,'DataCleaning in Hospitalisation'!$J$2:$J$2344)</f>
        <v>tier - 1</v>
      </c>
      <c r="P1891" t="str">
        <f>_xlfn.XLOOKUP(A1891,'DataCleaning in Hospitalisation'!$A$2:$A$2344,'DataCleaning in Hospitalisation'!$K$2:$K$2344)</f>
        <v>R1013</v>
      </c>
      <c r="Q1891">
        <f>_xlfn.XLOOKUP(A1891,'DataCleaning in Hospitalisation'!$A$2:$A$2344,'DataCleaning in Hospitalisation'!$F$2:$F$2344)</f>
        <v>40</v>
      </c>
      <c r="U1891" s="44" t="s">
        <v>2372</v>
      </c>
      <c r="V1891">
        <v>1</v>
      </c>
      <c r="X1891" s="4" t="s">
        <v>1769</v>
      </c>
      <c r="Y1891" s="29">
        <v>16455.71</v>
      </c>
      <c r="AJ1891" s="4" t="s">
        <v>1769</v>
      </c>
      <c r="AK1891" s="29">
        <v>16455.71</v>
      </c>
    </row>
    <row r="1892" spans="1:37" x14ac:dyDescent="0.3">
      <c r="A1892" t="s">
        <v>472</v>
      </c>
      <c r="B1892" t="str">
        <f>_xlfn.XLOOKUP(A1892,'Customer Names'!$A$2:$A$2336,'Customer Names'!$C$2:$C$2336)</f>
        <v xml:space="preserve"> Mr.John</v>
      </c>
      <c r="C1892" s="34">
        <f>_xlfn.XLOOKUP(A1892,'Data Cleaning in Medical Examin'!$A$2:$A$2336,'Data Cleaning in Medical Examin'!$B$2:$B$2336)</f>
        <v>33.155000000000001</v>
      </c>
      <c r="D1892">
        <f>_xlfn.XLOOKUP(A1892,'Data Cleaning in Medical Examin'!$A$2:$A$2336,'Data Cleaning in Medical Examin'!$D$2:$D$2336)</f>
        <v>5.3</v>
      </c>
      <c r="E1892" t="str">
        <f>_xlfn.XLOOKUP(A1892,'Data Cleaning in Medical Examin'!$A$2:$A$2336,'Data Cleaning in Medical Examin'!$F$2:$F$2336)</f>
        <v>Yes</v>
      </c>
      <c r="F1892" t="str">
        <f>_xlfn.XLOOKUP(A1892,'Data Cleaning in Medical Examin'!$A$2:$A$2336,'Data Cleaning in Medical Examin'!$G$2:$G$2336)</f>
        <v>No</v>
      </c>
      <c r="G1892" t="str">
        <f>_xlfn.XLOOKUP(A1892,'Data Cleaning in Medical Examin'!$A$2:$A$2336,'Data Cleaning in Medical Examin'!$H$2:$H$2336)</f>
        <v>No</v>
      </c>
      <c r="H1892" s="4">
        <f>_xlfn.XLOOKUP(A1892,'Data Cleaning in Medical Examin'!$A$2:$A$2336,'Data Cleaning in Medical Examin'!$I$2:$I$2336)</f>
        <v>1</v>
      </c>
      <c r="I1892" t="str">
        <f>_xlfn.XLOOKUP(A1892,'Data Cleaning in Medical Examin'!$A$2:$A$2336,'Data Cleaning in Medical Examin'!$J$2:$J$2336)</f>
        <v>No</v>
      </c>
      <c r="J1892" t="str">
        <f>_xlfn.XLOOKUP(A1892,'Data Cleaning in Medical Examin'!$A$2:$A$2336,'Data Cleaning in Medical Examin'!$C$2:$C$2336)</f>
        <v>Obesity</v>
      </c>
      <c r="K1892" t="str">
        <f>_xlfn.XLOOKUP(A1892,'Data Cleaning in Medical Examin'!$A$2:$A$2336,'Data Cleaning in Medical Examin'!$E$2:$E$2336)</f>
        <v>Normal</v>
      </c>
      <c r="L1892" t="str">
        <f>_xlfn.XLOOKUP(A1892,'DataCleaning in Hospitalisation'!$A$2:$A$2344,'DataCleaning in Hospitalisation'!$E$2:$E$2344)</f>
        <v>14-Sep-1995</v>
      </c>
      <c r="M1892" s="29">
        <f>_xlfn.XLOOKUP(A1892,'DataCleaning in Hospitalisation'!$A$2:$A$2344,'DataCleaning in Hospitalisation'!$H$2:$H$2344)</f>
        <v>4058.71</v>
      </c>
      <c r="N1892" t="str">
        <f>_xlfn.XLOOKUP(A1892,'DataCleaning in Hospitalisation'!$A$2:$A$2344,'DataCleaning in Hospitalisation'!$I$2:$I$2344)</f>
        <v>tier - 3</v>
      </c>
      <c r="O1892" t="str">
        <f>_xlfn.XLOOKUP(A1892,'DataCleaning in Hospitalisation'!$A$2:$A$2344,'DataCleaning in Hospitalisation'!$J$2:$J$2344)</f>
        <v>tier - 3</v>
      </c>
      <c r="P1892" t="str">
        <f>_xlfn.XLOOKUP(A1892,'DataCleaning in Hospitalisation'!$A$2:$A$2344,'DataCleaning in Hospitalisation'!$K$2:$K$2344)</f>
        <v>R1012</v>
      </c>
      <c r="Q1892">
        <f>_xlfn.XLOOKUP(A1892,'DataCleaning in Hospitalisation'!$A$2:$A$2344,'DataCleaning in Hospitalisation'!$F$2:$F$2344)</f>
        <v>28</v>
      </c>
      <c r="U1892" s="45" t="s">
        <v>2372</v>
      </c>
      <c r="V1892">
        <v>1</v>
      </c>
      <c r="X1892" s="4" t="s">
        <v>1768</v>
      </c>
      <c r="Y1892" s="29">
        <v>16450.89</v>
      </c>
      <c r="AJ1892" s="4" t="s">
        <v>1768</v>
      </c>
      <c r="AK1892" s="29">
        <v>16450.89</v>
      </c>
    </row>
    <row r="1893" spans="1:37" x14ac:dyDescent="0.3">
      <c r="A1893" t="s">
        <v>471</v>
      </c>
      <c r="B1893" t="str">
        <f>_xlfn.XLOOKUP(A1893,'Customer Names'!$A$2:$A$2336,'Customer Names'!$C$2:$C$2336)</f>
        <v xml:space="preserve"> Mr.Eduardo</v>
      </c>
      <c r="C1893" s="34">
        <f>_xlfn.XLOOKUP(A1893,'Data Cleaning in Medical Examin'!$A$2:$A$2336,'Data Cleaning in Medical Examin'!$B$2:$B$2336)</f>
        <v>37.29</v>
      </c>
      <c r="D1893">
        <f>_xlfn.XLOOKUP(A1893,'Data Cleaning in Medical Examin'!$A$2:$A$2336,'Data Cleaning in Medical Examin'!$D$2:$D$2336)</f>
        <v>4.6399999999999997</v>
      </c>
      <c r="E1893" t="str">
        <f>_xlfn.XLOOKUP(A1893,'Data Cleaning in Medical Examin'!$A$2:$A$2336,'Data Cleaning in Medical Examin'!$F$2:$F$2336)</f>
        <v>No</v>
      </c>
      <c r="F1893" t="str">
        <f>_xlfn.XLOOKUP(A1893,'Data Cleaning in Medical Examin'!$A$2:$A$2336,'Data Cleaning in Medical Examin'!$G$2:$G$2336)</f>
        <v>No</v>
      </c>
      <c r="G1893" t="str">
        <f>_xlfn.XLOOKUP(A1893,'Data Cleaning in Medical Examin'!$A$2:$A$2336,'Data Cleaning in Medical Examin'!$H$2:$H$2336)</f>
        <v>Yes</v>
      </c>
      <c r="H1893" s="4">
        <f>_xlfn.XLOOKUP(A1893,'Data Cleaning in Medical Examin'!$A$2:$A$2336,'Data Cleaning in Medical Examin'!$I$2:$I$2336)</f>
        <v>1</v>
      </c>
      <c r="I1893" t="str">
        <f>_xlfn.XLOOKUP(A1893,'Data Cleaning in Medical Examin'!$A$2:$A$2336,'Data Cleaning in Medical Examin'!$J$2:$J$2336)</f>
        <v>No</v>
      </c>
      <c r="J1893" t="str">
        <f>_xlfn.XLOOKUP(A1893,'Data Cleaning in Medical Examin'!$A$2:$A$2336,'Data Cleaning in Medical Examin'!$C$2:$C$2336)</f>
        <v>Obesity</v>
      </c>
      <c r="K1893" t="str">
        <f>_xlfn.XLOOKUP(A1893,'Data Cleaning in Medical Examin'!$A$2:$A$2336,'Data Cleaning in Medical Examin'!$E$2:$E$2336)</f>
        <v>Normal</v>
      </c>
      <c r="L1893" t="str">
        <f>_xlfn.XLOOKUP(A1893,'DataCleaning in Hospitalisation'!$A$2:$A$2344,'DataCleaning in Hospitalisation'!$E$2:$E$2344)</f>
        <v>13-Aug-1993</v>
      </c>
      <c r="M1893" s="29">
        <f>_xlfn.XLOOKUP(A1893,'DataCleaning in Hospitalisation'!$A$2:$A$2344,'DataCleaning in Hospitalisation'!$H$2:$H$2344)</f>
        <v>4058.12</v>
      </c>
      <c r="N1893" t="str">
        <f>_xlfn.XLOOKUP(A1893,'DataCleaning in Hospitalisation'!$A$2:$A$2344,'DataCleaning in Hospitalisation'!$I$2:$I$2344)</f>
        <v>tier - 2</v>
      </c>
      <c r="O1893" t="str">
        <f>_xlfn.XLOOKUP(A1893,'DataCleaning in Hospitalisation'!$A$2:$A$2344,'DataCleaning in Hospitalisation'!$J$2:$J$2344)</f>
        <v>tier - 1</v>
      </c>
      <c r="P1893" t="str">
        <f>_xlfn.XLOOKUP(A1893,'DataCleaning in Hospitalisation'!$A$2:$A$2344,'DataCleaning in Hospitalisation'!$K$2:$K$2344)</f>
        <v>R1013</v>
      </c>
      <c r="Q1893">
        <f>_xlfn.XLOOKUP(A1893,'DataCleaning in Hospitalisation'!$A$2:$A$2344,'DataCleaning in Hospitalisation'!$F$2:$F$2344)</f>
        <v>30</v>
      </c>
      <c r="U1893" s="4" t="s">
        <v>1084</v>
      </c>
      <c r="V1893">
        <v>1</v>
      </c>
      <c r="X1893" s="4" t="s">
        <v>1767</v>
      </c>
      <c r="Y1893" s="29">
        <v>16420.490000000002</v>
      </c>
      <c r="AJ1893" s="4" t="s">
        <v>1767</v>
      </c>
      <c r="AK1893" s="29">
        <v>16420.490000000002</v>
      </c>
    </row>
    <row r="1894" spans="1:37" x14ac:dyDescent="0.3">
      <c r="A1894" t="s">
        <v>470</v>
      </c>
      <c r="B1894" t="str">
        <f>_xlfn.XLOOKUP(A1894,'Customer Names'!$A$2:$A$2336,'Customer Names'!$C$2:$C$2336)</f>
        <v xml:space="preserve"> Ms.Laura</v>
      </c>
      <c r="C1894" s="34">
        <f>_xlfn.XLOOKUP(A1894,'Data Cleaning in Medical Examin'!$A$2:$A$2336,'Data Cleaning in Medical Examin'!$B$2:$B$2336)</f>
        <v>20.23</v>
      </c>
      <c r="D1894">
        <f>_xlfn.XLOOKUP(A1894,'Data Cleaning in Medical Examin'!$A$2:$A$2336,'Data Cleaning in Medical Examin'!$D$2:$D$2336)</f>
        <v>6.16</v>
      </c>
      <c r="E1894" t="str">
        <f>_xlfn.XLOOKUP(A1894,'Data Cleaning in Medical Examin'!$A$2:$A$2336,'Data Cleaning in Medical Examin'!$F$2:$F$2336)</f>
        <v>Yes</v>
      </c>
      <c r="F1894" t="str">
        <f>_xlfn.XLOOKUP(A1894,'Data Cleaning in Medical Examin'!$A$2:$A$2336,'Data Cleaning in Medical Examin'!$G$2:$G$2336)</f>
        <v>No</v>
      </c>
      <c r="G1894" t="str">
        <f>_xlfn.XLOOKUP(A1894,'Data Cleaning in Medical Examin'!$A$2:$A$2336,'Data Cleaning in Medical Examin'!$H$2:$H$2336)</f>
        <v>No</v>
      </c>
      <c r="H1894" s="4">
        <f>_xlfn.XLOOKUP(A1894,'Data Cleaning in Medical Examin'!$A$2:$A$2336,'Data Cleaning in Medical Examin'!$I$2:$I$2336)</f>
        <v>1</v>
      </c>
      <c r="I1894" t="str">
        <f>_xlfn.XLOOKUP(A1894,'Data Cleaning in Medical Examin'!$A$2:$A$2336,'Data Cleaning in Medical Examin'!$J$2:$J$2336)</f>
        <v>No</v>
      </c>
      <c r="J1894" t="str">
        <f>_xlfn.XLOOKUP(A1894,'Data Cleaning in Medical Examin'!$A$2:$A$2336,'Data Cleaning in Medical Examin'!$C$2:$C$2336)</f>
        <v>Normal Weight</v>
      </c>
      <c r="K1894" t="str">
        <f>_xlfn.XLOOKUP(A1894,'Data Cleaning in Medical Examin'!$A$2:$A$2336,'Data Cleaning in Medical Examin'!$E$2:$E$2336)</f>
        <v>Prediabetes</v>
      </c>
      <c r="L1894" t="str">
        <f>_xlfn.XLOOKUP(A1894,'DataCleaning in Hospitalisation'!$A$2:$A$2344,'DataCleaning in Hospitalisation'!$E$2:$E$2344)</f>
        <v>30-Nov-1988</v>
      </c>
      <c r="M1894" s="29">
        <f>_xlfn.XLOOKUP(A1894,'DataCleaning in Hospitalisation'!$A$2:$A$2344,'DataCleaning in Hospitalisation'!$H$2:$H$2344)</f>
        <v>4047.94</v>
      </c>
      <c r="N1894" t="str">
        <f>_xlfn.XLOOKUP(A1894,'DataCleaning in Hospitalisation'!$A$2:$A$2344,'DataCleaning in Hospitalisation'!$I$2:$I$2344)</f>
        <v>tier - 2</v>
      </c>
      <c r="O1894" t="str">
        <f>_xlfn.XLOOKUP(A1894,'DataCleaning in Hospitalisation'!$A$2:$A$2344,'DataCleaning in Hospitalisation'!$J$2:$J$2344)</f>
        <v>tier - 1</v>
      </c>
      <c r="P1894" t="str">
        <f>_xlfn.XLOOKUP(A1894,'DataCleaning in Hospitalisation'!$A$2:$A$2344,'DataCleaning in Hospitalisation'!$K$2:$K$2344)</f>
        <v>R1013</v>
      </c>
      <c r="Q1894">
        <f>_xlfn.XLOOKUP(A1894,'DataCleaning in Hospitalisation'!$A$2:$A$2344,'DataCleaning in Hospitalisation'!$F$2:$F$2344)</f>
        <v>35</v>
      </c>
      <c r="U1894" s="38" t="s">
        <v>6</v>
      </c>
      <c r="V1894">
        <v>1</v>
      </c>
      <c r="X1894" s="4" t="s">
        <v>2362</v>
      </c>
      <c r="Y1894" s="29">
        <v>48824.45</v>
      </c>
      <c r="AJ1894" s="4" t="s">
        <v>2362</v>
      </c>
      <c r="AK1894" s="29">
        <v>48824.45</v>
      </c>
    </row>
    <row r="1895" spans="1:37" x14ac:dyDescent="0.3">
      <c r="A1895" t="s">
        <v>469</v>
      </c>
      <c r="B1895" t="str">
        <f>_xlfn.XLOOKUP(A1895,'Customer Names'!$A$2:$A$2336,'Customer Names'!$C$2:$C$2336)</f>
        <v xml:space="preserve"> Mr.Charlie</v>
      </c>
      <c r="C1895" s="34">
        <f>_xlfn.XLOOKUP(A1895,'Data Cleaning in Medical Examin'!$A$2:$A$2336,'Data Cleaning in Medical Examin'!$B$2:$B$2336)</f>
        <v>28.975000000000001</v>
      </c>
      <c r="D1895">
        <f>_xlfn.XLOOKUP(A1895,'Data Cleaning in Medical Examin'!$A$2:$A$2336,'Data Cleaning in Medical Examin'!$D$2:$D$2336)</f>
        <v>4.12</v>
      </c>
      <c r="E1895" t="str">
        <f>_xlfn.XLOOKUP(A1895,'Data Cleaning in Medical Examin'!$A$2:$A$2336,'Data Cleaning in Medical Examin'!$F$2:$F$2336)</f>
        <v>No</v>
      </c>
      <c r="F1895" t="str">
        <f>_xlfn.XLOOKUP(A1895,'Data Cleaning in Medical Examin'!$A$2:$A$2336,'Data Cleaning in Medical Examin'!$G$2:$G$2336)</f>
        <v>No</v>
      </c>
      <c r="G1895" t="str">
        <f>_xlfn.XLOOKUP(A1895,'Data Cleaning in Medical Examin'!$A$2:$A$2336,'Data Cleaning in Medical Examin'!$H$2:$H$2336)</f>
        <v>Yes</v>
      </c>
      <c r="H1895" s="4">
        <f>_xlfn.XLOOKUP(A1895,'Data Cleaning in Medical Examin'!$A$2:$A$2336,'Data Cleaning in Medical Examin'!$I$2:$I$2336)</f>
        <v>1</v>
      </c>
      <c r="I1895" t="str">
        <f>_xlfn.XLOOKUP(A1895,'Data Cleaning in Medical Examin'!$A$2:$A$2336,'Data Cleaning in Medical Examin'!$J$2:$J$2336)</f>
        <v>No</v>
      </c>
      <c r="J1895" t="str">
        <f>_xlfn.XLOOKUP(A1895,'Data Cleaning in Medical Examin'!$A$2:$A$2336,'Data Cleaning in Medical Examin'!$C$2:$C$2336)</f>
        <v>Over Weight</v>
      </c>
      <c r="K1895" t="str">
        <f>_xlfn.XLOOKUP(A1895,'Data Cleaning in Medical Examin'!$A$2:$A$2336,'Data Cleaning in Medical Examin'!$E$2:$E$2336)</f>
        <v>Normal</v>
      </c>
      <c r="L1895" t="str">
        <f>_xlfn.XLOOKUP(A1895,'DataCleaning in Hospitalisation'!$A$2:$A$2344,'DataCleaning in Hospitalisation'!$E$2:$E$2344)</f>
        <v>26-Dec-1993</v>
      </c>
      <c r="M1895" s="29">
        <f>_xlfn.XLOOKUP(A1895,'DataCleaning in Hospitalisation'!$A$2:$A$2344,'DataCleaning in Hospitalisation'!$H$2:$H$2344)</f>
        <v>4040.56</v>
      </c>
      <c r="N1895" t="str">
        <f>_xlfn.XLOOKUP(A1895,'DataCleaning in Hospitalisation'!$A$2:$A$2344,'DataCleaning in Hospitalisation'!$I$2:$I$2344)</f>
        <v>tier - 3</v>
      </c>
      <c r="O1895" t="str">
        <f>_xlfn.XLOOKUP(A1895,'DataCleaning in Hospitalisation'!$A$2:$A$2344,'DataCleaning in Hospitalisation'!$J$2:$J$2344)</f>
        <v>tier - 3</v>
      </c>
      <c r="P1895" t="str">
        <f>_xlfn.XLOOKUP(A1895,'DataCleaning in Hospitalisation'!$A$2:$A$2344,'DataCleaning in Hospitalisation'!$K$2:$K$2344)</f>
        <v>R1015</v>
      </c>
      <c r="Q1895">
        <f>_xlfn.XLOOKUP(A1895,'DataCleaning in Hospitalisation'!$A$2:$A$2344,'DataCleaning in Hospitalisation'!$F$2:$F$2344)</f>
        <v>30</v>
      </c>
      <c r="U1895" s="42" t="s">
        <v>2415</v>
      </c>
      <c r="V1895">
        <v>1</v>
      </c>
      <c r="X1895" s="4" t="s">
        <v>2308</v>
      </c>
      <c r="Y1895" s="29">
        <v>42211.14</v>
      </c>
      <c r="AJ1895" s="4" t="s">
        <v>2308</v>
      </c>
      <c r="AK1895" s="29">
        <v>42211.14</v>
      </c>
    </row>
    <row r="1896" spans="1:37" x14ac:dyDescent="0.3">
      <c r="A1896" t="s">
        <v>468</v>
      </c>
      <c r="B1896" t="str">
        <f>_xlfn.XLOOKUP(A1896,'Customer Names'!$A$2:$A$2336,'Customer Names'!$C$2:$C$2336)</f>
        <v xml:space="preserve"> Ms.Melissa</v>
      </c>
      <c r="C1896" s="34">
        <f>_xlfn.XLOOKUP(A1896,'Data Cleaning in Medical Examin'!$A$2:$A$2336,'Data Cleaning in Medical Examin'!$B$2:$B$2336)</f>
        <v>16.420000000000002</v>
      </c>
      <c r="D1896">
        <f>_xlfn.XLOOKUP(A1896,'Data Cleaning in Medical Examin'!$A$2:$A$2336,'Data Cleaning in Medical Examin'!$D$2:$D$2336)</f>
        <v>5.77</v>
      </c>
      <c r="E1896" t="str">
        <f>_xlfn.XLOOKUP(A1896,'Data Cleaning in Medical Examin'!$A$2:$A$2336,'Data Cleaning in Medical Examin'!$F$2:$F$2336)</f>
        <v>Yes</v>
      </c>
      <c r="F1896" t="str">
        <f>_xlfn.XLOOKUP(A1896,'Data Cleaning in Medical Examin'!$A$2:$A$2336,'Data Cleaning in Medical Examin'!$G$2:$G$2336)</f>
        <v>No</v>
      </c>
      <c r="G1896" t="str">
        <f>_xlfn.XLOOKUP(A1896,'Data Cleaning in Medical Examin'!$A$2:$A$2336,'Data Cleaning in Medical Examin'!$H$2:$H$2336)</f>
        <v>Yes</v>
      </c>
      <c r="H1896" s="4">
        <f>_xlfn.XLOOKUP(A1896,'Data Cleaning in Medical Examin'!$A$2:$A$2336,'Data Cleaning in Medical Examin'!$I$2:$I$2336)</f>
        <v>1</v>
      </c>
      <c r="I1896" t="str">
        <f>_xlfn.XLOOKUP(A1896,'Data Cleaning in Medical Examin'!$A$2:$A$2336,'Data Cleaning in Medical Examin'!$J$2:$J$2336)</f>
        <v>No</v>
      </c>
      <c r="J1896" t="str">
        <f>_xlfn.XLOOKUP(A1896,'Data Cleaning in Medical Examin'!$A$2:$A$2336,'Data Cleaning in Medical Examin'!$C$2:$C$2336)</f>
        <v>Under Weight</v>
      </c>
      <c r="K1896" t="str">
        <f>_xlfn.XLOOKUP(A1896,'Data Cleaning in Medical Examin'!$A$2:$A$2336,'Data Cleaning in Medical Examin'!$E$2:$E$2336)</f>
        <v>Prediabetes</v>
      </c>
      <c r="L1896" t="str">
        <f>_xlfn.XLOOKUP(A1896,'DataCleaning in Hospitalisation'!$A$2:$A$2344,'DataCleaning in Hospitalisation'!$E$2:$E$2344)</f>
        <v>10-Nov-1983</v>
      </c>
      <c r="M1896" s="29">
        <f>_xlfn.XLOOKUP(A1896,'DataCleaning in Hospitalisation'!$A$2:$A$2344,'DataCleaning in Hospitalisation'!$H$2:$H$2344)</f>
        <v>4039.9</v>
      </c>
      <c r="N1896" t="str">
        <f>_xlfn.XLOOKUP(A1896,'DataCleaning in Hospitalisation'!$A$2:$A$2344,'DataCleaning in Hospitalisation'!$I$2:$I$2344)</f>
        <v>tier - 2</v>
      </c>
      <c r="O1896" t="str">
        <f>_xlfn.XLOOKUP(A1896,'DataCleaning in Hospitalisation'!$A$2:$A$2344,'DataCleaning in Hospitalisation'!$J$2:$J$2344)</f>
        <v>tier - 1</v>
      </c>
      <c r="P1896" t="str">
        <f>_xlfn.XLOOKUP(A1896,'DataCleaning in Hospitalisation'!$A$2:$A$2344,'DataCleaning in Hospitalisation'!$K$2:$K$2344)</f>
        <v>R1013</v>
      </c>
      <c r="Q1896">
        <f>_xlfn.XLOOKUP(A1896,'DataCleaning in Hospitalisation'!$A$2:$A$2344,'DataCleaning in Hospitalisation'!$F$2:$F$2344)</f>
        <v>40</v>
      </c>
      <c r="U1896" s="43" t="s">
        <v>11</v>
      </c>
      <c r="V1896">
        <v>1</v>
      </c>
      <c r="X1896" s="4" t="s">
        <v>1766</v>
      </c>
      <c r="Y1896" s="29">
        <v>16351.42</v>
      </c>
      <c r="AJ1896" s="4" t="s">
        <v>1766</v>
      </c>
      <c r="AK1896" s="29">
        <v>16351.42</v>
      </c>
    </row>
    <row r="1897" spans="1:37" x14ac:dyDescent="0.3">
      <c r="A1897" t="s">
        <v>467</v>
      </c>
      <c r="B1897" t="str">
        <f>_xlfn.XLOOKUP(A1897,'Customer Names'!$A$2:$A$2336,'Customer Names'!$C$2:$C$2336)</f>
        <v xml:space="preserve"> Mr.Dan</v>
      </c>
      <c r="C1897" s="34">
        <f>_xlfn.XLOOKUP(A1897,'Data Cleaning in Medical Examin'!$A$2:$A$2336,'Data Cleaning in Medical Examin'!$B$2:$B$2336)</f>
        <v>17.559999999999999</v>
      </c>
      <c r="D1897">
        <f>_xlfn.XLOOKUP(A1897,'Data Cleaning in Medical Examin'!$A$2:$A$2336,'Data Cleaning in Medical Examin'!$D$2:$D$2336)</f>
        <v>6.2</v>
      </c>
      <c r="E1897" t="str">
        <f>_xlfn.XLOOKUP(A1897,'Data Cleaning in Medical Examin'!$A$2:$A$2336,'Data Cleaning in Medical Examin'!$F$2:$F$2336)</f>
        <v>No</v>
      </c>
      <c r="F1897" t="str">
        <f>_xlfn.XLOOKUP(A1897,'Data Cleaning in Medical Examin'!$A$2:$A$2336,'Data Cleaning in Medical Examin'!$G$2:$G$2336)</f>
        <v>No</v>
      </c>
      <c r="G1897" t="str">
        <f>_xlfn.XLOOKUP(A1897,'Data Cleaning in Medical Examin'!$A$2:$A$2336,'Data Cleaning in Medical Examin'!$H$2:$H$2336)</f>
        <v>No</v>
      </c>
      <c r="H1897" s="4">
        <f>_xlfn.XLOOKUP(A1897,'Data Cleaning in Medical Examin'!$A$2:$A$2336,'Data Cleaning in Medical Examin'!$I$2:$I$2336)</f>
        <v>1</v>
      </c>
      <c r="I1897" t="str">
        <f>_xlfn.XLOOKUP(A1897,'Data Cleaning in Medical Examin'!$A$2:$A$2336,'Data Cleaning in Medical Examin'!$J$2:$J$2336)</f>
        <v>No</v>
      </c>
      <c r="J1897" t="str">
        <f>_xlfn.XLOOKUP(A1897,'Data Cleaning in Medical Examin'!$A$2:$A$2336,'Data Cleaning in Medical Examin'!$C$2:$C$2336)</f>
        <v>Under Weight</v>
      </c>
      <c r="K1897" t="str">
        <f>_xlfn.XLOOKUP(A1897,'Data Cleaning in Medical Examin'!$A$2:$A$2336,'Data Cleaning in Medical Examin'!$E$2:$E$2336)</f>
        <v>Prediabetes</v>
      </c>
      <c r="L1897" t="str">
        <f>_xlfn.XLOOKUP(A1897,'DataCleaning in Hospitalisation'!$A$2:$A$2344,'DataCleaning in Hospitalisation'!$E$2:$E$2344)</f>
        <v>7-Jul-1984</v>
      </c>
      <c r="M1897" s="29">
        <f>_xlfn.XLOOKUP(A1897,'DataCleaning in Hospitalisation'!$A$2:$A$2344,'DataCleaning in Hospitalisation'!$H$2:$H$2344)</f>
        <v>4038.41</v>
      </c>
      <c r="N1897" t="str">
        <f>_xlfn.XLOOKUP(A1897,'DataCleaning in Hospitalisation'!$A$2:$A$2344,'DataCleaning in Hospitalisation'!$I$2:$I$2344)</f>
        <v>tier - 2</v>
      </c>
      <c r="O1897" t="str">
        <f>_xlfn.XLOOKUP(A1897,'DataCleaning in Hospitalisation'!$A$2:$A$2344,'DataCleaning in Hospitalisation'!$J$2:$J$2344)</f>
        <v>tier - 1</v>
      </c>
      <c r="P1897" t="str">
        <f>_xlfn.XLOOKUP(A1897,'DataCleaning in Hospitalisation'!$A$2:$A$2344,'DataCleaning in Hospitalisation'!$K$2:$K$2344)</f>
        <v>R1013</v>
      </c>
      <c r="Q1897">
        <f>_xlfn.XLOOKUP(A1897,'DataCleaning in Hospitalisation'!$A$2:$A$2344,'DataCleaning in Hospitalisation'!$F$2:$F$2344)</f>
        <v>39</v>
      </c>
      <c r="U1897" s="44" t="s">
        <v>2372</v>
      </c>
      <c r="V1897">
        <v>1</v>
      </c>
      <c r="X1897" s="4" t="s">
        <v>1765</v>
      </c>
      <c r="Y1897" s="29">
        <v>16311.05</v>
      </c>
      <c r="AJ1897" s="4" t="s">
        <v>1765</v>
      </c>
      <c r="AK1897" s="29">
        <v>16311.05</v>
      </c>
    </row>
    <row r="1898" spans="1:37" x14ac:dyDescent="0.3">
      <c r="A1898" t="s">
        <v>466</v>
      </c>
      <c r="B1898" t="str">
        <f>_xlfn.XLOOKUP(A1898,'Customer Names'!$A$2:$A$2336,'Customer Names'!$C$2:$C$2336)</f>
        <v xml:space="preserve"> Mr.Matthew</v>
      </c>
      <c r="C1898" s="34">
        <f>_xlfn.XLOOKUP(A1898,'Data Cleaning in Medical Examin'!$A$2:$A$2336,'Data Cleaning in Medical Examin'!$B$2:$B$2336)</f>
        <v>24.13</v>
      </c>
      <c r="D1898">
        <f>_xlfn.XLOOKUP(A1898,'Data Cleaning in Medical Examin'!$A$2:$A$2336,'Data Cleaning in Medical Examin'!$D$2:$D$2336)</f>
        <v>4.3899999999999997</v>
      </c>
      <c r="E1898" t="str">
        <f>_xlfn.XLOOKUP(A1898,'Data Cleaning in Medical Examin'!$A$2:$A$2336,'Data Cleaning in Medical Examin'!$F$2:$F$2336)</f>
        <v>No</v>
      </c>
      <c r="F1898" t="str">
        <f>_xlfn.XLOOKUP(A1898,'Data Cleaning in Medical Examin'!$A$2:$A$2336,'Data Cleaning in Medical Examin'!$G$2:$G$2336)</f>
        <v>No</v>
      </c>
      <c r="G1898" t="str">
        <f>_xlfn.XLOOKUP(A1898,'Data Cleaning in Medical Examin'!$A$2:$A$2336,'Data Cleaning in Medical Examin'!$H$2:$H$2336)</f>
        <v>No</v>
      </c>
      <c r="H1898" s="4">
        <f>_xlfn.XLOOKUP(A1898,'Data Cleaning in Medical Examin'!$A$2:$A$2336,'Data Cleaning in Medical Examin'!$I$2:$I$2336)</f>
        <v>1</v>
      </c>
      <c r="I1898" t="str">
        <f>_xlfn.XLOOKUP(A1898,'Data Cleaning in Medical Examin'!$A$2:$A$2336,'Data Cleaning in Medical Examin'!$J$2:$J$2336)</f>
        <v>No</v>
      </c>
      <c r="J1898" t="str">
        <f>_xlfn.XLOOKUP(A1898,'Data Cleaning in Medical Examin'!$A$2:$A$2336,'Data Cleaning in Medical Examin'!$C$2:$C$2336)</f>
        <v>Normal Weight</v>
      </c>
      <c r="K1898" t="str">
        <f>_xlfn.XLOOKUP(A1898,'Data Cleaning in Medical Examin'!$A$2:$A$2336,'Data Cleaning in Medical Examin'!$E$2:$E$2336)</f>
        <v>Normal</v>
      </c>
      <c r="L1898" t="str">
        <f>_xlfn.XLOOKUP(A1898,'DataCleaning in Hospitalisation'!$A$2:$A$2344,'DataCleaning in Hospitalisation'!$E$2:$E$2344)</f>
        <v>11-Oct-1992</v>
      </c>
      <c r="M1898" s="29">
        <f>_xlfn.XLOOKUP(A1898,'DataCleaning in Hospitalisation'!$A$2:$A$2344,'DataCleaning in Hospitalisation'!$H$2:$H$2344)</f>
        <v>4032.24</v>
      </c>
      <c r="N1898" t="str">
        <f>_xlfn.XLOOKUP(A1898,'DataCleaning in Hospitalisation'!$A$2:$A$2344,'DataCleaning in Hospitalisation'!$I$2:$I$2344)</f>
        <v>tier - 3</v>
      </c>
      <c r="O1898" t="str">
        <f>_xlfn.XLOOKUP(A1898,'DataCleaning in Hospitalisation'!$A$2:$A$2344,'DataCleaning in Hospitalisation'!$J$2:$J$2344)</f>
        <v>tier - 3</v>
      </c>
      <c r="P1898" t="str">
        <f>_xlfn.XLOOKUP(A1898,'DataCleaning in Hospitalisation'!$A$2:$A$2344,'DataCleaning in Hospitalisation'!$K$2:$K$2344)</f>
        <v>R1012</v>
      </c>
      <c r="Q1898">
        <f>_xlfn.XLOOKUP(A1898,'DataCleaning in Hospitalisation'!$A$2:$A$2344,'DataCleaning in Hospitalisation'!$F$2:$F$2344)</f>
        <v>31</v>
      </c>
      <c r="U1898" s="45" t="s">
        <v>2373</v>
      </c>
      <c r="V1898">
        <v>1</v>
      </c>
      <c r="X1898" s="4" t="s">
        <v>1764</v>
      </c>
      <c r="Y1898" s="29">
        <v>16297.85</v>
      </c>
      <c r="AJ1898" s="4" t="s">
        <v>1764</v>
      </c>
      <c r="AK1898" s="29">
        <v>16297.85</v>
      </c>
    </row>
    <row r="1899" spans="1:37" x14ac:dyDescent="0.3">
      <c r="A1899" t="s">
        <v>465</v>
      </c>
      <c r="B1899" t="str">
        <f>_xlfn.XLOOKUP(A1899,'Customer Names'!$A$2:$A$2336,'Customer Names'!$C$2:$C$2336)</f>
        <v xml:space="preserve"> Mr.Wesley</v>
      </c>
      <c r="C1899" s="34">
        <f>_xlfn.XLOOKUP(A1899,'Data Cleaning in Medical Examin'!$A$2:$A$2336,'Data Cleaning in Medical Examin'!$B$2:$B$2336)</f>
        <v>19.95</v>
      </c>
      <c r="D1899">
        <f>_xlfn.XLOOKUP(A1899,'Data Cleaning in Medical Examin'!$A$2:$A$2336,'Data Cleaning in Medical Examin'!$D$2:$D$2336)</f>
        <v>5.13</v>
      </c>
      <c r="E1899" t="str">
        <f>_xlfn.XLOOKUP(A1899,'Data Cleaning in Medical Examin'!$A$2:$A$2336,'Data Cleaning in Medical Examin'!$F$2:$F$2336)</f>
        <v>No</v>
      </c>
      <c r="F1899" t="str">
        <f>_xlfn.XLOOKUP(A1899,'Data Cleaning in Medical Examin'!$A$2:$A$2336,'Data Cleaning in Medical Examin'!$G$2:$G$2336)</f>
        <v>Yes</v>
      </c>
      <c r="G1899" t="str">
        <f>_xlfn.XLOOKUP(A1899,'Data Cleaning in Medical Examin'!$A$2:$A$2336,'Data Cleaning in Medical Examin'!$H$2:$H$2336)</f>
        <v>No</v>
      </c>
      <c r="H1899" s="4">
        <f>_xlfn.XLOOKUP(A1899,'Data Cleaning in Medical Examin'!$A$2:$A$2336,'Data Cleaning in Medical Examin'!$I$2:$I$2336)</f>
        <v>2</v>
      </c>
      <c r="I1899" t="str">
        <f>_xlfn.XLOOKUP(A1899,'Data Cleaning in Medical Examin'!$A$2:$A$2336,'Data Cleaning in Medical Examin'!$J$2:$J$2336)</f>
        <v>No</v>
      </c>
      <c r="J1899" t="str">
        <f>_xlfn.XLOOKUP(A1899,'Data Cleaning in Medical Examin'!$A$2:$A$2336,'Data Cleaning in Medical Examin'!$C$2:$C$2336)</f>
        <v>Normal Weight</v>
      </c>
      <c r="K1899" t="str">
        <f>_xlfn.XLOOKUP(A1899,'Data Cleaning in Medical Examin'!$A$2:$A$2336,'Data Cleaning in Medical Examin'!$E$2:$E$2336)</f>
        <v>Normal</v>
      </c>
      <c r="L1899" t="str">
        <f>_xlfn.XLOOKUP(A1899,'DataCleaning in Hospitalisation'!$A$2:$A$2344,'DataCleaning in Hospitalisation'!$E$2:$E$2344)</f>
        <v>13-Sep-2000</v>
      </c>
      <c r="M1899" s="29">
        <f>_xlfn.XLOOKUP(A1899,'DataCleaning in Hospitalisation'!$A$2:$A$2344,'DataCleaning in Hospitalisation'!$H$2:$H$2344)</f>
        <v>4005.42</v>
      </c>
      <c r="N1899" t="str">
        <f>_xlfn.XLOOKUP(A1899,'DataCleaning in Hospitalisation'!$A$2:$A$2344,'DataCleaning in Hospitalisation'!$I$2:$I$2344)</f>
        <v>tier - 2</v>
      </c>
      <c r="O1899" t="str">
        <f>_xlfn.XLOOKUP(A1899,'DataCleaning in Hospitalisation'!$A$2:$A$2344,'DataCleaning in Hospitalisation'!$J$2:$J$2344)</f>
        <v>tier - 1</v>
      </c>
      <c r="P1899" t="str">
        <f>_xlfn.XLOOKUP(A1899,'DataCleaning in Hospitalisation'!$A$2:$A$2344,'DataCleaning in Hospitalisation'!$K$2:$K$2344)</f>
        <v>R1015</v>
      </c>
      <c r="Q1899">
        <f>_xlfn.XLOOKUP(A1899,'DataCleaning in Hospitalisation'!$A$2:$A$2344,'DataCleaning in Hospitalisation'!$F$2:$F$2344)</f>
        <v>23</v>
      </c>
      <c r="U1899" s="4" t="s">
        <v>1083</v>
      </c>
      <c r="V1899">
        <v>1</v>
      </c>
      <c r="X1899" s="4" t="s">
        <v>1763</v>
      </c>
      <c r="Y1899" s="29">
        <v>16267.32</v>
      </c>
      <c r="AJ1899" s="4" t="s">
        <v>1763</v>
      </c>
      <c r="AK1899" s="29">
        <v>16267.32</v>
      </c>
    </row>
    <row r="1900" spans="1:37" x14ac:dyDescent="0.3">
      <c r="A1900" t="s">
        <v>464</v>
      </c>
      <c r="B1900" t="str">
        <f>_xlfn.XLOOKUP(A1900,'Customer Names'!$A$2:$A$2336,'Customer Names'!$C$2:$C$2336)</f>
        <v xml:space="preserve"> Mr.Christopher</v>
      </c>
      <c r="C1900" s="34">
        <f>_xlfn.XLOOKUP(A1900,'Data Cleaning in Medical Examin'!$A$2:$A$2336,'Data Cleaning in Medical Examin'!$B$2:$B$2336)</f>
        <v>21.24</v>
      </c>
      <c r="D1900">
        <f>_xlfn.XLOOKUP(A1900,'Data Cleaning in Medical Examin'!$A$2:$A$2336,'Data Cleaning in Medical Examin'!$D$2:$D$2336)</f>
        <v>4.49</v>
      </c>
      <c r="E1900" t="str">
        <f>_xlfn.XLOOKUP(A1900,'Data Cleaning in Medical Examin'!$A$2:$A$2336,'Data Cleaning in Medical Examin'!$F$2:$F$2336)</f>
        <v>No</v>
      </c>
      <c r="F1900" t="str">
        <f>_xlfn.XLOOKUP(A1900,'Data Cleaning in Medical Examin'!$A$2:$A$2336,'Data Cleaning in Medical Examin'!$G$2:$G$2336)</f>
        <v>No</v>
      </c>
      <c r="G1900" t="str">
        <f>_xlfn.XLOOKUP(A1900,'Data Cleaning in Medical Examin'!$A$2:$A$2336,'Data Cleaning in Medical Examin'!$H$2:$H$2336)</f>
        <v>No</v>
      </c>
      <c r="H1900" s="4">
        <f>_xlfn.XLOOKUP(A1900,'Data Cleaning in Medical Examin'!$A$2:$A$2336,'Data Cleaning in Medical Examin'!$I$2:$I$2336)</f>
        <v>0</v>
      </c>
      <c r="I1900" t="str">
        <f>_xlfn.XLOOKUP(A1900,'Data Cleaning in Medical Examin'!$A$2:$A$2336,'Data Cleaning in Medical Examin'!$J$2:$J$2336)</f>
        <v>No</v>
      </c>
      <c r="J1900" t="str">
        <f>_xlfn.XLOOKUP(A1900,'Data Cleaning in Medical Examin'!$A$2:$A$2336,'Data Cleaning in Medical Examin'!$C$2:$C$2336)</f>
        <v>Normal Weight</v>
      </c>
      <c r="K1900" t="str">
        <f>_xlfn.XLOOKUP(A1900,'Data Cleaning in Medical Examin'!$A$2:$A$2336,'Data Cleaning in Medical Examin'!$E$2:$E$2336)</f>
        <v>Normal</v>
      </c>
      <c r="L1900" t="str">
        <f>_xlfn.XLOOKUP(A1900,'DataCleaning in Hospitalisation'!$A$2:$A$2344,'DataCleaning in Hospitalisation'!$E$2:$E$2344)</f>
        <v>10-Jul-1989</v>
      </c>
      <c r="M1900" s="29">
        <f>_xlfn.XLOOKUP(A1900,'DataCleaning in Hospitalisation'!$A$2:$A$2344,'DataCleaning in Hospitalisation'!$H$2:$H$2344)</f>
        <v>4002.36</v>
      </c>
      <c r="N1900" t="str">
        <f>_xlfn.XLOOKUP(A1900,'DataCleaning in Hospitalisation'!$A$2:$A$2344,'DataCleaning in Hospitalisation'!$I$2:$I$2344)</f>
        <v>tier - 2</v>
      </c>
      <c r="O1900" t="str">
        <f>_xlfn.XLOOKUP(A1900,'DataCleaning in Hospitalisation'!$A$2:$A$2344,'DataCleaning in Hospitalisation'!$J$2:$J$2344)</f>
        <v>tier - 1</v>
      </c>
      <c r="P1900" t="str">
        <f>_xlfn.XLOOKUP(A1900,'DataCleaning in Hospitalisation'!$A$2:$A$2344,'DataCleaning in Hospitalisation'!$K$2:$K$2344)</f>
        <v>R1013</v>
      </c>
      <c r="Q1900">
        <f>_xlfn.XLOOKUP(A1900,'DataCleaning in Hospitalisation'!$A$2:$A$2344,'DataCleaning in Hospitalisation'!$F$2:$F$2344)</f>
        <v>34</v>
      </c>
      <c r="U1900" s="38" t="s">
        <v>6</v>
      </c>
      <c r="V1900">
        <v>1</v>
      </c>
      <c r="X1900" s="4" t="s">
        <v>1762</v>
      </c>
      <c r="Y1900" s="29">
        <v>16232.85</v>
      </c>
      <c r="AJ1900" s="4" t="s">
        <v>1762</v>
      </c>
      <c r="AK1900" s="29">
        <v>16232.85</v>
      </c>
    </row>
    <row r="1901" spans="1:37" x14ac:dyDescent="0.3">
      <c r="A1901" t="s">
        <v>463</v>
      </c>
      <c r="B1901" t="str">
        <f>_xlfn.XLOOKUP(A1901,'Customer Names'!$A$2:$A$2336,'Customer Names'!$C$2:$C$2336)</f>
        <v xml:space="preserve"> Ms.Jessica</v>
      </c>
      <c r="C1901" s="34">
        <f>_xlfn.XLOOKUP(A1901,'Data Cleaning in Medical Examin'!$A$2:$A$2336,'Data Cleaning in Medical Examin'!$B$2:$B$2336)</f>
        <v>44.22</v>
      </c>
      <c r="D1901">
        <f>_xlfn.XLOOKUP(A1901,'Data Cleaning in Medical Examin'!$A$2:$A$2336,'Data Cleaning in Medical Examin'!$D$2:$D$2336)</f>
        <v>6.35</v>
      </c>
      <c r="E1901" t="str">
        <f>_xlfn.XLOOKUP(A1901,'Data Cleaning in Medical Examin'!$A$2:$A$2336,'Data Cleaning in Medical Examin'!$F$2:$F$2336)</f>
        <v>No</v>
      </c>
      <c r="F1901" t="str">
        <f>_xlfn.XLOOKUP(A1901,'Data Cleaning in Medical Examin'!$A$2:$A$2336,'Data Cleaning in Medical Examin'!$G$2:$G$2336)</f>
        <v>No</v>
      </c>
      <c r="G1901" t="str">
        <f>_xlfn.XLOOKUP(A1901,'Data Cleaning in Medical Examin'!$A$2:$A$2336,'Data Cleaning in Medical Examin'!$H$2:$H$2336)</f>
        <v>No</v>
      </c>
      <c r="H1901" s="4">
        <f>_xlfn.XLOOKUP(A1901,'Data Cleaning in Medical Examin'!$A$2:$A$2336,'Data Cleaning in Medical Examin'!$I$2:$I$2336)</f>
        <v>0</v>
      </c>
      <c r="I1901" t="str">
        <f>_xlfn.XLOOKUP(A1901,'Data Cleaning in Medical Examin'!$A$2:$A$2336,'Data Cleaning in Medical Examin'!$J$2:$J$2336)</f>
        <v>No</v>
      </c>
      <c r="J1901" t="str">
        <f>_xlfn.XLOOKUP(A1901,'Data Cleaning in Medical Examin'!$A$2:$A$2336,'Data Cleaning in Medical Examin'!$C$2:$C$2336)</f>
        <v>Obesity</v>
      </c>
      <c r="K1901" t="str">
        <f>_xlfn.XLOOKUP(A1901,'Data Cleaning in Medical Examin'!$A$2:$A$2336,'Data Cleaning in Medical Examin'!$E$2:$E$2336)</f>
        <v>Prediabetes</v>
      </c>
      <c r="L1901" t="str">
        <f>_xlfn.XLOOKUP(A1901,'DataCleaning in Hospitalisation'!$A$2:$A$2344,'DataCleaning in Hospitalisation'!$E$2:$E$2344)</f>
        <v>1-Nov-1990</v>
      </c>
      <c r="M1901" s="29">
        <f>_xlfn.XLOOKUP(A1901,'DataCleaning in Hospitalisation'!$A$2:$A$2344,'DataCleaning in Hospitalisation'!$H$2:$H$2344)</f>
        <v>3994.18</v>
      </c>
      <c r="N1901" t="str">
        <f>_xlfn.XLOOKUP(A1901,'DataCleaning in Hospitalisation'!$A$2:$A$2344,'DataCleaning in Hospitalisation'!$I$2:$I$2344)</f>
        <v>tier - 2</v>
      </c>
      <c r="O1901" t="str">
        <f>_xlfn.XLOOKUP(A1901,'DataCleaning in Hospitalisation'!$A$2:$A$2344,'DataCleaning in Hospitalisation'!$J$2:$J$2344)</f>
        <v>tier - 2</v>
      </c>
      <c r="P1901" t="str">
        <f>_xlfn.XLOOKUP(A1901,'DataCleaning in Hospitalisation'!$A$2:$A$2344,'DataCleaning in Hospitalisation'!$K$2:$K$2344)</f>
        <v>R1013</v>
      </c>
      <c r="Q1901">
        <f>_xlfn.XLOOKUP(A1901,'DataCleaning in Hospitalisation'!$A$2:$A$2344,'DataCleaning in Hospitalisation'!$F$2:$F$2344)</f>
        <v>33</v>
      </c>
      <c r="U1901" s="42" t="s">
        <v>2415</v>
      </c>
      <c r="V1901">
        <v>1</v>
      </c>
      <c r="X1901" s="4" t="s">
        <v>1761</v>
      </c>
      <c r="Y1901" s="29">
        <v>16205.88</v>
      </c>
      <c r="AJ1901" s="4" t="s">
        <v>1761</v>
      </c>
      <c r="AK1901" s="29">
        <v>16205.88</v>
      </c>
    </row>
    <row r="1902" spans="1:37" x14ac:dyDescent="0.3">
      <c r="A1902" t="s">
        <v>462</v>
      </c>
      <c r="B1902" t="str">
        <f>_xlfn.XLOOKUP(A1902,'Customer Names'!$A$2:$A$2336,'Customer Names'!$C$2:$C$2336)</f>
        <v xml:space="preserve"> Ms.Christin</v>
      </c>
      <c r="C1902" s="34">
        <f>_xlfn.XLOOKUP(A1902,'Data Cleaning in Medical Examin'!$A$2:$A$2336,'Data Cleaning in Medical Examin'!$B$2:$B$2336)</f>
        <v>41.1</v>
      </c>
      <c r="D1902">
        <f>_xlfn.XLOOKUP(A1902,'Data Cleaning in Medical Examin'!$A$2:$A$2336,'Data Cleaning in Medical Examin'!$D$2:$D$2336)</f>
        <v>5.79</v>
      </c>
      <c r="E1902" t="str">
        <f>_xlfn.XLOOKUP(A1902,'Data Cleaning in Medical Examin'!$A$2:$A$2336,'Data Cleaning in Medical Examin'!$F$2:$F$2336)</f>
        <v>No</v>
      </c>
      <c r="F1902" t="str">
        <f>_xlfn.XLOOKUP(A1902,'Data Cleaning in Medical Examin'!$A$2:$A$2336,'Data Cleaning in Medical Examin'!$G$2:$G$2336)</f>
        <v>No</v>
      </c>
      <c r="G1902" t="str">
        <f>_xlfn.XLOOKUP(A1902,'Data Cleaning in Medical Examin'!$A$2:$A$2336,'Data Cleaning in Medical Examin'!$H$2:$H$2336)</f>
        <v>No</v>
      </c>
      <c r="H1902" s="4">
        <f>_xlfn.XLOOKUP(A1902,'Data Cleaning in Medical Examin'!$A$2:$A$2336,'Data Cleaning in Medical Examin'!$I$2:$I$2336)</f>
        <v>0</v>
      </c>
      <c r="I1902" t="str">
        <f>_xlfn.XLOOKUP(A1902,'Data Cleaning in Medical Examin'!$A$2:$A$2336,'Data Cleaning in Medical Examin'!$J$2:$J$2336)</f>
        <v>No</v>
      </c>
      <c r="J1902" t="str">
        <f>_xlfn.XLOOKUP(A1902,'Data Cleaning in Medical Examin'!$A$2:$A$2336,'Data Cleaning in Medical Examin'!$C$2:$C$2336)</f>
        <v>Obesity</v>
      </c>
      <c r="K1902" t="str">
        <f>_xlfn.XLOOKUP(A1902,'Data Cleaning in Medical Examin'!$A$2:$A$2336,'Data Cleaning in Medical Examin'!$E$2:$E$2336)</f>
        <v>Prediabetes</v>
      </c>
      <c r="L1902" t="str">
        <f>_xlfn.XLOOKUP(A1902,'DataCleaning in Hospitalisation'!$A$2:$A$2344,'DataCleaning in Hospitalisation'!$E$2:$E$2344)</f>
        <v>22-Nov-1990</v>
      </c>
      <c r="M1902" s="29">
        <f>_xlfn.XLOOKUP(A1902,'DataCleaning in Hospitalisation'!$A$2:$A$2344,'DataCleaning in Hospitalisation'!$H$2:$H$2344)</f>
        <v>3989.84</v>
      </c>
      <c r="N1902" t="str">
        <f>_xlfn.XLOOKUP(A1902,'DataCleaning in Hospitalisation'!$A$2:$A$2344,'DataCleaning in Hospitalisation'!$I$2:$I$2344)</f>
        <v>tier - 2</v>
      </c>
      <c r="O1902" t="str">
        <f>_xlfn.XLOOKUP(A1902,'DataCleaning in Hospitalisation'!$A$2:$A$2344,'DataCleaning in Hospitalisation'!$J$2:$J$2344)</f>
        <v>tier - 2</v>
      </c>
      <c r="P1902" t="str">
        <f>_xlfn.XLOOKUP(A1902,'DataCleaning in Hospitalisation'!$A$2:$A$2344,'DataCleaning in Hospitalisation'!$K$2:$K$2344)</f>
        <v>R1011</v>
      </c>
      <c r="Q1902">
        <f>_xlfn.XLOOKUP(A1902,'DataCleaning in Hospitalisation'!$A$2:$A$2344,'DataCleaning in Hospitalisation'!$F$2:$F$2344)</f>
        <v>33</v>
      </c>
      <c r="U1902" s="43" t="s">
        <v>6</v>
      </c>
      <c r="V1902">
        <v>1</v>
      </c>
      <c r="X1902" s="4" t="s">
        <v>1760</v>
      </c>
      <c r="Y1902" s="29">
        <v>16199.1</v>
      </c>
      <c r="AJ1902" s="4" t="s">
        <v>1760</v>
      </c>
      <c r="AK1902" s="29">
        <v>16199.1</v>
      </c>
    </row>
    <row r="1903" spans="1:37" x14ac:dyDescent="0.3">
      <c r="A1903" t="s">
        <v>461</v>
      </c>
      <c r="B1903" t="str">
        <f>_xlfn.XLOOKUP(A1903,'Customer Names'!$A$2:$A$2336,'Customer Names'!$C$2:$C$2336)</f>
        <v xml:space="preserve"> Ms.Sara</v>
      </c>
      <c r="C1903" s="34">
        <f>_xlfn.XLOOKUP(A1903,'Data Cleaning in Medical Examin'!$A$2:$A$2336,'Data Cleaning in Medical Examin'!$B$2:$B$2336)</f>
        <v>34.200000000000003</v>
      </c>
      <c r="D1903">
        <f>_xlfn.XLOOKUP(A1903,'Data Cleaning in Medical Examin'!$A$2:$A$2336,'Data Cleaning in Medical Examin'!$D$2:$D$2336)</f>
        <v>4.78</v>
      </c>
      <c r="E1903" t="str">
        <f>_xlfn.XLOOKUP(A1903,'Data Cleaning in Medical Examin'!$A$2:$A$2336,'Data Cleaning in Medical Examin'!$F$2:$F$2336)</f>
        <v>Yes</v>
      </c>
      <c r="F1903" t="str">
        <f>_xlfn.XLOOKUP(A1903,'Data Cleaning in Medical Examin'!$A$2:$A$2336,'Data Cleaning in Medical Examin'!$G$2:$G$2336)</f>
        <v>No</v>
      </c>
      <c r="G1903" t="str">
        <f>_xlfn.XLOOKUP(A1903,'Data Cleaning in Medical Examin'!$A$2:$A$2336,'Data Cleaning in Medical Examin'!$H$2:$H$2336)</f>
        <v>No</v>
      </c>
      <c r="H1903" s="4">
        <f>_xlfn.XLOOKUP(A1903,'Data Cleaning in Medical Examin'!$A$2:$A$2336,'Data Cleaning in Medical Examin'!$I$2:$I$2336)</f>
        <v>0</v>
      </c>
      <c r="I1903" t="str">
        <f>_xlfn.XLOOKUP(A1903,'Data Cleaning in Medical Examin'!$A$2:$A$2336,'Data Cleaning in Medical Examin'!$J$2:$J$2336)</f>
        <v>No</v>
      </c>
      <c r="J1903" t="str">
        <f>_xlfn.XLOOKUP(A1903,'Data Cleaning in Medical Examin'!$A$2:$A$2336,'Data Cleaning in Medical Examin'!$C$2:$C$2336)</f>
        <v>Obesity</v>
      </c>
      <c r="K1903" t="str">
        <f>_xlfn.XLOOKUP(A1903,'Data Cleaning in Medical Examin'!$A$2:$A$2336,'Data Cleaning in Medical Examin'!$E$2:$E$2336)</f>
        <v>Normal</v>
      </c>
      <c r="L1903" t="str">
        <f>_xlfn.XLOOKUP(A1903,'DataCleaning in Hospitalisation'!$A$2:$A$2344,'DataCleaning in Hospitalisation'!$E$2:$E$2344)</f>
        <v>8-Sep-1996</v>
      </c>
      <c r="M1903" s="29">
        <f>_xlfn.XLOOKUP(A1903,'DataCleaning in Hospitalisation'!$A$2:$A$2344,'DataCleaning in Hospitalisation'!$H$2:$H$2344)</f>
        <v>3987.93</v>
      </c>
      <c r="N1903" t="str">
        <f>_xlfn.XLOOKUP(A1903,'DataCleaning in Hospitalisation'!$A$2:$A$2344,'DataCleaning in Hospitalisation'!$I$2:$I$2344)</f>
        <v>tier - 2</v>
      </c>
      <c r="O1903" t="str">
        <f>_xlfn.XLOOKUP(A1903,'DataCleaning in Hospitalisation'!$A$2:$A$2344,'DataCleaning in Hospitalisation'!$J$2:$J$2344)</f>
        <v>tier - 2</v>
      </c>
      <c r="P1903" t="str">
        <f>_xlfn.XLOOKUP(A1903,'DataCleaning in Hospitalisation'!$A$2:$A$2344,'DataCleaning in Hospitalisation'!$K$2:$K$2344)</f>
        <v>R1011</v>
      </c>
      <c r="Q1903">
        <f>_xlfn.XLOOKUP(A1903,'DataCleaning in Hospitalisation'!$A$2:$A$2344,'DataCleaning in Hospitalisation'!$F$2:$F$2344)</f>
        <v>27</v>
      </c>
      <c r="U1903" s="44" t="s">
        <v>2372</v>
      </c>
      <c r="V1903">
        <v>1</v>
      </c>
      <c r="X1903" s="4" t="s">
        <v>1759</v>
      </c>
      <c r="Y1903" s="29">
        <v>16190.97</v>
      </c>
      <c r="AJ1903" s="4" t="s">
        <v>1759</v>
      </c>
      <c r="AK1903" s="29">
        <v>16190.97</v>
      </c>
    </row>
    <row r="1904" spans="1:37" x14ac:dyDescent="0.3">
      <c r="A1904" t="s">
        <v>460</v>
      </c>
      <c r="B1904" t="str">
        <f>_xlfn.XLOOKUP(A1904,'Customer Names'!$A$2:$A$2336,'Customer Names'!$C$2:$C$2336)</f>
        <v xml:space="preserve"> Ms.Elizabeth</v>
      </c>
      <c r="C1904" s="34">
        <f>_xlfn.XLOOKUP(A1904,'Data Cleaning in Medical Examin'!$A$2:$A$2336,'Data Cleaning in Medical Examin'!$B$2:$B$2336)</f>
        <v>29.92</v>
      </c>
      <c r="D1904">
        <f>_xlfn.XLOOKUP(A1904,'Data Cleaning in Medical Examin'!$A$2:$A$2336,'Data Cleaning in Medical Examin'!$D$2:$D$2336)</f>
        <v>6.02</v>
      </c>
      <c r="E1904" t="str">
        <f>_xlfn.XLOOKUP(A1904,'Data Cleaning in Medical Examin'!$A$2:$A$2336,'Data Cleaning in Medical Examin'!$F$2:$F$2336)</f>
        <v>Yes</v>
      </c>
      <c r="F1904" t="str">
        <f>_xlfn.XLOOKUP(A1904,'Data Cleaning in Medical Examin'!$A$2:$A$2336,'Data Cleaning in Medical Examin'!$G$2:$G$2336)</f>
        <v>No</v>
      </c>
      <c r="G1904" t="str">
        <f>_xlfn.XLOOKUP(A1904,'Data Cleaning in Medical Examin'!$A$2:$A$2336,'Data Cleaning in Medical Examin'!$H$2:$H$2336)</f>
        <v>No</v>
      </c>
      <c r="H1904" s="4">
        <f>_xlfn.XLOOKUP(A1904,'Data Cleaning in Medical Examin'!$A$2:$A$2336,'Data Cleaning in Medical Examin'!$I$2:$I$2336)</f>
        <v>0</v>
      </c>
      <c r="I1904" t="str">
        <f>_xlfn.XLOOKUP(A1904,'Data Cleaning in Medical Examin'!$A$2:$A$2336,'Data Cleaning in Medical Examin'!$J$2:$J$2336)</f>
        <v>No</v>
      </c>
      <c r="J1904" t="str">
        <f>_xlfn.XLOOKUP(A1904,'Data Cleaning in Medical Examin'!$A$2:$A$2336,'Data Cleaning in Medical Examin'!$C$2:$C$2336)</f>
        <v>Over Weight</v>
      </c>
      <c r="K1904" t="str">
        <f>_xlfn.XLOOKUP(A1904,'Data Cleaning in Medical Examin'!$A$2:$A$2336,'Data Cleaning in Medical Examin'!$E$2:$E$2336)</f>
        <v>Prediabetes</v>
      </c>
      <c r="L1904" t="str">
        <f>_xlfn.XLOOKUP(A1904,'DataCleaning in Hospitalisation'!$A$2:$A$2344,'DataCleaning in Hospitalisation'!$E$2:$E$2344)</f>
        <v>17-Aug-1996</v>
      </c>
      <c r="M1904" s="29">
        <f>_xlfn.XLOOKUP(A1904,'DataCleaning in Hospitalisation'!$A$2:$A$2344,'DataCleaning in Hospitalisation'!$H$2:$H$2344)</f>
        <v>3981.98</v>
      </c>
      <c r="N1904" t="str">
        <f>_xlfn.XLOOKUP(A1904,'DataCleaning in Hospitalisation'!$A$2:$A$2344,'DataCleaning in Hospitalisation'!$I$2:$I$2344)</f>
        <v>tier - 2</v>
      </c>
      <c r="O1904" t="str">
        <f>_xlfn.XLOOKUP(A1904,'DataCleaning in Hospitalisation'!$A$2:$A$2344,'DataCleaning in Hospitalisation'!$J$2:$J$2344)</f>
        <v>tier - 2</v>
      </c>
      <c r="P1904" t="str">
        <f>_xlfn.XLOOKUP(A1904,'DataCleaning in Hospitalisation'!$A$2:$A$2344,'DataCleaning in Hospitalisation'!$K$2:$K$2344)</f>
        <v>R1013</v>
      </c>
      <c r="Q1904">
        <f>_xlfn.XLOOKUP(A1904,'DataCleaning in Hospitalisation'!$A$2:$A$2344,'DataCleaning in Hospitalisation'!$F$2:$F$2344)</f>
        <v>27</v>
      </c>
      <c r="U1904" s="45" t="s">
        <v>2373</v>
      </c>
      <c r="V1904">
        <v>1</v>
      </c>
      <c r="X1904" s="4" t="s">
        <v>1758</v>
      </c>
      <c r="Y1904" s="29">
        <v>16152.04</v>
      </c>
      <c r="AJ1904" s="4" t="s">
        <v>1758</v>
      </c>
      <c r="AK1904" s="29">
        <v>16152.04</v>
      </c>
    </row>
    <row r="1905" spans="1:37" x14ac:dyDescent="0.3">
      <c r="A1905" t="s">
        <v>459</v>
      </c>
      <c r="B1905" t="str">
        <f>_xlfn.XLOOKUP(A1905,'Customer Names'!$A$2:$A$2336,'Customer Names'!$C$2:$C$2336)</f>
        <v xml:space="preserve"> Ms.Margaret</v>
      </c>
      <c r="C1905" s="34">
        <f>_xlfn.XLOOKUP(A1905,'Data Cleaning in Medical Examin'!$A$2:$A$2336,'Data Cleaning in Medical Examin'!$B$2:$B$2336)</f>
        <v>28.93</v>
      </c>
      <c r="D1905">
        <f>_xlfn.XLOOKUP(A1905,'Data Cleaning in Medical Examin'!$A$2:$A$2336,'Data Cleaning in Medical Examin'!$D$2:$D$2336)</f>
        <v>4.4400000000000004</v>
      </c>
      <c r="E1905" t="str">
        <f>_xlfn.XLOOKUP(A1905,'Data Cleaning in Medical Examin'!$A$2:$A$2336,'Data Cleaning in Medical Examin'!$F$2:$F$2336)</f>
        <v>No</v>
      </c>
      <c r="F1905" t="str">
        <f>_xlfn.XLOOKUP(A1905,'Data Cleaning in Medical Examin'!$A$2:$A$2336,'Data Cleaning in Medical Examin'!$G$2:$G$2336)</f>
        <v>No</v>
      </c>
      <c r="G1905" t="str">
        <f>_xlfn.XLOOKUP(A1905,'Data Cleaning in Medical Examin'!$A$2:$A$2336,'Data Cleaning in Medical Examin'!$H$2:$H$2336)</f>
        <v>No</v>
      </c>
      <c r="H1905" s="4">
        <f>_xlfn.XLOOKUP(A1905,'Data Cleaning in Medical Examin'!$A$2:$A$2336,'Data Cleaning in Medical Examin'!$I$2:$I$2336)</f>
        <v>0</v>
      </c>
      <c r="I1905" t="str">
        <f>_xlfn.XLOOKUP(A1905,'Data Cleaning in Medical Examin'!$A$2:$A$2336,'Data Cleaning in Medical Examin'!$J$2:$J$2336)</f>
        <v>No</v>
      </c>
      <c r="J1905" t="str">
        <f>_xlfn.XLOOKUP(A1905,'Data Cleaning in Medical Examin'!$A$2:$A$2336,'Data Cleaning in Medical Examin'!$C$2:$C$2336)</f>
        <v>Over Weight</v>
      </c>
      <c r="K1905" t="str">
        <f>_xlfn.XLOOKUP(A1905,'Data Cleaning in Medical Examin'!$A$2:$A$2336,'Data Cleaning in Medical Examin'!$E$2:$E$2336)</f>
        <v>Normal</v>
      </c>
      <c r="L1905" t="str">
        <f>_xlfn.XLOOKUP(A1905,'DataCleaning in Hospitalisation'!$A$2:$A$2344,'DataCleaning in Hospitalisation'!$E$2:$E$2344)</f>
        <v>29-Jul-1990</v>
      </c>
      <c r="M1905" s="29">
        <f>_xlfn.XLOOKUP(A1905,'DataCleaning in Hospitalisation'!$A$2:$A$2344,'DataCleaning in Hospitalisation'!$H$2:$H$2344)</f>
        <v>3972.92</v>
      </c>
      <c r="N1905" t="str">
        <f>_xlfn.XLOOKUP(A1905,'DataCleaning in Hospitalisation'!$A$2:$A$2344,'DataCleaning in Hospitalisation'!$I$2:$I$2344)</f>
        <v>tier - 2</v>
      </c>
      <c r="O1905" t="str">
        <f>_xlfn.XLOOKUP(A1905,'DataCleaning in Hospitalisation'!$A$2:$A$2344,'DataCleaning in Hospitalisation'!$J$2:$J$2344)</f>
        <v>tier - 3</v>
      </c>
      <c r="P1905" t="str">
        <f>_xlfn.XLOOKUP(A1905,'DataCleaning in Hospitalisation'!$A$2:$A$2344,'DataCleaning in Hospitalisation'!$K$2:$K$2344)</f>
        <v>R1013</v>
      </c>
      <c r="Q1905">
        <f>_xlfn.XLOOKUP(A1905,'DataCleaning in Hospitalisation'!$A$2:$A$2344,'DataCleaning in Hospitalisation'!$F$2:$F$2344)</f>
        <v>33</v>
      </c>
      <c r="U1905" s="4" t="s">
        <v>1082</v>
      </c>
      <c r="V1905">
        <v>1</v>
      </c>
      <c r="X1905" s="4" t="s">
        <v>1757</v>
      </c>
      <c r="Y1905" s="29">
        <v>16138.76</v>
      </c>
      <c r="AJ1905" s="4" t="s">
        <v>1757</v>
      </c>
      <c r="AK1905" s="29">
        <v>16138.76</v>
      </c>
    </row>
    <row r="1906" spans="1:37" x14ac:dyDescent="0.3">
      <c r="A1906" t="s">
        <v>458</v>
      </c>
      <c r="B1906" t="str">
        <f>_xlfn.XLOOKUP(A1906,'Customer Names'!$A$2:$A$2336,'Customer Names'!$C$2:$C$2336)</f>
        <v xml:space="preserve"> Ms.Tiffany</v>
      </c>
      <c r="C1906" s="34">
        <f>_xlfn.XLOOKUP(A1906,'Data Cleaning in Medical Examin'!$A$2:$A$2336,'Data Cleaning in Medical Examin'!$B$2:$B$2336)</f>
        <v>31.254999999999999</v>
      </c>
      <c r="D1906">
        <f>_xlfn.XLOOKUP(A1906,'Data Cleaning in Medical Examin'!$A$2:$A$2336,'Data Cleaning in Medical Examin'!$D$2:$D$2336)</f>
        <v>5.84</v>
      </c>
      <c r="E1906" t="str">
        <f>_xlfn.XLOOKUP(A1906,'Data Cleaning in Medical Examin'!$A$2:$A$2336,'Data Cleaning in Medical Examin'!$F$2:$F$2336)</f>
        <v>Yes</v>
      </c>
      <c r="F1906" t="str">
        <f>_xlfn.XLOOKUP(A1906,'Data Cleaning in Medical Examin'!$A$2:$A$2336,'Data Cleaning in Medical Examin'!$G$2:$G$2336)</f>
        <v>No</v>
      </c>
      <c r="G1906" t="str">
        <f>_xlfn.XLOOKUP(A1906,'Data Cleaning in Medical Examin'!$A$2:$A$2336,'Data Cleaning in Medical Examin'!$H$2:$H$2336)</f>
        <v>No</v>
      </c>
      <c r="H1906" s="4">
        <f>_xlfn.XLOOKUP(A1906,'Data Cleaning in Medical Examin'!$A$2:$A$2336,'Data Cleaning in Medical Examin'!$I$2:$I$2336)</f>
        <v>1</v>
      </c>
      <c r="I1906" t="str">
        <f>_xlfn.XLOOKUP(A1906,'Data Cleaning in Medical Examin'!$A$2:$A$2336,'Data Cleaning in Medical Examin'!$J$2:$J$2336)</f>
        <v>No</v>
      </c>
      <c r="J1906" t="str">
        <f>_xlfn.XLOOKUP(A1906,'Data Cleaning in Medical Examin'!$A$2:$A$2336,'Data Cleaning in Medical Examin'!$C$2:$C$2336)</f>
        <v>Obesity</v>
      </c>
      <c r="K1906" t="str">
        <f>_xlfn.XLOOKUP(A1906,'Data Cleaning in Medical Examin'!$A$2:$A$2336,'Data Cleaning in Medical Examin'!$E$2:$E$2336)</f>
        <v>Prediabetes</v>
      </c>
      <c r="L1906" t="str">
        <f>_xlfn.XLOOKUP(A1906,'DataCleaning in Hospitalisation'!$A$2:$A$2344,'DataCleaning in Hospitalisation'!$E$2:$E$2344)</f>
        <v>11-Jul-1995</v>
      </c>
      <c r="M1906" s="29">
        <f>_xlfn.XLOOKUP(A1906,'DataCleaning in Hospitalisation'!$A$2:$A$2344,'DataCleaning in Hospitalisation'!$H$2:$H$2344)</f>
        <v>3956.07</v>
      </c>
      <c r="N1906" t="str">
        <f>_xlfn.XLOOKUP(A1906,'DataCleaning in Hospitalisation'!$A$2:$A$2344,'DataCleaning in Hospitalisation'!$I$2:$I$2344)</f>
        <v>tier - 2</v>
      </c>
      <c r="O1906" t="str">
        <f>_xlfn.XLOOKUP(A1906,'DataCleaning in Hospitalisation'!$A$2:$A$2344,'DataCleaning in Hospitalisation'!$J$2:$J$2344)</f>
        <v>tier - 2</v>
      </c>
      <c r="P1906" t="str">
        <f>_xlfn.XLOOKUP(A1906,'DataCleaning in Hospitalisation'!$A$2:$A$2344,'DataCleaning in Hospitalisation'!$K$2:$K$2344)</f>
        <v>R1012</v>
      </c>
      <c r="Q1906">
        <f>_xlfn.XLOOKUP(A1906,'DataCleaning in Hospitalisation'!$A$2:$A$2344,'DataCleaning in Hospitalisation'!$F$2:$F$2344)</f>
        <v>28</v>
      </c>
      <c r="U1906" s="38" t="s">
        <v>6</v>
      </c>
      <c r="V1906">
        <v>1</v>
      </c>
      <c r="X1906" s="4" t="s">
        <v>2307</v>
      </c>
      <c r="Y1906" s="29">
        <v>42188.15</v>
      </c>
      <c r="AJ1906" s="4" t="s">
        <v>2307</v>
      </c>
      <c r="AK1906" s="29">
        <v>42188.15</v>
      </c>
    </row>
    <row r="1907" spans="1:37" x14ac:dyDescent="0.3">
      <c r="A1907" t="s">
        <v>457</v>
      </c>
      <c r="B1907" t="str">
        <f>_xlfn.XLOOKUP(A1907,'Customer Names'!$A$2:$A$2336,'Customer Names'!$C$2:$C$2336)</f>
        <v xml:space="preserve"> Mr.David</v>
      </c>
      <c r="C1907" s="34">
        <f>_xlfn.XLOOKUP(A1907,'Data Cleaning in Medical Examin'!$A$2:$A$2336,'Data Cleaning in Medical Examin'!$B$2:$B$2336)</f>
        <v>29.83</v>
      </c>
      <c r="D1907">
        <f>_xlfn.XLOOKUP(A1907,'Data Cleaning in Medical Examin'!$A$2:$A$2336,'Data Cleaning in Medical Examin'!$D$2:$D$2336)</f>
        <v>5.39</v>
      </c>
      <c r="E1907" t="str">
        <f>_xlfn.XLOOKUP(A1907,'Data Cleaning in Medical Examin'!$A$2:$A$2336,'Data Cleaning in Medical Examin'!$F$2:$F$2336)</f>
        <v>No</v>
      </c>
      <c r="F1907" t="str">
        <f>_xlfn.XLOOKUP(A1907,'Data Cleaning in Medical Examin'!$A$2:$A$2336,'Data Cleaning in Medical Examin'!$G$2:$G$2336)</f>
        <v>No</v>
      </c>
      <c r="G1907" t="str">
        <f>_xlfn.XLOOKUP(A1907,'Data Cleaning in Medical Examin'!$A$2:$A$2336,'Data Cleaning in Medical Examin'!$H$2:$H$2336)</f>
        <v>No</v>
      </c>
      <c r="H1907" s="4">
        <f>_xlfn.XLOOKUP(A1907,'Data Cleaning in Medical Examin'!$A$2:$A$2336,'Data Cleaning in Medical Examin'!$I$2:$I$2336)</f>
        <v>0</v>
      </c>
      <c r="I1907" t="str">
        <f>_xlfn.XLOOKUP(A1907,'Data Cleaning in Medical Examin'!$A$2:$A$2336,'Data Cleaning in Medical Examin'!$J$2:$J$2336)</f>
        <v>No</v>
      </c>
      <c r="J1907" t="str">
        <f>_xlfn.XLOOKUP(A1907,'Data Cleaning in Medical Examin'!$A$2:$A$2336,'Data Cleaning in Medical Examin'!$C$2:$C$2336)</f>
        <v>Over Weight</v>
      </c>
      <c r="K1907" t="str">
        <f>_xlfn.XLOOKUP(A1907,'Data Cleaning in Medical Examin'!$A$2:$A$2336,'Data Cleaning in Medical Examin'!$E$2:$E$2336)</f>
        <v>Normal</v>
      </c>
      <c r="L1907" t="str">
        <f>_xlfn.XLOOKUP(A1907,'DataCleaning in Hospitalisation'!$A$2:$A$2344,'DataCleaning in Hospitalisation'!$E$2:$E$2344)</f>
        <v>10-Jul-1999</v>
      </c>
      <c r="M1907" s="29">
        <f>_xlfn.XLOOKUP(A1907,'DataCleaning in Hospitalisation'!$A$2:$A$2344,'DataCleaning in Hospitalisation'!$H$2:$H$2344)</f>
        <v>3955.98</v>
      </c>
      <c r="N1907" t="str">
        <f>_xlfn.XLOOKUP(A1907,'DataCleaning in Hospitalisation'!$A$2:$A$2344,'DataCleaning in Hospitalisation'!$I$2:$I$2344)</f>
        <v>tier - 2</v>
      </c>
      <c r="O1907" t="str">
        <f>_xlfn.XLOOKUP(A1907,'DataCleaning in Hospitalisation'!$A$2:$A$2344,'DataCleaning in Hospitalisation'!$J$2:$J$2344)</f>
        <v>tier - 3</v>
      </c>
      <c r="P1907" t="str">
        <f>_xlfn.XLOOKUP(A1907,'DataCleaning in Hospitalisation'!$A$2:$A$2344,'DataCleaning in Hospitalisation'!$K$2:$K$2344)</f>
        <v>R1021</v>
      </c>
      <c r="Q1907">
        <f>_xlfn.XLOOKUP(A1907,'DataCleaning in Hospitalisation'!$A$2:$A$2344,'DataCleaning in Hospitalisation'!$F$2:$F$2344)</f>
        <v>24</v>
      </c>
      <c r="U1907" s="42" t="s">
        <v>2415</v>
      </c>
      <c r="V1907">
        <v>1</v>
      </c>
      <c r="X1907" s="4" t="s">
        <v>1756</v>
      </c>
      <c r="Y1907" s="29">
        <v>16122.65</v>
      </c>
      <c r="AJ1907" s="4" t="s">
        <v>1756</v>
      </c>
      <c r="AK1907" s="29">
        <v>16122.65</v>
      </c>
    </row>
    <row r="1908" spans="1:37" x14ac:dyDescent="0.3">
      <c r="A1908" t="s">
        <v>456</v>
      </c>
      <c r="B1908" t="str">
        <f>_xlfn.XLOOKUP(A1908,'Customer Names'!$A$2:$A$2336,'Customer Names'!$C$2:$C$2336)</f>
        <v xml:space="preserve"> Ms.Christine</v>
      </c>
      <c r="C1908" s="34">
        <f>_xlfn.XLOOKUP(A1908,'Data Cleaning in Medical Examin'!$A$2:$A$2336,'Data Cleaning in Medical Examin'!$B$2:$B$2336)</f>
        <v>29.59</v>
      </c>
      <c r="D1908">
        <f>_xlfn.XLOOKUP(A1908,'Data Cleaning in Medical Examin'!$A$2:$A$2336,'Data Cleaning in Medical Examin'!$D$2:$D$2336)</f>
        <v>6.16</v>
      </c>
      <c r="E1908" t="str">
        <f>_xlfn.XLOOKUP(A1908,'Data Cleaning in Medical Examin'!$A$2:$A$2336,'Data Cleaning in Medical Examin'!$F$2:$F$2336)</f>
        <v>No</v>
      </c>
      <c r="F1908" t="str">
        <f>_xlfn.XLOOKUP(A1908,'Data Cleaning in Medical Examin'!$A$2:$A$2336,'Data Cleaning in Medical Examin'!$G$2:$G$2336)</f>
        <v>No</v>
      </c>
      <c r="G1908" t="str">
        <f>_xlfn.XLOOKUP(A1908,'Data Cleaning in Medical Examin'!$A$2:$A$2336,'Data Cleaning in Medical Examin'!$H$2:$H$2336)</f>
        <v>Yes</v>
      </c>
      <c r="H1908" s="4">
        <f>_xlfn.XLOOKUP(A1908,'Data Cleaning in Medical Examin'!$A$2:$A$2336,'Data Cleaning in Medical Examin'!$I$2:$I$2336)</f>
        <v>1</v>
      </c>
      <c r="I1908" t="str">
        <f>_xlfn.XLOOKUP(A1908,'Data Cleaning in Medical Examin'!$A$2:$A$2336,'Data Cleaning in Medical Examin'!$J$2:$J$2336)</f>
        <v>No</v>
      </c>
      <c r="J1908" t="str">
        <f>_xlfn.XLOOKUP(A1908,'Data Cleaning in Medical Examin'!$A$2:$A$2336,'Data Cleaning in Medical Examin'!$C$2:$C$2336)</f>
        <v>Over Weight</v>
      </c>
      <c r="K1908" t="str">
        <f>_xlfn.XLOOKUP(A1908,'Data Cleaning in Medical Examin'!$A$2:$A$2336,'Data Cleaning in Medical Examin'!$E$2:$E$2336)</f>
        <v>Prediabetes</v>
      </c>
      <c r="L1908" t="str">
        <f>_xlfn.XLOOKUP(A1908,'DataCleaning in Hospitalisation'!$A$2:$A$2344,'DataCleaning in Hospitalisation'!$E$2:$E$2344)</f>
        <v>11-Nov-1993</v>
      </c>
      <c r="M1908" s="29">
        <f>_xlfn.XLOOKUP(A1908,'DataCleaning in Hospitalisation'!$A$2:$A$2344,'DataCleaning in Hospitalisation'!$H$2:$H$2344)</f>
        <v>3947.41</v>
      </c>
      <c r="N1908" t="str">
        <f>_xlfn.XLOOKUP(A1908,'DataCleaning in Hospitalisation'!$A$2:$A$2344,'DataCleaning in Hospitalisation'!$I$2:$I$2344)</f>
        <v>tier - 2</v>
      </c>
      <c r="O1908" t="str">
        <f>_xlfn.XLOOKUP(A1908,'DataCleaning in Hospitalisation'!$A$2:$A$2344,'DataCleaning in Hospitalisation'!$J$2:$J$2344)</f>
        <v>tier - 2</v>
      </c>
      <c r="P1908" t="str">
        <f>_xlfn.XLOOKUP(A1908,'DataCleaning in Hospitalisation'!$A$2:$A$2344,'DataCleaning in Hospitalisation'!$K$2:$K$2344)</f>
        <v>R1013</v>
      </c>
      <c r="Q1908">
        <f>_xlfn.XLOOKUP(A1908,'DataCleaning in Hospitalisation'!$A$2:$A$2344,'DataCleaning in Hospitalisation'!$F$2:$F$2344)</f>
        <v>30</v>
      </c>
      <c r="U1908" s="43" t="s">
        <v>11</v>
      </c>
      <c r="V1908">
        <v>1</v>
      </c>
      <c r="X1908" s="4" t="s">
        <v>1755</v>
      </c>
      <c r="Y1908" s="29">
        <v>16115.3</v>
      </c>
      <c r="AJ1908" s="4" t="s">
        <v>1755</v>
      </c>
      <c r="AK1908" s="29">
        <v>16115.3</v>
      </c>
    </row>
    <row r="1909" spans="1:37" x14ac:dyDescent="0.3">
      <c r="A1909" t="s">
        <v>455</v>
      </c>
      <c r="B1909" t="str">
        <f>_xlfn.XLOOKUP(A1909,'Customer Names'!$A$2:$A$2336,'Customer Names'!$C$2:$C$2336)</f>
        <v xml:space="preserve"> Ms.Donna</v>
      </c>
      <c r="C1909" s="34">
        <f>_xlfn.XLOOKUP(A1909,'Data Cleaning in Medical Examin'!$A$2:$A$2336,'Data Cleaning in Medical Examin'!$B$2:$B$2336)</f>
        <v>31.16</v>
      </c>
      <c r="D1909">
        <f>_xlfn.XLOOKUP(A1909,'Data Cleaning in Medical Examin'!$A$2:$A$2336,'Data Cleaning in Medical Examin'!$D$2:$D$2336)</f>
        <v>4.49</v>
      </c>
      <c r="E1909" t="str">
        <f>_xlfn.XLOOKUP(A1909,'Data Cleaning in Medical Examin'!$A$2:$A$2336,'Data Cleaning in Medical Examin'!$F$2:$F$2336)</f>
        <v>No</v>
      </c>
      <c r="F1909" t="str">
        <f>_xlfn.XLOOKUP(A1909,'Data Cleaning in Medical Examin'!$A$2:$A$2336,'Data Cleaning in Medical Examin'!$G$2:$G$2336)</f>
        <v>No</v>
      </c>
      <c r="G1909" t="str">
        <f>_xlfn.XLOOKUP(A1909,'Data Cleaning in Medical Examin'!$A$2:$A$2336,'Data Cleaning in Medical Examin'!$H$2:$H$2336)</f>
        <v>Yes</v>
      </c>
      <c r="H1909" s="4">
        <f>_xlfn.XLOOKUP(A1909,'Data Cleaning in Medical Examin'!$A$2:$A$2336,'Data Cleaning in Medical Examin'!$I$2:$I$2336)</f>
        <v>1</v>
      </c>
      <c r="I1909" t="str">
        <f>_xlfn.XLOOKUP(A1909,'Data Cleaning in Medical Examin'!$A$2:$A$2336,'Data Cleaning in Medical Examin'!$J$2:$J$2336)</f>
        <v>No</v>
      </c>
      <c r="J1909" t="str">
        <f>_xlfn.XLOOKUP(A1909,'Data Cleaning in Medical Examin'!$A$2:$A$2336,'Data Cleaning in Medical Examin'!$C$2:$C$2336)</f>
        <v>Obesity</v>
      </c>
      <c r="K1909" t="str">
        <f>_xlfn.XLOOKUP(A1909,'Data Cleaning in Medical Examin'!$A$2:$A$2336,'Data Cleaning in Medical Examin'!$E$2:$E$2336)</f>
        <v>Normal</v>
      </c>
      <c r="L1909" t="str">
        <f>_xlfn.XLOOKUP(A1909,'DataCleaning in Hospitalisation'!$A$2:$A$2344,'DataCleaning in Hospitalisation'!$E$2:$E$2344)</f>
        <v>29-Sep-1993</v>
      </c>
      <c r="M1909" s="29">
        <f>_xlfn.XLOOKUP(A1909,'DataCleaning in Hospitalisation'!$A$2:$A$2344,'DataCleaning in Hospitalisation'!$H$2:$H$2344)</f>
        <v>3943.6</v>
      </c>
      <c r="N1909" t="str">
        <f>_xlfn.XLOOKUP(A1909,'DataCleaning in Hospitalisation'!$A$2:$A$2344,'DataCleaning in Hospitalisation'!$I$2:$I$2344)</f>
        <v>tier - 2</v>
      </c>
      <c r="O1909" t="str">
        <f>_xlfn.XLOOKUP(A1909,'DataCleaning in Hospitalisation'!$A$2:$A$2344,'DataCleaning in Hospitalisation'!$J$2:$J$2344)</f>
        <v>tier - 3</v>
      </c>
      <c r="P1909" t="str">
        <f>_xlfn.XLOOKUP(A1909,'DataCleaning in Hospitalisation'!$A$2:$A$2344,'DataCleaning in Hospitalisation'!$K$2:$K$2344)</f>
        <v>R1024</v>
      </c>
      <c r="Q1909">
        <f>_xlfn.XLOOKUP(A1909,'DataCleaning in Hospitalisation'!$A$2:$A$2344,'DataCleaning in Hospitalisation'!$F$2:$F$2344)</f>
        <v>30</v>
      </c>
      <c r="U1909" s="44" t="s">
        <v>2372</v>
      </c>
      <c r="V1909">
        <v>1</v>
      </c>
      <c r="X1909" s="4" t="s">
        <v>1754</v>
      </c>
      <c r="Y1909" s="29">
        <v>16097.94</v>
      </c>
      <c r="AJ1909" s="4" t="s">
        <v>1754</v>
      </c>
      <c r="AK1909" s="29">
        <v>16097.94</v>
      </c>
    </row>
    <row r="1910" spans="1:37" x14ac:dyDescent="0.3">
      <c r="A1910" t="s">
        <v>454</v>
      </c>
      <c r="B1910" t="str">
        <f>_xlfn.XLOOKUP(A1910,'Customer Names'!$A$2:$A$2336,'Customer Names'!$C$2:$C$2336)</f>
        <v xml:space="preserve"> Mr.Rod</v>
      </c>
      <c r="C1910" s="34">
        <f>_xlfn.XLOOKUP(A1910,'Data Cleaning in Medical Examin'!$A$2:$A$2336,'Data Cleaning in Medical Examin'!$B$2:$B$2336)</f>
        <v>34.21</v>
      </c>
      <c r="D1910">
        <f>_xlfn.XLOOKUP(A1910,'Data Cleaning in Medical Examin'!$A$2:$A$2336,'Data Cleaning in Medical Examin'!$D$2:$D$2336)</f>
        <v>4.4800000000000004</v>
      </c>
      <c r="E1910" t="str">
        <f>_xlfn.XLOOKUP(A1910,'Data Cleaning in Medical Examin'!$A$2:$A$2336,'Data Cleaning in Medical Examin'!$F$2:$F$2336)</f>
        <v>Yes</v>
      </c>
      <c r="F1910" t="str">
        <f>_xlfn.XLOOKUP(A1910,'Data Cleaning in Medical Examin'!$A$2:$A$2336,'Data Cleaning in Medical Examin'!$G$2:$G$2336)</f>
        <v>No</v>
      </c>
      <c r="G1910" t="str">
        <f>_xlfn.XLOOKUP(A1910,'Data Cleaning in Medical Examin'!$A$2:$A$2336,'Data Cleaning in Medical Examin'!$H$2:$H$2336)</f>
        <v>No</v>
      </c>
      <c r="H1910" s="4">
        <f>_xlfn.XLOOKUP(A1910,'Data Cleaning in Medical Examin'!$A$2:$A$2336,'Data Cleaning in Medical Examin'!$I$2:$I$2336)</f>
        <v>1</v>
      </c>
      <c r="I1910" t="str">
        <f>_xlfn.XLOOKUP(A1910,'Data Cleaning in Medical Examin'!$A$2:$A$2336,'Data Cleaning in Medical Examin'!$J$2:$J$2336)</f>
        <v>No</v>
      </c>
      <c r="J1910" t="str">
        <f>_xlfn.XLOOKUP(A1910,'Data Cleaning in Medical Examin'!$A$2:$A$2336,'Data Cleaning in Medical Examin'!$C$2:$C$2336)</f>
        <v>Obesity</v>
      </c>
      <c r="K1910" t="str">
        <f>_xlfn.XLOOKUP(A1910,'Data Cleaning in Medical Examin'!$A$2:$A$2336,'Data Cleaning in Medical Examin'!$E$2:$E$2336)</f>
        <v>Normal</v>
      </c>
      <c r="L1910" t="str">
        <f>_xlfn.XLOOKUP(A1910,'DataCleaning in Hospitalisation'!$A$2:$A$2344,'DataCleaning in Hospitalisation'!$E$2:$E$2344)</f>
        <v>24-Oct-1988</v>
      </c>
      <c r="M1910" s="29">
        <f>_xlfn.XLOOKUP(A1910,'DataCleaning in Hospitalisation'!$A$2:$A$2344,'DataCleaning in Hospitalisation'!$H$2:$H$2344)</f>
        <v>3935.18</v>
      </c>
      <c r="N1910" t="str">
        <f>_xlfn.XLOOKUP(A1910,'DataCleaning in Hospitalisation'!$A$2:$A$2344,'DataCleaning in Hospitalisation'!$I$2:$I$2344)</f>
        <v>tier - 3</v>
      </c>
      <c r="O1910" t="str">
        <f>_xlfn.XLOOKUP(A1910,'DataCleaning in Hospitalisation'!$A$2:$A$2344,'DataCleaning in Hospitalisation'!$J$2:$J$2344)</f>
        <v>tier - 1</v>
      </c>
      <c r="P1910" t="str">
        <f>_xlfn.XLOOKUP(A1910,'DataCleaning in Hospitalisation'!$A$2:$A$2344,'DataCleaning in Hospitalisation'!$K$2:$K$2344)</f>
        <v>R1013</v>
      </c>
      <c r="Q1910">
        <f>_xlfn.XLOOKUP(A1910,'DataCleaning in Hospitalisation'!$A$2:$A$2344,'DataCleaning in Hospitalisation'!$F$2:$F$2344)</f>
        <v>35</v>
      </c>
      <c r="U1910" s="45" t="s">
        <v>2373</v>
      </c>
      <c r="V1910">
        <v>1</v>
      </c>
      <c r="X1910" s="4" t="s">
        <v>1753</v>
      </c>
      <c r="Y1910" s="29">
        <v>16085.13</v>
      </c>
      <c r="AJ1910" s="4" t="s">
        <v>1753</v>
      </c>
      <c r="AK1910" s="29">
        <v>16085.13</v>
      </c>
    </row>
    <row r="1911" spans="1:37" x14ac:dyDescent="0.3">
      <c r="A1911" t="s">
        <v>453</v>
      </c>
      <c r="B1911" t="str">
        <f>_xlfn.XLOOKUP(A1911,'Customer Names'!$A$2:$A$2336,'Customer Names'!$C$2:$C$2336)</f>
        <v xml:space="preserve"> Mr.Joe</v>
      </c>
      <c r="C1911" s="34">
        <f>_xlfn.XLOOKUP(A1911,'Data Cleaning in Medical Examin'!$A$2:$A$2336,'Data Cleaning in Medical Examin'!$B$2:$B$2336)</f>
        <v>34.86</v>
      </c>
      <c r="D1911">
        <f>_xlfn.XLOOKUP(A1911,'Data Cleaning in Medical Examin'!$A$2:$A$2336,'Data Cleaning in Medical Examin'!$D$2:$D$2336)</f>
        <v>10.97</v>
      </c>
      <c r="E1911" t="str">
        <f>_xlfn.XLOOKUP(A1911,'Data Cleaning in Medical Examin'!$A$2:$A$2336,'Data Cleaning in Medical Examin'!$F$2:$F$2336)</f>
        <v>No</v>
      </c>
      <c r="F1911" t="str">
        <f>_xlfn.XLOOKUP(A1911,'Data Cleaning in Medical Examin'!$A$2:$A$2336,'Data Cleaning in Medical Examin'!$G$2:$G$2336)</f>
        <v>No</v>
      </c>
      <c r="G1911" t="str">
        <f>_xlfn.XLOOKUP(A1911,'Data Cleaning in Medical Examin'!$A$2:$A$2336,'Data Cleaning in Medical Examin'!$H$2:$H$2336)</f>
        <v>No</v>
      </c>
      <c r="H1911" s="4">
        <f>_xlfn.XLOOKUP(A1911,'Data Cleaning in Medical Examin'!$A$2:$A$2336,'Data Cleaning in Medical Examin'!$I$2:$I$2336)</f>
        <v>0</v>
      </c>
      <c r="I1911" t="str">
        <f>_xlfn.XLOOKUP(A1911,'Data Cleaning in Medical Examin'!$A$2:$A$2336,'Data Cleaning in Medical Examin'!$J$2:$J$2336)</f>
        <v>No</v>
      </c>
      <c r="J1911" t="str">
        <f>_xlfn.XLOOKUP(A1911,'Data Cleaning in Medical Examin'!$A$2:$A$2336,'Data Cleaning in Medical Examin'!$C$2:$C$2336)</f>
        <v>Obesity</v>
      </c>
      <c r="K1911" t="str">
        <f>_xlfn.XLOOKUP(A1911,'Data Cleaning in Medical Examin'!$A$2:$A$2336,'Data Cleaning in Medical Examin'!$E$2:$E$2336)</f>
        <v>Diabetes</v>
      </c>
      <c r="L1911" t="str">
        <f>_xlfn.XLOOKUP(A1911,'DataCleaning in Hospitalisation'!$A$2:$A$2344,'DataCleaning in Hospitalisation'!$E$2:$E$2344)</f>
        <v>15-Jun-2002</v>
      </c>
      <c r="M1911" s="29">
        <f>_xlfn.XLOOKUP(A1911,'DataCleaning in Hospitalisation'!$A$2:$A$2344,'DataCleaning in Hospitalisation'!$H$2:$H$2344)</f>
        <v>3931.51</v>
      </c>
      <c r="N1911" t="str">
        <f>_xlfn.XLOOKUP(A1911,'DataCleaning in Hospitalisation'!$A$2:$A$2344,'DataCleaning in Hospitalisation'!$I$2:$I$2344)</f>
        <v>tier - 2</v>
      </c>
      <c r="O1911" t="str">
        <f>_xlfn.XLOOKUP(A1911,'DataCleaning in Hospitalisation'!$A$2:$A$2344,'DataCleaning in Hospitalisation'!$J$2:$J$2344)</f>
        <v>tier - 3</v>
      </c>
      <c r="P1911" t="str">
        <f>_xlfn.XLOOKUP(A1911,'DataCleaning in Hospitalisation'!$A$2:$A$2344,'DataCleaning in Hospitalisation'!$K$2:$K$2344)</f>
        <v>R1011</v>
      </c>
      <c r="Q1911">
        <f>_xlfn.XLOOKUP(A1911,'DataCleaning in Hospitalisation'!$A$2:$A$2344,'DataCleaning in Hospitalisation'!$F$2:$F$2344)</f>
        <v>21</v>
      </c>
      <c r="U1911" s="4" t="s">
        <v>1081</v>
      </c>
      <c r="V1911">
        <v>1</v>
      </c>
      <c r="X1911" s="4" t="s">
        <v>1752</v>
      </c>
      <c r="Y1911" s="29">
        <v>16069.08</v>
      </c>
      <c r="AJ1911" s="4" t="s">
        <v>1752</v>
      </c>
      <c r="AK1911" s="29">
        <v>16069.08</v>
      </c>
    </row>
    <row r="1912" spans="1:37" x14ac:dyDescent="0.3">
      <c r="A1912" t="s">
        <v>452</v>
      </c>
      <c r="B1912" t="str">
        <f>_xlfn.XLOOKUP(A1912,'Customer Names'!$A$2:$A$2336,'Customer Names'!$C$2:$C$2336)</f>
        <v xml:space="preserve"> Ms.Kayleigh</v>
      </c>
      <c r="C1912" s="34">
        <f>_xlfn.XLOOKUP(A1912,'Data Cleaning in Medical Examin'!$A$2:$A$2336,'Data Cleaning in Medical Examin'!$B$2:$B$2336)</f>
        <v>34.58</v>
      </c>
      <c r="D1912">
        <f>_xlfn.XLOOKUP(A1912,'Data Cleaning in Medical Examin'!$A$2:$A$2336,'Data Cleaning in Medical Examin'!$D$2:$D$2336)</f>
        <v>5.14</v>
      </c>
      <c r="E1912" t="str">
        <f>_xlfn.XLOOKUP(A1912,'Data Cleaning in Medical Examin'!$A$2:$A$2336,'Data Cleaning in Medical Examin'!$F$2:$F$2336)</f>
        <v>No</v>
      </c>
      <c r="F1912" t="str">
        <f>_xlfn.XLOOKUP(A1912,'Data Cleaning in Medical Examin'!$A$2:$A$2336,'Data Cleaning in Medical Examin'!$G$2:$G$2336)</f>
        <v>Yes</v>
      </c>
      <c r="G1912" t="str">
        <f>_xlfn.XLOOKUP(A1912,'Data Cleaning in Medical Examin'!$A$2:$A$2336,'Data Cleaning in Medical Examin'!$H$2:$H$2336)</f>
        <v>No</v>
      </c>
      <c r="H1912" s="4">
        <f>_xlfn.XLOOKUP(A1912,'Data Cleaning in Medical Examin'!$A$2:$A$2336,'Data Cleaning in Medical Examin'!$I$2:$I$2336)</f>
        <v>2</v>
      </c>
      <c r="I1912" t="str">
        <f>_xlfn.XLOOKUP(A1912,'Data Cleaning in Medical Examin'!$A$2:$A$2336,'Data Cleaning in Medical Examin'!$J$2:$J$2336)</f>
        <v>No</v>
      </c>
      <c r="J1912" t="str">
        <f>_xlfn.XLOOKUP(A1912,'Data Cleaning in Medical Examin'!$A$2:$A$2336,'Data Cleaning in Medical Examin'!$C$2:$C$2336)</f>
        <v>Obesity</v>
      </c>
      <c r="K1912" t="str">
        <f>_xlfn.XLOOKUP(A1912,'Data Cleaning in Medical Examin'!$A$2:$A$2336,'Data Cleaning in Medical Examin'!$E$2:$E$2336)</f>
        <v>Normal</v>
      </c>
      <c r="L1912" t="str">
        <f>_xlfn.XLOOKUP(A1912,'DataCleaning in Hospitalisation'!$A$2:$A$2344,'DataCleaning in Hospitalisation'!$E$2:$E$2344)</f>
        <v>10-Jul-2000</v>
      </c>
      <c r="M1912" s="29">
        <f>_xlfn.XLOOKUP(A1912,'DataCleaning in Hospitalisation'!$A$2:$A$2344,'DataCleaning in Hospitalisation'!$H$2:$H$2344)</f>
        <v>3925.76</v>
      </c>
      <c r="N1912" t="str">
        <f>_xlfn.XLOOKUP(A1912,'DataCleaning in Hospitalisation'!$A$2:$A$2344,'DataCleaning in Hospitalisation'!$I$2:$I$2344)</f>
        <v>tier - 2</v>
      </c>
      <c r="O1912" t="str">
        <f>_xlfn.XLOOKUP(A1912,'DataCleaning in Hospitalisation'!$A$2:$A$2344,'DataCleaning in Hospitalisation'!$J$2:$J$2344)</f>
        <v>tier - 2</v>
      </c>
      <c r="P1912" t="str">
        <f>_xlfn.XLOOKUP(A1912,'DataCleaning in Hospitalisation'!$A$2:$A$2344,'DataCleaning in Hospitalisation'!$K$2:$K$2344)</f>
        <v>R1024</v>
      </c>
      <c r="Q1912">
        <f>_xlfn.XLOOKUP(A1912,'DataCleaning in Hospitalisation'!$A$2:$A$2344,'DataCleaning in Hospitalisation'!$F$2:$F$2344)</f>
        <v>23</v>
      </c>
      <c r="U1912" s="38" t="s">
        <v>6</v>
      </c>
      <c r="V1912">
        <v>1</v>
      </c>
      <c r="X1912" s="4" t="s">
        <v>1751</v>
      </c>
      <c r="Y1912" s="29">
        <v>16062.89</v>
      </c>
      <c r="AJ1912" s="4" t="s">
        <v>1751</v>
      </c>
      <c r="AK1912" s="29">
        <v>16062.89</v>
      </c>
    </row>
    <row r="1913" spans="1:37" x14ac:dyDescent="0.3">
      <c r="A1913" t="s">
        <v>451</v>
      </c>
      <c r="B1913" t="str">
        <f>_xlfn.XLOOKUP(A1913,'Customer Names'!$A$2:$A$2336,'Customer Names'!$C$2:$C$2336)</f>
        <v xml:space="preserve"> Mr.Lorcan</v>
      </c>
      <c r="C1913" s="34">
        <f>_xlfn.XLOOKUP(A1913,'Data Cleaning in Medical Examin'!$A$2:$A$2336,'Data Cleaning in Medical Examin'!$B$2:$B$2336)</f>
        <v>17.940000000000001</v>
      </c>
      <c r="D1913">
        <f>_xlfn.XLOOKUP(A1913,'Data Cleaning in Medical Examin'!$A$2:$A$2336,'Data Cleaning in Medical Examin'!$D$2:$D$2336)</f>
        <v>5.17</v>
      </c>
      <c r="E1913" t="str">
        <f>_xlfn.XLOOKUP(A1913,'Data Cleaning in Medical Examin'!$A$2:$A$2336,'Data Cleaning in Medical Examin'!$F$2:$F$2336)</f>
        <v>Yes</v>
      </c>
      <c r="F1913" t="str">
        <f>_xlfn.XLOOKUP(A1913,'Data Cleaning in Medical Examin'!$A$2:$A$2336,'Data Cleaning in Medical Examin'!$G$2:$G$2336)</f>
        <v>No</v>
      </c>
      <c r="G1913" t="str">
        <f>_xlfn.XLOOKUP(A1913,'Data Cleaning in Medical Examin'!$A$2:$A$2336,'Data Cleaning in Medical Examin'!$H$2:$H$2336)</f>
        <v>No</v>
      </c>
      <c r="H1913" s="4">
        <f>_xlfn.XLOOKUP(A1913,'Data Cleaning in Medical Examin'!$A$2:$A$2336,'Data Cleaning in Medical Examin'!$I$2:$I$2336)</f>
        <v>0</v>
      </c>
      <c r="I1913" t="str">
        <f>_xlfn.XLOOKUP(A1913,'Data Cleaning in Medical Examin'!$A$2:$A$2336,'Data Cleaning in Medical Examin'!$J$2:$J$2336)</f>
        <v>No</v>
      </c>
      <c r="J1913" t="str">
        <f>_xlfn.XLOOKUP(A1913,'Data Cleaning in Medical Examin'!$A$2:$A$2336,'Data Cleaning in Medical Examin'!$C$2:$C$2336)</f>
        <v>Under Weight</v>
      </c>
      <c r="K1913" t="str">
        <f>_xlfn.XLOOKUP(A1913,'Data Cleaning in Medical Examin'!$A$2:$A$2336,'Data Cleaning in Medical Examin'!$E$2:$E$2336)</f>
        <v>Normal</v>
      </c>
      <c r="L1913" t="str">
        <f>_xlfn.XLOOKUP(A1913,'DataCleaning in Hospitalisation'!$A$2:$A$2344,'DataCleaning in Hospitalisation'!$E$2:$E$2344)</f>
        <v>5-Jul-1985</v>
      </c>
      <c r="M1913" s="29">
        <f>_xlfn.XLOOKUP(A1913,'DataCleaning in Hospitalisation'!$A$2:$A$2344,'DataCleaning in Hospitalisation'!$H$2:$H$2344)</f>
        <v>3910.44</v>
      </c>
      <c r="N1913" t="str">
        <f>_xlfn.XLOOKUP(A1913,'DataCleaning in Hospitalisation'!$A$2:$A$2344,'DataCleaning in Hospitalisation'!$I$2:$I$2344)</f>
        <v>tier - 2</v>
      </c>
      <c r="O1913" t="str">
        <f>_xlfn.XLOOKUP(A1913,'DataCleaning in Hospitalisation'!$A$2:$A$2344,'DataCleaning in Hospitalisation'!$J$2:$J$2344)</f>
        <v>tier - 2</v>
      </c>
      <c r="P1913" t="str">
        <f>_xlfn.XLOOKUP(A1913,'DataCleaning in Hospitalisation'!$A$2:$A$2344,'DataCleaning in Hospitalisation'!$K$2:$K$2344)</f>
        <v>R1013</v>
      </c>
      <c r="Q1913">
        <f>_xlfn.XLOOKUP(A1913,'DataCleaning in Hospitalisation'!$A$2:$A$2344,'DataCleaning in Hospitalisation'!$F$2:$F$2344)</f>
        <v>38</v>
      </c>
      <c r="U1913" s="42" t="s">
        <v>2415</v>
      </c>
      <c r="V1913">
        <v>1</v>
      </c>
      <c r="X1913" s="4" t="s">
        <v>1750</v>
      </c>
      <c r="Y1913" s="29">
        <v>16059.06</v>
      </c>
      <c r="AJ1913" s="4" t="s">
        <v>1750</v>
      </c>
      <c r="AK1913" s="29">
        <v>16059.06</v>
      </c>
    </row>
    <row r="1914" spans="1:37" x14ac:dyDescent="0.3">
      <c r="A1914" t="s">
        <v>450</v>
      </c>
      <c r="B1914" t="str">
        <f>_xlfn.XLOOKUP(A1914,'Customer Names'!$A$2:$A$2336,'Customer Names'!$C$2:$C$2336)</f>
        <v xml:space="preserve"> Mr.Billy</v>
      </c>
      <c r="C1914" s="34">
        <f>_xlfn.XLOOKUP(A1914,'Data Cleaning in Medical Examin'!$A$2:$A$2336,'Data Cleaning in Medical Examin'!$B$2:$B$2336)</f>
        <v>26.8</v>
      </c>
      <c r="D1914">
        <f>_xlfn.XLOOKUP(A1914,'Data Cleaning in Medical Examin'!$A$2:$A$2336,'Data Cleaning in Medical Examin'!$D$2:$D$2336)</f>
        <v>6.18</v>
      </c>
      <c r="E1914" t="str">
        <f>_xlfn.XLOOKUP(A1914,'Data Cleaning in Medical Examin'!$A$2:$A$2336,'Data Cleaning in Medical Examin'!$F$2:$F$2336)</f>
        <v>Yes</v>
      </c>
      <c r="F1914" t="str">
        <f>_xlfn.XLOOKUP(A1914,'Data Cleaning in Medical Examin'!$A$2:$A$2336,'Data Cleaning in Medical Examin'!$G$2:$G$2336)</f>
        <v>No</v>
      </c>
      <c r="G1914" t="str">
        <f>_xlfn.XLOOKUP(A1914,'Data Cleaning in Medical Examin'!$A$2:$A$2336,'Data Cleaning in Medical Examin'!$H$2:$H$2336)</f>
        <v>Yes</v>
      </c>
      <c r="H1914" s="4">
        <f>_xlfn.XLOOKUP(A1914,'Data Cleaning in Medical Examin'!$A$2:$A$2336,'Data Cleaning in Medical Examin'!$I$2:$I$2336)</f>
        <v>1</v>
      </c>
      <c r="I1914" t="str">
        <f>_xlfn.XLOOKUP(A1914,'Data Cleaning in Medical Examin'!$A$2:$A$2336,'Data Cleaning in Medical Examin'!$J$2:$J$2336)</f>
        <v>No</v>
      </c>
      <c r="J1914" t="str">
        <f>_xlfn.XLOOKUP(A1914,'Data Cleaning in Medical Examin'!$A$2:$A$2336,'Data Cleaning in Medical Examin'!$C$2:$C$2336)</f>
        <v>Over Weight</v>
      </c>
      <c r="K1914" t="str">
        <f>_xlfn.XLOOKUP(A1914,'Data Cleaning in Medical Examin'!$A$2:$A$2336,'Data Cleaning in Medical Examin'!$E$2:$E$2336)</f>
        <v>Prediabetes</v>
      </c>
      <c r="L1914" t="str">
        <f>_xlfn.XLOOKUP(A1914,'DataCleaning in Hospitalisation'!$A$2:$A$2344,'DataCleaning in Hospitalisation'!$E$2:$E$2344)</f>
        <v>24-Nov-1997</v>
      </c>
      <c r="M1914" s="29">
        <f>_xlfn.XLOOKUP(A1914,'DataCleaning in Hospitalisation'!$A$2:$A$2344,'DataCleaning in Hospitalisation'!$H$2:$H$2344)</f>
        <v>3906.13</v>
      </c>
      <c r="N1914" t="str">
        <f>_xlfn.XLOOKUP(A1914,'DataCleaning in Hospitalisation'!$A$2:$A$2344,'DataCleaning in Hospitalisation'!$I$2:$I$2344)</f>
        <v>tier - 3</v>
      </c>
      <c r="O1914" t="str">
        <f>_xlfn.XLOOKUP(A1914,'DataCleaning in Hospitalisation'!$A$2:$A$2344,'DataCleaning in Hospitalisation'!$J$2:$J$2344)</f>
        <v>tier - 3</v>
      </c>
      <c r="P1914" t="str">
        <f>_xlfn.XLOOKUP(A1914,'DataCleaning in Hospitalisation'!$A$2:$A$2344,'DataCleaning in Hospitalisation'!$K$2:$K$2344)</f>
        <v>R1011</v>
      </c>
      <c r="Q1914">
        <f>_xlfn.XLOOKUP(A1914,'DataCleaning in Hospitalisation'!$A$2:$A$2344,'DataCleaning in Hospitalisation'!$F$2:$F$2344)</f>
        <v>26</v>
      </c>
      <c r="U1914" s="43" t="s">
        <v>7</v>
      </c>
      <c r="V1914">
        <v>1</v>
      </c>
      <c r="X1914" s="4" t="s">
        <v>1749</v>
      </c>
      <c r="Y1914" s="29">
        <v>15966.19</v>
      </c>
      <c r="AJ1914" s="4" t="s">
        <v>1749</v>
      </c>
      <c r="AK1914" s="29">
        <v>15966.19</v>
      </c>
    </row>
    <row r="1915" spans="1:37" x14ac:dyDescent="0.3">
      <c r="A1915" t="s">
        <v>449</v>
      </c>
      <c r="B1915" t="str">
        <f>_xlfn.XLOOKUP(A1915,'Customer Names'!$A$2:$A$2336,'Customer Names'!$C$2:$C$2336)</f>
        <v xml:space="preserve"> Mr.Paul</v>
      </c>
      <c r="C1915" s="34">
        <f>_xlfn.XLOOKUP(A1915,'Data Cleaning in Medical Examin'!$A$2:$A$2336,'Data Cleaning in Medical Examin'!$B$2:$B$2336)</f>
        <v>17.690000000000001</v>
      </c>
      <c r="D1915">
        <f>_xlfn.XLOOKUP(A1915,'Data Cleaning in Medical Examin'!$A$2:$A$2336,'Data Cleaning in Medical Examin'!$D$2:$D$2336)</f>
        <v>9.07</v>
      </c>
      <c r="E1915" t="str">
        <f>_xlfn.XLOOKUP(A1915,'Data Cleaning in Medical Examin'!$A$2:$A$2336,'Data Cleaning in Medical Examin'!$F$2:$F$2336)</f>
        <v>Yes</v>
      </c>
      <c r="F1915" t="str">
        <f>_xlfn.XLOOKUP(A1915,'Data Cleaning in Medical Examin'!$A$2:$A$2336,'Data Cleaning in Medical Examin'!$G$2:$G$2336)</f>
        <v>No</v>
      </c>
      <c r="G1915" t="str">
        <f>_xlfn.XLOOKUP(A1915,'Data Cleaning in Medical Examin'!$A$2:$A$2336,'Data Cleaning in Medical Examin'!$H$2:$H$2336)</f>
        <v>No</v>
      </c>
      <c r="H1915" s="4">
        <f>_xlfn.XLOOKUP(A1915,'Data Cleaning in Medical Examin'!$A$2:$A$2336,'Data Cleaning in Medical Examin'!$I$2:$I$2336)</f>
        <v>0</v>
      </c>
      <c r="I1915" t="str">
        <f>_xlfn.XLOOKUP(A1915,'Data Cleaning in Medical Examin'!$A$2:$A$2336,'Data Cleaning in Medical Examin'!$J$2:$J$2336)</f>
        <v>No</v>
      </c>
      <c r="J1915" t="str">
        <f>_xlfn.XLOOKUP(A1915,'Data Cleaning in Medical Examin'!$A$2:$A$2336,'Data Cleaning in Medical Examin'!$C$2:$C$2336)</f>
        <v>Under Weight</v>
      </c>
      <c r="K1915" t="str">
        <f>_xlfn.XLOOKUP(A1915,'Data Cleaning in Medical Examin'!$A$2:$A$2336,'Data Cleaning in Medical Examin'!$E$2:$E$2336)</f>
        <v>Diabetes</v>
      </c>
      <c r="L1915" t="str">
        <f>_xlfn.XLOOKUP(A1915,'DataCleaning in Hospitalisation'!$A$2:$A$2344,'DataCleaning in Hospitalisation'!$E$2:$E$2344)</f>
        <v>27-Aug-1981</v>
      </c>
      <c r="M1915" s="29">
        <f>_xlfn.XLOOKUP(A1915,'DataCleaning in Hospitalisation'!$A$2:$A$2344,'DataCleaning in Hospitalisation'!$H$2:$H$2344)</f>
        <v>3902.07</v>
      </c>
      <c r="N1915" t="str">
        <f>_xlfn.XLOOKUP(A1915,'DataCleaning in Hospitalisation'!$A$2:$A$2344,'DataCleaning in Hospitalisation'!$I$2:$I$2344)</f>
        <v>tier - 2</v>
      </c>
      <c r="O1915" t="str">
        <f>_xlfn.XLOOKUP(A1915,'DataCleaning in Hospitalisation'!$A$2:$A$2344,'DataCleaning in Hospitalisation'!$J$2:$J$2344)</f>
        <v>tier - 2</v>
      </c>
      <c r="P1915" t="str">
        <f>_xlfn.XLOOKUP(A1915,'DataCleaning in Hospitalisation'!$A$2:$A$2344,'DataCleaning in Hospitalisation'!$K$2:$K$2344)</f>
        <v>R1013</v>
      </c>
      <c r="Q1915">
        <f>_xlfn.XLOOKUP(A1915,'DataCleaning in Hospitalisation'!$A$2:$A$2344,'DataCleaning in Hospitalisation'!$F$2:$F$2344)</f>
        <v>42</v>
      </c>
      <c r="U1915" s="44" t="s">
        <v>2372</v>
      </c>
      <c r="V1915">
        <v>1</v>
      </c>
      <c r="X1915" s="4" t="s">
        <v>1748</v>
      </c>
      <c r="Y1915" s="29">
        <v>15965.29</v>
      </c>
      <c r="AJ1915" s="4" t="s">
        <v>1748</v>
      </c>
      <c r="AK1915" s="29">
        <v>15965.29</v>
      </c>
    </row>
    <row r="1916" spans="1:37" x14ac:dyDescent="0.3">
      <c r="A1916" t="s">
        <v>448</v>
      </c>
      <c r="B1916" t="str">
        <f>_xlfn.XLOOKUP(A1916,'Customer Names'!$A$2:$A$2336,'Customer Names'!$C$2:$C$2336)</f>
        <v xml:space="preserve"> Ms.Brenda</v>
      </c>
      <c r="C1916" s="34">
        <f>_xlfn.XLOOKUP(A1916,'Data Cleaning in Medical Examin'!$A$2:$A$2336,'Data Cleaning in Medical Examin'!$B$2:$B$2336)</f>
        <v>25.77</v>
      </c>
      <c r="D1916">
        <f>_xlfn.XLOOKUP(A1916,'Data Cleaning in Medical Examin'!$A$2:$A$2336,'Data Cleaning in Medical Examin'!$D$2:$D$2336)</f>
        <v>4.43</v>
      </c>
      <c r="E1916" t="str">
        <f>_xlfn.XLOOKUP(A1916,'Data Cleaning in Medical Examin'!$A$2:$A$2336,'Data Cleaning in Medical Examin'!$F$2:$F$2336)</f>
        <v>No</v>
      </c>
      <c r="F1916" t="str">
        <f>_xlfn.XLOOKUP(A1916,'Data Cleaning in Medical Examin'!$A$2:$A$2336,'Data Cleaning in Medical Examin'!$G$2:$G$2336)</f>
        <v>No</v>
      </c>
      <c r="G1916" t="str">
        <f>_xlfn.XLOOKUP(A1916,'Data Cleaning in Medical Examin'!$A$2:$A$2336,'Data Cleaning in Medical Examin'!$H$2:$H$2336)</f>
        <v>Yes</v>
      </c>
      <c r="H1916" s="4">
        <f>_xlfn.XLOOKUP(A1916,'Data Cleaning in Medical Examin'!$A$2:$A$2336,'Data Cleaning in Medical Examin'!$I$2:$I$2336)</f>
        <v>1</v>
      </c>
      <c r="I1916" t="str">
        <f>_xlfn.XLOOKUP(A1916,'Data Cleaning in Medical Examin'!$A$2:$A$2336,'Data Cleaning in Medical Examin'!$J$2:$J$2336)</f>
        <v>No</v>
      </c>
      <c r="J1916" t="str">
        <f>_xlfn.XLOOKUP(A1916,'Data Cleaning in Medical Examin'!$A$2:$A$2336,'Data Cleaning in Medical Examin'!$C$2:$C$2336)</f>
        <v>Over Weight</v>
      </c>
      <c r="K1916" t="str">
        <f>_xlfn.XLOOKUP(A1916,'Data Cleaning in Medical Examin'!$A$2:$A$2336,'Data Cleaning in Medical Examin'!$E$2:$E$2336)</f>
        <v>Normal</v>
      </c>
      <c r="L1916" t="str">
        <f>_xlfn.XLOOKUP(A1916,'DataCleaning in Hospitalisation'!$A$2:$A$2344,'DataCleaning in Hospitalisation'!$E$2:$E$2344)</f>
        <v>14-Sep-1993</v>
      </c>
      <c r="M1916" s="29">
        <f>_xlfn.XLOOKUP(A1916,'DataCleaning in Hospitalisation'!$A$2:$A$2344,'DataCleaning in Hospitalisation'!$H$2:$H$2344)</f>
        <v>3898.35</v>
      </c>
      <c r="N1916" t="str">
        <f>_xlfn.XLOOKUP(A1916,'DataCleaning in Hospitalisation'!$A$2:$A$2344,'DataCleaning in Hospitalisation'!$I$2:$I$2344)</f>
        <v>tier - 2</v>
      </c>
      <c r="O1916" t="str">
        <f>_xlfn.XLOOKUP(A1916,'DataCleaning in Hospitalisation'!$A$2:$A$2344,'DataCleaning in Hospitalisation'!$J$2:$J$2344)</f>
        <v>tier - 2</v>
      </c>
      <c r="P1916" t="str">
        <f>_xlfn.XLOOKUP(A1916,'DataCleaning in Hospitalisation'!$A$2:$A$2344,'DataCleaning in Hospitalisation'!$K$2:$K$2344)</f>
        <v>R1012</v>
      </c>
      <c r="Q1916">
        <f>_xlfn.XLOOKUP(A1916,'DataCleaning in Hospitalisation'!$A$2:$A$2344,'DataCleaning in Hospitalisation'!$F$2:$F$2344)</f>
        <v>30</v>
      </c>
      <c r="U1916" s="45" t="s">
        <v>2373</v>
      </c>
      <c r="V1916">
        <v>1</v>
      </c>
      <c r="X1916" s="4" t="s">
        <v>1747</v>
      </c>
      <c r="Y1916" s="29">
        <v>15922.29</v>
      </c>
      <c r="AJ1916" s="4" t="s">
        <v>1747</v>
      </c>
      <c r="AK1916" s="29">
        <v>15922.29</v>
      </c>
    </row>
    <row r="1917" spans="1:37" x14ac:dyDescent="0.3">
      <c r="A1917" t="s">
        <v>447</v>
      </c>
      <c r="B1917" t="str">
        <f>_xlfn.XLOOKUP(A1917,'Customer Names'!$A$2:$A$2336,'Customer Names'!$C$2:$C$2336)</f>
        <v xml:space="preserve"> Mr.Jeff</v>
      </c>
      <c r="C1917" s="34">
        <f>_xlfn.XLOOKUP(A1917,'Data Cleaning in Medical Examin'!$A$2:$A$2336,'Data Cleaning in Medical Examin'!$B$2:$B$2336)</f>
        <v>34.46</v>
      </c>
      <c r="D1917">
        <f>_xlfn.XLOOKUP(A1917,'Data Cleaning in Medical Examin'!$A$2:$A$2336,'Data Cleaning in Medical Examin'!$D$2:$D$2336)</f>
        <v>4.17</v>
      </c>
      <c r="E1917" t="str">
        <f>_xlfn.XLOOKUP(A1917,'Data Cleaning in Medical Examin'!$A$2:$A$2336,'Data Cleaning in Medical Examin'!$F$2:$F$2336)</f>
        <v>No</v>
      </c>
      <c r="F1917" t="str">
        <f>_xlfn.XLOOKUP(A1917,'Data Cleaning in Medical Examin'!$A$2:$A$2336,'Data Cleaning in Medical Examin'!$G$2:$G$2336)</f>
        <v>Yes</v>
      </c>
      <c r="G1917" t="str">
        <f>_xlfn.XLOOKUP(A1917,'Data Cleaning in Medical Examin'!$A$2:$A$2336,'Data Cleaning in Medical Examin'!$H$2:$H$2336)</f>
        <v>No</v>
      </c>
      <c r="H1917" s="4">
        <f>_xlfn.XLOOKUP(A1917,'Data Cleaning in Medical Examin'!$A$2:$A$2336,'Data Cleaning in Medical Examin'!$I$2:$I$2336)</f>
        <v>1</v>
      </c>
      <c r="I1917" t="str">
        <f>_xlfn.XLOOKUP(A1917,'Data Cleaning in Medical Examin'!$A$2:$A$2336,'Data Cleaning in Medical Examin'!$J$2:$J$2336)</f>
        <v>No</v>
      </c>
      <c r="J1917" t="str">
        <f>_xlfn.XLOOKUP(A1917,'Data Cleaning in Medical Examin'!$A$2:$A$2336,'Data Cleaning in Medical Examin'!$C$2:$C$2336)</f>
        <v>Obesity</v>
      </c>
      <c r="K1917" t="str">
        <f>_xlfn.XLOOKUP(A1917,'Data Cleaning in Medical Examin'!$A$2:$A$2336,'Data Cleaning in Medical Examin'!$E$2:$E$2336)</f>
        <v>Normal</v>
      </c>
      <c r="L1917" t="str">
        <f>_xlfn.XLOOKUP(A1917,'DataCleaning in Hospitalisation'!$A$2:$A$2344,'DataCleaning in Hospitalisation'!$E$2:$E$2344)</f>
        <v>13-Jul-2004</v>
      </c>
      <c r="M1917" s="29">
        <f>_xlfn.XLOOKUP(A1917,'DataCleaning in Hospitalisation'!$A$2:$A$2344,'DataCleaning in Hospitalisation'!$H$2:$H$2344)</f>
        <v>3889.2</v>
      </c>
      <c r="N1917" t="str">
        <f>_xlfn.XLOOKUP(A1917,'DataCleaning in Hospitalisation'!$A$2:$A$2344,'DataCleaning in Hospitalisation'!$I$2:$I$2344)</f>
        <v>tier - 2</v>
      </c>
      <c r="O1917" t="str">
        <f>_xlfn.XLOOKUP(A1917,'DataCleaning in Hospitalisation'!$A$2:$A$2344,'DataCleaning in Hospitalisation'!$J$2:$J$2344)</f>
        <v>tier - 2</v>
      </c>
      <c r="P1917" t="str">
        <f>_xlfn.XLOOKUP(A1917,'DataCleaning in Hospitalisation'!$A$2:$A$2344,'DataCleaning in Hospitalisation'!$K$2:$K$2344)</f>
        <v>R1012</v>
      </c>
      <c r="Q1917">
        <f>_xlfn.XLOOKUP(A1917,'DataCleaning in Hospitalisation'!$A$2:$A$2344,'DataCleaning in Hospitalisation'!$F$2:$F$2344)</f>
        <v>19</v>
      </c>
      <c r="U1917" s="4" t="s">
        <v>1080</v>
      </c>
      <c r="V1917">
        <v>1</v>
      </c>
      <c r="X1917" s="4" t="s">
        <v>2306</v>
      </c>
      <c r="Y1917" s="29">
        <v>42124.52</v>
      </c>
      <c r="AJ1917" s="4" t="s">
        <v>2306</v>
      </c>
      <c r="AK1917" s="29">
        <v>42124.52</v>
      </c>
    </row>
    <row r="1918" spans="1:37" x14ac:dyDescent="0.3">
      <c r="A1918" t="s">
        <v>446</v>
      </c>
      <c r="B1918" t="str">
        <f>_xlfn.XLOOKUP(A1918,'Customer Names'!$A$2:$A$2336,'Customer Names'!$C$2:$C$2336)</f>
        <v xml:space="preserve"> Mr.Michael</v>
      </c>
      <c r="C1918" s="34">
        <f>_xlfn.XLOOKUP(A1918,'Data Cleaning in Medical Examin'!$A$2:$A$2336,'Data Cleaning in Medical Examin'!$B$2:$B$2336)</f>
        <v>30.875</v>
      </c>
      <c r="D1918">
        <f>_xlfn.XLOOKUP(A1918,'Data Cleaning in Medical Examin'!$A$2:$A$2336,'Data Cleaning in Medical Examin'!$D$2:$D$2336)</f>
        <v>4.95</v>
      </c>
      <c r="E1918" t="str">
        <f>_xlfn.XLOOKUP(A1918,'Data Cleaning in Medical Examin'!$A$2:$A$2336,'Data Cleaning in Medical Examin'!$F$2:$F$2336)</f>
        <v>Yes</v>
      </c>
      <c r="F1918" t="str">
        <f>_xlfn.XLOOKUP(A1918,'Data Cleaning in Medical Examin'!$A$2:$A$2336,'Data Cleaning in Medical Examin'!$G$2:$G$2336)</f>
        <v>No</v>
      </c>
      <c r="G1918" t="str">
        <f>_xlfn.XLOOKUP(A1918,'Data Cleaning in Medical Examin'!$A$2:$A$2336,'Data Cleaning in Medical Examin'!$H$2:$H$2336)</f>
        <v>No</v>
      </c>
      <c r="H1918" s="4">
        <f>_xlfn.XLOOKUP(A1918,'Data Cleaning in Medical Examin'!$A$2:$A$2336,'Data Cleaning in Medical Examin'!$I$2:$I$2336)</f>
        <v>0</v>
      </c>
      <c r="I1918" t="str">
        <f>_xlfn.XLOOKUP(A1918,'Data Cleaning in Medical Examin'!$A$2:$A$2336,'Data Cleaning in Medical Examin'!$J$2:$J$2336)</f>
        <v>No</v>
      </c>
      <c r="J1918" t="str">
        <f>_xlfn.XLOOKUP(A1918,'Data Cleaning in Medical Examin'!$A$2:$A$2336,'Data Cleaning in Medical Examin'!$C$2:$C$2336)</f>
        <v>Obesity</v>
      </c>
      <c r="K1918" t="str">
        <f>_xlfn.XLOOKUP(A1918,'Data Cleaning in Medical Examin'!$A$2:$A$2336,'Data Cleaning in Medical Examin'!$E$2:$E$2336)</f>
        <v>Normal</v>
      </c>
      <c r="L1918" t="str">
        <f>_xlfn.XLOOKUP(A1918,'DataCleaning in Hospitalisation'!$A$2:$A$2344,'DataCleaning in Hospitalisation'!$E$2:$E$2344)</f>
        <v>23-Oct-1996</v>
      </c>
      <c r="M1918" s="29">
        <f>_xlfn.XLOOKUP(A1918,'DataCleaning in Hospitalisation'!$A$2:$A$2344,'DataCleaning in Hospitalisation'!$H$2:$H$2344)</f>
        <v>3877.3</v>
      </c>
      <c r="N1918" t="str">
        <f>_xlfn.XLOOKUP(A1918,'DataCleaning in Hospitalisation'!$A$2:$A$2344,'DataCleaning in Hospitalisation'!$I$2:$I$2344)</f>
        <v>tier - 1</v>
      </c>
      <c r="O1918" t="str">
        <f>_xlfn.XLOOKUP(A1918,'DataCleaning in Hospitalisation'!$A$2:$A$2344,'DataCleaning in Hospitalisation'!$J$2:$J$2344)</f>
        <v>tier - 3</v>
      </c>
      <c r="P1918" t="str">
        <f>_xlfn.XLOOKUP(A1918,'DataCleaning in Hospitalisation'!$A$2:$A$2344,'DataCleaning in Hospitalisation'!$K$2:$K$2344)</f>
        <v>R1012</v>
      </c>
      <c r="Q1918">
        <f>_xlfn.XLOOKUP(A1918,'DataCleaning in Hospitalisation'!$A$2:$A$2344,'DataCleaning in Hospitalisation'!$F$2:$F$2344)</f>
        <v>27</v>
      </c>
      <c r="U1918" s="38" t="s">
        <v>6</v>
      </c>
      <c r="V1918">
        <v>1</v>
      </c>
      <c r="X1918" s="4" t="s">
        <v>1746</v>
      </c>
      <c r="Y1918" s="29">
        <v>15840.81</v>
      </c>
      <c r="AJ1918" s="4" t="s">
        <v>1746</v>
      </c>
      <c r="AK1918" s="29">
        <v>15840.81</v>
      </c>
    </row>
    <row r="1919" spans="1:37" x14ac:dyDescent="0.3">
      <c r="A1919" t="s">
        <v>445</v>
      </c>
      <c r="B1919" t="str">
        <f>_xlfn.XLOOKUP(A1919,'Customer Names'!$A$2:$A$2336,'Customer Names'!$C$2:$C$2336)</f>
        <v xml:space="preserve"> Mr.Jan</v>
      </c>
      <c r="C1919" s="34">
        <f>_xlfn.XLOOKUP(A1919,'Data Cleaning in Medical Examin'!$A$2:$A$2336,'Data Cleaning in Medical Examin'!$B$2:$B$2336)</f>
        <v>39.49</v>
      </c>
      <c r="D1919">
        <f>_xlfn.XLOOKUP(A1919,'Data Cleaning in Medical Examin'!$A$2:$A$2336,'Data Cleaning in Medical Examin'!$D$2:$D$2336)</f>
        <v>5.13</v>
      </c>
      <c r="E1919" t="str">
        <f>_xlfn.XLOOKUP(A1919,'Data Cleaning in Medical Examin'!$A$2:$A$2336,'Data Cleaning in Medical Examin'!$F$2:$F$2336)</f>
        <v>No</v>
      </c>
      <c r="F1919" t="str">
        <f>_xlfn.XLOOKUP(A1919,'Data Cleaning in Medical Examin'!$A$2:$A$2336,'Data Cleaning in Medical Examin'!$G$2:$G$2336)</f>
        <v>No</v>
      </c>
      <c r="G1919" t="str">
        <f>_xlfn.XLOOKUP(A1919,'Data Cleaning in Medical Examin'!$A$2:$A$2336,'Data Cleaning in Medical Examin'!$H$2:$H$2336)</f>
        <v>No</v>
      </c>
      <c r="H1919" s="4">
        <f>_xlfn.XLOOKUP(A1919,'Data Cleaning in Medical Examin'!$A$2:$A$2336,'Data Cleaning in Medical Examin'!$I$2:$I$2336)</f>
        <v>0</v>
      </c>
      <c r="I1919" t="str">
        <f>_xlfn.XLOOKUP(A1919,'Data Cleaning in Medical Examin'!$A$2:$A$2336,'Data Cleaning in Medical Examin'!$J$2:$J$2336)</f>
        <v>No</v>
      </c>
      <c r="J1919" t="str">
        <f>_xlfn.XLOOKUP(A1919,'Data Cleaning in Medical Examin'!$A$2:$A$2336,'Data Cleaning in Medical Examin'!$C$2:$C$2336)</f>
        <v>Obesity</v>
      </c>
      <c r="K1919" t="str">
        <f>_xlfn.XLOOKUP(A1919,'Data Cleaning in Medical Examin'!$A$2:$A$2336,'Data Cleaning in Medical Examin'!$E$2:$E$2336)</f>
        <v>Normal</v>
      </c>
      <c r="L1919" t="str">
        <f>_xlfn.XLOOKUP(A1919,'DataCleaning in Hospitalisation'!$A$2:$A$2344,'DataCleaning in Hospitalisation'!$E$2:$E$2344)</f>
        <v>25-Jul-1991</v>
      </c>
      <c r="M1919" s="29">
        <f>_xlfn.XLOOKUP(A1919,'DataCleaning in Hospitalisation'!$A$2:$A$2344,'DataCleaning in Hospitalisation'!$H$2:$H$2344)</f>
        <v>3875.73</v>
      </c>
      <c r="N1919" t="str">
        <f>_xlfn.XLOOKUP(A1919,'DataCleaning in Hospitalisation'!$A$2:$A$2344,'DataCleaning in Hospitalisation'!$I$2:$I$2344)</f>
        <v>tier - 2</v>
      </c>
      <c r="O1919" t="str">
        <f>_xlfn.XLOOKUP(A1919,'DataCleaning in Hospitalisation'!$A$2:$A$2344,'DataCleaning in Hospitalisation'!$J$2:$J$2344)</f>
        <v>tier - 3</v>
      </c>
      <c r="P1919" t="str">
        <f>_xlfn.XLOOKUP(A1919,'DataCleaning in Hospitalisation'!$A$2:$A$2344,'DataCleaning in Hospitalisation'!$K$2:$K$2344)</f>
        <v>R1013</v>
      </c>
      <c r="Q1919">
        <f>_xlfn.XLOOKUP(A1919,'DataCleaning in Hospitalisation'!$A$2:$A$2344,'DataCleaning in Hospitalisation'!$F$2:$F$2344)</f>
        <v>32</v>
      </c>
      <c r="U1919" s="42" t="s">
        <v>2415</v>
      </c>
      <c r="V1919">
        <v>1</v>
      </c>
      <c r="X1919" s="4" t="s">
        <v>1745</v>
      </c>
      <c r="Y1919" s="29">
        <v>15828.82</v>
      </c>
      <c r="AJ1919" s="4" t="s">
        <v>1745</v>
      </c>
      <c r="AK1919" s="29">
        <v>15828.82</v>
      </c>
    </row>
    <row r="1920" spans="1:37" x14ac:dyDescent="0.3">
      <c r="A1920" t="s">
        <v>444</v>
      </c>
      <c r="B1920" t="str">
        <f>_xlfn.XLOOKUP(A1920,'Customer Names'!$A$2:$A$2336,'Customer Names'!$C$2:$C$2336)</f>
        <v xml:space="preserve"> Mr.Bernard</v>
      </c>
      <c r="C1920" s="34">
        <f>_xlfn.XLOOKUP(A1920,'Data Cleaning in Medical Examin'!$A$2:$A$2336,'Data Cleaning in Medical Examin'!$B$2:$B$2336)</f>
        <v>28.88</v>
      </c>
      <c r="D1920">
        <f>_xlfn.XLOOKUP(A1920,'Data Cleaning in Medical Examin'!$A$2:$A$2336,'Data Cleaning in Medical Examin'!$D$2:$D$2336)</f>
        <v>4.0999999999999996</v>
      </c>
      <c r="E1920" t="str">
        <f>_xlfn.XLOOKUP(A1920,'Data Cleaning in Medical Examin'!$A$2:$A$2336,'Data Cleaning in Medical Examin'!$F$2:$F$2336)</f>
        <v>No</v>
      </c>
      <c r="F1920" t="str">
        <f>_xlfn.XLOOKUP(A1920,'Data Cleaning in Medical Examin'!$A$2:$A$2336,'Data Cleaning in Medical Examin'!$G$2:$G$2336)</f>
        <v>No</v>
      </c>
      <c r="G1920" t="str">
        <f>_xlfn.XLOOKUP(A1920,'Data Cleaning in Medical Examin'!$A$2:$A$2336,'Data Cleaning in Medical Examin'!$H$2:$H$2336)</f>
        <v>No</v>
      </c>
      <c r="H1920" s="4">
        <f>_xlfn.XLOOKUP(A1920,'Data Cleaning in Medical Examin'!$A$2:$A$2336,'Data Cleaning in Medical Examin'!$I$2:$I$2336)</f>
        <v>0</v>
      </c>
      <c r="I1920" t="str">
        <f>_xlfn.XLOOKUP(A1920,'Data Cleaning in Medical Examin'!$A$2:$A$2336,'Data Cleaning in Medical Examin'!$J$2:$J$2336)</f>
        <v>No</v>
      </c>
      <c r="J1920" t="str">
        <f>_xlfn.XLOOKUP(A1920,'Data Cleaning in Medical Examin'!$A$2:$A$2336,'Data Cleaning in Medical Examin'!$C$2:$C$2336)</f>
        <v>Over Weight</v>
      </c>
      <c r="K1920" t="str">
        <f>_xlfn.XLOOKUP(A1920,'Data Cleaning in Medical Examin'!$A$2:$A$2336,'Data Cleaning in Medical Examin'!$E$2:$E$2336)</f>
        <v>Normal</v>
      </c>
      <c r="L1920" t="str">
        <f>_xlfn.XLOOKUP(A1920,'DataCleaning in Hospitalisation'!$A$2:$A$2344,'DataCleaning in Hospitalisation'!$E$2:$E$2344)</f>
        <v>24-Jun-1990</v>
      </c>
      <c r="M1920" s="29">
        <f>_xlfn.XLOOKUP(A1920,'DataCleaning in Hospitalisation'!$A$2:$A$2344,'DataCleaning in Hospitalisation'!$H$2:$H$2344)</f>
        <v>3866.86</v>
      </c>
      <c r="N1920" t="str">
        <f>_xlfn.XLOOKUP(A1920,'DataCleaning in Hospitalisation'!$A$2:$A$2344,'DataCleaning in Hospitalisation'!$I$2:$I$2344)</f>
        <v>tier - 1</v>
      </c>
      <c r="O1920" t="str">
        <f>_xlfn.XLOOKUP(A1920,'DataCleaning in Hospitalisation'!$A$2:$A$2344,'DataCleaning in Hospitalisation'!$J$2:$J$2344)</f>
        <v>tier - 1</v>
      </c>
      <c r="P1920" t="str">
        <f>_xlfn.XLOOKUP(A1920,'DataCleaning in Hospitalisation'!$A$2:$A$2344,'DataCleaning in Hospitalisation'!$K$2:$K$2344)</f>
        <v>R1012</v>
      </c>
      <c r="Q1920">
        <f>_xlfn.XLOOKUP(A1920,'DataCleaning in Hospitalisation'!$A$2:$A$2344,'DataCleaning in Hospitalisation'!$F$2:$F$2344)</f>
        <v>33</v>
      </c>
      <c r="U1920" s="43" t="s">
        <v>7</v>
      </c>
      <c r="V1920">
        <v>1</v>
      </c>
      <c r="X1920" s="4" t="s">
        <v>1744</v>
      </c>
      <c r="Y1920" s="29">
        <v>15820.7</v>
      </c>
      <c r="AJ1920" s="4" t="s">
        <v>1744</v>
      </c>
      <c r="AK1920" s="29">
        <v>15820.7</v>
      </c>
    </row>
    <row r="1921" spans="1:37" x14ac:dyDescent="0.3">
      <c r="A1921" t="s">
        <v>443</v>
      </c>
      <c r="B1921" t="str">
        <f>_xlfn.XLOOKUP(A1921,'Customer Names'!$A$2:$A$2336,'Customer Names'!$C$2:$C$2336)</f>
        <v xml:space="preserve"> Mr.Craig</v>
      </c>
      <c r="C1921" s="34">
        <f>_xlfn.XLOOKUP(A1921,'Data Cleaning in Medical Examin'!$A$2:$A$2336,'Data Cleaning in Medical Examin'!$B$2:$B$2336)</f>
        <v>20.234999999999999</v>
      </c>
      <c r="D1921">
        <f>_xlfn.XLOOKUP(A1921,'Data Cleaning in Medical Examin'!$A$2:$A$2336,'Data Cleaning in Medical Examin'!$D$2:$D$2336)</f>
        <v>5.01</v>
      </c>
      <c r="E1921" t="str">
        <f>_xlfn.XLOOKUP(A1921,'Data Cleaning in Medical Examin'!$A$2:$A$2336,'Data Cleaning in Medical Examin'!$F$2:$F$2336)</f>
        <v>Yes</v>
      </c>
      <c r="F1921" t="str">
        <f>_xlfn.XLOOKUP(A1921,'Data Cleaning in Medical Examin'!$A$2:$A$2336,'Data Cleaning in Medical Examin'!$G$2:$G$2336)</f>
        <v>No</v>
      </c>
      <c r="G1921" t="str">
        <f>_xlfn.XLOOKUP(A1921,'Data Cleaning in Medical Examin'!$A$2:$A$2336,'Data Cleaning in Medical Examin'!$H$2:$H$2336)</f>
        <v>No</v>
      </c>
      <c r="H1921" s="4">
        <f>_xlfn.XLOOKUP(A1921,'Data Cleaning in Medical Examin'!$A$2:$A$2336,'Data Cleaning in Medical Examin'!$I$2:$I$2336)</f>
        <v>0</v>
      </c>
      <c r="I1921" t="str">
        <f>_xlfn.XLOOKUP(A1921,'Data Cleaning in Medical Examin'!$A$2:$A$2336,'Data Cleaning in Medical Examin'!$J$2:$J$2336)</f>
        <v>No</v>
      </c>
      <c r="J1921" t="str">
        <f>_xlfn.XLOOKUP(A1921,'Data Cleaning in Medical Examin'!$A$2:$A$2336,'Data Cleaning in Medical Examin'!$C$2:$C$2336)</f>
        <v>Normal Weight</v>
      </c>
      <c r="K1921" t="str">
        <f>_xlfn.XLOOKUP(A1921,'Data Cleaning in Medical Examin'!$A$2:$A$2336,'Data Cleaning in Medical Examin'!$E$2:$E$2336)</f>
        <v>Normal</v>
      </c>
      <c r="L1921" t="str">
        <f>_xlfn.XLOOKUP(A1921,'DataCleaning in Hospitalisation'!$A$2:$A$2344,'DataCleaning in Hospitalisation'!$E$2:$E$2344)</f>
        <v>18-Oct-2001</v>
      </c>
      <c r="M1921" s="29">
        <f>_xlfn.XLOOKUP(A1921,'DataCleaning in Hospitalisation'!$A$2:$A$2344,'DataCleaning in Hospitalisation'!$H$2:$H$2344)</f>
        <v>3861.21</v>
      </c>
      <c r="N1921" t="str">
        <f>_xlfn.XLOOKUP(A1921,'DataCleaning in Hospitalisation'!$A$2:$A$2344,'DataCleaning in Hospitalisation'!$I$2:$I$2344)</f>
        <v>tier - 2</v>
      </c>
      <c r="O1921" t="str">
        <f>_xlfn.XLOOKUP(A1921,'DataCleaning in Hospitalisation'!$A$2:$A$2344,'DataCleaning in Hospitalisation'!$J$2:$J$2344)</f>
        <v>tier - 2</v>
      </c>
      <c r="P1921" t="str">
        <f>_xlfn.XLOOKUP(A1921,'DataCleaning in Hospitalisation'!$A$2:$A$2344,'DataCleaning in Hospitalisation'!$K$2:$K$2344)</f>
        <v>R1016</v>
      </c>
      <c r="Q1921">
        <f>_xlfn.XLOOKUP(A1921,'DataCleaning in Hospitalisation'!$A$2:$A$2344,'DataCleaning in Hospitalisation'!$F$2:$F$2344)</f>
        <v>22</v>
      </c>
      <c r="U1921" s="44" t="s">
        <v>2372</v>
      </c>
      <c r="V1921">
        <v>1</v>
      </c>
      <c r="X1921" s="4" t="s">
        <v>1743</v>
      </c>
      <c r="Y1921" s="29">
        <v>15817.99</v>
      </c>
      <c r="AJ1921" s="4" t="s">
        <v>1743</v>
      </c>
      <c r="AK1921" s="29">
        <v>15817.99</v>
      </c>
    </row>
    <row r="1922" spans="1:37" x14ac:dyDescent="0.3">
      <c r="A1922" t="s">
        <v>442</v>
      </c>
      <c r="B1922" t="str">
        <f>_xlfn.XLOOKUP(A1922,'Customer Names'!$A$2:$A$2336,'Customer Names'!$C$2:$C$2336)</f>
        <v xml:space="preserve"> Mrs.Bryn</v>
      </c>
      <c r="C1922" s="34">
        <f>_xlfn.XLOOKUP(A1922,'Data Cleaning in Medical Examin'!$A$2:$A$2336,'Data Cleaning in Medical Examin'!$B$2:$B$2336)</f>
        <v>30.67</v>
      </c>
      <c r="D1922">
        <f>_xlfn.XLOOKUP(A1922,'Data Cleaning in Medical Examin'!$A$2:$A$2336,'Data Cleaning in Medical Examin'!$D$2:$D$2336)</f>
        <v>5.09</v>
      </c>
      <c r="E1922" t="str">
        <f>_xlfn.XLOOKUP(A1922,'Data Cleaning in Medical Examin'!$A$2:$A$2336,'Data Cleaning in Medical Examin'!$F$2:$F$2336)</f>
        <v>Yes</v>
      </c>
      <c r="F1922" t="str">
        <f>_xlfn.XLOOKUP(A1922,'Data Cleaning in Medical Examin'!$A$2:$A$2336,'Data Cleaning in Medical Examin'!$G$2:$G$2336)</f>
        <v>No</v>
      </c>
      <c r="G1922" t="str">
        <f>_xlfn.XLOOKUP(A1922,'Data Cleaning in Medical Examin'!$A$2:$A$2336,'Data Cleaning in Medical Examin'!$H$2:$H$2336)</f>
        <v>No</v>
      </c>
      <c r="H1922" s="4">
        <f>_xlfn.XLOOKUP(A1922,'Data Cleaning in Medical Examin'!$A$2:$A$2336,'Data Cleaning in Medical Examin'!$I$2:$I$2336)</f>
        <v>0</v>
      </c>
      <c r="I1922" t="str">
        <f>_xlfn.XLOOKUP(A1922,'Data Cleaning in Medical Examin'!$A$2:$A$2336,'Data Cleaning in Medical Examin'!$J$2:$J$2336)</f>
        <v>No</v>
      </c>
      <c r="J1922" t="str">
        <f>_xlfn.XLOOKUP(A1922,'Data Cleaning in Medical Examin'!$A$2:$A$2336,'Data Cleaning in Medical Examin'!$C$2:$C$2336)</f>
        <v>Obesity</v>
      </c>
      <c r="K1922" t="str">
        <f>_xlfn.XLOOKUP(A1922,'Data Cleaning in Medical Examin'!$A$2:$A$2336,'Data Cleaning in Medical Examin'!$E$2:$E$2336)</f>
        <v>Normal</v>
      </c>
      <c r="L1922" t="str">
        <f>_xlfn.XLOOKUP(A1922,'DataCleaning in Hospitalisation'!$A$2:$A$2344,'DataCleaning in Hospitalisation'!$E$2:$E$2344)</f>
        <v>6-Jun-2001</v>
      </c>
      <c r="M1922" s="29">
        <f>_xlfn.XLOOKUP(A1922,'DataCleaning in Hospitalisation'!$A$2:$A$2344,'DataCleaning in Hospitalisation'!$H$2:$H$2344)</f>
        <v>3858.51</v>
      </c>
      <c r="N1922" t="str">
        <f>_xlfn.XLOOKUP(A1922,'DataCleaning in Hospitalisation'!$A$2:$A$2344,'DataCleaning in Hospitalisation'!$I$2:$I$2344)</f>
        <v>tier - 2</v>
      </c>
      <c r="O1922" t="str">
        <f>_xlfn.XLOOKUP(A1922,'DataCleaning in Hospitalisation'!$A$2:$A$2344,'DataCleaning in Hospitalisation'!$J$2:$J$2344)</f>
        <v>tier - 3</v>
      </c>
      <c r="P1922" t="str">
        <f>_xlfn.XLOOKUP(A1922,'DataCleaning in Hospitalisation'!$A$2:$A$2344,'DataCleaning in Hospitalisation'!$K$2:$K$2344)</f>
        <v>R1025</v>
      </c>
      <c r="Q1922">
        <f>_xlfn.XLOOKUP(A1922,'DataCleaning in Hospitalisation'!$A$2:$A$2344,'DataCleaning in Hospitalisation'!$F$2:$F$2344)</f>
        <v>22</v>
      </c>
      <c r="U1922" s="45" t="s">
        <v>2373</v>
      </c>
      <c r="V1922">
        <v>1</v>
      </c>
      <c r="X1922" s="4" t="s">
        <v>1742</v>
      </c>
      <c r="Y1922" s="29">
        <v>15746.62</v>
      </c>
      <c r="AJ1922" s="4" t="s">
        <v>1742</v>
      </c>
      <c r="AK1922" s="29">
        <v>15746.62</v>
      </c>
    </row>
    <row r="1923" spans="1:37" x14ac:dyDescent="0.3">
      <c r="A1923" t="s">
        <v>441</v>
      </c>
      <c r="B1923" t="str">
        <f>_xlfn.XLOOKUP(A1923,'Customer Names'!$A$2:$A$2336,'Customer Names'!$C$2:$C$2336)</f>
        <v xml:space="preserve"> Mr.Michael</v>
      </c>
      <c r="C1923" s="34">
        <f>_xlfn.XLOOKUP(A1923,'Data Cleaning in Medical Examin'!$A$2:$A$2336,'Data Cleaning in Medical Examin'!$B$2:$B$2336)</f>
        <v>30.875</v>
      </c>
      <c r="D1923">
        <f>_xlfn.XLOOKUP(A1923,'Data Cleaning in Medical Examin'!$A$2:$A$2336,'Data Cleaning in Medical Examin'!$D$2:$D$2336)</f>
        <v>6.49</v>
      </c>
      <c r="E1923" t="str">
        <f>_xlfn.XLOOKUP(A1923,'Data Cleaning in Medical Examin'!$A$2:$A$2336,'Data Cleaning in Medical Examin'!$F$2:$F$2336)</f>
        <v>No</v>
      </c>
      <c r="F1923" t="str">
        <f>_xlfn.XLOOKUP(A1923,'Data Cleaning in Medical Examin'!$A$2:$A$2336,'Data Cleaning in Medical Examin'!$G$2:$G$2336)</f>
        <v>No</v>
      </c>
      <c r="G1923" t="str">
        <f>_xlfn.XLOOKUP(A1923,'Data Cleaning in Medical Examin'!$A$2:$A$2336,'Data Cleaning in Medical Examin'!$H$2:$H$2336)</f>
        <v>No</v>
      </c>
      <c r="H1923" s="4">
        <f>_xlfn.XLOOKUP(A1923,'Data Cleaning in Medical Examin'!$A$2:$A$2336,'Data Cleaning in Medical Examin'!$I$2:$I$2336)</f>
        <v>0</v>
      </c>
      <c r="I1923" t="str">
        <f>_xlfn.XLOOKUP(A1923,'Data Cleaning in Medical Examin'!$A$2:$A$2336,'Data Cleaning in Medical Examin'!$J$2:$J$2336)</f>
        <v>No</v>
      </c>
      <c r="J1923" t="str">
        <f>_xlfn.XLOOKUP(A1923,'Data Cleaning in Medical Examin'!$A$2:$A$2336,'Data Cleaning in Medical Examin'!$C$2:$C$2336)</f>
        <v>Obesity</v>
      </c>
      <c r="K1923" t="str">
        <f>_xlfn.XLOOKUP(A1923,'Data Cleaning in Medical Examin'!$A$2:$A$2336,'Data Cleaning in Medical Examin'!$E$2:$E$2336)</f>
        <v>Diabetes</v>
      </c>
      <c r="L1923" t="str">
        <f>_xlfn.XLOOKUP(A1923,'DataCleaning in Hospitalisation'!$A$2:$A$2344,'DataCleaning in Hospitalisation'!$E$2:$E$2344)</f>
        <v>19-Aug-1991</v>
      </c>
      <c r="M1923" s="29">
        <f>_xlfn.XLOOKUP(A1923,'DataCleaning in Hospitalisation'!$A$2:$A$2344,'DataCleaning in Hospitalisation'!$H$2:$H$2344)</f>
        <v>3857.76</v>
      </c>
      <c r="N1923" t="str">
        <f>_xlfn.XLOOKUP(A1923,'DataCleaning in Hospitalisation'!$A$2:$A$2344,'DataCleaning in Hospitalisation'!$I$2:$I$2344)</f>
        <v>tier - 3</v>
      </c>
      <c r="O1923" t="str">
        <f>_xlfn.XLOOKUP(A1923,'DataCleaning in Hospitalisation'!$A$2:$A$2344,'DataCleaning in Hospitalisation'!$J$2:$J$2344)</f>
        <v>tier - 1</v>
      </c>
      <c r="P1923" t="str">
        <f>_xlfn.XLOOKUP(A1923,'DataCleaning in Hospitalisation'!$A$2:$A$2344,'DataCleaning in Hospitalisation'!$K$2:$K$2344)</f>
        <v>R1016</v>
      </c>
      <c r="Q1923">
        <f>_xlfn.XLOOKUP(A1923,'DataCleaning in Hospitalisation'!$A$2:$A$2344,'DataCleaning in Hospitalisation'!$F$2:$F$2344)</f>
        <v>32</v>
      </c>
      <c r="U1923" s="4" t="s">
        <v>1079</v>
      </c>
      <c r="V1923">
        <v>1</v>
      </c>
      <c r="X1923" s="4" t="s">
        <v>1741</v>
      </c>
      <c r="Y1923" s="29">
        <v>15698.86</v>
      </c>
      <c r="AJ1923" s="4" t="s">
        <v>1741</v>
      </c>
      <c r="AK1923" s="29">
        <v>15698.86</v>
      </c>
    </row>
    <row r="1924" spans="1:37" x14ac:dyDescent="0.3">
      <c r="A1924" t="s">
        <v>440</v>
      </c>
      <c r="B1924" t="str">
        <f>_xlfn.XLOOKUP(A1924,'Customer Names'!$A$2:$A$2336,'Customer Names'!$C$2:$C$2336)</f>
        <v xml:space="preserve"> Mr.Benjamin</v>
      </c>
      <c r="C1924" s="34">
        <f>_xlfn.XLOOKUP(A1924,'Data Cleaning in Medical Examin'!$A$2:$A$2336,'Data Cleaning in Medical Examin'!$B$2:$B$2336)</f>
        <v>23.8</v>
      </c>
      <c r="D1924">
        <f>_xlfn.XLOOKUP(A1924,'Data Cleaning in Medical Examin'!$A$2:$A$2336,'Data Cleaning in Medical Examin'!$D$2:$D$2336)</f>
        <v>4.08</v>
      </c>
      <c r="E1924" t="str">
        <f>_xlfn.XLOOKUP(A1924,'Data Cleaning in Medical Examin'!$A$2:$A$2336,'Data Cleaning in Medical Examin'!$F$2:$F$2336)</f>
        <v>No</v>
      </c>
      <c r="F1924" t="str">
        <f>_xlfn.XLOOKUP(A1924,'Data Cleaning in Medical Examin'!$A$2:$A$2336,'Data Cleaning in Medical Examin'!$G$2:$G$2336)</f>
        <v>No</v>
      </c>
      <c r="G1924" t="str">
        <f>_xlfn.XLOOKUP(A1924,'Data Cleaning in Medical Examin'!$A$2:$A$2336,'Data Cleaning in Medical Examin'!$H$2:$H$2336)</f>
        <v>No</v>
      </c>
      <c r="H1924" s="4">
        <f>_xlfn.XLOOKUP(A1924,'Data Cleaning in Medical Examin'!$A$2:$A$2336,'Data Cleaning in Medical Examin'!$I$2:$I$2336)</f>
        <v>0</v>
      </c>
      <c r="I1924" t="str">
        <f>_xlfn.XLOOKUP(A1924,'Data Cleaning in Medical Examin'!$A$2:$A$2336,'Data Cleaning in Medical Examin'!$J$2:$J$2336)</f>
        <v>No</v>
      </c>
      <c r="J1924" t="str">
        <f>_xlfn.XLOOKUP(A1924,'Data Cleaning in Medical Examin'!$A$2:$A$2336,'Data Cleaning in Medical Examin'!$C$2:$C$2336)</f>
        <v>Normal Weight</v>
      </c>
      <c r="K1924" t="str">
        <f>_xlfn.XLOOKUP(A1924,'Data Cleaning in Medical Examin'!$A$2:$A$2336,'Data Cleaning in Medical Examin'!$E$2:$E$2336)</f>
        <v>Normal</v>
      </c>
      <c r="L1924" t="str">
        <f>_xlfn.XLOOKUP(A1924,'DataCleaning in Hospitalisation'!$A$2:$A$2344,'DataCleaning in Hospitalisation'!$E$2:$E$2344)</f>
        <v>12-Aug-1994</v>
      </c>
      <c r="M1924" s="29">
        <f>_xlfn.XLOOKUP(A1924,'DataCleaning in Hospitalisation'!$A$2:$A$2344,'DataCleaning in Hospitalisation'!$H$2:$H$2344)</f>
        <v>3847.67</v>
      </c>
      <c r="N1924" t="str">
        <f>_xlfn.XLOOKUP(A1924,'DataCleaning in Hospitalisation'!$A$2:$A$2344,'DataCleaning in Hospitalisation'!$I$2:$I$2344)</f>
        <v>tier - 3</v>
      </c>
      <c r="O1924" t="str">
        <f>_xlfn.XLOOKUP(A1924,'DataCleaning in Hospitalisation'!$A$2:$A$2344,'DataCleaning in Hospitalisation'!$J$2:$J$2344)</f>
        <v>tier - 2</v>
      </c>
      <c r="P1924" t="str">
        <f>_xlfn.XLOOKUP(A1924,'DataCleaning in Hospitalisation'!$A$2:$A$2344,'DataCleaning in Hospitalisation'!$K$2:$K$2344)</f>
        <v>R1011</v>
      </c>
      <c r="Q1924">
        <f>_xlfn.XLOOKUP(A1924,'DataCleaning in Hospitalisation'!$A$2:$A$2344,'DataCleaning in Hospitalisation'!$F$2:$F$2344)</f>
        <v>29</v>
      </c>
      <c r="U1924" s="38" t="s">
        <v>6</v>
      </c>
      <c r="V1924">
        <v>1</v>
      </c>
      <c r="X1924" s="4" t="s">
        <v>1740</v>
      </c>
      <c r="Y1924" s="29">
        <v>15670.3</v>
      </c>
      <c r="AJ1924" s="4" t="s">
        <v>1740</v>
      </c>
      <c r="AK1924" s="29">
        <v>15670.3</v>
      </c>
    </row>
    <row r="1925" spans="1:37" x14ac:dyDescent="0.3">
      <c r="A1925" t="s">
        <v>439</v>
      </c>
      <c r="B1925" t="str">
        <f>_xlfn.XLOOKUP(A1925,'Customer Names'!$A$2:$A$2336,'Customer Names'!$C$2:$C$2336)</f>
        <v xml:space="preserve"> Mr.Jay</v>
      </c>
      <c r="C1925" s="34">
        <f>_xlfn.XLOOKUP(A1925,'Data Cleaning in Medical Examin'!$A$2:$A$2336,'Data Cleaning in Medical Examin'!$B$2:$B$2336)</f>
        <v>15.37</v>
      </c>
      <c r="D1925">
        <f>_xlfn.XLOOKUP(A1925,'Data Cleaning in Medical Examin'!$A$2:$A$2336,'Data Cleaning in Medical Examin'!$D$2:$D$2336)</f>
        <v>8.6300000000000008</v>
      </c>
      <c r="E1925" t="str">
        <f>_xlfn.XLOOKUP(A1925,'Data Cleaning in Medical Examin'!$A$2:$A$2336,'Data Cleaning in Medical Examin'!$F$2:$F$2336)</f>
        <v>Yes</v>
      </c>
      <c r="F1925" t="str">
        <f>_xlfn.XLOOKUP(A1925,'Data Cleaning in Medical Examin'!$A$2:$A$2336,'Data Cleaning in Medical Examin'!$G$2:$G$2336)</f>
        <v>No</v>
      </c>
      <c r="G1925" t="str">
        <f>_xlfn.XLOOKUP(A1925,'Data Cleaning in Medical Examin'!$A$2:$A$2336,'Data Cleaning in Medical Examin'!$H$2:$H$2336)</f>
        <v>No</v>
      </c>
      <c r="H1925" s="4">
        <f>_xlfn.XLOOKUP(A1925,'Data Cleaning in Medical Examin'!$A$2:$A$2336,'Data Cleaning in Medical Examin'!$I$2:$I$2336)</f>
        <v>0</v>
      </c>
      <c r="I1925" t="str">
        <f>_xlfn.XLOOKUP(A1925,'Data Cleaning in Medical Examin'!$A$2:$A$2336,'Data Cleaning in Medical Examin'!$J$2:$J$2336)</f>
        <v>No</v>
      </c>
      <c r="J1925" t="str">
        <f>_xlfn.XLOOKUP(A1925,'Data Cleaning in Medical Examin'!$A$2:$A$2336,'Data Cleaning in Medical Examin'!$C$2:$C$2336)</f>
        <v>Under Weight</v>
      </c>
      <c r="K1925" t="str">
        <f>_xlfn.XLOOKUP(A1925,'Data Cleaning in Medical Examin'!$A$2:$A$2336,'Data Cleaning in Medical Examin'!$E$2:$E$2336)</f>
        <v>Diabetes</v>
      </c>
      <c r="L1925" t="str">
        <f>_xlfn.XLOOKUP(A1925,'DataCleaning in Hospitalisation'!$A$2:$A$2344,'DataCleaning in Hospitalisation'!$E$2:$E$2344)</f>
        <v>29-Sep-1981</v>
      </c>
      <c r="M1925" s="29">
        <f>_xlfn.XLOOKUP(A1925,'DataCleaning in Hospitalisation'!$A$2:$A$2344,'DataCleaning in Hospitalisation'!$H$2:$H$2344)</f>
        <v>3797.2</v>
      </c>
      <c r="N1925" t="str">
        <f>_xlfn.XLOOKUP(A1925,'DataCleaning in Hospitalisation'!$A$2:$A$2344,'DataCleaning in Hospitalisation'!$I$2:$I$2344)</f>
        <v>tier - 2</v>
      </c>
      <c r="O1925" t="str">
        <f>_xlfn.XLOOKUP(A1925,'DataCleaning in Hospitalisation'!$A$2:$A$2344,'DataCleaning in Hospitalisation'!$J$2:$J$2344)</f>
        <v>tier - 3</v>
      </c>
      <c r="P1925" t="str">
        <f>_xlfn.XLOOKUP(A1925,'DataCleaning in Hospitalisation'!$A$2:$A$2344,'DataCleaning in Hospitalisation'!$K$2:$K$2344)</f>
        <v>R1012</v>
      </c>
      <c r="Q1925">
        <f>_xlfn.XLOOKUP(A1925,'DataCleaning in Hospitalisation'!$A$2:$A$2344,'DataCleaning in Hospitalisation'!$F$2:$F$2344)</f>
        <v>42</v>
      </c>
      <c r="U1925" s="42" t="s">
        <v>2415</v>
      </c>
      <c r="V1925">
        <v>1</v>
      </c>
      <c r="X1925" s="4" t="s">
        <v>1739</v>
      </c>
      <c r="Y1925" s="29">
        <v>15646.28</v>
      </c>
      <c r="AJ1925" s="4" t="s">
        <v>1739</v>
      </c>
      <c r="AK1925" s="29">
        <v>15646.28</v>
      </c>
    </row>
    <row r="1926" spans="1:37" x14ac:dyDescent="0.3">
      <c r="A1926" t="s">
        <v>438</v>
      </c>
      <c r="B1926" t="str">
        <f>_xlfn.XLOOKUP(A1926,'Customer Names'!$A$2:$A$2336,'Customer Names'!$C$2:$C$2336)</f>
        <v xml:space="preserve"> Mr.William</v>
      </c>
      <c r="C1926" s="34">
        <f>_xlfn.XLOOKUP(A1926,'Data Cleaning in Medical Examin'!$A$2:$A$2336,'Data Cleaning in Medical Examin'!$B$2:$B$2336)</f>
        <v>30.4</v>
      </c>
      <c r="D1926">
        <f>_xlfn.XLOOKUP(A1926,'Data Cleaning in Medical Examin'!$A$2:$A$2336,'Data Cleaning in Medical Examin'!$D$2:$D$2336)</f>
        <v>5.28</v>
      </c>
      <c r="E1926" t="str">
        <f>_xlfn.XLOOKUP(A1926,'Data Cleaning in Medical Examin'!$A$2:$A$2336,'Data Cleaning in Medical Examin'!$F$2:$F$2336)</f>
        <v>No</v>
      </c>
      <c r="F1926" t="str">
        <f>_xlfn.XLOOKUP(A1926,'Data Cleaning in Medical Examin'!$A$2:$A$2336,'Data Cleaning in Medical Examin'!$G$2:$G$2336)</f>
        <v>No</v>
      </c>
      <c r="G1926" t="str">
        <f>_xlfn.XLOOKUP(A1926,'Data Cleaning in Medical Examin'!$A$2:$A$2336,'Data Cleaning in Medical Examin'!$H$2:$H$2336)</f>
        <v>No</v>
      </c>
      <c r="H1926" s="4">
        <f>_xlfn.XLOOKUP(A1926,'Data Cleaning in Medical Examin'!$A$2:$A$2336,'Data Cleaning in Medical Examin'!$I$2:$I$2336)</f>
        <v>0</v>
      </c>
      <c r="I1926" t="str">
        <f>_xlfn.XLOOKUP(A1926,'Data Cleaning in Medical Examin'!$A$2:$A$2336,'Data Cleaning in Medical Examin'!$J$2:$J$2336)</f>
        <v>No</v>
      </c>
      <c r="J1926" t="str">
        <f>_xlfn.XLOOKUP(A1926,'Data Cleaning in Medical Examin'!$A$2:$A$2336,'Data Cleaning in Medical Examin'!$C$2:$C$2336)</f>
        <v>Obesity</v>
      </c>
      <c r="K1926" t="str">
        <f>_xlfn.XLOOKUP(A1926,'Data Cleaning in Medical Examin'!$A$2:$A$2336,'Data Cleaning in Medical Examin'!$E$2:$E$2336)</f>
        <v>Normal</v>
      </c>
      <c r="L1926" t="str">
        <f>_xlfn.XLOOKUP(A1926,'DataCleaning in Hospitalisation'!$A$2:$A$2344,'DataCleaning in Hospitalisation'!$E$2:$E$2344)</f>
        <v>24-Jun-1999</v>
      </c>
      <c r="M1926" s="29">
        <f>_xlfn.XLOOKUP(A1926,'DataCleaning in Hospitalisation'!$A$2:$A$2344,'DataCleaning in Hospitalisation'!$H$2:$H$2344)</f>
        <v>3796.36</v>
      </c>
      <c r="N1926" t="str">
        <f>_xlfn.XLOOKUP(A1926,'DataCleaning in Hospitalisation'!$A$2:$A$2344,'DataCleaning in Hospitalisation'!$I$2:$I$2344)</f>
        <v>tier - 2</v>
      </c>
      <c r="O1926" t="str">
        <f>_xlfn.XLOOKUP(A1926,'DataCleaning in Hospitalisation'!$A$2:$A$2344,'DataCleaning in Hospitalisation'!$J$2:$J$2344)</f>
        <v>tier - 3</v>
      </c>
      <c r="P1926" t="str">
        <f>_xlfn.XLOOKUP(A1926,'DataCleaning in Hospitalisation'!$A$2:$A$2344,'DataCleaning in Hospitalisation'!$K$2:$K$2344)</f>
        <v>R1012</v>
      </c>
      <c r="Q1926">
        <f>_xlfn.XLOOKUP(A1926,'DataCleaning in Hospitalisation'!$A$2:$A$2344,'DataCleaning in Hospitalisation'!$F$2:$F$2344)</f>
        <v>24</v>
      </c>
      <c r="U1926" s="43" t="s">
        <v>7</v>
      </c>
      <c r="V1926">
        <v>1</v>
      </c>
      <c r="X1926" s="4" t="s">
        <v>1738</v>
      </c>
      <c r="Y1926" s="29">
        <v>15612.19</v>
      </c>
      <c r="AJ1926" s="4" t="s">
        <v>1738</v>
      </c>
      <c r="AK1926" s="29">
        <v>15612.19</v>
      </c>
    </row>
    <row r="1927" spans="1:37" x14ac:dyDescent="0.3">
      <c r="A1927" t="s">
        <v>437</v>
      </c>
      <c r="B1927" t="str">
        <f>_xlfn.XLOOKUP(A1927,'Customer Names'!$A$2:$A$2336,'Customer Names'!$C$2:$C$2336)</f>
        <v xml:space="preserve"> Ms.Shelley</v>
      </c>
      <c r="C1927" s="34">
        <f>_xlfn.XLOOKUP(A1927,'Data Cleaning in Medical Examin'!$A$2:$A$2336,'Data Cleaning in Medical Examin'!$B$2:$B$2336)</f>
        <v>19.48</v>
      </c>
      <c r="D1927">
        <f>_xlfn.XLOOKUP(A1927,'Data Cleaning in Medical Examin'!$A$2:$A$2336,'Data Cleaning in Medical Examin'!$D$2:$D$2336)</f>
        <v>5.63</v>
      </c>
      <c r="E1927" t="str">
        <f>_xlfn.XLOOKUP(A1927,'Data Cleaning in Medical Examin'!$A$2:$A$2336,'Data Cleaning in Medical Examin'!$F$2:$F$2336)</f>
        <v>Yes</v>
      </c>
      <c r="F1927" t="str">
        <f>_xlfn.XLOOKUP(A1927,'Data Cleaning in Medical Examin'!$A$2:$A$2336,'Data Cleaning in Medical Examin'!$G$2:$G$2336)</f>
        <v>No</v>
      </c>
      <c r="G1927" t="str">
        <f>_xlfn.XLOOKUP(A1927,'Data Cleaning in Medical Examin'!$A$2:$A$2336,'Data Cleaning in Medical Examin'!$H$2:$H$2336)</f>
        <v>No</v>
      </c>
      <c r="H1927" s="4">
        <f>_xlfn.XLOOKUP(A1927,'Data Cleaning in Medical Examin'!$A$2:$A$2336,'Data Cleaning in Medical Examin'!$I$2:$I$2336)</f>
        <v>1</v>
      </c>
      <c r="I1927" t="str">
        <f>_xlfn.XLOOKUP(A1927,'Data Cleaning in Medical Examin'!$A$2:$A$2336,'Data Cleaning in Medical Examin'!$J$2:$J$2336)</f>
        <v>No</v>
      </c>
      <c r="J1927" t="str">
        <f>_xlfn.XLOOKUP(A1927,'Data Cleaning in Medical Examin'!$A$2:$A$2336,'Data Cleaning in Medical Examin'!$C$2:$C$2336)</f>
        <v>Normal Weight</v>
      </c>
      <c r="K1927" t="str">
        <f>_xlfn.XLOOKUP(A1927,'Data Cleaning in Medical Examin'!$A$2:$A$2336,'Data Cleaning in Medical Examin'!$E$2:$E$2336)</f>
        <v>Normal</v>
      </c>
      <c r="L1927" t="str">
        <f>_xlfn.XLOOKUP(A1927,'DataCleaning in Hospitalisation'!$A$2:$A$2344,'DataCleaning in Hospitalisation'!$E$2:$E$2344)</f>
        <v>28-Aug-1988</v>
      </c>
      <c r="M1927" s="29">
        <f>_xlfn.XLOOKUP(A1927,'DataCleaning in Hospitalisation'!$A$2:$A$2344,'DataCleaning in Hospitalisation'!$H$2:$H$2344)</f>
        <v>3793.55</v>
      </c>
      <c r="N1927" t="str">
        <f>_xlfn.XLOOKUP(A1927,'DataCleaning in Hospitalisation'!$A$2:$A$2344,'DataCleaning in Hospitalisation'!$I$2:$I$2344)</f>
        <v>tier - 2</v>
      </c>
      <c r="O1927" t="str">
        <f>_xlfn.XLOOKUP(A1927,'DataCleaning in Hospitalisation'!$A$2:$A$2344,'DataCleaning in Hospitalisation'!$J$2:$J$2344)</f>
        <v>tier - 3</v>
      </c>
      <c r="P1927" t="str">
        <f>_xlfn.XLOOKUP(A1927,'DataCleaning in Hospitalisation'!$A$2:$A$2344,'DataCleaning in Hospitalisation'!$K$2:$K$2344)</f>
        <v>R1013</v>
      </c>
      <c r="Q1927">
        <f>_xlfn.XLOOKUP(A1927,'DataCleaning in Hospitalisation'!$A$2:$A$2344,'DataCleaning in Hospitalisation'!$F$2:$F$2344)</f>
        <v>35</v>
      </c>
      <c r="U1927" s="44" t="s">
        <v>2372</v>
      </c>
      <c r="V1927">
        <v>1</v>
      </c>
      <c r="X1927" s="4" t="s">
        <v>1737</v>
      </c>
      <c r="Y1927" s="29">
        <v>15608.58</v>
      </c>
      <c r="AJ1927" s="4" t="s">
        <v>1737</v>
      </c>
      <c r="AK1927" s="29">
        <v>15608.58</v>
      </c>
    </row>
    <row r="1928" spans="1:37" x14ac:dyDescent="0.3">
      <c r="A1928" t="s">
        <v>436</v>
      </c>
      <c r="B1928" t="str">
        <f>_xlfn.XLOOKUP(A1928,'Customer Names'!$A$2:$A$2336,'Customer Names'!$C$2:$C$2336)</f>
        <v xml:space="preserve"> Ms.Jekaterina</v>
      </c>
      <c r="C1928" s="34">
        <f>_xlfn.XLOOKUP(A1928,'Data Cleaning in Medical Examin'!$A$2:$A$2336,'Data Cleaning in Medical Examin'!$B$2:$B$2336)</f>
        <v>16.96</v>
      </c>
      <c r="D1928">
        <f>_xlfn.XLOOKUP(A1928,'Data Cleaning in Medical Examin'!$A$2:$A$2336,'Data Cleaning in Medical Examin'!$D$2:$D$2336)</f>
        <v>11.47</v>
      </c>
      <c r="E1928" t="str">
        <f>_xlfn.XLOOKUP(A1928,'Data Cleaning in Medical Examin'!$A$2:$A$2336,'Data Cleaning in Medical Examin'!$F$2:$F$2336)</f>
        <v>Yes</v>
      </c>
      <c r="F1928" t="str">
        <f>_xlfn.XLOOKUP(A1928,'Data Cleaning in Medical Examin'!$A$2:$A$2336,'Data Cleaning in Medical Examin'!$G$2:$G$2336)</f>
        <v>No</v>
      </c>
      <c r="G1928" t="str">
        <f>_xlfn.XLOOKUP(A1928,'Data Cleaning in Medical Examin'!$A$2:$A$2336,'Data Cleaning in Medical Examin'!$H$2:$H$2336)</f>
        <v>No</v>
      </c>
      <c r="H1928" s="4">
        <f>_xlfn.XLOOKUP(A1928,'Data Cleaning in Medical Examin'!$A$2:$A$2336,'Data Cleaning in Medical Examin'!$I$2:$I$2336)</f>
        <v>0</v>
      </c>
      <c r="I1928" t="str">
        <f>_xlfn.XLOOKUP(A1928,'Data Cleaning in Medical Examin'!$A$2:$A$2336,'Data Cleaning in Medical Examin'!$J$2:$J$2336)</f>
        <v>No</v>
      </c>
      <c r="J1928" t="str">
        <f>_xlfn.XLOOKUP(A1928,'Data Cleaning in Medical Examin'!$A$2:$A$2336,'Data Cleaning in Medical Examin'!$C$2:$C$2336)</f>
        <v>Under Weight</v>
      </c>
      <c r="K1928" t="str">
        <f>_xlfn.XLOOKUP(A1928,'Data Cleaning in Medical Examin'!$A$2:$A$2336,'Data Cleaning in Medical Examin'!$E$2:$E$2336)</f>
        <v>Diabetes</v>
      </c>
      <c r="L1928" t="str">
        <f>_xlfn.XLOOKUP(A1928,'DataCleaning in Hospitalisation'!$A$2:$A$2344,'DataCleaning in Hospitalisation'!$E$2:$E$2344)</f>
        <v>13-Dec-1981</v>
      </c>
      <c r="M1928" s="29">
        <f>_xlfn.XLOOKUP(A1928,'DataCleaning in Hospitalisation'!$A$2:$A$2344,'DataCleaning in Hospitalisation'!$H$2:$H$2344)</f>
        <v>3785.77</v>
      </c>
      <c r="N1928" t="str">
        <f>_xlfn.XLOOKUP(A1928,'DataCleaning in Hospitalisation'!$A$2:$A$2344,'DataCleaning in Hospitalisation'!$I$2:$I$2344)</f>
        <v>tier - 2</v>
      </c>
      <c r="O1928" t="str">
        <f>_xlfn.XLOOKUP(A1928,'DataCleaning in Hospitalisation'!$A$2:$A$2344,'DataCleaning in Hospitalisation'!$J$2:$J$2344)</f>
        <v>tier - 1</v>
      </c>
      <c r="P1928" t="str">
        <f>_xlfn.XLOOKUP(A1928,'DataCleaning in Hospitalisation'!$A$2:$A$2344,'DataCleaning in Hospitalisation'!$K$2:$K$2344)</f>
        <v>R1013</v>
      </c>
      <c r="Q1928">
        <f>_xlfn.XLOOKUP(A1928,'DataCleaning in Hospitalisation'!$A$2:$A$2344,'DataCleaning in Hospitalisation'!$F$2:$F$2344)</f>
        <v>42</v>
      </c>
      <c r="U1928" s="45" t="s">
        <v>2373</v>
      </c>
      <c r="V1928">
        <v>1</v>
      </c>
      <c r="X1928" s="4" t="s">
        <v>2305</v>
      </c>
      <c r="Y1928" s="29">
        <v>42112.24</v>
      </c>
      <c r="AJ1928" s="4" t="s">
        <v>2305</v>
      </c>
      <c r="AK1928" s="29">
        <v>42112.24</v>
      </c>
    </row>
    <row r="1929" spans="1:37" x14ac:dyDescent="0.3">
      <c r="A1929" t="s">
        <v>435</v>
      </c>
      <c r="B1929" t="str">
        <f>_xlfn.XLOOKUP(A1929,'Customer Names'!$A$2:$A$2336,'Customer Names'!$C$2:$C$2336)</f>
        <v xml:space="preserve"> Mr.Daniel</v>
      </c>
      <c r="C1929" s="34">
        <f>_xlfn.XLOOKUP(A1929,'Data Cleaning in Medical Examin'!$A$2:$A$2336,'Data Cleaning in Medical Examin'!$B$2:$B$2336)</f>
        <v>19.05</v>
      </c>
      <c r="D1929">
        <f>_xlfn.XLOOKUP(A1929,'Data Cleaning in Medical Examin'!$A$2:$A$2336,'Data Cleaning in Medical Examin'!$D$2:$D$2336)</f>
        <v>4.92</v>
      </c>
      <c r="E1929" t="str">
        <f>_xlfn.XLOOKUP(A1929,'Data Cleaning in Medical Examin'!$A$2:$A$2336,'Data Cleaning in Medical Examin'!$F$2:$F$2336)</f>
        <v>No</v>
      </c>
      <c r="F1929" t="str">
        <f>_xlfn.XLOOKUP(A1929,'Data Cleaning in Medical Examin'!$A$2:$A$2336,'Data Cleaning in Medical Examin'!$G$2:$G$2336)</f>
        <v>No</v>
      </c>
      <c r="G1929" t="str">
        <f>_xlfn.XLOOKUP(A1929,'Data Cleaning in Medical Examin'!$A$2:$A$2336,'Data Cleaning in Medical Examin'!$H$2:$H$2336)</f>
        <v>No</v>
      </c>
      <c r="H1929" s="4">
        <f>_xlfn.XLOOKUP(A1929,'Data Cleaning in Medical Examin'!$A$2:$A$2336,'Data Cleaning in Medical Examin'!$I$2:$I$2336)</f>
        <v>1</v>
      </c>
      <c r="I1929" t="str">
        <f>_xlfn.XLOOKUP(A1929,'Data Cleaning in Medical Examin'!$A$2:$A$2336,'Data Cleaning in Medical Examin'!$J$2:$J$2336)</f>
        <v>No</v>
      </c>
      <c r="J1929" t="str">
        <f>_xlfn.XLOOKUP(A1929,'Data Cleaning in Medical Examin'!$A$2:$A$2336,'Data Cleaning in Medical Examin'!$C$2:$C$2336)</f>
        <v>Normal Weight</v>
      </c>
      <c r="K1929" t="str">
        <f>_xlfn.XLOOKUP(A1929,'Data Cleaning in Medical Examin'!$A$2:$A$2336,'Data Cleaning in Medical Examin'!$E$2:$E$2336)</f>
        <v>Normal</v>
      </c>
      <c r="L1929" t="str">
        <f>_xlfn.XLOOKUP(A1929,'DataCleaning in Hospitalisation'!$A$2:$A$2344,'DataCleaning in Hospitalisation'!$E$2:$E$2344)</f>
        <v>24-Oct-1987</v>
      </c>
      <c r="M1929" s="29">
        <f>_xlfn.XLOOKUP(A1929,'DataCleaning in Hospitalisation'!$A$2:$A$2344,'DataCleaning in Hospitalisation'!$H$2:$H$2344)</f>
        <v>3773.23</v>
      </c>
      <c r="N1929" t="str">
        <f>_xlfn.XLOOKUP(A1929,'DataCleaning in Hospitalisation'!$A$2:$A$2344,'DataCleaning in Hospitalisation'!$I$2:$I$2344)</f>
        <v>tier - 2</v>
      </c>
      <c r="O1929" t="str">
        <f>_xlfn.XLOOKUP(A1929,'DataCleaning in Hospitalisation'!$A$2:$A$2344,'DataCleaning in Hospitalisation'!$J$2:$J$2344)</f>
        <v>tier - 3</v>
      </c>
      <c r="P1929" t="str">
        <f>_xlfn.XLOOKUP(A1929,'DataCleaning in Hospitalisation'!$A$2:$A$2344,'DataCleaning in Hospitalisation'!$K$2:$K$2344)</f>
        <v>R1013</v>
      </c>
      <c r="Q1929">
        <f>_xlfn.XLOOKUP(A1929,'DataCleaning in Hospitalisation'!$A$2:$A$2344,'DataCleaning in Hospitalisation'!$F$2:$F$2344)</f>
        <v>36</v>
      </c>
      <c r="U1929" s="4" t="s">
        <v>1078</v>
      </c>
      <c r="V1929">
        <v>1</v>
      </c>
      <c r="X1929" s="4" t="s">
        <v>1736</v>
      </c>
      <c r="Y1929" s="29">
        <v>15556.67</v>
      </c>
      <c r="AJ1929" s="4" t="s">
        <v>1736</v>
      </c>
      <c r="AK1929" s="29">
        <v>15556.67</v>
      </c>
    </row>
    <row r="1930" spans="1:37" x14ac:dyDescent="0.3">
      <c r="A1930" t="s">
        <v>434</v>
      </c>
      <c r="B1930" t="str">
        <f>_xlfn.XLOOKUP(A1930,'Customer Names'!$A$2:$A$2336,'Customer Names'!$C$2:$C$2336)</f>
        <v xml:space="preserve"> Ms.Pauline</v>
      </c>
      <c r="C1930" s="34">
        <f>_xlfn.XLOOKUP(A1930,'Data Cleaning in Medical Examin'!$A$2:$A$2336,'Data Cleaning in Medical Examin'!$B$2:$B$2336)</f>
        <v>37.619999999999997</v>
      </c>
      <c r="D1930">
        <f>_xlfn.XLOOKUP(A1930,'Data Cleaning in Medical Examin'!$A$2:$A$2336,'Data Cleaning in Medical Examin'!$D$2:$D$2336)</f>
        <v>4.18</v>
      </c>
      <c r="E1930" t="str">
        <f>_xlfn.XLOOKUP(A1930,'Data Cleaning in Medical Examin'!$A$2:$A$2336,'Data Cleaning in Medical Examin'!$F$2:$F$2336)</f>
        <v>No</v>
      </c>
      <c r="F1930" t="str">
        <f>_xlfn.XLOOKUP(A1930,'Data Cleaning in Medical Examin'!$A$2:$A$2336,'Data Cleaning in Medical Examin'!$G$2:$G$2336)</f>
        <v>No</v>
      </c>
      <c r="G1930" t="str">
        <f>_xlfn.XLOOKUP(A1930,'Data Cleaning in Medical Examin'!$A$2:$A$2336,'Data Cleaning in Medical Examin'!$H$2:$H$2336)</f>
        <v>No</v>
      </c>
      <c r="H1930" s="4">
        <f>_xlfn.XLOOKUP(A1930,'Data Cleaning in Medical Examin'!$A$2:$A$2336,'Data Cleaning in Medical Examin'!$I$2:$I$2336)</f>
        <v>0</v>
      </c>
      <c r="I1930" t="str">
        <f>_xlfn.XLOOKUP(A1930,'Data Cleaning in Medical Examin'!$A$2:$A$2336,'Data Cleaning in Medical Examin'!$J$2:$J$2336)</f>
        <v>No</v>
      </c>
      <c r="J1930" t="str">
        <f>_xlfn.XLOOKUP(A1930,'Data Cleaning in Medical Examin'!$A$2:$A$2336,'Data Cleaning in Medical Examin'!$C$2:$C$2336)</f>
        <v>Obesity</v>
      </c>
      <c r="K1930" t="str">
        <f>_xlfn.XLOOKUP(A1930,'Data Cleaning in Medical Examin'!$A$2:$A$2336,'Data Cleaning in Medical Examin'!$E$2:$E$2336)</f>
        <v>Normal</v>
      </c>
      <c r="L1930" t="str">
        <f>_xlfn.XLOOKUP(A1930,'DataCleaning in Hospitalisation'!$A$2:$A$2344,'DataCleaning in Hospitalisation'!$E$2:$E$2344)</f>
        <v>21-Nov-1994</v>
      </c>
      <c r="M1930" s="29">
        <f>_xlfn.XLOOKUP(A1930,'DataCleaning in Hospitalisation'!$A$2:$A$2344,'DataCleaning in Hospitalisation'!$H$2:$H$2344)</f>
        <v>3766.88</v>
      </c>
      <c r="N1930" t="str">
        <f>_xlfn.XLOOKUP(A1930,'DataCleaning in Hospitalisation'!$A$2:$A$2344,'DataCleaning in Hospitalisation'!$I$2:$I$2344)</f>
        <v>tier - 2</v>
      </c>
      <c r="O1930" t="str">
        <f>_xlfn.XLOOKUP(A1930,'DataCleaning in Hospitalisation'!$A$2:$A$2344,'DataCleaning in Hospitalisation'!$J$2:$J$2344)</f>
        <v>tier - 1</v>
      </c>
      <c r="P1930" t="str">
        <f>_xlfn.XLOOKUP(A1930,'DataCleaning in Hospitalisation'!$A$2:$A$2344,'DataCleaning in Hospitalisation'!$K$2:$K$2344)</f>
        <v>R1013</v>
      </c>
      <c r="Q1930">
        <f>_xlfn.XLOOKUP(A1930,'DataCleaning in Hospitalisation'!$A$2:$A$2344,'DataCleaning in Hospitalisation'!$F$2:$F$2344)</f>
        <v>29</v>
      </c>
      <c r="U1930" s="38" t="s">
        <v>6</v>
      </c>
      <c r="V1930">
        <v>1</v>
      </c>
      <c r="X1930" s="4" t="s">
        <v>1735</v>
      </c>
      <c r="Y1930" s="29">
        <v>15555.19</v>
      </c>
      <c r="AJ1930" s="4" t="s">
        <v>1735</v>
      </c>
      <c r="AK1930" s="29">
        <v>15555.19</v>
      </c>
    </row>
    <row r="1931" spans="1:37" x14ac:dyDescent="0.3">
      <c r="A1931" t="s">
        <v>433</v>
      </c>
      <c r="B1931" t="str">
        <f>_xlfn.XLOOKUP(A1931,'Customer Names'!$A$2:$A$2336,'Customer Names'!$C$2:$C$2336)</f>
        <v xml:space="preserve"> Ms.Colleen</v>
      </c>
      <c r="C1931" s="34">
        <f>_xlfn.XLOOKUP(A1931,'Data Cleaning in Medical Examin'!$A$2:$A$2336,'Data Cleaning in Medical Examin'!$B$2:$B$2336)</f>
        <v>29.1</v>
      </c>
      <c r="D1931">
        <f>_xlfn.XLOOKUP(A1931,'Data Cleaning in Medical Examin'!$A$2:$A$2336,'Data Cleaning in Medical Examin'!$D$2:$D$2336)</f>
        <v>4.67</v>
      </c>
      <c r="E1931" t="str">
        <f>_xlfn.XLOOKUP(A1931,'Data Cleaning in Medical Examin'!$A$2:$A$2336,'Data Cleaning in Medical Examin'!$F$2:$F$2336)</f>
        <v>No</v>
      </c>
      <c r="F1931" t="str">
        <f>_xlfn.XLOOKUP(A1931,'Data Cleaning in Medical Examin'!$A$2:$A$2336,'Data Cleaning in Medical Examin'!$G$2:$G$2336)</f>
        <v>No</v>
      </c>
      <c r="G1931" t="str">
        <f>_xlfn.XLOOKUP(A1931,'Data Cleaning in Medical Examin'!$A$2:$A$2336,'Data Cleaning in Medical Examin'!$H$2:$H$2336)</f>
        <v>No</v>
      </c>
      <c r="H1931" s="4">
        <f>_xlfn.XLOOKUP(A1931,'Data Cleaning in Medical Examin'!$A$2:$A$2336,'Data Cleaning in Medical Examin'!$I$2:$I$2336)</f>
        <v>0</v>
      </c>
      <c r="I1931" t="str">
        <f>_xlfn.XLOOKUP(A1931,'Data Cleaning in Medical Examin'!$A$2:$A$2336,'Data Cleaning in Medical Examin'!$J$2:$J$2336)</f>
        <v>No</v>
      </c>
      <c r="J1931" t="str">
        <f>_xlfn.XLOOKUP(A1931,'Data Cleaning in Medical Examin'!$A$2:$A$2336,'Data Cleaning in Medical Examin'!$C$2:$C$2336)</f>
        <v>Over Weight</v>
      </c>
      <c r="K1931" t="str">
        <f>_xlfn.XLOOKUP(A1931,'Data Cleaning in Medical Examin'!$A$2:$A$2336,'Data Cleaning in Medical Examin'!$E$2:$E$2336)</f>
        <v>Normal</v>
      </c>
      <c r="L1931" t="str">
        <f>_xlfn.XLOOKUP(A1931,'DataCleaning in Hospitalisation'!$A$2:$A$2344,'DataCleaning in Hospitalisation'!$E$2:$E$2344)</f>
        <v>24-Oct-1991</v>
      </c>
      <c r="M1931" s="29">
        <f>_xlfn.XLOOKUP(A1931,'DataCleaning in Hospitalisation'!$A$2:$A$2344,'DataCleaning in Hospitalisation'!$H$2:$H$2344)</f>
        <v>3761.29</v>
      </c>
      <c r="N1931" t="str">
        <f>_xlfn.XLOOKUP(A1931,'DataCleaning in Hospitalisation'!$A$2:$A$2344,'DataCleaning in Hospitalisation'!$I$2:$I$2344)</f>
        <v>tier - 2</v>
      </c>
      <c r="O1931" t="str">
        <f>_xlfn.XLOOKUP(A1931,'DataCleaning in Hospitalisation'!$A$2:$A$2344,'DataCleaning in Hospitalisation'!$J$2:$J$2344)</f>
        <v>tier - 3</v>
      </c>
      <c r="P1931" t="str">
        <f>_xlfn.XLOOKUP(A1931,'DataCleaning in Hospitalisation'!$A$2:$A$2344,'DataCleaning in Hospitalisation'!$K$2:$K$2344)</f>
        <v>R1011</v>
      </c>
      <c r="Q1931">
        <f>_xlfn.XLOOKUP(A1931,'DataCleaning in Hospitalisation'!$A$2:$A$2344,'DataCleaning in Hospitalisation'!$F$2:$F$2344)</f>
        <v>32</v>
      </c>
      <c r="U1931" s="42" t="s">
        <v>2412</v>
      </c>
      <c r="V1931">
        <v>1</v>
      </c>
      <c r="X1931" s="4" t="s">
        <v>1734</v>
      </c>
      <c r="Y1931" s="29">
        <v>15532.16</v>
      </c>
      <c r="AJ1931" s="4" t="s">
        <v>1734</v>
      </c>
      <c r="AK1931" s="29">
        <v>15532.16</v>
      </c>
    </row>
    <row r="1932" spans="1:37" x14ac:dyDescent="0.3">
      <c r="A1932" t="s">
        <v>432</v>
      </c>
      <c r="B1932" t="str">
        <f>_xlfn.XLOOKUP(A1932,'Customer Names'!$A$2:$A$2336,'Customer Names'!$C$2:$C$2336)</f>
        <v xml:space="preserve"> Ms.Aleah</v>
      </c>
      <c r="C1932" s="34">
        <f>_xlfn.XLOOKUP(A1932,'Data Cleaning in Medical Examin'!$A$2:$A$2336,'Data Cleaning in Medical Examin'!$B$2:$B$2336)</f>
        <v>26.62</v>
      </c>
      <c r="D1932">
        <f>_xlfn.XLOOKUP(A1932,'Data Cleaning in Medical Examin'!$A$2:$A$2336,'Data Cleaning in Medical Examin'!$D$2:$D$2336)</f>
        <v>6.24</v>
      </c>
      <c r="E1932" t="str">
        <f>_xlfn.XLOOKUP(A1932,'Data Cleaning in Medical Examin'!$A$2:$A$2336,'Data Cleaning in Medical Examin'!$F$2:$F$2336)</f>
        <v>No</v>
      </c>
      <c r="F1932" t="str">
        <f>_xlfn.XLOOKUP(A1932,'Data Cleaning in Medical Examin'!$A$2:$A$2336,'Data Cleaning in Medical Examin'!$G$2:$G$2336)</f>
        <v>No</v>
      </c>
      <c r="G1932" t="str">
        <f>_xlfn.XLOOKUP(A1932,'Data Cleaning in Medical Examin'!$A$2:$A$2336,'Data Cleaning in Medical Examin'!$H$2:$H$2336)</f>
        <v>No</v>
      </c>
      <c r="H1932" s="4">
        <f>_xlfn.XLOOKUP(A1932,'Data Cleaning in Medical Examin'!$A$2:$A$2336,'Data Cleaning in Medical Examin'!$I$2:$I$2336)</f>
        <v>0</v>
      </c>
      <c r="I1932" t="str">
        <f>_xlfn.XLOOKUP(A1932,'Data Cleaning in Medical Examin'!$A$2:$A$2336,'Data Cleaning in Medical Examin'!$J$2:$J$2336)</f>
        <v>No</v>
      </c>
      <c r="J1932" t="str">
        <f>_xlfn.XLOOKUP(A1932,'Data Cleaning in Medical Examin'!$A$2:$A$2336,'Data Cleaning in Medical Examin'!$C$2:$C$2336)</f>
        <v>Over Weight</v>
      </c>
      <c r="K1932" t="str">
        <f>_xlfn.XLOOKUP(A1932,'Data Cleaning in Medical Examin'!$A$2:$A$2336,'Data Cleaning in Medical Examin'!$E$2:$E$2336)</f>
        <v>Prediabetes</v>
      </c>
      <c r="L1932" t="str">
        <f>_xlfn.XLOOKUP(A1932,'DataCleaning in Hospitalisation'!$A$2:$A$2344,'DataCleaning in Hospitalisation'!$E$2:$E$2344)</f>
        <v>25-Aug-1991</v>
      </c>
      <c r="M1932" s="29">
        <f>_xlfn.XLOOKUP(A1932,'DataCleaning in Hospitalisation'!$A$2:$A$2344,'DataCleaning in Hospitalisation'!$H$2:$H$2344)</f>
        <v>3757.84</v>
      </c>
      <c r="N1932" t="str">
        <f>_xlfn.XLOOKUP(A1932,'DataCleaning in Hospitalisation'!$A$2:$A$2344,'DataCleaning in Hospitalisation'!$I$2:$I$2344)</f>
        <v>tier - 2</v>
      </c>
      <c r="O1932" t="str">
        <f>_xlfn.XLOOKUP(A1932,'DataCleaning in Hospitalisation'!$A$2:$A$2344,'DataCleaning in Hospitalisation'!$J$2:$J$2344)</f>
        <v>tier - 1</v>
      </c>
      <c r="P1932" t="str">
        <f>_xlfn.XLOOKUP(A1932,'DataCleaning in Hospitalisation'!$A$2:$A$2344,'DataCleaning in Hospitalisation'!$K$2:$K$2344)</f>
        <v>R1013</v>
      </c>
      <c r="Q1932">
        <f>_xlfn.XLOOKUP(A1932,'DataCleaning in Hospitalisation'!$A$2:$A$2344,'DataCleaning in Hospitalisation'!$F$2:$F$2344)</f>
        <v>32</v>
      </c>
      <c r="U1932" s="43" t="s">
        <v>6</v>
      </c>
      <c r="V1932">
        <v>1</v>
      </c>
      <c r="X1932" s="4" t="s">
        <v>1733</v>
      </c>
      <c r="Y1932" s="29">
        <v>15518.18</v>
      </c>
      <c r="AJ1932" s="4" t="s">
        <v>1733</v>
      </c>
      <c r="AK1932" s="29">
        <v>15518.18</v>
      </c>
    </row>
    <row r="1933" spans="1:37" x14ac:dyDescent="0.3">
      <c r="A1933" t="s">
        <v>431</v>
      </c>
      <c r="B1933" t="str">
        <f>_xlfn.XLOOKUP(A1933,'Customer Names'!$A$2:$A$2336,'Customer Names'!$C$2:$C$2336)</f>
        <v xml:space="preserve"> Ms.Mare</v>
      </c>
      <c r="C1933" s="34">
        <f>_xlfn.XLOOKUP(A1933,'Data Cleaning in Medical Examin'!$A$2:$A$2336,'Data Cleaning in Medical Examin'!$B$2:$B$2336)</f>
        <v>25.74</v>
      </c>
      <c r="D1933">
        <f>_xlfn.XLOOKUP(A1933,'Data Cleaning in Medical Examin'!$A$2:$A$2336,'Data Cleaning in Medical Examin'!$D$2:$D$2336)</f>
        <v>5.99</v>
      </c>
      <c r="E1933" t="str">
        <f>_xlfn.XLOOKUP(A1933,'Data Cleaning in Medical Examin'!$A$2:$A$2336,'Data Cleaning in Medical Examin'!$F$2:$F$2336)</f>
        <v>No</v>
      </c>
      <c r="F1933" t="str">
        <f>_xlfn.XLOOKUP(A1933,'Data Cleaning in Medical Examin'!$A$2:$A$2336,'Data Cleaning in Medical Examin'!$G$2:$G$2336)</f>
        <v>No</v>
      </c>
      <c r="G1933" t="str">
        <f>_xlfn.XLOOKUP(A1933,'Data Cleaning in Medical Examin'!$A$2:$A$2336,'Data Cleaning in Medical Examin'!$H$2:$H$2336)</f>
        <v>No</v>
      </c>
      <c r="H1933" s="4">
        <f>_xlfn.XLOOKUP(A1933,'Data Cleaning in Medical Examin'!$A$2:$A$2336,'Data Cleaning in Medical Examin'!$I$2:$I$2336)</f>
        <v>0</v>
      </c>
      <c r="I1933" t="str">
        <f>_xlfn.XLOOKUP(A1933,'Data Cleaning in Medical Examin'!$A$2:$A$2336,'Data Cleaning in Medical Examin'!$J$2:$J$2336)</f>
        <v>No</v>
      </c>
      <c r="J1933" t="str">
        <f>_xlfn.XLOOKUP(A1933,'Data Cleaning in Medical Examin'!$A$2:$A$2336,'Data Cleaning in Medical Examin'!$C$2:$C$2336)</f>
        <v>Over Weight</v>
      </c>
      <c r="K1933" t="str">
        <f>_xlfn.XLOOKUP(A1933,'Data Cleaning in Medical Examin'!$A$2:$A$2336,'Data Cleaning in Medical Examin'!$E$2:$E$2336)</f>
        <v>Prediabetes</v>
      </c>
      <c r="L1933" t="str">
        <f>_xlfn.XLOOKUP(A1933,'DataCleaning in Hospitalisation'!$A$2:$A$2344,'DataCleaning in Hospitalisation'!$E$2:$E$2344)</f>
        <v>28-Oct-1991</v>
      </c>
      <c r="M1933" s="29">
        <f>_xlfn.XLOOKUP(A1933,'DataCleaning in Hospitalisation'!$A$2:$A$2344,'DataCleaning in Hospitalisation'!$H$2:$H$2344)</f>
        <v>3756.62</v>
      </c>
      <c r="N1933" t="str">
        <f>_xlfn.XLOOKUP(A1933,'DataCleaning in Hospitalisation'!$A$2:$A$2344,'DataCleaning in Hospitalisation'!$I$2:$I$2344)</f>
        <v>tier - 2</v>
      </c>
      <c r="O1933" t="str">
        <f>_xlfn.XLOOKUP(A1933,'DataCleaning in Hospitalisation'!$A$2:$A$2344,'DataCleaning in Hospitalisation'!$J$2:$J$2344)</f>
        <v>tier - 2</v>
      </c>
      <c r="P1933" t="str">
        <f>_xlfn.XLOOKUP(A1933,'DataCleaning in Hospitalisation'!$A$2:$A$2344,'DataCleaning in Hospitalisation'!$K$2:$K$2344)</f>
        <v>R1013</v>
      </c>
      <c r="Q1933">
        <f>_xlfn.XLOOKUP(A1933,'DataCleaning in Hospitalisation'!$A$2:$A$2344,'DataCleaning in Hospitalisation'!$F$2:$F$2344)</f>
        <v>32</v>
      </c>
      <c r="U1933" s="44" t="s">
        <v>2372</v>
      </c>
      <c r="V1933">
        <v>1</v>
      </c>
      <c r="X1933" s="4" t="s">
        <v>1732</v>
      </c>
      <c r="Y1933" s="29">
        <v>15450.48</v>
      </c>
      <c r="AJ1933" s="4" t="s">
        <v>1732</v>
      </c>
      <c r="AK1933" s="29">
        <v>15450.48</v>
      </c>
    </row>
    <row r="1934" spans="1:37" x14ac:dyDescent="0.3">
      <c r="A1934" t="s">
        <v>430</v>
      </c>
      <c r="B1934" t="str">
        <f>_xlfn.XLOOKUP(A1934,'Customer Names'!$A$2:$A$2336,'Customer Names'!$C$2:$C$2336)</f>
        <v xml:space="preserve"> Mr.Kevin</v>
      </c>
      <c r="C1934" s="34">
        <f>_xlfn.XLOOKUP(A1934,'Data Cleaning in Medical Examin'!$A$2:$A$2336,'Data Cleaning in Medical Examin'!$B$2:$B$2336)</f>
        <v>18.22</v>
      </c>
      <c r="D1934">
        <f>_xlfn.XLOOKUP(A1934,'Data Cleaning in Medical Examin'!$A$2:$A$2336,'Data Cleaning in Medical Examin'!$D$2:$D$2336)</f>
        <v>10.27</v>
      </c>
      <c r="E1934" t="str">
        <f>_xlfn.XLOOKUP(A1934,'Data Cleaning in Medical Examin'!$A$2:$A$2336,'Data Cleaning in Medical Examin'!$F$2:$F$2336)</f>
        <v>Yes</v>
      </c>
      <c r="F1934" t="str">
        <f>_xlfn.XLOOKUP(A1934,'Data Cleaning in Medical Examin'!$A$2:$A$2336,'Data Cleaning in Medical Examin'!$G$2:$G$2336)</f>
        <v>No</v>
      </c>
      <c r="G1934" t="str">
        <f>_xlfn.XLOOKUP(A1934,'Data Cleaning in Medical Examin'!$A$2:$A$2336,'Data Cleaning in Medical Examin'!$H$2:$H$2336)</f>
        <v>No</v>
      </c>
      <c r="H1934" s="4">
        <f>_xlfn.XLOOKUP(A1934,'Data Cleaning in Medical Examin'!$A$2:$A$2336,'Data Cleaning in Medical Examin'!$I$2:$I$2336)</f>
        <v>1</v>
      </c>
      <c r="I1934" t="str">
        <f>_xlfn.XLOOKUP(A1934,'Data Cleaning in Medical Examin'!$A$2:$A$2336,'Data Cleaning in Medical Examin'!$J$2:$J$2336)</f>
        <v>No</v>
      </c>
      <c r="J1934" t="str">
        <f>_xlfn.XLOOKUP(A1934,'Data Cleaning in Medical Examin'!$A$2:$A$2336,'Data Cleaning in Medical Examin'!$C$2:$C$2336)</f>
        <v>Under Weight</v>
      </c>
      <c r="K1934" t="str">
        <f>_xlfn.XLOOKUP(A1934,'Data Cleaning in Medical Examin'!$A$2:$A$2336,'Data Cleaning in Medical Examin'!$E$2:$E$2336)</f>
        <v>Diabetes</v>
      </c>
      <c r="L1934" t="str">
        <f>_xlfn.XLOOKUP(A1934,'DataCleaning in Hospitalisation'!$A$2:$A$2344,'DataCleaning in Hospitalisation'!$E$2:$E$2344)</f>
        <v>9-Sep-1986</v>
      </c>
      <c r="M1934" s="29">
        <f>_xlfn.XLOOKUP(A1934,'DataCleaning in Hospitalisation'!$A$2:$A$2344,'DataCleaning in Hospitalisation'!$H$2:$H$2344)</f>
        <v>3748.56</v>
      </c>
      <c r="N1934" t="str">
        <f>_xlfn.XLOOKUP(A1934,'DataCleaning in Hospitalisation'!$A$2:$A$2344,'DataCleaning in Hospitalisation'!$I$2:$I$2344)</f>
        <v>tier - 2</v>
      </c>
      <c r="O1934" t="str">
        <f>_xlfn.XLOOKUP(A1934,'DataCleaning in Hospitalisation'!$A$2:$A$2344,'DataCleaning in Hospitalisation'!$J$2:$J$2344)</f>
        <v>tier - 2</v>
      </c>
      <c r="P1934" t="str">
        <f>_xlfn.XLOOKUP(A1934,'DataCleaning in Hospitalisation'!$A$2:$A$2344,'DataCleaning in Hospitalisation'!$K$2:$K$2344)</f>
        <v>R1013</v>
      </c>
      <c r="Q1934">
        <f>_xlfn.XLOOKUP(A1934,'DataCleaning in Hospitalisation'!$A$2:$A$2344,'DataCleaning in Hospitalisation'!$F$2:$F$2344)</f>
        <v>37</v>
      </c>
      <c r="U1934" s="45" t="s">
        <v>2373</v>
      </c>
      <c r="V1934">
        <v>1</v>
      </c>
      <c r="X1934" s="4" t="s">
        <v>1731</v>
      </c>
      <c r="Y1934" s="29">
        <v>15440.2</v>
      </c>
      <c r="AJ1934" s="4" t="s">
        <v>1731</v>
      </c>
      <c r="AK1934" s="29">
        <v>15440.2</v>
      </c>
    </row>
    <row r="1935" spans="1:37" x14ac:dyDescent="0.3">
      <c r="A1935" t="s">
        <v>429</v>
      </c>
      <c r="B1935" t="str">
        <f>_xlfn.XLOOKUP(A1935,'Customer Names'!$A$2:$A$2336,'Customer Names'!$C$2:$C$2336)</f>
        <v xml:space="preserve"> Ms.Jessica</v>
      </c>
      <c r="C1935" s="34">
        <f>_xlfn.XLOOKUP(A1935,'Data Cleaning in Medical Examin'!$A$2:$A$2336,'Data Cleaning in Medical Examin'!$B$2:$B$2336)</f>
        <v>26.03</v>
      </c>
      <c r="D1935">
        <f>_xlfn.XLOOKUP(A1935,'Data Cleaning in Medical Examin'!$A$2:$A$2336,'Data Cleaning in Medical Examin'!$D$2:$D$2336)</f>
        <v>5.97</v>
      </c>
      <c r="E1935" t="str">
        <f>_xlfn.XLOOKUP(A1935,'Data Cleaning in Medical Examin'!$A$2:$A$2336,'Data Cleaning in Medical Examin'!$F$2:$F$2336)</f>
        <v>No</v>
      </c>
      <c r="F1935" t="str">
        <f>_xlfn.XLOOKUP(A1935,'Data Cleaning in Medical Examin'!$A$2:$A$2336,'Data Cleaning in Medical Examin'!$G$2:$G$2336)</f>
        <v>No</v>
      </c>
      <c r="G1935" t="str">
        <f>_xlfn.XLOOKUP(A1935,'Data Cleaning in Medical Examin'!$A$2:$A$2336,'Data Cleaning in Medical Examin'!$H$2:$H$2336)</f>
        <v>Yes</v>
      </c>
      <c r="H1935" s="4">
        <f>_xlfn.XLOOKUP(A1935,'Data Cleaning in Medical Examin'!$A$2:$A$2336,'Data Cleaning in Medical Examin'!$I$2:$I$2336)</f>
        <v>1</v>
      </c>
      <c r="I1935" t="str">
        <f>_xlfn.XLOOKUP(A1935,'Data Cleaning in Medical Examin'!$A$2:$A$2336,'Data Cleaning in Medical Examin'!$J$2:$J$2336)</f>
        <v>No</v>
      </c>
      <c r="J1935" t="str">
        <f>_xlfn.XLOOKUP(A1935,'Data Cleaning in Medical Examin'!$A$2:$A$2336,'Data Cleaning in Medical Examin'!$C$2:$C$2336)</f>
        <v>Over Weight</v>
      </c>
      <c r="K1935" t="str">
        <f>_xlfn.XLOOKUP(A1935,'Data Cleaning in Medical Examin'!$A$2:$A$2336,'Data Cleaning in Medical Examin'!$E$2:$E$2336)</f>
        <v>Prediabetes</v>
      </c>
      <c r="L1935" t="str">
        <f>_xlfn.XLOOKUP(A1935,'DataCleaning in Hospitalisation'!$A$2:$A$2344,'DataCleaning in Hospitalisation'!$E$2:$E$2344)</f>
        <v>22-Jun-1993</v>
      </c>
      <c r="M1935" s="29">
        <f>_xlfn.XLOOKUP(A1935,'DataCleaning in Hospitalisation'!$A$2:$A$2344,'DataCleaning in Hospitalisation'!$H$2:$H$2344)</f>
        <v>3736.46</v>
      </c>
      <c r="N1935" t="str">
        <f>_xlfn.XLOOKUP(A1935,'DataCleaning in Hospitalisation'!$A$2:$A$2344,'DataCleaning in Hospitalisation'!$I$2:$I$2344)</f>
        <v>tier - 2</v>
      </c>
      <c r="O1935" t="str">
        <f>_xlfn.XLOOKUP(A1935,'DataCleaning in Hospitalisation'!$A$2:$A$2344,'DataCleaning in Hospitalisation'!$J$2:$J$2344)</f>
        <v>tier - 2</v>
      </c>
      <c r="P1935" t="str">
        <f>_xlfn.XLOOKUP(A1935,'DataCleaning in Hospitalisation'!$A$2:$A$2344,'DataCleaning in Hospitalisation'!$K$2:$K$2344)</f>
        <v>R1012</v>
      </c>
      <c r="Q1935">
        <f>_xlfn.XLOOKUP(A1935,'DataCleaning in Hospitalisation'!$A$2:$A$2344,'DataCleaning in Hospitalisation'!$F$2:$F$2344)</f>
        <v>30</v>
      </c>
      <c r="U1935" s="4" t="s">
        <v>1077</v>
      </c>
      <c r="V1935">
        <v>1</v>
      </c>
      <c r="X1935" s="4" t="s">
        <v>1730</v>
      </c>
      <c r="Y1935" s="29">
        <v>15377.77</v>
      </c>
      <c r="AJ1935" s="4" t="s">
        <v>1730</v>
      </c>
      <c r="AK1935" s="29">
        <v>15377.77</v>
      </c>
    </row>
    <row r="1936" spans="1:37" x14ac:dyDescent="0.3">
      <c r="A1936" t="s">
        <v>428</v>
      </c>
      <c r="B1936" t="str">
        <f>_xlfn.XLOOKUP(A1936,'Customer Names'!$A$2:$A$2336,'Customer Names'!$C$2:$C$2336)</f>
        <v xml:space="preserve"> Ms.Amanda</v>
      </c>
      <c r="C1936" s="34">
        <f>_xlfn.XLOOKUP(A1936,'Data Cleaning in Medical Examin'!$A$2:$A$2336,'Data Cleaning in Medical Examin'!$B$2:$B$2336)</f>
        <v>17.29</v>
      </c>
      <c r="D1936">
        <f>_xlfn.XLOOKUP(A1936,'Data Cleaning in Medical Examin'!$A$2:$A$2336,'Data Cleaning in Medical Examin'!$D$2:$D$2336)</f>
        <v>4.9800000000000004</v>
      </c>
      <c r="E1936" t="str">
        <f>_xlfn.XLOOKUP(A1936,'Data Cleaning in Medical Examin'!$A$2:$A$2336,'Data Cleaning in Medical Examin'!$F$2:$F$2336)</f>
        <v>No</v>
      </c>
      <c r="F1936" t="str">
        <f>_xlfn.XLOOKUP(A1936,'Data Cleaning in Medical Examin'!$A$2:$A$2336,'Data Cleaning in Medical Examin'!$G$2:$G$2336)</f>
        <v>No</v>
      </c>
      <c r="G1936" t="str">
        <f>_xlfn.XLOOKUP(A1936,'Data Cleaning in Medical Examin'!$A$2:$A$2336,'Data Cleaning in Medical Examin'!$H$2:$H$2336)</f>
        <v>No</v>
      </c>
      <c r="H1936" s="4">
        <f>_xlfn.XLOOKUP(A1936,'Data Cleaning in Medical Examin'!$A$2:$A$2336,'Data Cleaning in Medical Examin'!$I$2:$I$2336)</f>
        <v>0</v>
      </c>
      <c r="I1936" t="str">
        <f>_xlfn.XLOOKUP(A1936,'Data Cleaning in Medical Examin'!$A$2:$A$2336,'Data Cleaning in Medical Examin'!$J$2:$J$2336)</f>
        <v>No</v>
      </c>
      <c r="J1936" t="str">
        <f>_xlfn.XLOOKUP(A1936,'Data Cleaning in Medical Examin'!$A$2:$A$2336,'Data Cleaning in Medical Examin'!$C$2:$C$2336)</f>
        <v>Under Weight</v>
      </c>
      <c r="K1936" t="str">
        <f>_xlfn.XLOOKUP(A1936,'Data Cleaning in Medical Examin'!$A$2:$A$2336,'Data Cleaning in Medical Examin'!$E$2:$E$2336)</f>
        <v>Normal</v>
      </c>
      <c r="L1936" t="str">
        <f>_xlfn.XLOOKUP(A1936,'DataCleaning in Hospitalisation'!$A$2:$A$2344,'DataCleaning in Hospitalisation'!$E$2:$E$2344)</f>
        <v>22-Aug-1994</v>
      </c>
      <c r="M1936" s="29">
        <f>_xlfn.XLOOKUP(A1936,'DataCleaning in Hospitalisation'!$A$2:$A$2344,'DataCleaning in Hospitalisation'!$H$2:$H$2344)</f>
        <v>3732.63</v>
      </c>
      <c r="N1936" t="str">
        <f>_xlfn.XLOOKUP(A1936,'DataCleaning in Hospitalisation'!$A$2:$A$2344,'DataCleaning in Hospitalisation'!$I$2:$I$2344)</f>
        <v>tier - 2</v>
      </c>
      <c r="O1936" t="str">
        <f>_xlfn.XLOOKUP(A1936,'DataCleaning in Hospitalisation'!$A$2:$A$2344,'DataCleaning in Hospitalisation'!$J$2:$J$2344)</f>
        <v>tier - 3</v>
      </c>
      <c r="P1936" t="str">
        <f>_xlfn.XLOOKUP(A1936,'DataCleaning in Hospitalisation'!$A$2:$A$2344,'DataCleaning in Hospitalisation'!$K$2:$K$2344)</f>
        <v>R1024</v>
      </c>
      <c r="Q1936">
        <f>_xlfn.XLOOKUP(A1936,'DataCleaning in Hospitalisation'!$A$2:$A$2344,'DataCleaning in Hospitalisation'!$F$2:$F$2344)</f>
        <v>29</v>
      </c>
      <c r="U1936" s="38" t="s">
        <v>6</v>
      </c>
      <c r="V1936">
        <v>1</v>
      </c>
      <c r="X1936" s="4" t="s">
        <v>1729</v>
      </c>
      <c r="Y1936" s="29">
        <v>15368.22</v>
      </c>
      <c r="AJ1936" s="4" t="s">
        <v>1729</v>
      </c>
      <c r="AK1936" s="29">
        <v>15368.22</v>
      </c>
    </row>
    <row r="1937" spans="1:37" x14ac:dyDescent="0.3">
      <c r="A1937" t="s">
        <v>427</v>
      </c>
      <c r="B1937" t="str">
        <f>_xlfn.XLOOKUP(A1937,'Customer Names'!$A$2:$A$2336,'Customer Names'!$C$2:$C$2336)</f>
        <v xml:space="preserve"> Mr.Murray</v>
      </c>
      <c r="C1937" s="34">
        <f>_xlfn.XLOOKUP(A1937,'Data Cleaning in Medical Examin'!$A$2:$A$2336,'Data Cleaning in Medical Examin'!$B$2:$B$2336)</f>
        <v>18.170000000000002</v>
      </c>
      <c r="D1937">
        <f>_xlfn.XLOOKUP(A1937,'Data Cleaning in Medical Examin'!$A$2:$A$2336,'Data Cleaning in Medical Examin'!$D$2:$D$2336)</f>
        <v>6.91</v>
      </c>
      <c r="E1937" t="str">
        <f>_xlfn.XLOOKUP(A1937,'Data Cleaning in Medical Examin'!$A$2:$A$2336,'Data Cleaning in Medical Examin'!$F$2:$F$2336)</f>
        <v>Yes</v>
      </c>
      <c r="F1937" t="str">
        <f>_xlfn.XLOOKUP(A1937,'Data Cleaning in Medical Examin'!$A$2:$A$2336,'Data Cleaning in Medical Examin'!$G$2:$G$2336)</f>
        <v>No</v>
      </c>
      <c r="G1937" t="str">
        <f>_xlfn.XLOOKUP(A1937,'Data Cleaning in Medical Examin'!$A$2:$A$2336,'Data Cleaning in Medical Examin'!$H$2:$H$2336)</f>
        <v>No</v>
      </c>
      <c r="H1937" s="4">
        <f>_xlfn.XLOOKUP(A1937,'Data Cleaning in Medical Examin'!$A$2:$A$2336,'Data Cleaning in Medical Examin'!$I$2:$I$2336)</f>
        <v>1</v>
      </c>
      <c r="I1937" t="str">
        <f>_xlfn.XLOOKUP(A1937,'Data Cleaning in Medical Examin'!$A$2:$A$2336,'Data Cleaning in Medical Examin'!$J$2:$J$2336)</f>
        <v>No</v>
      </c>
      <c r="J1937" t="str">
        <f>_xlfn.XLOOKUP(A1937,'Data Cleaning in Medical Examin'!$A$2:$A$2336,'Data Cleaning in Medical Examin'!$C$2:$C$2336)</f>
        <v>Under Weight</v>
      </c>
      <c r="K1937" t="str">
        <f>_xlfn.XLOOKUP(A1937,'Data Cleaning in Medical Examin'!$A$2:$A$2336,'Data Cleaning in Medical Examin'!$E$2:$E$2336)</f>
        <v>Diabetes</v>
      </c>
      <c r="L1937" t="str">
        <f>_xlfn.XLOOKUP(A1937,'DataCleaning in Hospitalisation'!$A$2:$A$2344,'DataCleaning in Hospitalisation'!$E$2:$E$2344)</f>
        <v>1-Dec-1986</v>
      </c>
      <c r="M1937" s="29">
        <f>_xlfn.XLOOKUP(A1937,'DataCleaning in Hospitalisation'!$A$2:$A$2344,'DataCleaning in Hospitalisation'!$H$2:$H$2344)</f>
        <v>3731.6</v>
      </c>
      <c r="N1937" t="str">
        <f>_xlfn.XLOOKUP(A1937,'DataCleaning in Hospitalisation'!$A$2:$A$2344,'DataCleaning in Hospitalisation'!$I$2:$I$2344)</f>
        <v>tier - 2</v>
      </c>
      <c r="O1937" t="str">
        <f>_xlfn.XLOOKUP(A1937,'DataCleaning in Hospitalisation'!$A$2:$A$2344,'DataCleaning in Hospitalisation'!$J$2:$J$2344)</f>
        <v>tier - 2</v>
      </c>
      <c r="P1937" t="str">
        <f>_xlfn.XLOOKUP(A1937,'DataCleaning in Hospitalisation'!$A$2:$A$2344,'DataCleaning in Hospitalisation'!$K$2:$K$2344)</f>
        <v>R1013</v>
      </c>
      <c r="Q1937">
        <f>_xlfn.XLOOKUP(A1937,'DataCleaning in Hospitalisation'!$A$2:$A$2344,'DataCleaning in Hospitalisation'!$F$2:$F$2344)</f>
        <v>37</v>
      </c>
      <c r="U1937" s="42" t="s">
        <v>2415</v>
      </c>
      <c r="V1937">
        <v>1</v>
      </c>
      <c r="X1937" s="4" t="s">
        <v>1728</v>
      </c>
      <c r="Y1937" s="29">
        <v>15363.77</v>
      </c>
      <c r="AJ1937" s="4" t="s">
        <v>1728</v>
      </c>
      <c r="AK1937" s="29">
        <v>15363.77</v>
      </c>
    </row>
    <row r="1938" spans="1:37" x14ac:dyDescent="0.3">
      <c r="A1938" t="s">
        <v>426</v>
      </c>
      <c r="B1938" t="str">
        <f>_xlfn.XLOOKUP(A1938,'Customer Names'!$A$2:$A$2336,'Customer Names'!$C$2:$C$2336)</f>
        <v xml:space="preserve"> Mrs.Meghan</v>
      </c>
      <c r="C1938" s="34">
        <f>_xlfn.XLOOKUP(A1938,'Data Cleaning in Medical Examin'!$A$2:$A$2336,'Data Cleaning in Medical Examin'!$B$2:$B$2336)</f>
        <v>32.54</v>
      </c>
      <c r="D1938">
        <f>_xlfn.XLOOKUP(A1938,'Data Cleaning in Medical Examin'!$A$2:$A$2336,'Data Cleaning in Medical Examin'!$D$2:$D$2336)</f>
        <v>6.38</v>
      </c>
      <c r="E1938" t="str">
        <f>_xlfn.XLOOKUP(A1938,'Data Cleaning in Medical Examin'!$A$2:$A$2336,'Data Cleaning in Medical Examin'!$F$2:$F$2336)</f>
        <v>No</v>
      </c>
      <c r="F1938" t="str">
        <f>_xlfn.XLOOKUP(A1938,'Data Cleaning in Medical Examin'!$A$2:$A$2336,'Data Cleaning in Medical Examin'!$G$2:$G$2336)</f>
        <v>Yes</v>
      </c>
      <c r="G1938" t="str">
        <f>_xlfn.XLOOKUP(A1938,'Data Cleaning in Medical Examin'!$A$2:$A$2336,'Data Cleaning in Medical Examin'!$H$2:$H$2336)</f>
        <v>No</v>
      </c>
      <c r="H1938" s="4">
        <f>_xlfn.XLOOKUP(A1938,'Data Cleaning in Medical Examin'!$A$2:$A$2336,'Data Cleaning in Medical Examin'!$I$2:$I$2336)</f>
        <v>1</v>
      </c>
      <c r="I1938" t="str">
        <f>_xlfn.XLOOKUP(A1938,'Data Cleaning in Medical Examin'!$A$2:$A$2336,'Data Cleaning in Medical Examin'!$J$2:$J$2336)</f>
        <v>No</v>
      </c>
      <c r="J1938" t="str">
        <f>_xlfn.XLOOKUP(A1938,'Data Cleaning in Medical Examin'!$A$2:$A$2336,'Data Cleaning in Medical Examin'!$C$2:$C$2336)</f>
        <v>Obesity</v>
      </c>
      <c r="K1938" t="str">
        <f>_xlfn.XLOOKUP(A1938,'Data Cleaning in Medical Examin'!$A$2:$A$2336,'Data Cleaning in Medical Examin'!$E$2:$E$2336)</f>
        <v>Prediabetes</v>
      </c>
      <c r="L1938" t="str">
        <f>_xlfn.XLOOKUP(A1938,'DataCleaning in Hospitalisation'!$A$2:$A$2344,'DataCleaning in Hospitalisation'!$E$2:$E$2344)</f>
        <v>5-Nov-2004</v>
      </c>
      <c r="M1938" s="29">
        <f>_xlfn.XLOOKUP(A1938,'DataCleaning in Hospitalisation'!$A$2:$A$2344,'DataCleaning in Hospitalisation'!$H$2:$H$2344)</f>
        <v>3722.23</v>
      </c>
      <c r="N1938" t="str">
        <f>_xlfn.XLOOKUP(A1938,'DataCleaning in Hospitalisation'!$A$2:$A$2344,'DataCleaning in Hospitalisation'!$I$2:$I$2344)</f>
        <v>tier - 2</v>
      </c>
      <c r="O1938" t="str">
        <f>_xlfn.XLOOKUP(A1938,'DataCleaning in Hospitalisation'!$A$2:$A$2344,'DataCleaning in Hospitalisation'!$J$2:$J$2344)</f>
        <v>tier - 2</v>
      </c>
      <c r="P1938" t="str">
        <f>_xlfn.XLOOKUP(A1938,'DataCleaning in Hospitalisation'!$A$2:$A$2344,'DataCleaning in Hospitalisation'!$K$2:$K$2344)</f>
        <v>R1025</v>
      </c>
      <c r="Q1938">
        <f>_xlfn.XLOOKUP(A1938,'DataCleaning in Hospitalisation'!$A$2:$A$2344,'DataCleaning in Hospitalisation'!$F$2:$F$2344)</f>
        <v>19</v>
      </c>
      <c r="U1938" s="43" t="s">
        <v>6</v>
      </c>
      <c r="V1938">
        <v>1</v>
      </c>
      <c r="X1938" s="4" t="s">
        <v>1727</v>
      </c>
      <c r="Y1938" s="29">
        <v>15361.5</v>
      </c>
      <c r="AJ1938" s="4" t="s">
        <v>1727</v>
      </c>
      <c r="AK1938" s="29">
        <v>15361.5</v>
      </c>
    </row>
    <row r="1939" spans="1:37" x14ac:dyDescent="0.3">
      <c r="A1939" t="s">
        <v>425</v>
      </c>
      <c r="B1939" t="str">
        <f>_xlfn.XLOOKUP(A1939,'Customer Names'!$A$2:$A$2336,'Customer Names'!$C$2:$C$2336)</f>
        <v xml:space="preserve"> Mr.David</v>
      </c>
      <c r="C1939" s="34">
        <f>_xlfn.XLOOKUP(A1939,'Data Cleaning in Medical Examin'!$A$2:$A$2336,'Data Cleaning in Medical Examin'!$B$2:$B$2336)</f>
        <v>30.25</v>
      </c>
      <c r="D1939">
        <f>_xlfn.XLOOKUP(A1939,'Data Cleaning in Medical Examin'!$A$2:$A$2336,'Data Cleaning in Medical Examin'!$D$2:$D$2336)</f>
        <v>4.7699999999999996</v>
      </c>
      <c r="E1939" t="str">
        <f>_xlfn.XLOOKUP(A1939,'Data Cleaning in Medical Examin'!$A$2:$A$2336,'Data Cleaning in Medical Examin'!$F$2:$F$2336)</f>
        <v>No</v>
      </c>
      <c r="F1939" t="str">
        <f>_xlfn.XLOOKUP(A1939,'Data Cleaning in Medical Examin'!$A$2:$A$2336,'Data Cleaning in Medical Examin'!$G$2:$G$2336)</f>
        <v>No</v>
      </c>
      <c r="G1939" t="str">
        <f>_xlfn.XLOOKUP(A1939,'Data Cleaning in Medical Examin'!$A$2:$A$2336,'Data Cleaning in Medical Examin'!$H$2:$H$2336)</f>
        <v>No</v>
      </c>
      <c r="H1939" s="4">
        <f>_xlfn.XLOOKUP(A1939,'Data Cleaning in Medical Examin'!$A$2:$A$2336,'Data Cleaning in Medical Examin'!$I$2:$I$2336)</f>
        <v>0</v>
      </c>
      <c r="I1939" t="str">
        <f>_xlfn.XLOOKUP(A1939,'Data Cleaning in Medical Examin'!$A$2:$A$2336,'Data Cleaning in Medical Examin'!$J$2:$J$2336)</f>
        <v>No</v>
      </c>
      <c r="J1939" t="str">
        <f>_xlfn.XLOOKUP(A1939,'Data Cleaning in Medical Examin'!$A$2:$A$2336,'Data Cleaning in Medical Examin'!$C$2:$C$2336)</f>
        <v>Obesity</v>
      </c>
      <c r="K1939" t="str">
        <f>_xlfn.XLOOKUP(A1939,'Data Cleaning in Medical Examin'!$A$2:$A$2336,'Data Cleaning in Medical Examin'!$E$2:$E$2336)</f>
        <v>Normal</v>
      </c>
      <c r="L1939" t="str">
        <f>_xlfn.XLOOKUP(A1939,'DataCleaning in Hospitalisation'!$A$2:$A$2344,'DataCleaning in Hospitalisation'!$E$2:$E$2344)</f>
        <v>2-Dec-1989</v>
      </c>
      <c r="M1939" s="29">
        <f>_xlfn.XLOOKUP(A1939,'DataCleaning in Hospitalisation'!$A$2:$A$2344,'DataCleaning in Hospitalisation'!$H$2:$H$2344)</f>
        <v>3704.35</v>
      </c>
      <c r="N1939" t="str">
        <f>_xlfn.XLOOKUP(A1939,'DataCleaning in Hospitalisation'!$A$2:$A$2344,'DataCleaning in Hospitalisation'!$I$2:$I$2344)</f>
        <v>tier - 2</v>
      </c>
      <c r="O1939" t="str">
        <f>_xlfn.XLOOKUP(A1939,'DataCleaning in Hospitalisation'!$A$2:$A$2344,'DataCleaning in Hospitalisation'!$J$2:$J$2344)</f>
        <v>tier - 2</v>
      </c>
      <c r="P1939" t="str">
        <f>_xlfn.XLOOKUP(A1939,'DataCleaning in Hospitalisation'!$A$2:$A$2344,'DataCleaning in Hospitalisation'!$K$2:$K$2344)</f>
        <v>R1013</v>
      </c>
      <c r="Q1939">
        <f>_xlfn.XLOOKUP(A1939,'DataCleaning in Hospitalisation'!$A$2:$A$2344,'DataCleaning in Hospitalisation'!$F$2:$F$2344)</f>
        <v>34</v>
      </c>
      <c r="U1939" s="44" t="s">
        <v>2372</v>
      </c>
      <c r="V1939">
        <v>1</v>
      </c>
      <c r="X1939" s="4" t="s">
        <v>2304</v>
      </c>
      <c r="Y1939" s="29">
        <v>42111.66</v>
      </c>
      <c r="AJ1939" s="4" t="s">
        <v>2304</v>
      </c>
      <c r="AK1939" s="29">
        <v>42111.66</v>
      </c>
    </row>
    <row r="1940" spans="1:37" x14ac:dyDescent="0.3">
      <c r="A1940" t="s">
        <v>424</v>
      </c>
      <c r="B1940" t="str">
        <f>_xlfn.XLOOKUP(A1940,'Customer Names'!$A$2:$A$2336,'Customer Names'!$C$2:$C$2336)</f>
        <v xml:space="preserve"> Mr.Seth</v>
      </c>
      <c r="C1940" s="34">
        <f>_xlfn.XLOOKUP(A1940,'Data Cleaning in Medical Examin'!$A$2:$A$2336,'Data Cleaning in Medical Examin'!$B$2:$B$2336)</f>
        <v>19.59</v>
      </c>
      <c r="D1940">
        <f>_xlfn.XLOOKUP(A1940,'Data Cleaning in Medical Examin'!$A$2:$A$2336,'Data Cleaning in Medical Examin'!$D$2:$D$2336)</f>
        <v>6.04</v>
      </c>
      <c r="E1940" t="str">
        <f>_xlfn.XLOOKUP(A1940,'Data Cleaning in Medical Examin'!$A$2:$A$2336,'Data Cleaning in Medical Examin'!$F$2:$F$2336)</f>
        <v>Yes</v>
      </c>
      <c r="F1940" t="str">
        <f>_xlfn.XLOOKUP(A1940,'Data Cleaning in Medical Examin'!$A$2:$A$2336,'Data Cleaning in Medical Examin'!$G$2:$G$2336)</f>
        <v>No</v>
      </c>
      <c r="G1940" t="str">
        <f>_xlfn.XLOOKUP(A1940,'Data Cleaning in Medical Examin'!$A$2:$A$2336,'Data Cleaning in Medical Examin'!$H$2:$H$2336)</f>
        <v>No</v>
      </c>
      <c r="H1940" s="4">
        <f>_xlfn.XLOOKUP(A1940,'Data Cleaning in Medical Examin'!$A$2:$A$2336,'Data Cleaning in Medical Examin'!$I$2:$I$2336)</f>
        <v>1</v>
      </c>
      <c r="I1940" t="str">
        <f>_xlfn.XLOOKUP(A1940,'Data Cleaning in Medical Examin'!$A$2:$A$2336,'Data Cleaning in Medical Examin'!$J$2:$J$2336)</f>
        <v>No</v>
      </c>
      <c r="J1940" t="str">
        <f>_xlfn.XLOOKUP(A1940,'Data Cleaning in Medical Examin'!$A$2:$A$2336,'Data Cleaning in Medical Examin'!$C$2:$C$2336)</f>
        <v>Normal Weight</v>
      </c>
      <c r="K1940" t="str">
        <f>_xlfn.XLOOKUP(A1940,'Data Cleaning in Medical Examin'!$A$2:$A$2336,'Data Cleaning in Medical Examin'!$E$2:$E$2336)</f>
        <v>Prediabetes</v>
      </c>
      <c r="L1940" t="str">
        <f>_xlfn.XLOOKUP(A1940,'DataCleaning in Hospitalisation'!$A$2:$A$2344,'DataCleaning in Hospitalisation'!$E$2:$E$2344)</f>
        <v>18-Aug-1988</v>
      </c>
      <c r="M1940" s="29">
        <f>_xlfn.XLOOKUP(A1940,'DataCleaning in Hospitalisation'!$A$2:$A$2344,'DataCleaning in Hospitalisation'!$H$2:$H$2344)</f>
        <v>3699.54</v>
      </c>
      <c r="N1940" t="str">
        <f>_xlfn.XLOOKUP(A1940,'DataCleaning in Hospitalisation'!$A$2:$A$2344,'DataCleaning in Hospitalisation'!$I$2:$I$2344)</f>
        <v>tier - 2</v>
      </c>
      <c r="O1940" t="str">
        <f>_xlfn.XLOOKUP(A1940,'DataCleaning in Hospitalisation'!$A$2:$A$2344,'DataCleaning in Hospitalisation'!$J$2:$J$2344)</f>
        <v>tier - 3</v>
      </c>
      <c r="P1940" t="str">
        <f>_xlfn.XLOOKUP(A1940,'DataCleaning in Hospitalisation'!$A$2:$A$2344,'DataCleaning in Hospitalisation'!$K$2:$K$2344)</f>
        <v>R1013</v>
      </c>
      <c r="Q1940">
        <f>_xlfn.XLOOKUP(A1940,'DataCleaning in Hospitalisation'!$A$2:$A$2344,'DataCleaning in Hospitalisation'!$F$2:$F$2344)</f>
        <v>35</v>
      </c>
      <c r="U1940" s="45" t="s">
        <v>2373</v>
      </c>
      <c r="V1940">
        <v>1</v>
      </c>
      <c r="X1940" s="4" t="s">
        <v>1726</v>
      </c>
      <c r="Y1940" s="29">
        <v>15359.1</v>
      </c>
      <c r="AJ1940" s="4" t="s">
        <v>1726</v>
      </c>
      <c r="AK1940" s="29">
        <v>15359.1</v>
      </c>
    </row>
    <row r="1941" spans="1:37" x14ac:dyDescent="0.3">
      <c r="A1941" t="s">
        <v>423</v>
      </c>
      <c r="B1941" t="str">
        <f>_xlfn.XLOOKUP(A1941,'Customer Names'!$A$2:$A$2336,'Customer Names'!$C$2:$C$2336)</f>
        <v xml:space="preserve"> Mr.Michael</v>
      </c>
      <c r="C1941" s="34">
        <f>_xlfn.XLOOKUP(A1941,'Data Cleaning in Medical Examin'!$A$2:$A$2336,'Data Cleaning in Medical Examin'!$B$2:$B$2336)</f>
        <v>45.9</v>
      </c>
      <c r="D1941">
        <f>_xlfn.XLOOKUP(A1941,'Data Cleaning in Medical Examin'!$A$2:$A$2336,'Data Cleaning in Medical Examin'!$D$2:$D$2336)</f>
        <v>4.3</v>
      </c>
      <c r="E1941" t="str">
        <f>_xlfn.XLOOKUP(A1941,'Data Cleaning in Medical Examin'!$A$2:$A$2336,'Data Cleaning in Medical Examin'!$F$2:$F$2336)</f>
        <v>Yes</v>
      </c>
      <c r="F1941" t="str">
        <f>_xlfn.XLOOKUP(A1941,'Data Cleaning in Medical Examin'!$A$2:$A$2336,'Data Cleaning in Medical Examin'!$G$2:$G$2336)</f>
        <v>No</v>
      </c>
      <c r="G1941" t="str">
        <f>_xlfn.XLOOKUP(A1941,'Data Cleaning in Medical Examin'!$A$2:$A$2336,'Data Cleaning in Medical Examin'!$H$2:$H$2336)</f>
        <v>No</v>
      </c>
      <c r="H1941" s="4">
        <f>_xlfn.XLOOKUP(A1941,'Data Cleaning in Medical Examin'!$A$2:$A$2336,'Data Cleaning in Medical Examin'!$I$2:$I$2336)</f>
        <v>1</v>
      </c>
      <c r="I1941" t="str">
        <f>_xlfn.XLOOKUP(A1941,'Data Cleaning in Medical Examin'!$A$2:$A$2336,'Data Cleaning in Medical Examin'!$J$2:$J$2336)</f>
        <v>No</v>
      </c>
      <c r="J1941" t="str">
        <f>_xlfn.XLOOKUP(A1941,'Data Cleaning in Medical Examin'!$A$2:$A$2336,'Data Cleaning in Medical Examin'!$C$2:$C$2336)</f>
        <v>Obesity</v>
      </c>
      <c r="K1941" t="str">
        <f>_xlfn.XLOOKUP(A1941,'Data Cleaning in Medical Examin'!$A$2:$A$2336,'Data Cleaning in Medical Examin'!$E$2:$E$2336)</f>
        <v>Normal</v>
      </c>
      <c r="L1941" t="str">
        <f>_xlfn.XLOOKUP(A1941,'DataCleaning in Hospitalisation'!$A$2:$A$2344,'DataCleaning in Hospitalisation'!$E$2:$E$2344)</f>
        <v>21-Oct-1995</v>
      </c>
      <c r="M1941" s="29">
        <f>_xlfn.XLOOKUP(A1941,'DataCleaning in Hospitalisation'!$A$2:$A$2344,'DataCleaning in Hospitalisation'!$H$2:$H$2344)</f>
        <v>3693.43</v>
      </c>
      <c r="N1941" t="str">
        <f>_xlfn.XLOOKUP(A1941,'DataCleaning in Hospitalisation'!$A$2:$A$2344,'DataCleaning in Hospitalisation'!$I$2:$I$2344)</f>
        <v>tier - 2</v>
      </c>
      <c r="O1941" t="str">
        <f>_xlfn.XLOOKUP(A1941,'DataCleaning in Hospitalisation'!$A$2:$A$2344,'DataCleaning in Hospitalisation'!$J$2:$J$2344)</f>
        <v>tier - 3</v>
      </c>
      <c r="P1941" t="str">
        <f>_xlfn.XLOOKUP(A1941,'DataCleaning in Hospitalisation'!$A$2:$A$2344,'DataCleaning in Hospitalisation'!$K$2:$K$2344)</f>
        <v>R1011</v>
      </c>
      <c r="Q1941">
        <f>_xlfn.XLOOKUP(A1941,'DataCleaning in Hospitalisation'!$A$2:$A$2344,'DataCleaning in Hospitalisation'!$F$2:$F$2344)</f>
        <v>28</v>
      </c>
      <c r="U1941" s="4" t="s">
        <v>2239</v>
      </c>
      <c r="V1941">
        <v>1</v>
      </c>
      <c r="X1941" s="4" t="s">
        <v>1725</v>
      </c>
      <c r="Y1941" s="29">
        <v>15322.77</v>
      </c>
      <c r="AJ1941" s="4" t="s">
        <v>1725</v>
      </c>
      <c r="AK1941" s="29">
        <v>15322.77</v>
      </c>
    </row>
    <row r="1942" spans="1:37" x14ac:dyDescent="0.3">
      <c r="A1942" t="s">
        <v>422</v>
      </c>
      <c r="B1942" t="str">
        <f>_xlfn.XLOOKUP(A1942,'Customer Names'!$A$2:$A$2336,'Customer Names'!$C$2:$C$2336)</f>
        <v xml:space="preserve"> Mr.Russell</v>
      </c>
      <c r="C1942" s="34">
        <f>_xlfn.XLOOKUP(A1942,'Data Cleaning in Medical Examin'!$A$2:$A$2336,'Data Cleaning in Medical Examin'!$B$2:$B$2336)</f>
        <v>17.059999999999999</v>
      </c>
      <c r="D1942">
        <f>_xlfn.XLOOKUP(A1942,'Data Cleaning in Medical Examin'!$A$2:$A$2336,'Data Cleaning in Medical Examin'!$D$2:$D$2336)</f>
        <v>8.75</v>
      </c>
      <c r="E1942" t="str">
        <f>_xlfn.XLOOKUP(A1942,'Data Cleaning in Medical Examin'!$A$2:$A$2336,'Data Cleaning in Medical Examin'!$F$2:$F$2336)</f>
        <v>Yes</v>
      </c>
      <c r="F1942" t="str">
        <f>_xlfn.XLOOKUP(A1942,'Data Cleaning in Medical Examin'!$A$2:$A$2336,'Data Cleaning in Medical Examin'!$G$2:$G$2336)</f>
        <v>No</v>
      </c>
      <c r="G1942" t="str">
        <f>_xlfn.XLOOKUP(A1942,'Data Cleaning in Medical Examin'!$A$2:$A$2336,'Data Cleaning in Medical Examin'!$H$2:$H$2336)</f>
        <v>No</v>
      </c>
      <c r="H1942" s="4">
        <f>_xlfn.XLOOKUP(A1942,'Data Cleaning in Medical Examin'!$A$2:$A$2336,'Data Cleaning in Medical Examin'!$I$2:$I$2336)</f>
        <v>0</v>
      </c>
      <c r="I1942" t="str">
        <f>_xlfn.XLOOKUP(A1942,'Data Cleaning in Medical Examin'!$A$2:$A$2336,'Data Cleaning in Medical Examin'!$J$2:$J$2336)</f>
        <v>No</v>
      </c>
      <c r="J1942" t="str">
        <f>_xlfn.XLOOKUP(A1942,'Data Cleaning in Medical Examin'!$A$2:$A$2336,'Data Cleaning in Medical Examin'!$C$2:$C$2336)</f>
        <v>Under Weight</v>
      </c>
      <c r="K1942" t="str">
        <f>_xlfn.XLOOKUP(A1942,'Data Cleaning in Medical Examin'!$A$2:$A$2336,'Data Cleaning in Medical Examin'!$E$2:$E$2336)</f>
        <v>Diabetes</v>
      </c>
      <c r="L1942" t="str">
        <f>_xlfn.XLOOKUP(A1942,'DataCleaning in Hospitalisation'!$A$2:$A$2344,'DataCleaning in Hospitalisation'!$E$2:$E$2344)</f>
        <v>14-Dec-1981</v>
      </c>
      <c r="M1942" s="29">
        <f>_xlfn.XLOOKUP(A1942,'DataCleaning in Hospitalisation'!$A$2:$A$2344,'DataCleaning in Hospitalisation'!$H$2:$H$2344)</f>
        <v>3688.38</v>
      </c>
      <c r="N1942" t="str">
        <f>_xlfn.XLOOKUP(A1942,'DataCleaning in Hospitalisation'!$A$2:$A$2344,'DataCleaning in Hospitalisation'!$I$2:$I$2344)</f>
        <v>tier - 2</v>
      </c>
      <c r="O1942" t="str">
        <f>_xlfn.XLOOKUP(A1942,'DataCleaning in Hospitalisation'!$A$2:$A$2344,'DataCleaning in Hospitalisation'!$J$2:$J$2344)</f>
        <v>tier - 2</v>
      </c>
      <c r="P1942" t="str">
        <f>_xlfn.XLOOKUP(A1942,'DataCleaning in Hospitalisation'!$A$2:$A$2344,'DataCleaning in Hospitalisation'!$K$2:$K$2344)</f>
        <v>R1013</v>
      </c>
      <c r="Q1942">
        <f>_xlfn.XLOOKUP(A1942,'DataCleaning in Hospitalisation'!$A$2:$A$2344,'DataCleaning in Hospitalisation'!$F$2:$F$2344)</f>
        <v>42</v>
      </c>
      <c r="U1942" s="38" t="s">
        <v>11</v>
      </c>
      <c r="V1942">
        <v>1</v>
      </c>
      <c r="X1942" s="4" t="s">
        <v>1724</v>
      </c>
      <c r="Y1942" s="29">
        <v>15260.52</v>
      </c>
      <c r="AJ1942" s="4" t="s">
        <v>1724</v>
      </c>
      <c r="AK1942" s="29">
        <v>15260.52</v>
      </c>
    </row>
    <row r="1943" spans="1:37" x14ac:dyDescent="0.3">
      <c r="A1943" t="s">
        <v>421</v>
      </c>
      <c r="B1943" t="str">
        <f>_xlfn.XLOOKUP(A1943,'Customer Names'!$A$2:$A$2336,'Customer Names'!$C$2:$C$2336)</f>
        <v xml:space="preserve"> Mr.Martin</v>
      </c>
      <c r="C1943" s="34">
        <f>_xlfn.XLOOKUP(A1943,'Data Cleaning in Medical Examin'!$A$2:$A$2336,'Data Cleaning in Medical Examin'!$B$2:$B$2336)</f>
        <v>32.07</v>
      </c>
      <c r="D1943">
        <f>_xlfn.XLOOKUP(A1943,'Data Cleaning in Medical Examin'!$A$2:$A$2336,'Data Cleaning in Medical Examin'!$D$2:$D$2336)</f>
        <v>5.25</v>
      </c>
      <c r="E1943" t="str">
        <f>_xlfn.XLOOKUP(A1943,'Data Cleaning in Medical Examin'!$A$2:$A$2336,'Data Cleaning in Medical Examin'!$F$2:$F$2336)</f>
        <v>No</v>
      </c>
      <c r="F1943" t="str">
        <f>_xlfn.XLOOKUP(A1943,'Data Cleaning in Medical Examin'!$A$2:$A$2336,'Data Cleaning in Medical Examin'!$G$2:$G$2336)</f>
        <v>No</v>
      </c>
      <c r="G1943" t="str">
        <f>_xlfn.XLOOKUP(A1943,'Data Cleaning in Medical Examin'!$A$2:$A$2336,'Data Cleaning in Medical Examin'!$H$2:$H$2336)</f>
        <v>Yes</v>
      </c>
      <c r="H1943" s="4">
        <f>_xlfn.XLOOKUP(A1943,'Data Cleaning in Medical Examin'!$A$2:$A$2336,'Data Cleaning in Medical Examin'!$I$2:$I$2336)</f>
        <v>1</v>
      </c>
      <c r="I1943" t="str">
        <f>_xlfn.XLOOKUP(A1943,'Data Cleaning in Medical Examin'!$A$2:$A$2336,'Data Cleaning in Medical Examin'!$J$2:$J$2336)</f>
        <v>No</v>
      </c>
      <c r="J1943" t="str">
        <f>_xlfn.XLOOKUP(A1943,'Data Cleaning in Medical Examin'!$A$2:$A$2336,'Data Cleaning in Medical Examin'!$C$2:$C$2336)</f>
        <v>Obesity</v>
      </c>
      <c r="K1943" t="str">
        <f>_xlfn.XLOOKUP(A1943,'Data Cleaning in Medical Examin'!$A$2:$A$2336,'Data Cleaning in Medical Examin'!$E$2:$E$2336)</f>
        <v>Normal</v>
      </c>
      <c r="L1943" t="str">
        <f>_xlfn.XLOOKUP(A1943,'DataCleaning in Hospitalisation'!$A$2:$A$2344,'DataCleaning in Hospitalisation'!$E$2:$E$2344)</f>
        <v>10-Jul-2003</v>
      </c>
      <c r="M1943" s="29">
        <f>_xlfn.XLOOKUP(A1943,'DataCleaning in Hospitalisation'!$A$2:$A$2344,'DataCleaning in Hospitalisation'!$H$2:$H$2344)</f>
        <v>3688.35</v>
      </c>
      <c r="N1943" t="str">
        <f>_xlfn.XLOOKUP(A1943,'DataCleaning in Hospitalisation'!$A$2:$A$2344,'DataCleaning in Hospitalisation'!$I$2:$I$2344)</f>
        <v>tier - 2</v>
      </c>
      <c r="O1943" t="str">
        <f>_xlfn.XLOOKUP(A1943,'DataCleaning in Hospitalisation'!$A$2:$A$2344,'DataCleaning in Hospitalisation'!$J$2:$J$2344)</f>
        <v>tier - 2</v>
      </c>
      <c r="P1943" t="str">
        <f>_xlfn.XLOOKUP(A1943,'DataCleaning in Hospitalisation'!$A$2:$A$2344,'DataCleaning in Hospitalisation'!$K$2:$K$2344)</f>
        <v>R1021</v>
      </c>
      <c r="Q1943">
        <f>_xlfn.XLOOKUP(A1943,'DataCleaning in Hospitalisation'!$A$2:$A$2344,'DataCleaning in Hospitalisation'!$F$2:$F$2344)</f>
        <v>20</v>
      </c>
      <c r="U1943" s="42" t="s">
        <v>2412</v>
      </c>
      <c r="V1943">
        <v>1</v>
      </c>
      <c r="X1943" s="4" t="s">
        <v>1723</v>
      </c>
      <c r="Y1943" s="29">
        <v>15230.32</v>
      </c>
      <c r="AJ1943" s="4" t="s">
        <v>1723</v>
      </c>
      <c r="AK1943" s="29">
        <v>15230.32</v>
      </c>
    </row>
    <row r="1944" spans="1:37" x14ac:dyDescent="0.3">
      <c r="A1944" t="s">
        <v>420</v>
      </c>
      <c r="B1944" t="str">
        <f>_xlfn.XLOOKUP(A1944,'Customer Names'!$A$2:$A$2336,'Customer Names'!$C$2:$C$2336)</f>
        <v xml:space="preserve"> Mr.Michael</v>
      </c>
      <c r="C1944" s="34">
        <f>_xlfn.XLOOKUP(A1944,'Data Cleaning in Medical Examin'!$A$2:$A$2336,'Data Cleaning in Medical Examin'!$B$2:$B$2336)</f>
        <v>16.5</v>
      </c>
      <c r="D1944">
        <f>_xlfn.XLOOKUP(A1944,'Data Cleaning in Medical Examin'!$A$2:$A$2336,'Data Cleaning in Medical Examin'!$D$2:$D$2336)</f>
        <v>5.03</v>
      </c>
      <c r="E1944" t="str">
        <f>_xlfn.XLOOKUP(A1944,'Data Cleaning in Medical Examin'!$A$2:$A$2336,'Data Cleaning in Medical Examin'!$F$2:$F$2336)</f>
        <v>No</v>
      </c>
      <c r="F1944" t="str">
        <f>_xlfn.XLOOKUP(A1944,'Data Cleaning in Medical Examin'!$A$2:$A$2336,'Data Cleaning in Medical Examin'!$G$2:$G$2336)</f>
        <v>No</v>
      </c>
      <c r="G1944" t="str">
        <f>_xlfn.XLOOKUP(A1944,'Data Cleaning in Medical Examin'!$A$2:$A$2336,'Data Cleaning in Medical Examin'!$H$2:$H$2336)</f>
        <v>No</v>
      </c>
      <c r="H1944" s="4">
        <f>_xlfn.XLOOKUP(A1944,'Data Cleaning in Medical Examin'!$A$2:$A$2336,'Data Cleaning in Medical Examin'!$I$2:$I$2336)</f>
        <v>1</v>
      </c>
      <c r="I1944" t="str">
        <f>_xlfn.XLOOKUP(A1944,'Data Cleaning in Medical Examin'!$A$2:$A$2336,'Data Cleaning in Medical Examin'!$J$2:$J$2336)</f>
        <v>No</v>
      </c>
      <c r="J1944" t="str">
        <f>_xlfn.XLOOKUP(A1944,'Data Cleaning in Medical Examin'!$A$2:$A$2336,'Data Cleaning in Medical Examin'!$C$2:$C$2336)</f>
        <v>Under Weight</v>
      </c>
      <c r="K1944" t="str">
        <f>_xlfn.XLOOKUP(A1944,'Data Cleaning in Medical Examin'!$A$2:$A$2336,'Data Cleaning in Medical Examin'!$E$2:$E$2336)</f>
        <v>Normal</v>
      </c>
      <c r="L1944" t="str">
        <f>_xlfn.XLOOKUP(A1944,'DataCleaning in Hospitalisation'!$A$2:$A$2344,'DataCleaning in Hospitalisation'!$E$2:$E$2344)</f>
        <v>6-Jul-1984</v>
      </c>
      <c r="M1944" s="29">
        <f>_xlfn.XLOOKUP(A1944,'DataCleaning in Hospitalisation'!$A$2:$A$2344,'DataCleaning in Hospitalisation'!$H$2:$H$2344)</f>
        <v>3678.86</v>
      </c>
      <c r="N1944" t="str">
        <f>_xlfn.XLOOKUP(A1944,'DataCleaning in Hospitalisation'!$A$2:$A$2344,'DataCleaning in Hospitalisation'!$I$2:$I$2344)</f>
        <v>tier - 2</v>
      </c>
      <c r="O1944" t="str">
        <f>_xlfn.XLOOKUP(A1944,'DataCleaning in Hospitalisation'!$A$2:$A$2344,'DataCleaning in Hospitalisation'!$J$2:$J$2344)</f>
        <v>tier - 3</v>
      </c>
      <c r="P1944" t="str">
        <f>_xlfn.XLOOKUP(A1944,'DataCleaning in Hospitalisation'!$A$2:$A$2344,'DataCleaning in Hospitalisation'!$K$2:$K$2344)</f>
        <v>R1013</v>
      </c>
      <c r="Q1944">
        <f>_xlfn.XLOOKUP(A1944,'DataCleaning in Hospitalisation'!$A$2:$A$2344,'DataCleaning in Hospitalisation'!$F$2:$F$2344)</f>
        <v>39</v>
      </c>
      <c r="U1944" s="43" t="s">
        <v>6</v>
      </c>
      <c r="V1944">
        <v>1</v>
      </c>
      <c r="X1944" s="4" t="s">
        <v>1722</v>
      </c>
      <c r="Y1944" s="29">
        <v>15207.92</v>
      </c>
      <c r="AJ1944" s="4" t="s">
        <v>1722</v>
      </c>
      <c r="AK1944" s="29">
        <v>15207.92</v>
      </c>
    </row>
    <row r="1945" spans="1:37" x14ac:dyDescent="0.3">
      <c r="A1945" t="s">
        <v>419</v>
      </c>
      <c r="B1945" t="str">
        <f>_xlfn.XLOOKUP(A1945,'Customer Names'!$A$2:$A$2336,'Customer Names'!$C$2:$C$2336)</f>
        <v xml:space="preserve"> Mr.Miles</v>
      </c>
      <c r="C1945" s="34">
        <f>_xlfn.XLOOKUP(A1945,'Data Cleaning in Medical Examin'!$A$2:$A$2336,'Data Cleaning in Medical Examin'!$B$2:$B$2336)</f>
        <v>31.4</v>
      </c>
      <c r="D1945">
        <f>_xlfn.XLOOKUP(A1945,'Data Cleaning in Medical Examin'!$A$2:$A$2336,'Data Cleaning in Medical Examin'!$D$2:$D$2336)</f>
        <v>5.88</v>
      </c>
      <c r="E1945" t="str">
        <f>_xlfn.XLOOKUP(A1945,'Data Cleaning in Medical Examin'!$A$2:$A$2336,'Data Cleaning in Medical Examin'!$F$2:$F$2336)</f>
        <v>No</v>
      </c>
      <c r="F1945" t="str">
        <f>_xlfn.XLOOKUP(A1945,'Data Cleaning in Medical Examin'!$A$2:$A$2336,'Data Cleaning in Medical Examin'!$G$2:$G$2336)</f>
        <v>No</v>
      </c>
      <c r="G1945" t="str">
        <f>_xlfn.XLOOKUP(A1945,'Data Cleaning in Medical Examin'!$A$2:$A$2336,'Data Cleaning in Medical Examin'!$H$2:$H$2336)</f>
        <v>No</v>
      </c>
      <c r="H1945" s="4">
        <f>_xlfn.XLOOKUP(A1945,'Data Cleaning in Medical Examin'!$A$2:$A$2336,'Data Cleaning in Medical Examin'!$I$2:$I$2336)</f>
        <v>1</v>
      </c>
      <c r="I1945" t="str">
        <f>_xlfn.XLOOKUP(A1945,'Data Cleaning in Medical Examin'!$A$2:$A$2336,'Data Cleaning in Medical Examin'!$J$2:$J$2336)</f>
        <v>No</v>
      </c>
      <c r="J1945" t="str">
        <f>_xlfn.XLOOKUP(A1945,'Data Cleaning in Medical Examin'!$A$2:$A$2336,'Data Cleaning in Medical Examin'!$C$2:$C$2336)</f>
        <v>Obesity</v>
      </c>
      <c r="K1945" t="str">
        <f>_xlfn.XLOOKUP(A1945,'Data Cleaning in Medical Examin'!$A$2:$A$2336,'Data Cleaning in Medical Examin'!$E$2:$E$2336)</f>
        <v>Prediabetes</v>
      </c>
      <c r="L1945" t="str">
        <f>_xlfn.XLOOKUP(A1945,'DataCleaning in Hospitalisation'!$A$2:$A$2344,'DataCleaning in Hospitalisation'!$E$2:$E$2344)</f>
        <v>14-Sep-1992</v>
      </c>
      <c r="M1945" s="29">
        <f>_xlfn.XLOOKUP(A1945,'DataCleaning in Hospitalisation'!$A$2:$A$2344,'DataCleaning in Hospitalisation'!$H$2:$H$2344)</f>
        <v>3659.35</v>
      </c>
      <c r="N1945" t="str">
        <f>_xlfn.XLOOKUP(A1945,'DataCleaning in Hospitalisation'!$A$2:$A$2344,'DataCleaning in Hospitalisation'!$I$2:$I$2344)</f>
        <v>tier - 3</v>
      </c>
      <c r="O1945" t="str">
        <f>_xlfn.XLOOKUP(A1945,'DataCleaning in Hospitalisation'!$A$2:$A$2344,'DataCleaning in Hospitalisation'!$J$2:$J$2344)</f>
        <v>tier - 1</v>
      </c>
      <c r="P1945" t="str">
        <f>_xlfn.XLOOKUP(A1945,'DataCleaning in Hospitalisation'!$A$2:$A$2344,'DataCleaning in Hospitalisation'!$K$2:$K$2344)</f>
        <v>R1011</v>
      </c>
      <c r="Q1945">
        <f>_xlfn.XLOOKUP(A1945,'DataCleaning in Hospitalisation'!$A$2:$A$2344,'DataCleaning in Hospitalisation'!$F$2:$F$2344)</f>
        <v>31</v>
      </c>
      <c r="U1945" s="44" t="s">
        <v>2372</v>
      </c>
      <c r="V1945">
        <v>1</v>
      </c>
      <c r="X1945" s="4" t="s">
        <v>1721</v>
      </c>
      <c r="Y1945" s="29">
        <v>15174.81</v>
      </c>
      <c r="AJ1945" s="4" t="s">
        <v>1721</v>
      </c>
      <c r="AK1945" s="29">
        <v>15174.81</v>
      </c>
    </row>
    <row r="1946" spans="1:37" x14ac:dyDescent="0.3">
      <c r="A1946" t="s">
        <v>418</v>
      </c>
      <c r="B1946" t="str">
        <f>_xlfn.XLOOKUP(A1946,'Customer Names'!$A$2:$A$2336,'Customer Names'!$C$2:$C$2336)</f>
        <v xml:space="preserve"> Ms.Amanda</v>
      </c>
      <c r="C1946" s="34">
        <f>_xlfn.XLOOKUP(A1946,'Data Cleaning in Medical Examin'!$A$2:$A$2336,'Data Cleaning in Medical Examin'!$B$2:$B$2336)</f>
        <v>20.36</v>
      </c>
      <c r="D1946">
        <f>_xlfn.XLOOKUP(A1946,'Data Cleaning in Medical Examin'!$A$2:$A$2336,'Data Cleaning in Medical Examin'!$D$2:$D$2336)</f>
        <v>4.49</v>
      </c>
      <c r="E1946" t="str">
        <f>_xlfn.XLOOKUP(A1946,'Data Cleaning in Medical Examin'!$A$2:$A$2336,'Data Cleaning in Medical Examin'!$F$2:$F$2336)</f>
        <v>No</v>
      </c>
      <c r="F1946" t="str">
        <f>_xlfn.XLOOKUP(A1946,'Data Cleaning in Medical Examin'!$A$2:$A$2336,'Data Cleaning in Medical Examin'!$G$2:$G$2336)</f>
        <v>No</v>
      </c>
      <c r="G1946" t="str">
        <f>_xlfn.XLOOKUP(A1946,'Data Cleaning in Medical Examin'!$A$2:$A$2336,'Data Cleaning in Medical Examin'!$H$2:$H$2336)</f>
        <v>No</v>
      </c>
      <c r="H1946" s="4">
        <f>_xlfn.XLOOKUP(A1946,'Data Cleaning in Medical Examin'!$A$2:$A$2336,'Data Cleaning in Medical Examin'!$I$2:$I$2336)</f>
        <v>0</v>
      </c>
      <c r="I1946" t="str">
        <f>_xlfn.XLOOKUP(A1946,'Data Cleaning in Medical Examin'!$A$2:$A$2336,'Data Cleaning in Medical Examin'!$J$2:$J$2336)</f>
        <v>No</v>
      </c>
      <c r="J1946" t="str">
        <f>_xlfn.XLOOKUP(A1946,'Data Cleaning in Medical Examin'!$A$2:$A$2336,'Data Cleaning in Medical Examin'!$C$2:$C$2336)</f>
        <v>Normal Weight</v>
      </c>
      <c r="K1946" t="str">
        <f>_xlfn.XLOOKUP(A1946,'Data Cleaning in Medical Examin'!$A$2:$A$2336,'Data Cleaning in Medical Examin'!$E$2:$E$2336)</f>
        <v>Normal</v>
      </c>
      <c r="L1946" t="str">
        <f>_xlfn.XLOOKUP(A1946,'DataCleaning in Hospitalisation'!$A$2:$A$2344,'DataCleaning in Hospitalisation'!$E$2:$E$2344)</f>
        <v>8-Nov-1990</v>
      </c>
      <c r="M1946" s="29">
        <f>_xlfn.XLOOKUP(A1946,'DataCleaning in Hospitalisation'!$A$2:$A$2344,'DataCleaning in Hospitalisation'!$H$2:$H$2344)</f>
        <v>3653.29</v>
      </c>
      <c r="N1946" t="str">
        <f>_xlfn.XLOOKUP(A1946,'DataCleaning in Hospitalisation'!$A$2:$A$2344,'DataCleaning in Hospitalisation'!$I$2:$I$2344)</f>
        <v>tier - 2</v>
      </c>
      <c r="O1946" t="str">
        <f>_xlfn.XLOOKUP(A1946,'DataCleaning in Hospitalisation'!$A$2:$A$2344,'DataCleaning in Hospitalisation'!$J$2:$J$2344)</f>
        <v>tier - 3</v>
      </c>
      <c r="P1946" t="str">
        <f>_xlfn.XLOOKUP(A1946,'DataCleaning in Hospitalisation'!$A$2:$A$2344,'DataCleaning in Hospitalisation'!$K$2:$K$2344)</f>
        <v>R1011</v>
      </c>
      <c r="Q1946">
        <f>_xlfn.XLOOKUP(A1946,'DataCleaning in Hospitalisation'!$A$2:$A$2344,'DataCleaning in Hospitalisation'!$F$2:$F$2344)</f>
        <v>33</v>
      </c>
      <c r="U1946" s="45" t="s">
        <v>2373</v>
      </c>
      <c r="V1946">
        <v>1</v>
      </c>
      <c r="X1946" s="4" t="s">
        <v>1720</v>
      </c>
      <c r="Y1946" s="29">
        <v>15170.07</v>
      </c>
      <c r="AJ1946" s="4" t="s">
        <v>1720</v>
      </c>
      <c r="AK1946" s="29">
        <v>15170.07</v>
      </c>
    </row>
    <row r="1947" spans="1:37" x14ac:dyDescent="0.3">
      <c r="A1947" t="s">
        <v>417</v>
      </c>
      <c r="B1947" t="str">
        <f>_xlfn.XLOOKUP(A1947,'Customer Names'!$A$2:$A$2336,'Customer Names'!$C$2:$C$2336)</f>
        <v xml:space="preserve"> Mr.Roger</v>
      </c>
      <c r="C1947" s="34">
        <f>_xlfn.XLOOKUP(A1947,'Data Cleaning in Medical Examin'!$A$2:$A$2336,'Data Cleaning in Medical Examin'!$B$2:$B$2336)</f>
        <v>25.46</v>
      </c>
      <c r="D1947">
        <f>_xlfn.XLOOKUP(A1947,'Data Cleaning in Medical Examin'!$A$2:$A$2336,'Data Cleaning in Medical Examin'!$D$2:$D$2336)</f>
        <v>4.1399999999999997</v>
      </c>
      <c r="E1947" t="str">
        <f>_xlfn.XLOOKUP(A1947,'Data Cleaning in Medical Examin'!$A$2:$A$2336,'Data Cleaning in Medical Examin'!$F$2:$F$2336)</f>
        <v>No</v>
      </c>
      <c r="F1947" t="str">
        <f>_xlfn.XLOOKUP(A1947,'Data Cleaning in Medical Examin'!$A$2:$A$2336,'Data Cleaning in Medical Examin'!$G$2:$G$2336)</f>
        <v>No</v>
      </c>
      <c r="G1947" t="str">
        <f>_xlfn.XLOOKUP(A1947,'Data Cleaning in Medical Examin'!$A$2:$A$2336,'Data Cleaning in Medical Examin'!$H$2:$H$2336)</f>
        <v>No</v>
      </c>
      <c r="H1947" s="4">
        <f>_xlfn.XLOOKUP(A1947,'Data Cleaning in Medical Examin'!$A$2:$A$2336,'Data Cleaning in Medical Examin'!$I$2:$I$2336)</f>
        <v>1</v>
      </c>
      <c r="I1947" t="str">
        <f>_xlfn.XLOOKUP(A1947,'Data Cleaning in Medical Examin'!$A$2:$A$2336,'Data Cleaning in Medical Examin'!$J$2:$J$2336)</f>
        <v>No</v>
      </c>
      <c r="J1947" t="str">
        <f>_xlfn.XLOOKUP(A1947,'Data Cleaning in Medical Examin'!$A$2:$A$2336,'Data Cleaning in Medical Examin'!$C$2:$C$2336)</f>
        <v>Over Weight</v>
      </c>
      <c r="K1947" t="str">
        <f>_xlfn.XLOOKUP(A1947,'Data Cleaning in Medical Examin'!$A$2:$A$2336,'Data Cleaning in Medical Examin'!$E$2:$E$2336)</f>
        <v>Normal</v>
      </c>
      <c r="L1947" t="str">
        <f>_xlfn.XLOOKUP(A1947,'DataCleaning in Hospitalisation'!$A$2:$A$2344,'DataCleaning in Hospitalisation'!$E$2:$E$2344)</f>
        <v>17-Nov-1992</v>
      </c>
      <c r="M1947" s="29">
        <f>_xlfn.XLOOKUP(A1947,'DataCleaning in Hospitalisation'!$A$2:$A$2344,'DataCleaning in Hospitalisation'!$H$2:$H$2344)</f>
        <v>3645.09</v>
      </c>
      <c r="N1947" t="str">
        <f>_xlfn.XLOOKUP(A1947,'DataCleaning in Hospitalisation'!$A$2:$A$2344,'DataCleaning in Hospitalisation'!$I$2:$I$2344)</f>
        <v>tier - 1</v>
      </c>
      <c r="O1947" t="str">
        <f>_xlfn.XLOOKUP(A1947,'DataCleaning in Hospitalisation'!$A$2:$A$2344,'DataCleaning in Hospitalisation'!$J$2:$J$2344)</f>
        <v>tier - 2</v>
      </c>
      <c r="P1947" t="str">
        <f>_xlfn.XLOOKUP(A1947,'DataCleaning in Hospitalisation'!$A$2:$A$2344,'DataCleaning in Hospitalisation'!$K$2:$K$2344)</f>
        <v>R1014</v>
      </c>
      <c r="Q1947">
        <f>_xlfn.XLOOKUP(A1947,'DataCleaning in Hospitalisation'!$A$2:$A$2344,'DataCleaning in Hospitalisation'!$F$2:$F$2344)</f>
        <v>31</v>
      </c>
      <c r="U1947" s="4" t="s">
        <v>1076</v>
      </c>
      <c r="V1947">
        <v>1</v>
      </c>
      <c r="X1947" s="4" t="s">
        <v>1719</v>
      </c>
      <c r="Y1947" s="29">
        <v>15161.53</v>
      </c>
      <c r="AJ1947" s="4" t="s">
        <v>1719</v>
      </c>
      <c r="AK1947" s="29">
        <v>15161.53</v>
      </c>
    </row>
    <row r="1948" spans="1:37" x14ac:dyDescent="0.3">
      <c r="A1948" t="s">
        <v>416</v>
      </c>
      <c r="B1948" t="str">
        <f>_xlfn.XLOOKUP(A1948,'Customer Names'!$A$2:$A$2336,'Customer Names'!$C$2:$C$2336)</f>
        <v xml:space="preserve"> Mr.Brock</v>
      </c>
      <c r="C1948" s="34">
        <f>_xlfn.XLOOKUP(A1948,'Data Cleaning in Medical Examin'!$A$2:$A$2336,'Data Cleaning in Medical Examin'!$B$2:$B$2336)</f>
        <v>17.09</v>
      </c>
      <c r="D1948">
        <f>_xlfn.XLOOKUP(A1948,'Data Cleaning in Medical Examin'!$A$2:$A$2336,'Data Cleaning in Medical Examin'!$D$2:$D$2336)</f>
        <v>5.8</v>
      </c>
      <c r="E1948" t="str">
        <f>_xlfn.XLOOKUP(A1948,'Data Cleaning in Medical Examin'!$A$2:$A$2336,'Data Cleaning in Medical Examin'!$F$2:$F$2336)</f>
        <v>Yes</v>
      </c>
      <c r="F1948" t="str">
        <f>_xlfn.XLOOKUP(A1948,'Data Cleaning in Medical Examin'!$A$2:$A$2336,'Data Cleaning in Medical Examin'!$G$2:$G$2336)</f>
        <v>No</v>
      </c>
      <c r="G1948" t="str">
        <f>_xlfn.XLOOKUP(A1948,'Data Cleaning in Medical Examin'!$A$2:$A$2336,'Data Cleaning in Medical Examin'!$H$2:$H$2336)</f>
        <v>No</v>
      </c>
      <c r="H1948" s="4">
        <f>_xlfn.XLOOKUP(A1948,'Data Cleaning in Medical Examin'!$A$2:$A$2336,'Data Cleaning in Medical Examin'!$I$2:$I$2336)</f>
        <v>0</v>
      </c>
      <c r="I1948" t="str">
        <f>_xlfn.XLOOKUP(A1948,'Data Cleaning in Medical Examin'!$A$2:$A$2336,'Data Cleaning in Medical Examin'!$J$2:$J$2336)</f>
        <v>No</v>
      </c>
      <c r="J1948" t="str">
        <f>_xlfn.XLOOKUP(A1948,'Data Cleaning in Medical Examin'!$A$2:$A$2336,'Data Cleaning in Medical Examin'!$C$2:$C$2336)</f>
        <v>Under Weight</v>
      </c>
      <c r="K1948" t="str">
        <f>_xlfn.XLOOKUP(A1948,'Data Cleaning in Medical Examin'!$A$2:$A$2336,'Data Cleaning in Medical Examin'!$E$2:$E$2336)</f>
        <v>Prediabetes</v>
      </c>
      <c r="L1948" t="str">
        <f>_xlfn.XLOOKUP(A1948,'DataCleaning in Hospitalisation'!$A$2:$A$2344,'DataCleaning in Hospitalisation'!$E$2:$E$2344)</f>
        <v>14-Jun-1985</v>
      </c>
      <c r="M1948" s="29">
        <f>_xlfn.XLOOKUP(A1948,'DataCleaning in Hospitalisation'!$A$2:$A$2344,'DataCleaning in Hospitalisation'!$H$2:$H$2344)</f>
        <v>3622.13</v>
      </c>
      <c r="N1948" t="str">
        <f>_xlfn.XLOOKUP(A1948,'DataCleaning in Hospitalisation'!$A$2:$A$2344,'DataCleaning in Hospitalisation'!$I$2:$I$2344)</f>
        <v>tier - 2</v>
      </c>
      <c r="O1948" t="str">
        <f>_xlfn.XLOOKUP(A1948,'DataCleaning in Hospitalisation'!$A$2:$A$2344,'DataCleaning in Hospitalisation'!$J$2:$J$2344)</f>
        <v>tier - 1</v>
      </c>
      <c r="P1948" t="str">
        <f>_xlfn.XLOOKUP(A1948,'DataCleaning in Hospitalisation'!$A$2:$A$2344,'DataCleaning in Hospitalisation'!$K$2:$K$2344)</f>
        <v>R1013</v>
      </c>
      <c r="Q1948">
        <f>_xlfn.XLOOKUP(A1948,'DataCleaning in Hospitalisation'!$A$2:$A$2344,'DataCleaning in Hospitalisation'!$F$2:$F$2344)</f>
        <v>38</v>
      </c>
      <c r="U1948" s="38" t="s">
        <v>6</v>
      </c>
      <c r="V1948">
        <v>1</v>
      </c>
      <c r="X1948" s="4" t="s">
        <v>1718</v>
      </c>
      <c r="Y1948" s="29">
        <v>15161.25</v>
      </c>
      <c r="AJ1948" s="4" t="s">
        <v>1718</v>
      </c>
      <c r="AK1948" s="29">
        <v>15161.25</v>
      </c>
    </row>
    <row r="1949" spans="1:37" x14ac:dyDescent="0.3">
      <c r="A1949" t="s">
        <v>415</v>
      </c>
      <c r="B1949" t="str">
        <f>_xlfn.XLOOKUP(A1949,'Customer Names'!$A$2:$A$2336,'Customer Names'!$C$2:$C$2336)</f>
        <v xml:space="preserve"> Mr.Stephen</v>
      </c>
      <c r="C1949" s="34">
        <f>_xlfn.XLOOKUP(A1949,'Data Cleaning in Medical Examin'!$A$2:$A$2336,'Data Cleaning in Medical Examin'!$B$2:$B$2336)</f>
        <v>20.83</v>
      </c>
      <c r="D1949">
        <f>_xlfn.XLOOKUP(A1949,'Data Cleaning in Medical Examin'!$A$2:$A$2336,'Data Cleaning in Medical Examin'!$D$2:$D$2336)</f>
        <v>5.12</v>
      </c>
      <c r="E1949" t="str">
        <f>_xlfn.XLOOKUP(A1949,'Data Cleaning in Medical Examin'!$A$2:$A$2336,'Data Cleaning in Medical Examin'!$F$2:$F$2336)</f>
        <v>No</v>
      </c>
      <c r="F1949" t="str">
        <f>_xlfn.XLOOKUP(A1949,'Data Cleaning in Medical Examin'!$A$2:$A$2336,'Data Cleaning in Medical Examin'!$G$2:$G$2336)</f>
        <v>No</v>
      </c>
      <c r="G1949" t="str">
        <f>_xlfn.XLOOKUP(A1949,'Data Cleaning in Medical Examin'!$A$2:$A$2336,'Data Cleaning in Medical Examin'!$H$2:$H$2336)</f>
        <v>No</v>
      </c>
      <c r="H1949" s="4">
        <f>_xlfn.XLOOKUP(A1949,'Data Cleaning in Medical Examin'!$A$2:$A$2336,'Data Cleaning in Medical Examin'!$I$2:$I$2336)</f>
        <v>0</v>
      </c>
      <c r="I1949" t="str">
        <f>_xlfn.XLOOKUP(A1949,'Data Cleaning in Medical Examin'!$A$2:$A$2336,'Data Cleaning in Medical Examin'!$J$2:$J$2336)</f>
        <v>No</v>
      </c>
      <c r="J1949" t="str">
        <f>_xlfn.XLOOKUP(A1949,'Data Cleaning in Medical Examin'!$A$2:$A$2336,'Data Cleaning in Medical Examin'!$C$2:$C$2336)</f>
        <v>Normal Weight</v>
      </c>
      <c r="K1949" t="str">
        <f>_xlfn.XLOOKUP(A1949,'Data Cleaning in Medical Examin'!$A$2:$A$2336,'Data Cleaning in Medical Examin'!$E$2:$E$2336)</f>
        <v>Normal</v>
      </c>
      <c r="L1949" t="str">
        <f>_xlfn.XLOOKUP(A1949,'DataCleaning in Hospitalisation'!$A$2:$A$2344,'DataCleaning in Hospitalisation'!$E$2:$E$2344)</f>
        <v>11-Oct-1990</v>
      </c>
      <c r="M1949" s="29">
        <f>_xlfn.XLOOKUP(A1949,'DataCleaning in Hospitalisation'!$A$2:$A$2344,'DataCleaning in Hospitalisation'!$H$2:$H$2344)</f>
        <v>3606.43</v>
      </c>
      <c r="N1949" t="str">
        <f>_xlfn.XLOOKUP(A1949,'DataCleaning in Hospitalisation'!$A$2:$A$2344,'DataCleaning in Hospitalisation'!$I$2:$I$2344)</f>
        <v>tier - 2</v>
      </c>
      <c r="O1949" t="str">
        <f>_xlfn.XLOOKUP(A1949,'DataCleaning in Hospitalisation'!$A$2:$A$2344,'DataCleaning in Hospitalisation'!$J$2:$J$2344)</f>
        <v>tier - 1</v>
      </c>
      <c r="P1949" t="str">
        <f>_xlfn.XLOOKUP(A1949,'DataCleaning in Hospitalisation'!$A$2:$A$2344,'DataCleaning in Hospitalisation'!$K$2:$K$2344)</f>
        <v>R1013</v>
      </c>
      <c r="Q1949">
        <f>_xlfn.XLOOKUP(A1949,'DataCleaning in Hospitalisation'!$A$2:$A$2344,'DataCleaning in Hospitalisation'!$F$2:$F$2344)</f>
        <v>33</v>
      </c>
      <c r="U1949" s="42" t="s">
        <v>2412</v>
      </c>
      <c r="V1949">
        <v>1</v>
      </c>
      <c r="X1949" s="4" t="s">
        <v>1717</v>
      </c>
      <c r="Y1949" s="29">
        <v>15150.44</v>
      </c>
      <c r="AJ1949" s="4" t="s">
        <v>1717</v>
      </c>
      <c r="AK1949" s="29">
        <v>15150.44</v>
      </c>
    </row>
    <row r="1950" spans="1:37" x14ac:dyDescent="0.3">
      <c r="A1950" t="s">
        <v>414</v>
      </c>
      <c r="B1950" t="str">
        <f>_xlfn.XLOOKUP(A1950,'Customer Names'!$A$2:$A$2336,'Customer Names'!$C$2:$C$2336)</f>
        <v xml:space="preserve"> Ms.Missy</v>
      </c>
      <c r="C1950" s="34">
        <f>_xlfn.XLOOKUP(A1950,'Data Cleaning in Medical Examin'!$A$2:$A$2336,'Data Cleaning in Medical Examin'!$B$2:$B$2336)</f>
        <v>18.920000000000002</v>
      </c>
      <c r="D1950">
        <f>_xlfn.XLOOKUP(A1950,'Data Cleaning in Medical Examin'!$A$2:$A$2336,'Data Cleaning in Medical Examin'!$D$2:$D$2336)</f>
        <v>5.98</v>
      </c>
      <c r="E1950" t="str">
        <f>_xlfn.XLOOKUP(A1950,'Data Cleaning in Medical Examin'!$A$2:$A$2336,'Data Cleaning in Medical Examin'!$F$2:$F$2336)</f>
        <v>Yes</v>
      </c>
      <c r="F1950" t="str">
        <f>_xlfn.XLOOKUP(A1950,'Data Cleaning in Medical Examin'!$A$2:$A$2336,'Data Cleaning in Medical Examin'!$G$2:$G$2336)</f>
        <v>No</v>
      </c>
      <c r="G1950" t="str">
        <f>_xlfn.XLOOKUP(A1950,'Data Cleaning in Medical Examin'!$A$2:$A$2336,'Data Cleaning in Medical Examin'!$H$2:$H$2336)</f>
        <v>No</v>
      </c>
      <c r="H1950" s="4">
        <f>_xlfn.XLOOKUP(A1950,'Data Cleaning in Medical Examin'!$A$2:$A$2336,'Data Cleaning in Medical Examin'!$I$2:$I$2336)</f>
        <v>1</v>
      </c>
      <c r="I1950" t="str">
        <f>_xlfn.XLOOKUP(A1950,'Data Cleaning in Medical Examin'!$A$2:$A$2336,'Data Cleaning in Medical Examin'!$J$2:$J$2336)</f>
        <v>No</v>
      </c>
      <c r="J1950" t="str">
        <f>_xlfn.XLOOKUP(A1950,'Data Cleaning in Medical Examin'!$A$2:$A$2336,'Data Cleaning in Medical Examin'!$C$2:$C$2336)</f>
        <v>Normal Weight</v>
      </c>
      <c r="K1950" t="str">
        <f>_xlfn.XLOOKUP(A1950,'Data Cleaning in Medical Examin'!$A$2:$A$2336,'Data Cleaning in Medical Examin'!$E$2:$E$2336)</f>
        <v>Prediabetes</v>
      </c>
      <c r="L1950" t="str">
        <f>_xlfn.XLOOKUP(A1950,'DataCleaning in Hospitalisation'!$A$2:$A$2344,'DataCleaning in Hospitalisation'!$E$2:$E$2344)</f>
        <v>4-Nov-1988</v>
      </c>
      <c r="M1950" s="29">
        <f>_xlfn.XLOOKUP(A1950,'DataCleaning in Hospitalisation'!$A$2:$A$2344,'DataCleaning in Hospitalisation'!$H$2:$H$2344)</f>
        <v>3603.6</v>
      </c>
      <c r="N1950" t="str">
        <f>_xlfn.XLOOKUP(A1950,'DataCleaning in Hospitalisation'!$A$2:$A$2344,'DataCleaning in Hospitalisation'!$I$2:$I$2344)</f>
        <v>tier - 2</v>
      </c>
      <c r="O1950" t="str">
        <f>_xlfn.XLOOKUP(A1950,'DataCleaning in Hospitalisation'!$A$2:$A$2344,'DataCleaning in Hospitalisation'!$J$2:$J$2344)</f>
        <v>tier - 1</v>
      </c>
      <c r="P1950" t="str">
        <f>_xlfn.XLOOKUP(A1950,'DataCleaning in Hospitalisation'!$A$2:$A$2344,'DataCleaning in Hospitalisation'!$K$2:$K$2344)</f>
        <v>R1013</v>
      </c>
      <c r="Q1950">
        <f>_xlfn.XLOOKUP(A1950,'DataCleaning in Hospitalisation'!$A$2:$A$2344,'DataCleaning in Hospitalisation'!$F$2:$F$2344)</f>
        <v>35</v>
      </c>
      <c r="U1950" s="43" t="s">
        <v>7</v>
      </c>
      <c r="V1950">
        <v>1</v>
      </c>
      <c r="X1950" s="4" t="s">
        <v>2303</v>
      </c>
      <c r="Y1950" s="29">
        <v>41999.519999999997</v>
      </c>
      <c r="AJ1950" s="4" t="s">
        <v>2303</v>
      </c>
      <c r="AK1950" s="29">
        <v>41999.519999999997</v>
      </c>
    </row>
    <row r="1951" spans="1:37" x14ac:dyDescent="0.3">
      <c r="A1951" t="s">
        <v>413</v>
      </c>
      <c r="B1951" t="str">
        <f>_xlfn.XLOOKUP(A1951,'Customer Names'!$A$2:$A$2336,'Customer Names'!$C$2:$C$2336)</f>
        <v xml:space="preserve"> Mr.William</v>
      </c>
      <c r="C1951" s="34">
        <f>_xlfn.XLOOKUP(A1951,'Data Cleaning in Medical Examin'!$A$2:$A$2336,'Data Cleaning in Medical Examin'!$B$2:$B$2336)</f>
        <v>37.1</v>
      </c>
      <c r="D1951">
        <f>_xlfn.XLOOKUP(A1951,'Data Cleaning in Medical Examin'!$A$2:$A$2336,'Data Cleaning in Medical Examin'!$D$2:$D$2336)</f>
        <v>5.46</v>
      </c>
      <c r="E1951" t="str">
        <f>_xlfn.XLOOKUP(A1951,'Data Cleaning in Medical Examin'!$A$2:$A$2336,'Data Cleaning in Medical Examin'!$F$2:$F$2336)</f>
        <v>No</v>
      </c>
      <c r="F1951" t="str">
        <f>_xlfn.XLOOKUP(A1951,'Data Cleaning in Medical Examin'!$A$2:$A$2336,'Data Cleaning in Medical Examin'!$G$2:$G$2336)</f>
        <v>No</v>
      </c>
      <c r="G1951" t="str">
        <f>_xlfn.XLOOKUP(A1951,'Data Cleaning in Medical Examin'!$A$2:$A$2336,'Data Cleaning in Medical Examin'!$H$2:$H$2336)</f>
        <v>No</v>
      </c>
      <c r="H1951" s="4">
        <f>_xlfn.XLOOKUP(A1951,'Data Cleaning in Medical Examin'!$A$2:$A$2336,'Data Cleaning in Medical Examin'!$I$2:$I$2336)</f>
        <v>0</v>
      </c>
      <c r="I1951" t="str">
        <f>_xlfn.XLOOKUP(A1951,'Data Cleaning in Medical Examin'!$A$2:$A$2336,'Data Cleaning in Medical Examin'!$J$2:$J$2336)</f>
        <v>No</v>
      </c>
      <c r="J1951" t="str">
        <f>_xlfn.XLOOKUP(A1951,'Data Cleaning in Medical Examin'!$A$2:$A$2336,'Data Cleaning in Medical Examin'!$C$2:$C$2336)</f>
        <v>Obesity</v>
      </c>
      <c r="K1951" t="str">
        <f>_xlfn.XLOOKUP(A1951,'Data Cleaning in Medical Examin'!$A$2:$A$2336,'Data Cleaning in Medical Examin'!$E$2:$E$2336)</f>
        <v>Normal</v>
      </c>
      <c r="L1951" t="str">
        <f>_xlfn.XLOOKUP(A1951,'DataCleaning in Hospitalisation'!$A$2:$A$2344,'DataCleaning in Hospitalisation'!$E$2:$E$2344)</f>
        <v>12-Aug-1999</v>
      </c>
      <c r="M1951" s="29">
        <f>_xlfn.XLOOKUP(A1951,'DataCleaning in Hospitalisation'!$A$2:$A$2344,'DataCleaning in Hospitalisation'!$H$2:$H$2344)</f>
        <v>3597.6</v>
      </c>
      <c r="N1951" t="str">
        <f>_xlfn.XLOOKUP(A1951,'DataCleaning in Hospitalisation'!$A$2:$A$2344,'DataCleaning in Hospitalisation'!$I$2:$I$2344)</f>
        <v>tier - 2</v>
      </c>
      <c r="O1951" t="str">
        <f>_xlfn.XLOOKUP(A1951,'DataCleaning in Hospitalisation'!$A$2:$A$2344,'DataCleaning in Hospitalisation'!$J$2:$J$2344)</f>
        <v>tier - 2</v>
      </c>
      <c r="P1951" t="str">
        <f>_xlfn.XLOOKUP(A1951,'DataCleaning in Hospitalisation'!$A$2:$A$2344,'DataCleaning in Hospitalisation'!$K$2:$K$2344)</f>
        <v>R1011</v>
      </c>
      <c r="Q1951">
        <f>_xlfn.XLOOKUP(A1951,'DataCleaning in Hospitalisation'!$A$2:$A$2344,'DataCleaning in Hospitalisation'!$F$2:$F$2344)</f>
        <v>24</v>
      </c>
      <c r="U1951" s="44" t="s">
        <v>2372</v>
      </c>
      <c r="V1951">
        <v>1</v>
      </c>
      <c r="X1951" s="4" t="s">
        <v>1716</v>
      </c>
      <c r="Y1951" s="29">
        <v>15123.19</v>
      </c>
      <c r="AJ1951" s="4" t="s">
        <v>1716</v>
      </c>
      <c r="AK1951" s="29">
        <v>15123.19</v>
      </c>
    </row>
    <row r="1952" spans="1:37" x14ac:dyDescent="0.3">
      <c r="A1952" t="s">
        <v>412</v>
      </c>
      <c r="B1952" t="str">
        <f>_xlfn.XLOOKUP(A1952,'Customer Names'!$A$2:$A$2336,'Customer Names'!$C$2:$C$2336)</f>
        <v xml:space="preserve"> Ms.Lauren</v>
      </c>
      <c r="C1952" s="34">
        <f>_xlfn.XLOOKUP(A1952,'Data Cleaning in Medical Examin'!$A$2:$A$2336,'Data Cleaning in Medical Examin'!$B$2:$B$2336)</f>
        <v>22.515000000000001</v>
      </c>
      <c r="D1952">
        <f>_xlfn.XLOOKUP(A1952,'Data Cleaning in Medical Examin'!$A$2:$A$2336,'Data Cleaning in Medical Examin'!$D$2:$D$2336)</f>
        <v>4.91</v>
      </c>
      <c r="E1952" t="str">
        <f>_xlfn.XLOOKUP(A1952,'Data Cleaning in Medical Examin'!$A$2:$A$2336,'Data Cleaning in Medical Examin'!$F$2:$F$2336)</f>
        <v>Yes</v>
      </c>
      <c r="F1952" t="str">
        <f>_xlfn.XLOOKUP(A1952,'Data Cleaning in Medical Examin'!$A$2:$A$2336,'Data Cleaning in Medical Examin'!$G$2:$G$2336)</f>
        <v>No</v>
      </c>
      <c r="G1952" t="str">
        <f>_xlfn.XLOOKUP(A1952,'Data Cleaning in Medical Examin'!$A$2:$A$2336,'Data Cleaning in Medical Examin'!$H$2:$H$2336)</f>
        <v>Yes</v>
      </c>
      <c r="H1952" s="4">
        <f>_xlfn.XLOOKUP(A1952,'Data Cleaning in Medical Examin'!$A$2:$A$2336,'Data Cleaning in Medical Examin'!$I$2:$I$2336)</f>
        <v>1</v>
      </c>
      <c r="I1952" t="str">
        <f>_xlfn.XLOOKUP(A1952,'Data Cleaning in Medical Examin'!$A$2:$A$2336,'Data Cleaning in Medical Examin'!$J$2:$J$2336)</f>
        <v>No</v>
      </c>
      <c r="J1952" t="str">
        <f>_xlfn.XLOOKUP(A1952,'Data Cleaning in Medical Examin'!$A$2:$A$2336,'Data Cleaning in Medical Examin'!$C$2:$C$2336)</f>
        <v>Normal Weight</v>
      </c>
      <c r="K1952" t="str">
        <f>_xlfn.XLOOKUP(A1952,'Data Cleaning in Medical Examin'!$A$2:$A$2336,'Data Cleaning in Medical Examin'!$E$2:$E$2336)</f>
        <v>Normal</v>
      </c>
      <c r="L1952" t="str">
        <f>_xlfn.XLOOKUP(A1952,'DataCleaning in Hospitalisation'!$A$2:$A$2344,'DataCleaning in Hospitalisation'!$E$2:$E$2344)</f>
        <v>4-Nov-1997</v>
      </c>
      <c r="M1952" s="29">
        <f>_xlfn.XLOOKUP(A1952,'DataCleaning in Hospitalisation'!$A$2:$A$2344,'DataCleaning in Hospitalisation'!$H$2:$H$2344)</f>
        <v>3594.17</v>
      </c>
      <c r="N1952" t="str">
        <f>_xlfn.XLOOKUP(A1952,'DataCleaning in Hospitalisation'!$A$2:$A$2344,'DataCleaning in Hospitalisation'!$I$2:$I$2344)</f>
        <v>tier - 2</v>
      </c>
      <c r="O1952" t="str">
        <f>_xlfn.XLOOKUP(A1952,'DataCleaning in Hospitalisation'!$A$2:$A$2344,'DataCleaning in Hospitalisation'!$J$2:$J$2344)</f>
        <v>tier - 2</v>
      </c>
      <c r="P1952" t="str">
        <f>_xlfn.XLOOKUP(A1952,'DataCleaning in Hospitalisation'!$A$2:$A$2344,'DataCleaning in Hospitalisation'!$K$2:$K$2344)</f>
        <v>R1012</v>
      </c>
      <c r="Q1952">
        <f>_xlfn.XLOOKUP(A1952,'DataCleaning in Hospitalisation'!$A$2:$A$2344,'DataCleaning in Hospitalisation'!$F$2:$F$2344)</f>
        <v>26</v>
      </c>
      <c r="U1952" s="45" t="s">
        <v>2372</v>
      </c>
      <c r="V1952">
        <v>1</v>
      </c>
      <c r="X1952" s="4" t="s">
        <v>1715</v>
      </c>
      <c r="Y1952" s="29">
        <v>15103.69</v>
      </c>
      <c r="AJ1952" s="4" t="s">
        <v>1715</v>
      </c>
      <c r="AK1952" s="29">
        <v>15103.69</v>
      </c>
    </row>
    <row r="1953" spans="1:37" x14ac:dyDescent="0.3">
      <c r="A1953" t="s">
        <v>411</v>
      </c>
      <c r="B1953" t="str">
        <f>_xlfn.XLOOKUP(A1953,'Customer Names'!$A$2:$A$2336,'Customer Names'!$C$2:$C$2336)</f>
        <v xml:space="preserve"> Mr.Apolo</v>
      </c>
      <c r="C1953" s="34">
        <f>_xlfn.XLOOKUP(A1953,'Data Cleaning in Medical Examin'!$A$2:$A$2336,'Data Cleaning in Medical Examin'!$B$2:$B$2336)</f>
        <v>32.700000000000003</v>
      </c>
      <c r="D1953">
        <f>_xlfn.XLOOKUP(A1953,'Data Cleaning in Medical Examin'!$A$2:$A$2336,'Data Cleaning in Medical Examin'!$D$2:$D$2336)</f>
        <v>4.66</v>
      </c>
      <c r="E1953" t="str">
        <f>_xlfn.XLOOKUP(A1953,'Data Cleaning in Medical Examin'!$A$2:$A$2336,'Data Cleaning in Medical Examin'!$F$2:$F$2336)</f>
        <v>No</v>
      </c>
      <c r="F1953" t="str">
        <f>_xlfn.XLOOKUP(A1953,'Data Cleaning in Medical Examin'!$A$2:$A$2336,'Data Cleaning in Medical Examin'!$G$2:$G$2336)</f>
        <v>No</v>
      </c>
      <c r="G1953" t="str">
        <f>_xlfn.XLOOKUP(A1953,'Data Cleaning in Medical Examin'!$A$2:$A$2336,'Data Cleaning in Medical Examin'!$H$2:$H$2336)</f>
        <v>No</v>
      </c>
      <c r="H1953" s="4">
        <f>_xlfn.XLOOKUP(A1953,'Data Cleaning in Medical Examin'!$A$2:$A$2336,'Data Cleaning in Medical Examin'!$I$2:$I$2336)</f>
        <v>0</v>
      </c>
      <c r="I1953" t="str">
        <f>_xlfn.XLOOKUP(A1953,'Data Cleaning in Medical Examin'!$A$2:$A$2336,'Data Cleaning in Medical Examin'!$J$2:$J$2336)</f>
        <v>No</v>
      </c>
      <c r="J1953" t="str">
        <f>_xlfn.XLOOKUP(A1953,'Data Cleaning in Medical Examin'!$A$2:$A$2336,'Data Cleaning in Medical Examin'!$C$2:$C$2336)</f>
        <v>Obesity</v>
      </c>
      <c r="K1953" t="str">
        <f>_xlfn.XLOOKUP(A1953,'Data Cleaning in Medical Examin'!$A$2:$A$2336,'Data Cleaning in Medical Examin'!$E$2:$E$2336)</f>
        <v>Normal</v>
      </c>
      <c r="L1953" t="str">
        <f>_xlfn.XLOOKUP(A1953,'DataCleaning in Hospitalisation'!$A$2:$A$2344,'DataCleaning in Hospitalisation'!$E$2:$E$2344)</f>
        <v>6-Jun-1999</v>
      </c>
      <c r="M1953" s="29">
        <f>_xlfn.XLOOKUP(A1953,'DataCleaning in Hospitalisation'!$A$2:$A$2344,'DataCleaning in Hospitalisation'!$H$2:$H$2344)</f>
        <v>3591.48</v>
      </c>
      <c r="N1953" t="str">
        <f>_xlfn.XLOOKUP(A1953,'DataCleaning in Hospitalisation'!$A$2:$A$2344,'DataCleaning in Hospitalisation'!$I$2:$I$2344)</f>
        <v>tier - 2</v>
      </c>
      <c r="O1953" t="str">
        <f>_xlfn.XLOOKUP(A1953,'DataCleaning in Hospitalisation'!$A$2:$A$2344,'DataCleaning in Hospitalisation'!$J$2:$J$2344)</f>
        <v>tier - 3</v>
      </c>
      <c r="P1953" t="str">
        <f>_xlfn.XLOOKUP(A1953,'DataCleaning in Hospitalisation'!$A$2:$A$2344,'DataCleaning in Hospitalisation'!$K$2:$K$2344)</f>
        <v>R1011</v>
      </c>
      <c r="Q1953">
        <f>_xlfn.XLOOKUP(A1953,'DataCleaning in Hospitalisation'!$A$2:$A$2344,'DataCleaning in Hospitalisation'!$F$2:$F$2344)</f>
        <v>24</v>
      </c>
      <c r="U1953" s="4" t="s">
        <v>1075</v>
      </c>
      <c r="V1953">
        <v>1</v>
      </c>
      <c r="X1953" s="4" t="s">
        <v>1714</v>
      </c>
      <c r="Y1953" s="29">
        <v>15090.35</v>
      </c>
      <c r="AJ1953" s="4" t="s">
        <v>1714</v>
      </c>
      <c r="AK1953" s="29">
        <v>15090.35</v>
      </c>
    </row>
    <row r="1954" spans="1:37" x14ac:dyDescent="0.3">
      <c r="A1954" t="s">
        <v>410</v>
      </c>
      <c r="B1954" t="str">
        <f>_xlfn.XLOOKUP(A1954,'Customer Names'!$A$2:$A$2336,'Customer Names'!$C$2:$C$2336)</f>
        <v xml:space="preserve"> Mr.Alfons</v>
      </c>
      <c r="C1954" s="34">
        <f>_xlfn.XLOOKUP(A1954,'Data Cleaning in Medical Examin'!$A$2:$A$2336,'Data Cleaning in Medical Examin'!$B$2:$B$2336)</f>
        <v>17.75</v>
      </c>
      <c r="D1954">
        <f>_xlfn.XLOOKUP(A1954,'Data Cleaning in Medical Examin'!$A$2:$A$2336,'Data Cleaning in Medical Examin'!$D$2:$D$2336)</f>
        <v>6.8</v>
      </c>
      <c r="E1954" t="str">
        <f>_xlfn.XLOOKUP(A1954,'Data Cleaning in Medical Examin'!$A$2:$A$2336,'Data Cleaning in Medical Examin'!$F$2:$F$2336)</f>
        <v>Yes</v>
      </c>
      <c r="F1954" t="str">
        <f>_xlfn.XLOOKUP(A1954,'Data Cleaning in Medical Examin'!$A$2:$A$2336,'Data Cleaning in Medical Examin'!$G$2:$G$2336)</f>
        <v>No</v>
      </c>
      <c r="G1954" t="str">
        <f>_xlfn.XLOOKUP(A1954,'Data Cleaning in Medical Examin'!$A$2:$A$2336,'Data Cleaning in Medical Examin'!$H$2:$H$2336)</f>
        <v>No</v>
      </c>
      <c r="H1954" s="4">
        <f>_xlfn.XLOOKUP(A1954,'Data Cleaning in Medical Examin'!$A$2:$A$2336,'Data Cleaning in Medical Examin'!$I$2:$I$2336)</f>
        <v>1</v>
      </c>
      <c r="I1954" t="str">
        <f>_xlfn.XLOOKUP(A1954,'Data Cleaning in Medical Examin'!$A$2:$A$2336,'Data Cleaning in Medical Examin'!$J$2:$J$2336)</f>
        <v>No</v>
      </c>
      <c r="J1954" t="str">
        <f>_xlfn.XLOOKUP(A1954,'Data Cleaning in Medical Examin'!$A$2:$A$2336,'Data Cleaning in Medical Examin'!$C$2:$C$2336)</f>
        <v>Under Weight</v>
      </c>
      <c r="K1954" t="str">
        <f>_xlfn.XLOOKUP(A1954,'Data Cleaning in Medical Examin'!$A$2:$A$2336,'Data Cleaning in Medical Examin'!$E$2:$E$2336)</f>
        <v>Diabetes</v>
      </c>
      <c r="L1954" t="str">
        <f>_xlfn.XLOOKUP(A1954,'DataCleaning in Hospitalisation'!$A$2:$A$2344,'DataCleaning in Hospitalisation'!$E$2:$E$2344)</f>
        <v>27-Dec-1986</v>
      </c>
      <c r="M1954" s="29">
        <f>_xlfn.XLOOKUP(A1954,'DataCleaning in Hospitalisation'!$A$2:$A$2344,'DataCleaning in Hospitalisation'!$H$2:$H$2344)</f>
        <v>3589.14</v>
      </c>
      <c r="N1954" t="str">
        <f>_xlfn.XLOOKUP(A1954,'DataCleaning in Hospitalisation'!$A$2:$A$2344,'DataCleaning in Hospitalisation'!$I$2:$I$2344)</f>
        <v>tier - 2</v>
      </c>
      <c r="O1954" t="str">
        <f>_xlfn.XLOOKUP(A1954,'DataCleaning in Hospitalisation'!$A$2:$A$2344,'DataCleaning in Hospitalisation'!$J$2:$J$2344)</f>
        <v>tier - 2</v>
      </c>
      <c r="P1954" t="str">
        <f>_xlfn.XLOOKUP(A1954,'DataCleaning in Hospitalisation'!$A$2:$A$2344,'DataCleaning in Hospitalisation'!$K$2:$K$2344)</f>
        <v>R1013</v>
      </c>
      <c r="Q1954">
        <f>_xlfn.XLOOKUP(A1954,'DataCleaning in Hospitalisation'!$A$2:$A$2344,'DataCleaning in Hospitalisation'!$F$2:$F$2344)</f>
        <v>37</v>
      </c>
      <c r="U1954" s="38" t="s">
        <v>6</v>
      </c>
      <c r="V1954">
        <v>1</v>
      </c>
      <c r="X1954" s="4" t="s">
        <v>1713</v>
      </c>
      <c r="Y1954" s="29">
        <v>15052.68</v>
      </c>
      <c r="AJ1954" s="4" t="s">
        <v>1713</v>
      </c>
      <c r="AK1954" s="29">
        <v>15052.68</v>
      </c>
    </row>
    <row r="1955" spans="1:37" x14ac:dyDescent="0.3">
      <c r="A1955" t="s">
        <v>409</v>
      </c>
      <c r="B1955" t="str">
        <f>_xlfn.XLOOKUP(A1955,'Customer Names'!$A$2:$A$2336,'Customer Names'!$C$2:$C$2336)</f>
        <v xml:space="preserve"> Ms.Amber</v>
      </c>
      <c r="C1955" s="34">
        <f>_xlfn.XLOOKUP(A1955,'Data Cleaning in Medical Examin'!$A$2:$A$2336,'Data Cleaning in Medical Examin'!$B$2:$B$2336)</f>
        <v>33.630000000000003</v>
      </c>
      <c r="D1955">
        <f>_xlfn.XLOOKUP(A1955,'Data Cleaning in Medical Examin'!$A$2:$A$2336,'Data Cleaning in Medical Examin'!$D$2:$D$2336)</f>
        <v>4.47</v>
      </c>
      <c r="E1955" t="str">
        <f>_xlfn.XLOOKUP(A1955,'Data Cleaning in Medical Examin'!$A$2:$A$2336,'Data Cleaning in Medical Examin'!$F$2:$F$2336)</f>
        <v>Yes</v>
      </c>
      <c r="F1955" t="str">
        <f>_xlfn.XLOOKUP(A1955,'Data Cleaning in Medical Examin'!$A$2:$A$2336,'Data Cleaning in Medical Examin'!$G$2:$G$2336)</f>
        <v>No</v>
      </c>
      <c r="G1955" t="str">
        <f>_xlfn.XLOOKUP(A1955,'Data Cleaning in Medical Examin'!$A$2:$A$2336,'Data Cleaning in Medical Examin'!$H$2:$H$2336)</f>
        <v>No</v>
      </c>
      <c r="H1955" s="4">
        <f>_xlfn.XLOOKUP(A1955,'Data Cleaning in Medical Examin'!$A$2:$A$2336,'Data Cleaning in Medical Examin'!$I$2:$I$2336)</f>
        <v>0</v>
      </c>
      <c r="I1955" t="str">
        <f>_xlfn.XLOOKUP(A1955,'Data Cleaning in Medical Examin'!$A$2:$A$2336,'Data Cleaning in Medical Examin'!$J$2:$J$2336)</f>
        <v>No</v>
      </c>
      <c r="J1955" t="str">
        <f>_xlfn.XLOOKUP(A1955,'Data Cleaning in Medical Examin'!$A$2:$A$2336,'Data Cleaning in Medical Examin'!$C$2:$C$2336)</f>
        <v>Obesity</v>
      </c>
      <c r="K1955" t="str">
        <f>_xlfn.XLOOKUP(A1955,'Data Cleaning in Medical Examin'!$A$2:$A$2336,'Data Cleaning in Medical Examin'!$E$2:$E$2336)</f>
        <v>Normal</v>
      </c>
      <c r="L1955" t="str">
        <f>_xlfn.XLOOKUP(A1955,'DataCleaning in Hospitalisation'!$A$2:$A$2344,'DataCleaning in Hospitalisation'!$E$2:$E$2344)</f>
        <v>11-Nov-2001</v>
      </c>
      <c r="M1955" s="29">
        <f>_xlfn.XLOOKUP(A1955,'DataCleaning in Hospitalisation'!$A$2:$A$2344,'DataCleaning in Hospitalisation'!$H$2:$H$2344)</f>
        <v>3579.83</v>
      </c>
      <c r="N1955" t="str">
        <f>_xlfn.XLOOKUP(A1955,'DataCleaning in Hospitalisation'!$A$2:$A$2344,'DataCleaning in Hospitalisation'!$I$2:$I$2344)</f>
        <v>tier - 2</v>
      </c>
      <c r="O1955" t="str">
        <f>_xlfn.XLOOKUP(A1955,'DataCleaning in Hospitalisation'!$A$2:$A$2344,'DataCleaning in Hospitalisation'!$J$2:$J$2344)</f>
        <v>tier - 2</v>
      </c>
      <c r="P1955" t="str">
        <f>_xlfn.XLOOKUP(A1955,'DataCleaning in Hospitalisation'!$A$2:$A$2344,'DataCleaning in Hospitalisation'!$K$2:$K$2344)</f>
        <v>R1012</v>
      </c>
      <c r="Q1955">
        <f>_xlfn.XLOOKUP(A1955,'DataCleaning in Hospitalisation'!$A$2:$A$2344,'DataCleaning in Hospitalisation'!$F$2:$F$2344)</f>
        <v>22</v>
      </c>
      <c r="U1955" s="42" t="s">
        <v>2415</v>
      </c>
      <c r="V1955">
        <v>1</v>
      </c>
      <c r="X1955" s="4" t="s">
        <v>1712</v>
      </c>
      <c r="Y1955" s="29">
        <v>15038.51</v>
      </c>
      <c r="AJ1955" s="4" t="s">
        <v>1712</v>
      </c>
      <c r="AK1955" s="29">
        <v>15038.51</v>
      </c>
    </row>
    <row r="1956" spans="1:37" x14ac:dyDescent="0.3">
      <c r="A1956" t="s">
        <v>408</v>
      </c>
      <c r="B1956" t="str">
        <f>_xlfn.XLOOKUP(A1956,'Customer Names'!$A$2:$A$2336,'Customer Names'!$C$2:$C$2336)</f>
        <v xml:space="preserve"> Ms.Leah</v>
      </c>
      <c r="C1956" s="34">
        <f>_xlfn.XLOOKUP(A1956,'Data Cleaning in Medical Examin'!$A$2:$A$2336,'Data Cleaning in Medical Examin'!$B$2:$B$2336)</f>
        <v>34.799999999999997</v>
      </c>
      <c r="D1956">
        <f>_xlfn.XLOOKUP(A1956,'Data Cleaning in Medical Examin'!$A$2:$A$2336,'Data Cleaning in Medical Examin'!$D$2:$D$2336)</f>
        <v>4.08</v>
      </c>
      <c r="E1956" t="str">
        <f>_xlfn.XLOOKUP(A1956,'Data Cleaning in Medical Examin'!$A$2:$A$2336,'Data Cleaning in Medical Examin'!$F$2:$F$2336)</f>
        <v>Yes</v>
      </c>
      <c r="F1956" t="str">
        <f>_xlfn.XLOOKUP(A1956,'Data Cleaning in Medical Examin'!$A$2:$A$2336,'Data Cleaning in Medical Examin'!$G$2:$G$2336)</f>
        <v>No</v>
      </c>
      <c r="G1956" t="str">
        <f>_xlfn.XLOOKUP(A1956,'Data Cleaning in Medical Examin'!$A$2:$A$2336,'Data Cleaning in Medical Examin'!$H$2:$H$2336)</f>
        <v>No</v>
      </c>
      <c r="H1956" s="4">
        <f>_xlfn.XLOOKUP(A1956,'Data Cleaning in Medical Examin'!$A$2:$A$2336,'Data Cleaning in Medical Examin'!$I$2:$I$2336)</f>
        <v>1</v>
      </c>
      <c r="I1956" t="str">
        <f>_xlfn.XLOOKUP(A1956,'Data Cleaning in Medical Examin'!$A$2:$A$2336,'Data Cleaning in Medical Examin'!$J$2:$J$2336)</f>
        <v>No</v>
      </c>
      <c r="J1956" t="str">
        <f>_xlfn.XLOOKUP(A1956,'Data Cleaning in Medical Examin'!$A$2:$A$2336,'Data Cleaning in Medical Examin'!$C$2:$C$2336)</f>
        <v>Obesity</v>
      </c>
      <c r="K1956" t="str">
        <f>_xlfn.XLOOKUP(A1956,'Data Cleaning in Medical Examin'!$A$2:$A$2336,'Data Cleaning in Medical Examin'!$E$2:$E$2336)</f>
        <v>Normal</v>
      </c>
      <c r="L1956" t="str">
        <f>_xlfn.XLOOKUP(A1956,'DataCleaning in Hospitalisation'!$A$2:$A$2344,'DataCleaning in Hospitalisation'!$E$2:$E$2344)</f>
        <v>23-Aug-1995</v>
      </c>
      <c r="M1956" s="29">
        <f>_xlfn.XLOOKUP(A1956,'DataCleaning in Hospitalisation'!$A$2:$A$2344,'DataCleaning in Hospitalisation'!$H$2:$H$2344)</f>
        <v>3578</v>
      </c>
      <c r="N1956" t="str">
        <f>_xlfn.XLOOKUP(A1956,'DataCleaning in Hospitalisation'!$A$2:$A$2344,'DataCleaning in Hospitalisation'!$I$2:$I$2344)</f>
        <v>tier - 2</v>
      </c>
      <c r="O1956" t="str">
        <f>_xlfn.XLOOKUP(A1956,'DataCleaning in Hospitalisation'!$A$2:$A$2344,'DataCleaning in Hospitalisation'!$J$2:$J$2344)</f>
        <v>tier - 3</v>
      </c>
      <c r="P1956" t="str">
        <f>_xlfn.XLOOKUP(A1956,'DataCleaning in Hospitalisation'!$A$2:$A$2344,'DataCleaning in Hospitalisation'!$K$2:$K$2344)</f>
        <v>R1011</v>
      </c>
      <c r="Q1956">
        <f>_xlfn.XLOOKUP(A1956,'DataCleaning in Hospitalisation'!$A$2:$A$2344,'DataCleaning in Hospitalisation'!$F$2:$F$2344)</f>
        <v>28</v>
      </c>
      <c r="U1956" s="43" t="s">
        <v>11</v>
      </c>
      <c r="V1956">
        <v>1</v>
      </c>
      <c r="X1956" s="4" t="s">
        <v>1711</v>
      </c>
      <c r="Y1956" s="29">
        <v>15026.3</v>
      </c>
      <c r="AJ1956" s="4" t="s">
        <v>1711</v>
      </c>
      <c r="AK1956" s="29">
        <v>15026.3</v>
      </c>
    </row>
    <row r="1957" spans="1:37" x14ac:dyDescent="0.3">
      <c r="A1957" t="s">
        <v>407</v>
      </c>
      <c r="B1957" t="str">
        <f>_xlfn.XLOOKUP(A1957,'Customer Names'!$A$2:$A$2336,'Customer Names'!$C$2:$C$2336)</f>
        <v xml:space="preserve"> Ms.Lilia</v>
      </c>
      <c r="C1957" s="34">
        <f>_xlfn.XLOOKUP(A1957,'Data Cleaning in Medical Examin'!$A$2:$A$2336,'Data Cleaning in Medical Examin'!$B$2:$B$2336)</f>
        <v>16.809999999999999</v>
      </c>
      <c r="D1957">
        <f>_xlfn.XLOOKUP(A1957,'Data Cleaning in Medical Examin'!$A$2:$A$2336,'Data Cleaning in Medical Examin'!$D$2:$D$2336)</f>
        <v>5.51</v>
      </c>
      <c r="E1957" t="str">
        <f>_xlfn.XLOOKUP(A1957,'Data Cleaning in Medical Examin'!$A$2:$A$2336,'Data Cleaning in Medical Examin'!$F$2:$F$2336)</f>
        <v>Yes</v>
      </c>
      <c r="F1957" t="str">
        <f>_xlfn.XLOOKUP(A1957,'Data Cleaning in Medical Examin'!$A$2:$A$2336,'Data Cleaning in Medical Examin'!$G$2:$G$2336)</f>
        <v>No</v>
      </c>
      <c r="G1957" t="str">
        <f>_xlfn.XLOOKUP(A1957,'Data Cleaning in Medical Examin'!$A$2:$A$2336,'Data Cleaning in Medical Examin'!$H$2:$H$2336)</f>
        <v>No</v>
      </c>
      <c r="H1957" s="4">
        <f>_xlfn.XLOOKUP(A1957,'Data Cleaning in Medical Examin'!$A$2:$A$2336,'Data Cleaning in Medical Examin'!$I$2:$I$2336)</f>
        <v>1</v>
      </c>
      <c r="I1957" t="str">
        <f>_xlfn.XLOOKUP(A1957,'Data Cleaning in Medical Examin'!$A$2:$A$2336,'Data Cleaning in Medical Examin'!$J$2:$J$2336)</f>
        <v>No</v>
      </c>
      <c r="J1957" t="str">
        <f>_xlfn.XLOOKUP(A1957,'Data Cleaning in Medical Examin'!$A$2:$A$2336,'Data Cleaning in Medical Examin'!$C$2:$C$2336)</f>
        <v>Under Weight</v>
      </c>
      <c r="K1957" t="str">
        <f>_xlfn.XLOOKUP(A1957,'Data Cleaning in Medical Examin'!$A$2:$A$2336,'Data Cleaning in Medical Examin'!$E$2:$E$2336)</f>
        <v>Normal</v>
      </c>
      <c r="L1957" t="str">
        <f>_xlfn.XLOOKUP(A1957,'DataCleaning in Hospitalisation'!$A$2:$A$2344,'DataCleaning in Hospitalisation'!$E$2:$E$2344)</f>
        <v>18-Aug-1988</v>
      </c>
      <c r="M1957" s="29">
        <f>_xlfn.XLOOKUP(A1957,'DataCleaning in Hospitalisation'!$A$2:$A$2344,'DataCleaning in Hospitalisation'!$H$2:$H$2344)</f>
        <v>3569.96</v>
      </c>
      <c r="N1957" t="str">
        <f>_xlfn.XLOOKUP(A1957,'DataCleaning in Hospitalisation'!$A$2:$A$2344,'DataCleaning in Hospitalisation'!$I$2:$I$2344)</f>
        <v>tier - 2</v>
      </c>
      <c r="O1957" t="str">
        <f>_xlfn.XLOOKUP(A1957,'DataCleaning in Hospitalisation'!$A$2:$A$2344,'DataCleaning in Hospitalisation'!$J$2:$J$2344)</f>
        <v>tier - 1</v>
      </c>
      <c r="P1957" t="str">
        <f>_xlfn.XLOOKUP(A1957,'DataCleaning in Hospitalisation'!$A$2:$A$2344,'DataCleaning in Hospitalisation'!$K$2:$K$2344)</f>
        <v>R1012</v>
      </c>
      <c r="Q1957">
        <f>_xlfn.XLOOKUP(A1957,'DataCleaning in Hospitalisation'!$A$2:$A$2344,'DataCleaning in Hospitalisation'!$F$2:$F$2344)</f>
        <v>35</v>
      </c>
      <c r="U1957" s="44" t="s">
        <v>2372</v>
      </c>
      <c r="V1957">
        <v>1</v>
      </c>
      <c r="X1957" s="4" t="s">
        <v>1710</v>
      </c>
      <c r="Y1957" s="29">
        <v>15025.76</v>
      </c>
      <c r="AJ1957" s="4" t="s">
        <v>1710</v>
      </c>
      <c r="AK1957" s="29">
        <v>15025.76</v>
      </c>
    </row>
    <row r="1958" spans="1:37" x14ac:dyDescent="0.3">
      <c r="A1958" t="s">
        <v>406</v>
      </c>
      <c r="B1958" t="str">
        <f>_xlfn.XLOOKUP(A1958,'Customer Names'!$A$2:$A$2336,'Customer Names'!$C$2:$C$2336)</f>
        <v xml:space="preserve"> Mr.Danny</v>
      </c>
      <c r="C1958" s="34">
        <f>_xlfn.XLOOKUP(A1958,'Data Cleaning in Medical Examin'!$A$2:$A$2336,'Data Cleaning in Medical Examin'!$B$2:$B$2336)</f>
        <v>16.690000000000001</v>
      </c>
      <c r="D1958">
        <f>_xlfn.XLOOKUP(A1958,'Data Cleaning in Medical Examin'!$A$2:$A$2336,'Data Cleaning in Medical Examin'!$D$2:$D$2336)</f>
        <v>8.4</v>
      </c>
      <c r="E1958" t="str">
        <f>_xlfn.XLOOKUP(A1958,'Data Cleaning in Medical Examin'!$A$2:$A$2336,'Data Cleaning in Medical Examin'!$F$2:$F$2336)</f>
        <v>Yes</v>
      </c>
      <c r="F1958" t="str">
        <f>_xlfn.XLOOKUP(A1958,'Data Cleaning in Medical Examin'!$A$2:$A$2336,'Data Cleaning in Medical Examin'!$G$2:$G$2336)</f>
        <v>No</v>
      </c>
      <c r="G1958" t="str">
        <f>_xlfn.XLOOKUP(A1958,'Data Cleaning in Medical Examin'!$A$2:$A$2336,'Data Cleaning in Medical Examin'!$H$2:$H$2336)</f>
        <v>No</v>
      </c>
      <c r="H1958" s="4">
        <f>_xlfn.XLOOKUP(A1958,'Data Cleaning in Medical Examin'!$A$2:$A$2336,'Data Cleaning in Medical Examin'!$I$2:$I$2336)</f>
        <v>0</v>
      </c>
      <c r="I1958" t="str">
        <f>_xlfn.XLOOKUP(A1958,'Data Cleaning in Medical Examin'!$A$2:$A$2336,'Data Cleaning in Medical Examin'!$J$2:$J$2336)</f>
        <v>No</v>
      </c>
      <c r="J1958" t="str">
        <f>_xlfn.XLOOKUP(A1958,'Data Cleaning in Medical Examin'!$A$2:$A$2336,'Data Cleaning in Medical Examin'!$C$2:$C$2336)</f>
        <v>Under Weight</v>
      </c>
      <c r="K1958" t="str">
        <f>_xlfn.XLOOKUP(A1958,'Data Cleaning in Medical Examin'!$A$2:$A$2336,'Data Cleaning in Medical Examin'!$E$2:$E$2336)</f>
        <v>Diabetes</v>
      </c>
      <c r="L1958" t="str">
        <f>_xlfn.XLOOKUP(A1958,'DataCleaning in Hospitalisation'!$A$2:$A$2344,'DataCleaning in Hospitalisation'!$E$2:$E$2344)</f>
        <v>10-Oct-1981</v>
      </c>
      <c r="M1958" s="29">
        <f>_xlfn.XLOOKUP(A1958,'DataCleaning in Hospitalisation'!$A$2:$A$2344,'DataCleaning in Hospitalisation'!$H$2:$H$2344)</f>
        <v>3562.87</v>
      </c>
      <c r="N1958" t="str">
        <f>_xlfn.XLOOKUP(A1958,'DataCleaning in Hospitalisation'!$A$2:$A$2344,'DataCleaning in Hospitalisation'!$I$2:$I$2344)</f>
        <v>tier - 2</v>
      </c>
      <c r="O1958" t="str">
        <f>_xlfn.XLOOKUP(A1958,'DataCleaning in Hospitalisation'!$A$2:$A$2344,'DataCleaning in Hospitalisation'!$J$2:$J$2344)</f>
        <v>tier - 1</v>
      </c>
      <c r="P1958" t="str">
        <f>_xlfn.XLOOKUP(A1958,'DataCleaning in Hospitalisation'!$A$2:$A$2344,'DataCleaning in Hospitalisation'!$K$2:$K$2344)</f>
        <v>R1013</v>
      </c>
      <c r="Q1958">
        <f>_xlfn.XLOOKUP(A1958,'DataCleaning in Hospitalisation'!$A$2:$A$2344,'DataCleaning in Hospitalisation'!$F$2:$F$2344)</f>
        <v>42</v>
      </c>
      <c r="U1958" s="45" t="s">
        <v>2372</v>
      </c>
      <c r="V1958">
        <v>1</v>
      </c>
      <c r="X1958" s="4" t="s">
        <v>1709</v>
      </c>
      <c r="Y1958" s="29">
        <v>15019.76</v>
      </c>
      <c r="AJ1958" s="4" t="s">
        <v>1709</v>
      </c>
      <c r="AK1958" s="29">
        <v>15019.76</v>
      </c>
    </row>
    <row r="1959" spans="1:37" x14ac:dyDescent="0.3">
      <c r="A1959" t="s">
        <v>405</v>
      </c>
      <c r="B1959" t="str">
        <f>_xlfn.XLOOKUP(A1959,'Customer Names'!$A$2:$A$2336,'Customer Names'!$C$2:$C$2336)</f>
        <v xml:space="preserve"> Ms.Lauren</v>
      </c>
      <c r="C1959" s="34">
        <f>_xlfn.XLOOKUP(A1959,'Data Cleaning in Medical Examin'!$A$2:$A$2336,'Data Cleaning in Medical Examin'!$B$2:$B$2336)</f>
        <v>23.21</v>
      </c>
      <c r="D1959">
        <f>_xlfn.XLOOKUP(A1959,'Data Cleaning in Medical Examin'!$A$2:$A$2336,'Data Cleaning in Medical Examin'!$D$2:$D$2336)</f>
        <v>5.14</v>
      </c>
      <c r="E1959" t="str">
        <f>_xlfn.XLOOKUP(A1959,'Data Cleaning in Medical Examin'!$A$2:$A$2336,'Data Cleaning in Medical Examin'!$F$2:$F$2336)</f>
        <v>Yes</v>
      </c>
      <c r="F1959" t="str">
        <f>_xlfn.XLOOKUP(A1959,'Data Cleaning in Medical Examin'!$A$2:$A$2336,'Data Cleaning in Medical Examin'!$G$2:$G$2336)</f>
        <v>No</v>
      </c>
      <c r="G1959" t="str">
        <f>_xlfn.XLOOKUP(A1959,'Data Cleaning in Medical Examin'!$A$2:$A$2336,'Data Cleaning in Medical Examin'!$H$2:$H$2336)</f>
        <v>No</v>
      </c>
      <c r="H1959" s="4">
        <f>_xlfn.XLOOKUP(A1959,'Data Cleaning in Medical Examin'!$A$2:$A$2336,'Data Cleaning in Medical Examin'!$I$2:$I$2336)</f>
        <v>1</v>
      </c>
      <c r="I1959" t="str">
        <f>_xlfn.XLOOKUP(A1959,'Data Cleaning in Medical Examin'!$A$2:$A$2336,'Data Cleaning in Medical Examin'!$J$2:$J$2336)</f>
        <v>No</v>
      </c>
      <c r="J1959" t="str">
        <f>_xlfn.XLOOKUP(A1959,'Data Cleaning in Medical Examin'!$A$2:$A$2336,'Data Cleaning in Medical Examin'!$C$2:$C$2336)</f>
        <v>Normal Weight</v>
      </c>
      <c r="K1959" t="str">
        <f>_xlfn.XLOOKUP(A1959,'Data Cleaning in Medical Examin'!$A$2:$A$2336,'Data Cleaning in Medical Examin'!$E$2:$E$2336)</f>
        <v>Normal</v>
      </c>
      <c r="L1959" t="str">
        <f>_xlfn.XLOOKUP(A1959,'DataCleaning in Hospitalisation'!$A$2:$A$2344,'DataCleaning in Hospitalisation'!$E$2:$E$2344)</f>
        <v>16-Jun-1995</v>
      </c>
      <c r="M1959" s="29">
        <f>_xlfn.XLOOKUP(A1959,'DataCleaning in Hospitalisation'!$A$2:$A$2344,'DataCleaning in Hospitalisation'!$H$2:$H$2344)</f>
        <v>3561.89</v>
      </c>
      <c r="N1959" t="str">
        <f>_xlfn.XLOOKUP(A1959,'DataCleaning in Hospitalisation'!$A$2:$A$2344,'DataCleaning in Hospitalisation'!$I$2:$I$2344)</f>
        <v>tier - 2</v>
      </c>
      <c r="O1959" t="str">
        <f>_xlfn.XLOOKUP(A1959,'DataCleaning in Hospitalisation'!$A$2:$A$2344,'DataCleaning in Hospitalisation'!$J$2:$J$2344)</f>
        <v>tier - 1</v>
      </c>
      <c r="P1959" t="str">
        <f>_xlfn.XLOOKUP(A1959,'DataCleaning in Hospitalisation'!$A$2:$A$2344,'DataCleaning in Hospitalisation'!$K$2:$K$2344)</f>
        <v>R1013</v>
      </c>
      <c r="Q1959">
        <f>_xlfn.XLOOKUP(A1959,'DataCleaning in Hospitalisation'!$A$2:$A$2344,'DataCleaning in Hospitalisation'!$F$2:$F$2344)</f>
        <v>28</v>
      </c>
      <c r="U1959" s="4" t="s">
        <v>1074</v>
      </c>
      <c r="V1959">
        <v>1</v>
      </c>
      <c r="X1959" s="4" t="s">
        <v>1708</v>
      </c>
      <c r="Y1959" s="29">
        <v>15006.58</v>
      </c>
      <c r="AJ1959" s="4" t="s">
        <v>1708</v>
      </c>
      <c r="AK1959" s="29">
        <v>15006.58</v>
      </c>
    </row>
    <row r="1960" spans="1:37" x14ac:dyDescent="0.3">
      <c r="A1960" t="s">
        <v>404</v>
      </c>
      <c r="B1960" t="str">
        <f>_xlfn.XLOOKUP(A1960,'Customer Names'!$A$2:$A$2336,'Customer Names'!$C$2:$C$2336)</f>
        <v xml:space="preserve"> Ms.Courtney</v>
      </c>
      <c r="C1960" s="34">
        <f>_xlfn.XLOOKUP(A1960,'Data Cleaning in Medical Examin'!$A$2:$A$2336,'Data Cleaning in Medical Examin'!$B$2:$B$2336)</f>
        <v>25.175000000000001</v>
      </c>
      <c r="D1960">
        <f>_xlfn.XLOOKUP(A1960,'Data Cleaning in Medical Examin'!$A$2:$A$2336,'Data Cleaning in Medical Examin'!$D$2:$D$2336)</f>
        <v>5.21</v>
      </c>
      <c r="E1960" t="str">
        <f>_xlfn.XLOOKUP(A1960,'Data Cleaning in Medical Examin'!$A$2:$A$2336,'Data Cleaning in Medical Examin'!$F$2:$F$2336)</f>
        <v>Yes</v>
      </c>
      <c r="F1960" t="str">
        <f>_xlfn.XLOOKUP(A1960,'Data Cleaning in Medical Examin'!$A$2:$A$2336,'Data Cleaning in Medical Examin'!$G$2:$G$2336)</f>
        <v>No</v>
      </c>
      <c r="G1960" t="str">
        <f>_xlfn.XLOOKUP(A1960,'Data Cleaning in Medical Examin'!$A$2:$A$2336,'Data Cleaning in Medical Examin'!$H$2:$H$2336)</f>
        <v>No</v>
      </c>
      <c r="H1960" s="4">
        <f>_xlfn.XLOOKUP(A1960,'Data Cleaning in Medical Examin'!$A$2:$A$2336,'Data Cleaning in Medical Examin'!$I$2:$I$2336)</f>
        <v>1</v>
      </c>
      <c r="I1960" t="str">
        <f>_xlfn.XLOOKUP(A1960,'Data Cleaning in Medical Examin'!$A$2:$A$2336,'Data Cleaning in Medical Examin'!$J$2:$J$2336)</f>
        <v>No</v>
      </c>
      <c r="J1960" t="str">
        <f>_xlfn.XLOOKUP(A1960,'Data Cleaning in Medical Examin'!$A$2:$A$2336,'Data Cleaning in Medical Examin'!$C$2:$C$2336)</f>
        <v>Over Weight</v>
      </c>
      <c r="K1960" t="str">
        <f>_xlfn.XLOOKUP(A1960,'Data Cleaning in Medical Examin'!$A$2:$A$2336,'Data Cleaning in Medical Examin'!$E$2:$E$2336)</f>
        <v>Normal</v>
      </c>
      <c r="L1960" t="str">
        <f>_xlfn.XLOOKUP(A1960,'DataCleaning in Hospitalisation'!$A$2:$A$2344,'DataCleaning in Hospitalisation'!$E$2:$E$2344)</f>
        <v>9-Oct-1995</v>
      </c>
      <c r="M1960" s="29">
        <f>_xlfn.XLOOKUP(A1960,'DataCleaning in Hospitalisation'!$A$2:$A$2344,'DataCleaning in Hospitalisation'!$H$2:$H$2344)</f>
        <v>3558.62</v>
      </c>
      <c r="N1960" t="str">
        <f>_xlfn.XLOOKUP(A1960,'DataCleaning in Hospitalisation'!$A$2:$A$2344,'DataCleaning in Hospitalisation'!$I$2:$I$2344)</f>
        <v>tier - 2</v>
      </c>
      <c r="O1960" t="str">
        <f>_xlfn.XLOOKUP(A1960,'DataCleaning in Hospitalisation'!$A$2:$A$2344,'DataCleaning in Hospitalisation'!$J$2:$J$2344)</f>
        <v>tier - 3</v>
      </c>
      <c r="P1960" t="str">
        <f>_xlfn.XLOOKUP(A1960,'DataCleaning in Hospitalisation'!$A$2:$A$2344,'DataCleaning in Hospitalisation'!$K$2:$K$2344)</f>
        <v>R1024</v>
      </c>
      <c r="Q1960">
        <f>_xlfn.XLOOKUP(A1960,'DataCleaning in Hospitalisation'!$A$2:$A$2344,'DataCleaning in Hospitalisation'!$F$2:$F$2344)</f>
        <v>28</v>
      </c>
      <c r="U1960" s="38" t="s">
        <v>6</v>
      </c>
      <c r="V1960">
        <v>1</v>
      </c>
      <c r="X1960" s="4" t="s">
        <v>1707</v>
      </c>
      <c r="Y1960" s="29">
        <v>14988.43</v>
      </c>
      <c r="AJ1960" s="4" t="s">
        <v>1707</v>
      </c>
      <c r="AK1960" s="29">
        <v>14988.43</v>
      </c>
    </row>
    <row r="1961" spans="1:37" x14ac:dyDescent="0.3">
      <c r="A1961" t="s">
        <v>403</v>
      </c>
      <c r="B1961" t="str">
        <f>_xlfn.XLOOKUP(A1961,'Customer Names'!$A$2:$A$2336,'Customer Names'!$C$2:$C$2336)</f>
        <v xml:space="preserve"> Ms.Elizabeth</v>
      </c>
      <c r="C1961" s="34">
        <f>_xlfn.XLOOKUP(A1961,'Data Cleaning in Medical Examin'!$A$2:$A$2336,'Data Cleaning in Medical Examin'!$B$2:$B$2336)</f>
        <v>34.770000000000003</v>
      </c>
      <c r="D1961">
        <f>_xlfn.XLOOKUP(A1961,'Data Cleaning in Medical Examin'!$A$2:$A$2336,'Data Cleaning in Medical Examin'!$D$2:$D$2336)</f>
        <v>6.23</v>
      </c>
      <c r="E1961" t="str">
        <f>_xlfn.XLOOKUP(A1961,'Data Cleaning in Medical Examin'!$A$2:$A$2336,'Data Cleaning in Medical Examin'!$F$2:$F$2336)</f>
        <v>No</v>
      </c>
      <c r="F1961" t="str">
        <f>_xlfn.XLOOKUP(A1961,'Data Cleaning in Medical Examin'!$A$2:$A$2336,'Data Cleaning in Medical Examin'!$G$2:$G$2336)</f>
        <v>No</v>
      </c>
      <c r="G1961" t="str">
        <f>_xlfn.XLOOKUP(A1961,'Data Cleaning in Medical Examin'!$A$2:$A$2336,'Data Cleaning in Medical Examin'!$H$2:$H$2336)</f>
        <v>No</v>
      </c>
      <c r="H1961" s="4">
        <f>_xlfn.XLOOKUP(A1961,'Data Cleaning in Medical Examin'!$A$2:$A$2336,'Data Cleaning in Medical Examin'!$I$2:$I$2336)</f>
        <v>0</v>
      </c>
      <c r="I1961" t="str">
        <f>_xlfn.XLOOKUP(A1961,'Data Cleaning in Medical Examin'!$A$2:$A$2336,'Data Cleaning in Medical Examin'!$J$2:$J$2336)</f>
        <v>No</v>
      </c>
      <c r="J1961" t="str">
        <f>_xlfn.XLOOKUP(A1961,'Data Cleaning in Medical Examin'!$A$2:$A$2336,'Data Cleaning in Medical Examin'!$C$2:$C$2336)</f>
        <v>Obesity</v>
      </c>
      <c r="K1961" t="str">
        <f>_xlfn.XLOOKUP(A1961,'Data Cleaning in Medical Examin'!$A$2:$A$2336,'Data Cleaning in Medical Examin'!$E$2:$E$2336)</f>
        <v>Prediabetes</v>
      </c>
      <c r="L1961" t="str">
        <f>_xlfn.XLOOKUP(A1961,'DataCleaning in Hospitalisation'!$A$2:$A$2344,'DataCleaning in Hospitalisation'!$E$2:$E$2344)</f>
        <v>24-Sep-1994</v>
      </c>
      <c r="M1961" s="29">
        <f>_xlfn.XLOOKUP(A1961,'DataCleaning in Hospitalisation'!$A$2:$A$2344,'DataCleaning in Hospitalisation'!$H$2:$H$2344)</f>
        <v>3556.92</v>
      </c>
      <c r="N1961" t="str">
        <f>_xlfn.XLOOKUP(A1961,'DataCleaning in Hospitalisation'!$A$2:$A$2344,'DataCleaning in Hospitalisation'!$I$2:$I$2344)</f>
        <v>tier - 2</v>
      </c>
      <c r="O1961" t="str">
        <f>_xlfn.XLOOKUP(A1961,'DataCleaning in Hospitalisation'!$A$2:$A$2344,'DataCleaning in Hospitalisation'!$J$2:$J$2344)</f>
        <v>tier - 3</v>
      </c>
      <c r="P1961" t="str">
        <f>_xlfn.XLOOKUP(A1961,'DataCleaning in Hospitalisation'!$A$2:$A$2344,'DataCleaning in Hospitalisation'!$K$2:$K$2344)</f>
        <v>R1012</v>
      </c>
      <c r="Q1961">
        <f>_xlfn.XLOOKUP(A1961,'DataCleaning in Hospitalisation'!$A$2:$A$2344,'DataCleaning in Hospitalisation'!$F$2:$F$2344)</f>
        <v>29</v>
      </c>
      <c r="U1961" s="42" t="s">
        <v>2412</v>
      </c>
      <c r="V1961">
        <v>1</v>
      </c>
      <c r="X1961" s="4" t="s">
        <v>2302</v>
      </c>
      <c r="Y1961" s="29">
        <v>41949.24</v>
      </c>
      <c r="AJ1961" s="4" t="s">
        <v>2302</v>
      </c>
      <c r="AK1961" s="29">
        <v>41949.24</v>
      </c>
    </row>
    <row r="1962" spans="1:37" x14ac:dyDescent="0.3">
      <c r="A1962" t="s">
        <v>402</v>
      </c>
      <c r="B1962" t="str">
        <f>_xlfn.XLOOKUP(A1962,'Customer Names'!$A$2:$A$2336,'Customer Names'!$C$2:$C$2336)</f>
        <v xml:space="preserve"> Ms.Satomi</v>
      </c>
      <c r="C1962" s="34">
        <f>_xlfn.XLOOKUP(A1962,'Data Cleaning in Medical Examin'!$A$2:$A$2336,'Data Cleaning in Medical Examin'!$B$2:$B$2336)</f>
        <v>27.7</v>
      </c>
      <c r="D1962">
        <f>_xlfn.XLOOKUP(A1962,'Data Cleaning in Medical Examin'!$A$2:$A$2336,'Data Cleaning in Medical Examin'!$D$2:$D$2336)</f>
        <v>5.6</v>
      </c>
      <c r="E1962" t="str">
        <f>_xlfn.XLOOKUP(A1962,'Data Cleaning in Medical Examin'!$A$2:$A$2336,'Data Cleaning in Medical Examin'!$F$2:$F$2336)</f>
        <v>No</v>
      </c>
      <c r="F1962" t="str">
        <f>_xlfn.XLOOKUP(A1962,'Data Cleaning in Medical Examin'!$A$2:$A$2336,'Data Cleaning in Medical Examin'!$G$2:$G$2336)</f>
        <v>No</v>
      </c>
      <c r="G1962" t="str">
        <f>_xlfn.XLOOKUP(A1962,'Data Cleaning in Medical Examin'!$A$2:$A$2336,'Data Cleaning in Medical Examin'!$H$2:$H$2336)</f>
        <v>No</v>
      </c>
      <c r="H1962" s="4">
        <f>_xlfn.XLOOKUP(A1962,'Data Cleaning in Medical Examin'!$A$2:$A$2336,'Data Cleaning in Medical Examin'!$I$2:$I$2336)</f>
        <v>1</v>
      </c>
      <c r="I1962" t="str">
        <f>_xlfn.XLOOKUP(A1962,'Data Cleaning in Medical Examin'!$A$2:$A$2336,'Data Cleaning in Medical Examin'!$J$2:$J$2336)</f>
        <v>No</v>
      </c>
      <c r="J1962" t="str">
        <f>_xlfn.XLOOKUP(A1962,'Data Cleaning in Medical Examin'!$A$2:$A$2336,'Data Cleaning in Medical Examin'!$C$2:$C$2336)</f>
        <v>Over Weight</v>
      </c>
      <c r="K1962" t="str">
        <f>_xlfn.XLOOKUP(A1962,'Data Cleaning in Medical Examin'!$A$2:$A$2336,'Data Cleaning in Medical Examin'!$E$2:$E$2336)</f>
        <v>Normal</v>
      </c>
      <c r="L1962" t="str">
        <f>_xlfn.XLOOKUP(A1962,'DataCleaning in Hospitalisation'!$A$2:$A$2344,'DataCleaning in Hospitalisation'!$E$2:$E$2344)</f>
        <v>22-Dec-1992</v>
      </c>
      <c r="M1962" s="29">
        <f>_xlfn.XLOOKUP(A1962,'DataCleaning in Hospitalisation'!$A$2:$A$2344,'DataCleaning in Hospitalisation'!$H$2:$H$2344)</f>
        <v>3554.2</v>
      </c>
      <c r="N1962" t="str">
        <f>_xlfn.XLOOKUP(A1962,'DataCleaning in Hospitalisation'!$A$2:$A$2344,'DataCleaning in Hospitalisation'!$I$2:$I$2344)</f>
        <v>tier - 2</v>
      </c>
      <c r="O1962" t="str">
        <f>_xlfn.XLOOKUP(A1962,'DataCleaning in Hospitalisation'!$A$2:$A$2344,'DataCleaning in Hospitalisation'!$J$2:$J$2344)</f>
        <v>tier - 3</v>
      </c>
      <c r="P1962" t="str">
        <f>_xlfn.XLOOKUP(A1962,'DataCleaning in Hospitalisation'!$A$2:$A$2344,'DataCleaning in Hospitalisation'!$K$2:$K$2344)</f>
        <v>R1011</v>
      </c>
      <c r="Q1962">
        <f>_xlfn.XLOOKUP(A1962,'DataCleaning in Hospitalisation'!$A$2:$A$2344,'DataCleaning in Hospitalisation'!$F$2:$F$2344)</f>
        <v>31</v>
      </c>
      <c r="U1962" s="43" t="s">
        <v>6</v>
      </c>
      <c r="V1962">
        <v>1</v>
      </c>
      <c r="X1962" s="4" t="s">
        <v>1706</v>
      </c>
      <c r="Y1962" s="29">
        <v>14945.34</v>
      </c>
      <c r="AJ1962" s="4" t="s">
        <v>1706</v>
      </c>
      <c r="AK1962" s="29">
        <v>14945.34</v>
      </c>
    </row>
    <row r="1963" spans="1:37" x14ac:dyDescent="0.3">
      <c r="A1963" t="s">
        <v>401</v>
      </c>
      <c r="B1963" t="str">
        <f>_xlfn.XLOOKUP(A1963,'Customer Names'!$A$2:$A$2336,'Customer Names'!$C$2:$C$2336)</f>
        <v xml:space="preserve"> Mr.Matthew</v>
      </c>
      <c r="C1963" s="34">
        <f>_xlfn.XLOOKUP(A1963,'Data Cleaning in Medical Examin'!$A$2:$A$2336,'Data Cleaning in Medical Examin'!$B$2:$B$2336)</f>
        <v>19.12</v>
      </c>
      <c r="D1963">
        <f>_xlfn.XLOOKUP(A1963,'Data Cleaning in Medical Examin'!$A$2:$A$2336,'Data Cleaning in Medical Examin'!$D$2:$D$2336)</f>
        <v>4.72</v>
      </c>
      <c r="E1963" t="str">
        <f>_xlfn.XLOOKUP(A1963,'Data Cleaning in Medical Examin'!$A$2:$A$2336,'Data Cleaning in Medical Examin'!$F$2:$F$2336)</f>
        <v>Yes</v>
      </c>
      <c r="F1963" t="str">
        <f>_xlfn.XLOOKUP(A1963,'Data Cleaning in Medical Examin'!$A$2:$A$2336,'Data Cleaning in Medical Examin'!$G$2:$G$2336)</f>
        <v>No</v>
      </c>
      <c r="G1963" t="str">
        <f>_xlfn.XLOOKUP(A1963,'Data Cleaning in Medical Examin'!$A$2:$A$2336,'Data Cleaning in Medical Examin'!$H$2:$H$2336)</f>
        <v>No</v>
      </c>
      <c r="H1963" s="4">
        <f>_xlfn.XLOOKUP(A1963,'Data Cleaning in Medical Examin'!$A$2:$A$2336,'Data Cleaning in Medical Examin'!$I$2:$I$2336)</f>
        <v>1</v>
      </c>
      <c r="I1963" t="str">
        <f>_xlfn.XLOOKUP(A1963,'Data Cleaning in Medical Examin'!$A$2:$A$2336,'Data Cleaning in Medical Examin'!$J$2:$J$2336)</f>
        <v>No</v>
      </c>
      <c r="J1963" t="str">
        <f>_xlfn.XLOOKUP(A1963,'Data Cleaning in Medical Examin'!$A$2:$A$2336,'Data Cleaning in Medical Examin'!$C$2:$C$2336)</f>
        <v>Normal Weight</v>
      </c>
      <c r="K1963" t="str">
        <f>_xlfn.XLOOKUP(A1963,'Data Cleaning in Medical Examin'!$A$2:$A$2336,'Data Cleaning in Medical Examin'!$E$2:$E$2336)</f>
        <v>Normal</v>
      </c>
      <c r="L1963" t="str">
        <f>_xlfn.XLOOKUP(A1963,'DataCleaning in Hospitalisation'!$A$2:$A$2344,'DataCleaning in Hospitalisation'!$E$2:$E$2344)</f>
        <v>15-Oct-1988</v>
      </c>
      <c r="M1963" s="29">
        <f>_xlfn.XLOOKUP(A1963,'DataCleaning in Hospitalisation'!$A$2:$A$2344,'DataCleaning in Hospitalisation'!$H$2:$H$2344)</f>
        <v>3540.12</v>
      </c>
      <c r="N1963" t="str">
        <f>_xlfn.XLOOKUP(A1963,'DataCleaning in Hospitalisation'!$A$2:$A$2344,'DataCleaning in Hospitalisation'!$I$2:$I$2344)</f>
        <v>tier - 2</v>
      </c>
      <c r="O1963" t="str">
        <f>_xlfn.XLOOKUP(A1963,'DataCleaning in Hospitalisation'!$A$2:$A$2344,'DataCleaning in Hospitalisation'!$J$2:$J$2344)</f>
        <v>tier - 1</v>
      </c>
      <c r="P1963" t="str">
        <f>_xlfn.XLOOKUP(A1963,'DataCleaning in Hospitalisation'!$A$2:$A$2344,'DataCleaning in Hospitalisation'!$K$2:$K$2344)</f>
        <v>R1013</v>
      </c>
      <c r="Q1963">
        <f>_xlfn.XLOOKUP(A1963,'DataCleaning in Hospitalisation'!$A$2:$A$2344,'DataCleaning in Hospitalisation'!$F$2:$F$2344)</f>
        <v>35</v>
      </c>
      <c r="U1963" s="44" t="s">
        <v>2372</v>
      </c>
      <c r="V1963">
        <v>1</v>
      </c>
      <c r="X1963" s="4" t="s">
        <v>1705</v>
      </c>
      <c r="Y1963" s="29">
        <v>14926.97</v>
      </c>
      <c r="AJ1963" s="4" t="s">
        <v>1705</v>
      </c>
      <c r="AK1963" s="29">
        <v>14926.97</v>
      </c>
    </row>
    <row r="1964" spans="1:37" x14ac:dyDescent="0.3">
      <c r="A1964" t="s">
        <v>400</v>
      </c>
      <c r="B1964" t="str">
        <f>_xlfn.XLOOKUP(A1964,'Customer Names'!$A$2:$A$2336,'Customer Names'!$C$2:$C$2336)</f>
        <v xml:space="preserve"> Mr.Peter</v>
      </c>
      <c r="C1964" s="34">
        <f>_xlfn.XLOOKUP(A1964,'Data Cleaning in Medical Examin'!$A$2:$A$2336,'Data Cleaning in Medical Examin'!$B$2:$B$2336)</f>
        <v>32.67</v>
      </c>
      <c r="D1964">
        <f>_xlfn.XLOOKUP(A1964,'Data Cleaning in Medical Examin'!$A$2:$A$2336,'Data Cleaning in Medical Examin'!$D$2:$D$2336)</f>
        <v>4.67</v>
      </c>
      <c r="E1964" t="str">
        <f>_xlfn.XLOOKUP(A1964,'Data Cleaning in Medical Examin'!$A$2:$A$2336,'Data Cleaning in Medical Examin'!$F$2:$F$2336)</f>
        <v>No</v>
      </c>
      <c r="F1964" t="str">
        <f>_xlfn.XLOOKUP(A1964,'Data Cleaning in Medical Examin'!$A$2:$A$2336,'Data Cleaning in Medical Examin'!$G$2:$G$2336)</f>
        <v>No</v>
      </c>
      <c r="G1964" t="str">
        <f>_xlfn.XLOOKUP(A1964,'Data Cleaning in Medical Examin'!$A$2:$A$2336,'Data Cleaning in Medical Examin'!$H$2:$H$2336)</f>
        <v>Yes</v>
      </c>
      <c r="H1964" s="4">
        <f>_xlfn.XLOOKUP(A1964,'Data Cleaning in Medical Examin'!$A$2:$A$2336,'Data Cleaning in Medical Examin'!$I$2:$I$2336)</f>
        <v>1</v>
      </c>
      <c r="I1964" t="str">
        <f>_xlfn.XLOOKUP(A1964,'Data Cleaning in Medical Examin'!$A$2:$A$2336,'Data Cleaning in Medical Examin'!$J$2:$J$2336)</f>
        <v>No</v>
      </c>
      <c r="J1964" t="str">
        <f>_xlfn.XLOOKUP(A1964,'Data Cleaning in Medical Examin'!$A$2:$A$2336,'Data Cleaning in Medical Examin'!$C$2:$C$2336)</f>
        <v>Obesity</v>
      </c>
      <c r="K1964" t="str">
        <f>_xlfn.XLOOKUP(A1964,'Data Cleaning in Medical Examin'!$A$2:$A$2336,'Data Cleaning in Medical Examin'!$E$2:$E$2336)</f>
        <v>Normal</v>
      </c>
      <c r="L1964" t="str">
        <f>_xlfn.XLOOKUP(A1964,'DataCleaning in Hospitalisation'!$A$2:$A$2344,'DataCleaning in Hospitalisation'!$E$2:$E$2344)</f>
        <v>24-Aug-2003</v>
      </c>
      <c r="M1964" s="29">
        <f>_xlfn.XLOOKUP(A1964,'DataCleaning in Hospitalisation'!$A$2:$A$2344,'DataCleaning in Hospitalisation'!$H$2:$H$2344)</f>
        <v>3538.9</v>
      </c>
      <c r="N1964" t="str">
        <f>_xlfn.XLOOKUP(A1964,'DataCleaning in Hospitalisation'!$A$2:$A$2344,'DataCleaning in Hospitalisation'!$I$2:$I$2344)</f>
        <v>tier - 2</v>
      </c>
      <c r="O1964" t="str">
        <f>_xlfn.XLOOKUP(A1964,'DataCleaning in Hospitalisation'!$A$2:$A$2344,'DataCleaning in Hospitalisation'!$J$2:$J$2344)</f>
        <v>tier - 2</v>
      </c>
      <c r="P1964" t="str">
        <f>_xlfn.XLOOKUP(A1964,'DataCleaning in Hospitalisation'!$A$2:$A$2344,'DataCleaning in Hospitalisation'!$K$2:$K$2344)</f>
        <v>R1012</v>
      </c>
      <c r="Q1964">
        <f>_xlfn.XLOOKUP(A1964,'DataCleaning in Hospitalisation'!$A$2:$A$2344,'DataCleaning in Hospitalisation'!$F$2:$F$2344)</f>
        <v>20</v>
      </c>
      <c r="U1964" s="45" t="s">
        <v>2372</v>
      </c>
      <c r="V1964">
        <v>1</v>
      </c>
      <c r="X1964" s="4" t="s">
        <v>1704</v>
      </c>
      <c r="Y1964" s="29">
        <v>14908.27</v>
      </c>
      <c r="AJ1964" s="4" t="s">
        <v>1704</v>
      </c>
      <c r="AK1964" s="29">
        <v>14908.27</v>
      </c>
    </row>
    <row r="1965" spans="1:37" x14ac:dyDescent="0.3">
      <c r="A1965" t="s">
        <v>399</v>
      </c>
      <c r="B1965" t="str">
        <f>_xlfn.XLOOKUP(A1965,'Customer Names'!$A$2:$A$2336,'Customer Names'!$C$2:$C$2336)</f>
        <v xml:space="preserve"> Mr.Manuel</v>
      </c>
      <c r="C1965" s="34">
        <f>_xlfn.XLOOKUP(A1965,'Data Cleaning in Medical Examin'!$A$2:$A$2336,'Data Cleaning in Medical Examin'!$B$2:$B$2336)</f>
        <v>28.5</v>
      </c>
      <c r="D1965">
        <f>_xlfn.XLOOKUP(A1965,'Data Cleaning in Medical Examin'!$A$2:$A$2336,'Data Cleaning in Medical Examin'!$D$2:$D$2336)</f>
        <v>6.11</v>
      </c>
      <c r="E1965" t="str">
        <f>_xlfn.XLOOKUP(A1965,'Data Cleaning in Medical Examin'!$A$2:$A$2336,'Data Cleaning in Medical Examin'!$F$2:$F$2336)</f>
        <v>No</v>
      </c>
      <c r="F1965" t="str">
        <f>_xlfn.XLOOKUP(A1965,'Data Cleaning in Medical Examin'!$A$2:$A$2336,'Data Cleaning in Medical Examin'!$G$2:$G$2336)</f>
        <v>No</v>
      </c>
      <c r="G1965" t="str">
        <f>_xlfn.XLOOKUP(A1965,'Data Cleaning in Medical Examin'!$A$2:$A$2336,'Data Cleaning in Medical Examin'!$H$2:$H$2336)</f>
        <v>No</v>
      </c>
      <c r="H1965" s="4">
        <f>_xlfn.XLOOKUP(A1965,'Data Cleaning in Medical Examin'!$A$2:$A$2336,'Data Cleaning in Medical Examin'!$I$2:$I$2336)</f>
        <v>1</v>
      </c>
      <c r="I1965" t="str">
        <f>_xlfn.XLOOKUP(A1965,'Data Cleaning in Medical Examin'!$A$2:$A$2336,'Data Cleaning in Medical Examin'!$J$2:$J$2336)</f>
        <v>No</v>
      </c>
      <c r="J1965" t="str">
        <f>_xlfn.XLOOKUP(A1965,'Data Cleaning in Medical Examin'!$A$2:$A$2336,'Data Cleaning in Medical Examin'!$C$2:$C$2336)</f>
        <v>Over Weight</v>
      </c>
      <c r="K1965" t="str">
        <f>_xlfn.XLOOKUP(A1965,'Data Cleaning in Medical Examin'!$A$2:$A$2336,'Data Cleaning in Medical Examin'!$E$2:$E$2336)</f>
        <v>Prediabetes</v>
      </c>
      <c r="L1965" t="str">
        <f>_xlfn.XLOOKUP(A1965,'DataCleaning in Hospitalisation'!$A$2:$A$2344,'DataCleaning in Hospitalisation'!$E$2:$E$2344)</f>
        <v>16-Sep-1998</v>
      </c>
      <c r="M1965" s="29">
        <f>_xlfn.XLOOKUP(A1965,'DataCleaning in Hospitalisation'!$A$2:$A$2344,'DataCleaning in Hospitalisation'!$H$2:$H$2344)</f>
        <v>3537.7</v>
      </c>
      <c r="N1965" t="str">
        <f>_xlfn.XLOOKUP(A1965,'DataCleaning in Hospitalisation'!$A$2:$A$2344,'DataCleaning in Hospitalisation'!$I$2:$I$2344)</f>
        <v>tier - 3</v>
      </c>
      <c r="O1965" t="str">
        <f>_xlfn.XLOOKUP(A1965,'DataCleaning in Hospitalisation'!$A$2:$A$2344,'DataCleaning in Hospitalisation'!$J$2:$J$2344)</f>
        <v>tier - 3</v>
      </c>
      <c r="P1965" t="str">
        <f>_xlfn.XLOOKUP(A1965,'DataCleaning in Hospitalisation'!$A$2:$A$2344,'DataCleaning in Hospitalisation'!$K$2:$K$2344)</f>
        <v>R1012</v>
      </c>
      <c r="Q1965">
        <f>_xlfn.XLOOKUP(A1965,'DataCleaning in Hospitalisation'!$A$2:$A$2344,'DataCleaning in Hospitalisation'!$F$2:$F$2344)</f>
        <v>25</v>
      </c>
      <c r="U1965" s="4" t="s">
        <v>1073</v>
      </c>
      <c r="V1965">
        <v>1</v>
      </c>
      <c r="X1965" s="4" t="s">
        <v>1703</v>
      </c>
      <c r="Y1965" s="29">
        <v>14901.52</v>
      </c>
      <c r="AJ1965" s="4" t="s">
        <v>1703</v>
      </c>
      <c r="AK1965" s="29">
        <v>14901.52</v>
      </c>
    </row>
    <row r="1966" spans="1:37" x14ac:dyDescent="0.3">
      <c r="A1966" t="s">
        <v>398</v>
      </c>
      <c r="B1966" t="str">
        <f>_xlfn.XLOOKUP(A1966,'Customer Names'!$A$2:$A$2336,'Customer Names'!$C$2:$C$2336)</f>
        <v xml:space="preserve"> Ms.Kindsey</v>
      </c>
      <c r="C1966" s="34">
        <f>_xlfn.XLOOKUP(A1966,'Data Cleaning in Medical Examin'!$A$2:$A$2336,'Data Cleaning in Medical Examin'!$B$2:$B$2336)</f>
        <v>39.270000000000003</v>
      </c>
      <c r="D1966">
        <f>_xlfn.XLOOKUP(A1966,'Data Cleaning in Medical Examin'!$A$2:$A$2336,'Data Cleaning in Medical Examin'!$D$2:$D$2336)</f>
        <v>6.25</v>
      </c>
      <c r="E1966" t="str">
        <f>_xlfn.XLOOKUP(A1966,'Data Cleaning in Medical Examin'!$A$2:$A$2336,'Data Cleaning in Medical Examin'!$F$2:$F$2336)</f>
        <v>No</v>
      </c>
      <c r="F1966" t="str">
        <f>_xlfn.XLOOKUP(A1966,'Data Cleaning in Medical Examin'!$A$2:$A$2336,'Data Cleaning in Medical Examin'!$G$2:$G$2336)</f>
        <v>No</v>
      </c>
      <c r="G1966" t="str">
        <f>_xlfn.XLOOKUP(A1966,'Data Cleaning in Medical Examin'!$A$2:$A$2336,'Data Cleaning in Medical Examin'!$H$2:$H$2336)</f>
        <v>No</v>
      </c>
      <c r="H1966" s="4">
        <f>_xlfn.XLOOKUP(A1966,'Data Cleaning in Medical Examin'!$A$2:$A$2336,'Data Cleaning in Medical Examin'!$I$2:$I$2336)</f>
        <v>0</v>
      </c>
      <c r="I1966" t="str">
        <f>_xlfn.XLOOKUP(A1966,'Data Cleaning in Medical Examin'!$A$2:$A$2336,'Data Cleaning in Medical Examin'!$J$2:$J$2336)</f>
        <v>No</v>
      </c>
      <c r="J1966" t="str">
        <f>_xlfn.XLOOKUP(A1966,'Data Cleaning in Medical Examin'!$A$2:$A$2336,'Data Cleaning in Medical Examin'!$C$2:$C$2336)</f>
        <v>Obesity</v>
      </c>
      <c r="K1966" t="str">
        <f>_xlfn.XLOOKUP(A1966,'Data Cleaning in Medical Examin'!$A$2:$A$2336,'Data Cleaning in Medical Examin'!$E$2:$E$2336)</f>
        <v>Prediabetes</v>
      </c>
      <c r="L1966" t="str">
        <f>_xlfn.XLOOKUP(A1966,'DataCleaning in Hospitalisation'!$A$2:$A$2344,'DataCleaning in Hospitalisation'!$E$2:$E$2344)</f>
        <v>22-Sep-1999</v>
      </c>
      <c r="M1966" s="29">
        <f>_xlfn.XLOOKUP(A1966,'DataCleaning in Hospitalisation'!$A$2:$A$2344,'DataCleaning in Hospitalisation'!$H$2:$H$2344)</f>
        <v>3500.61</v>
      </c>
      <c r="N1966" t="str">
        <f>_xlfn.XLOOKUP(A1966,'DataCleaning in Hospitalisation'!$A$2:$A$2344,'DataCleaning in Hospitalisation'!$I$2:$I$2344)</f>
        <v>tier - 2</v>
      </c>
      <c r="O1966" t="str">
        <f>_xlfn.XLOOKUP(A1966,'DataCleaning in Hospitalisation'!$A$2:$A$2344,'DataCleaning in Hospitalisation'!$J$2:$J$2344)</f>
        <v>tier - 2</v>
      </c>
      <c r="P1966" t="str">
        <f>_xlfn.XLOOKUP(A1966,'DataCleaning in Hospitalisation'!$A$2:$A$2344,'DataCleaning in Hospitalisation'!$K$2:$K$2344)</f>
        <v>R1013</v>
      </c>
      <c r="Q1966">
        <f>_xlfn.XLOOKUP(A1966,'DataCleaning in Hospitalisation'!$A$2:$A$2344,'DataCleaning in Hospitalisation'!$F$2:$F$2344)</f>
        <v>24</v>
      </c>
      <c r="U1966" s="38" t="s">
        <v>6</v>
      </c>
      <c r="V1966">
        <v>1</v>
      </c>
      <c r="X1966" s="4" t="s">
        <v>1702</v>
      </c>
      <c r="Y1966" s="29">
        <v>14847.63</v>
      </c>
      <c r="AJ1966" s="4" t="s">
        <v>1702</v>
      </c>
      <c r="AK1966" s="29">
        <v>14847.63</v>
      </c>
    </row>
    <row r="1967" spans="1:37" x14ac:dyDescent="0.3">
      <c r="A1967" t="s">
        <v>397</v>
      </c>
      <c r="B1967" t="str">
        <f>_xlfn.XLOOKUP(A1967,'Customer Names'!$A$2:$A$2336,'Customer Names'!$C$2:$C$2336)</f>
        <v xml:space="preserve"> Mr.Thomas</v>
      </c>
      <c r="C1967" s="34">
        <f>_xlfn.XLOOKUP(A1967,'Data Cleaning in Medical Examin'!$A$2:$A$2336,'Data Cleaning in Medical Examin'!$B$2:$B$2336)</f>
        <v>32.49</v>
      </c>
      <c r="D1967">
        <f>_xlfn.XLOOKUP(A1967,'Data Cleaning in Medical Examin'!$A$2:$A$2336,'Data Cleaning in Medical Examin'!$D$2:$D$2336)</f>
        <v>4</v>
      </c>
      <c r="E1967" t="str">
        <f>_xlfn.XLOOKUP(A1967,'Data Cleaning in Medical Examin'!$A$2:$A$2336,'Data Cleaning in Medical Examin'!$F$2:$F$2336)</f>
        <v>Yes</v>
      </c>
      <c r="F1967" t="str">
        <f>_xlfn.XLOOKUP(A1967,'Data Cleaning in Medical Examin'!$A$2:$A$2336,'Data Cleaning in Medical Examin'!$G$2:$G$2336)</f>
        <v>No</v>
      </c>
      <c r="G1967" t="str">
        <f>_xlfn.XLOOKUP(A1967,'Data Cleaning in Medical Examin'!$A$2:$A$2336,'Data Cleaning in Medical Examin'!$H$2:$H$2336)</f>
        <v>No</v>
      </c>
      <c r="H1967" s="4">
        <f>_xlfn.XLOOKUP(A1967,'Data Cleaning in Medical Examin'!$A$2:$A$2336,'Data Cleaning in Medical Examin'!$I$2:$I$2336)</f>
        <v>0</v>
      </c>
      <c r="I1967" t="str">
        <f>_xlfn.XLOOKUP(A1967,'Data Cleaning in Medical Examin'!$A$2:$A$2336,'Data Cleaning in Medical Examin'!$J$2:$J$2336)</f>
        <v>No</v>
      </c>
      <c r="J1967" t="str">
        <f>_xlfn.XLOOKUP(A1967,'Data Cleaning in Medical Examin'!$A$2:$A$2336,'Data Cleaning in Medical Examin'!$C$2:$C$2336)</f>
        <v>Obesity</v>
      </c>
      <c r="K1967" t="str">
        <f>_xlfn.XLOOKUP(A1967,'Data Cleaning in Medical Examin'!$A$2:$A$2336,'Data Cleaning in Medical Examin'!$E$2:$E$2336)</f>
        <v>Normal</v>
      </c>
      <c r="L1967" t="str">
        <f>_xlfn.XLOOKUP(A1967,'DataCleaning in Hospitalisation'!$A$2:$A$2344,'DataCleaning in Hospitalisation'!$E$2:$E$2344)</f>
        <v>18-Sep-1996</v>
      </c>
      <c r="M1967" s="29">
        <f>_xlfn.XLOOKUP(A1967,'DataCleaning in Hospitalisation'!$A$2:$A$2344,'DataCleaning in Hospitalisation'!$H$2:$H$2344)</f>
        <v>3490.55</v>
      </c>
      <c r="N1967" t="str">
        <f>_xlfn.XLOOKUP(A1967,'DataCleaning in Hospitalisation'!$A$2:$A$2344,'DataCleaning in Hospitalisation'!$I$2:$I$2344)</f>
        <v>tier - 1</v>
      </c>
      <c r="O1967" t="str">
        <f>_xlfn.XLOOKUP(A1967,'DataCleaning in Hospitalisation'!$A$2:$A$2344,'DataCleaning in Hospitalisation'!$J$2:$J$2344)</f>
        <v>tier - 2</v>
      </c>
      <c r="P1967" t="str">
        <f>_xlfn.XLOOKUP(A1967,'DataCleaning in Hospitalisation'!$A$2:$A$2344,'DataCleaning in Hospitalisation'!$K$2:$K$2344)</f>
        <v>R1015</v>
      </c>
      <c r="Q1967">
        <f>_xlfn.XLOOKUP(A1967,'DataCleaning in Hospitalisation'!$A$2:$A$2344,'DataCleaning in Hospitalisation'!$F$2:$F$2344)</f>
        <v>27</v>
      </c>
      <c r="U1967" s="42" t="s">
        <v>2412</v>
      </c>
      <c r="V1967">
        <v>1</v>
      </c>
      <c r="X1967" s="4" t="s">
        <v>1701</v>
      </c>
      <c r="Y1967" s="29">
        <v>14843.96</v>
      </c>
      <c r="AJ1967" s="4" t="s">
        <v>1701</v>
      </c>
      <c r="AK1967" s="29">
        <v>14843.96</v>
      </c>
    </row>
    <row r="1968" spans="1:37" x14ac:dyDescent="0.3">
      <c r="A1968" t="s">
        <v>396</v>
      </c>
      <c r="B1968" t="str">
        <f>_xlfn.XLOOKUP(A1968,'Customer Names'!$A$2:$A$2336,'Customer Names'!$C$2:$C$2336)</f>
        <v xml:space="preserve"> Mr.Kyle</v>
      </c>
      <c r="C1968" s="34">
        <f>_xlfn.XLOOKUP(A1968,'Data Cleaning in Medical Examin'!$A$2:$A$2336,'Data Cleaning in Medical Examin'!$B$2:$B$2336)</f>
        <v>23.7</v>
      </c>
      <c r="D1968">
        <f>_xlfn.XLOOKUP(A1968,'Data Cleaning in Medical Examin'!$A$2:$A$2336,'Data Cleaning in Medical Examin'!$D$2:$D$2336)</f>
        <v>5.55</v>
      </c>
      <c r="E1968" t="str">
        <f>_xlfn.XLOOKUP(A1968,'Data Cleaning in Medical Examin'!$A$2:$A$2336,'Data Cleaning in Medical Examin'!$F$2:$F$2336)</f>
        <v>Yes</v>
      </c>
      <c r="F1968" t="str">
        <f>_xlfn.XLOOKUP(A1968,'Data Cleaning in Medical Examin'!$A$2:$A$2336,'Data Cleaning in Medical Examin'!$G$2:$G$2336)</f>
        <v>No</v>
      </c>
      <c r="G1968" t="str">
        <f>_xlfn.XLOOKUP(A1968,'Data Cleaning in Medical Examin'!$A$2:$A$2336,'Data Cleaning in Medical Examin'!$H$2:$H$2336)</f>
        <v>No</v>
      </c>
      <c r="H1968" s="4">
        <f>_xlfn.XLOOKUP(A1968,'Data Cleaning in Medical Examin'!$A$2:$A$2336,'Data Cleaning in Medical Examin'!$I$2:$I$2336)</f>
        <v>0</v>
      </c>
      <c r="I1968" t="str">
        <f>_xlfn.XLOOKUP(A1968,'Data Cleaning in Medical Examin'!$A$2:$A$2336,'Data Cleaning in Medical Examin'!$J$2:$J$2336)</f>
        <v>No</v>
      </c>
      <c r="J1968" t="str">
        <f>_xlfn.XLOOKUP(A1968,'Data Cleaning in Medical Examin'!$A$2:$A$2336,'Data Cleaning in Medical Examin'!$C$2:$C$2336)</f>
        <v>Normal Weight</v>
      </c>
      <c r="K1968" t="str">
        <f>_xlfn.XLOOKUP(A1968,'Data Cleaning in Medical Examin'!$A$2:$A$2336,'Data Cleaning in Medical Examin'!$E$2:$E$2336)</f>
        <v>Normal</v>
      </c>
      <c r="L1968" t="str">
        <f>_xlfn.XLOOKUP(A1968,'DataCleaning in Hospitalisation'!$A$2:$A$2344,'DataCleaning in Hospitalisation'!$E$2:$E$2344)</f>
        <v>19-Sep-1996</v>
      </c>
      <c r="M1968" s="29">
        <f>_xlfn.XLOOKUP(A1968,'DataCleaning in Hospitalisation'!$A$2:$A$2344,'DataCleaning in Hospitalisation'!$H$2:$H$2344)</f>
        <v>3484.33</v>
      </c>
      <c r="N1968" t="str">
        <f>_xlfn.XLOOKUP(A1968,'DataCleaning in Hospitalisation'!$A$2:$A$2344,'DataCleaning in Hospitalisation'!$I$2:$I$2344)</f>
        <v>tier - 3</v>
      </c>
      <c r="O1968" t="str">
        <f>_xlfn.XLOOKUP(A1968,'DataCleaning in Hospitalisation'!$A$2:$A$2344,'DataCleaning in Hospitalisation'!$J$2:$J$2344)</f>
        <v>tier - 3</v>
      </c>
      <c r="P1968" t="str">
        <f>_xlfn.XLOOKUP(A1968,'DataCleaning in Hospitalisation'!$A$2:$A$2344,'DataCleaning in Hospitalisation'!$K$2:$K$2344)</f>
        <v>R1011</v>
      </c>
      <c r="Q1968">
        <f>_xlfn.XLOOKUP(A1968,'DataCleaning in Hospitalisation'!$A$2:$A$2344,'DataCleaning in Hospitalisation'!$F$2:$F$2344)</f>
        <v>27</v>
      </c>
      <c r="U1968" s="43" t="s">
        <v>11</v>
      </c>
      <c r="V1968">
        <v>1</v>
      </c>
      <c r="X1968" s="4" t="s">
        <v>1700</v>
      </c>
      <c r="Y1968" s="29">
        <v>14839.34</v>
      </c>
      <c r="AJ1968" s="4" t="s">
        <v>1700</v>
      </c>
      <c r="AK1968" s="29">
        <v>14839.34</v>
      </c>
    </row>
    <row r="1969" spans="1:37" x14ac:dyDescent="0.3">
      <c r="A1969" t="s">
        <v>395</v>
      </c>
      <c r="B1969" t="str">
        <f>_xlfn.XLOOKUP(A1969,'Customer Names'!$A$2:$A$2336,'Customer Names'!$C$2:$C$2336)</f>
        <v xml:space="preserve"> Mr.Alexander</v>
      </c>
      <c r="C1969" s="34">
        <f>_xlfn.XLOOKUP(A1969,'Data Cleaning in Medical Examin'!$A$2:$A$2336,'Data Cleaning in Medical Examin'!$B$2:$B$2336)</f>
        <v>30.4</v>
      </c>
      <c r="D1969">
        <f>_xlfn.XLOOKUP(A1969,'Data Cleaning in Medical Examin'!$A$2:$A$2336,'Data Cleaning in Medical Examin'!$D$2:$D$2336)</f>
        <v>5.95</v>
      </c>
      <c r="E1969" t="str">
        <f>_xlfn.XLOOKUP(A1969,'Data Cleaning in Medical Examin'!$A$2:$A$2336,'Data Cleaning in Medical Examin'!$F$2:$F$2336)</f>
        <v>No</v>
      </c>
      <c r="F1969" t="str">
        <f>_xlfn.XLOOKUP(A1969,'Data Cleaning in Medical Examin'!$A$2:$A$2336,'Data Cleaning in Medical Examin'!$G$2:$G$2336)</f>
        <v>Yes</v>
      </c>
      <c r="G1969" t="str">
        <f>_xlfn.XLOOKUP(A1969,'Data Cleaning in Medical Examin'!$A$2:$A$2336,'Data Cleaning in Medical Examin'!$H$2:$H$2336)</f>
        <v>No</v>
      </c>
      <c r="H1969" s="4">
        <f>_xlfn.XLOOKUP(A1969,'Data Cleaning in Medical Examin'!$A$2:$A$2336,'Data Cleaning in Medical Examin'!$I$2:$I$2336)</f>
        <v>1</v>
      </c>
      <c r="I1969" t="str">
        <f>_xlfn.XLOOKUP(A1969,'Data Cleaning in Medical Examin'!$A$2:$A$2336,'Data Cleaning in Medical Examin'!$J$2:$J$2336)</f>
        <v>No</v>
      </c>
      <c r="J1969" t="str">
        <f>_xlfn.XLOOKUP(A1969,'Data Cleaning in Medical Examin'!$A$2:$A$2336,'Data Cleaning in Medical Examin'!$C$2:$C$2336)</f>
        <v>Obesity</v>
      </c>
      <c r="K1969" t="str">
        <f>_xlfn.XLOOKUP(A1969,'Data Cleaning in Medical Examin'!$A$2:$A$2336,'Data Cleaning in Medical Examin'!$E$2:$E$2336)</f>
        <v>Prediabetes</v>
      </c>
      <c r="L1969" t="str">
        <f>_xlfn.XLOOKUP(A1969,'DataCleaning in Hospitalisation'!$A$2:$A$2344,'DataCleaning in Hospitalisation'!$E$2:$E$2344)</f>
        <v>26-Jun-2004</v>
      </c>
      <c r="M1969" s="29">
        <f>_xlfn.XLOOKUP(A1969,'DataCleaning in Hospitalisation'!$A$2:$A$2344,'DataCleaning in Hospitalisation'!$H$2:$H$2344)</f>
        <v>3481.87</v>
      </c>
      <c r="N1969" t="str">
        <f>_xlfn.XLOOKUP(A1969,'DataCleaning in Hospitalisation'!$A$2:$A$2344,'DataCleaning in Hospitalisation'!$I$2:$I$2344)</f>
        <v>tier - 2</v>
      </c>
      <c r="O1969" t="str">
        <f>_xlfn.XLOOKUP(A1969,'DataCleaning in Hospitalisation'!$A$2:$A$2344,'DataCleaning in Hospitalisation'!$J$2:$J$2344)</f>
        <v>tier - 3</v>
      </c>
      <c r="P1969" t="str">
        <f>_xlfn.XLOOKUP(A1969,'DataCleaning in Hospitalisation'!$A$2:$A$2344,'DataCleaning in Hospitalisation'!$K$2:$K$2344)</f>
        <v>R1016</v>
      </c>
      <c r="Q1969">
        <f>_xlfn.XLOOKUP(A1969,'DataCleaning in Hospitalisation'!$A$2:$A$2344,'DataCleaning in Hospitalisation'!$F$2:$F$2344)</f>
        <v>19</v>
      </c>
      <c r="U1969" s="44" t="s">
        <v>2372</v>
      </c>
      <c r="V1969">
        <v>1</v>
      </c>
      <c r="X1969" s="4" t="s">
        <v>1699</v>
      </c>
      <c r="Y1969" s="29">
        <v>14819</v>
      </c>
      <c r="AJ1969" s="4" t="s">
        <v>1699</v>
      </c>
      <c r="AK1969" s="29">
        <v>14819</v>
      </c>
    </row>
    <row r="1970" spans="1:37" x14ac:dyDescent="0.3">
      <c r="A1970" t="s">
        <v>394</v>
      </c>
      <c r="B1970" t="str">
        <f>_xlfn.XLOOKUP(A1970,'Customer Names'!$A$2:$A$2336,'Customer Names'!$C$2:$C$2336)</f>
        <v xml:space="preserve"> Mr.Dustin</v>
      </c>
      <c r="C1970" s="34">
        <f>_xlfn.XLOOKUP(A1970,'Data Cleaning in Medical Examin'!$A$2:$A$2336,'Data Cleaning in Medical Examin'!$B$2:$B$2336)</f>
        <v>38.94</v>
      </c>
      <c r="D1970">
        <f>_xlfn.XLOOKUP(A1970,'Data Cleaning in Medical Examin'!$A$2:$A$2336,'Data Cleaning in Medical Examin'!$D$2:$D$2336)</f>
        <v>4.3600000000000003</v>
      </c>
      <c r="E1970" t="str">
        <f>_xlfn.XLOOKUP(A1970,'Data Cleaning in Medical Examin'!$A$2:$A$2336,'Data Cleaning in Medical Examin'!$F$2:$F$2336)</f>
        <v>No</v>
      </c>
      <c r="F1970" t="str">
        <f>_xlfn.XLOOKUP(A1970,'Data Cleaning in Medical Examin'!$A$2:$A$2336,'Data Cleaning in Medical Examin'!$G$2:$G$2336)</f>
        <v>No</v>
      </c>
      <c r="G1970" t="str">
        <f>_xlfn.XLOOKUP(A1970,'Data Cleaning in Medical Examin'!$A$2:$A$2336,'Data Cleaning in Medical Examin'!$H$2:$H$2336)</f>
        <v>Yes</v>
      </c>
      <c r="H1970" s="4">
        <f>_xlfn.XLOOKUP(A1970,'Data Cleaning in Medical Examin'!$A$2:$A$2336,'Data Cleaning in Medical Examin'!$I$2:$I$2336)</f>
        <v>1</v>
      </c>
      <c r="I1970" t="str">
        <f>_xlfn.XLOOKUP(A1970,'Data Cleaning in Medical Examin'!$A$2:$A$2336,'Data Cleaning in Medical Examin'!$J$2:$J$2336)</f>
        <v>No</v>
      </c>
      <c r="J1970" t="str">
        <f>_xlfn.XLOOKUP(A1970,'Data Cleaning in Medical Examin'!$A$2:$A$2336,'Data Cleaning in Medical Examin'!$C$2:$C$2336)</f>
        <v>Obesity</v>
      </c>
      <c r="K1970" t="str">
        <f>_xlfn.XLOOKUP(A1970,'Data Cleaning in Medical Examin'!$A$2:$A$2336,'Data Cleaning in Medical Examin'!$E$2:$E$2336)</f>
        <v>Normal</v>
      </c>
      <c r="L1970" t="str">
        <f>_xlfn.XLOOKUP(A1970,'DataCleaning in Hospitalisation'!$A$2:$A$2344,'DataCleaning in Hospitalisation'!$E$2:$E$2344)</f>
        <v>12-Oct-1993</v>
      </c>
      <c r="M1970" s="29">
        <f>_xlfn.XLOOKUP(A1970,'DataCleaning in Hospitalisation'!$A$2:$A$2344,'DataCleaning in Hospitalisation'!$H$2:$H$2344)</f>
        <v>3471.41</v>
      </c>
      <c r="N1970" t="str">
        <f>_xlfn.XLOOKUP(A1970,'DataCleaning in Hospitalisation'!$A$2:$A$2344,'DataCleaning in Hospitalisation'!$I$2:$I$2344)</f>
        <v>tier - 2</v>
      </c>
      <c r="O1970" t="str">
        <f>_xlfn.XLOOKUP(A1970,'DataCleaning in Hospitalisation'!$A$2:$A$2344,'DataCleaning in Hospitalisation'!$J$2:$J$2344)</f>
        <v>tier - 2</v>
      </c>
      <c r="P1970" t="str">
        <f>_xlfn.XLOOKUP(A1970,'DataCleaning in Hospitalisation'!$A$2:$A$2344,'DataCleaning in Hospitalisation'!$K$2:$K$2344)</f>
        <v>R1013</v>
      </c>
      <c r="Q1970">
        <f>_xlfn.XLOOKUP(A1970,'DataCleaning in Hospitalisation'!$A$2:$A$2344,'DataCleaning in Hospitalisation'!$F$2:$F$2344)</f>
        <v>30</v>
      </c>
      <c r="U1970" s="45" t="s">
        <v>2372</v>
      </c>
      <c r="V1970">
        <v>1</v>
      </c>
      <c r="X1970" s="4" t="s">
        <v>1698</v>
      </c>
      <c r="Y1970" s="29">
        <v>14750.42</v>
      </c>
      <c r="AJ1970" s="4" t="s">
        <v>1698</v>
      </c>
      <c r="AK1970" s="29">
        <v>14750.42</v>
      </c>
    </row>
    <row r="1971" spans="1:37" x14ac:dyDescent="0.3">
      <c r="A1971" t="s">
        <v>393</v>
      </c>
      <c r="B1971" t="str">
        <f>_xlfn.XLOOKUP(A1971,'Customer Names'!$A$2:$A$2336,'Customer Names'!$C$2:$C$2336)</f>
        <v xml:space="preserve"> Mrs.Chloe</v>
      </c>
      <c r="C1971" s="34">
        <f>_xlfn.XLOOKUP(A1971,'Data Cleaning in Medical Examin'!$A$2:$A$2336,'Data Cleaning in Medical Examin'!$B$2:$B$2336)</f>
        <v>31.02</v>
      </c>
      <c r="D1971">
        <f>_xlfn.XLOOKUP(A1971,'Data Cleaning in Medical Examin'!$A$2:$A$2336,'Data Cleaning in Medical Examin'!$D$2:$D$2336)</f>
        <v>4.84</v>
      </c>
      <c r="E1971" t="str">
        <f>_xlfn.XLOOKUP(A1971,'Data Cleaning in Medical Examin'!$A$2:$A$2336,'Data Cleaning in Medical Examin'!$F$2:$F$2336)</f>
        <v>No</v>
      </c>
      <c r="F1971" t="str">
        <f>_xlfn.XLOOKUP(A1971,'Data Cleaning in Medical Examin'!$A$2:$A$2336,'Data Cleaning in Medical Examin'!$G$2:$G$2336)</f>
        <v>No</v>
      </c>
      <c r="G1971" t="str">
        <f>_xlfn.XLOOKUP(A1971,'Data Cleaning in Medical Examin'!$A$2:$A$2336,'Data Cleaning in Medical Examin'!$H$2:$H$2336)</f>
        <v>Yes</v>
      </c>
      <c r="H1971" s="4">
        <f>_xlfn.XLOOKUP(A1971,'Data Cleaning in Medical Examin'!$A$2:$A$2336,'Data Cleaning in Medical Examin'!$I$2:$I$2336)</f>
        <v>1</v>
      </c>
      <c r="I1971" t="str">
        <f>_xlfn.XLOOKUP(A1971,'Data Cleaning in Medical Examin'!$A$2:$A$2336,'Data Cleaning in Medical Examin'!$J$2:$J$2336)</f>
        <v>No</v>
      </c>
      <c r="J1971" t="str">
        <f>_xlfn.XLOOKUP(A1971,'Data Cleaning in Medical Examin'!$A$2:$A$2336,'Data Cleaning in Medical Examin'!$C$2:$C$2336)</f>
        <v>Obesity</v>
      </c>
      <c r="K1971" t="str">
        <f>_xlfn.XLOOKUP(A1971,'Data Cleaning in Medical Examin'!$A$2:$A$2336,'Data Cleaning in Medical Examin'!$E$2:$E$2336)</f>
        <v>Normal</v>
      </c>
      <c r="L1971" t="str">
        <f>_xlfn.XLOOKUP(A1971,'DataCleaning in Hospitalisation'!$A$2:$A$2344,'DataCleaning in Hospitalisation'!$E$2:$E$2344)</f>
        <v>29-Jul-2003</v>
      </c>
      <c r="M1971" s="29">
        <f>_xlfn.XLOOKUP(A1971,'DataCleaning in Hospitalisation'!$A$2:$A$2344,'DataCleaning in Hospitalisation'!$H$2:$H$2344)</f>
        <v>3463.51</v>
      </c>
      <c r="N1971" t="str">
        <f>_xlfn.XLOOKUP(A1971,'DataCleaning in Hospitalisation'!$A$2:$A$2344,'DataCleaning in Hospitalisation'!$I$2:$I$2344)</f>
        <v>tier - 2</v>
      </c>
      <c r="O1971" t="str">
        <f>_xlfn.XLOOKUP(A1971,'DataCleaning in Hospitalisation'!$A$2:$A$2344,'DataCleaning in Hospitalisation'!$J$2:$J$2344)</f>
        <v>tier - 1</v>
      </c>
      <c r="P1971" t="str">
        <f>_xlfn.XLOOKUP(A1971,'DataCleaning in Hospitalisation'!$A$2:$A$2344,'DataCleaning in Hospitalisation'!$K$2:$K$2344)</f>
        <v>R1025</v>
      </c>
      <c r="Q1971">
        <f>_xlfn.XLOOKUP(A1971,'DataCleaning in Hospitalisation'!$A$2:$A$2344,'DataCleaning in Hospitalisation'!$F$2:$F$2344)</f>
        <v>20</v>
      </c>
      <c r="U1971" s="4" t="s">
        <v>1072</v>
      </c>
      <c r="V1971">
        <v>1</v>
      </c>
      <c r="X1971" s="4" t="s">
        <v>1697</v>
      </c>
      <c r="Y1971" s="29">
        <v>14738.43</v>
      </c>
      <c r="AJ1971" s="4" t="s">
        <v>1697</v>
      </c>
      <c r="AK1971" s="29">
        <v>14738.43</v>
      </c>
    </row>
    <row r="1972" spans="1:37" x14ac:dyDescent="0.3">
      <c r="A1972" t="s">
        <v>392</v>
      </c>
      <c r="B1972" t="str">
        <f>_xlfn.XLOOKUP(A1972,'Customer Names'!$A$2:$A$2336,'Customer Names'!$C$2:$C$2336)</f>
        <v xml:space="preserve"> Ms.Cailtlin</v>
      </c>
      <c r="C1972" s="34">
        <f>_xlfn.XLOOKUP(A1972,'Data Cleaning in Medical Examin'!$A$2:$A$2336,'Data Cleaning in Medical Examin'!$B$2:$B$2336)</f>
        <v>17.5</v>
      </c>
      <c r="D1972">
        <f>_xlfn.XLOOKUP(A1972,'Data Cleaning in Medical Examin'!$A$2:$A$2336,'Data Cleaning in Medical Examin'!$D$2:$D$2336)</f>
        <v>4.5599999999999996</v>
      </c>
      <c r="E1972" t="str">
        <f>_xlfn.XLOOKUP(A1972,'Data Cleaning in Medical Examin'!$A$2:$A$2336,'Data Cleaning in Medical Examin'!$F$2:$F$2336)</f>
        <v>No</v>
      </c>
      <c r="F1972" t="str">
        <f>_xlfn.XLOOKUP(A1972,'Data Cleaning in Medical Examin'!$A$2:$A$2336,'Data Cleaning in Medical Examin'!$G$2:$G$2336)</f>
        <v>No</v>
      </c>
      <c r="G1972" t="str">
        <f>_xlfn.XLOOKUP(A1972,'Data Cleaning in Medical Examin'!$A$2:$A$2336,'Data Cleaning in Medical Examin'!$H$2:$H$2336)</f>
        <v>No</v>
      </c>
      <c r="H1972" s="4">
        <f>_xlfn.XLOOKUP(A1972,'Data Cleaning in Medical Examin'!$A$2:$A$2336,'Data Cleaning in Medical Examin'!$I$2:$I$2336)</f>
        <v>1</v>
      </c>
      <c r="I1972" t="str">
        <f>_xlfn.XLOOKUP(A1972,'Data Cleaning in Medical Examin'!$A$2:$A$2336,'Data Cleaning in Medical Examin'!$J$2:$J$2336)</f>
        <v>No</v>
      </c>
      <c r="J1972" t="str">
        <f>_xlfn.XLOOKUP(A1972,'Data Cleaning in Medical Examin'!$A$2:$A$2336,'Data Cleaning in Medical Examin'!$C$2:$C$2336)</f>
        <v>Under Weight</v>
      </c>
      <c r="K1972" t="str">
        <f>_xlfn.XLOOKUP(A1972,'Data Cleaning in Medical Examin'!$A$2:$A$2336,'Data Cleaning in Medical Examin'!$E$2:$E$2336)</f>
        <v>Normal</v>
      </c>
      <c r="L1972" t="str">
        <f>_xlfn.XLOOKUP(A1972,'DataCleaning in Hospitalisation'!$A$2:$A$2344,'DataCleaning in Hospitalisation'!$E$2:$E$2344)</f>
        <v>14-Sep-1987</v>
      </c>
      <c r="M1972" s="29">
        <f>_xlfn.XLOOKUP(A1972,'DataCleaning in Hospitalisation'!$A$2:$A$2344,'DataCleaning in Hospitalisation'!$H$2:$H$2344)</f>
        <v>3453.77</v>
      </c>
      <c r="N1972" t="str">
        <f>_xlfn.XLOOKUP(A1972,'DataCleaning in Hospitalisation'!$A$2:$A$2344,'DataCleaning in Hospitalisation'!$I$2:$I$2344)</f>
        <v>tier - 2</v>
      </c>
      <c r="O1972" t="str">
        <f>_xlfn.XLOOKUP(A1972,'DataCleaning in Hospitalisation'!$A$2:$A$2344,'DataCleaning in Hospitalisation'!$J$2:$J$2344)</f>
        <v>tier - 1</v>
      </c>
      <c r="P1972" t="str">
        <f>_xlfn.XLOOKUP(A1972,'DataCleaning in Hospitalisation'!$A$2:$A$2344,'DataCleaning in Hospitalisation'!$K$2:$K$2344)</f>
        <v>R1011</v>
      </c>
      <c r="Q1972">
        <f>_xlfn.XLOOKUP(A1972,'DataCleaning in Hospitalisation'!$A$2:$A$2344,'DataCleaning in Hospitalisation'!$F$2:$F$2344)</f>
        <v>36</v>
      </c>
      <c r="U1972" s="38" t="s">
        <v>6</v>
      </c>
      <c r="V1972">
        <v>1</v>
      </c>
      <c r="X1972" s="4" t="s">
        <v>2301</v>
      </c>
      <c r="Y1972" s="29">
        <v>41919.1</v>
      </c>
      <c r="AJ1972" s="4" t="s">
        <v>2301</v>
      </c>
      <c r="AK1972" s="29">
        <v>41919.1</v>
      </c>
    </row>
    <row r="1973" spans="1:37" x14ac:dyDescent="0.3">
      <c r="A1973" t="s">
        <v>391</v>
      </c>
      <c r="B1973" t="str">
        <f>_xlfn.XLOOKUP(A1973,'Customer Names'!$A$2:$A$2336,'Customer Names'!$C$2:$C$2336)</f>
        <v xml:space="preserve"> Mr.Joshua</v>
      </c>
      <c r="C1973" s="34">
        <f>_xlfn.XLOOKUP(A1973,'Data Cleaning in Medical Examin'!$A$2:$A$2336,'Data Cleaning in Medical Examin'!$B$2:$B$2336)</f>
        <v>34.799999999999997</v>
      </c>
      <c r="D1973">
        <f>_xlfn.XLOOKUP(A1973,'Data Cleaning in Medical Examin'!$A$2:$A$2336,'Data Cleaning in Medical Examin'!$D$2:$D$2336)</f>
        <v>4.42</v>
      </c>
      <c r="E1973" t="str">
        <f>_xlfn.XLOOKUP(A1973,'Data Cleaning in Medical Examin'!$A$2:$A$2336,'Data Cleaning in Medical Examin'!$F$2:$F$2336)</f>
        <v>Yes</v>
      </c>
      <c r="F1973" t="str">
        <f>_xlfn.XLOOKUP(A1973,'Data Cleaning in Medical Examin'!$A$2:$A$2336,'Data Cleaning in Medical Examin'!$G$2:$G$2336)</f>
        <v>Yes</v>
      </c>
      <c r="G1973" t="str">
        <f>_xlfn.XLOOKUP(A1973,'Data Cleaning in Medical Examin'!$A$2:$A$2336,'Data Cleaning in Medical Examin'!$H$2:$H$2336)</f>
        <v>No</v>
      </c>
      <c r="H1973" s="4">
        <f>_xlfn.XLOOKUP(A1973,'Data Cleaning in Medical Examin'!$A$2:$A$2336,'Data Cleaning in Medical Examin'!$I$2:$I$2336)</f>
        <v>2</v>
      </c>
      <c r="I1973" t="str">
        <f>_xlfn.XLOOKUP(A1973,'Data Cleaning in Medical Examin'!$A$2:$A$2336,'Data Cleaning in Medical Examin'!$J$2:$J$2336)</f>
        <v>No</v>
      </c>
      <c r="J1973" t="str">
        <f>_xlfn.XLOOKUP(A1973,'Data Cleaning in Medical Examin'!$A$2:$A$2336,'Data Cleaning in Medical Examin'!$C$2:$C$2336)</f>
        <v>Obesity</v>
      </c>
      <c r="K1973" t="str">
        <f>_xlfn.XLOOKUP(A1973,'Data Cleaning in Medical Examin'!$A$2:$A$2336,'Data Cleaning in Medical Examin'!$E$2:$E$2336)</f>
        <v>Normal</v>
      </c>
      <c r="L1973" t="str">
        <f>_xlfn.XLOOKUP(A1973,'DataCleaning in Hospitalisation'!$A$2:$A$2344,'DataCleaning in Hospitalisation'!$E$2:$E$2344)</f>
        <v>20-Jun-2000</v>
      </c>
      <c r="M1973" s="29">
        <f>_xlfn.XLOOKUP(A1973,'DataCleaning in Hospitalisation'!$A$2:$A$2344,'DataCleaning in Hospitalisation'!$H$2:$H$2344)</f>
        <v>3443.06</v>
      </c>
      <c r="N1973" t="str">
        <f>_xlfn.XLOOKUP(A1973,'DataCleaning in Hospitalisation'!$A$2:$A$2344,'DataCleaning in Hospitalisation'!$I$2:$I$2344)</f>
        <v>tier - 2</v>
      </c>
      <c r="O1973" t="str">
        <f>_xlfn.XLOOKUP(A1973,'DataCleaning in Hospitalisation'!$A$2:$A$2344,'DataCleaning in Hospitalisation'!$J$2:$J$2344)</f>
        <v>tier - 1</v>
      </c>
      <c r="P1973" t="str">
        <f>_xlfn.XLOOKUP(A1973,'DataCleaning in Hospitalisation'!$A$2:$A$2344,'DataCleaning in Hospitalisation'!$K$2:$K$2344)</f>
        <v>R1011</v>
      </c>
      <c r="Q1973">
        <f>_xlfn.XLOOKUP(A1973,'DataCleaning in Hospitalisation'!$A$2:$A$2344,'DataCleaning in Hospitalisation'!$F$2:$F$2344)</f>
        <v>23</v>
      </c>
      <c r="U1973" s="42" t="s">
        <v>2412</v>
      </c>
      <c r="V1973">
        <v>1</v>
      </c>
      <c r="X1973" s="4" t="s">
        <v>1696</v>
      </c>
      <c r="Y1973" s="29">
        <v>14711.74</v>
      </c>
      <c r="AJ1973" s="4" t="s">
        <v>1696</v>
      </c>
      <c r="AK1973" s="29">
        <v>14711.74</v>
      </c>
    </row>
    <row r="1974" spans="1:37" x14ac:dyDescent="0.3">
      <c r="A1974" t="s">
        <v>390</v>
      </c>
      <c r="B1974" t="str">
        <f>_xlfn.XLOOKUP(A1974,'Customer Names'!$A$2:$A$2336,'Customer Names'!$C$2:$C$2336)</f>
        <v xml:space="preserve"> Mr.Chuy</v>
      </c>
      <c r="C1974" s="34">
        <f>_xlfn.XLOOKUP(A1974,'Data Cleaning in Medical Examin'!$A$2:$A$2336,'Data Cleaning in Medical Examin'!$B$2:$B$2336)</f>
        <v>17.3</v>
      </c>
      <c r="D1974">
        <f>_xlfn.XLOOKUP(A1974,'Data Cleaning in Medical Examin'!$A$2:$A$2336,'Data Cleaning in Medical Examin'!$D$2:$D$2336)</f>
        <v>7.66</v>
      </c>
      <c r="E1974" t="str">
        <f>_xlfn.XLOOKUP(A1974,'Data Cleaning in Medical Examin'!$A$2:$A$2336,'Data Cleaning in Medical Examin'!$F$2:$F$2336)</f>
        <v>Yes</v>
      </c>
      <c r="F1974" t="str">
        <f>_xlfn.XLOOKUP(A1974,'Data Cleaning in Medical Examin'!$A$2:$A$2336,'Data Cleaning in Medical Examin'!$G$2:$G$2336)</f>
        <v>No</v>
      </c>
      <c r="G1974" t="str">
        <f>_xlfn.XLOOKUP(A1974,'Data Cleaning in Medical Examin'!$A$2:$A$2336,'Data Cleaning in Medical Examin'!$H$2:$H$2336)</f>
        <v>No</v>
      </c>
      <c r="H1974" s="4">
        <f>_xlfn.XLOOKUP(A1974,'Data Cleaning in Medical Examin'!$A$2:$A$2336,'Data Cleaning in Medical Examin'!$I$2:$I$2336)</f>
        <v>1</v>
      </c>
      <c r="I1974" t="str">
        <f>_xlfn.XLOOKUP(A1974,'Data Cleaning in Medical Examin'!$A$2:$A$2336,'Data Cleaning in Medical Examin'!$J$2:$J$2336)</f>
        <v>No</v>
      </c>
      <c r="J1974" t="str">
        <f>_xlfn.XLOOKUP(A1974,'Data Cleaning in Medical Examin'!$A$2:$A$2336,'Data Cleaning in Medical Examin'!$C$2:$C$2336)</f>
        <v>Under Weight</v>
      </c>
      <c r="K1974" t="str">
        <f>_xlfn.XLOOKUP(A1974,'Data Cleaning in Medical Examin'!$A$2:$A$2336,'Data Cleaning in Medical Examin'!$E$2:$E$2336)</f>
        <v>Diabetes</v>
      </c>
      <c r="L1974" t="str">
        <f>_xlfn.XLOOKUP(A1974,'DataCleaning in Hospitalisation'!$A$2:$A$2344,'DataCleaning in Hospitalisation'!$E$2:$E$2344)</f>
        <v>27-Aug-1986</v>
      </c>
      <c r="M1974" s="29">
        <f>_xlfn.XLOOKUP(A1974,'DataCleaning in Hospitalisation'!$A$2:$A$2344,'DataCleaning in Hospitalisation'!$H$2:$H$2344)</f>
        <v>3436.5</v>
      </c>
      <c r="N1974" t="str">
        <f>_xlfn.XLOOKUP(A1974,'DataCleaning in Hospitalisation'!$A$2:$A$2344,'DataCleaning in Hospitalisation'!$I$2:$I$2344)</f>
        <v>tier - 2</v>
      </c>
      <c r="O1974" t="str">
        <f>_xlfn.XLOOKUP(A1974,'DataCleaning in Hospitalisation'!$A$2:$A$2344,'DataCleaning in Hospitalisation'!$J$2:$J$2344)</f>
        <v>tier - 1</v>
      </c>
      <c r="P1974" t="str">
        <f>_xlfn.XLOOKUP(A1974,'DataCleaning in Hospitalisation'!$A$2:$A$2344,'DataCleaning in Hospitalisation'!$K$2:$K$2344)</f>
        <v>R1013</v>
      </c>
      <c r="Q1974">
        <f>_xlfn.XLOOKUP(A1974,'DataCleaning in Hospitalisation'!$A$2:$A$2344,'DataCleaning in Hospitalisation'!$F$2:$F$2344)</f>
        <v>37</v>
      </c>
      <c r="U1974" s="43" t="s">
        <v>6</v>
      </c>
      <c r="V1974">
        <v>1</v>
      </c>
      <c r="X1974" s="4" t="s">
        <v>1695</v>
      </c>
      <c r="Y1974" s="29">
        <v>14696.77</v>
      </c>
      <c r="AJ1974" s="4" t="s">
        <v>1695</v>
      </c>
      <c r="AK1974" s="29">
        <v>14696.77</v>
      </c>
    </row>
    <row r="1975" spans="1:37" x14ac:dyDescent="0.3">
      <c r="A1975" t="s">
        <v>389</v>
      </c>
      <c r="B1975" t="str">
        <f>_xlfn.XLOOKUP(A1975,'Customer Names'!$A$2:$A$2336,'Customer Names'!$C$2:$C$2336)</f>
        <v xml:space="preserve"> Ms.Laurie</v>
      </c>
      <c r="C1975" s="34">
        <f>_xlfn.XLOOKUP(A1975,'Data Cleaning in Medical Examin'!$A$2:$A$2336,'Data Cleaning in Medical Examin'!$B$2:$B$2336)</f>
        <v>32.25</v>
      </c>
      <c r="D1975">
        <f>_xlfn.XLOOKUP(A1975,'Data Cleaning in Medical Examin'!$A$2:$A$2336,'Data Cleaning in Medical Examin'!$D$2:$D$2336)</f>
        <v>5.2</v>
      </c>
      <c r="E1975" t="str">
        <f>_xlfn.XLOOKUP(A1975,'Data Cleaning in Medical Examin'!$A$2:$A$2336,'Data Cleaning in Medical Examin'!$F$2:$F$2336)</f>
        <v>Yes</v>
      </c>
      <c r="F1975" t="str">
        <f>_xlfn.XLOOKUP(A1975,'Data Cleaning in Medical Examin'!$A$2:$A$2336,'Data Cleaning in Medical Examin'!$G$2:$G$2336)</f>
        <v>No</v>
      </c>
      <c r="G1975" t="str">
        <f>_xlfn.XLOOKUP(A1975,'Data Cleaning in Medical Examin'!$A$2:$A$2336,'Data Cleaning in Medical Examin'!$H$2:$H$2336)</f>
        <v>No</v>
      </c>
      <c r="H1975" s="4">
        <f>_xlfn.XLOOKUP(A1975,'Data Cleaning in Medical Examin'!$A$2:$A$2336,'Data Cleaning in Medical Examin'!$I$2:$I$2336)</f>
        <v>0</v>
      </c>
      <c r="I1975" t="str">
        <f>_xlfn.XLOOKUP(A1975,'Data Cleaning in Medical Examin'!$A$2:$A$2336,'Data Cleaning in Medical Examin'!$J$2:$J$2336)</f>
        <v>No</v>
      </c>
      <c r="J1975" t="str">
        <f>_xlfn.XLOOKUP(A1975,'Data Cleaning in Medical Examin'!$A$2:$A$2336,'Data Cleaning in Medical Examin'!$C$2:$C$2336)</f>
        <v>Obesity</v>
      </c>
      <c r="K1975" t="str">
        <f>_xlfn.XLOOKUP(A1975,'Data Cleaning in Medical Examin'!$A$2:$A$2336,'Data Cleaning in Medical Examin'!$E$2:$E$2336)</f>
        <v>Normal</v>
      </c>
      <c r="L1975" t="str">
        <f>_xlfn.XLOOKUP(A1975,'DataCleaning in Hospitalisation'!$A$2:$A$2344,'DataCleaning in Hospitalisation'!$E$2:$E$2344)</f>
        <v>26-Dec-2001</v>
      </c>
      <c r="M1975" s="29">
        <f>_xlfn.XLOOKUP(A1975,'DataCleaning in Hospitalisation'!$A$2:$A$2344,'DataCleaning in Hospitalisation'!$H$2:$H$2344)</f>
        <v>3434.38</v>
      </c>
      <c r="N1975" t="str">
        <f>_xlfn.XLOOKUP(A1975,'DataCleaning in Hospitalisation'!$A$2:$A$2344,'DataCleaning in Hospitalisation'!$I$2:$I$2344)</f>
        <v>tier - 2</v>
      </c>
      <c r="O1975" t="str">
        <f>_xlfn.XLOOKUP(A1975,'DataCleaning in Hospitalisation'!$A$2:$A$2344,'DataCleaning in Hospitalisation'!$J$2:$J$2344)</f>
        <v>tier - 2</v>
      </c>
      <c r="P1975" t="str">
        <f>_xlfn.XLOOKUP(A1975,'DataCleaning in Hospitalisation'!$A$2:$A$2344,'DataCleaning in Hospitalisation'!$K$2:$K$2344)</f>
        <v>R1011</v>
      </c>
      <c r="Q1975">
        <f>_xlfn.XLOOKUP(A1975,'DataCleaning in Hospitalisation'!$A$2:$A$2344,'DataCleaning in Hospitalisation'!$F$2:$F$2344)</f>
        <v>22</v>
      </c>
      <c r="U1975" s="44" t="s">
        <v>2372</v>
      </c>
      <c r="V1975">
        <v>1</v>
      </c>
      <c r="X1975" s="4" t="s">
        <v>1694</v>
      </c>
      <c r="Y1975" s="29">
        <v>14692.67</v>
      </c>
      <c r="AJ1975" s="4" t="s">
        <v>1694</v>
      </c>
      <c r="AK1975" s="29">
        <v>14692.67</v>
      </c>
    </row>
    <row r="1976" spans="1:37" x14ac:dyDescent="0.3">
      <c r="A1976" t="s">
        <v>388</v>
      </c>
      <c r="B1976" t="str">
        <f>_xlfn.XLOOKUP(A1976,'Customer Names'!$A$2:$A$2336,'Customer Names'!$C$2:$C$2336)</f>
        <v xml:space="preserve"> Ms.Rachel</v>
      </c>
      <c r="C1976" s="34">
        <f>_xlfn.XLOOKUP(A1976,'Data Cleaning in Medical Examin'!$A$2:$A$2336,'Data Cleaning in Medical Examin'!$B$2:$B$2336)</f>
        <v>42.4</v>
      </c>
      <c r="D1976">
        <f>_xlfn.XLOOKUP(A1976,'Data Cleaning in Medical Examin'!$A$2:$A$2336,'Data Cleaning in Medical Examin'!$D$2:$D$2336)</f>
        <v>5.53</v>
      </c>
      <c r="E1976" t="str">
        <f>_xlfn.XLOOKUP(A1976,'Data Cleaning in Medical Examin'!$A$2:$A$2336,'Data Cleaning in Medical Examin'!$F$2:$F$2336)</f>
        <v>Yes</v>
      </c>
      <c r="F1976" t="str">
        <f>_xlfn.XLOOKUP(A1976,'Data Cleaning in Medical Examin'!$A$2:$A$2336,'Data Cleaning in Medical Examin'!$G$2:$G$2336)</f>
        <v>No</v>
      </c>
      <c r="G1976" t="str">
        <f>_xlfn.XLOOKUP(A1976,'Data Cleaning in Medical Examin'!$A$2:$A$2336,'Data Cleaning in Medical Examin'!$H$2:$H$2336)</f>
        <v>No</v>
      </c>
      <c r="H1976" s="4">
        <f>_xlfn.XLOOKUP(A1976,'Data Cleaning in Medical Examin'!$A$2:$A$2336,'Data Cleaning in Medical Examin'!$I$2:$I$2336)</f>
        <v>0</v>
      </c>
      <c r="I1976" t="str">
        <f>_xlfn.XLOOKUP(A1976,'Data Cleaning in Medical Examin'!$A$2:$A$2336,'Data Cleaning in Medical Examin'!$J$2:$J$2336)</f>
        <v>No</v>
      </c>
      <c r="J1976" t="str">
        <f>_xlfn.XLOOKUP(A1976,'Data Cleaning in Medical Examin'!$A$2:$A$2336,'Data Cleaning in Medical Examin'!$C$2:$C$2336)</f>
        <v>Obesity</v>
      </c>
      <c r="K1976" t="str">
        <f>_xlfn.XLOOKUP(A1976,'Data Cleaning in Medical Examin'!$A$2:$A$2336,'Data Cleaning in Medical Examin'!$E$2:$E$2336)</f>
        <v>Normal</v>
      </c>
      <c r="L1976" t="str">
        <f>_xlfn.XLOOKUP(A1976,'DataCleaning in Hospitalisation'!$A$2:$A$2344,'DataCleaning in Hospitalisation'!$E$2:$E$2344)</f>
        <v>19-Dec-1996</v>
      </c>
      <c r="M1976" s="29">
        <f>_xlfn.XLOOKUP(A1976,'DataCleaning in Hospitalisation'!$A$2:$A$2344,'DataCleaning in Hospitalisation'!$H$2:$H$2344)</f>
        <v>3410.32</v>
      </c>
      <c r="N1976" t="str">
        <f>_xlfn.XLOOKUP(A1976,'DataCleaning in Hospitalisation'!$A$2:$A$2344,'DataCleaning in Hospitalisation'!$I$2:$I$2344)</f>
        <v>tier - 2</v>
      </c>
      <c r="O1976" t="str">
        <f>_xlfn.XLOOKUP(A1976,'DataCleaning in Hospitalisation'!$A$2:$A$2344,'DataCleaning in Hospitalisation'!$J$2:$J$2344)</f>
        <v>tier - 2</v>
      </c>
      <c r="P1976" t="str">
        <f>_xlfn.XLOOKUP(A1976,'DataCleaning in Hospitalisation'!$A$2:$A$2344,'DataCleaning in Hospitalisation'!$K$2:$K$2344)</f>
        <v>R1011</v>
      </c>
      <c r="Q1976">
        <f>_xlfn.XLOOKUP(A1976,'DataCleaning in Hospitalisation'!$A$2:$A$2344,'DataCleaning in Hospitalisation'!$F$2:$F$2344)</f>
        <v>27</v>
      </c>
      <c r="U1976" s="45" t="s">
        <v>2372</v>
      </c>
      <c r="V1976">
        <v>1</v>
      </c>
      <c r="X1976" s="4" t="s">
        <v>1693</v>
      </c>
      <c r="Y1976" s="29">
        <v>14665.75</v>
      </c>
      <c r="AJ1976" s="4" t="s">
        <v>1693</v>
      </c>
      <c r="AK1976" s="29">
        <v>14665.75</v>
      </c>
    </row>
    <row r="1977" spans="1:37" x14ac:dyDescent="0.3">
      <c r="A1977" t="s">
        <v>387</v>
      </c>
      <c r="B1977" t="str">
        <f>_xlfn.XLOOKUP(A1977,'Customer Names'!$A$2:$A$2336,'Customer Names'!$C$2:$C$2336)</f>
        <v xml:space="preserve"> Ms.Liza</v>
      </c>
      <c r="C1977" s="34">
        <f>_xlfn.XLOOKUP(A1977,'Data Cleaning in Medical Examin'!$A$2:$A$2336,'Data Cleaning in Medical Examin'!$B$2:$B$2336)</f>
        <v>38.664999999999999</v>
      </c>
      <c r="D1977">
        <f>_xlfn.XLOOKUP(A1977,'Data Cleaning in Medical Examin'!$A$2:$A$2336,'Data Cleaning in Medical Examin'!$D$2:$D$2336)</f>
        <v>4.8600000000000003</v>
      </c>
      <c r="E1977" t="str">
        <f>_xlfn.XLOOKUP(A1977,'Data Cleaning in Medical Examin'!$A$2:$A$2336,'Data Cleaning in Medical Examin'!$F$2:$F$2336)</f>
        <v>No</v>
      </c>
      <c r="F1977" t="str">
        <f>_xlfn.XLOOKUP(A1977,'Data Cleaning in Medical Examin'!$A$2:$A$2336,'Data Cleaning in Medical Examin'!$G$2:$G$2336)</f>
        <v>Yes</v>
      </c>
      <c r="G1977" t="str">
        <f>_xlfn.XLOOKUP(A1977,'Data Cleaning in Medical Examin'!$A$2:$A$2336,'Data Cleaning in Medical Examin'!$H$2:$H$2336)</f>
        <v>No</v>
      </c>
      <c r="H1977" s="4">
        <f>_xlfn.XLOOKUP(A1977,'Data Cleaning in Medical Examin'!$A$2:$A$2336,'Data Cleaning in Medical Examin'!$I$2:$I$2336)</f>
        <v>1</v>
      </c>
      <c r="I1977" t="str">
        <f>_xlfn.XLOOKUP(A1977,'Data Cleaning in Medical Examin'!$A$2:$A$2336,'Data Cleaning in Medical Examin'!$J$2:$J$2336)</f>
        <v>No</v>
      </c>
      <c r="J1977" t="str">
        <f>_xlfn.XLOOKUP(A1977,'Data Cleaning in Medical Examin'!$A$2:$A$2336,'Data Cleaning in Medical Examin'!$C$2:$C$2336)</f>
        <v>Obesity</v>
      </c>
      <c r="K1977" t="str">
        <f>_xlfn.XLOOKUP(A1977,'Data Cleaning in Medical Examin'!$A$2:$A$2336,'Data Cleaning in Medical Examin'!$E$2:$E$2336)</f>
        <v>Normal</v>
      </c>
      <c r="L1977" t="str">
        <f>_xlfn.XLOOKUP(A1977,'DataCleaning in Hospitalisation'!$A$2:$A$2344,'DataCleaning in Hospitalisation'!$E$2:$E$2344)</f>
        <v>16-Jul-2004</v>
      </c>
      <c r="M1977" s="29">
        <f>_xlfn.XLOOKUP(A1977,'DataCleaning in Hospitalisation'!$A$2:$A$2344,'DataCleaning in Hospitalisation'!$H$2:$H$2344)</f>
        <v>3393.36</v>
      </c>
      <c r="N1977" t="str">
        <f>_xlfn.XLOOKUP(A1977,'DataCleaning in Hospitalisation'!$A$2:$A$2344,'DataCleaning in Hospitalisation'!$I$2:$I$2344)</f>
        <v>tier - 2</v>
      </c>
      <c r="O1977" t="str">
        <f>_xlfn.XLOOKUP(A1977,'DataCleaning in Hospitalisation'!$A$2:$A$2344,'DataCleaning in Hospitalisation'!$J$2:$J$2344)</f>
        <v>tier - 2</v>
      </c>
      <c r="P1977" t="str">
        <f>_xlfn.XLOOKUP(A1977,'DataCleaning in Hospitalisation'!$A$2:$A$2344,'DataCleaning in Hospitalisation'!$K$2:$K$2344)</f>
        <v>R1023</v>
      </c>
      <c r="Q1977">
        <f>_xlfn.XLOOKUP(A1977,'DataCleaning in Hospitalisation'!$A$2:$A$2344,'DataCleaning in Hospitalisation'!$F$2:$F$2344)</f>
        <v>19</v>
      </c>
      <c r="U1977" s="4" t="s">
        <v>1071</v>
      </c>
      <c r="V1977">
        <v>1</v>
      </c>
      <c r="X1977" s="4" t="s">
        <v>1692</v>
      </c>
      <c r="Y1977" s="29">
        <v>14657.2</v>
      </c>
      <c r="AJ1977" s="4" t="s">
        <v>1692</v>
      </c>
      <c r="AK1977" s="29">
        <v>14657.2</v>
      </c>
    </row>
    <row r="1978" spans="1:37" x14ac:dyDescent="0.3">
      <c r="A1978" t="s">
        <v>386</v>
      </c>
      <c r="B1978" t="str">
        <f>_xlfn.XLOOKUP(A1978,'Customer Names'!$A$2:$A$2336,'Customer Names'!$C$2:$C$2336)</f>
        <v xml:space="preserve"> Ms.Lindsey</v>
      </c>
      <c r="C1978" s="34">
        <f>_xlfn.XLOOKUP(A1978,'Data Cleaning in Medical Examin'!$A$2:$A$2336,'Data Cleaning in Medical Examin'!$B$2:$B$2336)</f>
        <v>29.92</v>
      </c>
      <c r="D1978">
        <f>_xlfn.XLOOKUP(A1978,'Data Cleaning in Medical Examin'!$A$2:$A$2336,'Data Cleaning in Medical Examin'!$D$2:$D$2336)</f>
        <v>5.49</v>
      </c>
      <c r="E1978" t="str">
        <f>_xlfn.XLOOKUP(A1978,'Data Cleaning in Medical Examin'!$A$2:$A$2336,'Data Cleaning in Medical Examin'!$F$2:$F$2336)</f>
        <v>Yes</v>
      </c>
      <c r="F1978" t="str">
        <f>_xlfn.XLOOKUP(A1978,'Data Cleaning in Medical Examin'!$A$2:$A$2336,'Data Cleaning in Medical Examin'!$G$2:$G$2336)</f>
        <v>No</v>
      </c>
      <c r="G1978" t="str">
        <f>_xlfn.XLOOKUP(A1978,'Data Cleaning in Medical Examin'!$A$2:$A$2336,'Data Cleaning in Medical Examin'!$H$2:$H$2336)</f>
        <v>No</v>
      </c>
      <c r="H1978" s="4">
        <f>_xlfn.XLOOKUP(A1978,'Data Cleaning in Medical Examin'!$A$2:$A$2336,'Data Cleaning in Medical Examin'!$I$2:$I$2336)</f>
        <v>0</v>
      </c>
      <c r="I1978" t="str">
        <f>_xlfn.XLOOKUP(A1978,'Data Cleaning in Medical Examin'!$A$2:$A$2336,'Data Cleaning in Medical Examin'!$J$2:$J$2336)</f>
        <v>No</v>
      </c>
      <c r="J1978" t="str">
        <f>_xlfn.XLOOKUP(A1978,'Data Cleaning in Medical Examin'!$A$2:$A$2336,'Data Cleaning in Medical Examin'!$C$2:$C$2336)</f>
        <v>Over Weight</v>
      </c>
      <c r="K1978" t="str">
        <f>_xlfn.XLOOKUP(A1978,'Data Cleaning in Medical Examin'!$A$2:$A$2336,'Data Cleaning in Medical Examin'!$E$2:$E$2336)</f>
        <v>Normal</v>
      </c>
      <c r="L1978" t="str">
        <f>_xlfn.XLOOKUP(A1978,'DataCleaning in Hospitalisation'!$A$2:$A$2344,'DataCleaning in Hospitalisation'!$E$2:$E$2344)</f>
        <v>27-Oct-1996</v>
      </c>
      <c r="M1978" s="29">
        <f>_xlfn.XLOOKUP(A1978,'DataCleaning in Hospitalisation'!$A$2:$A$2344,'DataCleaning in Hospitalisation'!$H$2:$H$2344)</f>
        <v>3392.98</v>
      </c>
      <c r="N1978" t="str">
        <f>_xlfn.XLOOKUP(A1978,'DataCleaning in Hospitalisation'!$A$2:$A$2344,'DataCleaning in Hospitalisation'!$I$2:$I$2344)</f>
        <v>tier - 2</v>
      </c>
      <c r="O1978" t="str">
        <f>_xlfn.XLOOKUP(A1978,'DataCleaning in Hospitalisation'!$A$2:$A$2344,'DataCleaning in Hospitalisation'!$J$2:$J$2344)</f>
        <v>tier - 3</v>
      </c>
      <c r="P1978" t="str">
        <f>_xlfn.XLOOKUP(A1978,'DataCleaning in Hospitalisation'!$A$2:$A$2344,'DataCleaning in Hospitalisation'!$K$2:$K$2344)</f>
        <v>R1013</v>
      </c>
      <c r="Q1978">
        <f>_xlfn.XLOOKUP(A1978,'DataCleaning in Hospitalisation'!$A$2:$A$2344,'DataCleaning in Hospitalisation'!$F$2:$F$2344)</f>
        <v>27</v>
      </c>
      <c r="U1978" s="38" t="s">
        <v>6</v>
      </c>
      <c r="V1978">
        <v>1</v>
      </c>
      <c r="X1978" s="4" t="s">
        <v>1691</v>
      </c>
      <c r="Y1978" s="29">
        <v>14640.35</v>
      </c>
      <c r="AJ1978" s="4" t="s">
        <v>1691</v>
      </c>
      <c r="AK1978" s="29">
        <v>14640.35</v>
      </c>
    </row>
    <row r="1979" spans="1:37" x14ac:dyDescent="0.3">
      <c r="A1979" t="s">
        <v>385</v>
      </c>
      <c r="B1979" t="str">
        <f>_xlfn.XLOOKUP(A1979,'Customer Names'!$A$2:$A$2336,'Customer Names'!$C$2:$C$2336)</f>
        <v xml:space="preserve"> Ms.Lindsay</v>
      </c>
      <c r="C1979" s="34">
        <f>_xlfn.XLOOKUP(A1979,'Data Cleaning in Medical Examin'!$A$2:$A$2336,'Data Cleaning in Medical Examin'!$B$2:$B$2336)</f>
        <v>29.48</v>
      </c>
      <c r="D1979">
        <f>_xlfn.XLOOKUP(A1979,'Data Cleaning in Medical Examin'!$A$2:$A$2336,'Data Cleaning in Medical Examin'!$D$2:$D$2336)</f>
        <v>4.09</v>
      </c>
      <c r="E1979" t="str">
        <f>_xlfn.XLOOKUP(A1979,'Data Cleaning in Medical Examin'!$A$2:$A$2336,'Data Cleaning in Medical Examin'!$F$2:$F$2336)</f>
        <v>Yes</v>
      </c>
      <c r="F1979" t="str">
        <f>_xlfn.XLOOKUP(A1979,'Data Cleaning in Medical Examin'!$A$2:$A$2336,'Data Cleaning in Medical Examin'!$G$2:$G$2336)</f>
        <v>No</v>
      </c>
      <c r="G1979" t="str">
        <f>_xlfn.XLOOKUP(A1979,'Data Cleaning in Medical Examin'!$A$2:$A$2336,'Data Cleaning in Medical Examin'!$H$2:$H$2336)</f>
        <v>No</v>
      </c>
      <c r="H1979" s="4">
        <f>_xlfn.XLOOKUP(A1979,'Data Cleaning in Medical Examin'!$A$2:$A$2336,'Data Cleaning in Medical Examin'!$I$2:$I$2336)</f>
        <v>0</v>
      </c>
      <c r="I1979" t="str">
        <f>_xlfn.XLOOKUP(A1979,'Data Cleaning in Medical Examin'!$A$2:$A$2336,'Data Cleaning in Medical Examin'!$J$2:$J$2336)</f>
        <v>No</v>
      </c>
      <c r="J1979" t="str">
        <f>_xlfn.XLOOKUP(A1979,'Data Cleaning in Medical Examin'!$A$2:$A$2336,'Data Cleaning in Medical Examin'!$C$2:$C$2336)</f>
        <v>Over Weight</v>
      </c>
      <c r="K1979" t="str">
        <f>_xlfn.XLOOKUP(A1979,'Data Cleaning in Medical Examin'!$A$2:$A$2336,'Data Cleaning in Medical Examin'!$E$2:$E$2336)</f>
        <v>Normal</v>
      </c>
      <c r="L1979" t="str">
        <f>_xlfn.XLOOKUP(A1979,'DataCleaning in Hospitalisation'!$A$2:$A$2344,'DataCleaning in Hospitalisation'!$E$2:$E$2344)</f>
        <v>10-Aug-1996</v>
      </c>
      <c r="M1979" s="29">
        <f>_xlfn.XLOOKUP(A1979,'DataCleaning in Hospitalisation'!$A$2:$A$2344,'DataCleaning in Hospitalisation'!$H$2:$H$2344)</f>
        <v>3392.37</v>
      </c>
      <c r="N1979" t="str">
        <f>_xlfn.XLOOKUP(A1979,'DataCleaning in Hospitalisation'!$A$2:$A$2344,'DataCleaning in Hospitalisation'!$I$2:$I$2344)</f>
        <v>tier - 2</v>
      </c>
      <c r="O1979" t="str">
        <f>_xlfn.XLOOKUP(A1979,'DataCleaning in Hospitalisation'!$A$2:$A$2344,'DataCleaning in Hospitalisation'!$J$2:$J$2344)</f>
        <v>tier - 3</v>
      </c>
      <c r="P1979" t="str">
        <f>_xlfn.XLOOKUP(A1979,'DataCleaning in Hospitalisation'!$A$2:$A$2344,'DataCleaning in Hospitalisation'!$K$2:$K$2344)</f>
        <v>R1013</v>
      </c>
      <c r="Q1979">
        <f>_xlfn.XLOOKUP(A1979,'DataCleaning in Hospitalisation'!$A$2:$A$2344,'DataCleaning in Hospitalisation'!$F$2:$F$2344)</f>
        <v>27</v>
      </c>
      <c r="U1979" s="42" t="s">
        <v>2415</v>
      </c>
      <c r="V1979">
        <v>1</v>
      </c>
      <c r="X1979" s="4" t="s">
        <v>1690</v>
      </c>
      <c r="Y1979" s="29">
        <v>14630.52</v>
      </c>
      <c r="AJ1979" s="4" t="s">
        <v>1690</v>
      </c>
      <c r="AK1979" s="29">
        <v>14630.52</v>
      </c>
    </row>
    <row r="1980" spans="1:37" x14ac:dyDescent="0.3">
      <c r="A1980" t="s">
        <v>384</v>
      </c>
      <c r="B1980" t="str">
        <f>_xlfn.XLOOKUP(A1980,'Customer Names'!$A$2:$A$2336,'Customer Names'!$C$2:$C$2336)</f>
        <v xml:space="preserve"> Ms.Kathleen</v>
      </c>
      <c r="C1980" s="34">
        <f>_xlfn.XLOOKUP(A1980,'Data Cleaning in Medical Examin'!$A$2:$A$2336,'Data Cleaning in Medical Examin'!$B$2:$B$2336)</f>
        <v>28.785</v>
      </c>
      <c r="D1980">
        <f>_xlfn.XLOOKUP(A1980,'Data Cleaning in Medical Examin'!$A$2:$A$2336,'Data Cleaning in Medical Examin'!$D$2:$D$2336)</f>
        <v>4.3099999999999996</v>
      </c>
      <c r="E1980" t="str">
        <f>_xlfn.XLOOKUP(A1980,'Data Cleaning in Medical Examin'!$A$2:$A$2336,'Data Cleaning in Medical Examin'!$F$2:$F$2336)</f>
        <v>Yes</v>
      </c>
      <c r="F1980" t="str">
        <f>_xlfn.XLOOKUP(A1980,'Data Cleaning in Medical Examin'!$A$2:$A$2336,'Data Cleaning in Medical Examin'!$G$2:$G$2336)</f>
        <v>No</v>
      </c>
      <c r="G1980" t="str">
        <f>_xlfn.XLOOKUP(A1980,'Data Cleaning in Medical Examin'!$A$2:$A$2336,'Data Cleaning in Medical Examin'!$H$2:$H$2336)</f>
        <v>No</v>
      </c>
      <c r="H1980" s="4">
        <f>_xlfn.XLOOKUP(A1980,'Data Cleaning in Medical Examin'!$A$2:$A$2336,'Data Cleaning in Medical Examin'!$I$2:$I$2336)</f>
        <v>0</v>
      </c>
      <c r="I1980" t="str">
        <f>_xlfn.XLOOKUP(A1980,'Data Cleaning in Medical Examin'!$A$2:$A$2336,'Data Cleaning in Medical Examin'!$J$2:$J$2336)</f>
        <v>No</v>
      </c>
      <c r="J1980" t="str">
        <f>_xlfn.XLOOKUP(A1980,'Data Cleaning in Medical Examin'!$A$2:$A$2336,'Data Cleaning in Medical Examin'!$C$2:$C$2336)</f>
        <v>Over Weight</v>
      </c>
      <c r="K1980" t="str">
        <f>_xlfn.XLOOKUP(A1980,'Data Cleaning in Medical Examin'!$A$2:$A$2336,'Data Cleaning in Medical Examin'!$E$2:$E$2336)</f>
        <v>Normal</v>
      </c>
      <c r="L1980" t="str">
        <f>_xlfn.XLOOKUP(A1980,'DataCleaning in Hospitalisation'!$A$2:$A$2344,'DataCleaning in Hospitalisation'!$E$2:$E$2344)</f>
        <v>13-Nov-1996</v>
      </c>
      <c r="M1980" s="29">
        <f>_xlfn.XLOOKUP(A1980,'DataCleaning in Hospitalisation'!$A$2:$A$2344,'DataCleaning in Hospitalisation'!$H$2:$H$2344)</f>
        <v>3385.4</v>
      </c>
      <c r="N1980" t="str">
        <f>_xlfn.XLOOKUP(A1980,'DataCleaning in Hospitalisation'!$A$2:$A$2344,'DataCleaning in Hospitalisation'!$I$2:$I$2344)</f>
        <v>tier - 2</v>
      </c>
      <c r="O1980" t="str">
        <f>_xlfn.XLOOKUP(A1980,'DataCleaning in Hospitalisation'!$A$2:$A$2344,'DataCleaning in Hospitalisation'!$J$2:$J$2344)</f>
        <v>tier - 2</v>
      </c>
      <c r="P1980" t="str">
        <f>_xlfn.XLOOKUP(A1980,'DataCleaning in Hospitalisation'!$A$2:$A$2344,'DataCleaning in Hospitalisation'!$K$2:$K$2344)</f>
        <v>R1024</v>
      </c>
      <c r="Q1980">
        <f>_xlfn.XLOOKUP(A1980,'DataCleaning in Hospitalisation'!$A$2:$A$2344,'DataCleaning in Hospitalisation'!$F$2:$F$2344)</f>
        <v>27</v>
      </c>
      <c r="U1980" s="43" t="s">
        <v>7</v>
      </c>
      <c r="V1980">
        <v>1</v>
      </c>
      <c r="X1980" s="4" t="s">
        <v>1689</v>
      </c>
      <c r="Y1980" s="29">
        <v>14612.33</v>
      </c>
      <c r="AJ1980" s="4" t="s">
        <v>1689</v>
      </c>
      <c r="AK1980" s="29">
        <v>14612.33</v>
      </c>
    </row>
    <row r="1981" spans="1:37" x14ac:dyDescent="0.3">
      <c r="A1981" t="s">
        <v>383</v>
      </c>
      <c r="B1981" t="str">
        <f>_xlfn.XLOOKUP(A1981,'Customer Names'!$A$2:$A$2336,'Customer Names'!$C$2:$C$2336)</f>
        <v xml:space="preserve"> Ms.Aya</v>
      </c>
      <c r="C1981" s="34">
        <f>_xlfn.XLOOKUP(A1981,'Data Cleaning in Medical Examin'!$A$2:$A$2336,'Data Cleaning in Medical Examin'!$B$2:$B$2336)</f>
        <v>19.8</v>
      </c>
      <c r="D1981">
        <f>_xlfn.XLOOKUP(A1981,'Data Cleaning in Medical Examin'!$A$2:$A$2336,'Data Cleaning in Medical Examin'!$D$2:$D$2336)</f>
        <v>4</v>
      </c>
      <c r="E1981" t="str">
        <f>_xlfn.XLOOKUP(A1981,'Data Cleaning in Medical Examin'!$A$2:$A$2336,'Data Cleaning in Medical Examin'!$F$2:$F$2336)</f>
        <v>Yes</v>
      </c>
      <c r="F1981" t="str">
        <f>_xlfn.XLOOKUP(A1981,'Data Cleaning in Medical Examin'!$A$2:$A$2336,'Data Cleaning in Medical Examin'!$G$2:$G$2336)</f>
        <v>No</v>
      </c>
      <c r="G1981" t="str">
        <f>_xlfn.XLOOKUP(A1981,'Data Cleaning in Medical Examin'!$A$2:$A$2336,'Data Cleaning in Medical Examin'!$H$2:$H$2336)</f>
        <v>No</v>
      </c>
      <c r="H1981" s="4">
        <f>_xlfn.XLOOKUP(A1981,'Data Cleaning in Medical Examin'!$A$2:$A$2336,'Data Cleaning in Medical Examin'!$I$2:$I$2336)</f>
        <v>0</v>
      </c>
      <c r="I1981" t="str">
        <f>_xlfn.XLOOKUP(A1981,'Data Cleaning in Medical Examin'!$A$2:$A$2336,'Data Cleaning in Medical Examin'!$J$2:$J$2336)</f>
        <v>No</v>
      </c>
      <c r="J1981" t="str">
        <f>_xlfn.XLOOKUP(A1981,'Data Cleaning in Medical Examin'!$A$2:$A$2336,'Data Cleaning in Medical Examin'!$C$2:$C$2336)</f>
        <v>Normal Weight</v>
      </c>
      <c r="K1981" t="str">
        <f>_xlfn.XLOOKUP(A1981,'Data Cleaning in Medical Examin'!$A$2:$A$2336,'Data Cleaning in Medical Examin'!$E$2:$E$2336)</f>
        <v>Normal</v>
      </c>
      <c r="L1981" t="str">
        <f>_xlfn.XLOOKUP(A1981,'DataCleaning in Hospitalisation'!$A$2:$A$2344,'DataCleaning in Hospitalisation'!$E$2:$E$2344)</f>
        <v>14-Dec-1996</v>
      </c>
      <c r="M1981" s="29">
        <f>_xlfn.XLOOKUP(A1981,'DataCleaning in Hospitalisation'!$A$2:$A$2344,'DataCleaning in Hospitalisation'!$H$2:$H$2344)</f>
        <v>3378.91</v>
      </c>
      <c r="N1981" t="str">
        <f>_xlfn.XLOOKUP(A1981,'DataCleaning in Hospitalisation'!$A$2:$A$2344,'DataCleaning in Hospitalisation'!$I$2:$I$2344)</f>
        <v>tier - 2</v>
      </c>
      <c r="O1981" t="str">
        <f>_xlfn.XLOOKUP(A1981,'DataCleaning in Hospitalisation'!$A$2:$A$2344,'DataCleaning in Hospitalisation'!$J$2:$J$2344)</f>
        <v>tier - 1</v>
      </c>
      <c r="P1981" t="str">
        <f>_xlfn.XLOOKUP(A1981,'DataCleaning in Hospitalisation'!$A$2:$A$2344,'DataCleaning in Hospitalisation'!$K$2:$K$2344)</f>
        <v>R1011</v>
      </c>
      <c r="Q1981">
        <f>_xlfn.XLOOKUP(A1981,'DataCleaning in Hospitalisation'!$A$2:$A$2344,'DataCleaning in Hospitalisation'!$F$2:$F$2344)</f>
        <v>27</v>
      </c>
      <c r="U1981" s="44" t="s">
        <v>2372</v>
      </c>
      <c r="V1981">
        <v>1</v>
      </c>
      <c r="X1981" s="4" t="s">
        <v>1688</v>
      </c>
      <c r="Y1981" s="29">
        <v>14600.62</v>
      </c>
      <c r="AJ1981" s="4" t="s">
        <v>1688</v>
      </c>
      <c r="AK1981" s="29">
        <v>14600.62</v>
      </c>
    </row>
    <row r="1982" spans="1:37" x14ac:dyDescent="0.3">
      <c r="A1982" t="s">
        <v>382</v>
      </c>
      <c r="B1982" t="str">
        <f>_xlfn.XLOOKUP(A1982,'Customer Names'!$A$2:$A$2336,'Customer Names'!$C$2:$C$2336)</f>
        <v xml:space="preserve"> Ms.Carolyn</v>
      </c>
      <c r="C1982" s="34">
        <f>_xlfn.XLOOKUP(A1982,'Data Cleaning in Medical Examin'!$A$2:$A$2336,'Data Cleaning in Medical Examin'!$B$2:$B$2336)</f>
        <v>35.53</v>
      </c>
      <c r="D1982">
        <f>_xlfn.XLOOKUP(A1982,'Data Cleaning in Medical Examin'!$A$2:$A$2336,'Data Cleaning in Medical Examin'!$D$2:$D$2336)</f>
        <v>4.68</v>
      </c>
      <c r="E1982" t="str">
        <f>_xlfn.XLOOKUP(A1982,'Data Cleaning in Medical Examin'!$A$2:$A$2336,'Data Cleaning in Medical Examin'!$F$2:$F$2336)</f>
        <v>No</v>
      </c>
      <c r="F1982" t="str">
        <f>_xlfn.XLOOKUP(A1982,'Data Cleaning in Medical Examin'!$A$2:$A$2336,'Data Cleaning in Medical Examin'!$G$2:$G$2336)</f>
        <v>No</v>
      </c>
      <c r="G1982" t="str">
        <f>_xlfn.XLOOKUP(A1982,'Data Cleaning in Medical Examin'!$A$2:$A$2336,'Data Cleaning in Medical Examin'!$H$2:$H$2336)</f>
        <v>Yes</v>
      </c>
      <c r="H1982" s="4">
        <f>_xlfn.XLOOKUP(A1982,'Data Cleaning in Medical Examin'!$A$2:$A$2336,'Data Cleaning in Medical Examin'!$I$2:$I$2336)</f>
        <v>1</v>
      </c>
      <c r="I1982" t="str">
        <f>_xlfn.XLOOKUP(A1982,'Data Cleaning in Medical Examin'!$A$2:$A$2336,'Data Cleaning in Medical Examin'!$J$2:$J$2336)</f>
        <v>No</v>
      </c>
      <c r="J1982" t="str">
        <f>_xlfn.XLOOKUP(A1982,'Data Cleaning in Medical Examin'!$A$2:$A$2336,'Data Cleaning in Medical Examin'!$C$2:$C$2336)</f>
        <v>Obesity</v>
      </c>
      <c r="K1982" t="str">
        <f>_xlfn.XLOOKUP(A1982,'Data Cleaning in Medical Examin'!$A$2:$A$2336,'Data Cleaning in Medical Examin'!$E$2:$E$2336)</f>
        <v>Normal</v>
      </c>
      <c r="L1982" t="str">
        <f>_xlfn.XLOOKUP(A1982,'DataCleaning in Hospitalisation'!$A$2:$A$2344,'DataCleaning in Hospitalisation'!$E$2:$E$2344)</f>
        <v>7-Oct-1993</v>
      </c>
      <c r="M1982" s="29">
        <f>_xlfn.XLOOKUP(A1982,'DataCleaning in Hospitalisation'!$A$2:$A$2344,'DataCleaning in Hospitalisation'!$H$2:$H$2344)</f>
        <v>3366.67</v>
      </c>
      <c r="N1982" t="str">
        <f>_xlfn.XLOOKUP(A1982,'DataCleaning in Hospitalisation'!$A$2:$A$2344,'DataCleaning in Hospitalisation'!$I$2:$I$2344)</f>
        <v>tier - 2</v>
      </c>
      <c r="O1982" t="str">
        <f>_xlfn.XLOOKUP(A1982,'DataCleaning in Hospitalisation'!$A$2:$A$2344,'DataCleaning in Hospitalisation'!$J$2:$J$2344)</f>
        <v>tier - 2</v>
      </c>
      <c r="P1982" t="str">
        <f>_xlfn.XLOOKUP(A1982,'DataCleaning in Hospitalisation'!$A$2:$A$2344,'DataCleaning in Hospitalisation'!$K$2:$K$2344)</f>
        <v>R1013</v>
      </c>
      <c r="Q1982">
        <f>_xlfn.XLOOKUP(A1982,'DataCleaning in Hospitalisation'!$A$2:$A$2344,'DataCleaning in Hospitalisation'!$F$2:$F$2344)</f>
        <v>30</v>
      </c>
      <c r="U1982" s="45" t="s">
        <v>2372</v>
      </c>
      <c r="V1982">
        <v>1</v>
      </c>
      <c r="X1982" s="4" t="s">
        <v>1687</v>
      </c>
      <c r="Y1982" s="29">
        <v>14590.63</v>
      </c>
      <c r="AJ1982" s="4" t="s">
        <v>1687</v>
      </c>
      <c r="AK1982" s="29">
        <v>14590.63</v>
      </c>
    </row>
    <row r="1983" spans="1:37" x14ac:dyDescent="0.3">
      <c r="A1983" t="s">
        <v>381</v>
      </c>
      <c r="B1983" t="str">
        <f>_xlfn.XLOOKUP(A1983,'Customer Names'!$A$2:$A$2336,'Customer Names'!$C$2:$C$2336)</f>
        <v xml:space="preserve"> Ms.Bethany</v>
      </c>
      <c r="C1983" s="34">
        <f>_xlfn.XLOOKUP(A1983,'Data Cleaning in Medical Examin'!$A$2:$A$2336,'Data Cleaning in Medical Examin'!$B$2:$B$2336)</f>
        <v>21.47</v>
      </c>
      <c r="D1983">
        <f>_xlfn.XLOOKUP(A1983,'Data Cleaning in Medical Examin'!$A$2:$A$2336,'Data Cleaning in Medical Examin'!$D$2:$D$2336)</f>
        <v>4.0199999999999996</v>
      </c>
      <c r="E1983" t="str">
        <f>_xlfn.XLOOKUP(A1983,'Data Cleaning in Medical Examin'!$A$2:$A$2336,'Data Cleaning in Medical Examin'!$F$2:$F$2336)</f>
        <v>Yes</v>
      </c>
      <c r="F1983" t="str">
        <f>_xlfn.XLOOKUP(A1983,'Data Cleaning in Medical Examin'!$A$2:$A$2336,'Data Cleaning in Medical Examin'!$G$2:$G$2336)</f>
        <v>No</v>
      </c>
      <c r="G1983" t="str">
        <f>_xlfn.XLOOKUP(A1983,'Data Cleaning in Medical Examin'!$A$2:$A$2336,'Data Cleaning in Medical Examin'!$H$2:$H$2336)</f>
        <v>No</v>
      </c>
      <c r="H1983" s="4">
        <f>_xlfn.XLOOKUP(A1983,'Data Cleaning in Medical Examin'!$A$2:$A$2336,'Data Cleaning in Medical Examin'!$I$2:$I$2336)</f>
        <v>1</v>
      </c>
      <c r="I1983" t="str">
        <f>_xlfn.XLOOKUP(A1983,'Data Cleaning in Medical Examin'!$A$2:$A$2336,'Data Cleaning in Medical Examin'!$J$2:$J$2336)</f>
        <v>No</v>
      </c>
      <c r="J1983" t="str">
        <f>_xlfn.XLOOKUP(A1983,'Data Cleaning in Medical Examin'!$A$2:$A$2336,'Data Cleaning in Medical Examin'!$C$2:$C$2336)</f>
        <v>Normal Weight</v>
      </c>
      <c r="K1983" t="str">
        <f>_xlfn.XLOOKUP(A1983,'Data Cleaning in Medical Examin'!$A$2:$A$2336,'Data Cleaning in Medical Examin'!$E$2:$E$2336)</f>
        <v>Normal</v>
      </c>
      <c r="L1983" t="str">
        <f>_xlfn.XLOOKUP(A1983,'DataCleaning in Hospitalisation'!$A$2:$A$2344,'DataCleaning in Hospitalisation'!$E$2:$E$2344)</f>
        <v>23-Jun-1995</v>
      </c>
      <c r="M1983" s="29">
        <f>_xlfn.XLOOKUP(A1983,'DataCleaning in Hospitalisation'!$A$2:$A$2344,'DataCleaning in Hospitalisation'!$H$2:$H$2344)</f>
        <v>3353.47</v>
      </c>
      <c r="N1983" t="str">
        <f>_xlfn.XLOOKUP(A1983,'DataCleaning in Hospitalisation'!$A$2:$A$2344,'DataCleaning in Hospitalisation'!$I$2:$I$2344)</f>
        <v>tier - 2</v>
      </c>
      <c r="O1983" t="str">
        <f>_xlfn.XLOOKUP(A1983,'DataCleaning in Hospitalisation'!$A$2:$A$2344,'DataCleaning in Hospitalisation'!$J$2:$J$2344)</f>
        <v>tier - 3</v>
      </c>
      <c r="P1983" t="str">
        <f>_xlfn.XLOOKUP(A1983,'DataCleaning in Hospitalisation'!$A$2:$A$2344,'DataCleaning in Hospitalisation'!$K$2:$K$2344)</f>
        <v>R1012</v>
      </c>
      <c r="Q1983">
        <f>_xlfn.XLOOKUP(A1983,'DataCleaning in Hospitalisation'!$A$2:$A$2344,'DataCleaning in Hospitalisation'!$F$2:$F$2344)</f>
        <v>28</v>
      </c>
      <c r="U1983" s="4" t="s">
        <v>1070</v>
      </c>
      <c r="V1983">
        <v>1</v>
      </c>
      <c r="X1983" s="4" t="s">
        <v>2300</v>
      </c>
      <c r="Y1983" s="29">
        <v>41886.54</v>
      </c>
      <c r="AJ1983" s="4" t="s">
        <v>2300</v>
      </c>
      <c r="AK1983" s="29">
        <v>41886.54</v>
      </c>
    </row>
    <row r="1984" spans="1:37" x14ac:dyDescent="0.3">
      <c r="A1984" t="s">
        <v>380</v>
      </c>
      <c r="B1984" t="str">
        <f>_xlfn.XLOOKUP(A1984,'Customer Names'!$A$2:$A$2336,'Customer Names'!$C$2:$C$2336)</f>
        <v xml:space="preserve"> Ms.Holly</v>
      </c>
      <c r="C1984" s="34">
        <f>_xlfn.XLOOKUP(A1984,'Data Cleaning in Medical Examin'!$A$2:$A$2336,'Data Cleaning in Medical Examin'!$B$2:$B$2336)</f>
        <v>25.9</v>
      </c>
      <c r="D1984">
        <f>_xlfn.XLOOKUP(A1984,'Data Cleaning in Medical Examin'!$A$2:$A$2336,'Data Cleaning in Medical Examin'!$D$2:$D$2336)</f>
        <v>5.12</v>
      </c>
      <c r="E1984" t="str">
        <f>_xlfn.XLOOKUP(A1984,'Data Cleaning in Medical Examin'!$A$2:$A$2336,'Data Cleaning in Medical Examin'!$F$2:$F$2336)</f>
        <v>No</v>
      </c>
      <c r="F1984" t="str">
        <f>_xlfn.XLOOKUP(A1984,'Data Cleaning in Medical Examin'!$A$2:$A$2336,'Data Cleaning in Medical Examin'!$G$2:$G$2336)</f>
        <v>No</v>
      </c>
      <c r="G1984" t="str">
        <f>_xlfn.XLOOKUP(A1984,'Data Cleaning in Medical Examin'!$A$2:$A$2336,'Data Cleaning in Medical Examin'!$H$2:$H$2336)</f>
        <v>Yes</v>
      </c>
      <c r="H1984" s="4">
        <f>_xlfn.XLOOKUP(A1984,'Data Cleaning in Medical Examin'!$A$2:$A$2336,'Data Cleaning in Medical Examin'!$I$2:$I$2336)</f>
        <v>1</v>
      </c>
      <c r="I1984" t="str">
        <f>_xlfn.XLOOKUP(A1984,'Data Cleaning in Medical Examin'!$A$2:$A$2336,'Data Cleaning in Medical Examin'!$J$2:$J$2336)</f>
        <v>No</v>
      </c>
      <c r="J1984" t="str">
        <f>_xlfn.XLOOKUP(A1984,'Data Cleaning in Medical Examin'!$A$2:$A$2336,'Data Cleaning in Medical Examin'!$C$2:$C$2336)</f>
        <v>Over Weight</v>
      </c>
      <c r="K1984" t="str">
        <f>_xlfn.XLOOKUP(A1984,'Data Cleaning in Medical Examin'!$A$2:$A$2336,'Data Cleaning in Medical Examin'!$E$2:$E$2336)</f>
        <v>Normal</v>
      </c>
      <c r="L1984" t="str">
        <f>_xlfn.XLOOKUP(A1984,'DataCleaning in Hospitalisation'!$A$2:$A$2344,'DataCleaning in Hospitalisation'!$E$2:$E$2344)</f>
        <v>28-Oct-1993</v>
      </c>
      <c r="M1984" s="29">
        <f>_xlfn.XLOOKUP(A1984,'DataCleaning in Hospitalisation'!$A$2:$A$2344,'DataCleaning in Hospitalisation'!$H$2:$H$2344)</f>
        <v>3353.28</v>
      </c>
      <c r="N1984" t="str">
        <f>_xlfn.XLOOKUP(A1984,'DataCleaning in Hospitalisation'!$A$2:$A$2344,'DataCleaning in Hospitalisation'!$I$2:$I$2344)</f>
        <v>tier - 2</v>
      </c>
      <c r="O1984" t="str">
        <f>_xlfn.XLOOKUP(A1984,'DataCleaning in Hospitalisation'!$A$2:$A$2344,'DataCleaning in Hospitalisation'!$J$2:$J$2344)</f>
        <v>tier - 1</v>
      </c>
      <c r="P1984" t="str">
        <f>_xlfn.XLOOKUP(A1984,'DataCleaning in Hospitalisation'!$A$2:$A$2344,'DataCleaning in Hospitalisation'!$K$2:$K$2344)</f>
        <v>R1011</v>
      </c>
      <c r="Q1984">
        <f>_xlfn.XLOOKUP(A1984,'DataCleaning in Hospitalisation'!$A$2:$A$2344,'DataCleaning in Hospitalisation'!$F$2:$F$2344)</f>
        <v>30</v>
      </c>
      <c r="U1984" s="38" t="s">
        <v>6</v>
      </c>
      <c r="V1984">
        <v>1</v>
      </c>
      <c r="X1984" s="4" t="s">
        <v>1686</v>
      </c>
      <c r="Y1984" s="29">
        <v>14574.64</v>
      </c>
      <c r="AJ1984" s="4" t="s">
        <v>1686</v>
      </c>
      <c r="AK1984" s="29">
        <v>14574.64</v>
      </c>
    </row>
    <row r="1985" spans="1:37" x14ac:dyDescent="0.3">
      <c r="A1985" t="s">
        <v>379</v>
      </c>
      <c r="B1985" t="str">
        <f>_xlfn.XLOOKUP(A1985,'Customer Names'!$A$2:$A$2336,'Customer Names'!$C$2:$C$2336)</f>
        <v xml:space="preserve"> Mr.Ping</v>
      </c>
      <c r="C1985" s="34">
        <f>_xlfn.XLOOKUP(A1985,'Data Cleaning in Medical Examin'!$A$2:$A$2336,'Data Cleaning in Medical Examin'!$B$2:$B$2336)</f>
        <v>20.81</v>
      </c>
      <c r="D1985">
        <f>_xlfn.XLOOKUP(A1985,'Data Cleaning in Medical Examin'!$A$2:$A$2336,'Data Cleaning in Medical Examin'!$D$2:$D$2336)</f>
        <v>5.52</v>
      </c>
      <c r="E1985" t="str">
        <f>_xlfn.XLOOKUP(A1985,'Data Cleaning in Medical Examin'!$A$2:$A$2336,'Data Cleaning in Medical Examin'!$F$2:$F$2336)</f>
        <v>No</v>
      </c>
      <c r="F1985" t="str">
        <f>_xlfn.XLOOKUP(A1985,'Data Cleaning in Medical Examin'!$A$2:$A$2336,'Data Cleaning in Medical Examin'!$G$2:$G$2336)</f>
        <v>No</v>
      </c>
      <c r="G1985" t="str">
        <f>_xlfn.XLOOKUP(A1985,'Data Cleaning in Medical Examin'!$A$2:$A$2336,'Data Cleaning in Medical Examin'!$H$2:$H$2336)</f>
        <v>No</v>
      </c>
      <c r="H1985" s="4">
        <f>_xlfn.XLOOKUP(A1985,'Data Cleaning in Medical Examin'!$A$2:$A$2336,'Data Cleaning in Medical Examin'!$I$2:$I$2336)</f>
        <v>0</v>
      </c>
      <c r="I1985" t="str">
        <f>_xlfn.XLOOKUP(A1985,'Data Cleaning in Medical Examin'!$A$2:$A$2336,'Data Cleaning in Medical Examin'!$J$2:$J$2336)</f>
        <v>No</v>
      </c>
      <c r="J1985" t="str">
        <f>_xlfn.XLOOKUP(A1985,'Data Cleaning in Medical Examin'!$A$2:$A$2336,'Data Cleaning in Medical Examin'!$C$2:$C$2336)</f>
        <v>Normal Weight</v>
      </c>
      <c r="K1985" t="str">
        <f>_xlfn.XLOOKUP(A1985,'Data Cleaning in Medical Examin'!$A$2:$A$2336,'Data Cleaning in Medical Examin'!$E$2:$E$2336)</f>
        <v>Normal</v>
      </c>
      <c r="L1985" t="str">
        <f>_xlfn.XLOOKUP(A1985,'DataCleaning in Hospitalisation'!$A$2:$A$2344,'DataCleaning in Hospitalisation'!$E$2:$E$2344)</f>
        <v>1-Sep-1991</v>
      </c>
      <c r="M1985" s="29">
        <f>_xlfn.XLOOKUP(A1985,'DataCleaning in Hospitalisation'!$A$2:$A$2344,'DataCleaning in Hospitalisation'!$H$2:$H$2344)</f>
        <v>3342.79</v>
      </c>
      <c r="N1985" t="str">
        <f>_xlfn.XLOOKUP(A1985,'DataCleaning in Hospitalisation'!$A$2:$A$2344,'DataCleaning in Hospitalisation'!$I$2:$I$2344)</f>
        <v>tier - 2</v>
      </c>
      <c r="O1985" t="str">
        <f>_xlfn.XLOOKUP(A1985,'DataCleaning in Hospitalisation'!$A$2:$A$2344,'DataCleaning in Hospitalisation'!$J$2:$J$2344)</f>
        <v>tier - 1</v>
      </c>
      <c r="P1985" t="str">
        <f>_xlfn.XLOOKUP(A1985,'DataCleaning in Hospitalisation'!$A$2:$A$2344,'DataCleaning in Hospitalisation'!$K$2:$K$2344)</f>
        <v>R1013</v>
      </c>
      <c r="Q1985">
        <f>_xlfn.XLOOKUP(A1985,'DataCleaning in Hospitalisation'!$A$2:$A$2344,'DataCleaning in Hospitalisation'!$F$2:$F$2344)</f>
        <v>32</v>
      </c>
      <c r="U1985" s="42" t="s">
        <v>2415</v>
      </c>
      <c r="V1985">
        <v>1</v>
      </c>
      <c r="X1985" s="4" t="s">
        <v>1685</v>
      </c>
      <c r="Y1985" s="29">
        <v>14571.89</v>
      </c>
      <c r="AJ1985" s="4" t="s">
        <v>1685</v>
      </c>
      <c r="AK1985" s="29">
        <v>14571.89</v>
      </c>
    </row>
    <row r="1986" spans="1:37" x14ac:dyDescent="0.3">
      <c r="A1986" t="s">
        <v>378</v>
      </c>
      <c r="B1986" t="str">
        <f>_xlfn.XLOOKUP(A1986,'Customer Names'!$A$2:$A$2336,'Customer Names'!$C$2:$C$2336)</f>
        <v xml:space="preserve"> Mr.Tim</v>
      </c>
      <c r="C1986" s="34">
        <f>_xlfn.XLOOKUP(A1986,'Data Cleaning in Medical Examin'!$A$2:$A$2336,'Data Cleaning in Medical Examin'!$B$2:$B$2336)</f>
        <v>25.84</v>
      </c>
      <c r="D1986">
        <f>_xlfn.XLOOKUP(A1986,'Data Cleaning in Medical Examin'!$A$2:$A$2336,'Data Cleaning in Medical Examin'!$D$2:$D$2336)</f>
        <v>5.81</v>
      </c>
      <c r="E1986" t="str">
        <f>_xlfn.XLOOKUP(A1986,'Data Cleaning in Medical Examin'!$A$2:$A$2336,'Data Cleaning in Medical Examin'!$F$2:$F$2336)</f>
        <v>Yes</v>
      </c>
      <c r="F1986" t="str">
        <f>_xlfn.XLOOKUP(A1986,'Data Cleaning in Medical Examin'!$A$2:$A$2336,'Data Cleaning in Medical Examin'!$G$2:$G$2336)</f>
        <v>No</v>
      </c>
      <c r="G1986" t="str">
        <f>_xlfn.XLOOKUP(A1986,'Data Cleaning in Medical Examin'!$A$2:$A$2336,'Data Cleaning in Medical Examin'!$H$2:$H$2336)</f>
        <v>Yes</v>
      </c>
      <c r="H1986" s="4">
        <f>_xlfn.XLOOKUP(A1986,'Data Cleaning in Medical Examin'!$A$2:$A$2336,'Data Cleaning in Medical Examin'!$I$2:$I$2336)</f>
        <v>1</v>
      </c>
      <c r="I1986" t="str">
        <f>_xlfn.XLOOKUP(A1986,'Data Cleaning in Medical Examin'!$A$2:$A$2336,'Data Cleaning in Medical Examin'!$J$2:$J$2336)</f>
        <v>No</v>
      </c>
      <c r="J1986" t="str">
        <f>_xlfn.XLOOKUP(A1986,'Data Cleaning in Medical Examin'!$A$2:$A$2336,'Data Cleaning in Medical Examin'!$C$2:$C$2336)</f>
        <v>Over Weight</v>
      </c>
      <c r="K1986" t="str">
        <f>_xlfn.XLOOKUP(A1986,'Data Cleaning in Medical Examin'!$A$2:$A$2336,'Data Cleaning in Medical Examin'!$E$2:$E$2336)</f>
        <v>Prediabetes</v>
      </c>
      <c r="L1986" t="str">
        <f>_xlfn.XLOOKUP(A1986,'DataCleaning in Hospitalisation'!$A$2:$A$2344,'DataCleaning in Hospitalisation'!$E$2:$E$2344)</f>
        <v>20-Jun-1997</v>
      </c>
      <c r="M1986" s="29">
        <f>_xlfn.XLOOKUP(A1986,'DataCleaning in Hospitalisation'!$A$2:$A$2344,'DataCleaning in Hospitalisation'!$H$2:$H$2344)</f>
        <v>3309.79</v>
      </c>
      <c r="N1986" t="str">
        <f>_xlfn.XLOOKUP(A1986,'DataCleaning in Hospitalisation'!$A$2:$A$2344,'DataCleaning in Hospitalisation'!$I$2:$I$2344)</f>
        <v>tier - 3</v>
      </c>
      <c r="O1986" t="str">
        <f>_xlfn.XLOOKUP(A1986,'DataCleaning in Hospitalisation'!$A$2:$A$2344,'DataCleaning in Hospitalisation'!$J$2:$J$2344)</f>
        <v>tier - 3</v>
      </c>
      <c r="P1986" t="str">
        <f>_xlfn.XLOOKUP(A1986,'DataCleaning in Hospitalisation'!$A$2:$A$2344,'DataCleaning in Hospitalisation'!$K$2:$K$2344)</f>
        <v>R1017</v>
      </c>
      <c r="Q1986">
        <f>_xlfn.XLOOKUP(A1986,'DataCleaning in Hospitalisation'!$A$2:$A$2344,'DataCleaning in Hospitalisation'!$F$2:$F$2344)</f>
        <v>26</v>
      </c>
      <c r="U1986" s="43" t="s">
        <v>6</v>
      </c>
      <c r="V1986">
        <v>1</v>
      </c>
      <c r="X1986" s="4" t="s">
        <v>1684</v>
      </c>
      <c r="Y1986" s="29">
        <v>14547.26</v>
      </c>
      <c r="AJ1986" s="4" t="s">
        <v>1684</v>
      </c>
      <c r="AK1986" s="29">
        <v>14547.26</v>
      </c>
    </row>
    <row r="1987" spans="1:37" x14ac:dyDescent="0.3">
      <c r="A1987" t="s">
        <v>377</v>
      </c>
      <c r="B1987" t="str">
        <f>_xlfn.XLOOKUP(A1987,'Customer Names'!$A$2:$A$2336,'Customer Names'!$C$2:$C$2336)</f>
        <v xml:space="preserve"> Mr.John</v>
      </c>
      <c r="C1987" s="34">
        <f>_xlfn.XLOOKUP(A1987,'Data Cleaning in Medical Examin'!$A$2:$A$2336,'Data Cleaning in Medical Examin'!$B$2:$B$2336)</f>
        <v>30.95</v>
      </c>
      <c r="D1987">
        <f>_xlfn.XLOOKUP(A1987,'Data Cleaning in Medical Examin'!$A$2:$A$2336,'Data Cleaning in Medical Examin'!$D$2:$D$2336)</f>
        <v>5.16</v>
      </c>
      <c r="E1987" t="str">
        <f>_xlfn.XLOOKUP(A1987,'Data Cleaning in Medical Examin'!$A$2:$A$2336,'Data Cleaning in Medical Examin'!$F$2:$F$2336)</f>
        <v>No</v>
      </c>
      <c r="F1987" t="str">
        <f>_xlfn.XLOOKUP(A1987,'Data Cleaning in Medical Examin'!$A$2:$A$2336,'Data Cleaning in Medical Examin'!$G$2:$G$2336)</f>
        <v>No</v>
      </c>
      <c r="G1987" t="str">
        <f>_xlfn.XLOOKUP(A1987,'Data Cleaning in Medical Examin'!$A$2:$A$2336,'Data Cleaning in Medical Examin'!$H$2:$H$2336)</f>
        <v>Yes</v>
      </c>
      <c r="H1987" s="4">
        <f>_xlfn.XLOOKUP(A1987,'Data Cleaning in Medical Examin'!$A$2:$A$2336,'Data Cleaning in Medical Examin'!$I$2:$I$2336)</f>
        <v>1</v>
      </c>
      <c r="I1987" t="str">
        <f>_xlfn.XLOOKUP(A1987,'Data Cleaning in Medical Examin'!$A$2:$A$2336,'Data Cleaning in Medical Examin'!$J$2:$J$2336)</f>
        <v>No</v>
      </c>
      <c r="J1987" t="str">
        <f>_xlfn.XLOOKUP(A1987,'Data Cleaning in Medical Examin'!$A$2:$A$2336,'Data Cleaning in Medical Examin'!$C$2:$C$2336)</f>
        <v>Obesity</v>
      </c>
      <c r="K1987" t="str">
        <f>_xlfn.XLOOKUP(A1987,'Data Cleaning in Medical Examin'!$A$2:$A$2336,'Data Cleaning in Medical Examin'!$E$2:$E$2336)</f>
        <v>Normal</v>
      </c>
      <c r="L1987" t="str">
        <f>_xlfn.XLOOKUP(A1987,'DataCleaning in Hospitalisation'!$A$2:$A$2344,'DataCleaning in Hospitalisation'!$E$2:$E$2344)</f>
        <v>18-Nov-2003</v>
      </c>
      <c r="M1987" s="29">
        <f>_xlfn.XLOOKUP(A1987,'DataCleaning in Hospitalisation'!$A$2:$A$2344,'DataCleaning in Hospitalisation'!$H$2:$H$2344)</f>
        <v>3308.46</v>
      </c>
      <c r="N1987" t="str">
        <f>_xlfn.XLOOKUP(A1987,'DataCleaning in Hospitalisation'!$A$2:$A$2344,'DataCleaning in Hospitalisation'!$I$2:$I$2344)</f>
        <v>tier - 2</v>
      </c>
      <c r="O1987" t="str">
        <f>_xlfn.XLOOKUP(A1987,'DataCleaning in Hospitalisation'!$A$2:$A$2344,'DataCleaning in Hospitalisation'!$J$2:$J$2344)</f>
        <v>tier - 1</v>
      </c>
      <c r="P1987" t="str">
        <f>_xlfn.XLOOKUP(A1987,'DataCleaning in Hospitalisation'!$A$2:$A$2344,'DataCleaning in Hospitalisation'!$K$2:$K$2344)</f>
        <v>R1021</v>
      </c>
      <c r="Q1987">
        <f>_xlfn.XLOOKUP(A1987,'DataCleaning in Hospitalisation'!$A$2:$A$2344,'DataCleaning in Hospitalisation'!$F$2:$F$2344)</f>
        <v>20</v>
      </c>
      <c r="U1987" s="44" t="s">
        <v>2372</v>
      </c>
      <c r="V1987">
        <v>1</v>
      </c>
      <c r="X1987" s="4" t="s">
        <v>1683</v>
      </c>
      <c r="Y1987" s="29">
        <v>14507.46</v>
      </c>
      <c r="AJ1987" s="4" t="s">
        <v>1683</v>
      </c>
      <c r="AK1987" s="29">
        <v>14507.46</v>
      </c>
    </row>
    <row r="1988" spans="1:37" x14ac:dyDescent="0.3">
      <c r="A1988" t="s">
        <v>376</v>
      </c>
      <c r="B1988" t="str">
        <f>_xlfn.XLOOKUP(A1988,'Customer Names'!$A$2:$A$2336,'Customer Names'!$C$2:$C$2336)</f>
        <v xml:space="preserve"> Mrs.Cynthia</v>
      </c>
      <c r="C1988" s="34">
        <f>_xlfn.XLOOKUP(A1988,'Data Cleaning in Medical Examin'!$A$2:$A$2336,'Data Cleaning in Medical Examin'!$B$2:$B$2336)</f>
        <v>30.54</v>
      </c>
      <c r="D1988">
        <f>_xlfn.XLOOKUP(A1988,'Data Cleaning in Medical Examin'!$A$2:$A$2336,'Data Cleaning in Medical Examin'!$D$2:$D$2336)</f>
        <v>5</v>
      </c>
      <c r="E1988" t="str">
        <f>_xlfn.XLOOKUP(A1988,'Data Cleaning in Medical Examin'!$A$2:$A$2336,'Data Cleaning in Medical Examin'!$F$2:$F$2336)</f>
        <v>No</v>
      </c>
      <c r="F1988" t="str">
        <f>_xlfn.XLOOKUP(A1988,'Data Cleaning in Medical Examin'!$A$2:$A$2336,'Data Cleaning in Medical Examin'!$G$2:$G$2336)</f>
        <v>No</v>
      </c>
      <c r="G1988" t="str">
        <f>_xlfn.XLOOKUP(A1988,'Data Cleaning in Medical Examin'!$A$2:$A$2336,'Data Cleaning in Medical Examin'!$H$2:$H$2336)</f>
        <v>Yes</v>
      </c>
      <c r="H1988" s="4">
        <f>_xlfn.XLOOKUP(A1988,'Data Cleaning in Medical Examin'!$A$2:$A$2336,'Data Cleaning in Medical Examin'!$I$2:$I$2336)</f>
        <v>1</v>
      </c>
      <c r="I1988" t="str">
        <f>_xlfn.XLOOKUP(A1988,'Data Cleaning in Medical Examin'!$A$2:$A$2336,'Data Cleaning in Medical Examin'!$J$2:$J$2336)</f>
        <v>No</v>
      </c>
      <c r="J1988" t="str">
        <f>_xlfn.XLOOKUP(A1988,'Data Cleaning in Medical Examin'!$A$2:$A$2336,'Data Cleaning in Medical Examin'!$C$2:$C$2336)</f>
        <v>Obesity</v>
      </c>
      <c r="K1988" t="str">
        <f>_xlfn.XLOOKUP(A1988,'Data Cleaning in Medical Examin'!$A$2:$A$2336,'Data Cleaning in Medical Examin'!$E$2:$E$2336)</f>
        <v>Normal</v>
      </c>
      <c r="L1988" t="str">
        <f>_xlfn.XLOOKUP(A1988,'DataCleaning in Hospitalisation'!$A$2:$A$2344,'DataCleaning in Hospitalisation'!$E$2:$E$2344)</f>
        <v>5-Dec-2003</v>
      </c>
      <c r="M1988" s="29">
        <f>_xlfn.XLOOKUP(A1988,'DataCleaning in Hospitalisation'!$A$2:$A$2344,'DataCleaning in Hospitalisation'!$H$2:$H$2344)</f>
        <v>3300.7</v>
      </c>
      <c r="N1988" t="str">
        <f>_xlfn.XLOOKUP(A1988,'DataCleaning in Hospitalisation'!$A$2:$A$2344,'DataCleaning in Hospitalisation'!$I$2:$I$2344)</f>
        <v>tier - 2</v>
      </c>
      <c r="O1988" t="str">
        <f>_xlfn.XLOOKUP(A1988,'DataCleaning in Hospitalisation'!$A$2:$A$2344,'DataCleaning in Hospitalisation'!$J$2:$J$2344)</f>
        <v>tier - 2</v>
      </c>
      <c r="P1988" t="str">
        <f>_xlfn.XLOOKUP(A1988,'DataCleaning in Hospitalisation'!$A$2:$A$2344,'DataCleaning in Hospitalisation'!$K$2:$K$2344)</f>
        <v>R1025</v>
      </c>
      <c r="Q1988">
        <f>_xlfn.XLOOKUP(A1988,'DataCleaning in Hospitalisation'!$A$2:$A$2344,'DataCleaning in Hospitalisation'!$F$2:$F$2344)</f>
        <v>20</v>
      </c>
      <c r="U1988" s="45" t="s">
        <v>2372</v>
      </c>
      <c r="V1988">
        <v>1</v>
      </c>
      <c r="X1988" s="4" t="s">
        <v>1682</v>
      </c>
      <c r="Y1988" s="29">
        <v>14478.33</v>
      </c>
      <c r="AJ1988" s="4" t="s">
        <v>1682</v>
      </c>
      <c r="AK1988" s="29">
        <v>14478.33</v>
      </c>
    </row>
    <row r="1989" spans="1:37" x14ac:dyDescent="0.3">
      <c r="A1989" t="s">
        <v>375</v>
      </c>
      <c r="B1989" t="str">
        <f>_xlfn.XLOOKUP(A1989,'Customer Names'!$A$2:$A$2336,'Customer Names'!$C$2:$C$2336)</f>
        <v xml:space="preserve"> Mr.Emmett</v>
      </c>
      <c r="C1989" s="34">
        <f>_xlfn.XLOOKUP(A1989,'Data Cleaning in Medical Examin'!$A$2:$A$2336,'Data Cleaning in Medical Examin'!$B$2:$B$2336)</f>
        <v>33.914999999999999</v>
      </c>
      <c r="D1989">
        <f>_xlfn.XLOOKUP(A1989,'Data Cleaning in Medical Examin'!$A$2:$A$2336,'Data Cleaning in Medical Examin'!$D$2:$D$2336)</f>
        <v>5.84</v>
      </c>
      <c r="E1989" t="str">
        <f>_xlfn.XLOOKUP(A1989,'Data Cleaning in Medical Examin'!$A$2:$A$2336,'Data Cleaning in Medical Examin'!$F$2:$F$2336)</f>
        <v>Yes</v>
      </c>
      <c r="F1989" t="str">
        <f>_xlfn.XLOOKUP(A1989,'Data Cleaning in Medical Examin'!$A$2:$A$2336,'Data Cleaning in Medical Examin'!$G$2:$G$2336)</f>
        <v>No</v>
      </c>
      <c r="G1989" t="str">
        <f>_xlfn.XLOOKUP(A1989,'Data Cleaning in Medical Examin'!$A$2:$A$2336,'Data Cleaning in Medical Examin'!$H$2:$H$2336)</f>
        <v>No</v>
      </c>
      <c r="H1989" s="4">
        <f>_xlfn.XLOOKUP(A1989,'Data Cleaning in Medical Examin'!$A$2:$A$2336,'Data Cleaning in Medical Examin'!$I$2:$I$2336)</f>
        <v>0</v>
      </c>
      <c r="I1989" t="str">
        <f>_xlfn.XLOOKUP(A1989,'Data Cleaning in Medical Examin'!$A$2:$A$2336,'Data Cleaning in Medical Examin'!$J$2:$J$2336)</f>
        <v>No</v>
      </c>
      <c r="J1989" t="str">
        <f>_xlfn.XLOOKUP(A1989,'Data Cleaning in Medical Examin'!$A$2:$A$2336,'Data Cleaning in Medical Examin'!$C$2:$C$2336)</f>
        <v>Obesity</v>
      </c>
      <c r="K1989" t="str">
        <f>_xlfn.XLOOKUP(A1989,'Data Cleaning in Medical Examin'!$A$2:$A$2336,'Data Cleaning in Medical Examin'!$E$2:$E$2336)</f>
        <v>Prediabetes</v>
      </c>
      <c r="L1989" t="str">
        <f>_xlfn.XLOOKUP(A1989,'DataCleaning in Hospitalisation'!$A$2:$A$2344,'DataCleaning in Hospitalisation'!$E$2:$E$2344)</f>
        <v>17-Nov-1996</v>
      </c>
      <c r="M1989" s="29">
        <f>_xlfn.XLOOKUP(A1989,'DataCleaning in Hospitalisation'!$A$2:$A$2344,'DataCleaning in Hospitalisation'!$H$2:$H$2344)</f>
        <v>3292.53</v>
      </c>
      <c r="N1989" t="str">
        <f>_xlfn.XLOOKUP(A1989,'DataCleaning in Hospitalisation'!$A$2:$A$2344,'DataCleaning in Hospitalisation'!$I$2:$I$2344)</f>
        <v>tier - 2</v>
      </c>
      <c r="O1989" t="str">
        <f>_xlfn.XLOOKUP(A1989,'DataCleaning in Hospitalisation'!$A$2:$A$2344,'DataCleaning in Hospitalisation'!$J$2:$J$2344)</f>
        <v>tier - 2</v>
      </c>
      <c r="P1989" t="str">
        <f>_xlfn.XLOOKUP(A1989,'DataCleaning in Hospitalisation'!$A$2:$A$2344,'DataCleaning in Hospitalisation'!$K$2:$K$2344)</f>
        <v>R1012</v>
      </c>
      <c r="Q1989">
        <f>_xlfn.XLOOKUP(A1989,'DataCleaning in Hospitalisation'!$A$2:$A$2344,'DataCleaning in Hospitalisation'!$F$2:$F$2344)</f>
        <v>27</v>
      </c>
      <c r="U1989" s="4" t="s">
        <v>1069</v>
      </c>
      <c r="V1989">
        <v>1</v>
      </c>
      <c r="X1989" s="4" t="s">
        <v>1681</v>
      </c>
      <c r="Y1989" s="29">
        <v>14474.68</v>
      </c>
      <c r="AJ1989" s="4" t="s">
        <v>1681</v>
      </c>
      <c r="AK1989" s="29">
        <v>14474.68</v>
      </c>
    </row>
    <row r="1990" spans="1:37" x14ac:dyDescent="0.3">
      <c r="A1990" t="s">
        <v>374</v>
      </c>
      <c r="B1990" t="str">
        <f>_xlfn.XLOOKUP(A1990,'Customer Names'!$A$2:$A$2336,'Customer Names'!$C$2:$C$2336)</f>
        <v xml:space="preserve"> Ms.Kate</v>
      </c>
      <c r="C1990" s="34">
        <f>_xlfn.XLOOKUP(A1990,'Data Cleaning in Medical Examin'!$A$2:$A$2336,'Data Cleaning in Medical Examin'!$B$2:$B$2336)</f>
        <v>33.31</v>
      </c>
      <c r="D1990">
        <f>_xlfn.XLOOKUP(A1990,'Data Cleaning in Medical Examin'!$A$2:$A$2336,'Data Cleaning in Medical Examin'!$D$2:$D$2336)</f>
        <v>4.1900000000000004</v>
      </c>
      <c r="E1990" t="str">
        <f>_xlfn.XLOOKUP(A1990,'Data Cleaning in Medical Examin'!$A$2:$A$2336,'Data Cleaning in Medical Examin'!$F$2:$F$2336)</f>
        <v>No</v>
      </c>
      <c r="F1990" t="str">
        <f>_xlfn.XLOOKUP(A1990,'Data Cleaning in Medical Examin'!$A$2:$A$2336,'Data Cleaning in Medical Examin'!$G$2:$G$2336)</f>
        <v>No</v>
      </c>
      <c r="G1990" t="str">
        <f>_xlfn.XLOOKUP(A1990,'Data Cleaning in Medical Examin'!$A$2:$A$2336,'Data Cleaning in Medical Examin'!$H$2:$H$2336)</f>
        <v>Yes</v>
      </c>
      <c r="H1990" s="4">
        <f>_xlfn.XLOOKUP(A1990,'Data Cleaning in Medical Examin'!$A$2:$A$2336,'Data Cleaning in Medical Examin'!$I$2:$I$2336)</f>
        <v>1</v>
      </c>
      <c r="I1990" t="str">
        <f>_xlfn.XLOOKUP(A1990,'Data Cleaning in Medical Examin'!$A$2:$A$2336,'Data Cleaning in Medical Examin'!$J$2:$J$2336)</f>
        <v>No</v>
      </c>
      <c r="J1990" t="str">
        <f>_xlfn.XLOOKUP(A1990,'Data Cleaning in Medical Examin'!$A$2:$A$2336,'Data Cleaning in Medical Examin'!$C$2:$C$2336)</f>
        <v>Obesity</v>
      </c>
      <c r="K1990" t="str">
        <f>_xlfn.XLOOKUP(A1990,'Data Cleaning in Medical Examin'!$A$2:$A$2336,'Data Cleaning in Medical Examin'!$E$2:$E$2336)</f>
        <v>Normal</v>
      </c>
      <c r="L1990" t="str">
        <f>_xlfn.XLOOKUP(A1990,'DataCleaning in Hospitalisation'!$A$2:$A$2344,'DataCleaning in Hospitalisation'!$E$2:$E$2344)</f>
        <v>3-Jul-2003</v>
      </c>
      <c r="M1990" s="29">
        <f>_xlfn.XLOOKUP(A1990,'DataCleaning in Hospitalisation'!$A$2:$A$2344,'DataCleaning in Hospitalisation'!$H$2:$H$2344)</f>
        <v>3280.22</v>
      </c>
      <c r="N1990" t="str">
        <f>_xlfn.XLOOKUP(A1990,'DataCleaning in Hospitalisation'!$A$2:$A$2344,'DataCleaning in Hospitalisation'!$I$2:$I$2344)</f>
        <v>tier - 2</v>
      </c>
      <c r="O1990" t="str">
        <f>_xlfn.XLOOKUP(A1990,'DataCleaning in Hospitalisation'!$A$2:$A$2344,'DataCleaning in Hospitalisation'!$J$2:$J$2344)</f>
        <v>tier - 3</v>
      </c>
      <c r="P1990" t="str">
        <f>_xlfn.XLOOKUP(A1990,'DataCleaning in Hospitalisation'!$A$2:$A$2344,'DataCleaning in Hospitalisation'!$K$2:$K$2344)</f>
        <v>R1011</v>
      </c>
      <c r="Q1990">
        <f>_xlfn.XLOOKUP(A1990,'DataCleaning in Hospitalisation'!$A$2:$A$2344,'DataCleaning in Hospitalisation'!$F$2:$F$2344)</f>
        <v>20</v>
      </c>
      <c r="U1990" s="38" t="s">
        <v>7</v>
      </c>
      <c r="V1990">
        <v>1</v>
      </c>
      <c r="X1990" s="4" t="s">
        <v>1680</v>
      </c>
      <c r="Y1990" s="29">
        <v>14470.01</v>
      </c>
      <c r="AJ1990" s="4" t="s">
        <v>1680</v>
      </c>
      <c r="AK1990" s="29">
        <v>14470.01</v>
      </c>
    </row>
    <row r="1991" spans="1:37" x14ac:dyDescent="0.3">
      <c r="A1991" t="s">
        <v>373</v>
      </c>
      <c r="B1991" t="str">
        <f>_xlfn.XLOOKUP(A1991,'Customer Names'!$A$2:$A$2336,'Customer Names'!$C$2:$C$2336)</f>
        <v xml:space="preserve"> Mr.Christopher</v>
      </c>
      <c r="C1991" s="34">
        <f>_xlfn.XLOOKUP(A1991,'Data Cleaning in Medical Examin'!$A$2:$A$2336,'Data Cleaning in Medical Examin'!$B$2:$B$2336)</f>
        <v>25.745000000000001</v>
      </c>
      <c r="D1991">
        <f>_xlfn.XLOOKUP(A1991,'Data Cleaning in Medical Examin'!$A$2:$A$2336,'Data Cleaning in Medical Examin'!$D$2:$D$2336)</f>
        <v>4.62</v>
      </c>
      <c r="E1991" t="str">
        <f>_xlfn.XLOOKUP(A1991,'Data Cleaning in Medical Examin'!$A$2:$A$2336,'Data Cleaning in Medical Examin'!$F$2:$F$2336)</f>
        <v>Yes</v>
      </c>
      <c r="F1991" t="str">
        <f>_xlfn.XLOOKUP(A1991,'Data Cleaning in Medical Examin'!$A$2:$A$2336,'Data Cleaning in Medical Examin'!$G$2:$G$2336)</f>
        <v>No</v>
      </c>
      <c r="G1991" t="str">
        <f>_xlfn.XLOOKUP(A1991,'Data Cleaning in Medical Examin'!$A$2:$A$2336,'Data Cleaning in Medical Examin'!$H$2:$H$2336)</f>
        <v>No</v>
      </c>
      <c r="H1991" s="4">
        <f>_xlfn.XLOOKUP(A1991,'Data Cleaning in Medical Examin'!$A$2:$A$2336,'Data Cleaning in Medical Examin'!$I$2:$I$2336)</f>
        <v>0</v>
      </c>
      <c r="I1991" t="str">
        <f>_xlfn.XLOOKUP(A1991,'Data Cleaning in Medical Examin'!$A$2:$A$2336,'Data Cleaning in Medical Examin'!$J$2:$J$2336)</f>
        <v>No</v>
      </c>
      <c r="J1991" t="str">
        <f>_xlfn.XLOOKUP(A1991,'Data Cleaning in Medical Examin'!$A$2:$A$2336,'Data Cleaning in Medical Examin'!$C$2:$C$2336)</f>
        <v>Over Weight</v>
      </c>
      <c r="K1991" t="str">
        <f>_xlfn.XLOOKUP(A1991,'Data Cleaning in Medical Examin'!$A$2:$A$2336,'Data Cleaning in Medical Examin'!$E$2:$E$2336)</f>
        <v>Normal</v>
      </c>
      <c r="L1991" t="str">
        <f>_xlfn.XLOOKUP(A1991,'DataCleaning in Hospitalisation'!$A$2:$A$2344,'DataCleaning in Hospitalisation'!$E$2:$E$2344)</f>
        <v>6-Oct-2001</v>
      </c>
      <c r="M1991" s="29">
        <f>_xlfn.XLOOKUP(A1991,'DataCleaning in Hospitalisation'!$A$2:$A$2344,'DataCleaning in Hospitalisation'!$H$2:$H$2344)</f>
        <v>3279.87</v>
      </c>
      <c r="N1991" t="str">
        <f>_xlfn.XLOOKUP(A1991,'DataCleaning in Hospitalisation'!$A$2:$A$2344,'DataCleaning in Hospitalisation'!$I$2:$I$2344)</f>
        <v>tier - 2</v>
      </c>
      <c r="O1991" t="str">
        <f>_xlfn.XLOOKUP(A1991,'DataCleaning in Hospitalisation'!$A$2:$A$2344,'DataCleaning in Hospitalisation'!$J$2:$J$2344)</f>
        <v>tier - 1</v>
      </c>
      <c r="P1991" t="str">
        <f>_xlfn.XLOOKUP(A1991,'DataCleaning in Hospitalisation'!$A$2:$A$2344,'DataCleaning in Hospitalisation'!$K$2:$K$2344)</f>
        <v>R1017</v>
      </c>
      <c r="Q1991">
        <f>_xlfn.XLOOKUP(A1991,'DataCleaning in Hospitalisation'!$A$2:$A$2344,'DataCleaning in Hospitalisation'!$F$2:$F$2344)</f>
        <v>22</v>
      </c>
      <c r="U1991" s="42" t="s">
        <v>2413</v>
      </c>
      <c r="V1991">
        <v>1</v>
      </c>
      <c r="X1991" s="4" t="s">
        <v>1679</v>
      </c>
      <c r="Y1991" s="29">
        <v>14455.64</v>
      </c>
      <c r="AJ1991" s="4" t="s">
        <v>1679</v>
      </c>
      <c r="AK1991" s="29">
        <v>14455.64</v>
      </c>
    </row>
    <row r="1992" spans="1:37" x14ac:dyDescent="0.3">
      <c r="A1992" t="s">
        <v>372</v>
      </c>
      <c r="B1992" t="str">
        <f>_xlfn.XLOOKUP(A1992,'Customer Names'!$A$2:$A$2336,'Customer Names'!$C$2:$C$2336)</f>
        <v xml:space="preserve"> Mr.Christopher</v>
      </c>
      <c r="C1992" s="34">
        <f>_xlfn.XLOOKUP(A1992,'Data Cleaning in Medical Examin'!$A$2:$A$2336,'Data Cleaning in Medical Examin'!$B$2:$B$2336)</f>
        <v>37.1</v>
      </c>
      <c r="D1992">
        <f>_xlfn.XLOOKUP(A1992,'Data Cleaning in Medical Examin'!$A$2:$A$2336,'Data Cleaning in Medical Examin'!$D$2:$D$2336)</f>
        <v>6.24</v>
      </c>
      <c r="E1992" t="str">
        <f>_xlfn.XLOOKUP(A1992,'Data Cleaning in Medical Examin'!$A$2:$A$2336,'Data Cleaning in Medical Examin'!$F$2:$F$2336)</f>
        <v>No</v>
      </c>
      <c r="F1992" t="str">
        <f>_xlfn.XLOOKUP(A1992,'Data Cleaning in Medical Examin'!$A$2:$A$2336,'Data Cleaning in Medical Examin'!$G$2:$G$2336)</f>
        <v>No</v>
      </c>
      <c r="G1992" t="str">
        <f>_xlfn.XLOOKUP(A1992,'Data Cleaning in Medical Examin'!$A$2:$A$2336,'Data Cleaning in Medical Examin'!$H$2:$H$2336)</f>
        <v>No</v>
      </c>
      <c r="H1992" s="4">
        <f>_xlfn.XLOOKUP(A1992,'Data Cleaning in Medical Examin'!$A$2:$A$2336,'Data Cleaning in Medical Examin'!$I$2:$I$2336)</f>
        <v>0</v>
      </c>
      <c r="I1992" t="str">
        <f>_xlfn.XLOOKUP(A1992,'Data Cleaning in Medical Examin'!$A$2:$A$2336,'Data Cleaning in Medical Examin'!$J$2:$J$2336)</f>
        <v>No</v>
      </c>
      <c r="J1992" t="str">
        <f>_xlfn.XLOOKUP(A1992,'Data Cleaning in Medical Examin'!$A$2:$A$2336,'Data Cleaning in Medical Examin'!$C$2:$C$2336)</f>
        <v>Obesity</v>
      </c>
      <c r="K1992" t="str">
        <f>_xlfn.XLOOKUP(A1992,'Data Cleaning in Medical Examin'!$A$2:$A$2336,'Data Cleaning in Medical Examin'!$E$2:$E$2336)</f>
        <v>Prediabetes</v>
      </c>
      <c r="L1992" t="str">
        <f>_xlfn.XLOOKUP(A1992,'DataCleaning in Hospitalisation'!$A$2:$A$2344,'DataCleaning in Hospitalisation'!$E$2:$E$2344)</f>
        <v>1-Jul-1994</v>
      </c>
      <c r="M1992" s="29">
        <f>_xlfn.XLOOKUP(A1992,'DataCleaning in Hospitalisation'!$A$2:$A$2344,'DataCleaning in Hospitalisation'!$H$2:$H$2344)</f>
        <v>3277.16</v>
      </c>
      <c r="N1992" t="str">
        <f>_xlfn.XLOOKUP(A1992,'DataCleaning in Hospitalisation'!$A$2:$A$2344,'DataCleaning in Hospitalisation'!$I$2:$I$2344)</f>
        <v>tier - 2</v>
      </c>
      <c r="O1992" t="str">
        <f>_xlfn.XLOOKUP(A1992,'DataCleaning in Hospitalisation'!$A$2:$A$2344,'DataCleaning in Hospitalisation'!$J$2:$J$2344)</f>
        <v>tier - 3</v>
      </c>
      <c r="P1992" t="str">
        <f>_xlfn.XLOOKUP(A1992,'DataCleaning in Hospitalisation'!$A$2:$A$2344,'DataCleaning in Hospitalisation'!$K$2:$K$2344)</f>
        <v>R1011</v>
      </c>
      <c r="Q1992">
        <f>_xlfn.XLOOKUP(A1992,'DataCleaning in Hospitalisation'!$A$2:$A$2344,'DataCleaning in Hospitalisation'!$F$2:$F$2344)</f>
        <v>29</v>
      </c>
      <c r="U1992" s="43" t="s">
        <v>11</v>
      </c>
      <c r="V1992">
        <v>1</v>
      </c>
      <c r="X1992" s="4" t="s">
        <v>1678</v>
      </c>
      <c r="Y1992" s="29">
        <v>14451.84</v>
      </c>
      <c r="AJ1992" s="4" t="s">
        <v>1678</v>
      </c>
      <c r="AK1992" s="29">
        <v>14451.84</v>
      </c>
    </row>
    <row r="1993" spans="1:37" x14ac:dyDescent="0.3">
      <c r="A1993" t="s">
        <v>371</v>
      </c>
      <c r="B1993" t="str">
        <f>_xlfn.XLOOKUP(A1993,'Customer Names'!$A$2:$A$2336,'Customer Names'!$C$2:$C$2336)</f>
        <v xml:space="preserve"> Mr.Christopher</v>
      </c>
      <c r="C1993" s="34">
        <f>_xlfn.XLOOKUP(A1993,'Data Cleaning in Medical Examin'!$A$2:$A$2336,'Data Cleaning in Medical Examin'!$B$2:$B$2336)</f>
        <v>35.435000000000002</v>
      </c>
      <c r="D1993">
        <f>_xlfn.XLOOKUP(A1993,'Data Cleaning in Medical Examin'!$A$2:$A$2336,'Data Cleaning in Medical Examin'!$D$2:$D$2336)</f>
        <v>5.81</v>
      </c>
      <c r="E1993" t="str">
        <f>_xlfn.XLOOKUP(A1993,'Data Cleaning in Medical Examin'!$A$2:$A$2336,'Data Cleaning in Medical Examin'!$F$2:$F$2336)</f>
        <v>No</v>
      </c>
      <c r="F1993" t="str">
        <f>_xlfn.XLOOKUP(A1993,'Data Cleaning in Medical Examin'!$A$2:$A$2336,'Data Cleaning in Medical Examin'!$G$2:$G$2336)</f>
        <v>No</v>
      </c>
      <c r="G1993" t="str">
        <f>_xlfn.XLOOKUP(A1993,'Data Cleaning in Medical Examin'!$A$2:$A$2336,'Data Cleaning in Medical Examin'!$H$2:$H$2336)</f>
        <v>No</v>
      </c>
      <c r="H1993" s="4">
        <f>_xlfn.XLOOKUP(A1993,'Data Cleaning in Medical Examin'!$A$2:$A$2336,'Data Cleaning in Medical Examin'!$I$2:$I$2336)</f>
        <v>0</v>
      </c>
      <c r="I1993" t="str">
        <f>_xlfn.XLOOKUP(A1993,'Data Cleaning in Medical Examin'!$A$2:$A$2336,'Data Cleaning in Medical Examin'!$J$2:$J$2336)</f>
        <v>No</v>
      </c>
      <c r="J1993" t="str">
        <f>_xlfn.XLOOKUP(A1993,'Data Cleaning in Medical Examin'!$A$2:$A$2336,'Data Cleaning in Medical Examin'!$C$2:$C$2336)</f>
        <v>Obesity</v>
      </c>
      <c r="K1993" t="str">
        <f>_xlfn.XLOOKUP(A1993,'Data Cleaning in Medical Examin'!$A$2:$A$2336,'Data Cleaning in Medical Examin'!$E$2:$E$2336)</f>
        <v>Prediabetes</v>
      </c>
      <c r="L1993" t="str">
        <f>_xlfn.XLOOKUP(A1993,'DataCleaning in Hospitalisation'!$A$2:$A$2344,'DataCleaning in Hospitalisation'!$E$2:$E$2344)</f>
        <v>2-Dec-1994</v>
      </c>
      <c r="M1993" s="29">
        <f>_xlfn.XLOOKUP(A1993,'DataCleaning in Hospitalisation'!$A$2:$A$2344,'DataCleaning in Hospitalisation'!$H$2:$H$2344)</f>
        <v>3268.85</v>
      </c>
      <c r="N1993" t="str">
        <f>_xlfn.XLOOKUP(A1993,'DataCleaning in Hospitalisation'!$A$2:$A$2344,'DataCleaning in Hospitalisation'!$I$2:$I$2344)</f>
        <v>tier - 3</v>
      </c>
      <c r="O1993" t="str">
        <f>_xlfn.XLOOKUP(A1993,'DataCleaning in Hospitalisation'!$A$2:$A$2344,'DataCleaning in Hospitalisation'!$J$2:$J$2344)</f>
        <v>tier - 1</v>
      </c>
      <c r="P1993" t="str">
        <f>_xlfn.XLOOKUP(A1993,'DataCleaning in Hospitalisation'!$A$2:$A$2344,'DataCleaning in Hospitalisation'!$K$2:$K$2344)</f>
        <v>R1016</v>
      </c>
      <c r="Q1993">
        <f>_xlfn.XLOOKUP(A1993,'DataCleaning in Hospitalisation'!$A$2:$A$2344,'DataCleaning in Hospitalisation'!$F$2:$F$2344)</f>
        <v>29</v>
      </c>
      <c r="U1993" s="44" t="s">
        <v>2372</v>
      </c>
      <c r="V1993">
        <v>1</v>
      </c>
      <c r="X1993" s="4" t="s">
        <v>1677</v>
      </c>
      <c r="Y1993" s="29">
        <v>14449.85</v>
      </c>
      <c r="AJ1993" s="4" t="s">
        <v>1677</v>
      </c>
      <c r="AK1993" s="29">
        <v>14449.85</v>
      </c>
    </row>
    <row r="1994" spans="1:37" x14ac:dyDescent="0.3">
      <c r="A1994" t="s">
        <v>370</v>
      </c>
      <c r="B1994" t="str">
        <f>_xlfn.XLOOKUP(A1994,'Customer Names'!$A$2:$A$2336,'Customer Names'!$C$2:$C$2336)</f>
        <v xml:space="preserve"> Mr.Norman</v>
      </c>
      <c r="C1994" s="34">
        <f>_xlfn.XLOOKUP(A1994,'Data Cleaning in Medical Examin'!$A$2:$A$2336,'Data Cleaning in Medical Examin'!$B$2:$B$2336)</f>
        <v>20.399999999999999</v>
      </c>
      <c r="D1994">
        <f>_xlfn.XLOOKUP(A1994,'Data Cleaning in Medical Examin'!$A$2:$A$2336,'Data Cleaning in Medical Examin'!$D$2:$D$2336)</f>
        <v>4.83</v>
      </c>
      <c r="E1994" t="str">
        <f>_xlfn.XLOOKUP(A1994,'Data Cleaning in Medical Examin'!$A$2:$A$2336,'Data Cleaning in Medical Examin'!$F$2:$F$2336)</f>
        <v>No</v>
      </c>
      <c r="F1994" t="str">
        <f>_xlfn.XLOOKUP(A1994,'Data Cleaning in Medical Examin'!$A$2:$A$2336,'Data Cleaning in Medical Examin'!$G$2:$G$2336)</f>
        <v>No</v>
      </c>
      <c r="G1994" t="str">
        <f>_xlfn.XLOOKUP(A1994,'Data Cleaning in Medical Examin'!$A$2:$A$2336,'Data Cleaning in Medical Examin'!$H$2:$H$2336)</f>
        <v>No</v>
      </c>
      <c r="H1994" s="4">
        <f>_xlfn.XLOOKUP(A1994,'Data Cleaning in Medical Examin'!$A$2:$A$2336,'Data Cleaning in Medical Examin'!$I$2:$I$2336)</f>
        <v>0</v>
      </c>
      <c r="I1994" t="str">
        <f>_xlfn.XLOOKUP(A1994,'Data Cleaning in Medical Examin'!$A$2:$A$2336,'Data Cleaning in Medical Examin'!$J$2:$J$2336)</f>
        <v>No</v>
      </c>
      <c r="J1994" t="str">
        <f>_xlfn.XLOOKUP(A1994,'Data Cleaning in Medical Examin'!$A$2:$A$2336,'Data Cleaning in Medical Examin'!$C$2:$C$2336)</f>
        <v>Normal Weight</v>
      </c>
      <c r="K1994" t="str">
        <f>_xlfn.XLOOKUP(A1994,'Data Cleaning in Medical Examin'!$A$2:$A$2336,'Data Cleaning in Medical Examin'!$E$2:$E$2336)</f>
        <v>Normal</v>
      </c>
      <c r="L1994" t="str">
        <f>_xlfn.XLOOKUP(A1994,'DataCleaning in Hospitalisation'!$A$2:$A$2344,'DataCleaning in Hospitalisation'!$E$2:$E$2344)</f>
        <v>13-Nov-1991</v>
      </c>
      <c r="M1994" s="29">
        <f>_xlfn.XLOOKUP(A1994,'DataCleaning in Hospitalisation'!$A$2:$A$2344,'DataCleaning in Hospitalisation'!$H$2:$H$2344)</f>
        <v>3260.2</v>
      </c>
      <c r="N1994" t="str">
        <f>_xlfn.XLOOKUP(A1994,'DataCleaning in Hospitalisation'!$A$2:$A$2344,'DataCleaning in Hospitalisation'!$I$2:$I$2344)</f>
        <v>tier - 3</v>
      </c>
      <c r="O1994" t="str">
        <f>_xlfn.XLOOKUP(A1994,'DataCleaning in Hospitalisation'!$A$2:$A$2344,'DataCleaning in Hospitalisation'!$J$2:$J$2344)</f>
        <v>tier - 2</v>
      </c>
      <c r="P1994" t="str">
        <f>_xlfn.XLOOKUP(A1994,'DataCleaning in Hospitalisation'!$A$2:$A$2344,'DataCleaning in Hospitalisation'!$K$2:$K$2344)</f>
        <v>R1011</v>
      </c>
      <c r="Q1994">
        <f>_xlfn.XLOOKUP(A1994,'DataCleaning in Hospitalisation'!$A$2:$A$2344,'DataCleaning in Hospitalisation'!$F$2:$F$2344)</f>
        <v>32</v>
      </c>
      <c r="U1994" s="45" t="s">
        <v>2372</v>
      </c>
      <c r="V1994">
        <v>1</v>
      </c>
      <c r="X1994" s="4" t="s">
        <v>2299</v>
      </c>
      <c r="Y1994" s="29">
        <v>41794.629999999997</v>
      </c>
      <c r="AJ1994" s="4" t="s">
        <v>2299</v>
      </c>
      <c r="AK1994" s="29">
        <v>41794.629999999997</v>
      </c>
    </row>
    <row r="1995" spans="1:37" x14ac:dyDescent="0.3">
      <c r="A1995" t="s">
        <v>369</v>
      </c>
      <c r="B1995" t="str">
        <f>_xlfn.XLOOKUP(A1995,'Customer Names'!$A$2:$A$2336,'Customer Names'!$C$2:$C$2336)</f>
        <v xml:space="preserve"> Ms.Susan</v>
      </c>
      <c r="C1995" s="34">
        <f>_xlfn.XLOOKUP(A1995,'Data Cleaning in Medical Examin'!$A$2:$A$2336,'Data Cleaning in Medical Examin'!$B$2:$B$2336)</f>
        <v>42.13</v>
      </c>
      <c r="D1995">
        <f>_xlfn.XLOOKUP(A1995,'Data Cleaning in Medical Examin'!$A$2:$A$2336,'Data Cleaning in Medical Examin'!$D$2:$D$2336)</f>
        <v>5.72</v>
      </c>
      <c r="E1995" t="str">
        <f>_xlfn.XLOOKUP(A1995,'Data Cleaning in Medical Examin'!$A$2:$A$2336,'Data Cleaning in Medical Examin'!$F$2:$F$2336)</f>
        <v>Yes</v>
      </c>
      <c r="F1995" t="str">
        <f>_xlfn.XLOOKUP(A1995,'Data Cleaning in Medical Examin'!$A$2:$A$2336,'Data Cleaning in Medical Examin'!$G$2:$G$2336)</f>
        <v>No</v>
      </c>
      <c r="G1995" t="str">
        <f>_xlfn.XLOOKUP(A1995,'Data Cleaning in Medical Examin'!$A$2:$A$2336,'Data Cleaning in Medical Examin'!$H$2:$H$2336)</f>
        <v>Yes</v>
      </c>
      <c r="H1995" s="4">
        <f>_xlfn.XLOOKUP(A1995,'Data Cleaning in Medical Examin'!$A$2:$A$2336,'Data Cleaning in Medical Examin'!$I$2:$I$2336)</f>
        <v>1</v>
      </c>
      <c r="I1995" t="str">
        <f>_xlfn.XLOOKUP(A1995,'Data Cleaning in Medical Examin'!$A$2:$A$2336,'Data Cleaning in Medical Examin'!$J$2:$J$2336)</f>
        <v>No</v>
      </c>
      <c r="J1995" t="str">
        <f>_xlfn.XLOOKUP(A1995,'Data Cleaning in Medical Examin'!$A$2:$A$2336,'Data Cleaning in Medical Examin'!$C$2:$C$2336)</f>
        <v>Obesity</v>
      </c>
      <c r="K1995" t="str">
        <f>_xlfn.XLOOKUP(A1995,'Data Cleaning in Medical Examin'!$A$2:$A$2336,'Data Cleaning in Medical Examin'!$E$2:$E$2336)</f>
        <v>Prediabetes</v>
      </c>
      <c r="L1995" t="str">
        <f>_xlfn.XLOOKUP(A1995,'DataCleaning in Hospitalisation'!$A$2:$A$2344,'DataCleaning in Hospitalisation'!$E$2:$E$2344)</f>
        <v>2-Sep-1997</v>
      </c>
      <c r="M1995" s="29">
        <f>_xlfn.XLOOKUP(A1995,'DataCleaning in Hospitalisation'!$A$2:$A$2344,'DataCleaning in Hospitalisation'!$H$2:$H$2344)</f>
        <v>3238.44</v>
      </c>
      <c r="N1995" t="str">
        <f>_xlfn.XLOOKUP(A1995,'DataCleaning in Hospitalisation'!$A$2:$A$2344,'DataCleaning in Hospitalisation'!$I$2:$I$2344)</f>
        <v>tier - 2</v>
      </c>
      <c r="O1995" t="str">
        <f>_xlfn.XLOOKUP(A1995,'DataCleaning in Hospitalisation'!$A$2:$A$2344,'DataCleaning in Hospitalisation'!$J$2:$J$2344)</f>
        <v>tier - 3</v>
      </c>
      <c r="P1995" t="str">
        <f>_xlfn.XLOOKUP(A1995,'DataCleaning in Hospitalisation'!$A$2:$A$2344,'DataCleaning in Hospitalisation'!$K$2:$K$2344)</f>
        <v>R1013</v>
      </c>
      <c r="Q1995">
        <f>_xlfn.XLOOKUP(A1995,'DataCleaning in Hospitalisation'!$A$2:$A$2344,'DataCleaning in Hospitalisation'!$F$2:$F$2344)</f>
        <v>26</v>
      </c>
      <c r="U1995" s="4" t="s">
        <v>1068</v>
      </c>
      <c r="V1995">
        <v>1</v>
      </c>
      <c r="X1995" s="4" t="s">
        <v>1676</v>
      </c>
      <c r="Y1995" s="29">
        <v>14427.63</v>
      </c>
      <c r="AJ1995" s="4" t="s">
        <v>1676</v>
      </c>
      <c r="AK1995" s="29">
        <v>14427.63</v>
      </c>
    </row>
    <row r="1996" spans="1:37" x14ac:dyDescent="0.3">
      <c r="A1996" t="s">
        <v>368</v>
      </c>
      <c r="B1996" t="str">
        <f>_xlfn.XLOOKUP(A1996,'Customer Names'!$A$2:$A$2336,'Customer Names'!$C$2:$C$2336)</f>
        <v xml:space="preserve"> Ms.Tatyana</v>
      </c>
      <c r="C1996" s="34">
        <f>_xlfn.XLOOKUP(A1996,'Data Cleaning in Medical Examin'!$A$2:$A$2336,'Data Cleaning in Medical Examin'!$B$2:$B$2336)</f>
        <v>33.99</v>
      </c>
      <c r="D1996">
        <f>_xlfn.XLOOKUP(A1996,'Data Cleaning in Medical Examin'!$A$2:$A$2336,'Data Cleaning in Medical Examin'!$D$2:$D$2336)</f>
        <v>4.83</v>
      </c>
      <c r="E1996" t="str">
        <f>_xlfn.XLOOKUP(A1996,'Data Cleaning in Medical Examin'!$A$2:$A$2336,'Data Cleaning in Medical Examin'!$F$2:$F$2336)</f>
        <v>Yes</v>
      </c>
      <c r="F1996" t="str">
        <f>_xlfn.XLOOKUP(A1996,'Data Cleaning in Medical Examin'!$A$2:$A$2336,'Data Cleaning in Medical Examin'!$G$2:$G$2336)</f>
        <v>No</v>
      </c>
      <c r="G1996" t="str">
        <f>_xlfn.XLOOKUP(A1996,'Data Cleaning in Medical Examin'!$A$2:$A$2336,'Data Cleaning in Medical Examin'!$H$2:$H$2336)</f>
        <v>Yes</v>
      </c>
      <c r="H1996" s="4">
        <f>_xlfn.XLOOKUP(A1996,'Data Cleaning in Medical Examin'!$A$2:$A$2336,'Data Cleaning in Medical Examin'!$I$2:$I$2336)</f>
        <v>1</v>
      </c>
      <c r="I1996" t="str">
        <f>_xlfn.XLOOKUP(A1996,'Data Cleaning in Medical Examin'!$A$2:$A$2336,'Data Cleaning in Medical Examin'!$J$2:$J$2336)</f>
        <v>No</v>
      </c>
      <c r="J1996" t="str">
        <f>_xlfn.XLOOKUP(A1996,'Data Cleaning in Medical Examin'!$A$2:$A$2336,'Data Cleaning in Medical Examin'!$C$2:$C$2336)</f>
        <v>Obesity</v>
      </c>
      <c r="K1996" t="str">
        <f>_xlfn.XLOOKUP(A1996,'Data Cleaning in Medical Examin'!$A$2:$A$2336,'Data Cleaning in Medical Examin'!$E$2:$E$2336)</f>
        <v>Normal</v>
      </c>
      <c r="L1996" t="str">
        <f>_xlfn.XLOOKUP(A1996,'DataCleaning in Hospitalisation'!$A$2:$A$2344,'DataCleaning in Hospitalisation'!$E$2:$E$2344)</f>
        <v>2-Aug-1997</v>
      </c>
      <c r="M1996" s="29">
        <f>_xlfn.XLOOKUP(A1996,'DataCleaning in Hospitalisation'!$A$2:$A$2344,'DataCleaning in Hospitalisation'!$H$2:$H$2344)</f>
        <v>3227.12</v>
      </c>
      <c r="N1996" t="str">
        <f>_xlfn.XLOOKUP(A1996,'DataCleaning in Hospitalisation'!$A$2:$A$2344,'DataCleaning in Hospitalisation'!$I$2:$I$2344)</f>
        <v>tier - 2</v>
      </c>
      <c r="O1996" t="str">
        <f>_xlfn.XLOOKUP(A1996,'DataCleaning in Hospitalisation'!$A$2:$A$2344,'DataCleaning in Hospitalisation'!$J$2:$J$2344)</f>
        <v>tier - 3</v>
      </c>
      <c r="P1996" t="str">
        <f>_xlfn.XLOOKUP(A1996,'DataCleaning in Hospitalisation'!$A$2:$A$2344,'DataCleaning in Hospitalisation'!$K$2:$K$2344)</f>
        <v>R1013</v>
      </c>
      <c r="Q1996">
        <f>_xlfn.XLOOKUP(A1996,'DataCleaning in Hospitalisation'!$A$2:$A$2344,'DataCleaning in Hospitalisation'!$F$2:$F$2344)</f>
        <v>26</v>
      </c>
      <c r="U1996" s="38" t="s">
        <v>7</v>
      </c>
      <c r="V1996">
        <v>1</v>
      </c>
      <c r="X1996" s="4" t="s">
        <v>1675</v>
      </c>
      <c r="Y1996" s="29">
        <v>14426.66</v>
      </c>
      <c r="AJ1996" s="4" t="s">
        <v>1675</v>
      </c>
      <c r="AK1996" s="29">
        <v>14426.66</v>
      </c>
    </row>
    <row r="1997" spans="1:37" x14ac:dyDescent="0.3">
      <c r="A1997" t="s">
        <v>367</v>
      </c>
      <c r="B1997" t="str">
        <f>_xlfn.XLOOKUP(A1997,'Customer Names'!$A$2:$A$2336,'Customer Names'!$C$2:$C$2336)</f>
        <v xml:space="preserve"> Ms.Chrissy</v>
      </c>
      <c r="C1997" s="34">
        <f>_xlfn.XLOOKUP(A1997,'Data Cleaning in Medical Examin'!$A$2:$A$2336,'Data Cleaning in Medical Examin'!$B$2:$B$2336)</f>
        <v>28.594999999999999</v>
      </c>
      <c r="D1997">
        <f>_xlfn.XLOOKUP(A1997,'Data Cleaning in Medical Examin'!$A$2:$A$2336,'Data Cleaning in Medical Examin'!$D$2:$D$2336)</f>
        <v>4.1399999999999997</v>
      </c>
      <c r="E1997" t="str">
        <f>_xlfn.XLOOKUP(A1997,'Data Cleaning in Medical Examin'!$A$2:$A$2336,'Data Cleaning in Medical Examin'!$F$2:$F$2336)</f>
        <v>Yes</v>
      </c>
      <c r="F1997" t="str">
        <f>_xlfn.XLOOKUP(A1997,'Data Cleaning in Medical Examin'!$A$2:$A$2336,'Data Cleaning in Medical Examin'!$G$2:$G$2336)</f>
        <v>No</v>
      </c>
      <c r="G1997" t="str">
        <f>_xlfn.XLOOKUP(A1997,'Data Cleaning in Medical Examin'!$A$2:$A$2336,'Data Cleaning in Medical Examin'!$H$2:$H$2336)</f>
        <v>Yes</v>
      </c>
      <c r="H1997" s="4">
        <f>_xlfn.XLOOKUP(A1997,'Data Cleaning in Medical Examin'!$A$2:$A$2336,'Data Cleaning in Medical Examin'!$I$2:$I$2336)</f>
        <v>1</v>
      </c>
      <c r="I1997" t="str">
        <f>_xlfn.XLOOKUP(A1997,'Data Cleaning in Medical Examin'!$A$2:$A$2336,'Data Cleaning in Medical Examin'!$J$2:$J$2336)</f>
        <v>No</v>
      </c>
      <c r="J1997" t="str">
        <f>_xlfn.XLOOKUP(A1997,'Data Cleaning in Medical Examin'!$A$2:$A$2336,'Data Cleaning in Medical Examin'!$C$2:$C$2336)</f>
        <v>Over Weight</v>
      </c>
      <c r="K1997" t="str">
        <f>_xlfn.XLOOKUP(A1997,'Data Cleaning in Medical Examin'!$A$2:$A$2336,'Data Cleaning in Medical Examin'!$E$2:$E$2336)</f>
        <v>Normal</v>
      </c>
      <c r="L1997" t="str">
        <f>_xlfn.XLOOKUP(A1997,'DataCleaning in Hospitalisation'!$A$2:$A$2344,'DataCleaning in Hospitalisation'!$E$2:$E$2344)</f>
        <v>6-Jul-1997</v>
      </c>
      <c r="M1997" s="29">
        <f>_xlfn.XLOOKUP(A1997,'DataCleaning in Hospitalisation'!$A$2:$A$2344,'DataCleaning in Hospitalisation'!$H$2:$H$2344)</f>
        <v>3213.62</v>
      </c>
      <c r="N1997" t="str">
        <f>_xlfn.XLOOKUP(A1997,'DataCleaning in Hospitalisation'!$A$2:$A$2344,'DataCleaning in Hospitalisation'!$I$2:$I$2344)</f>
        <v>tier - 2</v>
      </c>
      <c r="O1997" t="str">
        <f>_xlfn.XLOOKUP(A1997,'DataCleaning in Hospitalisation'!$A$2:$A$2344,'DataCleaning in Hospitalisation'!$J$2:$J$2344)</f>
        <v>tier - 2</v>
      </c>
      <c r="P1997" t="str">
        <f>_xlfn.XLOOKUP(A1997,'DataCleaning in Hospitalisation'!$A$2:$A$2344,'DataCleaning in Hospitalisation'!$K$2:$K$2344)</f>
        <v>R1024</v>
      </c>
      <c r="Q1997">
        <f>_xlfn.XLOOKUP(A1997,'DataCleaning in Hospitalisation'!$A$2:$A$2344,'DataCleaning in Hospitalisation'!$F$2:$F$2344)</f>
        <v>26</v>
      </c>
      <c r="U1997" s="42" t="s">
        <v>2415</v>
      </c>
      <c r="V1997">
        <v>1</v>
      </c>
      <c r="X1997" s="4" t="s">
        <v>1674</v>
      </c>
      <c r="Y1997" s="29">
        <v>14426.07</v>
      </c>
      <c r="AJ1997" s="4" t="s">
        <v>1674</v>
      </c>
      <c r="AK1997" s="29">
        <v>14426.07</v>
      </c>
    </row>
    <row r="1998" spans="1:37" x14ac:dyDescent="0.3">
      <c r="A1998" t="s">
        <v>366</v>
      </c>
      <c r="B1998" t="str">
        <f>_xlfn.XLOOKUP(A1998,'Customer Names'!$A$2:$A$2336,'Customer Names'!$C$2:$C$2336)</f>
        <v xml:space="preserve"> Ms.Carrie</v>
      </c>
      <c r="C1998" s="34">
        <f>_xlfn.XLOOKUP(A1998,'Data Cleaning in Medical Examin'!$A$2:$A$2336,'Data Cleaning in Medical Examin'!$B$2:$B$2336)</f>
        <v>20.8</v>
      </c>
      <c r="D1998">
        <f>_xlfn.XLOOKUP(A1998,'Data Cleaning in Medical Examin'!$A$2:$A$2336,'Data Cleaning in Medical Examin'!$D$2:$D$2336)</f>
        <v>4.07</v>
      </c>
      <c r="E1998" t="str">
        <f>_xlfn.XLOOKUP(A1998,'Data Cleaning in Medical Examin'!$A$2:$A$2336,'Data Cleaning in Medical Examin'!$F$2:$F$2336)</f>
        <v>Yes</v>
      </c>
      <c r="F1998" t="str">
        <f>_xlfn.XLOOKUP(A1998,'Data Cleaning in Medical Examin'!$A$2:$A$2336,'Data Cleaning in Medical Examin'!$G$2:$G$2336)</f>
        <v>No</v>
      </c>
      <c r="G1998" t="str">
        <f>_xlfn.XLOOKUP(A1998,'Data Cleaning in Medical Examin'!$A$2:$A$2336,'Data Cleaning in Medical Examin'!$H$2:$H$2336)</f>
        <v>Yes</v>
      </c>
      <c r="H1998" s="4">
        <f>_xlfn.XLOOKUP(A1998,'Data Cleaning in Medical Examin'!$A$2:$A$2336,'Data Cleaning in Medical Examin'!$I$2:$I$2336)</f>
        <v>1</v>
      </c>
      <c r="I1998" t="str">
        <f>_xlfn.XLOOKUP(A1998,'Data Cleaning in Medical Examin'!$A$2:$A$2336,'Data Cleaning in Medical Examin'!$J$2:$J$2336)</f>
        <v>No</v>
      </c>
      <c r="J1998" t="str">
        <f>_xlfn.XLOOKUP(A1998,'Data Cleaning in Medical Examin'!$A$2:$A$2336,'Data Cleaning in Medical Examin'!$C$2:$C$2336)</f>
        <v>Normal Weight</v>
      </c>
      <c r="K1998" t="str">
        <f>_xlfn.XLOOKUP(A1998,'Data Cleaning in Medical Examin'!$A$2:$A$2336,'Data Cleaning in Medical Examin'!$E$2:$E$2336)</f>
        <v>Normal</v>
      </c>
      <c r="L1998" t="str">
        <f>_xlfn.XLOOKUP(A1998,'DataCleaning in Hospitalisation'!$A$2:$A$2344,'DataCleaning in Hospitalisation'!$E$2:$E$2344)</f>
        <v>22-Dec-1997</v>
      </c>
      <c r="M1998" s="29">
        <f>_xlfn.XLOOKUP(A1998,'DataCleaning in Hospitalisation'!$A$2:$A$2344,'DataCleaning in Hospitalisation'!$H$2:$H$2344)</f>
        <v>3208.79</v>
      </c>
      <c r="N1998" t="str">
        <f>_xlfn.XLOOKUP(A1998,'DataCleaning in Hospitalisation'!$A$2:$A$2344,'DataCleaning in Hospitalisation'!$I$2:$I$2344)</f>
        <v>tier - 2</v>
      </c>
      <c r="O1998" t="str">
        <f>_xlfn.XLOOKUP(A1998,'DataCleaning in Hospitalisation'!$A$2:$A$2344,'DataCleaning in Hospitalisation'!$J$2:$J$2344)</f>
        <v>tier - 3</v>
      </c>
      <c r="P1998" t="str">
        <f>_xlfn.XLOOKUP(A1998,'DataCleaning in Hospitalisation'!$A$2:$A$2344,'DataCleaning in Hospitalisation'!$K$2:$K$2344)</f>
        <v>R1011</v>
      </c>
      <c r="Q1998">
        <f>_xlfn.XLOOKUP(A1998,'DataCleaning in Hospitalisation'!$A$2:$A$2344,'DataCleaning in Hospitalisation'!$F$2:$F$2344)</f>
        <v>26</v>
      </c>
      <c r="U1998" s="43" t="s">
        <v>11</v>
      </c>
      <c r="V1998">
        <v>1</v>
      </c>
      <c r="X1998" s="4" t="s">
        <v>1673</v>
      </c>
      <c r="Y1998" s="29">
        <v>14418.28</v>
      </c>
      <c r="AJ1998" s="4" t="s">
        <v>1673</v>
      </c>
      <c r="AK1998" s="29">
        <v>14418.28</v>
      </c>
    </row>
    <row r="1999" spans="1:37" x14ac:dyDescent="0.3">
      <c r="A1999" t="s">
        <v>365</v>
      </c>
      <c r="B1999" t="str">
        <f>_xlfn.XLOOKUP(A1999,'Customer Names'!$A$2:$A$2336,'Customer Names'!$C$2:$C$2336)</f>
        <v xml:space="preserve"> Ms.Halle</v>
      </c>
      <c r="C1999" s="34">
        <f>_xlfn.XLOOKUP(A1999,'Data Cleaning in Medical Examin'!$A$2:$A$2336,'Data Cleaning in Medical Examin'!$B$2:$B$2336)</f>
        <v>23.465</v>
      </c>
      <c r="D1999">
        <f>_xlfn.XLOOKUP(A1999,'Data Cleaning in Medical Examin'!$A$2:$A$2336,'Data Cleaning in Medical Examin'!$D$2:$D$2336)</f>
        <v>6.26</v>
      </c>
      <c r="E1999" t="str">
        <f>_xlfn.XLOOKUP(A1999,'Data Cleaning in Medical Examin'!$A$2:$A$2336,'Data Cleaning in Medical Examin'!$F$2:$F$2336)</f>
        <v>Yes</v>
      </c>
      <c r="F1999" t="str">
        <f>_xlfn.XLOOKUP(A1999,'Data Cleaning in Medical Examin'!$A$2:$A$2336,'Data Cleaning in Medical Examin'!$G$2:$G$2336)</f>
        <v>No</v>
      </c>
      <c r="G1999" t="str">
        <f>_xlfn.XLOOKUP(A1999,'Data Cleaning in Medical Examin'!$A$2:$A$2336,'Data Cleaning in Medical Examin'!$H$2:$H$2336)</f>
        <v>Yes</v>
      </c>
      <c r="H1999" s="4">
        <f>_xlfn.XLOOKUP(A1999,'Data Cleaning in Medical Examin'!$A$2:$A$2336,'Data Cleaning in Medical Examin'!$I$2:$I$2336)</f>
        <v>1</v>
      </c>
      <c r="I1999" t="str">
        <f>_xlfn.XLOOKUP(A1999,'Data Cleaning in Medical Examin'!$A$2:$A$2336,'Data Cleaning in Medical Examin'!$J$2:$J$2336)</f>
        <v>No</v>
      </c>
      <c r="J1999" t="str">
        <f>_xlfn.XLOOKUP(A1999,'Data Cleaning in Medical Examin'!$A$2:$A$2336,'Data Cleaning in Medical Examin'!$C$2:$C$2336)</f>
        <v>Normal Weight</v>
      </c>
      <c r="K1999" t="str">
        <f>_xlfn.XLOOKUP(A1999,'Data Cleaning in Medical Examin'!$A$2:$A$2336,'Data Cleaning in Medical Examin'!$E$2:$E$2336)</f>
        <v>Prediabetes</v>
      </c>
      <c r="L1999" t="str">
        <f>_xlfn.XLOOKUP(A1999,'DataCleaning in Hospitalisation'!$A$2:$A$2344,'DataCleaning in Hospitalisation'!$E$2:$E$2344)</f>
        <v>5-Jul-1997</v>
      </c>
      <c r="M1999" s="29">
        <f>_xlfn.XLOOKUP(A1999,'DataCleaning in Hospitalisation'!$A$2:$A$2344,'DataCleaning in Hospitalisation'!$H$2:$H$2344)</f>
        <v>3206.49</v>
      </c>
      <c r="N1999" t="str">
        <f>_xlfn.XLOOKUP(A1999,'DataCleaning in Hospitalisation'!$A$2:$A$2344,'DataCleaning in Hospitalisation'!$I$2:$I$2344)</f>
        <v>tier - 2</v>
      </c>
      <c r="O1999" t="str">
        <f>_xlfn.XLOOKUP(A1999,'DataCleaning in Hospitalisation'!$A$2:$A$2344,'DataCleaning in Hospitalisation'!$J$2:$J$2344)</f>
        <v>tier - 3</v>
      </c>
      <c r="P1999" t="str">
        <f>_xlfn.XLOOKUP(A1999,'DataCleaning in Hospitalisation'!$A$2:$A$2344,'DataCleaning in Hospitalisation'!$K$2:$K$2344)</f>
        <v>R1024</v>
      </c>
      <c r="Q1999">
        <f>_xlfn.XLOOKUP(A1999,'DataCleaning in Hospitalisation'!$A$2:$A$2344,'DataCleaning in Hospitalisation'!$F$2:$F$2344)</f>
        <v>26</v>
      </c>
      <c r="U1999" s="44" t="s">
        <v>2372</v>
      </c>
      <c r="V1999">
        <v>1</v>
      </c>
      <c r="X1999" s="4" t="s">
        <v>1672</v>
      </c>
      <c r="Y1999" s="29">
        <v>14410.93</v>
      </c>
      <c r="AJ1999" s="4" t="s">
        <v>1672</v>
      </c>
      <c r="AK1999" s="29">
        <v>14410.93</v>
      </c>
    </row>
    <row r="2000" spans="1:37" x14ac:dyDescent="0.3">
      <c r="A2000" t="s">
        <v>364</v>
      </c>
      <c r="B2000" t="str">
        <f>_xlfn.XLOOKUP(A2000,'Customer Names'!$A$2:$A$2336,'Customer Names'!$C$2:$C$2336)</f>
        <v xml:space="preserve"> Ms.Carolyn</v>
      </c>
      <c r="C2000" s="34">
        <f>_xlfn.XLOOKUP(A2000,'Data Cleaning in Medical Examin'!$A$2:$A$2336,'Data Cleaning in Medical Examin'!$B$2:$B$2336)</f>
        <v>40.185000000000002</v>
      </c>
      <c r="D2000">
        <f>_xlfn.XLOOKUP(A2000,'Data Cleaning in Medical Examin'!$A$2:$A$2336,'Data Cleaning in Medical Examin'!$D$2:$D$2336)</f>
        <v>5.88</v>
      </c>
      <c r="E2000" t="str">
        <f>_xlfn.XLOOKUP(A2000,'Data Cleaning in Medical Examin'!$A$2:$A$2336,'Data Cleaning in Medical Examin'!$F$2:$F$2336)</f>
        <v>Yes</v>
      </c>
      <c r="F2000" t="str">
        <f>_xlfn.XLOOKUP(A2000,'Data Cleaning in Medical Examin'!$A$2:$A$2336,'Data Cleaning in Medical Examin'!$G$2:$G$2336)</f>
        <v>No</v>
      </c>
      <c r="G2000" t="str">
        <f>_xlfn.XLOOKUP(A2000,'Data Cleaning in Medical Examin'!$A$2:$A$2336,'Data Cleaning in Medical Examin'!$H$2:$H$2336)</f>
        <v>No</v>
      </c>
      <c r="H2000" s="4">
        <f>_xlfn.XLOOKUP(A2000,'Data Cleaning in Medical Examin'!$A$2:$A$2336,'Data Cleaning in Medical Examin'!$I$2:$I$2336)</f>
        <v>0</v>
      </c>
      <c r="I2000" t="str">
        <f>_xlfn.XLOOKUP(A2000,'Data Cleaning in Medical Examin'!$A$2:$A$2336,'Data Cleaning in Medical Examin'!$J$2:$J$2336)</f>
        <v>No</v>
      </c>
      <c r="J2000" t="str">
        <f>_xlfn.XLOOKUP(A2000,'Data Cleaning in Medical Examin'!$A$2:$A$2336,'Data Cleaning in Medical Examin'!$C$2:$C$2336)</f>
        <v>Obesity</v>
      </c>
      <c r="K2000" t="str">
        <f>_xlfn.XLOOKUP(A2000,'Data Cleaning in Medical Examin'!$A$2:$A$2336,'Data Cleaning in Medical Examin'!$E$2:$E$2336)</f>
        <v>Prediabetes</v>
      </c>
      <c r="L2000" t="str">
        <f>_xlfn.XLOOKUP(A2000,'DataCleaning in Hospitalisation'!$A$2:$A$2344,'DataCleaning in Hospitalisation'!$E$2:$E$2344)</f>
        <v>11-Oct-1996</v>
      </c>
      <c r="M2000" s="29">
        <f>_xlfn.XLOOKUP(A2000,'DataCleaning in Hospitalisation'!$A$2:$A$2344,'DataCleaning in Hospitalisation'!$H$2:$H$2344)</f>
        <v>3201.25</v>
      </c>
      <c r="N2000" t="str">
        <f>_xlfn.XLOOKUP(A2000,'DataCleaning in Hospitalisation'!$A$2:$A$2344,'DataCleaning in Hospitalisation'!$I$2:$I$2344)</f>
        <v>tier - 2</v>
      </c>
      <c r="O2000" t="str">
        <f>_xlfn.XLOOKUP(A2000,'DataCleaning in Hospitalisation'!$A$2:$A$2344,'DataCleaning in Hospitalisation'!$J$2:$J$2344)</f>
        <v>tier - 3</v>
      </c>
      <c r="P2000" t="str">
        <f>_xlfn.XLOOKUP(A2000,'DataCleaning in Hospitalisation'!$A$2:$A$2344,'DataCleaning in Hospitalisation'!$K$2:$K$2344)</f>
        <v>R1012</v>
      </c>
      <c r="Q2000">
        <f>_xlfn.XLOOKUP(A2000,'DataCleaning in Hospitalisation'!$A$2:$A$2344,'DataCleaning in Hospitalisation'!$F$2:$F$2344)</f>
        <v>27</v>
      </c>
      <c r="U2000" s="45" t="s">
        <v>2372</v>
      </c>
      <c r="V2000">
        <v>1</v>
      </c>
      <c r="X2000" s="4" t="s">
        <v>1671</v>
      </c>
      <c r="Y2000" s="29">
        <v>14394.56</v>
      </c>
      <c r="AJ2000" s="4" t="s">
        <v>1671</v>
      </c>
      <c r="AK2000" s="29">
        <v>14394.56</v>
      </c>
    </row>
    <row r="2001" spans="1:37" x14ac:dyDescent="0.3">
      <c r="A2001" t="s">
        <v>363</v>
      </c>
      <c r="B2001" t="str">
        <f>_xlfn.XLOOKUP(A2001,'Customer Names'!$A$2:$A$2336,'Customer Names'!$C$2:$C$2336)</f>
        <v xml:space="preserve"> Ms.Tara</v>
      </c>
      <c r="C2001" s="34">
        <f>_xlfn.XLOOKUP(A2001,'Data Cleaning in Medical Examin'!$A$2:$A$2336,'Data Cleaning in Medical Examin'!$B$2:$B$2336)</f>
        <v>21.89</v>
      </c>
      <c r="D2001">
        <f>_xlfn.XLOOKUP(A2001,'Data Cleaning in Medical Examin'!$A$2:$A$2336,'Data Cleaning in Medical Examin'!$D$2:$D$2336)</f>
        <v>5.72</v>
      </c>
      <c r="E2001" t="str">
        <f>_xlfn.XLOOKUP(A2001,'Data Cleaning in Medical Examin'!$A$2:$A$2336,'Data Cleaning in Medical Examin'!$F$2:$F$2336)</f>
        <v>Yes</v>
      </c>
      <c r="F2001" t="str">
        <f>_xlfn.XLOOKUP(A2001,'Data Cleaning in Medical Examin'!$A$2:$A$2336,'Data Cleaning in Medical Examin'!$G$2:$G$2336)</f>
        <v>No</v>
      </c>
      <c r="G2001" t="str">
        <f>_xlfn.XLOOKUP(A2001,'Data Cleaning in Medical Examin'!$A$2:$A$2336,'Data Cleaning in Medical Examin'!$H$2:$H$2336)</f>
        <v>No</v>
      </c>
      <c r="H2001" s="4">
        <f>_xlfn.XLOOKUP(A2001,'Data Cleaning in Medical Examin'!$A$2:$A$2336,'Data Cleaning in Medical Examin'!$I$2:$I$2336)</f>
        <v>0</v>
      </c>
      <c r="I2001" t="str">
        <f>_xlfn.XLOOKUP(A2001,'Data Cleaning in Medical Examin'!$A$2:$A$2336,'Data Cleaning in Medical Examin'!$J$2:$J$2336)</f>
        <v>No</v>
      </c>
      <c r="J2001" t="str">
        <f>_xlfn.XLOOKUP(A2001,'Data Cleaning in Medical Examin'!$A$2:$A$2336,'Data Cleaning in Medical Examin'!$C$2:$C$2336)</f>
        <v>Normal Weight</v>
      </c>
      <c r="K2001" t="str">
        <f>_xlfn.XLOOKUP(A2001,'Data Cleaning in Medical Examin'!$A$2:$A$2336,'Data Cleaning in Medical Examin'!$E$2:$E$2336)</f>
        <v>Prediabetes</v>
      </c>
      <c r="L2001" t="str">
        <f>_xlfn.XLOOKUP(A2001,'DataCleaning in Hospitalisation'!$A$2:$A$2344,'DataCleaning in Hospitalisation'!$E$2:$E$2344)</f>
        <v>2-Sep-2001</v>
      </c>
      <c r="M2001" s="29">
        <f>_xlfn.XLOOKUP(A2001,'DataCleaning in Hospitalisation'!$A$2:$A$2344,'DataCleaning in Hospitalisation'!$H$2:$H$2344)</f>
        <v>3180.51</v>
      </c>
      <c r="N2001" t="str">
        <f>_xlfn.XLOOKUP(A2001,'DataCleaning in Hospitalisation'!$A$2:$A$2344,'DataCleaning in Hospitalisation'!$I$2:$I$2344)</f>
        <v>tier - 2</v>
      </c>
      <c r="O2001" t="str">
        <f>_xlfn.XLOOKUP(A2001,'DataCleaning in Hospitalisation'!$A$2:$A$2344,'DataCleaning in Hospitalisation'!$J$2:$J$2344)</f>
        <v>tier - 2</v>
      </c>
      <c r="P2001" t="str">
        <f>_xlfn.XLOOKUP(A2001,'DataCleaning in Hospitalisation'!$A$2:$A$2344,'DataCleaning in Hospitalisation'!$K$2:$K$2344)</f>
        <v>R1013</v>
      </c>
      <c r="Q2001">
        <f>_xlfn.XLOOKUP(A2001,'DataCleaning in Hospitalisation'!$A$2:$A$2344,'DataCleaning in Hospitalisation'!$F$2:$F$2344)</f>
        <v>22</v>
      </c>
      <c r="U2001" s="4" t="s">
        <v>1067</v>
      </c>
      <c r="V2001">
        <v>1</v>
      </c>
      <c r="X2001" s="4" t="s">
        <v>1670</v>
      </c>
      <c r="Y2001" s="29">
        <v>14394.4</v>
      </c>
      <c r="AJ2001" s="4" t="s">
        <v>1670</v>
      </c>
      <c r="AK2001" s="29">
        <v>14394.4</v>
      </c>
    </row>
    <row r="2002" spans="1:37" x14ac:dyDescent="0.3">
      <c r="A2002" t="s">
        <v>362</v>
      </c>
      <c r="B2002" t="str">
        <f>_xlfn.XLOOKUP(A2002,'Customer Names'!$A$2:$A$2336,'Customer Names'!$C$2:$C$2336)</f>
        <v xml:space="preserve"> Mr.Rasim</v>
      </c>
      <c r="C2002" s="34">
        <f>_xlfn.XLOOKUP(A2002,'Data Cleaning in Medical Examin'!$A$2:$A$2336,'Data Cleaning in Medical Examin'!$B$2:$B$2336)</f>
        <v>29.34</v>
      </c>
      <c r="D2002">
        <f>_xlfn.XLOOKUP(A2002,'Data Cleaning in Medical Examin'!$A$2:$A$2336,'Data Cleaning in Medical Examin'!$D$2:$D$2336)</f>
        <v>6.09</v>
      </c>
      <c r="E2002" t="str">
        <f>_xlfn.XLOOKUP(A2002,'Data Cleaning in Medical Examin'!$A$2:$A$2336,'Data Cleaning in Medical Examin'!$F$2:$F$2336)</f>
        <v>Yes</v>
      </c>
      <c r="F2002" t="str">
        <f>_xlfn.XLOOKUP(A2002,'Data Cleaning in Medical Examin'!$A$2:$A$2336,'Data Cleaning in Medical Examin'!$G$2:$G$2336)</f>
        <v>Yes</v>
      </c>
      <c r="G2002" t="str">
        <f>_xlfn.XLOOKUP(A2002,'Data Cleaning in Medical Examin'!$A$2:$A$2336,'Data Cleaning in Medical Examin'!$H$2:$H$2336)</f>
        <v>No</v>
      </c>
      <c r="H2002" s="4">
        <f>_xlfn.XLOOKUP(A2002,'Data Cleaning in Medical Examin'!$A$2:$A$2336,'Data Cleaning in Medical Examin'!$I$2:$I$2336)</f>
        <v>2</v>
      </c>
      <c r="I2002" t="str">
        <f>_xlfn.XLOOKUP(A2002,'Data Cleaning in Medical Examin'!$A$2:$A$2336,'Data Cleaning in Medical Examin'!$J$2:$J$2336)</f>
        <v>No</v>
      </c>
      <c r="J2002" t="str">
        <f>_xlfn.XLOOKUP(A2002,'Data Cleaning in Medical Examin'!$A$2:$A$2336,'Data Cleaning in Medical Examin'!$C$2:$C$2336)</f>
        <v>Over Weight</v>
      </c>
      <c r="K2002" t="str">
        <f>_xlfn.XLOOKUP(A2002,'Data Cleaning in Medical Examin'!$A$2:$A$2336,'Data Cleaning in Medical Examin'!$E$2:$E$2336)</f>
        <v>Prediabetes</v>
      </c>
      <c r="L2002" t="str">
        <f>_xlfn.XLOOKUP(A2002,'DataCleaning in Hospitalisation'!$A$2:$A$2344,'DataCleaning in Hospitalisation'!$E$2:$E$2344)</f>
        <v>23-Sep-2000</v>
      </c>
      <c r="M2002" s="29">
        <f>_xlfn.XLOOKUP(A2002,'DataCleaning in Hospitalisation'!$A$2:$A$2344,'DataCleaning in Hospitalisation'!$H$2:$H$2344)</f>
        <v>3179.96</v>
      </c>
      <c r="N2002" t="str">
        <f>_xlfn.XLOOKUP(A2002,'DataCleaning in Hospitalisation'!$A$2:$A$2344,'DataCleaning in Hospitalisation'!$I$2:$I$2344)</f>
        <v>tier - 2</v>
      </c>
      <c r="O2002" t="str">
        <f>_xlfn.XLOOKUP(A2002,'DataCleaning in Hospitalisation'!$A$2:$A$2344,'DataCleaning in Hospitalisation'!$J$2:$J$2344)</f>
        <v>tier - 2</v>
      </c>
      <c r="P2002" t="str">
        <f>_xlfn.XLOOKUP(A2002,'DataCleaning in Hospitalisation'!$A$2:$A$2344,'DataCleaning in Hospitalisation'!$K$2:$K$2344)</f>
        <v>R1012</v>
      </c>
      <c r="Q2002">
        <f>_xlfn.XLOOKUP(A2002,'DataCleaning in Hospitalisation'!$A$2:$A$2344,'DataCleaning in Hospitalisation'!$F$2:$F$2344)</f>
        <v>23</v>
      </c>
      <c r="U2002" s="38" t="s">
        <v>6</v>
      </c>
      <c r="V2002">
        <v>1</v>
      </c>
      <c r="X2002" s="4" t="s">
        <v>1669</v>
      </c>
      <c r="Y2002" s="29">
        <v>14382.71</v>
      </c>
      <c r="AJ2002" s="4" t="s">
        <v>1669</v>
      </c>
      <c r="AK2002" s="29">
        <v>14382.71</v>
      </c>
    </row>
    <row r="2003" spans="1:37" x14ac:dyDescent="0.3">
      <c r="A2003" t="s">
        <v>361</v>
      </c>
      <c r="B2003" t="str">
        <f>_xlfn.XLOOKUP(A2003,'Customer Names'!$A$2:$A$2336,'Customer Names'!$C$2:$C$2336)</f>
        <v xml:space="preserve"> Ms.Dina</v>
      </c>
      <c r="C2003" s="34">
        <f>_xlfn.XLOOKUP(A2003,'Data Cleaning in Medical Examin'!$A$2:$A$2336,'Data Cleaning in Medical Examin'!$B$2:$B$2336)</f>
        <v>22.61</v>
      </c>
      <c r="D2003">
        <f>_xlfn.XLOOKUP(A2003,'Data Cleaning in Medical Examin'!$A$2:$A$2336,'Data Cleaning in Medical Examin'!$D$2:$D$2336)</f>
        <v>4.25</v>
      </c>
      <c r="E2003" t="str">
        <f>_xlfn.XLOOKUP(A2003,'Data Cleaning in Medical Examin'!$A$2:$A$2336,'Data Cleaning in Medical Examin'!$F$2:$F$2336)</f>
        <v>Yes</v>
      </c>
      <c r="F2003" t="str">
        <f>_xlfn.XLOOKUP(A2003,'Data Cleaning in Medical Examin'!$A$2:$A$2336,'Data Cleaning in Medical Examin'!$G$2:$G$2336)</f>
        <v>No</v>
      </c>
      <c r="G2003" t="str">
        <f>_xlfn.XLOOKUP(A2003,'Data Cleaning in Medical Examin'!$A$2:$A$2336,'Data Cleaning in Medical Examin'!$H$2:$H$2336)</f>
        <v>No</v>
      </c>
      <c r="H2003" s="4">
        <f>_xlfn.XLOOKUP(A2003,'Data Cleaning in Medical Examin'!$A$2:$A$2336,'Data Cleaning in Medical Examin'!$I$2:$I$2336)</f>
        <v>0</v>
      </c>
      <c r="I2003" t="str">
        <f>_xlfn.XLOOKUP(A2003,'Data Cleaning in Medical Examin'!$A$2:$A$2336,'Data Cleaning in Medical Examin'!$J$2:$J$2336)</f>
        <v>No</v>
      </c>
      <c r="J2003" t="str">
        <f>_xlfn.XLOOKUP(A2003,'Data Cleaning in Medical Examin'!$A$2:$A$2336,'Data Cleaning in Medical Examin'!$C$2:$C$2336)</f>
        <v>Normal Weight</v>
      </c>
      <c r="K2003" t="str">
        <f>_xlfn.XLOOKUP(A2003,'Data Cleaning in Medical Examin'!$A$2:$A$2336,'Data Cleaning in Medical Examin'!$E$2:$E$2336)</f>
        <v>Normal</v>
      </c>
      <c r="L2003" t="str">
        <f>_xlfn.XLOOKUP(A2003,'DataCleaning in Hospitalisation'!$A$2:$A$2344,'DataCleaning in Hospitalisation'!$E$2:$E$2344)</f>
        <v>3-Jul-1996</v>
      </c>
      <c r="M2003" s="29">
        <f>_xlfn.XLOOKUP(A2003,'DataCleaning in Hospitalisation'!$A$2:$A$2344,'DataCleaning in Hospitalisation'!$H$2:$H$2344)</f>
        <v>3176.82</v>
      </c>
      <c r="N2003" t="str">
        <f>_xlfn.XLOOKUP(A2003,'DataCleaning in Hospitalisation'!$A$2:$A$2344,'DataCleaning in Hospitalisation'!$I$2:$I$2344)</f>
        <v>tier - 2</v>
      </c>
      <c r="O2003" t="str">
        <f>_xlfn.XLOOKUP(A2003,'DataCleaning in Hospitalisation'!$A$2:$A$2344,'DataCleaning in Hospitalisation'!$J$2:$J$2344)</f>
        <v>tier - 1</v>
      </c>
      <c r="P2003" t="str">
        <f>_xlfn.XLOOKUP(A2003,'DataCleaning in Hospitalisation'!$A$2:$A$2344,'DataCleaning in Hospitalisation'!$K$2:$K$2344)</f>
        <v>R1012</v>
      </c>
      <c r="Q2003">
        <f>_xlfn.XLOOKUP(A2003,'DataCleaning in Hospitalisation'!$A$2:$A$2344,'DataCleaning in Hospitalisation'!$F$2:$F$2344)</f>
        <v>27</v>
      </c>
      <c r="U2003" s="42" t="s">
        <v>2413</v>
      </c>
      <c r="V2003">
        <v>1</v>
      </c>
      <c r="X2003" s="4" t="s">
        <v>1668</v>
      </c>
      <c r="Y2003" s="29">
        <v>14358.36</v>
      </c>
      <c r="AJ2003" s="4" t="s">
        <v>1668</v>
      </c>
      <c r="AK2003" s="29">
        <v>14358.36</v>
      </c>
    </row>
    <row r="2004" spans="1:37" x14ac:dyDescent="0.3">
      <c r="A2004" t="s">
        <v>360</v>
      </c>
      <c r="B2004" t="str">
        <f>_xlfn.XLOOKUP(A2004,'Customer Names'!$A$2:$A$2336,'Customer Names'!$C$2:$C$2336)</f>
        <v xml:space="preserve"> Ms.Lisa</v>
      </c>
      <c r="C2004" s="34">
        <f>_xlfn.XLOOKUP(A2004,'Data Cleaning in Medical Examin'!$A$2:$A$2336,'Data Cleaning in Medical Examin'!$B$2:$B$2336)</f>
        <v>22.23</v>
      </c>
      <c r="D2004">
        <f>_xlfn.XLOOKUP(A2004,'Data Cleaning in Medical Examin'!$A$2:$A$2336,'Data Cleaning in Medical Examin'!$D$2:$D$2336)</f>
        <v>6.09</v>
      </c>
      <c r="E2004" t="str">
        <f>_xlfn.XLOOKUP(A2004,'Data Cleaning in Medical Examin'!$A$2:$A$2336,'Data Cleaning in Medical Examin'!$F$2:$F$2336)</f>
        <v>Yes</v>
      </c>
      <c r="F2004" t="str">
        <f>_xlfn.XLOOKUP(A2004,'Data Cleaning in Medical Examin'!$A$2:$A$2336,'Data Cleaning in Medical Examin'!$G$2:$G$2336)</f>
        <v>No</v>
      </c>
      <c r="G2004" t="str">
        <f>_xlfn.XLOOKUP(A2004,'Data Cleaning in Medical Examin'!$A$2:$A$2336,'Data Cleaning in Medical Examin'!$H$2:$H$2336)</f>
        <v>No</v>
      </c>
      <c r="H2004" s="4">
        <f>_xlfn.XLOOKUP(A2004,'Data Cleaning in Medical Examin'!$A$2:$A$2336,'Data Cleaning in Medical Examin'!$I$2:$I$2336)</f>
        <v>0</v>
      </c>
      <c r="I2004" t="str">
        <f>_xlfn.XLOOKUP(A2004,'Data Cleaning in Medical Examin'!$A$2:$A$2336,'Data Cleaning in Medical Examin'!$J$2:$J$2336)</f>
        <v>No</v>
      </c>
      <c r="J2004" t="str">
        <f>_xlfn.XLOOKUP(A2004,'Data Cleaning in Medical Examin'!$A$2:$A$2336,'Data Cleaning in Medical Examin'!$C$2:$C$2336)</f>
        <v>Normal Weight</v>
      </c>
      <c r="K2004" t="str">
        <f>_xlfn.XLOOKUP(A2004,'Data Cleaning in Medical Examin'!$A$2:$A$2336,'Data Cleaning in Medical Examin'!$E$2:$E$2336)</f>
        <v>Prediabetes</v>
      </c>
      <c r="L2004" t="str">
        <f>_xlfn.XLOOKUP(A2004,'DataCleaning in Hospitalisation'!$A$2:$A$2344,'DataCleaning in Hospitalisation'!$E$2:$E$2344)</f>
        <v>14-Aug-1996</v>
      </c>
      <c r="M2004" s="29">
        <f>_xlfn.XLOOKUP(A2004,'DataCleaning in Hospitalisation'!$A$2:$A$2344,'DataCleaning in Hospitalisation'!$H$2:$H$2344)</f>
        <v>3176.29</v>
      </c>
      <c r="N2004" t="str">
        <f>_xlfn.XLOOKUP(A2004,'DataCleaning in Hospitalisation'!$A$2:$A$2344,'DataCleaning in Hospitalisation'!$I$2:$I$2344)</f>
        <v>tier - 2</v>
      </c>
      <c r="O2004" t="str">
        <f>_xlfn.XLOOKUP(A2004,'DataCleaning in Hospitalisation'!$A$2:$A$2344,'DataCleaning in Hospitalisation'!$J$2:$J$2344)</f>
        <v>tier - 2</v>
      </c>
      <c r="P2004" t="str">
        <f>_xlfn.XLOOKUP(A2004,'DataCleaning in Hospitalisation'!$A$2:$A$2344,'DataCleaning in Hospitalisation'!$K$2:$K$2344)</f>
        <v>R1012</v>
      </c>
      <c r="Q2004">
        <f>_xlfn.XLOOKUP(A2004,'DataCleaning in Hospitalisation'!$A$2:$A$2344,'DataCleaning in Hospitalisation'!$F$2:$F$2344)</f>
        <v>27</v>
      </c>
      <c r="U2004" s="43" t="s">
        <v>7</v>
      </c>
      <c r="V2004">
        <v>1</v>
      </c>
      <c r="X2004" s="4" t="s">
        <v>1667</v>
      </c>
      <c r="Y2004" s="29">
        <v>14355.43</v>
      </c>
      <c r="AJ2004" s="4" t="s">
        <v>1667</v>
      </c>
      <c r="AK2004" s="29">
        <v>14355.43</v>
      </c>
    </row>
    <row r="2005" spans="1:37" x14ac:dyDescent="0.3">
      <c r="A2005" t="s">
        <v>359</v>
      </c>
      <c r="B2005" t="str">
        <f>_xlfn.XLOOKUP(A2005,'Customer Names'!$A$2:$A$2336,'Customer Names'!$C$2:$C$2336)</f>
        <v xml:space="preserve"> Ms.Caitrin</v>
      </c>
      <c r="C2005" s="34">
        <f>_xlfn.XLOOKUP(A2005,'Data Cleaning in Medical Examin'!$A$2:$A$2336,'Data Cleaning in Medical Examin'!$B$2:$B$2336)</f>
        <v>33.4</v>
      </c>
      <c r="D2005">
        <f>_xlfn.XLOOKUP(A2005,'Data Cleaning in Medical Examin'!$A$2:$A$2336,'Data Cleaning in Medical Examin'!$D$2:$D$2336)</f>
        <v>5.51</v>
      </c>
      <c r="E2005" t="str">
        <f>_xlfn.XLOOKUP(A2005,'Data Cleaning in Medical Examin'!$A$2:$A$2336,'Data Cleaning in Medical Examin'!$F$2:$F$2336)</f>
        <v>No</v>
      </c>
      <c r="F2005" t="str">
        <f>_xlfn.XLOOKUP(A2005,'Data Cleaning in Medical Examin'!$A$2:$A$2336,'Data Cleaning in Medical Examin'!$G$2:$G$2336)</f>
        <v>No</v>
      </c>
      <c r="G2005" t="str">
        <f>_xlfn.XLOOKUP(A2005,'Data Cleaning in Medical Examin'!$A$2:$A$2336,'Data Cleaning in Medical Examin'!$H$2:$H$2336)</f>
        <v>No</v>
      </c>
      <c r="H2005" s="4">
        <f>_xlfn.XLOOKUP(A2005,'Data Cleaning in Medical Examin'!$A$2:$A$2336,'Data Cleaning in Medical Examin'!$I$2:$I$2336)</f>
        <v>0</v>
      </c>
      <c r="I2005" t="str">
        <f>_xlfn.XLOOKUP(A2005,'Data Cleaning in Medical Examin'!$A$2:$A$2336,'Data Cleaning in Medical Examin'!$J$2:$J$2336)</f>
        <v>No</v>
      </c>
      <c r="J2005" t="str">
        <f>_xlfn.XLOOKUP(A2005,'Data Cleaning in Medical Examin'!$A$2:$A$2336,'Data Cleaning in Medical Examin'!$C$2:$C$2336)</f>
        <v>Obesity</v>
      </c>
      <c r="K2005" t="str">
        <f>_xlfn.XLOOKUP(A2005,'Data Cleaning in Medical Examin'!$A$2:$A$2336,'Data Cleaning in Medical Examin'!$E$2:$E$2336)</f>
        <v>Normal</v>
      </c>
      <c r="L2005" t="str">
        <f>_xlfn.XLOOKUP(A2005,'DataCleaning in Hospitalisation'!$A$2:$A$2344,'DataCleaning in Hospitalisation'!$E$2:$E$2344)</f>
        <v>6-Jul-1994</v>
      </c>
      <c r="M2005" s="29">
        <f>_xlfn.XLOOKUP(A2005,'DataCleaning in Hospitalisation'!$A$2:$A$2344,'DataCleaning in Hospitalisation'!$H$2:$H$2344)</f>
        <v>3172.02</v>
      </c>
      <c r="N2005" t="str">
        <f>_xlfn.XLOOKUP(A2005,'DataCleaning in Hospitalisation'!$A$2:$A$2344,'DataCleaning in Hospitalisation'!$I$2:$I$2344)</f>
        <v>tier - 2</v>
      </c>
      <c r="O2005" t="str">
        <f>_xlfn.XLOOKUP(A2005,'DataCleaning in Hospitalisation'!$A$2:$A$2344,'DataCleaning in Hospitalisation'!$J$2:$J$2344)</f>
        <v>tier - 1</v>
      </c>
      <c r="P2005" t="str">
        <f>_xlfn.XLOOKUP(A2005,'DataCleaning in Hospitalisation'!$A$2:$A$2344,'DataCleaning in Hospitalisation'!$K$2:$K$2344)</f>
        <v>R1011</v>
      </c>
      <c r="Q2005">
        <f>_xlfn.XLOOKUP(A2005,'DataCleaning in Hospitalisation'!$A$2:$A$2344,'DataCleaning in Hospitalisation'!$F$2:$F$2344)</f>
        <v>29</v>
      </c>
      <c r="U2005" s="44" t="s">
        <v>2372</v>
      </c>
      <c r="V2005">
        <v>1</v>
      </c>
      <c r="X2005" s="4" t="s">
        <v>2361</v>
      </c>
      <c r="Y2005" s="29">
        <v>48675.519999999997</v>
      </c>
      <c r="AJ2005" s="4" t="s">
        <v>2361</v>
      </c>
      <c r="AK2005" s="29">
        <v>48675.519999999997</v>
      </c>
    </row>
    <row r="2006" spans="1:37" x14ac:dyDescent="0.3">
      <c r="A2006" t="s">
        <v>358</v>
      </c>
      <c r="B2006" t="str">
        <f>_xlfn.XLOOKUP(A2006,'Customer Names'!$A$2:$A$2336,'Customer Names'!$C$2:$C$2336)</f>
        <v xml:space="preserve"> Ms.Adriana</v>
      </c>
      <c r="C2006" s="34">
        <f>_xlfn.XLOOKUP(A2006,'Data Cleaning in Medical Examin'!$A$2:$A$2336,'Data Cleaning in Medical Examin'!$B$2:$B$2336)</f>
        <v>33.11</v>
      </c>
      <c r="D2006">
        <f>_xlfn.XLOOKUP(A2006,'Data Cleaning in Medical Examin'!$A$2:$A$2336,'Data Cleaning in Medical Examin'!$D$2:$D$2336)</f>
        <v>5.63</v>
      </c>
      <c r="E2006" t="str">
        <f>_xlfn.XLOOKUP(A2006,'Data Cleaning in Medical Examin'!$A$2:$A$2336,'Data Cleaning in Medical Examin'!$F$2:$F$2336)</f>
        <v>No</v>
      </c>
      <c r="F2006" t="str">
        <f>_xlfn.XLOOKUP(A2006,'Data Cleaning in Medical Examin'!$A$2:$A$2336,'Data Cleaning in Medical Examin'!$G$2:$G$2336)</f>
        <v>No</v>
      </c>
      <c r="G2006" t="str">
        <f>_xlfn.XLOOKUP(A2006,'Data Cleaning in Medical Examin'!$A$2:$A$2336,'Data Cleaning in Medical Examin'!$H$2:$H$2336)</f>
        <v>No</v>
      </c>
      <c r="H2006" s="4">
        <f>_xlfn.XLOOKUP(A2006,'Data Cleaning in Medical Examin'!$A$2:$A$2336,'Data Cleaning in Medical Examin'!$I$2:$I$2336)</f>
        <v>0</v>
      </c>
      <c r="I2006" t="str">
        <f>_xlfn.XLOOKUP(A2006,'Data Cleaning in Medical Examin'!$A$2:$A$2336,'Data Cleaning in Medical Examin'!$J$2:$J$2336)</f>
        <v>No</v>
      </c>
      <c r="J2006" t="str">
        <f>_xlfn.XLOOKUP(A2006,'Data Cleaning in Medical Examin'!$A$2:$A$2336,'Data Cleaning in Medical Examin'!$C$2:$C$2336)</f>
        <v>Obesity</v>
      </c>
      <c r="K2006" t="str">
        <f>_xlfn.XLOOKUP(A2006,'Data Cleaning in Medical Examin'!$A$2:$A$2336,'Data Cleaning in Medical Examin'!$E$2:$E$2336)</f>
        <v>Normal</v>
      </c>
      <c r="L2006" t="str">
        <f>_xlfn.XLOOKUP(A2006,'DataCleaning in Hospitalisation'!$A$2:$A$2344,'DataCleaning in Hospitalisation'!$E$2:$E$2344)</f>
        <v>25-Oct-1994</v>
      </c>
      <c r="M2006" s="29">
        <f>_xlfn.XLOOKUP(A2006,'DataCleaning in Hospitalisation'!$A$2:$A$2344,'DataCleaning in Hospitalisation'!$H$2:$H$2344)</f>
        <v>3171.61</v>
      </c>
      <c r="N2006" t="str">
        <f>_xlfn.XLOOKUP(A2006,'DataCleaning in Hospitalisation'!$A$2:$A$2344,'DataCleaning in Hospitalisation'!$I$2:$I$2344)</f>
        <v>tier - 2</v>
      </c>
      <c r="O2006" t="str">
        <f>_xlfn.XLOOKUP(A2006,'DataCleaning in Hospitalisation'!$A$2:$A$2344,'DataCleaning in Hospitalisation'!$J$2:$J$2344)</f>
        <v>tier - 3</v>
      </c>
      <c r="P2006" t="str">
        <f>_xlfn.XLOOKUP(A2006,'DataCleaning in Hospitalisation'!$A$2:$A$2344,'DataCleaning in Hospitalisation'!$K$2:$K$2344)</f>
        <v>R1013</v>
      </c>
      <c r="Q2006">
        <f>_xlfn.XLOOKUP(A2006,'DataCleaning in Hospitalisation'!$A$2:$A$2344,'DataCleaning in Hospitalisation'!$F$2:$F$2344)</f>
        <v>29</v>
      </c>
      <c r="U2006" s="45" t="s">
        <v>2373</v>
      </c>
      <c r="V2006">
        <v>1</v>
      </c>
      <c r="X2006" s="4" t="s">
        <v>2298</v>
      </c>
      <c r="Y2006" s="29">
        <v>41681.86</v>
      </c>
      <c r="AJ2006" s="4" t="s">
        <v>2298</v>
      </c>
      <c r="AK2006" s="29">
        <v>41681.86</v>
      </c>
    </row>
    <row r="2007" spans="1:37" x14ac:dyDescent="0.3">
      <c r="A2007" t="s">
        <v>357</v>
      </c>
      <c r="B2007" t="str">
        <f>_xlfn.XLOOKUP(A2007,'Customer Names'!$A$2:$A$2336,'Customer Names'!$C$2:$C$2336)</f>
        <v xml:space="preserve"> Ms.Megan</v>
      </c>
      <c r="C2007" s="34">
        <f>_xlfn.XLOOKUP(A2007,'Data Cleaning in Medical Examin'!$A$2:$A$2336,'Data Cleaning in Medical Examin'!$B$2:$B$2336)</f>
        <v>16.815000000000001</v>
      </c>
      <c r="D2007">
        <f>_xlfn.XLOOKUP(A2007,'Data Cleaning in Medical Examin'!$A$2:$A$2336,'Data Cleaning in Medical Examin'!$D$2:$D$2336)</f>
        <v>5.29</v>
      </c>
      <c r="E2007" t="str">
        <f>_xlfn.XLOOKUP(A2007,'Data Cleaning in Medical Examin'!$A$2:$A$2336,'Data Cleaning in Medical Examin'!$F$2:$F$2336)</f>
        <v>Yes</v>
      </c>
      <c r="F2007" t="str">
        <f>_xlfn.XLOOKUP(A2007,'Data Cleaning in Medical Examin'!$A$2:$A$2336,'Data Cleaning in Medical Examin'!$G$2:$G$2336)</f>
        <v>No</v>
      </c>
      <c r="G2007" t="str">
        <f>_xlfn.XLOOKUP(A2007,'Data Cleaning in Medical Examin'!$A$2:$A$2336,'Data Cleaning in Medical Examin'!$H$2:$H$2336)</f>
        <v>No</v>
      </c>
      <c r="H2007" s="4">
        <f>_xlfn.XLOOKUP(A2007,'Data Cleaning in Medical Examin'!$A$2:$A$2336,'Data Cleaning in Medical Examin'!$I$2:$I$2336)</f>
        <v>0</v>
      </c>
      <c r="I2007" t="str">
        <f>_xlfn.XLOOKUP(A2007,'Data Cleaning in Medical Examin'!$A$2:$A$2336,'Data Cleaning in Medical Examin'!$J$2:$J$2336)</f>
        <v>No</v>
      </c>
      <c r="J2007" t="str">
        <f>_xlfn.XLOOKUP(A2007,'Data Cleaning in Medical Examin'!$A$2:$A$2336,'Data Cleaning in Medical Examin'!$C$2:$C$2336)</f>
        <v>Under Weight</v>
      </c>
      <c r="K2007" t="str">
        <f>_xlfn.XLOOKUP(A2007,'Data Cleaning in Medical Examin'!$A$2:$A$2336,'Data Cleaning in Medical Examin'!$E$2:$E$2336)</f>
        <v>Normal</v>
      </c>
      <c r="L2007" t="str">
        <f>_xlfn.XLOOKUP(A2007,'DataCleaning in Hospitalisation'!$A$2:$A$2344,'DataCleaning in Hospitalisation'!$E$2:$E$2344)</f>
        <v>29-Aug-2001</v>
      </c>
      <c r="M2007" s="29">
        <f>_xlfn.XLOOKUP(A2007,'DataCleaning in Hospitalisation'!$A$2:$A$2344,'DataCleaning in Hospitalisation'!$H$2:$H$2344)</f>
        <v>3167.46</v>
      </c>
      <c r="N2007" t="str">
        <f>_xlfn.XLOOKUP(A2007,'DataCleaning in Hospitalisation'!$A$2:$A$2344,'DataCleaning in Hospitalisation'!$I$2:$I$2344)</f>
        <v>tier - 2</v>
      </c>
      <c r="O2007" t="str">
        <f>_xlfn.XLOOKUP(A2007,'DataCleaning in Hospitalisation'!$A$2:$A$2344,'DataCleaning in Hospitalisation'!$J$2:$J$2344)</f>
        <v>tier - 3</v>
      </c>
      <c r="P2007" t="str">
        <f>_xlfn.XLOOKUP(A2007,'DataCleaning in Hospitalisation'!$A$2:$A$2344,'DataCleaning in Hospitalisation'!$K$2:$K$2344)</f>
        <v>R1024</v>
      </c>
      <c r="Q2007">
        <f>_xlfn.XLOOKUP(A2007,'DataCleaning in Hospitalisation'!$A$2:$A$2344,'DataCleaning in Hospitalisation'!$F$2:$F$2344)</f>
        <v>22</v>
      </c>
      <c r="U2007" s="4" t="s">
        <v>2355</v>
      </c>
      <c r="V2007">
        <v>1</v>
      </c>
      <c r="X2007" s="4" t="s">
        <v>1666</v>
      </c>
      <c r="Y2007" s="29">
        <v>14349.85</v>
      </c>
      <c r="AJ2007" s="4" t="s">
        <v>1666</v>
      </c>
      <c r="AK2007" s="29">
        <v>14349.85</v>
      </c>
    </row>
    <row r="2008" spans="1:37" x14ac:dyDescent="0.3">
      <c r="A2008" t="s">
        <v>356</v>
      </c>
      <c r="B2008" t="str">
        <f>_xlfn.XLOOKUP(A2008,'Customer Names'!$A$2:$A$2336,'Customer Names'!$C$2:$C$2336)</f>
        <v xml:space="preserve"> Mrs.Kristen</v>
      </c>
      <c r="C2008" s="34">
        <f>_xlfn.XLOOKUP(A2008,'Data Cleaning in Medical Examin'!$A$2:$A$2336,'Data Cleaning in Medical Examin'!$B$2:$B$2336)</f>
        <v>25.61</v>
      </c>
      <c r="D2008">
        <f>_xlfn.XLOOKUP(A2008,'Data Cleaning in Medical Examin'!$A$2:$A$2336,'Data Cleaning in Medical Examin'!$D$2:$D$2336)</f>
        <v>4</v>
      </c>
      <c r="E2008" t="str">
        <f>_xlfn.XLOOKUP(A2008,'Data Cleaning in Medical Examin'!$A$2:$A$2336,'Data Cleaning in Medical Examin'!$F$2:$F$2336)</f>
        <v>No</v>
      </c>
      <c r="F2008" t="str">
        <f>_xlfn.XLOOKUP(A2008,'Data Cleaning in Medical Examin'!$A$2:$A$2336,'Data Cleaning in Medical Examin'!$G$2:$G$2336)</f>
        <v>No</v>
      </c>
      <c r="G2008" t="str">
        <f>_xlfn.XLOOKUP(A2008,'Data Cleaning in Medical Examin'!$A$2:$A$2336,'Data Cleaning in Medical Examin'!$H$2:$H$2336)</f>
        <v>Yes</v>
      </c>
      <c r="H2008" s="4">
        <f>_xlfn.XLOOKUP(A2008,'Data Cleaning in Medical Examin'!$A$2:$A$2336,'Data Cleaning in Medical Examin'!$I$2:$I$2336)</f>
        <v>1</v>
      </c>
      <c r="I2008" t="str">
        <f>_xlfn.XLOOKUP(A2008,'Data Cleaning in Medical Examin'!$A$2:$A$2336,'Data Cleaning in Medical Examin'!$J$2:$J$2336)</f>
        <v>No</v>
      </c>
      <c r="J2008" t="str">
        <f>_xlfn.XLOOKUP(A2008,'Data Cleaning in Medical Examin'!$A$2:$A$2336,'Data Cleaning in Medical Examin'!$C$2:$C$2336)</f>
        <v>Over Weight</v>
      </c>
      <c r="K2008" t="str">
        <f>_xlfn.XLOOKUP(A2008,'Data Cleaning in Medical Examin'!$A$2:$A$2336,'Data Cleaning in Medical Examin'!$E$2:$E$2336)</f>
        <v>Normal</v>
      </c>
      <c r="L2008" t="str">
        <f>_xlfn.XLOOKUP(A2008,'DataCleaning in Hospitalisation'!$A$2:$A$2344,'DataCleaning in Hospitalisation'!$E$2:$E$2344)</f>
        <v>25-Sep-1993</v>
      </c>
      <c r="M2008" s="29">
        <f>_xlfn.XLOOKUP(A2008,'DataCleaning in Hospitalisation'!$A$2:$A$2344,'DataCleaning in Hospitalisation'!$H$2:$H$2344)</f>
        <v>3162.02</v>
      </c>
      <c r="N2008" t="str">
        <f>_xlfn.XLOOKUP(A2008,'DataCleaning in Hospitalisation'!$A$2:$A$2344,'DataCleaning in Hospitalisation'!$I$2:$I$2344)</f>
        <v>tier - 2</v>
      </c>
      <c r="O2008" t="str">
        <f>_xlfn.XLOOKUP(A2008,'DataCleaning in Hospitalisation'!$A$2:$A$2344,'DataCleaning in Hospitalisation'!$J$2:$J$2344)</f>
        <v>tier - 3</v>
      </c>
      <c r="P2008" t="str">
        <f>_xlfn.XLOOKUP(A2008,'DataCleaning in Hospitalisation'!$A$2:$A$2344,'DataCleaning in Hospitalisation'!$K$2:$K$2344)</f>
        <v>R1013</v>
      </c>
      <c r="Q2008">
        <f>_xlfn.XLOOKUP(A2008,'DataCleaning in Hospitalisation'!$A$2:$A$2344,'DataCleaning in Hospitalisation'!$F$2:$F$2344)</f>
        <v>30</v>
      </c>
      <c r="U2008" s="38" t="s">
        <v>11</v>
      </c>
      <c r="V2008">
        <v>1</v>
      </c>
      <c r="X2008" s="4" t="s">
        <v>1665</v>
      </c>
      <c r="Y2008" s="29">
        <v>14337.91</v>
      </c>
      <c r="AJ2008" s="4" t="s">
        <v>1665</v>
      </c>
      <c r="AK2008" s="29">
        <v>14337.91</v>
      </c>
    </row>
    <row r="2009" spans="1:37" x14ac:dyDescent="0.3">
      <c r="A2009" t="s">
        <v>355</v>
      </c>
      <c r="B2009" t="str">
        <f>_xlfn.XLOOKUP(A2009,'Customer Names'!$A$2:$A$2336,'Customer Names'!$C$2:$C$2336)</f>
        <v xml:space="preserve"> Ms.Alix</v>
      </c>
      <c r="C2009" s="34">
        <f>_xlfn.XLOOKUP(A2009,'Data Cleaning in Medical Examin'!$A$2:$A$2336,'Data Cleaning in Medical Examin'!$B$2:$B$2336)</f>
        <v>25.8</v>
      </c>
      <c r="D2009">
        <f>_xlfn.XLOOKUP(A2009,'Data Cleaning in Medical Examin'!$A$2:$A$2336,'Data Cleaning in Medical Examin'!$D$2:$D$2336)</f>
        <v>5.49</v>
      </c>
      <c r="E2009" t="str">
        <f>_xlfn.XLOOKUP(A2009,'Data Cleaning in Medical Examin'!$A$2:$A$2336,'Data Cleaning in Medical Examin'!$F$2:$F$2336)</f>
        <v>No</v>
      </c>
      <c r="F2009" t="str">
        <f>_xlfn.XLOOKUP(A2009,'Data Cleaning in Medical Examin'!$A$2:$A$2336,'Data Cleaning in Medical Examin'!$G$2:$G$2336)</f>
        <v>No</v>
      </c>
      <c r="G2009" t="str">
        <f>_xlfn.XLOOKUP(A2009,'Data Cleaning in Medical Examin'!$A$2:$A$2336,'Data Cleaning in Medical Examin'!$H$2:$H$2336)</f>
        <v>No</v>
      </c>
      <c r="H2009" s="4">
        <f>_xlfn.XLOOKUP(A2009,'Data Cleaning in Medical Examin'!$A$2:$A$2336,'Data Cleaning in Medical Examin'!$I$2:$I$2336)</f>
        <v>0</v>
      </c>
      <c r="I2009" t="str">
        <f>_xlfn.XLOOKUP(A2009,'Data Cleaning in Medical Examin'!$A$2:$A$2336,'Data Cleaning in Medical Examin'!$J$2:$J$2336)</f>
        <v>No</v>
      </c>
      <c r="J2009" t="str">
        <f>_xlfn.XLOOKUP(A2009,'Data Cleaning in Medical Examin'!$A$2:$A$2336,'Data Cleaning in Medical Examin'!$C$2:$C$2336)</f>
        <v>Over Weight</v>
      </c>
      <c r="K2009" t="str">
        <f>_xlfn.XLOOKUP(A2009,'Data Cleaning in Medical Examin'!$A$2:$A$2336,'Data Cleaning in Medical Examin'!$E$2:$E$2336)</f>
        <v>Normal</v>
      </c>
      <c r="L2009" t="str">
        <f>_xlfn.XLOOKUP(A2009,'DataCleaning in Hospitalisation'!$A$2:$A$2344,'DataCleaning in Hospitalisation'!$E$2:$E$2344)</f>
        <v>10-Jul-1994</v>
      </c>
      <c r="M2009" s="29">
        <f>_xlfn.XLOOKUP(A2009,'DataCleaning in Hospitalisation'!$A$2:$A$2344,'DataCleaning in Hospitalisation'!$H$2:$H$2344)</f>
        <v>3161.45</v>
      </c>
      <c r="N2009" t="str">
        <f>_xlfn.XLOOKUP(A2009,'DataCleaning in Hospitalisation'!$A$2:$A$2344,'DataCleaning in Hospitalisation'!$I$2:$I$2344)</f>
        <v>tier - 2</v>
      </c>
      <c r="O2009" t="str">
        <f>_xlfn.XLOOKUP(A2009,'DataCleaning in Hospitalisation'!$A$2:$A$2344,'DataCleaning in Hospitalisation'!$J$2:$J$2344)</f>
        <v>tier - 1</v>
      </c>
      <c r="P2009" t="str">
        <f>_xlfn.XLOOKUP(A2009,'DataCleaning in Hospitalisation'!$A$2:$A$2344,'DataCleaning in Hospitalisation'!$K$2:$K$2344)</f>
        <v>R1011</v>
      </c>
      <c r="Q2009">
        <f>_xlfn.XLOOKUP(A2009,'DataCleaning in Hospitalisation'!$A$2:$A$2344,'DataCleaning in Hospitalisation'!$F$2:$F$2344)</f>
        <v>29</v>
      </c>
      <c r="U2009" s="42" t="s">
        <v>2412</v>
      </c>
      <c r="V2009">
        <v>1</v>
      </c>
      <c r="X2009" s="4" t="s">
        <v>1664</v>
      </c>
      <c r="Y2009" s="29">
        <v>14319.03</v>
      </c>
      <c r="AJ2009" s="4" t="s">
        <v>1664</v>
      </c>
      <c r="AK2009" s="29">
        <v>14319.03</v>
      </c>
    </row>
    <row r="2010" spans="1:37" x14ac:dyDescent="0.3">
      <c r="A2010" t="s">
        <v>354</v>
      </c>
      <c r="B2010" t="str">
        <f>_xlfn.XLOOKUP(A2010,'Customer Names'!$A$2:$A$2336,'Customer Names'!$C$2:$C$2336)</f>
        <v xml:space="preserve"> Mr.Kakushin</v>
      </c>
      <c r="C2010" s="34">
        <f>_xlfn.XLOOKUP(A2010,'Data Cleaning in Medical Examin'!$A$2:$A$2336,'Data Cleaning in Medical Examin'!$B$2:$B$2336)</f>
        <v>27.39</v>
      </c>
      <c r="D2010">
        <f>_xlfn.XLOOKUP(A2010,'Data Cleaning in Medical Examin'!$A$2:$A$2336,'Data Cleaning in Medical Examin'!$D$2:$D$2336)</f>
        <v>5.34</v>
      </c>
      <c r="E2010" t="str">
        <f>_xlfn.XLOOKUP(A2010,'Data Cleaning in Medical Examin'!$A$2:$A$2336,'Data Cleaning in Medical Examin'!$F$2:$F$2336)</f>
        <v>No</v>
      </c>
      <c r="F2010" t="str">
        <f>_xlfn.XLOOKUP(A2010,'Data Cleaning in Medical Examin'!$A$2:$A$2336,'Data Cleaning in Medical Examin'!$G$2:$G$2336)</f>
        <v>No</v>
      </c>
      <c r="G2010" t="str">
        <f>_xlfn.XLOOKUP(A2010,'Data Cleaning in Medical Examin'!$A$2:$A$2336,'Data Cleaning in Medical Examin'!$H$2:$H$2336)</f>
        <v>No</v>
      </c>
      <c r="H2010" s="4">
        <f>_xlfn.XLOOKUP(A2010,'Data Cleaning in Medical Examin'!$A$2:$A$2336,'Data Cleaning in Medical Examin'!$I$2:$I$2336)</f>
        <v>0</v>
      </c>
      <c r="I2010" t="str">
        <f>_xlfn.XLOOKUP(A2010,'Data Cleaning in Medical Examin'!$A$2:$A$2336,'Data Cleaning in Medical Examin'!$J$2:$J$2336)</f>
        <v>No</v>
      </c>
      <c r="J2010" t="str">
        <f>_xlfn.XLOOKUP(A2010,'Data Cleaning in Medical Examin'!$A$2:$A$2336,'Data Cleaning in Medical Examin'!$C$2:$C$2336)</f>
        <v>Over Weight</v>
      </c>
      <c r="K2010" t="str">
        <f>_xlfn.XLOOKUP(A2010,'Data Cleaning in Medical Examin'!$A$2:$A$2336,'Data Cleaning in Medical Examin'!$E$2:$E$2336)</f>
        <v>Normal</v>
      </c>
      <c r="L2010" t="str">
        <f>_xlfn.XLOOKUP(A2010,'DataCleaning in Hospitalisation'!$A$2:$A$2344,'DataCleaning in Hospitalisation'!$E$2:$E$2344)</f>
        <v>25-Jun-1999</v>
      </c>
      <c r="M2010" s="29">
        <f>_xlfn.XLOOKUP(A2010,'DataCleaning in Hospitalisation'!$A$2:$A$2344,'DataCleaning in Hospitalisation'!$H$2:$H$2344)</f>
        <v>3128.35</v>
      </c>
      <c r="N2010" t="str">
        <f>_xlfn.XLOOKUP(A2010,'DataCleaning in Hospitalisation'!$A$2:$A$2344,'DataCleaning in Hospitalisation'!$I$2:$I$2344)</f>
        <v>tier - 2</v>
      </c>
      <c r="O2010" t="str">
        <f>_xlfn.XLOOKUP(A2010,'DataCleaning in Hospitalisation'!$A$2:$A$2344,'DataCleaning in Hospitalisation'!$J$2:$J$2344)</f>
        <v>tier - 3</v>
      </c>
      <c r="P2010" t="str">
        <f>_xlfn.XLOOKUP(A2010,'DataCleaning in Hospitalisation'!$A$2:$A$2344,'DataCleaning in Hospitalisation'!$K$2:$K$2344)</f>
        <v>R1021</v>
      </c>
      <c r="Q2010">
        <f>_xlfn.XLOOKUP(A2010,'DataCleaning in Hospitalisation'!$A$2:$A$2344,'DataCleaning in Hospitalisation'!$F$2:$F$2344)</f>
        <v>24</v>
      </c>
      <c r="U2010" s="43" t="s">
        <v>7</v>
      </c>
      <c r="V2010">
        <v>1</v>
      </c>
      <c r="X2010" s="4" t="s">
        <v>1663</v>
      </c>
      <c r="Y2010" s="29">
        <v>14313.85</v>
      </c>
      <c r="AJ2010" s="4" t="s">
        <v>1663</v>
      </c>
      <c r="AK2010" s="29">
        <v>14313.85</v>
      </c>
    </row>
    <row r="2011" spans="1:37" x14ac:dyDescent="0.3">
      <c r="A2011" t="s">
        <v>353</v>
      </c>
      <c r="B2011" t="str">
        <f>_xlfn.XLOOKUP(A2011,'Customer Names'!$A$2:$A$2336,'Customer Names'!$C$2:$C$2336)</f>
        <v xml:space="preserve"> Mr.Michael</v>
      </c>
      <c r="C2011" s="34">
        <f>_xlfn.XLOOKUP(A2011,'Data Cleaning in Medical Examin'!$A$2:$A$2336,'Data Cleaning in Medical Examin'!$B$2:$B$2336)</f>
        <v>17.03</v>
      </c>
      <c r="D2011">
        <f>_xlfn.XLOOKUP(A2011,'Data Cleaning in Medical Examin'!$A$2:$A$2336,'Data Cleaning in Medical Examin'!$D$2:$D$2336)</f>
        <v>4.12</v>
      </c>
      <c r="E2011" t="str">
        <f>_xlfn.XLOOKUP(A2011,'Data Cleaning in Medical Examin'!$A$2:$A$2336,'Data Cleaning in Medical Examin'!$F$2:$F$2336)</f>
        <v>No</v>
      </c>
      <c r="F2011" t="str">
        <f>_xlfn.XLOOKUP(A2011,'Data Cleaning in Medical Examin'!$A$2:$A$2336,'Data Cleaning in Medical Examin'!$G$2:$G$2336)</f>
        <v>No</v>
      </c>
      <c r="G2011" t="str">
        <f>_xlfn.XLOOKUP(A2011,'Data Cleaning in Medical Examin'!$A$2:$A$2336,'Data Cleaning in Medical Examin'!$H$2:$H$2336)</f>
        <v>No</v>
      </c>
      <c r="H2011" s="4">
        <f>_xlfn.XLOOKUP(A2011,'Data Cleaning in Medical Examin'!$A$2:$A$2336,'Data Cleaning in Medical Examin'!$I$2:$I$2336)</f>
        <v>1</v>
      </c>
      <c r="I2011" t="str">
        <f>_xlfn.XLOOKUP(A2011,'Data Cleaning in Medical Examin'!$A$2:$A$2336,'Data Cleaning in Medical Examin'!$J$2:$J$2336)</f>
        <v>No</v>
      </c>
      <c r="J2011" t="str">
        <f>_xlfn.XLOOKUP(A2011,'Data Cleaning in Medical Examin'!$A$2:$A$2336,'Data Cleaning in Medical Examin'!$C$2:$C$2336)</f>
        <v>Under Weight</v>
      </c>
      <c r="K2011" t="str">
        <f>_xlfn.XLOOKUP(A2011,'Data Cleaning in Medical Examin'!$A$2:$A$2336,'Data Cleaning in Medical Examin'!$E$2:$E$2336)</f>
        <v>Normal</v>
      </c>
      <c r="L2011" t="str">
        <f>_xlfn.XLOOKUP(A2011,'DataCleaning in Hospitalisation'!$A$2:$A$2344,'DataCleaning in Hospitalisation'!$E$2:$E$2344)</f>
        <v>1-Aug-1987</v>
      </c>
      <c r="M2011" s="29">
        <f>_xlfn.XLOOKUP(A2011,'DataCleaning in Hospitalisation'!$A$2:$A$2344,'DataCleaning in Hospitalisation'!$H$2:$H$2344)</f>
        <v>3088.06</v>
      </c>
      <c r="N2011" t="str">
        <f>_xlfn.XLOOKUP(A2011,'DataCleaning in Hospitalisation'!$A$2:$A$2344,'DataCleaning in Hospitalisation'!$I$2:$I$2344)</f>
        <v>tier - 2</v>
      </c>
      <c r="O2011" t="str">
        <f>_xlfn.XLOOKUP(A2011,'DataCleaning in Hospitalisation'!$A$2:$A$2344,'DataCleaning in Hospitalisation'!$J$2:$J$2344)</f>
        <v>tier - 2</v>
      </c>
      <c r="P2011" t="str">
        <f>_xlfn.XLOOKUP(A2011,'DataCleaning in Hospitalisation'!$A$2:$A$2344,'DataCleaning in Hospitalisation'!$K$2:$K$2344)</f>
        <v>R1013</v>
      </c>
      <c r="Q2011">
        <f>_xlfn.XLOOKUP(A2011,'DataCleaning in Hospitalisation'!$A$2:$A$2344,'DataCleaning in Hospitalisation'!$F$2:$F$2344)</f>
        <v>36</v>
      </c>
      <c r="U2011" s="44" t="s">
        <v>2372</v>
      </c>
      <c r="V2011">
        <v>1</v>
      </c>
      <c r="X2011" s="4" t="s">
        <v>1662</v>
      </c>
      <c r="Y2011" s="29">
        <v>14285.9</v>
      </c>
      <c r="AJ2011" s="4" t="s">
        <v>1662</v>
      </c>
      <c r="AK2011" s="29">
        <v>14285.9</v>
      </c>
    </row>
    <row r="2012" spans="1:37" x14ac:dyDescent="0.3">
      <c r="A2012" t="s">
        <v>352</v>
      </c>
      <c r="B2012" t="str">
        <f>_xlfn.XLOOKUP(A2012,'Customer Names'!$A$2:$A$2336,'Customer Names'!$C$2:$C$2336)</f>
        <v xml:space="preserve"> Mr.Bradley</v>
      </c>
      <c r="C2012" s="34">
        <f>_xlfn.XLOOKUP(A2012,'Data Cleaning in Medical Examin'!$A$2:$A$2336,'Data Cleaning in Medical Examin'!$B$2:$B$2336)</f>
        <v>23.75</v>
      </c>
      <c r="D2012">
        <f>_xlfn.XLOOKUP(A2012,'Data Cleaning in Medical Examin'!$A$2:$A$2336,'Data Cleaning in Medical Examin'!$D$2:$D$2336)</f>
        <v>5.49</v>
      </c>
      <c r="E2012" t="str">
        <f>_xlfn.XLOOKUP(A2012,'Data Cleaning in Medical Examin'!$A$2:$A$2336,'Data Cleaning in Medical Examin'!$F$2:$F$2336)</f>
        <v>Yes</v>
      </c>
      <c r="F2012" t="str">
        <f>_xlfn.XLOOKUP(A2012,'Data Cleaning in Medical Examin'!$A$2:$A$2336,'Data Cleaning in Medical Examin'!$G$2:$G$2336)</f>
        <v>No</v>
      </c>
      <c r="G2012" t="str">
        <f>_xlfn.XLOOKUP(A2012,'Data Cleaning in Medical Examin'!$A$2:$A$2336,'Data Cleaning in Medical Examin'!$H$2:$H$2336)</f>
        <v>No</v>
      </c>
      <c r="H2012" s="4">
        <f>_xlfn.XLOOKUP(A2012,'Data Cleaning in Medical Examin'!$A$2:$A$2336,'Data Cleaning in Medical Examin'!$I$2:$I$2336)</f>
        <v>0</v>
      </c>
      <c r="I2012" t="str">
        <f>_xlfn.XLOOKUP(A2012,'Data Cleaning in Medical Examin'!$A$2:$A$2336,'Data Cleaning in Medical Examin'!$J$2:$J$2336)</f>
        <v>No</v>
      </c>
      <c r="J2012" t="str">
        <f>_xlfn.XLOOKUP(A2012,'Data Cleaning in Medical Examin'!$A$2:$A$2336,'Data Cleaning in Medical Examin'!$C$2:$C$2336)</f>
        <v>Normal Weight</v>
      </c>
      <c r="K2012" t="str">
        <f>_xlfn.XLOOKUP(A2012,'Data Cleaning in Medical Examin'!$A$2:$A$2336,'Data Cleaning in Medical Examin'!$E$2:$E$2336)</f>
        <v>Normal</v>
      </c>
      <c r="L2012" t="str">
        <f>_xlfn.XLOOKUP(A2012,'DataCleaning in Hospitalisation'!$A$2:$A$2344,'DataCleaning in Hospitalisation'!$E$2:$E$2344)</f>
        <v>13-Oct-2001</v>
      </c>
      <c r="M2012" s="29">
        <f>_xlfn.XLOOKUP(A2012,'DataCleaning in Hospitalisation'!$A$2:$A$2344,'DataCleaning in Hospitalisation'!$H$2:$H$2344)</f>
        <v>3077.1</v>
      </c>
      <c r="N2012" t="str">
        <f>_xlfn.XLOOKUP(A2012,'DataCleaning in Hospitalisation'!$A$2:$A$2344,'DataCleaning in Hospitalisation'!$I$2:$I$2344)</f>
        <v>tier - 2</v>
      </c>
      <c r="O2012" t="str">
        <f>_xlfn.XLOOKUP(A2012,'DataCleaning in Hospitalisation'!$A$2:$A$2344,'DataCleaning in Hospitalisation'!$J$2:$J$2344)</f>
        <v>tier - 1</v>
      </c>
      <c r="P2012" t="str">
        <f>_xlfn.XLOOKUP(A2012,'DataCleaning in Hospitalisation'!$A$2:$A$2344,'DataCleaning in Hospitalisation'!$K$2:$K$2344)</f>
        <v>R1012</v>
      </c>
      <c r="Q2012">
        <f>_xlfn.XLOOKUP(A2012,'DataCleaning in Hospitalisation'!$A$2:$A$2344,'DataCleaning in Hospitalisation'!$F$2:$F$2344)</f>
        <v>22</v>
      </c>
      <c r="U2012" s="45" t="s">
        <v>2372</v>
      </c>
      <c r="V2012">
        <v>1</v>
      </c>
      <c r="X2012" s="4" t="s">
        <v>1661</v>
      </c>
      <c r="Y2012" s="29">
        <v>14283.46</v>
      </c>
      <c r="AJ2012" s="4" t="s">
        <v>1661</v>
      </c>
      <c r="AK2012" s="29">
        <v>14283.46</v>
      </c>
    </row>
    <row r="2013" spans="1:37" x14ac:dyDescent="0.3">
      <c r="A2013" t="s">
        <v>350</v>
      </c>
      <c r="B2013" t="str">
        <f>_xlfn.XLOOKUP(A2013,'Customer Names'!$A$2:$A$2336,'Customer Names'!$C$2:$C$2336)</f>
        <v xml:space="preserve"> Mr.Matt</v>
      </c>
      <c r="C2013" s="34">
        <f>_xlfn.XLOOKUP(A2013,'Data Cleaning in Medical Examin'!$A$2:$A$2336,'Data Cleaning in Medical Examin'!$B$2:$B$2336)</f>
        <v>26.03</v>
      </c>
      <c r="D2013">
        <f>_xlfn.XLOOKUP(A2013,'Data Cleaning in Medical Examin'!$A$2:$A$2336,'Data Cleaning in Medical Examin'!$D$2:$D$2336)</f>
        <v>5.1100000000000003</v>
      </c>
      <c r="E2013" t="str">
        <f>_xlfn.XLOOKUP(A2013,'Data Cleaning in Medical Examin'!$A$2:$A$2336,'Data Cleaning in Medical Examin'!$F$2:$F$2336)</f>
        <v>Yes</v>
      </c>
      <c r="F2013" t="str">
        <f>_xlfn.XLOOKUP(A2013,'Data Cleaning in Medical Examin'!$A$2:$A$2336,'Data Cleaning in Medical Examin'!$G$2:$G$2336)</f>
        <v>No</v>
      </c>
      <c r="G2013" t="str">
        <f>_xlfn.XLOOKUP(A2013,'Data Cleaning in Medical Examin'!$A$2:$A$2336,'Data Cleaning in Medical Examin'!$H$2:$H$2336)</f>
        <v>No</v>
      </c>
      <c r="H2013" s="4">
        <f>_xlfn.XLOOKUP(A2013,'Data Cleaning in Medical Examin'!$A$2:$A$2336,'Data Cleaning in Medical Examin'!$I$2:$I$2336)</f>
        <v>1</v>
      </c>
      <c r="I2013" t="str">
        <f>_xlfn.XLOOKUP(A2013,'Data Cleaning in Medical Examin'!$A$2:$A$2336,'Data Cleaning in Medical Examin'!$J$2:$J$2336)</f>
        <v>No</v>
      </c>
      <c r="J2013" t="str">
        <f>_xlfn.XLOOKUP(A2013,'Data Cleaning in Medical Examin'!$A$2:$A$2336,'Data Cleaning in Medical Examin'!$C$2:$C$2336)</f>
        <v>Over Weight</v>
      </c>
      <c r="K2013" t="str">
        <f>_xlfn.XLOOKUP(A2013,'Data Cleaning in Medical Examin'!$A$2:$A$2336,'Data Cleaning in Medical Examin'!$E$2:$E$2336)</f>
        <v>Normal</v>
      </c>
      <c r="L2013" t="str">
        <f>_xlfn.XLOOKUP(A2013,'DataCleaning in Hospitalisation'!$A$2:$A$2344,'DataCleaning in Hospitalisation'!$E$2:$E$2344)</f>
        <v>10-Sep-1995</v>
      </c>
      <c r="M2013" s="29">
        <f>_xlfn.XLOOKUP(A2013,'DataCleaning in Hospitalisation'!$A$2:$A$2344,'DataCleaning in Hospitalisation'!$H$2:$H$2344)</f>
        <v>3070.81</v>
      </c>
      <c r="N2013" t="str">
        <f>_xlfn.XLOOKUP(A2013,'DataCleaning in Hospitalisation'!$A$2:$A$2344,'DataCleaning in Hospitalisation'!$I$2:$I$2344)</f>
        <v>tier - 3</v>
      </c>
      <c r="O2013" t="str">
        <f>_xlfn.XLOOKUP(A2013,'DataCleaning in Hospitalisation'!$A$2:$A$2344,'DataCleaning in Hospitalisation'!$J$2:$J$2344)</f>
        <v>tier - 1</v>
      </c>
      <c r="P2013" t="str">
        <f>_xlfn.XLOOKUP(A2013,'DataCleaning in Hospitalisation'!$A$2:$A$2344,'DataCleaning in Hospitalisation'!$K$2:$K$2344)</f>
        <v>R1017</v>
      </c>
      <c r="Q2013">
        <f>_xlfn.XLOOKUP(A2013,'DataCleaning in Hospitalisation'!$A$2:$A$2344,'DataCleaning in Hospitalisation'!$F$2:$F$2344)</f>
        <v>28</v>
      </c>
      <c r="U2013" s="4" t="s">
        <v>2238</v>
      </c>
      <c r="V2013">
        <v>1</v>
      </c>
      <c r="X2013" s="4" t="s">
        <v>1660</v>
      </c>
      <c r="Y2013" s="29">
        <v>14258.33</v>
      </c>
      <c r="AJ2013" s="4" t="s">
        <v>1660</v>
      </c>
      <c r="AK2013" s="29">
        <v>14258.33</v>
      </c>
    </row>
    <row r="2014" spans="1:37" x14ac:dyDescent="0.3">
      <c r="A2014" t="s">
        <v>349</v>
      </c>
      <c r="B2014" t="str">
        <f>_xlfn.XLOOKUP(A2014,'Customer Names'!$A$2:$A$2336,'Customer Names'!$C$2:$C$2336)</f>
        <v xml:space="preserve"> Ms.Amanda</v>
      </c>
      <c r="C2014" s="34">
        <f>_xlfn.XLOOKUP(A2014,'Data Cleaning in Medical Examin'!$A$2:$A$2336,'Data Cleaning in Medical Examin'!$B$2:$B$2336)</f>
        <v>16.079999999999998</v>
      </c>
      <c r="D2014">
        <f>_xlfn.XLOOKUP(A2014,'Data Cleaning in Medical Examin'!$A$2:$A$2336,'Data Cleaning in Medical Examin'!$D$2:$D$2336)</f>
        <v>5.94</v>
      </c>
      <c r="E2014" t="str">
        <f>_xlfn.XLOOKUP(A2014,'Data Cleaning in Medical Examin'!$A$2:$A$2336,'Data Cleaning in Medical Examin'!$F$2:$F$2336)</f>
        <v>No</v>
      </c>
      <c r="F2014" t="str">
        <f>_xlfn.XLOOKUP(A2014,'Data Cleaning in Medical Examin'!$A$2:$A$2336,'Data Cleaning in Medical Examin'!$G$2:$G$2336)</f>
        <v>No</v>
      </c>
      <c r="G2014" t="str">
        <f>_xlfn.XLOOKUP(A2014,'Data Cleaning in Medical Examin'!$A$2:$A$2336,'Data Cleaning in Medical Examin'!$H$2:$H$2336)</f>
        <v>No</v>
      </c>
      <c r="H2014" s="4">
        <f>_xlfn.XLOOKUP(A2014,'Data Cleaning in Medical Examin'!$A$2:$A$2336,'Data Cleaning in Medical Examin'!$I$2:$I$2336)</f>
        <v>0</v>
      </c>
      <c r="I2014" t="str">
        <f>_xlfn.XLOOKUP(A2014,'Data Cleaning in Medical Examin'!$A$2:$A$2336,'Data Cleaning in Medical Examin'!$J$2:$J$2336)</f>
        <v>No</v>
      </c>
      <c r="J2014" t="str">
        <f>_xlfn.XLOOKUP(A2014,'Data Cleaning in Medical Examin'!$A$2:$A$2336,'Data Cleaning in Medical Examin'!$C$2:$C$2336)</f>
        <v>Under Weight</v>
      </c>
      <c r="K2014" t="str">
        <f>_xlfn.XLOOKUP(A2014,'Data Cleaning in Medical Examin'!$A$2:$A$2336,'Data Cleaning in Medical Examin'!$E$2:$E$2336)</f>
        <v>Prediabetes</v>
      </c>
      <c r="L2014" t="str">
        <f>_xlfn.XLOOKUP(A2014,'DataCleaning in Hospitalisation'!$A$2:$A$2344,'DataCleaning in Hospitalisation'!$E$2:$E$2344)</f>
        <v>1-Oct-1989</v>
      </c>
      <c r="M2014" s="29">
        <f>_xlfn.XLOOKUP(A2014,'DataCleaning in Hospitalisation'!$A$2:$A$2344,'DataCleaning in Hospitalisation'!$H$2:$H$2344)</f>
        <v>3065.49</v>
      </c>
      <c r="N2014" t="str">
        <f>_xlfn.XLOOKUP(A2014,'DataCleaning in Hospitalisation'!$A$2:$A$2344,'DataCleaning in Hospitalisation'!$I$2:$I$2344)</f>
        <v>tier - 2</v>
      </c>
      <c r="O2014" t="str">
        <f>_xlfn.XLOOKUP(A2014,'DataCleaning in Hospitalisation'!$A$2:$A$2344,'DataCleaning in Hospitalisation'!$J$2:$J$2344)</f>
        <v>tier - 1</v>
      </c>
      <c r="P2014" t="str">
        <f>_xlfn.XLOOKUP(A2014,'DataCleaning in Hospitalisation'!$A$2:$A$2344,'DataCleaning in Hospitalisation'!$K$2:$K$2344)</f>
        <v>R1012</v>
      </c>
      <c r="Q2014">
        <f>_xlfn.XLOOKUP(A2014,'DataCleaning in Hospitalisation'!$A$2:$A$2344,'DataCleaning in Hospitalisation'!$F$2:$F$2344)</f>
        <v>34</v>
      </c>
      <c r="U2014" s="38" t="s">
        <v>6</v>
      </c>
      <c r="V2014">
        <v>1</v>
      </c>
      <c r="X2014" s="4" t="s">
        <v>1659</v>
      </c>
      <c r="Y2014" s="29">
        <v>14256.79</v>
      </c>
      <c r="AJ2014" s="4" t="s">
        <v>1659</v>
      </c>
      <c r="AK2014" s="29">
        <v>14256.79</v>
      </c>
    </row>
    <row r="2015" spans="1:37" x14ac:dyDescent="0.3">
      <c r="A2015" t="s">
        <v>348</v>
      </c>
      <c r="B2015" t="str">
        <f>_xlfn.XLOOKUP(A2015,'Customer Names'!$A$2:$A$2336,'Customer Names'!$C$2:$C$2336)</f>
        <v xml:space="preserve"> Mr.Valur</v>
      </c>
      <c r="C2015" s="34">
        <f>_xlfn.XLOOKUP(A2015,'Data Cleaning in Medical Examin'!$A$2:$A$2336,'Data Cleaning in Medical Examin'!$B$2:$B$2336)</f>
        <v>30.875</v>
      </c>
      <c r="D2015">
        <f>_xlfn.XLOOKUP(A2015,'Data Cleaning in Medical Examin'!$A$2:$A$2336,'Data Cleaning in Medical Examin'!$D$2:$D$2336)</f>
        <v>5.54</v>
      </c>
      <c r="E2015" t="str">
        <f>_xlfn.XLOOKUP(A2015,'Data Cleaning in Medical Examin'!$A$2:$A$2336,'Data Cleaning in Medical Examin'!$F$2:$F$2336)</f>
        <v>No</v>
      </c>
      <c r="F2015" t="str">
        <f>_xlfn.XLOOKUP(A2015,'Data Cleaning in Medical Examin'!$A$2:$A$2336,'Data Cleaning in Medical Examin'!$G$2:$G$2336)</f>
        <v>No</v>
      </c>
      <c r="G2015" t="str">
        <f>_xlfn.XLOOKUP(A2015,'Data Cleaning in Medical Examin'!$A$2:$A$2336,'Data Cleaning in Medical Examin'!$H$2:$H$2336)</f>
        <v>No</v>
      </c>
      <c r="H2015" s="4">
        <f>_xlfn.XLOOKUP(A2015,'Data Cleaning in Medical Examin'!$A$2:$A$2336,'Data Cleaning in Medical Examin'!$I$2:$I$2336)</f>
        <v>0</v>
      </c>
      <c r="I2015" t="str">
        <f>_xlfn.XLOOKUP(A2015,'Data Cleaning in Medical Examin'!$A$2:$A$2336,'Data Cleaning in Medical Examin'!$J$2:$J$2336)</f>
        <v>No</v>
      </c>
      <c r="J2015" t="str">
        <f>_xlfn.XLOOKUP(A2015,'Data Cleaning in Medical Examin'!$A$2:$A$2336,'Data Cleaning in Medical Examin'!$C$2:$C$2336)</f>
        <v>Obesity</v>
      </c>
      <c r="K2015" t="str">
        <f>_xlfn.XLOOKUP(A2015,'Data Cleaning in Medical Examin'!$A$2:$A$2336,'Data Cleaning in Medical Examin'!$E$2:$E$2336)</f>
        <v>Normal</v>
      </c>
      <c r="L2015" t="str">
        <f>_xlfn.XLOOKUP(A2015,'DataCleaning in Hospitalisation'!$A$2:$A$2344,'DataCleaning in Hospitalisation'!$E$2:$E$2344)</f>
        <v>26-Sep-1994</v>
      </c>
      <c r="M2015" s="29">
        <f>_xlfn.XLOOKUP(A2015,'DataCleaning in Hospitalisation'!$A$2:$A$2344,'DataCleaning in Hospitalisation'!$H$2:$H$2344)</f>
        <v>3062.51</v>
      </c>
      <c r="N2015" t="str">
        <f>_xlfn.XLOOKUP(A2015,'DataCleaning in Hospitalisation'!$A$2:$A$2344,'DataCleaning in Hospitalisation'!$I$2:$I$2344)</f>
        <v>tier - 3</v>
      </c>
      <c r="O2015" t="str">
        <f>_xlfn.XLOOKUP(A2015,'DataCleaning in Hospitalisation'!$A$2:$A$2344,'DataCleaning in Hospitalisation'!$J$2:$J$2344)</f>
        <v>tier - 1</v>
      </c>
      <c r="P2015" t="str">
        <f>_xlfn.XLOOKUP(A2015,'DataCleaning in Hospitalisation'!$A$2:$A$2344,'DataCleaning in Hospitalisation'!$K$2:$K$2344)</f>
        <v>R1012</v>
      </c>
      <c r="Q2015">
        <f>_xlfn.XLOOKUP(A2015,'DataCleaning in Hospitalisation'!$A$2:$A$2344,'DataCleaning in Hospitalisation'!$F$2:$F$2344)</f>
        <v>29</v>
      </c>
      <c r="U2015" s="42" t="s">
        <v>2412</v>
      </c>
      <c r="V2015">
        <v>1</v>
      </c>
      <c r="X2015" s="4" t="s">
        <v>1658</v>
      </c>
      <c r="Y2015" s="29">
        <v>14256.19</v>
      </c>
      <c r="AJ2015" s="4" t="s">
        <v>1658</v>
      </c>
      <c r="AK2015" s="29">
        <v>14256.19</v>
      </c>
    </row>
    <row r="2016" spans="1:37" x14ac:dyDescent="0.3">
      <c r="A2016" t="s">
        <v>347</v>
      </c>
      <c r="B2016" t="str">
        <f>_xlfn.XLOOKUP(A2016,'Customer Names'!$A$2:$A$2336,'Customer Names'!$C$2:$C$2336)</f>
        <v xml:space="preserve"> Ms.Erica</v>
      </c>
      <c r="C2016" s="34">
        <f>_xlfn.XLOOKUP(A2016,'Data Cleaning in Medical Examin'!$A$2:$A$2336,'Data Cleaning in Medical Examin'!$B$2:$B$2336)</f>
        <v>31.79</v>
      </c>
      <c r="D2016">
        <f>_xlfn.XLOOKUP(A2016,'Data Cleaning in Medical Examin'!$A$2:$A$2336,'Data Cleaning in Medical Examin'!$D$2:$D$2336)</f>
        <v>7.09</v>
      </c>
      <c r="E2016" t="str">
        <f>_xlfn.XLOOKUP(A2016,'Data Cleaning in Medical Examin'!$A$2:$A$2336,'Data Cleaning in Medical Examin'!$F$2:$F$2336)</f>
        <v>No</v>
      </c>
      <c r="F2016" t="str">
        <f>_xlfn.XLOOKUP(A2016,'Data Cleaning in Medical Examin'!$A$2:$A$2336,'Data Cleaning in Medical Examin'!$G$2:$G$2336)</f>
        <v>No</v>
      </c>
      <c r="G2016" t="str">
        <f>_xlfn.XLOOKUP(A2016,'Data Cleaning in Medical Examin'!$A$2:$A$2336,'Data Cleaning in Medical Examin'!$H$2:$H$2336)</f>
        <v>No</v>
      </c>
      <c r="H2016" s="4">
        <f>_xlfn.XLOOKUP(A2016,'Data Cleaning in Medical Examin'!$A$2:$A$2336,'Data Cleaning in Medical Examin'!$I$2:$I$2336)</f>
        <v>0</v>
      </c>
      <c r="I2016" t="str">
        <f>_xlfn.XLOOKUP(A2016,'Data Cleaning in Medical Examin'!$A$2:$A$2336,'Data Cleaning in Medical Examin'!$J$2:$J$2336)</f>
        <v>No</v>
      </c>
      <c r="J2016" t="str">
        <f>_xlfn.XLOOKUP(A2016,'Data Cleaning in Medical Examin'!$A$2:$A$2336,'Data Cleaning in Medical Examin'!$C$2:$C$2336)</f>
        <v>Obesity</v>
      </c>
      <c r="K2016" t="str">
        <f>_xlfn.XLOOKUP(A2016,'Data Cleaning in Medical Examin'!$A$2:$A$2336,'Data Cleaning in Medical Examin'!$E$2:$E$2336)</f>
        <v>Diabetes</v>
      </c>
      <c r="L2016" t="str">
        <f>_xlfn.XLOOKUP(A2016,'DataCleaning in Hospitalisation'!$A$2:$A$2344,'DataCleaning in Hospitalisation'!$E$2:$E$2344)</f>
        <v>21-Jun-2002</v>
      </c>
      <c r="M2016" s="29">
        <f>_xlfn.XLOOKUP(A2016,'DataCleaning in Hospitalisation'!$A$2:$A$2344,'DataCleaning in Hospitalisation'!$H$2:$H$2344)</f>
        <v>3056.39</v>
      </c>
      <c r="N2016" t="str">
        <f>_xlfn.XLOOKUP(A2016,'DataCleaning in Hospitalisation'!$A$2:$A$2344,'DataCleaning in Hospitalisation'!$I$2:$I$2344)</f>
        <v>tier - 2</v>
      </c>
      <c r="O2016" t="str">
        <f>_xlfn.XLOOKUP(A2016,'DataCleaning in Hospitalisation'!$A$2:$A$2344,'DataCleaning in Hospitalisation'!$J$2:$J$2344)</f>
        <v>tier - 3</v>
      </c>
      <c r="P2016" t="str">
        <f>_xlfn.XLOOKUP(A2016,'DataCleaning in Hospitalisation'!$A$2:$A$2344,'DataCleaning in Hospitalisation'!$K$2:$K$2344)</f>
        <v>R1013</v>
      </c>
      <c r="Q2016">
        <f>_xlfn.XLOOKUP(A2016,'DataCleaning in Hospitalisation'!$A$2:$A$2344,'DataCleaning in Hospitalisation'!$F$2:$F$2344)</f>
        <v>21</v>
      </c>
      <c r="U2016" s="43" t="s">
        <v>6</v>
      </c>
      <c r="V2016">
        <v>1</v>
      </c>
      <c r="X2016" s="4" t="s">
        <v>1657</v>
      </c>
      <c r="Y2016" s="29">
        <v>14254.61</v>
      </c>
      <c r="AJ2016" s="4" t="s">
        <v>1657</v>
      </c>
      <c r="AK2016" s="29">
        <v>14254.61</v>
      </c>
    </row>
    <row r="2017" spans="1:37" x14ac:dyDescent="0.3">
      <c r="A2017" t="s">
        <v>346</v>
      </c>
      <c r="B2017" t="str">
        <f>_xlfn.XLOOKUP(A2017,'Customer Names'!$A$2:$A$2336,'Customer Names'!$C$2:$C$2336)</f>
        <v xml:space="preserve"> Mr.Stephen</v>
      </c>
      <c r="C2017" s="34">
        <f>_xlfn.XLOOKUP(A2017,'Data Cleaning in Medical Examin'!$A$2:$A$2336,'Data Cleaning in Medical Examin'!$B$2:$B$2336)</f>
        <v>28.48</v>
      </c>
      <c r="D2017">
        <f>_xlfn.XLOOKUP(A2017,'Data Cleaning in Medical Examin'!$A$2:$A$2336,'Data Cleaning in Medical Examin'!$D$2:$D$2336)</f>
        <v>6.22</v>
      </c>
      <c r="E2017" t="str">
        <f>_xlfn.XLOOKUP(A2017,'Data Cleaning in Medical Examin'!$A$2:$A$2336,'Data Cleaning in Medical Examin'!$F$2:$F$2336)</f>
        <v>Yes</v>
      </c>
      <c r="F2017" t="str">
        <f>_xlfn.XLOOKUP(A2017,'Data Cleaning in Medical Examin'!$A$2:$A$2336,'Data Cleaning in Medical Examin'!$G$2:$G$2336)</f>
        <v>No</v>
      </c>
      <c r="G2017" t="str">
        <f>_xlfn.XLOOKUP(A2017,'Data Cleaning in Medical Examin'!$A$2:$A$2336,'Data Cleaning in Medical Examin'!$H$2:$H$2336)</f>
        <v>Yes</v>
      </c>
      <c r="H2017" s="4">
        <f>_xlfn.XLOOKUP(A2017,'Data Cleaning in Medical Examin'!$A$2:$A$2336,'Data Cleaning in Medical Examin'!$I$2:$I$2336)</f>
        <v>1</v>
      </c>
      <c r="I2017" t="str">
        <f>_xlfn.XLOOKUP(A2017,'Data Cleaning in Medical Examin'!$A$2:$A$2336,'Data Cleaning in Medical Examin'!$J$2:$J$2336)</f>
        <v>No</v>
      </c>
      <c r="J2017" t="str">
        <f>_xlfn.XLOOKUP(A2017,'Data Cleaning in Medical Examin'!$A$2:$A$2336,'Data Cleaning in Medical Examin'!$C$2:$C$2336)</f>
        <v>Over Weight</v>
      </c>
      <c r="K2017" t="str">
        <f>_xlfn.XLOOKUP(A2017,'Data Cleaning in Medical Examin'!$A$2:$A$2336,'Data Cleaning in Medical Examin'!$E$2:$E$2336)</f>
        <v>Prediabetes</v>
      </c>
      <c r="L2017" t="str">
        <f>_xlfn.XLOOKUP(A2017,'DataCleaning in Hospitalisation'!$A$2:$A$2344,'DataCleaning in Hospitalisation'!$E$2:$E$2344)</f>
        <v>22-Dec-1997</v>
      </c>
      <c r="M2017" s="29">
        <f>_xlfn.XLOOKUP(A2017,'DataCleaning in Hospitalisation'!$A$2:$A$2344,'DataCleaning in Hospitalisation'!$H$2:$H$2344)</f>
        <v>3051.73</v>
      </c>
      <c r="N2017" t="str">
        <f>_xlfn.XLOOKUP(A2017,'DataCleaning in Hospitalisation'!$A$2:$A$2344,'DataCleaning in Hospitalisation'!$I$2:$I$2344)</f>
        <v>tier - 2</v>
      </c>
      <c r="O2017" t="str">
        <f>_xlfn.XLOOKUP(A2017,'DataCleaning in Hospitalisation'!$A$2:$A$2344,'DataCleaning in Hospitalisation'!$J$2:$J$2344)</f>
        <v>tier - 2</v>
      </c>
      <c r="P2017" t="str">
        <f>_xlfn.XLOOKUP(A2017,'DataCleaning in Hospitalisation'!$A$2:$A$2344,'DataCleaning in Hospitalisation'!$K$2:$K$2344)</f>
        <v>R1011</v>
      </c>
      <c r="Q2017">
        <f>_xlfn.XLOOKUP(A2017,'DataCleaning in Hospitalisation'!$A$2:$A$2344,'DataCleaning in Hospitalisation'!$F$2:$F$2344)</f>
        <v>26</v>
      </c>
      <c r="U2017" s="44" t="s">
        <v>2372</v>
      </c>
      <c r="V2017">
        <v>1</v>
      </c>
      <c r="X2017" s="4" t="s">
        <v>2297</v>
      </c>
      <c r="Y2017" s="29">
        <v>41676.080000000002</v>
      </c>
      <c r="AJ2017" s="4" t="s">
        <v>2297</v>
      </c>
      <c r="AK2017" s="29">
        <v>41676.080000000002</v>
      </c>
    </row>
    <row r="2018" spans="1:37" x14ac:dyDescent="0.3">
      <c r="A2018" t="s">
        <v>345</v>
      </c>
      <c r="B2018" t="str">
        <f>_xlfn.XLOOKUP(A2018,'Customer Names'!$A$2:$A$2336,'Customer Names'!$C$2:$C$2336)</f>
        <v xml:space="preserve"> Ms.Lissa</v>
      </c>
      <c r="C2018" s="34">
        <f>_xlfn.XLOOKUP(A2018,'Data Cleaning in Medical Examin'!$A$2:$A$2336,'Data Cleaning in Medical Examin'!$B$2:$B$2336)</f>
        <v>26.6</v>
      </c>
      <c r="D2018">
        <f>_xlfn.XLOOKUP(A2018,'Data Cleaning in Medical Examin'!$A$2:$A$2336,'Data Cleaning in Medical Examin'!$D$2:$D$2336)</f>
        <v>4.33</v>
      </c>
      <c r="E2018" t="str">
        <f>_xlfn.XLOOKUP(A2018,'Data Cleaning in Medical Examin'!$A$2:$A$2336,'Data Cleaning in Medical Examin'!$F$2:$F$2336)</f>
        <v>No</v>
      </c>
      <c r="F2018" t="str">
        <f>_xlfn.XLOOKUP(A2018,'Data Cleaning in Medical Examin'!$A$2:$A$2336,'Data Cleaning in Medical Examin'!$G$2:$G$2336)</f>
        <v>No</v>
      </c>
      <c r="G2018" t="str">
        <f>_xlfn.XLOOKUP(A2018,'Data Cleaning in Medical Examin'!$A$2:$A$2336,'Data Cleaning in Medical Examin'!$H$2:$H$2336)</f>
        <v>No</v>
      </c>
      <c r="H2018" s="4">
        <f>_xlfn.XLOOKUP(A2018,'Data Cleaning in Medical Examin'!$A$2:$A$2336,'Data Cleaning in Medical Examin'!$I$2:$I$2336)</f>
        <v>1</v>
      </c>
      <c r="I2018" t="str">
        <f>_xlfn.XLOOKUP(A2018,'Data Cleaning in Medical Examin'!$A$2:$A$2336,'Data Cleaning in Medical Examin'!$J$2:$J$2336)</f>
        <v>No</v>
      </c>
      <c r="J2018" t="str">
        <f>_xlfn.XLOOKUP(A2018,'Data Cleaning in Medical Examin'!$A$2:$A$2336,'Data Cleaning in Medical Examin'!$C$2:$C$2336)</f>
        <v>Over Weight</v>
      </c>
      <c r="K2018" t="str">
        <f>_xlfn.XLOOKUP(A2018,'Data Cleaning in Medical Examin'!$A$2:$A$2336,'Data Cleaning in Medical Examin'!$E$2:$E$2336)</f>
        <v>Normal</v>
      </c>
      <c r="L2018" t="str">
        <f>_xlfn.XLOOKUP(A2018,'DataCleaning in Hospitalisation'!$A$2:$A$2344,'DataCleaning in Hospitalisation'!$E$2:$E$2344)</f>
        <v>9-Aug-1998</v>
      </c>
      <c r="M2018" s="29">
        <f>_xlfn.XLOOKUP(A2018,'DataCleaning in Hospitalisation'!$A$2:$A$2344,'DataCleaning in Hospitalisation'!$H$2:$H$2344)</f>
        <v>3046.06</v>
      </c>
      <c r="N2018" t="str">
        <f>_xlfn.XLOOKUP(A2018,'DataCleaning in Hospitalisation'!$A$2:$A$2344,'DataCleaning in Hospitalisation'!$I$2:$I$2344)</f>
        <v>tier - 2</v>
      </c>
      <c r="O2018" t="str">
        <f>_xlfn.XLOOKUP(A2018,'DataCleaning in Hospitalisation'!$A$2:$A$2344,'DataCleaning in Hospitalisation'!$J$2:$J$2344)</f>
        <v>tier - 1</v>
      </c>
      <c r="P2018" t="str">
        <f>_xlfn.XLOOKUP(A2018,'DataCleaning in Hospitalisation'!$A$2:$A$2344,'DataCleaning in Hospitalisation'!$K$2:$K$2344)</f>
        <v>R1023</v>
      </c>
      <c r="Q2018">
        <f>_xlfn.XLOOKUP(A2018,'DataCleaning in Hospitalisation'!$A$2:$A$2344,'DataCleaning in Hospitalisation'!$F$2:$F$2344)</f>
        <v>25</v>
      </c>
      <c r="U2018" s="45" t="s">
        <v>2372</v>
      </c>
      <c r="V2018">
        <v>1</v>
      </c>
      <c r="X2018" s="4" t="s">
        <v>1656</v>
      </c>
      <c r="Y2018" s="29">
        <v>14235.07</v>
      </c>
      <c r="AJ2018" s="4" t="s">
        <v>1656</v>
      </c>
      <c r="AK2018" s="29">
        <v>14235.07</v>
      </c>
    </row>
    <row r="2019" spans="1:37" x14ac:dyDescent="0.3">
      <c r="A2019" t="s">
        <v>344</v>
      </c>
      <c r="B2019" t="str">
        <f>_xlfn.XLOOKUP(A2019,'Customer Names'!$A$2:$A$2336,'Customer Names'!$C$2:$C$2336)</f>
        <v xml:space="preserve"> Ms.Megan</v>
      </c>
      <c r="C2019" s="34">
        <f>_xlfn.XLOOKUP(A2019,'Data Cleaning in Medical Examin'!$A$2:$A$2336,'Data Cleaning in Medical Examin'!$B$2:$B$2336)</f>
        <v>25.27</v>
      </c>
      <c r="D2019">
        <f>_xlfn.XLOOKUP(A2019,'Data Cleaning in Medical Examin'!$A$2:$A$2336,'Data Cleaning in Medical Examin'!$D$2:$D$2336)</f>
        <v>5.83</v>
      </c>
      <c r="E2019" t="str">
        <f>_xlfn.XLOOKUP(A2019,'Data Cleaning in Medical Examin'!$A$2:$A$2336,'Data Cleaning in Medical Examin'!$F$2:$F$2336)</f>
        <v>No</v>
      </c>
      <c r="F2019" t="str">
        <f>_xlfn.XLOOKUP(A2019,'Data Cleaning in Medical Examin'!$A$2:$A$2336,'Data Cleaning in Medical Examin'!$G$2:$G$2336)</f>
        <v>No</v>
      </c>
      <c r="G2019" t="str">
        <f>_xlfn.XLOOKUP(A2019,'Data Cleaning in Medical Examin'!$A$2:$A$2336,'Data Cleaning in Medical Examin'!$H$2:$H$2336)</f>
        <v>No</v>
      </c>
      <c r="H2019" s="4">
        <f>_xlfn.XLOOKUP(A2019,'Data Cleaning in Medical Examin'!$A$2:$A$2336,'Data Cleaning in Medical Examin'!$I$2:$I$2336)</f>
        <v>1</v>
      </c>
      <c r="I2019" t="str">
        <f>_xlfn.XLOOKUP(A2019,'Data Cleaning in Medical Examin'!$A$2:$A$2336,'Data Cleaning in Medical Examin'!$J$2:$J$2336)</f>
        <v>No</v>
      </c>
      <c r="J2019" t="str">
        <f>_xlfn.XLOOKUP(A2019,'Data Cleaning in Medical Examin'!$A$2:$A$2336,'Data Cleaning in Medical Examin'!$C$2:$C$2336)</f>
        <v>Over Weight</v>
      </c>
      <c r="K2019" t="str">
        <f>_xlfn.XLOOKUP(A2019,'Data Cleaning in Medical Examin'!$A$2:$A$2336,'Data Cleaning in Medical Examin'!$E$2:$E$2336)</f>
        <v>Prediabetes</v>
      </c>
      <c r="L2019" t="str">
        <f>_xlfn.XLOOKUP(A2019,'DataCleaning in Hospitalisation'!$A$2:$A$2344,'DataCleaning in Hospitalisation'!$E$2:$E$2344)</f>
        <v>15-Sep-1998</v>
      </c>
      <c r="M2019" s="29">
        <f>_xlfn.XLOOKUP(A2019,'DataCleaning in Hospitalisation'!$A$2:$A$2344,'DataCleaning in Hospitalisation'!$H$2:$H$2344)</f>
        <v>3044.21</v>
      </c>
      <c r="N2019" t="str">
        <f>_xlfn.XLOOKUP(A2019,'DataCleaning in Hospitalisation'!$A$2:$A$2344,'DataCleaning in Hospitalisation'!$I$2:$I$2344)</f>
        <v>tier - 2</v>
      </c>
      <c r="O2019" t="str">
        <f>_xlfn.XLOOKUP(A2019,'DataCleaning in Hospitalisation'!$A$2:$A$2344,'DataCleaning in Hospitalisation'!$J$2:$J$2344)</f>
        <v>tier - 3</v>
      </c>
      <c r="P2019" t="str">
        <f>_xlfn.XLOOKUP(A2019,'DataCleaning in Hospitalisation'!$A$2:$A$2344,'DataCleaning in Hospitalisation'!$K$2:$K$2344)</f>
        <v>R1024</v>
      </c>
      <c r="Q2019">
        <f>_xlfn.XLOOKUP(A2019,'DataCleaning in Hospitalisation'!$A$2:$A$2344,'DataCleaning in Hospitalisation'!$F$2:$F$2344)</f>
        <v>25</v>
      </c>
      <c r="U2019" s="4" t="s">
        <v>1066</v>
      </c>
      <c r="V2019">
        <v>1</v>
      </c>
      <c r="X2019" s="4" t="s">
        <v>1655</v>
      </c>
      <c r="Y2019" s="29">
        <v>14210.54</v>
      </c>
      <c r="AJ2019" s="4" t="s">
        <v>1655</v>
      </c>
      <c r="AK2019" s="29">
        <v>14210.54</v>
      </c>
    </row>
    <row r="2020" spans="1:37" x14ac:dyDescent="0.3">
      <c r="A2020" t="s">
        <v>343</v>
      </c>
      <c r="B2020" t="str">
        <f>_xlfn.XLOOKUP(A2020,'Customer Names'!$A$2:$A$2336,'Customer Names'!$C$2:$C$2336)</f>
        <v xml:space="preserve"> Ms.Alyson</v>
      </c>
      <c r="C2020" s="34">
        <f>_xlfn.XLOOKUP(A2020,'Data Cleaning in Medical Examin'!$A$2:$A$2336,'Data Cleaning in Medical Examin'!$B$2:$B$2336)</f>
        <v>34.484999999999999</v>
      </c>
      <c r="D2020">
        <f>_xlfn.XLOOKUP(A2020,'Data Cleaning in Medical Examin'!$A$2:$A$2336,'Data Cleaning in Medical Examin'!$D$2:$D$2336)</f>
        <v>4.7</v>
      </c>
      <c r="E2020" t="str">
        <f>_xlfn.XLOOKUP(A2020,'Data Cleaning in Medical Examin'!$A$2:$A$2336,'Data Cleaning in Medical Examin'!$F$2:$F$2336)</f>
        <v>Yes</v>
      </c>
      <c r="F2020" t="str">
        <f>_xlfn.XLOOKUP(A2020,'Data Cleaning in Medical Examin'!$A$2:$A$2336,'Data Cleaning in Medical Examin'!$G$2:$G$2336)</f>
        <v>No</v>
      </c>
      <c r="G2020" t="str">
        <f>_xlfn.XLOOKUP(A2020,'Data Cleaning in Medical Examin'!$A$2:$A$2336,'Data Cleaning in Medical Examin'!$H$2:$H$2336)</f>
        <v>Yes</v>
      </c>
      <c r="H2020" s="4">
        <f>_xlfn.XLOOKUP(A2020,'Data Cleaning in Medical Examin'!$A$2:$A$2336,'Data Cleaning in Medical Examin'!$I$2:$I$2336)</f>
        <v>1</v>
      </c>
      <c r="I2020" t="str">
        <f>_xlfn.XLOOKUP(A2020,'Data Cleaning in Medical Examin'!$A$2:$A$2336,'Data Cleaning in Medical Examin'!$J$2:$J$2336)</f>
        <v>No</v>
      </c>
      <c r="J2020" t="str">
        <f>_xlfn.XLOOKUP(A2020,'Data Cleaning in Medical Examin'!$A$2:$A$2336,'Data Cleaning in Medical Examin'!$C$2:$C$2336)</f>
        <v>Obesity</v>
      </c>
      <c r="K2020" t="str">
        <f>_xlfn.XLOOKUP(A2020,'Data Cleaning in Medical Examin'!$A$2:$A$2336,'Data Cleaning in Medical Examin'!$E$2:$E$2336)</f>
        <v>Normal</v>
      </c>
      <c r="L2020" t="str">
        <f>_xlfn.XLOOKUP(A2020,'DataCleaning in Hospitalisation'!$A$2:$A$2344,'DataCleaning in Hospitalisation'!$E$2:$E$2344)</f>
        <v>19-Dec-1997</v>
      </c>
      <c r="M2020" s="29">
        <f>_xlfn.XLOOKUP(A2020,'DataCleaning in Hospitalisation'!$A$2:$A$2344,'DataCleaning in Hospitalisation'!$H$2:$H$2344)</f>
        <v>3021.81</v>
      </c>
      <c r="N2020" t="str">
        <f>_xlfn.XLOOKUP(A2020,'DataCleaning in Hospitalisation'!$A$2:$A$2344,'DataCleaning in Hospitalisation'!$I$2:$I$2344)</f>
        <v>tier - 2</v>
      </c>
      <c r="O2020" t="str">
        <f>_xlfn.XLOOKUP(A2020,'DataCleaning in Hospitalisation'!$A$2:$A$2344,'DataCleaning in Hospitalisation'!$J$2:$J$2344)</f>
        <v>tier - 3</v>
      </c>
      <c r="P2020" t="str">
        <f>_xlfn.XLOOKUP(A2020,'DataCleaning in Hospitalisation'!$A$2:$A$2344,'DataCleaning in Hospitalisation'!$K$2:$K$2344)</f>
        <v>R1012</v>
      </c>
      <c r="Q2020">
        <f>_xlfn.XLOOKUP(A2020,'DataCleaning in Hospitalisation'!$A$2:$A$2344,'DataCleaning in Hospitalisation'!$F$2:$F$2344)</f>
        <v>26</v>
      </c>
      <c r="U2020" s="38" t="s">
        <v>7</v>
      </c>
      <c r="V2020">
        <v>1</v>
      </c>
      <c r="X2020" s="4" t="s">
        <v>1654</v>
      </c>
      <c r="Y2020" s="29">
        <v>14209.4</v>
      </c>
      <c r="AJ2020" s="4" t="s">
        <v>1654</v>
      </c>
      <c r="AK2020" s="29">
        <v>14209.4</v>
      </c>
    </row>
    <row r="2021" spans="1:37" x14ac:dyDescent="0.3">
      <c r="A2021" t="s">
        <v>342</v>
      </c>
      <c r="B2021" t="str">
        <f>_xlfn.XLOOKUP(A2021,'Customer Names'!$A$2:$A$2336,'Customer Names'!$C$2:$C$2336)</f>
        <v xml:space="preserve"> Mr.Chance</v>
      </c>
      <c r="C2021" s="34">
        <f>_xlfn.XLOOKUP(A2021,'Data Cleaning in Medical Examin'!$A$2:$A$2336,'Data Cleaning in Medical Examin'!$B$2:$B$2336)</f>
        <v>15.57</v>
      </c>
      <c r="D2021">
        <f>_xlfn.XLOOKUP(A2021,'Data Cleaning in Medical Examin'!$A$2:$A$2336,'Data Cleaning in Medical Examin'!$D$2:$D$2336)</f>
        <v>4.07</v>
      </c>
      <c r="E2021" t="str">
        <f>_xlfn.XLOOKUP(A2021,'Data Cleaning in Medical Examin'!$A$2:$A$2336,'Data Cleaning in Medical Examin'!$F$2:$F$2336)</f>
        <v>Yes</v>
      </c>
      <c r="F2021" t="str">
        <f>_xlfn.XLOOKUP(A2021,'Data Cleaning in Medical Examin'!$A$2:$A$2336,'Data Cleaning in Medical Examin'!$G$2:$G$2336)</f>
        <v>No</v>
      </c>
      <c r="G2021" t="str">
        <f>_xlfn.XLOOKUP(A2021,'Data Cleaning in Medical Examin'!$A$2:$A$2336,'Data Cleaning in Medical Examin'!$H$2:$H$2336)</f>
        <v>No</v>
      </c>
      <c r="H2021" s="4">
        <f>_xlfn.XLOOKUP(A2021,'Data Cleaning in Medical Examin'!$A$2:$A$2336,'Data Cleaning in Medical Examin'!$I$2:$I$2336)</f>
        <v>1</v>
      </c>
      <c r="I2021" t="str">
        <f>_xlfn.XLOOKUP(A2021,'Data Cleaning in Medical Examin'!$A$2:$A$2336,'Data Cleaning in Medical Examin'!$J$2:$J$2336)</f>
        <v>No</v>
      </c>
      <c r="J2021" t="str">
        <f>_xlfn.XLOOKUP(A2021,'Data Cleaning in Medical Examin'!$A$2:$A$2336,'Data Cleaning in Medical Examin'!$C$2:$C$2336)</f>
        <v>Under Weight</v>
      </c>
      <c r="K2021" t="str">
        <f>_xlfn.XLOOKUP(A2021,'Data Cleaning in Medical Examin'!$A$2:$A$2336,'Data Cleaning in Medical Examin'!$E$2:$E$2336)</f>
        <v>Normal</v>
      </c>
      <c r="L2021" t="str">
        <f>_xlfn.XLOOKUP(A2021,'DataCleaning in Hospitalisation'!$A$2:$A$2344,'DataCleaning in Hospitalisation'!$E$2:$E$2344)</f>
        <v>28-Sep-1988</v>
      </c>
      <c r="M2021" s="29">
        <f>_xlfn.XLOOKUP(A2021,'DataCleaning in Hospitalisation'!$A$2:$A$2344,'DataCleaning in Hospitalisation'!$H$2:$H$2344)</f>
        <v>3018.04</v>
      </c>
      <c r="N2021" t="str">
        <f>_xlfn.XLOOKUP(A2021,'DataCleaning in Hospitalisation'!$A$2:$A$2344,'DataCleaning in Hospitalisation'!$I$2:$I$2344)</f>
        <v>tier - 2</v>
      </c>
      <c r="O2021" t="str">
        <f>_xlfn.XLOOKUP(A2021,'DataCleaning in Hospitalisation'!$A$2:$A$2344,'DataCleaning in Hospitalisation'!$J$2:$J$2344)</f>
        <v>tier - 2</v>
      </c>
      <c r="P2021" t="str">
        <f>_xlfn.XLOOKUP(A2021,'DataCleaning in Hospitalisation'!$A$2:$A$2344,'DataCleaning in Hospitalisation'!$K$2:$K$2344)</f>
        <v>R1012</v>
      </c>
      <c r="Q2021">
        <f>_xlfn.XLOOKUP(A2021,'DataCleaning in Hospitalisation'!$A$2:$A$2344,'DataCleaning in Hospitalisation'!$F$2:$F$2344)</f>
        <v>35</v>
      </c>
      <c r="U2021" s="42" t="s">
        <v>2413</v>
      </c>
      <c r="V2021">
        <v>1</v>
      </c>
      <c r="X2021" s="4" t="s">
        <v>1653</v>
      </c>
      <c r="Y2021" s="29">
        <v>14193.55</v>
      </c>
      <c r="AJ2021" s="4" t="s">
        <v>1653</v>
      </c>
      <c r="AK2021" s="29">
        <v>14193.55</v>
      </c>
    </row>
    <row r="2022" spans="1:37" x14ac:dyDescent="0.3">
      <c r="A2022" t="s">
        <v>341</v>
      </c>
      <c r="B2022" t="str">
        <f>_xlfn.XLOOKUP(A2022,'Customer Names'!$A$2:$A$2336,'Customer Names'!$C$2:$C$2336)</f>
        <v xml:space="preserve"> Mr.Sean</v>
      </c>
      <c r="C2022" s="34">
        <f>_xlfn.XLOOKUP(A2022,'Data Cleaning in Medical Examin'!$A$2:$A$2336,'Data Cleaning in Medical Examin'!$B$2:$B$2336)</f>
        <v>30.36</v>
      </c>
      <c r="D2022">
        <f>_xlfn.XLOOKUP(A2022,'Data Cleaning in Medical Examin'!$A$2:$A$2336,'Data Cleaning in Medical Examin'!$D$2:$D$2336)</f>
        <v>9.39</v>
      </c>
      <c r="E2022" t="str">
        <f>_xlfn.XLOOKUP(A2022,'Data Cleaning in Medical Examin'!$A$2:$A$2336,'Data Cleaning in Medical Examin'!$F$2:$F$2336)</f>
        <v>No</v>
      </c>
      <c r="F2022" t="str">
        <f>_xlfn.XLOOKUP(A2022,'Data Cleaning in Medical Examin'!$A$2:$A$2336,'Data Cleaning in Medical Examin'!$G$2:$G$2336)</f>
        <v>No</v>
      </c>
      <c r="G2022" t="str">
        <f>_xlfn.XLOOKUP(A2022,'Data Cleaning in Medical Examin'!$A$2:$A$2336,'Data Cleaning in Medical Examin'!$H$2:$H$2336)</f>
        <v>No</v>
      </c>
      <c r="H2022" s="4">
        <f>_xlfn.XLOOKUP(A2022,'Data Cleaning in Medical Examin'!$A$2:$A$2336,'Data Cleaning in Medical Examin'!$I$2:$I$2336)</f>
        <v>0</v>
      </c>
      <c r="I2022" t="str">
        <f>_xlfn.XLOOKUP(A2022,'Data Cleaning in Medical Examin'!$A$2:$A$2336,'Data Cleaning in Medical Examin'!$J$2:$J$2336)</f>
        <v>No</v>
      </c>
      <c r="J2022" t="str">
        <f>_xlfn.XLOOKUP(A2022,'Data Cleaning in Medical Examin'!$A$2:$A$2336,'Data Cleaning in Medical Examin'!$C$2:$C$2336)</f>
        <v>Obesity</v>
      </c>
      <c r="K2022" t="str">
        <f>_xlfn.XLOOKUP(A2022,'Data Cleaning in Medical Examin'!$A$2:$A$2336,'Data Cleaning in Medical Examin'!$E$2:$E$2336)</f>
        <v>Diabetes</v>
      </c>
      <c r="L2022" t="str">
        <f>_xlfn.XLOOKUP(A2022,'DataCleaning in Hospitalisation'!$A$2:$A$2344,'DataCleaning in Hospitalisation'!$E$2:$E$2344)</f>
        <v>15-Dec-2002</v>
      </c>
      <c r="M2022" s="29">
        <f>_xlfn.XLOOKUP(A2022,'DataCleaning in Hospitalisation'!$A$2:$A$2344,'DataCleaning in Hospitalisation'!$H$2:$H$2344)</f>
        <v>3012.22</v>
      </c>
      <c r="N2022" t="str">
        <f>_xlfn.XLOOKUP(A2022,'DataCleaning in Hospitalisation'!$A$2:$A$2344,'DataCleaning in Hospitalisation'!$I$2:$I$2344)</f>
        <v>tier - 2</v>
      </c>
      <c r="O2022" t="str">
        <f>_xlfn.XLOOKUP(A2022,'DataCleaning in Hospitalisation'!$A$2:$A$2344,'DataCleaning in Hospitalisation'!$J$2:$J$2344)</f>
        <v>tier - 3</v>
      </c>
      <c r="P2022" t="str">
        <f>_xlfn.XLOOKUP(A2022,'DataCleaning in Hospitalisation'!$A$2:$A$2344,'DataCleaning in Hospitalisation'!$K$2:$K$2344)</f>
        <v>R1012</v>
      </c>
      <c r="Q2022">
        <f>_xlfn.XLOOKUP(A2022,'DataCleaning in Hospitalisation'!$A$2:$A$2344,'DataCleaning in Hospitalisation'!$F$2:$F$2344)</f>
        <v>21</v>
      </c>
      <c r="U2022" s="43" t="s">
        <v>6</v>
      </c>
      <c r="V2022">
        <v>1</v>
      </c>
      <c r="X2022" s="4" t="s">
        <v>1652</v>
      </c>
      <c r="Y2022" s="29">
        <v>14152.46</v>
      </c>
      <c r="AJ2022" s="4" t="s">
        <v>1652</v>
      </c>
      <c r="AK2022" s="29">
        <v>14152.46</v>
      </c>
    </row>
    <row r="2023" spans="1:37" x14ac:dyDescent="0.3">
      <c r="A2023" t="s">
        <v>340</v>
      </c>
      <c r="B2023" t="str">
        <f>_xlfn.XLOOKUP(A2023,'Customer Names'!$A$2:$A$2336,'Customer Names'!$C$2:$C$2336)</f>
        <v xml:space="preserve"> Ms.Therese</v>
      </c>
      <c r="C2023" s="34">
        <f>_xlfn.XLOOKUP(A2023,'Data Cleaning in Medical Examin'!$A$2:$A$2336,'Data Cleaning in Medical Examin'!$B$2:$B$2336)</f>
        <v>19.37</v>
      </c>
      <c r="D2023">
        <f>_xlfn.XLOOKUP(A2023,'Data Cleaning in Medical Examin'!$A$2:$A$2336,'Data Cleaning in Medical Examin'!$D$2:$D$2336)</f>
        <v>4.18</v>
      </c>
      <c r="E2023" t="str">
        <f>_xlfn.XLOOKUP(A2023,'Data Cleaning in Medical Examin'!$A$2:$A$2336,'Data Cleaning in Medical Examin'!$F$2:$F$2336)</f>
        <v>No</v>
      </c>
      <c r="F2023" t="str">
        <f>_xlfn.XLOOKUP(A2023,'Data Cleaning in Medical Examin'!$A$2:$A$2336,'Data Cleaning in Medical Examin'!$G$2:$G$2336)</f>
        <v>No</v>
      </c>
      <c r="G2023" t="str">
        <f>_xlfn.XLOOKUP(A2023,'Data Cleaning in Medical Examin'!$A$2:$A$2336,'Data Cleaning in Medical Examin'!$H$2:$H$2336)</f>
        <v>No</v>
      </c>
      <c r="H2023" s="4">
        <f>_xlfn.XLOOKUP(A2023,'Data Cleaning in Medical Examin'!$A$2:$A$2336,'Data Cleaning in Medical Examin'!$I$2:$I$2336)</f>
        <v>0</v>
      </c>
      <c r="I2023" t="str">
        <f>_xlfn.XLOOKUP(A2023,'Data Cleaning in Medical Examin'!$A$2:$A$2336,'Data Cleaning in Medical Examin'!$J$2:$J$2336)</f>
        <v>No</v>
      </c>
      <c r="J2023" t="str">
        <f>_xlfn.XLOOKUP(A2023,'Data Cleaning in Medical Examin'!$A$2:$A$2336,'Data Cleaning in Medical Examin'!$C$2:$C$2336)</f>
        <v>Normal Weight</v>
      </c>
      <c r="K2023" t="str">
        <f>_xlfn.XLOOKUP(A2023,'Data Cleaning in Medical Examin'!$A$2:$A$2336,'Data Cleaning in Medical Examin'!$E$2:$E$2336)</f>
        <v>Normal</v>
      </c>
      <c r="L2023" t="str">
        <f>_xlfn.XLOOKUP(A2023,'DataCleaning in Hospitalisation'!$A$2:$A$2344,'DataCleaning in Hospitalisation'!$E$2:$E$2344)</f>
        <v>20-Nov-1991</v>
      </c>
      <c r="M2023" s="29">
        <f>_xlfn.XLOOKUP(A2023,'DataCleaning in Hospitalisation'!$A$2:$A$2344,'DataCleaning in Hospitalisation'!$H$2:$H$2344)</f>
        <v>2985.67</v>
      </c>
      <c r="N2023" t="str">
        <f>_xlfn.XLOOKUP(A2023,'DataCleaning in Hospitalisation'!$A$2:$A$2344,'DataCleaning in Hospitalisation'!$I$2:$I$2344)</f>
        <v>tier - 2</v>
      </c>
      <c r="O2023" t="str">
        <f>_xlfn.XLOOKUP(A2023,'DataCleaning in Hospitalisation'!$A$2:$A$2344,'DataCleaning in Hospitalisation'!$J$2:$J$2344)</f>
        <v>tier - 2</v>
      </c>
      <c r="P2023" t="str">
        <f>_xlfn.XLOOKUP(A2023,'DataCleaning in Hospitalisation'!$A$2:$A$2344,'DataCleaning in Hospitalisation'!$K$2:$K$2344)</f>
        <v>R1013</v>
      </c>
      <c r="Q2023">
        <f>_xlfn.XLOOKUP(A2023,'DataCleaning in Hospitalisation'!$A$2:$A$2344,'DataCleaning in Hospitalisation'!$F$2:$F$2344)</f>
        <v>32</v>
      </c>
      <c r="U2023" s="44" t="s">
        <v>2372</v>
      </c>
      <c r="V2023">
        <v>1</v>
      </c>
      <c r="X2023" s="4" t="s">
        <v>1651</v>
      </c>
      <c r="Y2023" s="29">
        <v>14133.04</v>
      </c>
      <c r="AJ2023" s="4" t="s">
        <v>1651</v>
      </c>
      <c r="AK2023" s="29">
        <v>14133.04</v>
      </c>
    </row>
    <row r="2024" spans="1:37" x14ac:dyDescent="0.3">
      <c r="A2024" t="s">
        <v>339</v>
      </c>
      <c r="B2024" t="str">
        <f>_xlfn.XLOOKUP(A2024,'Customer Names'!$A$2:$A$2336,'Customer Names'!$C$2:$C$2336)</f>
        <v xml:space="preserve"> Mr.Beau</v>
      </c>
      <c r="C2024" s="34">
        <f>_xlfn.XLOOKUP(A2024,'Data Cleaning in Medical Examin'!$A$2:$A$2336,'Data Cleaning in Medical Examin'!$B$2:$B$2336)</f>
        <v>16.71</v>
      </c>
      <c r="D2024">
        <f>_xlfn.XLOOKUP(A2024,'Data Cleaning in Medical Examin'!$A$2:$A$2336,'Data Cleaning in Medical Examin'!$D$2:$D$2336)</f>
        <v>4.18</v>
      </c>
      <c r="E2024" t="str">
        <f>_xlfn.XLOOKUP(A2024,'Data Cleaning in Medical Examin'!$A$2:$A$2336,'Data Cleaning in Medical Examin'!$F$2:$F$2336)</f>
        <v>No</v>
      </c>
      <c r="F2024" t="str">
        <f>_xlfn.XLOOKUP(A2024,'Data Cleaning in Medical Examin'!$A$2:$A$2336,'Data Cleaning in Medical Examin'!$G$2:$G$2336)</f>
        <v>No</v>
      </c>
      <c r="G2024" t="str">
        <f>_xlfn.XLOOKUP(A2024,'Data Cleaning in Medical Examin'!$A$2:$A$2336,'Data Cleaning in Medical Examin'!$H$2:$H$2336)</f>
        <v>No</v>
      </c>
      <c r="H2024" s="4">
        <f>_xlfn.XLOOKUP(A2024,'Data Cleaning in Medical Examin'!$A$2:$A$2336,'Data Cleaning in Medical Examin'!$I$2:$I$2336)</f>
        <v>1</v>
      </c>
      <c r="I2024" t="str">
        <f>_xlfn.XLOOKUP(A2024,'Data Cleaning in Medical Examin'!$A$2:$A$2336,'Data Cleaning in Medical Examin'!$J$2:$J$2336)</f>
        <v>No</v>
      </c>
      <c r="J2024" t="str">
        <f>_xlfn.XLOOKUP(A2024,'Data Cleaning in Medical Examin'!$A$2:$A$2336,'Data Cleaning in Medical Examin'!$C$2:$C$2336)</f>
        <v>Under Weight</v>
      </c>
      <c r="K2024" t="str">
        <f>_xlfn.XLOOKUP(A2024,'Data Cleaning in Medical Examin'!$A$2:$A$2336,'Data Cleaning in Medical Examin'!$E$2:$E$2336)</f>
        <v>Normal</v>
      </c>
      <c r="L2024" t="str">
        <f>_xlfn.XLOOKUP(A2024,'DataCleaning in Hospitalisation'!$A$2:$A$2344,'DataCleaning in Hospitalisation'!$E$2:$E$2344)</f>
        <v>18-Jun-1987</v>
      </c>
      <c r="M2024" s="29">
        <f>_xlfn.XLOOKUP(A2024,'DataCleaning in Hospitalisation'!$A$2:$A$2344,'DataCleaning in Hospitalisation'!$H$2:$H$2344)</f>
        <v>2979.52</v>
      </c>
      <c r="N2024" t="str">
        <f>_xlfn.XLOOKUP(A2024,'DataCleaning in Hospitalisation'!$A$2:$A$2344,'DataCleaning in Hospitalisation'!$I$2:$I$2344)</f>
        <v>tier - 2</v>
      </c>
      <c r="O2024" t="str">
        <f>_xlfn.XLOOKUP(A2024,'DataCleaning in Hospitalisation'!$A$2:$A$2344,'DataCleaning in Hospitalisation'!$J$2:$J$2344)</f>
        <v>tier - 3</v>
      </c>
      <c r="P2024" t="str">
        <f>_xlfn.XLOOKUP(A2024,'DataCleaning in Hospitalisation'!$A$2:$A$2344,'DataCleaning in Hospitalisation'!$K$2:$K$2344)</f>
        <v>R1013</v>
      </c>
      <c r="Q2024">
        <f>_xlfn.XLOOKUP(A2024,'DataCleaning in Hospitalisation'!$A$2:$A$2344,'DataCleaning in Hospitalisation'!$F$2:$F$2344)</f>
        <v>36</v>
      </c>
      <c r="U2024" s="45" t="s">
        <v>2372</v>
      </c>
      <c r="V2024">
        <v>1</v>
      </c>
      <c r="X2024" s="4" t="s">
        <v>1650</v>
      </c>
      <c r="Y2024" s="29">
        <v>14119.62</v>
      </c>
      <c r="AJ2024" s="4" t="s">
        <v>1650</v>
      </c>
      <c r="AK2024" s="29">
        <v>14119.62</v>
      </c>
    </row>
    <row r="2025" spans="1:37" x14ac:dyDescent="0.3">
      <c r="A2025" t="s">
        <v>338</v>
      </c>
      <c r="B2025" t="str">
        <f>_xlfn.XLOOKUP(A2025,'Customer Names'!$A$2:$A$2336,'Customer Names'!$C$2:$C$2336)</f>
        <v xml:space="preserve"> Ms.Kelsey</v>
      </c>
      <c r="C2025" s="34">
        <f>_xlfn.XLOOKUP(A2025,'Data Cleaning in Medical Examin'!$A$2:$A$2336,'Data Cleaning in Medical Examin'!$B$2:$B$2336)</f>
        <v>24.1</v>
      </c>
      <c r="D2025">
        <f>_xlfn.XLOOKUP(A2025,'Data Cleaning in Medical Examin'!$A$2:$A$2336,'Data Cleaning in Medical Examin'!$D$2:$D$2336)</f>
        <v>4.4000000000000004</v>
      </c>
      <c r="E2025" t="str">
        <f>_xlfn.XLOOKUP(A2025,'Data Cleaning in Medical Examin'!$A$2:$A$2336,'Data Cleaning in Medical Examin'!$F$2:$F$2336)</f>
        <v>Yes</v>
      </c>
      <c r="F2025" t="str">
        <f>_xlfn.XLOOKUP(A2025,'Data Cleaning in Medical Examin'!$A$2:$A$2336,'Data Cleaning in Medical Examin'!$G$2:$G$2336)</f>
        <v>No</v>
      </c>
      <c r="G2025" t="str">
        <f>_xlfn.XLOOKUP(A2025,'Data Cleaning in Medical Examin'!$A$2:$A$2336,'Data Cleaning in Medical Examin'!$H$2:$H$2336)</f>
        <v>No</v>
      </c>
      <c r="H2025" s="4">
        <f>_xlfn.XLOOKUP(A2025,'Data Cleaning in Medical Examin'!$A$2:$A$2336,'Data Cleaning in Medical Examin'!$I$2:$I$2336)</f>
        <v>1</v>
      </c>
      <c r="I2025" t="str">
        <f>_xlfn.XLOOKUP(A2025,'Data Cleaning in Medical Examin'!$A$2:$A$2336,'Data Cleaning in Medical Examin'!$J$2:$J$2336)</f>
        <v>No</v>
      </c>
      <c r="J2025" t="str">
        <f>_xlfn.XLOOKUP(A2025,'Data Cleaning in Medical Examin'!$A$2:$A$2336,'Data Cleaning in Medical Examin'!$C$2:$C$2336)</f>
        <v>Normal Weight</v>
      </c>
      <c r="K2025" t="str">
        <f>_xlfn.XLOOKUP(A2025,'Data Cleaning in Medical Examin'!$A$2:$A$2336,'Data Cleaning in Medical Examin'!$E$2:$E$2336)</f>
        <v>Normal</v>
      </c>
      <c r="L2025" t="str">
        <f>_xlfn.XLOOKUP(A2025,'DataCleaning in Hospitalisation'!$A$2:$A$2344,'DataCleaning in Hospitalisation'!$E$2:$E$2344)</f>
        <v>24-Sep-1995</v>
      </c>
      <c r="M2025" s="29">
        <f>_xlfn.XLOOKUP(A2025,'DataCleaning in Hospitalisation'!$A$2:$A$2344,'DataCleaning in Hospitalisation'!$H$2:$H$2344)</f>
        <v>2974.13</v>
      </c>
      <c r="N2025" t="str">
        <f>_xlfn.XLOOKUP(A2025,'DataCleaning in Hospitalisation'!$A$2:$A$2344,'DataCleaning in Hospitalisation'!$I$2:$I$2344)</f>
        <v>tier - 2</v>
      </c>
      <c r="O2025" t="str">
        <f>_xlfn.XLOOKUP(A2025,'DataCleaning in Hospitalisation'!$A$2:$A$2344,'DataCleaning in Hospitalisation'!$J$2:$J$2344)</f>
        <v>tier - 1</v>
      </c>
      <c r="P2025" t="str">
        <f>_xlfn.XLOOKUP(A2025,'DataCleaning in Hospitalisation'!$A$2:$A$2344,'DataCleaning in Hospitalisation'!$K$2:$K$2344)</f>
        <v>R1011</v>
      </c>
      <c r="Q2025">
        <f>_xlfn.XLOOKUP(A2025,'DataCleaning in Hospitalisation'!$A$2:$A$2344,'DataCleaning in Hospitalisation'!$F$2:$F$2344)</f>
        <v>28</v>
      </c>
      <c r="U2025" s="4" t="s">
        <v>1065</v>
      </c>
      <c r="V2025">
        <v>1</v>
      </c>
      <c r="X2025" s="4" t="s">
        <v>1649</v>
      </c>
      <c r="Y2025" s="29">
        <v>14098.07</v>
      </c>
      <c r="AJ2025" s="4" t="s">
        <v>1649</v>
      </c>
      <c r="AK2025" s="29">
        <v>14098.07</v>
      </c>
    </row>
    <row r="2026" spans="1:37" x14ac:dyDescent="0.3">
      <c r="A2026" t="s">
        <v>337</v>
      </c>
      <c r="B2026" t="str">
        <f>_xlfn.XLOOKUP(A2026,'Customer Names'!$A$2:$A$2336,'Customer Names'!$C$2:$C$2336)</f>
        <v xml:space="preserve"> Ms.Gretchen</v>
      </c>
      <c r="C2026" s="34">
        <f>_xlfn.XLOOKUP(A2026,'Data Cleaning in Medical Examin'!$A$2:$A$2336,'Data Cleaning in Medical Examin'!$B$2:$B$2336)</f>
        <v>29.77</v>
      </c>
      <c r="D2026">
        <f>_xlfn.XLOOKUP(A2026,'Data Cleaning in Medical Examin'!$A$2:$A$2336,'Data Cleaning in Medical Examin'!$D$2:$D$2336)</f>
        <v>9.9</v>
      </c>
      <c r="E2026" t="str">
        <f>_xlfn.XLOOKUP(A2026,'Data Cleaning in Medical Examin'!$A$2:$A$2336,'Data Cleaning in Medical Examin'!$F$2:$F$2336)</f>
        <v>No</v>
      </c>
      <c r="F2026" t="str">
        <f>_xlfn.XLOOKUP(A2026,'Data Cleaning in Medical Examin'!$A$2:$A$2336,'Data Cleaning in Medical Examin'!$G$2:$G$2336)</f>
        <v>No</v>
      </c>
      <c r="G2026" t="str">
        <f>_xlfn.XLOOKUP(A2026,'Data Cleaning in Medical Examin'!$A$2:$A$2336,'Data Cleaning in Medical Examin'!$H$2:$H$2336)</f>
        <v>No</v>
      </c>
      <c r="H2026" s="4">
        <f>_xlfn.XLOOKUP(A2026,'Data Cleaning in Medical Examin'!$A$2:$A$2336,'Data Cleaning in Medical Examin'!$I$2:$I$2336)</f>
        <v>0</v>
      </c>
      <c r="I2026" t="str">
        <f>_xlfn.XLOOKUP(A2026,'Data Cleaning in Medical Examin'!$A$2:$A$2336,'Data Cleaning in Medical Examin'!$J$2:$J$2336)</f>
        <v>No</v>
      </c>
      <c r="J2026" t="str">
        <f>_xlfn.XLOOKUP(A2026,'Data Cleaning in Medical Examin'!$A$2:$A$2336,'Data Cleaning in Medical Examin'!$C$2:$C$2336)</f>
        <v>Over Weight</v>
      </c>
      <c r="K2026" t="str">
        <f>_xlfn.XLOOKUP(A2026,'Data Cleaning in Medical Examin'!$A$2:$A$2336,'Data Cleaning in Medical Examin'!$E$2:$E$2336)</f>
        <v>Diabetes</v>
      </c>
      <c r="L2026" t="str">
        <f>_xlfn.XLOOKUP(A2026,'DataCleaning in Hospitalisation'!$A$2:$A$2344,'DataCleaning in Hospitalisation'!$E$2:$E$2344)</f>
        <v>30-Sep-2002</v>
      </c>
      <c r="M2026" s="29">
        <f>_xlfn.XLOOKUP(A2026,'DataCleaning in Hospitalisation'!$A$2:$A$2344,'DataCleaning in Hospitalisation'!$H$2:$H$2344)</f>
        <v>2943.41</v>
      </c>
      <c r="N2026" t="str">
        <f>_xlfn.XLOOKUP(A2026,'DataCleaning in Hospitalisation'!$A$2:$A$2344,'DataCleaning in Hospitalisation'!$I$2:$I$2344)</f>
        <v>tier - 2</v>
      </c>
      <c r="O2026" t="str">
        <f>_xlfn.XLOOKUP(A2026,'DataCleaning in Hospitalisation'!$A$2:$A$2344,'DataCleaning in Hospitalisation'!$J$2:$J$2344)</f>
        <v>tier - 3</v>
      </c>
      <c r="P2026" t="str">
        <f>_xlfn.XLOOKUP(A2026,'DataCleaning in Hospitalisation'!$A$2:$A$2344,'DataCleaning in Hospitalisation'!$K$2:$K$2344)</f>
        <v>R1012</v>
      </c>
      <c r="Q2026">
        <f>_xlfn.XLOOKUP(A2026,'DataCleaning in Hospitalisation'!$A$2:$A$2344,'DataCleaning in Hospitalisation'!$F$2:$F$2344)</f>
        <v>21</v>
      </c>
      <c r="U2026" s="38" t="s">
        <v>7</v>
      </c>
      <c r="V2026">
        <v>1</v>
      </c>
      <c r="X2026" s="4" t="s">
        <v>1648</v>
      </c>
      <c r="Y2026" s="29">
        <v>14081.93</v>
      </c>
      <c r="AJ2026" s="4" t="s">
        <v>1648</v>
      </c>
      <c r="AK2026" s="29">
        <v>14081.93</v>
      </c>
    </row>
    <row r="2027" spans="1:37" x14ac:dyDescent="0.3">
      <c r="A2027" t="s">
        <v>336</v>
      </c>
      <c r="B2027" t="str">
        <f>_xlfn.XLOOKUP(A2027,'Customer Names'!$A$2:$A$2336,'Customer Names'!$C$2:$C$2336)</f>
        <v xml:space="preserve"> Mr.Nicholas</v>
      </c>
      <c r="C2027" s="34">
        <f>_xlfn.XLOOKUP(A2027,'Data Cleaning in Medical Examin'!$A$2:$A$2336,'Data Cleaning in Medical Examin'!$B$2:$B$2336)</f>
        <v>46.53</v>
      </c>
      <c r="D2027">
        <f>_xlfn.XLOOKUP(A2027,'Data Cleaning in Medical Examin'!$A$2:$A$2336,'Data Cleaning in Medical Examin'!$D$2:$D$2336)</f>
        <v>4.84</v>
      </c>
      <c r="E2027" t="str">
        <f>_xlfn.XLOOKUP(A2027,'Data Cleaning in Medical Examin'!$A$2:$A$2336,'Data Cleaning in Medical Examin'!$F$2:$F$2336)</f>
        <v>Yes</v>
      </c>
      <c r="F2027" t="str">
        <f>_xlfn.XLOOKUP(A2027,'Data Cleaning in Medical Examin'!$A$2:$A$2336,'Data Cleaning in Medical Examin'!$G$2:$G$2336)</f>
        <v>No</v>
      </c>
      <c r="G2027" t="str">
        <f>_xlfn.XLOOKUP(A2027,'Data Cleaning in Medical Examin'!$A$2:$A$2336,'Data Cleaning in Medical Examin'!$H$2:$H$2336)</f>
        <v>No</v>
      </c>
      <c r="H2027" s="4">
        <f>_xlfn.XLOOKUP(A2027,'Data Cleaning in Medical Examin'!$A$2:$A$2336,'Data Cleaning in Medical Examin'!$I$2:$I$2336)</f>
        <v>0</v>
      </c>
      <c r="I2027" t="str">
        <f>_xlfn.XLOOKUP(A2027,'Data Cleaning in Medical Examin'!$A$2:$A$2336,'Data Cleaning in Medical Examin'!$J$2:$J$2336)</f>
        <v>No</v>
      </c>
      <c r="J2027" t="str">
        <f>_xlfn.XLOOKUP(A2027,'Data Cleaning in Medical Examin'!$A$2:$A$2336,'Data Cleaning in Medical Examin'!$C$2:$C$2336)</f>
        <v>Obesity</v>
      </c>
      <c r="K2027" t="str">
        <f>_xlfn.XLOOKUP(A2027,'Data Cleaning in Medical Examin'!$A$2:$A$2336,'Data Cleaning in Medical Examin'!$E$2:$E$2336)</f>
        <v>Normal</v>
      </c>
      <c r="L2027" t="str">
        <f>_xlfn.XLOOKUP(A2027,'DataCleaning in Hospitalisation'!$A$2:$A$2344,'DataCleaning in Hospitalisation'!$E$2:$E$2344)</f>
        <v>30-Jun-1996</v>
      </c>
      <c r="M2027" s="29">
        <f>_xlfn.XLOOKUP(A2027,'DataCleaning in Hospitalisation'!$A$2:$A$2344,'DataCleaning in Hospitalisation'!$H$2:$H$2344)</f>
        <v>2927.06</v>
      </c>
      <c r="N2027" t="str">
        <f>_xlfn.XLOOKUP(A2027,'DataCleaning in Hospitalisation'!$A$2:$A$2344,'DataCleaning in Hospitalisation'!$I$2:$I$2344)</f>
        <v>tier - 2</v>
      </c>
      <c r="O2027" t="str">
        <f>_xlfn.XLOOKUP(A2027,'DataCleaning in Hospitalisation'!$A$2:$A$2344,'DataCleaning in Hospitalisation'!$J$2:$J$2344)</f>
        <v>tier - 2</v>
      </c>
      <c r="P2027" t="str">
        <f>_xlfn.XLOOKUP(A2027,'DataCleaning in Hospitalisation'!$A$2:$A$2344,'DataCleaning in Hospitalisation'!$K$2:$K$2344)</f>
        <v>R1013</v>
      </c>
      <c r="Q2027">
        <f>_xlfn.XLOOKUP(A2027,'DataCleaning in Hospitalisation'!$A$2:$A$2344,'DataCleaning in Hospitalisation'!$F$2:$F$2344)</f>
        <v>27</v>
      </c>
      <c r="U2027" s="42" t="s">
        <v>2413</v>
      </c>
      <c r="V2027">
        <v>1</v>
      </c>
      <c r="X2027" s="4" t="s">
        <v>1647</v>
      </c>
      <c r="Y2027" s="29">
        <v>14043.48</v>
      </c>
      <c r="AJ2027" s="4" t="s">
        <v>1647</v>
      </c>
      <c r="AK2027" s="29">
        <v>14043.48</v>
      </c>
    </row>
    <row r="2028" spans="1:37" x14ac:dyDescent="0.3">
      <c r="A2028" t="s">
        <v>335</v>
      </c>
      <c r="B2028" t="str">
        <f>_xlfn.XLOOKUP(A2028,'Customer Names'!$A$2:$A$2336,'Customer Names'!$C$2:$C$2336)</f>
        <v xml:space="preserve"> Ms.Deborah</v>
      </c>
      <c r="C2028" s="34">
        <f>_xlfn.XLOOKUP(A2028,'Data Cleaning in Medical Examin'!$A$2:$A$2336,'Data Cleaning in Medical Examin'!$B$2:$B$2336)</f>
        <v>23.4</v>
      </c>
      <c r="D2028">
        <f>_xlfn.XLOOKUP(A2028,'Data Cleaning in Medical Examin'!$A$2:$A$2336,'Data Cleaning in Medical Examin'!$D$2:$D$2336)</f>
        <v>5.53</v>
      </c>
      <c r="E2028" t="str">
        <f>_xlfn.XLOOKUP(A2028,'Data Cleaning in Medical Examin'!$A$2:$A$2336,'Data Cleaning in Medical Examin'!$F$2:$F$2336)</f>
        <v>No</v>
      </c>
      <c r="F2028" t="str">
        <f>_xlfn.XLOOKUP(A2028,'Data Cleaning in Medical Examin'!$A$2:$A$2336,'Data Cleaning in Medical Examin'!$G$2:$G$2336)</f>
        <v>No</v>
      </c>
      <c r="G2028" t="str">
        <f>_xlfn.XLOOKUP(A2028,'Data Cleaning in Medical Examin'!$A$2:$A$2336,'Data Cleaning in Medical Examin'!$H$2:$H$2336)</f>
        <v>Yes</v>
      </c>
      <c r="H2028" s="4">
        <f>_xlfn.XLOOKUP(A2028,'Data Cleaning in Medical Examin'!$A$2:$A$2336,'Data Cleaning in Medical Examin'!$I$2:$I$2336)</f>
        <v>1</v>
      </c>
      <c r="I2028" t="str">
        <f>_xlfn.XLOOKUP(A2028,'Data Cleaning in Medical Examin'!$A$2:$A$2336,'Data Cleaning in Medical Examin'!$J$2:$J$2336)</f>
        <v>No</v>
      </c>
      <c r="J2028" t="str">
        <f>_xlfn.XLOOKUP(A2028,'Data Cleaning in Medical Examin'!$A$2:$A$2336,'Data Cleaning in Medical Examin'!$C$2:$C$2336)</f>
        <v>Normal Weight</v>
      </c>
      <c r="K2028" t="str">
        <f>_xlfn.XLOOKUP(A2028,'Data Cleaning in Medical Examin'!$A$2:$A$2336,'Data Cleaning in Medical Examin'!$E$2:$E$2336)</f>
        <v>Normal</v>
      </c>
      <c r="L2028" t="str">
        <f>_xlfn.XLOOKUP(A2028,'DataCleaning in Hospitalisation'!$A$2:$A$2344,'DataCleaning in Hospitalisation'!$E$2:$E$2344)</f>
        <v>5-Jun-2003</v>
      </c>
      <c r="M2028" s="29">
        <f>_xlfn.XLOOKUP(A2028,'DataCleaning in Hospitalisation'!$A$2:$A$2344,'DataCleaning in Hospitalisation'!$H$2:$H$2344)</f>
        <v>2913.57</v>
      </c>
      <c r="N2028" t="str">
        <f>_xlfn.XLOOKUP(A2028,'DataCleaning in Hospitalisation'!$A$2:$A$2344,'DataCleaning in Hospitalisation'!$I$2:$I$2344)</f>
        <v>tier - 2</v>
      </c>
      <c r="O2028" t="str">
        <f>_xlfn.XLOOKUP(A2028,'DataCleaning in Hospitalisation'!$A$2:$A$2344,'DataCleaning in Hospitalisation'!$J$2:$J$2344)</f>
        <v>tier - 2</v>
      </c>
      <c r="P2028" t="str">
        <f>_xlfn.XLOOKUP(A2028,'DataCleaning in Hospitalisation'!$A$2:$A$2344,'DataCleaning in Hospitalisation'!$K$2:$K$2344)</f>
        <v>R1011</v>
      </c>
      <c r="Q2028">
        <f>_xlfn.XLOOKUP(A2028,'DataCleaning in Hospitalisation'!$A$2:$A$2344,'DataCleaning in Hospitalisation'!$F$2:$F$2344)</f>
        <v>20</v>
      </c>
      <c r="U2028" s="43" t="s">
        <v>6</v>
      </c>
      <c r="V2028">
        <v>1</v>
      </c>
      <c r="X2028" s="4" t="s">
        <v>2296</v>
      </c>
      <c r="Y2028" s="29">
        <v>41661.599999999999</v>
      </c>
      <c r="AJ2028" s="4" t="s">
        <v>2296</v>
      </c>
      <c r="AK2028" s="29">
        <v>41661.599999999999</v>
      </c>
    </row>
    <row r="2029" spans="1:37" x14ac:dyDescent="0.3">
      <c r="A2029" t="s">
        <v>334</v>
      </c>
      <c r="B2029" t="str">
        <f>_xlfn.XLOOKUP(A2029,'Customer Names'!$A$2:$A$2336,'Customer Names'!$C$2:$C$2336)</f>
        <v xml:space="preserve"> Mr.Chuck</v>
      </c>
      <c r="C2029" s="34">
        <f>_xlfn.XLOOKUP(A2029,'Data Cleaning in Medical Examin'!$A$2:$A$2336,'Data Cleaning in Medical Examin'!$B$2:$B$2336)</f>
        <v>30</v>
      </c>
      <c r="D2029">
        <f>_xlfn.XLOOKUP(A2029,'Data Cleaning in Medical Examin'!$A$2:$A$2336,'Data Cleaning in Medical Examin'!$D$2:$D$2336)</f>
        <v>4.33</v>
      </c>
      <c r="E2029" t="str">
        <f>_xlfn.XLOOKUP(A2029,'Data Cleaning in Medical Examin'!$A$2:$A$2336,'Data Cleaning in Medical Examin'!$F$2:$F$2336)</f>
        <v>Yes</v>
      </c>
      <c r="F2029" t="str">
        <f>_xlfn.XLOOKUP(A2029,'Data Cleaning in Medical Examin'!$A$2:$A$2336,'Data Cleaning in Medical Examin'!$G$2:$G$2336)</f>
        <v>No</v>
      </c>
      <c r="G2029" t="str">
        <f>_xlfn.XLOOKUP(A2029,'Data Cleaning in Medical Examin'!$A$2:$A$2336,'Data Cleaning in Medical Examin'!$H$2:$H$2336)</f>
        <v>No</v>
      </c>
      <c r="H2029" s="4">
        <f>_xlfn.XLOOKUP(A2029,'Data Cleaning in Medical Examin'!$A$2:$A$2336,'Data Cleaning in Medical Examin'!$I$2:$I$2336)</f>
        <v>0</v>
      </c>
      <c r="I2029" t="str">
        <f>_xlfn.XLOOKUP(A2029,'Data Cleaning in Medical Examin'!$A$2:$A$2336,'Data Cleaning in Medical Examin'!$J$2:$J$2336)</f>
        <v>No</v>
      </c>
      <c r="J2029" t="str">
        <f>_xlfn.XLOOKUP(A2029,'Data Cleaning in Medical Examin'!$A$2:$A$2336,'Data Cleaning in Medical Examin'!$C$2:$C$2336)</f>
        <v>Obesity</v>
      </c>
      <c r="K2029" t="str">
        <f>_xlfn.XLOOKUP(A2029,'Data Cleaning in Medical Examin'!$A$2:$A$2336,'Data Cleaning in Medical Examin'!$E$2:$E$2336)</f>
        <v>Normal</v>
      </c>
      <c r="L2029" t="str">
        <f>_xlfn.XLOOKUP(A2029,'DataCleaning in Hospitalisation'!$A$2:$A$2344,'DataCleaning in Hospitalisation'!$E$2:$E$2344)</f>
        <v>13-Jun-1996</v>
      </c>
      <c r="M2029" s="29">
        <f>_xlfn.XLOOKUP(A2029,'DataCleaning in Hospitalisation'!$A$2:$A$2344,'DataCleaning in Hospitalisation'!$H$2:$H$2344)</f>
        <v>2904.09</v>
      </c>
      <c r="N2029" t="str">
        <f>_xlfn.XLOOKUP(A2029,'DataCleaning in Hospitalisation'!$A$2:$A$2344,'DataCleaning in Hospitalisation'!$I$2:$I$2344)</f>
        <v>tier - 2</v>
      </c>
      <c r="O2029" t="str">
        <f>_xlfn.XLOOKUP(A2029,'DataCleaning in Hospitalisation'!$A$2:$A$2344,'DataCleaning in Hospitalisation'!$J$2:$J$2344)</f>
        <v>tier - 2</v>
      </c>
      <c r="P2029" t="str">
        <f>_xlfn.XLOOKUP(A2029,'DataCleaning in Hospitalisation'!$A$2:$A$2344,'DataCleaning in Hospitalisation'!$K$2:$K$2344)</f>
        <v>R1011</v>
      </c>
      <c r="Q2029">
        <f>_xlfn.XLOOKUP(A2029,'DataCleaning in Hospitalisation'!$A$2:$A$2344,'DataCleaning in Hospitalisation'!$F$2:$F$2344)</f>
        <v>27</v>
      </c>
      <c r="U2029" s="44" t="s">
        <v>2372</v>
      </c>
      <c r="V2029">
        <v>1</v>
      </c>
      <c r="X2029" s="4" t="s">
        <v>1646</v>
      </c>
      <c r="Y2029" s="29">
        <v>14007.22</v>
      </c>
      <c r="AJ2029" s="4" t="s">
        <v>1646</v>
      </c>
      <c r="AK2029" s="29">
        <v>14007.22</v>
      </c>
    </row>
    <row r="2030" spans="1:37" x14ac:dyDescent="0.3">
      <c r="A2030" t="s">
        <v>333</v>
      </c>
      <c r="B2030" t="str">
        <f>_xlfn.XLOOKUP(A2030,'Customer Names'!$A$2:$A$2336,'Customer Names'!$C$2:$C$2336)</f>
        <v xml:space="preserve"> Mr.Daniel</v>
      </c>
      <c r="C2030" s="34">
        <f>_xlfn.XLOOKUP(A2030,'Data Cleaning in Medical Examin'!$A$2:$A$2336,'Data Cleaning in Medical Examin'!$B$2:$B$2336)</f>
        <v>29.15</v>
      </c>
      <c r="D2030">
        <f>_xlfn.XLOOKUP(A2030,'Data Cleaning in Medical Examin'!$A$2:$A$2336,'Data Cleaning in Medical Examin'!$D$2:$D$2336)</f>
        <v>4.91</v>
      </c>
      <c r="E2030" t="str">
        <f>_xlfn.XLOOKUP(A2030,'Data Cleaning in Medical Examin'!$A$2:$A$2336,'Data Cleaning in Medical Examin'!$F$2:$F$2336)</f>
        <v>Yes</v>
      </c>
      <c r="F2030" t="str">
        <f>_xlfn.XLOOKUP(A2030,'Data Cleaning in Medical Examin'!$A$2:$A$2336,'Data Cleaning in Medical Examin'!$G$2:$G$2336)</f>
        <v>No</v>
      </c>
      <c r="G2030" t="str">
        <f>_xlfn.XLOOKUP(A2030,'Data Cleaning in Medical Examin'!$A$2:$A$2336,'Data Cleaning in Medical Examin'!$H$2:$H$2336)</f>
        <v>No</v>
      </c>
      <c r="H2030" s="4">
        <f>_xlfn.XLOOKUP(A2030,'Data Cleaning in Medical Examin'!$A$2:$A$2336,'Data Cleaning in Medical Examin'!$I$2:$I$2336)</f>
        <v>0</v>
      </c>
      <c r="I2030" t="str">
        <f>_xlfn.XLOOKUP(A2030,'Data Cleaning in Medical Examin'!$A$2:$A$2336,'Data Cleaning in Medical Examin'!$J$2:$J$2336)</f>
        <v>No</v>
      </c>
      <c r="J2030" t="str">
        <f>_xlfn.XLOOKUP(A2030,'Data Cleaning in Medical Examin'!$A$2:$A$2336,'Data Cleaning in Medical Examin'!$C$2:$C$2336)</f>
        <v>Over Weight</v>
      </c>
      <c r="K2030" t="str">
        <f>_xlfn.XLOOKUP(A2030,'Data Cleaning in Medical Examin'!$A$2:$A$2336,'Data Cleaning in Medical Examin'!$E$2:$E$2336)</f>
        <v>Normal</v>
      </c>
      <c r="L2030" t="str">
        <f>_xlfn.XLOOKUP(A2030,'DataCleaning in Hospitalisation'!$A$2:$A$2344,'DataCleaning in Hospitalisation'!$E$2:$E$2344)</f>
        <v>24-Oct-1996</v>
      </c>
      <c r="M2030" s="29">
        <f>_xlfn.XLOOKUP(A2030,'DataCleaning in Hospitalisation'!$A$2:$A$2344,'DataCleaning in Hospitalisation'!$H$2:$H$2344)</f>
        <v>2902.91</v>
      </c>
      <c r="N2030" t="str">
        <f>_xlfn.XLOOKUP(A2030,'DataCleaning in Hospitalisation'!$A$2:$A$2344,'DataCleaning in Hospitalisation'!$I$2:$I$2344)</f>
        <v>tier - 2</v>
      </c>
      <c r="O2030" t="str">
        <f>_xlfn.XLOOKUP(A2030,'DataCleaning in Hospitalisation'!$A$2:$A$2344,'DataCleaning in Hospitalisation'!$J$2:$J$2344)</f>
        <v>tier - 2</v>
      </c>
      <c r="P2030" t="str">
        <f>_xlfn.XLOOKUP(A2030,'DataCleaning in Hospitalisation'!$A$2:$A$2344,'DataCleaning in Hospitalisation'!$K$2:$K$2344)</f>
        <v>R1013</v>
      </c>
      <c r="Q2030">
        <f>_xlfn.XLOOKUP(A2030,'DataCleaning in Hospitalisation'!$A$2:$A$2344,'DataCleaning in Hospitalisation'!$F$2:$F$2344)</f>
        <v>27</v>
      </c>
      <c r="U2030" s="45" t="s">
        <v>2372</v>
      </c>
      <c r="V2030">
        <v>1</v>
      </c>
      <c r="X2030" s="4" t="s">
        <v>1645</v>
      </c>
      <c r="Y2030" s="29">
        <v>14001.29</v>
      </c>
      <c r="AJ2030" s="4" t="s">
        <v>1645</v>
      </c>
      <c r="AK2030" s="29">
        <v>14001.29</v>
      </c>
    </row>
    <row r="2031" spans="1:37" x14ac:dyDescent="0.3">
      <c r="A2031" t="s">
        <v>332</v>
      </c>
      <c r="B2031" t="str">
        <f>_xlfn.XLOOKUP(A2031,'Customer Names'!$A$2:$A$2336,'Customer Names'!$C$2:$C$2336)</f>
        <v xml:space="preserve"> Ms.Amany</v>
      </c>
      <c r="C2031" s="34">
        <f>_xlfn.XLOOKUP(A2031,'Data Cleaning in Medical Examin'!$A$2:$A$2336,'Data Cleaning in Medical Examin'!$B$2:$B$2336)</f>
        <v>34.865000000000002</v>
      </c>
      <c r="D2031">
        <f>_xlfn.XLOOKUP(A2031,'Data Cleaning in Medical Examin'!$A$2:$A$2336,'Data Cleaning in Medical Examin'!$D$2:$D$2336)</f>
        <v>4.8</v>
      </c>
      <c r="E2031" t="str">
        <f>_xlfn.XLOOKUP(A2031,'Data Cleaning in Medical Examin'!$A$2:$A$2336,'Data Cleaning in Medical Examin'!$F$2:$F$2336)</f>
        <v>No</v>
      </c>
      <c r="F2031" t="str">
        <f>_xlfn.XLOOKUP(A2031,'Data Cleaning in Medical Examin'!$A$2:$A$2336,'Data Cleaning in Medical Examin'!$G$2:$G$2336)</f>
        <v>No</v>
      </c>
      <c r="G2031" t="str">
        <f>_xlfn.XLOOKUP(A2031,'Data Cleaning in Medical Examin'!$A$2:$A$2336,'Data Cleaning in Medical Examin'!$H$2:$H$2336)</f>
        <v>No</v>
      </c>
      <c r="H2031" s="4">
        <f>_xlfn.XLOOKUP(A2031,'Data Cleaning in Medical Examin'!$A$2:$A$2336,'Data Cleaning in Medical Examin'!$I$2:$I$2336)</f>
        <v>0</v>
      </c>
      <c r="I2031" t="str">
        <f>_xlfn.XLOOKUP(A2031,'Data Cleaning in Medical Examin'!$A$2:$A$2336,'Data Cleaning in Medical Examin'!$J$2:$J$2336)</f>
        <v>No</v>
      </c>
      <c r="J2031" t="str">
        <f>_xlfn.XLOOKUP(A2031,'Data Cleaning in Medical Examin'!$A$2:$A$2336,'Data Cleaning in Medical Examin'!$C$2:$C$2336)</f>
        <v>Obesity</v>
      </c>
      <c r="K2031" t="str">
        <f>_xlfn.XLOOKUP(A2031,'Data Cleaning in Medical Examin'!$A$2:$A$2336,'Data Cleaning in Medical Examin'!$E$2:$E$2336)</f>
        <v>Normal</v>
      </c>
      <c r="L2031" t="str">
        <f>_xlfn.XLOOKUP(A2031,'DataCleaning in Hospitalisation'!$A$2:$A$2344,'DataCleaning in Hospitalisation'!$E$2:$E$2344)</f>
        <v>1-Nov-1999</v>
      </c>
      <c r="M2031" s="29">
        <f>_xlfn.XLOOKUP(A2031,'DataCleaning in Hospitalisation'!$A$2:$A$2344,'DataCleaning in Hospitalisation'!$H$2:$H$2344)</f>
        <v>2899.49</v>
      </c>
      <c r="N2031" t="str">
        <f>_xlfn.XLOOKUP(A2031,'DataCleaning in Hospitalisation'!$A$2:$A$2344,'DataCleaning in Hospitalisation'!$I$2:$I$2344)</f>
        <v>tier - 2</v>
      </c>
      <c r="O2031" t="str">
        <f>_xlfn.XLOOKUP(A2031,'DataCleaning in Hospitalisation'!$A$2:$A$2344,'DataCleaning in Hospitalisation'!$J$2:$J$2344)</f>
        <v>tier - 2</v>
      </c>
      <c r="P2031" t="str">
        <f>_xlfn.XLOOKUP(A2031,'DataCleaning in Hospitalisation'!$A$2:$A$2344,'DataCleaning in Hospitalisation'!$K$2:$K$2344)</f>
        <v>R1024</v>
      </c>
      <c r="Q2031">
        <f>_xlfn.XLOOKUP(A2031,'DataCleaning in Hospitalisation'!$A$2:$A$2344,'DataCleaning in Hospitalisation'!$F$2:$F$2344)</f>
        <v>24</v>
      </c>
      <c r="U2031" s="4" t="s">
        <v>1064</v>
      </c>
      <c r="V2031">
        <v>1</v>
      </c>
      <c r="X2031" s="4" t="s">
        <v>1644</v>
      </c>
      <c r="Y2031" s="29">
        <v>14001.13</v>
      </c>
      <c r="AJ2031" s="4" t="s">
        <v>1644</v>
      </c>
      <c r="AK2031" s="29">
        <v>14001.13</v>
      </c>
    </row>
    <row r="2032" spans="1:37" x14ac:dyDescent="0.3">
      <c r="A2032" t="s">
        <v>331</v>
      </c>
      <c r="B2032" t="str">
        <f>_xlfn.XLOOKUP(A2032,'Customer Names'!$A$2:$A$2336,'Customer Names'!$C$2:$C$2336)</f>
        <v xml:space="preserve"> Ms.Kipling</v>
      </c>
      <c r="C2032" s="34">
        <f>_xlfn.XLOOKUP(A2032,'Data Cleaning in Medical Examin'!$A$2:$A$2336,'Data Cleaning in Medical Examin'!$B$2:$B$2336)</f>
        <v>28.12</v>
      </c>
      <c r="D2032">
        <f>_xlfn.XLOOKUP(A2032,'Data Cleaning in Medical Examin'!$A$2:$A$2336,'Data Cleaning in Medical Examin'!$D$2:$D$2336)</f>
        <v>5.55</v>
      </c>
      <c r="E2032" t="str">
        <f>_xlfn.XLOOKUP(A2032,'Data Cleaning in Medical Examin'!$A$2:$A$2336,'Data Cleaning in Medical Examin'!$F$2:$F$2336)</f>
        <v>Yes</v>
      </c>
      <c r="F2032" t="str">
        <f>_xlfn.XLOOKUP(A2032,'Data Cleaning in Medical Examin'!$A$2:$A$2336,'Data Cleaning in Medical Examin'!$G$2:$G$2336)</f>
        <v>Yes</v>
      </c>
      <c r="G2032" t="str">
        <f>_xlfn.XLOOKUP(A2032,'Data Cleaning in Medical Examin'!$A$2:$A$2336,'Data Cleaning in Medical Examin'!$H$2:$H$2336)</f>
        <v>No</v>
      </c>
      <c r="H2032" s="4">
        <f>_xlfn.XLOOKUP(A2032,'Data Cleaning in Medical Examin'!$A$2:$A$2336,'Data Cleaning in Medical Examin'!$I$2:$I$2336)</f>
        <v>2</v>
      </c>
      <c r="I2032" t="str">
        <f>_xlfn.XLOOKUP(A2032,'Data Cleaning in Medical Examin'!$A$2:$A$2336,'Data Cleaning in Medical Examin'!$J$2:$J$2336)</f>
        <v>No</v>
      </c>
      <c r="J2032" t="str">
        <f>_xlfn.XLOOKUP(A2032,'Data Cleaning in Medical Examin'!$A$2:$A$2336,'Data Cleaning in Medical Examin'!$C$2:$C$2336)</f>
        <v>Over Weight</v>
      </c>
      <c r="K2032" t="str">
        <f>_xlfn.XLOOKUP(A2032,'Data Cleaning in Medical Examin'!$A$2:$A$2336,'Data Cleaning in Medical Examin'!$E$2:$E$2336)</f>
        <v>Normal</v>
      </c>
      <c r="L2032" t="str">
        <f>_xlfn.XLOOKUP(A2032,'DataCleaning in Hospitalisation'!$A$2:$A$2344,'DataCleaning in Hospitalisation'!$E$2:$E$2344)</f>
        <v>14-Jul-2000</v>
      </c>
      <c r="M2032" s="29">
        <f>_xlfn.XLOOKUP(A2032,'DataCleaning in Hospitalisation'!$A$2:$A$2344,'DataCleaning in Hospitalisation'!$H$2:$H$2344)</f>
        <v>2897.46</v>
      </c>
      <c r="N2032" t="str">
        <f>_xlfn.XLOOKUP(A2032,'DataCleaning in Hospitalisation'!$A$2:$A$2344,'DataCleaning in Hospitalisation'!$I$2:$I$2344)</f>
        <v>tier - 2</v>
      </c>
      <c r="O2032" t="str">
        <f>_xlfn.XLOOKUP(A2032,'DataCleaning in Hospitalisation'!$A$2:$A$2344,'DataCleaning in Hospitalisation'!$J$2:$J$2344)</f>
        <v>tier - 1</v>
      </c>
      <c r="P2032" t="str">
        <f>_xlfn.XLOOKUP(A2032,'DataCleaning in Hospitalisation'!$A$2:$A$2344,'DataCleaning in Hospitalisation'!$K$2:$K$2344)</f>
        <v>R1012</v>
      </c>
      <c r="Q2032">
        <f>_xlfn.XLOOKUP(A2032,'DataCleaning in Hospitalisation'!$A$2:$A$2344,'DataCleaning in Hospitalisation'!$F$2:$F$2344)</f>
        <v>23</v>
      </c>
      <c r="U2032" s="38" t="s">
        <v>7</v>
      </c>
      <c r="V2032">
        <v>1</v>
      </c>
      <c r="X2032" s="4" t="s">
        <v>1643</v>
      </c>
      <c r="Y2032" s="29">
        <v>13981.85</v>
      </c>
      <c r="AJ2032" s="4" t="s">
        <v>1643</v>
      </c>
      <c r="AK2032" s="29">
        <v>13981.85</v>
      </c>
    </row>
    <row r="2033" spans="1:37" x14ac:dyDescent="0.3">
      <c r="A2033" t="s">
        <v>330</v>
      </c>
      <c r="B2033" t="str">
        <f>_xlfn.XLOOKUP(A2033,'Customer Names'!$A$2:$A$2336,'Customer Names'!$C$2:$C$2336)</f>
        <v xml:space="preserve"> Mr.Duncan</v>
      </c>
      <c r="C2033" s="34">
        <f>_xlfn.XLOOKUP(A2033,'Data Cleaning in Medical Examin'!$A$2:$A$2336,'Data Cleaning in Medical Examin'!$B$2:$B$2336)</f>
        <v>29.45</v>
      </c>
      <c r="D2033">
        <f>_xlfn.XLOOKUP(A2033,'Data Cleaning in Medical Examin'!$A$2:$A$2336,'Data Cleaning in Medical Examin'!$D$2:$D$2336)</f>
        <v>5.24</v>
      </c>
      <c r="E2033" t="str">
        <f>_xlfn.XLOOKUP(A2033,'Data Cleaning in Medical Examin'!$A$2:$A$2336,'Data Cleaning in Medical Examin'!$F$2:$F$2336)</f>
        <v>Yes</v>
      </c>
      <c r="F2033" t="str">
        <f>_xlfn.XLOOKUP(A2033,'Data Cleaning in Medical Examin'!$A$2:$A$2336,'Data Cleaning in Medical Examin'!$G$2:$G$2336)</f>
        <v>No</v>
      </c>
      <c r="G2033" t="str">
        <f>_xlfn.XLOOKUP(A2033,'Data Cleaning in Medical Examin'!$A$2:$A$2336,'Data Cleaning in Medical Examin'!$H$2:$H$2336)</f>
        <v>No</v>
      </c>
      <c r="H2033" s="4">
        <f>_xlfn.XLOOKUP(A2033,'Data Cleaning in Medical Examin'!$A$2:$A$2336,'Data Cleaning in Medical Examin'!$I$2:$I$2336)</f>
        <v>0</v>
      </c>
      <c r="I2033" t="str">
        <f>_xlfn.XLOOKUP(A2033,'Data Cleaning in Medical Examin'!$A$2:$A$2336,'Data Cleaning in Medical Examin'!$J$2:$J$2336)</f>
        <v>No</v>
      </c>
      <c r="J2033" t="str">
        <f>_xlfn.XLOOKUP(A2033,'Data Cleaning in Medical Examin'!$A$2:$A$2336,'Data Cleaning in Medical Examin'!$C$2:$C$2336)</f>
        <v>Over Weight</v>
      </c>
      <c r="K2033" t="str">
        <f>_xlfn.XLOOKUP(A2033,'Data Cleaning in Medical Examin'!$A$2:$A$2336,'Data Cleaning in Medical Examin'!$E$2:$E$2336)</f>
        <v>Normal</v>
      </c>
      <c r="L2033" t="str">
        <f>_xlfn.XLOOKUP(A2033,'DataCleaning in Hospitalisation'!$A$2:$A$2344,'DataCleaning in Hospitalisation'!$E$2:$E$2344)</f>
        <v>21-Jun-1996</v>
      </c>
      <c r="M2033" s="29">
        <f>_xlfn.XLOOKUP(A2033,'DataCleaning in Hospitalisation'!$A$2:$A$2344,'DataCleaning in Hospitalisation'!$H$2:$H$2344)</f>
        <v>2897.32</v>
      </c>
      <c r="N2033" t="str">
        <f>_xlfn.XLOOKUP(A2033,'DataCleaning in Hospitalisation'!$A$2:$A$2344,'DataCleaning in Hospitalisation'!$I$2:$I$2344)</f>
        <v>tier - 3</v>
      </c>
      <c r="O2033" t="str">
        <f>_xlfn.XLOOKUP(A2033,'DataCleaning in Hospitalisation'!$A$2:$A$2344,'DataCleaning in Hospitalisation'!$J$2:$J$2344)</f>
        <v>tier - 3</v>
      </c>
      <c r="P2033" t="str">
        <f>_xlfn.XLOOKUP(A2033,'DataCleaning in Hospitalisation'!$A$2:$A$2344,'DataCleaning in Hospitalisation'!$K$2:$K$2344)</f>
        <v>R1016</v>
      </c>
      <c r="Q2033">
        <f>_xlfn.XLOOKUP(A2033,'DataCleaning in Hospitalisation'!$A$2:$A$2344,'DataCleaning in Hospitalisation'!$F$2:$F$2344)</f>
        <v>27</v>
      </c>
      <c r="U2033" s="42" t="s">
        <v>2415</v>
      </c>
      <c r="V2033">
        <v>1</v>
      </c>
      <c r="X2033" s="4" t="s">
        <v>1642</v>
      </c>
      <c r="Y2033" s="29">
        <v>13979.45</v>
      </c>
      <c r="AJ2033" s="4" t="s">
        <v>1642</v>
      </c>
      <c r="AK2033" s="29">
        <v>13979.45</v>
      </c>
    </row>
    <row r="2034" spans="1:37" x14ac:dyDescent="0.3">
      <c r="A2034" t="s">
        <v>329</v>
      </c>
      <c r="B2034" t="str">
        <f>_xlfn.XLOOKUP(A2034,'Customer Names'!$A$2:$A$2336,'Customer Names'!$C$2:$C$2336)</f>
        <v xml:space="preserve"> Mr.Louis</v>
      </c>
      <c r="C2034" s="34">
        <f>_xlfn.XLOOKUP(A2034,'Data Cleaning in Medical Examin'!$A$2:$A$2336,'Data Cleaning in Medical Examin'!$B$2:$B$2336)</f>
        <v>27.94</v>
      </c>
      <c r="D2034">
        <f>_xlfn.XLOOKUP(A2034,'Data Cleaning in Medical Examin'!$A$2:$A$2336,'Data Cleaning in Medical Examin'!$D$2:$D$2336)</f>
        <v>6.08</v>
      </c>
      <c r="E2034" t="str">
        <f>_xlfn.XLOOKUP(A2034,'Data Cleaning in Medical Examin'!$A$2:$A$2336,'Data Cleaning in Medical Examin'!$F$2:$F$2336)</f>
        <v>No</v>
      </c>
      <c r="F2034" t="str">
        <f>_xlfn.XLOOKUP(A2034,'Data Cleaning in Medical Examin'!$A$2:$A$2336,'Data Cleaning in Medical Examin'!$G$2:$G$2336)</f>
        <v>No</v>
      </c>
      <c r="G2034" t="str">
        <f>_xlfn.XLOOKUP(A2034,'Data Cleaning in Medical Examin'!$A$2:$A$2336,'Data Cleaning in Medical Examin'!$H$2:$H$2336)</f>
        <v>Yes</v>
      </c>
      <c r="H2034" s="4">
        <f>_xlfn.XLOOKUP(A2034,'Data Cleaning in Medical Examin'!$A$2:$A$2336,'Data Cleaning in Medical Examin'!$I$2:$I$2336)</f>
        <v>1</v>
      </c>
      <c r="I2034" t="str">
        <f>_xlfn.XLOOKUP(A2034,'Data Cleaning in Medical Examin'!$A$2:$A$2336,'Data Cleaning in Medical Examin'!$J$2:$J$2336)</f>
        <v>No</v>
      </c>
      <c r="J2034" t="str">
        <f>_xlfn.XLOOKUP(A2034,'Data Cleaning in Medical Examin'!$A$2:$A$2336,'Data Cleaning in Medical Examin'!$C$2:$C$2336)</f>
        <v>Over Weight</v>
      </c>
      <c r="K2034" t="str">
        <f>_xlfn.XLOOKUP(A2034,'Data Cleaning in Medical Examin'!$A$2:$A$2336,'Data Cleaning in Medical Examin'!$E$2:$E$2336)</f>
        <v>Prediabetes</v>
      </c>
      <c r="L2034" t="str">
        <f>_xlfn.XLOOKUP(A2034,'DataCleaning in Hospitalisation'!$A$2:$A$2344,'DataCleaning in Hospitalisation'!$E$2:$E$2344)</f>
        <v>12-Aug-1993</v>
      </c>
      <c r="M2034" s="29">
        <f>_xlfn.XLOOKUP(A2034,'DataCleaning in Hospitalisation'!$A$2:$A$2344,'DataCleaning in Hospitalisation'!$H$2:$H$2344)</f>
        <v>2867.12</v>
      </c>
      <c r="N2034" t="str">
        <f>_xlfn.XLOOKUP(A2034,'DataCleaning in Hospitalisation'!$A$2:$A$2344,'DataCleaning in Hospitalisation'!$I$2:$I$2344)</f>
        <v>tier - 1</v>
      </c>
      <c r="O2034" t="str">
        <f>_xlfn.XLOOKUP(A2034,'DataCleaning in Hospitalisation'!$A$2:$A$2344,'DataCleaning in Hospitalisation'!$J$2:$J$2344)</f>
        <v>tier - 3</v>
      </c>
      <c r="P2034" t="str">
        <f>_xlfn.XLOOKUP(A2034,'DataCleaning in Hospitalisation'!$A$2:$A$2344,'DataCleaning in Hospitalisation'!$K$2:$K$2344)</f>
        <v>R1013</v>
      </c>
      <c r="Q2034">
        <f>_xlfn.XLOOKUP(A2034,'DataCleaning in Hospitalisation'!$A$2:$A$2344,'DataCleaning in Hospitalisation'!$F$2:$F$2344)</f>
        <v>30</v>
      </c>
      <c r="U2034" s="43" t="s">
        <v>11</v>
      </c>
      <c r="V2034">
        <v>1</v>
      </c>
      <c r="X2034" s="4" t="s">
        <v>1641</v>
      </c>
      <c r="Y2034" s="29">
        <v>13974.46</v>
      </c>
      <c r="AJ2034" s="4" t="s">
        <v>1641</v>
      </c>
      <c r="AK2034" s="29">
        <v>13974.46</v>
      </c>
    </row>
    <row r="2035" spans="1:37" x14ac:dyDescent="0.3">
      <c r="A2035" t="s">
        <v>328</v>
      </c>
      <c r="B2035" t="str">
        <f>_xlfn.XLOOKUP(A2035,'Customer Names'!$A$2:$A$2336,'Customer Names'!$C$2:$C$2336)</f>
        <v xml:space="preserve"> Mr.Daniel</v>
      </c>
      <c r="C2035" s="34">
        <f>_xlfn.XLOOKUP(A2035,'Data Cleaning in Medical Examin'!$A$2:$A$2336,'Data Cleaning in Medical Examin'!$B$2:$B$2336)</f>
        <v>27.2</v>
      </c>
      <c r="D2035">
        <f>_xlfn.XLOOKUP(A2035,'Data Cleaning in Medical Examin'!$A$2:$A$2336,'Data Cleaning in Medical Examin'!$D$2:$D$2336)</f>
        <v>5.83</v>
      </c>
      <c r="E2035" t="str">
        <f>_xlfn.XLOOKUP(A2035,'Data Cleaning in Medical Examin'!$A$2:$A$2336,'Data Cleaning in Medical Examin'!$F$2:$F$2336)</f>
        <v>No</v>
      </c>
      <c r="F2035" t="str">
        <f>_xlfn.XLOOKUP(A2035,'Data Cleaning in Medical Examin'!$A$2:$A$2336,'Data Cleaning in Medical Examin'!$G$2:$G$2336)</f>
        <v>No</v>
      </c>
      <c r="G2035" t="str">
        <f>_xlfn.XLOOKUP(A2035,'Data Cleaning in Medical Examin'!$A$2:$A$2336,'Data Cleaning in Medical Examin'!$H$2:$H$2336)</f>
        <v>Yes</v>
      </c>
      <c r="H2035" s="4">
        <f>_xlfn.XLOOKUP(A2035,'Data Cleaning in Medical Examin'!$A$2:$A$2336,'Data Cleaning in Medical Examin'!$I$2:$I$2336)</f>
        <v>1</v>
      </c>
      <c r="I2035" t="str">
        <f>_xlfn.XLOOKUP(A2035,'Data Cleaning in Medical Examin'!$A$2:$A$2336,'Data Cleaning in Medical Examin'!$J$2:$J$2336)</f>
        <v>No</v>
      </c>
      <c r="J2035" t="str">
        <f>_xlfn.XLOOKUP(A2035,'Data Cleaning in Medical Examin'!$A$2:$A$2336,'Data Cleaning in Medical Examin'!$C$2:$C$2336)</f>
        <v>Over Weight</v>
      </c>
      <c r="K2035" t="str">
        <f>_xlfn.XLOOKUP(A2035,'Data Cleaning in Medical Examin'!$A$2:$A$2336,'Data Cleaning in Medical Examin'!$E$2:$E$2336)</f>
        <v>Prediabetes</v>
      </c>
      <c r="L2035" t="str">
        <f>_xlfn.XLOOKUP(A2035,'DataCleaning in Hospitalisation'!$A$2:$A$2344,'DataCleaning in Hospitalisation'!$E$2:$E$2344)</f>
        <v>1-Nov-1993</v>
      </c>
      <c r="M2035" s="29">
        <f>_xlfn.XLOOKUP(A2035,'DataCleaning in Hospitalisation'!$A$2:$A$2344,'DataCleaning in Hospitalisation'!$H$2:$H$2344)</f>
        <v>2866.09</v>
      </c>
      <c r="N2035" t="str">
        <f>_xlfn.XLOOKUP(A2035,'DataCleaning in Hospitalisation'!$A$2:$A$2344,'DataCleaning in Hospitalisation'!$I$2:$I$2344)</f>
        <v>tier - 3</v>
      </c>
      <c r="O2035" t="str">
        <f>_xlfn.XLOOKUP(A2035,'DataCleaning in Hospitalisation'!$A$2:$A$2344,'DataCleaning in Hospitalisation'!$J$2:$J$2344)</f>
        <v>tier - 3</v>
      </c>
      <c r="P2035" t="str">
        <f>_xlfn.XLOOKUP(A2035,'DataCleaning in Hospitalisation'!$A$2:$A$2344,'DataCleaning in Hospitalisation'!$K$2:$K$2344)</f>
        <v>R1011</v>
      </c>
      <c r="Q2035">
        <f>_xlfn.XLOOKUP(A2035,'DataCleaning in Hospitalisation'!$A$2:$A$2344,'DataCleaning in Hospitalisation'!$F$2:$F$2344)</f>
        <v>30</v>
      </c>
      <c r="U2035" s="44" t="s">
        <v>2372</v>
      </c>
      <c r="V2035">
        <v>1</v>
      </c>
      <c r="X2035" s="4" t="s">
        <v>1640</v>
      </c>
      <c r="Y2035" s="29">
        <v>13937.67</v>
      </c>
      <c r="AJ2035" s="4" t="s">
        <v>1640</v>
      </c>
      <c r="AK2035" s="29">
        <v>13937.67</v>
      </c>
    </row>
    <row r="2036" spans="1:37" x14ac:dyDescent="0.3">
      <c r="A2036" t="s">
        <v>327</v>
      </c>
      <c r="B2036" t="str">
        <f>_xlfn.XLOOKUP(A2036,'Customer Names'!$A$2:$A$2336,'Customer Names'!$C$2:$C$2336)</f>
        <v xml:space="preserve"> Ms.Ildiko</v>
      </c>
      <c r="C2036" s="34">
        <f>_xlfn.XLOOKUP(A2036,'Data Cleaning in Medical Examin'!$A$2:$A$2336,'Data Cleaning in Medical Examin'!$B$2:$B$2336)</f>
        <v>33.344999999999999</v>
      </c>
      <c r="D2036">
        <f>_xlfn.XLOOKUP(A2036,'Data Cleaning in Medical Examin'!$A$2:$A$2336,'Data Cleaning in Medical Examin'!$D$2:$D$2336)</f>
        <v>4.29</v>
      </c>
      <c r="E2036" t="str">
        <f>_xlfn.XLOOKUP(A2036,'Data Cleaning in Medical Examin'!$A$2:$A$2336,'Data Cleaning in Medical Examin'!$F$2:$F$2336)</f>
        <v>No</v>
      </c>
      <c r="F2036" t="str">
        <f>_xlfn.XLOOKUP(A2036,'Data Cleaning in Medical Examin'!$A$2:$A$2336,'Data Cleaning in Medical Examin'!$G$2:$G$2336)</f>
        <v>No</v>
      </c>
      <c r="G2036" t="str">
        <f>_xlfn.XLOOKUP(A2036,'Data Cleaning in Medical Examin'!$A$2:$A$2336,'Data Cleaning in Medical Examin'!$H$2:$H$2336)</f>
        <v>No</v>
      </c>
      <c r="H2036" s="4">
        <f>_xlfn.XLOOKUP(A2036,'Data Cleaning in Medical Examin'!$A$2:$A$2336,'Data Cleaning in Medical Examin'!$I$2:$I$2336)</f>
        <v>1</v>
      </c>
      <c r="I2036" t="str">
        <f>_xlfn.XLOOKUP(A2036,'Data Cleaning in Medical Examin'!$A$2:$A$2336,'Data Cleaning in Medical Examin'!$J$2:$J$2336)</f>
        <v>No</v>
      </c>
      <c r="J2036" t="str">
        <f>_xlfn.XLOOKUP(A2036,'Data Cleaning in Medical Examin'!$A$2:$A$2336,'Data Cleaning in Medical Examin'!$C$2:$C$2336)</f>
        <v>Obesity</v>
      </c>
      <c r="K2036" t="str">
        <f>_xlfn.XLOOKUP(A2036,'Data Cleaning in Medical Examin'!$A$2:$A$2336,'Data Cleaning in Medical Examin'!$E$2:$E$2336)</f>
        <v>Normal</v>
      </c>
      <c r="L2036" t="str">
        <f>_xlfn.XLOOKUP(A2036,'DataCleaning in Hospitalisation'!$A$2:$A$2344,'DataCleaning in Hospitalisation'!$E$2:$E$2344)</f>
        <v>4-Sep-1998</v>
      </c>
      <c r="M2036" s="29">
        <f>_xlfn.XLOOKUP(A2036,'DataCleaning in Hospitalisation'!$A$2:$A$2344,'DataCleaning in Hospitalisation'!$H$2:$H$2344)</f>
        <v>2855.44</v>
      </c>
      <c r="N2036" t="str">
        <f>_xlfn.XLOOKUP(A2036,'DataCleaning in Hospitalisation'!$A$2:$A$2344,'DataCleaning in Hospitalisation'!$I$2:$I$2344)</f>
        <v>tier - 2</v>
      </c>
      <c r="O2036" t="str">
        <f>_xlfn.XLOOKUP(A2036,'DataCleaning in Hospitalisation'!$A$2:$A$2344,'DataCleaning in Hospitalisation'!$J$2:$J$2344)</f>
        <v>tier - 3</v>
      </c>
      <c r="P2036" t="str">
        <f>_xlfn.XLOOKUP(A2036,'DataCleaning in Hospitalisation'!$A$2:$A$2344,'DataCleaning in Hospitalisation'!$K$2:$K$2344)</f>
        <v>R1012</v>
      </c>
      <c r="Q2036">
        <f>_xlfn.XLOOKUP(A2036,'DataCleaning in Hospitalisation'!$A$2:$A$2344,'DataCleaning in Hospitalisation'!$F$2:$F$2344)</f>
        <v>25</v>
      </c>
      <c r="U2036" s="45" t="s">
        <v>2373</v>
      </c>
      <c r="V2036">
        <v>1</v>
      </c>
      <c r="X2036" s="4" t="s">
        <v>1639</v>
      </c>
      <c r="Y2036" s="29">
        <v>13919.82</v>
      </c>
      <c r="AJ2036" s="4" t="s">
        <v>1639</v>
      </c>
      <c r="AK2036" s="29">
        <v>13919.82</v>
      </c>
    </row>
    <row r="2037" spans="1:37" x14ac:dyDescent="0.3">
      <c r="A2037" t="s">
        <v>326</v>
      </c>
      <c r="B2037" t="str">
        <f>_xlfn.XLOOKUP(A2037,'Customer Names'!$A$2:$A$2336,'Customer Names'!$C$2:$C$2336)</f>
        <v xml:space="preserve"> Ms.Melinda</v>
      </c>
      <c r="C2037" s="34">
        <f>_xlfn.XLOOKUP(A2037,'Data Cleaning in Medical Examin'!$A$2:$A$2336,'Data Cleaning in Medical Examin'!$B$2:$B$2336)</f>
        <v>29.925000000000001</v>
      </c>
      <c r="D2037">
        <f>_xlfn.XLOOKUP(A2037,'Data Cleaning in Medical Examin'!$A$2:$A$2336,'Data Cleaning in Medical Examin'!$D$2:$D$2336)</f>
        <v>5.3</v>
      </c>
      <c r="E2037" t="str">
        <f>_xlfn.XLOOKUP(A2037,'Data Cleaning in Medical Examin'!$A$2:$A$2336,'Data Cleaning in Medical Examin'!$F$2:$F$2336)</f>
        <v>No</v>
      </c>
      <c r="F2037" t="str">
        <f>_xlfn.XLOOKUP(A2037,'Data Cleaning in Medical Examin'!$A$2:$A$2336,'Data Cleaning in Medical Examin'!$G$2:$G$2336)</f>
        <v>No</v>
      </c>
      <c r="G2037" t="str">
        <f>_xlfn.XLOOKUP(A2037,'Data Cleaning in Medical Examin'!$A$2:$A$2336,'Data Cleaning in Medical Examin'!$H$2:$H$2336)</f>
        <v>No</v>
      </c>
      <c r="H2037" s="4">
        <f>_xlfn.XLOOKUP(A2037,'Data Cleaning in Medical Examin'!$A$2:$A$2336,'Data Cleaning in Medical Examin'!$I$2:$I$2336)</f>
        <v>1</v>
      </c>
      <c r="I2037" t="str">
        <f>_xlfn.XLOOKUP(A2037,'Data Cleaning in Medical Examin'!$A$2:$A$2336,'Data Cleaning in Medical Examin'!$J$2:$J$2336)</f>
        <v>No</v>
      </c>
      <c r="J2037" t="str">
        <f>_xlfn.XLOOKUP(A2037,'Data Cleaning in Medical Examin'!$A$2:$A$2336,'Data Cleaning in Medical Examin'!$C$2:$C$2336)</f>
        <v>Over Weight</v>
      </c>
      <c r="K2037" t="str">
        <f>_xlfn.XLOOKUP(A2037,'Data Cleaning in Medical Examin'!$A$2:$A$2336,'Data Cleaning in Medical Examin'!$E$2:$E$2336)</f>
        <v>Normal</v>
      </c>
      <c r="L2037" t="str">
        <f>_xlfn.XLOOKUP(A2037,'DataCleaning in Hospitalisation'!$A$2:$A$2344,'DataCleaning in Hospitalisation'!$E$2:$E$2344)</f>
        <v>17-Jun-1998</v>
      </c>
      <c r="M2037" s="29">
        <f>_xlfn.XLOOKUP(A2037,'DataCleaning in Hospitalisation'!$A$2:$A$2344,'DataCleaning in Hospitalisation'!$H$2:$H$2344)</f>
        <v>2850.68</v>
      </c>
      <c r="N2037" t="str">
        <f>_xlfn.XLOOKUP(A2037,'DataCleaning in Hospitalisation'!$A$2:$A$2344,'DataCleaning in Hospitalisation'!$I$2:$I$2344)</f>
        <v>tier - 2</v>
      </c>
      <c r="O2037" t="str">
        <f>_xlfn.XLOOKUP(A2037,'DataCleaning in Hospitalisation'!$A$2:$A$2344,'DataCleaning in Hospitalisation'!$J$2:$J$2344)</f>
        <v>tier - 3</v>
      </c>
      <c r="P2037" t="str">
        <f>_xlfn.XLOOKUP(A2037,'DataCleaning in Hospitalisation'!$A$2:$A$2344,'DataCleaning in Hospitalisation'!$K$2:$K$2344)</f>
        <v>R1012</v>
      </c>
      <c r="Q2037">
        <f>_xlfn.XLOOKUP(A2037,'DataCleaning in Hospitalisation'!$A$2:$A$2344,'DataCleaning in Hospitalisation'!$F$2:$F$2344)</f>
        <v>25</v>
      </c>
      <c r="U2037" s="4" t="s">
        <v>1063</v>
      </c>
      <c r="V2037">
        <v>1</v>
      </c>
      <c r="X2037" s="4" t="s">
        <v>1638</v>
      </c>
      <c r="Y2037" s="29">
        <v>13887.97</v>
      </c>
      <c r="AJ2037" s="4" t="s">
        <v>1638</v>
      </c>
      <c r="AK2037" s="29">
        <v>13887.97</v>
      </c>
    </row>
    <row r="2038" spans="1:37" x14ac:dyDescent="0.3">
      <c r="A2038" t="s">
        <v>325</v>
      </c>
      <c r="B2038" t="str">
        <f>_xlfn.XLOOKUP(A2038,'Customer Names'!$A$2:$A$2336,'Customer Names'!$C$2:$C$2336)</f>
        <v xml:space="preserve"> Ms.Ashley</v>
      </c>
      <c r="C2038" s="34">
        <f>_xlfn.XLOOKUP(A2038,'Data Cleaning in Medical Examin'!$A$2:$A$2336,'Data Cleaning in Medical Examin'!$B$2:$B$2336)</f>
        <v>24.225000000000001</v>
      </c>
      <c r="D2038">
        <f>_xlfn.XLOOKUP(A2038,'Data Cleaning in Medical Examin'!$A$2:$A$2336,'Data Cleaning in Medical Examin'!$D$2:$D$2336)</f>
        <v>4.42</v>
      </c>
      <c r="E2038" t="str">
        <f>_xlfn.XLOOKUP(A2038,'Data Cleaning in Medical Examin'!$A$2:$A$2336,'Data Cleaning in Medical Examin'!$F$2:$F$2336)</f>
        <v>No</v>
      </c>
      <c r="F2038" t="str">
        <f>_xlfn.XLOOKUP(A2038,'Data Cleaning in Medical Examin'!$A$2:$A$2336,'Data Cleaning in Medical Examin'!$G$2:$G$2336)</f>
        <v>No</v>
      </c>
      <c r="G2038" t="str">
        <f>_xlfn.XLOOKUP(A2038,'Data Cleaning in Medical Examin'!$A$2:$A$2336,'Data Cleaning in Medical Examin'!$H$2:$H$2336)</f>
        <v>No</v>
      </c>
      <c r="H2038" s="4">
        <f>_xlfn.XLOOKUP(A2038,'Data Cleaning in Medical Examin'!$A$2:$A$2336,'Data Cleaning in Medical Examin'!$I$2:$I$2336)</f>
        <v>1</v>
      </c>
      <c r="I2038" t="str">
        <f>_xlfn.XLOOKUP(A2038,'Data Cleaning in Medical Examin'!$A$2:$A$2336,'Data Cleaning in Medical Examin'!$J$2:$J$2336)</f>
        <v>No</v>
      </c>
      <c r="J2038" t="str">
        <f>_xlfn.XLOOKUP(A2038,'Data Cleaning in Medical Examin'!$A$2:$A$2336,'Data Cleaning in Medical Examin'!$C$2:$C$2336)</f>
        <v>Normal Weight</v>
      </c>
      <c r="K2038" t="str">
        <f>_xlfn.XLOOKUP(A2038,'Data Cleaning in Medical Examin'!$A$2:$A$2336,'Data Cleaning in Medical Examin'!$E$2:$E$2336)</f>
        <v>Normal</v>
      </c>
      <c r="L2038" t="str">
        <f>_xlfn.XLOOKUP(A2038,'DataCleaning in Hospitalisation'!$A$2:$A$2344,'DataCleaning in Hospitalisation'!$E$2:$E$2344)</f>
        <v>15-Nov-1998</v>
      </c>
      <c r="M2038" s="29">
        <f>_xlfn.XLOOKUP(A2038,'DataCleaning in Hospitalisation'!$A$2:$A$2344,'DataCleaning in Hospitalisation'!$H$2:$H$2344)</f>
        <v>2842.76</v>
      </c>
      <c r="N2038" t="str">
        <f>_xlfn.XLOOKUP(A2038,'DataCleaning in Hospitalisation'!$A$2:$A$2344,'DataCleaning in Hospitalisation'!$I$2:$I$2344)</f>
        <v>tier - 2</v>
      </c>
      <c r="O2038" t="str">
        <f>_xlfn.XLOOKUP(A2038,'DataCleaning in Hospitalisation'!$A$2:$A$2344,'DataCleaning in Hospitalisation'!$J$2:$J$2344)</f>
        <v>tier - 3</v>
      </c>
      <c r="P2038" t="str">
        <f>_xlfn.XLOOKUP(A2038,'DataCleaning in Hospitalisation'!$A$2:$A$2344,'DataCleaning in Hospitalisation'!$K$2:$K$2344)</f>
        <v>R1012</v>
      </c>
      <c r="Q2038">
        <f>_xlfn.XLOOKUP(A2038,'DataCleaning in Hospitalisation'!$A$2:$A$2344,'DataCleaning in Hospitalisation'!$F$2:$F$2344)</f>
        <v>25</v>
      </c>
      <c r="U2038" s="38" t="s">
        <v>6</v>
      </c>
      <c r="V2038">
        <v>1</v>
      </c>
      <c r="X2038" s="4" t="s">
        <v>1637</v>
      </c>
      <c r="Y2038" s="29">
        <v>13887.2</v>
      </c>
      <c r="AJ2038" s="4" t="s">
        <v>1637</v>
      </c>
      <c r="AK2038" s="29">
        <v>13887.2</v>
      </c>
    </row>
    <row r="2039" spans="1:37" x14ac:dyDescent="0.3">
      <c r="A2039" t="s">
        <v>324</v>
      </c>
      <c r="B2039" t="str">
        <f>_xlfn.XLOOKUP(A2039,'Customer Names'!$A$2:$A$2336,'Customer Names'!$C$2:$C$2336)</f>
        <v xml:space="preserve"> Ms.Stephanie</v>
      </c>
      <c r="C2039" s="34">
        <f>_xlfn.XLOOKUP(A2039,'Data Cleaning in Medical Examin'!$A$2:$A$2336,'Data Cleaning in Medical Examin'!$B$2:$B$2336)</f>
        <v>29.68</v>
      </c>
      <c r="D2039">
        <f>_xlfn.XLOOKUP(A2039,'Data Cleaning in Medical Examin'!$A$2:$A$2336,'Data Cleaning in Medical Examin'!$D$2:$D$2336)</f>
        <v>5.68</v>
      </c>
      <c r="E2039" t="str">
        <f>_xlfn.XLOOKUP(A2039,'Data Cleaning in Medical Examin'!$A$2:$A$2336,'Data Cleaning in Medical Examin'!$F$2:$F$2336)</f>
        <v>No</v>
      </c>
      <c r="F2039" t="str">
        <f>_xlfn.XLOOKUP(A2039,'Data Cleaning in Medical Examin'!$A$2:$A$2336,'Data Cleaning in Medical Examin'!$G$2:$G$2336)</f>
        <v>Yes</v>
      </c>
      <c r="G2039" t="str">
        <f>_xlfn.XLOOKUP(A2039,'Data Cleaning in Medical Examin'!$A$2:$A$2336,'Data Cleaning in Medical Examin'!$H$2:$H$2336)</f>
        <v>No</v>
      </c>
      <c r="H2039" s="4">
        <f>_xlfn.XLOOKUP(A2039,'Data Cleaning in Medical Examin'!$A$2:$A$2336,'Data Cleaning in Medical Examin'!$I$2:$I$2336)</f>
        <v>1</v>
      </c>
      <c r="I2039" t="str">
        <f>_xlfn.XLOOKUP(A2039,'Data Cleaning in Medical Examin'!$A$2:$A$2336,'Data Cleaning in Medical Examin'!$J$2:$J$2336)</f>
        <v>No</v>
      </c>
      <c r="J2039" t="str">
        <f>_xlfn.XLOOKUP(A2039,'Data Cleaning in Medical Examin'!$A$2:$A$2336,'Data Cleaning in Medical Examin'!$C$2:$C$2336)</f>
        <v>Over Weight</v>
      </c>
      <c r="K2039" t="str">
        <f>_xlfn.XLOOKUP(A2039,'Data Cleaning in Medical Examin'!$A$2:$A$2336,'Data Cleaning in Medical Examin'!$E$2:$E$2336)</f>
        <v>Normal</v>
      </c>
      <c r="L2039" t="str">
        <f>_xlfn.XLOOKUP(A2039,'DataCleaning in Hospitalisation'!$A$2:$A$2344,'DataCleaning in Hospitalisation'!$E$2:$E$2344)</f>
        <v>1-Oct-2000</v>
      </c>
      <c r="M2039" s="29">
        <f>_xlfn.XLOOKUP(A2039,'DataCleaning in Hospitalisation'!$A$2:$A$2344,'DataCleaning in Hospitalisation'!$H$2:$H$2344)</f>
        <v>2819.51</v>
      </c>
      <c r="N2039" t="str">
        <f>_xlfn.XLOOKUP(A2039,'DataCleaning in Hospitalisation'!$A$2:$A$2344,'DataCleaning in Hospitalisation'!$I$2:$I$2344)</f>
        <v>tier - 2</v>
      </c>
      <c r="O2039" t="str">
        <f>_xlfn.XLOOKUP(A2039,'DataCleaning in Hospitalisation'!$A$2:$A$2344,'DataCleaning in Hospitalisation'!$J$2:$J$2344)</f>
        <v>tier - 3</v>
      </c>
      <c r="P2039" t="str">
        <f>_xlfn.XLOOKUP(A2039,'DataCleaning in Hospitalisation'!$A$2:$A$2344,'DataCleaning in Hospitalisation'!$K$2:$K$2344)</f>
        <v>R1011</v>
      </c>
      <c r="Q2039">
        <f>_xlfn.XLOOKUP(A2039,'DataCleaning in Hospitalisation'!$A$2:$A$2344,'DataCleaning in Hospitalisation'!$F$2:$F$2344)</f>
        <v>23</v>
      </c>
      <c r="U2039" s="42" t="s">
        <v>2415</v>
      </c>
      <c r="V2039">
        <v>1</v>
      </c>
      <c r="X2039" s="4" t="s">
        <v>2295</v>
      </c>
      <c r="Y2039" s="29">
        <v>41636.199999999997</v>
      </c>
      <c r="AJ2039" s="4" t="s">
        <v>2295</v>
      </c>
      <c r="AK2039" s="29">
        <v>41636.199999999997</v>
      </c>
    </row>
    <row r="2040" spans="1:37" x14ac:dyDescent="0.3">
      <c r="A2040" t="s">
        <v>323</v>
      </c>
      <c r="B2040" t="str">
        <f>_xlfn.XLOOKUP(A2040,'Customer Names'!$A$2:$A$2336,'Customer Names'!$C$2:$C$2336)</f>
        <v xml:space="preserve"> Mr.Sean</v>
      </c>
      <c r="C2040" s="34">
        <f>_xlfn.XLOOKUP(A2040,'Data Cleaning in Medical Examin'!$A$2:$A$2336,'Data Cleaning in Medical Examin'!$B$2:$B$2336)</f>
        <v>20.614999999999998</v>
      </c>
      <c r="D2040">
        <f>_xlfn.XLOOKUP(A2040,'Data Cleaning in Medical Examin'!$A$2:$A$2336,'Data Cleaning in Medical Examin'!$D$2:$D$2336)</f>
        <v>6.05</v>
      </c>
      <c r="E2040" t="str">
        <f>_xlfn.XLOOKUP(A2040,'Data Cleaning in Medical Examin'!$A$2:$A$2336,'Data Cleaning in Medical Examin'!$F$2:$F$2336)</f>
        <v>No</v>
      </c>
      <c r="F2040" t="str">
        <f>_xlfn.XLOOKUP(A2040,'Data Cleaning in Medical Examin'!$A$2:$A$2336,'Data Cleaning in Medical Examin'!$G$2:$G$2336)</f>
        <v>No</v>
      </c>
      <c r="G2040" t="str">
        <f>_xlfn.XLOOKUP(A2040,'Data Cleaning in Medical Examin'!$A$2:$A$2336,'Data Cleaning in Medical Examin'!$H$2:$H$2336)</f>
        <v>Yes</v>
      </c>
      <c r="H2040" s="4">
        <f>_xlfn.XLOOKUP(A2040,'Data Cleaning in Medical Examin'!$A$2:$A$2336,'Data Cleaning in Medical Examin'!$I$2:$I$2336)</f>
        <v>1</v>
      </c>
      <c r="I2040" t="str">
        <f>_xlfn.XLOOKUP(A2040,'Data Cleaning in Medical Examin'!$A$2:$A$2336,'Data Cleaning in Medical Examin'!$J$2:$J$2336)</f>
        <v>No</v>
      </c>
      <c r="J2040" t="str">
        <f>_xlfn.XLOOKUP(A2040,'Data Cleaning in Medical Examin'!$A$2:$A$2336,'Data Cleaning in Medical Examin'!$C$2:$C$2336)</f>
        <v>Normal Weight</v>
      </c>
      <c r="K2040" t="str">
        <f>_xlfn.XLOOKUP(A2040,'Data Cleaning in Medical Examin'!$A$2:$A$2336,'Data Cleaning in Medical Examin'!$E$2:$E$2336)</f>
        <v>Prediabetes</v>
      </c>
      <c r="L2040" t="str">
        <f>_xlfn.XLOOKUP(A2040,'DataCleaning in Hospitalisation'!$A$2:$A$2344,'DataCleaning in Hospitalisation'!$E$2:$E$2344)</f>
        <v>23-Sep-2003</v>
      </c>
      <c r="M2040" s="29">
        <f>_xlfn.XLOOKUP(A2040,'DataCleaning in Hospitalisation'!$A$2:$A$2344,'DataCleaning in Hospitalisation'!$H$2:$H$2344)</f>
        <v>2803.7</v>
      </c>
      <c r="N2040" t="str">
        <f>_xlfn.XLOOKUP(A2040,'DataCleaning in Hospitalisation'!$A$2:$A$2344,'DataCleaning in Hospitalisation'!$I$2:$I$2344)</f>
        <v>tier - 2</v>
      </c>
      <c r="O2040" t="str">
        <f>_xlfn.XLOOKUP(A2040,'DataCleaning in Hospitalisation'!$A$2:$A$2344,'DataCleaning in Hospitalisation'!$J$2:$J$2344)</f>
        <v>tier - 1</v>
      </c>
      <c r="P2040" t="str">
        <f>_xlfn.XLOOKUP(A2040,'DataCleaning in Hospitalisation'!$A$2:$A$2344,'DataCleaning in Hospitalisation'!$K$2:$K$2344)</f>
        <v>R1012</v>
      </c>
      <c r="Q2040">
        <f>_xlfn.XLOOKUP(A2040,'DataCleaning in Hospitalisation'!$A$2:$A$2344,'DataCleaning in Hospitalisation'!$F$2:$F$2344)</f>
        <v>20</v>
      </c>
      <c r="U2040" s="43" t="s">
        <v>6</v>
      </c>
      <c r="V2040">
        <v>1</v>
      </c>
      <c r="X2040" s="4" t="s">
        <v>1636</v>
      </c>
      <c r="Y2040" s="29">
        <v>13886.4</v>
      </c>
      <c r="AJ2040" s="4" t="s">
        <v>1636</v>
      </c>
      <c r="AK2040" s="29">
        <v>13886.4</v>
      </c>
    </row>
    <row r="2041" spans="1:37" x14ac:dyDescent="0.3">
      <c r="A2041" t="s">
        <v>322</v>
      </c>
      <c r="B2041" t="str">
        <f>_xlfn.XLOOKUP(A2041,'Customer Names'!$A$2:$A$2336,'Customer Names'!$C$2:$C$2336)</f>
        <v xml:space="preserve"> Ms.Emily</v>
      </c>
      <c r="C2041" s="34">
        <f>_xlfn.XLOOKUP(A2041,'Data Cleaning in Medical Examin'!$A$2:$A$2336,'Data Cleaning in Medical Examin'!$B$2:$B$2336)</f>
        <v>32.119999999999997</v>
      </c>
      <c r="D2041">
        <f>_xlfn.XLOOKUP(A2041,'Data Cleaning in Medical Examin'!$A$2:$A$2336,'Data Cleaning in Medical Examin'!$D$2:$D$2336)</f>
        <v>5.33</v>
      </c>
      <c r="E2041" t="str">
        <f>_xlfn.XLOOKUP(A2041,'Data Cleaning in Medical Examin'!$A$2:$A$2336,'Data Cleaning in Medical Examin'!$F$2:$F$2336)</f>
        <v>No</v>
      </c>
      <c r="F2041" t="str">
        <f>_xlfn.XLOOKUP(A2041,'Data Cleaning in Medical Examin'!$A$2:$A$2336,'Data Cleaning in Medical Examin'!$G$2:$G$2336)</f>
        <v>Yes</v>
      </c>
      <c r="G2041" t="str">
        <f>_xlfn.XLOOKUP(A2041,'Data Cleaning in Medical Examin'!$A$2:$A$2336,'Data Cleaning in Medical Examin'!$H$2:$H$2336)</f>
        <v>No</v>
      </c>
      <c r="H2041" s="4">
        <f>_xlfn.XLOOKUP(A2041,'Data Cleaning in Medical Examin'!$A$2:$A$2336,'Data Cleaning in Medical Examin'!$I$2:$I$2336)</f>
        <v>1</v>
      </c>
      <c r="I2041" t="str">
        <f>_xlfn.XLOOKUP(A2041,'Data Cleaning in Medical Examin'!$A$2:$A$2336,'Data Cleaning in Medical Examin'!$J$2:$J$2336)</f>
        <v>No</v>
      </c>
      <c r="J2041" t="str">
        <f>_xlfn.XLOOKUP(A2041,'Data Cleaning in Medical Examin'!$A$2:$A$2336,'Data Cleaning in Medical Examin'!$C$2:$C$2336)</f>
        <v>Obesity</v>
      </c>
      <c r="K2041" t="str">
        <f>_xlfn.XLOOKUP(A2041,'Data Cleaning in Medical Examin'!$A$2:$A$2336,'Data Cleaning in Medical Examin'!$E$2:$E$2336)</f>
        <v>Normal</v>
      </c>
      <c r="L2041" t="str">
        <f>_xlfn.XLOOKUP(A2041,'DataCleaning in Hospitalisation'!$A$2:$A$2344,'DataCleaning in Hospitalisation'!$E$2:$E$2344)</f>
        <v>4-Aug-2004</v>
      </c>
      <c r="M2041" s="29">
        <f>_xlfn.XLOOKUP(A2041,'DataCleaning in Hospitalisation'!$A$2:$A$2344,'DataCleaning in Hospitalisation'!$H$2:$H$2344)</f>
        <v>2801.26</v>
      </c>
      <c r="N2041" t="str">
        <f>_xlfn.XLOOKUP(A2041,'DataCleaning in Hospitalisation'!$A$2:$A$2344,'DataCleaning in Hospitalisation'!$I$2:$I$2344)</f>
        <v>tier - 2</v>
      </c>
      <c r="O2041" t="str">
        <f>_xlfn.XLOOKUP(A2041,'DataCleaning in Hospitalisation'!$A$2:$A$2344,'DataCleaning in Hospitalisation'!$J$2:$J$2344)</f>
        <v>tier - 3</v>
      </c>
      <c r="P2041" t="str">
        <f>_xlfn.XLOOKUP(A2041,'DataCleaning in Hospitalisation'!$A$2:$A$2344,'DataCleaning in Hospitalisation'!$K$2:$K$2344)</f>
        <v>R1013</v>
      </c>
      <c r="Q2041">
        <f>_xlfn.XLOOKUP(A2041,'DataCleaning in Hospitalisation'!$A$2:$A$2344,'DataCleaning in Hospitalisation'!$F$2:$F$2344)</f>
        <v>19</v>
      </c>
      <c r="U2041" s="44" t="s">
        <v>2372</v>
      </c>
      <c r="V2041">
        <v>1</v>
      </c>
      <c r="X2041" s="4" t="s">
        <v>1635</v>
      </c>
      <c r="Y2041" s="29">
        <v>13880.95</v>
      </c>
      <c r="AJ2041" s="4" t="s">
        <v>1635</v>
      </c>
      <c r="AK2041" s="29">
        <v>13880.95</v>
      </c>
    </row>
    <row r="2042" spans="1:37" x14ac:dyDescent="0.3">
      <c r="A2042" t="s">
        <v>321</v>
      </c>
      <c r="B2042" t="str">
        <f>_xlfn.XLOOKUP(A2042,'Customer Names'!$A$2:$A$2336,'Customer Names'!$C$2:$C$2336)</f>
        <v xml:space="preserve"> Mr.Malcolm</v>
      </c>
      <c r="C2042" s="34">
        <f>_xlfn.XLOOKUP(A2042,'Data Cleaning in Medical Examin'!$A$2:$A$2336,'Data Cleaning in Medical Examin'!$B$2:$B$2336)</f>
        <v>27.36</v>
      </c>
      <c r="D2042">
        <f>_xlfn.XLOOKUP(A2042,'Data Cleaning in Medical Examin'!$A$2:$A$2336,'Data Cleaning in Medical Examin'!$D$2:$D$2336)</f>
        <v>6.22</v>
      </c>
      <c r="E2042" t="str">
        <f>_xlfn.XLOOKUP(A2042,'Data Cleaning in Medical Examin'!$A$2:$A$2336,'Data Cleaning in Medical Examin'!$F$2:$F$2336)</f>
        <v>No</v>
      </c>
      <c r="F2042" t="str">
        <f>_xlfn.XLOOKUP(A2042,'Data Cleaning in Medical Examin'!$A$2:$A$2336,'Data Cleaning in Medical Examin'!$G$2:$G$2336)</f>
        <v>No</v>
      </c>
      <c r="G2042" t="str">
        <f>_xlfn.XLOOKUP(A2042,'Data Cleaning in Medical Examin'!$A$2:$A$2336,'Data Cleaning in Medical Examin'!$H$2:$H$2336)</f>
        <v>No</v>
      </c>
      <c r="H2042" s="4">
        <f>_xlfn.XLOOKUP(A2042,'Data Cleaning in Medical Examin'!$A$2:$A$2336,'Data Cleaning in Medical Examin'!$I$2:$I$2336)</f>
        <v>0</v>
      </c>
      <c r="I2042" t="str">
        <f>_xlfn.XLOOKUP(A2042,'Data Cleaning in Medical Examin'!$A$2:$A$2336,'Data Cleaning in Medical Examin'!$J$2:$J$2336)</f>
        <v>No</v>
      </c>
      <c r="J2042" t="str">
        <f>_xlfn.XLOOKUP(A2042,'Data Cleaning in Medical Examin'!$A$2:$A$2336,'Data Cleaning in Medical Examin'!$C$2:$C$2336)</f>
        <v>Over Weight</v>
      </c>
      <c r="K2042" t="str">
        <f>_xlfn.XLOOKUP(A2042,'Data Cleaning in Medical Examin'!$A$2:$A$2336,'Data Cleaning in Medical Examin'!$E$2:$E$2336)</f>
        <v>Prediabetes</v>
      </c>
      <c r="L2042" t="str">
        <f>_xlfn.XLOOKUP(A2042,'DataCleaning in Hospitalisation'!$A$2:$A$2344,'DataCleaning in Hospitalisation'!$E$2:$E$2344)</f>
        <v>24-Dec-1999</v>
      </c>
      <c r="M2042" s="29">
        <f>_xlfn.XLOOKUP(A2042,'DataCleaning in Hospitalisation'!$A$2:$A$2344,'DataCleaning in Hospitalisation'!$H$2:$H$2344)</f>
        <v>2789.06</v>
      </c>
      <c r="N2042" t="str">
        <f>_xlfn.XLOOKUP(A2042,'DataCleaning in Hospitalisation'!$A$2:$A$2344,'DataCleaning in Hospitalisation'!$I$2:$I$2344)</f>
        <v>tier - 2</v>
      </c>
      <c r="O2042" t="str">
        <f>_xlfn.XLOOKUP(A2042,'DataCleaning in Hospitalisation'!$A$2:$A$2344,'DataCleaning in Hospitalisation'!$J$2:$J$2344)</f>
        <v>tier - 3</v>
      </c>
      <c r="P2042" t="str">
        <f>_xlfn.XLOOKUP(A2042,'DataCleaning in Hospitalisation'!$A$2:$A$2344,'DataCleaning in Hospitalisation'!$K$2:$K$2344)</f>
        <v>R1012</v>
      </c>
      <c r="Q2042">
        <f>_xlfn.XLOOKUP(A2042,'DataCleaning in Hospitalisation'!$A$2:$A$2344,'DataCleaning in Hospitalisation'!$F$2:$F$2344)</f>
        <v>24</v>
      </c>
      <c r="U2042" s="45" t="s">
        <v>2373</v>
      </c>
      <c r="V2042">
        <v>1</v>
      </c>
      <c r="X2042" s="4" t="s">
        <v>1634</v>
      </c>
      <c r="Y2042" s="29">
        <v>13874.89</v>
      </c>
      <c r="AJ2042" s="4" t="s">
        <v>1634</v>
      </c>
      <c r="AK2042" s="29">
        <v>13874.89</v>
      </c>
    </row>
    <row r="2043" spans="1:37" x14ac:dyDescent="0.3">
      <c r="A2043" t="s">
        <v>320</v>
      </c>
      <c r="B2043" t="str">
        <f>_xlfn.XLOOKUP(A2043,'Customer Names'!$A$2:$A$2336,'Customer Names'!$C$2:$C$2336)</f>
        <v xml:space="preserve"> Mr.Danilo</v>
      </c>
      <c r="C2043" s="34">
        <f>_xlfn.XLOOKUP(A2043,'Data Cleaning in Medical Examin'!$A$2:$A$2336,'Data Cleaning in Medical Examin'!$B$2:$B$2336)</f>
        <v>17.385000000000002</v>
      </c>
      <c r="D2043">
        <f>_xlfn.XLOOKUP(A2043,'Data Cleaning in Medical Examin'!$A$2:$A$2336,'Data Cleaning in Medical Examin'!$D$2:$D$2336)</f>
        <v>5.84</v>
      </c>
      <c r="E2043" t="str">
        <f>_xlfn.XLOOKUP(A2043,'Data Cleaning in Medical Examin'!$A$2:$A$2336,'Data Cleaning in Medical Examin'!$F$2:$F$2336)</f>
        <v>No</v>
      </c>
      <c r="F2043" t="str">
        <f>_xlfn.XLOOKUP(A2043,'Data Cleaning in Medical Examin'!$A$2:$A$2336,'Data Cleaning in Medical Examin'!$G$2:$G$2336)</f>
        <v>No</v>
      </c>
      <c r="G2043" t="str">
        <f>_xlfn.XLOOKUP(A2043,'Data Cleaning in Medical Examin'!$A$2:$A$2336,'Data Cleaning in Medical Examin'!$H$2:$H$2336)</f>
        <v>No</v>
      </c>
      <c r="H2043" s="4">
        <f>_xlfn.XLOOKUP(A2043,'Data Cleaning in Medical Examin'!$A$2:$A$2336,'Data Cleaning in Medical Examin'!$I$2:$I$2336)</f>
        <v>0</v>
      </c>
      <c r="I2043" t="str">
        <f>_xlfn.XLOOKUP(A2043,'Data Cleaning in Medical Examin'!$A$2:$A$2336,'Data Cleaning in Medical Examin'!$J$2:$J$2336)</f>
        <v>No</v>
      </c>
      <c r="J2043" t="str">
        <f>_xlfn.XLOOKUP(A2043,'Data Cleaning in Medical Examin'!$A$2:$A$2336,'Data Cleaning in Medical Examin'!$C$2:$C$2336)</f>
        <v>Under Weight</v>
      </c>
      <c r="K2043" t="str">
        <f>_xlfn.XLOOKUP(A2043,'Data Cleaning in Medical Examin'!$A$2:$A$2336,'Data Cleaning in Medical Examin'!$E$2:$E$2336)</f>
        <v>Prediabetes</v>
      </c>
      <c r="L2043" t="str">
        <f>_xlfn.XLOOKUP(A2043,'DataCleaning in Hospitalisation'!$A$2:$A$2344,'DataCleaning in Hospitalisation'!$E$2:$E$2344)</f>
        <v>29-Aug-1999</v>
      </c>
      <c r="M2043" s="29">
        <f>_xlfn.XLOOKUP(A2043,'DataCleaning in Hospitalisation'!$A$2:$A$2344,'DataCleaning in Hospitalisation'!$H$2:$H$2344)</f>
        <v>2775.19</v>
      </c>
      <c r="N2043" t="str">
        <f>_xlfn.XLOOKUP(A2043,'DataCleaning in Hospitalisation'!$A$2:$A$2344,'DataCleaning in Hospitalisation'!$I$2:$I$2344)</f>
        <v>tier - 2</v>
      </c>
      <c r="O2043" t="str">
        <f>_xlfn.XLOOKUP(A2043,'DataCleaning in Hospitalisation'!$A$2:$A$2344,'DataCleaning in Hospitalisation'!$J$2:$J$2344)</f>
        <v>tier - 1</v>
      </c>
      <c r="P2043" t="str">
        <f>_xlfn.XLOOKUP(A2043,'DataCleaning in Hospitalisation'!$A$2:$A$2344,'DataCleaning in Hospitalisation'!$K$2:$K$2344)</f>
        <v>R1012</v>
      </c>
      <c r="Q2043">
        <f>_xlfn.XLOOKUP(A2043,'DataCleaning in Hospitalisation'!$A$2:$A$2344,'DataCleaning in Hospitalisation'!$F$2:$F$2344)</f>
        <v>24</v>
      </c>
      <c r="U2043" s="4" t="s">
        <v>1062</v>
      </c>
      <c r="V2043">
        <v>1</v>
      </c>
      <c r="X2043" s="4" t="s">
        <v>1633</v>
      </c>
      <c r="Y2043" s="29">
        <v>13844.8</v>
      </c>
      <c r="AJ2043" s="4" t="s">
        <v>1633</v>
      </c>
      <c r="AK2043" s="29">
        <v>13844.8</v>
      </c>
    </row>
    <row r="2044" spans="1:37" x14ac:dyDescent="0.3">
      <c r="A2044" t="s">
        <v>319</v>
      </c>
      <c r="B2044" t="str">
        <f>_xlfn.XLOOKUP(A2044,'Customer Names'!$A$2:$A$2336,'Customer Names'!$C$2:$C$2336)</f>
        <v xml:space="preserve"> Mr.Mikko</v>
      </c>
      <c r="C2044" s="34">
        <f>_xlfn.XLOOKUP(A2044,'Data Cleaning in Medical Examin'!$A$2:$A$2336,'Data Cleaning in Medical Examin'!$B$2:$B$2336)</f>
        <v>30.13</v>
      </c>
      <c r="D2044">
        <f>_xlfn.XLOOKUP(A2044,'Data Cleaning in Medical Examin'!$A$2:$A$2336,'Data Cleaning in Medical Examin'!$D$2:$D$2336)</f>
        <v>5.71</v>
      </c>
      <c r="E2044" t="str">
        <f>_xlfn.XLOOKUP(A2044,'Data Cleaning in Medical Examin'!$A$2:$A$2336,'Data Cleaning in Medical Examin'!$F$2:$F$2336)</f>
        <v>No</v>
      </c>
      <c r="F2044" t="str">
        <f>_xlfn.XLOOKUP(A2044,'Data Cleaning in Medical Examin'!$A$2:$A$2336,'Data Cleaning in Medical Examin'!$G$2:$G$2336)</f>
        <v>Yes</v>
      </c>
      <c r="G2044" t="str">
        <f>_xlfn.XLOOKUP(A2044,'Data Cleaning in Medical Examin'!$A$2:$A$2336,'Data Cleaning in Medical Examin'!$H$2:$H$2336)</f>
        <v>No</v>
      </c>
      <c r="H2044" s="4">
        <f>_xlfn.XLOOKUP(A2044,'Data Cleaning in Medical Examin'!$A$2:$A$2336,'Data Cleaning in Medical Examin'!$I$2:$I$2336)</f>
        <v>1</v>
      </c>
      <c r="I2044" t="str">
        <f>_xlfn.XLOOKUP(A2044,'Data Cleaning in Medical Examin'!$A$2:$A$2336,'Data Cleaning in Medical Examin'!$J$2:$J$2336)</f>
        <v>No</v>
      </c>
      <c r="J2044" t="str">
        <f>_xlfn.XLOOKUP(A2044,'Data Cleaning in Medical Examin'!$A$2:$A$2336,'Data Cleaning in Medical Examin'!$C$2:$C$2336)</f>
        <v>Obesity</v>
      </c>
      <c r="K2044" t="str">
        <f>_xlfn.XLOOKUP(A2044,'Data Cleaning in Medical Examin'!$A$2:$A$2336,'Data Cleaning in Medical Examin'!$E$2:$E$2336)</f>
        <v>Prediabetes</v>
      </c>
      <c r="L2044" t="str">
        <f>_xlfn.XLOOKUP(A2044,'DataCleaning in Hospitalisation'!$A$2:$A$2344,'DataCleaning in Hospitalisation'!$E$2:$E$2344)</f>
        <v>14-Nov-2004</v>
      </c>
      <c r="M2044" s="29">
        <f>_xlfn.XLOOKUP(A2044,'DataCleaning in Hospitalisation'!$A$2:$A$2344,'DataCleaning in Hospitalisation'!$H$2:$H$2344)</f>
        <v>2773.46</v>
      </c>
      <c r="N2044" t="str">
        <f>_xlfn.XLOOKUP(A2044,'DataCleaning in Hospitalisation'!$A$2:$A$2344,'DataCleaning in Hospitalisation'!$I$2:$I$2344)</f>
        <v>tier - 2</v>
      </c>
      <c r="O2044" t="str">
        <f>_xlfn.XLOOKUP(A2044,'DataCleaning in Hospitalisation'!$A$2:$A$2344,'DataCleaning in Hospitalisation'!$J$2:$J$2344)</f>
        <v>tier - 1</v>
      </c>
      <c r="P2044" t="str">
        <f>_xlfn.XLOOKUP(A2044,'DataCleaning in Hospitalisation'!$A$2:$A$2344,'DataCleaning in Hospitalisation'!$K$2:$K$2344)</f>
        <v>R1021</v>
      </c>
      <c r="Q2044">
        <f>_xlfn.XLOOKUP(A2044,'DataCleaning in Hospitalisation'!$A$2:$A$2344,'DataCleaning in Hospitalisation'!$F$2:$F$2344)</f>
        <v>19</v>
      </c>
      <c r="U2044" s="38" t="s">
        <v>6</v>
      </c>
      <c r="V2044">
        <v>1</v>
      </c>
      <c r="X2044" s="4" t="s">
        <v>1632</v>
      </c>
      <c r="Y2044" s="29">
        <v>13844.51</v>
      </c>
      <c r="AJ2044" s="4" t="s">
        <v>1632</v>
      </c>
      <c r="AK2044" s="29">
        <v>13844.51</v>
      </c>
    </row>
    <row r="2045" spans="1:37" x14ac:dyDescent="0.3">
      <c r="A2045" t="s">
        <v>318</v>
      </c>
      <c r="B2045" t="str">
        <f>_xlfn.XLOOKUP(A2045,'Customer Names'!$A$2:$A$2336,'Customer Names'!$C$2:$C$2336)</f>
        <v xml:space="preserve"> Ms.Paula</v>
      </c>
      <c r="C2045" s="34">
        <f>_xlfn.XLOOKUP(A2045,'Data Cleaning in Medical Examin'!$A$2:$A$2336,'Data Cleaning in Medical Examin'!$B$2:$B$2336)</f>
        <v>25.44</v>
      </c>
      <c r="D2045">
        <f>_xlfn.XLOOKUP(A2045,'Data Cleaning in Medical Examin'!$A$2:$A$2336,'Data Cleaning in Medical Examin'!$D$2:$D$2336)</f>
        <v>6.04</v>
      </c>
      <c r="E2045" t="str">
        <f>_xlfn.XLOOKUP(A2045,'Data Cleaning in Medical Examin'!$A$2:$A$2336,'Data Cleaning in Medical Examin'!$F$2:$F$2336)</f>
        <v>Yes</v>
      </c>
      <c r="F2045" t="str">
        <f>_xlfn.XLOOKUP(A2045,'Data Cleaning in Medical Examin'!$A$2:$A$2336,'Data Cleaning in Medical Examin'!$G$2:$G$2336)</f>
        <v>No</v>
      </c>
      <c r="G2045" t="str">
        <f>_xlfn.XLOOKUP(A2045,'Data Cleaning in Medical Examin'!$A$2:$A$2336,'Data Cleaning in Medical Examin'!$H$2:$H$2336)</f>
        <v>Yes</v>
      </c>
      <c r="H2045" s="4">
        <f>_xlfn.XLOOKUP(A2045,'Data Cleaning in Medical Examin'!$A$2:$A$2336,'Data Cleaning in Medical Examin'!$I$2:$I$2336)</f>
        <v>1</v>
      </c>
      <c r="I2045" t="str">
        <f>_xlfn.XLOOKUP(A2045,'Data Cleaning in Medical Examin'!$A$2:$A$2336,'Data Cleaning in Medical Examin'!$J$2:$J$2336)</f>
        <v>No</v>
      </c>
      <c r="J2045" t="str">
        <f>_xlfn.XLOOKUP(A2045,'Data Cleaning in Medical Examin'!$A$2:$A$2336,'Data Cleaning in Medical Examin'!$C$2:$C$2336)</f>
        <v>Over Weight</v>
      </c>
      <c r="K2045" t="str">
        <f>_xlfn.XLOOKUP(A2045,'Data Cleaning in Medical Examin'!$A$2:$A$2336,'Data Cleaning in Medical Examin'!$E$2:$E$2336)</f>
        <v>Prediabetes</v>
      </c>
      <c r="L2045" t="str">
        <f>_xlfn.XLOOKUP(A2045,'DataCleaning in Hospitalisation'!$A$2:$A$2344,'DataCleaning in Hospitalisation'!$E$2:$E$2344)</f>
        <v>10-Aug-1997</v>
      </c>
      <c r="M2045" s="29">
        <f>_xlfn.XLOOKUP(A2045,'DataCleaning in Hospitalisation'!$A$2:$A$2344,'DataCleaning in Hospitalisation'!$H$2:$H$2344)</f>
        <v>2758.99</v>
      </c>
      <c r="N2045" t="str">
        <f>_xlfn.XLOOKUP(A2045,'DataCleaning in Hospitalisation'!$A$2:$A$2344,'DataCleaning in Hospitalisation'!$I$2:$I$2344)</f>
        <v>tier - 2</v>
      </c>
      <c r="O2045" t="str">
        <f>_xlfn.XLOOKUP(A2045,'DataCleaning in Hospitalisation'!$A$2:$A$2344,'DataCleaning in Hospitalisation'!$J$2:$J$2344)</f>
        <v>tier - 1</v>
      </c>
      <c r="P2045" t="str">
        <f>_xlfn.XLOOKUP(A2045,'DataCleaning in Hospitalisation'!$A$2:$A$2344,'DataCleaning in Hospitalisation'!$K$2:$K$2344)</f>
        <v>R1012</v>
      </c>
      <c r="Q2045">
        <f>_xlfn.XLOOKUP(A2045,'DataCleaning in Hospitalisation'!$A$2:$A$2344,'DataCleaning in Hospitalisation'!$F$2:$F$2344)</f>
        <v>26</v>
      </c>
      <c r="U2045" s="42" t="s">
        <v>2412</v>
      </c>
      <c r="V2045">
        <v>1</v>
      </c>
      <c r="X2045" s="4" t="s">
        <v>1631</v>
      </c>
      <c r="Y2045" s="29">
        <v>13831.12</v>
      </c>
      <c r="AJ2045" s="4" t="s">
        <v>1631</v>
      </c>
      <c r="AK2045" s="29">
        <v>13831.12</v>
      </c>
    </row>
    <row r="2046" spans="1:37" x14ac:dyDescent="0.3">
      <c r="A2046" t="s">
        <v>317</v>
      </c>
      <c r="B2046" t="str">
        <f>_xlfn.XLOOKUP(A2046,'Customer Names'!$A$2:$A$2336,'Customer Names'!$C$2:$C$2336)</f>
        <v xml:space="preserve"> Ms.Kirsten</v>
      </c>
      <c r="C2046" s="34">
        <f>_xlfn.XLOOKUP(A2046,'Data Cleaning in Medical Examin'!$A$2:$A$2336,'Data Cleaning in Medical Examin'!$B$2:$B$2336)</f>
        <v>39.805</v>
      </c>
      <c r="D2046">
        <f>_xlfn.XLOOKUP(A2046,'Data Cleaning in Medical Examin'!$A$2:$A$2336,'Data Cleaning in Medical Examin'!$D$2:$D$2336)</f>
        <v>4.38</v>
      </c>
      <c r="E2046" t="str">
        <f>_xlfn.XLOOKUP(A2046,'Data Cleaning in Medical Examin'!$A$2:$A$2336,'Data Cleaning in Medical Examin'!$F$2:$F$2336)</f>
        <v>No</v>
      </c>
      <c r="F2046" t="str">
        <f>_xlfn.XLOOKUP(A2046,'Data Cleaning in Medical Examin'!$A$2:$A$2336,'Data Cleaning in Medical Examin'!$G$2:$G$2336)</f>
        <v>Yes</v>
      </c>
      <c r="G2046" t="str">
        <f>_xlfn.XLOOKUP(A2046,'Data Cleaning in Medical Examin'!$A$2:$A$2336,'Data Cleaning in Medical Examin'!$H$2:$H$2336)</f>
        <v>No</v>
      </c>
      <c r="H2046" s="4">
        <f>_xlfn.XLOOKUP(A2046,'Data Cleaning in Medical Examin'!$A$2:$A$2336,'Data Cleaning in Medical Examin'!$I$2:$I$2336)</f>
        <v>1</v>
      </c>
      <c r="I2046" t="str">
        <f>_xlfn.XLOOKUP(A2046,'Data Cleaning in Medical Examin'!$A$2:$A$2336,'Data Cleaning in Medical Examin'!$J$2:$J$2336)</f>
        <v>No</v>
      </c>
      <c r="J2046" t="str">
        <f>_xlfn.XLOOKUP(A2046,'Data Cleaning in Medical Examin'!$A$2:$A$2336,'Data Cleaning in Medical Examin'!$C$2:$C$2336)</f>
        <v>Obesity</v>
      </c>
      <c r="K2046" t="str">
        <f>_xlfn.XLOOKUP(A2046,'Data Cleaning in Medical Examin'!$A$2:$A$2336,'Data Cleaning in Medical Examin'!$E$2:$E$2336)</f>
        <v>Normal</v>
      </c>
      <c r="L2046" t="str">
        <f>_xlfn.XLOOKUP(A2046,'DataCleaning in Hospitalisation'!$A$2:$A$2344,'DataCleaning in Hospitalisation'!$E$2:$E$2344)</f>
        <v>11-Oct-2000</v>
      </c>
      <c r="M2046" s="29">
        <f>_xlfn.XLOOKUP(A2046,'DataCleaning in Hospitalisation'!$A$2:$A$2344,'DataCleaning in Hospitalisation'!$H$2:$H$2344)</f>
        <v>2755.02</v>
      </c>
      <c r="N2046" t="str">
        <f>_xlfn.XLOOKUP(A2046,'DataCleaning in Hospitalisation'!$A$2:$A$2344,'DataCleaning in Hospitalisation'!$I$2:$I$2344)</f>
        <v>tier - 2</v>
      </c>
      <c r="O2046" t="str">
        <f>_xlfn.XLOOKUP(A2046,'DataCleaning in Hospitalisation'!$A$2:$A$2344,'DataCleaning in Hospitalisation'!$J$2:$J$2344)</f>
        <v>tier - 1</v>
      </c>
      <c r="P2046" t="str">
        <f>_xlfn.XLOOKUP(A2046,'DataCleaning in Hospitalisation'!$A$2:$A$2344,'DataCleaning in Hospitalisation'!$K$2:$K$2344)</f>
        <v>R1024</v>
      </c>
      <c r="Q2046">
        <f>_xlfn.XLOOKUP(A2046,'DataCleaning in Hospitalisation'!$A$2:$A$2344,'DataCleaning in Hospitalisation'!$F$2:$F$2344)</f>
        <v>23</v>
      </c>
      <c r="U2046" s="43" t="s">
        <v>7</v>
      </c>
      <c r="V2046">
        <v>1</v>
      </c>
      <c r="X2046" s="4" t="s">
        <v>1630</v>
      </c>
      <c r="Y2046" s="29">
        <v>13822.8</v>
      </c>
      <c r="AJ2046" s="4" t="s">
        <v>1630</v>
      </c>
      <c r="AK2046" s="29">
        <v>13822.8</v>
      </c>
    </row>
    <row r="2047" spans="1:37" x14ac:dyDescent="0.3">
      <c r="A2047" t="s">
        <v>316</v>
      </c>
      <c r="B2047" t="str">
        <f>_xlfn.XLOOKUP(A2047,'Customer Names'!$A$2:$A$2336,'Customer Names'!$C$2:$C$2336)</f>
        <v xml:space="preserve"> Ms.Christy</v>
      </c>
      <c r="C2047" s="34">
        <f>_xlfn.XLOOKUP(A2047,'Data Cleaning in Medical Examin'!$A$2:$A$2336,'Data Cleaning in Medical Examin'!$B$2:$B$2336)</f>
        <v>30.4</v>
      </c>
      <c r="D2047">
        <f>_xlfn.XLOOKUP(A2047,'Data Cleaning in Medical Examin'!$A$2:$A$2336,'Data Cleaning in Medical Examin'!$D$2:$D$2336)</f>
        <v>5.56</v>
      </c>
      <c r="E2047" t="str">
        <f>_xlfn.XLOOKUP(A2047,'Data Cleaning in Medical Examin'!$A$2:$A$2336,'Data Cleaning in Medical Examin'!$F$2:$F$2336)</f>
        <v>Yes</v>
      </c>
      <c r="F2047" t="str">
        <f>_xlfn.XLOOKUP(A2047,'Data Cleaning in Medical Examin'!$A$2:$A$2336,'Data Cleaning in Medical Examin'!$G$2:$G$2336)</f>
        <v>Yes</v>
      </c>
      <c r="G2047" t="str">
        <f>_xlfn.XLOOKUP(A2047,'Data Cleaning in Medical Examin'!$A$2:$A$2336,'Data Cleaning in Medical Examin'!$H$2:$H$2336)</f>
        <v>No</v>
      </c>
      <c r="H2047" s="4">
        <f>_xlfn.XLOOKUP(A2047,'Data Cleaning in Medical Examin'!$A$2:$A$2336,'Data Cleaning in Medical Examin'!$I$2:$I$2336)</f>
        <v>1</v>
      </c>
      <c r="I2047" t="str">
        <f>_xlfn.XLOOKUP(A2047,'Data Cleaning in Medical Examin'!$A$2:$A$2336,'Data Cleaning in Medical Examin'!$J$2:$J$2336)</f>
        <v>No</v>
      </c>
      <c r="J2047" t="str">
        <f>_xlfn.XLOOKUP(A2047,'Data Cleaning in Medical Examin'!$A$2:$A$2336,'Data Cleaning in Medical Examin'!$C$2:$C$2336)</f>
        <v>Obesity</v>
      </c>
      <c r="K2047" t="str">
        <f>_xlfn.XLOOKUP(A2047,'Data Cleaning in Medical Examin'!$A$2:$A$2336,'Data Cleaning in Medical Examin'!$E$2:$E$2336)</f>
        <v>Normal</v>
      </c>
      <c r="L2047" t="str">
        <f>_xlfn.XLOOKUP(A2047,'DataCleaning in Hospitalisation'!$A$2:$A$2344,'DataCleaning in Hospitalisation'!$E$2:$E$2344)</f>
        <v>3-Oct-2000</v>
      </c>
      <c r="M2047" s="29">
        <f>_xlfn.XLOOKUP(A2047,'DataCleaning in Hospitalisation'!$A$2:$A$2344,'DataCleaning in Hospitalisation'!$H$2:$H$2344)</f>
        <v>2741.95</v>
      </c>
      <c r="N2047" t="str">
        <f>_xlfn.XLOOKUP(A2047,'DataCleaning in Hospitalisation'!$A$2:$A$2344,'DataCleaning in Hospitalisation'!$I$2:$I$2344)</f>
        <v>tier - 2</v>
      </c>
      <c r="O2047" t="str">
        <f>_xlfn.XLOOKUP(A2047,'DataCleaning in Hospitalisation'!$A$2:$A$2344,'DataCleaning in Hospitalisation'!$J$2:$J$2344)</f>
        <v>tier - 3</v>
      </c>
      <c r="P2047" t="str">
        <f>_xlfn.XLOOKUP(A2047,'DataCleaning in Hospitalisation'!$A$2:$A$2344,'DataCleaning in Hospitalisation'!$K$2:$K$2344)</f>
        <v>R1024</v>
      </c>
      <c r="Q2047">
        <f>_xlfn.XLOOKUP(A2047,'DataCleaning in Hospitalisation'!$A$2:$A$2344,'DataCleaning in Hospitalisation'!$F$2:$F$2344)</f>
        <v>23</v>
      </c>
      <c r="U2047" s="44" t="s">
        <v>2372</v>
      </c>
      <c r="V2047">
        <v>1</v>
      </c>
      <c r="X2047" s="4" t="s">
        <v>1629</v>
      </c>
      <c r="Y2047" s="29">
        <v>13819.49</v>
      </c>
      <c r="AJ2047" s="4" t="s">
        <v>1629</v>
      </c>
      <c r="AK2047" s="29">
        <v>13819.49</v>
      </c>
    </row>
    <row r="2048" spans="1:37" x14ac:dyDescent="0.3">
      <c r="A2048" t="s">
        <v>315</v>
      </c>
      <c r="B2048" t="str">
        <f>_xlfn.XLOOKUP(A2048,'Customer Names'!$A$2:$A$2336,'Customer Names'!$C$2:$C$2336)</f>
        <v xml:space="preserve"> Ms.Jennifer</v>
      </c>
      <c r="C2048" s="34">
        <f>_xlfn.XLOOKUP(A2048,'Data Cleaning in Medical Examin'!$A$2:$A$2336,'Data Cleaning in Medical Examin'!$B$2:$B$2336)</f>
        <v>23.18</v>
      </c>
      <c r="D2048">
        <f>_xlfn.XLOOKUP(A2048,'Data Cleaning in Medical Examin'!$A$2:$A$2336,'Data Cleaning in Medical Examin'!$D$2:$D$2336)</f>
        <v>4.24</v>
      </c>
      <c r="E2048" t="str">
        <f>_xlfn.XLOOKUP(A2048,'Data Cleaning in Medical Examin'!$A$2:$A$2336,'Data Cleaning in Medical Examin'!$F$2:$F$2336)</f>
        <v>No</v>
      </c>
      <c r="F2048" t="str">
        <f>_xlfn.XLOOKUP(A2048,'Data Cleaning in Medical Examin'!$A$2:$A$2336,'Data Cleaning in Medical Examin'!$G$2:$G$2336)</f>
        <v>Yes</v>
      </c>
      <c r="G2048" t="str">
        <f>_xlfn.XLOOKUP(A2048,'Data Cleaning in Medical Examin'!$A$2:$A$2336,'Data Cleaning in Medical Examin'!$H$2:$H$2336)</f>
        <v>No</v>
      </c>
      <c r="H2048" s="4">
        <f>_xlfn.XLOOKUP(A2048,'Data Cleaning in Medical Examin'!$A$2:$A$2336,'Data Cleaning in Medical Examin'!$I$2:$I$2336)</f>
        <v>1</v>
      </c>
      <c r="I2048" t="str">
        <f>_xlfn.XLOOKUP(A2048,'Data Cleaning in Medical Examin'!$A$2:$A$2336,'Data Cleaning in Medical Examin'!$J$2:$J$2336)</f>
        <v>No</v>
      </c>
      <c r="J2048" t="str">
        <f>_xlfn.XLOOKUP(A2048,'Data Cleaning in Medical Examin'!$A$2:$A$2336,'Data Cleaning in Medical Examin'!$C$2:$C$2336)</f>
        <v>Normal Weight</v>
      </c>
      <c r="K2048" t="str">
        <f>_xlfn.XLOOKUP(A2048,'Data Cleaning in Medical Examin'!$A$2:$A$2336,'Data Cleaning in Medical Examin'!$E$2:$E$2336)</f>
        <v>Normal</v>
      </c>
      <c r="L2048" t="str">
        <f>_xlfn.XLOOKUP(A2048,'DataCleaning in Hospitalisation'!$A$2:$A$2344,'DataCleaning in Hospitalisation'!$E$2:$E$2344)</f>
        <v>17-Dec-2000</v>
      </c>
      <c r="M2048" s="29">
        <f>_xlfn.XLOOKUP(A2048,'DataCleaning in Hospitalisation'!$A$2:$A$2344,'DataCleaning in Hospitalisation'!$H$2:$H$2344)</f>
        <v>2731.91</v>
      </c>
      <c r="N2048" t="str">
        <f>_xlfn.XLOOKUP(A2048,'DataCleaning in Hospitalisation'!$A$2:$A$2344,'DataCleaning in Hospitalisation'!$I$2:$I$2344)</f>
        <v>tier - 2</v>
      </c>
      <c r="O2048" t="str">
        <f>_xlfn.XLOOKUP(A2048,'DataCleaning in Hospitalisation'!$A$2:$A$2344,'DataCleaning in Hospitalisation'!$J$2:$J$2344)</f>
        <v>tier - 3</v>
      </c>
      <c r="P2048" t="str">
        <f>_xlfn.XLOOKUP(A2048,'DataCleaning in Hospitalisation'!$A$2:$A$2344,'DataCleaning in Hospitalisation'!$K$2:$K$2344)</f>
        <v>R1024</v>
      </c>
      <c r="Q2048">
        <f>_xlfn.XLOOKUP(A2048,'DataCleaning in Hospitalisation'!$A$2:$A$2344,'DataCleaning in Hospitalisation'!$F$2:$F$2344)</f>
        <v>23</v>
      </c>
      <c r="U2048" s="45" t="s">
        <v>2372</v>
      </c>
      <c r="V2048">
        <v>1</v>
      </c>
      <c r="X2048" s="4" t="s">
        <v>1628</v>
      </c>
      <c r="Y2048" s="29">
        <v>13801.61</v>
      </c>
      <c r="AJ2048" s="4" t="s">
        <v>1628</v>
      </c>
      <c r="AK2048" s="29">
        <v>13801.61</v>
      </c>
    </row>
    <row r="2049" spans="1:37" x14ac:dyDescent="0.3">
      <c r="A2049" t="s">
        <v>314</v>
      </c>
      <c r="B2049" t="str">
        <f>_xlfn.XLOOKUP(A2049,'Customer Names'!$A$2:$A$2336,'Customer Names'!$C$2:$C$2336)</f>
        <v xml:space="preserve"> Ms.Jingjing</v>
      </c>
      <c r="C2049" s="34">
        <f>_xlfn.XLOOKUP(A2049,'Data Cleaning in Medical Examin'!$A$2:$A$2336,'Data Cleaning in Medical Examin'!$B$2:$B$2336)</f>
        <v>39.615000000000002</v>
      </c>
      <c r="D2049">
        <f>_xlfn.XLOOKUP(A2049,'Data Cleaning in Medical Examin'!$A$2:$A$2336,'Data Cleaning in Medical Examin'!$D$2:$D$2336)</f>
        <v>6.32</v>
      </c>
      <c r="E2049" t="str">
        <f>_xlfn.XLOOKUP(A2049,'Data Cleaning in Medical Examin'!$A$2:$A$2336,'Data Cleaning in Medical Examin'!$F$2:$F$2336)</f>
        <v>No</v>
      </c>
      <c r="F2049" t="str">
        <f>_xlfn.XLOOKUP(A2049,'Data Cleaning in Medical Examin'!$A$2:$A$2336,'Data Cleaning in Medical Examin'!$G$2:$G$2336)</f>
        <v>No</v>
      </c>
      <c r="G2049" t="str">
        <f>_xlfn.XLOOKUP(A2049,'Data Cleaning in Medical Examin'!$A$2:$A$2336,'Data Cleaning in Medical Examin'!$H$2:$H$2336)</f>
        <v>Yes</v>
      </c>
      <c r="H2049" s="4">
        <f>_xlfn.XLOOKUP(A2049,'Data Cleaning in Medical Examin'!$A$2:$A$2336,'Data Cleaning in Medical Examin'!$I$2:$I$2336)</f>
        <v>1</v>
      </c>
      <c r="I2049" t="str">
        <f>_xlfn.XLOOKUP(A2049,'Data Cleaning in Medical Examin'!$A$2:$A$2336,'Data Cleaning in Medical Examin'!$J$2:$J$2336)</f>
        <v>No</v>
      </c>
      <c r="J2049" t="str">
        <f>_xlfn.XLOOKUP(A2049,'Data Cleaning in Medical Examin'!$A$2:$A$2336,'Data Cleaning in Medical Examin'!$C$2:$C$2336)</f>
        <v>Obesity</v>
      </c>
      <c r="K2049" t="str">
        <f>_xlfn.XLOOKUP(A2049,'Data Cleaning in Medical Examin'!$A$2:$A$2336,'Data Cleaning in Medical Examin'!$E$2:$E$2336)</f>
        <v>Prediabetes</v>
      </c>
      <c r="L2049" t="str">
        <f>_xlfn.XLOOKUP(A2049,'DataCleaning in Hospitalisation'!$A$2:$A$2344,'DataCleaning in Hospitalisation'!$E$2:$E$2344)</f>
        <v>3-Dec-2003</v>
      </c>
      <c r="M2049" s="29">
        <f>_xlfn.XLOOKUP(A2049,'DataCleaning in Hospitalisation'!$A$2:$A$2344,'DataCleaning in Hospitalisation'!$H$2:$H$2344)</f>
        <v>2730.11</v>
      </c>
      <c r="N2049" t="str">
        <f>_xlfn.XLOOKUP(A2049,'DataCleaning in Hospitalisation'!$A$2:$A$2344,'DataCleaning in Hospitalisation'!$I$2:$I$2344)</f>
        <v>tier - 2</v>
      </c>
      <c r="O2049" t="str">
        <f>_xlfn.XLOOKUP(A2049,'DataCleaning in Hospitalisation'!$A$2:$A$2344,'DataCleaning in Hospitalisation'!$J$2:$J$2344)</f>
        <v>tier - 3</v>
      </c>
      <c r="P2049" t="str">
        <f>_xlfn.XLOOKUP(A2049,'DataCleaning in Hospitalisation'!$A$2:$A$2344,'DataCleaning in Hospitalisation'!$K$2:$K$2344)</f>
        <v>R1012</v>
      </c>
      <c r="Q2049">
        <f>_xlfn.XLOOKUP(A2049,'DataCleaning in Hospitalisation'!$A$2:$A$2344,'DataCleaning in Hospitalisation'!$F$2:$F$2344)</f>
        <v>20</v>
      </c>
      <c r="U2049" s="4" t="s">
        <v>1061</v>
      </c>
      <c r="V2049">
        <v>1</v>
      </c>
      <c r="X2049" s="4" t="s">
        <v>1627</v>
      </c>
      <c r="Y2049" s="29">
        <v>13770.1</v>
      </c>
      <c r="AJ2049" s="4" t="s">
        <v>1627</v>
      </c>
      <c r="AK2049" s="29">
        <v>13770.1</v>
      </c>
    </row>
    <row r="2050" spans="1:37" x14ac:dyDescent="0.3">
      <c r="A2050" t="s">
        <v>313</v>
      </c>
      <c r="B2050" t="str">
        <f>_xlfn.XLOOKUP(A2050,'Customer Names'!$A$2:$A$2336,'Customer Names'!$C$2:$C$2336)</f>
        <v xml:space="preserve"> Mr.Morgan</v>
      </c>
      <c r="C2050" s="34">
        <f>_xlfn.XLOOKUP(A2050,'Data Cleaning in Medical Examin'!$A$2:$A$2336,'Data Cleaning in Medical Examin'!$B$2:$B$2336)</f>
        <v>30.59</v>
      </c>
      <c r="D2050">
        <f>_xlfn.XLOOKUP(A2050,'Data Cleaning in Medical Examin'!$A$2:$A$2336,'Data Cleaning in Medical Examin'!$D$2:$D$2336)</f>
        <v>6.3</v>
      </c>
      <c r="E2050" t="str">
        <f>_xlfn.XLOOKUP(A2050,'Data Cleaning in Medical Examin'!$A$2:$A$2336,'Data Cleaning in Medical Examin'!$F$2:$F$2336)</f>
        <v>Yes</v>
      </c>
      <c r="F2050" t="str">
        <f>_xlfn.XLOOKUP(A2050,'Data Cleaning in Medical Examin'!$A$2:$A$2336,'Data Cleaning in Medical Examin'!$G$2:$G$2336)</f>
        <v>No</v>
      </c>
      <c r="G2050" t="str">
        <f>_xlfn.XLOOKUP(A2050,'Data Cleaning in Medical Examin'!$A$2:$A$2336,'Data Cleaning in Medical Examin'!$H$2:$H$2336)</f>
        <v>Yes</v>
      </c>
      <c r="H2050" s="4">
        <f>_xlfn.XLOOKUP(A2050,'Data Cleaning in Medical Examin'!$A$2:$A$2336,'Data Cleaning in Medical Examin'!$I$2:$I$2336)</f>
        <v>1</v>
      </c>
      <c r="I2050" t="str">
        <f>_xlfn.XLOOKUP(A2050,'Data Cleaning in Medical Examin'!$A$2:$A$2336,'Data Cleaning in Medical Examin'!$J$2:$J$2336)</f>
        <v>No</v>
      </c>
      <c r="J2050" t="str">
        <f>_xlfn.XLOOKUP(A2050,'Data Cleaning in Medical Examin'!$A$2:$A$2336,'Data Cleaning in Medical Examin'!$C$2:$C$2336)</f>
        <v>Obesity</v>
      </c>
      <c r="K2050" t="str">
        <f>_xlfn.XLOOKUP(A2050,'Data Cleaning in Medical Examin'!$A$2:$A$2336,'Data Cleaning in Medical Examin'!$E$2:$E$2336)</f>
        <v>Prediabetes</v>
      </c>
      <c r="L2050" t="str">
        <f>_xlfn.XLOOKUP(A2050,'DataCleaning in Hospitalisation'!$A$2:$A$2344,'DataCleaning in Hospitalisation'!$E$2:$E$2344)</f>
        <v>6-Oct-1997</v>
      </c>
      <c r="M2050" s="29">
        <f>_xlfn.XLOOKUP(A2050,'DataCleaning in Hospitalisation'!$A$2:$A$2344,'DataCleaning in Hospitalisation'!$H$2:$H$2344)</f>
        <v>2727.4</v>
      </c>
      <c r="N2050" t="str">
        <f>_xlfn.XLOOKUP(A2050,'DataCleaning in Hospitalisation'!$A$2:$A$2344,'DataCleaning in Hospitalisation'!$I$2:$I$2344)</f>
        <v>tier - 3</v>
      </c>
      <c r="O2050" t="str">
        <f>_xlfn.XLOOKUP(A2050,'DataCleaning in Hospitalisation'!$A$2:$A$2344,'DataCleaning in Hospitalisation'!$J$2:$J$2344)</f>
        <v>tier - 3</v>
      </c>
      <c r="P2050" t="str">
        <f>_xlfn.XLOOKUP(A2050,'DataCleaning in Hospitalisation'!$A$2:$A$2344,'DataCleaning in Hospitalisation'!$K$2:$K$2344)</f>
        <v>R1016</v>
      </c>
      <c r="Q2050">
        <f>_xlfn.XLOOKUP(A2050,'DataCleaning in Hospitalisation'!$A$2:$A$2344,'DataCleaning in Hospitalisation'!$F$2:$F$2344)</f>
        <v>26</v>
      </c>
      <c r="U2050" s="38" t="s">
        <v>6</v>
      </c>
      <c r="V2050">
        <v>1</v>
      </c>
      <c r="X2050" s="4" t="s">
        <v>2294</v>
      </c>
      <c r="Y2050" s="29">
        <v>41505.15</v>
      </c>
      <c r="AJ2050" s="4" t="s">
        <v>2294</v>
      </c>
      <c r="AK2050" s="29">
        <v>41505.15</v>
      </c>
    </row>
    <row r="2051" spans="1:37" x14ac:dyDescent="0.3">
      <c r="A2051" t="s">
        <v>312</v>
      </c>
      <c r="B2051" t="str">
        <f>_xlfn.XLOOKUP(A2051,'Customer Names'!$A$2:$A$2336,'Customer Names'!$C$2:$C$2336)</f>
        <v xml:space="preserve"> Mr.Patrick</v>
      </c>
      <c r="C2051" s="34">
        <f>_xlfn.XLOOKUP(A2051,'Data Cleaning in Medical Examin'!$A$2:$A$2336,'Data Cleaning in Medical Examin'!$B$2:$B$2336)</f>
        <v>16.72</v>
      </c>
      <c r="D2051">
        <f>_xlfn.XLOOKUP(A2051,'Data Cleaning in Medical Examin'!$A$2:$A$2336,'Data Cleaning in Medical Examin'!$D$2:$D$2336)</f>
        <v>4.38</v>
      </c>
      <c r="E2051" t="str">
        <f>_xlfn.XLOOKUP(A2051,'Data Cleaning in Medical Examin'!$A$2:$A$2336,'Data Cleaning in Medical Examin'!$F$2:$F$2336)</f>
        <v>Yes</v>
      </c>
      <c r="F2051" t="str">
        <f>_xlfn.XLOOKUP(A2051,'Data Cleaning in Medical Examin'!$A$2:$A$2336,'Data Cleaning in Medical Examin'!$G$2:$G$2336)</f>
        <v>No</v>
      </c>
      <c r="G2051" t="str">
        <f>_xlfn.XLOOKUP(A2051,'Data Cleaning in Medical Examin'!$A$2:$A$2336,'Data Cleaning in Medical Examin'!$H$2:$H$2336)</f>
        <v>No</v>
      </c>
      <c r="H2051" s="4">
        <f>_xlfn.XLOOKUP(A2051,'Data Cleaning in Medical Examin'!$A$2:$A$2336,'Data Cleaning in Medical Examin'!$I$2:$I$2336)</f>
        <v>1</v>
      </c>
      <c r="I2051" t="str">
        <f>_xlfn.XLOOKUP(A2051,'Data Cleaning in Medical Examin'!$A$2:$A$2336,'Data Cleaning in Medical Examin'!$J$2:$J$2336)</f>
        <v>No</v>
      </c>
      <c r="J2051" t="str">
        <f>_xlfn.XLOOKUP(A2051,'Data Cleaning in Medical Examin'!$A$2:$A$2336,'Data Cleaning in Medical Examin'!$C$2:$C$2336)</f>
        <v>Under Weight</v>
      </c>
      <c r="K2051" t="str">
        <f>_xlfn.XLOOKUP(A2051,'Data Cleaning in Medical Examin'!$A$2:$A$2336,'Data Cleaning in Medical Examin'!$E$2:$E$2336)</f>
        <v>Normal</v>
      </c>
      <c r="L2051" t="str">
        <f>_xlfn.XLOOKUP(A2051,'DataCleaning in Hospitalisation'!$A$2:$A$2344,'DataCleaning in Hospitalisation'!$E$2:$E$2344)</f>
        <v>20-Aug-1988</v>
      </c>
      <c r="M2051" s="29">
        <f>_xlfn.XLOOKUP(A2051,'DataCleaning in Hospitalisation'!$A$2:$A$2344,'DataCleaning in Hospitalisation'!$H$2:$H$2344)</f>
        <v>2726.06</v>
      </c>
      <c r="N2051" t="str">
        <f>_xlfn.XLOOKUP(A2051,'DataCleaning in Hospitalisation'!$A$2:$A$2344,'DataCleaning in Hospitalisation'!$I$2:$I$2344)</f>
        <v>tier - 2</v>
      </c>
      <c r="O2051" t="str">
        <f>_xlfn.XLOOKUP(A2051,'DataCleaning in Hospitalisation'!$A$2:$A$2344,'DataCleaning in Hospitalisation'!$J$2:$J$2344)</f>
        <v>tier - 2</v>
      </c>
      <c r="P2051" t="str">
        <f>_xlfn.XLOOKUP(A2051,'DataCleaning in Hospitalisation'!$A$2:$A$2344,'DataCleaning in Hospitalisation'!$K$2:$K$2344)</f>
        <v>R1013</v>
      </c>
      <c r="Q2051">
        <f>_xlfn.XLOOKUP(A2051,'DataCleaning in Hospitalisation'!$A$2:$A$2344,'DataCleaning in Hospitalisation'!$F$2:$F$2344)</f>
        <v>35</v>
      </c>
      <c r="U2051" s="42" t="s">
        <v>2415</v>
      </c>
      <c r="V2051">
        <v>1</v>
      </c>
      <c r="X2051" s="4" t="s">
        <v>1626</v>
      </c>
      <c r="Y2051" s="29">
        <v>13747.87</v>
      </c>
      <c r="AJ2051" s="4" t="s">
        <v>1626</v>
      </c>
      <c r="AK2051" s="29">
        <v>13747.87</v>
      </c>
    </row>
    <row r="2052" spans="1:37" x14ac:dyDescent="0.3">
      <c r="A2052" t="s">
        <v>311</v>
      </c>
      <c r="B2052" t="str">
        <f>_xlfn.XLOOKUP(A2052,'Customer Names'!$A$2:$A$2336,'Customer Names'!$C$2:$C$2336)</f>
        <v xml:space="preserve"> Mr.Frankline</v>
      </c>
      <c r="C2052" s="34">
        <f>_xlfn.XLOOKUP(A2052,'Data Cleaning in Medical Examin'!$A$2:$A$2336,'Data Cleaning in Medical Examin'!$B$2:$B$2336)</f>
        <v>26.22</v>
      </c>
      <c r="D2052">
        <f>_xlfn.XLOOKUP(A2052,'Data Cleaning in Medical Examin'!$A$2:$A$2336,'Data Cleaning in Medical Examin'!$D$2:$D$2336)</f>
        <v>4.6500000000000004</v>
      </c>
      <c r="E2052" t="str">
        <f>_xlfn.XLOOKUP(A2052,'Data Cleaning in Medical Examin'!$A$2:$A$2336,'Data Cleaning in Medical Examin'!$F$2:$F$2336)</f>
        <v>Yes</v>
      </c>
      <c r="F2052" t="str">
        <f>_xlfn.XLOOKUP(A2052,'Data Cleaning in Medical Examin'!$A$2:$A$2336,'Data Cleaning in Medical Examin'!$G$2:$G$2336)</f>
        <v>No</v>
      </c>
      <c r="G2052" t="str">
        <f>_xlfn.XLOOKUP(A2052,'Data Cleaning in Medical Examin'!$A$2:$A$2336,'Data Cleaning in Medical Examin'!$H$2:$H$2336)</f>
        <v>Yes</v>
      </c>
      <c r="H2052" s="4">
        <f>_xlfn.XLOOKUP(A2052,'Data Cleaning in Medical Examin'!$A$2:$A$2336,'Data Cleaning in Medical Examin'!$I$2:$I$2336)</f>
        <v>1</v>
      </c>
      <c r="I2052" t="str">
        <f>_xlfn.XLOOKUP(A2052,'Data Cleaning in Medical Examin'!$A$2:$A$2336,'Data Cleaning in Medical Examin'!$J$2:$J$2336)</f>
        <v>No</v>
      </c>
      <c r="J2052" t="str">
        <f>_xlfn.XLOOKUP(A2052,'Data Cleaning in Medical Examin'!$A$2:$A$2336,'Data Cleaning in Medical Examin'!$C$2:$C$2336)</f>
        <v>Over Weight</v>
      </c>
      <c r="K2052" t="str">
        <f>_xlfn.XLOOKUP(A2052,'Data Cleaning in Medical Examin'!$A$2:$A$2336,'Data Cleaning in Medical Examin'!$E$2:$E$2336)</f>
        <v>Normal</v>
      </c>
      <c r="L2052" t="str">
        <f>_xlfn.XLOOKUP(A2052,'DataCleaning in Hospitalisation'!$A$2:$A$2344,'DataCleaning in Hospitalisation'!$E$2:$E$2344)</f>
        <v>30-Oct-1997</v>
      </c>
      <c r="M2052" s="29">
        <f>_xlfn.XLOOKUP(A2052,'DataCleaning in Hospitalisation'!$A$2:$A$2344,'DataCleaning in Hospitalisation'!$H$2:$H$2344)</f>
        <v>2721.32</v>
      </c>
      <c r="N2052" t="str">
        <f>_xlfn.XLOOKUP(A2052,'DataCleaning in Hospitalisation'!$A$2:$A$2344,'DataCleaning in Hospitalisation'!$I$2:$I$2344)</f>
        <v>tier - 1</v>
      </c>
      <c r="O2052" t="str">
        <f>_xlfn.XLOOKUP(A2052,'DataCleaning in Hospitalisation'!$A$2:$A$2344,'DataCleaning in Hospitalisation'!$J$2:$J$2344)</f>
        <v>tier - 3</v>
      </c>
      <c r="P2052" t="str">
        <f>_xlfn.XLOOKUP(A2052,'DataCleaning in Hospitalisation'!$A$2:$A$2344,'DataCleaning in Hospitalisation'!$K$2:$K$2344)</f>
        <v>R1014</v>
      </c>
      <c r="Q2052">
        <f>_xlfn.XLOOKUP(A2052,'DataCleaning in Hospitalisation'!$A$2:$A$2344,'DataCleaning in Hospitalisation'!$F$2:$F$2344)</f>
        <v>26</v>
      </c>
      <c r="U2052" s="43" t="s">
        <v>7</v>
      </c>
      <c r="V2052">
        <v>1</v>
      </c>
      <c r="X2052" s="4" t="s">
        <v>1625</v>
      </c>
      <c r="Y2052" s="29">
        <v>13746.74</v>
      </c>
      <c r="AJ2052" s="4" t="s">
        <v>1625</v>
      </c>
      <c r="AK2052" s="29">
        <v>13746.74</v>
      </c>
    </row>
    <row r="2053" spans="1:37" x14ac:dyDescent="0.3">
      <c r="A2053" t="s">
        <v>310</v>
      </c>
      <c r="B2053" t="str">
        <f>_xlfn.XLOOKUP(A2053,'Customer Names'!$A$2:$A$2336,'Customer Names'!$C$2:$C$2336)</f>
        <v xml:space="preserve"> Ms.Laura</v>
      </c>
      <c r="C2053" s="34">
        <f>_xlfn.XLOOKUP(A2053,'Data Cleaning in Medical Examin'!$A$2:$A$2336,'Data Cleaning in Medical Examin'!$B$2:$B$2336)</f>
        <v>31.824999999999999</v>
      </c>
      <c r="D2053">
        <f>_xlfn.XLOOKUP(A2053,'Data Cleaning in Medical Examin'!$A$2:$A$2336,'Data Cleaning in Medical Examin'!$D$2:$D$2336)</f>
        <v>4.7</v>
      </c>
      <c r="E2053" t="str">
        <f>_xlfn.XLOOKUP(A2053,'Data Cleaning in Medical Examin'!$A$2:$A$2336,'Data Cleaning in Medical Examin'!$F$2:$F$2336)</f>
        <v>No</v>
      </c>
      <c r="F2053" t="str">
        <f>_xlfn.XLOOKUP(A2053,'Data Cleaning in Medical Examin'!$A$2:$A$2336,'Data Cleaning in Medical Examin'!$G$2:$G$2336)</f>
        <v>No</v>
      </c>
      <c r="G2053" t="str">
        <f>_xlfn.XLOOKUP(A2053,'Data Cleaning in Medical Examin'!$A$2:$A$2336,'Data Cleaning in Medical Examin'!$H$2:$H$2336)</f>
        <v>Yes</v>
      </c>
      <c r="H2053" s="4">
        <f>_xlfn.XLOOKUP(A2053,'Data Cleaning in Medical Examin'!$A$2:$A$2336,'Data Cleaning in Medical Examin'!$I$2:$I$2336)</f>
        <v>1</v>
      </c>
      <c r="I2053" t="str">
        <f>_xlfn.XLOOKUP(A2053,'Data Cleaning in Medical Examin'!$A$2:$A$2336,'Data Cleaning in Medical Examin'!$J$2:$J$2336)</f>
        <v>No</v>
      </c>
      <c r="J2053" t="str">
        <f>_xlfn.XLOOKUP(A2053,'Data Cleaning in Medical Examin'!$A$2:$A$2336,'Data Cleaning in Medical Examin'!$C$2:$C$2336)</f>
        <v>Obesity</v>
      </c>
      <c r="K2053" t="str">
        <f>_xlfn.XLOOKUP(A2053,'Data Cleaning in Medical Examin'!$A$2:$A$2336,'Data Cleaning in Medical Examin'!$E$2:$E$2336)</f>
        <v>Normal</v>
      </c>
      <c r="L2053" t="str">
        <f>_xlfn.XLOOKUP(A2053,'DataCleaning in Hospitalisation'!$A$2:$A$2344,'DataCleaning in Hospitalisation'!$E$2:$E$2344)</f>
        <v>6-Aug-2003</v>
      </c>
      <c r="M2053" s="29">
        <f>_xlfn.XLOOKUP(A2053,'DataCleaning in Hospitalisation'!$A$2:$A$2344,'DataCleaning in Hospitalisation'!$H$2:$H$2344)</f>
        <v>2719.28</v>
      </c>
      <c r="N2053" t="str">
        <f>_xlfn.XLOOKUP(A2053,'DataCleaning in Hospitalisation'!$A$2:$A$2344,'DataCleaning in Hospitalisation'!$I$2:$I$2344)</f>
        <v>tier - 2</v>
      </c>
      <c r="O2053" t="str">
        <f>_xlfn.XLOOKUP(A2053,'DataCleaning in Hospitalisation'!$A$2:$A$2344,'DataCleaning in Hospitalisation'!$J$2:$J$2344)</f>
        <v>tier - 2</v>
      </c>
      <c r="P2053" t="str">
        <f>_xlfn.XLOOKUP(A2053,'DataCleaning in Hospitalisation'!$A$2:$A$2344,'DataCleaning in Hospitalisation'!$K$2:$K$2344)</f>
        <v>R1012</v>
      </c>
      <c r="Q2053">
        <f>_xlfn.XLOOKUP(A2053,'DataCleaning in Hospitalisation'!$A$2:$A$2344,'DataCleaning in Hospitalisation'!$F$2:$F$2344)</f>
        <v>20</v>
      </c>
      <c r="U2053" s="44" t="s">
        <v>2372</v>
      </c>
      <c r="V2053">
        <v>1</v>
      </c>
      <c r="X2053" s="4" t="s">
        <v>1624</v>
      </c>
      <c r="Y2053" s="29">
        <v>13726.21</v>
      </c>
      <c r="AJ2053" s="4" t="s">
        <v>1624</v>
      </c>
      <c r="AK2053" s="29">
        <v>13726.21</v>
      </c>
    </row>
    <row r="2054" spans="1:37" x14ac:dyDescent="0.3">
      <c r="A2054" t="s">
        <v>309</v>
      </c>
      <c r="B2054" t="str">
        <f>_xlfn.XLOOKUP(A2054,'Customer Names'!$A$2:$A$2336,'Customer Names'!$C$2:$C$2336)</f>
        <v xml:space="preserve"> Ms.Natalia</v>
      </c>
      <c r="C2054" s="34">
        <f>_xlfn.XLOOKUP(A2054,'Data Cleaning in Medical Examin'!$A$2:$A$2336,'Data Cleaning in Medical Examin'!$B$2:$B$2336)</f>
        <v>25.745000000000001</v>
      </c>
      <c r="D2054">
        <f>_xlfn.XLOOKUP(A2054,'Data Cleaning in Medical Examin'!$A$2:$A$2336,'Data Cleaning in Medical Examin'!$D$2:$D$2336)</f>
        <v>4.34</v>
      </c>
      <c r="E2054" t="str">
        <f>_xlfn.XLOOKUP(A2054,'Data Cleaning in Medical Examin'!$A$2:$A$2336,'Data Cleaning in Medical Examin'!$F$2:$F$2336)</f>
        <v>No</v>
      </c>
      <c r="F2054" t="str">
        <f>_xlfn.XLOOKUP(A2054,'Data Cleaning in Medical Examin'!$A$2:$A$2336,'Data Cleaning in Medical Examin'!$G$2:$G$2336)</f>
        <v>No</v>
      </c>
      <c r="G2054" t="str">
        <f>_xlfn.XLOOKUP(A2054,'Data Cleaning in Medical Examin'!$A$2:$A$2336,'Data Cleaning in Medical Examin'!$H$2:$H$2336)</f>
        <v>Yes</v>
      </c>
      <c r="H2054" s="4">
        <f>_xlfn.XLOOKUP(A2054,'Data Cleaning in Medical Examin'!$A$2:$A$2336,'Data Cleaning in Medical Examin'!$I$2:$I$2336)</f>
        <v>1</v>
      </c>
      <c r="I2054" t="str">
        <f>_xlfn.XLOOKUP(A2054,'Data Cleaning in Medical Examin'!$A$2:$A$2336,'Data Cleaning in Medical Examin'!$J$2:$J$2336)</f>
        <v>No</v>
      </c>
      <c r="J2054" t="str">
        <f>_xlfn.XLOOKUP(A2054,'Data Cleaning in Medical Examin'!$A$2:$A$2336,'Data Cleaning in Medical Examin'!$C$2:$C$2336)</f>
        <v>Over Weight</v>
      </c>
      <c r="K2054" t="str">
        <f>_xlfn.XLOOKUP(A2054,'Data Cleaning in Medical Examin'!$A$2:$A$2336,'Data Cleaning in Medical Examin'!$E$2:$E$2336)</f>
        <v>Normal</v>
      </c>
      <c r="L2054" t="str">
        <f>_xlfn.XLOOKUP(A2054,'DataCleaning in Hospitalisation'!$A$2:$A$2344,'DataCleaning in Hospitalisation'!$E$2:$E$2344)</f>
        <v>1-Dec-2003</v>
      </c>
      <c r="M2054" s="29">
        <f>_xlfn.XLOOKUP(A2054,'DataCleaning in Hospitalisation'!$A$2:$A$2344,'DataCleaning in Hospitalisation'!$H$2:$H$2344)</f>
        <v>2710.83</v>
      </c>
      <c r="N2054" t="str">
        <f>_xlfn.XLOOKUP(A2054,'DataCleaning in Hospitalisation'!$A$2:$A$2344,'DataCleaning in Hospitalisation'!$I$2:$I$2344)</f>
        <v>tier - 2</v>
      </c>
      <c r="O2054" t="str">
        <f>_xlfn.XLOOKUP(A2054,'DataCleaning in Hospitalisation'!$A$2:$A$2344,'DataCleaning in Hospitalisation'!$J$2:$J$2344)</f>
        <v>tier - 3</v>
      </c>
      <c r="P2054" t="str">
        <f>_xlfn.XLOOKUP(A2054,'DataCleaning in Hospitalisation'!$A$2:$A$2344,'DataCleaning in Hospitalisation'!$K$2:$K$2344)</f>
        <v>R1012</v>
      </c>
      <c r="Q2054">
        <f>_xlfn.XLOOKUP(A2054,'DataCleaning in Hospitalisation'!$A$2:$A$2344,'DataCleaning in Hospitalisation'!$F$2:$F$2344)</f>
        <v>20</v>
      </c>
      <c r="U2054" s="45" t="s">
        <v>2372</v>
      </c>
      <c r="V2054">
        <v>1</v>
      </c>
      <c r="X2054" s="4" t="s">
        <v>1623</v>
      </c>
      <c r="Y2054" s="29">
        <v>13725.47</v>
      </c>
      <c r="AJ2054" s="4" t="s">
        <v>1623</v>
      </c>
      <c r="AK2054" s="29">
        <v>13725.47</v>
      </c>
    </row>
    <row r="2055" spans="1:37" x14ac:dyDescent="0.3">
      <c r="A2055" t="s">
        <v>308</v>
      </c>
      <c r="B2055" t="str">
        <f>_xlfn.XLOOKUP(A2055,'Customer Names'!$A$2:$A$2336,'Customer Names'!$C$2:$C$2336)</f>
        <v xml:space="preserve"> Ms.Jennifer</v>
      </c>
      <c r="C2055" s="34">
        <f>_xlfn.XLOOKUP(A2055,'Data Cleaning in Medical Examin'!$A$2:$A$2336,'Data Cleaning in Medical Examin'!$B$2:$B$2336)</f>
        <v>24.605</v>
      </c>
      <c r="D2055">
        <f>_xlfn.XLOOKUP(A2055,'Data Cleaning in Medical Examin'!$A$2:$A$2336,'Data Cleaning in Medical Examin'!$D$2:$D$2336)</f>
        <v>5.62</v>
      </c>
      <c r="E2055" t="str">
        <f>_xlfn.XLOOKUP(A2055,'Data Cleaning in Medical Examin'!$A$2:$A$2336,'Data Cleaning in Medical Examin'!$F$2:$F$2336)</f>
        <v>No</v>
      </c>
      <c r="F2055" t="str">
        <f>_xlfn.XLOOKUP(A2055,'Data Cleaning in Medical Examin'!$A$2:$A$2336,'Data Cleaning in Medical Examin'!$G$2:$G$2336)</f>
        <v>No</v>
      </c>
      <c r="G2055" t="str">
        <f>_xlfn.XLOOKUP(A2055,'Data Cleaning in Medical Examin'!$A$2:$A$2336,'Data Cleaning in Medical Examin'!$H$2:$H$2336)</f>
        <v>Yes</v>
      </c>
      <c r="H2055" s="4">
        <f>_xlfn.XLOOKUP(A2055,'Data Cleaning in Medical Examin'!$A$2:$A$2336,'Data Cleaning in Medical Examin'!$I$2:$I$2336)</f>
        <v>1</v>
      </c>
      <c r="I2055" t="str">
        <f>_xlfn.XLOOKUP(A2055,'Data Cleaning in Medical Examin'!$A$2:$A$2336,'Data Cleaning in Medical Examin'!$J$2:$J$2336)</f>
        <v>No</v>
      </c>
      <c r="J2055" t="str">
        <f>_xlfn.XLOOKUP(A2055,'Data Cleaning in Medical Examin'!$A$2:$A$2336,'Data Cleaning in Medical Examin'!$C$2:$C$2336)</f>
        <v>Normal Weight</v>
      </c>
      <c r="K2055" t="str">
        <f>_xlfn.XLOOKUP(A2055,'Data Cleaning in Medical Examin'!$A$2:$A$2336,'Data Cleaning in Medical Examin'!$E$2:$E$2336)</f>
        <v>Normal</v>
      </c>
      <c r="L2055" t="str">
        <f>_xlfn.XLOOKUP(A2055,'DataCleaning in Hospitalisation'!$A$2:$A$2344,'DataCleaning in Hospitalisation'!$E$2:$E$2344)</f>
        <v>21-Nov-2003</v>
      </c>
      <c r="M2055" s="29">
        <f>_xlfn.XLOOKUP(A2055,'DataCleaning in Hospitalisation'!$A$2:$A$2344,'DataCleaning in Hospitalisation'!$H$2:$H$2344)</f>
        <v>2709.24</v>
      </c>
      <c r="N2055" t="str">
        <f>_xlfn.XLOOKUP(A2055,'DataCleaning in Hospitalisation'!$A$2:$A$2344,'DataCleaning in Hospitalisation'!$I$2:$I$2344)</f>
        <v>tier - 2</v>
      </c>
      <c r="O2055" t="str">
        <f>_xlfn.XLOOKUP(A2055,'DataCleaning in Hospitalisation'!$A$2:$A$2344,'DataCleaning in Hospitalisation'!$J$2:$J$2344)</f>
        <v>tier - 2</v>
      </c>
      <c r="P2055" t="str">
        <f>_xlfn.XLOOKUP(A2055,'DataCleaning in Hospitalisation'!$A$2:$A$2344,'DataCleaning in Hospitalisation'!$K$2:$K$2344)</f>
        <v>R1012</v>
      </c>
      <c r="Q2055">
        <f>_xlfn.XLOOKUP(A2055,'DataCleaning in Hospitalisation'!$A$2:$A$2344,'DataCleaning in Hospitalisation'!$F$2:$F$2344)</f>
        <v>20</v>
      </c>
      <c r="U2055" s="4" t="s">
        <v>1060</v>
      </c>
      <c r="V2055">
        <v>1</v>
      </c>
      <c r="X2055" s="4" t="s">
        <v>1622</v>
      </c>
      <c r="Y2055" s="29">
        <v>13714.55</v>
      </c>
      <c r="AJ2055" s="4" t="s">
        <v>1622</v>
      </c>
      <c r="AK2055" s="29">
        <v>13714.55</v>
      </c>
    </row>
    <row r="2056" spans="1:37" x14ac:dyDescent="0.3">
      <c r="A2056" t="s">
        <v>307</v>
      </c>
      <c r="B2056" t="str">
        <f>_xlfn.XLOOKUP(A2056,'Customer Names'!$A$2:$A$2336,'Customer Names'!$C$2:$C$2336)</f>
        <v xml:space="preserve"> Ms.Brooke</v>
      </c>
      <c r="C2056" s="34">
        <f>_xlfn.XLOOKUP(A2056,'Data Cleaning in Medical Examin'!$A$2:$A$2336,'Data Cleaning in Medical Examin'!$B$2:$B$2336)</f>
        <v>24.51</v>
      </c>
      <c r="D2056">
        <f>_xlfn.XLOOKUP(A2056,'Data Cleaning in Medical Examin'!$A$2:$A$2336,'Data Cleaning in Medical Examin'!$D$2:$D$2336)</f>
        <v>4.24</v>
      </c>
      <c r="E2056" t="str">
        <f>_xlfn.XLOOKUP(A2056,'Data Cleaning in Medical Examin'!$A$2:$A$2336,'Data Cleaning in Medical Examin'!$F$2:$F$2336)</f>
        <v>No</v>
      </c>
      <c r="F2056" t="str">
        <f>_xlfn.XLOOKUP(A2056,'Data Cleaning in Medical Examin'!$A$2:$A$2336,'Data Cleaning in Medical Examin'!$G$2:$G$2336)</f>
        <v>No</v>
      </c>
      <c r="G2056" t="str">
        <f>_xlfn.XLOOKUP(A2056,'Data Cleaning in Medical Examin'!$A$2:$A$2336,'Data Cleaning in Medical Examin'!$H$2:$H$2336)</f>
        <v>Yes</v>
      </c>
      <c r="H2056" s="4">
        <f>_xlfn.XLOOKUP(A2056,'Data Cleaning in Medical Examin'!$A$2:$A$2336,'Data Cleaning in Medical Examin'!$I$2:$I$2336)</f>
        <v>1</v>
      </c>
      <c r="I2056" t="str">
        <f>_xlfn.XLOOKUP(A2056,'Data Cleaning in Medical Examin'!$A$2:$A$2336,'Data Cleaning in Medical Examin'!$J$2:$J$2336)</f>
        <v>No</v>
      </c>
      <c r="J2056" t="str">
        <f>_xlfn.XLOOKUP(A2056,'Data Cleaning in Medical Examin'!$A$2:$A$2336,'Data Cleaning in Medical Examin'!$C$2:$C$2336)</f>
        <v>Normal Weight</v>
      </c>
      <c r="K2056" t="str">
        <f>_xlfn.XLOOKUP(A2056,'Data Cleaning in Medical Examin'!$A$2:$A$2336,'Data Cleaning in Medical Examin'!$E$2:$E$2336)</f>
        <v>Normal</v>
      </c>
      <c r="L2056" t="str">
        <f>_xlfn.XLOOKUP(A2056,'DataCleaning in Hospitalisation'!$A$2:$A$2344,'DataCleaning in Hospitalisation'!$E$2:$E$2344)</f>
        <v>17-Jul-2003</v>
      </c>
      <c r="M2056" s="29">
        <f>_xlfn.XLOOKUP(A2056,'DataCleaning in Hospitalisation'!$A$2:$A$2344,'DataCleaning in Hospitalisation'!$H$2:$H$2344)</f>
        <v>2709.11</v>
      </c>
      <c r="N2056" t="str">
        <f>_xlfn.XLOOKUP(A2056,'DataCleaning in Hospitalisation'!$A$2:$A$2344,'DataCleaning in Hospitalisation'!$I$2:$I$2344)</f>
        <v>tier - 2</v>
      </c>
      <c r="O2056" t="str">
        <f>_xlfn.XLOOKUP(A2056,'DataCleaning in Hospitalisation'!$A$2:$A$2344,'DataCleaning in Hospitalisation'!$J$2:$J$2344)</f>
        <v>tier - 2</v>
      </c>
      <c r="P2056" t="str">
        <f>_xlfn.XLOOKUP(A2056,'DataCleaning in Hospitalisation'!$A$2:$A$2344,'DataCleaning in Hospitalisation'!$K$2:$K$2344)</f>
        <v>R1012</v>
      </c>
      <c r="Q2056">
        <f>_xlfn.XLOOKUP(A2056,'DataCleaning in Hospitalisation'!$A$2:$A$2344,'DataCleaning in Hospitalisation'!$F$2:$F$2344)</f>
        <v>20</v>
      </c>
      <c r="U2056" s="38" t="s">
        <v>7</v>
      </c>
      <c r="V2056">
        <v>1</v>
      </c>
      <c r="X2056" s="4" t="s">
        <v>1621</v>
      </c>
      <c r="Y2056" s="29">
        <v>13685.51</v>
      </c>
      <c r="AJ2056" s="4" t="s">
        <v>1621</v>
      </c>
      <c r="AK2056" s="29">
        <v>13685.51</v>
      </c>
    </row>
    <row r="2057" spans="1:37" x14ac:dyDescent="0.3">
      <c r="A2057" t="s">
        <v>306</v>
      </c>
      <c r="B2057" t="str">
        <f>_xlfn.XLOOKUP(A2057,'Customer Names'!$A$2:$A$2336,'Customer Names'!$C$2:$C$2336)</f>
        <v xml:space="preserve"> Mr.Jeremy</v>
      </c>
      <c r="C2057" s="34">
        <f>_xlfn.XLOOKUP(A2057,'Data Cleaning in Medical Examin'!$A$2:$A$2336,'Data Cleaning in Medical Examin'!$B$2:$B$2336)</f>
        <v>31.065000000000001</v>
      </c>
      <c r="D2057">
        <f>_xlfn.XLOOKUP(A2057,'Data Cleaning in Medical Examin'!$A$2:$A$2336,'Data Cleaning in Medical Examin'!$D$2:$D$2336)</f>
        <v>4.57</v>
      </c>
      <c r="E2057" t="str">
        <f>_xlfn.XLOOKUP(A2057,'Data Cleaning in Medical Examin'!$A$2:$A$2336,'Data Cleaning in Medical Examin'!$F$2:$F$2336)</f>
        <v>Yes</v>
      </c>
      <c r="F2057" t="str">
        <f>_xlfn.XLOOKUP(A2057,'Data Cleaning in Medical Examin'!$A$2:$A$2336,'Data Cleaning in Medical Examin'!$G$2:$G$2336)</f>
        <v>No</v>
      </c>
      <c r="G2057" t="str">
        <f>_xlfn.XLOOKUP(A2057,'Data Cleaning in Medical Examin'!$A$2:$A$2336,'Data Cleaning in Medical Examin'!$H$2:$H$2336)</f>
        <v>No</v>
      </c>
      <c r="H2057" s="4">
        <f>_xlfn.XLOOKUP(A2057,'Data Cleaning in Medical Examin'!$A$2:$A$2336,'Data Cleaning in Medical Examin'!$I$2:$I$2336)</f>
        <v>0</v>
      </c>
      <c r="I2057" t="str">
        <f>_xlfn.XLOOKUP(A2057,'Data Cleaning in Medical Examin'!$A$2:$A$2336,'Data Cleaning in Medical Examin'!$J$2:$J$2336)</f>
        <v>No</v>
      </c>
      <c r="J2057" t="str">
        <f>_xlfn.XLOOKUP(A2057,'Data Cleaning in Medical Examin'!$A$2:$A$2336,'Data Cleaning in Medical Examin'!$C$2:$C$2336)</f>
        <v>Obesity</v>
      </c>
      <c r="K2057" t="str">
        <f>_xlfn.XLOOKUP(A2057,'Data Cleaning in Medical Examin'!$A$2:$A$2336,'Data Cleaning in Medical Examin'!$E$2:$E$2336)</f>
        <v>Normal</v>
      </c>
      <c r="L2057" t="str">
        <f>_xlfn.XLOOKUP(A2057,'DataCleaning in Hospitalisation'!$A$2:$A$2344,'DataCleaning in Hospitalisation'!$E$2:$E$2344)</f>
        <v>13-Jun-1996</v>
      </c>
      <c r="M2057" s="29">
        <f>_xlfn.XLOOKUP(A2057,'DataCleaning in Hospitalisation'!$A$2:$A$2344,'DataCleaning in Hospitalisation'!$H$2:$H$2344)</f>
        <v>2699.57</v>
      </c>
      <c r="N2057" t="str">
        <f>_xlfn.XLOOKUP(A2057,'DataCleaning in Hospitalisation'!$A$2:$A$2344,'DataCleaning in Hospitalisation'!$I$2:$I$2344)</f>
        <v>tier - 2</v>
      </c>
      <c r="O2057" t="str">
        <f>_xlfn.XLOOKUP(A2057,'DataCleaning in Hospitalisation'!$A$2:$A$2344,'DataCleaning in Hospitalisation'!$J$2:$J$2344)</f>
        <v>tier - 1</v>
      </c>
      <c r="P2057" t="str">
        <f>_xlfn.XLOOKUP(A2057,'DataCleaning in Hospitalisation'!$A$2:$A$2344,'DataCleaning in Hospitalisation'!$K$2:$K$2344)</f>
        <v>R1012</v>
      </c>
      <c r="Q2057">
        <f>_xlfn.XLOOKUP(A2057,'DataCleaning in Hospitalisation'!$A$2:$A$2344,'DataCleaning in Hospitalisation'!$F$2:$F$2344)</f>
        <v>27</v>
      </c>
      <c r="U2057" s="42" t="s">
        <v>2412</v>
      </c>
      <c r="V2057">
        <v>1</v>
      </c>
      <c r="X2057" s="4" t="s">
        <v>1620</v>
      </c>
      <c r="Y2057" s="29">
        <v>13677.68</v>
      </c>
      <c r="AJ2057" s="4" t="s">
        <v>1620</v>
      </c>
      <c r="AK2057" s="29">
        <v>13677.68</v>
      </c>
    </row>
    <row r="2058" spans="1:37" x14ac:dyDescent="0.3">
      <c r="A2058" t="s">
        <v>305</v>
      </c>
      <c r="B2058" t="str">
        <f>_xlfn.XLOOKUP(A2058,'Customer Names'!$A$2:$A$2336,'Customer Names'!$C$2:$C$2336)</f>
        <v xml:space="preserve"> Ms.Megan</v>
      </c>
      <c r="C2058" s="34">
        <f>_xlfn.XLOOKUP(A2058,'Data Cleaning in Medical Examin'!$A$2:$A$2336,'Data Cleaning in Medical Examin'!$B$2:$B$2336)</f>
        <v>28.12</v>
      </c>
      <c r="D2058">
        <f>_xlfn.XLOOKUP(A2058,'Data Cleaning in Medical Examin'!$A$2:$A$2336,'Data Cleaning in Medical Examin'!$D$2:$D$2336)</f>
        <v>5.05</v>
      </c>
      <c r="E2058" t="str">
        <f>_xlfn.XLOOKUP(A2058,'Data Cleaning in Medical Examin'!$A$2:$A$2336,'Data Cleaning in Medical Examin'!$F$2:$F$2336)</f>
        <v>No</v>
      </c>
      <c r="F2058" t="str">
        <f>_xlfn.XLOOKUP(A2058,'Data Cleaning in Medical Examin'!$A$2:$A$2336,'Data Cleaning in Medical Examin'!$G$2:$G$2336)</f>
        <v>No</v>
      </c>
      <c r="G2058" t="str">
        <f>_xlfn.XLOOKUP(A2058,'Data Cleaning in Medical Examin'!$A$2:$A$2336,'Data Cleaning in Medical Examin'!$H$2:$H$2336)</f>
        <v>No</v>
      </c>
      <c r="H2058" s="4">
        <f>_xlfn.XLOOKUP(A2058,'Data Cleaning in Medical Examin'!$A$2:$A$2336,'Data Cleaning in Medical Examin'!$I$2:$I$2336)</f>
        <v>0</v>
      </c>
      <c r="I2058" t="str">
        <f>_xlfn.XLOOKUP(A2058,'Data Cleaning in Medical Examin'!$A$2:$A$2336,'Data Cleaning in Medical Examin'!$J$2:$J$2336)</f>
        <v>No</v>
      </c>
      <c r="J2058" t="str">
        <f>_xlfn.XLOOKUP(A2058,'Data Cleaning in Medical Examin'!$A$2:$A$2336,'Data Cleaning in Medical Examin'!$C$2:$C$2336)</f>
        <v>Over Weight</v>
      </c>
      <c r="K2058" t="str">
        <f>_xlfn.XLOOKUP(A2058,'Data Cleaning in Medical Examin'!$A$2:$A$2336,'Data Cleaning in Medical Examin'!$E$2:$E$2336)</f>
        <v>Normal</v>
      </c>
      <c r="L2058" t="str">
        <f>_xlfn.XLOOKUP(A2058,'DataCleaning in Hospitalisation'!$A$2:$A$2344,'DataCleaning in Hospitalisation'!$E$2:$E$2344)</f>
        <v>11-Jun-1999</v>
      </c>
      <c r="M2058" s="29">
        <f>_xlfn.XLOOKUP(A2058,'DataCleaning in Hospitalisation'!$A$2:$A$2344,'DataCleaning in Hospitalisation'!$H$2:$H$2344)</f>
        <v>2690.11</v>
      </c>
      <c r="N2058" t="str">
        <f>_xlfn.XLOOKUP(A2058,'DataCleaning in Hospitalisation'!$A$2:$A$2344,'DataCleaning in Hospitalisation'!$I$2:$I$2344)</f>
        <v>tier - 2</v>
      </c>
      <c r="O2058" t="str">
        <f>_xlfn.XLOOKUP(A2058,'DataCleaning in Hospitalisation'!$A$2:$A$2344,'DataCleaning in Hospitalisation'!$J$2:$J$2344)</f>
        <v>tier - 2</v>
      </c>
      <c r="P2058" t="str">
        <f>_xlfn.XLOOKUP(A2058,'DataCleaning in Hospitalisation'!$A$2:$A$2344,'DataCleaning in Hospitalisation'!$K$2:$K$2344)</f>
        <v>R1012</v>
      </c>
      <c r="Q2058">
        <f>_xlfn.XLOOKUP(A2058,'DataCleaning in Hospitalisation'!$A$2:$A$2344,'DataCleaning in Hospitalisation'!$F$2:$F$2344)</f>
        <v>24</v>
      </c>
      <c r="U2058" s="43" t="s">
        <v>7</v>
      </c>
      <c r="V2058">
        <v>1</v>
      </c>
      <c r="X2058" s="4" t="s">
        <v>1619</v>
      </c>
      <c r="Y2058" s="29">
        <v>13638.06</v>
      </c>
      <c r="AJ2058" s="4" t="s">
        <v>1619</v>
      </c>
      <c r="AK2058" s="29">
        <v>13638.06</v>
      </c>
    </row>
    <row r="2059" spans="1:37" x14ac:dyDescent="0.3">
      <c r="A2059" t="s">
        <v>304</v>
      </c>
      <c r="B2059" t="str">
        <f>_xlfn.XLOOKUP(A2059,'Customer Names'!$A$2:$A$2336,'Customer Names'!$C$2:$C$2336)</f>
        <v xml:space="preserve"> Mr.Bryan</v>
      </c>
      <c r="C2059" s="34">
        <f>_xlfn.XLOOKUP(A2059,'Data Cleaning in Medical Examin'!$A$2:$A$2336,'Data Cleaning in Medical Examin'!$B$2:$B$2336)</f>
        <v>38.06</v>
      </c>
      <c r="D2059">
        <f>_xlfn.XLOOKUP(A2059,'Data Cleaning in Medical Examin'!$A$2:$A$2336,'Data Cleaning in Medical Examin'!$D$2:$D$2336)</f>
        <v>6.16</v>
      </c>
      <c r="E2059" t="str">
        <f>_xlfn.XLOOKUP(A2059,'Data Cleaning in Medical Examin'!$A$2:$A$2336,'Data Cleaning in Medical Examin'!$F$2:$F$2336)</f>
        <v>No</v>
      </c>
      <c r="F2059" t="str">
        <f>_xlfn.XLOOKUP(A2059,'Data Cleaning in Medical Examin'!$A$2:$A$2336,'Data Cleaning in Medical Examin'!$G$2:$G$2336)</f>
        <v>No</v>
      </c>
      <c r="G2059" t="str">
        <f>_xlfn.XLOOKUP(A2059,'Data Cleaning in Medical Examin'!$A$2:$A$2336,'Data Cleaning in Medical Examin'!$H$2:$H$2336)</f>
        <v>No</v>
      </c>
      <c r="H2059" s="4">
        <f>_xlfn.XLOOKUP(A2059,'Data Cleaning in Medical Examin'!$A$2:$A$2336,'Data Cleaning in Medical Examin'!$I$2:$I$2336)</f>
        <v>0</v>
      </c>
      <c r="I2059" t="str">
        <f>_xlfn.XLOOKUP(A2059,'Data Cleaning in Medical Examin'!$A$2:$A$2336,'Data Cleaning in Medical Examin'!$J$2:$J$2336)</f>
        <v>No</v>
      </c>
      <c r="J2059" t="str">
        <f>_xlfn.XLOOKUP(A2059,'Data Cleaning in Medical Examin'!$A$2:$A$2336,'Data Cleaning in Medical Examin'!$C$2:$C$2336)</f>
        <v>Obesity</v>
      </c>
      <c r="K2059" t="str">
        <f>_xlfn.XLOOKUP(A2059,'Data Cleaning in Medical Examin'!$A$2:$A$2336,'Data Cleaning in Medical Examin'!$E$2:$E$2336)</f>
        <v>Prediabetes</v>
      </c>
      <c r="L2059" t="str">
        <f>_xlfn.XLOOKUP(A2059,'DataCleaning in Hospitalisation'!$A$2:$A$2344,'DataCleaning in Hospitalisation'!$E$2:$E$2344)</f>
        <v>2-Oct-1994</v>
      </c>
      <c r="M2059" s="29">
        <f>_xlfn.XLOOKUP(A2059,'DataCleaning in Hospitalisation'!$A$2:$A$2344,'DataCleaning in Hospitalisation'!$H$2:$H$2344)</f>
        <v>2689.5</v>
      </c>
      <c r="N2059" t="str">
        <f>_xlfn.XLOOKUP(A2059,'DataCleaning in Hospitalisation'!$A$2:$A$2344,'DataCleaning in Hospitalisation'!$I$2:$I$2344)</f>
        <v>tier - 3</v>
      </c>
      <c r="O2059" t="str">
        <f>_xlfn.XLOOKUP(A2059,'DataCleaning in Hospitalisation'!$A$2:$A$2344,'DataCleaning in Hospitalisation'!$J$2:$J$2344)</f>
        <v>tier - 2</v>
      </c>
      <c r="P2059" t="str">
        <f>_xlfn.XLOOKUP(A2059,'DataCleaning in Hospitalisation'!$A$2:$A$2344,'DataCleaning in Hospitalisation'!$K$2:$K$2344)</f>
        <v>R1013</v>
      </c>
      <c r="Q2059">
        <f>_xlfn.XLOOKUP(A2059,'DataCleaning in Hospitalisation'!$A$2:$A$2344,'DataCleaning in Hospitalisation'!$F$2:$F$2344)</f>
        <v>29</v>
      </c>
      <c r="U2059" s="44" t="s">
        <v>2372</v>
      </c>
      <c r="V2059">
        <v>1</v>
      </c>
      <c r="X2059" s="4" t="s">
        <v>1618</v>
      </c>
      <c r="Y2059" s="29">
        <v>13635.64</v>
      </c>
      <c r="AJ2059" s="4" t="s">
        <v>1618</v>
      </c>
      <c r="AK2059" s="29">
        <v>13635.64</v>
      </c>
    </row>
    <row r="2060" spans="1:37" x14ac:dyDescent="0.3">
      <c r="A2060" t="s">
        <v>303</v>
      </c>
      <c r="B2060" t="str">
        <f>_xlfn.XLOOKUP(A2060,'Customer Names'!$A$2:$A$2336,'Customer Names'!$C$2:$C$2336)</f>
        <v xml:space="preserve"> Ms.Marny</v>
      </c>
      <c r="C2060" s="34">
        <f>_xlfn.XLOOKUP(A2060,'Data Cleaning in Medical Examin'!$A$2:$A$2336,'Data Cleaning in Medical Examin'!$B$2:$B$2336)</f>
        <v>24.96</v>
      </c>
      <c r="D2060">
        <f>_xlfn.XLOOKUP(A2060,'Data Cleaning in Medical Examin'!$A$2:$A$2336,'Data Cleaning in Medical Examin'!$D$2:$D$2336)</f>
        <v>4.57</v>
      </c>
      <c r="E2060" t="str">
        <f>_xlfn.XLOOKUP(A2060,'Data Cleaning in Medical Examin'!$A$2:$A$2336,'Data Cleaning in Medical Examin'!$F$2:$F$2336)</f>
        <v>No</v>
      </c>
      <c r="F2060" t="str">
        <f>_xlfn.XLOOKUP(A2060,'Data Cleaning in Medical Examin'!$A$2:$A$2336,'Data Cleaning in Medical Examin'!$G$2:$G$2336)</f>
        <v>No</v>
      </c>
      <c r="G2060" t="str">
        <f>_xlfn.XLOOKUP(A2060,'Data Cleaning in Medical Examin'!$A$2:$A$2336,'Data Cleaning in Medical Examin'!$H$2:$H$2336)</f>
        <v>No</v>
      </c>
      <c r="H2060" s="4">
        <f>_xlfn.XLOOKUP(A2060,'Data Cleaning in Medical Examin'!$A$2:$A$2336,'Data Cleaning in Medical Examin'!$I$2:$I$2336)</f>
        <v>0</v>
      </c>
      <c r="I2060" t="str">
        <f>_xlfn.XLOOKUP(A2060,'Data Cleaning in Medical Examin'!$A$2:$A$2336,'Data Cleaning in Medical Examin'!$J$2:$J$2336)</f>
        <v>No</v>
      </c>
      <c r="J2060" t="str">
        <f>_xlfn.XLOOKUP(A2060,'Data Cleaning in Medical Examin'!$A$2:$A$2336,'Data Cleaning in Medical Examin'!$C$2:$C$2336)</f>
        <v>Normal Weight</v>
      </c>
      <c r="K2060" t="str">
        <f>_xlfn.XLOOKUP(A2060,'Data Cleaning in Medical Examin'!$A$2:$A$2336,'Data Cleaning in Medical Examin'!$E$2:$E$2336)</f>
        <v>Normal</v>
      </c>
      <c r="L2060" t="str">
        <f>_xlfn.XLOOKUP(A2060,'DataCleaning in Hospitalisation'!$A$2:$A$2344,'DataCleaning in Hospitalisation'!$E$2:$E$2344)</f>
        <v>17-Sep-1994</v>
      </c>
      <c r="M2060" s="29">
        <f>_xlfn.XLOOKUP(A2060,'DataCleaning in Hospitalisation'!$A$2:$A$2344,'DataCleaning in Hospitalisation'!$H$2:$H$2344)</f>
        <v>2684.69</v>
      </c>
      <c r="N2060" t="str">
        <f>_xlfn.XLOOKUP(A2060,'DataCleaning in Hospitalisation'!$A$2:$A$2344,'DataCleaning in Hospitalisation'!$I$2:$I$2344)</f>
        <v>tier - 2</v>
      </c>
      <c r="O2060" t="str">
        <f>_xlfn.XLOOKUP(A2060,'DataCleaning in Hospitalisation'!$A$2:$A$2344,'DataCleaning in Hospitalisation'!$J$2:$J$2344)</f>
        <v>tier - 2</v>
      </c>
      <c r="P2060" t="str">
        <f>_xlfn.XLOOKUP(A2060,'DataCleaning in Hospitalisation'!$A$2:$A$2344,'DataCleaning in Hospitalisation'!$K$2:$K$2344)</f>
        <v>R1013</v>
      </c>
      <c r="Q2060">
        <f>_xlfn.XLOOKUP(A2060,'DataCleaning in Hospitalisation'!$A$2:$A$2344,'DataCleaning in Hospitalisation'!$F$2:$F$2344)</f>
        <v>29</v>
      </c>
      <c r="U2060" s="45" t="s">
        <v>2372</v>
      </c>
      <c r="V2060">
        <v>1</v>
      </c>
      <c r="X2060" s="4" t="s">
        <v>1617</v>
      </c>
      <c r="Y2060" s="29">
        <v>13622.01</v>
      </c>
      <c r="AJ2060" s="4" t="s">
        <v>1617</v>
      </c>
      <c r="AK2060" s="29">
        <v>13622.01</v>
      </c>
    </row>
    <row r="2061" spans="1:37" x14ac:dyDescent="0.3">
      <c r="A2061" t="s">
        <v>302</v>
      </c>
      <c r="B2061" t="str">
        <f>_xlfn.XLOOKUP(A2061,'Customer Names'!$A$2:$A$2336,'Customer Names'!$C$2:$C$2336)</f>
        <v xml:space="preserve"> Mr.Marc</v>
      </c>
      <c r="C2061" s="34">
        <f>_xlfn.XLOOKUP(A2061,'Data Cleaning in Medical Examin'!$A$2:$A$2336,'Data Cleaning in Medical Examin'!$B$2:$B$2336)</f>
        <v>17.670000000000002</v>
      </c>
      <c r="D2061">
        <f>_xlfn.XLOOKUP(A2061,'Data Cleaning in Medical Examin'!$A$2:$A$2336,'Data Cleaning in Medical Examin'!$D$2:$D$2336)</f>
        <v>5.53</v>
      </c>
      <c r="E2061" t="str">
        <f>_xlfn.XLOOKUP(A2061,'Data Cleaning in Medical Examin'!$A$2:$A$2336,'Data Cleaning in Medical Examin'!$F$2:$F$2336)</f>
        <v>Yes</v>
      </c>
      <c r="F2061" t="str">
        <f>_xlfn.XLOOKUP(A2061,'Data Cleaning in Medical Examin'!$A$2:$A$2336,'Data Cleaning in Medical Examin'!$G$2:$G$2336)</f>
        <v>No</v>
      </c>
      <c r="G2061" t="str">
        <f>_xlfn.XLOOKUP(A2061,'Data Cleaning in Medical Examin'!$A$2:$A$2336,'Data Cleaning in Medical Examin'!$H$2:$H$2336)</f>
        <v>No</v>
      </c>
      <c r="H2061" s="4">
        <f>_xlfn.XLOOKUP(A2061,'Data Cleaning in Medical Examin'!$A$2:$A$2336,'Data Cleaning in Medical Examin'!$I$2:$I$2336)</f>
        <v>0</v>
      </c>
      <c r="I2061" t="str">
        <f>_xlfn.XLOOKUP(A2061,'Data Cleaning in Medical Examin'!$A$2:$A$2336,'Data Cleaning in Medical Examin'!$J$2:$J$2336)</f>
        <v>No</v>
      </c>
      <c r="J2061" t="str">
        <f>_xlfn.XLOOKUP(A2061,'Data Cleaning in Medical Examin'!$A$2:$A$2336,'Data Cleaning in Medical Examin'!$C$2:$C$2336)</f>
        <v>Under Weight</v>
      </c>
      <c r="K2061" t="str">
        <f>_xlfn.XLOOKUP(A2061,'Data Cleaning in Medical Examin'!$A$2:$A$2336,'Data Cleaning in Medical Examin'!$E$2:$E$2336)</f>
        <v>Normal</v>
      </c>
      <c r="L2061" t="str">
        <f>_xlfn.XLOOKUP(A2061,'DataCleaning in Hospitalisation'!$A$2:$A$2344,'DataCleaning in Hospitalisation'!$E$2:$E$2344)</f>
        <v>5-Aug-1996</v>
      </c>
      <c r="M2061" s="29">
        <f>_xlfn.XLOOKUP(A2061,'DataCleaning in Hospitalisation'!$A$2:$A$2344,'DataCleaning in Hospitalisation'!$H$2:$H$2344)</f>
        <v>2680.95</v>
      </c>
      <c r="N2061" t="str">
        <f>_xlfn.XLOOKUP(A2061,'DataCleaning in Hospitalisation'!$A$2:$A$2344,'DataCleaning in Hospitalisation'!$I$2:$I$2344)</f>
        <v>tier - 3</v>
      </c>
      <c r="O2061" t="str">
        <f>_xlfn.XLOOKUP(A2061,'DataCleaning in Hospitalisation'!$A$2:$A$2344,'DataCleaning in Hospitalisation'!$J$2:$J$2344)</f>
        <v>tier - 2</v>
      </c>
      <c r="P2061" t="str">
        <f>_xlfn.XLOOKUP(A2061,'DataCleaning in Hospitalisation'!$A$2:$A$2344,'DataCleaning in Hospitalisation'!$K$2:$K$2344)</f>
        <v>R1012</v>
      </c>
      <c r="Q2061">
        <f>_xlfn.XLOOKUP(A2061,'DataCleaning in Hospitalisation'!$A$2:$A$2344,'DataCleaning in Hospitalisation'!$F$2:$F$2344)</f>
        <v>27</v>
      </c>
      <c r="U2061" s="4" t="s">
        <v>1059</v>
      </c>
      <c r="V2061">
        <v>1</v>
      </c>
      <c r="X2061" s="4" t="s">
        <v>2293</v>
      </c>
      <c r="Y2061" s="29">
        <v>41351.879999999997</v>
      </c>
      <c r="AJ2061" s="4" t="s">
        <v>2293</v>
      </c>
      <c r="AK2061" s="29">
        <v>41351.879999999997</v>
      </c>
    </row>
    <row r="2062" spans="1:37" x14ac:dyDescent="0.3">
      <c r="A2062" t="s">
        <v>301</v>
      </c>
      <c r="B2062" t="str">
        <f>_xlfn.XLOOKUP(A2062,'Customer Names'!$A$2:$A$2336,'Customer Names'!$C$2:$C$2336)</f>
        <v xml:space="preserve"> Mr.Benjamin</v>
      </c>
      <c r="C2062" s="34">
        <f>_xlfn.XLOOKUP(A2062,'Data Cleaning in Medical Examin'!$A$2:$A$2336,'Data Cleaning in Medical Examin'!$B$2:$B$2336)</f>
        <v>31.35</v>
      </c>
      <c r="D2062">
        <f>_xlfn.XLOOKUP(A2062,'Data Cleaning in Medical Examin'!$A$2:$A$2336,'Data Cleaning in Medical Examin'!$D$2:$D$2336)</f>
        <v>5.84</v>
      </c>
      <c r="E2062" t="str">
        <f>_xlfn.XLOOKUP(A2062,'Data Cleaning in Medical Examin'!$A$2:$A$2336,'Data Cleaning in Medical Examin'!$F$2:$F$2336)</f>
        <v>No</v>
      </c>
      <c r="F2062" t="str">
        <f>_xlfn.XLOOKUP(A2062,'Data Cleaning in Medical Examin'!$A$2:$A$2336,'Data Cleaning in Medical Examin'!$G$2:$G$2336)</f>
        <v>Yes</v>
      </c>
      <c r="G2062" t="str">
        <f>_xlfn.XLOOKUP(A2062,'Data Cleaning in Medical Examin'!$A$2:$A$2336,'Data Cleaning in Medical Examin'!$H$2:$H$2336)</f>
        <v>No</v>
      </c>
      <c r="H2062" s="4">
        <f>_xlfn.XLOOKUP(A2062,'Data Cleaning in Medical Examin'!$A$2:$A$2336,'Data Cleaning in Medical Examin'!$I$2:$I$2336)</f>
        <v>1</v>
      </c>
      <c r="I2062" t="str">
        <f>_xlfn.XLOOKUP(A2062,'Data Cleaning in Medical Examin'!$A$2:$A$2336,'Data Cleaning in Medical Examin'!$J$2:$J$2336)</f>
        <v>No</v>
      </c>
      <c r="J2062" t="str">
        <f>_xlfn.XLOOKUP(A2062,'Data Cleaning in Medical Examin'!$A$2:$A$2336,'Data Cleaning in Medical Examin'!$C$2:$C$2336)</f>
        <v>Obesity</v>
      </c>
      <c r="K2062" t="str">
        <f>_xlfn.XLOOKUP(A2062,'Data Cleaning in Medical Examin'!$A$2:$A$2336,'Data Cleaning in Medical Examin'!$E$2:$E$2336)</f>
        <v>Prediabetes</v>
      </c>
      <c r="L2062" t="str">
        <f>_xlfn.XLOOKUP(A2062,'DataCleaning in Hospitalisation'!$A$2:$A$2344,'DataCleaning in Hospitalisation'!$E$2:$E$2344)</f>
        <v>9-Dec-2000</v>
      </c>
      <c r="M2062" s="29">
        <f>_xlfn.XLOOKUP(A2062,'DataCleaning in Hospitalisation'!$A$2:$A$2344,'DataCleaning in Hospitalisation'!$H$2:$H$2344)</f>
        <v>2643.27</v>
      </c>
      <c r="N2062" t="str">
        <f>_xlfn.XLOOKUP(A2062,'DataCleaning in Hospitalisation'!$A$2:$A$2344,'DataCleaning in Hospitalisation'!$I$2:$I$2344)</f>
        <v>tier - 2</v>
      </c>
      <c r="O2062" t="str">
        <f>_xlfn.XLOOKUP(A2062,'DataCleaning in Hospitalisation'!$A$2:$A$2344,'DataCleaning in Hospitalisation'!$J$2:$J$2344)</f>
        <v>tier - 1</v>
      </c>
      <c r="P2062" t="str">
        <f>_xlfn.XLOOKUP(A2062,'DataCleaning in Hospitalisation'!$A$2:$A$2344,'DataCleaning in Hospitalisation'!$K$2:$K$2344)</f>
        <v>R1012</v>
      </c>
      <c r="Q2062">
        <f>_xlfn.XLOOKUP(A2062,'DataCleaning in Hospitalisation'!$A$2:$A$2344,'DataCleaning in Hospitalisation'!$F$2:$F$2344)</f>
        <v>23</v>
      </c>
      <c r="U2062" s="38" t="s">
        <v>6</v>
      </c>
      <c r="V2062">
        <v>1</v>
      </c>
      <c r="X2062" s="4" t="s">
        <v>1616</v>
      </c>
      <c r="Y2062" s="29">
        <v>13616.36</v>
      </c>
      <c r="AJ2062" s="4" t="s">
        <v>1616</v>
      </c>
      <c r="AK2062" s="29">
        <v>13616.36</v>
      </c>
    </row>
    <row r="2063" spans="1:37" x14ac:dyDescent="0.3">
      <c r="A2063" t="s">
        <v>300</v>
      </c>
      <c r="B2063" t="str">
        <f>_xlfn.XLOOKUP(A2063,'Customer Names'!$A$2:$A$2336,'Customer Names'!$C$2:$C$2336)</f>
        <v xml:space="preserve"> Mr.Rob</v>
      </c>
      <c r="C2063" s="34">
        <f>_xlfn.XLOOKUP(A2063,'Data Cleaning in Medical Examin'!$A$2:$A$2336,'Data Cleaning in Medical Examin'!$B$2:$B$2336)</f>
        <v>28.31</v>
      </c>
      <c r="D2063">
        <f>_xlfn.XLOOKUP(A2063,'Data Cleaning in Medical Examin'!$A$2:$A$2336,'Data Cleaning in Medical Examin'!$D$2:$D$2336)</f>
        <v>6.41</v>
      </c>
      <c r="E2063" t="str">
        <f>_xlfn.XLOOKUP(A2063,'Data Cleaning in Medical Examin'!$A$2:$A$2336,'Data Cleaning in Medical Examin'!$F$2:$F$2336)</f>
        <v>No</v>
      </c>
      <c r="F2063" t="str">
        <f>_xlfn.XLOOKUP(A2063,'Data Cleaning in Medical Examin'!$A$2:$A$2336,'Data Cleaning in Medical Examin'!$G$2:$G$2336)</f>
        <v>Yes</v>
      </c>
      <c r="G2063" t="str">
        <f>_xlfn.XLOOKUP(A2063,'Data Cleaning in Medical Examin'!$A$2:$A$2336,'Data Cleaning in Medical Examin'!$H$2:$H$2336)</f>
        <v>No</v>
      </c>
      <c r="H2063" s="4">
        <f>_xlfn.XLOOKUP(A2063,'Data Cleaning in Medical Examin'!$A$2:$A$2336,'Data Cleaning in Medical Examin'!$I$2:$I$2336)</f>
        <v>1</v>
      </c>
      <c r="I2063" t="str">
        <f>_xlfn.XLOOKUP(A2063,'Data Cleaning in Medical Examin'!$A$2:$A$2336,'Data Cleaning in Medical Examin'!$J$2:$J$2336)</f>
        <v>No</v>
      </c>
      <c r="J2063" t="str">
        <f>_xlfn.XLOOKUP(A2063,'Data Cleaning in Medical Examin'!$A$2:$A$2336,'Data Cleaning in Medical Examin'!$C$2:$C$2336)</f>
        <v>Over Weight</v>
      </c>
      <c r="K2063" t="str">
        <f>_xlfn.XLOOKUP(A2063,'Data Cleaning in Medical Examin'!$A$2:$A$2336,'Data Cleaning in Medical Examin'!$E$2:$E$2336)</f>
        <v>Diabetes</v>
      </c>
      <c r="L2063" t="str">
        <f>_xlfn.XLOOKUP(A2063,'DataCleaning in Hospitalisation'!$A$2:$A$2344,'DataCleaning in Hospitalisation'!$E$2:$E$2344)</f>
        <v>24-Jun-2000</v>
      </c>
      <c r="M2063" s="29">
        <f>_xlfn.XLOOKUP(A2063,'DataCleaning in Hospitalisation'!$A$2:$A$2344,'DataCleaning in Hospitalisation'!$H$2:$H$2344)</f>
        <v>2639.04</v>
      </c>
      <c r="N2063" t="str">
        <f>_xlfn.XLOOKUP(A2063,'DataCleaning in Hospitalisation'!$A$2:$A$2344,'DataCleaning in Hospitalisation'!$I$2:$I$2344)</f>
        <v>tier - 2</v>
      </c>
      <c r="O2063" t="str">
        <f>_xlfn.XLOOKUP(A2063,'DataCleaning in Hospitalisation'!$A$2:$A$2344,'DataCleaning in Hospitalisation'!$J$2:$J$2344)</f>
        <v>tier - 2</v>
      </c>
      <c r="P2063" t="str">
        <f>_xlfn.XLOOKUP(A2063,'DataCleaning in Hospitalisation'!$A$2:$A$2344,'DataCleaning in Hospitalisation'!$K$2:$K$2344)</f>
        <v>R1012</v>
      </c>
      <c r="Q2063">
        <f>_xlfn.XLOOKUP(A2063,'DataCleaning in Hospitalisation'!$A$2:$A$2344,'DataCleaning in Hospitalisation'!$F$2:$F$2344)</f>
        <v>23</v>
      </c>
      <c r="U2063" s="42" t="s">
        <v>2412</v>
      </c>
      <c r="V2063">
        <v>1</v>
      </c>
      <c r="X2063" s="4" t="s">
        <v>1615</v>
      </c>
      <c r="Y2063" s="29">
        <v>13607.37</v>
      </c>
      <c r="AJ2063" s="4" t="s">
        <v>1615</v>
      </c>
      <c r="AK2063" s="29">
        <v>13607.37</v>
      </c>
    </row>
    <row r="2064" spans="1:37" x14ac:dyDescent="0.3">
      <c r="A2064" t="s">
        <v>299</v>
      </c>
      <c r="B2064" t="str">
        <f>_xlfn.XLOOKUP(A2064,'Customer Names'!$A$2:$A$2336,'Customer Names'!$C$2:$C$2336)</f>
        <v xml:space="preserve"> Ms.Stefanie</v>
      </c>
      <c r="C2064" s="34">
        <f>_xlfn.XLOOKUP(A2064,'Data Cleaning in Medical Examin'!$A$2:$A$2336,'Data Cleaning in Medical Examin'!$B$2:$B$2336)</f>
        <v>30.3</v>
      </c>
      <c r="D2064">
        <f>_xlfn.XLOOKUP(A2064,'Data Cleaning in Medical Examin'!$A$2:$A$2336,'Data Cleaning in Medical Examin'!$D$2:$D$2336)</f>
        <v>4.7300000000000004</v>
      </c>
      <c r="E2064" t="str">
        <f>_xlfn.XLOOKUP(A2064,'Data Cleaning in Medical Examin'!$A$2:$A$2336,'Data Cleaning in Medical Examin'!$F$2:$F$2336)</f>
        <v>Yes</v>
      </c>
      <c r="F2064" t="str">
        <f>_xlfn.XLOOKUP(A2064,'Data Cleaning in Medical Examin'!$A$2:$A$2336,'Data Cleaning in Medical Examin'!$G$2:$G$2336)</f>
        <v>No</v>
      </c>
      <c r="G2064" t="str">
        <f>_xlfn.XLOOKUP(A2064,'Data Cleaning in Medical Examin'!$A$2:$A$2336,'Data Cleaning in Medical Examin'!$H$2:$H$2336)</f>
        <v>Yes</v>
      </c>
      <c r="H2064" s="4">
        <f>_xlfn.XLOOKUP(A2064,'Data Cleaning in Medical Examin'!$A$2:$A$2336,'Data Cleaning in Medical Examin'!$I$2:$I$2336)</f>
        <v>1</v>
      </c>
      <c r="I2064" t="str">
        <f>_xlfn.XLOOKUP(A2064,'Data Cleaning in Medical Examin'!$A$2:$A$2336,'Data Cleaning in Medical Examin'!$J$2:$J$2336)</f>
        <v>No</v>
      </c>
      <c r="J2064" t="str">
        <f>_xlfn.XLOOKUP(A2064,'Data Cleaning in Medical Examin'!$A$2:$A$2336,'Data Cleaning in Medical Examin'!$C$2:$C$2336)</f>
        <v>Obesity</v>
      </c>
      <c r="K2064" t="str">
        <f>_xlfn.XLOOKUP(A2064,'Data Cleaning in Medical Examin'!$A$2:$A$2336,'Data Cleaning in Medical Examin'!$E$2:$E$2336)</f>
        <v>Normal</v>
      </c>
      <c r="L2064" t="str">
        <f>_xlfn.XLOOKUP(A2064,'DataCleaning in Hospitalisation'!$A$2:$A$2344,'DataCleaning in Hospitalisation'!$E$2:$E$2344)</f>
        <v>26-Aug-1997</v>
      </c>
      <c r="M2064" s="29">
        <f>_xlfn.XLOOKUP(A2064,'DataCleaning in Hospitalisation'!$A$2:$A$2344,'DataCleaning in Hospitalisation'!$H$2:$H$2344)</f>
        <v>2632.99</v>
      </c>
      <c r="N2064" t="str">
        <f>_xlfn.XLOOKUP(A2064,'DataCleaning in Hospitalisation'!$A$2:$A$2344,'DataCleaning in Hospitalisation'!$I$2:$I$2344)</f>
        <v>tier - 2</v>
      </c>
      <c r="O2064" t="str">
        <f>_xlfn.XLOOKUP(A2064,'DataCleaning in Hospitalisation'!$A$2:$A$2344,'DataCleaning in Hospitalisation'!$J$2:$J$2344)</f>
        <v>tier - 1</v>
      </c>
      <c r="P2064" t="str">
        <f>_xlfn.XLOOKUP(A2064,'DataCleaning in Hospitalisation'!$A$2:$A$2344,'DataCleaning in Hospitalisation'!$K$2:$K$2344)</f>
        <v>R1011</v>
      </c>
      <c r="Q2064">
        <f>_xlfn.XLOOKUP(A2064,'DataCleaning in Hospitalisation'!$A$2:$A$2344,'DataCleaning in Hospitalisation'!$F$2:$F$2344)</f>
        <v>26</v>
      </c>
      <c r="U2064" s="43" t="s">
        <v>11</v>
      </c>
      <c r="V2064">
        <v>1</v>
      </c>
      <c r="X2064" s="4" t="s">
        <v>1614</v>
      </c>
      <c r="Y2064" s="29">
        <v>13588.17</v>
      </c>
      <c r="AJ2064" s="4" t="s">
        <v>1614</v>
      </c>
      <c r="AK2064" s="29">
        <v>13588.17</v>
      </c>
    </row>
    <row r="2065" spans="1:37" x14ac:dyDescent="0.3">
      <c r="A2065" t="s">
        <v>298</v>
      </c>
      <c r="B2065" t="str">
        <f>_xlfn.XLOOKUP(A2065,'Customer Names'!$A$2:$A$2336,'Customer Names'!$C$2:$C$2336)</f>
        <v xml:space="preserve"> Ms.Stephanie</v>
      </c>
      <c r="C2065" s="34">
        <f>_xlfn.XLOOKUP(A2065,'Data Cleaning in Medical Examin'!$A$2:$A$2336,'Data Cleaning in Medical Examin'!$B$2:$B$2336)</f>
        <v>26.4</v>
      </c>
      <c r="D2065">
        <f>_xlfn.XLOOKUP(A2065,'Data Cleaning in Medical Examin'!$A$2:$A$2336,'Data Cleaning in Medical Examin'!$D$2:$D$2336)</f>
        <v>6.22</v>
      </c>
      <c r="E2065" t="str">
        <f>_xlfn.XLOOKUP(A2065,'Data Cleaning in Medical Examin'!$A$2:$A$2336,'Data Cleaning in Medical Examin'!$F$2:$F$2336)</f>
        <v>Yes</v>
      </c>
      <c r="F2065" t="str">
        <f>_xlfn.XLOOKUP(A2065,'Data Cleaning in Medical Examin'!$A$2:$A$2336,'Data Cleaning in Medical Examin'!$G$2:$G$2336)</f>
        <v>No</v>
      </c>
      <c r="G2065" t="str">
        <f>_xlfn.XLOOKUP(A2065,'Data Cleaning in Medical Examin'!$A$2:$A$2336,'Data Cleaning in Medical Examin'!$H$2:$H$2336)</f>
        <v>No</v>
      </c>
      <c r="H2065" s="4">
        <f>_xlfn.XLOOKUP(A2065,'Data Cleaning in Medical Examin'!$A$2:$A$2336,'Data Cleaning in Medical Examin'!$I$2:$I$2336)</f>
        <v>0</v>
      </c>
      <c r="I2065" t="str">
        <f>_xlfn.XLOOKUP(A2065,'Data Cleaning in Medical Examin'!$A$2:$A$2336,'Data Cleaning in Medical Examin'!$J$2:$J$2336)</f>
        <v>No</v>
      </c>
      <c r="J2065" t="str">
        <f>_xlfn.XLOOKUP(A2065,'Data Cleaning in Medical Examin'!$A$2:$A$2336,'Data Cleaning in Medical Examin'!$C$2:$C$2336)</f>
        <v>Over Weight</v>
      </c>
      <c r="K2065" t="str">
        <f>_xlfn.XLOOKUP(A2065,'Data Cleaning in Medical Examin'!$A$2:$A$2336,'Data Cleaning in Medical Examin'!$E$2:$E$2336)</f>
        <v>Prediabetes</v>
      </c>
      <c r="L2065" t="str">
        <f>_xlfn.XLOOKUP(A2065,'DataCleaning in Hospitalisation'!$A$2:$A$2344,'DataCleaning in Hospitalisation'!$E$2:$E$2344)</f>
        <v>26-Aug-2001</v>
      </c>
      <c r="M2065" s="29">
        <f>_xlfn.XLOOKUP(A2065,'DataCleaning in Hospitalisation'!$A$2:$A$2344,'DataCleaning in Hospitalisation'!$H$2:$H$2344)</f>
        <v>2597.7800000000002</v>
      </c>
      <c r="N2065" t="str">
        <f>_xlfn.XLOOKUP(A2065,'DataCleaning in Hospitalisation'!$A$2:$A$2344,'DataCleaning in Hospitalisation'!$I$2:$I$2344)</f>
        <v>tier - 2</v>
      </c>
      <c r="O2065" t="str">
        <f>_xlfn.XLOOKUP(A2065,'DataCleaning in Hospitalisation'!$A$2:$A$2344,'DataCleaning in Hospitalisation'!$J$2:$J$2344)</f>
        <v>tier - 1</v>
      </c>
      <c r="P2065" t="str">
        <f>_xlfn.XLOOKUP(A2065,'DataCleaning in Hospitalisation'!$A$2:$A$2344,'DataCleaning in Hospitalisation'!$K$2:$K$2344)</f>
        <v>R1011</v>
      </c>
      <c r="Q2065">
        <f>_xlfn.XLOOKUP(A2065,'DataCleaning in Hospitalisation'!$A$2:$A$2344,'DataCleaning in Hospitalisation'!$F$2:$F$2344)</f>
        <v>22</v>
      </c>
      <c r="U2065" s="44" t="s">
        <v>2372</v>
      </c>
      <c r="V2065">
        <v>1</v>
      </c>
      <c r="X2065" s="4" t="s">
        <v>1613</v>
      </c>
      <c r="Y2065" s="29">
        <v>13566.04</v>
      </c>
      <c r="AJ2065" s="4" t="s">
        <v>1613</v>
      </c>
      <c r="AK2065" s="29">
        <v>13566.04</v>
      </c>
    </row>
    <row r="2066" spans="1:37" x14ac:dyDescent="0.3">
      <c r="A2066" t="s">
        <v>297</v>
      </c>
      <c r="B2066" t="str">
        <f>_xlfn.XLOOKUP(A2066,'Customer Names'!$A$2:$A$2336,'Customer Names'!$C$2:$C$2336)</f>
        <v xml:space="preserve"> Ms.Caroline</v>
      </c>
      <c r="C2066" s="34">
        <f>_xlfn.XLOOKUP(A2066,'Data Cleaning in Medical Examin'!$A$2:$A$2336,'Data Cleaning in Medical Examin'!$B$2:$B$2336)</f>
        <v>22.135000000000002</v>
      </c>
      <c r="D2066">
        <f>_xlfn.XLOOKUP(A2066,'Data Cleaning in Medical Examin'!$A$2:$A$2336,'Data Cleaning in Medical Examin'!$D$2:$D$2336)</f>
        <v>4.46</v>
      </c>
      <c r="E2066" t="str">
        <f>_xlfn.XLOOKUP(A2066,'Data Cleaning in Medical Examin'!$A$2:$A$2336,'Data Cleaning in Medical Examin'!$F$2:$F$2336)</f>
        <v>Yes</v>
      </c>
      <c r="F2066" t="str">
        <f>_xlfn.XLOOKUP(A2066,'Data Cleaning in Medical Examin'!$A$2:$A$2336,'Data Cleaning in Medical Examin'!$G$2:$G$2336)</f>
        <v>No</v>
      </c>
      <c r="G2066" t="str">
        <f>_xlfn.XLOOKUP(A2066,'Data Cleaning in Medical Examin'!$A$2:$A$2336,'Data Cleaning in Medical Examin'!$H$2:$H$2336)</f>
        <v>No</v>
      </c>
      <c r="H2066" s="4">
        <f>_xlfn.XLOOKUP(A2066,'Data Cleaning in Medical Examin'!$A$2:$A$2336,'Data Cleaning in Medical Examin'!$I$2:$I$2336)</f>
        <v>0</v>
      </c>
      <c r="I2066" t="str">
        <f>_xlfn.XLOOKUP(A2066,'Data Cleaning in Medical Examin'!$A$2:$A$2336,'Data Cleaning in Medical Examin'!$J$2:$J$2336)</f>
        <v>No</v>
      </c>
      <c r="J2066" t="str">
        <f>_xlfn.XLOOKUP(A2066,'Data Cleaning in Medical Examin'!$A$2:$A$2336,'Data Cleaning in Medical Examin'!$C$2:$C$2336)</f>
        <v>Normal Weight</v>
      </c>
      <c r="K2066" t="str">
        <f>_xlfn.XLOOKUP(A2066,'Data Cleaning in Medical Examin'!$A$2:$A$2336,'Data Cleaning in Medical Examin'!$E$2:$E$2336)</f>
        <v>Normal</v>
      </c>
      <c r="L2066" t="str">
        <f>_xlfn.XLOOKUP(A2066,'DataCleaning in Hospitalisation'!$A$2:$A$2344,'DataCleaning in Hospitalisation'!$E$2:$E$2344)</f>
        <v>28-Jul-2001</v>
      </c>
      <c r="M2066" s="29">
        <f>_xlfn.XLOOKUP(A2066,'DataCleaning in Hospitalisation'!$A$2:$A$2344,'DataCleaning in Hospitalisation'!$H$2:$H$2344)</f>
        <v>2585.85</v>
      </c>
      <c r="N2066" t="str">
        <f>_xlfn.XLOOKUP(A2066,'DataCleaning in Hospitalisation'!$A$2:$A$2344,'DataCleaning in Hospitalisation'!$I$2:$I$2344)</f>
        <v>tier - 2</v>
      </c>
      <c r="O2066" t="str">
        <f>_xlfn.XLOOKUP(A2066,'DataCleaning in Hospitalisation'!$A$2:$A$2344,'DataCleaning in Hospitalisation'!$J$2:$J$2344)</f>
        <v>tier - 2</v>
      </c>
      <c r="P2066" t="str">
        <f>_xlfn.XLOOKUP(A2066,'DataCleaning in Hospitalisation'!$A$2:$A$2344,'DataCleaning in Hospitalisation'!$K$2:$K$2344)</f>
        <v>R1024</v>
      </c>
      <c r="Q2066">
        <f>_xlfn.XLOOKUP(A2066,'DataCleaning in Hospitalisation'!$A$2:$A$2344,'DataCleaning in Hospitalisation'!$F$2:$F$2344)</f>
        <v>22</v>
      </c>
      <c r="U2066" s="45" t="s">
        <v>2372</v>
      </c>
      <c r="V2066">
        <v>1</v>
      </c>
      <c r="X2066" s="4" t="s">
        <v>1612</v>
      </c>
      <c r="Y2066" s="29">
        <v>13555</v>
      </c>
      <c r="AJ2066" s="4" t="s">
        <v>1612</v>
      </c>
      <c r="AK2066" s="29">
        <v>13555</v>
      </c>
    </row>
    <row r="2067" spans="1:37" x14ac:dyDescent="0.3">
      <c r="A2067" t="s">
        <v>296</v>
      </c>
      <c r="B2067" t="str">
        <f>_xlfn.XLOOKUP(A2067,'Customer Names'!$A$2:$A$2336,'Customer Names'!$C$2:$C$2336)</f>
        <v xml:space="preserve"> Ms.Julia</v>
      </c>
      <c r="C2067" s="34">
        <f>_xlfn.XLOOKUP(A2067,'Data Cleaning in Medical Examin'!$A$2:$A$2336,'Data Cleaning in Medical Examin'!$B$2:$B$2336)</f>
        <v>17.399999999999999</v>
      </c>
      <c r="D2067">
        <f>_xlfn.XLOOKUP(A2067,'Data Cleaning in Medical Examin'!$A$2:$A$2336,'Data Cleaning in Medical Examin'!$D$2:$D$2336)</f>
        <v>4.5</v>
      </c>
      <c r="E2067" t="str">
        <f>_xlfn.XLOOKUP(A2067,'Data Cleaning in Medical Examin'!$A$2:$A$2336,'Data Cleaning in Medical Examin'!$F$2:$F$2336)</f>
        <v>Yes</v>
      </c>
      <c r="F2067" t="str">
        <f>_xlfn.XLOOKUP(A2067,'Data Cleaning in Medical Examin'!$A$2:$A$2336,'Data Cleaning in Medical Examin'!$G$2:$G$2336)</f>
        <v>No</v>
      </c>
      <c r="G2067" t="str">
        <f>_xlfn.XLOOKUP(A2067,'Data Cleaning in Medical Examin'!$A$2:$A$2336,'Data Cleaning in Medical Examin'!$H$2:$H$2336)</f>
        <v>No</v>
      </c>
      <c r="H2067" s="4">
        <f>_xlfn.XLOOKUP(A2067,'Data Cleaning in Medical Examin'!$A$2:$A$2336,'Data Cleaning in Medical Examin'!$I$2:$I$2336)</f>
        <v>0</v>
      </c>
      <c r="I2067" t="str">
        <f>_xlfn.XLOOKUP(A2067,'Data Cleaning in Medical Examin'!$A$2:$A$2336,'Data Cleaning in Medical Examin'!$J$2:$J$2336)</f>
        <v>No</v>
      </c>
      <c r="J2067" t="str">
        <f>_xlfn.XLOOKUP(A2067,'Data Cleaning in Medical Examin'!$A$2:$A$2336,'Data Cleaning in Medical Examin'!$C$2:$C$2336)</f>
        <v>Under Weight</v>
      </c>
      <c r="K2067" t="str">
        <f>_xlfn.XLOOKUP(A2067,'Data Cleaning in Medical Examin'!$A$2:$A$2336,'Data Cleaning in Medical Examin'!$E$2:$E$2336)</f>
        <v>Normal</v>
      </c>
      <c r="L2067" t="str">
        <f>_xlfn.XLOOKUP(A2067,'DataCleaning in Hospitalisation'!$A$2:$A$2344,'DataCleaning in Hospitalisation'!$E$2:$E$2344)</f>
        <v>15-Oct-2001</v>
      </c>
      <c r="M2067" s="29">
        <f>_xlfn.XLOOKUP(A2067,'DataCleaning in Hospitalisation'!$A$2:$A$2344,'DataCleaning in Hospitalisation'!$H$2:$H$2344)</f>
        <v>2585.27</v>
      </c>
      <c r="N2067" t="str">
        <f>_xlfn.XLOOKUP(A2067,'DataCleaning in Hospitalisation'!$A$2:$A$2344,'DataCleaning in Hospitalisation'!$I$2:$I$2344)</f>
        <v>tier - 2</v>
      </c>
      <c r="O2067" t="str">
        <f>_xlfn.XLOOKUP(A2067,'DataCleaning in Hospitalisation'!$A$2:$A$2344,'DataCleaning in Hospitalisation'!$J$2:$J$2344)</f>
        <v>tier - 3</v>
      </c>
      <c r="P2067" t="str">
        <f>_xlfn.XLOOKUP(A2067,'DataCleaning in Hospitalisation'!$A$2:$A$2344,'DataCleaning in Hospitalisation'!$K$2:$K$2344)</f>
        <v>R1011</v>
      </c>
      <c r="Q2067">
        <f>_xlfn.XLOOKUP(A2067,'DataCleaning in Hospitalisation'!$A$2:$A$2344,'DataCleaning in Hospitalisation'!$F$2:$F$2344)</f>
        <v>22</v>
      </c>
      <c r="U2067" s="4" t="s">
        <v>1058</v>
      </c>
      <c r="V2067">
        <v>1</v>
      </c>
      <c r="X2067" s="4" t="s">
        <v>1611</v>
      </c>
      <c r="Y2067" s="29">
        <v>13511.28</v>
      </c>
      <c r="AJ2067" s="4" t="s">
        <v>1611</v>
      </c>
      <c r="AK2067" s="29">
        <v>13511.28</v>
      </c>
    </row>
    <row r="2068" spans="1:37" x14ac:dyDescent="0.3">
      <c r="A2068" t="s">
        <v>294</v>
      </c>
      <c r="B2068" t="str">
        <f>_xlfn.XLOOKUP(A2068,'Customer Names'!$A$2:$A$2336,'Customer Names'!$C$2:$C$2336)</f>
        <v xml:space="preserve"> Mr.Jack</v>
      </c>
      <c r="C2068" s="34">
        <f>_xlfn.XLOOKUP(A2068,'Data Cleaning in Medical Examin'!$A$2:$A$2336,'Data Cleaning in Medical Examin'!$B$2:$B$2336)</f>
        <v>28.06</v>
      </c>
      <c r="D2068">
        <f>_xlfn.XLOOKUP(A2068,'Data Cleaning in Medical Examin'!$A$2:$A$2336,'Data Cleaning in Medical Examin'!$D$2:$D$2336)</f>
        <v>8.93</v>
      </c>
      <c r="E2068" t="str">
        <f>_xlfn.XLOOKUP(A2068,'Data Cleaning in Medical Examin'!$A$2:$A$2336,'Data Cleaning in Medical Examin'!$F$2:$F$2336)</f>
        <v>No</v>
      </c>
      <c r="F2068" t="str">
        <f>_xlfn.XLOOKUP(A2068,'Data Cleaning in Medical Examin'!$A$2:$A$2336,'Data Cleaning in Medical Examin'!$G$2:$G$2336)</f>
        <v>No</v>
      </c>
      <c r="G2068" t="str">
        <f>_xlfn.XLOOKUP(A2068,'Data Cleaning in Medical Examin'!$A$2:$A$2336,'Data Cleaning in Medical Examin'!$H$2:$H$2336)</f>
        <v>No</v>
      </c>
      <c r="H2068" s="4">
        <f>_xlfn.XLOOKUP(A2068,'Data Cleaning in Medical Examin'!$A$2:$A$2336,'Data Cleaning in Medical Examin'!$I$2:$I$2336)</f>
        <v>0</v>
      </c>
      <c r="I2068" t="str">
        <f>_xlfn.XLOOKUP(A2068,'Data Cleaning in Medical Examin'!$A$2:$A$2336,'Data Cleaning in Medical Examin'!$J$2:$J$2336)</f>
        <v>No</v>
      </c>
      <c r="J2068" t="str">
        <f>_xlfn.XLOOKUP(A2068,'Data Cleaning in Medical Examin'!$A$2:$A$2336,'Data Cleaning in Medical Examin'!$C$2:$C$2336)</f>
        <v>Over Weight</v>
      </c>
      <c r="K2068" t="str">
        <f>_xlfn.XLOOKUP(A2068,'Data Cleaning in Medical Examin'!$A$2:$A$2336,'Data Cleaning in Medical Examin'!$E$2:$E$2336)</f>
        <v>Diabetes</v>
      </c>
      <c r="L2068" t="str">
        <f>_xlfn.XLOOKUP(A2068,'DataCleaning in Hospitalisation'!$A$2:$A$2344,'DataCleaning in Hospitalisation'!$E$2:$E$2344)</f>
        <v>20-Jul-2002</v>
      </c>
      <c r="M2068" s="29">
        <f>_xlfn.XLOOKUP(A2068,'DataCleaning in Hospitalisation'!$A$2:$A$2344,'DataCleaning in Hospitalisation'!$H$2:$H$2344)</f>
        <v>2585.04</v>
      </c>
      <c r="N2068" t="str">
        <f>_xlfn.XLOOKUP(A2068,'DataCleaning in Hospitalisation'!$A$2:$A$2344,'DataCleaning in Hospitalisation'!$I$2:$I$2344)</f>
        <v>tier - 2</v>
      </c>
      <c r="O2068" t="str">
        <f>_xlfn.XLOOKUP(A2068,'DataCleaning in Hospitalisation'!$A$2:$A$2344,'DataCleaning in Hospitalisation'!$J$2:$J$2344)</f>
        <v>tier - 2</v>
      </c>
      <c r="P2068" t="str">
        <f>_xlfn.XLOOKUP(A2068,'DataCleaning in Hospitalisation'!$A$2:$A$2344,'DataCleaning in Hospitalisation'!$K$2:$K$2344)</f>
        <v>R1021</v>
      </c>
      <c r="Q2068">
        <f>_xlfn.XLOOKUP(A2068,'DataCleaning in Hospitalisation'!$A$2:$A$2344,'DataCleaning in Hospitalisation'!$F$2:$F$2344)</f>
        <v>21</v>
      </c>
      <c r="U2068" s="38" t="s">
        <v>7</v>
      </c>
      <c r="V2068">
        <v>1</v>
      </c>
      <c r="X2068" s="4" t="s">
        <v>1610</v>
      </c>
      <c r="Y2068" s="29">
        <v>13480.83</v>
      </c>
      <c r="AJ2068" s="4" t="s">
        <v>1610</v>
      </c>
      <c r="AK2068" s="29">
        <v>13480.83</v>
      </c>
    </row>
    <row r="2069" spans="1:37" x14ac:dyDescent="0.3">
      <c r="A2069" t="s">
        <v>293</v>
      </c>
      <c r="B2069" t="str">
        <f>_xlfn.XLOOKUP(A2069,'Customer Names'!$A$2:$A$2336,'Customer Names'!$C$2:$C$2336)</f>
        <v xml:space="preserve"> Mr.Bernat</v>
      </c>
      <c r="C2069" s="34">
        <f>_xlfn.XLOOKUP(A2069,'Data Cleaning in Medical Examin'!$A$2:$A$2336,'Data Cleaning in Medical Examin'!$B$2:$B$2336)</f>
        <v>31.13</v>
      </c>
      <c r="D2069">
        <f>_xlfn.XLOOKUP(A2069,'Data Cleaning in Medical Examin'!$A$2:$A$2336,'Data Cleaning in Medical Examin'!$D$2:$D$2336)</f>
        <v>11.02</v>
      </c>
      <c r="E2069" t="str">
        <f>_xlfn.XLOOKUP(A2069,'Data Cleaning in Medical Examin'!$A$2:$A$2336,'Data Cleaning in Medical Examin'!$F$2:$F$2336)</f>
        <v>No</v>
      </c>
      <c r="F2069" t="str">
        <f>_xlfn.XLOOKUP(A2069,'Data Cleaning in Medical Examin'!$A$2:$A$2336,'Data Cleaning in Medical Examin'!$G$2:$G$2336)</f>
        <v>No</v>
      </c>
      <c r="G2069" t="str">
        <f>_xlfn.XLOOKUP(A2069,'Data Cleaning in Medical Examin'!$A$2:$A$2336,'Data Cleaning in Medical Examin'!$H$2:$H$2336)</f>
        <v>No</v>
      </c>
      <c r="H2069" s="4">
        <f>_xlfn.XLOOKUP(A2069,'Data Cleaning in Medical Examin'!$A$2:$A$2336,'Data Cleaning in Medical Examin'!$I$2:$I$2336)</f>
        <v>0</v>
      </c>
      <c r="I2069" t="str">
        <f>_xlfn.XLOOKUP(A2069,'Data Cleaning in Medical Examin'!$A$2:$A$2336,'Data Cleaning in Medical Examin'!$J$2:$J$2336)</f>
        <v>No</v>
      </c>
      <c r="J2069" t="str">
        <f>_xlfn.XLOOKUP(A2069,'Data Cleaning in Medical Examin'!$A$2:$A$2336,'Data Cleaning in Medical Examin'!$C$2:$C$2336)</f>
        <v>Obesity</v>
      </c>
      <c r="K2069" t="str">
        <f>_xlfn.XLOOKUP(A2069,'Data Cleaning in Medical Examin'!$A$2:$A$2336,'Data Cleaning in Medical Examin'!$E$2:$E$2336)</f>
        <v>Diabetes</v>
      </c>
      <c r="L2069" t="str">
        <f>_xlfn.XLOOKUP(A2069,'DataCleaning in Hospitalisation'!$A$2:$A$2344,'DataCleaning in Hospitalisation'!$E$2:$E$2344)</f>
        <v>11-Oct-2002</v>
      </c>
      <c r="M2069" s="29">
        <f>_xlfn.XLOOKUP(A2069,'DataCleaning in Hospitalisation'!$A$2:$A$2344,'DataCleaning in Hospitalisation'!$H$2:$H$2344)</f>
        <v>2566.4699999999998</v>
      </c>
      <c r="N2069" t="str">
        <f>_xlfn.XLOOKUP(A2069,'DataCleaning in Hospitalisation'!$A$2:$A$2344,'DataCleaning in Hospitalisation'!$I$2:$I$2344)</f>
        <v>tier - 2</v>
      </c>
      <c r="O2069" t="str">
        <f>_xlfn.XLOOKUP(A2069,'DataCleaning in Hospitalisation'!$A$2:$A$2344,'DataCleaning in Hospitalisation'!$J$2:$J$2344)</f>
        <v>tier - 3</v>
      </c>
      <c r="P2069" t="str">
        <f>_xlfn.XLOOKUP(A2069,'DataCleaning in Hospitalisation'!$A$2:$A$2344,'DataCleaning in Hospitalisation'!$K$2:$K$2344)</f>
        <v>R1013</v>
      </c>
      <c r="Q2069">
        <f>_xlfn.XLOOKUP(A2069,'DataCleaning in Hospitalisation'!$A$2:$A$2344,'DataCleaning in Hospitalisation'!$F$2:$F$2344)</f>
        <v>21</v>
      </c>
      <c r="U2069" s="42" t="s">
        <v>2415</v>
      </c>
      <c r="V2069">
        <v>1</v>
      </c>
      <c r="X2069" s="4" t="s">
        <v>1609</v>
      </c>
      <c r="Y2069" s="29">
        <v>13472.19</v>
      </c>
      <c r="AJ2069" s="4" t="s">
        <v>1609</v>
      </c>
      <c r="AK2069" s="29">
        <v>13472.19</v>
      </c>
    </row>
    <row r="2070" spans="1:37" x14ac:dyDescent="0.3">
      <c r="A2070" t="s">
        <v>292</v>
      </c>
      <c r="B2070" t="str">
        <f>_xlfn.XLOOKUP(A2070,'Customer Names'!$A$2:$A$2336,'Customer Names'!$C$2:$C$2336)</f>
        <v xml:space="preserve"> Mr.Hicham</v>
      </c>
      <c r="C2070" s="34">
        <f>_xlfn.XLOOKUP(A2070,'Data Cleaning in Medical Examin'!$A$2:$A$2336,'Data Cleaning in Medical Examin'!$B$2:$B$2336)</f>
        <v>18.46</v>
      </c>
      <c r="D2070">
        <f>_xlfn.XLOOKUP(A2070,'Data Cleaning in Medical Examin'!$A$2:$A$2336,'Data Cleaning in Medical Examin'!$D$2:$D$2336)</f>
        <v>5.25</v>
      </c>
      <c r="E2070" t="str">
        <f>_xlfn.XLOOKUP(A2070,'Data Cleaning in Medical Examin'!$A$2:$A$2336,'Data Cleaning in Medical Examin'!$F$2:$F$2336)</f>
        <v>No</v>
      </c>
      <c r="F2070" t="str">
        <f>_xlfn.XLOOKUP(A2070,'Data Cleaning in Medical Examin'!$A$2:$A$2336,'Data Cleaning in Medical Examin'!$G$2:$G$2336)</f>
        <v>No</v>
      </c>
      <c r="G2070" t="str">
        <f>_xlfn.XLOOKUP(A2070,'Data Cleaning in Medical Examin'!$A$2:$A$2336,'Data Cleaning in Medical Examin'!$H$2:$H$2336)</f>
        <v>No</v>
      </c>
      <c r="H2070" s="4">
        <f>_xlfn.XLOOKUP(A2070,'Data Cleaning in Medical Examin'!$A$2:$A$2336,'Data Cleaning in Medical Examin'!$I$2:$I$2336)</f>
        <v>0</v>
      </c>
      <c r="I2070" t="str">
        <f>_xlfn.XLOOKUP(A2070,'Data Cleaning in Medical Examin'!$A$2:$A$2336,'Data Cleaning in Medical Examin'!$J$2:$J$2336)</f>
        <v>No</v>
      </c>
      <c r="J2070" t="str">
        <f>_xlfn.XLOOKUP(A2070,'Data Cleaning in Medical Examin'!$A$2:$A$2336,'Data Cleaning in Medical Examin'!$C$2:$C$2336)</f>
        <v>Under Weight</v>
      </c>
      <c r="K2070" t="str">
        <f>_xlfn.XLOOKUP(A2070,'Data Cleaning in Medical Examin'!$A$2:$A$2336,'Data Cleaning in Medical Examin'!$E$2:$E$2336)</f>
        <v>Normal</v>
      </c>
      <c r="L2070" t="str">
        <f>_xlfn.XLOOKUP(A2070,'DataCleaning in Hospitalisation'!$A$2:$A$2344,'DataCleaning in Hospitalisation'!$E$2:$E$2344)</f>
        <v>17-Nov-1991</v>
      </c>
      <c r="M2070" s="29">
        <f>_xlfn.XLOOKUP(A2070,'DataCleaning in Hospitalisation'!$A$2:$A$2344,'DataCleaning in Hospitalisation'!$H$2:$H$2344)</f>
        <v>2545.6799999999998</v>
      </c>
      <c r="N2070" t="str">
        <f>_xlfn.XLOOKUP(A2070,'DataCleaning in Hospitalisation'!$A$2:$A$2344,'DataCleaning in Hospitalisation'!$I$2:$I$2344)</f>
        <v>tier - 2</v>
      </c>
      <c r="O2070" t="str">
        <f>_xlfn.XLOOKUP(A2070,'DataCleaning in Hospitalisation'!$A$2:$A$2344,'DataCleaning in Hospitalisation'!$J$2:$J$2344)</f>
        <v>tier - 1</v>
      </c>
      <c r="P2070" t="str">
        <f>_xlfn.XLOOKUP(A2070,'DataCleaning in Hospitalisation'!$A$2:$A$2344,'DataCleaning in Hospitalisation'!$K$2:$K$2344)</f>
        <v>R1013</v>
      </c>
      <c r="Q2070">
        <f>_xlfn.XLOOKUP(A2070,'DataCleaning in Hospitalisation'!$A$2:$A$2344,'DataCleaning in Hospitalisation'!$F$2:$F$2344)</f>
        <v>32</v>
      </c>
      <c r="U2070" s="43" t="s">
        <v>11</v>
      </c>
      <c r="V2070">
        <v>1</v>
      </c>
      <c r="X2070" s="4" t="s">
        <v>1608</v>
      </c>
      <c r="Y2070" s="29">
        <v>13470.86</v>
      </c>
      <c r="AJ2070" s="4" t="s">
        <v>1608</v>
      </c>
      <c r="AK2070" s="29">
        <v>13470.86</v>
      </c>
    </row>
    <row r="2071" spans="1:37" x14ac:dyDescent="0.3">
      <c r="A2071" t="s">
        <v>291</v>
      </c>
      <c r="B2071" t="str">
        <f>_xlfn.XLOOKUP(A2071,'Customer Names'!$A$2:$A$2336,'Customer Names'!$C$2:$C$2336)</f>
        <v xml:space="preserve"> Ms.Sarah</v>
      </c>
      <c r="C2071" s="34">
        <f>_xlfn.XLOOKUP(A2071,'Data Cleaning in Medical Examin'!$A$2:$A$2336,'Data Cleaning in Medical Examin'!$B$2:$B$2336)</f>
        <v>17.3</v>
      </c>
      <c r="D2071">
        <f>_xlfn.XLOOKUP(A2071,'Data Cleaning in Medical Examin'!$A$2:$A$2336,'Data Cleaning in Medical Examin'!$D$2:$D$2336)</f>
        <v>4.75</v>
      </c>
      <c r="E2071" t="str">
        <f>_xlfn.XLOOKUP(A2071,'Data Cleaning in Medical Examin'!$A$2:$A$2336,'Data Cleaning in Medical Examin'!$F$2:$F$2336)</f>
        <v>No</v>
      </c>
      <c r="F2071" t="str">
        <f>_xlfn.XLOOKUP(A2071,'Data Cleaning in Medical Examin'!$A$2:$A$2336,'Data Cleaning in Medical Examin'!$G$2:$G$2336)</f>
        <v>No</v>
      </c>
      <c r="G2071" t="str">
        <f>_xlfn.XLOOKUP(A2071,'Data Cleaning in Medical Examin'!$A$2:$A$2336,'Data Cleaning in Medical Examin'!$H$2:$H$2336)</f>
        <v>No</v>
      </c>
      <c r="H2071" s="4">
        <f>_xlfn.XLOOKUP(A2071,'Data Cleaning in Medical Examin'!$A$2:$A$2336,'Data Cleaning in Medical Examin'!$I$2:$I$2336)</f>
        <v>0</v>
      </c>
      <c r="I2071" t="str">
        <f>_xlfn.XLOOKUP(A2071,'Data Cleaning in Medical Examin'!$A$2:$A$2336,'Data Cleaning in Medical Examin'!$J$2:$J$2336)</f>
        <v>No</v>
      </c>
      <c r="J2071" t="str">
        <f>_xlfn.XLOOKUP(A2071,'Data Cleaning in Medical Examin'!$A$2:$A$2336,'Data Cleaning in Medical Examin'!$C$2:$C$2336)</f>
        <v>Under Weight</v>
      </c>
      <c r="K2071" t="str">
        <f>_xlfn.XLOOKUP(A2071,'Data Cleaning in Medical Examin'!$A$2:$A$2336,'Data Cleaning in Medical Examin'!$E$2:$E$2336)</f>
        <v>Normal</v>
      </c>
      <c r="L2071" t="str">
        <f>_xlfn.XLOOKUP(A2071,'DataCleaning in Hospitalisation'!$A$2:$A$2344,'DataCleaning in Hospitalisation'!$E$2:$E$2344)</f>
        <v>1-Oct-1990</v>
      </c>
      <c r="M2071" s="29">
        <f>_xlfn.XLOOKUP(A2071,'DataCleaning in Hospitalisation'!$A$2:$A$2344,'DataCleaning in Hospitalisation'!$H$2:$H$2344)</f>
        <v>2540.39</v>
      </c>
      <c r="N2071" t="str">
        <f>_xlfn.XLOOKUP(A2071,'DataCleaning in Hospitalisation'!$A$2:$A$2344,'DataCleaning in Hospitalisation'!$I$2:$I$2344)</f>
        <v>tier - 2</v>
      </c>
      <c r="O2071" t="str">
        <f>_xlfn.XLOOKUP(A2071,'DataCleaning in Hospitalisation'!$A$2:$A$2344,'DataCleaning in Hospitalisation'!$J$2:$J$2344)</f>
        <v>tier - 2</v>
      </c>
      <c r="P2071" t="str">
        <f>_xlfn.XLOOKUP(A2071,'DataCleaning in Hospitalisation'!$A$2:$A$2344,'DataCleaning in Hospitalisation'!$K$2:$K$2344)</f>
        <v>R1013</v>
      </c>
      <c r="Q2071">
        <f>_xlfn.XLOOKUP(A2071,'DataCleaning in Hospitalisation'!$A$2:$A$2344,'DataCleaning in Hospitalisation'!$F$2:$F$2344)</f>
        <v>33</v>
      </c>
      <c r="U2071" s="44" t="s">
        <v>2372</v>
      </c>
      <c r="V2071">
        <v>1</v>
      </c>
      <c r="X2071" s="4" t="s">
        <v>1607</v>
      </c>
      <c r="Y2071" s="29">
        <v>13470.8</v>
      </c>
      <c r="AJ2071" s="4" t="s">
        <v>1607</v>
      </c>
      <c r="AK2071" s="29">
        <v>13470.8</v>
      </c>
    </row>
    <row r="2072" spans="1:37" x14ac:dyDescent="0.3">
      <c r="A2072" t="s">
        <v>290</v>
      </c>
      <c r="B2072" t="str">
        <f>_xlfn.XLOOKUP(A2072,'Customer Names'!$A$2:$A$2336,'Customer Names'!$C$2:$C$2336)</f>
        <v xml:space="preserve"> Mr.Anthony</v>
      </c>
      <c r="C2072" s="34">
        <f>_xlfn.XLOOKUP(A2072,'Data Cleaning in Medical Examin'!$A$2:$A$2336,'Data Cleaning in Medical Examin'!$B$2:$B$2336)</f>
        <v>35.625</v>
      </c>
      <c r="D2072">
        <f>_xlfn.XLOOKUP(A2072,'Data Cleaning in Medical Examin'!$A$2:$A$2336,'Data Cleaning in Medical Examin'!$D$2:$D$2336)</f>
        <v>4.68</v>
      </c>
      <c r="E2072" t="str">
        <f>_xlfn.XLOOKUP(A2072,'Data Cleaning in Medical Examin'!$A$2:$A$2336,'Data Cleaning in Medical Examin'!$F$2:$F$2336)</f>
        <v>Yes</v>
      </c>
      <c r="F2072" t="str">
        <f>_xlfn.XLOOKUP(A2072,'Data Cleaning in Medical Examin'!$A$2:$A$2336,'Data Cleaning in Medical Examin'!$G$2:$G$2336)</f>
        <v>No</v>
      </c>
      <c r="G2072" t="str">
        <f>_xlfn.XLOOKUP(A2072,'Data Cleaning in Medical Examin'!$A$2:$A$2336,'Data Cleaning in Medical Examin'!$H$2:$H$2336)</f>
        <v>Yes</v>
      </c>
      <c r="H2072" s="4">
        <f>_xlfn.XLOOKUP(A2072,'Data Cleaning in Medical Examin'!$A$2:$A$2336,'Data Cleaning in Medical Examin'!$I$2:$I$2336)</f>
        <v>1</v>
      </c>
      <c r="I2072" t="str">
        <f>_xlfn.XLOOKUP(A2072,'Data Cleaning in Medical Examin'!$A$2:$A$2336,'Data Cleaning in Medical Examin'!$J$2:$J$2336)</f>
        <v>No</v>
      </c>
      <c r="J2072" t="str">
        <f>_xlfn.XLOOKUP(A2072,'Data Cleaning in Medical Examin'!$A$2:$A$2336,'Data Cleaning in Medical Examin'!$C$2:$C$2336)</f>
        <v>Obesity</v>
      </c>
      <c r="K2072" t="str">
        <f>_xlfn.XLOOKUP(A2072,'Data Cleaning in Medical Examin'!$A$2:$A$2336,'Data Cleaning in Medical Examin'!$E$2:$E$2336)</f>
        <v>Normal</v>
      </c>
      <c r="L2072" t="str">
        <f>_xlfn.XLOOKUP(A2072,'DataCleaning in Hospitalisation'!$A$2:$A$2344,'DataCleaning in Hospitalisation'!$E$2:$E$2344)</f>
        <v>28-Jul-1997</v>
      </c>
      <c r="M2072" s="29">
        <f>_xlfn.XLOOKUP(A2072,'DataCleaning in Hospitalisation'!$A$2:$A$2344,'DataCleaning in Hospitalisation'!$H$2:$H$2344)</f>
        <v>2534.39</v>
      </c>
      <c r="N2072" t="str">
        <f>_xlfn.XLOOKUP(A2072,'DataCleaning in Hospitalisation'!$A$2:$A$2344,'DataCleaning in Hospitalisation'!$I$2:$I$2344)</f>
        <v>tier - 3</v>
      </c>
      <c r="O2072" t="str">
        <f>_xlfn.XLOOKUP(A2072,'DataCleaning in Hospitalisation'!$A$2:$A$2344,'DataCleaning in Hospitalisation'!$J$2:$J$2344)</f>
        <v>tier - 3</v>
      </c>
      <c r="P2072" t="str">
        <f>_xlfn.XLOOKUP(A2072,'DataCleaning in Hospitalisation'!$A$2:$A$2344,'DataCleaning in Hospitalisation'!$K$2:$K$2344)</f>
        <v>R1012</v>
      </c>
      <c r="Q2072">
        <f>_xlfn.XLOOKUP(A2072,'DataCleaning in Hospitalisation'!$A$2:$A$2344,'DataCleaning in Hospitalisation'!$F$2:$F$2344)</f>
        <v>26</v>
      </c>
      <c r="U2072" s="45" t="s">
        <v>2373</v>
      </c>
      <c r="V2072">
        <v>1</v>
      </c>
      <c r="X2072" s="4" t="s">
        <v>2292</v>
      </c>
      <c r="Y2072" s="29">
        <v>41331.79</v>
      </c>
      <c r="AJ2072" s="4" t="s">
        <v>2292</v>
      </c>
      <c r="AK2072" s="29">
        <v>41331.79</v>
      </c>
    </row>
    <row r="2073" spans="1:37" x14ac:dyDescent="0.3">
      <c r="A2073" t="s">
        <v>289</v>
      </c>
      <c r="B2073" t="str">
        <f>_xlfn.XLOOKUP(A2073,'Customer Names'!$A$2:$A$2336,'Customer Names'!$C$2:$C$2336)</f>
        <v xml:space="preserve"> Ms.Elisabetta</v>
      </c>
      <c r="C2073" s="34">
        <f>_xlfn.XLOOKUP(A2073,'Data Cleaning in Medical Examin'!$A$2:$A$2336,'Data Cleaning in Medical Examin'!$B$2:$B$2336)</f>
        <v>20.234999999999999</v>
      </c>
      <c r="D2073">
        <f>_xlfn.XLOOKUP(A2073,'Data Cleaning in Medical Examin'!$A$2:$A$2336,'Data Cleaning in Medical Examin'!$D$2:$D$2336)</f>
        <v>6.17</v>
      </c>
      <c r="E2073" t="str">
        <f>_xlfn.XLOOKUP(A2073,'Data Cleaning in Medical Examin'!$A$2:$A$2336,'Data Cleaning in Medical Examin'!$F$2:$F$2336)</f>
        <v>Yes</v>
      </c>
      <c r="F2073" t="str">
        <f>_xlfn.XLOOKUP(A2073,'Data Cleaning in Medical Examin'!$A$2:$A$2336,'Data Cleaning in Medical Examin'!$G$2:$G$2336)</f>
        <v>Yes</v>
      </c>
      <c r="G2073" t="str">
        <f>_xlfn.XLOOKUP(A2073,'Data Cleaning in Medical Examin'!$A$2:$A$2336,'Data Cleaning in Medical Examin'!$H$2:$H$2336)</f>
        <v>No</v>
      </c>
      <c r="H2073" s="4">
        <f>_xlfn.XLOOKUP(A2073,'Data Cleaning in Medical Examin'!$A$2:$A$2336,'Data Cleaning in Medical Examin'!$I$2:$I$2336)</f>
        <v>2</v>
      </c>
      <c r="I2073" t="str">
        <f>_xlfn.XLOOKUP(A2073,'Data Cleaning in Medical Examin'!$A$2:$A$2336,'Data Cleaning in Medical Examin'!$J$2:$J$2336)</f>
        <v>No</v>
      </c>
      <c r="J2073" t="str">
        <f>_xlfn.XLOOKUP(A2073,'Data Cleaning in Medical Examin'!$A$2:$A$2336,'Data Cleaning in Medical Examin'!$C$2:$C$2336)</f>
        <v>Normal Weight</v>
      </c>
      <c r="K2073" t="str">
        <f>_xlfn.XLOOKUP(A2073,'Data Cleaning in Medical Examin'!$A$2:$A$2336,'Data Cleaning in Medical Examin'!$E$2:$E$2336)</f>
        <v>Prediabetes</v>
      </c>
      <c r="L2073" t="str">
        <f>_xlfn.XLOOKUP(A2073,'DataCleaning in Hospitalisation'!$A$2:$A$2344,'DataCleaning in Hospitalisation'!$E$2:$E$2344)</f>
        <v>25-Aug-2000</v>
      </c>
      <c r="M2073" s="29">
        <f>_xlfn.XLOOKUP(A2073,'DataCleaning in Hospitalisation'!$A$2:$A$2344,'DataCleaning in Hospitalisation'!$H$2:$H$2344)</f>
        <v>2527.8200000000002</v>
      </c>
      <c r="N2073" t="str">
        <f>_xlfn.XLOOKUP(A2073,'DataCleaning in Hospitalisation'!$A$2:$A$2344,'DataCleaning in Hospitalisation'!$I$2:$I$2344)</f>
        <v>tier - 2</v>
      </c>
      <c r="O2073" t="str">
        <f>_xlfn.XLOOKUP(A2073,'DataCleaning in Hospitalisation'!$A$2:$A$2344,'DataCleaning in Hospitalisation'!$J$2:$J$2344)</f>
        <v>tier - 3</v>
      </c>
      <c r="P2073" t="str">
        <f>_xlfn.XLOOKUP(A2073,'DataCleaning in Hospitalisation'!$A$2:$A$2344,'DataCleaning in Hospitalisation'!$K$2:$K$2344)</f>
        <v>R1012</v>
      </c>
      <c r="Q2073">
        <f>_xlfn.XLOOKUP(A2073,'DataCleaning in Hospitalisation'!$A$2:$A$2344,'DataCleaning in Hospitalisation'!$F$2:$F$2344)</f>
        <v>23</v>
      </c>
      <c r="U2073" s="4" t="s">
        <v>1057</v>
      </c>
      <c r="V2073">
        <v>1</v>
      </c>
      <c r="X2073" s="4" t="s">
        <v>1606</v>
      </c>
      <c r="Y2073" s="29">
        <v>13465.8</v>
      </c>
      <c r="AJ2073" s="4" t="s">
        <v>1606</v>
      </c>
      <c r="AK2073" s="29">
        <v>13465.8</v>
      </c>
    </row>
    <row r="2074" spans="1:37" x14ac:dyDescent="0.3">
      <c r="A2074" t="s">
        <v>288</v>
      </c>
      <c r="B2074" t="str">
        <f>_xlfn.XLOOKUP(A2074,'Customer Names'!$A$2:$A$2336,'Customer Names'!$C$2:$C$2336)</f>
        <v xml:space="preserve"> Mr.Trevor</v>
      </c>
      <c r="C2074" s="34">
        <f>_xlfn.XLOOKUP(A2074,'Data Cleaning in Medical Examin'!$A$2:$A$2336,'Data Cleaning in Medical Examin'!$B$2:$B$2336)</f>
        <v>27.55</v>
      </c>
      <c r="D2074">
        <f>_xlfn.XLOOKUP(A2074,'Data Cleaning in Medical Examin'!$A$2:$A$2336,'Data Cleaning in Medical Examin'!$D$2:$D$2336)</f>
        <v>4.5599999999999996</v>
      </c>
      <c r="E2074" t="str">
        <f>_xlfn.XLOOKUP(A2074,'Data Cleaning in Medical Examin'!$A$2:$A$2336,'Data Cleaning in Medical Examin'!$F$2:$F$2336)</f>
        <v>Yes</v>
      </c>
      <c r="F2074" t="str">
        <f>_xlfn.XLOOKUP(A2074,'Data Cleaning in Medical Examin'!$A$2:$A$2336,'Data Cleaning in Medical Examin'!$G$2:$G$2336)</f>
        <v>No</v>
      </c>
      <c r="G2074" t="str">
        <f>_xlfn.XLOOKUP(A2074,'Data Cleaning in Medical Examin'!$A$2:$A$2336,'Data Cleaning in Medical Examin'!$H$2:$H$2336)</f>
        <v>Yes</v>
      </c>
      <c r="H2074" s="4">
        <f>_xlfn.XLOOKUP(A2074,'Data Cleaning in Medical Examin'!$A$2:$A$2336,'Data Cleaning in Medical Examin'!$I$2:$I$2336)</f>
        <v>1</v>
      </c>
      <c r="I2074" t="str">
        <f>_xlfn.XLOOKUP(A2074,'Data Cleaning in Medical Examin'!$A$2:$A$2336,'Data Cleaning in Medical Examin'!$J$2:$J$2336)</f>
        <v>No</v>
      </c>
      <c r="J2074" t="str">
        <f>_xlfn.XLOOKUP(A2074,'Data Cleaning in Medical Examin'!$A$2:$A$2336,'Data Cleaning in Medical Examin'!$C$2:$C$2336)</f>
        <v>Over Weight</v>
      </c>
      <c r="K2074" t="str">
        <f>_xlfn.XLOOKUP(A2074,'Data Cleaning in Medical Examin'!$A$2:$A$2336,'Data Cleaning in Medical Examin'!$E$2:$E$2336)</f>
        <v>Normal</v>
      </c>
      <c r="L2074" t="str">
        <f>_xlfn.XLOOKUP(A2074,'DataCleaning in Hospitalisation'!$A$2:$A$2344,'DataCleaning in Hospitalisation'!$E$2:$E$2344)</f>
        <v>2-Nov-1997</v>
      </c>
      <c r="M2074" s="29">
        <f>_xlfn.XLOOKUP(A2074,'DataCleaning in Hospitalisation'!$A$2:$A$2344,'DataCleaning in Hospitalisation'!$H$2:$H$2344)</f>
        <v>2523.17</v>
      </c>
      <c r="N2074" t="str">
        <f>_xlfn.XLOOKUP(A2074,'DataCleaning in Hospitalisation'!$A$2:$A$2344,'DataCleaning in Hospitalisation'!$I$2:$I$2344)</f>
        <v>tier - 3</v>
      </c>
      <c r="O2074" t="str">
        <f>_xlfn.XLOOKUP(A2074,'DataCleaning in Hospitalisation'!$A$2:$A$2344,'DataCleaning in Hospitalisation'!$J$2:$J$2344)</f>
        <v>tier - 1</v>
      </c>
      <c r="P2074" t="str">
        <f>_xlfn.XLOOKUP(A2074,'DataCleaning in Hospitalisation'!$A$2:$A$2344,'DataCleaning in Hospitalisation'!$K$2:$K$2344)</f>
        <v>R1012</v>
      </c>
      <c r="Q2074">
        <f>_xlfn.XLOOKUP(A2074,'DataCleaning in Hospitalisation'!$A$2:$A$2344,'DataCleaning in Hospitalisation'!$F$2:$F$2344)</f>
        <v>26</v>
      </c>
      <c r="U2074" s="38" t="s">
        <v>7</v>
      </c>
      <c r="V2074">
        <v>1</v>
      </c>
      <c r="X2074" s="4" t="s">
        <v>1605</v>
      </c>
      <c r="Y2074" s="29">
        <v>13462.52</v>
      </c>
      <c r="AJ2074" s="4" t="s">
        <v>1605</v>
      </c>
      <c r="AK2074" s="29">
        <v>13462.52</v>
      </c>
    </row>
    <row r="2075" spans="1:37" x14ac:dyDescent="0.3">
      <c r="A2075" t="s">
        <v>287</v>
      </c>
      <c r="B2075" t="str">
        <f>_xlfn.XLOOKUP(A2075,'Customer Names'!$A$2:$A$2336,'Customer Names'!$C$2:$C$2336)</f>
        <v xml:space="preserve"> Ms.Nancy</v>
      </c>
      <c r="C2075" s="34">
        <f>_xlfn.XLOOKUP(A2075,'Data Cleaning in Medical Examin'!$A$2:$A$2336,'Data Cleaning in Medical Examin'!$B$2:$B$2336)</f>
        <v>17.97</v>
      </c>
      <c r="D2075">
        <f>_xlfn.XLOOKUP(A2075,'Data Cleaning in Medical Examin'!$A$2:$A$2336,'Data Cleaning in Medical Examin'!$D$2:$D$2336)</f>
        <v>6.3</v>
      </c>
      <c r="E2075" t="str">
        <f>_xlfn.XLOOKUP(A2075,'Data Cleaning in Medical Examin'!$A$2:$A$2336,'Data Cleaning in Medical Examin'!$F$2:$F$2336)</f>
        <v>No</v>
      </c>
      <c r="F2075" t="str">
        <f>_xlfn.XLOOKUP(A2075,'Data Cleaning in Medical Examin'!$A$2:$A$2336,'Data Cleaning in Medical Examin'!$G$2:$G$2336)</f>
        <v>No</v>
      </c>
      <c r="G2075" t="str">
        <f>_xlfn.XLOOKUP(A2075,'Data Cleaning in Medical Examin'!$A$2:$A$2336,'Data Cleaning in Medical Examin'!$H$2:$H$2336)</f>
        <v>No</v>
      </c>
      <c r="H2075" s="4">
        <f>_xlfn.XLOOKUP(A2075,'Data Cleaning in Medical Examin'!$A$2:$A$2336,'Data Cleaning in Medical Examin'!$I$2:$I$2336)</f>
        <v>0</v>
      </c>
      <c r="I2075" t="str">
        <f>_xlfn.XLOOKUP(A2075,'Data Cleaning in Medical Examin'!$A$2:$A$2336,'Data Cleaning in Medical Examin'!$J$2:$J$2336)</f>
        <v>No</v>
      </c>
      <c r="J2075" t="str">
        <f>_xlfn.XLOOKUP(A2075,'Data Cleaning in Medical Examin'!$A$2:$A$2336,'Data Cleaning in Medical Examin'!$C$2:$C$2336)</f>
        <v>Under Weight</v>
      </c>
      <c r="K2075" t="str">
        <f>_xlfn.XLOOKUP(A2075,'Data Cleaning in Medical Examin'!$A$2:$A$2336,'Data Cleaning in Medical Examin'!$E$2:$E$2336)</f>
        <v>Prediabetes</v>
      </c>
      <c r="L2075" t="str">
        <f>_xlfn.XLOOKUP(A2075,'DataCleaning in Hospitalisation'!$A$2:$A$2344,'DataCleaning in Hospitalisation'!$E$2:$E$2344)</f>
        <v>5-Aug-1991</v>
      </c>
      <c r="M2075" s="29">
        <f>_xlfn.XLOOKUP(A2075,'DataCleaning in Hospitalisation'!$A$2:$A$2344,'DataCleaning in Hospitalisation'!$H$2:$H$2344)</f>
        <v>2510.79</v>
      </c>
      <c r="N2075" t="str">
        <f>_xlfn.XLOOKUP(A2075,'DataCleaning in Hospitalisation'!$A$2:$A$2344,'DataCleaning in Hospitalisation'!$I$2:$I$2344)</f>
        <v>tier - 2</v>
      </c>
      <c r="O2075" t="str">
        <f>_xlfn.XLOOKUP(A2075,'DataCleaning in Hospitalisation'!$A$2:$A$2344,'DataCleaning in Hospitalisation'!$J$2:$J$2344)</f>
        <v>tier - 1</v>
      </c>
      <c r="P2075" t="str">
        <f>_xlfn.XLOOKUP(A2075,'DataCleaning in Hospitalisation'!$A$2:$A$2344,'DataCleaning in Hospitalisation'!$K$2:$K$2344)</f>
        <v>R1013</v>
      </c>
      <c r="Q2075">
        <f>_xlfn.XLOOKUP(A2075,'DataCleaning in Hospitalisation'!$A$2:$A$2344,'DataCleaning in Hospitalisation'!$F$2:$F$2344)</f>
        <v>32</v>
      </c>
      <c r="U2075" s="42" t="s">
        <v>2412</v>
      </c>
      <c r="V2075">
        <v>1</v>
      </c>
      <c r="X2075" s="4" t="s">
        <v>1604</v>
      </c>
      <c r="Y2075" s="29">
        <v>13457.96</v>
      </c>
      <c r="AJ2075" s="4" t="s">
        <v>1604</v>
      </c>
      <c r="AK2075" s="29">
        <v>13457.96</v>
      </c>
    </row>
    <row r="2076" spans="1:37" x14ac:dyDescent="0.3">
      <c r="A2076" t="s">
        <v>286</v>
      </c>
      <c r="B2076" t="str">
        <f>_xlfn.XLOOKUP(A2076,'Customer Names'!$A$2:$A$2336,'Customer Names'!$C$2:$C$2336)</f>
        <v xml:space="preserve"> Ms.Allison</v>
      </c>
      <c r="C2076" s="34">
        <f>_xlfn.XLOOKUP(A2076,'Data Cleaning in Medical Examin'!$A$2:$A$2336,'Data Cleaning in Medical Examin'!$B$2:$B$2336)</f>
        <v>29.98</v>
      </c>
      <c r="D2076">
        <f>_xlfn.XLOOKUP(A2076,'Data Cleaning in Medical Examin'!$A$2:$A$2336,'Data Cleaning in Medical Examin'!$D$2:$D$2336)</f>
        <v>6.03</v>
      </c>
      <c r="E2076" t="str">
        <f>_xlfn.XLOOKUP(A2076,'Data Cleaning in Medical Examin'!$A$2:$A$2336,'Data Cleaning in Medical Examin'!$F$2:$F$2336)</f>
        <v>No</v>
      </c>
      <c r="F2076" t="str">
        <f>_xlfn.XLOOKUP(A2076,'Data Cleaning in Medical Examin'!$A$2:$A$2336,'Data Cleaning in Medical Examin'!$G$2:$G$2336)</f>
        <v>Yes</v>
      </c>
      <c r="G2076" t="str">
        <f>_xlfn.XLOOKUP(A2076,'Data Cleaning in Medical Examin'!$A$2:$A$2336,'Data Cleaning in Medical Examin'!$H$2:$H$2336)</f>
        <v>No</v>
      </c>
      <c r="H2076" s="4">
        <f>_xlfn.XLOOKUP(A2076,'Data Cleaning in Medical Examin'!$A$2:$A$2336,'Data Cleaning in Medical Examin'!$I$2:$I$2336)</f>
        <v>1</v>
      </c>
      <c r="I2076" t="str">
        <f>_xlfn.XLOOKUP(A2076,'Data Cleaning in Medical Examin'!$A$2:$A$2336,'Data Cleaning in Medical Examin'!$J$2:$J$2336)</f>
        <v>No</v>
      </c>
      <c r="J2076" t="str">
        <f>_xlfn.XLOOKUP(A2076,'Data Cleaning in Medical Examin'!$A$2:$A$2336,'Data Cleaning in Medical Examin'!$C$2:$C$2336)</f>
        <v>Over Weight</v>
      </c>
      <c r="K2076" t="str">
        <f>_xlfn.XLOOKUP(A2076,'Data Cleaning in Medical Examin'!$A$2:$A$2336,'Data Cleaning in Medical Examin'!$E$2:$E$2336)</f>
        <v>Prediabetes</v>
      </c>
      <c r="L2076" t="str">
        <f>_xlfn.XLOOKUP(A2076,'DataCleaning in Hospitalisation'!$A$2:$A$2344,'DataCleaning in Hospitalisation'!$E$2:$E$2344)</f>
        <v>6-Sep-2004</v>
      </c>
      <c r="M2076" s="29">
        <f>_xlfn.XLOOKUP(A2076,'DataCleaning in Hospitalisation'!$A$2:$A$2344,'DataCleaning in Hospitalisation'!$H$2:$H$2344)</f>
        <v>2500.9299999999998</v>
      </c>
      <c r="N2076" t="str">
        <f>_xlfn.XLOOKUP(A2076,'DataCleaning in Hospitalisation'!$A$2:$A$2344,'DataCleaning in Hospitalisation'!$I$2:$I$2344)</f>
        <v>tier - 2</v>
      </c>
      <c r="O2076" t="str">
        <f>_xlfn.XLOOKUP(A2076,'DataCleaning in Hospitalisation'!$A$2:$A$2344,'DataCleaning in Hospitalisation'!$J$2:$J$2344)</f>
        <v>tier - 2</v>
      </c>
      <c r="P2076" t="str">
        <f>_xlfn.XLOOKUP(A2076,'DataCleaning in Hospitalisation'!$A$2:$A$2344,'DataCleaning in Hospitalisation'!$K$2:$K$2344)</f>
        <v>R1012</v>
      </c>
      <c r="Q2076">
        <f>_xlfn.XLOOKUP(A2076,'DataCleaning in Hospitalisation'!$A$2:$A$2344,'DataCleaning in Hospitalisation'!$F$2:$F$2344)</f>
        <v>19</v>
      </c>
      <c r="U2076" s="43" t="s">
        <v>6</v>
      </c>
      <c r="V2076">
        <v>1</v>
      </c>
      <c r="X2076" s="4" t="s">
        <v>1603</v>
      </c>
      <c r="Y2076" s="29">
        <v>13451.12</v>
      </c>
      <c r="AJ2076" s="4" t="s">
        <v>1603</v>
      </c>
      <c r="AK2076" s="29">
        <v>13451.12</v>
      </c>
    </row>
    <row r="2077" spans="1:37" x14ac:dyDescent="0.3">
      <c r="A2077" t="s">
        <v>285</v>
      </c>
      <c r="B2077" t="str">
        <f>_xlfn.XLOOKUP(A2077,'Customer Names'!$A$2:$A$2336,'Customer Names'!$C$2:$C$2336)</f>
        <v xml:space="preserve"> Mr.Robert</v>
      </c>
      <c r="C2077" s="34">
        <f>_xlfn.XLOOKUP(A2077,'Data Cleaning in Medical Examin'!$A$2:$A$2336,'Data Cleaning in Medical Examin'!$B$2:$B$2336)</f>
        <v>33.659999999999997</v>
      </c>
      <c r="D2077">
        <f>_xlfn.XLOOKUP(A2077,'Data Cleaning in Medical Examin'!$A$2:$A$2336,'Data Cleaning in Medical Examin'!$D$2:$D$2336)</f>
        <v>4.2</v>
      </c>
      <c r="E2077" t="str">
        <f>_xlfn.XLOOKUP(A2077,'Data Cleaning in Medical Examin'!$A$2:$A$2336,'Data Cleaning in Medical Examin'!$F$2:$F$2336)</f>
        <v>Yes</v>
      </c>
      <c r="F2077" t="str">
        <f>_xlfn.XLOOKUP(A2077,'Data Cleaning in Medical Examin'!$A$2:$A$2336,'Data Cleaning in Medical Examin'!$G$2:$G$2336)</f>
        <v>No</v>
      </c>
      <c r="G2077" t="str">
        <f>_xlfn.XLOOKUP(A2077,'Data Cleaning in Medical Examin'!$A$2:$A$2336,'Data Cleaning in Medical Examin'!$H$2:$H$2336)</f>
        <v>No</v>
      </c>
      <c r="H2077" s="4">
        <f>_xlfn.XLOOKUP(A2077,'Data Cleaning in Medical Examin'!$A$2:$A$2336,'Data Cleaning in Medical Examin'!$I$2:$I$2336)</f>
        <v>1</v>
      </c>
      <c r="I2077" t="str">
        <f>_xlfn.XLOOKUP(A2077,'Data Cleaning in Medical Examin'!$A$2:$A$2336,'Data Cleaning in Medical Examin'!$J$2:$J$2336)</f>
        <v>No</v>
      </c>
      <c r="J2077" t="str">
        <f>_xlfn.XLOOKUP(A2077,'Data Cleaning in Medical Examin'!$A$2:$A$2336,'Data Cleaning in Medical Examin'!$C$2:$C$2336)</f>
        <v>Obesity</v>
      </c>
      <c r="K2077" t="str">
        <f>_xlfn.XLOOKUP(A2077,'Data Cleaning in Medical Examin'!$A$2:$A$2336,'Data Cleaning in Medical Examin'!$E$2:$E$2336)</f>
        <v>Normal</v>
      </c>
      <c r="L2077" t="str">
        <f>_xlfn.XLOOKUP(A2077,'DataCleaning in Hospitalisation'!$A$2:$A$2344,'DataCleaning in Hospitalisation'!$E$2:$E$2344)</f>
        <v>15-Oct-1995</v>
      </c>
      <c r="M2077" s="29">
        <f>_xlfn.XLOOKUP(A2077,'DataCleaning in Hospitalisation'!$A$2:$A$2344,'DataCleaning in Hospitalisation'!$H$2:$H$2344)</f>
        <v>2498.41</v>
      </c>
      <c r="N2077" t="str">
        <f>_xlfn.XLOOKUP(A2077,'DataCleaning in Hospitalisation'!$A$2:$A$2344,'DataCleaning in Hospitalisation'!$I$2:$I$2344)</f>
        <v>tier - 3</v>
      </c>
      <c r="O2077" t="str">
        <f>_xlfn.XLOOKUP(A2077,'DataCleaning in Hospitalisation'!$A$2:$A$2344,'DataCleaning in Hospitalisation'!$J$2:$J$2344)</f>
        <v>tier - 3</v>
      </c>
      <c r="P2077" t="str">
        <f>_xlfn.XLOOKUP(A2077,'DataCleaning in Hospitalisation'!$A$2:$A$2344,'DataCleaning in Hospitalisation'!$K$2:$K$2344)</f>
        <v>R1013</v>
      </c>
      <c r="Q2077">
        <f>_xlfn.XLOOKUP(A2077,'DataCleaning in Hospitalisation'!$A$2:$A$2344,'DataCleaning in Hospitalisation'!$F$2:$F$2344)</f>
        <v>28</v>
      </c>
      <c r="U2077" s="44" t="s">
        <v>2372</v>
      </c>
      <c r="V2077">
        <v>1</v>
      </c>
      <c r="X2077" s="4" t="s">
        <v>1602</v>
      </c>
      <c r="Y2077" s="29">
        <v>13440.7</v>
      </c>
      <c r="AJ2077" s="4" t="s">
        <v>1602</v>
      </c>
      <c r="AK2077" s="29">
        <v>13440.7</v>
      </c>
    </row>
    <row r="2078" spans="1:37" x14ac:dyDescent="0.3">
      <c r="A2078" t="s">
        <v>284</v>
      </c>
      <c r="B2078" t="str">
        <f>_xlfn.XLOOKUP(A2078,'Customer Names'!$A$2:$A$2336,'Customer Names'!$C$2:$C$2336)</f>
        <v xml:space="preserve"> Mr.Nicholas</v>
      </c>
      <c r="C2078" s="34">
        <f>_xlfn.XLOOKUP(A2078,'Data Cleaning in Medical Examin'!$A$2:$A$2336,'Data Cleaning in Medical Examin'!$B$2:$B$2336)</f>
        <v>32.67</v>
      </c>
      <c r="D2078">
        <f>_xlfn.XLOOKUP(A2078,'Data Cleaning in Medical Examin'!$A$2:$A$2336,'Data Cleaning in Medical Examin'!$D$2:$D$2336)</f>
        <v>5.61</v>
      </c>
      <c r="E2078" t="str">
        <f>_xlfn.XLOOKUP(A2078,'Data Cleaning in Medical Examin'!$A$2:$A$2336,'Data Cleaning in Medical Examin'!$F$2:$F$2336)</f>
        <v>Yes</v>
      </c>
      <c r="F2078" t="str">
        <f>_xlfn.XLOOKUP(A2078,'Data Cleaning in Medical Examin'!$A$2:$A$2336,'Data Cleaning in Medical Examin'!$G$2:$G$2336)</f>
        <v>No</v>
      </c>
      <c r="G2078" t="str">
        <f>_xlfn.XLOOKUP(A2078,'Data Cleaning in Medical Examin'!$A$2:$A$2336,'Data Cleaning in Medical Examin'!$H$2:$H$2336)</f>
        <v>No</v>
      </c>
      <c r="H2078" s="4">
        <f>_xlfn.XLOOKUP(A2078,'Data Cleaning in Medical Examin'!$A$2:$A$2336,'Data Cleaning in Medical Examin'!$I$2:$I$2336)</f>
        <v>1</v>
      </c>
      <c r="I2078" t="str">
        <f>_xlfn.XLOOKUP(A2078,'Data Cleaning in Medical Examin'!$A$2:$A$2336,'Data Cleaning in Medical Examin'!$J$2:$J$2336)</f>
        <v>No</v>
      </c>
      <c r="J2078" t="str">
        <f>_xlfn.XLOOKUP(A2078,'Data Cleaning in Medical Examin'!$A$2:$A$2336,'Data Cleaning in Medical Examin'!$C$2:$C$2336)</f>
        <v>Obesity</v>
      </c>
      <c r="K2078" t="str">
        <f>_xlfn.XLOOKUP(A2078,'Data Cleaning in Medical Examin'!$A$2:$A$2336,'Data Cleaning in Medical Examin'!$E$2:$E$2336)</f>
        <v>Normal</v>
      </c>
      <c r="L2078" t="str">
        <f>_xlfn.XLOOKUP(A2078,'DataCleaning in Hospitalisation'!$A$2:$A$2344,'DataCleaning in Hospitalisation'!$E$2:$E$2344)</f>
        <v>9-Jul-1995</v>
      </c>
      <c r="M2078" s="29">
        <f>_xlfn.XLOOKUP(A2078,'DataCleaning in Hospitalisation'!$A$2:$A$2344,'DataCleaning in Hospitalisation'!$H$2:$H$2344)</f>
        <v>2497.04</v>
      </c>
      <c r="N2078" t="str">
        <f>_xlfn.XLOOKUP(A2078,'DataCleaning in Hospitalisation'!$A$2:$A$2344,'DataCleaning in Hospitalisation'!$I$2:$I$2344)</f>
        <v>tier - 3</v>
      </c>
      <c r="O2078" t="str">
        <f>_xlfn.XLOOKUP(A2078,'DataCleaning in Hospitalisation'!$A$2:$A$2344,'DataCleaning in Hospitalisation'!$J$2:$J$2344)</f>
        <v>tier - 3</v>
      </c>
      <c r="P2078" t="str">
        <f>_xlfn.XLOOKUP(A2078,'DataCleaning in Hospitalisation'!$A$2:$A$2344,'DataCleaning in Hospitalisation'!$K$2:$K$2344)</f>
        <v>R1013</v>
      </c>
      <c r="Q2078">
        <f>_xlfn.XLOOKUP(A2078,'DataCleaning in Hospitalisation'!$A$2:$A$2344,'DataCleaning in Hospitalisation'!$F$2:$F$2344)</f>
        <v>28</v>
      </c>
      <c r="U2078" s="45" t="s">
        <v>2373</v>
      </c>
      <c r="V2078">
        <v>1</v>
      </c>
      <c r="X2078" s="4" t="s">
        <v>1601</v>
      </c>
      <c r="Y2078" s="29">
        <v>13430.27</v>
      </c>
      <c r="AJ2078" s="4" t="s">
        <v>1601</v>
      </c>
      <c r="AK2078" s="29">
        <v>13430.27</v>
      </c>
    </row>
    <row r="2079" spans="1:37" x14ac:dyDescent="0.3">
      <c r="A2079" t="s">
        <v>283</v>
      </c>
      <c r="B2079" t="str">
        <f>_xlfn.XLOOKUP(A2079,'Customer Names'!$A$2:$A$2336,'Customer Names'!$C$2:$C$2336)</f>
        <v xml:space="preserve"> Mr.Kevin</v>
      </c>
      <c r="C2079" s="34">
        <f>_xlfn.XLOOKUP(A2079,'Data Cleaning in Medical Examin'!$A$2:$A$2336,'Data Cleaning in Medical Examin'!$B$2:$B$2336)</f>
        <v>30.5</v>
      </c>
      <c r="D2079">
        <f>_xlfn.XLOOKUP(A2079,'Data Cleaning in Medical Examin'!$A$2:$A$2336,'Data Cleaning in Medical Examin'!$D$2:$D$2336)</f>
        <v>5.88</v>
      </c>
      <c r="E2079" t="str">
        <f>_xlfn.XLOOKUP(A2079,'Data Cleaning in Medical Examin'!$A$2:$A$2336,'Data Cleaning in Medical Examin'!$F$2:$F$2336)</f>
        <v>Yes</v>
      </c>
      <c r="F2079" t="str">
        <f>_xlfn.XLOOKUP(A2079,'Data Cleaning in Medical Examin'!$A$2:$A$2336,'Data Cleaning in Medical Examin'!$G$2:$G$2336)</f>
        <v>No</v>
      </c>
      <c r="G2079" t="str">
        <f>_xlfn.XLOOKUP(A2079,'Data Cleaning in Medical Examin'!$A$2:$A$2336,'Data Cleaning in Medical Examin'!$H$2:$H$2336)</f>
        <v>No</v>
      </c>
      <c r="H2079" s="4">
        <f>_xlfn.XLOOKUP(A2079,'Data Cleaning in Medical Examin'!$A$2:$A$2336,'Data Cleaning in Medical Examin'!$I$2:$I$2336)</f>
        <v>1</v>
      </c>
      <c r="I2079" t="str">
        <f>_xlfn.XLOOKUP(A2079,'Data Cleaning in Medical Examin'!$A$2:$A$2336,'Data Cleaning in Medical Examin'!$J$2:$J$2336)</f>
        <v>No</v>
      </c>
      <c r="J2079" t="str">
        <f>_xlfn.XLOOKUP(A2079,'Data Cleaning in Medical Examin'!$A$2:$A$2336,'Data Cleaning in Medical Examin'!$C$2:$C$2336)</f>
        <v>Obesity</v>
      </c>
      <c r="K2079" t="str">
        <f>_xlfn.XLOOKUP(A2079,'Data Cleaning in Medical Examin'!$A$2:$A$2336,'Data Cleaning in Medical Examin'!$E$2:$E$2336)</f>
        <v>Prediabetes</v>
      </c>
      <c r="L2079" t="str">
        <f>_xlfn.XLOOKUP(A2079,'DataCleaning in Hospitalisation'!$A$2:$A$2344,'DataCleaning in Hospitalisation'!$E$2:$E$2344)</f>
        <v>14-Oct-1995</v>
      </c>
      <c r="M2079" s="29">
        <f>_xlfn.XLOOKUP(A2079,'DataCleaning in Hospitalisation'!$A$2:$A$2344,'DataCleaning in Hospitalisation'!$H$2:$H$2344)</f>
        <v>2494.02</v>
      </c>
      <c r="N2079" t="str">
        <f>_xlfn.XLOOKUP(A2079,'DataCleaning in Hospitalisation'!$A$2:$A$2344,'DataCleaning in Hospitalisation'!$I$2:$I$2344)</f>
        <v>tier - 3</v>
      </c>
      <c r="O2079" t="str">
        <f>_xlfn.XLOOKUP(A2079,'DataCleaning in Hospitalisation'!$A$2:$A$2344,'DataCleaning in Hospitalisation'!$J$2:$J$2344)</f>
        <v>tier - 1</v>
      </c>
      <c r="P2079" t="str">
        <f>_xlfn.XLOOKUP(A2079,'DataCleaning in Hospitalisation'!$A$2:$A$2344,'DataCleaning in Hospitalisation'!$K$2:$K$2344)</f>
        <v>R1011</v>
      </c>
      <c r="Q2079">
        <f>_xlfn.XLOOKUP(A2079,'DataCleaning in Hospitalisation'!$A$2:$A$2344,'DataCleaning in Hospitalisation'!$F$2:$F$2344)</f>
        <v>28</v>
      </c>
      <c r="U2079" s="4" t="s">
        <v>2237</v>
      </c>
      <c r="V2079">
        <v>1</v>
      </c>
      <c r="X2079" s="4" t="s">
        <v>1600</v>
      </c>
      <c r="Y2079" s="29">
        <v>13429.04</v>
      </c>
      <c r="AJ2079" s="4" t="s">
        <v>1600</v>
      </c>
      <c r="AK2079" s="29">
        <v>13429.04</v>
      </c>
    </row>
    <row r="2080" spans="1:37" x14ac:dyDescent="0.3">
      <c r="A2080" t="s">
        <v>282</v>
      </c>
      <c r="B2080" t="str">
        <f>_xlfn.XLOOKUP(A2080,'Customer Names'!$A$2:$A$2336,'Customer Names'!$C$2:$C$2336)</f>
        <v xml:space="preserve"> Mr.Bryan</v>
      </c>
      <c r="C2080" s="34">
        <f>_xlfn.XLOOKUP(A2080,'Data Cleaning in Medical Examin'!$A$2:$A$2336,'Data Cleaning in Medical Examin'!$B$2:$B$2336)</f>
        <v>23.1</v>
      </c>
      <c r="D2080">
        <f>_xlfn.XLOOKUP(A2080,'Data Cleaning in Medical Examin'!$A$2:$A$2336,'Data Cleaning in Medical Examin'!$D$2:$D$2336)</f>
        <v>5.92</v>
      </c>
      <c r="E2080" t="str">
        <f>_xlfn.XLOOKUP(A2080,'Data Cleaning in Medical Examin'!$A$2:$A$2336,'Data Cleaning in Medical Examin'!$F$2:$F$2336)</f>
        <v>Yes</v>
      </c>
      <c r="F2080" t="str">
        <f>_xlfn.XLOOKUP(A2080,'Data Cleaning in Medical Examin'!$A$2:$A$2336,'Data Cleaning in Medical Examin'!$G$2:$G$2336)</f>
        <v>No</v>
      </c>
      <c r="G2080" t="str">
        <f>_xlfn.XLOOKUP(A2080,'Data Cleaning in Medical Examin'!$A$2:$A$2336,'Data Cleaning in Medical Examin'!$H$2:$H$2336)</f>
        <v>No</v>
      </c>
      <c r="H2080" s="4">
        <f>_xlfn.XLOOKUP(A2080,'Data Cleaning in Medical Examin'!$A$2:$A$2336,'Data Cleaning in Medical Examin'!$I$2:$I$2336)</f>
        <v>1</v>
      </c>
      <c r="I2080" t="str">
        <f>_xlfn.XLOOKUP(A2080,'Data Cleaning in Medical Examin'!$A$2:$A$2336,'Data Cleaning in Medical Examin'!$J$2:$J$2336)</f>
        <v>No</v>
      </c>
      <c r="J2080" t="str">
        <f>_xlfn.XLOOKUP(A2080,'Data Cleaning in Medical Examin'!$A$2:$A$2336,'Data Cleaning in Medical Examin'!$C$2:$C$2336)</f>
        <v>Normal Weight</v>
      </c>
      <c r="K2080" t="str">
        <f>_xlfn.XLOOKUP(A2080,'Data Cleaning in Medical Examin'!$A$2:$A$2336,'Data Cleaning in Medical Examin'!$E$2:$E$2336)</f>
        <v>Prediabetes</v>
      </c>
      <c r="L2080" t="str">
        <f>_xlfn.XLOOKUP(A2080,'DataCleaning in Hospitalisation'!$A$2:$A$2344,'DataCleaning in Hospitalisation'!$E$2:$E$2344)</f>
        <v>6-Nov-1995</v>
      </c>
      <c r="M2080" s="29">
        <f>_xlfn.XLOOKUP(A2080,'DataCleaning in Hospitalisation'!$A$2:$A$2344,'DataCleaning in Hospitalisation'!$H$2:$H$2344)</f>
        <v>2483.7399999999998</v>
      </c>
      <c r="N2080" t="str">
        <f>_xlfn.XLOOKUP(A2080,'DataCleaning in Hospitalisation'!$A$2:$A$2344,'DataCleaning in Hospitalisation'!$I$2:$I$2344)</f>
        <v>tier - 3</v>
      </c>
      <c r="O2080" t="str">
        <f>_xlfn.XLOOKUP(A2080,'DataCleaning in Hospitalisation'!$A$2:$A$2344,'DataCleaning in Hospitalisation'!$J$2:$J$2344)</f>
        <v>tier - 2</v>
      </c>
      <c r="P2080" t="str">
        <f>_xlfn.XLOOKUP(A2080,'DataCleaning in Hospitalisation'!$A$2:$A$2344,'DataCleaning in Hospitalisation'!$K$2:$K$2344)</f>
        <v>R1013</v>
      </c>
      <c r="Q2080">
        <f>_xlfn.XLOOKUP(A2080,'DataCleaning in Hospitalisation'!$A$2:$A$2344,'DataCleaning in Hospitalisation'!$F$2:$F$2344)</f>
        <v>28</v>
      </c>
      <c r="U2080" s="38" t="s">
        <v>6</v>
      </c>
      <c r="V2080">
        <v>1</v>
      </c>
      <c r="X2080" s="4" t="s">
        <v>1599</v>
      </c>
      <c r="Y2080" s="29">
        <v>13417.05</v>
      </c>
      <c r="AJ2080" s="4" t="s">
        <v>1599</v>
      </c>
      <c r="AK2080" s="29">
        <v>13417.05</v>
      </c>
    </row>
    <row r="2081" spans="1:37" x14ac:dyDescent="0.3">
      <c r="A2081" t="s">
        <v>281</v>
      </c>
      <c r="B2081" t="str">
        <f>_xlfn.XLOOKUP(A2081,'Customer Names'!$A$2:$A$2336,'Customer Names'!$C$2:$C$2336)</f>
        <v xml:space="preserve"> Ms.Janae</v>
      </c>
      <c r="C2081" s="34">
        <f>_xlfn.XLOOKUP(A2081,'Data Cleaning in Medical Examin'!$A$2:$A$2336,'Data Cleaning in Medical Examin'!$B$2:$B$2336)</f>
        <v>39.49</v>
      </c>
      <c r="D2081">
        <f>_xlfn.XLOOKUP(A2081,'Data Cleaning in Medical Examin'!$A$2:$A$2336,'Data Cleaning in Medical Examin'!$D$2:$D$2336)</f>
        <v>4.8099999999999996</v>
      </c>
      <c r="E2081" t="str">
        <f>_xlfn.XLOOKUP(A2081,'Data Cleaning in Medical Examin'!$A$2:$A$2336,'Data Cleaning in Medical Examin'!$F$2:$F$2336)</f>
        <v>No</v>
      </c>
      <c r="F2081" t="str">
        <f>_xlfn.XLOOKUP(A2081,'Data Cleaning in Medical Examin'!$A$2:$A$2336,'Data Cleaning in Medical Examin'!$G$2:$G$2336)</f>
        <v>No</v>
      </c>
      <c r="G2081" t="str">
        <f>_xlfn.XLOOKUP(A2081,'Data Cleaning in Medical Examin'!$A$2:$A$2336,'Data Cleaning in Medical Examin'!$H$2:$H$2336)</f>
        <v>No</v>
      </c>
      <c r="H2081" s="4">
        <f>_xlfn.XLOOKUP(A2081,'Data Cleaning in Medical Examin'!$A$2:$A$2336,'Data Cleaning in Medical Examin'!$I$2:$I$2336)</f>
        <v>1</v>
      </c>
      <c r="I2081" t="str">
        <f>_xlfn.XLOOKUP(A2081,'Data Cleaning in Medical Examin'!$A$2:$A$2336,'Data Cleaning in Medical Examin'!$J$2:$J$2336)</f>
        <v>No</v>
      </c>
      <c r="J2081" t="str">
        <f>_xlfn.XLOOKUP(A2081,'Data Cleaning in Medical Examin'!$A$2:$A$2336,'Data Cleaning in Medical Examin'!$C$2:$C$2336)</f>
        <v>Obesity</v>
      </c>
      <c r="K2081" t="str">
        <f>_xlfn.XLOOKUP(A2081,'Data Cleaning in Medical Examin'!$A$2:$A$2336,'Data Cleaning in Medical Examin'!$E$2:$E$2336)</f>
        <v>Normal</v>
      </c>
      <c r="L2081" t="str">
        <f>_xlfn.XLOOKUP(A2081,'DataCleaning in Hospitalisation'!$A$2:$A$2344,'DataCleaning in Hospitalisation'!$E$2:$E$2344)</f>
        <v>20-Jun-1998</v>
      </c>
      <c r="M2081" s="29">
        <f>_xlfn.XLOOKUP(A2081,'DataCleaning in Hospitalisation'!$A$2:$A$2344,'DataCleaning in Hospitalisation'!$H$2:$H$2344)</f>
        <v>2480.98</v>
      </c>
      <c r="N2081" t="str">
        <f>_xlfn.XLOOKUP(A2081,'DataCleaning in Hospitalisation'!$A$2:$A$2344,'DataCleaning in Hospitalisation'!$I$2:$I$2344)</f>
        <v>tier - 2</v>
      </c>
      <c r="O2081" t="str">
        <f>_xlfn.XLOOKUP(A2081,'DataCleaning in Hospitalisation'!$A$2:$A$2344,'DataCleaning in Hospitalisation'!$J$2:$J$2344)</f>
        <v>tier - 2</v>
      </c>
      <c r="P2081" t="str">
        <f>_xlfn.XLOOKUP(A2081,'DataCleaning in Hospitalisation'!$A$2:$A$2344,'DataCleaning in Hospitalisation'!$K$2:$K$2344)</f>
        <v>R1013</v>
      </c>
      <c r="Q2081">
        <f>_xlfn.XLOOKUP(A2081,'DataCleaning in Hospitalisation'!$A$2:$A$2344,'DataCleaning in Hospitalisation'!$F$2:$F$2344)</f>
        <v>25</v>
      </c>
      <c r="U2081" s="42" t="s">
        <v>2412</v>
      </c>
      <c r="V2081">
        <v>1</v>
      </c>
      <c r="X2081" s="4" t="s">
        <v>1598</v>
      </c>
      <c r="Y2081" s="29">
        <v>13415.04</v>
      </c>
      <c r="AJ2081" s="4" t="s">
        <v>1598</v>
      </c>
      <c r="AK2081" s="29">
        <v>13415.04</v>
      </c>
    </row>
    <row r="2082" spans="1:37" x14ac:dyDescent="0.3">
      <c r="A2082" t="s">
        <v>280</v>
      </c>
      <c r="B2082" t="str">
        <f>_xlfn.XLOOKUP(A2082,'Customer Names'!$A$2:$A$2336,'Customer Names'!$C$2:$C$2336)</f>
        <v xml:space="preserve"> Ms.Audrey</v>
      </c>
      <c r="C2082" s="34">
        <f>_xlfn.XLOOKUP(A2082,'Data Cleaning in Medical Examin'!$A$2:$A$2336,'Data Cleaning in Medical Examin'!$B$2:$B$2336)</f>
        <v>33.99</v>
      </c>
      <c r="D2082">
        <f>_xlfn.XLOOKUP(A2082,'Data Cleaning in Medical Examin'!$A$2:$A$2336,'Data Cleaning in Medical Examin'!$D$2:$D$2336)</f>
        <v>4.55</v>
      </c>
      <c r="E2082" t="str">
        <f>_xlfn.XLOOKUP(A2082,'Data Cleaning in Medical Examin'!$A$2:$A$2336,'Data Cleaning in Medical Examin'!$F$2:$F$2336)</f>
        <v>No</v>
      </c>
      <c r="F2082" t="str">
        <f>_xlfn.XLOOKUP(A2082,'Data Cleaning in Medical Examin'!$A$2:$A$2336,'Data Cleaning in Medical Examin'!$G$2:$G$2336)</f>
        <v>No</v>
      </c>
      <c r="G2082" t="str">
        <f>_xlfn.XLOOKUP(A2082,'Data Cleaning in Medical Examin'!$A$2:$A$2336,'Data Cleaning in Medical Examin'!$H$2:$H$2336)</f>
        <v>No</v>
      </c>
      <c r="H2082" s="4">
        <f>_xlfn.XLOOKUP(A2082,'Data Cleaning in Medical Examin'!$A$2:$A$2336,'Data Cleaning in Medical Examin'!$I$2:$I$2336)</f>
        <v>1</v>
      </c>
      <c r="I2082" t="str">
        <f>_xlfn.XLOOKUP(A2082,'Data Cleaning in Medical Examin'!$A$2:$A$2336,'Data Cleaning in Medical Examin'!$J$2:$J$2336)</f>
        <v>No</v>
      </c>
      <c r="J2082" t="str">
        <f>_xlfn.XLOOKUP(A2082,'Data Cleaning in Medical Examin'!$A$2:$A$2336,'Data Cleaning in Medical Examin'!$C$2:$C$2336)</f>
        <v>Obesity</v>
      </c>
      <c r="K2082" t="str">
        <f>_xlfn.XLOOKUP(A2082,'Data Cleaning in Medical Examin'!$A$2:$A$2336,'Data Cleaning in Medical Examin'!$E$2:$E$2336)</f>
        <v>Normal</v>
      </c>
      <c r="L2082" t="str">
        <f>_xlfn.XLOOKUP(A2082,'DataCleaning in Hospitalisation'!$A$2:$A$2344,'DataCleaning in Hospitalisation'!$E$2:$E$2344)</f>
        <v>2-Jul-1998</v>
      </c>
      <c r="M2082" s="29">
        <f>_xlfn.XLOOKUP(A2082,'DataCleaning in Hospitalisation'!$A$2:$A$2344,'DataCleaning in Hospitalisation'!$H$2:$H$2344)</f>
        <v>2473.33</v>
      </c>
      <c r="N2082" t="str">
        <f>_xlfn.XLOOKUP(A2082,'DataCleaning in Hospitalisation'!$A$2:$A$2344,'DataCleaning in Hospitalisation'!$I$2:$I$2344)</f>
        <v>tier - 2</v>
      </c>
      <c r="O2082" t="str">
        <f>_xlfn.XLOOKUP(A2082,'DataCleaning in Hospitalisation'!$A$2:$A$2344,'DataCleaning in Hospitalisation'!$J$2:$J$2344)</f>
        <v>tier - 3</v>
      </c>
      <c r="P2082" t="str">
        <f>_xlfn.XLOOKUP(A2082,'DataCleaning in Hospitalisation'!$A$2:$A$2344,'DataCleaning in Hospitalisation'!$K$2:$K$2344)</f>
        <v>R1013</v>
      </c>
      <c r="Q2082">
        <f>_xlfn.XLOOKUP(A2082,'DataCleaning in Hospitalisation'!$A$2:$A$2344,'DataCleaning in Hospitalisation'!$F$2:$F$2344)</f>
        <v>25</v>
      </c>
      <c r="U2082" s="43" t="s">
        <v>11</v>
      </c>
      <c r="V2082">
        <v>1</v>
      </c>
      <c r="X2082" s="4" t="s">
        <v>1597</v>
      </c>
      <c r="Y2082" s="29">
        <v>13412.97</v>
      </c>
      <c r="AJ2082" s="4" t="s">
        <v>1597</v>
      </c>
      <c r="AK2082" s="29">
        <v>13412.97</v>
      </c>
    </row>
    <row r="2083" spans="1:37" x14ac:dyDescent="0.3">
      <c r="A2083" t="s">
        <v>279</v>
      </c>
      <c r="B2083" t="str">
        <f>_xlfn.XLOOKUP(A2083,'Customer Names'!$A$2:$A$2336,'Customer Names'!$C$2:$C$2336)</f>
        <v xml:space="preserve"> Ms.Laura</v>
      </c>
      <c r="C2083" s="34">
        <f>_xlfn.XLOOKUP(A2083,'Data Cleaning in Medical Examin'!$A$2:$A$2336,'Data Cleaning in Medical Examin'!$B$2:$B$2336)</f>
        <v>27.72</v>
      </c>
      <c r="D2083">
        <f>_xlfn.XLOOKUP(A2083,'Data Cleaning in Medical Examin'!$A$2:$A$2336,'Data Cleaning in Medical Examin'!$D$2:$D$2336)</f>
        <v>6.43</v>
      </c>
      <c r="E2083" t="str">
        <f>_xlfn.XLOOKUP(A2083,'Data Cleaning in Medical Examin'!$A$2:$A$2336,'Data Cleaning in Medical Examin'!$F$2:$F$2336)</f>
        <v>No</v>
      </c>
      <c r="F2083" t="str">
        <f>_xlfn.XLOOKUP(A2083,'Data Cleaning in Medical Examin'!$A$2:$A$2336,'Data Cleaning in Medical Examin'!$G$2:$G$2336)</f>
        <v>No</v>
      </c>
      <c r="G2083" t="str">
        <f>_xlfn.XLOOKUP(A2083,'Data Cleaning in Medical Examin'!$A$2:$A$2336,'Data Cleaning in Medical Examin'!$H$2:$H$2336)</f>
        <v>No</v>
      </c>
      <c r="H2083" s="4">
        <f>_xlfn.XLOOKUP(A2083,'Data Cleaning in Medical Examin'!$A$2:$A$2336,'Data Cleaning in Medical Examin'!$I$2:$I$2336)</f>
        <v>1</v>
      </c>
      <c r="I2083" t="str">
        <f>_xlfn.XLOOKUP(A2083,'Data Cleaning in Medical Examin'!$A$2:$A$2336,'Data Cleaning in Medical Examin'!$J$2:$J$2336)</f>
        <v>No</v>
      </c>
      <c r="J2083" t="str">
        <f>_xlfn.XLOOKUP(A2083,'Data Cleaning in Medical Examin'!$A$2:$A$2336,'Data Cleaning in Medical Examin'!$C$2:$C$2336)</f>
        <v>Over Weight</v>
      </c>
      <c r="K2083" t="str">
        <f>_xlfn.XLOOKUP(A2083,'Data Cleaning in Medical Examin'!$A$2:$A$2336,'Data Cleaning in Medical Examin'!$E$2:$E$2336)</f>
        <v>Diabetes</v>
      </c>
      <c r="L2083" t="str">
        <f>_xlfn.XLOOKUP(A2083,'DataCleaning in Hospitalisation'!$A$2:$A$2344,'DataCleaning in Hospitalisation'!$E$2:$E$2344)</f>
        <v>17-Aug-1998</v>
      </c>
      <c r="M2083" s="29">
        <f>_xlfn.XLOOKUP(A2083,'DataCleaning in Hospitalisation'!$A$2:$A$2344,'DataCleaning in Hospitalisation'!$H$2:$H$2344)</f>
        <v>2464.62</v>
      </c>
      <c r="N2083" t="str">
        <f>_xlfn.XLOOKUP(A2083,'DataCleaning in Hospitalisation'!$A$2:$A$2344,'DataCleaning in Hospitalisation'!$I$2:$I$2344)</f>
        <v>tier - 2</v>
      </c>
      <c r="O2083" t="str">
        <f>_xlfn.XLOOKUP(A2083,'DataCleaning in Hospitalisation'!$A$2:$A$2344,'DataCleaning in Hospitalisation'!$J$2:$J$2344)</f>
        <v>tier - 3</v>
      </c>
      <c r="P2083" t="str">
        <f>_xlfn.XLOOKUP(A2083,'DataCleaning in Hospitalisation'!$A$2:$A$2344,'DataCleaning in Hospitalisation'!$K$2:$K$2344)</f>
        <v>R1013</v>
      </c>
      <c r="Q2083">
        <f>_xlfn.XLOOKUP(A2083,'DataCleaning in Hospitalisation'!$A$2:$A$2344,'DataCleaning in Hospitalisation'!$F$2:$F$2344)</f>
        <v>25</v>
      </c>
      <c r="U2083" s="44" t="s">
        <v>2372</v>
      </c>
      <c r="V2083">
        <v>1</v>
      </c>
      <c r="X2083" s="4" t="s">
        <v>2291</v>
      </c>
      <c r="Y2083" s="29">
        <v>41271.5</v>
      </c>
      <c r="AJ2083" s="4" t="s">
        <v>2291</v>
      </c>
      <c r="AK2083" s="29">
        <v>41271.5</v>
      </c>
    </row>
    <row r="2084" spans="1:37" x14ac:dyDescent="0.3">
      <c r="A2084" t="s">
        <v>278</v>
      </c>
      <c r="B2084" t="str">
        <f>_xlfn.XLOOKUP(A2084,'Customer Names'!$A$2:$A$2336,'Customer Names'!$C$2:$C$2336)</f>
        <v xml:space="preserve"> Ms.Nicole</v>
      </c>
      <c r="C2084" s="34">
        <f>_xlfn.XLOOKUP(A2084,'Data Cleaning in Medical Examin'!$A$2:$A$2336,'Data Cleaning in Medical Examin'!$B$2:$B$2336)</f>
        <v>30.59</v>
      </c>
      <c r="D2084">
        <f>_xlfn.XLOOKUP(A2084,'Data Cleaning in Medical Examin'!$A$2:$A$2336,'Data Cleaning in Medical Examin'!$D$2:$D$2336)</f>
        <v>11.62</v>
      </c>
      <c r="E2084" t="str">
        <f>_xlfn.XLOOKUP(A2084,'Data Cleaning in Medical Examin'!$A$2:$A$2336,'Data Cleaning in Medical Examin'!$F$2:$F$2336)</f>
        <v>No</v>
      </c>
      <c r="F2084" t="str">
        <f>_xlfn.XLOOKUP(A2084,'Data Cleaning in Medical Examin'!$A$2:$A$2336,'Data Cleaning in Medical Examin'!$G$2:$G$2336)</f>
        <v>No</v>
      </c>
      <c r="G2084" t="str">
        <f>_xlfn.XLOOKUP(A2084,'Data Cleaning in Medical Examin'!$A$2:$A$2336,'Data Cleaning in Medical Examin'!$H$2:$H$2336)</f>
        <v>No</v>
      </c>
      <c r="H2084" s="4">
        <f>_xlfn.XLOOKUP(A2084,'Data Cleaning in Medical Examin'!$A$2:$A$2336,'Data Cleaning in Medical Examin'!$I$2:$I$2336)</f>
        <v>0</v>
      </c>
      <c r="I2084" t="str">
        <f>_xlfn.XLOOKUP(A2084,'Data Cleaning in Medical Examin'!$A$2:$A$2336,'Data Cleaning in Medical Examin'!$J$2:$J$2336)</f>
        <v>No</v>
      </c>
      <c r="J2084" t="str">
        <f>_xlfn.XLOOKUP(A2084,'Data Cleaning in Medical Examin'!$A$2:$A$2336,'Data Cleaning in Medical Examin'!$C$2:$C$2336)</f>
        <v>Obesity</v>
      </c>
      <c r="K2084" t="str">
        <f>_xlfn.XLOOKUP(A2084,'Data Cleaning in Medical Examin'!$A$2:$A$2336,'Data Cleaning in Medical Examin'!$E$2:$E$2336)</f>
        <v>Diabetes</v>
      </c>
      <c r="L2084" t="str">
        <f>_xlfn.XLOOKUP(A2084,'DataCleaning in Hospitalisation'!$A$2:$A$2344,'DataCleaning in Hospitalisation'!$E$2:$E$2344)</f>
        <v>11-Jul-2002</v>
      </c>
      <c r="M2084" s="29">
        <f>_xlfn.XLOOKUP(A2084,'DataCleaning in Hospitalisation'!$A$2:$A$2344,'DataCleaning in Hospitalisation'!$H$2:$H$2344)</f>
        <v>2459.7199999999998</v>
      </c>
      <c r="N2084" t="str">
        <f>_xlfn.XLOOKUP(A2084,'DataCleaning in Hospitalisation'!$A$2:$A$2344,'DataCleaning in Hospitalisation'!$I$2:$I$2344)</f>
        <v>tier - 2</v>
      </c>
      <c r="O2084" t="str">
        <f>_xlfn.XLOOKUP(A2084,'DataCleaning in Hospitalisation'!$A$2:$A$2344,'DataCleaning in Hospitalisation'!$J$2:$J$2344)</f>
        <v>tier - 2</v>
      </c>
      <c r="P2084" t="str">
        <f>_xlfn.XLOOKUP(A2084,'DataCleaning in Hospitalisation'!$A$2:$A$2344,'DataCleaning in Hospitalisation'!$K$2:$K$2344)</f>
        <v>R1024</v>
      </c>
      <c r="Q2084">
        <f>_xlfn.XLOOKUP(A2084,'DataCleaning in Hospitalisation'!$A$2:$A$2344,'DataCleaning in Hospitalisation'!$F$2:$F$2344)</f>
        <v>21</v>
      </c>
      <c r="U2084" s="45" t="s">
        <v>2372</v>
      </c>
      <c r="V2084">
        <v>1</v>
      </c>
      <c r="X2084" s="4" t="s">
        <v>1596</v>
      </c>
      <c r="Y2084" s="29">
        <v>13405.39</v>
      </c>
      <c r="AJ2084" s="4" t="s">
        <v>1596</v>
      </c>
      <c r="AK2084" s="29">
        <v>13405.39</v>
      </c>
    </row>
    <row r="2085" spans="1:37" x14ac:dyDescent="0.3">
      <c r="A2085" t="s">
        <v>277</v>
      </c>
      <c r="B2085" t="str">
        <f>_xlfn.XLOOKUP(A2085,'Customer Names'!$A$2:$A$2336,'Customer Names'!$C$2:$C$2336)</f>
        <v xml:space="preserve"> Ms.Krista</v>
      </c>
      <c r="C2085" s="34">
        <f>_xlfn.XLOOKUP(A2085,'Data Cleaning in Medical Examin'!$A$2:$A$2336,'Data Cleaning in Medical Examin'!$B$2:$B$2336)</f>
        <v>22.6</v>
      </c>
      <c r="D2085">
        <f>_xlfn.XLOOKUP(A2085,'Data Cleaning in Medical Examin'!$A$2:$A$2336,'Data Cleaning in Medical Examin'!$D$2:$D$2336)</f>
        <v>6.04</v>
      </c>
      <c r="E2085" t="str">
        <f>_xlfn.XLOOKUP(A2085,'Data Cleaning in Medical Examin'!$A$2:$A$2336,'Data Cleaning in Medical Examin'!$F$2:$F$2336)</f>
        <v>No</v>
      </c>
      <c r="F2085" t="str">
        <f>_xlfn.XLOOKUP(A2085,'Data Cleaning in Medical Examin'!$A$2:$A$2336,'Data Cleaning in Medical Examin'!$G$2:$G$2336)</f>
        <v>No</v>
      </c>
      <c r="G2085" t="str">
        <f>_xlfn.XLOOKUP(A2085,'Data Cleaning in Medical Examin'!$A$2:$A$2336,'Data Cleaning in Medical Examin'!$H$2:$H$2336)</f>
        <v>No</v>
      </c>
      <c r="H2085" s="4">
        <f>_xlfn.XLOOKUP(A2085,'Data Cleaning in Medical Examin'!$A$2:$A$2336,'Data Cleaning in Medical Examin'!$I$2:$I$2336)</f>
        <v>1</v>
      </c>
      <c r="I2085" t="str">
        <f>_xlfn.XLOOKUP(A2085,'Data Cleaning in Medical Examin'!$A$2:$A$2336,'Data Cleaning in Medical Examin'!$J$2:$J$2336)</f>
        <v>No</v>
      </c>
      <c r="J2085" t="str">
        <f>_xlfn.XLOOKUP(A2085,'Data Cleaning in Medical Examin'!$A$2:$A$2336,'Data Cleaning in Medical Examin'!$C$2:$C$2336)</f>
        <v>Normal Weight</v>
      </c>
      <c r="K2085" t="str">
        <f>_xlfn.XLOOKUP(A2085,'Data Cleaning in Medical Examin'!$A$2:$A$2336,'Data Cleaning in Medical Examin'!$E$2:$E$2336)</f>
        <v>Prediabetes</v>
      </c>
      <c r="L2085" t="str">
        <f>_xlfn.XLOOKUP(A2085,'DataCleaning in Hospitalisation'!$A$2:$A$2344,'DataCleaning in Hospitalisation'!$E$2:$E$2344)</f>
        <v>19-Nov-1998</v>
      </c>
      <c r="M2085" s="29">
        <f>_xlfn.XLOOKUP(A2085,'DataCleaning in Hospitalisation'!$A$2:$A$2344,'DataCleaning in Hospitalisation'!$H$2:$H$2344)</f>
        <v>2457.5</v>
      </c>
      <c r="N2085" t="str">
        <f>_xlfn.XLOOKUP(A2085,'DataCleaning in Hospitalisation'!$A$2:$A$2344,'DataCleaning in Hospitalisation'!$I$2:$I$2344)</f>
        <v>tier - 2</v>
      </c>
      <c r="O2085" t="str">
        <f>_xlfn.XLOOKUP(A2085,'DataCleaning in Hospitalisation'!$A$2:$A$2344,'DataCleaning in Hospitalisation'!$J$2:$J$2344)</f>
        <v>tier - 1</v>
      </c>
      <c r="P2085" t="str">
        <f>_xlfn.XLOOKUP(A2085,'DataCleaning in Hospitalisation'!$A$2:$A$2344,'DataCleaning in Hospitalisation'!$K$2:$K$2344)</f>
        <v>R1011</v>
      </c>
      <c r="Q2085">
        <f>_xlfn.XLOOKUP(A2085,'DataCleaning in Hospitalisation'!$A$2:$A$2344,'DataCleaning in Hospitalisation'!$F$2:$F$2344)</f>
        <v>25</v>
      </c>
      <c r="U2085" s="4" t="s">
        <v>1056</v>
      </c>
      <c r="V2085">
        <v>1</v>
      </c>
      <c r="X2085" s="4" t="s">
        <v>1595</v>
      </c>
      <c r="Y2085" s="29">
        <v>13393.76</v>
      </c>
      <c r="AJ2085" s="4" t="s">
        <v>1595</v>
      </c>
      <c r="AK2085" s="29">
        <v>13393.76</v>
      </c>
    </row>
    <row r="2086" spans="1:37" x14ac:dyDescent="0.3">
      <c r="A2086" t="s">
        <v>276</v>
      </c>
      <c r="B2086" t="str">
        <f>_xlfn.XLOOKUP(A2086,'Customer Names'!$A$2:$A$2336,'Customer Names'!$C$2:$C$2336)</f>
        <v xml:space="preserve"> Ms.Denise</v>
      </c>
      <c r="C2086" s="34">
        <f>_xlfn.XLOOKUP(A2086,'Data Cleaning in Medical Examin'!$A$2:$A$2336,'Data Cleaning in Medical Examin'!$B$2:$B$2336)</f>
        <v>28.785</v>
      </c>
      <c r="D2086">
        <f>_xlfn.XLOOKUP(A2086,'Data Cleaning in Medical Examin'!$A$2:$A$2336,'Data Cleaning in Medical Examin'!$D$2:$D$2336)</f>
        <v>8.82</v>
      </c>
      <c r="E2086" t="str">
        <f>_xlfn.XLOOKUP(A2086,'Data Cleaning in Medical Examin'!$A$2:$A$2336,'Data Cleaning in Medical Examin'!$F$2:$F$2336)</f>
        <v>No</v>
      </c>
      <c r="F2086" t="str">
        <f>_xlfn.XLOOKUP(A2086,'Data Cleaning in Medical Examin'!$A$2:$A$2336,'Data Cleaning in Medical Examin'!$G$2:$G$2336)</f>
        <v>No</v>
      </c>
      <c r="G2086" t="str">
        <f>_xlfn.XLOOKUP(A2086,'Data Cleaning in Medical Examin'!$A$2:$A$2336,'Data Cleaning in Medical Examin'!$H$2:$H$2336)</f>
        <v>No</v>
      </c>
      <c r="H2086" s="4">
        <f>_xlfn.XLOOKUP(A2086,'Data Cleaning in Medical Examin'!$A$2:$A$2336,'Data Cleaning in Medical Examin'!$I$2:$I$2336)</f>
        <v>0</v>
      </c>
      <c r="I2086" t="str">
        <f>_xlfn.XLOOKUP(A2086,'Data Cleaning in Medical Examin'!$A$2:$A$2336,'Data Cleaning in Medical Examin'!$J$2:$J$2336)</f>
        <v>No</v>
      </c>
      <c r="J2086" t="str">
        <f>_xlfn.XLOOKUP(A2086,'Data Cleaning in Medical Examin'!$A$2:$A$2336,'Data Cleaning in Medical Examin'!$C$2:$C$2336)</f>
        <v>Over Weight</v>
      </c>
      <c r="K2086" t="str">
        <f>_xlfn.XLOOKUP(A2086,'Data Cleaning in Medical Examin'!$A$2:$A$2336,'Data Cleaning in Medical Examin'!$E$2:$E$2336)</f>
        <v>Diabetes</v>
      </c>
      <c r="L2086" t="str">
        <f>_xlfn.XLOOKUP(A2086,'DataCleaning in Hospitalisation'!$A$2:$A$2344,'DataCleaning in Hospitalisation'!$E$2:$E$2344)</f>
        <v>29-Jul-2002</v>
      </c>
      <c r="M2086" s="29">
        <f>_xlfn.XLOOKUP(A2086,'DataCleaning in Hospitalisation'!$A$2:$A$2344,'DataCleaning in Hospitalisation'!$H$2:$H$2344)</f>
        <v>2457.21</v>
      </c>
      <c r="N2086" t="str">
        <f>_xlfn.XLOOKUP(A2086,'DataCleaning in Hospitalisation'!$A$2:$A$2344,'DataCleaning in Hospitalisation'!$I$2:$I$2344)</f>
        <v>tier - 2</v>
      </c>
      <c r="O2086" t="str">
        <f>_xlfn.XLOOKUP(A2086,'DataCleaning in Hospitalisation'!$A$2:$A$2344,'DataCleaning in Hospitalisation'!$J$2:$J$2344)</f>
        <v>tier - 1</v>
      </c>
      <c r="P2086" t="str">
        <f>_xlfn.XLOOKUP(A2086,'DataCleaning in Hospitalisation'!$A$2:$A$2344,'DataCleaning in Hospitalisation'!$K$2:$K$2344)</f>
        <v>R1024</v>
      </c>
      <c r="Q2086">
        <f>_xlfn.XLOOKUP(A2086,'DataCleaning in Hospitalisation'!$A$2:$A$2344,'DataCleaning in Hospitalisation'!$F$2:$F$2344)</f>
        <v>21</v>
      </c>
      <c r="U2086" s="38" t="s">
        <v>7</v>
      </c>
      <c r="V2086">
        <v>1</v>
      </c>
      <c r="X2086" s="4" t="s">
        <v>1594</v>
      </c>
      <c r="Y2086" s="29">
        <v>13390.56</v>
      </c>
      <c r="AJ2086" s="4" t="s">
        <v>1594</v>
      </c>
      <c r="AK2086" s="29">
        <v>13390.56</v>
      </c>
    </row>
    <row r="2087" spans="1:37" x14ac:dyDescent="0.3">
      <c r="A2087" t="s">
        <v>275</v>
      </c>
      <c r="B2087" t="str">
        <f>_xlfn.XLOOKUP(A2087,'Customer Names'!$A$2:$A$2336,'Customer Names'!$C$2:$C$2336)</f>
        <v xml:space="preserve"> Mr.Ariel</v>
      </c>
      <c r="C2087" s="34">
        <f>_xlfn.XLOOKUP(A2087,'Data Cleaning in Medical Examin'!$A$2:$A$2336,'Data Cleaning in Medical Examin'!$B$2:$B$2336)</f>
        <v>50.38</v>
      </c>
      <c r="D2087">
        <f>_xlfn.XLOOKUP(A2087,'Data Cleaning in Medical Examin'!$A$2:$A$2336,'Data Cleaning in Medical Examin'!$D$2:$D$2336)</f>
        <v>5.8</v>
      </c>
      <c r="E2087" t="str">
        <f>_xlfn.XLOOKUP(A2087,'Data Cleaning in Medical Examin'!$A$2:$A$2336,'Data Cleaning in Medical Examin'!$F$2:$F$2336)</f>
        <v>No</v>
      </c>
      <c r="F2087" t="str">
        <f>_xlfn.XLOOKUP(A2087,'Data Cleaning in Medical Examin'!$A$2:$A$2336,'Data Cleaning in Medical Examin'!$G$2:$G$2336)</f>
        <v>No</v>
      </c>
      <c r="G2087" t="str">
        <f>_xlfn.XLOOKUP(A2087,'Data Cleaning in Medical Examin'!$A$2:$A$2336,'Data Cleaning in Medical Examin'!$H$2:$H$2336)</f>
        <v>No</v>
      </c>
      <c r="H2087" s="4">
        <f>_xlfn.XLOOKUP(A2087,'Data Cleaning in Medical Examin'!$A$2:$A$2336,'Data Cleaning in Medical Examin'!$I$2:$I$2336)</f>
        <v>0</v>
      </c>
      <c r="I2087" t="str">
        <f>_xlfn.XLOOKUP(A2087,'Data Cleaning in Medical Examin'!$A$2:$A$2336,'Data Cleaning in Medical Examin'!$J$2:$J$2336)</f>
        <v>No</v>
      </c>
      <c r="J2087" t="str">
        <f>_xlfn.XLOOKUP(A2087,'Data Cleaning in Medical Examin'!$A$2:$A$2336,'Data Cleaning in Medical Examin'!$C$2:$C$2336)</f>
        <v>Obesity</v>
      </c>
      <c r="K2087" t="str">
        <f>_xlfn.XLOOKUP(A2087,'Data Cleaning in Medical Examin'!$A$2:$A$2336,'Data Cleaning in Medical Examin'!$E$2:$E$2336)</f>
        <v>Prediabetes</v>
      </c>
      <c r="L2087" t="str">
        <f>_xlfn.XLOOKUP(A2087,'DataCleaning in Hospitalisation'!$A$2:$A$2344,'DataCleaning in Hospitalisation'!$E$2:$E$2344)</f>
        <v>21-Nov-1999</v>
      </c>
      <c r="M2087" s="29">
        <f>_xlfn.XLOOKUP(A2087,'DataCleaning in Hospitalisation'!$A$2:$A$2344,'DataCleaning in Hospitalisation'!$H$2:$H$2344)</f>
        <v>2438.06</v>
      </c>
      <c r="N2087" t="str">
        <f>_xlfn.XLOOKUP(A2087,'DataCleaning in Hospitalisation'!$A$2:$A$2344,'DataCleaning in Hospitalisation'!$I$2:$I$2344)</f>
        <v>tier - 2</v>
      </c>
      <c r="O2087" t="str">
        <f>_xlfn.XLOOKUP(A2087,'DataCleaning in Hospitalisation'!$A$2:$A$2344,'DataCleaning in Hospitalisation'!$J$2:$J$2344)</f>
        <v>tier - 2</v>
      </c>
      <c r="P2087" t="str">
        <f>_xlfn.XLOOKUP(A2087,'DataCleaning in Hospitalisation'!$A$2:$A$2344,'DataCleaning in Hospitalisation'!$K$2:$K$2344)</f>
        <v>R1013</v>
      </c>
      <c r="Q2087">
        <f>_xlfn.XLOOKUP(A2087,'DataCleaning in Hospitalisation'!$A$2:$A$2344,'DataCleaning in Hospitalisation'!$F$2:$F$2344)</f>
        <v>24</v>
      </c>
      <c r="U2087" s="42" t="s">
        <v>2412</v>
      </c>
      <c r="V2087">
        <v>1</v>
      </c>
      <c r="X2087" s="4" t="s">
        <v>1593</v>
      </c>
      <c r="Y2087" s="29">
        <v>13383.67</v>
      </c>
      <c r="AJ2087" s="4" t="s">
        <v>1593</v>
      </c>
      <c r="AK2087" s="29">
        <v>13383.67</v>
      </c>
    </row>
    <row r="2088" spans="1:37" x14ac:dyDescent="0.3">
      <c r="A2088" t="s">
        <v>274</v>
      </c>
      <c r="B2088" t="str">
        <f>_xlfn.XLOOKUP(A2088,'Customer Names'!$A$2:$A$2336,'Customer Names'!$C$2:$C$2336)</f>
        <v xml:space="preserve"> Mr.Jeremy</v>
      </c>
      <c r="C2088" s="34">
        <f>_xlfn.XLOOKUP(A2088,'Data Cleaning in Medical Examin'!$A$2:$A$2336,'Data Cleaning in Medical Examin'!$B$2:$B$2336)</f>
        <v>35.200000000000003</v>
      </c>
      <c r="D2088">
        <f>_xlfn.XLOOKUP(A2088,'Data Cleaning in Medical Examin'!$A$2:$A$2336,'Data Cleaning in Medical Examin'!$D$2:$D$2336)</f>
        <v>4.28</v>
      </c>
      <c r="E2088" t="str">
        <f>_xlfn.XLOOKUP(A2088,'Data Cleaning in Medical Examin'!$A$2:$A$2336,'Data Cleaning in Medical Examin'!$F$2:$F$2336)</f>
        <v>No</v>
      </c>
      <c r="F2088" t="str">
        <f>_xlfn.XLOOKUP(A2088,'Data Cleaning in Medical Examin'!$A$2:$A$2336,'Data Cleaning in Medical Examin'!$G$2:$G$2336)</f>
        <v>No</v>
      </c>
      <c r="G2088" t="str">
        <f>_xlfn.XLOOKUP(A2088,'Data Cleaning in Medical Examin'!$A$2:$A$2336,'Data Cleaning in Medical Examin'!$H$2:$H$2336)</f>
        <v>No</v>
      </c>
      <c r="H2088" s="4">
        <f>_xlfn.XLOOKUP(A2088,'Data Cleaning in Medical Examin'!$A$2:$A$2336,'Data Cleaning in Medical Examin'!$I$2:$I$2336)</f>
        <v>0</v>
      </c>
      <c r="I2088" t="str">
        <f>_xlfn.XLOOKUP(A2088,'Data Cleaning in Medical Examin'!$A$2:$A$2336,'Data Cleaning in Medical Examin'!$J$2:$J$2336)</f>
        <v>No</v>
      </c>
      <c r="J2088" t="str">
        <f>_xlfn.XLOOKUP(A2088,'Data Cleaning in Medical Examin'!$A$2:$A$2336,'Data Cleaning in Medical Examin'!$C$2:$C$2336)</f>
        <v>Obesity</v>
      </c>
      <c r="K2088" t="str">
        <f>_xlfn.XLOOKUP(A2088,'Data Cleaning in Medical Examin'!$A$2:$A$2336,'Data Cleaning in Medical Examin'!$E$2:$E$2336)</f>
        <v>Normal</v>
      </c>
      <c r="L2088" t="str">
        <f>_xlfn.XLOOKUP(A2088,'DataCleaning in Hospitalisation'!$A$2:$A$2344,'DataCleaning in Hospitalisation'!$E$2:$E$2344)</f>
        <v>12-Nov-1999</v>
      </c>
      <c r="M2088" s="29">
        <f>_xlfn.XLOOKUP(A2088,'DataCleaning in Hospitalisation'!$A$2:$A$2344,'DataCleaning in Hospitalisation'!$H$2:$H$2344)</f>
        <v>2416.96</v>
      </c>
      <c r="N2088" t="str">
        <f>_xlfn.XLOOKUP(A2088,'DataCleaning in Hospitalisation'!$A$2:$A$2344,'DataCleaning in Hospitalisation'!$I$2:$I$2344)</f>
        <v>tier - 2</v>
      </c>
      <c r="O2088" t="str">
        <f>_xlfn.XLOOKUP(A2088,'DataCleaning in Hospitalisation'!$A$2:$A$2344,'DataCleaning in Hospitalisation'!$J$2:$J$2344)</f>
        <v>tier - 2</v>
      </c>
      <c r="P2088" t="str">
        <f>_xlfn.XLOOKUP(A2088,'DataCleaning in Hospitalisation'!$A$2:$A$2344,'DataCleaning in Hospitalisation'!$K$2:$K$2344)</f>
        <v>R1011</v>
      </c>
      <c r="Q2088">
        <f>_xlfn.XLOOKUP(A2088,'DataCleaning in Hospitalisation'!$A$2:$A$2344,'DataCleaning in Hospitalisation'!$F$2:$F$2344)</f>
        <v>24</v>
      </c>
      <c r="U2088" s="43" t="s">
        <v>6</v>
      </c>
      <c r="V2088">
        <v>1</v>
      </c>
      <c r="X2088" s="4" t="s">
        <v>1592</v>
      </c>
      <c r="Y2088" s="29">
        <v>13377.41</v>
      </c>
      <c r="AJ2088" s="4" t="s">
        <v>1592</v>
      </c>
      <c r="AK2088" s="29">
        <v>13377.41</v>
      </c>
    </row>
    <row r="2089" spans="1:37" x14ac:dyDescent="0.3">
      <c r="A2089" t="s">
        <v>273</v>
      </c>
      <c r="B2089" t="str">
        <f>_xlfn.XLOOKUP(A2089,'Customer Names'!$A$2:$A$2336,'Customer Names'!$C$2:$C$2336)</f>
        <v xml:space="preserve"> Ms.Rosalie</v>
      </c>
      <c r="C2089" s="34">
        <f>_xlfn.XLOOKUP(A2089,'Data Cleaning in Medical Examin'!$A$2:$A$2336,'Data Cleaning in Medical Examin'!$B$2:$B$2336)</f>
        <v>35.72</v>
      </c>
      <c r="D2089">
        <f>_xlfn.XLOOKUP(A2089,'Data Cleaning in Medical Examin'!$A$2:$A$2336,'Data Cleaning in Medical Examin'!$D$2:$D$2336)</f>
        <v>5.5</v>
      </c>
      <c r="E2089" t="str">
        <f>_xlfn.XLOOKUP(A2089,'Data Cleaning in Medical Examin'!$A$2:$A$2336,'Data Cleaning in Medical Examin'!$F$2:$F$2336)</f>
        <v>Yes</v>
      </c>
      <c r="F2089" t="str">
        <f>_xlfn.XLOOKUP(A2089,'Data Cleaning in Medical Examin'!$A$2:$A$2336,'Data Cleaning in Medical Examin'!$G$2:$G$2336)</f>
        <v>No</v>
      </c>
      <c r="G2089" t="str">
        <f>_xlfn.XLOOKUP(A2089,'Data Cleaning in Medical Examin'!$A$2:$A$2336,'Data Cleaning in Medical Examin'!$H$2:$H$2336)</f>
        <v>No</v>
      </c>
      <c r="H2089" s="4">
        <f>_xlfn.XLOOKUP(A2089,'Data Cleaning in Medical Examin'!$A$2:$A$2336,'Data Cleaning in Medical Examin'!$I$2:$I$2336)</f>
        <v>0</v>
      </c>
      <c r="I2089" t="str">
        <f>_xlfn.XLOOKUP(A2089,'Data Cleaning in Medical Examin'!$A$2:$A$2336,'Data Cleaning in Medical Examin'!$J$2:$J$2336)</f>
        <v>No</v>
      </c>
      <c r="J2089" t="str">
        <f>_xlfn.XLOOKUP(A2089,'Data Cleaning in Medical Examin'!$A$2:$A$2336,'Data Cleaning in Medical Examin'!$C$2:$C$2336)</f>
        <v>Obesity</v>
      </c>
      <c r="K2089" t="str">
        <f>_xlfn.XLOOKUP(A2089,'Data Cleaning in Medical Examin'!$A$2:$A$2336,'Data Cleaning in Medical Examin'!$E$2:$E$2336)</f>
        <v>Normal</v>
      </c>
      <c r="L2089" t="str">
        <f>_xlfn.XLOOKUP(A2089,'DataCleaning in Hospitalisation'!$A$2:$A$2344,'DataCleaning in Hospitalisation'!$E$2:$E$2344)</f>
        <v>3-Jun-2001</v>
      </c>
      <c r="M2089" s="29">
        <f>_xlfn.XLOOKUP(A2089,'DataCleaning in Hospitalisation'!$A$2:$A$2344,'DataCleaning in Hospitalisation'!$H$2:$H$2344)</f>
        <v>2404.73</v>
      </c>
      <c r="N2089" t="str">
        <f>_xlfn.XLOOKUP(A2089,'DataCleaning in Hospitalisation'!$A$2:$A$2344,'DataCleaning in Hospitalisation'!$I$2:$I$2344)</f>
        <v>tier - 2</v>
      </c>
      <c r="O2089" t="str">
        <f>_xlfn.XLOOKUP(A2089,'DataCleaning in Hospitalisation'!$A$2:$A$2344,'DataCleaning in Hospitalisation'!$J$2:$J$2344)</f>
        <v>tier - 3</v>
      </c>
      <c r="P2089" t="str">
        <f>_xlfn.XLOOKUP(A2089,'DataCleaning in Hospitalisation'!$A$2:$A$2344,'DataCleaning in Hospitalisation'!$K$2:$K$2344)</f>
        <v>R1012</v>
      </c>
      <c r="Q2089">
        <f>_xlfn.XLOOKUP(A2089,'DataCleaning in Hospitalisation'!$A$2:$A$2344,'DataCleaning in Hospitalisation'!$F$2:$F$2344)</f>
        <v>22</v>
      </c>
      <c r="U2089" s="44" t="s">
        <v>2372</v>
      </c>
      <c r="V2089">
        <v>1</v>
      </c>
      <c r="X2089" s="4" t="s">
        <v>1591</v>
      </c>
      <c r="Y2089" s="29">
        <v>13375.76</v>
      </c>
      <c r="AJ2089" s="4" t="s">
        <v>1591</v>
      </c>
      <c r="AK2089" s="29">
        <v>13375.76</v>
      </c>
    </row>
    <row r="2090" spans="1:37" x14ac:dyDescent="0.3">
      <c r="A2090" t="s">
        <v>272</v>
      </c>
      <c r="B2090" t="str">
        <f>_xlfn.XLOOKUP(A2090,'Customer Names'!$A$2:$A$2336,'Customer Names'!$C$2:$C$2336)</f>
        <v xml:space="preserve"> Mr.Jay</v>
      </c>
      <c r="C2090" s="34">
        <f>_xlfn.XLOOKUP(A2090,'Data Cleaning in Medical Examin'!$A$2:$A$2336,'Data Cleaning in Medical Examin'!$B$2:$B$2336)</f>
        <v>24.51</v>
      </c>
      <c r="D2090">
        <f>_xlfn.XLOOKUP(A2090,'Data Cleaning in Medical Examin'!$A$2:$A$2336,'Data Cleaning in Medical Examin'!$D$2:$D$2336)</f>
        <v>4.6900000000000004</v>
      </c>
      <c r="E2090" t="str">
        <f>_xlfn.XLOOKUP(A2090,'Data Cleaning in Medical Examin'!$A$2:$A$2336,'Data Cleaning in Medical Examin'!$F$2:$F$2336)</f>
        <v>No</v>
      </c>
      <c r="F2090" t="str">
        <f>_xlfn.XLOOKUP(A2090,'Data Cleaning in Medical Examin'!$A$2:$A$2336,'Data Cleaning in Medical Examin'!$G$2:$G$2336)</f>
        <v>No</v>
      </c>
      <c r="G2090" t="str">
        <f>_xlfn.XLOOKUP(A2090,'Data Cleaning in Medical Examin'!$A$2:$A$2336,'Data Cleaning in Medical Examin'!$H$2:$H$2336)</f>
        <v>No</v>
      </c>
      <c r="H2090" s="4">
        <f>_xlfn.XLOOKUP(A2090,'Data Cleaning in Medical Examin'!$A$2:$A$2336,'Data Cleaning in Medical Examin'!$I$2:$I$2336)</f>
        <v>0</v>
      </c>
      <c r="I2090" t="str">
        <f>_xlfn.XLOOKUP(A2090,'Data Cleaning in Medical Examin'!$A$2:$A$2336,'Data Cleaning in Medical Examin'!$J$2:$J$2336)</f>
        <v>No</v>
      </c>
      <c r="J2090" t="str">
        <f>_xlfn.XLOOKUP(A2090,'Data Cleaning in Medical Examin'!$A$2:$A$2336,'Data Cleaning in Medical Examin'!$C$2:$C$2336)</f>
        <v>Normal Weight</v>
      </c>
      <c r="K2090" t="str">
        <f>_xlfn.XLOOKUP(A2090,'Data Cleaning in Medical Examin'!$A$2:$A$2336,'Data Cleaning in Medical Examin'!$E$2:$E$2336)</f>
        <v>Normal</v>
      </c>
      <c r="L2090" t="str">
        <f>_xlfn.XLOOKUP(A2090,'DataCleaning in Hospitalisation'!$A$2:$A$2344,'DataCleaning in Hospitalisation'!$E$2:$E$2344)</f>
        <v>10-Aug-1999</v>
      </c>
      <c r="M2090" s="29">
        <f>_xlfn.XLOOKUP(A2090,'DataCleaning in Hospitalisation'!$A$2:$A$2344,'DataCleaning in Hospitalisation'!$H$2:$H$2344)</f>
        <v>2396.1</v>
      </c>
      <c r="N2090" t="str">
        <f>_xlfn.XLOOKUP(A2090,'DataCleaning in Hospitalisation'!$A$2:$A$2344,'DataCleaning in Hospitalisation'!$I$2:$I$2344)</f>
        <v>tier - 2</v>
      </c>
      <c r="O2090" t="str">
        <f>_xlfn.XLOOKUP(A2090,'DataCleaning in Hospitalisation'!$A$2:$A$2344,'DataCleaning in Hospitalisation'!$J$2:$J$2344)</f>
        <v>tier - 1</v>
      </c>
      <c r="P2090" t="str">
        <f>_xlfn.XLOOKUP(A2090,'DataCleaning in Hospitalisation'!$A$2:$A$2344,'DataCleaning in Hospitalisation'!$K$2:$K$2344)</f>
        <v>R1019</v>
      </c>
      <c r="Q2090">
        <f>_xlfn.XLOOKUP(A2090,'DataCleaning in Hospitalisation'!$A$2:$A$2344,'DataCleaning in Hospitalisation'!$F$2:$F$2344)</f>
        <v>24</v>
      </c>
      <c r="U2090" s="45" t="s">
        <v>2373</v>
      </c>
      <c r="V2090">
        <v>1</v>
      </c>
      <c r="X2090" s="4" t="s">
        <v>1590</v>
      </c>
      <c r="Y2090" s="29">
        <v>13360.94</v>
      </c>
      <c r="AJ2090" s="4" t="s">
        <v>1590</v>
      </c>
      <c r="AK2090" s="29">
        <v>13360.94</v>
      </c>
    </row>
    <row r="2091" spans="1:37" x14ac:dyDescent="0.3">
      <c r="A2091" t="s">
        <v>270</v>
      </c>
      <c r="B2091" t="str">
        <f>_xlfn.XLOOKUP(A2091,'Customer Names'!$A$2:$A$2336,'Customer Names'!$C$2:$C$2336)</f>
        <v xml:space="preserve"> Mr.Vitaliy</v>
      </c>
      <c r="C2091" s="34">
        <f>_xlfn.XLOOKUP(A2091,'Data Cleaning in Medical Examin'!$A$2:$A$2336,'Data Cleaning in Medical Examin'!$B$2:$B$2336)</f>
        <v>23.844999999999999</v>
      </c>
      <c r="D2091">
        <f>_xlfn.XLOOKUP(A2091,'Data Cleaning in Medical Examin'!$A$2:$A$2336,'Data Cleaning in Medical Examin'!$D$2:$D$2336)</f>
        <v>4.43</v>
      </c>
      <c r="E2091" t="str">
        <f>_xlfn.XLOOKUP(A2091,'Data Cleaning in Medical Examin'!$A$2:$A$2336,'Data Cleaning in Medical Examin'!$F$2:$F$2336)</f>
        <v>No</v>
      </c>
      <c r="F2091" t="str">
        <f>_xlfn.XLOOKUP(A2091,'Data Cleaning in Medical Examin'!$A$2:$A$2336,'Data Cleaning in Medical Examin'!$G$2:$G$2336)</f>
        <v>No</v>
      </c>
      <c r="G2091" t="str">
        <f>_xlfn.XLOOKUP(A2091,'Data Cleaning in Medical Examin'!$A$2:$A$2336,'Data Cleaning in Medical Examin'!$H$2:$H$2336)</f>
        <v>No</v>
      </c>
      <c r="H2091" s="4">
        <f>_xlfn.XLOOKUP(A2091,'Data Cleaning in Medical Examin'!$A$2:$A$2336,'Data Cleaning in Medical Examin'!$I$2:$I$2336)</f>
        <v>0</v>
      </c>
      <c r="I2091" t="str">
        <f>_xlfn.XLOOKUP(A2091,'Data Cleaning in Medical Examin'!$A$2:$A$2336,'Data Cleaning in Medical Examin'!$J$2:$J$2336)</f>
        <v>No</v>
      </c>
      <c r="J2091" t="str">
        <f>_xlfn.XLOOKUP(A2091,'Data Cleaning in Medical Examin'!$A$2:$A$2336,'Data Cleaning in Medical Examin'!$C$2:$C$2336)</f>
        <v>Normal Weight</v>
      </c>
      <c r="K2091" t="str">
        <f>_xlfn.XLOOKUP(A2091,'Data Cleaning in Medical Examin'!$A$2:$A$2336,'Data Cleaning in Medical Examin'!$E$2:$E$2336)</f>
        <v>Normal</v>
      </c>
      <c r="L2091" t="str">
        <f>_xlfn.XLOOKUP(A2091,'DataCleaning in Hospitalisation'!$A$2:$A$2344,'DataCleaning in Hospitalisation'!$E$2:$E$2344)</f>
        <v>17-Dec-1999</v>
      </c>
      <c r="M2091" s="29">
        <f>_xlfn.XLOOKUP(A2091,'DataCleaning in Hospitalisation'!$A$2:$A$2344,'DataCleaning in Hospitalisation'!$H$2:$H$2344)</f>
        <v>2395.17</v>
      </c>
      <c r="N2091" t="str">
        <f>_xlfn.XLOOKUP(A2091,'DataCleaning in Hospitalisation'!$A$2:$A$2344,'DataCleaning in Hospitalisation'!$I$2:$I$2344)</f>
        <v>tier - 2</v>
      </c>
      <c r="O2091" t="str">
        <f>_xlfn.XLOOKUP(A2091,'DataCleaning in Hospitalisation'!$A$2:$A$2344,'DataCleaning in Hospitalisation'!$J$2:$J$2344)</f>
        <v>tier - 1</v>
      </c>
      <c r="P2091" t="str">
        <f>_xlfn.XLOOKUP(A2091,'DataCleaning in Hospitalisation'!$A$2:$A$2344,'DataCleaning in Hospitalisation'!$K$2:$K$2344)</f>
        <v>R1014</v>
      </c>
      <c r="Q2091">
        <f>_xlfn.XLOOKUP(A2091,'DataCleaning in Hospitalisation'!$A$2:$A$2344,'DataCleaning in Hospitalisation'!$F$2:$F$2344)</f>
        <v>24</v>
      </c>
      <c r="U2091" s="4" t="s">
        <v>1055</v>
      </c>
      <c r="V2091">
        <v>1</v>
      </c>
      <c r="X2091" s="4" t="s">
        <v>1589</v>
      </c>
      <c r="Y2091" s="29">
        <v>13352.1</v>
      </c>
      <c r="AJ2091" s="4" t="s">
        <v>1589</v>
      </c>
      <c r="AK2091" s="29">
        <v>13352.1</v>
      </c>
    </row>
    <row r="2092" spans="1:37" x14ac:dyDescent="0.3">
      <c r="A2092" t="s">
        <v>269</v>
      </c>
      <c r="B2092" t="str">
        <f>_xlfn.XLOOKUP(A2092,'Customer Names'!$A$2:$A$2336,'Customer Names'!$C$2:$C$2336)</f>
        <v xml:space="preserve"> Mr.Benjamin</v>
      </c>
      <c r="C2092" s="34">
        <f>_xlfn.XLOOKUP(A2092,'Data Cleaning in Medical Examin'!$A$2:$A$2336,'Data Cleaning in Medical Examin'!$B$2:$B$2336)</f>
        <v>15.68</v>
      </c>
      <c r="D2092">
        <f>_xlfn.XLOOKUP(A2092,'Data Cleaning in Medical Examin'!$A$2:$A$2336,'Data Cleaning in Medical Examin'!$D$2:$D$2336)</f>
        <v>6.16</v>
      </c>
      <c r="E2092" t="str">
        <f>_xlfn.XLOOKUP(A2092,'Data Cleaning in Medical Examin'!$A$2:$A$2336,'Data Cleaning in Medical Examin'!$F$2:$F$2336)</f>
        <v>Yes</v>
      </c>
      <c r="F2092" t="str">
        <f>_xlfn.XLOOKUP(A2092,'Data Cleaning in Medical Examin'!$A$2:$A$2336,'Data Cleaning in Medical Examin'!$G$2:$G$2336)</f>
        <v>No</v>
      </c>
      <c r="G2092" t="str">
        <f>_xlfn.XLOOKUP(A2092,'Data Cleaning in Medical Examin'!$A$2:$A$2336,'Data Cleaning in Medical Examin'!$H$2:$H$2336)</f>
        <v>No</v>
      </c>
      <c r="H2092" s="4">
        <f>_xlfn.XLOOKUP(A2092,'Data Cleaning in Medical Examin'!$A$2:$A$2336,'Data Cleaning in Medical Examin'!$I$2:$I$2336)</f>
        <v>1</v>
      </c>
      <c r="I2092" t="str">
        <f>_xlfn.XLOOKUP(A2092,'Data Cleaning in Medical Examin'!$A$2:$A$2336,'Data Cleaning in Medical Examin'!$J$2:$J$2336)</f>
        <v>No</v>
      </c>
      <c r="J2092" t="str">
        <f>_xlfn.XLOOKUP(A2092,'Data Cleaning in Medical Examin'!$A$2:$A$2336,'Data Cleaning in Medical Examin'!$C$2:$C$2336)</f>
        <v>Under Weight</v>
      </c>
      <c r="K2092" t="str">
        <f>_xlfn.XLOOKUP(A2092,'Data Cleaning in Medical Examin'!$A$2:$A$2336,'Data Cleaning in Medical Examin'!$E$2:$E$2336)</f>
        <v>Prediabetes</v>
      </c>
      <c r="L2092" t="str">
        <f>_xlfn.XLOOKUP(A2092,'DataCleaning in Hospitalisation'!$A$2:$A$2344,'DataCleaning in Hospitalisation'!$E$2:$E$2344)</f>
        <v>12-Dec-1988</v>
      </c>
      <c r="M2092" s="29">
        <f>_xlfn.XLOOKUP(A2092,'DataCleaning in Hospitalisation'!$A$2:$A$2344,'DataCleaning in Hospitalisation'!$H$2:$H$2344)</f>
        <v>2373.3000000000002</v>
      </c>
      <c r="N2092" t="str">
        <f>_xlfn.XLOOKUP(A2092,'DataCleaning in Hospitalisation'!$A$2:$A$2344,'DataCleaning in Hospitalisation'!$I$2:$I$2344)</f>
        <v>tier - 2</v>
      </c>
      <c r="O2092" t="str">
        <f>_xlfn.XLOOKUP(A2092,'DataCleaning in Hospitalisation'!$A$2:$A$2344,'DataCleaning in Hospitalisation'!$J$2:$J$2344)</f>
        <v>tier - 2</v>
      </c>
      <c r="P2092" t="str">
        <f>_xlfn.XLOOKUP(A2092,'DataCleaning in Hospitalisation'!$A$2:$A$2344,'DataCleaning in Hospitalisation'!$K$2:$K$2344)</f>
        <v>R1013</v>
      </c>
      <c r="Q2092">
        <f>_xlfn.XLOOKUP(A2092,'DataCleaning in Hospitalisation'!$A$2:$A$2344,'DataCleaning in Hospitalisation'!$F$2:$F$2344)</f>
        <v>35</v>
      </c>
      <c r="U2092" s="38" t="s">
        <v>6</v>
      </c>
      <c r="V2092">
        <v>1</v>
      </c>
      <c r="X2092" s="4" t="s">
        <v>1588</v>
      </c>
      <c r="Y2092" s="29">
        <v>13333.71</v>
      </c>
      <c r="AJ2092" s="4" t="s">
        <v>1588</v>
      </c>
      <c r="AK2092" s="29">
        <v>13333.71</v>
      </c>
    </row>
    <row r="2093" spans="1:37" x14ac:dyDescent="0.3">
      <c r="A2093" t="s">
        <v>268</v>
      </c>
      <c r="B2093" t="str">
        <f>_xlfn.XLOOKUP(A2093,'Customer Names'!$A$2:$A$2336,'Customer Names'!$C$2:$C$2336)</f>
        <v xml:space="preserve"> Mr.Jesse</v>
      </c>
      <c r="C2093" s="34">
        <f>_xlfn.XLOOKUP(A2093,'Data Cleaning in Medical Examin'!$A$2:$A$2336,'Data Cleaning in Medical Examin'!$B$2:$B$2336)</f>
        <v>32.395000000000003</v>
      </c>
      <c r="D2093">
        <f>_xlfn.XLOOKUP(A2093,'Data Cleaning in Medical Examin'!$A$2:$A$2336,'Data Cleaning in Medical Examin'!$D$2:$D$2336)</f>
        <v>6.66</v>
      </c>
      <c r="E2093" t="str">
        <f>_xlfn.XLOOKUP(A2093,'Data Cleaning in Medical Examin'!$A$2:$A$2336,'Data Cleaning in Medical Examin'!$F$2:$F$2336)</f>
        <v>No</v>
      </c>
      <c r="F2093" t="str">
        <f>_xlfn.XLOOKUP(A2093,'Data Cleaning in Medical Examin'!$A$2:$A$2336,'Data Cleaning in Medical Examin'!$G$2:$G$2336)</f>
        <v>No</v>
      </c>
      <c r="G2093" t="str">
        <f>_xlfn.XLOOKUP(A2093,'Data Cleaning in Medical Examin'!$A$2:$A$2336,'Data Cleaning in Medical Examin'!$H$2:$H$2336)</f>
        <v>No</v>
      </c>
      <c r="H2093" s="4">
        <f>_xlfn.XLOOKUP(A2093,'Data Cleaning in Medical Examin'!$A$2:$A$2336,'Data Cleaning in Medical Examin'!$I$2:$I$2336)</f>
        <v>0</v>
      </c>
      <c r="I2093" t="str">
        <f>_xlfn.XLOOKUP(A2093,'Data Cleaning in Medical Examin'!$A$2:$A$2336,'Data Cleaning in Medical Examin'!$J$2:$J$2336)</f>
        <v>No</v>
      </c>
      <c r="J2093" t="str">
        <f>_xlfn.XLOOKUP(A2093,'Data Cleaning in Medical Examin'!$A$2:$A$2336,'Data Cleaning in Medical Examin'!$C$2:$C$2336)</f>
        <v>Obesity</v>
      </c>
      <c r="K2093" t="str">
        <f>_xlfn.XLOOKUP(A2093,'Data Cleaning in Medical Examin'!$A$2:$A$2336,'Data Cleaning in Medical Examin'!$E$2:$E$2336)</f>
        <v>Diabetes</v>
      </c>
      <c r="L2093" t="str">
        <f>_xlfn.XLOOKUP(A2093,'DataCleaning in Hospitalisation'!$A$2:$A$2344,'DataCleaning in Hospitalisation'!$E$2:$E$2344)</f>
        <v>5-Nov-2002</v>
      </c>
      <c r="M2093" s="29">
        <f>_xlfn.XLOOKUP(A2093,'DataCleaning in Hospitalisation'!$A$2:$A$2344,'DataCleaning in Hospitalisation'!$H$2:$H$2344)</f>
        <v>2362.23</v>
      </c>
      <c r="N2093" t="str">
        <f>_xlfn.XLOOKUP(A2093,'DataCleaning in Hospitalisation'!$A$2:$A$2344,'DataCleaning in Hospitalisation'!$I$2:$I$2344)</f>
        <v>tier - 2</v>
      </c>
      <c r="O2093" t="str">
        <f>_xlfn.XLOOKUP(A2093,'DataCleaning in Hospitalisation'!$A$2:$A$2344,'DataCleaning in Hospitalisation'!$J$2:$J$2344)</f>
        <v>tier - 1</v>
      </c>
      <c r="P2093" t="str">
        <f>_xlfn.XLOOKUP(A2093,'DataCleaning in Hospitalisation'!$A$2:$A$2344,'DataCleaning in Hospitalisation'!$K$2:$K$2344)</f>
        <v>R1012</v>
      </c>
      <c r="Q2093">
        <f>_xlfn.XLOOKUP(A2093,'DataCleaning in Hospitalisation'!$A$2:$A$2344,'DataCleaning in Hospitalisation'!$F$2:$F$2344)</f>
        <v>21</v>
      </c>
      <c r="U2093" s="42" t="s">
        <v>2412</v>
      </c>
      <c r="V2093">
        <v>1</v>
      </c>
      <c r="X2093" s="4" t="s">
        <v>1587</v>
      </c>
      <c r="Y2093" s="29">
        <v>13292.52</v>
      </c>
      <c r="AJ2093" s="4" t="s">
        <v>1587</v>
      </c>
      <c r="AK2093" s="29">
        <v>13292.52</v>
      </c>
    </row>
    <row r="2094" spans="1:37" x14ac:dyDescent="0.3">
      <c r="A2094" t="s">
        <v>267</v>
      </c>
      <c r="B2094" t="str">
        <f>_xlfn.XLOOKUP(A2094,'Customer Names'!$A$2:$A$2336,'Customer Names'!$C$2:$C$2336)</f>
        <v xml:space="preserve"> Mr.Mark</v>
      </c>
      <c r="C2094" s="34">
        <f>_xlfn.XLOOKUP(A2094,'Data Cleaning in Medical Examin'!$A$2:$A$2336,'Data Cleaning in Medical Examin'!$B$2:$B$2336)</f>
        <v>23.655000000000001</v>
      </c>
      <c r="D2094">
        <f>_xlfn.XLOOKUP(A2094,'Data Cleaning in Medical Examin'!$A$2:$A$2336,'Data Cleaning in Medical Examin'!$D$2:$D$2336)</f>
        <v>5.92</v>
      </c>
      <c r="E2094" t="str">
        <f>_xlfn.XLOOKUP(A2094,'Data Cleaning in Medical Examin'!$A$2:$A$2336,'Data Cleaning in Medical Examin'!$F$2:$F$2336)</f>
        <v>No</v>
      </c>
      <c r="F2094" t="str">
        <f>_xlfn.XLOOKUP(A2094,'Data Cleaning in Medical Examin'!$A$2:$A$2336,'Data Cleaning in Medical Examin'!$G$2:$G$2336)</f>
        <v>No</v>
      </c>
      <c r="G2094" t="str">
        <f>_xlfn.XLOOKUP(A2094,'Data Cleaning in Medical Examin'!$A$2:$A$2336,'Data Cleaning in Medical Examin'!$H$2:$H$2336)</f>
        <v>No</v>
      </c>
      <c r="H2094" s="4">
        <f>_xlfn.XLOOKUP(A2094,'Data Cleaning in Medical Examin'!$A$2:$A$2336,'Data Cleaning in Medical Examin'!$I$2:$I$2336)</f>
        <v>1</v>
      </c>
      <c r="I2094" t="str">
        <f>_xlfn.XLOOKUP(A2094,'Data Cleaning in Medical Examin'!$A$2:$A$2336,'Data Cleaning in Medical Examin'!$J$2:$J$2336)</f>
        <v>No</v>
      </c>
      <c r="J2094" t="str">
        <f>_xlfn.XLOOKUP(A2094,'Data Cleaning in Medical Examin'!$A$2:$A$2336,'Data Cleaning in Medical Examin'!$C$2:$C$2336)</f>
        <v>Normal Weight</v>
      </c>
      <c r="K2094" t="str">
        <f>_xlfn.XLOOKUP(A2094,'Data Cleaning in Medical Examin'!$A$2:$A$2336,'Data Cleaning in Medical Examin'!$E$2:$E$2336)</f>
        <v>Prediabetes</v>
      </c>
      <c r="L2094" t="str">
        <f>_xlfn.XLOOKUP(A2094,'DataCleaning in Hospitalisation'!$A$2:$A$2344,'DataCleaning in Hospitalisation'!$E$2:$E$2344)</f>
        <v>21-Oct-1998</v>
      </c>
      <c r="M2094" s="29">
        <f>_xlfn.XLOOKUP(A2094,'DataCleaning in Hospitalisation'!$A$2:$A$2344,'DataCleaning in Hospitalisation'!$H$2:$H$2344)</f>
        <v>2352.9699999999998</v>
      </c>
      <c r="N2094" t="str">
        <f>_xlfn.XLOOKUP(A2094,'DataCleaning in Hospitalisation'!$A$2:$A$2344,'DataCleaning in Hospitalisation'!$I$2:$I$2344)</f>
        <v>tier - 3</v>
      </c>
      <c r="O2094" t="str">
        <f>_xlfn.XLOOKUP(A2094,'DataCleaning in Hospitalisation'!$A$2:$A$2344,'DataCleaning in Hospitalisation'!$J$2:$J$2344)</f>
        <v>tier - 3</v>
      </c>
      <c r="P2094" t="str">
        <f>_xlfn.XLOOKUP(A2094,'DataCleaning in Hospitalisation'!$A$2:$A$2344,'DataCleaning in Hospitalisation'!$K$2:$K$2344)</f>
        <v>R1012</v>
      </c>
      <c r="Q2094">
        <f>_xlfn.XLOOKUP(A2094,'DataCleaning in Hospitalisation'!$A$2:$A$2344,'DataCleaning in Hospitalisation'!$F$2:$F$2344)</f>
        <v>25</v>
      </c>
      <c r="U2094" s="43" t="s">
        <v>11</v>
      </c>
      <c r="V2094">
        <v>1</v>
      </c>
      <c r="X2094" s="4" t="s">
        <v>2290</v>
      </c>
      <c r="Y2094" s="29">
        <v>41250.39</v>
      </c>
      <c r="AJ2094" s="4" t="s">
        <v>2290</v>
      </c>
      <c r="AK2094" s="29">
        <v>41250.39</v>
      </c>
    </row>
    <row r="2095" spans="1:37" x14ac:dyDescent="0.3">
      <c r="A2095" t="s">
        <v>266</v>
      </c>
      <c r="B2095" t="str">
        <f>_xlfn.XLOOKUP(A2095,'Customer Names'!$A$2:$A$2336,'Customer Names'!$C$2:$C$2336)</f>
        <v xml:space="preserve"> Ms.Lauren</v>
      </c>
      <c r="C2095" s="34">
        <f>_xlfn.XLOOKUP(A2095,'Data Cleaning in Medical Examin'!$A$2:$A$2336,'Data Cleaning in Medical Examin'!$B$2:$B$2336)</f>
        <v>28.4</v>
      </c>
      <c r="D2095">
        <f>_xlfn.XLOOKUP(A2095,'Data Cleaning in Medical Examin'!$A$2:$A$2336,'Data Cleaning in Medical Examin'!$D$2:$D$2336)</f>
        <v>5.97</v>
      </c>
      <c r="E2095" t="str">
        <f>_xlfn.XLOOKUP(A2095,'Data Cleaning in Medical Examin'!$A$2:$A$2336,'Data Cleaning in Medical Examin'!$F$2:$F$2336)</f>
        <v>No</v>
      </c>
      <c r="F2095" t="str">
        <f>_xlfn.XLOOKUP(A2095,'Data Cleaning in Medical Examin'!$A$2:$A$2336,'Data Cleaning in Medical Examin'!$G$2:$G$2336)</f>
        <v>No</v>
      </c>
      <c r="G2095" t="str">
        <f>_xlfn.XLOOKUP(A2095,'Data Cleaning in Medical Examin'!$A$2:$A$2336,'Data Cleaning in Medical Examin'!$H$2:$H$2336)</f>
        <v>Yes</v>
      </c>
      <c r="H2095" s="4">
        <f>_xlfn.XLOOKUP(A2095,'Data Cleaning in Medical Examin'!$A$2:$A$2336,'Data Cleaning in Medical Examin'!$I$2:$I$2336)</f>
        <v>1</v>
      </c>
      <c r="I2095" t="str">
        <f>_xlfn.XLOOKUP(A2095,'Data Cleaning in Medical Examin'!$A$2:$A$2336,'Data Cleaning in Medical Examin'!$J$2:$J$2336)</f>
        <v>No</v>
      </c>
      <c r="J2095" t="str">
        <f>_xlfn.XLOOKUP(A2095,'Data Cleaning in Medical Examin'!$A$2:$A$2336,'Data Cleaning in Medical Examin'!$C$2:$C$2336)</f>
        <v>Over Weight</v>
      </c>
      <c r="K2095" t="str">
        <f>_xlfn.XLOOKUP(A2095,'Data Cleaning in Medical Examin'!$A$2:$A$2336,'Data Cleaning in Medical Examin'!$E$2:$E$2336)</f>
        <v>Prediabetes</v>
      </c>
      <c r="L2095" t="str">
        <f>_xlfn.XLOOKUP(A2095,'DataCleaning in Hospitalisation'!$A$2:$A$2344,'DataCleaning in Hospitalisation'!$E$2:$E$2344)</f>
        <v>18-Nov-2003</v>
      </c>
      <c r="M2095" s="29">
        <f>_xlfn.XLOOKUP(A2095,'DataCleaning in Hospitalisation'!$A$2:$A$2344,'DataCleaning in Hospitalisation'!$H$2:$H$2344)</f>
        <v>2331.52</v>
      </c>
      <c r="N2095" t="str">
        <f>_xlfn.XLOOKUP(A2095,'DataCleaning in Hospitalisation'!$A$2:$A$2344,'DataCleaning in Hospitalisation'!$I$2:$I$2344)</f>
        <v>tier - 2</v>
      </c>
      <c r="O2095" t="str">
        <f>_xlfn.XLOOKUP(A2095,'DataCleaning in Hospitalisation'!$A$2:$A$2344,'DataCleaning in Hospitalisation'!$J$2:$J$2344)</f>
        <v>tier - 3</v>
      </c>
      <c r="P2095" t="str">
        <f>_xlfn.XLOOKUP(A2095,'DataCleaning in Hospitalisation'!$A$2:$A$2344,'DataCleaning in Hospitalisation'!$K$2:$K$2344)</f>
        <v>R1011</v>
      </c>
      <c r="Q2095">
        <f>_xlfn.XLOOKUP(A2095,'DataCleaning in Hospitalisation'!$A$2:$A$2344,'DataCleaning in Hospitalisation'!$F$2:$F$2344)</f>
        <v>20</v>
      </c>
      <c r="U2095" s="44" t="s">
        <v>2372</v>
      </c>
      <c r="V2095">
        <v>1</v>
      </c>
      <c r="X2095" s="4" t="s">
        <v>1586</v>
      </c>
      <c r="Y2095" s="29">
        <v>13228.85</v>
      </c>
      <c r="AJ2095" s="4" t="s">
        <v>1586</v>
      </c>
      <c r="AK2095" s="29">
        <v>13228.85</v>
      </c>
    </row>
    <row r="2096" spans="1:37" x14ac:dyDescent="0.3">
      <c r="A2096" t="s">
        <v>265</v>
      </c>
      <c r="B2096" t="str">
        <f>_xlfn.XLOOKUP(A2096,'Customer Names'!$A$2:$A$2336,'Customer Names'!$C$2:$C$2336)</f>
        <v xml:space="preserve"> Mr.Massimiliano</v>
      </c>
      <c r="C2096" s="34">
        <f>_xlfn.XLOOKUP(A2096,'Data Cleaning in Medical Examin'!$A$2:$A$2336,'Data Cleaning in Medical Examin'!$B$2:$B$2336)</f>
        <v>35.42</v>
      </c>
      <c r="D2096">
        <f>_xlfn.XLOOKUP(A2096,'Data Cleaning in Medical Examin'!$A$2:$A$2336,'Data Cleaning in Medical Examin'!$D$2:$D$2336)</f>
        <v>4.6399999999999997</v>
      </c>
      <c r="E2096" t="str">
        <f>_xlfn.XLOOKUP(A2096,'Data Cleaning in Medical Examin'!$A$2:$A$2336,'Data Cleaning in Medical Examin'!$F$2:$F$2336)</f>
        <v>Yes</v>
      </c>
      <c r="F2096" t="str">
        <f>_xlfn.XLOOKUP(A2096,'Data Cleaning in Medical Examin'!$A$2:$A$2336,'Data Cleaning in Medical Examin'!$G$2:$G$2336)</f>
        <v>No</v>
      </c>
      <c r="G2096" t="str">
        <f>_xlfn.XLOOKUP(A2096,'Data Cleaning in Medical Examin'!$A$2:$A$2336,'Data Cleaning in Medical Examin'!$H$2:$H$2336)</f>
        <v>No</v>
      </c>
      <c r="H2096" s="4">
        <f>_xlfn.XLOOKUP(A2096,'Data Cleaning in Medical Examin'!$A$2:$A$2336,'Data Cleaning in Medical Examin'!$I$2:$I$2336)</f>
        <v>0</v>
      </c>
      <c r="I2096" t="str">
        <f>_xlfn.XLOOKUP(A2096,'Data Cleaning in Medical Examin'!$A$2:$A$2336,'Data Cleaning in Medical Examin'!$J$2:$J$2336)</f>
        <v>No</v>
      </c>
      <c r="J2096" t="str">
        <f>_xlfn.XLOOKUP(A2096,'Data Cleaning in Medical Examin'!$A$2:$A$2336,'Data Cleaning in Medical Examin'!$C$2:$C$2336)</f>
        <v>Obesity</v>
      </c>
      <c r="K2096" t="str">
        <f>_xlfn.XLOOKUP(A2096,'Data Cleaning in Medical Examin'!$A$2:$A$2336,'Data Cleaning in Medical Examin'!$E$2:$E$2336)</f>
        <v>Normal</v>
      </c>
      <c r="L2096" t="str">
        <f>_xlfn.XLOOKUP(A2096,'DataCleaning in Hospitalisation'!$A$2:$A$2344,'DataCleaning in Hospitalisation'!$E$2:$E$2344)</f>
        <v>17-Dec-1996</v>
      </c>
      <c r="M2096" s="29">
        <f>_xlfn.XLOOKUP(A2096,'DataCleaning in Hospitalisation'!$A$2:$A$2344,'DataCleaning in Hospitalisation'!$H$2:$H$2344)</f>
        <v>2322.62</v>
      </c>
      <c r="N2096" t="str">
        <f>_xlfn.XLOOKUP(A2096,'DataCleaning in Hospitalisation'!$A$2:$A$2344,'DataCleaning in Hospitalisation'!$I$2:$I$2344)</f>
        <v>tier - 2</v>
      </c>
      <c r="O2096" t="str">
        <f>_xlfn.XLOOKUP(A2096,'DataCleaning in Hospitalisation'!$A$2:$A$2344,'DataCleaning in Hospitalisation'!$J$2:$J$2344)</f>
        <v>tier - 1</v>
      </c>
      <c r="P2096" t="str">
        <f>_xlfn.XLOOKUP(A2096,'DataCleaning in Hospitalisation'!$A$2:$A$2344,'DataCleaning in Hospitalisation'!$K$2:$K$2344)</f>
        <v>R1013</v>
      </c>
      <c r="Q2096">
        <f>_xlfn.XLOOKUP(A2096,'DataCleaning in Hospitalisation'!$A$2:$A$2344,'DataCleaning in Hospitalisation'!$F$2:$F$2344)</f>
        <v>27</v>
      </c>
      <c r="U2096" s="45" t="s">
        <v>2373</v>
      </c>
      <c r="V2096">
        <v>1</v>
      </c>
      <c r="X2096" s="4" t="s">
        <v>1585</v>
      </c>
      <c r="Y2096" s="29">
        <v>13224.69</v>
      </c>
      <c r="AJ2096" s="4" t="s">
        <v>1585</v>
      </c>
      <c r="AK2096" s="29">
        <v>13224.69</v>
      </c>
    </row>
    <row r="2097" spans="1:37" x14ac:dyDescent="0.3">
      <c r="A2097" t="s">
        <v>264</v>
      </c>
      <c r="B2097" t="str">
        <f>_xlfn.XLOOKUP(A2097,'Customer Names'!$A$2:$A$2336,'Customer Names'!$C$2:$C$2336)</f>
        <v xml:space="preserve"> Mr.Josh</v>
      </c>
      <c r="C2097" s="34">
        <f>_xlfn.XLOOKUP(A2097,'Data Cleaning in Medical Examin'!$A$2:$A$2336,'Data Cleaning in Medical Examin'!$B$2:$B$2336)</f>
        <v>26.18</v>
      </c>
      <c r="D2097">
        <f>_xlfn.XLOOKUP(A2097,'Data Cleaning in Medical Examin'!$A$2:$A$2336,'Data Cleaning in Medical Examin'!$D$2:$D$2336)</f>
        <v>6.12</v>
      </c>
      <c r="E2097" t="str">
        <f>_xlfn.XLOOKUP(A2097,'Data Cleaning in Medical Examin'!$A$2:$A$2336,'Data Cleaning in Medical Examin'!$F$2:$F$2336)</f>
        <v>No</v>
      </c>
      <c r="F2097" t="str">
        <f>_xlfn.XLOOKUP(A2097,'Data Cleaning in Medical Examin'!$A$2:$A$2336,'Data Cleaning in Medical Examin'!$G$2:$G$2336)</f>
        <v>Yes</v>
      </c>
      <c r="G2097" t="str">
        <f>_xlfn.XLOOKUP(A2097,'Data Cleaning in Medical Examin'!$A$2:$A$2336,'Data Cleaning in Medical Examin'!$H$2:$H$2336)</f>
        <v>No</v>
      </c>
      <c r="H2097" s="4">
        <f>_xlfn.XLOOKUP(A2097,'Data Cleaning in Medical Examin'!$A$2:$A$2336,'Data Cleaning in Medical Examin'!$I$2:$I$2336)</f>
        <v>1</v>
      </c>
      <c r="I2097" t="str">
        <f>_xlfn.XLOOKUP(A2097,'Data Cleaning in Medical Examin'!$A$2:$A$2336,'Data Cleaning in Medical Examin'!$J$2:$J$2336)</f>
        <v>No</v>
      </c>
      <c r="J2097" t="str">
        <f>_xlfn.XLOOKUP(A2097,'Data Cleaning in Medical Examin'!$A$2:$A$2336,'Data Cleaning in Medical Examin'!$C$2:$C$2336)</f>
        <v>Over Weight</v>
      </c>
      <c r="K2097" t="str">
        <f>_xlfn.XLOOKUP(A2097,'Data Cleaning in Medical Examin'!$A$2:$A$2336,'Data Cleaning in Medical Examin'!$E$2:$E$2336)</f>
        <v>Prediabetes</v>
      </c>
      <c r="L2097" t="str">
        <f>_xlfn.XLOOKUP(A2097,'DataCleaning in Hospitalisation'!$A$2:$A$2344,'DataCleaning in Hospitalisation'!$E$2:$E$2344)</f>
        <v>6-Sep-2004</v>
      </c>
      <c r="M2097" s="29">
        <f>_xlfn.XLOOKUP(A2097,'DataCleaning in Hospitalisation'!$A$2:$A$2344,'DataCleaning in Hospitalisation'!$H$2:$H$2344)</f>
        <v>2304</v>
      </c>
      <c r="N2097" t="str">
        <f>_xlfn.XLOOKUP(A2097,'DataCleaning in Hospitalisation'!$A$2:$A$2344,'DataCleaning in Hospitalisation'!$I$2:$I$2344)</f>
        <v>tier - 2</v>
      </c>
      <c r="O2097" t="str">
        <f>_xlfn.XLOOKUP(A2097,'DataCleaning in Hospitalisation'!$A$2:$A$2344,'DataCleaning in Hospitalisation'!$J$2:$J$2344)</f>
        <v>tier - 3</v>
      </c>
      <c r="P2097" t="str">
        <f>_xlfn.XLOOKUP(A2097,'DataCleaning in Hospitalisation'!$A$2:$A$2344,'DataCleaning in Hospitalisation'!$K$2:$K$2344)</f>
        <v>R1013</v>
      </c>
      <c r="Q2097">
        <f>_xlfn.XLOOKUP(A2097,'DataCleaning in Hospitalisation'!$A$2:$A$2344,'DataCleaning in Hospitalisation'!$F$2:$F$2344)</f>
        <v>19</v>
      </c>
      <c r="U2097" s="4" t="s">
        <v>1054</v>
      </c>
      <c r="V2097">
        <v>1</v>
      </c>
      <c r="X2097" s="4" t="s">
        <v>1584</v>
      </c>
      <c r="Y2097" s="29">
        <v>13224.06</v>
      </c>
      <c r="AJ2097" s="4" t="s">
        <v>1584</v>
      </c>
      <c r="AK2097" s="29">
        <v>13224.06</v>
      </c>
    </row>
    <row r="2098" spans="1:37" x14ac:dyDescent="0.3">
      <c r="A2098" t="s">
        <v>263</v>
      </c>
      <c r="B2098" t="str">
        <f>_xlfn.XLOOKUP(A2098,'Customer Names'!$A$2:$A$2336,'Customer Names'!$C$2:$C$2336)</f>
        <v xml:space="preserve"> Mr.Kiyokatsu</v>
      </c>
      <c r="C2098" s="34">
        <f>_xlfn.XLOOKUP(A2098,'Data Cleaning in Medical Examin'!$A$2:$A$2336,'Data Cleaning in Medical Examin'!$B$2:$B$2336)</f>
        <v>20.8</v>
      </c>
      <c r="D2098">
        <f>_xlfn.XLOOKUP(A2098,'Data Cleaning in Medical Examin'!$A$2:$A$2336,'Data Cleaning in Medical Examin'!$D$2:$D$2336)</f>
        <v>4.87</v>
      </c>
      <c r="E2098" t="str">
        <f>_xlfn.XLOOKUP(A2098,'Data Cleaning in Medical Examin'!$A$2:$A$2336,'Data Cleaning in Medical Examin'!$F$2:$F$2336)</f>
        <v>Yes</v>
      </c>
      <c r="F2098" t="str">
        <f>_xlfn.XLOOKUP(A2098,'Data Cleaning in Medical Examin'!$A$2:$A$2336,'Data Cleaning in Medical Examin'!$G$2:$G$2336)</f>
        <v>No</v>
      </c>
      <c r="G2098" t="str">
        <f>_xlfn.XLOOKUP(A2098,'Data Cleaning in Medical Examin'!$A$2:$A$2336,'Data Cleaning in Medical Examin'!$H$2:$H$2336)</f>
        <v>No</v>
      </c>
      <c r="H2098" s="4">
        <f>_xlfn.XLOOKUP(A2098,'Data Cleaning in Medical Examin'!$A$2:$A$2336,'Data Cleaning in Medical Examin'!$I$2:$I$2336)</f>
        <v>0</v>
      </c>
      <c r="I2098" t="str">
        <f>_xlfn.XLOOKUP(A2098,'Data Cleaning in Medical Examin'!$A$2:$A$2336,'Data Cleaning in Medical Examin'!$J$2:$J$2336)</f>
        <v>No</v>
      </c>
      <c r="J2098" t="str">
        <f>_xlfn.XLOOKUP(A2098,'Data Cleaning in Medical Examin'!$A$2:$A$2336,'Data Cleaning in Medical Examin'!$C$2:$C$2336)</f>
        <v>Normal Weight</v>
      </c>
      <c r="K2098" t="str">
        <f>_xlfn.XLOOKUP(A2098,'Data Cleaning in Medical Examin'!$A$2:$A$2336,'Data Cleaning in Medical Examin'!$E$2:$E$2336)</f>
        <v>Normal</v>
      </c>
      <c r="L2098" t="str">
        <f>_xlfn.XLOOKUP(A2098,'DataCleaning in Hospitalisation'!$A$2:$A$2344,'DataCleaning in Hospitalisation'!$E$2:$E$2344)</f>
        <v>28-Nov-1996</v>
      </c>
      <c r="M2098" s="29">
        <f>_xlfn.XLOOKUP(A2098,'DataCleaning in Hospitalisation'!$A$2:$A$2344,'DataCleaning in Hospitalisation'!$H$2:$H$2344)</f>
        <v>2302.3000000000002</v>
      </c>
      <c r="N2098" t="str">
        <f>_xlfn.XLOOKUP(A2098,'DataCleaning in Hospitalisation'!$A$2:$A$2344,'DataCleaning in Hospitalisation'!$I$2:$I$2344)</f>
        <v>tier - 1</v>
      </c>
      <c r="O2098" t="str">
        <f>_xlfn.XLOOKUP(A2098,'DataCleaning in Hospitalisation'!$A$2:$A$2344,'DataCleaning in Hospitalisation'!$J$2:$J$2344)</f>
        <v>tier - 2</v>
      </c>
      <c r="P2098" t="str">
        <f>_xlfn.XLOOKUP(A2098,'DataCleaning in Hospitalisation'!$A$2:$A$2344,'DataCleaning in Hospitalisation'!$K$2:$K$2344)</f>
        <v>R1011</v>
      </c>
      <c r="Q2098">
        <f>_xlfn.XLOOKUP(A2098,'DataCleaning in Hospitalisation'!$A$2:$A$2344,'DataCleaning in Hospitalisation'!$F$2:$F$2344)</f>
        <v>27</v>
      </c>
      <c r="U2098" s="38" t="s">
        <v>6</v>
      </c>
      <c r="V2098">
        <v>1</v>
      </c>
      <c r="X2098" s="4" t="s">
        <v>1583</v>
      </c>
      <c r="Y2098" s="29">
        <v>13217.09</v>
      </c>
      <c r="AJ2098" s="4" t="s">
        <v>1583</v>
      </c>
      <c r="AK2098" s="29">
        <v>13217.09</v>
      </c>
    </row>
    <row r="2099" spans="1:37" x14ac:dyDescent="0.3">
      <c r="A2099" t="s">
        <v>262</v>
      </c>
      <c r="B2099" t="str">
        <f>_xlfn.XLOOKUP(A2099,'Customer Names'!$A$2:$A$2336,'Customer Names'!$C$2:$C$2336)</f>
        <v xml:space="preserve"> Ms.Amanda</v>
      </c>
      <c r="C2099" s="34">
        <f>_xlfn.XLOOKUP(A2099,'Data Cleaning in Medical Examin'!$A$2:$A$2336,'Data Cleaning in Medical Examin'!$B$2:$B$2336)</f>
        <v>15.82</v>
      </c>
      <c r="D2099">
        <f>_xlfn.XLOOKUP(A2099,'Data Cleaning in Medical Examin'!$A$2:$A$2336,'Data Cleaning in Medical Examin'!$D$2:$D$2336)</f>
        <v>4.5999999999999996</v>
      </c>
      <c r="E2099" t="str">
        <f>_xlfn.XLOOKUP(A2099,'Data Cleaning in Medical Examin'!$A$2:$A$2336,'Data Cleaning in Medical Examin'!$F$2:$F$2336)</f>
        <v>No</v>
      </c>
      <c r="F2099" t="str">
        <f>_xlfn.XLOOKUP(A2099,'Data Cleaning in Medical Examin'!$A$2:$A$2336,'Data Cleaning in Medical Examin'!$G$2:$G$2336)</f>
        <v>No</v>
      </c>
      <c r="G2099" t="str">
        <f>_xlfn.XLOOKUP(A2099,'Data Cleaning in Medical Examin'!$A$2:$A$2336,'Data Cleaning in Medical Examin'!$H$2:$H$2336)</f>
        <v>No</v>
      </c>
      <c r="H2099" s="4">
        <f>_xlfn.XLOOKUP(A2099,'Data Cleaning in Medical Examin'!$A$2:$A$2336,'Data Cleaning in Medical Examin'!$I$2:$I$2336)</f>
        <v>0</v>
      </c>
      <c r="I2099" t="str">
        <f>_xlfn.XLOOKUP(A2099,'Data Cleaning in Medical Examin'!$A$2:$A$2336,'Data Cleaning in Medical Examin'!$J$2:$J$2336)</f>
        <v>No</v>
      </c>
      <c r="J2099" t="str">
        <f>_xlfn.XLOOKUP(A2099,'Data Cleaning in Medical Examin'!$A$2:$A$2336,'Data Cleaning in Medical Examin'!$C$2:$C$2336)</f>
        <v>Under Weight</v>
      </c>
      <c r="K2099" t="str">
        <f>_xlfn.XLOOKUP(A2099,'Data Cleaning in Medical Examin'!$A$2:$A$2336,'Data Cleaning in Medical Examin'!$E$2:$E$2336)</f>
        <v>Normal</v>
      </c>
      <c r="L2099" t="str">
        <f>_xlfn.XLOOKUP(A2099,'DataCleaning in Hospitalisation'!$A$2:$A$2344,'DataCleaning in Hospitalisation'!$E$2:$E$2344)</f>
        <v>5-Oct-1989</v>
      </c>
      <c r="M2099" s="29">
        <f>_xlfn.XLOOKUP(A2099,'DataCleaning in Hospitalisation'!$A$2:$A$2344,'DataCleaning in Hospitalisation'!$H$2:$H$2344)</f>
        <v>2295.2399999999998</v>
      </c>
      <c r="N2099" t="str">
        <f>_xlfn.XLOOKUP(A2099,'DataCleaning in Hospitalisation'!$A$2:$A$2344,'DataCleaning in Hospitalisation'!$I$2:$I$2344)</f>
        <v>tier - 2</v>
      </c>
      <c r="O2099" t="str">
        <f>_xlfn.XLOOKUP(A2099,'DataCleaning in Hospitalisation'!$A$2:$A$2344,'DataCleaning in Hospitalisation'!$J$2:$J$2344)</f>
        <v>tier - 1</v>
      </c>
      <c r="P2099" t="str">
        <f>_xlfn.XLOOKUP(A2099,'DataCleaning in Hospitalisation'!$A$2:$A$2344,'DataCleaning in Hospitalisation'!$K$2:$K$2344)</f>
        <v>R1013</v>
      </c>
      <c r="Q2099">
        <f>_xlfn.XLOOKUP(A2099,'DataCleaning in Hospitalisation'!$A$2:$A$2344,'DataCleaning in Hospitalisation'!$F$2:$F$2344)</f>
        <v>34</v>
      </c>
      <c r="U2099" s="42" t="s">
        <v>2412</v>
      </c>
      <c r="V2099">
        <v>1</v>
      </c>
      <c r="X2099" s="4" t="s">
        <v>1582</v>
      </c>
      <c r="Y2099" s="29">
        <v>13214.43</v>
      </c>
      <c r="AJ2099" s="4" t="s">
        <v>1582</v>
      </c>
      <c r="AK2099" s="29">
        <v>13214.43</v>
      </c>
    </row>
    <row r="2100" spans="1:37" x14ac:dyDescent="0.3">
      <c r="A2100" t="s">
        <v>261</v>
      </c>
      <c r="B2100" t="str">
        <f>_xlfn.XLOOKUP(A2100,'Customer Names'!$A$2:$A$2336,'Customer Names'!$C$2:$C$2336)</f>
        <v xml:space="preserve"> Mr.Matthew</v>
      </c>
      <c r="C2100" s="34">
        <f>_xlfn.XLOOKUP(A2100,'Data Cleaning in Medical Examin'!$A$2:$A$2336,'Data Cleaning in Medical Examin'!$B$2:$B$2336)</f>
        <v>17.670000000000002</v>
      </c>
      <c r="D2100">
        <f>_xlfn.XLOOKUP(A2100,'Data Cleaning in Medical Examin'!$A$2:$A$2336,'Data Cleaning in Medical Examin'!$D$2:$D$2336)</f>
        <v>4.78</v>
      </c>
      <c r="E2100" t="str">
        <f>_xlfn.XLOOKUP(A2100,'Data Cleaning in Medical Examin'!$A$2:$A$2336,'Data Cleaning in Medical Examin'!$F$2:$F$2336)</f>
        <v>No</v>
      </c>
      <c r="F2100" t="str">
        <f>_xlfn.XLOOKUP(A2100,'Data Cleaning in Medical Examin'!$A$2:$A$2336,'Data Cleaning in Medical Examin'!$G$2:$G$2336)</f>
        <v>No</v>
      </c>
      <c r="G2100" t="str">
        <f>_xlfn.XLOOKUP(A2100,'Data Cleaning in Medical Examin'!$A$2:$A$2336,'Data Cleaning in Medical Examin'!$H$2:$H$2336)</f>
        <v>No</v>
      </c>
      <c r="H2100" s="4">
        <f>_xlfn.XLOOKUP(A2100,'Data Cleaning in Medical Examin'!$A$2:$A$2336,'Data Cleaning in Medical Examin'!$I$2:$I$2336)</f>
        <v>0</v>
      </c>
      <c r="I2100" t="str">
        <f>_xlfn.XLOOKUP(A2100,'Data Cleaning in Medical Examin'!$A$2:$A$2336,'Data Cleaning in Medical Examin'!$J$2:$J$2336)</f>
        <v>No</v>
      </c>
      <c r="J2100" t="str">
        <f>_xlfn.XLOOKUP(A2100,'Data Cleaning in Medical Examin'!$A$2:$A$2336,'Data Cleaning in Medical Examin'!$C$2:$C$2336)</f>
        <v>Under Weight</v>
      </c>
      <c r="K2100" t="str">
        <f>_xlfn.XLOOKUP(A2100,'Data Cleaning in Medical Examin'!$A$2:$A$2336,'Data Cleaning in Medical Examin'!$E$2:$E$2336)</f>
        <v>Normal</v>
      </c>
      <c r="L2100" t="str">
        <f>_xlfn.XLOOKUP(A2100,'DataCleaning in Hospitalisation'!$A$2:$A$2344,'DataCleaning in Hospitalisation'!$E$2:$E$2344)</f>
        <v>16-Jun-1991</v>
      </c>
      <c r="M2100" s="29">
        <f>_xlfn.XLOOKUP(A2100,'DataCleaning in Hospitalisation'!$A$2:$A$2344,'DataCleaning in Hospitalisation'!$H$2:$H$2344)</f>
        <v>2277.7199999999998</v>
      </c>
      <c r="N2100" t="str">
        <f>_xlfn.XLOOKUP(A2100,'DataCleaning in Hospitalisation'!$A$2:$A$2344,'DataCleaning in Hospitalisation'!$I$2:$I$2344)</f>
        <v>tier - 2</v>
      </c>
      <c r="O2100" t="str">
        <f>_xlfn.XLOOKUP(A2100,'DataCleaning in Hospitalisation'!$A$2:$A$2344,'DataCleaning in Hospitalisation'!$J$2:$J$2344)</f>
        <v>tier - 1</v>
      </c>
      <c r="P2100" t="str">
        <f>_xlfn.XLOOKUP(A2100,'DataCleaning in Hospitalisation'!$A$2:$A$2344,'DataCleaning in Hospitalisation'!$K$2:$K$2344)</f>
        <v>R1013</v>
      </c>
      <c r="Q2100">
        <f>_xlfn.XLOOKUP(A2100,'DataCleaning in Hospitalisation'!$A$2:$A$2344,'DataCleaning in Hospitalisation'!$F$2:$F$2344)</f>
        <v>32</v>
      </c>
      <c r="U2100" s="43" t="s">
        <v>6</v>
      </c>
      <c r="V2100">
        <v>1</v>
      </c>
      <c r="X2100" s="4" t="s">
        <v>1581</v>
      </c>
      <c r="Y2100" s="29">
        <v>13204.29</v>
      </c>
      <c r="AJ2100" s="4" t="s">
        <v>1581</v>
      </c>
      <c r="AK2100" s="29">
        <v>13204.29</v>
      </c>
    </row>
    <row r="2101" spans="1:37" x14ac:dyDescent="0.3">
      <c r="A2101" t="s">
        <v>260</v>
      </c>
      <c r="B2101" t="str">
        <f>_xlfn.XLOOKUP(A2101,'Customer Names'!$A$2:$A$2336,'Customer Names'!$C$2:$C$2336)</f>
        <v xml:space="preserve"> Ms.Julia</v>
      </c>
      <c r="C2101" s="34">
        <f>_xlfn.XLOOKUP(A2101,'Data Cleaning in Medical Examin'!$A$2:$A$2336,'Data Cleaning in Medical Examin'!$B$2:$B$2336)</f>
        <v>31.92</v>
      </c>
      <c r="D2101">
        <f>_xlfn.XLOOKUP(A2101,'Data Cleaning in Medical Examin'!$A$2:$A$2336,'Data Cleaning in Medical Examin'!$D$2:$D$2336)</f>
        <v>11.05</v>
      </c>
      <c r="E2101" t="str">
        <f>_xlfn.XLOOKUP(A2101,'Data Cleaning in Medical Examin'!$A$2:$A$2336,'Data Cleaning in Medical Examin'!$F$2:$F$2336)</f>
        <v>No</v>
      </c>
      <c r="F2101" t="str">
        <f>_xlfn.XLOOKUP(A2101,'Data Cleaning in Medical Examin'!$A$2:$A$2336,'Data Cleaning in Medical Examin'!$G$2:$G$2336)</f>
        <v>No</v>
      </c>
      <c r="G2101" t="str">
        <f>_xlfn.XLOOKUP(A2101,'Data Cleaning in Medical Examin'!$A$2:$A$2336,'Data Cleaning in Medical Examin'!$H$2:$H$2336)</f>
        <v>No</v>
      </c>
      <c r="H2101" s="4">
        <f>_xlfn.XLOOKUP(A2101,'Data Cleaning in Medical Examin'!$A$2:$A$2336,'Data Cleaning in Medical Examin'!$I$2:$I$2336)</f>
        <v>0</v>
      </c>
      <c r="I2101" t="str">
        <f>_xlfn.XLOOKUP(A2101,'Data Cleaning in Medical Examin'!$A$2:$A$2336,'Data Cleaning in Medical Examin'!$J$2:$J$2336)</f>
        <v>No</v>
      </c>
      <c r="J2101" t="str">
        <f>_xlfn.XLOOKUP(A2101,'Data Cleaning in Medical Examin'!$A$2:$A$2336,'Data Cleaning in Medical Examin'!$C$2:$C$2336)</f>
        <v>Obesity</v>
      </c>
      <c r="K2101" t="str">
        <f>_xlfn.XLOOKUP(A2101,'Data Cleaning in Medical Examin'!$A$2:$A$2336,'Data Cleaning in Medical Examin'!$E$2:$E$2336)</f>
        <v>Diabetes</v>
      </c>
      <c r="L2101" t="str">
        <f>_xlfn.XLOOKUP(A2101,'DataCleaning in Hospitalisation'!$A$2:$A$2344,'DataCleaning in Hospitalisation'!$E$2:$E$2344)</f>
        <v>12-Nov-2002</v>
      </c>
      <c r="M2101" s="29">
        <f>_xlfn.XLOOKUP(A2101,'DataCleaning in Hospitalisation'!$A$2:$A$2344,'DataCleaning in Hospitalisation'!$H$2:$H$2344)</f>
        <v>2261.5700000000002</v>
      </c>
      <c r="N2101" t="str">
        <f>_xlfn.XLOOKUP(A2101,'DataCleaning in Hospitalisation'!$A$2:$A$2344,'DataCleaning in Hospitalisation'!$I$2:$I$2344)</f>
        <v>tier - 2</v>
      </c>
      <c r="O2101" t="str">
        <f>_xlfn.XLOOKUP(A2101,'DataCleaning in Hospitalisation'!$A$2:$A$2344,'DataCleaning in Hospitalisation'!$J$2:$J$2344)</f>
        <v>tier - 1</v>
      </c>
      <c r="P2101" t="str">
        <f>_xlfn.XLOOKUP(A2101,'DataCleaning in Hospitalisation'!$A$2:$A$2344,'DataCleaning in Hospitalisation'!$K$2:$K$2344)</f>
        <v>R1012</v>
      </c>
      <c r="Q2101">
        <f>_xlfn.XLOOKUP(A2101,'DataCleaning in Hospitalisation'!$A$2:$A$2344,'DataCleaning in Hospitalisation'!$F$2:$F$2344)</f>
        <v>21</v>
      </c>
      <c r="U2101" s="44" t="s">
        <v>2372</v>
      </c>
      <c r="V2101">
        <v>1</v>
      </c>
      <c r="X2101" s="4" t="s">
        <v>1580</v>
      </c>
      <c r="Y2101" s="29">
        <v>13143.86</v>
      </c>
      <c r="AJ2101" s="4" t="s">
        <v>1580</v>
      </c>
      <c r="AK2101" s="29">
        <v>13143.86</v>
      </c>
    </row>
    <row r="2102" spans="1:37" x14ac:dyDescent="0.3">
      <c r="A2102" t="s">
        <v>259</v>
      </c>
      <c r="B2102" t="str">
        <f>_xlfn.XLOOKUP(A2102,'Customer Names'!$A$2:$A$2336,'Customer Names'!$C$2:$C$2336)</f>
        <v xml:space="preserve"> Ms.Rhea</v>
      </c>
      <c r="C2102" s="34">
        <f>_xlfn.XLOOKUP(A2102,'Data Cleaning in Medical Examin'!$A$2:$A$2336,'Data Cleaning in Medical Examin'!$B$2:$B$2336)</f>
        <v>28.975000000000001</v>
      </c>
      <c r="D2102">
        <f>_xlfn.XLOOKUP(A2102,'Data Cleaning in Medical Examin'!$A$2:$A$2336,'Data Cleaning in Medical Examin'!$D$2:$D$2336)</f>
        <v>7.62</v>
      </c>
      <c r="E2102" t="str">
        <f>_xlfn.XLOOKUP(A2102,'Data Cleaning in Medical Examin'!$A$2:$A$2336,'Data Cleaning in Medical Examin'!$F$2:$F$2336)</f>
        <v>No</v>
      </c>
      <c r="F2102" t="str">
        <f>_xlfn.XLOOKUP(A2102,'Data Cleaning in Medical Examin'!$A$2:$A$2336,'Data Cleaning in Medical Examin'!$G$2:$G$2336)</f>
        <v>No</v>
      </c>
      <c r="G2102" t="str">
        <f>_xlfn.XLOOKUP(A2102,'Data Cleaning in Medical Examin'!$A$2:$A$2336,'Data Cleaning in Medical Examin'!$H$2:$H$2336)</f>
        <v>No</v>
      </c>
      <c r="H2102" s="4">
        <f>_xlfn.XLOOKUP(A2102,'Data Cleaning in Medical Examin'!$A$2:$A$2336,'Data Cleaning in Medical Examin'!$I$2:$I$2336)</f>
        <v>0</v>
      </c>
      <c r="I2102" t="str">
        <f>_xlfn.XLOOKUP(A2102,'Data Cleaning in Medical Examin'!$A$2:$A$2336,'Data Cleaning in Medical Examin'!$J$2:$J$2336)</f>
        <v>No</v>
      </c>
      <c r="J2102" t="str">
        <f>_xlfn.XLOOKUP(A2102,'Data Cleaning in Medical Examin'!$A$2:$A$2336,'Data Cleaning in Medical Examin'!$C$2:$C$2336)</f>
        <v>Over Weight</v>
      </c>
      <c r="K2102" t="str">
        <f>_xlfn.XLOOKUP(A2102,'Data Cleaning in Medical Examin'!$A$2:$A$2336,'Data Cleaning in Medical Examin'!$E$2:$E$2336)</f>
        <v>Diabetes</v>
      </c>
      <c r="L2102" t="str">
        <f>_xlfn.XLOOKUP(A2102,'DataCleaning in Hospitalisation'!$A$2:$A$2344,'DataCleaning in Hospitalisation'!$E$2:$E$2344)</f>
        <v>15-Jul-2002</v>
      </c>
      <c r="M2102" s="29">
        <f>_xlfn.XLOOKUP(A2102,'DataCleaning in Hospitalisation'!$A$2:$A$2344,'DataCleaning in Hospitalisation'!$H$2:$H$2344)</f>
        <v>2257.48</v>
      </c>
      <c r="N2102" t="str">
        <f>_xlfn.XLOOKUP(A2102,'DataCleaning in Hospitalisation'!$A$2:$A$2344,'DataCleaning in Hospitalisation'!$I$2:$I$2344)</f>
        <v>tier - 2</v>
      </c>
      <c r="O2102" t="str">
        <f>_xlfn.XLOOKUP(A2102,'DataCleaning in Hospitalisation'!$A$2:$A$2344,'DataCleaning in Hospitalisation'!$J$2:$J$2344)</f>
        <v>tier - 1</v>
      </c>
      <c r="P2102" t="str">
        <f>_xlfn.XLOOKUP(A2102,'DataCleaning in Hospitalisation'!$A$2:$A$2344,'DataCleaning in Hospitalisation'!$K$2:$K$2344)</f>
        <v>R1012</v>
      </c>
      <c r="Q2102">
        <f>_xlfn.XLOOKUP(A2102,'DataCleaning in Hospitalisation'!$A$2:$A$2344,'DataCleaning in Hospitalisation'!$F$2:$F$2344)</f>
        <v>21</v>
      </c>
      <c r="U2102" s="45" t="s">
        <v>2373</v>
      </c>
      <c r="V2102">
        <v>1</v>
      </c>
      <c r="X2102" s="4" t="s">
        <v>1579</v>
      </c>
      <c r="Y2102" s="29">
        <v>13143.34</v>
      </c>
      <c r="AJ2102" s="4" t="s">
        <v>1579</v>
      </c>
      <c r="AK2102" s="29">
        <v>13143.34</v>
      </c>
    </row>
    <row r="2103" spans="1:37" x14ac:dyDescent="0.3">
      <c r="A2103" t="s">
        <v>258</v>
      </c>
      <c r="B2103" t="str">
        <f>_xlfn.XLOOKUP(A2103,'Customer Names'!$A$2:$A$2336,'Customer Names'!$C$2:$C$2336)</f>
        <v xml:space="preserve"> Mr.Justin</v>
      </c>
      <c r="C2103" s="34">
        <f>_xlfn.XLOOKUP(A2103,'Data Cleaning in Medical Examin'!$A$2:$A$2336,'Data Cleaning in Medical Examin'!$B$2:$B$2336)</f>
        <v>31.73</v>
      </c>
      <c r="D2103">
        <f>_xlfn.XLOOKUP(A2103,'Data Cleaning in Medical Examin'!$A$2:$A$2336,'Data Cleaning in Medical Examin'!$D$2:$D$2336)</f>
        <v>4.78</v>
      </c>
      <c r="E2103" t="str">
        <f>_xlfn.XLOOKUP(A2103,'Data Cleaning in Medical Examin'!$A$2:$A$2336,'Data Cleaning in Medical Examin'!$F$2:$F$2336)</f>
        <v>Yes</v>
      </c>
      <c r="F2103" t="str">
        <f>_xlfn.XLOOKUP(A2103,'Data Cleaning in Medical Examin'!$A$2:$A$2336,'Data Cleaning in Medical Examin'!$G$2:$G$2336)</f>
        <v>Yes</v>
      </c>
      <c r="G2103" t="str">
        <f>_xlfn.XLOOKUP(A2103,'Data Cleaning in Medical Examin'!$A$2:$A$2336,'Data Cleaning in Medical Examin'!$H$2:$H$2336)</f>
        <v>No</v>
      </c>
      <c r="H2103" s="4">
        <f>_xlfn.XLOOKUP(A2103,'Data Cleaning in Medical Examin'!$A$2:$A$2336,'Data Cleaning in Medical Examin'!$I$2:$I$2336)</f>
        <v>2</v>
      </c>
      <c r="I2103" t="str">
        <f>_xlfn.XLOOKUP(A2103,'Data Cleaning in Medical Examin'!$A$2:$A$2336,'Data Cleaning in Medical Examin'!$J$2:$J$2336)</f>
        <v>No</v>
      </c>
      <c r="J2103" t="str">
        <f>_xlfn.XLOOKUP(A2103,'Data Cleaning in Medical Examin'!$A$2:$A$2336,'Data Cleaning in Medical Examin'!$C$2:$C$2336)</f>
        <v>Obesity</v>
      </c>
      <c r="K2103" t="str">
        <f>_xlfn.XLOOKUP(A2103,'Data Cleaning in Medical Examin'!$A$2:$A$2336,'Data Cleaning in Medical Examin'!$E$2:$E$2336)</f>
        <v>Normal</v>
      </c>
      <c r="L2103" t="str">
        <f>_xlfn.XLOOKUP(A2103,'DataCleaning in Hospitalisation'!$A$2:$A$2344,'DataCleaning in Hospitalisation'!$E$2:$E$2344)</f>
        <v>11-Dec-2000</v>
      </c>
      <c r="M2103" s="29">
        <f>_xlfn.XLOOKUP(A2103,'DataCleaning in Hospitalisation'!$A$2:$A$2344,'DataCleaning in Hospitalisation'!$H$2:$H$2344)</f>
        <v>2254.8000000000002</v>
      </c>
      <c r="N2103" t="str">
        <f>_xlfn.XLOOKUP(A2103,'DataCleaning in Hospitalisation'!$A$2:$A$2344,'DataCleaning in Hospitalisation'!$I$2:$I$2344)</f>
        <v>tier - 2</v>
      </c>
      <c r="O2103" t="str">
        <f>_xlfn.XLOOKUP(A2103,'DataCleaning in Hospitalisation'!$A$2:$A$2344,'DataCleaning in Hospitalisation'!$J$2:$J$2344)</f>
        <v>tier - 3</v>
      </c>
      <c r="P2103" t="str">
        <f>_xlfn.XLOOKUP(A2103,'DataCleaning in Hospitalisation'!$A$2:$A$2344,'DataCleaning in Hospitalisation'!$K$2:$K$2344)</f>
        <v>R1016</v>
      </c>
      <c r="Q2103">
        <f>_xlfn.XLOOKUP(A2103,'DataCleaning in Hospitalisation'!$A$2:$A$2344,'DataCleaning in Hospitalisation'!$F$2:$F$2344)</f>
        <v>23</v>
      </c>
      <c r="U2103" s="4" t="s">
        <v>1053</v>
      </c>
      <c r="V2103">
        <v>1</v>
      </c>
      <c r="X2103" s="4" t="s">
        <v>1578</v>
      </c>
      <c r="Y2103" s="29">
        <v>13129.6</v>
      </c>
      <c r="AJ2103" s="4" t="s">
        <v>1578</v>
      </c>
      <c r="AK2103" s="29">
        <v>13129.6</v>
      </c>
    </row>
    <row r="2104" spans="1:37" x14ac:dyDescent="0.3">
      <c r="A2104" t="s">
        <v>257</v>
      </c>
      <c r="B2104" t="str">
        <f>_xlfn.XLOOKUP(A2104,'Customer Names'!$A$2:$A$2336,'Customer Names'!$C$2:$C$2336)</f>
        <v xml:space="preserve"> Mr.Shamus</v>
      </c>
      <c r="C2104" s="34">
        <f>_xlfn.XLOOKUP(A2104,'Data Cleaning in Medical Examin'!$A$2:$A$2336,'Data Cleaning in Medical Examin'!$B$2:$B$2336)</f>
        <v>28.88</v>
      </c>
      <c r="D2104">
        <f>_xlfn.XLOOKUP(A2104,'Data Cleaning in Medical Examin'!$A$2:$A$2336,'Data Cleaning in Medical Examin'!$D$2:$D$2336)</f>
        <v>6.09</v>
      </c>
      <c r="E2104" t="str">
        <f>_xlfn.XLOOKUP(A2104,'Data Cleaning in Medical Examin'!$A$2:$A$2336,'Data Cleaning in Medical Examin'!$F$2:$F$2336)</f>
        <v>Yes</v>
      </c>
      <c r="F2104" t="str">
        <f>_xlfn.XLOOKUP(A2104,'Data Cleaning in Medical Examin'!$A$2:$A$2336,'Data Cleaning in Medical Examin'!$G$2:$G$2336)</f>
        <v>Yes</v>
      </c>
      <c r="G2104" t="str">
        <f>_xlfn.XLOOKUP(A2104,'Data Cleaning in Medical Examin'!$A$2:$A$2336,'Data Cleaning in Medical Examin'!$H$2:$H$2336)</f>
        <v>No</v>
      </c>
      <c r="H2104" s="4">
        <f>_xlfn.XLOOKUP(A2104,'Data Cleaning in Medical Examin'!$A$2:$A$2336,'Data Cleaning in Medical Examin'!$I$2:$I$2336)</f>
        <v>2</v>
      </c>
      <c r="I2104" t="str">
        <f>_xlfn.XLOOKUP(A2104,'Data Cleaning in Medical Examin'!$A$2:$A$2336,'Data Cleaning in Medical Examin'!$J$2:$J$2336)</f>
        <v>No</v>
      </c>
      <c r="J2104" t="str">
        <f>_xlfn.XLOOKUP(A2104,'Data Cleaning in Medical Examin'!$A$2:$A$2336,'Data Cleaning in Medical Examin'!$C$2:$C$2336)</f>
        <v>Over Weight</v>
      </c>
      <c r="K2104" t="str">
        <f>_xlfn.XLOOKUP(A2104,'Data Cleaning in Medical Examin'!$A$2:$A$2336,'Data Cleaning in Medical Examin'!$E$2:$E$2336)</f>
        <v>Prediabetes</v>
      </c>
      <c r="L2104" t="str">
        <f>_xlfn.XLOOKUP(A2104,'DataCleaning in Hospitalisation'!$A$2:$A$2344,'DataCleaning in Hospitalisation'!$E$2:$E$2344)</f>
        <v>30-Jun-2000</v>
      </c>
      <c r="M2104" s="29">
        <f>_xlfn.XLOOKUP(A2104,'DataCleaning in Hospitalisation'!$A$2:$A$2344,'DataCleaning in Hospitalisation'!$H$2:$H$2344)</f>
        <v>2250.84</v>
      </c>
      <c r="N2104" t="str">
        <f>_xlfn.XLOOKUP(A2104,'DataCleaning in Hospitalisation'!$A$2:$A$2344,'DataCleaning in Hospitalisation'!$I$2:$I$2344)</f>
        <v>tier - 2</v>
      </c>
      <c r="O2104" t="str">
        <f>_xlfn.XLOOKUP(A2104,'DataCleaning in Hospitalisation'!$A$2:$A$2344,'DataCleaning in Hospitalisation'!$J$2:$J$2344)</f>
        <v>tier - 2</v>
      </c>
      <c r="P2104" t="str">
        <f>_xlfn.XLOOKUP(A2104,'DataCleaning in Hospitalisation'!$A$2:$A$2344,'DataCleaning in Hospitalisation'!$K$2:$K$2344)</f>
        <v>R1018</v>
      </c>
      <c r="Q2104">
        <f>_xlfn.XLOOKUP(A2104,'DataCleaning in Hospitalisation'!$A$2:$A$2344,'DataCleaning in Hospitalisation'!$F$2:$F$2344)</f>
        <v>23</v>
      </c>
      <c r="U2104" s="38" t="s">
        <v>7</v>
      </c>
      <c r="V2104">
        <v>1</v>
      </c>
      <c r="X2104" s="4" t="s">
        <v>1577</v>
      </c>
      <c r="Y2104" s="29">
        <v>13126.68</v>
      </c>
      <c r="AJ2104" s="4" t="s">
        <v>1577</v>
      </c>
      <c r="AK2104" s="29">
        <v>13126.68</v>
      </c>
    </row>
    <row r="2105" spans="1:37" x14ac:dyDescent="0.3">
      <c r="A2105" t="s">
        <v>256</v>
      </c>
      <c r="B2105" t="str">
        <f>_xlfn.XLOOKUP(A2105,'Customer Names'!$A$2:$A$2336,'Customer Names'!$C$2:$C$2336)</f>
        <v xml:space="preserve"> Mr.Mike</v>
      </c>
      <c r="C2105" s="34">
        <f>_xlfn.XLOOKUP(A2105,'Data Cleaning in Medical Examin'!$A$2:$A$2336,'Data Cleaning in Medical Examin'!$B$2:$B$2336)</f>
        <v>25.555</v>
      </c>
      <c r="D2105">
        <f>_xlfn.XLOOKUP(A2105,'Data Cleaning in Medical Examin'!$A$2:$A$2336,'Data Cleaning in Medical Examin'!$D$2:$D$2336)</f>
        <v>5.1100000000000003</v>
      </c>
      <c r="E2105" t="str">
        <f>_xlfn.XLOOKUP(A2105,'Data Cleaning in Medical Examin'!$A$2:$A$2336,'Data Cleaning in Medical Examin'!$F$2:$F$2336)</f>
        <v>No</v>
      </c>
      <c r="F2105" t="str">
        <f>_xlfn.XLOOKUP(A2105,'Data Cleaning in Medical Examin'!$A$2:$A$2336,'Data Cleaning in Medical Examin'!$G$2:$G$2336)</f>
        <v>No</v>
      </c>
      <c r="G2105" t="str">
        <f>_xlfn.XLOOKUP(A2105,'Data Cleaning in Medical Examin'!$A$2:$A$2336,'Data Cleaning in Medical Examin'!$H$2:$H$2336)</f>
        <v>Yes</v>
      </c>
      <c r="H2105" s="4">
        <f>_xlfn.XLOOKUP(A2105,'Data Cleaning in Medical Examin'!$A$2:$A$2336,'Data Cleaning in Medical Examin'!$I$2:$I$2336)</f>
        <v>1</v>
      </c>
      <c r="I2105" t="str">
        <f>_xlfn.XLOOKUP(A2105,'Data Cleaning in Medical Examin'!$A$2:$A$2336,'Data Cleaning in Medical Examin'!$J$2:$J$2336)</f>
        <v>No</v>
      </c>
      <c r="J2105" t="str">
        <f>_xlfn.XLOOKUP(A2105,'Data Cleaning in Medical Examin'!$A$2:$A$2336,'Data Cleaning in Medical Examin'!$C$2:$C$2336)</f>
        <v>Over Weight</v>
      </c>
      <c r="K2105" t="str">
        <f>_xlfn.XLOOKUP(A2105,'Data Cleaning in Medical Examin'!$A$2:$A$2336,'Data Cleaning in Medical Examin'!$E$2:$E$2336)</f>
        <v>Normal</v>
      </c>
      <c r="L2105" t="str">
        <f>_xlfn.XLOOKUP(A2105,'DataCleaning in Hospitalisation'!$A$2:$A$2344,'DataCleaning in Hospitalisation'!$E$2:$E$2344)</f>
        <v>10-Dec-2003</v>
      </c>
      <c r="M2105" s="29">
        <f>_xlfn.XLOOKUP(A2105,'DataCleaning in Hospitalisation'!$A$2:$A$2344,'DataCleaning in Hospitalisation'!$H$2:$H$2344)</f>
        <v>2221.56</v>
      </c>
      <c r="N2105" t="str">
        <f>_xlfn.XLOOKUP(A2105,'DataCleaning in Hospitalisation'!$A$2:$A$2344,'DataCleaning in Hospitalisation'!$I$2:$I$2344)</f>
        <v>tier - 2</v>
      </c>
      <c r="O2105" t="str">
        <f>_xlfn.XLOOKUP(A2105,'DataCleaning in Hospitalisation'!$A$2:$A$2344,'DataCleaning in Hospitalisation'!$J$2:$J$2344)</f>
        <v>tier - 3</v>
      </c>
      <c r="P2105" t="str">
        <f>_xlfn.XLOOKUP(A2105,'DataCleaning in Hospitalisation'!$A$2:$A$2344,'DataCleaning in Hospitalisation'!$K$2:$K$2344)</f>
        <v>R1012</v>
      </c>
      <c r="Q2105">
        <f>_xlfn.XLOOKUP(A2105,'DataCleaning in Hospitalisation'!$A$2:$A$2344,'DataCleaning in Hospitalisation'!$F$2:$F$2344)</f>
        <v>20</v>
      </c>
      <c r="U2105" s="42" t="s">
        <v>2415</v>
      </c>
      <c r="V2105">
        <v>1</v>
      </c>
      <c r="X2105" s="4" t="s">
        <v>2289</v>
      </c>
      <c r="Y2105" s="29">
        <v>41191.57</v>
      </c>
      <c r="AJ2105" s="4" t="s">
        <v>2289</v>
      </c>
      <c r="AK2105" s="29">
        <v>41191.57</v>
      </c>
    </row>
    <row r="2106" spans="1:37" x14ac:dyDescent="0.3">
      <c r="A2106" t="s">
        <v>255</v>
      </c>
      <c r="B2106" t="str">
        <f>_xlfn.XLOOKUP(A2106,'Customer Names'!$A$2:$A$2336,'Customer Names'!$C$2:$C$2336)</f>
        <v xml:space="preserve"> Ms.Mary</v>
      </c>
      <c r="C2106" s="34">
        <f>_xlfn.XLOOKUP(A2106,'Data Cleaning in Medical Examin'!$A$2:$A$2336,'Data Cleaning in Medical Examin'!$B$2:$B$2336)</f>
        <v>37.29</v>
      </c>
      <c r="D2106">
        <f>_xlfn.XLOOKUP(A2106,'Data Cleaning in Medical Examin'!$A$2:$A$2336,'Data Cleaning in Medical Examin'!$D$2:$D$2336)</f>
        <v>4.46</v>
      </c>
      <c r="E2106" t="str">
        <f>_xlfn.XLOOKUP(A2106,'Data Cleaning in Medical Examin'!$A$2:$A$2336,'Data Cleaning in Medical Examin'!$F$2:$F$2336)</f>
        <v>No</v>
      </c>
      <c r="F2106" t="str">
        <f>_xlfn.XLOOKUP(A2106,'Data Cleaning in Medical Examin'!$A$2:$A$2336,'Data Cleaning in Medical Examin'!$G$2:$G$2336)</f>
        <v>Yes</v>
      </c>
      <c r="G2106" t="str">
        <f>_xlfn.XLOOKUP(A2106,'Data Cleaning in Medical Examin'!$A$2:$A$2336,'Data Cleaning in Medical Examin'!$H$2:$H$2336)</f>
        <v>No</v>
      </c>
      <c r="H2106" s="4">
        <f>_xlfn.XLOOKUP(A2106,'Data Cleaning in Medical Examin'!$A$2:$A$2336,'Data Cleaning in Medical Examin'!$I$2:$I$2336)</f>
        <v>1</v>
      </c>
      <c r="I2106" t="str">
        <f>_xlfn.XLOOKUP(A2106,'Data Cleaning in Medical Examin'!$A$2:$A$2336,'Data Cleaning in Medical Examin'!$J$2:$J$2336)</f>
        <v>No</v>
      </c>
      <c r="J2106" t="str">
        <f>_xlfn.XLOOKUP(A2106,'Data Cleaning in Medical Examin'!$A$2:$A$2336,'Data Cleaning in Medical Examin'!$C$2:$C$2336)</f>
        <v>Obesity</v>
      </c>
      <c r="K2106" t="str">
        <f>_xlfn.XLOOKUP(A2106,'Data Cleaning in Medical Examin'!$A$2:$A$2336,'Data Cleaning in Medical Examin'!$E$2:$E$2336)</f>
        <v>Normal</v>
      </c>
      <c r="L2106" t="str">
        <f>_xlfn.XLOOKUP(A2106,'DataCleaning in Hospitalisation'!$A$2:$A$2344,'DataCleaning in Hospitalisation'!$E$2:$E$2344)</f>
        <v>12-Dec-2004</v>
      </c>
      <c r="M2106" s="29">
        <f>_xlfn.XLOOKUP(A2106,'DataCleaning in Hospitalisation'!$A$2:$A$2344,'DataCleaning in Hospitalisation'!$H$2:$H$2344)</f>
        <v>2219.4499999999998</v>
      </c>
      <c r="N2106" t="str">
        <f>_xlfn.XLOOKUP(A2106,'DataCleaning in Hospitalisation'!$A$2:$A$2344,'DataCleaning in Hospitalisation'!$I$2:$I$2344)</f>
        <v>tier - 2</v>
      </c>
      <c r="O2106" t="str">
        <f>_xlfn.XLOOKUP(A2106,'DataCleaning in Hospitalisation'!$A$2:$A$2344,'DataCleaning in Hospitalisation'!$J$2:$J$2344)</f>
        <v>tier - 1</v>
      </c>
      <c r="P2106" t="str">
        <f>_xlfn.XLOOKUP(A2106,'DataCleaning in Hospitalisation'!$A$2:$A$2344,'DataCleaning in Hospitalisation'!$K$2:$K$2344)</f>
        <v>R1013</v>
      </c>
      <c r="Q2106">
        <f>_xlfn.XLOOKUP(A2106,'DataCleaning in Hospitalisation'!$A$2:$A$2344,'DataCleaning in Hospitalisation'!$F$2:$F$2344)</f>
        <v>19</v>
      </c>
      <c r="U2106" s="43" t="s">
        <v>7</v>
      </c>
      <c r="V2106">
        <v>1</v>
      </c>
      <c r="X2106" s="4" t="s">
        <v>1576</v>
      </c>
      <c r="Y2106" s="29">
        <v>13116.84</v>
      </c>
      <c r="AJ2106" s="4" t="s">
        <v>1576</v>
      </c>
      <c r="AK2106" s="29">
        <v>13116.84</v>
      </c>
    </row>
    <row r="2107" spans="1:37" x14ac:dyDescent="0.3">
      <c r="A2107" t="s">
        <v>254</v>
      </c>
      <c r="B2107" t="str">
        <f>_xlfn.XLOOKUP(A2107,'Customer Names'!$A$2:$A$2336,'Customer Names'!$C$2:$C$2336)</f>
        <v xml:space="preserve"> Ms.Erin</v>
      </c>
      <c r="C2107" s="34">
        <f>_xlfn.XLOOKUP(A2107,'Data Cleaning in Medical Examin'!$A$2:$A$2336,'Data Cleaning in Medical Examin'!$B$2:$B$2336)</f>
        <v>40.28</v>
      </c>
      <c r="D2107">
        <f>_xlfn.XLOOKUP(A2107,'Data Cleaning in Medical Examin'!$A$2:$A$2336,'Data Cleaning in Medical Examin'!$D$2:$D$2336)</f>
        <v>6.11</v>
      </c>
      <c r="E2107" t="str">
        <f>_xlfn.XLOOKUP(A2107,'Data Cleaning in Medical Examin'!$A$2:$A$2336,'Data Cleaning in Medical Examin'!$F$2:$F$2336)</f>
        <v>No</v>
      </c>
      <c r="F2107" t="str">
        <f>_xlfn.XLOOKUP(A2107,'Data Cleaning in Medical Examin'!$A$2:$A$2336,'Data Cleaning in Medical Examin'!$G$2:$G$2336)</f>
        <v>Yes</v>
      </c>
      <c r="G2107" t="str">
        <f>_xlfn.XLOOKUP(A2107,'Data Cleaning in Medical Examin'!$A$2:$A$2336,'Data Cleaning in Medical Examin'!$H$2:$H$2336)</f>
        <v>No</v>
      </c>
      <c r="H2107" s="4">
        <f>_xlfn.XLOOKUP(A2107,'Data Cleaning in Medical Examin'!$A$2:$A$2336,'Data Cleaning in Medical Examin'!$I$2:$I$2336)</f>
        <v>1</v>
      </c>
      <c r="I2107" t="str">
        <f>_xlfn.XLOOKUP(A2107,'Data Cleaning in Medical Examin'!$A$2:$A$2336,'Data Cleaning in Medical Examin'!$J$2:$J$2336)</f>
        <v>No</v>
      </c>
      <c r="J2107" t="str">
        <f>_xlfn.XLOOKUP(A2107,'Data Cleaning in Medical Examin'!$A$2:$A$2336,'Data Cleaning in Medical Examin'!$C$2:$C$2336)</f>
        <v>Obesity</v>
      </c>
      <c r="K2107" t="str">
        <f>_xlfn.XLOOKUP(A2107,'Data Cleaning in Medical Examin'!$A$2:$A$2336,'Data Cleaning in Medical Examin'!$E$2:$E$2336)</f>
        <v>Prediabetes</v>
      </c>
      <c r="L2107" t="str">
        <f>_xlfn.XLOOKUP(A2107,'DataCleaning in Hospitalisation'!$A$2:$A$2344,'DataCleaning in Hospitalisation'!$E$2:$E$2344)</f>
        <v>25-Sep-2004</v>
      </c>
      <c r="M2107" s="29">
        <f>_xlfn.XLOOKUP(A2107,'DataCleaning in Hospitalisation'!$A$2:$A$2344,'DataCleaning in Hospitalisation'!$H$2:$H$2344)</f>
        <v>2217.6</v>
      </c>
      <c r="N2107" t="str">
        <f>_xlfn.XLOOKUP(A2107,'DataCleaning in Hospitalisation'!$A$2:$A$2344,'DataCleaning in Hospitalisation'!$I$2:$I$2344)</f>
        <v>tier - 2</v>
      </c>
      <c r="O2107" t="str">
        <f>_xlfn.XLOOKUP(A2107,'DataCleaning in Hospitalisation'!$A$2:$A$2344,'DataCleaning in Hospitalisation'!$J$2:$J$2344)</f>
        <v>tier - 1</v>
      </c>
      <c r="P2107" t="str">
        <f>_xlfn.XLOOKUP(A2107,'DataCleaning in Hospitalisation'!$A$2:$A$2344,'DataCleaning in Hospitalisation'!$K$2:$K$2344)</f>
        <v>R1024</v>
      </c>
      <c r="Q2107">
        <f>_xlfn.XLOOKUP(A2107,'DataCleaning in Hospitalisation'!$A$2:$A$2344,'DataCleaning in Hospitalisation'!$F$2:$F$2344)</f>
        <v>19</v>
      </c>
      <c r="U2107" s="44" t="s">
        <v>2372</v>
      </c>
      <c r="V2107">
        <v>1</v>
      </c>
      <c r="X2107" s="4" t="s">
        <v>1575</v>
      </c>
      <c r="Y2107" s="29">
        <v>13113.51</v>
      </c>
      <c r="AJ2107" s="4" t="s">
        <v>1575</v>
      </c>
      <c r="AK2107" s="29">
        <v>13113.51</v>
      </c>
    </row>
    <row r="2108" spans="1:37" x14ac:dyDescent="0.3">
      <c r="A2108" t="s">
        <v>253</v>
      </c>
      <c r="B2108" t="str">
        <f>_xlfn.XLOOKUP(A2108,'Customer Names'!$A$2:$A$2336,'Customer Names'!$C$2:$C$2336)</f>
        <v xml:space="preserve"> Ms.Hallie</v>
      </c>
      <c r="C2108" s="34">
        <f>_xlfn.XLOOKUP(A2108,'Data Cleaning in Medical Examin'!$A$2:$A$2336,'Data Cleaning in Medical Examin'!$B$2:$B$2336)</f>
        <v>40.185000000000002</v>
      </c>
      <c r="D2108">
        <f>_xlfn.XLOOKUP(A2108,'Data Cleaning in Medical Examin'!$A$2:$A$2336,'Data Cleaning in Medical Examin'!$D$2:$D$2336)</f>
        <v>4.66</v>
      </c>
      <c r="E2108" t="str">
        <f>_xlfn.XLOOKUP(A2108,'Data Cleaning in Medical Examin'!$A$2:$A$2336,'Data Cleaning in Medical Examin'!$F$2:$F$2336)</f>
        <v>No</v>
      </c>
      <c r="F2108" t="str">
        <f>_xlfn.XLOOKUP(A2108,'Data Cleaning in Medical Examin'!$A$2:$A$2336,'Data Cleaning in Medical Examin'!$G$2:$G$2336)</f>
        <v>Yes</v>
      </c>
      <c r="G2108" t="str">
        <f>_xlfn.XLOOKUP(A2108,'Data Cleaning in Medical Examin'!$A$2:$A$2336,'Data Cleaning in Medical Examin'!$H$2:$H$2336)</f>
        <v>No</v>
      </c>
      <c r="H2108" s="4">
        <f>_xlfn.XLOOKUP(A2108,'Data Cleaning in Medical Examin'!$A$2:$A$2336,'Data Cleaning in Medical Examin'!$I$2:$I$2336)</f>
        <v>1</v>
      </c>
      <c r="I2108" t="str">
        <f>_xlfn.XLOOKUP(A2108,'Data Cleaning in Medical Examin'!$A$2:$A$2336,'Data Cleaning in Medical Examin'!$J$2:$J$2336)</f>
        <v>No</v>
      </c>
      <c r="J2108" t="str">
        <f>_xlfn.XLOOKUP(A2108,'Data Cleaning in Medical Examin'!$A$2:$A$2336,'Data Cleaning in Medical Examin'!$C$2:$C$2336)</f>
        <v>Obesity</v>
      </c>
      <c r="K2108" t="str">
        <f>_xlfn.XLOOKUP(A2108,'Data Cleaning in Medical Examin'!$A$2:$A$2336,'Data Cleaning in Medical Examin'!$E$2:$E$2336)</f>
        <v>Normal</v>
      </c>
      <c r="L2108" t="str">
        <f>_xlfn.XLOOKUP(A2108,'DataCleaning in Hospitalisation'!$A$2:$A$2344,'DataCleaning in Hospitalisation'!$E$2:$E$2344)</f>
        <v>13-Jun-2004</v>
      </c>
      <c r="M2108" s="29">
        <f>_xlfn.XLOOKUP(A2108,'DataCleaning in Hospitalisation'!$A$2:$A$2344,'DataCleaning in Hospitalisation'!$H$2:$H$2344)</f>
        <v>2217.4699999999998</v>
      </c>
      <c r="N2108" t="str">
        <f>_xlfn.XLOOKUP(A2108,'DataCleaning in Hospitalisation'!$A$2:$A$2344,'DataCleaning in Hospitalisation'!$I$2:$I$2344)</f>
        <v>tier - 2</v>
      </c>
      <c r="O2108" t="str">
        <f>_xlfn.XLOOKUP(A2108,'DataCleaning in Hospitalisation'!$A$2:$A$2344,'DataCleaning in Hospitalisation'!$J$2:$J$2344)</f>
        <v>tier - 1</v>
      </c>
      <c r="P2108" t="str">
        <f>_xlfn.XLOOKUP(A2108,'DataCleaning in Hospitalisation'!$A$2:$A$2344,'DataCleaning in Hospitalisation'!$K$2:$K$2344)</f>
        <v>R1024</v>
      </c>
      <c r="Q2108">
        <f>_xlfn.XLOOKUP(A2108,'DataCleaning in Hospitalisation'!$A$2:$A$2344,'DataCleaning in Hospitalisation'!$F$2:$F$2344)</f>
        <v>19</v>
      </c>
      <c r="U2108" s="45" t="s">
        <v>2372</v>
      </c>
      <c r="V2108">
        <v>1</v>
      </c>
      <c r="X2108" s="4" t="s">
        <v>1574</v>
      </c>
      <c r="Y2108" s="29">
        <v>13112.6</v>
      </c>
      <c r="AJ2108" s="4" t="s">
        <v>1574</v>
      </c>
      <c r="AK2108" s="29">
        <v>13112.6</v>
      </c>
    </row>
    <row r="2109" spans="1:37" x14ac:dyDescent="0.3">
      <c r="A2109" t="s">
        <v>252</v>
      </c>
      <c r="B2109" t="str">
        <f>_xlfn.XLOOKUP(A2109,'Customer Names'!$A$2:$A$2336,'Customer Names'!$C$2:$C$2336)</f>
        <v xml:space="preserve"> Ms.Paige</v>
      </c>
      <c r="C2109" s="34">
        <f>_xlfn.XLOOKUP(A2109,'Data Cleaning in Medical Examin'!$A$2:$A$2336,'Data Cleaning in Medical Examin'!$B$2:$B$2336)</f>
        <v>23.57</v>
      </c>
      <c r="D2109">
        <f>_xlfn.XLOOKUP(A2109,'Data Cleaning in Medical Examin'!$A$2:$A$2336,'Data Cleaning in Medical Examin'!$D$2:$D$2336)</f>
        <v>6.14</v>
      </c>
      <c r="E2109" t="str">
        <f>_xlfn.XLOOKUP(A2109,'Data Cleaning in Medical Examin'!$A$2:$A$2336,'Data Cleaning in Medical Examin'!$F$2:$F$2336)</f>
        <v>No</v>
      </c>
      <c r="F2109" t="str">
        <f>_xlfn.XLOOKUP(A2109,'Data Cleaning in Medical Examin'!$A$2:$A$2336,'Data Cleaning in Medical Examin'!$G$2:$G$2336)</f>
        <v>No</v>
      </c>
      <c r="G2109" t="str">
        <f>_xlfn.XLOOKUP(A2109,'Data Cleaning in Medical Examin'!$A$2:$A$2336,'Data Cleaning in Medical Examin'!$H$2:$H$2336)</f>
        <v>No</v>
      </c>
      <c r="H2109" s="4">
        <f>_xlfn.XLOOKUP(A2109,'Data Cleaning in Medical Examin'!$A$2:$A$2336,'Data Cleaning in Medical Examin'!$I$2:$I$2336)</f>
        <v>0</v>
      </c>
      <c r="I2109" t="str">
        <f>_xlfn.XLOOKUP(A2109,'Data Cleaning in Medical Examin'!$A$2:$A$2336,'Data Cleaning in Medical Examin'!$J$2:$J$2336)</f>
        <v>No</v>
      </c>
      <c r="J2109" t="str">
        <f>_xlfn.XLOOKUP(A2109,'Data Cleaning in Medical Examin'!$A$2:$A$2336,'Data Cleaning in Medical Examin'!$C$2:$C$2336)</f>
        <v>Normal Weight</v>
      </c>
      <c r="K2109" t="str">
        <f>_xlfn.XLOOKUP(A2109,'Data Cleaning in Medical Examin'!$A$2:$A$2336,'Data Cleaning in Medical Examin'!$E$2:$E$2336)</f>
        <v>Prediabetes</v>
      </c>
      <c r="L2109" t="str">
        <f>_xlfn.XLOOKUP(A2109,'DataCleaning in Hospitalisation'!$A$2:$A$2344,'DataCleaning in Hospitalisation'!$E$2:$E$2344)</f>
        <v>17-Nov-1994</v>
      </c>
      <c r="M2109" s="29">
        <f>_xlfn.XLOOKUP(A2109,'DataCleaning in Hospitalisation'!$A$2:$A$2344,'DataCleaning in Hospitalisation'!$H$2:$H$2344)</f>
        <v>2213.21</v>
      </c>
      <c r="N2109" t="str">
        <f>_xlfn.XLOOKUP(A2109,'DataCleaning in Hospitalisation'!$A$2:$A$2344,'DataCleaning in Hospitalisation'!$I$2:$I$2344)</f>
        <v>tier - 2</v>
      </c>
      <c r="O2109" t="str">
        <f>_xlfn.XLOOKUP(A2109,'DataCleaning in Hospitalisation'!$A$2:$A$2344,'DataCleaning in Hospitalisation'!$J$2:$J$2344)</f>
        <v>tier - 2</v>
      </c>
      <c r="P2109" t="str">
        <f>_xlfn.XLOOKUP(A2109,'DataCleaning in Hospitalisation'!$A$2:$A$2344,'DataCleaning in Hospitalisation'!$K$2:$K$2344)</f>
        <v>R1013</v>
      </c>
      <c r="Q2109">
        <f>_xlfn.XLOOKUP(A2109,'DataCleaning in Hospitalisation'!$A$2:$A$2344,'DataCleaning in Hospitalisation'!$F$2:$F$2344)</f>
        <v>29</v>
      </c>
      <c r="U2109" s="4" t="s">
        <v>1052</v>
      </c>
      <c r="V2109">
        <v>1</v>
      </c>
      <c r="X2109" s="4" t="s">
        <v>1573</v>
      </c>
      <c r="Y2109" s="29">
        <v>13110.79</v>
      </c>
      <c r="AJ2109" s="4" t="s">
        <v>1573</v>
      </c>
      <c r="AK2109" s="29">
        <v>13110.79</v>
      </c>
    </row>
    <row r="2110" spans="1:37" x14ac:dyDescent="0.3">
      <c r="A2110" t="s">
        <v>251</v>
      </c>
      <c r="B2110" t="str">
        <f>_xlfn.XLOOKUP(A2110,'Customer Names'!$A$2:$A$2336,'Customer Names'!$C$2:$C$2336)</f>
        <v xml:space="preserve"> Ms.Ji</v>
      </c>
      <c r="C2110" s="34">
        <f>_xlfn.XLOOKUP(A2110,'Data Cleaning in Medical Examin'!$A$2:$A$2336,'Data Cleaning in Medical Examin'!$B$2:$B$2336)</f>
        <v>35.625</v>
      </c>
      <c r="D2110">
        <f>_xlfn.XLOOKUP(A2110,'Data Cleaning in Medical Examin'!$A$2:$A$2336,'Data Cleaning in Medical Examin'!$D$2:$D$2336)</f>
        <v>6.21</v>
      </c>
      <c r="E2110" t="str">
        <f>_xlfn.XLOOKUP(A2110,'Data Cleaning in Medical Examin'!$A$2:$A$2336,'Data Cleaning in Medical Examin'!$F$2:$F$2336)</f>
        <v>No</v>
      </c>
      <c r="F2110" t="str">
        <f>_xlfn.XLOOKUP(A2110,'Data Cleaning in Medical Examin'!$A$2:$A$2336,'Data Cleaning in Medical Examin'!$G$2:$G$2336)</f>
        <v>Yes</v>
      </c>
      <c r="G2110" t="str">
        <f>_xlfn.XLOOKUP(A2110,'Data Cleaning in Medical Examin'!$A$2:$A$2336,'Data Cleaning in Medical Examin'!$H$2:$H$2336)</f>
        <v>No</v>
      </c>
      <c r="H2110" s="4">
        <f>_xlfn.XLOOKUP(A2110,'Data Cleaning in Medical Examin'!$A$2:$A$2336,'Data Cleaning in Medical Examin'!$I$2:$I$2336)</f>
        <v>1</v>
      </c>
      <c r="I2110" t="str">
        <f>_xlfn.XLOOKUP(A2110,'Data Cleaning in Medical Examin'!$A$2:$A$2336,'Data Cleaning in Medical Examin'!$J$2:$J$2336)</f>
        <v>No</v>
      </c>
      <c r="J2110" t="str">
        <f>_xlfn.XLOOKUP(A2110,'Data Cleaning in Medical Examin'!$A$2:$A$2336,'Data Cleaning in Medical Examin'!$C$2:$C$2336)</f>
        <v>Obesity</v>
      </c>
      <c r="K2110" t="str">
        <f>_xlfn.XLOOKUP(A2110,'Data Cleaning in Medical Examin'!$A$2:$A$2336,'Data Cleaning in Medical Examin'!$E$2:$E$2336)</f>
        <v>Prediabetes</v>
      </c>
      <c r="L2110" t="str">
        <f>_xlfn.XLOOKUP(A2110,'DataCleaning in Hospitalisation'!$A$2:$A$2344,'DataCleaning in Hospitalisation'!$E$2:$E$2344)</f>
        <v>27-Jul-2004</v>
      </c>
      <c r="M2110" s="29">
        <f>_xlfn.XLOOKUP(A2110,'DataCleaning in Hospitalisation'!$A$2:$A$2344,'DataCleaning in Hospitalisation'!$H$2:$H$2344)</f>
        <v>2211.13</v>
      </c>
      <c r="N2110" t="str">
        <f>_xlfn.XLOOKUP(A2110,'DataCleaning in Hospitalisation'!$A$2:$A$2344,'DataCleaning in Hospitalisation'!$I$2:$I$2344)</f>
        <v>tier - 2</v>
      </c>
      <c r="O2110" t="str">
        <f>_xlfn.XLOOKUP(A2110,'DataCleaning in Hospitalisation'!$A$2:$A$2344,'DataCleaning in Hospitalisation'!$J$2:$J$2344)</f>
        <v>tier - 2</v>
      </c>
      <c r="P2110" t="str">
        <f>_xlfn.XLOOKUP(A2110,'DataCleaning in Hospitalisation'!$A$2:$A$2344,'DataCleaning in Hospitalisation'!$K$2:$K$2344)</f>
        <v>R1024</v>
      </c>
      <c r="Q2110">
        <f>_xlfn.XLOOKUP(A2110,'DataCleaning in Hospitalisation'!$A$2:$A$2344,'DataCleaning in Hospitalisation'!$F$2:$F$2344)</f>
        <v>19</v>
      </c>
      <c r="U2110" s="38" t="s">
        <v>6</v>
      </c>
      <c r="V2110">
        <v>1</v>
      </c>
      <c r="X2110" s="4" t="s">
        <v>1572</v>
      </c>
      <c r="Y2110" s="29">
        <v>13101.74</v>
      </c>
      <c r="AJ2110" s="4" t="s">
        <v>1572</v>
      </c>
      <c r="AK2110" s="29">
        <v>13101.74</v>
      </c>
    </row>
    <row r="2111" spans="1:37" x14ac:dyDescent="0.3">
      <c r="A2111" t="s">
        <v>250</v>
      </c>
      <c r="B2111" t="str">
        <f>_xlfn.XLOOKUP(A2111,'Customer Names'!$A$2:$A$2336,'Customer Names'!$C$2:$C$2336)</f>
        <v xml:space="preserve"> Ms.Carissa</v>
      </c>
      <c r="C2111" s="34">
        <f>_xlfn.XLOOKUP(A2111,'Data Cleaning in Medical Examin'!$A$2:$A$2336,'Data Cleaning in Medical Examin'!$B$2:$B$2336)</f>
        <v>33.155000000000001</v>
      </c>
      <c r="D2111">
        <f>_xlfn.XLOOKUP(A2111,'Data Cleaning in Medical Examin'!$A$2:$A$2336,'Data Cleaning in Medical Examin'!$D$2:$D$2336)</f>
        <v>4.5999999999999996</v>
      </c>
      <c r="E2111" t="str">
        <f>_xlfn.XLOOKUP(A2111,'Data Cleaning in Medical Examin'!$A$2:$A$2336,'Data Cleaning in Medical Examin'!$F$2:$F$2336)</f>
        <v>No</v>
      </c>
      <c r="F2111" t="str">
        <f>_xlfn.XLOOKUP(A2111,'Data Cleaning in Medical Examin'!$A$2:$A$2336,'Data Cleaning in Medical Examin'!$G$2:$G$2336)</f>
        <v>Yes</v>
      </c>
      <c r="G2111" t="str">
        <f>_xlfn.XLOOKUP(A2111,'Data Cleaning in Medical Examin'!$A$2:$A$2336,'Data Cleaning in Medical Examin'!$H$2:$H$2336)</f>
        <v>No</v>
      </c>
      <c r="H2111" s="4">
        <f>_xlfn.XLOOKUP(A2111,'Data Cleaning in Medical Examin'!$A$2:$A$2336,'Data Cleaning in Medical Examin'!$I$2:$I$2336)</f>
        <v>1</v>
      </c>
      <c r="I2111" t="str">
        <f>_xlfn.XLOOKUP(A2111,'Data Cleaning in Medical Examin'!$A$2:$A$2336,'Data Cleaning in Medical Examin'!$J$2:$J$2336)</f>
        <v>No</v>
      </c>
      <c r="J2111" t="str">
        <f>_xlfn.XLOOKUP(A2111,'Data Cleaning in Medical Examin'!$A$2:$A$2336,'Data Cleaning in Medical Examin'!$C$2:$C$2336)</f>
        <v>Obesity</v>
      </c>
      <c r="K2111" t="str">
        <f>_xlfn.XLOOKUP(A2111,'Data Cleaning in Medical Examin'!$A$2:$A$2336,'Data Cleaning in Medical Examin'!$E$2:$E$2336)</f>
        <v>Normal</v>
      </c>
      <c r="L2111" t="str">
        <f>_xlfn.XLOOKUP(A2111,'DataCleaning in Hospitalisation'!$A$2:$A$2344,'DataCleaning in Hospitalisation'!$E$2:$E$2344)</f>
        <v>6-Aug-2004</v>
      </c>
      <c r="M2111" s="29">
        <f>_xlfn.XLOOKUP(A2111,'DataCleaning in Hospitalisation'!$A$2:$A$2344,'DataCleaning in Hospitalisation'!$H$2:$H$2344)</f>
        <v>2207.6999999999998</v>
      </c>
      <c r="N2111" t="str">
        <f>_xlfn.XLOOKUP(A2111,'DataCleaning in Hospitalisation'!$A$2:$A$2344,'DataCleaning in Hospitalisation'!$I$2:$I$2344)</f>
        <v>tier - 2</v>
      </c>
      <c r="O2111" t="str">
        <f>_xlfn.XLOOKUP(A2111,'DataCleaning in Hospitalisation'!$A$2:$A$2344,'DataCleaning in Hospitalisation'!$J$2:$J$2344)</f>
        <v>tier - 2</v>
      </c>
      <c r="P2111" t="str">
        <f>_xlfn.XLOOKUP(A2111,'DataCleaning in Hospitalisation'!$A$2:$A$2344,'DataCleaning in Hospitalisation'!$K$2:$K$2344)</f>
        <v>R1024</v>
      </c>
      <c r="Q2111">
        <f>_xlfn.XLOOKUP(A2111,'DataCleaning in Hospitalisation'!$A$2:$A$2344,'DataCleaning in Hospitalisation'!$F$2:$F$2344)</f>
        <v>19</v>
      </c>
      <c r="U2111" s="42" t="s">
        <v>2415</v>
      </c>
      <c r="V2111">
        <v>1</v>
      </c>
      <c r="X2111" s="4" t="s">
        <v>1571</v>
      </c>
      <c r="Y2111" s="29">
        <v>13063.88</v>
      </c>
      <c r="AJ2111" s="4" t="s">
        <v>1571</v>
      </c>
      <c r="AK2111" s="29">
        <v>13063.88</v>
      </c>
    </row>
    <row r="2112" spans="1:37" x14ac:dyDescent="0.3">
      <c r="A2112" t="s">
        <v>249</v>
      </c>
      <c r="B2112" t="str">
        <f>_xlfn.XLOOKUP(A2112,'Customer Names'!$A$2:$A$2336,'Customer Names'!$C$2:$C$2336)</f>
        <v xml:space="preserve"> Ms.Mona</v>
      </c>
      <c r="C2112" s="34">
        <f>_xlfn.XLOOKUP(A2112,'Data Cleaning in Medical Examin'!$A$2:$A$2336,'Data Cleaning in Medical Examin'!$B$2:$B$2336)</f>
        <v>31.92</v>
      </c>
      <c r="D2112">
        <f>_xlfn.XLOOKUP(A2112,'Data Cleaning in Medical Examin'!$A$2:$A$2336,'Data Cleaning in Medical Examin'!$D$2:$D$2336)</f>
        <v>5.04</v>
      </c>
      <c r="E2112" t="str">
        <f>_xlfn.XLOOKUP(A2112,'Data Cleaning in Medical Examin'!$A$2:$A$2336,'Data Cleaning in Medical Examin'!$F$2:$F$2336)</f>
        <v>No</v>
      </c>
      <c r="F2112" t="str">
        <f>_xlfn.XLOOKUP(A2112,'Data Cleaning in Medical Examin'!$A$2:$A$2336,'Data Cleaning in Medical Examin'!$G$2:$G$2336)</f>
        <v>Yes</v>
      </c>
      <c r="G2112" t="str">
        <f>_xlfn.XLOOKUP(A2112,'Data Cleaning in Medical Examin'!$A$2:$A$2336,'Data Cleaning in Medical Examin'!$H$2:$H$2336)</f>
        <v>No</v>
      </c>
      <c r="H2112" s="4">
        <f>_xlfn.XLOOKUP(A2112,'Data Cleaning in Medical Examin'!$A$2:$A$2336,'Data Cleaning in Medical Examin'!$I$2:$I$2336)</f>
        <v>1</v>
      </c>
      <c r="I2112" t="str">
        <f>_xlfn.XLOOKUP(A2112,'Data Cleaning in Medical Examin'!$A$2:$A$2336,'Data Cleaning in Medical Examin'!$J$2:$J$2336)</f>
        <v>No</v>
      </c>
      <c r="J2112" t="str">
        <f>_xlfn.XLOOKUP(A2112,'Data Cleaning in Medical Examin'!$A$2:$A$2336,'Data Cleaning in Medical Examin'!$C$2:$C$2336)</f>
        <v>Obesity</v>
      </c>
      <c r="K2112" t="str">
        <f>_xlfn.XLOOKUP(A2112,'Data Cleaning in Medical Examin'!$A$2:$A$2336,'Data Cleaning in Medical Examin'!$E$2:$E$2336)</f>
        <v>Normal</v>
      </c>
      <c r="L2112" t="str">
        <f>_xlfn.XLOOKUP(A2112,'DataCleaning in Hospitalisation'!$A$2:$A$2344,'DataCleaning in Hospitalisation'!$E$2:$E$2344)</f>
        <v>13-Nov-2004</v>
      </c>
      <c r="M2112" s="29">
        <f>_xlfn.XLOOKUP(A2112,'DataCleaning in Hospitalisation'!$A$2:$A$2344,'DataCleaning in Hospitalisation'!$H$2:$H$2344)</f>
        <v>2205.98</v>
      </c>
      <c r="N2112" t="str">
        <f>_xlfn.XLOOKUP(A2112,'DataCleaning in Hospitalisation'!$A$2:$A$2344,'DataCleaning in Hospitalisation'!$I$2:$I$2344)</f>
        <v>tier - 2</v>
      </c>
      <c r="O2112" t="str">
        <f>_xlfn.XLOOKUP(A2112,'DataCleaning in Hospitalisation'!$A$2:$A$2344,'DataCleaning in Hospitalisation'!$J$2:$J$2344)</f>
        <v>tier - 3</v>
      </c>
      <c r="P2112" t="str">
        <f>_xlfn.XLOOKUP(A2112,'DataCleaning in Hospitalisation'!$A$2:$A$2344,'DataCleaning in Hospitalisation'!$K$2:$K$2344)</f>
        <v>R1024</v>
      </c>
      <c r="Q2112">
        <f>_xlfn.XLOOKUP(A2112,'DataCleaning in Hospitalisation'!$A$2:$A$2344,'DataCleaning in Hospitalisation'!$F$2:$F$2344)</f>
        <v>19</v>
      </c>
      <c r="U2112" s="43" t="s">
        <v>7</v>
      </c>
      <c r="V2112">
        <v>1</v>
      </c>
      <c r="X2112" s="4" t="s">
        <v>1570</v>
      </c>
      <c r="Y2112" s="29">
        <v>13051.22</v>
      </c>
      <c r="AJ2112" s="4" t="s">
        <v>1570</v>
      </c>
      <c r="AK2112" s="29">
        <v>13051.22</v>
      </c>
    </row>
    <row r="2113" spans="1:37" x14ac:dyDescent="0.3">
      <c r="A2113" t="s">
        <v>248</v>
      </c>
      <c r="B2113" t="str">
        <f>_xlfn.XLOOKUP(A2113,'Customer Names'!$A$2:$A$2336,'Customer Names'!$C$2:$C$2336)</f>
        <v xml:space="preserve"> Ms.Kristin</v>
      </c>
      <c r="C2113" s="34">
        <f>_xlfn.XLOOKUP(A2113,'Data Cleaning in Medical Examin'!$A$2:$A$2336,'Data Cleaning in Medical Examin'!$B$2:$B$2336)</f>
        <v>30.305</v>
      </c>
      <c r="D2113">
        <f>_xlfn.XLOOKUP(A2113,'Data Cleaning in Medical Examin'!$A$2:$A$2336,'Data Cleaning in Medical Examin'!$D$2:$D$2336)</f>
        <v>5.08</v>
      </c>
      <c r="E2113" t="str">
        <f>_xlfn.XLOOKUP(A2113,'Data Cleaning in Medical Examin'!$A$2:$A$2336,'Data Cleaning in Medical Examin'!$F$2:$F$2336)</f>
        <v>No</v>
      </c>
      <c r="F2113" t="str">
        <f>_xlfn.XLOOKUP(A2113,'Data Cleaning in Medical Examin'!$A$2:$A$2336,'Data Cleaning in Medical Examin'!$G$2:$G$2336)</f>
        <v>Yes</v>
      </c>
      <c r="G2113" t="str">
        <f>_xlfn.XLOOKUP(A2113,'Data Cleaning in Medical Examin'!$A$2:$A$2336,'Data Cleaning in Medical Examin'!$H$2:$H$2336)</f>
        <v>No</v>
      </c>
      <c r="H2113" s="4">
        <f>_xlfn.XLOOKUP(A2113,'Data Cleaning in Medical Examin'!$A$2:$A$2336,'Data Cleaning in Medical Examin'!$I$2:$I$2336)</f>
        <v>1</v>
      </c>
      <c r="I2113" t="str">
        <f>_xlfn.XLOOKUP(A2113,'Data Cleaning in Medical Examin'!$A$2:$A$2336,'Data Cleaning in Medical Examin'!$J$2:$J$2336)</f>
        <v>No</v>
      </c>
      <c r="J2113" t="str">
        <f>_xlfn.XLOOKUP(A2113,'Data Cleaning in Medical Examin'!$A$2:$A$2336,'Data Cleaning in Medical Examin'!$C$2:$C$2336)</f>
        <v>Obesity</v>
      </c>
      <c r="K2113" t="str">
        <f>_xlfn.XLOOKUP(A2113,'Data Cleaning in Medical Examin'!$A$2:$A$2336,'Data Cleaning in Medical Examin'!$E$2:$E$2336)</f>
        <v>Normal</v>
      </c>
      <c r="L2113" t="str">
        <f>_xlfn.XLOOKUP(A2113,'DataCleaning in Hospitalisation'!$A$2:$A$2344,'DataCleaning in Hospitalisation'!$E$2:$E$2344)</f>
        <v>28-Oct-2004</v>
      </c>
      <c r="M2113" s="29">
        <f>_xlfn.XLOOKUP(A2113,'DataCleaning in Hospitalisation'!$A$2:$A$2344,'DataCleaning in Hospitalisation'!$H$2:$H$2344)</f>
        <v>2203.7399999999998</v>
      </c>
      <c r="N2113" t="str">
        <f>_xlfn.XLOOKUP(A2113,'DataCleaning in Hospitalisation'!$A$2:$A$2344,'DataCleaning in Hospitalisation'!$I$2:$I$2344)</f>
        <v>tier - 2</v>
      </c>
      <c r="O2113" t="str">
        <f>_xlfn.XLOOKUP(A2113,'DataCleaning in Hospitalisation'!$A$2:$A$2344,'DataCleaning in Hospitalisation'!$J$2:$J$2344)</f>
        <v>tier - 2</v>
      </c>
      <c r="P2113" t="str">
        <f>_xlfn.XLOOKUP(A2113,'DataCleaning in Hospitalisation'!$A$2:$A$2344,'DataCleaning in Hospitalisation'!$K$2:$K$2344)</f>
        <v>R1024</v>
      </c>
      <c r="Q2113">
        <f>_xlfn.XLOOKUP(A2113,'DataCleaning in Hospitalisation'!$A$2:$A$2344,'DataCleaning in Hospitalisation'!$F$2:$F$2344)</f>
        <v>19</v>
      </c>
      <c r="U2113" s="44" t="s">
        <v>2372</v>
      </c>
      <c r="V2113">
        <v>1</v>
      </c>
      <c r="X2113" s="4" t="s">
        <v>1569</v>
      </c>
      <c r="Y2113" s="29">
        <v>13047.33</v>
      </c>
      <c r="AJ2113" s="4" t="s">
        <v>1569</v>
      </c>
      <c r="AK2113" s="29">
        <v>13047.33</v>
      </c>
    </row>
    <row r="2114" spans="1:37" x14ac:dyDescent="0.3">
      <c r="A2114" t="s">
        <v>247</v>
      </c>
      <c r="B2114" t="str">
        <f>_xlfn.XLOOKUP(A2114,'Customer Names'!$A$2:$A$2336,'Customer Names'!$C$2:$C$2336)</f>
        <v xml:space="preserve"> Ms.Beth</v>
      </c>
      <c r="C2114" s="34">
        <f>_xlfn.XLOOKUP(A2114,'Data Cleaning in Medical Examin'!$A$2:$A$2336,'Data Cleaning in Medical Examin'!$B$2:$B$2336)</f>
        <v>30.114999999999998</v>
      </c>
      <c r="D2114">
        <f>_xlfn.XLOOKUP(A2114,'Data Cleaning in Medical Examin'!$A$2:$A$2336,'Data Cleaning in Medical Examin'!$D$2:$D$2336)</f>
        <v>4.38</v>
      </c>
      <c r="E2114" t="str">
        <f>_xlfn.XLOOKUP(A2114,'Data Cleaning in Medical Examin'!$A$2:$A$2336,'Data Cleaning in Medical Examin'!$F$2:$F$2336)</f>
        <v>No</v>
      </c>
      <c r="F2114" t="str">
        <f>_xlfn.XLOOKUP(A2114,'Data Cleaning in Medical Examin'!$A$2:$A$2336,'Data Cleaning in Medical Examin'!$G$2:$G$2336)</f>
        <v>Yes</v>
      </c>
      <c r="G2114" t="str">
        <f>_xlfn.XLOOKUP(A2114,'Data Cleaning in Medical Examin'!$A$2:$A$2336,'Data Cleaning in Medical Examin'!$H$2:$H$2336)</f>
        <v>No</v>
      </c>
      <c r="H2114" s="4">
        <f>_xlfn.XLOOKUP(A2114,'Data Cleaning in Medical Examin'!$A$2:$A$2336,'Data Cleaning in Medical Examin'!$I$2:$I$2336)</f>
        <v>1</v>
      </c>
      <c r="I2114" t="str">
        <f>_xlfn.XLOOKUP(A2114,'Data Cleaning in Medical Examin'!$A$2:$A$2336,'Data Cleaning in Medical Examin'!$J$2:$J$2336)</f>
        <v>No</v>
      </c>
      <c r="J2114" t="str">
        <f>_xlfn.XLOOKUP(A2114,'Data Cleaning in Medical Examin'!$A$2:$A$2336,'Data Cleaning in Medical Examin'!$C$2:$C$2336)</f>
        <v>Obesity</v>
      </c>
      <c r="K2114" t="str">
        <f>_xlfn.XLOOKUP(A2114,'Data Cleaning in Medical Examin'!$A$2:$A$2336,'Data Cleaning in Medical Examin'!$E$2:$E$2336)</f>
        <v>Normal</v>
      </c>
      <c r="L2114" t="str">
        <f>_xlfn.XLOOKUP(A2114,'DataCleaning in Hospitalisation'!$A$2:$A$2344,'DataCleaning in Hospitalisation'!$E$2:$E$2344)</f>
        <v>6-Aug-2004</v>
      </c>
      <c r="M2114" s="29">
        <f>_xlfn.XLOOKUP(A2114,'DataCleaning in Hospitalisation'!$A$2:$A$2344,'DataCleaning in Hospitalisation'!$H$2:$H$2344)</f>
        <v>2203.4699999999998</v>
      </c>
      <c r="N2114" t="str">
        <f>_xlfn.XLOOKUP(A2114,'DataCleaning in Hospitalisation'!$A$2:$A$2344,'DataCleaning in Hospitalisation'!$I$2:$I$2344)</f>
        <v>tier - 2</v>
      </c>
      <c r="O2114" t="str">
        <f>_xlfn.XLOOKUP(A2114,'DataCleaning in Hospitalisation'!$A$2:$A$2344,'DataCleaning in Hospitalisation'!$J$2:$J$2344)</f>
        <v>tier - 2</v>
      </c>
      <c r="P2114" t="str">
        <f>_xlfn.XLOOKUP(A2114,'DataCleaning in Hospitalisation'!$A$2:$A$2344,'DataCleaning in Hospitalisation'!$K$2:$K$2344)</f>
        <v>R1024</v>
      </c>
      <c r="Q2114">
        <f>_xlfn.XLOOKUP(A2114,'DataCleaning in Hospitalisation'!$A$2:$A$2344,'DataCleaning in Hospitalisation'!$F$2:$F$2344)</f>
        <v>19</v>
      </c>
      <c r="U2114" s="45" t="s">
        <v>2372</v>
      </c>
      <c r="V2114">
        <v>1</v>
      </c>
      <c r="X2114" s="4" t="s">
        <v>1568</v>
      </c>
      <c r="Y2114" s="29">
        <v>13044.41</v>
      </c>
      <c r="AJ2114" s="4" t="s">
        <v>1568</v>
      </c>
      <c r="AK2114" s="29">
        <v>13044.41</v>
      </c>
    </row>
    <row r="2115" spans="1:37" x14ac:dyDescent="0.3">
      <c r="A2115" t="s">
        <v>246</v>
      </c>
      <c r="B2115" t="str">
        <f>_xlfn.XLOOKUP(A2115,'Customer Names'!$A$2:$A$2336,'Customer Names'!$C$2:$C$2336)</f>
        <v xml:space="preserve"> Ms.Allison</v>
      </c>
      <c r="C2115" s="34">
        <f>_xlfn.XLOOKUP(A2115,'Data Cleaning in Medical Examin'!$A$2:$A$2336,'Data Cleaning in Medical Examin'!$B$2:$B$2336)</f>
        <v>24.09</v>
      </c>
      <c r="D2115">
        <f>_xlfn.XLOOKUP(A2115,'Data Cleaning in Medical Examin'!$A$2:$A$2336,'Data Cleaning in Medical Examin'!$D$2:$D$2336)</f>
        <v>4.79</v>
      </c>
      <c r="E2115" t="str">
        <f>_xlfn.XLOOKUP(A2115,'Data Cleaning in Medical Examin'!$A$2:$A$2336,'Data Cleaning in Medical Examin'!$F$2:$F$2336)</f>
        <v>No</v>
      </c>
      <c r="F2115" t="str">
        <f>_xlfn.XLOOKUP(A2115,'Data Cleaning in Medical Examin'!$A$2:$A$2336,'Data Cleaning in Medical Examin'!$G$2:$G$2336)</f>
        <v>Yes</v>
      </c>
      <c r="G2115" t="str">
        <f>_xlfn.XLOOKUP(A2115,'Data Cleaning in Medical Examin'!$A$2:$A$2336,'Data Cleaning in Medical Examin'!$H$2:$H$2336)</f>
        <v>No</v>
      </c>
      <c r="H2115" s="4">
        <f>_xlfn.XLOOKUP(A2115,'Data Cleaning in Medical Examin'!$A$2:$A$2336,'Data Cleaning in Medical Examin'!$I$2:$I$2336)</f>
        <v>1</v>
      </c>
      <c r="I2115" t="str">
        <f>_xlfn.XLOOKUP(A2115,'Data Cleaning in Medical Examin'!$A$2:$A$2336,'Data Cleaning in Medical Examin'!$J$2:$J$2336)</f>
        <v>No</v>
      </c>
      <c r="J2115" t="str">
        <f>_xlfn.XLOOKUP(A2115,'Data Cleaning in Medical Examin'!$A$2:$A$2336,'Data Cleaning in Medical Examin'!$C$2:$C$2336)</f>
        <v>Normal Weight</v>
      </c>
      <c r="K2115" t="str">
        <f>_xlfn.XLOOKUP(A2115,'Data Cleaning in Medical Examin'!$A$2:$A$2336,'Data Cleaning in Medical Examin'!$E$2:$E$2336)</f>
        <v>Normal</v>
      </c>
      <c r="L2115" t="str">
        <f>_xlfn.XLOOKUP(A2115,'DataCleaning in Hospitalisation'!$A$2:$A$2344,'DataCleaning in Hospitalisation'!$E$2:$E$2344)</f>
        <v>27-Jul-2004</v>
      </c>
      <c r="M2115" s="29">
        <f>_xlfn.XLOOKUP(A2115,'DataCleaning in Hospitalisation'!$A$2:$A$2344,'DataCleaning in Hospitalisation'!$H$2:$H$2344)</f>
        <v>2201.1</v>
      </c>
      <c r="N2115" t="str">
        <f>_xlfn.XLOOKUP(A2115,'DataCleaning in Hospitalisation'!$A$2:$A$2344,'DataCleaning in Hospitalisation'!$I$2:$I$2344)</f>
        <v>tier - 2</v>
      </c>
      <c r="O2115" t="str">
        <f>_xlfn.XLOOKUP(A2115,'DataCleaning in Hospitalisation'!$A$2:$A$2344,'DataCleaning in Hospitalisation'!$J$2:$J$2344)</f>
        <v>tier - 3</v>
      </c>
      <c r="P2115" t="str">
        <f>_xlfn.XLOOKUP(A2115,'DataCleaning in Hospitalisation'!$A$2:$A$2344,'DataCleaning in Hospitalisation'!$K$2:$K$2344)</f>
        <v>R1013</v>
      </c>
      <c r="Q2115">
        <f>_xlfn.XLOOKUP(A2115,'DataCleaning in Hospitalisation'!$A$2:$A$2344,'DataCleaning in Hospitalisation'!$F$2:$F$2344)</f>
        <v>19</v>
      </c>
      <c r="U2115" s="4" t="s">
        <v>1051</v>
      </c>
      <c r="V2115">
        <v>1</v>
      </c>
      <c r="X2115" s="4" t="s">
        <v>1567</v>
      </c>
      <c r="Y2115" s="29">
        <v>13041.92</v>
      </c>
      <c r="AJ2115" s="4" t="s">
        <v>1567</v>
      </c>
      <c r="AK2115" s="29">
        <v>13041.92</v>
      </c>
    </row>
    <row r="2116" spans="1:37" x14ac:dyDescent="0.3">
      <c r="A2116" t="s">
        <v>245</v>
      </c>
      <c r="B2116" t="str">
        <f>_xlfn.XLOOKUP(A2116,'Customer Names'!$A$2:$A$2336,'Customer Names'!$C$2:$C$2336)</f>
        <v xml:space="preserve"> Ms.Ashley</v>
      </c>
      <c r="C2116" s="34">
        <f>_xlfn.XLOOKUP(A2116,'Data Cleaning in Medical Examin'!$A$2:$A$2336,'Data Cleaning in Medical Examin'!$B$2:$B$2336)</f>
        <v>28.215</v>
      </c>
      <c r="D2116">
        <f>_xlfn.XLOOKUP(A2116,'Data Cleaning in Medical Examin'!$A$2:$A$2336,'Data Cleaning in Medical Examin'!$D$2:$D$2336)</f>
        <v>4.21</v>
      </c>
      <c r="E2116" t="str">
        <f>_xlfn.XLOOKUP(A2116,'Data Cleaning in Medical Examin'!$A$2:$A$2336,'Data Cleaning in Medical Examin'!$F$2:$F$2336)</f>
        <v>No</v>
      </c>
      <c r="F2116" t="str">
        <f>_xlfn.XLOOKUP(A2116,'Data Cleaning in Medical Examin'!$A$2:$A$2336,'Data Cleaning in Medical Examin'!$G$2:$G$2336)</f>
        <v>Yes</v>
      </c>
      <c r="G2116" t="str">
        <f>_xlfn.XLOOKUP(A2116,'Data Cleaning in Medical Examin'!$A$2:$A$2336,'Data Cleaning in Medical Examin'!$H$2:$H$2336)</f>
        <v>No</v>
      </c>
      <c r="H2116" s="4">
        <f>_xlfn.XLOOKUP(A2116,'Data Cleaning in Medical Examin'!$A$2:$A$2336,'Data Cleaning in Medical Examin'!$I$2:$I$2336)</f>
        <v>1</v>
      </c>
      <c r="I2116" t="str">
        <f>_xlfn.XLOOKUP(A2116,'Data Cleaning in Medical Examin'!$A$2:$A$2336,'Data Cleaning in Medical Examin'!$J$2:$J$2336)</f>
        <v>No</v>
      </c>
      <c r="J2116" t="str">
        <f>_xlfn.XLOOKUP(A2116,'Data Cleaning in Medical Examin'!$A$2:$A$2336,'Data Cleaning in Medical Examin'!$C$2:$C$2336)</f>
        <v>Over Weight</v>
      </c>
      <c r="K2116" t="str">
        <f>_xlfn.XLOOKUP(A2116,'Data Cleaning in Medical Examin'!$A$2:$A$2336,'Data Cleaning in Medical Examin'!$E$2:$E$2336)</f>
        <v>Normal</v>
      </c>
      <c r="L2116" t="str">
        <f>_xlfn.XLOOKUP(A2116,'DataCleaning in Hospitalisation'!$A$2:$A$2344,'DataCleaning in Hospitalisation'!$E$2:$E$2344)</f>
        <v>12-Sep-2004</v>
      </c>
      <c r="M2116" s="29">
        <f>_xlfn.XLOOKUP(A2116,'DataCleaning in Hospitalisation'!$A$2:$A$2344,'DataCleaning in Hospitalisation'!$H$2:$H$2344)</f>
        <v>2200.83</v>
      </c>
      <c r="N2116" t="str">
        <f>_xlfn.XLOOKUP(A2116,'DataCleaning in Hospitalisation'!$A$2:$A$2344,'DataCleaning in Hospitalisation'!$I$2:$I$2344)</f>
        <v>tier - 2</v>
      </c>
      <c r="O2116" t="str">
        <f>_xlfn.XLOOKUP(A2116,'DataCleaning in Hospitalisation'!$A$2:$A$2344,'DataCleaning in Hospitalisation'!$J$2:$J$2344)</f>
        <v>tier - 2</v>
      </c>
      <c r="P2116" t="str">
        <f>_xlfn.XLOOKUP(A2116,'DataCleaning in Hospitalisation'!$A$2:$A$2344,'DataCleaning in Hospitalisation'!$K$2:$K$2344)</f>
        <v>R1024</v>
      </c>
      <c r="Q2116">
        <f>_xlfn.XLOOKUP(A2116,'DataCleaning in Hospitalisation'!$A$2:$A$2344,'DataCleaning in Hospitalisation'!$F$2:$F$2344)</f>
        <v>19</v>
      </c>
      <c r="U2116" s="38" t="s">
        <v>6</v>
      </c>
      <c r="V2116">
        <v>1</v>
      </c>
      <c r="X2116" s="4" t="s">
        <v>2360</v>
      </c>
      <c r="Y2116" s="29">
        <v>48673.56</v>
      </c>
      <c r="AJ2116" s="4" t="s">
        <v>2360</v>
      </c>
      <c r="AK2116" s="29">
        <v>48673.56</v>
      </c>
    </row>
    <row r="2117" spans="1:37" x14ac:dyDescent="0.3">
      <c r="A2117" t="s">
        <v>243</v>
      </c>
      <c r="B2117" t="str">
        <f>_xlfn.XLOOKUP(A2117,'Customer Names'!$A$2:$A$2336,'Customer Names'!$C$2:$C$2336)</f>
        <v xml:space="preserve"> Ms.Hilary</v>
      </c>
      <c r="C2117" s="34">
        <f>_xlfn.XLOOKUP(A2117,'Data Cleaning in Medical Examin'!$A$2:$A$2336,'Data Cleaning in Medical Examin'!$B$2:$B$2336)</f>
        <v>26.315000000000001</v>
      </c>
      <c r="D2117">
        <f>_xlfn.XLOOKUP(A2117,'Data Cleaning in Medical Examin'!$A$2:$A$2336,'Data Cleaning in Medical Examin'!$D$2:$D$2336)</f>
        <v>5.47</v>
      </c>
      <c r="E2117" t="str">
        <f>_xlfn.XLOOKUP(A2117,'Data Cleaning in Medical Examin'!$A$2:$A$2336,'Data Cleaning in Medical Examin'!$F$2:$F$2336)</f>
        <v>No</v>
      </c>
      <c r="F2117" t="str">
        <f>_xlfn.XLOOKUP(A2117,'Data Cleaning in Medical Examin'!$A$2:$A$2336,'Data Cleaning in Medical Examin'!$G$2:$G$2336)</f>
        <v>Yes</v>
      </c>
      <c r="G2117" t="str">
        <f>_xlfn.XLOOKUP(A2117,'Data Cleaning in Medical Examin'!$A$2:$A$2336,'Data Cleaning in Medical Examin'!$H$2:$H$2336)</f>
        <v>No</v>
      </c>
      <c r="H2117" s="4">
        <f>_xlfn.XLOOKUP(A2117,'Data Cleaning in Medical Examin'!$A$2:$A$2336,'Data Cleaning in Medical Examin'!$I$2:$I$2336)</f>
        <v>1</v>
      </c>
      <c r="I2117" t="str">
        <f>_xlfn.XLOOKUP(A2117,'Data Cleaning in Medical Examin'!$A$2:$A$2336,'Data Cleaning in Medical Examin'!$J$2:$J$2336)</f>
        <v>No</v>
      </c>
      <c r="J2117" t="str">
        <f>_xlfn.XLOOKUP(A2117,'Data Cleaning in Medical Examin'!$A$2:$A$2336,'Data Cleaning in Medical Examin'!$C$2:$C$2336)</f>
        <v>Over Weight</v>
      </c>
      <c r="K2117" t="str">
        <f>_xlfn.XLOOKUP(A2117,'Data Cleaning in Medical Examin'!$A$2:$A$2336,'Data Cleaning in Medical Examin'!$E$2:$E$2336)</f>
        <v>Normal</v>
      </c>
      <c r="L2117" t="str">
        <f>_xlfn.XLOOKUP(A2117,'DataCleaning in Hospitalisation'!$A$2:$A$2344,'DataCleaning in Hospitalisation'!$E$2:$E$2344)</f>
        <v>3-Sep-2004</v>
      </c>
      <c r="M2117" s="29">
        <f>_xlfn.XLOOKUP(A2117,'DataCleaning in Hospitalisation'!$A$2:$A$2344,'DataCleaning in Hospitalisation'!$H$2:$H$2344)</f>
        <v>2198.19</v>
      </c>
      <c r="N2117" t="str">
        <f>_xlfn.XLOOKUP(A2117,'DataCleaning in Hospitalisation'!$A$2:$A$2344,'DataCleaning in Hospitalisation'!$I$2:$I$2344)</f>
        <v>tier - 2</v>
      </c>
      <c r="O2117" t="str">
        <f>_xlfn.XLOOKUP(A2117,'DataCleaning in Hospitalisation'!$A$2:$A$2344,'DataCleaning in Hospitalisation'!$J$2:$J$2344)</f>
        <v>tier - 1</v>
      </c>
      <c r="P2117" t="str">
        <f>_xlfn.XLOOKUP(A2117,'DataCleaning in Hospitalisation'!$A$2:$A$2344,'DataCleaning in Hospitalisation'!$K$2:$K$2344)</f>
        <v>R1023</v>
      </c>
      <c r="Q2117">
        <f>_xlfn.XLOOKUP(A2117,'DataCleaning in Hospitalisation'!$A$2:$A$2344,'DataCleaning in Hospitalisation'!$F$2:$F$2344)</f>
        <v>19</v>
      </c>
      <c r="U2117" s="42" t="s">
        <v>2412</v>
      </c>
      <c r="V2117">
        <v>1</v>
      </c>
      <c r="X2117" s="4" t="s">
        <v>2288</v>
      </c>
      <c r="Y2117" s="29">
        <v>41097.160000000003</v>
      </c>
      <c r="AJ2117" s="4" t="s">
        <v>2288</v>
      </c>
      <c r="AK2117" s="29">
        <v>41097.160000000003</v>
      </c>
    </row>
    <row r="2118" spans="1:37" x14ac:dyDescent="0.3">
      <c r="A2118" t="s">
        <v>241</v>
      </c>
      <c r="B2118" t="str">
        <f>_xlfn.XLOOKUP(A2118,'Customer Names'!$A$2:$A$2336,'Customer Names'!$C$2:$C$2336)</f>
        <v xml:space="preserve"> Ms.Dominique</v>
      </c>
      <c r="C2118" s="34">
        <f>_xlfn.XLOOKUP(A2118,'Data Cleaning in Medical Examin'!$A$2:$A$2336,'Data Cleaning in Medical Examin'!$B$2:$B$2336)</f>
        <v>25.08</v>
      </c>
      <c r="D2118">
        <f>_xlfn.XLOOKUP(A2118,'Data Cleaning in Medical Examin'!$A$2:$A$2336,'Data Cleaning in Medical Examin'!$D$2:$D$2336)</f>
        <v>5.09</v>
      </c>
      <c r="E2118" t="str">
        <f>_xlfn.XLOOKUP(A2118,'Data Cleaning in Medical Examin'!$A$2:$A$2336,'Data Cleaning in Medical Examin'!$F$2:$F$2336)</f>
        <v>No</v>
      </c>
      <c r="F2118" t="str">
        <f>_xlfn.XLOOKUP(A2118,'Data Cleaning in Medical Examin'!$A$2:$A$2336,'Data Cleaning in Medical Examin'!$G$2:$G$2336)</f>
        <v>Yes</v>
      </c>
      <c r="G2118" t="str">
        <f>_xlfn.XLOOKUP(A2118,'Data Cleaning in Medical Examin'!$A$2:$A$2336,'Data Cleaning in Medical Examin'!$H$2:$H$2336)</f>
        <v>No</v>
      </c>
      <c r="H2118" s="4">
        <f>_xlfn.XLOOKUP(A2118,'Data Cleaning in Medical Examin'!$A$2:$A$2336,'Data Cleaning in Medical Examin'!$I$2:$I$2336)</f>
        <v>1</v>
      </c>
      <c r="I2118" t="str">
        <f>_xlfn.XLOOKUP(A2118,'Data Cleaning in Medical Examin'!$A$2:$A$2336,'Data Cleaning in Medical Examin'!$J$2:$J$2336)</f>
        <v>No</v>
      </c>
      <c r="J2118" t="str">
        <f>_xlfn.XLOOKUP(A2118,'Data Cleaning in Medical Examin'!$A$2:$A$2336,'Data Cleaning in Medical Examin'!$C$2:$C$2336)</f>
        <v>Over Weight</v>
      </c>
      <c r="K2118" t="str">
        <f>_xlfn.XLOOKUP(A2118,'Data Cleaning in Medical Examin'!$A$2:$A$2336,'Data Cleaning in Medical Examin'!$E$2:$E$2336)</f>
        <v>Normal</v>
      </c>
      <c r="L2118" t="str">
        <f>_xlfn.XLOOKUP(A2118,'DataCleaning in Hospitalisation'!$A$2:$A$2344,'DataCleaning in Hospitalisation'!$E$2:$E$2344)</f>
        <v>7-Dec-2004</v>
      </c>
      <c r="M2118" s="29">
        <f>_xlfn.XLOOKUP(A2118,'DataCleaning in Hospitalisation'!$A$2:$A$2344,'DataCleaning in Hospitalisation'!$H$2:$H$2344)</f>
        <v>2196.4699999999998</v>
      </c>
      <c r="N2118" t="str">
        <f>_xlfn.XLOOKUP(A2118,'DataCleaning in Hospitalisation'!$A$2:$A$2344,'DataCleaning in Hospitalisation'!$I$2:$I$2344)</f>
        <v>tier - 2</v>
      </c>
      <c r="O2118" t="str">
        <f>_xlfn.XLOOKUP(A2118,'DataCleaning in Hospitalisation'!$A$2:$A$2344,'DataCleaning in Hospitalisation'!$J$2:$J$2344)</f>
        <v>tier - 3</v>
      </c>
      <c r="P2118" t="str">
        <f>_xlfn.XLOOKUP(A2118,'DataCleaning in Hospitalisation'!$A$2:$A$2344,'DataCleaning in Hospitalisation'!$K$2:$K$2344)</f>
        <v>R1024</v>
      </c>
      <c r="Q2118">
        <f>_xlfn.XLOOKUP(A2118,'DataCleaning in Hospitalisation'!$A$2:$A$2344,'DataCleaning in Hospitalisation'!$F$2:$F$2344)</f>
        <v>19</v>
      </c>
      <c r="U2118" s="43" t="s">
        <v>6</v>
      </c>
      <c r="V2118">
        <v>1</v>
      </c>
      <c r="X2118" s="4" t="s">
        <v>1566</v>
      </c>
      <c r="Y2118" s="29">
        <v>13023.93</v>
      </c>
      <c r="AJ2118" s="4" t="s">
        <v>1566</v>
      </c>
      <c r="AK2118" s="29">
        <v>13023.93</v>
      </c>
    </row>
    <row r="2119" spans="1:37" x14ac:dyDescent="0.3">
      <c r="A2119" t="s">
        <v>240</v>
      </c>
      <c r="B2119" t="str">
        <f>_xlfn.XLOOKUP(A2119,'Customer Names'!$A$2:$A$2336,'Customer Names'!$C$2:$C$2336)</f>
        <v xml:space="preserve"> Mr.Carlos</v>
      </c>
      <c r="C2119" s="34">
        <f>_xlfn.XLOOKUP(A2119,'Data Cleaning in Medical Examin'!$A$2:$A$2336,'Data Cleaning in Medical Examin'!$B$2:$B$2336)</f>
        <v>15.41</v>
      </c>
      <c r="D2119">
        <f>_xlfn.XLOOKUP(A2119,'Data Cleaning in Medical Examin'!$A$2:$A$2336,'Data Cleaning in Medical Examin'!$D$2:$D$2336)</f>
        <v>5.08</v>
      </c>
      <c r="E2119" t="str">
        <f>_xlfn.XLOOKUP(A2119,'Data Cleaning in Medical Examin'!$A$2:$A$2336,'Data Cleaning in Medical Examin'!$F$2:$F$2336)</f>
        <v>No</v>
      </c>
      <c r="F2119" t="str">
        <f>_xlfn.XLOOKUP(A2119,'Data Cleaning in Medical Examin'!$A$2:$A$2336,'Data Cleaning in Medical Examin'!$G$2:$G$2336)</f>
        <v>No</v>
      </c>
      <c r="G2119" t="str">
        <f>_xlfn.XLOOKUP(A2119,'Data Cleaning in Medical Examin'!$A$2:$A$2336,'Data Cleaning in Medical Examin'!$H$2:$H$2336)</f>
        <v>No</v>
      </c>
      <c r="H2119" s="4">
        <f>_xlfn.XLOOKUP(A2119,'Data Cleaning in Medical Examin'!$A$2:$A$2336,'Data Cleaning in Medical Examin'!$I$2:$I$2336)</f>
        <v>0</v>
      </c>
      <c r="I2119" t="str">
        <f>_xlfn.XLOOKUP(A2119,'Data Cleaning in Medical Examin'!$A$2:$A$2336,'Data Cleaning in Medical Examin'!$J$2:$J$2336)</f>
        <v>No</v>
      </c>
      <c r="J2119" t="str">
        <f>_xlfn.XLOOKUP(A2119,'Data Cleaning in Medical Examin'!$A$2:$A$2336,'Data Cleaning in Medical Examin'!$C$2:$C$2336)</f>
        <v>Under Weight</v>
      </c>
      <c r="K2119" t="str">
        <f>_xlfn.XLOOKUP(A2119,'Data Cleaning in Medical Examin'!$A$2:$A$2336,'Data Cleaning in Medical Examin'!$E$2:$E$2336)</f>
        <v>Normal</v>
      </c>
      <c r="L2119" t="str">
        <f>_xlfn.XLOOKUP(A2119,'DataCleaning in Hospitalisation'!$A$2:$A$2344,'DataCleaning in Hospitalisation'!$E$2:$E$2344)</f>
        <v>16-Dec-1991</v>
      </c>
      <c r="M2119" s="29">
        <f>_xlfn.XLOOKUP(A2119,'DataCleaning in Hospitalisation'!$A$2:$A$2344,'DataCleaning in Hospitalisation'!$H$2:$H$2344)</f>
        <v>2193.1999999999998</v>
      </c>
      <c r="N2119" t="str">
        <f>_xlfn.XLOOKUP(A2119,'DataCleaning in Hospitalisation'!$A$2:$A$2344,'DataCleaning in Hospitalisation'!$I$2:$I$2344)</f>
        <v>tier - 2</v>
      </c>
      <c r="O2119" t="str">
        <f>_xlfn.XLOOKUP(A2119,'DataCleaning in Hospitalisation'!$A$2:$A$2344,'DataCleaning in Hospitalisation'!$J$2:$J$2344)</f>
        <v>tier - 2</v>
      </c>
      <c r="P2119" t="str">
        <f>_xlfn.XLOOKUP(A2119,'DataCleaning in Hospitalisation'!$A$2:$A$2344,'DataCleaning in Hospitalisation'!$K$2:$K$2344)</f>
        <v>R1012</v>
      </c>
      <c r="Q2119">
        <f>_xlfn.XLOOKUP(A2119,'DataCleaning in Hospitalisation'!$A$2:$A$2344,'DataCleaning in Hospitalisation'!$F$2:$F$2344)</f>
        <v>32</v>
      </c>
      <c r="U2119" s="44" t="s">
        <v>2372</v>
      </c>
      <c r="V2119">
        <v>1</v>
      </c>
      <c r="X2119" s="4" t="s">
        <v>1565</v>
      </c>
      <c r="Y2119" s="29">
        <v>13019.16</v>
      </c>
      <c r="AJ2119" s="4" t="s">
        <v>1565</v>
      </c>
      <c r="AK2119" s="29">
        <v>13019.16</v>
      </c>
    </row>
    <row r="2120" spans="1:37" x14ac:dyDescent="0.3">
      <c r="A2120" t="s">
        <v>239</v>
      </c>
      <c r="B2120" t="str">
        <f>_xlfn.XLOOKUP(A2120,'Customer Names'!$A$2:$A$2336,'Customer Names'!$C$2:$C$2336)</f>
        <v xml:space="preserve"> Mr.Matthew</v>
      </c>
      <c r="C2120" s="34">
        <f>_xlfn.XLOOKUP(A2120,'Data Cleaning in Medical Examin'!$A$2:$A$2336,'Data Cleaning in Medical Examin'!$B$2:$B$2336)</f>
        <v>23.83</v>
      </c>
      <c r="D2120">
        <f>_xlfn.XLOOKUP(A2120,'Data Cleaning in Medical Examin'!$A$2:$A$2336,'Data Cleaning in Medical Examin'!$D$2:$D$2336)</f>
        <v>5.68</v>
      </c>
      <c r="E2120" t="str">
        <f>_xlfn.XLOOKUP(A2120,'Data Cleaning in Medical Examin'!$A$2:$A$2336,'Data Cleaning in Medical Examin'!$F$2:$F$2336)</f>
        <v>No</v>
      </c>
      <c r="F2120" t="str">
        <f>_xlfn.XLOOKUP(A2120,'Data Cleaning in Medical Examin'!$A$2:$A$2336,'Data Cleaning in Medical Examin'!$G$2:$G$2336)</f>
        <v>No</v>
      </c>
      <c r="G2120" t="str">
        <f>_xlfn.XLOOKUP(A2120,'Data Cleaning in Medical Examin'!$A$2:$A$2336,'Data Cleaning in Medical Examin'!$H$2:$H$2336)</f>
        <v>No</v>
      </c>
      <c r="H2120" s="4">
        <f>_xlfn.XLOOKUP(A2120,'Data Cleaning in Medical Examin'!$A$2:$A$2336,'Data Cleaning in Medical Examin'!$I$2:$I$2336)</f>
        <v>0</v>
      </c>
      <c r="I2120" t="str">
        <f>_xlfn.XLOOKUP(A2120,'Data Cleaning in Medical Examin'!$A$2:$A$2336,'Data Cleaning in Medical Examin'!$J$2:$J$2336)</f>
        <v>No</v>
      </c>
      <c r="J2120" t="str">
        <f>_xlfn.XLOOKUP(A2120,'Data Cleaning in Medical Examin'!$A$2:$A$2336,'Data Cleaning in Medical Examin'!$C$2:$C$2336)</f>
        <v>Normal Weight</v>
      </c>
      <c r="K2120" t="str">
        <f>_xlfn.XLOOKUP(A2120,'Data Cleaning in Medical Examin'!$A$2:$A$2336,'Data Cleaning in Medical Examin'!$E$2:$E$2336)</f>
        <v>Normal</v>
      </c>
      <c r="L2120" t="str">
        <f>_xlfn.XLOOKUP(A2120,'DataCleaning in Hospitalisation'!$A$2:$A$2344,'DataCleaning in Hospitalisation'!$E$2:$E$2344)</f>
        <v>27-Sep-1994</v>
      </c>
      <c r="M2120" s="29">
        <f>_xlfn.XLOOKUP(A2120,'DataCleaning in Hospitalisation'!$A$2:$A$2344,'DataCleaning in Hospitalisation'!$H$2:$H$2344)</f>
        <v>2170.08</v>
      </c>
      <c r="N2120" t="str">
        <f>_xlfn.XLOOKUP(A2120,'DataCleaning in Hospitalisation'!$A$2:$A$2344,'DataCleaning in Hospitalisation'!$I$2:$I$2344)</f>
        <v>tier - 2</v>
      </c>
      <c r="O2120" t="str">
        <f>_xlfn.XLOOKUP(A2120,'DataCleaning in Hospitalisation'!$A$2:$A$2344,'DataCleaning in Hospitalisation'!$J$2:$J$2344)</f>
        <v>tier - 2</v>
      </c>
      <c r="P2120" t="str">
        <f>_xlfn.XLOOKUP(A2120,'DataCleaning in Hospitalisation'!$A$2:$A$2344,'DataCleaning in Hospitalisation'!$K$2:$K$2344)</f>
        <v>R1013</v>
      </c>
      <c r="Q2120">
        <f>_xlfn.XLOOKUP(A2120,'DataCleaning in Hospitalisation'!$A$2:$A$2344,'DataCleaning in Hospitalisation'!$F$2:$F$2344)</f>
        <v>29</v>
      </c>
      <c r="U2120" s="45" t="s">
        <v>2372</v>
      </c>
      <c r="V2120">
        <v>1</v>
      </c>
      <c r="X2120" s="4" t="s">
        <v>1564</v>
      </c>
      <c r="Y2120" s="29">
        <v>13012.21</v>
      </c>
      <c r="AJ2120" s="4" t="s">
        <v>1564</v>
      </c>
      <c r="AK2120" s="29">
        <v>13012.21</v>
      </c>
    </row>
    <row r="2121" spans="1:37" x14ac:dyDescent="0.3">
      <c r="A2121" t="s">
        <v>238</v>
      </c>
      <c r="B2121" t="str">
        <f>_xlfn.XLOOKUP(A2121,'Customer Names'!$A$2:$A$2336,'Customer Names'!$C$2:$C$2336)</f>
        <v xml:space="preserve"> Ms.Kara</v>
      </c>
      <c r="C2121" s="34">
        <f>_xlfn.XLOOKUP(A2121,'Data Cleaning in Medical Examin'!$A$2:$A$2336,'Data Cleaning in Medical Examin'!$B$2:$B$2336)</f>
        <v>36</v>
      </c>
      <c r="D2121">
        <f>_xlfn.XLOOKUP(A2121,'Data Cleaning in Medical Examin'!$A$2:$A$2336,'Data Cleaning in Medical Examin'!$D$2:$D$2336)</f>
        <v>4.66</v>
      </c>
      <c r="E2121" t="str">
        <f>_xlfn.XLOOKUP(A2121,'Data Cleaning in Medical Examin'!$A$2:$A$2336,'Data Cleaning in Medical Examin'!$F$2:$F$2336)</f>
        <v>No</v>
      </c>
      <c r="F2121" t="str">
        <f>_xlfn.XLOOKUP(A2121,'Data Cleaning in Medical Examin'!$A$2:$A$2336,'Data Cleaning in Medical Examin'!$G$2:$G$2336)</f>
        <v>Yes</v>
      </c>
      <c r="G2121" t="str">
        <f>_xlfn.XLOOKUP(A2121,'Data Cleaning in Medical Examin'!$A$2:$A$2336,'Data Cleaning in Medical Examin'!$H$2:$H$2336)</f>
        <v>No</v>
      </c>
      <c r="H2121" s="4">
        <f>_xlfn.XLOOKUP(A2121,'Data Cleaning in Medical Examin'!$A$2:$A$2336,'Data Cleaning in Medical Examin'!$I$2:$I$2336)</f>
        <v>1</v>
      </c>
      <c r="I2121" t="str">
        <f>_xlfn.XLOOKUP(A2121,'Data Cleaning in Medical Examin'!$A$2:$A$2336,'Data Cleaning in Medical Examin'!$J$2:$J$2336)</f>
        <v>No</v>
      </c>
      <c r="J2121" t="str">
        <f>_xlfn.XLOOKUP(A2121,'Data Cleaning in Medical Examin'!$A$2:$A$2336,'Data Cleaning in Medical Examin'!$C$2:$C$2336)</f>
        <v>Obesity</v>
      </c>
      <c r="K2121" t="str">
        <f>_xlfn.XLOOKUP(A2121,'Data Cleaning in Medical Examin'!$A$2:$A$2336,'Data Cleaning in Medical Examin'!$E$2:$E$2336)</f>
        <v>Normal</v>
      </c>
      <c r="L2121" t="str">
        <f>_xlfn.XLOOKUP(A2121,'DataCleaning in Hospitalisation'!$A$2:$A$2344,'DataCleaning in Hospitalisation'!$E$2:$E$2344)</f>
        <v>23-Aug-2000</v>
      </c>
      <c r="M2121" s="29">
        <f>_xlfn.XLOOKUP(A2121,'DataCleaning in Hospitalisation'!$A$2:$A$2344,'DataCleaning in Hospitalisation'!$H$2:$H$2344)</f>
        <v>2166.73</v>
      </c>
      <c r="N2121" t="str">
        <f>_xlfn.XLOOKUP(A2121,'DataCleaning in Hospitalisation'!$A$2:$A$2344,'DataCleaning in Hospitalisation'!$I$2:$I$2344)</f>
        <v>tier - 2</v>
      </c>
      <c r="O2121" t="str">
        <f>_xlfn.XLOOKUP(A2121,'DataCleaning in Hospitalisation'!$A$2:$A$2344,'DataCleaning in Hospitalisation'!$J$2:$J$2344)</f>
        <v>tier - 2</v>
      </c>
      <c r="P2121" t="str">
        <f>_xlfn.XLOOKUP(A2121,'DataCleaning in Hospitalisation'!$A$2:$A$2344,'DataCleaning in Hospitalisation'!$K$2:$K$2344)</f>
        <v>R1011</v>
      </c>
      <c r="Q2121">
        <f>_xlfn.XLOOKUP(A2121,'DataCleaning in Hospitalisation'!$A$2:$A$2344,'DataCleaning in Hospitalisation'!$F$2:$F$2344)</f>
        <v>23</v>
      </c>
      <c r="U2121" s="4" t="s">
        <v>1050</v>
      </c>
      <c r="V2121">
        <v>1</v>
      </c>
      <c r="X2121" s="4" t="s">
        <v>1563</v>
      </c>
      <c r="Y2121" s="29">
        <v>13010.86</v>
      </c>
      <c r="AJ2121" s="4" t="s">
        <v>1563</v>
      </c>
      <c r="AK2121" s="29">
        <v>13010.86</v>
      </c>
    </row>
    <row r="2122" spans="1:37" x14ac:dyDescent="0.3">
      <c r="A2122" t="s">
        <v>237</v>
      </c>
      <c r="B2122" t="str">
        <f>_xlfn.XLOOKUP(A2122,'Customer Names'!$A$2:$A$2336,'Customer Names'!$C$2:$C$2336)</f>
        <v xml:space="preserve"> Ms.Sarah</v>
      </c>
      <c r="C2122" s="34">
        <f>_xlfn.XLOOKUP(A2122,'Data Cleaning in Medical Examin'!$A$2:$A$2336,'Data Cleaning in Medical Examin'!$B$2:$B$2336)</f>
        <v>28.82</v>
      </c>
      <c r="D2122">
        <f>_xlfn.XLOOKUP(A2122,'Data Cleaning in Medical Examin'!$A$2:$A$2336,'Data Cleaning in Medical Examin'!$D$2:$D$2336)</f>
        <v>5.59</v>
      </c>
      <c r="E2122" t="str">
        <f>_xlfn.XLOOKUP(A2122,'Data Cleaning in Medical Examin'!$A$2:$A$2336,'Data Cleaning in Medical Examin'!$F$2:$F$2336)</f>
        <v>No</v>
      </c>
      <c r="F2122" t="str">
        <f>_xlfn.XLOOKUP(A2122,'Data Cleaning in Medical Examin'!$A$2:$A$2336,'Data Cleaning in Medical Examin'!$G$2:$G$2336)</f>
        <v>Yes</v>
      </c>
      <c r="G2122" t="str">
        <f>_xlfn.XLOOKUP(A2122,'Data Cleaning in Medical Examin'!$A$2:$A$2336,'Data Cleaning in Medical Examin'!$H$2:$H$2336)</f>
        <v>No</v>
      </c>
      <c r="H2122" s="4">
        <f>_xlfn.XLOOKUP(A2122,'Data Cleaning in Medical Examin'!$A$2:$A$2336,'Data Cleaning in Medical Examin'!$I$2:$I$2336)</f>
        <v>1</v>
      </c>
      <c r="I2122" t="str">
        <f>_xlfn.XLOOKUP(A2122,'Data Cleaning in Medical Examin'!$A$2:$A$2336,'Data Cleaning in Medical Examin'!$J$2:$J$2336)</f>
        <v>No</v>
      </c>
      <c r="J2122" t="str">
        <f>_xlfn.XLOOKUP(A2122,'Data Cleaning in Medical Examin'!$A$2:$A$2336,'Data Cleaning in Medical Examin'!$C$2:$C$2336)</f>
        <v>Over Weight</v>
      </c>
      <c r="K2122" t="str">
        <f>_xlfn.XLOOKUP(A2122,'Data Cleaning in Medical Examin'!$A$2:$A$2336,'Data Cleaning in Medical Examin'!$E$2:$E$2336)</f>
        <v>Normal</v>
      </c>
      <c r="L2122" t="str">
        <f>_xlfn.XLOOKUP(A2122,'DataCleaning in Hospitalisation'!$A$2:$A$2344,'DataCleaning in Hospitalisation'!$E$2:$E$2344)</f>
        <v>10-Dec-2000</v>
      </c>
      <c r="M2122" s="29">
        <f>_xlfn.XLOOKUP(A2122,'DataCleaning in Hospitalisation'!$A$2:$A$2344,'DataCleaning in Hospitalisation'!$H$2:$H$2344)</f>
        <v>2156.75</v>
      </c>
      <c r="N2122" t="str">
        <f>_xlfn.XLOOKUP(A2122,'DataCleaning in Hospitalisation'!$A$2:$A$2344,'DataCleaning in Hospitalisation'!$I$2:$I$2344)</f>
        <v>tier - 2</v>
      </c>
      <c r="O2122" t="str">
        <f>_xlfn.XLOOKUP(A2122,'DataCleaning in Hospitalisation'!$A$2:$A$2344,'DataCleaning in Hospitalisation'!$J$2:$J$2344)</f>
        <v>tier - 2</v>
      </c>
      <c r="P2122" t="str">
        <f>_xlfn.XLOOKUP(A2122,'DataCleaning in Hospitalisation'!$A$2:$A$2344,'DataCleaning in Hospitalisation'!$K$2:$K$2344)</f>
        <v>R1013</v>
      </c>
      <c r="Q2122">
        <f>_xlfn.XLOOKUP(A2122,'DataCleaning in Hospitalisation'!$A$2:$A$2344,'DataCleaning in Hospitalisation'!$F$2:$F$2344)</f>
        <v>23</v>
      </c>
      <c r="U2122" s="38" t="s">
        <v>6</v>
      </c>
      <c r="V2122">
        <v>1</v>
      </c>
      <c r="X2122" s="4" t="s">
        <v>1562</v>
      </c>
      <c r="Y2122" s="29">
        <v>13008.07</v>
      </c>
      <c r="AJ2122" s="4" t="s">
        <v>1562</v>
      </c>
      <c r="AK2122" s="29">
        <v>13008.07</v>
      </c>
    </row>
    <row r="2123" spans="1:37" x14ac:dyDescent="0.3">
      <c r="A2123" t="s">
        <v>236</v>
      </c>
      <c r="B2123" t="str">
        <f>_xlfn.XLOOKUP(A2123,'Customer Names'!$A$2:$A$2336,'Customer Names'!$C$2:$C$2336)</f>
        <v xml:space="preserve"> Ms.Shauna</v>
      </c>
      <c r="C2123" s="34">
        <f>_xlfn.XLOOKUP(A2123,'Data Cleaning in Medical Examin'!$A$2:$A$2336,'Data Cleaning in Medical Examin'!$B$2:$B$2336)</f>
        <v>28.05</v>
      </c>
      <c r="D2123">
        <f>_xlfn.XLOOKUP(A2123,'Data Cleaning in Medical Examin'!$A$2:$A$2336,'Data Cleaning in Medical Examin'!$D$2:$D$2336)</f>
        <v>6.2</v>
      </c>
      <c r="E2123" t="str">
        <f>_xlfn.XLOOKUP(A2123,'Data Cleaning in Medical Examin'!$A$2:$A$2336,'Data Cleaning in Medical Examin'!$F$2:$F$2336)</f>
        <v>No</v>
      </c>
      <c r="F2123" t="str">
        <f>_xlfn.XLOOKUP(A2123,'Data Cleaning in Medical Examin'!$A$2:$A$2336,'Data Cleaning in Medical Examin'!$G$2:$G$2336)</f>
        <v>Yes</v>
      </c>
      <c r="G2123" t="str">
        <f>_xlfn.XLOOKUP(A2123,'Data Cleaning in Medical Examin'!$A$2:$A$2336,'Data Cleaning in Medical Examin'!$H$2:$H$2336)</f>
        <v>No</v>
      </c>
      <c r="H2123" s="4">
        <f>_xlfn.XLOOKUP(A2123,'Data Cleaning in Medical Examin'!$A$2:$A$2336,'Data Cleaning in Medical Examin'!$I$2:$I$2336)</f>
        <v>1</v>
      </c>
      <c r="I2123" t="str">
        <f>_xlfn.XLOOKUP(A2123,'Data Cleaning in Medical Examin'!$A$2:$A$2336,'Data Cleaning in Medical Examin'!$J$2:$J$2336)</f>
        <v>No</v>
      </c>
      <c r="J2123" t="str">
        <f>_xlfn.XLOOKUP(A2123,'Data Cleaning in Medical Examin'!$A$2:$A$2336,'Data Cleaning in Medical Examin'!$C$2:$C$2336)</f>
        <v>Over Weight</v>
      </c>
      <c r="K2123" t="str">
        <f>_xlfn.XLOOKUP(A2123,'Data Cleaning in Medical Examin'!$A$2:$A$2336,'Data Cleaning in Medical Examin'!$E$2:$E$2336)</f>
        <v>Prediabetes</v>
      </c>
      <c r="L2123" t="str">
        <f>_xlfn.XLOOKUP(A2123,'DataCleaning in Hospitalisation'!$A$2:$A$2344,'DataCleaning in Hospitalisation'!$E$2:$E$2344)</f>
        <v>29-Nov-2000</v>
      </c>
      <c r="M2123" s="29">
        <f>_xlfn.XLOOKUP(A2123,'DataCleaning in Hospitalisation'!$A$2:$A$2344,'DataCleaning in Hospitalisation'!$H$2:$H$2344)</f>
        <v>2155.6799999999998</v>
      </c>
      <c r="N2123" t="str">
        <f>_xlfn.XLOOKUP(A2123,'DataCleaning in Hospitalisation'!$A$2:$A$2344,'DataCleaning in Hospitalisation'!$I$2:$I$2344)</f>
        <v>tier - 2</v>
      </c>
      <c r="O2123" t="str">
        <f>_xlfn.XLOOKUP(A2123,'DataCleaning in Hospitalisation'!$A$2:$A$2344,'DataCleaning in Hospitalisation'!$J$2:$J$2344)</f>
        <v>tier - 3</v>
      </c>
      <c r="P2123" t="str">
        <f>_xlfn.XLOOKUP(A2123,'DataCleaning in Hospitalisation'!$A$2:$A$2344,'DataCleaning in Hospitalisation'!$K$2:$K$2344)</f>
        <v>R1013</v>
      </c>
      <c r="Q2123">
        <f>_xlfn.XLOOKUP(A2123,'DataCleaning in Hospitalisation'!$A$2:$A$2344,'DataCleaning in Hospitalisation'!$F$2:$F$2344)</f>
        <v>23</v>
      </c>
      <c r="U2123" s="42" t="s">
        <v>2412</v>
      </c>
      <c r="V2123">
        <v>1</v>
      </c>
      <c r="X2123" s="4" t="s">
        <v>1561</v>
      </c>
      <c r="Y2123" s="29">
        <v>13004.95</v>
      </c>
      <c r="AJ2123" s="4" t="s">
        <v>1561</v>
      </c>
      <c r="AK2123" s="29">
        <v>13004.95</v>
      </c>
    </row>
    <row r="2124" spans="1:37" x14ac:dyDescent="0.3">
      <c r="A2124" t="s">
        <v>235</v>
      </c>
      <c r="B2124" t="str">
        <f>_xlfn.XLOOKUP(A2124,'Customer Names'!$A$2:$A$2336,'Customer Names'!$C$2:$C$2336)</f>
        <v xml:space="preserve"> Ms.Lindsay</v>
      </c>
      <c r="C2124" s="34">
        <f>_xlfn.XLOOKUP(A2124,'Data Cleaning in Medical Examin'!$A$2:$A$2336,'Data Cleaning in Medical Examin'!$B$2:$B$2336)</f>
        <v>27.1</v>
      </c>
      <c r="D2124">
        <f>_xlfn.XLOOKUP(A2124,'Data Cleaning in Medical Examin'!$A$2:$A$2336,'Data Cleaning in Medical Examin'!$D$2:$D$2336)</f>
        <v>4.45</v>
      </c>
      <c r="E2124" t="str">
        <f>_xlfn.XLOOKUP(A2124,'Data Cleaning in Medical Examin'!$A$2:$A$2336,'Data Cleaning in Medical Examin'!$F$2:$F$2336)</f>
        <v>No</v>
      </c>
      <c r="F2124" t="str">
        <f>_xlfn.XLOOKUP(A2124,'Data Cleaning in Medical Examin'!$A$2:$A$2336,'Data Cleaning in Medical Examin'!$G$2:$G$2336)</f>
        <v>Yes</v>
      </c>
      <c r="G2124" t="str">
        <f>_xlfn.XLOOKUP(A2124,'Data Cleaning in Medical Examin'!$A$2:$A$2336,'Data Cleaning in Medical Examin'!$H$2:$H$2336)</f>
        <v>No</v>
      </c>
      <c r="H2124" s="4">
        <f>_xlfn.XLOOKUP(A2124,'Data Cleaning in Medical Examin'!$A$2:$A$2336,'Data Cleaning in Medical Examin'!$I$2:$I$2336)</f>
        <v>1</v>
      </c>
      <c r="I2124" t="str">
        <f>_xlfn.XLOOKUP(A2124,'Data Cleaning in Medical Examin'!$A$2:$A$2336,'Data Cleaning in Medical Examin'!$J$2:$J$2336)</f>
        <v>No</v>
      </c>
      <c r="J2124" t="str">
        <f>_xlfn.XLOOKUP(A2124,'Data Cleaning in Medical Examin'!$A$2:$A$2336,'Data Cleaning in Medical Examin'!$C$2:$C$2336)</f>
        <v>Over Weight</v>
      </c>
      <c r="K2124" t="str">
        <f>_xlfn.XLOOKUP(A2124,'Data Cleaning in Medical Examin'!$A$2:$A$2336,'Data Cleaning in Medical Examin'!$E$2:$E$2336)</f>
        <v>Normal</v>
      </c>
      <c r="L2124" t="str">
        <f>_xlfn.XLOOKUP(A2124,'DataCleaning in Hospitalisation'!$A$2:$A$2344,'DataCleaning in Hospitalisation'!$E$2:$E$2344)</f>
        <v>22-Oct-2000</v>
      </c>
      <c r="M2124" s="29">
        <f>_xlfn.XLOOKUP(A2124,'DataCleaning in Hospitalisation'!$A$2:$A$2344,'DataCleaning in Hospitalisation'!$H$2:$H$2344)</f>
        <v>2154.36</v>
      </c>
      <c r="N2124" t="str">
        <f>_xlfn.XLOOKUP(A2124,'DataCleaning in Hospitalisation'!$A$2:$A$2344,'DataCleaning in Hospitalisation'!$I$2:$I$2344)</f>
        <v>tier - 2</v>
      </c>
      <c r="O2124" t="str">
        <f>_xlfn.XLOOKUP(A2124,'DataCleaning in Hospitalisation'!$A$2:$A$2344,'DataCleaning in Hospitalisation'!$J$2:$J$2344)</f>
        <v>tier - 2</v>
      </c>
      <c r="P2124" t="str">
        <f>_xlfn.XLOOKUP(A2124,'DataCleaning in Hospitalisation'!$A$2:$A$2344,'DataCleaning in Hospitalisation'!$K$2:$K$2344)</f>
        <v>R1011</v>
      </c>
      <c r="Q2124">
        <f>_xlfn.XLOOKUP(A2124,'DataCleaning in Hospitalisation'!$A$2:$A$2344,'DataCleaning in Hospitalisation'!$F$2:$F$2344)</f>
        <v>23</v>
      </c>
      <c r="U2124" s="43" t="s">
        <v>6</v>
      </c>
      <c r="V2124">
        <v>1</v>
      </c>
      <c r="X2124" s="4" t="s">
        <v>1560</v>
      </c>
      <c r="Y2124" s="29">
        <v>13002.91</v>
      </c>
      <c r="AJ2124" s="4" t="s">
        <v>1560</v>
      </c>
      <c r="AK2124" s="29">
        <v>13002.91</v>
      </c>
    </row>
    <row r="2125" spans="1:37" x14ac:dyDescent="0.3">
      <c r="A2125" t="s">
        <v>234</v>
      </c>
      <c r="B2125" t="str">
        <f>_xlfn.XLOOKUP(A2125,'Customer Names'!$A$2:$A$2336,'Customer Names'!$C$2:$C$2336)</f>
        <v xml:space="preserve"> Ms.Danya</v>
      </c>
      <c r="C2125" s="34">
        <f>_xlfn.XLOOKUP(A2125,'Data Cleaning in Medical Examin'!$A$2:$A$2336,'Data Cleaning in Medical Examin'!$B$2:$B$2336)</f>
        <v>24.3</v>
      </c>
      <c r="D2125">
        <f>_xlfn.XLOOKUP(A2125,'Data Cleaning in Medical Examin'!$A$2:$A$2336,'Data Cleaning in Medical Examin'!$D$2:$D$2336)</f>
        <v>6.1</v>
      </c>
      <c r="E2125" t="str">
        <f>_xlfn.XLOOKUP(A2125,'Data Cleaning in Medical Examin'!$A$2:$A$2336,'Data Cleaning in Medical Examin'!$F$2:$F$2336)</f>
        <v>Yes</v>
      </c>
      <c r="F2125" t="str">
        <f>_xlfn.XLOOKUP(A2125,'Data Cleaning in Medical Examin'!$A$2:$A$2336,'Data Cleaning in Medical Examin'!$G$2:$G$2336)</f>
        <v>Yes</v>
      </c>
      <c r="G2125" t="str">
        <f>_xlfn.XLOOKUP(A2125,'Data Cleaning in Medical Examin'!$A$2:$A$2336,'Data Cleaning in Medical Examin'!$H$2:$H$2336)</f>
        <v>No</v>
      </c>
      <c r="H2125" s="4">
        <f>_xlfn.XLOOKUP(A2125,'Data Cleaning in Medical Examin'!$A$2:$A$2336,'Data Cleaning in Medical Examin'!$I$2:$I$2336)</f>
        <v>1</v>
      </c>
      <c r="I2125" t="str">
        <f>_xlfn.XLOOKUP(A2125,'Data Cleaning in Medical Examin'!$A$2:$A$2336,'Data Cleaning in Medical Examin'!$J$2:$J$2336)</f>
        <v>No</v>
      </c>
      <c r="J2125" t="str">
        <f>_xlfn.XLOOKUP(A2125,'Data Cleaning in Medical Examin'!$A$2:$A$2336,'Data Cleaning in Medical Examin'!$C$2:$C$2336)</f>
        <v>Normal Weight</v>
      </c>
      <c r="K2125" t="str">
        <f>_xlfn.XLOOKUP(A2125,'Data Cleaning in Medical Examin'!$A$2:$A$2336,'Data Cleaning in Medical Examin'!$E$2:$E$2336)</f>
        <v>Prediabetes</v>
      </c>
      <c r="L2125" t="str">
        <f>_xlfn.XLOOKUP(A2125,'DataCleaning in Hospitalisation'!$A$2:$A$2344,'DataCleaning in Hospitalisation'!$E$2:$E$2344)</f>
        <v>27-Dec-2000</v>
      </c>
      <c r="M2125" s="29">
        <f>_xlfn.XLOOKUP(A2125,'DataCleaning in Hospitalisation'!$A$2:$A$2344,'DataCleaning in Hospitalisation'!$H$2:$H$2344)</f>
        <v>2150.4699999999998</v>
      </c>
      <c r="N2125" t="str">
        <f>_xlfn.XLOOKUP(A2125,'DataCleaning in Hospitalisation'!$A$2:$A$2344,'DataCleaning in Hospitalisation'!$I$2:$I$2344)</f>
        <v>tier - 2</v>
      </c>
      <c r="O2125" t="str">
        <f>_xlfn.XLOOKUP(A2125,'DataCleaning in Hospitalisation'!$A$2:$A$2344,'DataCleaning in Hospitalisation'!$J$2:$J$2344)</f>
        <v>tier - 3</v>
      </c>
      <c r="P2125" t="str">
        <f>_xlfn.XLOOKUP(A2125,'DataCleaning in Hospitalisation'!$A$2:$A$2344,'DataCleaning in Hospitalisation'!$K$2:$K$2344)</f>
        <v>R1011</v>
      </c>
      <c r="Q2125">
        <f>_xlfn.XLOOKUP(A2125,'DataCleaning in Hospitalisation'!$A$2:$A$2344,'DataCleaning in Hospitalisation'!$F$2:$F$2344)</f>
        <v>23</v>
      </c>
      <c r="U2125" s="44" t="s">
        <v>2372</v>
      </c>
      <c r="V2125">
        <v>1</v>
      </c>
      <c r="X2125" s="4" t="s">
        <v>1559</v>
      </c>
      <c r="Y2125" s="29">
        <v>12994.12</v>
      </c>
      <c r="AJ2125" s="4" t="s">
        <v>1559</v>
      </c>
      <c r="AK2125" s="29">
        <v>12994.12</v>
      </c>
    </row>
    <row r="2126" spans="1:37" x14ac:dyDescent="0.3">
      <c r="A2126" t="s">
        <v>233</v>
      </c>
      <c r="B2126" t="str">
        <f>_xlfn.XLOOKUP(A2126,'Customer Names'!$A$2:$A$2336,'Customer Names'!$C$2:$C$2336)</f>
        <v xml:space="preserve"> Ms.Lorraine</v>
      </c>
      <c r="C2126" s="34">
        <f>_xlfn.XLOOKUP(A2126,'Data Cleaning in Medical Examin'!$A$2:$A$2336,'Data Cleaning in Medical Examin'!$B$2:$B$2336)</f>
        <v>30.72</v>
      </c>
      <c r="D2126">
        <f>_xlfn.XLOOKUP(A2126,'Data Cleaning in Medical Examin'!$A$2:$A$2336,'Data Cleaning in Medical Examin'!$D$2:$D$2336)</f>
        <v>6.06</v>
      </c>
      <c r="E2126" t="str">
        <f>_xlfn.XLOOKUP(A2126,'Data Cleaning in Medical Examin'!$A$2:$A$2336,'Data Cleaning in Medical Examin'!$F$2:$F$2336)</f>
        <v>No</v>
      </c>
      <c r="F2126" t="str">
        <f>_xlfn.XLOOKUP(A2126,'Data Cleaning in Medical Examin'!$A$2:$A$2336,'Data Cleaning in Medical Examin'!$G$2:$G$2336)</f>
        <v>Yes</v>
      </c>
      <c r="G2126" t="str">
        <f>_xlfn.XLOOKUP(A2126,'Data Cleaning in Medical Examin'!$A$2:$A$2336,'Data Cleaning in Medical Examin'!$H$2:$H$2336)</f>
        <v>No</v>
      </c>
      <c r="H2126" s="4">
        <f>_xlfn.XLOOKUP(A2126,'Data Cleaning in Medical Examin'!$A$2:$A$2336,'Data Cleaning in Medical Examin'!$I$2:$I$2336)</f>
        <v>1</v>
      </c>
      <c r="I2126" t="str">
        <f>_xlfn.XLOOKUP(A2126,'Data Cleaning in Medical Examin'!$A$2:$A$2336,'Data Cleaning in Medical Examin'!$J$2:$J$2336)</f>
        <v>No</v>
      </c>
      <c r="J2126" t="str">
        <f>_xlfn.XLOOKUP(A2126,'Data Cleaning in Medical Examin'!$A$2:$A$2336,'Data Cleaning in Medical Examin'!$C$2:$C$2336)</f>
        <v>Obesity</v>
      </c>
      <c r="K2126" t="str">
        <f>_xlfn.XLOOKUP(A2126,'Data Cleaning in Medical Examin'!$A$2:$A$2336,'Data Cleaning in Medical Examin'!$E$2:$E$2336)</f>
        <v>Prediabetes</v>
      </c>
      <c r="L2126" t="str">
        <f>_xlfn.XLOOKUP(A2126,'DataCleaning in Hospitalisation'!$A$2:$A$2344,'DataCleaning in Hospitalisation'!$E$2:$E$2344)</f>
        <v>4-Oct-2004</v>
      </c>
      <c r="M2126" s="29">
        <f>_xlfn.XLOOKUP(A2126,'DataCleaning in Hospitalisation'!$A$2:$A$2344,'DataCleaning in Hospitalisation'!$H$2:$H$2344)</f>
        <v>2144.85</v>
      </c>
      <c r="N2126" t="str">
        <f>_xlfn.XLOOKUP(A2126,'DataCleaning in Hospitalisation'!$A$2:$A$2344,'DataCleaning in Hospitalisation'!$I$2:$I$2344)</f>
        <v>tier - 2</v>
      </c>
      <c r="O2126" t="str">
        <f>_xlfn.XLOOKUP(A2126,'DataCleaning in Hospitalisation'!$A$2:$A$2344,'DataCleaning in Hospitalisation'!$J$2:$J$2344)</f>
        <v>tier - 1</v>
      </c>
      <c r="P2126" t="str">
        <f>_xlfn.XLOOKUP(A2126,'DataCleaning in Hospitalisation'!$A$2:$A$2344,'DataCleaning in Hospitalisation'!$K$2:$K$2344)</f>
        <v>R1011</v>
      </c>
      <c r="Q2126">
        <f>_xlfn.XLOOKUP(A2126,'DataCleaning in Hospitalisation'!$A$2:$A$2344,'DataCleaning in Hospitalisation'!$F$2:$F$2344)</f>
        <v>19</v>
      </c>
      <c r="U2126" s="45" t="s">
        <v>2372</v>
      </c>
      <c r="V2126">
        <v>1</v>
      </c>
      <c r="X2126" s="4" t="s">
        <v>1558</v>
      </c>
      <c r="Y2126" s="29">
        <v>12982.87</v>
      </c>
      <c r="AJ2126" s="4" t="s">
        <v>1558</v>
      </c>
      <c r="AK2126" s="29">
        <v>12982.87</v>
      </c>
    </row>
    <row r="2127" spans="1:37" x14ac:dyDescent="0.3">
      <c r="A2127" t="s">
        <v>232</v>
      </c>
      <c r="B2127" t="str">
        <f>_xlfn.XLOOKUP(A2127,'Customer Names'!$A$2:$A$2336,'Customer Names'!$C$2:$C$2336)</f>
        <v xml:space="preserve"> Ms.Jennifer</v>
      </c>
      <c r="C2127" s="34">
        <f>_xlfn.XLOOKUP(A2127,'Data Cleaning in Medical Examin'!$A$2:$A$2336,'Data Cleaning in Medical Examin'!$B$2:$B$2336)</f>
        <v>37.43</v>
      </c>
      <c r="D2127">
        <f>_xlfn.XLOOKUP(A2127,'Data Cleaning in Medical Examin'!$A$2:$A$2336,'Data Cleaning in Medical Examin'!$D$2:$D$2336)</f>
        <v>4.5599999999999996</v>
      </c>
      <c r="E2127" t="str">
        <f>_xlfn.XLOOKUP(A2127,'Data Cleaning in Medical Examin'!$A$2:$A$2336,'Data Cleaning in Medical Examin'!$F$2:$F$2336)</f>
        <v>No</v>
      </c>
      <c r="F2127" t="str">
        <f>_xlfn.XLOOKUP(A2127,'Data Cleaning in Medical Examin'!$A$2:$A$2336,'Data Cleaning in Medical Examin'!$G$2:$G$2336)</f>
        <v>No</v>
      </c>
      <c r="G2127" t="str">
        <f>_xlfn.XLOOKUP(A2127,'Data Cleaning in Medical Examin'!$A$2:$A$2336,'Data Cleaning in Medical Examin'!$H$2:$H$2336)</f>
        <v>Yes</v>
      </c>
      <c r="H2127" s="4">
        <f>_xlfn.XLOOKUP(A2127,'Data Cleaning in Medical Examin'!$A$2:$A$2336,'Data Cleaning in Medical Examin'!$I$2:$I$2336)</f>
        <v>1</v>
      </c>
      <c r="I2127" t="str">
        <f>_xlfn.XLOOKUP(A2127,'Data Cleaning in Medical Examin'!$A$2:$A$2336,'Data Cleaning in Medical Examin'!$J$2:$J$2336)</f>
        <v>No</v>
      </c>
      <c r="J2127" t="str">
        <f>_xlfn.XLOOKUP(A2127,'Data Cleaning in Medical Examin'!$A$2:$A$2336,'Data Cleaning in Medical Examin'!$C$2:$C$2336)</f>
        <v>Obesity</v>
      </c>
      <c r="K2127" t="str">
        <f>_xlfn.XLOOKUP(A2127,'Data Cleaning in Medical Examin'!$A$2:$A$2336,'Data Cleaning in Medical Examin'!$E$2:$E$2336)</f>
        <v>Normal</v>
      </c>
      <c r="L2127" t="str">
        <f>_xlfn.XLOOKUP(A2127,'DataCleaning in Hospitalisation'!$A$2:$A$2344,'DataCleaning in Hospitalisation'!$E$2:$E$2344)</f>
        <v>19-Aug-2003</v>
      </c>
      <c r="M2127" s="29">
        <f>_xlfn.XLOOKUP(A2127,'DataCleaning in Hospitalisation'!$A$2:$A$2344,'DataCleaning in Hospitalisation'!$H$2:$H$2344)</f>
        <v>2138.0700000000002</v>
      </c>
      <c r="N2127" t="str">
        <f>_xlfn.XLOOKUP(A2127,'DataCleaning in Hospitalisation'!$A$2:$A$2344,'DataCleaning in Hospitalisation'!$I$2:$I$2344)</f>
        <v>tier - 2</v>
      </c>
      <c r="O2127" t="str">
        <f>_xlfn.XLOOKUP(A2127,'DataCleaning in Hospitalisation'!$A$2:$A$2344,'DataCleaning in Hospitalisation'!$J$2:$J$2344)</f>
        <v>tier - 1</v>
      </c>
      <c r="P2127" t="str">
        <f>_xlfn.XLOOKUP(A2127,'DataCleaning in Hospitalisation'!$A$2:$A$2344,'DataCleaning in Hospitalisation'!$K$2:$K$2344)</f>
        <v>R1012</v>
      </c>
      <c r="Q2127">
        <f>_xlfn.XLOOKUP(A2127,'DataCleaning in Hospitalisation'!$A$2:$A$2344,'DataCleaning in Hospitalisation'!$F$2:$F$2344)</f>
        <v>20</v>
      </c>
      <c r="U2127" s="4" t="s">
        <v>1049</v>
      </c>
      <c r="V2127">
        <v>1</v>
      </c>
      <c r="X2127" s="4" t="s">
        <v>1557</v>
      </c>
      <c r="Y2127" s="29">
        <v>12981.35</v>
      </c>
      <c r="AJ2127" s="4" t="s">
        <v>1557</v>
      </c>
      <c r="AK2127" s="29">
        <v>12981.35</v>
      </c>
    </row>
    <row r="2128" spans="1:37" x14ac:dyDescent="0.3">
      <c r="A2128" t="s">
        <v>231</v>
      </c>
      <c r="B2128" t="str">
        <f>_xlfn.XLOOKUP(A2128,'Customer Names'!$A$2:$A$2336,'Customer Names'!$C$2:$C$2336)</f>
        <v xml:space="preserve"> Mr.Jesus</v>
      </c>
      <c r="C2128" s="34">
        <f>_xlfn.XLOOKUP(A2128,'Data Cleaning in Medical Examin'!$A$2:$A$2336,'Data Cleaning in Medical Examin'!$B$2:$B$2336)</f>
        <v>25.74</v>
      </c>
      <c r="D2128">
        <f>_xlfn.XLOOKUP(A2128,'Data Cleaning in Medical Examin'!$A$2:$A$2336,'Data Cleaning in Medical Examin'!$D$2:$D$2336)</f>
        <v>6.41</v>
      </c>
      <c r="E2128" t="str">
        <f>_xlfn.XLOOKUP(A2128,'Data Cleaning in Medical Examin'!$A$2:$A$2336,'Data Cleaning in Medical Examin'!$F$2:$F$2336)</f>
        <v>Yes</v>
      </c>
      <c r="F2128" t="str">
        <f>_xlfn.XLOOKUP(A2128,'Data Cleaning in Medical Examin'!$A$2:$A$2336,'Data Cleaning in Medical Examin'!$G$2:$G$2336)</f>
        <v>No</v>
      </c>
      <c r="G2128" t="str">
        <f>_xlfn.XLOOKUP(A2128,'Data Cleaning in Medical Examin'!$A$2:$A$2336,'Data Cleaning in Medical Examin'!$H$2:$H$2336)</f>
        <v>Yes</v>
      </c>
      <c r="H2128" s="4">
        <f>_xlfn.XLOOKUP(A2128,'Data Cleaning in Medical Examin'!$A$2:$A$2336,'Data Cleaning in Medical Examin'!$I$2:$I$2336)</f>
        <v>1</v>
      </c>
      <c r="I2128" t="str">
        <f>_xlfn.XLOOKUP(A2128,'Data Cleaning in Medical Examin'!$A$2:$A$2336,'Data Cleaning in Medical Examin'!$J$2:$J$2336)</f>
        <v>No</v>
      </c>
      <c r="J2128" t="str">
        <f>_xlfn.XLOOKUP(A2128,'Data Cleaning in Medical Examin'!$A$2:$A$2336,'Data Cleaning in Medical Examin'!$C$2:$C$2336)</f>
        <v>Over Weight</v>
      </c>
      <c r="K2128" t="str">
        <f>_xlfn.XLOOKUP(A2128,'Data Cleaning in Medical Examin'!$A$2:$A$2336,'Data Cleaning in Medical Examin'!$E$2:$E$2336)</f>
        <v>Diabetes</v>
      </c>
      <c r="L2128" t="str">
        <f>_xlfn.XLOOKUP(A2128,'DataCleaning in Hospitalisation'!$A$2:$A$2344,'DataCleaning in Hospitalisation'!$E$2:$E$2344)</f>
        <v>3-Sep-1997</v>
      </c>
      <c r="M2128" s="29">
        <f>_xlfn.XLOOKUP(A2128,'DataCleaning in Hospitalisation'!$A$2:$A$2344,'DataCleaning in Hospitalisation'!$H$2:$H$2344)</f>
        <v>2137.65</v>
      </c>
      <c r="N2128" t="str">
        <f>_xlfn.XLOOKUP(A2128,'DataCleaning in Hospitalisation'!$A$2:$A$2344,'DataCleaning in Hospitalisation'!$I$2:$I$2344)</f>
        <v>tier - 3</v>
      </c>
      <c r="O2128" t="str">
        <f>_xlfn.XLOOKUP(A2128,'DataCleaning in Hospitalisation'!$A$2:$A$2344,'DataCleaning in Hospitalisation'!$J$2:$J$2344)</f>
        <v>tier - 1</v>
      </c>
      <c r="P2128" t="str">
        <f>_xlfn.XLOOKUP(A2128,'DataCleaning in Hospitalisation'!$A$2:$A$2344,'DataCleaning in Hospitalisation'!$K$2:$K$2344)</f>
        <v>R1013</v>
      </c>
      <c r="Q2128">
        <f>_xlfn.XLOOKUP(A2128,'DataCleaning in Hospitalisation'!$A$2:$A$2344,'DataCleaning in Hospitalisation'!$F$2:$F$2344)</f>
        <v>26</v>
      </c>
      <c r="U2128" s="38" t="s">
        <v>6</v>
      </c>
      <c r="V2128">
        <v>1</v>
      </c>
      <c r="X2128" s="4" t="s">
        <v>2287</v>
      </c>
      <c r="Y2128" s="29">
        <v>41055.29</v>
      </c>
      <c r="AJ2128" s="4" t="s">
        <v>2287</v>
      </c>
      <c r="AK2128" s="29">
        <v>41055.29</v>
      </c>
    </row>
    <row r="2129" spans="1:37" x14ac:dyDescent="0.3">
      <c r="A2129" t="s">
        <v>230</v>
      </c>
      <c r="B2129" t="str">
        <f>_xlfn.XLOOKUP(A2129,'Customer Names'!$A$2:$A$2336,'Customer Names'!$C$2:$C$2336)</f>
        <v xml:space="preserve"> Ms.Kristen</v>
      </c>
      <c r="C2129" s="34">
        <f>_xlfn.XLOOKUP(A2129,'Data Cleaning in Medical Examin'!$A$2:$A$2336,'Data Cleaning in Medical Examin'!$B$2:$B$2336)</f>
        <v>36.575000000000003</v>
      </c>
      <c r="D2129">
        <f>_xlfn.XLOOKUP(A2129,'Data Cleaning in Medical Examin'!$A$2:$A$2336,'Data Cleaning in Medical Examin'!$D$2:$D$2336)</f>
        <v>5.57</v>
      </c>
      <c r="E2129" t="str">
        <f>_xlfn.XLOOKUP(A2129,'Data Cleaning in Medical Examin'!$A$2:$A$2336,'Data Cleaning in Medical Examin'!$F$2:$F$2336)</f>
        <v>No</v>
      </c>
      <c r="F2129" t="str">
        <f>_xlfn.XLOOKUP(A2129,'Data Cleaning in Medical Examin'!$A$2:$A$2336,'Data Cleaning in Medical Examin'!$G$2:$G$2336)</f>
        <v>No</v>
      </c>
      <c r="G2129" t="str">
        <f>_xlfn.XLOOKUP(A2129,'Data Cleaning in Medical Examin'!$A$2:$A$2336,'Data Cleaning in Medical Examin'!$H$2:$H$2336)</f>
        <v>Yes</v>
      </c>
      <c r="H2129" s="4">
        <f>_xlfn.XLOOKUP(A2129,'Data Cleaning in Medical Examin'!$A$2:$A$2336,'Data Cleaning in Medical Examin'!$I$2:$I$2336)</f>
        <v>1</v>
      </c>
      <c r="I2129" t="str">
        <f>_xlfn.XLOOKUP(A2129,'Data Cleaning in Medical Examin'!$A$2:$A$2336,'Data Cleaning in Medical Examin'!$J$2:$J$2336)</f>
        <v>No</v>
      </c>
      <c r="J2129" t="str">
        <f>_xlfn.XLOOKUP(A2129,'Data Cleaning in Medical Examin'!$A$2:$A$2336,'Data Cleaning in Medical Examin'!$C$2:$C$2336)</f>
        <v>Obesity</v>
      </c>
      <c r="K2129" t="str">
        <f>_xlfn.XLOOKUP(A2129,'Data Cleaning in Medical Examin'!$A$2:$A$2336,'Data Cleaning in Medical Examin'!$E$2:$E$2336)</f>
        <v>Normal</v>
      </c>
      <c r="L2129" t="str">
        <f>_xlfn.XLOOKUP(A2129,'DataCleaning in Hospitalisation'!$A$2:$A$2344,'DataCleaning in Hospitalisation'!$E$2:$E$2344)</f>
        <v>26-Sep-2003</v>
      </c>
      <c r="M2129" s="29">
        <f>_xlfn.XLOOKUP(A2129,'DataCleaning in Hospitalisation'!$A$2:$A$2344,'DataCleaning in Hospitalisation'!$H$2:$H$2344)</f>
        <v>2136.88</v>
      </c>
      <c r="N2129" t="str">
        <f>_xlfn.XLOOKUP(A2129,'DataCleaning in Hospitalisation'!$A$2:$A$2344,'DataCleaning in Hospitalisation'!$I$2:$I$2344)</f>
        <v>tier - 2</v>
      </c>
      <c r="O2129" t="str">
        <f>_xlfn.XLOOKUP(A2129,'DataCleaning in Hospitalisation'!$A$2:$A$2344,'DataCleaning in Hospitalisation'!$J$2:$J$2344)</f>
        <v>tier - 2</v>
      </c>
      <c r="P2129" t="str">
        <f>_xlfn.XLOOKUP(A2129,'DataCleaning in Hospitalisation'!$A$2:$A$2344,'DataCleaning in Hospitalisation'!$K$2:$K$2344)</f>
        <v>R1012</v>
      </c>
      <c r="Q2129">
        <f>_xlfn.XLOOKUP(A2129,'DataCleaning in Hospitalisation'!$A$2:$A$2344,'DataCleaning in Hospitalisation'!$F$2:$F$2344)</f>
        <v>20</v>
      </c>
      <c r="U2129" s="42" t="s">
        <v>2412</v>
      </c>
      <c r="V2129">
        <v>1</v>
      </c>
      <c r="X2129" s="4" t="s">
        <v>1556</v>
      </c>
      <c r="Y2129" s="29">
        <v>12979.36</v>
      </c>
      <c r="AJ2129" s="4" t="s">
        <v>1556</v>
      </c>
      <c r="AK2129" s="29">
        <v>12979.36</v>
      </c>
    </row>
    <row r="2130" spans="1:37" x14ac:dyDescent="0.3">
      <c r="A2130" t="s">
        <v>229</v>
      </c>
      <c r="B2130" t="str">
        <f>_xlfn.XLOOKUP(A2130,'Customer Names'!$A$2:$A$2336,'Customer Names'!$C$2:$C$2336)</f>
        <v xml:space="preserve"> Ms.Catherine</v>
      </c>
      <c r="C2130" s="34">
        <f>_xlfn.XLOOKUP(A2130,'Data Cleaning in Medical Examin'!$A$2:$A$2336,'Data Cleaning in Medical Examin'!$B$2:$B$2336)</f>
        <v>35.15</v>
      </c>
      <c r="D2130">
        <f>_xlfn.XLOOKUP(A2130,'Data Cleaning in Medical Examin'!$A$2:$A$2336,'Data Cleaning in Medical Examin'!$D$2:$D$2336)</f>
        <v>5.47</v>
      </c>
      <c r="E2130" t="str">
        <f>_xlfn.XLOOKUP(A2130,'Data Cleaning in Medical Examin'!$A$2:$A$2336,'Data Cleaning in Medical Examin'!$F$2:$F$2336)</f>
        <v>No</v>
      </c>
      <c r="F2130" t="str">
        <f>_xlfn.XLOOKUP(A2130,'Data Cleaning in Medical Examin'!$A$2:$A$2336,'Data Cleaning in Medical Examin'!$G$2:$G$2336)</f>
        <v>No</v>
      </c>
      <c r="G2130" t="str">
        <f>_xlfn.XLOOKUP(A2130,'Data Cleaning in Medical Examin'!$A$2:$A$2336,'Data Cleaning in Medical Examin'!$H$2:$H$2336)</f>
        <v>Yes</v>
      </c>
      <c r="H2130" s="4">
        <f>_xlfn.XLOOKUP(A2130,'Data Cleaning in Medical Examin'!$A$2:$A$2336,'Data Cleaning in Medical Examin'!$I$2:$I$2336)</f>
        <v>1</v>
      </c>
      <c r="I2130" t="str">
        <f>_xlfn.XLOOKUP(A2130,'Data Cleaning in Medical Examin'!$A$2:$A$2336,'Data Cleaning in Medical Examin'!$J$2:$J$2336)</f>
        <v>No</v>
      </c>
      <c r="J2130" t="str">
        <f>_xlfn.XLOOKUP(A2130,'Data Cleaning in Medical Examin'!$A$2:$A$2336,'Data Cleaning in Medical Examin'!$C$2:$C$2336)</f>
        <v>Obesity</v>
      </c>
      <c r="K2130" t="str">
        <f>_xlfn.XLOOKUP(A2130,'Data Cleaning in Medical Examin'!$A$2:$A$2336,'Data Cleaning in Medical Examin'!$E$2:$E$2336)</f>
        <v>Normal</v>
      </c>
      <c r="L2130" t="str">
        <f>_xlfn.XLOOKUP(A2130,'DataCleaning in Hospitalisation'!$A$2:$A$2344,'DataCleaning in Hospitalisation'!$E$2:$E$2344)</f>
        <v>1-Sep-2003</v>
      </c>
      <c r="M2130" s="29">
        <f>_xlfn.XLOOKUP(A2130,'DataCleaning in Hospitalisation'!$A$2:$A$2344,'DataCleaning in Hospitalisation'!$H$2:$H$2344)</f>
        <v>2134.9</v>
      </c>
      <c r="N2130" t="str">
        <f>_xlfn.XLOOKUP(A2130,'DataCleaning in Hospitalisation'!$A$2:$A$2344,'DataCleaning in Hospitalisation'!$I$2:$I$2344)</f>
        <v>tier - 2</v>
      </c>
      <c r="O2130" t="str">
        <f>_xlfn.XLOOKUP(A2130,'DataCleaning in Hospitalisation'!$A$2:$A$2344,'DataCleaning in Hospitalisation'!$J$2:$J$2344)</f>
        <v>tier - 3</v>
      </c>
      <c r="P2130" t="str">
        <f>_xlfn.XLOOKUP(A2130,'DataCleaning in Hospitalisation'!$A$2:$A$2344,'DataCleaning in Hospitalisation'!$K$2:$K$2344)</f>
        <v>R1012</v>
      </c>
      <c r="Q2130">
        <f>_xlfn.XLOOKUP(A2130,'DataCleaning in Hospitalisation'!$A$2:$A$2344,'DataCleaning in Hospitalisation'!$F$2:$F$2344)</f>
        <v>20</v>
      </c>
      <c r="U2130" s="43" t="s">
        <v>11</v>
      </c>
      <c r="V2130">
        <v>1</v>
      </c>
      <c r="X2130" s="4" t="s">
        <v>1555</v>
      </c>
      <c r="Y2130" s="29">
        <v>12957.12</v>
      </c>
      <c r="AJ2130" s="4" t="s">
        <v>1555</v>
      </c>
      <c r="AK2130" s="29">
        <v>12957.12</v>
      </c>
    </row>
    <row r="2131" spans="1:37" x14ac:dyDescent="0.3">
      <c r="A2131" t="s">
        <v>228</v>
      </c>
      <c r="B2131" t="str">
        <f>_xlfn.XLOOKUP(A2131,'Customer Names'!$A$2:$A$2336,'Customer Names'!$C$2:$C$2336)</f>
        <v xml:space="preserve"> Ms.Paula</v>
      </c>
      <c r="C2131" s="34">
        <f>_xlfn.XLOOKUP(A2131,'Data Cleaning in Medical Examin'!$A$2:$A$2336,'Data Cleaning in Medical Examin'!$B$2:$B$2336)</f>
        <v>32.11</v>
      </c>
      <c r="D2131">
        <f>_xlfn.XLOOKUP(A2131,'Data Cleaning in Medical Examin'!$A$2:$A$2336,'Data Cleaning in Medical Examin'!$D$2:$D$2336)</f>
        <v>4.43</v>
      </c>
      <c r="E2131" t="str">
        <f>_xlfn.XLOOKUP(A2131,'Data Cleaning in Medical Examin'!$A$2:$A$2336,'Data Cleaning in Medical Examin'!$F$2:$F$2336)</f>
        <v>No</v>
      </c>
      <c r="F2131" t="str">
        <f>_xlfn.XLOOKUP(A2131,'Data Cleaning in Medical Examin'!$A$2:$A$2336,'Data Cleaning in Medical Examin'!$G$2:$G$2336)</f>
        <v>No</v>
      </c>
      <c r="G2131" t="str">
        <f>_xlfn.XLOOKUP(A2131,'Data Cleaning in Medical Examin'!$A$2:$A$2336,'Data Cleaning in Medical Examin'!$H$2:$H$2336)</f>
        <v>Yes</v>
      </c>
      <c r="H2131" s="4">
        <f>_xlfn.XLOOKUP(A2131,'Data Cleaning in Medical Examin'!$A$2:$A$2336,'Data Cleaning in Medical Examin'!$I$2:$I$2336)</f>
        <v>1</v>
      </c>
      <c r="I2131" t="str">
        <f>_xlfn.XLOOKUP(A2131,'Data Cleaning in Medical Examin'!$A$2:$A$2336,'Data Cleaning in Medical Examin'!$J$2:$J$2336)</f>
        <v>No</v>
      </c>
      <c r="J2131" t="str">
        <f>_xlfn.XLOOKUP(A2131,'Data Cleaning in Medical Examin'!$A$2:$A$2336,'Data Cleaning in Medical Examin'!$C$2:$C$2336)</f>
        <v>Obesity</v>
      </c>
      <c r="K2131" t="str">
        <f>_xlfn.XLOOKUP(A2131,'Data Cleaning in Medical Examin'!$A$2:$A$2336,'Data Cleaning in Medical Examin'!$E$2:$E$2336)</f>
        <v>Normal</v>
      </c>
      <c r="L2131" t="str">
        <f>_xlfn.XLOOKUP(A2131,'DataCleaning in Hospitalisation'!$A$2:$A$2344,'DataCleaning in Hospitalisation'!$E$2:$E$2344)</f>
        <v>22-Dec-2003</v>
      </c>
      <c r="M2131" s="29">
        <f>_xlfn.XLOOKUP(A2131,'DataCleaning in Hospitalisation'!$A$2:$A$2344,'DataCleaning in Hospitalisation'!$H$2:$H$2344)</f>
        <v>2130.6799999999998</v>
      </c>
      <c r="N2131" t="str">
        <f>_xlfn.XLOOKUP(A2131,'DataCleaning in Hospitalisation'!$A$2:$A$2344,'DataCleaning in Hospitalisation'!$I$2:$I$2344)</f>
        <v>tier - 2</v>
      </c>
      <c r="O2131" t="str">
        <f>_xlfn.XLOOKUP(A2131,'DataCleaning in Hospitalisation'!$A$2:$A$2344,'DataCleaning in Hospitalisation'!$J$2:$J$2344)</f>
        <v>tier - 3</v>
      </c>
      <c r="P2131" t="str">
        <f>_xlfn.XLOOKUP(A2131,'DataCleaning in Hospitalisation'!$A$2:$A$2344,'DataCleaning in Hospitalisation'!$K$2:$K$2344)</f>
        <v>R1012</v>
      </c>
      <c r="Q2131">
        <f>_xlfn.XLOOKUP(A2131,'DataCleaning in Hospitalisation'!$A$2:$A$2344,'DataCleaning in Hospitalisation'!$F$2:$F$2344)</f>
        <v>20</v>
      </c>
      <c r="U2131" s="44" t="s">
        <v>2372</v>
      </c>
      <c r="V2131">
        <v>1</v>
      </c>
      <c r="X2131" s="4" t="s">
        <v>1554</v>
      </c>
      <c r="Y2131" s="29">
        <v>12950.07</v>
      </c>
      <c r="AJ2131" s="4" t="s">
        <v>1554</v>
      </c>
      <c r="AK2131" s="29">
        <v>12950.07</v>
      </c>
    </row>
    <row r="2132" spans="1:37" x14ac:dyDescent="0.3">
      <c r="A2132" t="s">
        <v>227</v>
      </c>
      <c r="B2132" t="str">
        <f>_xlfn.XLOOKUP(A2132,'Customer Names'!$A$2:$A$2336,'Customer Names'!$C$2:$C$2336)</f>
        <v xml:space="preserve"> Ms.Evan</v>
      </c>
      <c r="C2132" s="34">
        <f>_xlfn.XLOOKUP(A2132,'Data Cleaning in Medical Examin'!$A$2:$A$2336,'Data Cleaning in Medical Examin'!$B$2:$B$2336)</f>
        <v>30.495000000000001</v>
      </c>
      <c r="D2132">
        <f>_xlfn.XLOOKUP(A2132,'Data Cleaning in Medical Examin'!$A$2:$A$2336,'Data Cleaning in Medical Examin'!$D$2:$D$2336)</f>
        <v>4.95</v>
      </c>
      <c r="E2132" t="str">
        <f>_xlfn.XLOOKUP(A2132,'Data Cleaning in Medical Examin'!$A$2:$A$2336,'Data Cleaning in Medical Examin'!$F$2:$F$2336)</f>
        <v>No</v>
      </c>
      <c r="F2132" t="str">
        <f>_xlfn.XLOOKUP(A2132,'Data Cleaning in Medical Examin'!$A$2:$A$2336,'Data Cleaning in Medical Examin'!$G$2:$G$2336)</f>
        <v>No</v>
      </c>
      <c r="G2132" t="str">
        <f>_xlfn.XLOOKUP(A2132,'Data Cleaning in Medical Examin'!$A$2:$A$2336,'Data Cleaning in Medical Examin'!$H$2:$H$2336)</f>
        <v>Yes</v>
      </c>
      <c r="H2132" s="4">
        <f>_xlfn.XLOOKUP(A2132,'Data Cleaning in Medical Examin'!$A$2:$A$2336,'Data Cleaning in Medical Examin'!$I$2:$I$2336)</f>
        <v>1</v>
      </c>
      <c r="I2132" t="str">
        <f>_xlfn.XLOOKUP(A2132,'Data Cleaning in Medical Examin'!$A$2:$A$2336,'Data Cleaning in Medical Examin'!$J$2:$J$2336)</f>
        <v>No</v>
      </c>
      <c r="J2132" t="str">
        <f>_xlfn.XLOOKUP(A2132,'Data Cleaning in Medical Examin'!$A$2:$A$2336,'Data Cleaning in Medical Examin'!$C$2:$C$2336)</f>
        <v>Obesity</v>
      </c>
      <c r="K2132" t="str">
        <f>_xlfn.XLOOKUP(A2132,'Data Cleaning in Medical Examin'!$A$2:$A$2336,'Data Cleaning in Medical Examin'!$E$2:$E$2336)</f>
        <v>Normal</v>
      </c>
      <c r="L2132" t="str">
        <f>_xlfn.XLOOKUP(A2132,'DataCleaning in Hospitalisation'!$A$2:$A$2344,'DataCleaning in Hospitalisation'!$E$2:$E$2344)</f>
        <v>30-Aug-2003</v>
      </c>
      <c r="M2132" s="29">
        <f>_xlfn.XLOOKUP(A2132,'DataCleaning in Hospitalisation'!$A$2:$A$2344,'DataCleaning in Hospitalisation'!$H$2:$H$2344)</f>
        <v>2128.4299999999998</v>
      </c>
      <c r="N2132" t="str">
        <f>_xlfn.XLOOKUP(A2132,'DataCleaning in Hospitalisation'!$A$2:$A$2344,'DataCleaning in Hospitalisation'!$I$2:$I$2344)</f>
        <v>tier - 2</v>
      </c>
      <c r="O2132" t="str">
        <f>_xlfn.XLOOKUP(A2132,'DataCleaning in Hospitalisation'!$A$2:$A$2344,'DataCleaning in Hospitalisation'!$J$2:$J$2344)</f>
        <v>tier - 1</v>
      </c>
      <c r="P2132" t="str">
        <f>_xlfn.XLOOKUP(A2132,'DataCleaning in Hospitalisation'!$A$2:$A$2344,'DataCleaning in Hospitalisation'!$K$2:$K$2344)</f>
        <v>R1012</v>
      </c>
      <c r="Q2132">
        <f>_xlfn.XLOOKUP(A2132,'DataCleaning in Hospitalisation'!$A$2:$A$2344,'DataCleaning in Hospitalisation'!$F$2:$F$2344)</f>
        <v>20</v>
      </c>
      <c r="U2132" s="45" t="s">
        <v>2372</v>
      </c>
      <c r="V2132">
        <v>1</v>
      </c>
      <c r="X2132" s="4" t="s">
        <v>1553</v>
      </c>
      <c r="Y2132" s="29">
        <v>12949.16</v>
      </c>
      <c r="AJ2132" s="4" t="s">
        <v>1553</v>
      </c>
      <c r="AK2132" s="29">
        <v>12949.16</v>
      </c>
    </row>
    <row r="2133" spans="1:37" x14ac:dyDescent="0.3">
      <c r="A2133" t="s">
        <v>226</v>
      </c>
      <c r="B2133" t="str">
        <f>_xlfn.XLOOKUP(A2133,'Customer Names'!$A$2:$A$2336,'Customer Names'!$C$2:$C$2336)</f>
        <v xml:space="preserve"> Mr.Nathan</v>
      </c>
      <c r="C2133" s="34">
        <f>_xlfn.XLOOKUP(A2133,'Data Cleaning in Medical Examin'!$A$2:$A$2336,'Data Cleaning in Medical Examin'!$B$2:$B$2336)</f>
        <v>29.24</v>
      </c>
      <c r="D2133">
        <f>_xlfn.XLOOKUP(A2133,'Data Cleaning in Medical Examin'!$A$2:$A$2336,'Data Cleaning in Medical Examin'!$D$2:$D$2336)</f>
        <v>4.04</v>
      </c>
      <c r="E2133" t="str">
        <f>_xlfn.XLOOKUP(A2133,'Data Cleaning in Medical Examin'!$A$2:$A$2336,'Data Cleaning in Medical Examin'!$F$2:$F$2336)</f>
        <v>No</v>
      </c>
      <c r="F2133" t="str">
        <f>_xlfn.XLOOKUP(A2133,'Data Cleaning in Medical Examin'!$A$2:$A$2336,'Data Cleaning in Medical Examin'!$G$2:$G$2336)</f>
        <v>Yes</v>
      </c>
      <c r="G2133" t="str">
        <f>_xlfn.XLOOKUP(A2133,'Data Cleaning in Medical Examin'!$A$2:$A$2336,'Data Cleaning in Medical Examin'!$H$2:$H$2336)</f>
        <v>No</v>
      </c>
      <c r="H2133" s="4">
        <f>_xlfn.XLOOKUP(A2133,'Data Cleaning in Medical Examin'!$A$2:$A$2336,'Data Cleaning in Medical Examin'!$I$2:$I$2336)</f>
        <v>1</v>
      </c>
      <c r="I2133" t="str">
        <f>_xlfn.XLOOKUP(A2133,'Data Cleaning in Medical Examin'!$A$2:$A$2336,'Data Cleaning in Medical Examin'!$J$2:$J$2336)</f>
        <v>No</v>
      </c>
      <c r="J2133" t="str">
        <f>_xlfn.XLOOKUP(A2133,'Data Cleaning in Medical Examin'!$A$2:$A$2336,'Data Cleaning in Medical Examin'!$C$2:$C$2336)</f>
        <v>Over Weight</v>
      </c>
      <c r="K2133" t="str">
        <f>_xlfn.XLOOKUP(A2133,'Data Cleaning in Medical Examin'!$A$2:$A$2336,'Data Cleaning in Medical Examin'!$E$2:$E$2336)</f>
        <v>Normal</v>
      </c>
      <c r="L2133" t="str">
        <f>_xlfn.XLOOKUP(A2133,'DataCleaning in Hospitalisation'!$A$2:$A$2344,'DataCleaning in Hospitalisation'!$E$2:$E$2344)</f>
        <v>4-Nov-2004</v>
      </c>
      <c r="M2133" s="29">
        <f>_xlfn.XLOOKUP(A2133,'DataCleaning in Hospitalisation'!$A$2:$A$2344,'DataCleaning in Hospitalisation'!$H$2:$H$2344)</f>
        <v>2118.61</v>
      </c>
      <c r="N2133" t="str">
        <f>_xlfn.XLOOKUP(A2133,'DataCleaning in Hospitalisation'!$A$2:$A$2344,'DataCleaning in Hospitalisation'!$I$2:$I$2344)</f>
        <v>tier - 2</v>
      </c>
      <c r="O2133" t="str">
        <f>_xlfn.XLOOKUP(A2133,'DataCleaning in Hospitalisation'!$A$2:$A$2344,'DataCleaning in Hospitalisation'!$J$2:$J$2344)</f>
        <v>tier - 1</v>
      </c>
      <c r="P2133" t="str">
        <f>_xlfn.XLOOKUP(A2133,'DataCleaning in Hospitalisation'!$A$2:$A$2344,'DataCleaning in Hospitalisation'!$K$2:$K$2344)</f>
        <v>R1012</v>
      </c>
      <c r="Q2133">
        <f>_xlfn.XLOOKUP(A2133,'DataCleaning in Hospitalisation'!$A$2:$A$2344,'DataCleaning in Hospitalisation'!$F$2:$F$2344)</f>
        <v>19</v>
      </c>
      <c r="U2133" s="4" t="s">
        <v>1048</v>
      </c>
      <c r="V2133">
        <v>1</v>
      </c>
      <c r="X2133" s="4" t="s">
        <v>1552</v>
      </c>
      <c r="Y2133" s="29">
        <v>12928.79</v>
      </c>
      <c r="AJ2133" s="4" t="s">
        <v>1552</v>
      </c>
      <c r="AK2133" s="29">
        <v>12928.79</v>
      </c>
    </row>
    <row r="2134" spans="1:37" x14ac:dyDescent="0.3">
      <c r="A2134" t="s">
        <v>225</v>
      </c>
      <c r="B2134" t="str">
        <f>_xlfn.XLOOKUP(A2134,'Customer Names'!$A$2:$A$2336,'Customer Names'!$C$2:$C$2336)</f>
        <v xml:space="preserve"> Ms.Ashley</v>
      </c>
      <c r="C2134" s="34">
        <f>_xlfn.XLOOKUP(A2134,'Data Cleaning in Medical Examin'!$A$2:$A$2336,'Data Cleaning in Medical Examin'!$B$2:$B$2336)</f>
        <v>22.515000000000001</v>
      </c>
      <c r="D2134">
        <f>_xlfn.XLOOKUP(A2134,'Data Cleaning in Medical Examin'!$A$2:$A$2336,'Data Cleaning in Medical Examin'!$D$2:$D$2336)</f>
        <v>5.93</v>
      </c>
      <c r="E2134" t="str">
        <f>_xlfn.XLOOKUP(A2134,'Data Cleaning in Medical Examin'!$A$2:$A$2336,'Data Cleaning in Medical Examin'!$F$2:$F$2336)</f>
        <v>No</v>
      </c>
      <c r="F2134" t="str">
        <f>_xlfn.XLOOKUP(A2134,'Data Cleaning in Medical Examin'!$A$2:$A$2336,'Data Cleaning in Medical Examin'!$G$2:$G$2336)</f>
        <v>No</v>
      </c>
      <c r="G2134" t="str">
        <f>_xlfn.XLOOKUP(A2134,'Data Cleaning in Medical Examin'!$A$2:$A$2336,'Data Cleaning in Medical Examin'!$H$2:$H$2336)</f>
        <v>Yes</v>
      </c>
      <c r="H2134" s="4">
        <f>_xlfn.XLOOKUP(A2134,'Data Cleaning in Medical Examin'!$A$2:$A$2336,'Data Cleaning in Medical Examin'!$I$2:$I$2336)</f>
        <v>1</v>
      </c>
      <c r="I2134" t="str">
        <f>_xlfn.XLOOKUP(A2134,'Data Cleaning in Medical Examin'!$A$2:$A$2336,'Data Cleaning in Medical Examin'!$J$2:$J$2336)</f>
        <v>No</v>
      </c>
      <c r="J2134" t="str">
        <f>_xlfn.XLOOKUP(A2134,'Data Cleaning in Medical Examin'!$A$2:$A$2336,'Data Cleaning in Medical Examin'!$C$2:$C$2336)</f>
        <v>Normal Weight</v>
      </c>
      <c r="K2134" t="str">
        <f>_xlfn.XLOOKUP(A2134,'Data Cleaning in Medical Examin'!$A$2:$A$2336,'Data Cleaning in Medical Examin'!$E$2:$E$2336)</f>
        <v>Prediabetes</v>
      </c>
      <c r="L2134" t="str">
        <f>_xlfn.XLOOKUP(A2134,'DataCleaning in Hospitalisation'!$A$2:$A$2344,'DataCleaning in Hospitalisation'!$E$2:$E$2344)</f>
        <v>30-Sep-2003</v>
      </c>
      <c r="M2134" s="29">
        <f>_xlfn.XLOOKUP(A2134,'DataCleaning in Hospitalisation'!$A$2:$A$2344,'DataCleaning in Hospitalisation'!$H$2:$H$2344)</f>
        <v>2117.34</v>
      </c>
      <c r="N2134" t="str">
        <f>_xlfn.XLOOKUP(A2134,'DataCleaning in Hospitalisation'!$A$2:$A$2344,'DataCleaning in Hospitalisation'!$I$2:$I$2344)</f>
        <v>tier - 2</v>
      </c>
      <c r="O2134" t="str">
        <f>_xlfn.XLOOKUP(A2134,'DataCleaning in Hospitalisation'!$A$2:$A$2344,'DataCleaning in Hospitalisation'!$J$2:$J$2344)</f>
        <v>tier - 3</v>
      </c>
      <c r="P2134" t="str">
        <f>_xlfn.XLOOKUP(A2134,'DataCleaning in Hospitalisation'!$A$2:$A$2344,'DataCleaning in Hospitalisation'!$K$2:$K$2344)</f>
        <v>R1012</v>
      </c>
      <c r="Q2134">
        <f>_xlfn.XLOOKUP(A2134,'DataCleaning in Hospitalisation'!$A$2:$A$2344,'DataCleaning in Hospitalisation'!$F$2:$F$2344)</f>
        <v>20</v>
      </c>
      <c r="U2134" s="38" t="s">
        <v>6</v>
      </c>
      <c r="V2134">
        <v>1</v>
      </c>
      <c r="X2134" s="4" t="s">
        <v>1551</v>
      </c>
      <c r="Y2134" s="29">
        <v>12925.89</v>
      </c>
      <c r="AJ2134" s="4" t="s">
        <v>1551</v>
      </c>
      <c r="AK2134" s="29">
        <v>12925.89</v>
      </c>
    </row>
    <row r="2135" spans="1:37" x14ac:dyDescent="0.3">
      <c r="A2135" t="s">
        <v>224</v>
      </c>
      <c r="B2135" t="str">
        <f>_xlfn.XLOOKUP(A2135,'Customer Names'!$A$2:$A$2336,'Customer Names'!$C$2:$C$2336)</f>
        <v xml:space="preserve"> Mr.Jason</v>
      </c>
      <c r="C2135" s="34">
        <f>_xlfn.XLOOKUP(A2135,'Data Cleaning in Medical Examin'!$A$2:$A$2336,'Data Cleaning in Medical Examin'!$B$2:$B$2336)</f>
        <v>15.65</v>
      </c>
      <c r="D2135">
        <f>_xlfn.XLOOKUP(A2135,'Data Cleaning in Medical Examin'!$A$2:$A$2336,'Data Cleaning in Medical Examin'!$D$2:$D$2336)</f>
        <v>4.2300000000000004</v>
      </c>
      <c r="E2135" t="str">
        <f>_xlfn.XLOOKUP(A2135,'Data Cleaning in Medical Examin'!$A$2:$A$2336,'Data Cleaning in Medical Examin'!$F$2:$F$2336)</f>
        <v>No</v>
      </c>
      <c r="F2135" t="str">
        <f>_xlfn.XLOOKUP(A2135,'Data Cleaning in Medical Examin'!$A$2:$A$2336,'Data Cleaning in Medical Examin'!$G$2:$G$2336)</f>
        <v>No</v>
      </c>
      <c r="G2135" t="str">
        <f>_xlfn.XLOOKUP(A2135,'Data Cleaning in Medical Examin'!$A$2:$A$2336,'Data Cleaning in Medical Examin'!$H$2:$H$2336)</f>
        <v>No</v>
      </c>
      <c r="H2135" s="4">
        <f>_xlfn.XLOOKUP(A2135,'Data Cleaning in Medical Examin'!$A$2:$A$2336,'Data Cleaning in Medical Examin'!$I$2:$I$2336)</f>
        <v>0</v>
      </c>
      <c r="I2135" t="str">
        <f>_xlfn.XLOOKUP(A2135,'Data Cleaning in Medical Examin'!$A$2:$A$2336,'Data Cleaning in Medical Examin'!$J$2:$J$2336)</f>
        <v>No</v>
      </c>
      <c r="J2135" t="str">
        <f>_xlfn.XLOOKUP(A2135,'Data Cleaning in Medical Examin'!$A$2:$A$2336,'Data Cleaning in Medical Examin'!$C$2:$C$2336)</f>
        <v>Under Weight</v>
      </c>
      <c r="K2135" t="str">
        <f>_xlfn.XLOOKUP(A2135,'Data Cleaning in Medical Examin'!$A$2:$A$2336,'Data Cleaning in Medical Examin'!$E$2:$E$2336)</f>
        <v>Normal</v>
      </c>
      <c r="L2135" t="str">
        <f>_xlfn.XLOOKUP(A2135,'DataCleaning in Hospitalisation'!$A$2:$A$2344,'DataCleaning in Hospitalisation'!$E$2:$E$2344)</f>
        <v>21-Jul-1989</v>
      </c>
      <c r="M2135" s="29">
        <f>_xlfn.XLOOKUP(A2135,'DataCleaning in Hospitalisation'!$A$2:$A$2344,'DataCleaning in Hospitalisation'!$H$2:$H$2344)</f>
        <v>2106.2600000000002</v>
      </c>
      <c r="N2135" t="str">
        <f>_xlfn.XLOOKUP(A2135,'DataCleaning in Hospitalisation'!$A$2:$A$2344,'DataCleaning in Hospitalisation'!$I$2:$I$2344)</f>
        <v>tier - 2</v>
      </c>
      <c r="O2135" t="str">
        <f>_xlfn.XLOOKUP(A2135,'DataCleaning in Hospitalisation'!$A$2:$A$2344,'DataCleaning in Hospitalisation'!$J$2:$J$2344)</f>
        <v>tier - 2</v>
      </c>
      <c r="P2135" t="str">
        <f>_xlfn.XLOOKUP(A2135,'DataCleaning in Hospitalisation'!$A$2:$A$2344,'DataCleaning in Hospitalisation'!$K$2:$K$2344)</f>
        <v>R1013</v>
      </c>
      <c r="Q2135">
        <f>_xlfn.XLOOKUP(A2135,'DataCleaning in Hospitalisation'!$A$2:$A$2344,'DataCleaning in Hospitalisation'!$F$2:$F$2344)</f>
        <v>34</v>
      </c>
      <c r="U2135" s="42" t="s">
        <v>2412</v>
      </c>
      <c r="V2135">
        <v>1</v>
      </c>
      <c r="X2135" s="4" t="s">
        <v>1550</v>
      </c>
      <c r="Y2135" s="29">
        <v>12913.99</v>
      </c>
      <c r="AJ2135" s="4" t="s">
        <v>1550</v>
      </c>
      <c r="AK2135" s="29">
        <v>12913.99</v>
      </c>
    </row>
    <row r="2136" spans="1:37" x14ac:dyDescent="0.3">
      <c r="A2136" t="s">
        <v>223</v>
      </c>
      <c r="B2136" t="str">
        <f>_xlfn.XLOOKUP(A2136,'Customer Names'!$A$2:$A$2336,'Customer Names'!$C$2:$C$2336)</f>
        <v xml:space="preserve"> Mr.Marshall</v>
      </c>
      <c r="C2136" s="34">
        <f>_xlfn.XLOOKUP(A2136,'Data Cleaning in Medical Examin'!$A$2:$A$2336,'Data Cleaning in Medical Examin'!$B$2:$B$2336)</f>
        <v>27.36</v>
      </c>
      <c r="D2136">
        <f>_xlfn.XLOOKUP(A2136,'Data Cleaning in Medical Examin'!$A$2:$A$2336,'Data Cleaning in Medical Examin'!$D$2:$D$2336)</f>
        <v>5.59</v>
      </c>
      <c r="E2136" t="str">
        <f>_xlfn.XLOOKUP(A2136,'Data Cleaning in Medical Examin'!$A$2:$A$2336,'Data Cleaning in Medical Examin'!$F$2:$F$2336)</f>
        <v>Yes</v>
      </c>
      <c r="F2136" t="str">
        <f>_xlfn.XLOOKUP(A2136,'Data Cleaning in Medical Examin'!$A$2:$A$2336,'Data Cleaning in Medical Examin'!$G$2:$G$2336)</f>
        <v>No</v>
      </c>
      <c r="G2136" t="str">
        <f>_xlfn.XLOOKUP(A2136,'Data Cleaning in Medical Examin'!$A$2:$A$2336,'Data Cleaning in Medical Examin'!$H$2:$H$2336)</f>
        <v>No</v>
      </c>
      <c r="H2136" s="4">
        <f>_xlfn.XLOOKUP(A2136,'Data Cleaning in Medical Examin'!$A$2:$A$2336,'Data Cleaning in Medical Examin'!$I$2:$I$2336)</f>
        <v>0</v>
      </c>
      <c r="I2136" t="str">
        <f>_xlfn.XLOOKUP(A2136,'Data Cleaning in Medical Examin'!$A$2:$A$2336,'Data Cleaning in Medical Examin'!$J$2:$J$2336)</f>
        <v>No</v>
      </c>
      <c r="J2136" t="str">
        <f>_xlfn.XLOOKUP(A2136,'Data Cleaning in Medical Examin'!$A$2:$A$2336,'Data Cleaning in Medical Examin'!$C$2:$C$2336)</f>
        <v>Over Weight</v>
      </c>
      <c r="K2136" t="str">
        <f>_xlfn.XLOOKUP(A2136,'Data Cleaning in Medical Examin'!$A$2:$A$2336,'Data Cleaning in Medical Examin'!$E$2:$E$2336)</f>
        <v>Normal</v>
      </c>
      <c r="L2136" t="str">
        <f>_xlfn.XLOOKUP(A2136,'DataCleaning in Hospitalisation'!$A$2:$A$2344,'DataCleaning in Hospitalisation'!$E$2:$E$2344)</f>
        <v>28-Nov-2001</v>
      </c>
      <c r="M2136" s="29">
        <f>_xlfn.XLOOKUP(A2136,'DataCleaning in Hospitalisation'!$A$2:$A$2344,'DataCleaning in Hospitalisation'!$H$2:$H$2344)</f>
        <v>2104.11</v>
      </c>
      <c r="N2136" t="str">
        <f>_xlfn.XLOOKUP(A2136,'DataCleaning in Hospitalisation'!$A$2:$A$2344,'DataCleaning in Hospitalisation'!$I$2:$I$2344)</f>
        <v>tier - 2</v>
      </c>
      <c r="O2136" t="str">
        <f>_xlfn.XLOOKUP(A2136,'DataCleaning in Hospitalisation'!$A$2:$A$2344,'DataCleaning in Hospitalisation'!$J$2:$J$2344)</f>
        <v>tier - 1</v>
      </c>
      <c r="P2136" t="str">
        <f>_xlfn.XLOOKUP(A2136,'DataCleaning in Hospitalisation'!$A$2:$A$2344,'DataCleaning in Hospitalisation'!$K$2:$K$2344)</f>
        <v>R1016</v>
      </c>
      <c r="Q2136">
        <f>_xlfn.XLOOKUP(A2136,'DataCleaning in Hospitalisation'!$A$2:$A$2344,'DataCleaning in Hospitalisation'!$F$2:$F$2344)</f>
        <v>22</v>
      </c>
      <c r="U2136" s="43" t="s">
        <v>11</v>
      </c>
      <c r="V2136">
        <v>1</v>
      </c>
      <c r="X2136" s="4" t="s">
        <v>1549</v>
      </c>
      <c r="Y2136" s="29">
        <v>12890.06</v>
      </c>
      <c r="AJ2136" s="4" t="s">
        <v>1549</v>
      </c>
      <c r="AK2136" s="29">
        <v>12890.06</v>
      </c>
    </row>
    <row r="2137" spans="1:37" x14ac:dyDescent="0.3">
      <c r="A2137" t="s">
        <v>222</v>
      </c>
      <c r="B2137" t="str">
        <f>_xlfn.XLOOKUP(A2137,'Customer Names'!$A$2:$A$2336,'Customer Names'!$C$2:$C$2336)</f>
        <v xml:space="preserve"> Mr.Lavar</v>
      </c>
      <c r="C2137" s="34">
        <f>_xlfn.XLOOKUP(A2137,'Data Cleaning in Medical Examin'!$A$2:$A$2336,'Data Cleaning in Medical Examin'!$B$2:$B$2336)</f>
        <v>22.3</v>
      </c>
      <c r="D2137">
        <f>_xlfn.XLOOKUP(A2137,'Data Cleaning in Medical Examin'!$A$2:$A$2336,'Data Cleaning in Medical Examin'!$D$2:$D$2336)</f>
        <v>4.8899999999999997</v>
      </c>
      <c r="E2137" t="str">
        <f>_xlfn.XLOOKUP(A2137,'Data Cleaning in Medical Examin'!$A$2:$A$2336,'Data Cleaning in Medical Examin'!$F$2:$F$2336)</f>
        <v>Yes</v>
      </c>
      <c r="F2137" t="str">
        <f>_xlfn.XLOOKUP(A2137,'Data Cleaning in Medical Examin'!$A$2:$A$2336,'Data Cleaning in Medical Examin'!$G$2:$G$2336)</f>
        <v>No</v>
      </c>
      <c r="G2137" t="str">
        <f>_xlfn.XLOOKUP(A2137,'Data Cleaning in Medical Examin'!$A$2:$A$2336,'Data Cleaning in Medical Examin'!$H$2:$H$2336)</f>
        <v>No</v>
      </c>
      <c r="H2137" s="4">
        <f>_xlfn.XLOOKUP(A2137,'Data Cleaning in Medical Examin'!$A$2:$A$2336,'Data Cleaning in Medical Examin'!$I$2:$I$2336)</f>
        <v>0</v>
      </c>
      <c r="I2137" t="str">
        <f>_xlfn.XLOOKUP(A2137,'Data Cleaning in Medical Examin'!$A$2:$A$2336,'Data Cleaning in Medical Examin'!$J$2:$J$2336)</f>
        <v>No</v>
      </c>
      <c r="J2137" t="str">
        <f>_xlfn.XLOOKUP(A2137,'Data Cleaning in Medical Examin'!$A$2:$A$2336,'Data Cleaning in Medical Examin'!$C$2:$C$2336)</f>
        <v>Normal Weight</v>
      </c>
      <c r="K2137" t="str">
        <f>_xlfn.XLOOKUP(A2137,'Data Cleaning in Medical Examin'!$A$2:$A$2336,'Data Cleaning in Medical Examin'!$E$2:$E$2336)</f>
        <v>Normal</v>
      </c>
      <c r="L2137" t="str">
        <f>_xlfn.XLOOKUP(A2137,'DataCleaning in Hospitalisation'!$A$2:$A$2344,'DataCleaning in Hospitalisation'!$E$2:$E$2344)</f>
        <v>22-Jun-2001</v>
      </c>
      <c r="M2137" s="29">
        <f>_xlfn.XLOOKUP(A2137,'DataCleaning in Hospitalisation'!$A$2:$A$2344,'DataCleaning in Hospitalisation'!$H$2:$H$2344)</f>
        <v>2103.08</v>
      </c>
      <c r="N2137" t="str">
        <f>_xlfn.XLOOKUP(A2137,'DataCleaning in Hospitalisation'!$A$2:$A$2344,'DataCleaning in Hospitalisation'!$I$2:$I$2344)</f>
        <v>tier - 3</v>
      </c>
      <c r="O2137" t="str">
        <f>_xlfn.XLOOKUP(A2137,'DataCleaning in Hospitalisation'!$A$2:$A$2344,'DataCleaning in Hospitalisation'!$J$2:$J$2344)</f>
        <v>tier - 2</v>
      </c>
      <c r="P2137" t="str">
        <f>_xlfn.XLOOKUP(A2137,'DataCleaning in Hospitalisation'!$A$2:$A$2344,'DataCleaning in Hospitalisation'!$K$2:$K$2344)</f>
        <v>R1011</v>
      </c>
      <c r="Q2137">
        <f>_xlfn.XLOOKUP(A2137,'DataCleaning in Hospitalisation'!$A$2:$A$2344,'DataCleaning in Hospitalisation'!$F$2:$F$2344)</f>
        <v>22</v>
      </c>
      <c r="U2137" s="44" t="s">
        <v>2372</v>
      </c>
      <c r="V2137">
        <v>1</v>
      </c>
      <c r="X2137" s="4" t="s">
        <v>1548</v>
      </c>
      <c r="Y2137" s="29">
        <v>12870.31</v>
      </c>
      <c r="AJ2137" s="4" t="s">
        <v>1548</v>
      </c>
      <c r="AK2137" s="29">
        <v>12870.31</v>
      </c>
    </row>
    <row r="2138" spans="1:37" x14ac:dyDescent="0.3">
      <c r="A2138" t="s">
        <v>221</v>
      </c>
      <c r="B2138" t="str">
        <f>_xlfn.XLOOKUP(A2138,'Customer Names'!$A$2:$A$2336,'Customer Names'!$C$2:$C$2336)</f>
        <v xml:space="preserve"> Mr.Charlie</v>
      </c>
      <c r="C2138" s="34">
        <f>_xlfn.XLOOKUP(A2138,'Data Cleaning in Medical Examin'!$A$2:$A$2336,'Data Cleaning in Medical Examin'!$B$2:$B$2336)</f>
        <v>26.03</v>
      </c>
      <c r="D2138">
        <f>_xlfn.XLOOKUP(A2138,'Data Cleaning in Medical Examin'!$A$2:$A$2336,'Data Cleaning in Medical Examin'!$D$2:$D$2336)</f>
        <v>5.81</v>
      </c>
      <c r="E2138" t="str">
        <f>_xlfn.XLOOKUP(A2138,'Data Cleaning in Medical Examin'!$A$2:$A$2336,'Data Cleaning in Medical Examin'!$F$2:$F$2336)</f>
        <v>Yes</v>
      </c>
      <c r="F2138" t="str">
        <f>_xlfn.XLOOKUP(A2138,'Data Cleaning in Medical Examin'!$A$2:$A$2336,'Data Cleaning in Medical Examin'!$G$2:$G$2336)</f>
        <v>No</v>
      </c>
      <c r="G2138" t="str">
        <f>_xlfn.XLOOKUP(A2138,'Data Cleaning in Medical Examin'!$A$2:$A$2336,'Data Cleaning in Medical Examin'!$H$2:$H$2336)</f>
        <v>No</v>
      </c>
      <c r="H2138" s="4">
        <f>_xlfn.XLOOKUP(A2138,'Data Cleaning in Medical Examin'!$A$2:$A$2336,'Data Cleaning in Medical Examin'!$I$2:$I$2336)</f>
        <v>0</v>
      </c>
      <c r="I2138" t="str">
        <f>_xlfn.XLOOKUP(A2138,'Data Cleaning in Medical Examin'!$A$2:$A$2336,'Data Cleaning in Medical Examin'!$J$2:$J$2336)</f>
        <v>No</v>
      </c>
      <c r="J2138" t="str">
        <f>_xlfn.XLOOKUP(A2138,'Data Cleaning in Medical Examin'!$A$2:$A$2336,'Data Cleaning in Medical Examin'!$C$2:$C$2336)</f>
        <v>Over Weight</v>
      </c>
      <c r="K2138" t="str">
        <f>_xlfn.XLOOKUP(A2138,'Data Cleaning in Medical Examin'!$A$2:$A$2336,'Data Cleaning in Medical Examin'!$E$2:$E$2336)</f>
        <v>Prediabetes</v>
      </c>
      <c r="L2138" t="str">
        <f>_xlfn.XLOOKUP(A2138,'DataCleaning in Hospitalisation'!$A$2:$A$2344,'DataCleaning in Hospitalisation'!$E$2:$E$2344)</f>
        <v>14-Aug-2001</v>
      </c>
      <c r="M2138" s="29">
        <f>_xlfn.XLOOKUP(A2138,'DataCleaning in Hospitalisation'!$A$2:$A$2344,'DataCleaning in Hospitalisation'!$H$2:$H$2344)</f>
        <v>2102.2600000000002</v>
      </c>
      <c r="N2138" t="str">
        <f>_xlfn.XLOOKUP(A2138,'DataCleaning in Hospitalisation'!$A$2:$A$2344,'DataCleaning in Hospitalisation'!$I$2:$I$2344)</f>
        <v>tier - 3</v>
      </c>
      <c r="O2138" t="str">
        <f>_xlfn.XLOOKUP(A2138,'DataCleaning in Hospitalisation'!$A$2:$A$2344,'DataCleaning in Hospitalisation'!$J$2:$J$2344)</f>
        <v>tier - 2</v>
      </c>
      <c r="P2138" t="str">
        <f>_xlfn.XLOOKUP(A2138,'DataCleaning in Hospitalisation'!$A$2:$A$2344,'DataCleaning in Hospitalisation'!$K$2:$K$2344)</f>
        <v>R1019</v>
      </c>
      <c r="Q2138">
        <f>_xlfn.XLOOKUP(A2138,'DataCleaning in Hospitalisation'!$A$2:$A$2344,'DataCleaning in Hospitalisation'!$F$2:$F$2344)</f>
        <v>22</v>
      </c>
      <c r="U2138" s="45" t="s">
        <v>2372</v>
      </c>
      <c r="V2138">
        <v>1</v>
      </c>
      <c r="X2138" s="4" t="s">
        <v>1547</v>
      </c>
      <c r="Y2138" s="29">
        <v>12856.84</v>
      </c>
      <c r="AJ2138" s="4" t="s">
        <v>1547</v>
      </c>
      <c r="AK2138" s="29">
        <v>12856.84</v>
      </c>
    </row>
    <row r="2139" spans="1:37" x14ac:dyDescent="0.3">
      <c r="A2139" t="s">
        <v>220</v>
      </c>
      <c r="B2139" t="str">
        <f>_xlfn.XLOOKUP(A2139,'Customer Names'!$A$2:$A$2336,'Customer Names'!$C$2:$C$2336)</f>
        <v xml:space="preserve"> Mrs.Lauren</v>
      </c>
      <c r="C2139" s="34">
        <f>_xlfn.XLOOKUP(A2139,'Data Cleaning in Medical Examin'!$A$2:$A$2336,'Data Cleaning in Medical Examin'!$B$2:$B$2336)</f>
        <v>27.74</v>
      </c>
      <c r="D2139">
        <f>_xlfn.XLOOKUP(A2139,'Data Cleaning in Medical Examin'!$A$2:$A$2336,'Data Cleaning in Medical Examin'!$D$2:$D$2336)</f>
        <v>4.29</v>
      </c>
      <c r="E2139" t="str">
        <f>_xlfn.XLOOKUP(A2139,'Data Cleaning in Medical Examin'!$A$2:$A$2336,'Data Cleaning in Medical Examin'!$F$2:$F$2336)</f>
        <v>No</v>
      </c>
      <c r="F2139" t="str">
        <f>_xlfn.XLOOKUP(A2139,'Data Cleaning in Medical Examin'!$A$2:$A$2336,'Data Cleaning in Medical Examin'!$G$2:$G$2336)</f>
        <v>Yes</v>
      </c>
      <c r="G2139" t="str">
        <f>_xlfn.XLOOKUP(A2139,'Data Cleaning in Medical Examin'!$A$2:$A$2336,'Data Cleaning in Medical Examin'!$H$2:$H$2336)</f>
        <v>No</v>
      </c>
      <c r="H2139" s="4">
        <f>_xlfn.XLOOKUP(A2139,'Data Cleaning in Medical Examin'!$A$2:$A$2336,'Data Cleaning in Medical Examin'!$I$2:$I$2336)</f>
        <v>1</v>
      </c>
      <c r="I2139" t="str">
        <f>_xlfn.XLOOKUP(A2139,'Data Cleaning in Medical Examin'!$A$2:$A$2336,'Data Cleaning in Medical Examin'!$J$2:$J$2336)</f>
        <v>No</v>
      </c>
      <c r="J2139" t="str">
        <f>_xlfn.XLOOKUP(A2139,'Data Cleaning in Medical Examin'!$A$2:$A$2336,'Data Cleaning in Medical Examin'!$C$2:$C$2336)</f>
        <v>Over Weight</v>
      </c>
      <c r="K2139" t="str">
        <f>_xlfn.XLOOKUP(A2139,'Data Cleaning in Medical Examin'!$A$2:$A$2336,'Data Cleaning in Medical Examin'!$E$2:$E$2336)</f>
        <v>Normal</v>
      </c>
      <c r="L2139" t="str">
        <f>_xlfn.XLOOKUP(A2139,'DataCleaning in Hospitalisation'!$A$2:$A$2344,'DataCleaning in Hospitalisation'!$E$2:$E$2344)</f>
        <v>12-Jun-2004</v>
      </c>
      <c r="M2139" s="29">
        <f>_xlfn.XLOOKUP(A2139,'DataCleaning in Hospitalisation'!$A$2:$A$2344,'DataCleaning in Hospitalisation'!$H$2:$H$2344)</f>
        <v>2094.1</v>
      </c>
      <c r="N2139" t="str">
        <f>_xlfn.XLOOKUP(A2139,'DataCleaning in Hospitalisation'!$A$2:$A$2344,'DataCleaning in Hospitalisation'!$I$2:$I$2344)</f>
        <v>tier - 3</v>
      </c>
      <c r="O2139" t="str">
        <f>_xlfn.XLOOKUP(A2139,'DataCleaning in Hospitalisation'!$A$2:$A$2344,'DataCleaning in Hospitalisation'!$J$2:$J$2344)</f>
        <v>tier - 2</v>
      </c>
      <c r="P2139" t="str">
        <f>_xlfn.XLOOKUP(A2139,'DataCleaning in Hospitalisation'!$A$2:$A$2344,'DataCleaning in Hospitalisation'!$K$2:$K$2344)</f>
        <v>R1025</v>
      </c>
      <c r="Q2139">
        <f>_xlfn.XLOOKUP(A2139,'DataCleaning in Hospitalisation'!$A$2:$A$2344,'DataCleaning in Hospitalisation'!$F$2:$F$2344)</f>
        <v>19</v>
      </c>
      <c r="U2139" s="4" t="s">
        <v>1047</v>
      </c>
      <c r="V2139">
        <v>1</v>
      </c>
      <c r="X2139" s="4" t="s">
        <v>2286</v>
      </c>
      <c r="Y2139" s="29">
        <v>41034.22</v>
      </c>
      <c r="AJ2139" s="4" t="s">
        <v>2286</v>
      </c>
      <c r="AK2139" s="29">
        <v>41034.22</v>
      </c>
    </row>
    <row r="2140" spans="1:37" x14ac:dyDescent="0.3">
      <c r="A2140" t="s">
        <v>219</v>
      </c>
      <c r="B2140" t="str">
        <f>_xlfn.XLOOKUP(A2140,'Customer Names'!$A$2:$A$2336,'Customer Names'!$C$2:$C$2336)</f>
        <v xml:space="preserve"> Mr.Arthur</v>
      </c>
      <c r="C2140" s="34">
        <f>_xlfn.XLOOKUP(A2140,'Data Cleaning in Medical Examin'!$A$2:$A$2336,'Data Cleaning in Medical Examin'!$B$2:$B$2336)</f>
        <v>32.11</v>
      </c>
      <c r="D2140">
        <f>_xlfn.XLOOKUP(A2140,'Data Cleaning in Medical Examin'!$A$2:$A$2336,'Data Cleaning in Medical Examin'!$D$2:$D$2336)</f>
        <v>4.03</v>
      </c>
      <c r="E2140" t="str">
        <f>_xlfn.XLOOKUP(A2140,'Data Cleaning in Medical Examin'!$A$2:$A$2336,'Data Cleaning in Medical Examin'!$F$2:$F$2336)</f>
        <v>Yes</v>
      </c>
      <c r="F2140" t="str">
        <f>_xlfn.XLOOKUP(A2140,'Data Cleaning in Medical Examin'!$A$2:$A$2336,'Data Cleaning in Medical Examin'!$G$2:$G$2336)</f>
        <v>Yes</v>
      </c>
      <c r="G2140" t="str">
        <f>_xlfn.XLOOKUP(A2140,'Data Cleaning in Medical Examin'!$A$2:$A$2336,'Data Cleaning in Medical Examin'!$H$2:$H$2336)</f>
        <v>No</v>
      </c>
      <c r="H2140" s="4">
        <f>_xlfn.XLOOKUP(A2140,'Data Cleaning in Medical Examin'!$A$2:$A$2336,'Data Cleaning in Medical Examin'!$I$2:$I$2336)</f>
        <v>2</v>
      </c>
      <c r="I2140" t="str">
        <f>_xlfn.XLOOKUP(A2140,'Data Cleaning in Medical Examin'!$A$2:$A$2336,'Data Cleaning in Medical Examin'!$J$2:$J$2336)</f>
        <v>No</v>
      </c>
      <c r="J2140" t="str">
        <f>_xlfn.XLOOKUP(A2140,'Data Cleaning in Medical Examin'!$A$2:$A$2336,'Data Cleaning in Medical Examin'!$C$2:$C$2336)</f>
        <v>Obesity</v>
      </c>
      <c r="K2140" t="str">
        <f>_xlfn.XLOOKUP(A2140,'Data Cleaning in Medical Examin'!$A$2:$A$2336,'Data Cleaning in Medical Examin'!$E$2:$E$2336)</f>
        <v>Normal</v>
      </c>
      <c r="L2140" t="str">
        <f>_xlfn.XLOOKUP(A2140,'DataCleaning in Hospitalisation'!$A$2:$A$2344,'DataCleaning in Hospitalisation'!$E$2:$E$2344)</f>
        <v>26-Jul-2000</v>
      </c>
      <c r="M2140" s="29">
        <f>_xlfn.XLOOKUP(A2140,'DataCleaning in Hospitalisation'!$A$2:$A$2344,'DataCleaning in Hospitalisation'!$H$2:$H$2344)</f>
        <v>2055.3200000000002</v>
      </c>
      <c r="N2140" t="str">
        <f>_xlfn.XLOOKUP(A2140,'DataCleaning in Hospitalisation'!$A$2:$A$2344,'DataCleaning in Hospitalisation'!$I$2:$I$2344)</f>
        <v>tier - 3</v>
      </c>
      <c r="O2140" t="str">
        <f>_xlfn.XLOOKUP(A2140,'DataCleaning in Hospitalisation'!$A$2:$A$2344,'DataCleaning in Hospitalisation'!$J$2:$J$2344)</f>
        <v>tier - 3</v>
      </c>
      <c r="P2140" t="str">
        <f>_xlfn.XLOOKUP(A2140,'DataCleaning in Hospitalisation'!$A$2:$A$2344,'DataCleaning in Hospitalisation'!$K$2:$K$2344)</f>
        <v>R1012</v>
      </c>
      <c r="Q2140">
        <f>_xlfn.XLOOKUP(A2140,'DataCleaning in Hospitalisation'!$A$2:$A$2344,'DataCleaning in Hospitalisation'!$F$2:$F$2344)</f>
        <v>23</v>
      </c>
      <c r="U2140" s="38" t="s">
        <v>7</v>
      </c>
      <c r="V2140">
        <v>1</v>
      </c>
      <c r="X2140" s="4" t="s">
        <v>1546</v>
      </c>
      <c r="Y2140" s="29">
        <v>12852.37</v>
      </c>
      <c r="AJ2140" s="4" t="s">
        <v>1546</v>
      </c>
      <c r="AK2140" s="29">
        <v>12852.37</v>
      </c>
    </row>
    <row r="2141" spans="1:37" x14ac:dyDescent="0.3">
      <c r="A2141" t="s">
        <v>218</v>
      </c>
      <c r="B2141" t="str">
        <f>_xlfn.XLOOKUP(A2141,'Customer Names'!$A$2:$A$2336,'Customer Names'!$C$2:$C$2336)</f>
        <v xml:space="preserve"> Mr.Thomas</v>
      </c>
      <c r="C2141" s="34">
        <f>_xlfn.XLOOKUP(A2141,'Data Cleaning in Medical Examin'!$A$2:$A$2336,'Data Cleaning in Medical Examin'!$B$2:$B$2336)</f>
        <v>25.175000000000001</v>
      </c>
      <c r="D2141">
        <f>_xlfn.XLOOKUP(A2141,'Data Cleaning in Medical Examin'!$A$2:$A$2336,'Data Cleaning in Medical Examin'!$D$2:$D$2336)</f>
        <v>6.29</v>
      </c>
      <c r="E2141" t="str">
        <f>_xlfn.XLOOKUP(A2141,'Data Cleaning in Medical Examin'!$A$2:$A$2336,'Data Cleaning in Medical Examin'!$F$2:$F$2336)</f>
        <v>Yes</v>
      </c>
      <c r="F2141" t="str">
        <f>_xlfn.XLOOKUP(A2141,'Data Cleaning in Medical Examin'!$A$2:$A$2336,'Data Cleaning in Medical Examin'!$G$2:$G$2336)</f>
        <v>Yes</v>
      </c>
      <c r="G2141" t="str">
        <f>_xlfn.XLOOKUP(A2141,'Data Cleaning in Medical Examin'!$A$2:$A$2336,'Data Cleaning in Medical Examin'!$H$2:$H$2336)</f>
        <v>No</v>
      </c>
      <c r="H2141" s="4">
        <f>_xlfn.XLOOKUP(A2141,'Data Cleaning in Medical Examin'!$A$2:$A$2336,'Data Cleaning in Medical Examin'!$I$2:$I$2336)</f>
        <v>2</v>
      </c>
      <c r="I2141" t="str">
        <f>_xlfn.XLOOKUP(A2141,'Data Cleaning in Medical Examin'!$A$2:$A$2336,'Data Cleaning in Medical Examin'!$J$2:$J$2336)</f>
        <v>No</v>
      </c>
      <c r="J2141" t="str">
        <f>_xlfn.XLOOKUP(A2141,'Data Cleaning in Medical Examin'!$A$2:$A$2336,'Data Cleaning in Medical Examin'!$C$2:$C$2336)</f>
        <v>Over Weight</v>
      </c>
      <c r="K2141" t="str">
        <f>_xlfn.XLOOKUP(A2141,'Data Cleaning in Medical Examin'!$A$2:$A$2336,'Data Cleaning in Medical Examin'!$E$2:$E$2336)</f>
        <v>Prediabetes</v>
      </c>
      <c r="L2141" t="str">
        <f>_xlfn.XLOOKUP(A2141,'DataCleaning in Hospitalisation'!$A$2:$A$2344,'DataCleaning in Hospitalisation'!$E$2:$E$2344)</f>
        <v>2-Sep-2000</v>
      </c>
      <c r="M2141" s="29">
        <f>_xlfn.XLOOKUP(A2141,'DataCleaning in Hospitalisation'!$A$2:$A$2344,'DataCleaning in Hospitalisation'!$H$2:$H$2344)</f>
        <v>2045.69</v>
      </c>
      <c r="N2141" t="str">
        <f>_xlfn.XLOOKUP(A2141,'DataCleaning in Hospitalisation'!$A$2:$A$2344,'DataCleaning in Hospitalisation'!$I$2:$I$2344)</f>
        <v>tier - 3</v>
      </c>
      <c r="O2141" t="str">
        <f>_xlfn.XLOOKUP(A2141,'DataCleaning in Hospitalisation'!$A$2:$A$2344,'DataCleaning in Hospitalisation'!$J$2:$J$2344)</f>
        <v>tier - 3</v>
      </c>
      <c r="P2141" t="str">
        <f>_xlfn.XLOOKUP(A2141,'DataCleaning in Hospitalisation'!$A$2:$A$2344,'DataCleaning in Hospitalisation'!$K$2:$K$2344)</f>
        <v>R1012</v>
      </c>
      <c r="Q2141">
        <f>_xlfn.XLOOKUP(A2141,'DataCleaning in Hospitalisation'!$A$2:$A$2344,'DataCleaning in Hospitalisation'!$F$2:$F$2344)</f>
        <v>23</v>
      </c>
      <c r="U2141" s="42" t="s">
        <v>2415</v>
      </c>
      <c r="V2141">
        <v>1</v>
      </c>
      <c r="X2141" s="4" t="s">
        <v>1545</v>
      </c>
      <c r="Y2141" s="29">
        <v>12847.24</v>
      </c>
      <c r="AJ2141" s="4" t="s">
        <v>1545</v>
      </c>
      <c r="AK2141" s="29">
        <v>12847.24</v>
      </c>
    </row>
    <row r="2142" spans="1:37" x14ac:dyDescent="0.3">
      <c r="A2142" t="s">
        <v>217</v>
      </c>
      <c r="B2142" t="str">
        <f>_xlfn.XLOOKUP(A2142,'Customer Names'!$A$2:$A$2336,'Customer Names'!$C$2:$C$2336)</f>
        <v xml:space="preserve"> Ms.Jennifer</v>
      </c>
      <c r="C2142" s="34">
        <f>_xlfn.XLOOKUP(A2142,'Data Cleaning in Medical Examin'!$A$2:$A$2336,'Data Cleaning in Medical Examin'!$B$2:$B$2336)</f>
        <v>39.49</v>
      </c>
      <c r="D2142">
        <f>_xlfn.XLOOKUP(A2142,'Data Cleaning in Medical Examin'!$A$2:$A$2336,'Data Cleaning in Medical Examin'!$D$2:$D$2336)</f>
        <v>4.4800000000000004</v>
      </c>
      <c r="E2142" t="str">
        <f>_xlfn.XLOOKUP(A2142,'Data Cleaning in Medical Examin'!$A$2:$A$2336,'Data Cleaning in Medical Examin'!$F$2:$F$2336)</f>
        <v>Yes</v>
      </c>
      <c r="F2142" t="str">
        <f>_xlfn.XLOOKUP(A2142,'Data Cleaning in Medical Examin'!$A$2:$A$2336,'Data Cleaning in Medical Examin'!$G$2:$G$2336)</f>
        <v>No</v>
      </c>
      <c r="G2142" t="str">
        <f>_xlfn.XLOOKUP(A2142,'Data Cleaning in Medical Examin'!$A$2:$A$2336,'Data Cleaning in Medical Examin'!$H$2:$H$2336)</f>
        <v>No</v>
      </c>
      <c r="H2142" s="4">
        <f>_xlfn.XLOOKUP(A2142,'Data Cleaning in Medical Examin'!$A$2:$A$2336,'Data Cleaning in Medical Examin'!$I$2:$I$2336)</f>
        <v>0</v>
      </c>
      <c r="I2142" t="str">
        <f>_xlfn.XLOOKUP(A2142,'Data Cleaning in Medical Examin'!$A$2:$A$2336,'Data Cleaning in Medical Examin'!$J$2:$J$2336)</f>
        <v>No</v>
      </c>
      <c r="J2142" t="str">
        <f>_xlfn.XLOOKUP(A2142,'Data Cleaning in Medical Examin'!$A$2:$A$2336,'Data Cleaning in Medical Examin'!$C$2:$C$2336)</f>
        <v>Obesity</v>
      </c>
      <c r="K2142" t="str">
        <f>_xlfn.XLOOKUP(A2142,'Data Cleaning in Medical Examin'!$A$2:$A$2336,'Data Cleaning in Medical Examin'!$E$2:$E$2336)</f>
        <v>Normal</v>
      </c>
      <c r="L2142" t="str">
        <f>_xlfn.XLOOKUP(A2142,'DataCleaning in Hospitalisation'!$A$2:$A$2344,'DataCleaning in Hospitalisation'!$E$2:$E$2344)</f>
        <v>4-Aug-2001</v>
      </c>
      <c r="M2142" s="29">
        <f>_xlfn.XLOOKUP(A2142,'DataCleaning in Hospitalisation'!$A$2:$A$2344,'DataCleaning in Hospitalisation'!$H$2:$H$2344)</f>
        <v>2026.97</v>
      </c>
      <c r="N2142" t="str">
        <f>_xlfn.XLOOKUP(A2142,'DataCleaning in Hospitalisation'!$A$2:$A$2344,'DataCleaning in Hospitalisation'!$I$2:$I$2344)</f>
        <v>tier - 3</v>
      </c>
      <c r="O2142" t="str">
        <f>_xlfn.XLOOKUP(A2142,'DataCleaning in Hospitalisation'!$A$2:$A$2344,'DataCleaning in Hospitalisation'!$J$2:$J$2344)</f>
        <v>tier - 2</v>
      </c>
      <c r="P2142" t="str">
        <f>_xlfn.XLOOKUP(A2142,'DataCleaning in Hospitalisation'!$A$2:$A$2344,'DataCleaning in Hospitalisation'!$K$2:$K$2344)</f>
        <v>R1013</v>
      </c>
      <c r="Q2142">
        <f>_xlfn.XLOOKUP(A2142,'DataCleaning in Hospitalisation'!$A$2:$A$2344,'DataCleaning in Hospitalisation'!$F$2:$F$2344)</f>
        <v>22</v>
      </c>
      <c r="U2142" s="43" t="s">
        <v>7</v>
      </c>
      <c r="V2142">
        <v>1</v>
      </c>
      <c r="X2142" s="4" t="s">
        <v>1544</v>
      </c>
      <c r="Y2142" s="29">
        <v>12829.46</v>
      </c>
      <c r="AJ2142" s="4" t="s">
        <v>1544</v>
      </c>
      <c r="AK2142" s="29">
        <v>12829.46</v>
      </c>
    </row>
    <row r="2143" spans="1:37" x14ac:dyDescent="0.3">
      <c r="A2143" t="s">
        <v>216</v>
      </c>
      <c r="B2143" t="str">
        <f>_xlfn.XLOOKUP(A2143,'Customer Names'!$A$2:$A$2336,'Customer Names'!$C$2:$C$2336)</f>
        <v xml:space="preserve"> Ms.Tammy</v>
      </c>
      <c r="C2143" s="34">
        <f>_xlfn.XLOOKUP(A2143,'Data Cleaning in Medical Examin'!$A$2:$A$2336,'Data Cleaning in Medical Examin'!$B$2:$B$2336)</f>
        <v>34.869999999999997</v>
      </c>
      <c r="D2143">
        <f>_xlfn.XLOOKUP(A2143,'Data Cleaning in Medical Examin'!$A$2:$A$2336,'Data Cleaning in Medical Examin'!$D$2:$D$2336)</f>
        <v>5.51</v>
      </c>
      <c r="E2143" t="str">
        <f>_xlfn.XLOOKUP(A2143,'Data Cleaning in Medical Examin'!$A$2:$A$2336,'Data Cleaning in Medical Examin'!$F$2:$F$2336)</f>
        <v>Yes</v>
      </c>
      <c r="F2143" t="str">
        <f>_xlfn.XLOOKUP(A2143,'Data Cleaning in Medical Examin'!$A$2:$A$2336,'Data Cleaning in Medical Examin'!$G$2:$G$2336)</f>
        <v>No</v>
      </c>
      <c r="G2143" t="str">
        <f>_xlfn.XLOOKUP(A2143,'Data Cleaning in Medical Examin'!$A$2:$A$2336,'Data Cleaning in Medical Examin'!$H$2:$H$2336)</f>
        <v>No</v>
      </c>
      <c r="H2143" s="4">
        <f>_xlfn.XLOOKUP(A2143,'Data Cleaning in Medical Examin'!$A$2:$A$2336,'Data Cleaning in Medical Examin'!$I$2:$I$2336)</f>
        <v>0</v>
      </c>
      <c r="I2143" t="str">
        <f>_xlfn.XLOOKUP(A2143,'Data Cleaning in Medical Examin'!$A$2:$A$2336,'Data Cleaning in Medical Examin'!$J$2:$J$2336)</f>
        <v>No</v>
      </c>
      <c r="J2143" t="str">
        <f>_xlfn.XLOOKUP(A2143,'Data Cleaning in Medical Examin'!$A$2:$A$2336,'Data Cleaning in Medical Examin'!$C$2:$C$2336)</f>
        <v>Obesity</v>
      </c>
      <c r="K2143" t="str">
        <f>_xlfn.XLOOKUP(A2143,'Data Cleaning in Medical Examin'!$A$2:$A$2336,'Data Cleaning in Medical Examin'!$E$2:$E$2336)</f>
        <v>Normal</v>
      </c>
      <c r="L2143" t="str">
        <f>_xlfn.XLOOKUP(A2143,'DataCleaning in Hospitalisation'!$A$2:$A$2344,'DataCleaning in Hospitalisation'!$E$2:$E$2344)</f>
        <v>6-Sep-2001</v>
      </c>
      <c r="M2143" s="29">
        <f>_xlfn.XLOOKUP(A2143,'DataCleaning in Hospitalisation'!$A$2:$A$2344,'DataCleaning in Hospitalisation'!$H$2:$H$2344)</f>
        <v>2020.55</v>
      </c>
      <c r="N2143" t="str">
        <f>_xlfn.XLOOKUP(A2143,'DataCleaning in Hospitalisation'!$A$2:$A$2344,'DataCleaning in Hospitalisation'!$I$2:$I$2344)</f>
        <v>tier - 3</v>
      </c>
      <c r="O2143" t="str">
        <f>_xlfn.XLOOKUP(A2143,'DataCleaning in Hospitalisation'!$A$2:$A$2344,'DataCleaning in Hospitalisation'!$J$2:$J$2344)</f>
        <v>tier - 2</v>
      </c>
      <c r="P2143" t="str">
        <f>_xlfn.XLOOKUP(A2143,'DataCleaning in Hospitalisation'!$A$2:$A$2344,'DataCleaning in Hospitalisation'!$K$2:$K$2344)</f>
        <v>R1013</v>
      </c>
      <c r="Q2143">
        <f>_xlfn.XLOOKUP(A2143,'DataCleaning in Hospitalisation'!$A$2:$A$2344,'DataCleaning in Hospitalisation'!$F$2:$F$2344)</f>
        <v>22</v>
      </c>
      <c r="U2143" s="44" t="s">
        <v>2373</v>
      </c>
      <c r="V2143">
        <v>1</v>
      </c>
      <c r="X2143" s="4" t="s">
        <v>1543</v>
      </c>
      <c r="Y2143" s="29">
        <v>12823.25</v>
      </c>
      <c r="AJ2143" s="4" t="s">
        <v>1543</v>
      </c>
      <c r="AK2143" s="29">
        <v>12823.25</v>
      </c>
    </row>
    <row r="2144" spans="1:37" x14ac:dyDescent="0.3">
      <c r="A2144" t="s">
        <v>215</v>
      </c>
      <c r="B2144" t="str">
        <f>_xlfn.XLOOKUP(A2144,'Customer Names'!$A$2:$A$2336,'Customer Names'!$C$2:$C$2336)</f>
        <v xml:space="preserve"> Ms.Lena</v>
      </c>
      <c r="C2144" s="34">
        <f>_xlfn.XLOOKUP(A2144,'Data Cleaning in Medical Examin'!$A$2:$A$2336,'Data Cleaning in Medical Examin'!$B$2:$B$2336)</f>
        <v>34.6</v>
      </c>
      <c r="D2144">
        <f>_xlfn.XLOOKUP(A2144,'Data Cleaning in Medical Examin'!$A$2:$A$2336,'Data Cleaning in Medical Examin'!$D$2:$D$2336)</f>
        <v>4.5</v>
      </c>
      <c r="E2144" t="str">
        <f>_xlfn.XLOOKUP(A2144,'Data Cleaning in Medical Examin'!$A$2:$A$2336,'Data Cleaning in Medical Examin'!$F$2:$F$2336)</f>
        <v>Yes</v>
      </c>
      <c r="F2144" t="str">
        <f>_xlfn.XLOOKUP(A2144,'Data Cleaning in Medical Examin'!$A$2:$A$2336,'Data Cleaning in Medical Examin'!$G$2:$G$2336)</f>
        <v>No</v>
      </c>
      <c r="G2144" t="str">
        <f>_xlfn.XLOOKUP(A2144,'Data Cleaning in Medical Examin'!$A$2:$A$2336,'Data Cleaning in Medical Examin'!$H$2:$H$2336)</f>
        <v>No</v>
      </c>
      <c r="H2144" s="4">
        <f>_xlfn.XLOOKUP(A2144,'Data Cleaning in Medical Examin'!$A$2:$A$2336,'Data Cleaning in Medical Examin'!$I$2:$I$2336)</f>
        <v>0</v>
      </c>
      <c r="I2144" t="str">
        <f>_xlfn.XLOOKUP(A2144,'Data Cleaning in Medical Examin'!$A$2:$A$2336,'Data Cleaning in Medical Examin'!$J$2:$J$2336)</f>
        <v>No</v>
      </c>
      <c r="J2144" t="str">
        <f>_xlfn.XLOOKUP(A2144,'Data Cleaning in Medical Examin'!$A$2:$A$2336,'Data Cleaning in Medical Examin'!$C$2:$C$2336)</f>
        <v>Obesity</v>
      </c>
      <c r="K2144" t="str">
        <f>_xlfn.XLOOKUP(A2144,'Data Cleaning in Medical Examin'!$A$2:$A$2336,'Data Cleaning in Medical Examin'!$E$2:$E$2336)</f>
        <v>Normal</v>
      </c>
      <c r="L2144" t="str">
        <f>_xlfn.XLOOKUP(A2144,'DataCleaning in Hospitalisation'!$A$2:$A$2344,'DataCleaning in Hospitalisation'!$E$2:$E$2344)</f>
        <v>1-Jul-2001</v>
      </c>
      <c r="M2144" s="29">
        <f>_xlfn.XLOOKUP(A2144,'DataCleaning in Hospitalisation'!$A$2:$A$2344,'DataCleaning in Hospitalisation'!$H$2:$H$2344)</f>
        <v>2020.18</v>
      </c>
      <c r="N2144" t="str">
        <f>_xlfn.XLOOKUP(A2144,'DataCleaning in Hospitalisation'!$A$2:$A$2344,'DataCleaning in Hospitalisation'!$I$2:$I$2344)</f>
        <v>tier - 3</v>
      </c>
      <c r="O2144" t="str">
        <f>_xlfn.XLOOKUP(A2144,'DataCleaning in Hospitalisation'!$A$2:$A$2344,'DataCleaning in Hospitalisation'!$J$2:$J$2344)</f>
        <v>tier - 1</v>
      </c>
      <c r="P2144" t="str">
        <f>_xlfn.XLOOKUP(A2144,'DataCleaning in Hospitalisation'!$A$2:$A$2344,'DataCleaning in Hospitalisation'!$K$2:$K$2344)</f>
        <v>R1011</v>
      </c>
      <c r="Q2144">
        <f>_xlfn.XLOOKUP(A2144,'DataCleaning in Hospitalisation'!$A$2:$A$2344,'DataCleaning in Hospitalisation'!$F$2:$F$2344)</f>
        <v>22</v>
      </c>
      <c r="U2144" s="45" t="s">
        <v>2373</v>
      </c>
      <c r="V2144">
        <v>1</v>
      </c>
      <c r="X2144" s="4" t="s">
        <v>1542</v>
      </c>
      <c r="Y2144" s="29">
        <v>12815.44</v>
      </c>
      <c r="AJ2144" s="4" t="s">
        <v>1542</v>
      </c>
      <c r="AK2144" s="29">
        <v>12815.44</v>
      </c>
    </row>
    <row r="2145" spans="1:37" x14ac:dyDescent="0.3">
      <c r="A2145" t="s">
        <v>214</v>
      </c>
      <c r="B2145" t="str">
        <f>_xlfn.XLOOKUP(A2145,'Customer Names'!$A$2:$A$2336,'Customer Names'!$C$2:$C$2336)</f>
        <v xml:space="preserve"> Ms.Valentina</v>
      </c>
      <c r="C2145" s="34">
        <f>_xlfn.XLOOKUP(A2145,'Data Cleaning in Medical Examin'!$A$2:$A$2336,'Data Cleaning in Medical Examin'!$B$2:$B$2336)</f>
        <v>25.8</v>
      </c>
      <c r="D2145">
        <f>_xlfn.XLOOKUP(A2145,'Data Cleaning in Medical Examin'!$A$2:$A$2336,'Data Cleaning in Medical Examin'!$D$2:$D$2336)</f>
        <v>6.29</v>
      </c>
      <c r="E2145" t="str">
        <f>_xlfn.XLOOKUP(A2145,'Data Cleaning in Medical Examin'!$A$2:$A$2336,'Data Cleaning in Medical Examin'!$F$2:$F$2336)</f>
        <v>Yes</v>
      </c>
      <c r="F2145" t="str">
        <f>_xlfn.XLOOKUP(A2145,'Data Cleaning in Medical Examin'!$A$2:$A$2336,'Data Cleaning in Medical Examin'!$G$2:$G$2336)</f>
        <v>No</v>
      </c>
      <c r="G2145" t="str">
        <f>_xlfn.XLOOKUP(A2145,'Data Cleaning in Medical Examin'!$A$2:$A$2336,'Data Cleaning in Medical Examin'!$H$2:$H$2336)</f>
        <v>No</v>
      </c>
      <c r="H2145" s="4">
        <f>_xlfn.XLOOKUP(A2145,'Data Cleaning in Medical Examin'!$A$2:$A$2336,'Data Cleaning in Medical Examin'!$I$2:$I$2336)</f>
        <v>0</v>
      </c>
      <c r="I2145" t="str">
        <f>_xlfn.XLOOKUP(A2145,'Data Cleaning in Medical Examin'!$A$2:$A$2336,'Data Cleaning in Medical Examin'!$J$2:$J$2336)</f>
        <v>No</v>
      </c>
      <c r="J2145" t="str">
        <f>_xlfn.XLOOKUP(A2145,'Data Cleaning in Medical Examin'!$A$2:$A$2336,'Data Cleaning in Medical Examin'!$C$2:$C$2336)</f>
        <v>Over Weight</v>
      </c>
      <c r="K2145" t="str">
        <f>_xlfn.XLOOKUP(A2145,'Data Cleaning in Medical Examin'!$A$2:$A$2336,'Data Cleaning in Medical Examin'!$E$2:$E$2336)</f>
        <v>Prediabetes</v>
      </c>
      <c r="L2145" t="str">
        <f>_xlfn.XLOOKUP(A2145,'DataCleaning in Hospitalisation'!$A$2:$A$2344,'DataCleaning in Hospitalisation'!$E$2:$E$2344)</f>
        <v>14-Aug-2001</v>
      </c>
      <c r="M2145" s="29">
        <f>_xlfn.XLOOKUP(A2145,'DataCleaning in Hospitalisation'!$A$2:$A$2344,'DataCleaning in Hospitalisation'!$H$2:$H$2344)</f>
        <v>2007.95</v>
      </c>
      <c r="N2145" t="str">
        <f>_xlfn.XLOOKUP(A2145,'DataCleaning in Hospitalisation'!$A$2:$A$2344,'DataCleaning in Hospitalisation'!$I$2:$I$2344)</f>
        <v>tier - 3</v>
      </c>
      <c r="O2145" t="str">
        <f>_xlfn.XLOOKUP(A2145,'DataCleaning in Hospitalisation'!$A$2:$A$2344,'DataCleaning in Hospitalisation'!$J$2:$J$2344)</f>
        <v>tier - 2</v>
      </c>
      <c r="P2145" t="str">
        <f>_xlfn.XLOOKUP(A2145,'DataCleaning in Hospitalisation'!$A$2:$A$2344,'DataCleaning in Hospitalisation'!$K$2:$K$2344)</f>
        <v>R1011</v>
      </c>
      <c r="Q2145">
        <f>_xlfn.XLOOKUP(A2145,'DataCleaning in Hospitalisation'!$A$2:$A$2344,'DataCleaning in Hospitalisation'!$F$2:$F$2344)</f>
        <v>22</v>
      </c>
      <c r="U2145" s="4" t="s">
        <v>2236</v>
      </c>
      <c r="V2145">
        <v>1</v>
      </c>
      <c r="X2145" s="4" t="s">
        <v>1541</v>
      </c>
      <c r="Y2145" s="29">
        <v>12797.21</v>
      </c>
      <c r="AJ2145" s="4" t="s">
        <v>1541</v>
      </c>
      <c r="AK2145" s="29">
        <v>12797.21</v>
      </c>
    </row>
    <row r="2146" spans="1:37" x14ac:dyDescent="0.3">
      <c r="A2146" t="s">
        <v>213</v>
      </c>
      <c r="B2146" t="str">
        <f>_xlfn.XLOOKUP(A2146,'Customer Names'!$A$2:$A$2336,'Customer Names'!$C$2:$C$2336)</f>
        <v xml:space="preserve"> Mr.Russell</v>
      </c>
      <c r="C2146" s="34">
        <f>_xlfn.XLOOKUP(A2146,'Data Cleaning in Medical Examin'!$A$2:$A$2336,'Data Cleaning in Medical Examin'!$B$2:$B$2336)</f>
        <v>35.86</v>
      </c>
      <c r="D2146">
        <f>_xlfn.XLOOKUP(A2146,'Data Cleaning in Medical Examin'!$A$2:$A$2336,'Data Cleaning in Medical Examin'!$D$2:$D$2336)</f>
        <v>4.33</v>
      </c>
      <c r="E2146" t="str">
        <f>_xlfn.XLOOKUP(A2146,'Data Cleaning in Medical Examin'!$A$2:$A$2336,'Data Cleaning in Medical Examin'!$F$2:$F$2336)</f>
        <v>No</v>
      </c>
      <c r="F2146" t="str">
        <f>_xlfn.XLOOKUP(A2146,'Data Cleaning in Medical Examin'!$A$2:$A$2336,'Data Cleaning in Medical Examin'!$G$2:$G$2336)</f>
        <v>No</v>
      </c>
      <c r="G2146" t="str">
        <f>_xlfn.XLOOKUP(A2146,'Data Cleaning in Medical Examin'!$A$2:$A$2336,'Data Cleaning in Medical Examin'!$H$2:$H$2336)</f>
        <v>No</v>
      </c>
      <c r="H2146" s="4">
        <f>_xlfn.XLOOKUP(A2146,'Data Cleaning in Medical Examin'!$A$2:$A$2336,'Data Cleaning in Medical Examin'!$I$2:$I$2336)</f>
        <v>1</v>
      </c>
      <c r="I2146" t="str">
        <f>_xlfn.XLOOKUP(A2146,'Data Cleaning in Medical Examin'!$A$2:$A$2336,'Data Cleaning in Medical Examin'!$J$2:$J$2336)</f>
        <v>No</v>
      </c>
      <c r="J2146" t="str">
        <f>_xlfn.XLOOKUP(A2146,'Data Cleaning in Medical Examin'!$A$2:$A$2336,'Data Cleaning in Medical Examin'!$C$2:$C$2336)</f>
        <v>Obesity</v>
      </c>
      <c r="K2146" t="str">
        <f>_xlfn.XLOOKUP(A2146,'Data Cleaning in Medical Examin'!$A$2:$A$2336,'Data Cleaning in Medical Examin'!$E$2:$E$2336)</f>
        <v>Normal</v>
      </c>
      <c r="L2146" t="str">
        <f>_xlfn.XLOOKUP(A2146,'DataCleaning in Hospitalisation'!$A$2:$A$2344,'DataCleaning in Hospitalisation'!$E$2:$E$2344)</f>
        <v>14-Sep-1998</v>
      </c>
      <c r="M2146" s="29">
        <f>_xlfn.XLOOKUP(A2146,'DataCleaning in Hospitalisation'!$A$2:$A$2344,'DataCleaning in Hospitalisation'!$H$2:$H$2344)</f>
        <v>1986.93</v>
      </c>
      <c r="N2146" t="str">
        <f>_xlfn.XLOOKUP(A2146,'DataCleaning in Hospitalisation'!$A$2:$A$2344,'DataCleaning in Hospitalisation'!$I$2:$I$2344)</f>
        <v>tier - 3</v>
      </c>
      <c r="O2146" t="str">
        <f>_xlfn.XLOOKUP(A2146,'DataCleaning in Hospitalisation'!$A$2:$A$2344,'DataCleaning in Hospitalisation'!$J$2:$J$2344)</f>
        <v>tier - 2</v>
      </c>
      <c r="P2146" t="str">
        <f>_xlfn.XLOOKUP(A2146,'DataCleaning in Hospitalisation'!$A$2:$A$2344,'DataCleaning in Hospitalisation'!$K$2:$K$2344)</f>
        <v>R1013</v>
      </c>
      <c r="Q2146">
        <f>_xlfn.XLOOKUP(A2146,'DataCleaning in Hospitalisation'!$A$2:$A$2344,'DataCleaning in Hospitalisation'!$F$2:$F$2344)</f>
        <v>25</v>
      </c>
      <c r="U2146" s="38" t="s">
        <v>6</v>
      </c>
      <c r="V2146">
        <v>1</v>
      </c>
      <c r="X2146" s="4" t="s">
        <v>1540</v>
      </c>
      <c r="Y2146" s="29">
        <v>12788.18</v>
      </c>
      <c r="AJ2146" s="4" t="s">
        <v>1540</v>
      </c>
      <c r="AK2146" s="29">
        <v>12788.18</v>
      </c>
    </row>
    <row r="2147" spans="1:37" x14ac:dyDescent="0.3">
      <c r="A2147" t="s">
        <v>212</v>
      </c>
      <c r="B2147" t="str">
        <f>_xlfn.XLOOKUP(A2147,'Customer Names'!$A$2:$A$2336,'Customer Names'!$C$2:$C$2336)</f>
        <v xml:space="preserve"> Mr.Scott</v>
      </c>
      <c r="C2147" s="34">
        <f>_xlfn.XLOOKUP(A2147,'Data Cleaning in Medical Examin'!$A$2:$A$2336,'Data Cleaning in Medical Examin'!$B$2:$B$2336)</f>
        <v>40.47</v>
      </c>
      <c r="D2147">
        <f>_xlfn.XLOOKUP(A2147,'Data Cleaning in Medical Examin'!$A$2:$A$2336,'Data Cleaning in Medical Examin'!$D$2:$D$2336)</f>
        <v>11.15</v>
      </c>
      <c r="E2147" t="str">
        <f>_xlfn.XLOOKUP(A2147,'Data Cleaning in Medical Examin'!$A$2:$A$2336,'Data Cleaning in Medical Examin'!$F$2:$F$2336)</f>
        <v>No</v>
      </c>
      <c r="F2147" t="str">
        <f>_xlfn.XLOOKUP(A2147,'Data Cleaning in Medical Examin'!$A$2:$A$2336,'Data Cleaning in Medical Examin'!$G$2:$G$2336)</f>
        <v>No</v>
      </c>
      <c r="G2147" t="str">
        <f>_xlfn.XLOOKUP(A2147,'Data Cleaning in Medical Examin'!$A$2:$A$2336,'Data Cleaning in Medical Examin'!$H$2:$H$2336)</f>
        <v>No</v>
      </c>
      <c r="H2147" s="4">
        <f>_xlfn.XLOOKUP(A2147,'Data Cleaning in Medical Examin'!$A$2:$A$2336,'Data Cleaning in Medical Examin'!$I$2:$I$2336)</f>
        <v>0</v>
      </c>
      <c r="I2147" t="str">
        <f>_xlfn.XLOOKUP(A2147,'Data Cleaning in Medical Examin'!$A$2:$A$2336,'Data Cleaning in Medical Examin'!$J$2:$J$2336)</f>
        <v>No</v>
      </c>
      <c r="J2147" t="str">
        <f>_xlfn.XLOOKUP(A2147,'Data Cleaning in Medical Examin'!$A$2:$A$2336,'Data Cleaning in Medical Examin'!$C$2:$C$2336)</f>
        <v>Obesity</v>
      </c>
      <c r="K2147" t="str">
        <f>_xlfn.XLOOKUP(A2147,'Data Cleaning in Medical Examin'!$A$2:$A$2336,'Data Cleaning in Medical Examin'!$E$2:$E$2336)</f>
        <v>Diabetes</v>
      </c>
      <c r="L2147" t="str">
        <f>_xlfn.XLOOKUP(A2147,'DataCleaning in Hospitalisation'!$A$2:$A$2344,'DataCleaning in Hospitalisation'!$E$2:$E$2344)</f>
        <v>29-Sep-2002</v>
      </c>
      <c r="M2147" s="29">
        <f>_xlfn.XLOOKUP(A2147,'DataCleaning in Hospitalisation'!$A$2:$A$2344,'DataCleaning in Hospitalisation'!$H$2:$H$2344)</f>
        <v>1984.45</v>
      </c>
      <c r="N2147" t="str">
        <f>_xlfn.XLOOKUP(A2147,'DataCleaning in Hospitalisation'!$A$2:$A$2344,'DataCleaning in Hospitalisation'!$I$2:$I$2344)</f>
        <v>tier - 3</v>
      </c>
      <c r="O2147" t="str">
        <f>_xlfn.XLOOKUP(A2147,'DataCleaning in Hospitalisation'!$A$2:$A$2344,'DataCleaning in Hospitalisation'!$J$2:$J$2344)</f>
        <v>tier - 3</v>
      </c>
      <c r="P2147" t="str">
        <f>_xlfn.XLOOKUP(A2147,'DataCleaning in Hospitalisation'!$A$2:$A$2344,'DataCleaning in Hospitalisation'!$K$2:$K$2344)</f>
        <v>R1016</v>
      </c>
      <c r="Q2147">
        <f>_xlfn.XLOOKUP(A2147,'DataCleaning in Hospitalisation'!$A$2:$A$2344,'DataCleaning in Hospitalisation'!$F$2:$F$2344)</f>
        <v>21</v>
      </c>
      <c r="U2147" s="42" t="s">
        <v>2412</v>
      </c>
      <c r="V2147">
        <v>1</v>
      </c>
      <c r="X2147" s="4" t="s">
        <v>1539</v>
      </c>
      <c r="Y2147" s="29">
        <v>12788.03</v>
      </c>
      <c r="AJ2147" s="4" t="s">
        <v>1539</v>
      </c>
      <c r="AK2147" s="29">
        <v>12788.03</v>
      </c>
    </row>
    <row r="2148" spans="1:37" x14ac:dyDescent="0.3">
      <c r="A2148" t="s">
        <v>211</v>
      </c>
      <c r="B2148" t="str">
        <f>_xlfn.XLOOKUP(A2148,'Customer Names'!$A$2:$A$2336,'Customer Names'!$C$2:$C$2336)</f>
        <v xml:space="preserve"> Mr.Jose</v>
      </c>
      <c r="C2148" s="34">
        <f>_xlfn.XLOOKUP(A2148,'Data Cleaning in Medical Examin'!$A$2:$A$2336,'Data Cleaning in Medical Examin'!$B$2:$B$2336)</f>
        <v>32.01</v>
      </c>
      <c r="D2148">
        <f>_xlfn.XLOOKUP(A2148,'Data Cleaning in Medical Examin'!$A$2:$A$2336,'Data Cleaning in Medical Examin'!$D$2:$D$2336)</f>
        <v>6.45</v>
      </c>
      <c r="E2148" t="str">
        <f>_xlfn.XLOOKUP(A2148,'Data Cleaning in Medical Examin'!$A$2:$A$2336,'Data Cleaning in Medical Examin'!$F$2:$F$2336)</f>
        <v>No</v>
      </c>
      <c r="F2148" t="str">
        <f>_xlfn.XLOOKUP(A2148,'Data Cleaning in Medical Examin'!$A$2:$A$2336,'Data Cleaning in Medical Examin'!$G$2:$G$2336)</f>
        <v>No</v>
      </c>
      <c r="G2148" t="str">
        <f>_xlfn.XLOOKUP(A2148,'Data Cleaning in Medical Examin'!$A$2:$A$2336,'Data Cleaning in Medical Examin'!$H$2:$H$2336)</f>
        <v>No</v>
      </c>
      <c r="H2148" s="4">
        <f>_xlfn.XLOOKUP(A2148,'Data Cleaning in Medical Examin'!$A$2:$A$2336,'Data Cleaning in Medical Examin'!$I$2:$I$2336)</f>
        <v>1</v>
      </c>
      <c r="I2148" t="str">
        <f>_xlfn.XLOOKUP(A2148,'Data Cleaning in Medical Examin'!$A$2:$A$2336,'Data Cleaning in Medical Examin'!$J$2:$J$2336)</f>
        <v>No</v>
      </c>
      <c r="J2148" t="str">
        <f>_xlfn.XLOOKUP(A2148,'Data Cleaning in Medical Examin'!$A$2:$A$2336,'Data Cleaning in Medical Examin'!$C$2:$C$2336)</f>
        <v>Obesity</v>
      </c>
      <c r="K2148" t="str">
        <f>_xlfn.XLOOKUP(A2148,'Data Cleaning in Medical Examin'!$A$2:$A$2336,'Data Cleaning in Medical Examin'!$E$2:$E$2336)</f>
        <v>Diabetes</v>
      </c>
      <c r="L2148" t="str">
        <f>_xlfn.XLOOKUP(A2148,'DataCleaning in Hospitalisation'!$A$2:$A$2344,'DataCleaning in Hospitalisation'!$E$2:$E$2344)</f>
        <v>29-Dec-1998</v>
      </c>
      <c r="M2148" s="29">
        <f>_xlfn.XLOOKUP(A2148,'DataCleaning in Hospitalisation'!$A$2:$A$2344,'DataCleaning in Hospitalisation'!$H$2:$H$2344)</f>
        <v>1981.58</v>
      </c>
      <c r="N2148" t="str">
        <f>_xlfn.XLOOKUP(A2148,'DataCleaning in Hospitalisation'!$A$2:$A$2344,'DataCleaning in Hospitalisation'!$I$2:$I$2344)</f>
        <v>tier - 3</v>
      </c>
      <c r="O2148" t="str">
        <f>_xlfn.XLOOKUP(A2148,'DataCleaning in Hospitalisation'!$A$2:$A$2344,'DataCleaning in Hospitalisation'!$J$2:$J$2344)</f>
        <v>tier - 1</v>
      </c>
      <c r="P2148" t="str">
        <f>_xlfn.XLOOKUP(A2148,'DataCleaning in Hospitalisation'!$A$2:$A$2344,'DataCleaning in Hospitalisation'!$K$2:$K$2344)</f>
        <v>R1013</v>
      </c>
      <c r="Q2148">
        <f>_xlfn.XLOOKUP(A2148,'DataCleaning in Hospitalisation'!$A$2:$A$2344,'DataCleaning in Hospitalisation'!$F$2:$F$2344)</f>
        <v>25</v>
      </c>
      <c r="U2148" s="43" t="s">
        <v>6</v>
      </c>
      <c r="V2148">
        <v>1</v>
      </c>
      <c r="X2148" s="4" t="s">
        <v>1538</v>
      </c>
      <c r="Y2148" s="29">
        <v>12776.05</v>
      </c>
      <c r="AJ2148" s="4" t="s">
        <v>1538</v>
      </c>
      <c r="AK2148" s="29">
        <v>12776.05</v>
      </c>
    </row>
    <row r="2149" spans="1:37" x14ac:dyDescent="0.3">
      <c r="A2149" t="s">
        <v>210</v>
      </c>
      <c r="B2149" t="str">
        <f>_xlfn.XLOOKUP(A2149,'Customer Names'!$A$2:$A$2336,'Customer Names'!$C$2:$C$2336)</f>
        <v xml:space="preserve"> Mr.Paul</v>
      </c>
      <c r="C2149" s="34">
        <f>_xlfn.XLOOKUP(A2149,'Data Cleaning in Medical Examin'!$A$2:$A$2336,'Data Cleaning in Medical Examin'!$B$2:$B$2336)</f>
        <v>33</v>
      </c>
      <c r="D2149">
        <f>_xlfn.XLOOKUP(A2149,'Data Cleaning in Medical Examin'!$A$2:$A$2336,'Data Cleaning in Medical Examin'!$D$2:$D$2336)</f>
        <v>9.27</v>
      </c>
      <c r="E2149" t="str">
        <f>_xlfn.XLOOKUP(A2149,'Data Cleaning in Medical Examin'!$A$2:$A$2336,'Data Cleaning in Medical Examin'!$F$2:$F$2336)</f>
        <v>No</v>
      </c>
      <c r="F2149" t="str">
        <f>_xlfn.XLOOKUP(A2149,'Data Cleaning in Medical Examin'!$A$2:$A$2336,'Data Cleaning in Medical Examin'!$G$2:$G$2336)</f>
        <v>No</v>
      </c>
      <c r="G2149" t="str">
        <f>_xlfn.XLOOKUP(A2149,'Data Cleaning in Medical Examin'!$A$2:$A$2336,'Data Cleaning in Medical Examin'!$H$2:$H$2336)</f>
        <v>No</v>
      </c>
      <c r="H2149" s="4">
        <f>_xlfn.XLOOKUP(A2149,'Data Cleaning in Medical Examin'!$A$2:$A$2336,'Data Cleaning in Medical Examin'!$I$2:$I$2336)</f>
        <v>0</v>
      </c>
      <c r="I2149" t="str">
        <f>_xlfn.XLOOKUP(A2149,'Data Cleaning in Medical Examin'!$A$2:$A$2336,'Data Cleaning in Medical Examin'!$J$2:$J$2336)</f>
        <v>No</v>
      </c>
      <c r="J2149" t="str">
        <f>_xlfn.XLOOKUP(A2149,'Data Cleaning in Medical Examin'!$A$2:$A$2336,'Data Cleaning in Medical Examin'!$C$2:$C$2336)</f>
        <v>Obesity</v>
      </c>
      <c r="K2149" t="str">
        <f>_xlfn.XLOOKUP(A2149,'Data Cleaning in Medical Examin'!$A$2:$A$2336,'Data Cleaning in Medical Examin'!$E$2:$E$2336)</f>
        <v>Diabetes</v>
      </c>
      <c r="L2149" t="str">
        <f>_xlfn.XLOOKUP(A2149,'DataCleaning in Hospitalisation'!$A$2:$A$2344,'DataCleaning in Hospitalisation'!$E$2:$E$2344)</f>
        <v>16-Jul-2002</v>
      </c>
      <c r="M2149" s="29">
        <f>_xlfn.XLOOKUP(A2149,'DataCleaning in Hospitalisation'!$A$2:$A$2344,'DataCleaning in Hospitalisation'!$H$2:$H$2344)</f>
        <v>1980.07</v>
      </c>
      <c r="N2149" t="str">
        <f>_xlfn.XLOOKUP(A2149,'DataCleaning in Hospitalisation'!$A$2:$A$2344,'DataCleaning in Hospitalisation'!$I$2:$I$2344)</f>
        <v>tier - 3</v>
      </c>
      <c r="O2149" t="str">
        <f>_xlfn.XLOOKUP(A2149,'DataCleaning in Hospitalisation'!$A$2:$A$2344,'DataCleaning in Hospitalisation'!$J$2:$J$2344)</f>
        <v>tier - 3</v>
      </c>
      <c r="P2149" t="str">
        <f>_xlfn.XLOOKUP(A2149,'DataCleaning in Hospitalisation'!$A$2:$A$2344,'DataCleaning in Hospitalisation'!$K$2:$K$2344)</f>
        <v>R1011</v>
      </c>
      <c r="Q2149">
        <f>_xlfn.XLOOKUP(A2149,'DataCleaning in Hospitalisation'!$A$2:$A$2344,'DataCleaning in Hospitalisation'!$F$2:$F$2344)</f>
        <v>21</v>
      </c>
      <c r="U2149" s="44" t="s">
        <v>2372</v>
      </c>
      <c r="V2149">
        <v>1</v>
      </c>
      <c r="X2149" s="4" t="s">
        <v>1537</v>
      </c>
      <c r="Y2149" s="29">
        <v>12770.27</v>
      </c>
      <c r="AJ2149" s="4" t="s">
        <v>1537</v>
      </c>
      <c r="AK2149" s="29">
        <v>12770.27</v>
      </c>
    </row>
    <row r="2150" spans="1:37" x14ac:dyDescent="0.3">
      <c r="A2150" t="s">
        <v>209</v>
      </c>
      <c r="B2150" t="str">
        <f>_xlfn.XLOOKUP(A2150,'Customer Names'!$A$2:$A$2336,'Customer Names'!$C$2:$C$2336)</f>
        <v xml:space="preserve"> Mr.Adam</v>
      </c>
      <c r="C2150" s="34">
        <f>_xlfn.XLOOKUP(A2150,'Data Cleaning in Medical Examin'!$A$2:$A$2336,'Data Cleaning in Medical Examin'!$B$2:$B$2336)</f>
        <v>29.3</v>
      </c>
      <c r="D2150">
        <f>_xlfn.XLOOKUP(A2150,'Data Cleaning in Medical Examin'!$A$2:$A$2336,'Data Cleaning in Medical Examin'!$D$2:$D$2336)</f>
        <v>6.15</v>
      </c>
      <c r="E2150" t="str">
        <f>_xlfn.XLOOKUP(A2150,'Data Cleaning in Medical Examin'!$A$2:$A$2336,'Data Cleaning in Medical Examin'!$F$2:$F$2336)</f>
        <v>No</v>
      </c>
      <c r="F2150" t="str">
        <f>_xlfn.XLOOKUP(A2150,'Data Cleaning in Medical Examin'!$A$2:$A$2336,'Data Cleaning in Medical Examin'!$G$2:$G$2336)</f>
        <v>No</v>
      </c>
      <c r="G2150" t="str">
        <f>_xlfn.XLOOKUP(A2150,'Data Cleaning in Medical Examin'!$A$2:$A$2336,'Data Cleaning in Medical Examin'!$H$2:$H$2336)</f>
        <v>No</v>
      </c>
      <c r="H2150" s="4">
        <f>_xlfn.XLOOKUP(A2150,'Data Cleaning in Medical Examin'!$A$2:$A$2336,'Data Cleaning in Medical Examin'!$I$2:$I$2336)</f>
        <v>1</v>
      </c>
      <c r="I2150" t="str">
        <f>_xlfn.XLOOKUP(A2150,'Data Cleaning in Medical Examin'!$A$2:$A$2336,'Data Cleaning in Medical Examin'!$J$2:$J$2336)</f>
        <v>No</v>
      </c>
      <c r="J2150" t="str">
        <f>_xlfn.XLOOKUP(A2150,'Data Cleaning in Medical Examin'!$A$2:$A$2336,'Data Cleaning in Medical Examin'!$C$2:$C$2336)</f>
        <v>Over Weight</v>
      </c>
      <c r="K2150" t="str">
        <f>_xlfn.XLOOKUP(A2150,'Data Cleaning in Medical Examin'!$A$2:$A$2336,'Data Cleaning in Medical Examin'!$E$2:$E$2336)</f>
        <v>Prediabetes</v>
      </c>
      <c r="L2150" t="str">
        <f>_xlfn.XLOOKUP(A2150,'DataCleaning in Hospitalisation'!$A$2:$A$2344,'DataCleaning in Hospitalisation'!$E$2:$E$2344)</f>
        <v>29-Sep-1998</v>
      </c>
      <c r="M2150" s="29">
        <f>_xlfn.XLOOKUP(A2150,'DataCleaning in Hospitalisation'!$A$2:$A$2344,'DataCleaning in Hospitalisation'!$H$2:$H$2344)</f>
        <v>1977.82</v>
      </c>
      <c r="N2150" t="str">
        <f>_xlfn.XLOOKUP(A2150,'DataCleaning in Hospitalisation'!$A$2:$A$2344,'DataCleaning in Hospitalisation'!$I$2:$I$2344)</f>
        <v>tier - 3</v>
      </c>
      <c r="O2150" t="str">
        <f>_xlfn.XLOOKUP(A2150,'DataCleaning in Hospitalisation'!$A$2:$A$2344,'DataCleaning in Hospitalisation'!$J$2:$J$2344)</f>
        <v>tier - 1</v>
      </c>
      <c r="P2150" t="str">
        <f>_xlfn.XLOOKUP(A2150,'DataCleaning in Hospitalisation'!$A$2:$A$2344,'DataCleaning in Hospitalisation'!$K$2:$K$2344)</f>
        <v>R1011</v>
      </c>
      <c r="Q2150">
        <f>_xlfn.XLOOKUP(A2150,'DataCleaning in Hospitalisation'!$A$2:$A$2344,'DataCleaning in Hospitalisation'!$F$2:$F$2344)</f>
        <v>25</v>
      </c>
      <c r="U2150" s="45" t="s">
        <v>2373</v>
      </c>
      <c r="V2150">
        <v>1</v>
      </c>
      <c r="X2150" s="4" t="s">
        <v>2285</v>
      </c>
      <c r="Y2150" s="29">
        <v>40974.160000000003</v>
      </c>
      <c r="AJ2150" s="4" t="s">
        <v>2285</v>
      </c>
      <c r="AK2150" s="29">
        <v>40974.160000000003</v>
      </c>
    </row>
    <row r="2151" spans="1:37" x14ac:dyDescent="0.3">
      <c r="A2151" t="s">
        <v>208</v>
      </c>
      <c r="B2151" t="str">
        <f>_xlfn.XLOOKUP(A2151,'Customer Names'!$A$2:$A$2336,'Customer Names'!$C$2:$C$2336)</f>
        <v xml:space="preserve"> Mr.Edward</v>
      </c>
      <c r="C2151" s="34">
        <f>_xlfn.XLOOKUP(A2151,'Data Cleaning in Medical Examin'!$A$2:$A$2336,'Data Cleaning in Medical Examin'!$B$2:$B$2336)</f>
        <v>25.8</v>
      </c>
      <c r="D2151">
        <f>_xlfn.XLOOKUP(A2151,'Data Cleaning in Medical Examin'!$A$2:$A$2336,'Data Cleaning in Medical Examin'!$D$2:$D$2336)</f>
        <v>4.13</v>
      </c>
      <c r="E2151" t="str">
        <f>_xlfn.XLOOKUP(A2151,'Data Cleaning in Medical Examin'!$A$2:$A$2336,'Data Cleaning in Medical Examin'!$F$2:$F$2336)</f>
        <v>No</v>
      </c>
      <c r="F2151" t="str">
        <f>_xlfn.XLOOKUP(A2151,'Data Cleaning in Medical Examin'!$A$2:$A$2336,'Data Cleaning in Medical Examin'!$G$2:$G$2336)</f>
        <v>No</v>
      </c>
      <c r="G2151" t="str">
        <f>_xlfn.XLOOKUP(A2151,'Data Cleaning in Medical Examin'!$A$2:$A$2336,'Data Cleaning in Medical Examin'!$H$2:$H$2336)</f>
        <v>No</v>
      </c>
      <c r="H2151" s="4">
        <f>_xlfn.XLOOKUP(A2151,'Data Cleaning in Medical Examin'!$A$2:$A$2336,'Data Cleaning in Medical Examin'!$I$2:$I$2336)</f>
        <v>1</v>
      </c>
      <c r="I2151" t="str">
        <f>_xlfn.XLOOKUP(A2151,'Data Cleaning in Medical Examin'!$A$2:$A$2336,'Data Cleaning in Medical Examin'!$J$2:$J$2336)</f>
        <v>No</v>
      </c>
      <c r="J2151" t="str">
        <f>_xlfn.XLOOKUP(A2151,'Data Cleaning in Medical Examin'!$A$2:$A$2336,'Data Cleaning in Medical Examin'!$C$2:$C$2336)</f>
        <v>Over Weight</v>
      </c>
      <c r="K2151" t="str">
        <f>_xlfn.XLOOKUP(A2151,'Data Cleaning in Medical Examin'!$A$2:$A$2336,'Data Cleaning in Medical Examin'!$E$2:$E$2336)</f>
        <v>Normal</v>
      </c>
      <c r="L2151" t="str">
        <f>_xlfn.XLOOKUP(A2151,'DataCleaning in Hospitalisation'!$A$2:$A$2344,'DataCleaning in Hospitalisation'!$E$2:$E$2344)</f>
        <v>5-Oct-1998</v>
      </c>
      <c r="M2151" s="29">
        <f>_xlfn.XLOOKUP(A2151,'DataCleaning in Hospitalisation'!$A$2:$A$2344,'DataCleaning in Hospitalisation'!$H$2:$H$2344)</f>
        <v>1972.95</v>
      </c>
      <c r="N2151" t="str">
        <f>_xlfn.XLOOKUP(A2151,'DataCleaning in Hospitalisation'!$A$2:$A$2344,'DataCleaning in Hospitalisation'!$I$2:$I$2344)</f>
        <v>tier - 3</v>
      </c>
      <c r="O2151" t="str">
        <f>_xlfn.XLOOKUP(A2151,'DataCleaning in Hospitalisation'!$A$2:$A$2344,'DataCleaning in Hospitalisation'!$J$2:$J$2344)</f>
        <v>tier - 1</v>
      </c>
      <c r="P2151" t="str">
        <f>_xlfn.XLOOKUP(A2151,'DataCleaning in Hospitalisation'!$A$2:$A$2344,'DataCleaning in Hospitalisation'!$K$2:$K$2344)</f>
        <v>R1011</v>
      </c>
      <c r="Q2151">
        <f>_xlfn.XLOOKUP(A2151,'DataCleaning in Hospitalisation'!$A$2:$A$2344,'DataCleaning in Hospitalisation'!$F$2:$F$2344)</f>
        <v>25</v>
      </c>
      <c r="U2151" s="4" t="s">
        <v>1046</v>
      </c>
      <c r="V2151">
        <v>1</v>
      </c>
      <c r="X2151" s="4" t="s">
        <v>1536</v>
      </c>
      <c r="Y2151" s="29">
        <v>12741.17</v>
      </c>
      <c r="AJ2151" s="4" t="s">
        <v>1536</v>
      </c>
      <c r="AK2151" s="29">
        <v>12741.17</v>
      </c>
    </row>
    <row r="2152" spans="1:37" x14ac:dyDescent="0.3">
      <c r="A2152" t="s">
        <v>207</v>
      </c>
      <c r="B2152" t="str">
        <f>_xlfn.XLOOKUP(A2152,'Customer Names'!$A$2:$A$2336,'Customer Names'!$C$2:$C$2336)</f>
        <v xml:space="preserve"> Mr.Patrick</v>
      </c>
      <c r="C2152" s="34">
        <f>_xlfn.XLOOKUP(A2152,'Data Cleaning in Medical Examin'!$A$2:$A$2336,'Data Cleaning in Medical Examin'!$B$2:$B$2336)</f>
        <v>23.4</v>
      </c>
      <c r="D2152">
        <f>_xlfn.XLOOKUP(A2152,'Data Cleaning in Medical Examin'!$A$2:$A$2336,'Data Cleaning in Medical Examin'!$D$2:$D$2336)</f>
        <v>4.24</v>
      </c>
      <c r="E2152" t="str">
        <f>_xlfn.XLOOKUP(A2152,'Data Cleaning in Medical Examin'!$A$2:$A$2336,'Data Cleaning in Medical Examin'!$F$2:$F$2336)</f>
        <v>No</v>
      </c>
      <c r="F2152" t="str">
        <f>_xlfn.XLOOKUP(A2152,'Data Cleaning in Medical Examin'!$A$2:$A$2336,'Data Cleaning in Medical Examin'!$G$2:$G$2336)</f>
        <v>No</v>
      </c>
      <c r="G2152" t="str">
        <f>_xlfn.XLOOKUP(A2152,'Data Cleaning in Medical Examin'!$A$2:$A$2336,'Data Cleaning in Medical Examin'!$H$2:$H$2336)</f>
        <v>No</v>
      </c>
      <c r="H2152" s="4">
        <f>_xlfn.XLOOKUP(A2152,'Data Cleaning in Medical Examin'!$A$2:$A$2336,'Data Cleaning in Medical Examin'!$I$2:$I$2336)</f>
        <v>1</v>
      </c>
      <c r="I2152" t="str">
        <f>_xlfn.XLOOKUP(A2152,'Data Cleaning in Medical Examin'!$A$2:$A$2336,'Data Cleaning in Medical Examin'!$J$2:$J$2336)</f>
        <v>No</v>
      </c>
      <c r="J2152" t="str">
        <f>_xlfn.XLOOKUP(A2152,'Data Cleaning in Medical Examin'!$A$2:$A$2336,'Data Cleaning in Medical Examin'!$C$2:$C$2336)</f>
        <v>Normal Weight</v>
      </c>
      <c r="K2152" t="str">
        <f>_xlfn.XLOOKUP(A2152,'Data Cleaning in Medical Examin'!$A$2:$A$2336,'Data Cleaning in Medical Examin'!$E$2:$E$2336)</f>
        <v>Normal</v>
      </c>
      <c r="L2152" t="str">
        <f>_xlfn.XLOOKUP(A2152,'DataCleaning in Hospitalisation'!$A$2:$A$2344,'DataCleaning in Hospitalisation'!$E$2:$E$2344)</f>
        <v>28-Sep-1998</v>
      </c>
      <c r="M2152" s="29">
        <f>_xlfn.XLOOKUP(A2152,'DataCleaning in Hospitalisation'!$A$2:$A$2344,'DataCleaning in Hospitalisation'!$H$2:$H$2344)</f>
        <v>1969.61</v>
      </c>
      <c r="N2152" t="str">
        <f>_xlfn.XLOOKUP(A2152,'DataCleaning in Hospitalisation'!$A$2:$A$2344,'DataCleaning in Hospitalisation'!$I$2:$I$2344)</f>
        <v>tier - 3</v>
      </c>
      <c r="O2152" t="str">
        <f>_xlfn.XLOOKUP(A2152,'DataCleaning in Hospitalisation'!$A$2:$A$2344,'DataCleaning in Hospitalisation'!$J$2:$J$2344)</f>
        <v>tier - 3</v>
      </c>
      <c r="P2152" t="str">
        <f>_xlfn.XLOOKUP(A2152,'DataCleaning in Hospitalisation'!$A$2:$A$2344,'DataCleaning in Hospitalisation'!$K$2:$K$2344)</f>
        <v>R1011</v>
      </c>
      <c r="Q2152">
        <f>_xlfn.XLOOKUP(A2152,'DataCleaning in Hospitalisation'!$A$2:$A$2344,'DataCleaning in Hospitalisation'!$F$2:$F$2344)</f>
        <v>25</v>
      </c>
      <c r="U2152" s="38" t="s">
        <v>6</v>
      </c>
      <c r="V2152">
        <v>1</v>
      </c>
      <c r="X2152" s="4" t="s">
        <v>1535</v>
      </c>
      <c r="Y2152" s="29">
        <v>12731</v>
      </c>
      <c r="AJ2152" s="4" t="s">
        <v>1535</v>
      </c>
      <c r="AK2152" s="29">
        <v>12731</v>
      </c>
    </row>
    <row r="2153" spans="1:37" x14ac:dyDescent="0.3">
      <c r="A2153" t="s">
        <v>206</v>
      </c>
      <c r="B2153" t="str">
        <f>_xlfn.XLOOKUP(A2153,'Customer Names'!$A$2:$A$2336,'Customer Names'!$C$2:$C$2336)</f>
        <v xml:space="preserve"> Mr.Geraint</v>
      </c>
      <c r="C2153" s="34">
        <f>_xlfn.XLOOKUP(A2153,'Data Cleaning in Medical Examin'!$A$2:$A$2336,'Data Cleaning in Medical Examin'!$B$2:$B$2336)</f>
        <v>27.93</v>
      </c>
      <c r="D2153">
        <f>_xlfn.XLOOKUP(A2153,'Data Cleaning in Medical Examin'!$A$2:$A$2336,'Data Cleaning in Medical Examin'!$D$2:$D$2336)</f>
        <v>9.8800000000000008</v>
      </c>
      <c r="E2153" t="str">
        <f>_xlfn.XLOOKUP(A2153,'Data Cleaning in Medical Examin'!$A$2:$A$2336,'Data Cleaning in Medical Examin'!$F$2:$F$2336)</f>
        <v>No</v>
      </c>
      <c r="F2153" t="str">
        <f>_xlfn.XLOOKUP(A2153,'Data Cleaning in Medical Examin'!$A$2:$A$2336,'Data Cleaning in Medical Examin'!$G$2:$G$2336)</f>
        <v>No</v>
      </c>
      <c r="G2153" t="str">
        <f>_xlfn.XLOOKUP(A2153,'Data Cleaning in Medical Examin'!$A$2:$A$2336,'Data Cleaning in Medical Examin'!$H$2:$H$2336)</f>
        <v>No</v>
      </c>
      <c r="H2153" s="4">
        <f>_xlfn.XLOOKUP(A2153,'Data Cleaning in Medical Examin'!$A$2:$A$2336,'Data Cleaning in Medical Examin'!$I$2:$I$2336)</f>
        <v>0</v>
      </c>
      <c r="I2153" t="str">
        <f>_xlfn.XLOOKUP(A2153,'Data Cleaning in Medical Examin'!$A$2:$A$2336,'Data Cleaning in Medical Examin'!$J$2:$J$2336)</f>
        <v>No</v>
      </c>
      <c r="J2153" t="str">
        <f>_xlfn.XLOOKUP(A2153,'Data Cleaning in Medical Examin'!$A$2:$A$2336,'Data Cleaning in Medical Examin'!$C$2:$C$2336)</f>
        <v>Over Weight</v>
      </c>
      <c r="K2153" t="str">
        <f>_xlfn.XLOOKUP(A2153,'Data Cleaning in Medical Examin'!$A$2:$A$2336,'Data Cleaning in Medical Examin'!$E$2:$E$2336)</f>
        <v>Diabetes</v>
      </c>
      <c r="L2153" t="str">
        <f>_xlfn.XLOOKUP(A2153,'DataCleaning in Hospitalisation'!$A$2:$A$2344,'DataCleaning in Hospitalisation'!$E$2:$E$2344)</f>
        <v>29-Jul-2002</v>
      </c>
      <c r="M2153" s="29">
        <f>_xlfn.XLOOKUP(A2153,'DataCleaning in Hospitalisation'!$A$2:$A$2344,'DataCleaning in Hospitalisation'!$H$2:$H$2344)</f>
        <v>1967.02</v>
      </c>
      <c r="N2153" t="str">
        <f>_xlfn.XLOOKUP(A2153,'DataCleaning in Hospitalisation'!$A$2:$A$2344,'DataCleaning in Hospitalisation'!$I$2:$I$2344)</f>
        <v>tier - 3</v>
      </c>
      <c r="O2153" t="str">
        <f>_xlfn.XLOOKUP(A2153,'DataCleaning in Hospitalisation'!$A$2:$A$2344,'DataCleaning in Hospitalisation'!$J$2:$J$2344)</f>
        <v>tier - 2</v>
      </c>
      <c r="P2153" t="str">
        <f>_xlfn.XLOOKUP(A2153,'DataCleaning in Hospitalisation'!$A$2:$A$2344,'DataCleaning in Hospitalisation'!$K$2:$K$2344)</f>
        <v>R1016</v>
      </c>
      <c r="Q2153">
        <f>_xlfn.XLOOKUP(A2153,'DataCleaning in Hospitalisation'!$A$2:$A$2344,'DataCleaning in Hospitalisation'!$F$2:$F$2344)</f>
        <v>21</v>
      </c>
      <c r="U2153" s="42" t="s">
        <v>2412</v>
      </c>
      <c r="V2153">
        <v>1</v>
      </c>
      <c r="X2153" s="4" t="s">
        <v>1534</v>
      </c>
      <c r="Y2153" s="29">
        <v>12718.21</v>
      </c>
      <c r="AJ2153" s="4" t="s">
        <v>1534</v>
      </c>
      <c r="AK2153" s="29">
        <v>12718.21</v>
      </c>
    </row>
    <row r="2154" spans="1:37" x14ac:dyDescent="0.3">
      <c r="A2154" t="s">
        <v>205</v>
      </c>
      <c r="B2154" t="str">
        <f>_xlfn.XLOOKUP(A2154,'Customer Names'!$A$2:$A$2336,'Customer Names'!$C$2:$C$2336)</f>
        <v xml:space="preserve"> Mr.Dj</v>
      </c>
      <c r="C2154" s="34">
        <f>_xlfn.XLOOKUP(A2154,'Data Cleaning in Medical Examin'!$A$2:$A$2336,'Data Cleaning in Medical Examin'!$B$2:$B$2336)</f>
        <v>22</v>
      </c>
      <c r="D2154">
        <f>_xlfn.XLOOKUP(A2154,'Data Cleaning in Medical Examin'!$A$2:$A$2336,'Data Cleaning in Medical Examin'!$D$2:$D$2336)</f>
        <v>9.5</v>
      </c>
      <c r="E2154" t="str">
        <f>_xlfn.XLOOKUP(A2154,'Data Cleaning in Medical Examin'!$A$2:$A$2336,'Data Cleaning in Medical Examin'!$F$2:$F$2336)</f>
        <v>No</v>
      </c>
      <c r="F2154" t="str">
        <f>_xlfn.XLOOKUP(A2154,'Data Cleaning in Medical Examin'!$A$2:$A$2336,'Data Cleaning in Medical Examin'!$G$2:$G$2336)</f>
        <v>No</v>
      </c>
      <c r="G2154" t="str">
        <f>_xlfn.XLOOKUP(A2154,'Data Cleaning in Medical Examin'!$A$2:$A$2336,'Data Cleaning in Medical Examin'!$H$2:$H$2336)</f>
        <v>No</v>
      </c>
      <c r="H2154" s="4">
        <f>_xlfn.XLOOKUP(A2154,'Data Cleaning in Medical Examin'!$A$2:$A$2336,'Data Cleaning in Medical Examin'!$I$2:$I$2336)</f>
        <v>0</v>
      </c>
      <c r="I2154" t="str">
        <f>_xlfn.XLOOKUP(A2154,'Data Cleaning in Medical Examin'!$A$2:$A$2336,'Data Cleaning in Medical Examin'!$J$2:$J$2336)</f>
        <v>No</v>
      </c>
      <c r="J2154" t="str">
        <f>_xlfn.XLOOKUP(A2154,'Data Cleaning in Medical Examin'!$A$2:$A$2336,'Data Cleaning in Medical Examin'!$C$2:$C$2336)</f>
        <v>Normal Weight</v>
      </c>
      <c r="K2154" t="str">
        <f>_xlfn.XLOOKUP(A2154,'Data Cleaning in Medical Examin'!$A$2:$A$2336,'Data Cleaning in Medical Examin'!$E$2:$E$2336)</f>
        <v>Diabetes</v>
      </c>
      <c r="L2154" t="str">
        <f>_xlfn.XLOOKUP(A2154,'DataCleaning in Hospitalisation'!$A$2:$A$2344,'DataCleaning in Hospitalisation'!$E$2:$E$2344)</f>
        <v>7-Sep-2002</v>
      </c>
      <c r="M2154" s="29">
        <f>_xlfn.XLOOKUP(A2154,'DataCleaning in Hospitalisation'!$A$2:$A$2344,'DataCleaning in Hospitalisation'!$H$2:$H$2344)</f>
        <v>1964.78</v>
      </c>
      <c r="N2154" t="str">
        <f>_xlfn.XLOOKUP(A2154,'DataCleaning in Hospitalisation'!$A$2:$A$2344,'DataCleaning in Hospitalisation'!$I$2:$I$2344)</f>
        <v>tier - 3</v>
      </c>
      <c r="O2154" t="str">
        <f>_xlfn.XLOOKUP(A2154,'DataCleaning in Hospitalisation'!$A$2:$A$2344,'DataCleaning in Hospitalisation'!$J$2:$J$2344)</f>
        <v>tier - 1</v>
      </c>
      <c r="P2154" t="str">
        <f>_xlfn.XLOOKUP(A2154,'DataCleaning in Hospitalisation'!$A$2:$A$2344,'DataCleaning in Hospitalisation'!$K$2:$K$2344)</f>
        <v>R1011</v>
      </c>
      <c r="Q2154">
        <f>_xlfn.XLOOKUP(A2154,'DataCleaning in Hospitalisation'!$A$2:$A$2344,'DataCleaning in Hospitalisation'!$F$2:$F$2344)</f>
        <v>21</v>
      </c>
      <c r="U2154" s="43" t="s">
        <v>6</v>
      </c>
      <c r="V2154">
        <v>1</v>
      </c>
      <c r="X2154" s="4" t="s">
        <v>1533</v>
      </c>
      <c r="Y2154" s="29">
        <v>12713</v>
      </c>
      <c r="AJ2154" s="4" t="s">
        <v>1533</v>
      </c>
      <c r="AK2154" s="29">
        <v>12713</v>
      </c>
    </row>
    <row r="2155" spans="1:37" x14ac:dyDescent="0.3">
      <c r="A2155" t="s">
        <v>204</v>
      </c>
      <c r="B2155" t="str">
        <f>_xlfn.XLOOKUP(A2155,'Customer Names'!$A$2:$A$2336,'Customer Names'!$C$2:$C$2336)</f>
        <v xml:space="preserve"> Mr.Zachary</v>
      </c>
      <c r="C2155" s="34">
        <f>_xlfn.XLOOKUP(A2155,'Data Cleaning in Medical Examin'!$A$2:$A$2336,'Data Cleaning in Medical Examin'!$B$2:$B$2336)</f>
        <v>36.86</v>
      </c>
      <c r="D2155">
        <f>_xlfn.XLOOKUP(A2155,'Data Cleaning in Medical Examin'!$A$2:$A$2336,'Data Cleaning in Medical Examin'!$D$2:$D$2336)</f>
        <v>4.97</v>
      </c>
      <c r="E2155" t="str">
        <f>_xlfn.XLOOKUP(A2155,'Data Cleaning in Medical Examin'!$A$2:$A$2336,'Data Cleaning in Medical Examin'!$F$2:$F$2336)</f>
        <v>Yes</v>
      </c>
      <c r="F2155" t="str">
        <f>_xlfn.XLOOKUP(A2155,'Data Cleaning in Medical Examin'!$A$2:$A$2336,'Data Cleaning in Medical Examin'!$G$2:$G$2336)</f>
        <v>No</v>
      </c>
      <c r="G2155" t="str">
        <f>_xlfn.XLOOKUP(A2155,'Data Cleaning in Medical Examin'!$A$2:$A$2336,'Data Cleaning in Medical Examin'!$H$2:$H$2336)</f>
        <v>No</v>
      </c>
      <c r="H2155" s="4">
        <f>_xlfn.XLOOKUP(A2155,'Data Cleaning in Medical Examin'!$A$2:$A$2336,'Data Cleaning in Medical Examin'!$I$2:$I$2336)</f>
        <v>0</v>
      </c>
      <c r="I2155" t="str">
        <f>_xlfn.XLOOKUP(A2155,'Data Cleaning in Medical Examin'!$A$2:$A$2336,'Data Cleaning in Medical Examin'!$J$2:$J$2336)</f>
        <v>No</v>
      </c>
      <c r="J2155" t="str">
        <f>_xlfn.XLOOKUP(A2155,'Data Cleaning in Medical Examin'!$A$2:$A$2336,'Data Cleaning in Medical Examin'!$C$2:$C$2336)</f>
        <v>Obesity</v>
      </c>
      <c r="K2155" t="str">
        <f>_xlfn.XLOOKUP(A2155,'Data Cleaning in Medical Examin'!$A$2:$A$2336,'Data Cleaning in Medical Examin'!$E$2:$E$2336)</f>
        <v>Normal</v>
      </c>
      <c r="L2155" t="str">
        <f>_xlfn.XLOOKUP(A2155,'DataCleaning in Hospitalisation'!$A$2:$A$2344,'DataCleaning in Hospitalisation'!$E$2:$E$2344)</f>
        <v>9-Dec-2001</v>
      </c>
      <c r="M2155" s="29">
        <f>_xlfn.XLOOKUP(A2155,'DataCleaning in Hospitalisation'!$A$2:$A$2344,'DataCleaning in Hospitalisation'!$H$2:$H$2344)</f>
        <v>1917.32</v>
      </c>
      <c r="N2155" t="str">
        <f>_xlfn.XLOOKUP(A2155,'DataCleaning in Hospitalisation'!$A$2:$A$2344,'DataCleaning in Hospitalisation'!$I$2:$I$2344)</f>
        <v>tier - 3</v>
      </c>
      <c r="O2155" t="str">
        <f>_xlfn.XLOOKUP(A2155,'DataCleaning in Hospitalisation'!$A$2:$A$2344,'DataCleaning in Hospitalisation'!$J$2:$J$2344)</f>
        <v>tier - 2</v>
      </c>
      <c r="P2155" t="str">
        <f>_xlfn.XLOOKUP(A2155,'DataCleaning in Hospitalisation'!$A$2:$A$2344,'DataCleaning in Hospitalisation'!$K$2:$K$2344)</f>
        <v>R1012</v>
      </c>
      <c r="Q2155">
        <f>_xlfn.XLOOKUP(A2155,'DataCleaning in Hospitalisation'!$A$2:$A$2344,'DataCleaning in Hospitalisation'!$F$2:$F$2344)</f>
        <v>22</v>
      </c>
      <c r="U2155" s="44" t="s">
        <v>2372</v>
      </c>
      <c r="V2155">
        <v>1</v>
      </c>
      <c r="X2155" s="4" t="s">
        <v>1532</v>
      </c>
      <c r="Y2155" s="29">
        <v>12700.63</v>
      </c>
      <c r="AJ2155" s="4" t="s">
        <v>1532</v>
      </c>
      <c r="AK2155" s="29">
        <v>12700.63</v>
      </c>
    </row>
    <row r="2156" spans="1:37" x14ac:dyDescent="0.3">
      <c r="A2156" t="s">
        <v>203</v>
      </c>
      <c r="B2156" t="str">
        <f>_xlfn.XLOOKUP(A2156,'Customer Names'!$A$2:$A$2336,'Customer Names'!$C$2:$C$2336)</f>
        <v xml:space="preserve"> Mr.Brian</v>
      </c>
      <c r="C2156" s="34">
        <f>_xlfn.XLOOKUP(A2156,'Data Cleaning in Medical Examin'!$A$2:$A$2336,'Data Cleaning in Medical Examin'!$B$2:$B$2336)</f>
        <v>31.254999999999999</v>
      </c>
      <c r="D2156">
        <f>_xlfn.XLOOKUP(A2156,'Data Cleaning in Medical Examin'!$A$2:$A$2336,'Data Cleaning in Medical Examin'!$D$2:$D$2336)</f>
        <v>5.49</v>
      </c>
      <c r="E2156" t="str">
        <f>_xlfn.XLOOKUP(A2156,'Data Cleaning in Medical Examin'!$A$2:$A$2336,'Data Cleaning in Medical Examin'!$F$2:$F$2336)</f>
        <v>Yes</v>
      </c>
      <c r="F2156" t="str">
        <f>_xlfn.XLOOKUP(A2156,'Data Cleaning in Medical Examin'!$A$2:$A$2336,'Data Cleaning in Medical Examin'!$G$2:$G$2336)</f>
        <v>No</v>
      </c>
      <c r="G2156" t="str">
        <f>_xlfn.XLOOKUP(A2156,'Data Cleaning in Medical Examin'!$A$2:$A$2336,'Data Cleaning in Medical Examin'!$H$2:$H$2336)</f>
        <v>No</v>
      </c>
      <c r="H2156" s="4">
        <f>_xlfn.XLOOKUP(A2156,'Data Cleaning in Medical Examin'!$A$2:$A$2336,'Data Cleaning in Medical Examin'!$I$2:$I$2336)</f>
        <v>0</v>
      </c>
      <c r="I2156" t="str">
        <f>_xlfn.XLOOKUP(A2156,'Data Cleaning in Medical Examin'!$A$2:$A$2336,'Data Cleaning in Medical Examin'!$J$2:$J$2336)</f>
        <v>No</v>
      </c>
      <c r="J2156" t="str">
        <f>_xlfn.XLOOKUP(A2156,'Data Cleaning in Medical Examin'!$A$2:$A$2336,'Data Cleaning in Medical Examin'!$C$2:$C$2336)</f>
        <v>Obesity</v>
      </c>
      <c r="K2156" t="str">
        <f>_xlfn.XLOOKUP(A2156,'Data Cleaning in Medical Examin'!$A$2:$A$2336,'Data Cleaning in Medical Examin'!$E$2:$E$2336)</f>
        <v>Normal</v>
      </c>
      <c r="L2156" t="str">
        <f>_xlfn.XLOOKUP(A2156,'DataCleaning in Hospitalisation'!$A$2:$A$2344,'DataCleaning in Hospitalisation'!$E$2:$E$2344)</f>
        <v>3-Aug-2001</v>
      </c>
      <c r="M2156" s="29">
        <f>_xlfn.XLOOKUP(A2156,'DataCleaning in Hospitalisation'!$A$2:$A$2344,'DataCleaning in Hospitalisation'!$H$2:$H$2344)</f>
        <v>1909.53</v>
      </c>
      <c r="N2156" t="str">
        <f>_xlfn.XLOOKUP(A2156,'DataCleaning in Hospitalisation'!$A$2:$A$2344,'DataCleaning in Hospitalisation'!$I$2:$I$2344)</f>
        <v>tier - 3</v>
      </c>
      <c r="O2156" t="str">
        <f>_xlfn.XLOOKUP(A2156,'DataCleaning in Hospitalisation'!$A$2:$A$2344,'DataCleaning in Hospitalisation'!$J$2:$J$2344)</f>
        <v>tier - 3</v>
      </c>
      <c r="P2156" t="str">
        <f>_xlfn.XLOOKUP(A2156,'DataCleaning in Hospitalisation'!$A$2:$A$2344,'DataCleaning in Hospitalisation'!$K$2:$K$2344)</f>
        <v>R1012</v>
      </c>
      <c r="Q2156">
        <f>_xlfn.XLOOKUP(A2156,'DataCleaning in Hospitalisation'!$A$2:$A$2344,'DataCleaning in Hospitalisation'!$F$2:$F$2344)</f>
        <v>22</v>
      </c>
      <c r="U2156" s="45" t="s">
        <v>2372</v>
      </c>
      <c r="V2156">
        <v>1</v>
      </c>
      <c r="X2156" s="4" t="s">
        <v>1531</v>
      </c>
      <c r="Y2156" s="29">
        <v>12699.56</v>
      </c>
      <c r="AJ2156" s="4" t="s">
        <v>1531</v>
      </c>
      <c r="AK2156" s="29">
        <v>12699.56</v>
      </c>
    </row>
    <row r="2157" spans="1:37" x14ac:dyDescent="0.3">
      <c r="A2157" t="s">
        <v>202</v>
      </c>
      <c r="B2157" t="str">
        <f>_xlfn.XLOOKUP(A2157,'Customer Names'!$A$2:$A$2336,'Customer Names'!$C$2:$C$2336)</f>
        <v xml:space="preserve"> Mr.Joe</v>
      </c>
      <c r="C2157" s="34">
        <f>_xlfn.XLOOKUP(A2157,'Data Cleaning in Medical Examin'!$A$2:$A$2336,'Data Cleaning in Medical Examin'!$B$2:$B$2336)</f>
        <v>23.06</v>
      </c>
      <c r="D2157">
        <f>_xlfn.XLOOKUP(A2157,'Data Cleaning in Medical Examin'!$A$2:$A$2336,'Data Cleaning in Medical Examin'!$D$2:$D$2336)</f>
        <v>4.47</v>
      </c>
      <c r="E2157" t="str">
        <f>_xlfn.XLOOKUP(A2157,'Data Cleaning in Medical Examin'!$A$2:$A$2336,'Data Cleaning in Medical Examin'!$F$2:$F$2336)</f>
        <v>No</v>
      </c>
      <c r="F2157" t="str">
        <f>_xlfn.XLOOKUP(A2157,'Data Cleaning in Medical Examin'!$A$2:$A$2336,'Data Cleaning in Medical Examin'!$G$2:$G$2336)</f>
        <v>No</v>
      </c>
      <c r="G2157" t="str">
        <f>_xlfn.XLOOKUP(A2157,'Data Cleaning in Medical Examin'!$A$2:$A$2336,'Data Cleaning in Medical Examin'!$H$2:$H$2336)</f>
        <v>No</v>
      </c>
      <c r="H2157" s="4">
        <f>_xlfn.XLOOKUP(A2157,'Data Cleaning in Medical Examin'!$A$2:$A$2336,'Data Cleaning in Medical Examin'!$I$2:$I$2336)</f>
        <v>0</v>
      </c>
      <c r="I2157" t="str">
        <f>_xlfn.XLOOKUP(A2157,'Data Cleaning in Medical Examin'!$A$2:$A$2336,'Data Cleaning in Medical Examin'!$J$2:$J$2336)</f>
        <v>No</v>
      </c>
      <c r="J2157" t="str">
        <f>_xlfn.XLOOKUP(A2157,'Data Cleaning in Medical Examin'!$A$2:$A$2336,'Data Cleaning in Medical Examin'!$C$2:$C$2336)</f>
        <v>Normal Weight</v>
      </c>
      <c r="K2157" t="str">
        <f>_xlfn.XLOOKUP(A2157,'Data Cleaning in Medical Examin'!$A$2:$A$2336,'Data Cleaning in Medical Examin'!$E$2:$E$2336)</f>
        <v>Normal</v>
      </c>
      <c r="L2157" t="str">
        <f>_xlfn.XLOOKUP(A2157,'DataCleaning in Hospitalisation'!$A$2:$A$2344,'DataCleaning in Hospitalisation'!$E$2:$E$2344)</f>
        <v>6-Oct-1994</v>
      </c>
      <c r="M2157" s="29">
        <f>_xlfn.XLOOKUP(A2157,'DataCleaning in Hospitalisation'!$A$2:$A$2344,'DataCleaning in Hospitalisation'!$H$2:$H$2344)</f>
        <v>1908.9</v>
      </c>
      <c r="N2157" t="str">
        <f>_xlfn.XLOOKUP(A2157,'DataCleaning in Hospitalisation'!$A$2:$A$2344,'DataCleaning in Hospitalisation'!$I$2:$I$2344)</f>
        <v>tier - 3</v>
      </c>
      <c r="O2157" t="str">
        <f>_xlfn.XLOOKUP(A2157,'DataCleaning in Hospitalisation'!$A$2:$A$2344,'DataCleaning in Hospitalisation'!$J$2:$J$2344)</f>
        <v>tier - 3</v>
      </c>
      <c r="P2157" t="str">
        <f>_xlfn.XLOOKUP(A2157,'DataCleaning in Hospitalisation'!$A$2:$A$2344,'DataCleaning in Hospitalisation'!$K$2:$K$2344)</f>
        <v>R1013</v>
      </c>
      <c r="Q2157">
        <f>_xlfn.XLOOKUP(A2157,'DataCleaning in Hospitalisation'!$A$2:$A$2344,'DataCleaning in Hospitalisation'!$F$2:$F$2344)</f>
        <v>29</v>
      </c>
      <c r="U2157" s="4" t="s">
        <v>1045</v>
      </c>
      <c r="V2157">
        <v>1</v>
      </c>
      <c r="X2157" s="4" t="s">
        <v>1530</v>
      </c>
      <c r="Y2157" s="29">
        <v>12697.48</v>
      </c>
      <c r="AJ2157" s="4" t="s">
        <v>1530</v>
      </c>
      <c r="AK2157" s="29">
        <v>12697.48</v>
      </c>
    </row>
    <row r="2158" spans="1:37" x14ac:dyDescent="0.3">
      <c r="A2158" t="s">
        <v>201</v>
      </c>
      <c r="B2158" t="str">
        <f>_xlfn.XLOOKUP(A2158,'Customer Names'!$A$2:$A$2336,'Customer Names'!$C$2:$C$2336)</f>
        <v xml:space="preserve"> Mr.Stephen</v>
      </c>
      <c r="C2158" s="34">
        <f>_xlfn.XLOOKUP(A2158,'Data Cleaning in Medical Examin'!$A$2:$A$2336,'Data Cleaning in Medical Examin'!$B$2:$B$2336)</f>
        <v>28.975000000000001</v>
      </c>
      <c r="D2158">
        <f>_xlfn.XLOOKUP(A2158,'Data Cleaning in Medical Examin'!$A$2:$A$2336,'Data Cleaning in Medical Examin'!$D$2:$D$2336)</f>
        <v>4.34</v>
      </c>
      <c r="E2158" t="str">
        <f>_xlfn.XLOOKUP(A2158,'Data Cleaning in Medical Examin'!$A$2:$A$2336,'Data Cleaning in Medical Examin'!$F$2:$F$2336)</f>
        <v>Yes</v>
      </c>
      <c r="F2158" t="str">
        <f>_xlfn.XLOOKUP(A2158,'Data Cleaning in Medical Examin'!$A$2:$A$2336,'Data Cleaning in Medical Examin'!$G$2:$G$2336)</f>
        <v>No</v>
      </c>
      <c r="G2158" t="str">
        <f>_xlfn.XLOOKUP(A2158,'Data Cleaning in Medical Examin'!$A$2:$A$2336,'Data Cleaning in Medical Examin'!$H$2:$H$2336)</f>
        <v>No</v>
      </c>
      <c r="H2158" s="4">
        <f>_xlfn.XLOOKUP(A2158,'Data Cleaning in Medical Examin'!$A$2:$A$2336,'Data Cleaning in Medical Examin'!$I$2:$I$2336)</f>
        <v>0</v>
      </c>
      <c r="I2158" t="str">
        <f>_xlfn.XLOOKUP(A2158,'Data Cleaning in Medical Examin'!$A$2:$A$2336,'Data Cleaning in Medical Examin'!$J$2:$J$2336)</f>
        <v>No</v>
      </c>
      <c r="J2158" t="str">
        <f>_xlfn.XLOOKUP(A2158,'Data Cleaning in Medical Examin'!$A$2:$A$2336,'Data Cleaning in Medical Examin'!$C$2:$C$2336)</f>
        <v>Over Weight</v>
      </c>
      <c r="K2158" t="str">
        <f>_xlfn.XLOOKUP(A2158,'Data Cleaning in Medical Examin'!$A$2:$A$2336,'Data Cleaning in Medical Examin'!$E$2:$E$2336)</f>
        <v>Normal</v>
      </c>
      <c r="L2158" t="str">
        <f>_xlfn.XLOOKUP(A2158,'DataCleaning in Hospitalisation'!$A$2:$A$2344,'DataCleaning in Hospitalisation'!$E$2:$E$2344)</f>
        <v>10-Aug-2001</v>
      </c>
      <c r="M2158" s="29">
        <f>_xlfn.XLOOKUP(A2158,'DataCleaning in Hospitalisation'!$A$2:$A$2344,'DataCleaning in Hospitalisation'!$H$2:$H$2344)</f>
        <v>1906.36</v>
      </c>
      <c r="N2158" t="str">
        <f>_xlfn.XLOOKUP(A2158,'DataCleaning in Hospitalisation'!$A$2:$A$2344,'DataCleaning in Hospitalisation'!$I$2:$I$2344)</f>
        <v>tier - 3</v>
      </c>
      <c r="O2158" t="str">
        <f>_xlfn.XLOOKUP(A2158,'DataCleaning in Hospitalisation'!$A$2:$A$2344,'DataCleaning in Hospitalisation'!$J$2:$J$2344)</f>
        <v>tier - 1</v>
      </c>
      <c r="P2158" t="str">
        <f>_xlfn.XLOOKUP(A2158,'DataCleaning in Hospitalisation'!$A$2:$A$2344,'DataCleaning in Hospitalisation'!$K$2:$K$2344)</f>
        <v>R1012</v>
      </c>
      <c r="Q2158">
        <f>_xlfn.XLOOKUP(A2158,'DataCleaning in Hospitalisation'!$A$2:$A$2344,'DataCleaning in Hospitalisation'!$F$2:$F$2344)</f>
        <v>22</v>
      </c>
      <c r="U2158" s="38" t="s">
        <v>6</v>
      </c>
      <c r="V2158">
        <v>1</v>
      </c>
      <c r="X2158" s="4" t="s">
        <v>1529</v>
      </c>
      <c r="Y2158" s="29">
        <v>12648.7</v>
      </c>
      <c r="AJ2158" s="4" t="s">
        <v>1529</v>
      </c>
      <c r="AK2158" s="29">
        <v>12648.7</v>
      </c>
    </row>
    <row r="2159" spans="1:37" x14ac:dyDescent="0.3">
      <c r="A2159" t="s">
        <v>200</v>
      </c>
      <c r="B2159" t="str">
        <f>_xlfn.XLOOKUP(A2159,'Customer Names'!$A$2:$A$2336,'Customer Names'!$C$2:$C$2336)</f>
        <v xml:space="preserve"> Ms.Ellen</v>
      </c>
      <c r="C2159" s="34">
        <f>_xlfn.XLOOKUP(A2159,'Data Cleaning in Medical Examin'!$A$2:$A$2336,'Data Cleaning in Medical Examin'!$B$2:$B$2336)</f>
        <v>33.299999999999997</v>
      </c>
      <c r="D2159">
        <f>_xlfn.XLOOKUP(A2159,'Data Cleaning in Medical Examin'!$A$2:$A$2336,'Data Cleaning in Medical Examin'!$D$2:$D$2336)</f>
        <v>9.49</v>
      </c>
      <c r="E2159" t="str">
        <f>_xlfn.XLOOKUP(A2159,'Data Cleaning in Medical Examin'!$A$2:$A$2336,'Data Cleaning in Medical Examin'!$F$2:$F$2336)</f>
        <v>No</v>
      </c>
      <c r="F2159" t="str">
        <f>_xlfn.XLOOKUP(A2159,'Data Cleaning in Medical Examin'!$A$2:$A$2336,'Data Cleaning in Medical Examin'!$G$2:$G$2336)</f>
        <v>No</v>
      </c>
      <c r="G2159" t="str">
        <f>_xlfn.XLOOKUP(A2159,'Data Cleaning in Medical Examin'!$A$2:$A$2336,'Data Cleaning in Medical Examin'!$H$2:$H$2336)</f>
        <v>No</v>
      </c>
      <c r="H2159" s="4">
        <f>_xlfn.XLOOKUP(A2159,'Data Cleaning in Medical Examin'!$A$2:$A$2336,'Data Cleaning in Medical Examin'!$I$2:$I$2336)</f>
        <v>0</v>
      </c>
      <c r="I2159" t="str">
        <f>_xlfn.XLOOKUP(A2159,'Data Cleaning in Medical Examin'!$A$2:$A$2336,'Data Cleaning in Medical Examin'!$J$2:$J$2336)</f>
        <v>No</v>
      </c>
      <c r="J2159" t="str">
        <f>_xlfn.XLOOKUP(A2159,'Data Cleaning in Medical Examin'!$A$2:$A$2336,'Data Cleaning in Medical Examin'!$C$2:$C$2336)</f>
        <v>Obesity</v>
      </c>
      <c r="K2159" t="str">
        <f>_xlfn.XLOOKUP(A2159,'Data Cleaning in Medical Examin'!$A$2:$A$2336,'Data Cleaning in Medical Examin'!$E$2:$E$2336)</f>
        <v>Diabetes</v>
      </c>
      <c r="L2159" t="str">
        <f>_xlfn.XLOOKUP(A2159,'DataCleaning in Hospitalisation'!$A$2:$A$2344,'DataCleaning in Hospitalisation'!$E$2:$E$2344)</f>
        <v>21-Aug-2002</v>
      </c>
      <c r="M2159" s="29">
        <f>_xlfn.XLOOKUP(A2159,'DataCleaning in Hospitalisation'!$A$2:$A$2344,'DataCleaning in Hospitalisation'!$H$2:$H$2344)</f>
        <v>1880.49</v>
      </c>
      <c r="N2159" t="str">
        <f>_xlfn.XLOOKUP(A2159,'DataCleaning in Hospitalisation'!$A$2:$A$2344,'DataCleaning in Hospitalisation'!$I$2:$I$2344)</f>
        <v>tier - 3</v>
      </c>
      <c r="O2159" t="str">
        <f>_xlfn.XLOOKUP(A2159,'DataCleaning in Hospitalisation'!$A$2:$A$2344,'DataCleaning in Hospitalisation'!$J$2:$J$2344)</f>
        <v>tier - 1</v>
      </c>
      <c r="P2159" t="str">
        <f>_xlfn.XLOOKUP(A2159,'DataCleaning in Hospitalisation'!$A$2:$A$2344,'DataCleaning in Hospitalisation'!$K$2:$K$2344)</f>
        <v>R1011</v>
      </c>
      <c r="Q2159">
        <f>_xlfn.XLOOKUP(A2159,'DataCleaning in Hospitalisation'!$A$2:$A$2344,'DataCleaning in Hospitalisation'!$F$2:$F$2344)</f>
        <v>21</v>
      </c>
      <c r="U2159" s="42" t="s">
        <v>2415</v>
      </c>
      <c r="V2159">
        <v>1</v>
      </c>
      <c r="X2159" s="4" t="s">
        <v>1528</v>
      </c>
      <c r="Y2159" s="29">
        <v>12646.21</v>
      </c>
      <c r="AJ2159" s="4" t="s">
        <v>1528</v>
      </c>
      <c r="AK2159" s="29">
        <v>12646.21</v>
      </c>
    </row>
    <row r="2160" spans="1:37" x14ac:dyDescent="0.3">
      <c r="A2160" t="s">
        <v>199</v>
      </c>
      <c r="B2160" t="str">
        <f>_xlfn.XLOOKUP(A2160,'Customer Names'!$A$2:$A$2336,'Customer Names'!$C$2:$C$2336)</f>
        <v xml:space="preserve"> Ms.Cindy</v>
      </c>
      <c r="C2160" s="34">
        <f>_xlfn.XLOOKUP(A2160,'Data Cleaning in Medical Examin'!$A$2:$A$2336,'Data Cleaning in Medical Examin'!$B$2:$B$2336)</f>
        <v>33</v>
      </c>
      <c r="D2160">
        <f>_xlfn.XLOOKUP(A2160,'Data Cleaning in Medical Examin'!$A$2:$A$2336,'Data Cleaning in Medical Examin'!$D$2:$D$2336)</f>
        <v>10.16</v>
      </c>
      <c r="E2160" t="str">
        <f>_xlfn.XLOOKUP(A2160,'Data Cleaning in Medical Examin'!$A$2:$A$2336,'Data Cleaning in Medical Examin'!$F$2:$F$2336)</f>
        <v>No</v>
      </c>
      <c r="F2160" t="str">
        <f>_xlfn.XLOOKUP(A2160,'Data Cleaning in Medical Examin'!$A$2:$A$2336,'Data Cleaning in Medical Examin'!$G$2:$G$2336)</f>
        <v>No</v>
      </c>
      <c r="G2160" t="str">
        <f>_xlfn.XLOOKUP(A2160,'Data Cleaning in Medical Examin'!$A$2:$A$2336,'Data Cleaning in Medical Examin'!$H$2:$H$2336)</f>
        <v>No</v>
      </c>
      <c r="H2160" s="4">
        <f>_xlfn.XLOOKUP(A2160,'Data Cleaning in Medical Examin'!$A$2:$A$2336,'Data Cleaning in Medical Examin'!$I$2:$I$2336)</f>
        <v>0</v>
      </c>
      <c r="I2160" t="str">
        <f>_xlfn.XLOOKUP(A2160,'Data Cleaning in Medical Examin'!$A$2:$A$2336,'Data Cleaning in Medical Examin'!$J$2:$J$2336)</f>
        <v>No</v>
      </c>
      <c r="J2160" t="str">
        <f>_xlfn.XLOOKUP(A2160,'Data Cleaning in Medical Examin'!$A$2:$A$2336,'Data Cleaning in Medical Examin'!$C$2:$C$2336)</f>
        <v>Obesity</v>
      </c>
      <c r="K2160" t="str">
        <f>_xlfn.XLOOKUP(A2160,'Data Cleaning in Medical Examin'!$A$2:$A$2336,'Data Cleaning in Medical Examin'!$E$2:$E$2336)</f>
        <v>Diabetes</v>
      </c>
      <c r="L2160" t="str">
        <f>_xlfn.XLOOKUP(A2160,'DataCleaning in Hospitalisation'!$A$2:$A$2344,'DataCleaning in Hospitalisation'!$E$2:$E$2344)</f>
        <v>29-Aug-2002</v>
      </c>
      <c r="M2160" s="29">
        <f>_xlfn.XLOOKUP(A2160,'DataCleaning in Hospitalisation'!$A$2:$A$2344,'DataCleaning in Hospitalisation'!$H$2:$H$2344)</f>
        <v>1880.07</v>
      </c>
      <c r="N2160" t="str">
        <f>_xlfn.XLOOKUP(A2160,'DataCleaning in Hospitalisation'!$A$2:$A$2344,'DataCleaning in Hospitalisation'!$I$2:$I$2344)</f>
        <v>tier - 3</v>
      </c>
      <c r="O2160" t="str">
        <f>_xlfn.XLOOKUP(A2160,'DataCleaning in Hospitalisation'!$A$2:$A$2344,'DataCleaning in Hospitalisation'!$J$2:$J$2344)</f>
        <v>tier - 2</v>
      </c>
      <c r="P2160" t="str">
        <f>_xlfn.XLOOKUP(A2160,'DataCleaning in Hospitalisation'!$A$2:$A$2344,'DataCleaning in Hospitalisation'!$K$2:$K$2344)</f>
        <v>R1013</v>
      </c>
      <c r="Q2160">
        <f>_xlfn.XLOOKUP(A2160,'DataCleaning in Hospitalisation'!$A$2:$A$2344,'DataCleaning in Hospitalisation'!$F$2:$F$2344)</f>
        <v>21</v>
      </c>
      <c r="U2160" s="43" t="s">
        <v>6</v>
      </c>
      <c r="V2160">
        <v>1</v>
      </c>
      <c r="X2160" s="4" t="s">
        <v>1527</v>
      </c>
      <c r="Y2160" s="29">
        <v>12644.59</v>
      </c>
      <c r="AJ2160" s="4" t="s">
        <v>1527</v>
      </c>
      <c r="AK2160" s="29">
        <v>12644.59</v>
      </c>
    </row>
    <row r="2161" spans="1:37" x14ac:dyDescent="0.3">
      <c r="A2161" t="s">
        <v>198</v>
      </c>
      <c r="B2161" t="str">
        <f>_xlfn.XLOOKUP(A2161,'Customer Names'!$A$2:$A$2336,'Customer Names'!$C$2:$C$2336)</f>
        <v xml:space="preserve"> Ms.Abigail</v>
      </c>
      <c r="C2161" s="34">
        <f>_xlfn.XLOOKUP(A2161,'Data Cleaning in Medical Examin'!$A$2:$A$2336,'Data Cleaning in Medical Examin'!$B$2:$B$2336)</f>
        <v>31.46</v>
      </c>
      <c r="D2161">
        <f>_xlfn.XLOOKUP(A2161,'Data Cleaning in Medical Examin'!$A$2:$A$2336,'Data Cleaning in Medical Examin'!$D$2:$D$2336)</f>
        <v>11.19</v>
      </c>
      <c r="E2161" t="str">
        <f>_xlfn.XLOOKUP(A2161,'Data Cleaning in Medical Examin'!$A$2:$A$2336,'Data Cleaning in Medical Examin'!$F$2:$F$2336)</f>
        <v>No</v>
      </c>
      <c r="F2161" t="str">
        <f>_xlfn.XLOOKUP(A2161,'Data Cleaning in Medical Examin'!$A$2:$A$2336,'Data Cleaning in Medical Examin'!$G$2:$G$2336)</f>
        <v>No</v>
      </c>
      <c r="G2161" t="str">
        <f>_xlfn.XLOOKUP(A2161,'Data Cleaning in Medical Examin'!$A$2:$A$2336,'Data Cleaning in Medical Examin'!$H$2:$H$2336)</f>
        <v>No</v>
      </c>
      <c r="H2161" s="4">
        <f>_xlfn.XLOOKUP(A2161,'Data Cleaning in Medical Examin'!$A$2:$A$2336,'Data Cleaning in Medical Examin'!$I$2:$I$2336)</f>
        <v>0</v>
      </c>
      <c r="I2161" t="str">
        <f>_xlfn.XLOOKUP(A2161,'Data Cleaning in Medical Examin'!$A$2:$A$2336,'Data Cleaning in Medical Examin'!$J$2:$J$2336)</f>
        <v>No</v>
      </c>
      <c r="J2161" t="str">
        <f>_xlfn.XLOOKUP(A2161,'Data Cleaning in Medical Examin'!$A$2:$A$2336,'Data Cleaning in Medical Examin'!$C$2:$C$2336)</f>
        <v>Obesity</v>
      </c>
      <c r="K2161" t="str">
        <f>_xlfn.XLOOKUP(A2161,'Data Cleaning in Medical Examin'!$A$2:$A$2336,'Data Cleaning in Medical Examin'!$E$2:$E$2336)</f>
        <v>Diabetes</v>
      </c>
      <c r="L2161" t="str">
        <f>_xlfn.XLOOKUP(A2161,'DataCleaning in Hospitalisation'!$A$2:$A$2344,'DataCleaning in Hospitalisation'!$E$2:$E$2344)</f>
        <v>29-Oct-2002</v>
      </c>
      <c r="M2161" s="29">
        <f>_xlfn.XLOOKUP(A2161,'DataCleaning in Hospitalisation'!$A$2:$A$2344,'DataCleaning in Hospitalisation'!$H$2:$H$2344)</f>
        <v>1877.93</v>
      </c>
      <c r="N2161" t="str">
        <f>_xlfn.XLOOKUP(A2161,'DataCleaning in Hospitalisation'!$A$2:$A$2344,'DataCleaning in Hospitalisation'!$I$2:$I$2344)</f>
        <v>tier - 3</v>
      </c>
      <c r="O2161" t="str">
        <f>_xlfn.XLOOKUP(A2161,'DataCleaning in Hospitalisation'!$A$2:$A$2344,'DataCleaning in Hospitalisation'!$J$2:$J$2344)</f>
        <v>tier - 1</v>
      </c>
      <c r="P2161" t="str">
        <f>_xlfn.XLOOKUP(A2161,'DataCleaning in Hospitalisation'!$A$2:$A$2344,'DataCleaning in Hospitalisation'!$K$2:$K$2344)</f>
        <v>R1013</v>
      </c>
      <c r="Q2161">
        <f>_xlfn.XLOOKUP(A2161,'DataCleaning in Hospitalisation'!$A$2:$A$2344,'DataCleaning in Hospitalisation'!$F$2:$F$2344)</f>
        <v>21</v>
      </c>
      <c r="U2161" s="44" t="s">
        <v>2372</v>
      </c>
      <c r="V2161">
        <v>1</v>
      </c>
      <c r="X2161" s="4" t="s">
        <v>2284</v>
      </c>
      <c r="Y2161" s="29">
        <v>40961.29</v>
      </c>
      <c r="AJ2161" s="4" t="s">
        <v>2284</v>
      </c>
      <c r="AK2161" s="29">
        <v>40961.29</v>
      </c>
    </row>
    <row r="2162" spans="1:37" x14ac:dyDescent="0.3">
      <c r="A2162" t="s">
        <v>197</v>
      </c>
      <c r="B2162" t="str">
        <f>_xlfn.XLOOKUP(A2162,'Customer Names'!$A$2:$A$2336,'Customer Names'!$C$2:$C$2336)</f>
        <v xml:space="preserve"> Ms.Amy</v>
      </c>
      <c r="C2162" s="34">
        <f>_xlfn.XLOOKUP(A2162,'Data Cleaning in Medical Examin'!$A$2:$A$2336,'Data Cleaning in Medical Examin'!$B$2:$B$2336)</f>
        <v>29.6</v>
      </c>
      <c r="D2162">
        <f>_xlfn.XLOOKUP(A2162,'Data Cleaning in Medical Examin'!$A$2:$A$2336,'Data Cleaning in Medical Examin'!$D$2:$D$2336)</f>
        <v>11.03</v>
      </c>
      <c r="E2162" t="str">
        <f>_xlfn.XLOOKUP(A2162,'Data Cleaning in Medical Examin'!$A$2:$A$2336,'Data Cleaning in Medical Examin'!$F$2:$F$2336)</f>
        <v>No</v>
      </c>
      <c r="F2162" t="str">
        <f>_xlfn.XLOOKUP(A2162,'Data Cleaning in Medical Examin'!$A$2:$A$2336,'Data Cleaning in Medical Examin'!$G$2:$G$2336)</f>
        <v>No</v>
      </c>
      <c r="G2162" t="str">
        <f>_xlfn.XLOOKUP(A2162,'Data Cleaning in Medical Examin'!$A$2:$A$2336,'Data Cleaning in Medical Examin'!$H$2:$H$2336)</f>
        <v>No</v>
      </c>
      <c r="H2162" s="4">
        <f>_xlfn.XLOOKUP(A2162,'Data Cleaning in Medical Examin'!$A$2:$A$2336,'Data Cleaning in Medical Examin'!$I$2:$I$2336)</f>
        <v>0</v>
      </c>
      <c r="I2162" t="str">
        <f>_xlfn.XLOOKUP(A2162,'Data Cleaning in Medical Examin'!$A$2:$A$2336,'Data Cleaning in Medical Examin'!$J$2:$J$2336)</f>
        <v>No</v>
      </c>
      <c r="J2162" t="str">
        <f>_xlfn.XLOOKUP(A2162,'Data Cleaning in Medical Examin'!$A$2:$A$2336,'Data Cleaning in Medical Examin'!$C$2:$C$2336)</f>
        <v>Over Weight</v>
      </c>
      <c r="K2162" t="str">
        <f>_xlfn.XLOOKUP(A2162,'Data Cleaning in Medical Examin'!$A$2:$A$2336,'Data Cleaning in Medical Examin'!$E$2:$E$2336)</f>
        <v>Diabetes</v>
      </c>
      <c r="L2162" t="str">
        <f>_xlfn.XLOOKUP(A2162,'DataCleaning in Hospitalisation'!$A$2:$A$2344,'DataCleaning in Hospitalisation'!$E$2:$E$2344)</f>
        <v>22-Sep-2002</v>
      </c>
      <c r="M2162" s="29">
        <f>_xlfn.XLOOKUP(A2162,'DataCleaning in Hospitalisation'!$A$2:$A$2344,'DataCleaning in Hospitalisation'!$H$2:$H$2344)</f>
        <v>1875.34</v>
      </c>
      <c r="N2162" t="str">
        <f>_xlfn.XLOOKUP(A2162,'DataCleaning in Hospitalisation'!$A$2:$A$2344,'DataCleaning in Hospitalisation'!$I$2:$I$2344)</f>
        <v>tier - 3</v>
      </c>
      <c r="O2162" t="str">
        <f>_xlfn.XLOOKUP(A2162,'DataCleaning in Hospitalisation'!$A$2:$A$2344,'DataCleaning in Hospitalisation'!$J$2:$J$2344)</f>
        <v>tier - 2</v>
      </c>
      <c r="P2162" t="str">
        <f>_xlfn.XLOOKUP(A2162,'DataCleaning in Hospitalisation'!$A$2:$A$2344,'DataCleaning in Hospitalisation'!$K$2:$K$2344)</f>
        <v>R1011</v>
      </c>
      <c r="Q2162">
        <f>_xlfn.XLOOKUP(A2162,'DataCleaning in Hospitalisation'!$A$2:$A$2344,'DataCleaning in Hospitalisation'!$F$2:$F$2344)</f>
        <v>21</v>
      </c>
      <c r="U2162" s="45" t="s">
        <v>2373</v>
      </c>
      <c r="V2162">
        <v>1</v>
      </c>
      <c r="X2162" s="4" t="s">
        <v>1526</v>
      </c>
      <c r="Y2162" s="29">
        <v>12643.38</v>
      </c>
      <c r="AJ2162" s="4" t="s">
        <v>1526</v>
      </c>
      <c r="AK2162" s="29">
        <v>12643.38</v>
      </c>
    </row>
    <row r="2163" spans="1:37" x14ac:dyDescent="0.3">
      <c r="A2163" t="s">
        <v>196</v>
      </c>
      <c r="B2163" t="str">
        <f>_xlfn.XLOOKUP(A2163,'Customer Names'!$A$2:$A$2336,'Customer Names'!$C$2:$C$2336)</f>
        <v xml:space="preserve"> Ms.Amy</v>
      </c>
      <c r="C2163" s="34">
        <f>_xlfn.XLOOKUP(A2163,'Data Cleaning in Medical Examin'!$A$2:$A$2336,'Data Cleaning in Medical Examin'!$B$2:$B$2336)</f>
        <v>22.05</v>
      </c>
      <c r="D2163">
        <f>_xlfn.XLOOKUP(A2163,'Data Cleaning in Medical Examin'!$A$2:$A$2336,'Data Cleaning in Medical Examin'!$D$2:$D$2336)</f>
        <v>4.43</v>
      </c>
      <c r="E2163" t="str">
        <f>_xlfn.XLOOKUP(A2163,'Data Cleaning in Medical Examin'!$A$2:$A$2336,'Data Cleaning in Medical Examin'!$F$2:$F$2336)</f>
        <v>Yes</v>
      </c>
      <c r="F2163" t="str">
        <f>_xlfn.XLOOKUP(A2163,'Data Cleaning in Medical Examin'!$A$2:$A$2336,'Data Cleaning in Medical Examin'!$G$2:$G$2336)</f>
        <v>No</v>
      </c>
      <c r="G2163" t="str">
        <f>_xlfn.XLOOKUP(A2163,'Data Cleaning in Medical Examin'!$A$2:$A$2336,'Data Cleaning in Medical Examin'!$H$2:$H$2336)</f>
        <v>No</v>
      </c>
      <c r="H2163" s="4">
        <f>_xlfn.XLOOKUP(A2163,'Data Cleaning in Medical Examin'!$A$2:$A$2336,'Data Cleaning in Medical Examin'!$I$2:$I$2336)</f>
        <v>0</v>
      </c>
      <c r="I2163" t="str">
        <f>_xlfn.XLOOKUP(A2163,'Data Cleaning in Medical Examin'!$A$2:$A$2336,'Data Cleaning in Medical Examin'!$J$2:$J$2336)</f>
        <v>No</v>
      </c>
      <c r="J2163" t="str">
        <f>_xlfn.XLOOKUP(A2163,'Data Cleaning in Medical Examin'!$A$2:$A$2336,'Data Cleaning in Medical Examin'!$C$2:$C$2336)</f>
        <v>Normal Weight</v>
      </c>
      <c r="K2163" t="str">
        <f>_xlfn.XLOOKUP(A2163,'Data Cleaning in Medical Examin'!$A$2:$A$2336,'Data Cleaning in Medical Examin'!$E$2:$E$2336)</f>
        <v>Normal</v>
      </c>
      <c r="L2163" t="str">
        <f>_xlfn.XLOOKUP(A2163,'DataCleaning in Hospitalisation'!$A$2:$A$2344,'DataCleaning in Hospitalisation'!$E$2:$E$2344)</f>
        <v>2-Jul-1996</v>
      </c>
      <c r="M2163" s="29">
        <f>_xlfn.XLOOKUP(A2163,'DataCleaning in Hospitalisation'!$A$2:$A$2344,'DataCleaning in Hospitalisation'!$H$2:$H$2344)</f>
        <v>1865.98</v>
      </c>
      <c r="N2163" t="str">
        <f>_xlfn.XLOOKUP(A2163,'DataCleaning in Hospitalisation'!$A$2:$A$2344,'DataCleaning in Hospitalisation'!$I$2:$I$2344)</f>
        <v>tier - 3</v>
      </c>
      <c r="O2163" t="str">
        <f>_xlfn.XLOOKUP(A2163,'DataCleaning in Hospitalisation'!$A$2:$A$2344,'DataCleaning in Hospitalisation'!$J$2:$J$2344)</f>
        <v>tier - 3</v>
      </c>
      <c r="P2163" t="str">
        <f>_xlfn.XLOOKUP(A2163,'DataCleaning in Hospitalisation'!$A$2:$A$2344,'DataCleaning in Hospitalisation'!$K$2:$K$2344)</f>
        <v>R1012</v>
      </c>
      <c r="Q2163">
        <f>_xlfn.XLOOKUP(A2163,'DataCleaning in Hospitalisation'!$A$2:$A$2344,'DataCleaning in Hospitalisation'!$F$2:$F$2344)</f>
        <v>27</v>
      </c>
      <c r="U2163" s="4" t="s">
        <v>1044</v>
      </c>
      <c r="V2163">
        <v>1</v>
      </c>
      <c r="X2163" s="4" t="s">
        <v>1525</v>
      </c>
      <c r="Y2163" s="29">
        <v>12640.24</v>
      </c>
      <c r="AJ2163" s="4" t="s">
        <v>1525</v>
      </c>
      <c r="AK2163" s="29">
        <v>12640.24</v>
      </c>
    </row>
    <row r="2164" spans="1:37" x14ac:dyDescent="0.3">
      <c r="A2164" t="s">
        <v>194</v>
      </c>
      <c r="B2164" t="str">
        <f>_xlfn.XLOOKUP(A2164,'Customer Names'!$A$2:$A$2336,'Customer Names'!$C$2:$C$2336)</f>
        <v xml:space="preserve"> Mrs.Grace</v>
      </c>
      <c r="C2164" s="34">
        <f>_xlfn.XLOOKUP(A2164,'Data Cleaning in Medical Examin'!$A$2:$A$2336,'Data Cleaning in Medical Examin'!$B$2:$B$2336)</f>
        <v>27.06</v>
      </c>
      <c r="D2164">
        <f>_xlfn.XLOOKUP(A2164,'Data Cleaning in Medical Examin'!$A$2:$A$2336,'Data Cleaning in Medical Examin'!$D$2:$D$2336)</f>
        <v>6.14</v>
      </c>
      <c r="E2164" t="str">
        <f>_xlfn.XLOOKUP(A2164,'Data Cleaning in Medical Examin'!$A$2:$A$2336,'Data Cleaning in Medical Examin'!$F$2:$F$2336)</f>
        <v>No</v>
      </c>
      <c r="F2164" t="str">
        <f>_xlfn.XLOOKUP(A2164,'Data Cleaning in Medical Examin'!$A$2:$A$2336,'Data Cleaning in Medical Examin'!$G$2:$G$2336)</f>
        <v>Yes</v>
      </c>
      <c r="G2164" t="str">
        <f>_xlfn.XLOOKUP(A2164,'Data Cleaning in Medical Examin'!$A$2:$A$2336,'Data Cleaning in Medical Examin'!$H$2:$H$2336)</f>
        <v>No</v>
      </c>
      <c r="H2164" s="4">
        <f>_xlfn.XLOOKUP(A2164,'Data Cleaning in Medical Examin'!$A$2:$A$2336,'Data Cleaning in Medical Examin'!$I$2:$I$2336)</f>
        <v>1</v>
      </c>
      <c r="I2164" t="str">
        <f>_xlfn.XLOOKUP(A2164,'Data Cleaning in Medical Examin'!$A$2:$A$2336,'Data Cleaning in Medical Examin'!$J$2:$J$2336)</f>
        <v>No</v>
      </c>
      <c r="J2164" t="str">
        <f>_xlfn.XLOOKUP(A2164,'Data Cleaning in Medical Examin'!$A$2:$A$2336,'Data Cleaning in Medical Examin'!$C$2:$C$2336)</f>
        <v>Over Weight</v>
      </c>
      <c r="K2164" t="str">
        <f>_xlfn.XLOOKUP(A2164,'Data Cleaning in Medical Examin'!$A$2:$A$2336,'Data Cleaning in Medical Examin'!$E$2:$E$2336)</f>
        <v>Prediabetes</v>
      </c>
      <c r="L2164" t="str">
        <f>_xlfn.XLOOKUP(A2164,'DataCleaning in Hospitalisation'!$A$2:$A$2344,'DataCleaning in Hospitalisation'!$E$2:$E$2344)</f>
        <v>27-Dec-2004</v>
      </c>
      <c r="M2164" s="29">
        <f>_xlfn.XLOOKUP(A2164,'DataCleaning in Hospitalisation'!$A$2:$A$2344,'DataCleaning in Hospitalisation'!$H$2:$H$2344)</f>
        <v>1863.45</v>
      </c>
      <c r="N2164" t="str">
        <f>_xlfn.XLOOKUP(A2164,'DataCleaning in Hospitalisation'!$A$2:$A$2344,'DataCleaning in Hospitalisation'!$I$2:$I$2344)</f>
        <v>tier - 3</v>
      </c>
      <c r="O2164" t="str">
        <f>_xlfn.XLOOKUP(A2164,'DataCleaning in Hospitalisation'!$A$2:$A$2344,'DataCleaning in Hospitalisation'!$J$2:$J$2344)</f>
        <v>tier - 1</v>
      </c>
      <c r="P2164" t="str">
        <f>_xlfn.XLOOKUP(A2164,'DataCleaning in Hospitalisation'!$A$2:$A$2344,'DataCleaning in Hospitalisation'!$K$2:$K$2344)</f>
        <v>R1025</v>
      </c>
      <c r="Q2164">
        <f>_xlfn.XLOOKUP(A2164,'DataCleaning in Hospitalisation'!$A$2:$A$2344,'DataCleaning in Hospitalisation'!$F$2:$F$2344)</f>
        <v>19</v>
      </c>
      <c r="U2164" s="38" t="s">
        <v>6</v>
      </c>
      <c r="V2164">
        <v>1</v>
      </c>
      <c r="X2164" s="4" t="s">
        <v>1524</v>
      </c>
      <c r="Y2164" s="29">
        <v>12638.2</v>
      </c>
      <c r="AJ2164" s="4" t="s">
        <v>1524</v>
      </c>
      <c r="AK2164" s="29">
        <v>12638.2</v>
      </c>
    </row>
    <row r="2165" spans="1:37" x14ac:dyDescent="0.3">
      <c r="A2165" t="s">
        <v>193</v>
      </c>
      <c r="B2165" t="str">
        <f>_xlfn.XLOOKUP(A2165,'Customer Names'!$A$2:$A$2336,'Customer Names'!$C$2:$C$2336)</f>
        <v xml:space="preserve"> Ms.Caitie</v>
      </c>
      <c r="C2165" s="34">
        <f>_xlfn.XLOOKUP(A2165,'Data Cleaning in Medical Examin'!$A$2:$A$2336,'Data Cleaning in Medical Examin'!$B$2:$B$2336)</f>
        <v>20.49</v>
      </c>
      <c r="D2165">
        <f>_xlfn.XLOOKUP(A2165,'Data Cleaning in Medical Examin'!$A$2:$A$2336,'Data Cleaning in Medical Examin'!$D$2:$D$2336)</f>
        <v>4.87</v>
      </c>
      <c r="E2165" t="str">
        <f>_xlfn.XLOOKUP(A2165,'Data Cleaning in Medical Examin'!$A$2:$A$2336,'Data Cleaning in Medical Examin'!$F$2:$F$2336)</f>
        <v>No</v>
      </c>
      <c r="F2165" t="str">
        <f>_xlfn.XLOOKUP(A2165,'Data Cleaning in Medical Examin'!$A$2:$A$2336,'Data Cleaning in Medical Examin'!$G$2:$G$2336)</f>
        <v>No</v>
      </c>
      <c r="G2165" t="str">
        <f>_xlfn.XLOOKUP(A2165,'Data Cleaning in Medical Examin'!$A$2:$A$2336,'Data Cleaning in Medical Examin'!$H$2:$H$2336)</f>
        <v>No</v>
      </c>
      <c r="H2165" s="4">
        <f>_xlfn.XLOOKUP(A2165,'Data Cleaning in Medical Examin'!$A$2:$A$2336,'Data Cleaning in Medical Examin'!$I$2:$I$2336)</f>
        <v>0</v>
      </c>
      <c r="I2165" t="str">
        <f>_xlfn.XLOOKUP(A2165,'Data Cleaning in Medical Examin'!$A$2:$A$2336,'Data Cleaning in Medical Examin'!$J$2:$J$2336)</f>
        <v>No</v>
      </c>
      <c r="J2165" t="str">
        <f>_xlfn.XLOOKUP(A2165,'Data Cleaning in Medical Examin'!$A$2:$A$2336,'Data Cleaning in Medical Examin'!$C$2:$C$2336)</f>
        <v>Normal Weight</v>
      </c>
      <c r="K2165" t="str">
        <f>_xlfn.XLOOKUP(A2165,'Data Cleaning in Medical Examin'!$A$2:$A$2336,'Data Cleaning in Medical Examin'!$E$2:$E$2336)</f>
        <v>Normal</v>
      </c>
      <c r="L2165" t="str">
        <f>_xlfn.XLOOKUP(A2165,'DataCleaning in Hospitalisation'!$A$2:$A$2344,'DataCleaning in Hospitalisation'!$E$2:$E$2344)</f>
        <v>6-Dec-1994</v>
      </c>
      <c r="M2165" s="29">
        <f>_xlfn.XLOOKUP(A2165,'DataCleaning in Hospitalisation'!$A$2:$A$2344,'DataCleaning in Hospitalisation'!$H$2:$H$2344)</f>
        <v>1850.55</v>
      </c>
      <c r="N2165" t="str">
        <f>_xlfn.XLOOKUP(A2165,'DataCleaning in Hospitalisation'!$A$2:$A$2344,'DataCleaning in Hospitalisation'!$I$2:$I$2344)</f>
        <v>tier - 3</v>
      </c>
      <c r="O2165" t="str">
        <f>_xlfn.XLOOKUP(A2165,'DataCleaning in Hospitalisation'!$A$2:$A$2344,'DataCleaning in Hospitalisation'!$J$2:$J$2344)</f>
        <v>tier - 2</v>
      </c>
      <c r="P2165" t="str">
        <f>_xlfn.XLOOKUP(A2165,'DataCleaning in Hospitalisation'!$A$2:$A$2344,'DataCleaning in Hospitalisation'!$K$2:$K$2344)</f>
        <v>R1012</v>
      </c>
      <c r="Q2165">
        <f>_xlfn.XLOOKUP(A2165,'DataCleaning in Hospitalisation'!$A$2:$A$2344,'DataCleaning in Hospitalisation'!$F$2:$F$2344)</f>
        <v>29</v>
      </c>
      <c r="U2165" s="42" t="s">
        <v>2412</v>
      </c>
      <c r="V2165">
        <v>1</v>
      </c>
      <c r="X2165" s="4" t="s">
        <v>1523</v>
      </c>
      <c r="Y2165" s="29">
        <v>12629.9</v>
      </c>
      <c r="AJ2165" s="4" t="s">
        <v>1523</v>
      </c>
      <c r="AK2165" s="29">
        <v>12629.9</v>
      </c>
    </row>
    <row r="2166" spans="1:37" x14ac:dyDescent="0.3">
      <c r="A2166" t="s">
        <v>192</v>
      </c>
      <c r="B2166" t="str">
        <f>_xlfn.XLOOKUP(A2166,'Customer Names'!$A$2:$A$2336,'Customer Names'!$C$2:$C$2336)</f>
        <v xml:space="preserve"> Mr.Benjamin</v>
      </c>
      <c r="C2166" s="34">
        <f>_xlfn.XLOOKUP(A2166,'Data Cleaning in Medical Examin'!$A$2:$A$2336,'Data Cleaning in Medical Examin'!$B$2:$B$2336)</f>
        <v>28.4</v>
      </c>
      <c r="D2166">
        <f>_xlfn.XLOOKUP(A2166,'Data Cleaning in Medical Examin'!$A$2:$A$2336,'Data Cleaning in Medical Examin'!$D$2:$D$2336)</f>
        <v>4.3</v>
      </c>
      <c r="E2166" t="str">
        <f>_xlfn.XLOOKUP(A2166,'Data Cleaning in Medical Examin'!$A$2:$A$2336,'Data Cleaning in Medical Examin'!$F$2:$F$2336)</f>
        <v>No</v>
      </c>
      <c r="F2166" t="str">
        <f>_xlfn.XLOOKUP(A2166,'Data Cleaning in Medical Examin'!$A$2:$A$2336,'Data Cleaning in Medical Examin'!$G$2:$G$2336)</f>
        <v>No</v>
      </c>
      <c r="G2166" t="str">
        <f>_xlfn.XLOOKUP(A2166,'Data Cleaning in Medical Examin'!$A$2:$A$2336,'Data Cleaning in Medical Examin'!$H$2:$H$2336)</f>
        <v>Yes</v>
      </c>
      <c r="H2166" s="4">
        <f>_xlfn.XLOOKUP(A2166,'Data Cleaning in Medical Examin'!$A$2:$A$2336,'Data Cleaning in Medical Examin'!$I$2:$I$2336)</f>
        <v>1</v>
      </c>
      <c r="I2166" t="str">
        <f>_xlfn.XLOOKUP(A2166,'Data Cleaning in Medical Examin'!$A$2:$A$2336,'Data Cleaning in Medical Examin'!$J$2:$J$2336)</f>
        <v>No</v>
      </c>
      <c r="J2166" t="str">
        <f>_xlfn.XLOOKUP(A2166,'Data Cleaning in Medical Examin'!$A$2:$A$2336,'Data Cleaning in Medical Examin'!$C$2:$C$2336)</f>
        <v>Over Weight</v>
      </c>
      <c r="K2166" t="str">
        <f>_xlfn.XLOOKUP(A2166,'Data Cleaning in Medical Examin'!$A$2:$A$2336,'Data Cleaning in Medical Examin'!$E$2:$E$2336)</f>
        <v>Normal</v>
      </c>
      <c r="L2166" t="str">
        <f>_xlfn.XLOOKUP(A2166,'DataCleaning in Hospitalisation'!$A$2:$A$2344,'DataCleaning in Hospitalisation'!$E$2:$E$2344)</f>
        <v>20-Jul-2003</v>
      </c>
      <c r="M2166" s="29">
        <f>_xlfn.XLOOKUP(A2166,'DataCleaning in Hospitalisation'!$A$2:$A$2344,'DataCleaning in Hospitalisation'!$H$2:$H$2344)</f>
        <v>1842.52</v>
      </c>
      <c r="N2166" t="str">
        <f>_xlfn.XLOOKUP(A2166,'DataCleaning in Hospitalisation'!$A$2:$A$2344,'DataCleaning in Hospitalisation'!$I$2:$I$2344)</f>
        <v>tier - 3</v>
      </c>
      <c r="O2166" t="str">
        <f>_xlfn.XLOOKUP(A2166,'DataCleaning in Hospitalisation'!$A$2:$A$2344,'DataCleaning in Hospitalisation'!$J$2:$J$2344)</f>
        <v>tier - 2</v>
      </c>
      <c r="P2166" t="str">
        <f>_xlfn.XLOOKUP(A2166,'DataCleaning in Hospitalisation'!$A$2:$A$2344,'DataCleaning in Hospitalisation'!$K$2:$K$2344)</f>
        <v>R1011</v>
      </c>
      <c r="Q2166">
        <f>_xlfn.XLOOKUP(A2166,'DataCleaning in Hospitalisation'!$A$2:$A$2344,'DataCleaning in Hospitalisation'!$F$2:$F$2344)</f>
        <v>20</v>
      </c>
      <c r="U2166" s="43" t="s">
        <v>6</v>
      </c>
      <c r="V2166">
        <v>1</v>
      </c>
      <c r="X2166" s="4" t="s">
        <v>1522</v>
      </c>
      <c r="Y2166" s="29">
        <v>12629.17</v>
      </c>
      <c r="AJ2166" s="4" t="s">
        <v>1522</v>
      </c>
      <c r="AK2166" s="29">
        <v>12629.17</v>
      </c>
    </row>
    <row r="2167" spans="1:37" x14ac:dyDescent="0.3">
      <c r="A2167" t="s">
        <v>191</v>
      </c>
      <c r="B2167" t="str">
        <f>_xlfn.XLOOKUP(A2167,'Customer Names'!$A$2:$A$2336,'Customer Names'!$C$2:$C$2336)</f>
        <v xml:space="preserve"> Mr.Ian</v>
      </c>
      <c r="C2167" s="34">
        <f>_xlfn.XLOOKUP(A2167,'Data Cleaning in Medical Examin'!$A$2:$A$2336,'Data Cleaning in Medical Examin'!$B$2:$B$2336)</f>
        <v>41.91</v>
      </c>
      <c r="D2167">
        <f>_xlfn.XLOOKUP(A2167,'Data Cleaning in Medical Examin'!$A$2:$A$2336,'Data Cleaning in Medical Examin'!$D$2:$D$2336)</f>
        <v>6.19</v>
      </c>
      <c r="E2167" t="str">
        <f>_xlfn.XLOOKUP(A2167,'Data Cleaning in Medical Examin'!$A$2:$A$2336,'Data Cleaning in Medical Examin'!$F$2:$F$2336)</f>
        <v>No</v>
      </c>
      <c r="F2167" t="str">
        <f>_xlfn.XLOOKUP(A2167,'Data Cleaning in Medical Examin'!$A$2:$A$2336,'Data Cleaning in Medical Examin'!$G$2:$G$2336)</f>
        <v>No</v>
      </c>
      <c r="G2167" t="str">
        <f>_xlfn.XLOOKUP(A2167,'Data Cleaning in Medical Examin'!$A$2:$A$2336,'Data Cleaning in Medical Examin'!$H$2:$H$2336)</f>
        <v>No</v>
      </c>
      <c r="H2167" s="4">
        <f>_xlfn.XLOOKUP(A2167,'Data Cleaning in Medical Examin'!$A$2:$A$2336,'Data Cleaning in Medical Examin'!$I$2:$I$2336)</f>
        <v>0</v>
      </c>
      <c r="I2167" t="str">
        <f>_xlfn.XLOOKUP(A2167,'Data Cleaning in Medical Examin'!$A$2:$A$2336,'Data Cleaning in Medical Examin'!$J$2:$J$2336)</f>
        <v>No</v>
      </c>
      <c r="J2167" t="str">
        <f>_xlfn.XLOOKUP(A2167,'Data Cleaning in Medical Examin'!$A$2:$A$2336,'Data Cleaning in Medical Examin'!$C$2:$C$2336)</f>
        <v>Obesity</v>
      </c>
      <c r="K2167" t="str">
        <f>_xlfn.XLOOKUP(A2167,'Data Cleaning in Medical Examin'!$A$2:$A$2336,'Data Cleaning in Medical Examin'!$E$2:$E$2336)</f>
        <v>Prediabetes</v>
      </c>
      <c r="L2167" t="str">
        <f>_xlfn.XLOOKUP(A2167,'DataCleaning in Hospitalisation'!$A$2:$A$2344,'DataCleaning in Hospitalisation'!$E$2:$E$2344)</f>
        <v>12-Dec-1999</v>
      </c>
      <c r="M2167" s="29">
        <f>_xlfn.XLOOKUP(A2167,'DataCleaning in Hospitalisation'!$A$2:$A$2344,'DataCleaning in Hospitalisation'!$H$2:$H$2344)</f>
        <v>1837.28</v>
      </c>
      <c r="N2167" t="str">
        <f>_xlfn.XLOOKUP(A2167,'DataCleaning in Hospitalisation'!$A$2:$A$2344,'DataCleaning in Hospitalisation'!$I$2:$I$2344)</f>
        <v>tier - 3</v>
      </c>
      <c r="O2167" t="str">
        <f>_xlfn.XLOOKUP(A2167,'DataCleaning in Hospitalisation'!$A$2:$A$2344,'DataCleaning in Hospitalisation'!$J$2:$J$2344)</f>
        <v>tier - 2</v>
      </c>
      <c r="P2167" t="str">
        <f>_xlfn.XLOOKUP(A2167,'DataCleaning in Hospitalisation'!$A$2:$A$2344,'DataCleaning in Hospitalisation'!$K$2:$K$2344)</f>
        <v>R1013</v>
      </c>
      <c r="Q2167">
        <f>_xlfn.XLOOKUP(A2167,'DataCleaning in Hospitalisation'!$A$2:$A$2344,'DataCleaning in Hospitalisation'!$F$2:$F$2344)</f>
        <v>24</v>
      </c>
      <c r="U2167" s="44" t="s">
        <v>2372</v>
      </c>
      <c r="V2167">
        <v>1</v>
      </c>
      <c r="X2167" s="4" t="s">
        <v>1521</v>
      </c>
      <c r="Y2167" s="29">
        <v>12624.74</v>
      </c>
      <c r="AJ2167" s="4" t="s">
        <v>1521</v>
      </c>
      <c r="AK2167" s="29">
        <v>12624.74</v>
      </c>
    </row>
    <row r="2168" spans="1:37" x14ac:dyDescent="0.3">
      <c r="A2168" t="s">
        <v>190</v>
      </c>
      <c r="B2168" t="str">
        <f>_xlfn.XLOOKUP(A2168,'Customer Names'!$A$2:$A$2336,'Customer Names'!$C$2:$C$2336)</f>
        <v xml:space="preserve"> Mr.Tadese</v>
      </c>
      <c r="C2168" s="34">
        <f>_xlfn.XLOOKUP(A2168,'Data Cleaning in Medical Examin'!$A$2:$A$2336,'Data Cleaning in Medical Examin'!$B$2:$B$2336)</f>
        <v>24.6</v>
      </c>
      <c r="D2168">
        <f>_xlfn.XLOOKUP(A2168,'Data Cleaning in Medical Examin'!$A$2:$A$2336,'Data Cleaning in Medical Examin'!$D$2:$D$2336)</f>
        <v>6.19</v>
      </c>
      <c r="E2168" t="str">
        <f>_xlfn.XLOOKUP(A2168,'Data Cleaning in Medical Examin'!$A$2:$A$2336,'Data Cleaning in Medical Examin'!$F$2:$F$2336)</f>
        <v>No</v>
      </c>
      <c r="F2168" t="str">
        <f>_xlfn.XLOOKUP(A2168,'Data Cleaning in Medical Examin'!$A$2:$A$2336,'Data Cleaning in Medical Examin'!$G$2:$G$2336)</f>
        <v>No</v>
      </c>
      <c r="G2168" t="str">
        <f>_xlfn.XLOOKUP(A2168,'Data Cleaning in Medical Examin'!$A$2:$A$2336,'Data Cleaning in Medical Examin'!$H$2:$H$2336)</f>
        <v>Yes</v>
      </c>
      <c r="H2168" s="4">
        <f>_xlfn.XLOOKUP(A2168,'Data Cleaning in Medical Examin'!$A$2:$A$2336,'Data Cleaning in Medical Examin'!$I$2:$I$2336)</f>
        <v>1</v>
      </c>
      <c r="I2168" t="str">
        <f>_xlfn.XLOOKUP(A2168,'Data Cleaning in Medical Examin'!$A$2:$A$2336,'Data Cleaning in Medical Examin'!$J$2:$J$2336)</f>
        <v>No</v>
      </c>
      <c r="J2168" t="str">
        <f>_xlfn.XLOOKUP(A2168,'Data Cleaning in Medical Examin'!$A$2:$A$2336,'Data Cleaning in Medical Examin'!$C$2:$C$2336)</f>
        <v>Normal Weight</v>
      </c>
      <c r="K2168" t="str">
        <f>_xlfn.XLOOKUP(A2168,'Data Cleaning in Medical Examin'!$A$2:$A$2336,'Data Cleaning in Medical Examin'!$E$2:$E$2336)</f>
        <v>Prediabetes</v>
      </c>
      <c r="L2168" t="str">
        <f>_xlfn.XLOOKUP(A2168,'DataCleaning in Hospitalisation'!$A$2:$A$2344,'DataCleaning in Hospitalisation'!$E$2:$E$2344)</f>
        <v>4-Aug-2003</v>
      </c>
      <c r="M2168" s="29">
        <f>_xlfn.XLOOKUP(A2168,'DataCleaning in Hospitalisation'!$A$2:$A$2344,'DataCleaning in Hospitalisation'!$H$2:$H$2344)</f>
        <v>1837.24</v>
      </c>
      <c r="N2168" t="str">
        <f>_xlfn.XLOOKUP(A2168,'DataCleaning in Hospitalisation'!$A$2:$A$2344,'DataCleaning in Hospitalisation'!$I$2:$I$2344)</f>
        <v>tier - 3</v>
      </c>
      <c r="O2168" t="str">
        <f>_xlfn.XLOOKUP(A2168,'DataCleaning in Hospitalisation'!$A$2:$A$2344,'DataCleaning in Hospitalisation'!$J$2:$J$2344)</f>
        <v>tier - 2</v>
      </c>
      <c r="P2168" t="str">
        <f>_xlfn.XLOOKUP(A2168,'DataCleaning in Hospitalisation'!$A$2:$A$2344,'DataCleaning in Hospitalisation'!$K$2:$K$2344)</f>
        <v>R1011</v>
      </c>
      <c r="Q2168">
        <f>_xlfn.XLOOKUP(A2168,'DataCleaning in Hospitalisation'!$A$2:$A$2344,'DataCleaning in Hospitalisation'!$F$2:$F$2344)</f>
        <v>20</v>
      </c>
      <c r="U2168" s="45" t="s">
        <v>2372</v>
      </c>
      <c r="V2168">
        <v>1</v>
      </c>
      <c r="X2168" s="4" t="s">
        <v>1520</v>
      </c>
      <c r="Y2168" s="29">
        <v>12622.18</v>
      </c>
      <c r="AJ2168" s="4" t="s">
        <v>1520</v>
      </c>
      <c r="AK2168" s="29">
        <v>12622.18</v>
      </c>
    </row>
    <row r="2169" spans="1:37" x14ac:dyDescent="0.3">
      <c r="A2169" t="s">
        <v>189</v>
      </c>
      <c r="B2169" t="str">
        <f>_xlfn.XLOOKUP(A2169,'Customer Names'!$A$2:$A$2336,'Customer Names'!$C$2:$C$2336)</f>
        <v xml:space="preserve"> Mr.Jonathan</v>
      </c>
      <c r="C2169" s="34">
        <f>_xlfn.XLOOKUP(A2169,'Data Cleaning in Medical Examin'!$A$2:$A$2336,'Data Cleaning in Medical Examin'!$B$2:$B$2336)</f>
        <v>20.9</v>
      </c>
      <c r="D2169">
        <f>_xlfn.XLOOKUP(A2169,'Data Cleaning in Medical Examin'!$A$2:$A$2336,'Data Cleaning in Medical Examin'!$D$2:$D$2336)</f>
        <v>5.12</v>
      </c>
      <c r="E2169" t="str">
        <f>_xlfn.XLOOKUP(A2169,'Data Cleaning in Medical Examin'!$A$2:$A$2336,'Data Cleaning in Medical Examin'!$F$2:$F$2336)</f>
        <v>No</v>
      </c>
      <c r="F2169" t="str">
        <f>_xlfn.XLOOKUP(A2169,'Data Cleaning in Medical Examin'!$A$2:$A$2336,'Data Cleaning in Medical Examin'!$G$2:$G$2336)</f>
        <v>No</v>
      </c>
      <c r="G2169" t="str">
        <f>_xlfn.XLOOKUP(A2169,'Data Cleaning in Medical Examin'!$A$2:$A$2336,'Data Cleaning in Medical Examin'!$H$2:$H$2336)</f>
        <v>Yes</v>
      </c>
      <c r="H2169" s="4">
        <f>_xlfn.XLOOKUP(A2169,'Data Cleaning in Medical Examin'!$A$2:$A$2336,'Data Cleaning in Medical Examin'!$I$2:$I$2336)</f>
        <v>1</v>
      </c>
      <c r="I2169" t="str">
        <f>_xlfn.XLOOKUP(A2169,'Data Cleaning in Medical Examin'!$A$2:$A$2336,'Data Cleaning in Medical Examin'!$J$2:$J$2336)</f>
        <v>No</v>
      </c>
      <c r="J2169" t="str">
        <f>_xlfn.XLOOKUP(A2169,'Data Cleaning in Medical Examin'!$A$2:$A$2336,'Data Cleaning in Medical Examin'!$C$2:$C$2336)</f>
        <v>Normal Weight</v>
      </c>
      <c r="K2169" t="str">
        <f>_xlfn.XLOOKUP(A2169,'Data Cleaning in Medical Examin'!$A$2:$A$2336,'Data Cleaning in Medical Examin'!$E$2:$E$2336)</f>
        <v>Normal</v>
      </c>
      <c r="L2169" t="str">
        <f>_xlfn.XLOOKUP(A2169,'DataCleaning in Hospitalisation'!$A$2:$A$2344,'DataCleaning in Hospitalisation'!$E$2:$E$2344)</f>
        <v>11-Aug-2003</v>
      </c>
      <c r="M2169" s="29">
        <f>_xlfn.XLOOKUP(A2169,'DataCleaning in Hospitalisation'!$A$2:$A$2344,'DataCleaning in Hospitalisation'!$H$2:$H$2344)</f>
        <v>1832.09</v>
      </c>
      <c r="N2169" t="str">
        <f>_xlfn.XLOOKUP(A2169,'DataCleaning in Hospitalisation'!$A$2:$A$2344,'DataCleaning in Hospitalisation'!$I$2:$I$2344)</f>
        <v>tier - 3</v>
      </c>
      <c r="O2169" t="str">
        <f>_xlfn.XLOOKUP(A2169,'DataCleaning in Hospitalisation'!$A$2:$A$2344,'DataCleaning in Hospitalisation'!$J$2:$J$2344)</f>
        <v>tier - 3</v>
      </c>
      <c r="P2169" t="str">
        <f>_xlfn.XLOOKUP(A2169,'DataCleaning in Hospitalisation'!$A$2:$A$2344,'DataCleaning in Hospitalisation'!$K$2:$K$2344)</f>
        <v>R1011</v>
      </c>
      <c r="Q2169">
        <f>_xlfn.XLOOKUP(A2169,'DataCleaning in Hospitalisation'!$A$2:$A$2344,'DataCleaning in Hospitalisation'!$F$2:$F$2344)</f>
        <v>20</v>
      </c>
      <c r="U2169" s="4" t="s">
        <v>1043</v>
      </c>
      <c r="V2169">
        <v>1</v>
      </c>
      <c r="X2169" s="4" t="s">
        <v>1519</v>
      </c>
      <c r="Y2169" s="29">
        <v>12609.89</v>
      </c>
      <c r="AJ2169" s="4" t="s">
        <v>1519</v>
      </c>
      <c r="AK2169" s="29">
        <v>12609.89</v>
      </c>
    </row>
    <row r="2170" spans="1:37" x14ac:dyDescent="0.3">
      <c r="A2170" t="s">
        <v>188</v>
      </c>
      <c r="B2170" t="str">
        <f>_xlfn.XLOOKUP(A2170,'Customer Names'!$A$2:$A$2336,'Customer Names'!$C$2:$C$2336)</f>
        <v xml:space="preserve"> Mr.Dathan</v>
      </c>
      <c r="C2170" s="34">
        <f>_xlfn.XLOOKUP(A2170,'Data Cleaning in Medical Examin'!$A$2:$A$2336,'Data Cleaning in Medical Examin'!$B$2:$B$2336)</f>
        <v>34.4</v>
      </c>
      <c r="D2170">
        <f>_xlfn.XLOOKUP(A2170,'Data Cleaning in Medical Examin'!$A$2:$A$2336,'Data Cleaning in Medical Examin'!$D$2:$D$2336)</f>
        <v>4.04</v>
      </c>
      <c r="E2170" t="str">
        <f>_xlfn.XLOOKUP(A2170,'Data Cleaning in Medical Examin'!$A$2:$A$2336,'Data Cleaning in Medical Examin'!$F$2:$F$2336)</f>
        <v>No</v>
      </c>
      <c r="F2170" t="str">
        <f>_xlfn.XLOOKUP(A2170,'Data Cleaning in Medical Examin'!$A$2:$A$2336,'Data Cleaning in Medical Examin'!$G$2:$G$2336)</f>
        <v>No</v>
      </c>
      <c r="G2170" t="str">
        <f>_xlfn.XLOOKUP(A2170,'Data Cleaning in Medical Examin'!$A$2:$A$2336,'Data Cleaning in Medical Examin'!$H$2:$H$2336)</f>
        <v>No</v>
      </c>
      <c r="H2170" s="4">
        <f>_xlfn.XLOOKUP(A2170,'Data Cleaning in Medical Examin'!$A$2:$A$2336,'Data Cleaning in Medical Examin'!$I$2:$I$2336)</f>
        <v>0</v>
      </c>
      <c r="I2170" t="str">
        <f>_xlfn.XLOOKUP(A2170,'Data Cleaning in Medical Examin'!$A$2:$A$2336,'Data Cleaning in Medical Examin'!$J$2:$J$2336)</f>
        <v>No</v>
      </c>
      <c r="J2170" t="str">
        <f>_xlfn.XLOOKUP(A2170,'Data Cleaning in Medical Examin'!$A$2:$A$2336,'Data Cleaning in Medical Examin'!$C$2:$C$2336)</f>
        <v>Obesity</v>
      </c>
      <c r="K2170" t="str">
        <f>_xlfn.XLOOKUP(A2170,'Data Cleaning in Medical Examin'!$A$2:$A$2336,'Data Cleaning in Medical Examin'!$E$2:$E$2336)</f>
        <v>Normal</v>
      </c>
      <c r="L2170" t="str">
        <f>_xlfn.XLOOKUP(A2170,'DataCleaning in Hospitalisation'!$A$2:$A$2344,'DataCleaning in Hospitalisation'!$E$2:$E$2344)</f>
        <v>1-Oct-1999</v>
      </c>
      <c r="M2170" s="29">
        <f>_xlfn.XLOOKUP(A2170,'DataCleaning in Hospitalisation'!$A$2:$A$2344,'DataCleaning in Hospitalisation'!$H$2:$H$2344)</f>
        <v>1826.84</v>
      </c>
      <c r="N2170" t="str">
        <f>_xlfn.XLOOKUP(A2170,'DataCleaning in Hospitalisation'!$A$2:$A$2344,'DataCleaning in Hospitalisation'!$I$2:$I$2344)</f>
        <v>tier - 3</v>
      </c>
      <c r="O2170" t="str">
        <f>_xlfn.XLOOKUP(A2170,'DataCleaning in Hospitalisation'!$A$2:$A$2344,'DataCleaning in Hospitalisation'!$J$2:$J$2344)</f>
        <v>tier - 2</v>
      </c>
      <c r="P2170" t="str">
        <f>_xlfn.XLOOKUP(A2170,'DataCleaning in Hospitalisation'!$A$2:$A$2344,'DataCleaning in Hospitalisation'!$K$2:$K$2344)</f>
        <v>R1011</v>
      </c>
      <c r="Q2170">
        <f>_xlfn.XLOOKUP(A2170,'DataCleaning in Hospitalisation'!$A$2:$A$2344,'DataCleaning in Hospitalisation'!$F$2:$F$2344)</f>
        <v>24</v>
      </c>
      <c r="U2170" s="38" t="s">
        <v>6</v>
      </c>
      <c r="V2170">
        <v>1</v>
      </c>
      <c r="X2170" s="4" t="s">
        <v>1518</v>
      </c>
      <c r="Y2170" s="29">
        <v>12600.46</v>
      </c>
      <c r="AJ2170" s="4" t="s">
        <v>1518</v>
      </c>
      <c r="AK2170" s="29">
        <v>12600.46</v>
      </c>
    </row>
    <row r="2171" spans="1:37" x14ac:dyDescent="0.3">
      <c r="A2171" t="s">
        <v>187</v>
      </c>
      <c r="B2171" t="str">
        <f>_xlfn.XLOOKUP(A2171,'Customer Names'!$A$2:$A$2336,'Customer Names'!$C$2:$C$2336)</f>
        <v xml:space="preserve"> Mr.Eric</v>
      </c>
      <c r="C2171" s="34">
        <f>_xlfn.XLOOKUP(A2171,'Data Cleaning in Medical Examin'!$A$2:$A$2336,'Data Cleaning in Medical Examin'!$B$2:$B$2336)</f>
        <v>32.56</v>
      </c>
      <c r="D2171">
        <f>_xlfn.XLOOKUP(A2171,'Data Cleaning in Medical Examin'!$A$2:$A$2336,'Data Cleaning in Medical Examin'!$D$2:$D$2336)</f>
        <v>5.36</v>
      </c>
      <c r="E2171" t="str">
        <f>_xlfn.XLOOKUP(A2171,'Data Cleaning in Medical Examin'!$A$2:$A$2336,'Data Cleaning in Medical Examin'!$F$2:$F$2336)</f>
        <v>No</v>
      </c>
      <c r="F2171" t="str">
        <f>_xlfn.XLOOKUP(A2171,'Data Cleaning in Medical Examin'!$A$2:$A$2336,'Data Cleaning in Medical Examin'!$G$2:$G$2336)</f>
        <v>No</v>
      </c>
      <c r="G2171" t="str">
        <f>_xlfn.XLOOKUP(A2171,'Data Cleaning in Medical Examin'!$A$2:$A$2336,'Data Cleaning in Medical Examin'!$H$2:$H$2336)</f>
        <v>No</v>
      </c>
      <c r="H2171" s="4">
        <f>_xlfn.XLOOKUP(A2171,'Data Cleaning in Medical Examin'!$A$2:$A$2336,'Data Cleaning in Medical Examin'!$I$2:$I$2336)</f>
        <v>0</v>
      </c>
      <c r="I2171" t="str">
        <f>_xlfn.XLOOKUP(A2171,'Data Cleaning in Medical Examin'!$A$2:$A$2336,'Data Cleaning in Medical Examin'!$J$2:$J$2336)</f>
        <v>No</v>
      </c>
      <c r="J2171" t="str">
        <f>_xlfn.XLOOKUP(A2171,'Data Cleaning in Medical Examin'!$A$2:$A$2336,'Data Cleaning in Medical Examin'!$C$2:$C$2336)</f>
        <v>Obesity</v>
      </c>
      <c r="K2171" t="str">
        <f>_xlfn.XLOOKUP(A2171,'Data Cleaning in Medical Examin'!$A$2:$A$2336,'Data Cleaning in Medical Examin'!$E$2:$E$2336)</f>
        <v>Normal</v>
      </c>
      <c r="L2171" t="str">
        <f>_xlfn.XLOOKUP(A2171,'DataCleaning in Hospitalisation'!$A$2:$A$2344,'DataCleaning in Hospitalisation'!$E$2:$E$2344)</f>
        <v>17-Nov-1999</v>
      </c>
      <c r="M2171" s="29">
        <f>_xlfn.XLOOKUP(A2171,'DataCleaning in Hospitalisation'!$A$2:$A$2344,'DataCleaning in Hospitalisation'!$H$2:$H$2344)</f>
        <v>1824.29</v>
      </c>
      <c r="N2171" t="str">
        <f>_xlfn.XLOOKUP(A2171,'DataCleaning in Hospitalisation'!$A$2:$A$2344,'DataCleaning in Hospitalisation'!$I$2:$I$2344)</f>
        <v>tier - 3</v>
      </c>
      <c r="O2171" t="str">
        <f>_xlfn.XLOOKUP(A2171,'DataCleaning in Hospitalisation'!$A$2:$A$2344,'DataCleaning in Hospitalisation'!$J$2:$J$2344)</f>
        <v>tier - 3</v>
      </c>
      <c r="P2171" t="str">
        <f>_xlfn.XLOOKUP(A2171,'DataCleaning in Hospitalisation'!$A$2:$A$2344,'DataCleaning in Hospitalisation'!$K$2:$K$2344)</f>
        <v>R1013</v>
      </c>
      <c r="Q2171">
        <f>_xlfn.XLOOKUP(A2171,'DataCleaning in Hospitalisation'!$A$2:$A$2344,'DataCleaning in Hospitalisation'!$F$2:$F$2344)</f>
        <v>24</v>
      </c>
      <c r="U2171" s="42" t="s">
        <v>2412</v>
      </c>
      <c r="V2171">
        <v>1</v>
      </c>
      <c r="X2171" s="4" t="s">
        <v>1517</v>
      </c>
      <c r="Y2171" s="29">
        <v>12592.53</v>
      </c>
      <c r="AJ2171" s="4" t="s">
        <v>1517</v>
      </c>
      <c r="AK2171" s="29">
        <v>12592.53</v>
      </c>
    </row>
    <row r="2172" spans="1:37" x14ac:dyDescent="0.3">
      <c r="A2172" t="s">
        <v>186</v>
      </c>
      <c r="B2172" t="str">
        <f>_xlfn.XLOOKUP(A2172,'Customer Names'!$A$2:$A$2336,'Customer Names'!$C$2:$C$2336)</f>
        <v xml:space="preserve"> Ms.Allison</v>
      </c>
      <c r="C2172" s="34">
        <f>_xlfn.XLOOKUP(A2172,'Data Cleaning in Medical Examin'!$A$2:$A$2336,'Data Cleaning in Medical Examin'!$B$2:$B$2336)</f>
        <v>27.98</v>
      </c>
      <c r="D2172">
        <f>_xlfn.XLOOKUP(A2172,'Data Cleaning in Medical Examin'!$A$2:$A$2336,'Data Cleaning in Medical Examin'!$D$2:$D$2336)</f>
        <v>4.38</v>
      </c>
      <c r="E2172" t="str">
        <f>_xlfn.XLOOKUP(A2172,'Data Cleaning in Medical Examin'!$A$2:$A$2336,'Data Cleaning in Medical Examin'!$F$2:$F$2336)</f>
        <v>No</v>
      </c>
      <c r="F2172" t="str">
        <f>_xlfn.XLOOKUP(A2172,'Data Cleaning in Medical Examin'!$A$2:$A$2336,'Data Cleaning in Medical Examin'!$G$2:$G$2336)</f>
        <v>Yes</v>
      </c>
      <c r="G2172" t="str">
        <f>_xlfn.XLOOKUP(A2172,'Data Cleaning in Medical Examin'!$A$2:$A$2336,'Data Cleaning in Medical Examin'!$H$2:$H$2336)</f>
        <v>No</v>
      </c>
      <c r="H2172" s="4">
        <f>_xlfn.XLOOKUP(A2172,'Data Cleaning in Medical Examin'!$A$2:$A$2336,'Data Cleaning in Medical Examin'!$I$2:$I$2336)</f>
        <v>1</v>
      </c>
      <c r="I2172" t="str">
        <f>_xlfn.XLOOKUP(A2172,'Data Cleaning in Medical Examin'!$A$2:$A$2336,'Data Cleaning in Medical Examin'!$J$2:$J$2336)</f>
        <v>No</v>
      </c>
      <c r="J2172" t="str">
        <f>_xlfn.XLOOKUP(A2172,'Data Cleaning in Medical Examin'!$A$2:$A$2336,'Data Cleaning in Medical Examin'!$C$2:$C$2336)</f>
        <v>Over Weight</v>
      </c>
      <c r="K2172" t="str">
        <f>_xlfn.XLOOKUP(A2172,'Data Cleaning in Medical Examin'!$A$2:$A$2336,'Data Cleaning in Medical Examin'!$E$2:$E$2336)</f>
        <v>Normal</v>
      </c>
      <c r="L2172" t="str">
        <f>_xlfn.XLOOKUP(A2172,'DataCleaning in Hospitalisation'!$A$2:$A$2344,'DataCleaning in Hospitalisation'!$E$2:$E$2344)</f>
        <v>19-Aug-2004</v>
      </c>
      <c r="M2172" s="29">
        <f>_xlfn.XLOOKUP(A2172,'DataCleaning in Hospitalisation'!$A$2:$A$2344,'DataCleaning in Hospitalisation'!$H$2:$H$2344)</f>
        <v>1822.54</v>
      </c>
      <c r="N2172" t="str">
        <f>_xlfn.XLOOKUP(A2172,'DataCleaning in Hospitalisation'!$A$2:$A$2344,'DataCleaning in Hospitalisation'!$I$2:$I$2344)</f>
        <v>tier - 3</v>
      </c>
      <c r="O2172" t="str">
        <f>_xlfn.XLOOKUP(A2172,'DataCleaning in Hospitalisation'!$A$2:$A$2344,'DataCleaning in Hospitalisation'!$J$2:$J$2344)</f>
        <v>tier - 1</v>
      </c>
      <c r="P2172" t="str">
        <f>_xlfn.XLOOKUP(A2172,'DataCleaning in Hospitalisation'!$A$2:$A$2344,'DataCleaning in Hospitalisation'!$K$2:$K$2344)</f>
        <v>R1012</v>
      </c>
      <c r="Q2172">
        <f>_xlfn.XLOOKUP(A2172,'DataCleaning in Hospitalisation'!$A$2:$A$2344,'DataCleaning in Hospitalisation'!$F$2:$F$2344)</f>
        <v>19</v>
      </c>
      <c r="U2172" s="43" t="s">
        <v>7</v>
      </c>
      <c r="V2172">
        <v>1</v>
      </c>
      <c r="X2172" s="4" t="s">
        <v>2283</v>
      </c>
      <c r="Y2172" s="29">
        <v>40941.29</v>
      </c>
      <c r="AJ2172" s="4" t="s">
        <v>2283</v>
      </c>
      <c r="AK2172" s="29">
        <v>40941.29</v>
      </c>
    </row>
    <row r="2173" spans="1:37" x14ac:dyDescent="0.3">
      <c r="A2173" t="s">
        <v>185</v>
      </c>
      <c r="B2173" t="str">
        <f>_xlfn.XLOOKUP(A2173,'Customer Names'!$A$2:$A$2336,'Customer Names'!$C$2:$C$2336)</f>
        <v xml:space="preserve"> Mr.Paul</v>
      </c>
      <c r="C2173" s="34">
        <f>_xlfn.XLOOKUP(A2173,'Data Cleaning in Medical Examin'!$A$2:$A$2336,'Data Cleaning in Medical Examin'!$B$2:$B$2336)</f>
        <v>26.51</v>
      </c>
      <c r="D2173">
        <f>_xlfn.XLOOKUP(A2173,'Data Cleaning in Medical Examin'!$A$2:$A$2336,'Data Cleaning in Medical Examin'!$D$2:$D$2336)</f>
        <v>4.58</v>
      </c>
      <c r="E2173" t="str">
        <f>_xlfn.XLOOKUP(A2173,'Data Cleaning in Medical Examin'!$A$2:$A$2336,'Data Cleaning in Medical Examin'!$F$2:$F$2336)</f>
        <v>No</v>
      </c>
      <c r="F2173" t="str">
        <f>_xlfn.XLOOKUP(A2173,'Data Cleaning in Medical Examin'!$A$2:$A$2336,'Data Cleaning in Medical Examin'!$G$2:$G$2336)</f>
        <v>No</v>
      </c>
      <c r="G2173" t="str">
        <f>_xlfn.XLOOKUP(A2173,'Data Cleaning in Medical Examin'!$A$2:$A$2336,'Data Cleaning in Medical Examin'!$H$2:$H$2336)</f>
        <v>No</v>
      </c>
      <c r="H2173" s="4">
        <f>_xlfn.XLOOKUP(A2173,'Data Cleaning in Medical Examin'!$A$2:$A$2336,'Data Cleaning in Medical Examin'!$I$2:$I$2336)</f>
        <v>0</v>
      </c>
      <c r="I2173" t="str">
        <f>_xlfn.XLOOKUP(A2173,'Data Cleaning in Medical Examin'!$A$2:$A$2336,'Data Cleaning in Medical Examin'!$J$2:$J$2336)</f>
        <v>No</v>
      </c>
      <c r="J2173" t="str">
        <f>_xlfn.XLOOKUP(A2173,'Data Cleaning in Medical Examin'!$A$2:$A$2336,'Data Cleaning in Medical Examin'!$C$2:$C$2336)</f>
        <v>Over Weight</v>
      </c>
      <c r="K2173" t="str">
        <f>_xlfn.XLOOKUP(A2173,'Data Cleaning in Medical Examin'!$A$2:$A$2336,'Data Cleaning in Medical Examin'!$E$2:$E$2336)</f>
        <v>Normal</v>
      </c>
      <c r="L2173" t="str">
        <f>_xlfn.XLOOKUP(A2173,'DataCleaning in Hospitalisation'!$A$2:$A$2344,'DataCleaning in Hospitalisation'!$E$2:$E$2344)</f>
        <v>25-Sep-1999</v>
      </c>
      <c r="M2173" s="29">
        <f>_xlfn.XLOOKUP(A2173,'DataCleaning in Hospitalisation'!$A$2:$A$2344,'DataCleaning in Hospitalisation'!$H$2:$H$2344)</f>
        <v>1815.88</v>
      </c>
      <c r="N2173" t="str">
        <f>_xlfn.XLOOKUP(A2173,'DataCleaning in Hospitalisation'!$A$2:$A$2344,'DataCleaning in Hospitalisation'!$I$2:$I$2344)</f>
        <v>tier - 3</v>
      </c>
      <c r="O2173" t="str">
        <f>_xlfn.XLOOKUP(A2173,'DataCleaning in Hospitalisation'!$A$2:$A$2344,'DataCleaning in Hospitalisation'!$J$2:$J$2344)</f>
        <v>tier - 3</v>
      </c>
      <c r="P2173" t="str">
        <f>_xlfn.XLOOKUP(A2173,'DataCleaning in Hospitalisation'!$A$2:$A$2344,'DataCleaning in Hospitalisation'!$K$2:$K$2344)</f>
        <v>R1013</v>
      </c>
      <c r="Q2173">
        <f>_xlfn.XLOOKUP(A2173,'DataCleaning in Hospitalisation'!$A$2:$A$2344,'DataCleaning in Hospitalisation'!$F$2:$F$2344)</f>
        <v>24</v>
      </c>
      <c r="U2173" s="44" t="s">
        <v>2372</v>
      </c>
      <c r="V2173">
        <v>1</v>
      </c>
      <c r="X2173" s="4" t="s">
        <v>1516</v>
      </c>
      <c r="Y2173" s="29">
        <v>12579.92</v>
      </c>
      <c r="AJ2173" s="4" t="s">
        <v>1516</v>
      </c>
      <c r="AK2173" s="29">
        <v>12579.92</v>
      </c>
    </row>
    <row r="2174" spans="1:37" x14ac:dyDescent="0.3">
      <c r="A2174" t="s">
        <v>184</v>
      </c>
      <c r="B2174" t="str">
        <f>_xlfn.XLOOKUP(A2174,'Customer Names'!$A$2:$A$2336,'Customer Names'!$C$2:$C$2336)</f>
        <v xml:space="preserve"> Mr.Aaron</v>
      </c>
      <c r="C2174" s="34">
        <f>_xlfn.XLOOKUP(A2174,'Data Cleaning in Medical Examin'!$A$2:$A$2336,'Data Cleaning in Medical Examin'!$B$2:$B$2336)</f>
        <v>29.734999999999999</v>
      </c>
      <c r="D2174">
        <f>_xlfn.XLOOKUP(A2174,'Data Cleaning in Medical Examin'!$A$2:$A$2336,'Data Cleaning in Medical Examin'!$D$2:$D$2336)</f>
        <v>11.92</v>
      </c>
      <c r="E2174" t="str">
        <f>_xlfn.XLOOKUP(A2174,'Data Cleaning in Medical Examin'!$A$2:$A$2336,'Data Cleaning in Medical Examin'!$F$2:$F$2336)</f>
        <v>No</v>
      </c>
      <c r="F2174" t="str">
        <f>_xlfn.XLOOKUP(A2174,'Data Cleaning in Medical Examin'!$A$2:$A$2336,'Data Cleaning in Medical Examin'!$G$2:$G$2336)</f>
        <v>No</v>
      </c>
      <c r="G2174" t="str">
        <f>_xlfn.XLOOKUP(A2174,'Data Cleaning in Medical Examin'!$A$2:$A$2336,'Data Cleaning in Medical Examin'!$H$2:$H$2336)</f>
        <v>No</v>
      </c>
      <c r="H2174" s="4">
        <f>_xlfn.XLOOKUP(A2174,'Data Cleaning in Medical Examin'!$A$2:$A$2336,'Data Cleaning in Medical Examin'!$I$2:$I$2336)</f>
        <v>0</v>
      </c>
      <c r="I2174" t="str">
        <f>_xlfn.XLOOKUP(A2174,'Data Cleaning in Medical Examin'!$A$2:$A$2336,'Data Cleaning in Medical Examin'!$J$2:$J$2336)</f>
        <v>No</v>
      </c>
      <c r="J2174" t="str">
        <f>_xlfn.XLOOKUP(A2174,'Data Cleaning in Medical Examin'!$A$2:$A$2336,'Data Cleaning in Medical Examin'!$C$2:$C$2336)</f>
        <v>Over Weight</v>
      </c>
      <c r="K2174" t="str">
        <f>_xlfn.XLOOKUP(A2174,'Data Cleaning in Medical Examin'!$A$2:$A$2336,'Data Cleaning in Medical Examin'!$E$2:$E$2336)</f>
        <v>Diabetes</v>
      </c>
      <c r="L2174" t="str">
        <f>_xlfn.XLOOKUP(A2174,'DataCleaning in Hospitalisation'!$A$2:$A$2344,'DataCleaning in Hospitalisation'!$E$2:$E$2344)</f>
        <v>13-Dec-2002</v>
      </c>
      <c r="M2174" s="29">
        <f>_xlfn.XLOOKUP(A2174,'DataCleaning in Hospitalisation'!$A$2:$A$2344,'DataCleaning in Hospitalisation'!$H$2:$H$2344)</f>
        <v>1769.53</v>
      </c>
      <c r="N2174" t="str">
        <f>_xlfn.XLOOKUP(A2174,'DataCleaning in Hospitalisation'!$A$2:$A$2344,'DataCleaning in Hospitalisation'!$I$2:$I$2344)</f>
        <v>tier - 3</v>
      </c>
      <c r="O2174" t="str">
        <f>_xlfn.XLOOKUP(A2174,'DataCleaning in Hospitalisation'!$A$2:$A$2344,'DataCleaning in Hospitalisation'!$J$2:$J$2344)</f>
        <v>tier - 3</v>
      </c>
      <c r="P2174" t="str">
        <f>_xlfn.XLOOKUP(A2174,'DataCleaning in Hospitalisation'!$A$2:$A$2344,'DataCleaning in Hospitalisation'!$K$2:$K$2344)</f>
        <v>R1012</v>
      </c>
      <c r="Q2174">
        <f>_xlfn.XLOOKUP(A2174,'DataCleaning in Hospitalisation'!$A$2:$A$2344,'DataCleaning in Hospitalisation'!$F$2:$F$2344)</f>
        <v>21</v>
      </c>
      <c r="U2174" s="45" t="s">
        <v>2373</v>
      </c>
      <c r="V2174">
        <v>1</v>
      </c>
      <c r="X2174" s="4" t="s">
        <v>1515</v>
      </c>
      <c r="Y2174" s="29">
        <v>12574.05</v>
      </c>
      <c r="AJ2174" s="4" t="s">
        <v>1515</v>
      </c>
      <c r="AK2174" s="29">
        <v>12574.05</v>
      </c>
    </row>
    <row r="2175" spans="1:37" x14ac:dyDescent="0.3">
      <c r="A2175" t="s">
        <v>183</v>
      </c>
      <c r="B2175" t="str">
        <f>_xlfn.XLOOKUP(A2175,'Customer Names'!$A$2:$A$2336,'Customer Names'!$C$2:$C$2336)</f>
        <v xml:space="preserve"> Ms.Caitlin</v>
      </c>
      <c r="C2175" s="34">
        <f>_xlfn.XLOOKUP(A2175,'Data Cleaning in Medical Examin'!$A$2:$A$2336,'Data Cleaning in Medical Examin'!$B$2:$B$2336)</f>
        <v>40.5</v>
      </c>
      <c r="D2175">
        <f>_xlfn.XLOOKUP(A2175,'Data Cleaning in Medical Examin'!$A$2:$A$2336,'Data Cleaning in Medical Examin'!$D$2:$D$2336)</f>
        <v>5.4</v>
      </c>
      <c r="E2175" t="str">
        <f>_xlfn.XLOOKUP(A2175,'Data Cleaning in Medical Examin'!$A$2:$A$2336,'Data Cleaning in Medical Examin'!$F$2:$F$2336)</f>
        <v>No</v>
      </c>
      <c r="F2175" t="str">
        <f>_xlfn.XLOOKUP(A2175,'Data Cleaning in Medical Examin'!$A$2:$A$2336,'Data Cleaning in Medical Examin'!$G$2:$G$2336)</f>
        <v>No</v>
      </c>
      <c r="G2175" t="str">
        <f>_xlfn.XLOOKUP(A2175,'Data Cleaning in Medical Examin'!$A$2:$A$2336,'Data Cleaning in Medical Examin'!$H$2:$H$2336)</f>
        <v>Yes</v>
      </c>
      <c r="H2175" s="4">
        <f>_xlfn.XLOOKUP(A2175,'Data Cleaning in Medical Examin'!$A$2:$A$2336,'Data Cleaning in Medical Examin'!$I$2:$I$2336)</f>
        <v>1</v>
      </c>
      <c r="I2175" t="str">
        <f>_xlfn.XLOOKUP(A2175,'Data Cleaning in Medical Examin'!$A$2:$A$2336,'Data Cleaning in Medical Examin'!$J$2:$J$2336)</f>
        <v>No</v>
      </c>
      <c r="J2175" t="str">
        <f>_xlfn.XLOOKUP(A2175,'Data Cleaning in Medical Examin'!$A$2:$A$2336,'Data Cleaning in Medical Examin'!$C$2:$C$2336)</f>
        <v>Obesity</v>
      </c>
      <c r="K2175" t="str">
        <f>_xlfn.XLOOKUP(A2175,'Data Cleaning in Medical Examin'!$A$2:$A$2336,'Data Cleaning in Medical Examin'!$E$2:$E$2336)</f>
        <v>Normal</v>
      </c>
      <c r="L2175" t="str">
        <f>_xlfn.XLOOKUP(A2175,'DataCleaning in Hospitalisation'!$A$2:$A$2344,'DataCleaning in Hospitalisation'!$E$2:$E$2344)</f>
        <v>19-Nov-2003</v>
      </c>
      <c r="M2175" s="29">
        <f>_xlfn.XLOOKUP(A2175,'DataCleaning in Hospitalisation'!$A$2:$A$2344,'DataCleaning in Hospitalisation'!$H$2:$H$2344)</f>
        <v>1759.34</v>
      </c>
      <c r="N2175" t="str">
        <f>_xlfn.XLOOKUP(A2175,'DataCleaning in Hospitalisation'!$A$2:$A$2344,'DataCleaning in Hospitalisation'!$I$2:$I$2344)</f>
        <v>tier - 3</v>
      </c>
      <c r="O2175" t="str">
        <f>_xlfn.XLOOKUP(A2175,'DataCleaning in Hospitalisation'!$A$2:$A$2344,'DataCleaning in Hospitalisation'!$J$2:$J$2344)</f>
        <v>tier - 1</v>
      </c>
      <c r="P2175" t="str">
        <f>_xlfn.XLOOKUP(A2175,'DataCleaning in Hospitalisation'!$A$2:$A$2344,'DataCleaning in Hospitalisation'!$K$2:$K$2344)</f>
        <v>R1011</v>
      </c>
      <c r="Q2175">
        <f>_xlfn.XLOOKUP(A2175,'DataCleaning in Hospitalisation'!$A$2:$A$2344,'DataCleaning in Hospitalisation'!$F$2:$F$2344)</f>
        <v>20</v>
      </c>
      <c r="U2175" s="4" t="s">
        <v>1042</v>
      </c>
      <c r="V2175">
        <v>1</v>
      </c>
      <c r="X2175" s="4" t="s">
        <v>1514</v>
      </c>
      <c r="Y2175" s="29">
        <v>12557.61</v>
      </c>
      <c r="AJ2175" s="4" t="s">
        <v>1514</v>
      </c>
      <c r="AK2175" s="29">
        <v>12557.61</v>
      </c>
    </row>
    <row r="2176" spans="1:37" x14ac:dyDescent="0.3">
      <c r="A2176" t="s">
        <v>182</v>
      </c>
      <c r="B2176" t="str">
        <f>_xlfn.XLOOKUP(A2176,'Customer Names'!$A$2:$A$2336,'Customer Names'!$C$2:$C$2336)</f>
        <v xml:space="preserve"> Mr.Harald</v>
      </c>
      <c r="C2176" s="34">
        <f>_xlfn.XLOOKUP(A2176,'Data Cleaning in Medical Examin'!$A$2:$A$2336,'Data Cleaning in Medical Examin'!$B$2:$B$2336)</f>
        <v>25.64</v>
      </c>
      <c r="D2176">
        <f>_xlfn.XLOOKUP(A2176,'Data Cleaning in Medical Examin'!$A$2:$A$2336,'Data Cleaning in Medical Examin'!$D$2:$D$2336)</f>
        <v>4.76</v>
      </c>
      <c r="E2176" t="str">
        <f>_xlfn.XLOOKUP(A2176,'Data Cleaning in Medical Examin'!$A$2:$A$2336,'Data Cleaning in Medical Examin'!$F$2:$F$2336)</f>
        <v>No</v>
      </c>
      <c r="F2176" t="str">
        <f>_xlfn.XLOOKUP(A2176,'Data Cleaning in Medical Examin'!$A$2:$A$2336,'Data Cleaning in Medical Examin'!$G$2:$G$2336)</f>
        <v>No</v>
      </c>
      <c r="G2176" t="str">
        <f>_xlfn.XLOOKUP(A2176,'Data Cleaning in Medical Examin'!$A$2:$A$2336,'Data Cleaning in Medical Examin'!$H$2:$H$2336)</f>
        <v>No</v>
      </c>
      <c r="H2176" s="4">
        <f>_xlfn.XLOOKUP(A2176,'Data Cleaning in Medical Examin'!$A$2:$A$2336,'Data Cleaning in Medical Examin'!$I$2:$I$2336)</f>
        <v>1</v>
      </c>
      <c r="I2176" t="str">
        <f>_xlfn.XLOOKUP(A2176,'Data Cleaning in Medical Examin'!$A$2:$A$2336,'Data Cleaning in Medical Examin'!$J$2:$J$2336)</f>
        <v>No</v>
      </c>
      <c r="J2176" t="str">
        <f>_xlfn.XLOOKUP(A2176,'Data Cleaning in Medical Examin'!$A$2:$A$2336,'Data Cleaning in Medical Examin'!$C$2:$C$2336)</f>
        <v>Over Weight</v>
      </c>
      <c r="K2176" t="str">
        <f>_xlfn.XLOOKUP(A2176,'Data Cleaning in Medical Examin'!$A$2:$A$2336,'Data Cleaning in Medical Examin'!$E$2:$E$2336)</f>
        <v>Normal</v>
      </c>
      <c r="L2176" t="str">
        <f>_xlfn.XLOOKUP(A2176,'DataCleaning in Hospitalisation'!$A$2:$A$2344,'DataCleaning in Hospitalisation'!$E$2:$E$2344)</f>
        <v>7-Oct-1998</v>
      </c>
      <c r="M2176" s="29">
        <f>_xlfn.XLOOKUP(A2176,'DataCleaning in Hospitalisation'!$A$2:$A$2344,'DataCleaning in Hospitalisation'!$H$2:$H$2344)</f>
        <v>1756.6</v>
      </c>
      <c r="N2176" t="str">
        <f>_xlfn.XLOOKUP(A2176,'DataCleaning in Hospitalisation'!$A$2:$A$2344,'DataCleaning in Hospitalisation'!$I$2:$I$2344)</f>
        <v>tier - 3</v>
      </c>
      <c r="O2176" t="str">
        <f>_xlfn.XLOOKUP(A2176,'DataCleaning in Hospitalisation'!$A$2:$A$2344,'DataCleaning in Hospitalisation'!$J$2:$J$2344)</f>
        <v>tier - 3</v>
      </c>
      <c r="P2176" t="str">
        <f>_xlfn.XLOOKUP(A2176,'DataCleaning in Hospitalisation'!$A$2:$A$2344,'DataCleaning in Hospitalisation'!$K$2:$K$2344)</f>
        <v>R1013</v>
      </c>
      <c r="Q2176">
        <f>_xlfn.XLOOKUP(A2176,'DataCleaning in Hospitalisation'!$A$2:$A$2344,'DataCleaning in Hospitalisation'!$F$2:$F$2344)</f>
        <v>25</v>
      </c>
      <c r="U2176" s="38" t="s">
        <v>6</v>
      </c>
      <c r="V2176">
        <v>1</v>
      </c>
      <c r="X2176" s="4" t="s">
        <v>1513</v>
      </c>
      <c r="Y2176" s="29">
        <v>12523.6</v>
      </c>
      <c r="AJ2176" s="4" t="s">
        <v>1513</v>
      </c>
      <c r="AK2176" s="29">
        <v>12523.6</v>
      </c>
    </row>
    <row r="2177" spans="1:37" x14ac:dyDescent="0.3">
      <c r="A2177" t="s">
        <v>181</v>
      </c>
      <c r="B2177" t="str">
        <f>_xlfn.XLOOKUP(A2177,'Customer Names'!$A$2:$A$2336,'Customer Names'!$C$2:$C$2336)</f>
        <v xml:space="preserve"> Ms.Siobhan</v>
      </c>
      <c r="C2177" s="34">
        <f>_xlfn.XLOOKUP(A2177,'Data Cleaning in Medical Examin'!$A$2:$A$2336,'Data Cleaning in Medical Examin'!$B$2:$B$2336)</f>
        <v>32.9</v>
      </c>
      <c r="D2177">
        <f>_xlfn.XLOOKUP(A2177,'Data Cleaning in Medical Examin'!$A$2:$A$2336,'Data Cleaning in Medical Examin'!$D$2:$D$2336)</f>
        <v>4.78</v>
      </c>
      <c r="E2177" t="str">
        <f>_xlfn.XLOOKUP(A2177,'Data Cleaning in Medical Examin'!$A$2:$A$2336,'Data Cleaning in Medical Examin'!$F$2:$F$2336)</f>
        <v>No</v>
      </c>
      <c r="F2177" t="str">
        <f>_xlfn.XLOOKUP(A2177,'Data Cleaning in Medical Examin'!$A$2:$A$2336,'Data Cleaning in Medical Examin'!$G$2:$G$2336)</f>
        <v>No</v>
      </c>
      <c r="G2177" t="str">
        <f>_xlfn.XLOOKUP(A2177,'Data Cleaning in Medical Examin'!$A$2:$A$2336,'Data Cleaning in Medical Examin'!$H$2:$H$2336)</f>
        <v>Yes</v>
      </c>
      <c r="H2177" s="4">
        <f>_xlfn.XLOOKUP(A2177,'Data Cleaning in Medical Examin'!$A$2:$A$2336,'Data Cleaning in Medical Examin'!$I$2:$I$2336)</f>
        <v>1</v>
      </c>
      <c r="I2177" t="str">
        <f>_xlfn.XLOOKUP(A2177,'Data Cleaning in Medical Examin'!$A$2:$A$2336,'Data Cleaning in Medical Examin'!$J$2:$J$2336)</f>
        <v>No</v>
      </c>
      <c r="J2177" t="str">
        <f>_xlfn.XLOOKUP(A2177,'Data Cleaning in Medical Examin'!$A$2:$A$2336,'Data Cleaning in Medical Examin'!$C$2:$C$2336)</f>
        <v>Obesity</v>
      </c>
      <c r="K2177" t="str">
        <f>_xlfn.XLOOKUP(A2177,'Data Cleaning in Medical Examin'!$A$2:$A$2336,'Data Cleaning in Medical Examin'!$E$2:$E$2336)</f>
        <v>Normal</v>
      </c>
      <c r="L2177" t="str">
        <f>_xlfn.XLOOKUP(A2177,'DataCleaning in Hospitalisation'!$A$2:$A$2344,'DataCleaning in Hospitalisation'!$E$2:$E$2344)</f>
        <v>26-Sep-2003</v>
      </c>
      <c r="M2177" s="29">
        <f>_xlfn.XLOOKUP(A2177,'DataCleaning in Hospitalisation'!$A$2:$A$2344,'DataCleaning in Hospitalisation'!$H$2:$H$2344)</f>
        <v>1748.77</v>
      </c>
      <c r="N2177" t="str">
        <f>_xlfn.XLOOKUP(A2177,'DataCleaning in Hospitalisation'!$A$2:$A$2344,'DataCleaning in Hospitalisation'!$I$2:$I$2344)</f>
        <v>tier - 3</v>
      </c>
      <c r="O2177" t="str">
        <f>_xlfn.XLOOKUP(A2177,'DataCleaning in Hospitalisation'!$A$2:$A$2344,'DataCleaning in Hospitalisation'!$J$2:$J$2344)</f>
        <v>tier - 1</v>
      </c>
      <c r="P2177" t="str">
        <f>_xlfn.XLOOKUP(A2177,'DataCleaning in Hospitalisation'!$A$2:$A$2344,'DataCleaning in Hospitalisation'!$K$2:$K$2344)</f>
        <v>R1011</v>
      </c>
      <c r="Q2177">
        <f>_xlfn.XLOOKUP(A2177,'DataCleaning in Hospitalisation'!$A$2:$A$2344,'DataCleaning in Hospitalisation'!$F$2:$F$2344)</f>
        <v>20</v>
      </c>
      <c r="U2177" s="42" t="s">
        <v>2412</v>
      </c>
      <c r="V2177">
        <v>1</v>
      </c>
      <c r="X2177" s="4" t="s">
        <v>1512</v>
      </c>
      <c r="Y2177" s="29">
        <v>12499.88</v>
      </c>
      <c r="AJ2177" s="4" t="s">
        <v>1512</v>
      </c>
      <c r="AK2177" s="29">
        <v>12499.88</v>
      </c>
    </row>
    <row r="2178" spans="1:37" x14ac:dyDescent="0.3">
      <c r="A2178" t="s">
        <v>180</v>
      </c>
      <c r="B2178" t="str">
        <f>_xlfn.XLOOKUP(A2178,'Customer Names'!$A$2:$A$2336,'Customer Names'!$C$2:$C$2336)</f>
        <v xml:space="preserve"> Ms.Andrea</v>
      </c>
      <c r="C2178" s="34">
        <f>_xlfn.XLOOKUP(A2178,'Data Cleaning in Medical Examin'!$A$2:$A$2336,'Data Cleaning in Medical Examin'!$B$2:$B$2336)</f>
        <v>29.8</v>
      </c>
      <c r="D2178">
        <f>_xlfn.XLOOKUP(A2178,'Data Cleaning in Medical Examin'!$A$2:$A$2336,'Data Cleaning in Medical Examin'!$D$2:$D$2336)</f>
        <v>4.26</v>
      </c>
      <c r="E2178" t="str">
        <f>_xlfn.XLOOKUP(A2178,'Data Cleaning in Medical Examin'!$A$2:$A$2336,'Data Cleaning in Medical Examin'!$F$2:$F$2336)</f>
        <v>No</v>
      </c>
      <c r="F2178" t="str">
        <f>_xlfn.XLOOKUP(A2178,'Data Cleaning in Medical Examin'!$A$2:$A$2336,'Data Cleaning in Medical Examin'!$G$2:$G$2336)</f>
        <v>No</v>
      </c>
      <c r="G2178" t="str">
        <f>_xlfn.XLOOKUP(A2178,'Data Cleaning in Medical Examin'!$A$2:$A$2336,'Data Cleaning in Medical Examin'!$H$2:$H$2336)</f>
        <v>Yes</v>
      </c>
      <c r="H2178" s="4">
        <f>_xlfn.XLOOKUP(A2178,'Data Cleaning in Medical Examin'!$A$2:$A$2336,'Data Cleaning in Medical Examin'!$I$2:$I$2336)</f>
        <v>1</v>
      </c>
      <c r="I2178" t="str">
        <f>_xlfn.XLOOKUP(A2178,'Data Cleaning in Medical Examin'!$A$2:$A$2336,'Data Cleaning in Medical Examin'!$J$2:$J$2336)</f>
        <v>No</v>
      </c>
      <c r="J2178" t="str">
        <f>_xlfn.XLOOKUP(A2178,'Data Cleaning in Medical Examin'!$A$2:$A$2336,'Data Cleaning in Medical Examin'!$C$2:$C$2336)</f>
        <v>Over Weight</v>
      </c>
      <c r="K2178" t="str">
        <f>_xlfn.XLOOKUP(A2178,'Data Cleaning in Medical Examin'!$A$2:$A$2336,'Data Cleaning in Medical Examin'!$E$2:$E$2336)</f>
        <v>Normal</v>
      </c>
      <c r="L2178" t="str">
        <f>_xlfn.XLOOKUP(A2178,'DataCleaning in Hospitalisation'!$A$2:$A$2344,'DataCleaning in Hospitalisation'!$E$2:$E$2344)</f>
        <v>28-Jul-2003</v>
      </c>
      <c r="M2178" s="29">
        <f>_xlfn.XLOOKUP(A2178,'DataCleaning in Hospitalisation'!$A$2:$A$2344,'DataCleaning in Hospitalisation'!$H$2:$H$2344)</f>
        <v>1744.47</v>
      </c>
      <c r="N2178" t="str">
        <f>_xlfn.XLOOKUP(A2178,'DataCleaning in Hospitalisation'!$A$2:$A$2344,'DataCleaning in Hospitalisation'!$I$2:$I$2344)</f>
        <v>tier - 3</v>
      </c>
      <c r="O2178" t="str">
        <f>_xlfn.XLOOKUP(A2178,'DataCleaning in Hospitalisation'!$A$2:$A$2344,'DataCleaning in Hospitalisation'!$J$2:$J$2344)</f>
        <v>tier - 1</v>
      </c>
      <c r="P2178" t="str">
        <f>_xlfn.XLOOKUP(A2178,'DataCleaning in Hospitalisation'!$A$2:$A$2344,'DataCleaning in Hospitalisation'!$K$2:$K$2344)</f>
        <v>R1011</v>
      </c>
      <c r="Q2178">
        <f>_xlfn.XLOOKUP(A2178,'DataCleaning in Hospitalisation'!$A$2:$A$2344,'DataCleaning in Hospitalisation'!$F$2:$F$2344)</f>
        <v>20</v>
      </c>
      <c r="U2178" s="43" t="s">
        <v>6</v>
      </c>
      <c r="V2178">
        <v>1</v>
      </c>
      <c r="X2178" s="4" t="s">
        <v>1511</v>
      </c>
      <c r="Y2178" s="29">
        <v>12495.29</v>
      </c>
      <c r="AJ2178" s="4" t="s">
        <v>1511</v>
      </c>
      <c r="AK2178" s="29">
        <v>12495.29</v>
      </c>
    </row>
    <row r="2179" spans="1:37" x14ac:dyDescent="0.3">
      <c r="A2179" t="s">
        <v>179</v>
      </c>
      <c r="B2179" t="str">
        <f>_xlfn.XLOOKUP(A2179,'Customer Names'!$A$2:$A$2336,'Customer Names'!$C$2:$C$2336)</f>
        <v xml:space="preserve"> Ms.Marie</v>
      </c>
      <c r="C2179" s="34">
        <f>_xlfn.XLOOKUP(A2179,'Data Cleaning in Medical Examin'!$A$2:$A$2336,'Data Cleaning in Medical Examin'!$B$2:$B$2336)</f>
        <v>28.9</v>
      </c>
      <c r="D2179">
        <f>_xlfn.XLOOKUP(A2179,'Data Cleaning in Medical Examin'!$A$2:$A$2336,'Data Cleaning in Medical Examin'!$D$2:$D$2336)</f>
        <v>5.85</v>
      </c>
      <c r="E2179" t="str">
        <f>_xlfn.XLOOKUP(A2179,'Data Cleaning in Medical Examin'!$A$2:$A$2336,'Data Cleaning in Medical Examin'!$F$2:$F$2336)</f>
        <v>No</v>
      </c>
      <c r="F2179" t="str">
        <f>_xlfn.XLOOKUP(A2179,'Data Cleaning in Medical Examin'!$A$2:$A$2336,'Data Cleaning in Medical Examin'!$G$2:$G$2336)</f>
        <v>No</v>
      </c>
      <c r="G2179" t="str">
        <f>_xlfn.XLOOKUP(A2179,'Data Cleaning in Medical Examin'!$A$2:$A$2336,'Data Cleaning in Medical Examin'!$H$2:$H$2336)</f>
        <v>Yes</v>
      </c>
      <c r="H2179" s="4">
        <f>_xlfn.XLOOKUP(A2179,'Data Cleaning in Medical Examin'!$A$2:$A$2336,'Data Cleaning in Medical Examin'!$I$2:$I$2336)</f>
        <v>1</v>
      </c>
      <c r="I2179" t="str">
        <f>_xlfn.XLOOKUP(A2179,'Data Cleaning in Medical Examin'!$A$2:$A$2336,'Data Cleaning in Medical Examin'!$J$2:$J$2336)</f>
        <v>No</v>
      </c>
      <c r="J2179" t="str">
        <f>_xlfn.XLOOKUP(A2179,'Data Cleaning in Medical Examin'!$A$2:$A$2336,'Data Cleaning in Medical Examin'!$C$2:$C$2336)</f>
        <v>Over Weight</v>
      </c>
      <c r="K2179" t="str">
        <f>_xlfn.XLOOKUP(A2179,'Data Cleaning in Medical Examin'!$A$2:$A$2336,'Data Cleaning in Medical Examin'!$E$2:$E$2336)</f>
        <v>Prediabetes</v>
      </c>
      <c r="L2179" t="str">
        <f>_xlfn.XLOOKUP(A2179,'DataCleaning in Hospitalisation'!$A$2:$A$2344,'DataCleaning in Hospitalisation'!$E$2:$E$2344)</f>
        <v>25-Jul-2003</v>
      </c>
      <c r="M2179" s="29">
        <f>_xlfn.XLOOKUP(A2179,'DataCleaning in Hospitalisation'!$A$2:$A$2344,'DataCleaning in Hospitalisation'!$H$2:$H$2344)</f>
        <v>1743.21</v>
      </c>
      <c r="N2179" t="str">
        <f>_xlfn.XLOOKUP(A2179,'DataCleaning in Hospitalisation'!$A$2:$A$2344,'DataCleaning in Hospitalisation'!$I$2:$I$2344)</f>
        <v>tier - 3</v>
      </c>
      <c r="O2179" t="str">
        <f>_xlfn.XLOOKUP(A2179,'DataCleaning in Hospitalisation'!$A$2:$A$2344,'DataCleaning in Hospitalisation'!$J$2:$J$2344)</f>
        <v>tier - 1</v>
      </c>
      <c r="P2179" t="str">
        <f>_xlfn.XLOOKUP(A2179,'DataCleaning in Hospitalisation'!$A$2:$A$2344,'DataCleaning in Hospitalisation'!$K$2:$K$2344)</f>
        <v>R1011</v>
      </c>
      <c r="Q2179">
        <f>_xlfn.XLOOKUP(A2179,'DataCleaning in Hospitalisation'!$A$2:$A$2344,'DataCleaning in Hospitalisation'!$F$2:$F$2344)</f>
        <v>20</v>
      </c>
      <c r="U2179" s="44" t="s">
        <v>2372</v>
      </c>
      <c r="V2179">
        <v>1</v>
      </c>
      <c r="X2179" s="4" t="s">
        <v>1510</v>
      </c>
      <c r="Y2179" s="29">
        <v>12485.8</v>
      </c>
      <c r="AJ2179" s="4" t="s">
        <v>1510</v>
      </c>
      <c r="AK2179" s="29">
        <v>12485.8</v>
      </c>
    </row>
    <row r="2180" spans="1:37" x14ac:dyDescent="0.3">
      <c r="A2180" t="s">
        <v>178</v>
      </c>
      <c r="B2180" t="str">
        <f>_xlfn.XLOOKUP(A2180,'Customer Names'!$A$2:$A$2336,'Customer Names'!$C$2:$C$2336)</f>
        <v xml:space="preserve"> Ms.Rachel</v>
      </c>
      <c r="C2180" s="34">
        <f>_xlfn.XLOOKUP(A2180,'Data Cleaning in Medical Examin'!$A$2:$A$2336,'Data Cleaning in Medical Examin'!$B$2:$B$2336)</f>
        <v>24.7</v>
      </c>
      <c r="D2180">
        <f>_xlfn.XLOOKUP(A2180,'Data Cleaning in Medical Examin'!$A$2:$A$2336,'Data Cleaning in Medical Examin'!$D$2:$D$2336)</f>
        <v>5.32</v>
      </c>
      <c r="E2180" t="str">
        <f>_xlfn.XLOOKUP(A2180,'Data Cleaning in Medical Examin'!$A$2:$A$2336,'Data Cleaning in Medical Examin'!$F$2:$F$2336)</f>
        <v>No</v>
      </c>
      <c r="F2180" t="str">
        <f>_xlfn.XLOOKUP(A2180,'Data Cleaning in Medical Examin'!$A$2:$A$2336,'Data Cleaning in Medical Examin'!$G$2:$G$2336)</f>
        <v>No</v>
      </c>
      <c r="G2180" t="str">
        <f>_xlfn.XLOOKUP(A2180,'Data Cleaning in Medical Examin'!$A$2:$A$2336,'Data Cleaning in Medical Examin'!$H$2:$H$2336)</f>
        <v>Yes</v>
      </c>
      <c r="H2180" s="4">
        <f>_xlfn.XLOOKUP(A2180,'Data Cleaning in Medical Examin'!$A$2:$A$2336,'Data Cleaning in Medical Examin'!$I$2:$I$2336)</f>
        <v>1</v>
      </c>
      <c r="I2180" t="str">
        <f>_xlfn.XLOOKUP(A2180,'Data Cleaning in Medical Examin'!$A$2:$A$2336,'Data Cleaning in Medical Examin'!$J$2:$J$2336)</f>
        <v>No</v>
      </c>
      <c r="J2180" t="str">
        <f>_xlfn.XLOOKUP(A2180,'Data Cleaning in Medical Examin'!$A$2:$A$2336,'Data Cleaning in Medical Examin'!$C$2:$C$2336)</f>
        <v>Normal Weight</v>
      </c>
      <c r="K2180" t="str">
        <f>_xlfn.XLOOKUP(A2180,'Data Cleaning in Medical Examin'!$A$2:$A$2336,'Data Cleaning in Medical Examin'!$E$2:$E$2336)</f>
        <v>Normal</v>
      </c>
      <c r="L2180" t="str">
        <f>_xlfn.XLOOKUP(A2180,'DataCleaning in Hospitalisation'!$A$2:$A$2344,'DataCleaning in Hospitalisation'!$E$2:$E$2344)</f>
        <v>14-Nov-2003</v>
      </c>
      <c r="M2180" s="29">
        <f>_xlfn.XLOOKUP(A2180,'DataCleaning in Hospitalisation'!$A$2:$A$2344,'DataCleaning in Hospitalisation'!$H$2:$H$2344)</f>
        <v>1737.38</v>
      </c>
      <c r="N2180" t="str">
        <f>_xlfn.XLOOKUP(A2180,'DataCleaning in Hospitalisation'!$A$2:$A$2344,'DataCleaning in Hospitalisation'!$I$2:$I$2344)</f>
        <v>tier - 3</v>
      </c>
      <c r="O2180" t="str">
        <f>_xlfn.XLOOKUP(A2180,'DataCleaning in Hospitalisation'!$A$2:$A$2344,'DataCleaning in Hospitalisation'!$J$2:$J$2344)</f>
        <v>tier - 2</v>
      </c>
      <c r="P2180" t="str">
        <f>_xlfn.XLOOKUP(A2180,'DataCleaning in Hospitalisation'!$A$2:$A$2344,'DataCleaning in Hospitalisation'!$K$2:$K$2344)</f>
        <v>R1011</v>
      </c>
      <c r="Q2180">
        <f>_xlfn.XLOOKUP(A2180,'DataCleaning in Hospitalisation'!$A$2:$A$2344,'DataCleaning in Hospitalisation'!$F$2:$F$2344)</f>
        <v>20</v>
      </c>
      <c r="U2180" s="45" t="s">
        <v>2373</v>
      </c>
      <c r="V2180">
        <v>1</v>
      </c>
      <c r="X2180" s="4" t="s">
        <v>1509</v>
      </c>
      <c r="Y2180" s="29">
        <v>12479.71</v>
      </c>
      <c r="AJ2180" s="4" t="s">
        <v>1509</v>
      </c>
      <c r="AK2180" s="29">
        <v>12479.71</v>
      </c>
    </row>
    <row r="2181" spans="1:37" x14ac:dyDescent="0.3">
      <c r="A2181" t="s">
        <v>177</v>
      </c>
      <c r="B2181" t="str">
        <f>_xlfn.XLOOKUP(A2181,'Customer Names'!$A$2:$A$2336,'Customer Names'!$C$2:$C$2336)</f>
        <v xml:space="preserve"> Ms.Emma</v>
      </c>
      <c r="C2181" s="34">
        <f>_xlfn.XLOOKUP(A2181,'Data Cleaning in Medical Examin'!$A$2:$A$2336,'Data Cleaning in Medical Examin'!$B$2:$B$2336)</f>
        <v>20.6</v>
      </c>
      <c r="D2181">
        <f>_xlfn.XLOOKUP(A2181,'Data Cleaning in Medical Examin'!$A$2:$A$2336,'Data Cleaning in Medical Examin'!$D$2:$D$2336)</f>
        <v>5.14</v>
      </c>
      <c r="E2181" t="str">
        <f>_xlfn.XLOOKUP(A2181,'Data Cleaning in Medical Examin'!$A$2:$A$2336,'Data Cleaning in Medical Examin'!$F$2:$F$2336)</f>
        <v>No</v>
      </c>
      <c r="F2181" t="str">
        <f>_xlfn.XLOOKUP(A2181,'Data Cleaning in Medical Examin'!$A$2:$A$2336,'Data Cleaning in Medical Examin'!$G$2:$G$2336)</f>
        <v>No</v>
      </c>
      <c r="G2181" t="str">
        <f>_xlfn.XLOOKUP(A2181,'Data Cleaning in Medical Examin'!$A$2:$A$2336,'Data Cleaning in Medical Examin'!$H$2:$H$2336)</f>
        <v>Yes</v>
      </c>
      <c r="H2181" s="4">
        <f>_xlfn.XLOOKUP(A2181,'Data Cleaning in Medical Examin'!$A$2:$A$2336,'Data Cleaning in Medical Examin'!$I$2:$I$2336)</f>
        <v>1</v>
      </c>
      <c r="I2181" t="str">
        <f>_xlfn.XLOOKUP(A2181,'Data Cleaning in Medical Examin'!$A$2:$A$2336,'Data Cleaning in Medical Examin'!$J$2:$J$2336)</f>
        <v>No</v>
      </c>
      <c r="J2181" t="str">
        <f>_xlfn.XLOOKUP(A2181,'Data Cleaning in Medical Examin'!$A$2:$A$2336,'Data Cleaning in Medical Examin'!$C$2:$C$2336)</f>
        <v>Normal Weight</v>
      </c>
      <c r="K2181" t="str">
        <f>_xlfn.XLOOKUP(A2181,'Data Cleaning in Medical Examin'!$A$2:$A$2336,'Data Cleaning in Medical Examin'!$E$2:$E$2336)</f>
        <v>Normal</v>
      </c>
      <c r="L2181" t="str">
        <f>_xlfn.XLOOKUP(A2181,'DataCleaning in Hospitalisation'!$A$2:$A$2344,'DataCleaning in Hospitalisation'!$E$2:$E$2344)</f>
        <v>9-Nov-2003</v>
      </c>
      <c r="M2181" s="29">
        <f>_xlfn.XLOOKUP(A2181,'DataCleaning in Hospitalisation'!$A$2:$A$2344,'DataCleaning in Hospitalisation'!$H$2:$H$2344)</f>
        <v>1731.68</v>
      </c>
      <c r="N2181" t="str">
        <f>_xlfn.XLOOKUP(A2181,'DataCleaning in Hospitalisation'!$A$2:$A$2344,'DataCleaning in Hospitalisation'!$I$2:$I$2344)</f>
        <v>tier - 3</v>
      </c>
      <c r="O2181" t="str">
        <f>_xlfn.XLOOKUP(A2181,'DataCleaning in Hospitalisation'!$A$2:$A$2344,'DataCleaning in Hospitalisation'!$J$2:$J$2344)</f>
        <v>tier - 2</v>
      </c>
      <c r="P2181" t="str">
        <f>_xlfn.XLOOKUP(A2181,'DataCleaning in Hospitalisation'!$A$2:$A$2344,'DataCleaning in Hospitalisation'!$K$2:$K$2344)</f>
        <v>R1011</v>
      </c>
      <c r="Q2181">
        <f>_xlfn.XLOOKUP(A2181,'DataCleaning in Hospitalisation'!$A$2:$A$2344,'DataCleaning in Hospitalisation'!$F$2:$F$2344)</f>
        <v>20</v>
      </c>
      <c r="U2181" s="4" t="s">
        <v>1041</v>
      </c>
      <c r="V2181">
        <v>1</v>
      </c>
      <c r="X2181" s="4" t="s">
        <v>1508</v>
      </c>
      <c r="Y2181" s="29">
        <v>12475.35</v>
      </c>
      <c r="AJ2181" s="4" t="s">
        <v>1508</v>
      </c>
      <c r="AK2181" s="29">
        <v>12475.35</v>
      </c>
    </row>
    <row r="2182" spans="1:37" x14ac:dyDescent="0.3">
      <c r="A2182" t="s">
        <v>176</v>
      </c>
      <c r="B2182" t="str">
        <f>_xlfn.XLOOKUP(A2182,'Customer Names'!$A$2:$A$2336,'Customer Names'!$C$2:$C$2336)</f>
        <v xml:space="preserve"> Ms.Kiersten</v>
      </c>
      <c r="C2182" s="34">
        <f>_xlfn.XLOOKUP(A2182,'Data Cleaning in Medical Examin'!$A$2:$A$2336,'Data Cleaning in Medical Examin'!$B$2:$B$2336)</f>
        <v>18.600000000000001</v>
      </c>
      <c r="D2182">
        <f>_xlfn.XLOOKUP(A2182,'Data Cleaning in Medical Examin'!$A$2:$A$2336,'Data Cleaning in Medical Examin'!$D$2:$D$2336)</f>
        <v>5</v>
      </c>
      <c r="E2182" t="str">
        <f>_xlfn.XLOOKUP(A2182,'Data Cleaning in Medical Examin'!$A$2:$A$2336,'Data Cleaning in Medical Examin'!$F$2:$F$2336)</f>
        <v>No</v>
      </c>
      <c r="F2182" t="str">
        <f>_xlfn.XLOOKUP(A2182,'Data Cleaning in Medical Examin'!$A$2:$A$2336,'Data Cleaning in Medical Examin'!$G$2:$G$2336)</f>
        <v>No</v>
      </c>
      <c r="G2182" t="str">
        <f>_xlfn.XLOOKUP(A2182,'Data Cleaning in Medical Examin'!$A$2:$A$2336,'Data Cleaning in Medical Examin'!$H$2:$H$2336)</f>
        <v>Yes</v>
      </c>
      <c r="H2182" s="4">
        <f>_xlfn.XLOOKUP(A2182,'Data Cleaning in Medical Examin'!$A$2:$A$2336,'Data Cleaning in Medical Examin'!$I$2:$I$2336)</f>
        <v>1</v>
      </c>
      <c r="I2182" t="str">
        <f>_xlfn.XLOOKUP(A2182,'Data Cleaning in Medical Examin'!$A$2:$A$2336,'Data Cleaning in Medical Examin'!$J$2:$J$2336)</f>
        <v>No</v>
      </c>
      <c r="J2182" t="str">
        <f>_xlfn.XLOOKUP(A2182,'Data Cleaning in Medical Examin'!$A$2:$A$2336,'Data Cleaning in Medical Examin'!$C$2:$C$2336)</f>
        <v>Normal Weight</v>
      </c>
      <c r="K2182" t="str">
        <f>_xlfn.XLOOKUP(A2182,'Data Cleaning in Medical Examin'!$A$2:$A$2336,'Data Cleaning in Medical Examin'!$E$2:$E$2336)</f>
        <v>Normal</v>
      </c>
      <c r="L2182" t="str">
        <f>_xlfn.XLOOKUP(A2182,'DataCleaning in Hospitalisation'!$A$2:$A$2344,'DataCleaning in Hospitalisation'!$E$2:$E$2344)</f>
        <v>1-Sep-2003</v>
      </c>
      <c r="M2182" s="29">
        <f>_xlfn.XLOOKUP(A2182,'DataCleaning in Hospitalisation'!$A$2:$A$2344,'DataCleaning in Hospitalisation'!$H$2:$H$2344)</f>
        <v>1728.9</v>
      </c>
      <c r="N2182" t="str">
        <f>_xlfn.XLOOKUP(A2182,'DataCleaning in Hospitalisation'!$A$2:$A$2344,'DataCleaning in Hospitalisation'!$I$2:$I$2344)</f>
        <v>tier - 3</v>
      </c>
      <c r="O2182" t="str">
        <f>_xlfn.XLOOKUP(A2182,'DataCleaning in Hospitalisation'!$A$2:$A$2344,'DataCleaning in Hospitalisation'!$J$2:$J$2344)</f>
        <v>tier - 2</v>
      </c>
      <c r="P2182" t="str">
        <f>_xlfn.XLOOKUP(A2182,'DataCleaning in Hospitalisation'!$A$2:$A$2344,'DataCleaning in Hospitalisation'!$K$2:$K$2344)</f>
        <v>R1011</v>
      </c>
      <c r="Q2182">
        <f>_xlfn.XLOOKUP(A2182,'DataCleaning in Hospitalisation'!$A$2:$A$2344,'DataCleaning in Hospitalisation'!$F$2:$F$2344)</f>
        <v>20</v>
      </c>
      <c r="U2182" s="38" t="s">
        <v>6</v>
      </c>
      <c r="V2182">
        <v>1</v>
      </c>
      <c r="X2182" s="4" t="s">
        <v>1507</v>
      </c>
      <c r="Y2182" s="29">
        <v>12452.25</v>
      </c>
      <c r="AJ2182" s="4" t="s">
        <v>1507</v>
      </c>
      <c r="AK2182" s="29">
        <v>12452.25</v>
      </c>
    </row>
    <row r="2183" spans="1:37" x14ac:dyDescent="0.3">
      <c r="A2183" t="s">
        <v>175</v>
      </c>
      <c r="B2183" t="str">
        <f>_xlfn.XLOOKUP(A2183,'Customer Names'!$A$2:$A$2336,'Customer Names'!$C$2:$C$2336)</f>
        <v xml:space="preserve"> Ms.Rachael</v>
      </c>
      <c r="C2183" s="34">
        <f>_xlfn.XLOOKUP(A2183,'Data Cleaning in Medical Examin'!$A$2:$A$2336,'Data Cleaning in Medical Examin'!$B$2:$B$2336)</f>
        <v>17.8</v>
      </c>
      <c r="D2183">
        <f>_xlfn.XLOOKUP(A2183,'Data Cleaning in Medical Examin'!$A$2:$A$2336,'Data Cleaning in Medical Examin'!$D$2:$D$2336)</f>
        <v>4.55</v>
      </c>
      <c r="E2183" t="str">
        <f>_xlfn.XLOOKUP(A2183,'Data Cleaning in Medical Examin'!$A$2:$A$2336,'Data Cleaning in Medical Examin'!$F$2:$F$2336)</f>
        <v>No</v>
      </c>
      <c r="F2183" t="str">
        <f>_xlfn.XLOOKUP(A2183,'Data Cleaning in Medical Examin'!$A$2:$A$2336,'Data Cleaning in Medical Examin'!$G$2:$G$2336)</f>
        <v>No</v>
      </c>
      <c r="G2183" t="str">
        <f>_xlfn.XLOOKUP(A2183,'Data Cleaning in Medical Examin'!$A$2:$A$2336,'Data Cleaning in Medical Examin'!$H$2:$H$2336)</f>
        <v>Yes</v>
      </c>
      <c r="H2183" s="4">
        <f>_xlfn.XLOOKUP(A2183,'Data Cleaning in Medical Examin'!$A$2:$A$2336,'Data Cleaning in Medical Examin'!$I$2:$I$2336)</f>
        <v>1</v>
      </c>
      <c r="I2183" t="str">
        <f>_xlfn.XLOOKUP(A2183,'Data Cleaning in Medical Examin'!$A$2:$A$2336,'Data Cleaning in Medical Examin'!$J$2:$J$2336)</f>
        <v>No</v>
      </c>
      <c r="J2183" t="str">
        <f>_xlfn.XLOOKUP(A2183,'Data Cleaning in Medical Examin'!$A$2:$A$2336,'Data Cleaning in Medical Examin'!$C$2:$C$2336)</f>
        <v>Under Weight</v>
      </c>
      <c r="K2183" t="str">
        <f>_xlfn.XLOOKUP(A2183,'Data Cleaning in Medical Examin'!$A$2:$A$2336,'Data Cleaning in Medical Examin'!$E$2:$E$2336)</f>
        <v>Normal</v>
      </c>
      <c r="L2183" t="str">
        <f>_xlfn.XLOOKUP(A2183,'DataCleaning in Hospitalisation'!$A$2:$A$2344,'DataCleaning in Hospitalisation'!$E$2:$E$2344)</f>
        <v>21-Nov-2003</v>
      </c>
      <c r="M2183" s="29">
        <f>_xlfn.XLOOKUP(A2183,'DataCleaning in Hospitalisation'!$A$2:$A$2344,'DataCleaning in Hospitalisation'!$H$2:$H$2344)</f>
        <v>1727.79</v>
      </c>
      <c r="N2183" t="str">
        <f>_xlfn.XLOOKUP(A2183,'DataCleaning in Hospitalisation'!$A$2:$A$2344,'DataCleaning in Hospitalisation'!$I$2:$I$2344)</f>
        <v>tier - 3</v>
      </c>
      <c r="O2183" t="str">
        <f>_xlfn.XLOOKUP(A2183,'DataCleaning in Hospitalisation'!$A$2:$A$2344,'DataCleaning in Hospitalisation'!$J$2:$J$2344)</f>
        <v>tier - 3</v>
      </c>
      <c r="P2183" t="str">
        <f>_xlfn.XLOOKUP(A2183,'DataCleaning in Hospitalisation'!$A$2:$A$2344,'DataCleaning in Hospitalisation'!$K$2:$K$2344)</f>
        <v>R1011</v>
      </c>
      <c r="Q2183">
        <f>_xlfn.XLOOKUP(A2183,'DataCleaning in Hospitalisation'!$A$2:$A$2344,'DataCleaning in Hospitalisation'!$F$2:$F$2344)</f>
        <v>20</v>
      </c>
      <c r="U2183" s="42" t="s">
        <v>2412</v>
      </c>
      <c r="V2183">
        <v>1</v>
      </c>
      <c r="X2183" s="4" t="s">
        <v>2282</v>
      </c>
      <c r="Y2183" s="29">
        <v>40932.43</v>
      </c>
      <c r="AJ2183" s="4" t="s">
        <v>2282</v>
      </c>
      <c r="AK2183" s="29">
        <v>40932.43</v>
      </c>
    </row>
    <row r="2184" spans="1:37" x14ac:dyDescent="0.3">
      <c r="A2184" t="s">
        <v>174</v>
      </c>
      <c r="B2184" t="str">
        <f>_xlfn.XLOOKUP(A2184,'Customer Names'!$A$2:$A$2336,'Customer Names'!$C$2:$C$2336)</f>
        <v xml:space="preserve"> Mr.Timothy</v>
      </c>
      <c r="C2184" s="34">
        <f>_xlfn.XLOOKUP(A2184,'Data Cleaning in Medical Examin'!$A$2:$A$2336,'Data Cleaning in Medical Examin'!$B$2:$B$2336)</f>
        <v>35.200000000000003</v>
      </c>
      <c r="D2184">
        <f>_xlfn.XLOOKUP(A2184,'Data Cleaning in Medical Examin'!$A$2:$A$2336,'Data Cleaning in Medical Examin'!$D$2:$D$2336)</f>
        <v>5.97</v>
      </c>
      <c r="E2184" t="str">
        <f>_xlfn.XLOOKUP(A2184,'Data Cleaning in Medical Examin'!$A$2:$A$2336,'Data Cleaning in Medical Examin'!$F$2:$F$2336)</f>
        <v>No</v>
      </c>
      <c r="F2184" t="str">
        <f>_xlfn.XLOOKUP(A2184,'Data Cleaning in Medical Examin'!$A$2:$A$2336,'Data Cleaning in Medical Examin'!$G$2:$G$2336)</f>
        <v>Yes</v>
      </c>
      <c r="G2184" t="str">
        <f>_xlfn.XLOOKUP(A2184,'Data Cleaning in Medical Examin'!$A$2:$A$2336,'Data Cleaning in Medical Examin'!$H$2:$H$2336)</f>
        <v>No</v>
      </c>
      <c r="H2184" s="4">
        <f>_xlfn.XLOOKUP(A2184,'Data Cleaning in Medical Examin'!$A$2:$A$2336,'Data Cleaning in Medical Examin'!$I$2:$I$2336)</f>
        <v>1</v>
      </c>
      <c r="I2184" t="str">
        <f>_xlfn.XLOOKUP(A2184,'Data Cleaning in Medical Examin'!$A$2:$A$2336,'Data Cleaning in Medical Examin'!$J$2:$J$2336)</f>
        <v>No</v>
      </c>
      <c r="J2184" t="str">
        <f>_xlfn.XLOOKUP(A2184,'Data Cleaning in Medical Examin'!$A$2:$A$2336,'Data Cleaning in Medical Examin'!$C$2:$C$2336)</f>
        <v>Obesity</v>
      </c>
      <c r="K2184" t="str">
        <f>_xlfn.XLOOKUP(A2184,'Data Cleaning in Medical Examin'!$A$2:$A$2336,'Data Cleaning in Medical Examin'!$E$2:$E$2336)</f>
        <v>Prediabetes</v>
      </c>
      <c r="L2184" t="str">
        <f>_xlfn.XLOOKUP(A2184,'DataCleaning in Hospitalisation'!$A$2:$A$2344,'DataCleaning in Hospitalisation'!$E$2:$E$2344)</f>
        <v>9-Sep-2004</v>
      </c>
      <c r="M2184" s="29">
        <f>_xlfn.XLOOKUP(A2184,'DataCleaning in Hospitalisation'!$A$2:$A$2344,'DataCleaning in Hospitalisation'!$H$2:$H$2344)</f>
        <v>1727.54</v>
      </c>
      <c r="N2184" t="str">
        <f>_xlfn.XLOOKUP(A2184,'DataCleaning in Hospitalisation'!$A$2:$A$2344,'DataCleaning in Hospitalisation'!$I$2:$I$2344)</f>
        <v>tier - 3</v>
      </c>
      <c r="O2184" t="str">
        <f>_xlfn.XLOOKUP(A2184,'DataCleaning in Hospitalisation'!$A$2:$A$2344,'DataCleaning in Hospitalisation'!$J$2:$J$2344)</f>
        <v>tier - 1</v>
      </c>
      <c r="P2184" t="str">
        <f>_xlfn.XLOOKUP(A2184,'DataCleaning in Hospitalisation'!$A$2:$A$2344,'DataCleaning in Hospitalisation'!$K$2:$K$2344)</f>
        <v>R1013</v>
      </c>
      <c r="Q2184">
        <f>_xlfn.XLOOKUP(A2184,'DataCleaning in Hospitalisation'!$A$2:$A$2344,'DataCleaning in Hospitalisation'!$F$2:$F$2344)</f>
        <v>19</v>
      </c>
      <c r="U2184" s="43" t="s">
        <v>7</v>
      </c>
      <c r="V2184">
        <v>1</v>
      </c>
      <c r="X2184" s="4" t="s">
        <v>1506</v>
      </c>
      <c r="Y2184" s="29">
        <v>12430.95</v>
      </c>
      <c r="AJ2184" s="4" t="s">
        <v>1506</v>
      </c>
      <c r="AK2184" s="29">
        <v>12430.95</v>
      </c>
    </row>
    <row r="2185" spans="1:37" x14ac:dyDescent="0.3">
      <c r="A2185" t="s">
        <v>173</v>
      </c>
      <c r="B2185" t="str">
        <f>_xlfn.XLOOKUP(A2185,'Customer Names'!$A$2:$A$2336,'Customer Names'!$C$2:$C$2336)</f>
        <v xml:space="preserve"> Mr.Lelisa</v>
      </c>
      <c r="C2185" s="34">
        <f>_xlfn.XLOOKUP(A2185,'Data Cleaning in Medical Examin'!$A$2:$A$2336,'Data Cleaning in Medical Examin'!$B$2:$B$2336)</f>
        <v>33.770000000000003</v>
      </c>
      <c r="D2185">
        <f>_xlfn.XLOOKUP(A2185,'Data Cleaning in Medical Examin'!$A$2:$A$2336,'Data Cleaning in Medical Examin'!$D$2:$D$2336)</f>
        <v>4.0199999999999996</v>
      </c>
      <c r="E2185" t="str">
        <f>_xlfn.XLOOKUP(A2185,'Data Cleaning in Medical Examin'!$A$2:$A$2336,'Data Cleaning in Medical Examin'!$F$2:$F$2336)</f>
        <v>No</v>
      </c>
      <c r="F2185" t="str">
        <f>_xlfn.XLOOKUP(A2185,'Data Cleaning in Medical Examin'!$A$2:$A$2336,'Data Cleaning in Medical Examin'!$G$2:$G$2336)</f>
        <v>Yes</v>
      </c>
      <c r="G2185" t="str">
        <f>_xlfn.XLOOKUP(A2185,'Data Cleaning in Medical Examin'!$A$2:$A$2336,'Data Cleaning in Medical Examin'!$H$2:$H$2336)</f>
        <v>No</v>
      </c>
      <c r="H2185" s="4">
        <f>_xlfn.XLOOKUP(A2185,'Data Cleaning in Medical Examin'!$A$2:$A$2336,'Data Cleaning in Medical Examin'!$I$2:$I$2336)</f>
        <v>1</v>
      </c>
      <c r="I2185" t="str">
        <f>_xlfn.XLOOKUP(A2185,'Data Cleaning in Medical Examin'!$A$2:$A$2336,'Data Cleaning in Medical Examin'!$J$2:$J$2336)</f>
        <v>No</v>
      </c>
      <c r="J2185" t="str">
        <f>_xlfn.XLOOKUP(A2185,'Data Cleaning in Medical Examin'!$A$2:$A$2336,'Data Cleaning in Medical Examin'!$C$2:$C$2336)</f>
        <v>Obesity</v>
      </c>
      <c r="K2185" t="str">
        <f>_xlfn.XLOOKUP(A2185,'Data Cleaning in Medical Examin'!$A$2:$A$2336,'Data Cleaning in Medical Examin'!$E$2:$E$2336)</f>
        <v>Normal</v>
      </c>
      <c r="L2185" t="str">
        <f>_xlfn.XLOOKUP(A2185,'DataCleaning in Hospitalisation'!$A$2:$A$2344,'DataCleaning in Hospitalisation'!$E$2:$E$2344)</f>
        <v>21-Oct-2004</v>
      </c>
      <c r="M2185" s="29">
        <f>_xlfn.XLOOKUP(A2185,'DataCleaning in Hospitalisation'!$A$2:$A$2344,'DataCleaning in Hospitalisation'!$H$2:$H$2344)</f>
        <v>1725.55</v>
      </c>
      <c r="N2185" t="str">
        <f>_xlfn.XLOOKUP(A2185,'DataCleaning in Hospitalisation'!$A$2:$A$2344,'DataCleaning in Hospitalisation'!$I$2:$I$2344)</f>
        <v>tier - 3</v>
      </c>
      <c r="O2185" t="str">
        <f>_xlfn.XLOOKUP(A2185,'DataCleaning in Hospitalisation'!$A$2:$A$2344,'DataCleaning in Hospitalisation'!$J$2:$J$2344)</f>
        <v>tier - 2</v>
      </c>
      <c r="P2185" t="str">
        <f>_xlfn.XLOOKUP(A2185,'DataCleaning in Hospitalisation'!$A$2:$A$2344,'DataCleaning in Hospitalisation'!$K$2:$K$2344)</f>
        <v>R1013</v>
      </c>
      <c r="Q2185">
        <f>_xlfn.XLOOKUP(A2185,'DataCleaning in Hospitalisation'!$A$2:$A$2344,'DataCleaning in Hospitalisation'!$F$2:$F$2344)</f>
        <v>19</v>
      </c>
      <c r="U2185" s="44" t="s">
        <v>2372</v>
      </c>
      <c r="V2185">
        <v>1</v>
      </c>
      <c r="X2185" s="4" t="s">
        <v>1505</v>
      </c>
      <c r="Y2185" s="29">
        <v>12408.29</v>
      </c>
      <c r="AJ2185" s="4" t="s">
        <v>1505</v>
      </c>
      <c r="AK2185" s="29">
        <v>12408.29</v>
      </c>
    </row>
    <row r="2186" spans="1:37" x14ac:dyDescent="0.3">
      <c r="A2186" t="s">
        <v>172</v>
      </c>
      <c r="B2186" t="str">
        <f>_xlfn.XLOOKUP(A2186,'Customer Names'!$A$2:$A$2336,'Customer Names'!$C$2:$C$2336)</f>
        <v xml:space="preserve"> Mr.Nate</v>
      </c>
      <c r="C2186" s="34">
        <f>_xlfn.XLOOKUP(A2186,'Data Cleaning in Medical Examin'!$A$2:$A$2336,'Data Cleaning in Medical Examin'!$B$2:$B$2336)</f>
        <v>30.03</v>
      </c>
      <c r="D2186">
        <f>_xlfn.XLOOKUP(A2186,'Data Cleaning in Medical Examin'!$A$2:$A$2336,'Data Cleaning in Medical Examin'!$D$2:$D$2336)</f>
        <v>4.04</v>
      </c>
      <c r="E2186" t="str">
        <f>_xlfn.XLOOKUP(A2186,'Data Cleaning in Medical Examin'!$A$2:$A$2336,'Data Cleaning in Medical Examin'!$F$2:$F$2336)</f>
        <v>No</v>
      </c>
      <c r="F2186" t="str">
        <f>_xlfn.XLOOKUP(A2186,'Data Cleaning in Medical Examin'!$A$2:$A$2336,'Data Cleaning in Medical Examin'!$G$2:$G$2336)</f>
        <v>Yes</v>
      </c>
      <c r="G2186" t="str">
        <f>_xlfn.XLOOKUP(A2186,'Data Cleaning in Medical Examin'!$A$2:$A$2336,'Data Cleaning in Medical Examin'!$H$2:$H$2336)</f>
        <v>No</v>
      </c>
      <c r="H2186" s="4">
        <f>_xlfn.XLOOKUP(A2186,'Data Cleaning in Medical Examin'!$A$2:$A$2336,'Data Cleaning in Medical Examin'!$I$2:$I$2336)</f>
        <v>1</v>
      </c>
      <c r="I2186" t="str">
        <f>_xlfn.XLOOKUP(A2186,'Data Cleaning in Medical Examin'!$A$2:$A$2336,'Data Cleaning in Medical Examin'!$J$2:$J$2336)</f>
        <v>No</v>
      </c>
      <c r="J2186" t="str">
        <f>_xlfn.XLOOKUP(A2186,'Data Cleaning in Medical Examin'!$A$2:$A$2336,'Data Cleaning in Medical Examin'!$C$2:$C$2336)</f>
        <v>Obesity</v>
      </c>
      <c r="K2186" t="str">
        <f>_xlfn.XLOOKUP(A2186,'Data Cleaning in Medical Examin'!$A$2:$A$2336,'Data Cleaning in Medical Examin'!$E$2:$E$2336)</f>
        <v>Normal</v>
      </c>
      <c r="L2186" t="str">
        <f>_xlfn.XLOOKUP(A2186,'DataCleaning in Hospitalisation'!$A$2:$A$2344,'DataCleaning in Hospitalisation'!$E$2:$E$2344)</f>
        <v>11-Sep-2004</v>
      </c>
      <c r="M2186" s="29">
        <f>_xlfn.XLOOKUP(A2186,'DataCleaning in Hospitalisation'!$A$2:$A$2344,'DataCleaning in Hospitalisation'!$H$2:$H$2344)</f>
        <v>1720.35</v>
      </c>
      <c r="N2186" t="str">
        <f>_xlfn.XLOOKUP(A2186,'DataCleaning in Hospitalisation'!$A$2:$A$2344,'DataCleaning in Hospitalisation'!$I$2:$I$2344)</f>
        <v>tier - 3</v>
      </c>
      <c r="O2186" t="str">
        <f>_xlfn.XLOOKUP(A2186,'DataCleaning in Hospitalisation'!$A$2:$A$2344,'DataCleaning in Hospitalisation'!$J$2:$J$2344)</f>
        <v>tier - 3</v>
      </c>
      <c r="P2186" t="str">
        <f>_xlfn.XLOOKUP(A2186,'DataCleaning in Hospitalisation'!$A$2:$A$2344,'DataCleaning in Hospitalisation'!$K$2:$K$2344)</f>
        <v>R1013</v>
      </c>
      <c r="Q2186">
        <f>_xlfn.XLOOKUP(A2186,'DataCleaning in Hospitalisation'!$A$2:$A$2344,'DataCleaning in Hospitalisation'!$F$2:$F$2344)</f>
        <v>19</v>
      </c>
      <c r="U2186" s="45" t="s">
        <v>2373</v>
      </c>
      <c r="V2186">
        <v>1</v>
      </c>
      <c r="X2186" s="4" t="s">
        <v>1504</v>
      </c>
      <c r="Y2186" s="29">
        <v>12407.3</v>
      </c>
      <c r="AJ2186" s="4" t="s">
        <v>1504</v>
      </c>
      <c r="AK2186" s="29">
        <v>12407.3</v>
      </c>
    </row>
    <row r="2187" spans="1:37" x14ac:dyDescent="0.3">
      <c r="A2187" t="s">
        <v>171</v>
      </c>
      <c r="B2187" t="str">
        <f>_xlfn.XLOOKUP(A2187,'Customer Names'!$A$2:$A$2336,'Customer Names'!$C$2:$C$2336)</f>
        <v xml:space="preserve"> Mr.Chris</v>
      </c>
      <c r="C2187" s="34">
        <f>_xlfn.XLOOKUP(A2187,'Data Cleaning in Medical Examin'!$A$2:$A$2336,'Data Cleaning in Medical Examin'!$B$2:$B$2336)</f>
        <v>29.37</v>
      </c>
      <c r="D2187">
        <f>_xlfn.XLOOKUP(A2187,'Data Cleaning in Medical Examin'!$A$2:$A$2336,'Data Cleaning in Medical Examin'!$D$2:$D$2336)</f>
        <v>5.54</v>
      </c>
      <c r="E2187" t="str">
        <f>_xlfn.XLOOKUP(A2187,'Data Cleaning in Medical Examin'!$A$2:$A$2336,'Data Cleaning in Medical Examin'!$F$2:$F$2336)</f>
        <v>No</v>
      </c>
      <c r="F2187" t="str">
        <f>_xlfn.XLOOKUP(A2187,'Data Cleaning in Medical Examin'!$A$2:$A$2336,'Data Cleaning in Medical Examin'!$G$2:$G$2336)</f>
        <v>Yes</v>
      </c>
      <c r="G2187" t="str">
        <f>_xlfn.XLOOKUP(A2187,'Data Cleaning in Medical Examin'!$A$2:$A$2336,'Data Cleaning in Medical Examin'!$H$2:$H$2336)</f>
        <v>No</v>
      </c>
      <c r="H2187" s="4">
        <f>_xlfn.XLOOKUP(A2187,'Data Cleaning in Medical Examin'!$A$2:$A$2336,'Data Cleaning in Medical Examin'!$I$2:$I$2336)</f>
        <v>1</v>
      </c>
      <c r="I2187" t="str">
        <f>_xlfn.XLOOKUP(A2187,'Data Cleaning in Medical Examin'!$A$2:$A$2336,'Data Cleaning in Medical Examin'!$J$2:$J$2336)</f>
        <v>No</v>
      </c>
      <c r="J2187" t="str">
        <f>_xlfn.XLOOKUP(A2187,'Data Cleaning in Medical Examin'!$A$2:$A$2336,'Data Cleaning in Medical Examin'!$C$2:$C$2336)</f>
        <v>Over Weight</v>
      </c>
      <c r="K2187" t="str">
        <f>_xlfn.XLOOKUP(A2187,'Data Cleaning in Medical Examin'!$A$2:$A$2336,'Data Cleaning in Medical Examin'!$E$2:$E$2336)</f>
        <v>Normal</v>
      </c>
      <c r="L2187" t="str">
        <f>_xlfn.XLOOKUP(A2187,'DataCleaning in Hospitalisation'!$A$2:$A$2344,'DataCleaning in Hospitalisation'!$E$2:$E$2344)</f>
        <v>10-Jun-2004</v>
      </c>
      <c r="M2187" s="29">
        <f>_xlfn.XLOOKUP(A2187,'DataCleaning in Hospitalisation'!$A$2:$A$2344,'DataCleaning in Hospitalisation'!$H$2:$H$2344)</f>
        <v>1719.44</v>
      </c>
      <c r="N2187" t="str">
        <f>_xlfn.XLOOKUP(A2187,'DataCleaning in Hospitalisation'!$A$2:$A$2344,'DataCleaning in Hospitalisation'!$I$2:$I$2344)</f>
        <v>tier - 3</v>
      </c>
      <c r="O2187" t="str">
        <f>_xlfn.XLOOKUP(A2187,'DataCleaning in Hospitalisation'!$A$2:$A$2344,'DataCleaning in Hospitalisation'!$J$2:$J$2344)</f>
        <v>tier - 3</v>
      </c>
      <c r="P2187" t="str">
        <f>_xlfn.XLOOKUP(A2187,'DataCleaning in Hospitalisation'!$A$2:$A$2344,'DataCleaning in Hospitalisation'!$K$2:$K$2344)</f>
        <v>R1013</v>
      </c>
      <c r="Q2187">
        <f>_xlfn.XLOOKUP(A2187,'DataCleaning in Hospitalisation'!$A$2:$A$2344,'DataCleaning in Hospitalisation'!$F$2:$F$2344)</f>
        <v>19</v>
      </c>
      <c r="U2187" s="4" t="s">
        <v>1040</v>
      </c>
      <c r="V2187">
        <v>1</v>
      </c>
      <c r="X2187" s="4" t="s">
        <v>1503</v>
      </c>
      <c r="Y2187" s="29">
        <v>12404.88</v>
      </c>
      <c r="AJ2187" s="4" t="s">
        <v>1503</v>
      </c>
      <c r="AK2187" s="29">
        <v>12404.88</v>
      </c>
    </row>
    <row r="2188" spans="1:37" x14ac:dyDescent="0.3">
      <c r="A2188" t="s">
        <v>170</v>
      </c>
      <c r="B2188" t="str">
        <f>_xlfn.XLOOKUP(A2188,'Customer Names'!$A$2:$A$2336,'Customer Names'!$C$2:$C$2336)</f>
        <v xml:space="preserve"> Mr.Scott</v>
      </c>
      <c r="C2188" s="34">
        <f>_xlfn.XLOOKUP(A2188,'Data Cleaning in Medical Examin'!$A$2:$A$2336,'Data Cleaning in Medical Examin'!$B$2:$B$2336)</f>
        <v>28.5</v>
      </c>
      <c r="D2188">
        <f>_xlfn.XLOOKUP(A2188,'Data Cleaning in Medical Examin'!$A$2:$A$2336,'Data Cleaning in Medical Examin'!$D$2:$D$2336)</f>
        <v>4.03</v>
      </c>
      <c r="E2188" t="str">
        <f>_xlfn.XLOOKUP(A2188,'Data Cleaning in Medical Examin'!$A$2:$A$2336,'Data Cleaning in Medical Examin'!$F$2:$F$2336)</f>
        <v>No</v>
      </c>
      <c r="F2188" t="str">
        <f>_xlfn.XLOOKUP(A2188,'Data Cleaning in Medical Examin'!$A$2:$A$2336,'Data Cleaning in Medical Examin'!$G$2:$G$2336)</f>
        <v>Yes</v>
      </c>
      <c r="G2188" t="str">
        <f>_xlfn.XLOOKUP(A2188,'Data Cleaning in Medical Examin'!$A$2:$A$2336,'Data Cleaning in Medical Examin'!$H$2:$H$2336)</f>
        <v>No</v>
      </c>
      <c r="H2188" s="4">
        <f>_xlfn.XLOOKUP(A2188,'Data Cleaning in Medical Examin'!$A$2:$A$2336,'Data Cleaning in Medical Examin'!$I$2:$I$2336)</f>
        <v>1</v>
      </c>
      <c r="I2188" t="str">
        <f>_xlfn.XLOOKUP(A2188,'Data Cleaning in Medical Examin'!$A$2:$A$2336,'Data Cleaning in Medical Examin'!$J$2:$J$2336)</f>
        <v>No</v>
      </c>
      <c r="J2188" t="str">
        <f>_xlfn.XLOOKUP(A2188,'Data Cleaning in Medical Examin'!$A$2:$A$2336,'Data Cleaning in Medical Examin'!$C$2:$C$2336)</f>
        <v>Over Weight</v>
      </c>
      <c r="K2188" t="str">
        <f>_xlfn.XLOOKUP(A2188,'Data Cleaning in Medical Examin'!$A$2:$A$2336,'Data Cleaning in Medical Examin'!$E$2:$E$2336)</f>
        <v>Normal</v>
      </c>
      <c r="L2188" t="str">
        <f>_xlfn.XLOOKUP(A2188,'DataCleaning in Hospitalisation'!$A$2:$A$2344,'DataCleaning in Hospitalisation'!$E$2:$E$2344)</f>
        <v>21-Sep-2004</v>
      </c>
      <c r="M2188" s="29">
        <f>_xlfn.XLOOKUP(A2188,'DataCleaning in Hospitalisation'!$A$2:$A$2344,'DataCleaning in Hospitalisation'!$H$2:$H$2344)</f>
        <v>1712.23</v>
      </c>
      <c r="N2188" t="str">
        <f>_xlfn.XLOOKUP(A2188,'DataCleaning in Hospitalisation'!$A$2:$A$2344,'DataCleaning in Hospitalisation'!$I$2:$I$2344)</f>
        <v>tier - 3</v>
      </c>
      <c r="O2188" t="str">
        <f>_xlfn.XLOOKUP(A2188,'DataCleaning in Hospitalisation'!$A$2:$A$2344,'DataCleaning in Hospitalisation'!$J$2:$J$2344)</f>
        <v>tier - 1</v>
      </c>
      <c r="P2188" t="str">
        <f>_xlfn.XLOOKUP(A2188,'DataCleaning in Hospitalisation'!$A$2:$A$2344,'DataCleaning in Hospitalisation'!$K$2:$K$2344)</f>
        <v>R1016</v>
      </c>
      <c r="Q2188">
        <f>_xlfn.XLOOKUP(A2188,'DataCleaning in Hospitalisation'!$A$2:$A$2344,'DataCleaning in Hospitalisation'!$F$2:$F$2344)</f>
        <v>19</v>
      </c>
      <c r="U2188" s="38" t="s">
        <v>7</v>
      </c>
      <c r="V2188">
        <v>1</v>
      </c>
      <c r="X2188" s="4" t="s">
        <v>1502</v>
      </c>
      <c r="Y2188" s="29">
        <v>12369.89</v>
      </c>
      <c r="AJ2188" s="4" t="s">
        <v>1502</v>
      </c>
      <c r="AK2188" s="29">
        <v>12369.89</v>
      </c>
    </row>
    <row r="2189" spans="1:37" x14ac:dyDescent="0.3">
      <c r="A2189" t="s">
        <v>169</v>
      </c>
      <c r="B2189" t="str">
        <f>_xlfn.XLOOKUP(A2189,'Customer Names'!$A$2:$A$2336,'Customer Names'!$C$2:$C$2336)</f>
        <v xml:space="preserve"> Mr.Kevin</v>
      </c>
      <c r="C2189" s="34">
        <f>_xlfn.XLOOKUP(A2189,'Data Cleaning in Medical Examin'!$A$2:$A$2336,'Data Cleaning in Medical Examin'!$B$2:$B$2336)</f>
        <v>23.32</v>
      </c>
      <c r="D2189">
        <f>_xlfn.XLOOKUP(A2189,'Data Cleaning in Medical Examin'!$A$2:$A$2336,'Data Cleaning in Medical Examin'!$D$2:$D$2336)</f>
        <v>5.62</v>
      </c>
      <c r="E2189" t="str">
        <f>_xlfn.XLOOKUP(A2189,'Data Cleaning in Medical Examin'!$A$2:$A$2336,'Data Cleaning in Medical Examin'!$F$2:$F$2336)</f>
        <v>No</v>
      </c>
      <c r="F2189" t="str">
        <f>_xlfn.XLOOKUP(A2189,'Data Cleaning in Medical Examin'!$A$2:$A$2336,'Data Cleaning in Medical Examin'!$G$2:$G$2336)</f>
        <v>Yes</v>
      </c>
      <c r="G2189" t="str">
        <f>_xlfn.XLOOKUP(A2189,'Data Cleaning in Medical Examin'!$A$2:$A$2336,'Data Cleaning in Medical Examin'!$H$2:$H$2336)</f>
        <v>No</v>
      </c>
      <c r="H2189" s="4">
        <f>_xlfn.XLOOKUP(A2189,'Data Cleaning in Medical Examin'!$A$2:$A$2336,'Data Cleaning in Medical Examin'!$I$2:$I$2336)</f>
        <v>1</v>
      </c>
      <c r="I2189" t="str">
        <f>_xlfn.XLOOKUP(A2189,'Data Cleaning in Medical Examin'!$A$2:$A$2336,'Data Cleaning in Medical Examin'!$J$2:$J$2336)</f>
        <v>No</v>
      </c>
      <c r="J2189" t="str">
        <f>_xlfn.XLOOKUP(A2189,'Data Cleaning in Medical Examin'!$A$2:$A$2336,'Data Cleaning in Medical Examin'!$C$2:$C$2336)</f>
        <v>Normal Weight</v>
      </c>
      <c r="K2189" t="str">
        <f>_xlfn.XLOOKUP(A2189,'Data Cleaning in Medical Examin'!$A$2:$A$2336,'Data Cleaning in Medical Examin'!$E$2:$E$2336)</f>
        <v>Normal</v>
      </c>
      <c r="L2189" t="str">
        <f>_xlfn.XLOOKUP(A2189,'DataCleaning in Hospitalisation'!$A$2:$A$2344,'DataCleaning in Hospitalisation'!$E$2:$E$2344)</f>
        <v>19-Sep-2004</v>
      </c>
      <c r="M2189" s="29">
        <f>_xlfn.XLOOKUP(A2189,'DataCleaning in Hospitalisation'!$A$2:$A$2344,'DataCleaning in Hospitalisation'!$H$2:$H$2344)</f>
        <v>1711.03</v>
      </c>
      <c r="N2189" t="str">
        <f>_xlfn.XLOOKUP(A2189,'DataCleaning in Hospitalisation'!$A$2:$A$2344,'DataCleaning in Hospitalisation'!$I$2:$I$2344)</f>
        <v>tier - 3</v>
      </c>
      <c r="O2189" t="str">
        <f>_xlfn.XLOOKUP(A2189,'DataCleaning in Hospitalisation'!$A$2:$A$2344,'DataCleaning in Hospitalisation'!$J$2:$J$2344)</f>
        <v>tier - 3</v>
      </c>
      <c r="P2189" t="str">
        <f>_xlfn.XLOOKUP(A2189,'DataCleaning in Hospitalisation'!$A$2:$A$2344,'DataCleaning in Hospitalisation'!$K$2:$K$2344)</f>
        <v>R1013</v>
      </c>
      <c r="Q2189">
        <f>_xlfn.XLOOKUP(A2189,'DataCleaning in Hospitalisation'!$A$2:$A$2344,'DataCleaning in Hospitalisation'!$F$2:$F$2344)</f>
        <v>19</v>
      </c>
      <c r="U2189" s="42" t="s">
        <v>2412</v>
      </c>
      <c r="V2189">
        <v>1</v>
      </c>
      <c r="X2189" s="4" t="s">
        <v>1501</v>
      </c>
      <c r="Y2189" s="29">
        <v>12363.55</v>
      </c>
      <c r="AJ2189" s="4" t="s">
        <v>1501</v>
      </c>
      <c r="AK2189" s="29">
        <v>12363.55</v>
      </c>
    </row>
    <row r="2190" spans="1:37" x14ac:dyDescent="0.3">
      <c r="A2190" t="s">
        <v>168</v>
      </c>
      <c r="B2190" t="str">
        <f>_xlfn.XLOOKUP(A2190,'Customer Names'!$A$2:$A$2336,'Customer Names'!$C$2:$C$2336)</f>
        <v xml:space="preserve"> Mr.Erik</v>
      </c>
      <c r="C2190" s="34">
        <f>_xlfn.XLOOKUP(A2190,'Data Cleaning in Medical Examin'!$A$2:$A$2336,'Data Cleaning in Medical Examin'!$B$2:$B$2336)</f>
        <v>26.125</v>
      </c>
      <c r="D2190">
        <f>_xlfn.XLOOKUP(A2190,'Data Cleaning in Medical Examin'!$A$2:$A$2336,'Data Cleaning in Medical Examin'!$D$2:$D$2336)</f>
        <v>5.27</v>
      </c>
      <c r="E2190" t="str">
        <f>_xlfn.XLOOKUP(A2190,'Data Cleaning in Medical Examin'!$A$2:$A$2336,'Data Cleaning in Medical Examin'!$F$2:$F$2336)</f>
        <v>No</v>
      </c>
      <c r="F2190" t="str">
        <f>_xlfn.XLOOKUP(A2190,'Data Cleaning in Medical Examin'!$A$2:$A$2336,'Data Cleaning in Medical Examin'!$G$2:$G$2336)</f>
        <v>Yes</v>
      </c>
      <c r="G2190" t="str">
        <f>_xlfn.XLOOKUP(A2190,'Data Cleaning in Medical Examin'!$A$2:$A$2336,'Data Cleaning in Medical Examin'!$H$2:$H$2336)</f>
        <v>No</v>
      </c>
      <c r="H2190" s="4">
        <f>_xlfn.XLOOKUP(A2190,'Data Cleaning in Medical Examin'!$A$2:$A$2336,'Data Cleaning in Medical Examin'!$I$2:$I$2336)</f>
        <v>1</v>
      </c>
      <c r="I2190" t="str">
        <f>_xlfn.XLOOKUP(A2190,'Data Cleaning in Medical Examin'!$A$2:$A$2336,'Data Cleaning in Medical Examin'!$J$2:$J$2336)</f>
        <v>No</v>
      </c>
      <c r="J2190" t="str">
        <f>_xlfn.XLOOKUP(A2190,'Data Cleaning in Medical Examin'!$A$2:$A$2336,'Data Cleaning in Medical Examin'!$C$2:$C$2336)</f>
        <v>Over Weight</v>
      </c>
      <c r="K2190" t="str">
        <f>_xlfn.XLOOKUP(A2190,'Data Cleaning in Medical Examin'!$A$2:$A$2336,'Data Cleaning in Medical Examin'!$E$2:$E$2336)</f>
        <v>Normal</v>
      </c>
      <c r="L2190" t="str">
        <f>_xlfn.XLOOKUP(A2190,'DataCleaning in Hospitalisation'!$A$2:$A$2344,'DataCleaning in Hospitalisation'!$E$2:$E$2344)</f>
        <v>12-Dec-2004</v>
      </c>
      <c r="M2190" s="29">
        <f>_xlfn.XLOOKUP(A2190,'DataCleaning in Hospitalisation'!$A$2:$A$2344,'DataCleaning in Hospitalisation'!$H$2:$H$2344)</f>
        <v>1708.93</v>
      </c>
      <c r="N2190" t="str">
        <f>_xlfn.XLOOKUP(A2190,'DataCleaning in Hospitalisation'!$A$2:$A$2344,'DataCleaning in Hospitalisation'!$I$2:$I$2344)</f>
        <v>tier - 3</v>
      </c>
      <c r="O2190" t="str">
        <f>_xlfn.XLOOKUP(A2190,'DataCleaning in Hospitalisation'!$A$2:$A$2344,'DataCleaning in Hospitalisation'!$J$2:$J$2344)</f>
        <v>tier - 1</v>
      </c>
      <c r="P2190" t="str">
        <f>_xlfn.XLOOKUP(A2190,'DataCleaning in Hospitalisation'!$A$2:$A$2344,'DataCleaning in Hospitalisation'!$K$2:$K$2344)</f>
        <v>R1019</v>
      </c>
      <c r="Q2190">
        <f>_xlfn.XLOOKUP(A2190,'DataCleaning in Hospitalisation'!$A$2:$A$2344,'DataCleaning in Hospitalisation'!$F$2:$F$2344)</f>
        <v>19</v>
      </c>
      <c r="U2190" s="43" t="s">
        <v>7</v>
      </c>
      <c r="V2190">
        <v>1</v>
      </c>
      <c r="X2190" s="4" t="s">
        <v>1500</v>
      </c>
      <c r="Y2190" s="29">
        <v>12347.17</v>
      </c>
      <c r="AJ2190" s="4" t="s">
        <v>1500</v>
      </c>
      <c r="AK2190" s="29">
        <v>12347.17</v>
      </c>
    </row>
    <row r="2191" spans="1:37" x14ac:dyDescent="0.3">
      <c r="A2191" t="s">
        <v>167</v>
      </c>
      <c r="B2191" t="str">
        <f>_xlfn.XLOOKUP(A2191,'Customer Names'!$A$2:$A$2336,'Customer Names'!$C$2:$C$2336)</f>
        <v xml:space="preserve"> Mr.Shawn</v>
      </c>
      <c r="C2191" s="34">
        <f>_xlfn.XLOOKUP(A2191,'Data Cleaning in Medical Examin'!$A$2:$A$2336,'Data Cleaning in Medical Examin'!$B$2:$B$2336)</f>
        <v>25.46</v>
      </c>
      <c r="D2191">
        <f>_xlfn.XLOOKUP(A2191,'Data Cleaning in Medical Examin'!$A$2:$A$2336,'Data Cleaning in Medical Examin'!$D$2:$D$2336)</f>
        <v>5.18</v>
      </c>
      <c r="E2191" t="str">
        <f>_xlfn.XLOOKUP(A2191,'Data Cleaning in Medical Examin'!$A$2:$A$2336,'Data Cleaning in Medical Examin'!$F$2:$F$2336)</f>
        <v>No</v>
      </c>
      <c r="F2191" t="str">
        <f>_xlfn.XLOOKUP(A2191,'Data Cleaning in Medical Examin'!$A$2:$A$2336,'Data Cleaning in Medical Examin'!$G$2:$G$2336)</f>
        <v>Yes</v>
      </c>
      <c r="G2191" t="str">
        <f>_xlfn.XLOOKUP(A2191,'Data Cleaning in Medical Examin'!$A$2:$A$2336,'Data Cleaning in Medical Examin'!$H$2:$H$2336)</f>
        <v>No</v>
      </c>
      <c r="H2191" s="4">
        <f>_xlfn.XLOOKUP(A2191,'Data Cleaning in Medical Examin'!$A$2:$A$2336,'Data Cleaning in Medical Examin'!$I$2:$I$2336)</f>
        <v>1</v>
      </c>
      <c r="I2191" t="str">
        <f>_xlfn.XLOOKUP(A2191,'Data Cleaning in Medical Examin'!$A$2:$A$2336,'Data Cleaning in Medical Examin'!$J$2:$J$2336)</f>
        <v>No</v>
      </c>
      <c r="J2191" t="str">
        <f>_xlfn.XLOOKUP(A2191,'Data Cleaning in Medical Examin'!$A$2:$A$2336,'Data Cleaning in Medical Examin'!$C$2:$C$2336)</f>
        <v>Over Weight</v>
      </c>
      <c r="K2191" t="str">
        <f>_xlfn.XLOOKUP(A2191,'Data Cleaning in Medical Examin'!$A$2:$A$2336,'Data Cleaning in Medical Examin'!$E$2:$E$2336)</f>
        <v>Normal</v>
      </c>
      <c r="L2191" t="str">
        <f>_xlfn.XLOOKUP(A2191,'DataCleaning in Hospitalisation'!$A$2:$A$2344,'DataCleaning in Hospitalisation'!$E$2:$E$2344)</f>
        <v>17-Oct-2004</v>
      </c>
      <c r="M2191" s="29">
        <f>_xlfn.XLOOKUP(A2191,'DataCleaning in Hospitalisation'!$A$2:$A$2344,'DataCleaning in Hospitalisation'!$H$2:$H$2344)</f>
        <v>1708</v>
      </c>
      <c r="N2191" t="str">
        <f>_xlfn.XLOOKUP(A2191,'DataCleaning in Hospitalisation'!$A$2:$A$2344,'DataCleaning in Hospitalisation'!$I$2:$I$2344)</f>
        <v>tier - 3</v>
      </c>
      <c r="O2191" t="str">
        <f>_xlfn.XLOOKUP(A2191,'DataCleaning in Hospitalisation'!$A$2:$A$2344,'DataCleaning in Hospitalisation'!$J$2:$J$2344)</f>
        <v>tier - 2</v>
      </c>
      <c r="P2191" t="str">
        <f>_xlfn.XLOOKUP(A2191,'DataCleaning in Hospitalisation'!$A$2:$A$2344,'DataCleaning in Hospitalisation'!$K$2:$K$2344)</f>
        <v>R1016</v>
      </c>
      <c r="Q2191">
        <f>_xlfn.XLOOKUP(A2191,'DataCleaning in Hospitalisation'!$A$2:$A$2344,'DataCleaning in Hospitalisation'!$F$2:$F$2344)</f>
        <v>19</v>
      </c>
      <c r="U2191" s="44" t="s">
        <v>2372</v>
      </c>
      <c r="V2191">
        <v>1</v>
      </c>
      <c r="X2191" s="4" t="s">
        <v>1499</v>
      </c>
      <c r="Y2191" s="29">
        <v>12333.83</v>
      </c>
      <c r="AJ2191" s="4" t="s">
        <v>1499</v>
      </c>
      <c r="AK2191" s="29">
        <v>12333.83</v>
      </c>
    </row>
    <row r="2192" spans="1:37" x14ac:dyDescent="0.3">
      <c r="A2192" t="s">
        <v>166</v>
      </c>
      <c r="B2192" t="str">
        <f>_xlfn.XLOOKUP(A2192,'Customer Names'!$A$2:$A$2336,'Customer Names'!$C$2:$C$2336)</f>
        <v xml:space="preserve"> Mr.Vajin</v>
      </c>
      <c r="C2192" s="34">
        <f>_xlfn.XLOOKUP(A2192,'Data Cleaning in Medical Examin'!$A$2:$A$2336,'Data Cleaning in Medical Examin'!$B$2:$B$2336)</f>
        <v>23.75</v>
      </c>
      <c r="D2192">
        <f>_xlfn.XLOOKUP(A2192,'Data Cleaning in Medical Examin'!$A$2:$A$2336,'Data Cleaning in Medical Examin'!$D$2:$D$2336)</f>
        <v>5.27</v>
      </c>
      <c r="E2192" t="str">
        <f>_xlfn.XLOOKUP(A2192,'Data Cleaning in Medical Examin'!$A$2:$A$2336,'Data Cleaning in Medical Examin'!$F$2:$F$2336)</f>
        <v>No</v>
      </c>
      <c r="F2192" t="str">
        <f>_xlfn.XLOOKUP(A2192,'Data Cleaning in Medical Examin'!$A$2:$A$2336,'Data Cleaning in Medical Examin'!$G$2:$G$2336)</f>
        <v>Yes</v>
      </c>
      <c r="G2192" t="str">
        <f>_xlfn.XLOOKUP(A2192,'Data Cleaning in Medical Examin'!$A$2:$A$2336,'Data Cleaning in Medical Examin'!$H$2:$H$2336)</f>
        <v>No</v>
      </c>
      <c r="H2192" s="4">
        <f>_xlfn.XLOOKUP(A2192,'Data Cleaning in Medical Examin'!$A$2:$A$2336,'Data Cleaning in Medical Examin'!$I$2:$I$2336)</f>
        <v>1</v>
      </c>
      <c r="I2192" t="str">
        <f>_xlfn.XLOOKUP(A2192,'Data Cleaning in Medical Examin'!$A$2:$A$2336,'Data Cleaning in Medical Examin'!$J$2:$J$2336)</f>
        <v>No</v>
      </c>
      <c r="J2192" t="str">
        <f>_xlfn.XLOOKUP(A2192,'Data Cleaning in Medical Examin'!$A$2:$A$2336,'Data Cleaning in Medical Examin'!$C$2:$C$2336)</f>
        <v>Normal Weight</v>
      </c>
      <c r="K2192" t="str">
        <f>_xlfn.XLOOKUP(A2192,'Data Cleaning in Medical Examin'!$A$2:$A$2336,'Data Cleaning in Medical Examin'!$E$2:$E$2336)</f>
        <v>Normal</v>
      </c>
      <c r="L2192" t="str">
        <f>_xlfn.XLOOKUP(A2192,'DataCleaning in Hospitalisation'!$A$2:$A$2344,'DataCleaning in Hospitalisation'!$E$2:$E$2344)</f>
        <v>6-Dec-2004</v>
      </c>
      <c r="M2192" s="29">
        <f>_xlfn.XLOOKUP(A2192,'DataCleaning in Hospitalisation'!$A$2:$A$2344,'DataCleaning in Hospitalisation'!$H$2:$H$2344)</f>
        <v>1705.62</v>
      </c>
      <c r="N2192" t="str">
        <f>_xlfn.XLOOKUP(A2192,'DataCleaning in Hospitalisation'!$A$2:$A$2344,'DataCleaning in Hospitalisation'!$I$2:$I$2344)</f>
        <v>tier - 2</v>
      </c>
      <c r="O2192" t="str">
        <f>_xlfn.XLOOKUP(A2192,'DataCleaning in Hospitalisation'!$A$2:$A$2344,'DataCleaning in Hospitalisation'!$J$2:$J$2344)</f>
        <v>tier - 2</v>
      </c>
      <c r="P2192" t="str">
        <f>_xlfn.XLOOKUP(A2192,'DataCleaning in Hospitalisation'!$A$2:$A$2344,'DataCleaning in Hospitalisation'!$K$2:$K$2344)</f>
        <v>R1015</v>
      </c>
      <c r="Q2192">
        <f>_xlfn.XLOOKUP(A2192,'DataCleaning in Hospitalisation'!$A$2:$A$2344,'DataCleaning in Hospitalisation'!$F$2:$F$2344)</f>
        <v>19</v>
      </c>
      <c r="U2192" s="45" t="s">
        <v>2372</v>
      </c>
      <c r="V2192">
        <v>1</v>
      </c>
      <c r="X2192" s="4" t="s">
        <v>1498</v>
      </c>
      <c r="Y2192" s="29">
        <v>12323.94</v>
      </c>
      <c r="AJ2192" s="4" t="s">
        <v>1498</v>
      </c>
      <c r="AK2192" s="29">
        <v>12323.94</v>
      </c>
    </row>
    <row r="2193" spans="1:37" x14ac:dyDescent="0.3">
      <c r="A2193" t="s">
        <v>164</v>
      </c>
      <c r="B2193" t="str">
        <f>_xlfn.XLOOKUP(A2193,'Customer Names'!$A$2:$A$2336,'Customer Names'!$C$2:$C$2336)</f>
        <v xml:space="preserve"> Mr.John</v>
      </c>
      <c r="C2193" s="34">
        <f>_xlfn.XLOOKUP(A2193,'Data Cleaning in Medical Examin'!$A$2:$A$2336,'Data Cleaning in Medical Examin'!$B$2:$B$2336)</f>
        <v>23.085000000000001</v>
      </c>
      <c r="D2193">
        <f>_xlfn.XLOOKUP(A2193,'Data Cleaning in Medical Examin'!$A$2:$A$2336,'Data Cleaning in Medical Examin'!$D$2:$D$2336)</f>
        <v>5.62</v>
      </c>
      <c r="E2193" t="str">
        <f>_xlfn.XLOOKUP(A2193,'Data Cleaning in Medical Examin'!$A$2:$A$2336,'Data Cleaning in Medical Examin'!$F$2:$F$2336)</f>
        <v>No</v>
      </c>
      <c r="F2193" t="str">
        <f>_xlfn.XLOOKUP(A2193,'Data Cleaning in Medical Examin'!$A$2:$A$2336,'Data Cleaning in Medical Examin'!$G$2:$G$2336)</f>
        <v>Yes</v>
      </c>
      <c r="G2193" t="str">
        <f>_xlfn.XLOOKUP(A2193,'Data Cleaning in Medical Examin'!$A$2:$A$2336,'Data Cleaning in Medical Examin'!$H$2:$H$2336)</f>
        <v>No</v>
      </c>
      <c r="H2193" s="4">
        <f>_xlfn.XLOOKUP(A2193,'Data Cleaning in Medical Examin'!$A$2:$A$2336,'Data Cleaning in Medical Examin'!$I$2:$I$2336)</f>
        <v>1</v>
      </c>
      <c r="I2193" t="str">
        <f>_xlfn.XLOOKUP(A2193,'Data Cleaning in Medical Examin'!$A$2:$A$2336,'Data Cleaning in Medical Examin'!$J$2:$J$2336)</f>
        <v>No</v>
      </c>
      <c r="J2193" t="str">
        <f>_xlfn.XLOOKUP(A2193,'Data Cleaning in Medical Examin'!$A$2:$A$2336,'Data Cleaning in Medical Examin'!$C$2:$C$2336)</f>
        <v>Normal Weight</v>
      </c>
      <c r="K2193" t="str">
        <f>_xlfn.XLOOKUP(A2193,'Data Cleaning in Medical Examin'!$A$2:$A$2336,'Data Cleaning in Medical Examin'!$E$2:$E$2336)</f>
        <v>Normal</v>
      </c>
      <c r="L2193" t="str">
        <f>_xlfn.XLOOKUP(A2193,'DataCleaning in Hospitalisation'!$A$2:$A$2344,'DataCleaning in Hospitalisation'!$E$2:$E$2344)</f>
        <v>14-Dec-2004</v>
      </c>
      <c r="M2193" s="29">
        <f>_xlfn.XLOOKUP(A2193,'DataCleaning in Hospitalisation'!$A$2:$A$2344,'DataCleaning in Hospitalisation'!$H$2:$H$2344)</f>
        <v>1704.7</v>
      </c>
      <c r="N2193" t="str">
        <f>_xlfn.XLOOKUP(A2193,'DataCleaning in Hospitalisation'!$A$2:$A$2344,'DataCleaning in Hospitalisation'!$I$2:$I$2344)</f>
        <v>tier - 2</v>
      </c>
      <c r="O2193" t="str">
        <f>_xlfn.XLOOKUP(A2193,'DataCleaning in Hospitalisation'!$A$2:$A$2344,'DataCleaning in Hospitalisation'!$J$2:$J$2344)</f>
        <v>tier - 3</v>
      </c>
      <c r="P2193" t="str">
        <f>_xlfn.XLOOKUP(A2193,'DataCleaning in Hospitalisation'!$A$2:$A$2344,'DataCleaning in Hospitalisation'!$K$2:$K$2344)</f>
        <v>R1018</v>
      </c>
      <c r="Q2193">
        <f>_xlfn.XLOOKUP(A2193,'DataCleaning in Hospitalisation'!$A$2:$A$2344,'DataCleaning in Hospitalisation'!$F$2:$F$2344)</f>
        <v>19</v>
      </c>
      <c r="U2193" s="4" t="s">
        <v>1039</v>
      </c>
      <c r="V2193">
        <v>1</v>
      </c>
      <c r="X2193" s="4" t="s">
        <v>1497</v>
      </c>
      <c r="Y2193" s="29">
        <v>12299.59</v>
      </c>
      <c r="AJ2193" s="4" t="s">
        <v>1497</v>
      </c>
      <c r="AK2193" s="29">
        <v>12299.59</v>
      </c>
    </row>
    <row r="2194" spans="1:37" x14ac:dyDescent="0.3">
      <c r="A2194" t="s">
        <v>162</v>
      </c>
      <c r="B2194" t="str">
        <f>_xlfn.XLOOKUP(A2194,'Customer Names'!$A$2:$A$2336,'Customer Names'!$C$2:$C$2336)</f>
        <v xml:space="preserve"> Mr.Kevin</v>
      </c>
      <c r="C2194" s="34">
        <f>_xlfn.XLOOKUP(A2194,'Data Cleaning in Medical Examin'!$A$2:$A$2336,'Data Cleaning in Medical Examin'!$B$2:$B$2336)</f>
        <v>22.99</v>
      </c>
      <c r="D2194">
        <f>_xlfn.XLOOKUP(A2194,'Data Cleaning in Medical Examin'!$A$2:$A$2336,'Data Cleaning in Medical Examin'!$D$2:$D$2336)</f>
        <v>5.0599999999999996</v>
      </c>
      <c r="E2194" t="str">
        <f>_xlfn.XLOOKUP(A2194,'Data Cleaning in Medical Examin'!$A$2:$A$2336,'Data Cleaning in Medical Examin'!$F$2:$F$2336)</f>
        <v>No</v>
      </c>
      <c r="F2194" t="str">
        <f>_xlfn.XLOOKUP(A2194,'Data Cleaning in Medical Examin'!$A$2:$A$2336,'Data Cleaning in Medical Examin'!$G$2:$G$2336)</f>
        <v>Yes</v>
      </c>
      <c r="G2194" t="str">
        <f>_xlfn.XLOOKUP(A2194,'Data Cleaning in Medical Examin'!$A$2:$A$2336,'Data Cleaning in Medical Examin'!$H$2:$H$2336)</f>
        <v>No</v>
      </c>
      <c r="H2194" s="4">
        <f>_xlfn.XLOOKUP(A2194,'Data Cleaning in Medical Examin'!$A$2:$A$2336,'Data Cleaning in Medical Examin'!$I$2:$I$2336)</f>
        <v>1</v>
      </c>
      <c r="I2194" t="str">
        <f>_xlfn.XLOOKUP(A2194,'Data Cleaning in Medical Examin'!$A$2:$A$2336,'Data Cleaning in Medical Examin'!$J$2:$J$2336)</f>
        <v>No</v>
      </c>
      <c r="J2194" t="str">
        <f>_xlfn.XLOOKUP(A2194,'Data Cleaning in Medical Examin'!$A$2:$A$2336,'Data Cleaning in Medical Examin'!$C$2:$C$2336)</f>
        <v>Normal Weight</v>
      </c>
      <c r="K2194" t="str">
        <f>_xlfn.XLOOKUP(A2194,'Data Cleaning in Medical Examin'!$A$2:$A$2336,'Data Cleaning in Medical Examin'!$E$2:$E$2336)</f>
        <v>Normal</v>
      </c>
      <c r="L2194" t="str">
        <f>_xlfn.XLOOKUP(A2194,'DataCleaning in Hospitalisation'!$A$2:$A$2344,'DataCleaning in Hospitalisation'!$E$2:$E$2344)</f>
        <v>7-Nov-2004</v>
      </c>
      <c r="M2194" s="29">
        <f>_xlfn.XLOOKUP(A2194,'DataCleaning in Hospitalisation'!$A$2:$A$2344,'DataCleaning in Hospitalisation'!$H$2:$H$2344)</f>
        <v>1704.57</v>
      </c>
      <c r="N2194" t="str">
        <f>_xlfn.XLOOKUP(A2194,'DataCleaning in Hospitalisation'!$A$2:$A$2344,'DataCleaning in Hospitalisation'!$I$2:$I$2344)</f>
        <v>tier - 2</v>
      </c>
      <c r="O2194" t="str">
        <f>_xlfn.XLOOKUP(A2194,'DataCleaning in Hospitalisation'!$A$2:$A$2344,'DataCleaning in Hospitalisation'!$J$2:$J$2344)</f>
        <v>tier - 1</v>
      </c>
      <c r="P2194" t="str">
        <f>_xlfn.XLOOKUP(A2194,'DataCleaning in Hospitalisation'!$A$2:$A$2344,'DataCleaning in Hospitalisation'!$K$2:$K$2344)</f>
        <v>R1016</v>
      </c>
      <c r="Q2194">
        <f>_xlfn.XLOOKUP(A2194,'DataCleaning in Hospitalisation'!$A$2:$A$2344,'DataCleaning in Hospitalisation'!$F$2:$F$2344)</f>
        <v>19</v>
      </c>
      <c r="U2194" s="38" t="s">
        <v>6</v>
      </c>
      <c r="V2194">
        <v>1</v>
      </c>
      <c r="X2194" s="4" t="s">
        <v>2281</v>
      </c>
      <c r="Y2194" s="29">
        <v>40904.199999999997</v>
      </c>
      <c r="AJ2194" s="4" t="s">
        <v>2281</v>
      </c>
      <c r="AK2194" s="29">
        <v>40904.199999999997</v>
      </c>
    </row>
    <row r="2195" spans="1:37" x14ac:dyDescent="0.3">
      <c r="A2195" t="s">
        <v>160</v>
      </c>
      <c r="B2195" t="str">
        <f>_xlfn.XLOOKUP(A2195,'Customer Names'!$A$2:$A$2336,'Customer Names'!$C$2:$C$2336)</f>
        <v xml:space="preserve"> Mr.Kirby</v>
      </c>
      <c r="C2195" s="34">
        <f>_xlfn.XLOOKUP(A2195,'Data Cleaning in Medical Examin'!$A$2:$A$2336,'Data Cleaning in Medical Examin'!$B$2:$B$2336)</f>
        <v>21.47</v>
      </c>
      <c r="D2195">
        <f>_xlfn.XLOOKUP(A2195,'Data Cleaning in Medical Examin'!$A$2:$A$2336,'Data Cleaning in Medical Examin'!$D$2:$D$2336)</f>
        <v>4.6900000000000004</v>
      </c>
      <c r="E2195" t="str">
        <f>_xlfn.XLOOKUP(A2195,'Data Cleaning in Medical Examin'!$A$2:$A$2336,'Data Cleaning in Medical Examin'!$F$2:$F$2336)</f>
        <v>No</v>
      </c>
      <c r="F2195" t="str">
        <f>_xlfn.XLOOKUP(A2195,'Data Cleaning in Medical Examin'!$A$2:$A$2336,'Data Cleaning in Medical Examin'!$G$2:$G$2336)</f>
        <v>Yes</v>
      </c>
      <c r="G2195" t="str">
        <f>_xlfn.XLOOKUP(A2195,'Data Cleaning in Medical Examin'!$A$2:$A$2336,'Data Cleaning in Medical Examin'!$H$2:$H$2336)</f>
        <v>No</v>
      </c>
      <c r="H2195" s="4">
        <f>_xlfn.XLOOKUP(A2195,'Data Cleaning in Medical Examin'!$A$2:$A$2336,'Data Cleaning in Medical Examin'!$I$2:$I$2336)</f>
        <v>1</v>
      </c>
      <c r="I2195" t="str">
        <f>_xlfn.XLOOKUP(A2195,'Data Cleaning in Medical Examin'!$A$2:$A$2336,'Data Cleaning in Medical Examin'!$J$2:$J$2336)</f>
        <v>No</v>
      </c>
      <c r="J2195" t="str">
        <f>_xlfn.XLOOKUP(A2195,'Data Cleaning in Medical Examin'!$A$2:$A$2336,'Data Cleaning in Medical Examin'!$C$2:$C$2336)</f>
        <v>Normal Weight</v>
      </c>
      <c r="K2195" t="str">
        <f>_xlfn.XLOOKUP(A2195,'Data Cleaning in Medical Examin'!$A$2:$A$2336,'Data Cleaning in Medical Examin'!$E$2:$E$2336)</f>
        <v>Normal</v>
      </c>
      <c r="L2195" t="str">
        <f>_xlfn.XLOOKUP(A2195,'DataCleaning in Hospitalisation'!$A$2:$A$2344,'DataCleaning in Hospitalisation'!$E$2:$E$2344)</f>
        <v>10-Dec-2004</v>
      </c>
      <c r="M2195" s="29">
        <f>_xlfn.XLOOKUP(A2195,'DataCleaning in Hospitalisation'!$A$2:$A$2344,'DataCleaning in Hospitalisation'!$H$2:$H$2344)</f>
        <v>1702.46</v>
      </c>
      <c r="N2195" t="str">
        <f>_xlfn.XLOOKUP(A2195,'DataCleaning in Hospitalisation'!$A$2:$A$2344,'DataCleaning in Hospitalisation'!$I$2:$I$2344)</f>
        <v>tier - 2</v>
      </c>
      <c r="O2195" t="str">
        <f>_xlfn.XLOOKUP(A2195,'DataCleaning in Hospitalisation'!$A$2:$A$2344,'DataCleaning in Hospitalisation'!$J$2:$J$2344)</f>
        <v>tier - 3</v>
      </c>
      <c r="P2195" t="str">
        <f>_xlfn.XLOOKUP(A2195,'DataCleaning in Hospitalisation'!$A$2:$A$2344,'DataCleaning in Hospitalisation'!$K$2:$K$2344)</f>
        <v>R1019</v>
      </c>
      <c r="Q2195">
        <f>_xlfn.XLOOKUP(A2195,'DataCleaning in Hospitalisation'!$A$2:$A$2344,'DataCleaning in Hospitalisation'!$F$2:$F$2344)</f>
        <v>19</v>
      </c>
      <c r="U2195" s="42" t="s">
        <v>2412</v>
      </c>
      <c r="V2195">
        <v>1</v>
      </c>
      <c r="X2195" s="4" t="s">
        <v>1496</v>
      </c>
      <c r="Y2195" s="29">
        <v>12282.38</v>
      </c>
      <c r="AJ2195" s="4" t="s">
        <v>1496</v>
      </c>
      <c r="AK2195" s="29">
        <v>12282.38</v>
      </c>
    </row>
    <row r="2196" spans="1:37" x14ac:dyDescent="0.3">
      <c r="A2196" t="s">
        <v>158</v>
      </c>
      <c r="B2196" t="str">
        <f>_xlfn.XLOOKUP(A2196,'Customer Names'!$A$2:$A$2336,'Customer Names'!$C$2:$C$2336)</f>
        <v xml:space="preserve"> Mr.J</v>
      </c>
      <c r="C2196" s="34">
        <f>_xlfn.XLOOKUP(A2196,'Data Cleaning in Medical Examin'!$A$2:$A$2336,'Data Cleaning in Medical Examin'!$B$2:$B$2336)</f>
        <v>15.96</v>
      </c>
      <c r="D2196">
        <f>_xlfn.XLOOKUP(A2196,'Data Cleaning in Medical Examin'!$A$2:$A$2336,'Data Cleaning in Medical Examin'!$D$2:$D$2336)</f>
        <v>5.44</v>
      </c>
      <c r="E2196" t="str">
        <f>_xlfn.XLOOKUP(A2196,'Data Cleaning in Medical Examin'!$A$2:$A$2336,'Data Cleaning in Medical Examin'!$F$2:$F$2336)</f>
        <v>No</v>
      </c>
      <c r="F2196" t="str">
        <f>_xlfn.XLOOKUP(A2196,'Data Cleaning in Medical Examin'!$A$2:$A$2336,'Data Cleaning in Medical Examin'!$G$2:$G$2336)</f>
        <v>Yes</v>
      </c>
      <c r="G2196" t="str">
        <f>_xlfn.XLOOKUP(A2196,'Data Cleaning in Medical Examin'!$A$2:$A$2336,'Data Cleaning in Medical Examin'!$H$2:$H$2336)</f>
        <v>No</v>
      </c>
      <c r="H2196" s="4">
        <f>_xlfn.XLOOKUP(A2196,'Data Cleaning in Medical Examin'!$A$2:$A$2336,'Data Cleaning in Medical Examin'!$I$2:$I$2336)</f>
        <v>1</v>
      </c>
      <c r="I2196" t="str">
        <f>_xlfn.XLOOKUP(A2196,'Data Cleaning in Medical Examin'!$A$2:$A$2336,'Data Cleaning in Medical Examin'!$J$2:$J$2336)</f>
        <v>No</v>
      </c>
      <c r="J2196" t="str">
        <f>_xlfn.XLOOKUP(A2196,'Data Cleaning in Medical Examin'!$A$2:$A$2336,'Data Cleaning in Medical Examin'!$C$2:$C$2336)</f>
        <v>Under Weight</v>
      </c>
      <c r="K2196" t="str">
        <f>_xlfn.XLOOKUP(A2196,'Data Cleaning in Medical Examin'!$A$2:$A$2336,'Data Cleaning in Medical Examin'!$E$2:$E$2336)</f>
        <v>Normal</v>
      </c>
      <c r="L2196" t="str">
        <f>_xlfn.XLOOKUP(A2196,'DataCleaning in Hospitalisation'!$A$2:$A$2344,'DataCleaning in Hospitalisation'!$E$2:$E$2344)</f>
        <v>17-Nov-2004</v>
      </c>
      <c r="M2196" s="29">
        <f>_xlfn.XLOOKUP(A2196,'DataCleaning in Hospitalisation'!$A$2:$A$2344,'DataCleaning in Hospitalisation'!$H$2:$H$2344)</f>
        <v>1694.8</v>
      </c>
      <c r="N2196" t="str">
        <f>_xlfn.XLOOKUP(A2196,'DataCleaning in Hospitalisation'!$A$2:$A$2344,'DataCleaning in Hospitalisation'!$I$2:$I$2344)</f>
        <v>tier - 2</v>
      </c>
      <c r="O2196" t="str">
        <f>_xlfn.XLOOKUP(A2196,'DataCleaning in Hospitalisation'!$A$2:$A$2344,'DataCleaning in Hospitalisation'!$J$2:$J$2344)</f>
        <v>tier - 2</v>
      </c>
      <c r="P2196" t="str">
        <f>_xlfn.XLOOKUP(A2196,'DataCleaning in Hospitalisation'!$A$2:$A$2344,'DataCleaning in Hospitalisation'!$K$2:$K$2344)</f>
        <v>R1015</v>
      </c>
      <c r="Q2196">
        <f>_xlfn.XLOOKUP(A2196,'DataCleaning in Hospitalisation'!$A$2:$A$2344,'DataCleaning in Hospitalisation'!$F$2:$F$2344)</f>
        <v>19</v>
      </c>
      <c r="U2196" s="43" t="s">
        <v>11</v>
      </c>
      <c r="V2196">
        <v>1</v>
      </c>
      <c r="X2196" s="4" t="s">
        <v>1495</v>
      </c>
      <c r="Y2196" s="29">
        <v>12282.03</v>
      </c>
      <c r="AJ2196" s="4" t="s">
        <v>1495</v>
      </c>
      <c r="AK2196" s="29">
        <v>12282.03</v>
      </c>
    </row>
    <row r="2197" spans="1:37" x14ac:dyDescent="0.3">
      <c r="A2197" t="s">
        <v>157</v>
      </c>
      <c r="B2197" t="str">
        <f>_xlfn.XLOOKUP(A2197,'Customer Names'!$A$2:$A$2336,'Customer Names'!$C$2:$C$2336)</f>
        <v xml:space="preserve"> Mr.Dustin</v>
      </c>
      <c r="C2197" s="34">
        <f>_xlfn.XLOOKUP(A2197,'Data Cleaning in Medical Examin'!$A$2:$A$2336,'Data Cleaning in Medical Examin'!$B$2:$B$2336)</f>
        <v>39.5</v>
      </c>
      <c r="D2197">
        <f>_xlfn.XLOOKUP(A2197,'Data Cleaning in Medical Examin'!$A$2:$A$2336,'Data Cleaning in Medical Examin'!$D$2:$D$2336)</f>
        <v>5.05</v>
      </c>
      <c r="E2197" t="str">
        <f>_xlfn.XLOOKUP(A2197,'Data Cleaning in Medical Examin'!$A$2:$A$2336,'Data Cleaning in Medical Examin'!$F$2:$F$2336)</f>
        <v>No</v>
      </c>
      <c r="F2197" t="str">
        <f>_xlfn.XLOOKUP(A2197,'Data Cleaning in Medical Examin'!$A$2:$A$2336,'Data Cleaning in Medical Examin'!$G$2:$G$2336)</f>
        <v>Yes</v>
      </c>
      <c r="G2197" t="str">
        <f>_xlfn.XLOOKUP(A2197,'Data Cleaning in Medical Examin'!$A$2:$A$2336,'Data Cleaning in Medical Examin'!$H$2:$H$2336)</f>
        <v>No</v>
      </c>
      <c r="H2197" s="4">
        <f>_xlfn.XLOOKUP(A2197,'Data Cleaning in Medical Examin'!$A$2:$A$2336,'Data Cleaning in Medical Examin'!$I$2:$I$2336)</f>
        <v>1</v>
      </c>
      <c r="I2197" t="str">
        <f>_xlfn.XLOOKUP(A2197,'Data Cleaning in Medical Examin'!$A$2:$A$2336,'Data Cleaning in Medical Examin'!$J$2:$J$2336)</f>
        <v>No</v>
      </c>
      <c r="J2197" t="str">
        <f>_xlfn.XLOOKUP(A2197,'Data Cleaning in Medical Examin'!$A$2:$A$2336,'Data Cleaning in Medical Examin'!$C$2:$C$2336)</f>
        <v>Obesity</v>
      </c>
      <c r="K2197" t="str">
        <f>_xlfn.XLOOKUP(A2197,'Data Cleaning in Medical Examin'!$A$2:$A$2336,'Data Cleaning in Medical Examin'!$E$2:$E$2336)</f>
        <v>Normal</v>
      </c>
      <c r="L2197" t="str">
        <f>_xlfn.XLOOKUP(A2197,'DataCleaning in Hospitalisation'!$A$2:$A$2344,'DataCleaning in Hospitalisation'!$E$2:$E$2344)</f>
        <v>21-Oct-2000</v>
      </c>
      <c r="M2197" s="29">
        <f>_xlfn.XLOOKUP(A2197,'DataCleaning in Hospitalisation'!$A$2:$A$2344,'DataCleaning in Hospitalisation'!$H$2:$H$2344)</f>
        <v>1682.6</v>
      </c>
      <c r="N2197" t="str">
        <f>_xlfn.XLOOKUP(A2197,'DataCleaning in Hospitalisation'!$A$2:$A$2344,'DataCleaning in Hospitalisation'!$I$2:$I$2344)</f>
        <v>tier - 2</v>
      </c>
      <c r="O2197" t="str">
        <f>_xlfn.XLOOKUP(A2197,'DataCleaning in Hospitalisation'!$A$2:$A$2344,'DataCleaning in Hospitalisation'!$J$2:$J$2344)</f>
        <v>tier - 2</v>
      </c>
      <c r="P2197" t="str">
        <f>_xlfn.XLOOKUP(A2197,'DataCleaning in Hospitalisation'!$A$2:$A$2344,'DataCleaning in Hospitalisation'!$K$2:$K$2344)</f>
        <v>R1011</v>
      </c>
      <c r="Q2197">
        <f>_xlfn.XLOOKUP(A2197,'DataCleaning in Hospitalisation'!$A$2:$A$2344,'DataCleaning in Hospitalisation'!$F$2:$F$2344)</f>
        <v>23</v>
      </c>
      <c r="U2197" s="44" t="s">
        <v>2372</v>
      </c>
      <c r="V2197">
        <v>1</v>
      </c>
      <c r="X2197" s="4" t="s">
        <v>1494</v>
      </c>
      <c r="Y2197" s="29">
        <v>12269.69</v>
      </c>
      <c r="AJ2197" s="4" t="s">
        <v>1494</v>
      </c>
      <c r="AK2197" s="29">
        <v>12269.69</v>
      </c>
    </row>
    <row r="2198" spans="1:37" x14ac:dyDescent="0.3">
      <c r="A2198" t="s">
        <v>156</v>
      </c>
      <c r="B2198" t="str">
        <f>_xlfn.XLOOKUP(A2198,'Customer Names'!$A$2:$A$2336,'Customer Names'!$C$2:$C$2336)</f>
        <v xml:space="preserve"> Mr.Anthony</v>
      </c>
      <c r="C2198" s="34">
        <f>_xlfn.XLOOKUP(A2198,'Data Cleaning in Medical Examin'!$A$2:$A$2336,'Data Cleaning in Medical Examin'!$B$2:$B$2336)</f>
        <v>33.770000000000003</v>
      </c>
      <c r="D2198">
        <f>_xlfn.XLOOKUP(A2198,'Data Cleaning in Medical Examin'!$A$2:$A$2336,'Data Cleaning in Medical Examin'!$D$2:$D$2336)</f>
        <v>6</v>
      </c>
      <c r="E2198" t="str">
        <f>_xlfn.XLOOKUP(A2198,'Data Cleaning in Medical Examin'!$A$2:$A$2336,'Data Cleaning in Medical Examin'!$F$2:$F$2336)</f>
        <v>No</v>
      </c>
      <c r="F2198" t="str">
        <f>_xlfn.XLOOKUP(A2198,'Data Cleaning in Medical Examin'!$A$2:$A$2336,'Data Cleaning in Medical Examin'!$G$2:$G$2336)</f>
        <v>Yes</v>
      </c>
      <c r="G2198" t="str">
        <f>_xlfn.XLOOKUP(A2198,'Data Cleaning in Medical Examin'!$A$2:$A$2336,'Data Cleaning in Medical Examin'!$H$2:$H$2336)</f>
        <v>No</v>
      </c>
      <c r="H2198" s="4">
        <f>_xlfn.XLOOKUP(A2198,'Data Cleaning in Medical Examin'!$A$2:$A$2336,'Data Cleaning in Medical Examin'!$I$2:$I$2336)</f>
        <v>1</v>
      </c>
      <c r="I2198" t="str">
        <f>_xlfn.XLOOKUP(A2198,'Data Cleaning in Medical Examin'!$A$2:$A$2336,'Data Cleaning in Medical Examin'!$J$2:$J$2336)</f>
        <v>No</v>
      </c>
      <c r="J2198" t="str">
        <f>_xlfn.XLOOKUP(A2198,'Data Cleaning in Medical Examin'!$A$2:$A$2336,'Data Cleaning in Medical Examin'!$C$2:$C$2336)</f>
        <v>Obesity</v>
      </c>
      <c r="K2198" t="str">
        <f>_xlfn.XLOOKUP(A2198,'Data Cleaning in Medical Examin'!$A$2:$A$2336,'Data Cleaning in Medical Examin'!$E$2:$E$2336)</f>
        <v>Prediabetes</v>
      </c>
      <c r="L2198" t="str">
        <f>_xlfn.XLOOKUP(A2198,'DataCleaning in Hospitalisation'!$A$2:$A$2344,'DataCleaning in Hospitalisation'!$E$2:$E$2344)</f>
        <v>10-Jun-2000</v>
      </c>
      <c r="M2198" s="29">
        <f>_xlfn.XLOOKUP(A2198,'DataCleaning in Hospitalisation'!$A$2:$A$2344,'DataCleaning in Hospitalisation'!$H$2:$H$2344)</f>
        <v>1674.63</v>
      </c>
      <c r="N2198" t="str">
        <f>_xlfn.XLOOKUP(A2198,'DataCleaning in Hospitalisation'!$A$2:$A$2344,'DataCleaning in Hospitalisation'!$I$2:$I$2344)</f>
        <v>tier - 2</v>
      </c>
      <c r="O2198" t="str">
        <f>_xlfn.XLOOKUP(A2198,'DataCleaning in Hospitalisation'!$A$2:$A$2344,'DataCleaning in Hospitalisation'!$J$2:$J$2344)</f>
        <v>tier - 2</v>
      </c>
      <c r="P2198" t="str">
        <f>_xlfn.XLOOKUP(A2198,'DataCleaning in Hospitalisation'!$A$2:$A$2344,'DataCleaning in Hospitalisation'!$K$2:$K$2344)</f>
        <v>R1013</v>
      </c>
      <c r="Q2198">
        <f>_xlfn.XLOOKUP(A2198,'DataCleaning in Hospitalisation'!$A$2:$A$2344,'DataCleaning in Hospitalisation'!$F$2:$F$2344)</f>
        <v>23</v>
      </c>
      <c r="U2198" s="45" t="s">
        <v>2372</v>
      </c>
      <c r="V2198">
        <v>1</v>
      </c>
      <c r="X2198" s="4" t="s">
        <v>1493</v>
      </c>
      <c r="Y2198" s="29">
        <v>12268.63</v>
      </c>
      <c r="AJ2198" s="4" t="s">
        <v>1493</v>
      </c>
      <c r="AK2198" s="29">
        <v>12268.63</v>
      </c>
    </row>
    <row r="2199" spans="1:37" x14ac:dyDescent="0.3">
      <c r="A2199" t="s">
        <v>155</v>
      </c>
      <c r="B2199" t="str">
        <f>_xlfn.XLOOKUP(A2199,'Customer Names'!$A$2:$A$2336,'Customer Names'!$C$2:$C$2336)</f>
        <v xml:space="preserve"> Mr.Ryan</v>
      </c>
      <c r="C2199" s="34">
        <f>_xlfn.XLOOKUP(A2199,'Data Cleaning in Medical Examin'!$A$2:$A$2336,'Data Cleaning in Medical Examin'!$B$2:$B$2336)</f>
        <v>26.84</v>
      </c>
      <c r="D2199">
        <f>_xlfn.XLOOKUP(A2199,'Data Cleaning in Medical Examin'!$A$2:$A$2336,'Data Cleaning in Medical Examin'!$D$2:$D$2336)</f>
        <v>5.99</v>
      </c>
      <c r="E2199" t="str">
        <f>_xlfn.XLOOKUP(A2199,'Data Cleaning in Medical Examin'!$A$2:$A$2336,'Data Cleaning in Medical Examin'!$F$2:$F$2336)</f>
        <v>Yes</v>
      </c>
      <c r="F2199" t="str">
        <f>_xlfn.XLOOKUP(A2199,'Data Cleaning in Medical Examin'!$A$2:$A$2336,'Data Cleaning in Medical Examin'!$G$2:$G$2336)</f>
        <v>Yes</v>
      </c>
      <c r="G2199" t="str">
        <f>_xlfn.XLOOKUP(A2199,'Data Cleaning in Medical Examin'!$A$2:$A$2336,'Data Cleaning in Medical Examin'!$H$2:$H$2336)</f>
        <v>No</v>
      </c>
      <c r="H2199" s="4">
        <f>_xlfn.XLOOKUP(A2199,'Data Cleaning in Medical Examin'!$A$2:$A$2336,'Data Cleaning in Medical Examin'!$I$2:$I$2336)</f>
        <v>1</v>
      </c>
      <c r="I2199" t="str">
        <f>_xlfn.XLOOKUP(A2199,'Data Cleaning in Medical Examin'!$A$2:$A$2336,'Data Cleaning in Medical Examin'!$J$2:$J$2336)</f>
        <v>No</v>
      </c>
      <c r="J2199" t="str">
        <f>_xlfn.XLOOKUP(A2199,'Data Cleaning in Medical Examin'!$A$2:$A$2336,'Data Cleaning in Medical Examin'!$C$2:$C$2336)</f>
        <v>Over Weight</v>
      </c>
      <c r="K2199" t="str">
        <f>_xlfn.XLOOKUP(A2199,'Data Cleaning in Medical Examin'!$A$2:$A$2336,'Data Cleaning in Medical Examin'!$E$2:$E$2336)</f>
        <v>Prediabetes</v>
      </c>
      <c r="L2199" t="str">
        <f>_xlfn.XLOOKUP(A2199,'DataCleaning in Hospitalisation'!$A$2:$A$2344,'DataCleaning in Hospitalisation'!$E$2:$E$2344)</f>
        <v>23-Oct-2000</v>
      </c>
      <c r="M2199" s="29">
        <f>_xlfn.XLOOKUP(A2199,'DataCleaning in Hospitalisation'!$A$2:$A$2344,'DataCleaning in Hospitalisation'!$H$2:$H$2344)</f>
        <v>1665</v>
      </c>
      <c r="N2199" t="str">
        <f>_xlfn.XLOOKUP(A2199,'DataCleaning in Hospitalisation'!$A$2:$A$2344,'DataCleaning in Hospitalisation'!$I$2:$I$2344)</f>
        <v>tier - 2</v>
      </c>
      <c r="O2199" t="str">
        <f>_xlfn.XLOOKUP(A2199,'DataCleaning in Hospitalisation'!$A$2:$A$2344,'DataCleaning in Hospitalisation'!$J$2:$J$2344)</f>
        <v>tier - 2</v>
      </c>
      <c r="P2199" t="str">
        <f>_xlfn.XLOOKUP(A2199,'DataCleaning in Hospitalisation'!$A$2:$A$2344,'DataCleaning in Hospitalisation'!$K$2:$K$2344)</f>
        <v>R1013</v>
      </c>
      <c r="Q2199">
        <f>_xlfn.XLOOKUP(A2199,'DataCleaning in Hospitalisation'!$A$2:$A$2344,'DataCleaning in Hospitalisation'!$F$2:$F$2344)</f>
        <v>23</v>
      </c>
      <c r="U2199" s="4" t="s">
        <v>1038</v>
      </c>
      <c r="V2199">
        <v>1</v>
      </c>
      <c r="X2199" s="4" t="s">
        <v>1492</v>
      </c>
      <c r="Y2199" s="29">
        <v>12265.51</v>
      </c>
      <c r="AJ2199" s="4" t="s">
        <v>1492</v>
      </c>
      <c r="AK2199" s="29">
        <v>12265.51</v>
      </c>
    </row>
    <row r="2200" spans="1:37" x14ac:dyDescent="0.3">
      <c r="A2200" t="s">
        <v>154</v>
      </c>
      <c r="B2200" t="str">
        <f>_xlfn.XLOOKUP(A2200,'Customer Names'!$A$2:$A$2336,'Customer Names'!$C$2:$C$2336)</f>
        <v xml:space="preserve"> Mr.Eric</v>
      </c>
      <c r="C2200" s="34">
        <f>_xlfn.XLOOKUP(A2200,'Data Cleaning in Medical Examin'!$A$2:$A$2336,'Data Cleaning in Medical Examin'!$B$2:$B$2336)</f>
        <v>35.53</v>
      </c>
      <c r="D2200">
        <f>_xlfn.XLOOKUP(A2200,'Data Cleaning in Medical Examin'!$A$2:$A$2336,'Data Cleaning in Medical Examin'!$D$2:$D$2336)</f>
        <v>4.3600000000000003</v>
      </c>
      <c r="E2200" t="str">
        <f>_xlfn.XLOOKUP(A2200,'Data Cleaning in Medical Examin'!$A$2:$A$2336,'Data Cleaning in Medical Examin'!$F$2:$F$2336)</f>
        <v>No</v>
      </c>
      <c r="F2200" t="str">
        <f>_xlfn.XLOOKUP(A2200,'Data Cleaning in Medical Examin'!$A$2:$A$2336,'Data Cleaning in Medical Examin'!$G$2:$G$2336)</f>
        <v>No</v>
      </c>
      <c r="G2200" t="str">
        <f>_xlfn.XLOOKUP(A2200,'Data Cleaning in Medical Examin'!$A$2:$A$2336,'Data Cleaning in Medical Examin'!$H$2:$H$2336)</f>
        <v>Yes</v>
      </c>
      <c r="H2200" s="4">
        <f>_xlfn.XLOOKUP(A2200,'Data Cleaning in Medical Examin'!$A$2:$A$2336,'Data Cleaning in Medical Examin'!$I$2:$I$2336)</f>
        <v>1</v>
      </c>
      <c r="I2200" t="str">
        <f>_xlfn.XLOOKUP(A2200,'Data Cleaning in Medical Examin'!$A$2:$A$2336,'Data Cleaning in Medical Examin'!$J$2:$J$2336)</f>
        <v>No</v>
      </c>
      <c r="J2200" t="str">
        <f>_xlfn.XLOOKUP(A2200,'Data Cleaning in Medical Examin'!$A$2:$A$2336,'Data Cleaning in Medical Examin'!$C$2:$C$2336)</f>
        <v>Obesity</v>
      </c>
      <c r="K2200" t="str">
        <f>_xlfn.XLOOKUP(A2200,'Data Cleaning in Medical Examin'!$A$2:$A$2336,'Data Cleaning in Medical Examin'!$E$2:$E$2336)</f>
        <v>Normal</v>
      </c>
      <c r="L2200" t="str">
        <f>_xlfn.XLOOKUP(A2200,'DataCleaning in Hospitalisation'!$A$2:$A$2344,'DataCleaning in Hospitalisation'!$E$2:$E$2344)</f>
        <v>30-Dec-2003</v>
      </c>
      <c r="M2200" s="29">
        <f>_xlfn.XLOOKUP(A2200,'DataCleaning in Hospitalisation'!$A$2:$A$2344,'DataCleaning in Hospitalisation'!$H$2:$H$2344)</f>
        <v>1646.43</v>
      </c>
      <c r="N2200" t="str">
        <f>_xlfn.XLOOKUP(A2200,'DataCleaning in Hospitalisation'!$A$2:$A$2344,'DataCleaning in Hospitalisation'!$I$2:$I$2344)</f>
        <v>tier - 2</v>
      </c>
      <c r="O2200" t="str">
        <f>_xlfn.XLOOKUP(A2200,'DataCleaning in Hospitalisation'!$A$2:$A$2344,'DataCleaning in Hospitalisation'!$J$2:$J$2344)</f>
        <v>tier - 1</v>
      </c>
      <c r="P2200" t="str">
        <f>_xlfn.XLOOKUP(A2200,'DataCleaning in Hospitalisation'!$A$2:$A$2344,'DataCleaning in Hospitalisation'!$K$2:$K$2344)</f>
        <v>R1012</v>
      </c>
      <c r="Q2200">
        <f>_xlfn.XLOOKUP(A2200,'DataCleaning in Hospitalisation'!$A$2:$A$2344,'DataCleaning in Hospitalisation'!$F$2:$F$2344)</f>
        <v>20</v>
      </c>
      <c r="U2200" s="38" t="s">
        <v>6</v>
      </c>
      <c r="V2200">
        <v>1</v>
      </c>
      <c r="X2200" s="4" t="s">
        <v>1491</v>
      </c>
      <c r="Y2200" s="29">
        <v>12255.04</v>
      </c>
      <c r="AJ2200" s="4" t="s">
        <v>1491</v>
      </c>
      <c r="AK2200" s="29">
        <v>12255.04</v>
      </c>
    </row>
    <row r="2201" spans="1:37" x14ac:dyDescent="0.3">
      <c r="A2201" t="s">
        <v>153</v>
      </c>
      <c r="B2201" t="str">
        <f>_xlfn.XLOOKUP(A2201,'Customer Names'!$A$2:$A$2336,'Customer Names'!$C$2:$C$2336)</f>
        <v xml:space="preserve"> Mr.Connor</v>
      </c>
      <c r="C2201" s="34">
        <f>_xlfn.XLOOKUP(A2201,'Data Cleaning in Medical Examin'!$A$2:$A$2336,'Data Cleaning in Medical Examin'!$B$2:$B$2336)</f>
        <v>30.59</v>
      </c>
      <c r="D2201">
        <f>_xlfn.XLOOKUP(A2201,'Data Cleaning in Medical Examin'!$A$2:$A$2336,'Data Cleaning in Medical Examin'!$D$2:$D$2336)</f>
        <v>4.41</v>
      </c>
      <c r="E2201" t="str">
        <f>_xlfn.XLOOKUP(A2201,'Data Cleaning in Medical Examin'!$A$2:$A$2336,'Data Cleaning in Medical Examin'!$F$2:$F$2336)</f>
        <v>No</v>
      </c>
      <c r="F2201" t="str">
        <f>_xlfn.XLOOKUP(A2201,'Data Cleaning in Medical Examin'!$A$2:$A$2336,'Data Cleaning in Medical Examin'!$G$2:$G$2336)</f>
        <v>No</v>
      </c>
      <c r="G2201" t="str">
        <f>_xlfn.XLOOKUP(A2201,'Data Cleaning in Medical Examin'!$A$2:$A$2336,'Data Cleaning in Medical Examin'!$H$2:$H$2336)</f>
        <v>Yes</v>
      </c>
      <c r="H2201" s="4">
        <f>_xlfn.XLOOKUP(A2201,'Data Cleaning in Medical Examin'!$A$2:$A$2336,'Data Cleaning in Medical Examin'!$I$2:$I$2336)</f>
        <v>1</v>
      </c>
      <c r="I2201" t="str">
        <f>_xlfn.XLOOKUP(A2201,'Data Cleaning in Medical Examin'!$A$2:$A$2336,'Data Cleaning in Medical Examin'!$J$2:$J$2336)</f>
        <v>No</v>
      </c>
      <c r="J2201" t="str">
        <f>_xlfn.XLOOKUP(A2201,'Data Cleaning in Medical Examin'!$A$2:$A$2336,'Data Cleaning in Medical Examin'!$C$2:$C$2336)</f>
        <v>Obesity</v>
      </c>
      <c r="K2201" t="str">
        <f>_xlfn.XLOOKUP(A2201,'Data Cleaning in Medical Examin'!$A$2:$A$2336,'Data Cleaning in Medical Examin'!$E$2:$E$2336)</f>
        <v>Normal</v>
      </c>
      <c r="L2201" t="str">
        <f>_xlfn.XLOOKUP(A2201,'DataCleaning in Hospitalisation'!$A$2:$A$2344,'DataCleaning in Hospitalisation'!$E$2:$E$2344)</f>
        <v>21-Aug-2003</v>
      </c>
      <c r="M2201" s="29">
        <f>_xlfn.XLOOKUP(A2201,'DataCleaning in Hospitalisation'!$A$2:$A$2344,'DataCleaning in Hospitalisation'!$H$2:$H$2344)</f>
        <v>1639.56</v>
      </c>
      <c r="N2201" t="str">
        <f>_xlfn.XLOOKUP(A2201,'DataCleaning in Hospitalisation'!$A$2:$A$2344,'DataCleaning in Hospitalisation'!$I$2:$I$2344)</f>
        <v>tier - 2</v>
      </c>
      <c r="O2201" t="str">
        <f>_xlfn.XLOOKUP(A2201,'DataCleaning in Hospitalisation'!$A$2:$A$2344,'DataCleaning in Hospitalisation'!$J$2:$J$2344)</f>
        <v>tier - 2</v>
      </c>
      <c r="P2201" t="str">
        <f>_xlfn.XLOOKUP(A2201,'DataCleaning in Hospitalisation'!$A$2:$A$2344,'DataCleaning in Hospitalisation'!$K$2:$K$2344)</f>
        <v>R1012</v>
      </c>
      <c r="Q2201">
        <f>_xlfn.XLOOKUP(A2201,'DataCleaning in Hospitalisation'!$A$2:$A$2344,'DataCleaning in Hospitalisation'!$F$2:$F$2344)</f>
        <v>20</v>
      </c>
      <c r="U2201" s="42" t="s">
        <v>2412</v>
      </c>
      <c r="V2201">
        <v>1</v>
      </c>
      <c r="X2201" s="4" t="s">
        <v>1490</v>
      </c>
      <c r="Y2201" s="29">
        <v>12254.44</v>
      </c>
      <c r="AJ2201" s="4" t="s">
        <v>1490</v>
      </c>
      <c r="AK2201" s="29">
        <v>12254.44</v>
      </c>
    </row>
    <row r="2202" spans="1:37" x14ac:dyDescent="0.3">
      <c r="A2202" t="s">
        <v>152</v>
      </c>
      <c r="B2202" t="str">
        <f>_xlfn.XLOOKUP(A2202,'Customer Names'!$A$2:$A$2336,'Customer Names'!$C$2:$C$2336)</f>
        <v xml:space="preserve"> Mr.Patrick</v>
      </c>
      <c r="C2202" s="34">
        <f>_xlfn.XLOOKUP(A2202,'Data Cleaning in Medical Examin'!$A$2:$A$2336,'Data Cleaning in Medical Examin'!$B$2:$B$2336)</f>
        <v>30.59</v>
      </c>
      <c r="D2202">
        <f>_xlfn.XLOOKUP(A2202,'Data Cleaning in Medical Examin'!$A$2:$A$2336,'Data Cleaning in Medical Examin'!$D$2:$D$2336)</f>
        <v>4.17</v>
      </c>
      <c r="E2202" t="str">
        <f>_xlfn.XLOOKUP(A2202,'Data Cleaning in Medical Examin'!$A$2:$A$2336,'Data Cleaning in Medical Examin'!$F$2:$F$2336)</f>
        <v>No</v>
      </c>
      <c r="F2202" t="str">
        <f>_xlfn.XLOOKUP(A2202,'Data Cleaning in Medical Examin'!$A$2:$A$2336,'Data Cleaning in Medical Examin'!$G$2:$G$2336)</f>
        <v>No</v>
      </c>
      <c r="G2202" t="str">
        <f>_xlfn.XLOOKUP(A2202,'Data Cleaning in Medical Examin'!$A$2:$A$2336,'Data Cleaning in Medical Examin'!$H$2:$H$2336)</f>
        <v>Yes</v>
      </c>
      <c r="H2202" s="4">
        <f>_xlfn.XLOOKUP(A2202,'Data Cleaning in Medical Examin'!$A$2:$A$2336,'Data Cleaning in Medical Examin'!$I$2:$I$2336)</f>
        <v>1</v>
      </c>
      <c r="I2202" t="str">
        <f>_xlfn.XLOOKUP(A2202,'Data Cleaning in Medical Examin'!$A$2:$A$2336,'Data Cleaning in Medical Examin'!$J$2:$J$2336)</f>
        <v>No</v>
      </c>
      <c r="J2202" t="str">
        <f>_xlfn.XLOOKUP(A2202,'Data Cleaning in Medical Examin'!$A$2:$A$2336,'Data Cleaning in Medical Examin'!$C$2:$C$2336)</f>
        <v>Obesity</v>
      </c>
      <c r="K2202" t="str">
        <f>_xlfn.XLOOKUP(A2202,'Data Cleaning in Medical Examin'!$A$2:$A$2336,'Data Cleaning in Medical Examin'!$E$2:$E$2336)</f>
        <v>Normal</v>
      </c>
      <c r="L2202" t="str">
        <f>_xlfn.XLOOKUP(A2202,'DataCleaning in Hospitalisation'!$A$2:$A$2344,'DataCleaning in Hospitalisation'!$E$2:$E$2344)</f>
        <v>16-Sep-2003</v>
      </c>
      <c r="M2202" s="29">
        <f>_xlfn.XLOOKUP(A2202,'DataCleaning in Hospitalisation'!$A$2:$A$2344,'DataCleaning in Hospitalisation'!$H$2:$H$2344)</f>
        <v>1639.56</v>
      </c>
      <c r="N2202" t="str">
        <f>_xlfn.XLOOKUP(A2202,'DataCleaning in Hospitalisation'!$A$2:$A$2344,'DataCleaning in Hospitalisation'!$I$2:$I$2344)</f>
        <v>tier - 2</v>
      </c>
      <c r="O2202" t="str">
        <f>_xlfn.XLOOKUP(A2202,'DataCleaning in Hospitalisation'!$A$2:$A$2344,'DataCleaning in Hospitalisation'!$J$2:$J$2344)</f>
        <v>tier - 2</v>
      </c>
      <c r="P2202" t="str">
        <f>_xlfn.XLOOKUP(A2202,'DataCleaning in Hospitalisation'!$A$2:$A$2344,'DataCleaning in Hospitalisation'!$K$2:$K$2344)</f>
        <v>R1012</v>
      </c>
      <c r="Q2202">
        <f>_xlfn.XLOOKUP(A2202,'DataCleaning in Hospitalisation'!$A$2:$A$2344,'DataCleaning in Hospitalisation'!$F$2:$F$2344)</f>
        <v>20</v>
      </c>
      <c r="U2202" s="43" t="s">
        <v>6</v>
      </c>
      <c r="V2202">
        <v>1</v>
      </c>
      <c r="X2202" s="4" t="s">
        <v>1489</v>
      </c>
      <c r="Y2202" s="29">
        <v>12245.17</v>
      </c>
      <c r="AJ2202" s="4" t="s">
        <v>1489</v>
      </c>
      <c r="AK2202" s="29">
        <v>12245.17</v>
      </c>
    </row>
    <row r="2203" spans="1:37" x14ac:dyDescent="0.3">
      <c r="A2203" t="s">
        <v>151</v>
      </c>
      <c r="B2203" t="str">
        <f>_xlfn.XLOOKUP(A2203,'Customer Names'!$A$2:$A$2336,'Customer Names'!$C$2:$C$2336)</f>
        <v xml:space="preserve"> Mr.Tyler</v>
      </c>
      <c r="C2203" s="34">
        <f>_xlfn.XLOOKUP(A2203,'Data Cleaning in Medical Examin'!$A$2:$A$2336,'Data Cleaning in Medical Examin'!$B$2:$B$2336)</f>
        <v>27.835000000000001</v>
      </c>
      <c r="D2203">
        <f>_xlfn.XLOOKUP(A2203,'Data Cleaning in Medical Examin'!$A$2:$A$2336,'Data Cleaning in Medical Examin'!$D$2:$D$2336)</f>
        <v>4.4400000000000004</v>
      </c>
      <c r="E2203" t="str">
        <f>_xlfn.XLOOKUP(A2203,'Data Cleaning in Medical Examin'!$A$2:$A$2336,'Data Cleaning in Medical Examin'!$F$2:$F$2336)</f>
        <v>No</v>
      </c>
      <c r="F2203" t="str">
        <f>_xlfn.XLOOKUP(A2203,'Data Cleaning in Medical Examin'!$A$2:$A$2336,'Data Cleaning in Medical Examin'!$G$2:$G$2336)</f>
        <v>No</v>
      </c>
      <c r="G2203" t="str">
        <f>_xlfn.XLOOKUP(A2203,'Data Cleaning in Medical Examin'!$A$2:$A$2336,'Data Cleaning in Medical Examin'!$H$2:$H$2336)</f>
        <v>Yes</v>
      </c>
      <c r="H2203" s="4">
        <f>_xlfn.XLOOKUP(A2203,'Data Cleaning in Medical Examin'!$A$2:$A$2336,'Data Cleaning in Medical Examin'!$I$2:$I$2336)</f>
        <v>1</v>
      </c>
      <c r="I2203" t="str">
        <f>_xlfn.XLOOKUP(A2203,'Data Cleaning in Medical Examin'!$A$2:$A$2336,'Data Cleaning in Medical Examin'!$J$2:$J$2336)</f>
        <v>No</v>
      </c>
      <c r="J2203" t="str">
        <f>_xlfn.XLOOKUP(A2203,'Data Cleaning in Medical Examin'!$A$2:$A$2336,'Data Cleaning in Medical Examin'!$C$2:$C$2336)</f>
        <v>Over Weight</v>
      </c>
      <c r="K2203" t="str">
        <f>_xlfn.XLOOKUP(A2203,'Data Cleaning in Medical Examin'!$A$2:$A$2336,'Data Cleaning in Medical Examin'!$E$2:$E$2336)</f>
        <v>Normal</v>
      </c>
      <c r="L2203" t="str">
        <f>_xlfn.XLOOKUP(A2203,'DataCleaning in Hospitalisation'!$A$2:$A$2344,'DataCleaning in Hospitalisation'!$E$2:$E$2344)</f>
        <v>30-Dec-2003</v>
      </c>
      <c r="M2203" s="29">
        <f>_xlfn.XLOOKUP(A2203,'DataCleaning in Hospitalisation'!$A$2:$A$2344,'DataCleaning in Hospitalisation'!$H$2:$H$2344)</f>
        <v>1635.73</v>
      </c>
      <c r="N2203" t="str">
        <f>_xlfn.XLOOKUP(A2203,'DataCleaning in Hospitalisation'!$A$2:$A$2344,'DataCleaning in Hospitalisation'!$I$2:$I$2344)</f>
        <v>tier - 2</v>
      </c>
      <c r="O2203" t="str">
        <f>_xlfn.XLOOKUP(A2203,'DataCleaning in Hospitalisation'!$A$2:$A$2344,'DataCleaning in Hospitalisation'!$J$2:$J$2344)</f>
        <v>tier - 3</v>
      </c>
      <c r="P2203" t="str">
        <f>_xlfn.XLOOKUP(A2203,'DataCleaning in Hospitalisation'!$A$2:$A$2344,'DataCleaning in Hospitalisation'!$K$2:$K$2344)</f>
        <v>R1012</v>
      </c>
      <c r="Q2203">
        <f>_xlfn.XLOOKUP(A2203,'DataCleaning in Hospitalisation'!$A$2:$A$2344,'DataCleaning in Hospitalisation'!$F$2:$F$2344)</f>
        <v>20</v>
      </c>
      <c r="U2203" s="44" t="s">
        <v>2372</v>
      </c>
      <c r="V2203">
        <v>1</v>
      </c>
      <c r="X2203" s="4" t="s">
        <v>1488</v>
      </c>
      <c r="Y2203" s="29">
        <v>12244.53</v>
      </c>
      <c r="AJ2203" s="4" t="s">
        <v>1488</v>
      </c>
      <c r="AK2203" s="29">
        <v>12244.53</v>
      </c>
    </row>
    <row r="2204" spans="1:37" x14ac:dyDescent="0.3">
      <c r="A2204" t="s">
        <v>150</v>
      </c>
      <c r="B2204" t="str">
        <f>_xlfn.XLOOKUP(A2204,'Customer Names'!$A$2:$A$2336,'Customer Names'!$C$2:$C$2336)</f>
        <v xml:space="preserve"> Ms.Deborah</v>
      </c>
      <c r="C2204" s="34">
        <f>_xlfn.XLOOKUP(A2204,'Data Cleaning in Medical Examin'!$A$2:$A$2336,'Data Cleaning in Medical Examin'!$B$2:$B$2336)</f>
        <v>40.26</v>
      </c>
      <c r="D2204">
        <f>_xlfn.XLOOKUP(A2204,'Data Cleaning in Medical Examin'!$A$2:$A$2336,'Data Cleaning in Medical Examin'!$D$2:$D$2336)</f>
        <v>5.52</v>
      </c>
      <c r="E2204" t="str">
        <f>_xlfn.XLOOKUP(A2204,'Data Cleaning in Medical Examin'!$A$2:$A$2336,'Data Cleaning in Medical Examin'!$F$2:$F$2336)</f>
        <v>No</v>
      </c>
      <c r="F2204" t="str">
        <f>_xlfn.XLOOKUP(A2204,'Data Cleaning in Medical Examin'!$A$2:$A$2336,'Data Cleaning in Medical Examin'!$G$2:$G$2336)</f>
        <v>Yes</v>
      </c>
      <c r="G2204" t="str">
        <f>_xlfn.XLOOKUP(A2204,'Data Cleaning in Medical Examin'!$A$2:$A$2336,'Data Cleaning in Medical Examin'!$H$2:$H$2336)</f>
        <v>No</v>
      </c>
      <c r="H2204" s="4">
        <f>_xlfn.XLOOKUP(A2204,'Data Cleaning in Medical Examin'!$A$2:$A$2336,'Data Cleaning in Medical Examin'!$I$2:$I$2336)</f>
        <v>1</v>
      </c>
      <c r="I2204" t="str">
        <f>_xlfn.XLOOKUP(A2204,'Data Cleaning in Medical Examin'!$A$2:$A$2336,'Data Cleaning in Medical Examin'!$J$2:$J$2336)</f>
        <v>No</v>
      </c>
      <c r="J2204" t="str">
        <f>_xlfn.XLOOKUP(A2204,'Data Cleaning in Medical Examin'!$A$2:$A$2336,'Data Cleaning in Medical Examin'!$C$2:$C$2336)</f>
        <v>Obesity</v>
      </c>
      <c r="K2204" t="str">
        <f>_xlfn.XLOOKUP(A2204,'Data Cleaning in Medical Examin'!$A$2:$A$2336,'Data Cleaning in Medical Examin'!$E$2:$E$2336)</f>
        <v>Normal</v>
      </c>
      <c r="L2204" t="str">
        <f>_xlfn.XLOOKUP(A2204,'DataCleaning in Hospitalisation'!$A$2:$A$2344,'DataCleaning in Hospitalisation'!$E$2:$E$2344)</f>
        <v>13-Jun-2004</v>
      </c>
      <c r="M2204" s="29">
        <f>_xlfn.XLOOKUP(A2204,'DataCleaning in Hospitalisation'!$A$2:$A$2344,'DataCleaning in Hospitalisation'!$H$2:$H$2344)</f>
        <v>1634.57</v>
      </c>
      <c r="N2204" t="str">
        <f>_xlfn.XLOOKUP(A2204,'DataCleaning in Hospitalisation'!$A$2:$A$2344,'DataCleaning in Hospitalisation'!$I$2:$I$2344)</f>
        <v>tier - 2</v>
      </c>
      <c r="O2204" t="str">
        <f>_xlfn.XLOOKUP(A2204,'DataCleaning in Hospitalisation'!$A$2:$A$2344,'DataCleaning in Hospitalisation'!$J$2:$J$2344)</f>
        <v>tier - 2</v>
      </c>
      <c r="P2204" t="str">
        <f>_xlfn.XLOOKUP(A2204,'DataCleaning in Hospitalisation'!$A$2:$A$2344,'DataCleaning in Hospitalisation'!$K$2:$K$2344)</f>
        <v>R1013</v>
      </c>
      <c r="Q2204">
        <f>_xlfn.XLOOKUP(A2204,'DataCleaning in Hospitalisation'!$A$2:$A$2344,'DataCleaning in Hospitalisation'!$F$2:$F$2344)</f>
        <v>19</v>
      </c>
      <c r="U2204" s="45" t="s">
        <v>2372</v>
      </c>
      <c r="V2204">
        <v>1</v>
      </c>
      <c r="X2204" s="4" t="s">
        <v>1487</v>
      </c>
      <c r="Y2204" s="29">
        <v>12237.73</v>
      </c>
      <c r="AJ2204" s="4" t="s">
        <v>1487</v>
      </c>
      <c r="AK2204" s="29">
        <v>12237.73</v>
      </c>
    </row>
    <row r="2205" spans="1:37" x14ac:dyDescent="0.3">
      <c r="A2205" t="s">
        <v>149</v>
      </c>
      <c r="B2205" t="str">
        <f>_xlfn.XLOOKUP(A2205,'Customer Names'!$A$2:$A$2336,'Customer Names'!$C$2:$C$2336)</f>
        <v xml:space="preserve"> Ms.Andrea</v>
      </c>
      <c r="C2205" s="34">
        <f>_xlfn.XLOOKUP(A2205,'Data Cleaning in Medical Examin'!$A$2:$A$2336,'Data Cleaning in Medical Examin'!$B$2:$B$2336)</f>
        <v>39.82</v>
      </c>
      <c r="D2205">
        <f>_xlfn.XLOOKUP(A2205,'Data Cleaning in Medical Examin'!$A$2:$A$2336,'Data Cleaning in Medical Examin'!$D$2:$D$2336)</f>
        <v>6.01</v>
      </c>
      <c r="E2205" t="str">
        <f>_xlfn.XLOOKUP(A2205,'Data Cleaning in Medical Examin'!$A$2:$A$2336,'Data Cleaning in Medical Examin'!$F$2:$F$2336)</f>
        <v>No</v>
      </c>
      <c r="F2205" t="str">
        <f>_xlfn.XLOOKUP(A2205,'Data Cleaning in Medical Examin'!$A$2:$A$2336,'Data Cleaning in Medical Examin'!$G$2:$G$2336)</f>
        <v>Yes</v>
      </c>
      <c r="G2205" t="str">
        <f>_xlfn.XLOOKUP(A2205,'Data Cleaning in Medical Examin'!$A$2:$A$2336,'Data Cleaning in Medical Examin'!$H$2:$H$2336)</f>
        <v>No</v>
      </c>
      <c r="H2205" s="4">
        <f>_xlfn.XLOOKUP(A2205,'Data Cleaning in Medical Examin'!$A$2:$A$2336,'Data Cleaning in Medical Examin'!$I$2:$I$2336)</f>
        <v>1</v>
      </c>
      <c r="I2205" t="str">
        <f>_xlfn.XLOOKUP(A2205,'Data Cleaning in Medical Examin'!$A$2:$A$2336,'Data Cleaning in Medical Examin'!$J$2:$J$2336)</f>
        <v>No</v>
      </c>
      <c r="J2205" t="str">
        <f>_xlfn.XLOOKUP(A2205,'Data Cleaning in Medical Examin'!$A$2:$A$2336,'Data Cleaning in Medical Examin'!$C$2:$C$2336)</f>
        <v>Obesity</v>
      </c>
      <c r="K2205" t="str">
        <f>_xlfn.XLOOKUP(A2205,'Data Cleaning in Medical Examin'!$A$2:$A$2336,'Data Cleaning in Medical Examin'!$E$2:$E$2336)</f>
        <v>Prediabetes</v>
      </c>
      <c r="L2205" t="str">
        <f>_xlfn.XLOOKUP(A2205,'DataCleaning in Hospitalisation'!$A$2:$A$2344,'DataCleaning in Hospitalisation'!$E$2:$E$2344)</f>
        <v>8-Aug-2004</v>
      </c>
      <c r="M2205" s="29">
        <f>_xlfn.XLOOKUP(A2205,'DataCleaning in Hospitalisation'!$A$2:$A$2344,'DataCleaning in Hospitalisation'!$H$2:$H$2344)</f>
        <v>1633.96</v>
      </c>
      <c r="N2205" t="str">
        <f>_xlfn.XLOOKUP(A2205,'DataCleaning in Hospitalisation'!$A$2:$A$2344,'DataCleaning in Hospitalisation'!$I$2:$I$2344)</f>
        <v>tier - 2</v>
      </c>
      <c r="O2205" t="str">
        <f>_xlfn.XLOOKUP(A2205,'DataCleaning in Hospitalisation'!$A$2:$A$2344,'DataCleaning in Hospitalisation'!$J$2:$J$2344)</f>
        <v>tier - 1</v>
      </c>
      <c r="P2205" t="str">
        <f>_xlfn.XLOOKUP(A2205,'DataCleaning in Hospitalisation'!$A$2:$A$2344,'DataCleaning in Hospitalisation'!$K$2:$K$2344)</f>
        <v>R1013</v>
      </c>
      <c r="Q2205">
        <f>_xlfn.XLOOKUP(A2205,'DataCleaning in Hospitalisation'!$A$2:$A$2344,'DataCleaning in Hospitalisation'!$F$2:$F$2344)</f>
        <v>19</v>
      </c>
      <c r="U2205" s="4" t="s">
        <v>1037</v>
      </c>
      <c r="V2205">
        <v>1</v>
      </c>
      <c r="X2205" s="4" t="s">
        <v>2280</v>
      </c>
      <c r="Y2205" s="29">
        <v>40817.85</v>
      </c>
      <c r="AJ2205" s="4" t="s">
        <v>2280</v>
      </c>
      <c r="AK2205" s="29">
        <v>40817.85</v>
      </c>
    </row>
    <row r="2206" spans="1:37" x14ac:dyDescent="0.3">
      <c r="A2206" t="s">
        <v>148</v>
      </c>
      <c r="B2206" t="str">
        <f>_xlfn.XLOOKUP(A2206,'Customer Names'!$A$2:$A$2336,'Customer Names'!$C$2:$C$2336)</f>
        <v xml:space="preserve"> Ms.Elleree</v>
      </c>
      <c r="C2206" s="34">
        <f>_xlfn.XLOOKUP(A2206,'Data Cleaning in Medical Examin'!$A$2:$A$2336,'Data Cleaning in Medical Examin'!$B$2:$B$2336)</f>
        <v>39.159999999999997</v>
      </c>
      <c r="D2206">
        <f>_xlfn.XLOOKUP(A2206,'Data Cleaning in Medical Examin'!$A$2:$A$2336,'Data Cleaning in Medical Examin'!$D$2:$D$2336)</f>
        <v>5.81</v>
      </c>
      <c r="E2206" t="str">
        <f>_xlfn.XLOOKUP(A2206,'Data Cleaning in Medical Examin'!$A$2:$A$2336,'Data Cleaning in Medical Examin'!$F$2:$F$2336)</f>
        <v>No</v>
      </c>
      <c r="F2206" t="str">
        <f>_xlfn.XLOOKUP(A2206,'Data Cleaning in Medical Examin'!$A$2:$A$2336,'Data Cleaning in Medical Examin'!$G$2:$G$2336)</f>
        <v>Yes</v>
      </c>
      <c r="G2206" t="str">
        <f>_xlfn.XLOOKUP(A2206,'Data Cleaning in Medical Examin'!$A$2:$A$2336,'Data Cleaning in Medical Examin'!$H$2:$H$2336)</f>
        <v>No</v>
      </c>
      <c r="H2206" s="4">
        <f>_xlfn.XLOOKUP(A2206,'Data Cleaning in Medical Examin'!$A$2:$A$2336,'Data Cleaning in Medical Examin'!$I$2:$I$2336)</f>
        <v>1</v>
      </c>
      <c r="I2206" t="str">
        <f>_xlfn.XLOOKUP(A2206,'Data Cleaning in Medical Examin'!$A$2:$A$2336,'Data Cleaning in Medical Examin'!$J$2:$J$2336)</f>
        <v>No</v>
      </c>
      <c r="J2206" t="str">
        <f>_xlfn.XLOOKUP(A2206,'Data Cleaning in Medical Examin'!$A$2:$A$2336,'Data Cleaning in Medical Examin'!$C$2:$C$2336)</f>
        <v>Obesity</v>
      </c>
      <c r="K2206" t="str">
        <f>_xlfn.XLOOKUP(A2206,'Data Cleaning in Medical Examin'!$A$2:$A$2336,'Data Cleaning in Medical Examin'!$E$2:$E$2336)</f>
        <v>Prediabetes</v>
      </c>
      <c r="L2206" t="str">
        <f>_xlfn.XLOOKUP(A2206,'DataCleaning in Hospitalisation'!$A$2:$A$2344,'DataCleaning in Hospitalisation'!$E$2:$E$2344)</f>
        <v>13-Dec-2004</v>
      </c>
      <c r="M2206" s="29">
        <f>_xlfn.XLOOKUP(A2206,'DataCleaning in Hospitalisation'!$A$2:$A$2344,'DataCleaning in Hospitalisation'!$H$2:$H$2344)</f>
        <v>1633.04</v>
      </c>
      <c r="N2206" t="str">
        <f>_xlfn.XLOOKUP(A2206,'DataCleaning in Hospitalisation'!$A$2:$A$2344,'DataCleaning in Hospitalisation'!$I$2:$I$2344)</f>
        <v>tier - 2</v>
      </c>
      <c r="O2206" t="str">
        <f>_xlfn.XLOOKUP(A2206,'DataCleaning in Hospitalisation'!$A$2:$A$2344,'DataCleaning in Hospitalisation'!$J$2:$J$2344)</f>
        <v>tier - 2</v>
      </c>
      <c r="P2206" t="str">
        <f>_xlfn.XLOOKUP(A2206,'DataCleaning in Hospitalisation'!$A$2:$A$2344,'DataCleaning in Hospitalisation'!$K$2:$K$2344)</f>
        <v>R1013</v>
      </c>
      <c r="Q2206">
        <f>_xlfn.XLOOKUP(A2206,'DataCleaning in Hospitalisation'!$A$2:$A$2344,'DataCleaning in Hospitalisation'!$F$2:$F$2344)</f>
        <v>19</v>
      </c>
      <c r="U2206" s="38" t="s">
        <v>7</v>
      </c>
      <c r="V2206">
        <v>1</v>
      </c>
      <c r="X2206" s="4" t="s">
        <v>1486</v>
      </c>
      <c r="Y2206" s="29">
        <v>12235.84</v>
      </c>
      <c r="AJ2206" s="4" t="s">
        <v>1486</v>
      </c>
      <c r="AK2206" s="29">
        <v>12235.84</v>
      </c>
    </row>
    <row r="2207" spans="1:37" x14ac:dyDescent="0.3">
      <c r="A2207" t="s">
        <v>147</v>
      </c>
      <c r="B2207" t="str">
        <f>_xlfn.XLOOKUP(A2207,'Customer Names'!$A$2:$A$2336,'Customer Names'!$C$2:$C$2336)</f>
        <v xml:space="preserve"> Mr.Brandon</v>
      </c>
      <c r="C2207" s="34">
        <f>_xlfn.XLOOKUP(A2207,'Data Cleaning in Medical Examin'!$A$2:$A$2336,'Data Cleaning in Medical Examin'!$B$2:$B$2336)</f>
        <v>25.555</v>
      </c>
      <c r="D2207">
        <f>_xlfn.XLOOKUP(A2207,'Data Cleaning in Medical Examin'!$A$2:$A$2336,'Data Cleaning in Medical Examin'!$D$2:$D$2336)</f>
        <v>4.37</v>
      </c>
      <c r="E2207" t="str">
        <f>_xlfn.XLOOKUP(A2207,'Data Cleaning in Medical Examin'!$A$2:$A$2336,'Data Cleaning in Medical Examin'!$F$2:$F$2336)</f>
        <v>No</v>
      </c>
      <c r="F2207" t="str">
        <f>_xlfn.XLOOKUP(A2207,'Data Cleaning in Medical Examin'!$A$2:$A$2336,'Data Cleaning in Medical Examin'!$G$2:$G$2336)</f>
        <v>No</v>
      </c>
      <c r="G2207" t="str">
        <f>_xlfn.XLOOKUP(A2207,'Data Cleaning in Medical Examin'!$A$2:$A$2336,'Data Cleaning in Medical Examin'!$H$2:$H$2336)</f>
        <v>Yes</v>
      </c>
      <c r="H2207" s="4">
        <f>_xlfn.XLOOKUP(A2207,'Data Cleaning in Medical Examin'!$A$2:$A$2336,'Data Cleaning in Medical Examin'!$I$2:$I$2336)</f>
        <v>1</v>
      </c>
      <c r="I2207" t="str">
        <f>_xlfn.XLOOKUP(A2207,'Data Cleaning in Medical Examin'!$A$2:$A$2336,'Data Cleaning in Medical Examin'!$J$2:$J$2336)</f>
        <v>No</v>
      </c>
      <c r="J2207" t="str">
        <f>_xlfn.XLOOKUP(A2207,'Data Cleaning in Medical Examin'!$A$2:$A$2336,'Data Cleaning in Medical Examin'!$C$2:$C$2336)</f>
        <v>Over Weight</v>
      </c>
      <c r="K2207" t="str">
        <f>_xlfn.XLOOKUP(A2207,'Data Cleaning in Medical Examin'!$A$2:$A$2336,'Data Cleaning in Medical Examin'!$E$2:$E$2336)</f>
        <v>Normal</v>
      </c>
      <c r="L2207" t="str">
        <f>_xlfn.XLOOKUP(A2207,'DataCleaning in Hospitalisation'!$A$2:$A$2344,'DataCleaning in Hospitalisation'!$E$2:$E$2344)</f>
        <v>16-Sep-2003</v>
      </c>
      <c r="M2207" s="29">
        <f>_xlfn.XLOOKUP(A2207,'DataCleaning in Hospitalisation'!$A$2:$A$2344,'DataCleaning in Hospitalisation'!$H$2:$H$2344)</f>
        <v>1632.56</v>
      </c>
      <c r="N2207" t="str">
        <f>_xlfn.XLOOKUP(A2207,'DataCleaning in Hospitalisation'!$A$2:$A$2344,'DataCleaning in Hospitalisation'!$I$2:$I$2344)</f>
        <v>tier - 2</v>
      </c>
      <c r="O2207" t="str">
        <f>_xlfn.XLOOKUP(A2207,'DataCleaning in Hospitalisation'!$A$2:$A$2344,'DataCleaning in Hospitalisation'!$J$2:$J$2344)</f>
        <v>tier - 2</v>
      </c>
      <c r="P2207" t="str">
        <f>_xlfn.XLOOKUP(A2207,'DataCleaning in Hospitalisation'!$A$2:$A$2344,'DataCleaning in Hospitalisation'!$K$2:$K$2344)</f>
        <v>R1012</v>
      </c>
      <c r="Q2207">
        <f>_xlfn.XLOOKUP(A2207,'DataCleaning in Hospitalisation'!$A$2:$A$2344,'DataCleaning in Hospitalisation'!$F$2:$F$2344)</f>
        <v>20</v>
      </c>
      <c r="U2207" s="42" t="s">
        <v>2415</v>
      </c>
      <c r="V2207">
        <v>1</v>
      </c>
      <c r="X2207" s="4" t="s">
        <v>1485</v>
      </c>
      <c r="Y2207" s="29">
        <v>12233.83</v>
      </c>
      <c r="AJ2207" s="4" t="s">
        <v>1485</v>
      </c>
      <c r="AK2207" s="29">
        <v>12233.83</v>
      </c>
    </row>
    <row r="2208" spans="1:37" x14ac:dyDescent="0.3">
      <c r="A2208" t="s">
        <v>146</v>
      </c>
      <c r="B2208" t="str">
        <f>_xlfn.XLOOKUP(A2208,'Customer Names'!$A$2:$A$2336,'Customer Names'!$C$2:$C$2336)</f>
        <v xml:space="preserve"> Mr.Steve</v>
      </c>
      <c r="C2208" s="34">
        <f>_xlfn.XLOOKUP(A2208,'Data Cleaning in Medical Examin'!$A$2:$A$2336,'Data Cleaning in Medical Examin'!$B$2:$B$2336)</f>
        <v>25.175000000000001</v>
      </c>
      <c r="D2208">
        <f>_xlfn.XLOOKUP(A2208,'Data Cleaning in Medical Examin'!$A$2:$A$2336,'Data Cleaning in Medical Examin'!$D$2:$D$2336)</f>
        <v>5.74</v>
      </c>
      <c r="E2208" t="str">
        <f>_xlfn.XLOOKUP(A2208,'Data Cleaning in Medical Examin'!$A$2:$A$2336,'Data Cleaning in Medical Examin'!$F$2:$F$2336)</f>
        <v>No</v>
      </c>
      <c r="F2208" t="str">
        <f>_xlfn.XLOOKUP(A2208,'Data Cleaning in Medical Examin'!$A$2:$A$2336,'Data Cleaning in Medical Examin'!$G$2:$G$2336)</f>
        <v>No</v>
      </c>
      <c r="G2208" t="str">
        <f>_xlfn.XLOOKUP(A2208,'Data Cleaning in Medical Examin'!$A$2:$A$2336,'Data Cleaning in Medical Examin'!$H$2:$H$2336)</f>
        <v>Yes</v>
      </c>
      <c r="H2208" s="4">
        <f>_xlfn.XLOOKUP(A2208,'Data Cleaning in Medical Examin'!$A$2:$A$2336,'Data Cleaning in Medical Examin'!$I$2:$I$2336)</f>
        <v>1</v>
      </c>
      <c r="I2208" t="str">
        <f>_xlfn.XLOOKUP(A2208,'Data Cleaning in Medical Examin'!$A$2:$A$2336,'Data Cleaning in Medical Examin'!$J$2:$J$2336)</f>
        <v>No</v>
      </c>
      <c r="J2208" t="str">
        <f>_xlfn.XLOOKUP(A2208,'Data Cleaning in Medical Examin'!$A$2:$A$2336,'Data Cleaning in Medical Examin'!$C$2:$C$2336)</f>
        <v>Over Weight</v>
      </c>
      <c r="K2208" t="str">
        <f>_xlfn.XLOOKUP(A2208,'Data Cleaning in Medical Examin'!$A$2:$A$2336,'Data Cleaning in Medical Examin'!$E$2:$E$2336)</f>
        <v>Prediabetes</v>
      </c>
      <c r="L2208" t="str">
        <f>_xlfn.XLOOKUP(A2208,'DataCleaning in Hospitalisation'!$A$2:$A$2344,'DataCleaning in Hospitalisation'!$E$2:$E$2344)</f>
        <v>3-Oct-2003</v>
      </c>
      <c r="M2208" s="29">
        <f>_xlfn.XLOOKUP(A2208,'DataCleaning in Hospitalisation'!$A$2:$A$2344,'DataCleaning in Hospitalisation'!$H$2:$H$2344)</f>
        <v>1632.04</v>
      </c>
      <c r="N2208" t="str">
        <f>_xlfn.XLOOKUP(A2208,'DataCleaning in Hospitalisation'!$A$2:$A$2344,'DataCleaning in Hospitalisation'!$I$2:$I$2344)</f>
        <v>tier - 2</v>
      </c>
      <c r="O2208" t="str">
        <f>_xlfn.XLOOKUP(A2208,'DataCleaning in Hospitalisation'!$A$2:$A$2344,'DataCleaning in Hospitalisation'!$J$2:$J$2344)</f>
        <v>tier - 2</v>
      </c>
      <c r="P2208" t="str">
        <f>_xlfn.XLOOKUP(A2208,'DataCleaning in Hospitalisation'!$A$2:$A$2344,'DataCleaning in Hospitalisation'!$K$2:$K$2344)</f>
        <v>R1012</v>
      </c>
      <c r="Q2208">
        <f>_xlfn.XLOOKUP(A2208,'DataCleaning in Hospitalisation'!$A$2:$A$2344,'DataCleaning in Hospitalisation'!$F$2:$F$2344)</f>
        <v>20</v>
      </c>
      <c r="U2208" s="43" t="s">
        <v>11</v>
      </c>
      <c r="V2208">
        <v>1</v>
      </c>
      <c r="X2208" s="4" t="s">
        <v>1484</v>
      </c>
      <c r="Y2208" s="29">
        <v>12231.61</v>
      </c>
      <c r="AJ2208" s="4" t="s">
        <v>1484</v>
      </c>
      <c r="AK2208" s="29">
        <v>12231.61</v>
      </c>
    </row>
    <row r="2209" spans="1:37" x14ac:dyDescent="0.3">
      <c r="A2209" t="s">
        <v>145</v>
      </c>
      <c r="B2209" t="str">
        <f>_xlfn.XLOOKUP(A2209,'Customer Names'!$A$2:$A$2336,'Customer Names'!$C$2:$C$2336)</f>
        <v xml:space="preserve"> Ms.Nina</v>
      </c>
      <c r="C2209" s="34">
        <f>_xlfn.XLOOKUP(A2209,'Data Cleaning in Medical Examin'!$A$2:$A$2336,'Data Cleaning in Medical Examin'!$B$2:$B$2336)</f>
        <v>38.28</v>
      </c>
      <c r="D2209">
        <f>_xlfn.XLOOKUP(A2209,'Data Cleaning in Medical Examin'!$A$2:$A$2336,'Data Cleaning in Medical Examin'!$D$2:$D$2336)</f>
        <v>5.39</v>
      </c>
      <c r="E2209" t="str">
        <f>_xlfn.XLOOKUP(A2209,'Data Cleaning in Medical Examin'!$A$2:$A$2336,'Data Cleaning in Medical Examin'!$F$2:$F$2336)</f>
        <v>No</v>
      </c>
      <c r="F2209" t="str">
        <f>_xlfn.XLOOKUP(A2209,'Data Cleaning in Medical Examin'!$A$2:$A$2336,'Data Cleaning in Medical Examin'!$G$2:$G$2336)</f>
        <v>Yes</v>
      </c>
      <c r="G2209" t="str">
        <f>_xlfn.XLOOKUP(A2209,'Data Cleaning in Medical Examin'!$A$2:$A$2336,'Data Cleaning in Medical Examin'!$H$2:$H$2336)</f>
        <v>No</v>
      </c>
      <c r="H2209" s="4">
        <f>_xlfn.XLOOKUP(A2209,'Data Cleaning in Medical Examin'!$A$2:$A$2336,'Data Cleaning in Medical Examin'!$I$2:$I$2336)</f>
        <v>1</v>
      </c>
      <c r="I2209" t="str">
        <f>_xlfn.XLOOKUP(A2209,'Data Cleaning in Medical Examin'!$A$2:$A$2336,'Data Cleaning in Medical Examin'!$J$2:$J$2336)</f>
        <v>No</v>
      </c>
      <c r="J2209" t="str">
        <f>_xlfn.XLOOKUP(A2209,'Data Cleaning in Medical Examin'!$A$2:$A$2336,'Data Cleaning in Medical Examin'!$C$2:$C$2336)</f>
        <v>Obesity</v>
      </c>
      <c r="K2209" t="str">
        <f>_xlfn.XLOOKUP(A2209,'Data Cleaning in Medical Examin'!$A$2:$A$2336,'Data Cleaning in Medical Examin'!$E$2:$E$2336)</f>
        <v>Normal</v>
      </c>
      <c r="L2209" t="str">
        <f>_xlfn.XLOOKUP(A2209,'DataCleaning in Hospitalisation'!$A$2:$A$2344,'DataCleaning in Hospitalisation'!$E$2:$E$2344)</f>
        <v>9-Jul-2004</v>
      </c>
      <c r="M2209" s="29">
        <f>_xlfn.XLOOKUP(A2209,'DataCleaning in Hospitalisation'!$A$2:$A$2344,'DataCleaning in Hospitalisation'!$H$2:$H$2344)</f>
        <v>1631.82</v>
      </c>
      <c r="N2209" t="str">
        <f>_xlfn.XLOOKUP(A2209,'DataCleaning in Hospitalisation'!$A$2:$A$2344,'DataCleaning in Hospitalisation'!$I$2:$I$2344)</f>
        <v>tier - 2</v>
      </c>
      <c r="O2209" t="str">
        <f>_xlfn.XLOOKUP(A2209,'DataCleaning in Hospitalisation'!$A$2:$A$2344,'DataCleaning in Hospitalisation'!$J$2:$J$2344)</f>
        <v>tier - 1</v>
      </c>
      <c r="P2209" t="str">
        <f>_xlfn.XLOOKUP(A2209,'DataCleaning in Hospitalisation'!$A$2:$A$2344,'DataCleaning in Hospitalisation'!$K$2:$K$2344)</f>
        <v>R1013</v>
      </c>
      <c r="Q2209">
        <f>_xlfn.XLOOKUP(A2209,'DataCleaning in Hospitalisation'!$A$2:$A$2344,'DataCleaning in Hospitalisation'!$F$2:$F$2344)</f>
        <v>19</v>
      </c>
      <c r="U2209" s="44" t="s">
        <v>2372</v>
      </c>
      <c r="V2209">
        <v>1</v>
      </c>
      <c r="X2209" s="4" t="s">
        <v>1483</v>
      </c>
      <c r="Y2209" s="29">
        <v>12224.35</v>
      </c>
      <c r="AJ2209" s="4" t="s">
        <v>1483</v>
      </c>
      <c r="AK2209" s="29">
        <v>12224.35</v>
      </c>
    </row>
    <row r="2210" spans="1:37" x14ac:dyDescent="0.3">
      <c r="A2210" t="s">
        <v>144</v>
      </c>
      <c r="B2210" t="str">
        <f>_xlfn.XLOOKUP(A2210,'Customer Names'!$A$2:$A$2336,'Customer Names'!$C$2:$C$2336)</f>
        <v xml:space="preserve"> Ms.Dani</v>
      </c>
      <c r="C2210" s="34">
        <f>_xlfn.XLOOKUP(A2210,'Data Cleaning in Medical Examin'!$A$2:$A$2336,'Data Cleaning in Medical Examin'!$B$2:$B$2336)</f>
        <v>38.17</v>
      </c>
      <c r="D2210">
        <f>_xlfn.XLOOKUP(A2210,'Data Cleaning in Medical Examin'!$A$2:$A$2336,'Data Cleaning in Medical Examin'!$D$2:$D$2336)</f>
        <v>4.07</v>
      </c>
      <c r="E2210" t="str">
        <f>_xlfn.XLOOKUP(A2210,'Data Cleaning in Medical Examin'!$A$2:$A$2336,'Data Cleaning in Medical Examin'!$F$2:$F$2336)</f>
        <v>No</v>
      </c>
      <c r="F2210" t="str">
        <f>_xlfn.XLOOKUP(A2210,'Data Cleaning in Medical Examin'!$A$2:$A$2336,'Data Cleaning in Medical Examin'!$G$2:$G$2336)</f>
        <v>Yes</v>
      </c>
      <c r="G2210" t="str">
        <f>_xlfn.XLOOKUP(A2210,'Data Cleaning in Medical Examin'!$A$2:$A$2336,'Data Cleaning in Medical Examin'!$H$2:$H$2336)</f>
        <v>No</v>
      </c>
      <c r="H2210" s="4">
        <f>_xlfn.XLOOKUP(A2210,'Data Cleaning in Medical Examin'!$A$2:$A$2336,'Data Cleaning in Medical Examin'!$I$2:$I$2336)</f>
        <v>1</v>
      </c>
      <c r="I2210" t="str">
        <f>_xlfn.XLOOKUP(A2210,'Data Cleaning in Medical Examin'!$A$2:$A$2336,'Data Cleaning in Medical Examin'!$J$2:$J$2336)</f>
        <v>No</v>
      </c>
      <c r="J2210" t="str">
        <f>_xlfn.XLOOKUP(A2210,'Data Cleaning in Medical Examin'!$A$2:$A$2336,'Data Cleaning in Medical Examin'!$C$2:$C$2336)</f>
        <v>Obesity</v>
      </c>
      <c r="K2210" t="str">
        <f>_xlfn.XLOOKUP(A2210,'Data Cleaning in Medical Examin'!$A$2:$A$2336,'Data Cleaning in Medical Examin'!$E$2:$E$2336)</f>
        <v>Normal</v>
      </c>
      <c r="L2210" t="str">
        <f>_xlfn.XLOOKUP(A2210,'DataCleaning in Hospitalisation'!$A$2:$A$2344,'DataCleaning in Hospitalisation'!$E$2:$E$2344)</f>
        <v>5-Dec-2004</v>
      </c>
      <c r="M2210" s="29">
        <f>_xlfn.XLOOKUP(A2210,'DataCleaning in Hospitalisation'!$A$2:$A$2344,'DataCleaning in Hospitalisation'!$H$2:$H$2344)</f>
        <v>1631.67</v>
      </c>
      <c r="N2210" t="str">
        <f>_xlfn.XLOOKUP(A2210,'DataCleaning in Hospitalisation'!$A$2:$A$2344,'DataCleaning in Hospitalisation'!$I$2:$I$2344)</f>
        <v>tier - 2</v>
      </c>
      <c r="O2210" t="str">
        <f>_xlfn.XLOOKUP(A2210,'DataCleaning in Hospitalisation'!$A$2:$A$2344,'DataCleaning in Hospitalisation'!$J$2:$J$2344)</f>
        <v>tier - 3</v>
      </c>
      <c r="P2210" t="str">
        <f>_xlfn.XLOOKUP(A2210,'DataCleaning in Hospitalisation'!$A$2:$A$2344,'DataCleaning in Hospitalisation'!$K$2:$K$2344)</f>
        <v>R1013</v>
      </c>
      <c r="Q2210">
        <f>_xlfn.XLOOKUP(A2210,'DataCleaning in Hospitalisation'!$A$2:$A$2344,'DataCleaning in Hospitalisation'!$F$2:$F$2344)</f>
        <v>19</v>
      </c>
      <c r="U2210" s="45" t="s">
        <v>2373</v>
      </c>
      <c r="V2210">
        <v>1</v>
      </c>
      <c r="X2210" s="4" t="s">
        <v>1482</v>
      </c>
      <c r="Y2210" s="29">
        <v>12222.9</v>
      </c>
      <c r="AJ2210" s="4" t="s">
        <v>1482</v>
      </c>
      <c r="AK2210" s="29">
        <v>12222.9</v>
      </c>
    </row>
    <row r="2211" spans="1:37" x14ac:dyDescent="0.3">
      <c r="A2211" t="s">
        <v>143</v>
      </c>
      <c r="B2211" t="str">
        <f>_xlfn.XLOOKUP(A2211,'Customer Names'!$A$2:$A$2336,'Customer Names'!$C$2:$C$2336)</f>
        <v xml:space="preserve"> Ms.Jennifer</v>
      </c>
      <c r="C2211" s="34">
        <f>_xlfn.XLOOKUP(A2211,'Data Cleaning in Medical Examin'!$A$2:$A$2336,'Data Cleaning in Medical Examin'!$B$2:$B$2336)</f>
        <v>36.85</v>
      </c>
      <c r="D2211">
        <f>_xlfn.XLOOKUP(A2211,'Data Cleaning in Medical Examin'!$A$2:$A$2336,'Data Cleaning in Medical Examin'!$D$2:$D$2336)</f>
        <v>5.49</v>
      </c>
      <c r="E2211" t="str">
        <f>_xlfn.XLOOKUP(A2211,'Data Cleaning in Medical Examin'!$A$2:$A$2336,'Data Cleaning in Medical Examin'!$F$2:$F$2336)</f>
        <v>No</v>
      </c>
      <c r="F2211" t="str">
        <f>_xlfn.XLOOKUP(A2211,'Data Cleaning in Medical Examin'!$A$2:$A$2336,'Data Cleaning in Medical Examin'!$G$2:$G$2336)</f>
        <v>Yes</v>
      </c>
      <c r="G2211" t="str">
        <f>_xlfn.XLOOKUP(A2211,'Data Cleaning in Medical Examin'!$A$2:$A$2336,'Data Cleaning in Medical Examin'!$H$2:$H$2336)</f>
        <v>No</v>
      </c>
      <c r="H2211" s="4">
        <f>_xlfn.XLOOKUP(A2211,'Data Cleaning in Medical Examin'!$A$2:$A$2336,'Data Cleaning in Medical Examin'!$I$2:$I$2336)</f>
        <v>1</v>
      </c>
      <c r="I2211" t="str">
        <f>_xlfn.XLOOKUP(A2211,'Data Cleaning in Medical Examin'!$A$2:$A$2336,'Data Cleaning in Medical Examin'!$J$2:$J$2336)</f>
        <v>No</v>
      </c>
      <c r="J2211" t="str">
        <f>_xlfn.XLOOKUP(A2211,'Data Cleaning in Medical Examin'!$A$2:$A$2336,'Data Cleaning in Medical Examin'!$C$2:$C$2336)</f>
        <v>Obesity</v>
      </c>
      <c r="K2211" t="str">
        <f>_xlfn.XLOOKUP(A2211,'Data Cleaning in Medical Examin'!$A$2:$A$2336,'Data Cleaning in Medical Examin'!$E$2:$E$2336)</f>
        <v>Normal</v>
      </c>
      <c r="L2211" t="str">
        <f>_xlfn.XLOOKUP(A2211,'DataCleaning in Hospitalisation'!$A$2:$A$2344,'DataCleaning in Hospitalisation'!$E$2:$E$2344)</f>
        <v>4-Oct-2004</v>
      </c>
      <c r="M2211" s="29">
        <f>_xlfn.XLOOKUP(A2211,'DataCleaning in Hospitalisation'!$A$2:$A$2344,'DataCleaning in Hospitalisation'!$H$2:$H$2344)</f>
        <v>1629.83</v>
      </c>
      <c r="N2211" t="str">
        <f>_xlfn.XLOOKUP(A2211,'DataCleaning in Hospitalisation'!$A$2:$A$2344,'DataCleaning in Hospitalisation'!$I$2:$I$2344)</f>
        <v>tier - 2</v>
      </c>
      <c r="O2211" t="str">
        <f>_xlfn.XLOOKUP(A2211,'DataCleaning in Hospitalisation'!$A$2:$A$2344,'DataCleaning in Hospitalisation'!$J$2:$J$2344)</f>
        <v>tier - 2</v>
      </c>
      <c r="P2211" t="str">
        <f>_xlfn.XLOOKUP(A2211,'DataCleaning in Hospitalisation'!$A$2:$A$2344,'DataCleaning in Hospitalisation'!$K$2:$K$2344)</f>
        <v>R1013</v>
      </c>
      <c r="Q2211">
        <f>_xlfn.XLOOKUP(A2211,'DataCleaning in Hospitalisation'!$A$2:$A$2344,'DataCleaning in Hospitalisation'!$F$2:$F$2344)</f>
        <v>19</v>
      </c>
      <c r="U2211" s="4" t="s">
        <v>2235</v>
      </c>
      <c r="V2211">
        <v>1</v>
      </c>
      <c r="X2211" s="4" t="s">
        <v>1481</v>
      </c>
      <c r="Y2211" s="29">
        <v>12218.7</v>
      </c>
      <c r="AJ2211" s="4" t="s">
        <v>1481</v>
      </c>
      <c r="AK2211" s="29">
        <v>12218.7</v>
      </c>
    </row>
    <row r="2212" spans="1:37" x14ac:dyDescent="0.3">
      <c r="A2212" t="s">
        <v>142</v>
      </c>
      <c r="B2212" t="str">
        <f>_xlfn.XLOOKUP(A2212,'Customer Names'!$A$2:$A$2336,'Customer Names'!$C$2:$C$2336)</f>
        <v xml:space="preserve"> Mr.Martin</v>
      </c>
      <c r="C2212" s="34">
        <f>_xlfn.XLOOKUP(A2212,'Data Cleaning in Medical Examin'!$A$2:$A$2336,'Data Cleaning in Medical Examin'!$B$2:$B$2336)</f>
        <v>22.61</v>
      </c>
      <c r="D2212">
        <f>_xlfn.XLOOKUP(A2212,'Data Cleaning in Medical Examin'!$A$2:$A$2336,'Data Cleaning in Medical Examin'!$D$2:$D$2336)</f>
        <v>5.68</v>
      </c>
      <c r="E2212" t="str">
        <f>_xlfn.XLOOKUP(A2212,'Data Cleaning in Medical Examin'!$A$2:$A$2336,'Data Cleaning in Medical Examin'!$F$2:$F$2336)</f>
        <v>No</v>
      </c>
      <c r="F2212" t="str">
        <f>_xlfn.XLOOKUP(A2212,'Data Cleaning in Medical Examin'!$A$2:$A$2336,'Data Cleaning in Medical Examin'!$G$2:$G$2336)</f>
        <v>No</v>
      </c>
      <c r="G2212" t="str">
        <f>_xlfn.XLOOKUP(A2212,'Data Cleaning in Medical Examin'!$A$2:$A$2336,'Data Cleaning in Medical Examin'!$H$2:$H$2336)</f>
        <v>Yes</v>
      </c>
      <c r="H2212" s="4">
        <f>_xlfn.XLOOKUP(A2212,'Data Cleaning in Medical Examin'!$A$2:$A$2336,'Data Cleaning in Medical Examin'!$I$2:$I$2336)</f>
        <v>1</v>
      </c>
      <c r="I2212" t="str">
        <f>_xlfn.XLOOKUP(A2212,'Data Cleaning in Medical Examin'!$A$2:$A$2336,'Data Cleaning in Medical Examin'!$J$2:$J$2336)</f>
        <v>No</v>
      </c>
      <c r="J2212" t="str">
        <f>_xlfn.XLOOKUP(A2212,'Data Cleaning in Medical Examin'!$A$2:$A$2336,'Data Cleaning in Medical Examin'!$C$2:$C$2336)</f>
        <v>Normal Weight</v>
      </c>
      <c r="K2212" t="str">
        <f>_xlfn.XLOOKUP(A2212,'Data Cleaning in Medical Examin'!$A$2:$A$2336,'Data Cleaning in Medical Examin'!$E$2:$E$2336)</f>
        <v>Normal</v>
      </c>
      <c r="L2212" t="str">
        <f>_xlfn.XLOOKUP(A2212,'DataCleaning in Hospitalisation'!$A$2:$A$2344,'DataCleaning in Hospitalisation'!$E$2:$E$2344)</f>
        <v>17-Jul-2003</v>
      </c>
      <c r="M2212" s="29">
        <f>_xlfn.XLOOKUP(A2212,'DataCleaning in Hospitalisation'!$A$2:$A$2344,'DataCleaning in Hospitalisation'!$H$2:$H$2344)</f>
        <v>1628.47</v>
      </c>
      <c r="N2212" t="str">
        <f>_xlfn.XLOOKUP(A2212,'DataCleaning in Hospitalisation'!$A$2:$A$2344,'DataCleaning in Hospitalisation'!$I$2:$I$2344)</f>
        <v>tier - 2</v>
      </c>
      <c r="O2212" t="str">
        <f>_xlfn.XLOOKUP(A2212,'DataCleaning in Hospitalisation'!$A$2:$A$2344,'DataCleaning in Hospitalisation'!$J$2:$J$2344)</f>
        <v>tier - 1</v>
      </c>
      <c r="P2212" t="str">
        <f>_xlfn.XLOOKUP(A2212,'DataCleaning in Hospitalisation'!$A$2:$A$2344,'DataCleaning in Hospitalisation'!$K$2:$K$2344)</f>
        <v>R1012</v>
      </c>
      <c r="Q2212">
        <f>_xlfn.XLOOKUP(A2212,'DataCleaning in Hospitalisation'!$A$2:$A$2344,'DataCleaning in Hospitalisation'!$F$2:$F$2344)</f>
        <v>20</v>
      </c>
      <c r="U2212" s="38" t="s">
        <v>11</v>
      </c>
      <c r="V2212">
        <v>1</v>
      </c>
      <c r="X2212" s="4" t="s">
        <v>1480</v>
      </c>
      <c r="Y2212" s="29">
        <v>12198.64</v>
      </c>
      <c r="AJ2212" s="4" t="s">
        <v>1480</v>
      </c>
      <c r="AK2212" s="29">
        <v>12198.64</v>
      </c>
    </row>
    <row r="2213" spans="1:37" x14ac:dyDescent="0.3">
      <c r="A2213" t="s">
        <v>141</v>
      </c>
      <c r="B2213" t="str">
        <f>_xlfn.XLOOKUP(A2213,'Customer Names'!$A$2:$A$2336,'Customer Names'!$C$2:$C$2336)</f>
        <v xml:space="preserve"> Mr.Steve</v>
      </c>
      <c r="C2213" s="34">
        <f>_xlfn.XLOOKUP(A2213,'Data Cleaning in Medical Examin'!$A$2:$A$2336,'Data Cleaning in Medical Examin'!$B$2:$B$2336)</f>
        <v>21.754999999999999</v>
      </c>
      <c r="D2213">
        <f>_xlfn.XLOOKUP(A2213,'Data Cleaning in Medical Examin'!$A$2:$A$2336,'Data Cleaning in Medical Examin'!$D$2:$D$2336)</f>
        <v>6.09</v>
      </c>
      <c r="E2213" t="str">
        <f>_xlfn.XLOOKUP(A2213,'Data Cleaning in Medical Examin'!$A$2:$A$2336,'Data Cleaning in Medical Examin'!$F$2:$F$2336)</f>
        <v>No</v>
      </c>
      <c r="F2213" t="str">
        <f>_xlfn.XLOOKUP(A2213,'Data Cleaning in Medical Examin'!$A$2:$A$2336,'Data Cleaning in Medical Examin'!$G$2:$G$2336)</f>
        <v>No</v>
      </c>
      <c r="G2213" t="str">
        <f>_xlfn.XLOOKUP(A2213,'Data Cleaning in Medical Examin'!$A$2:$A$2336,'Data Cleaning in Medical Examin'!$H$2:$H$2336)</f>
        <v>Yes</v>
      </c>
      <c r="H2213" s="4">
        <f>_xlfn.XLOOKUP(A2213,'Data Cleaning in Medical Examin'!$A$2:$A$2336,'Data Cleaning in Medical Examin'!$I$2:$I$2336)</f>
        <v>1</v>
      </c>
      <c r="I2213" t="str">
        <f>_xlfn.XLOOKUP(A2213,'Data Cleaning in Medical Examin'!$A$2:$A$2336,'Data Cleaning in Medical Examin'!$J$2:$J$2336)</f>
        <v>No</v>
      </c>
      <c r="J2213" t="str">
        <f>_xlfn.XLOOKUP(A2213,'Data Cleaning in Medical Examin'!$A$2:$A$2336,'Data Cleaning in Medical Examin'!$C$2:$C$2336)</f>
        <v>Normal Weight</v>
      </c>
      <c r="K2213" t="str">
        <f>_xlfn.XLOOKUP(A2213,'Data Cleaning in Medical Examin'!$A$2:$A$2336,'Data Cleaning in Medical Examin'!$E$2:$E$2336)</f>
        <v>Prediabetes</v>
      </c>
      <c r="L2213" t="str">
        <f>_xlfn.XLOOKUP(A2213,'DataCleaning in Hospitalisation'!$A$2:$A$2344,'DataCleaning in Hospitalisation'!$E$2:$E$2344)</f>
        <v>4-Dec-2003</v>
      </c>
      <c r="M2213" s="29">
        <f>_xlfn.XLOOKUP(A2213,'DataCleaning in Hospitalisation'!$A$2:$A$2344,'DataCleaning in Hospitalisation'!$H$2:$H$2344)</f>
        <v>1627.28</v>
      </c>
      <c r="N2213" t="str">
        <f>_xlfn.XLOOKUP(A2213,'DataCleaning in Hospitalisation'!$A$2:$A$2344,'DataCleaning in Hospitalisation'!$I$2:$I$2344)</f>
        <v>tier - 2</v>
      </c>
      <c r="O2213" t="str">
        <f>_xlfn.XLOOKUP(A2213,'DataCleaning in Hospitalisation'!$A$2:$A$2344,'DataCleaning in Hospitalisation'!$J$2:$J$2344)</f>
        <v>tier - 2</v>
      </c>
      <c r="P2213" t="str">
        <f>_xlfn.XLOOKUP(A2213,'DataCleaning in Hospitalisation'!$A$2:$A$2344,'DataCleaning in Hospitalisation'!$K$2:$K$2344)</f>
        <v>R1012</v>
      </c>
      <c r="Q2213">
        <f>_xlfn.XLOOKUP(A2213,'DataCleaning in Hospitalisation'!$A$2:$A$2344,'DataCleaning in Hospitalisation'!$F$2:$F$2344)</f>
        <v>20</v>
      </c>
      <c r="U2213" s="42" t="s">
        <v>2415</v>
      </c>
      <c r="V2213">
        <v>1</v>
      </c>
      <c r="X2213" s="4" t="s">
        <v>1479</v>
      </c>
      <c r="Y2213" s="29">
        <v>12148.2</v>
      </c>
      <c r="AJ2213" s="4" t="s">
        <v>1479</v>
      </c>
      <c r="AK2213" s="29">
        <v>12148.2</v>
      </c>
    </row>
    <row r="2214" spans="1:37" x14ac:dyDescent="0.3">
      <c r="A2214" t="s">
        <v>140</v>
      </c>
      <c r="B2214" t="str">
        <f>_xlfn.XLOOKUP(A2214,'Customer Names'!$A$2:$A$2336,'Customer Names'!$C$2:$C$2336)</f>
        <v xml:space="preserve"> Mr.Christopher</v>
      </c>
      <c r="C2214" s="34">
        <f>_xlfn.XLOOKUP(A2214,'Data Cleaning in Medical Examin'!$A$2:$A$2336,'Data Cleaning in Medical Examin'!$B$2:$B$2336)</f>
        <v>20.425000000000001</v>
      </c>
      <c r="D2214">
        <f>_xlfn.XLOOKUP(A2214,'Data Cleaning in Medical Examin'!$A$2:$A$2336,'Data Cleaning in Medical Examin'!$D$2:$D$2336)</f>
        <v>5.53</v>
      </c>
      <c r="E2214" t="str">
        <f>_xlfn.XLOOKUP(A2214,'Data Cleaning in Medical Examin'!$A$2:$A$2336,'Data Cleaning in Medical Examin'!$F$2:$F$2336)</f>
        <v>No</v>
      </c>
      <c r="F2214" t="str">
        <f>_xlfn.XLOOKUP(A2214,'Data Cleaning in Medical Examin'!$A$2:$A$2336,'Data Cleaning in Medical Examin'!$G$2:$G$2336)</f>
        <v>No</v>
      </c>
      <c r="G2214" t="str">
        <f>_xlfn.XLOOKUP(A2214,'Data Cleaning in Medical Examin'!$A$2:$A$2336,'Data Cleaning in Medical Examin'!$H$2:$H$2336)</f>
        <v>Yes</v>
      </c>
      <c r="H2214" s="4">
        <f>_xlfn.XLOOKUP(A2214,'Data Cleaning in Medical Examin'!$A$2:$A$2336,'Data Cleaning in Medical Examin'!$I$2:$I$2336)</f>
        <v>1</v>
      </c>
      <c r="I2214" t="str">
        <f>_xlfn.XLOOKUP(A2214,'Data Cleaning in Medical Examin'!$A$2:$A$2336,'Data Cleaning in Medical Examin'!$J$2:$J$2336)</f>
        <v>No</v>
      </c>
      <c r="J2214" t="str">
        <f>_xlfn.XLOOKUP(A2214,'Data Cleaning in Medical Examin'!$A$2:$A$2336,'Data Cleaning in Medical Examin'!$C$2:$C$2336)</f>
        <v>Normal Weight</v>
      </c>
      <c r="K2214" t="str">
        <f>_xlfn.XLOOKUP(A2214,'Data Cleaning in Medical Examin'!$A$2:$A$2336,'Data Cleaning in Medical Examin'!$E$2:$E$2336)</f>
        <v>Normal</v>
      </c>
      <c r="L2214" t="str">
        <f>_xlfn.XLOOKUP(A2214,'DataCleaning in Hospitalisation'!$A$2:$A$2344,'DataCleaning in Hospitalisation'!$E$2:$E$2344)</f>
        <v>9-Sep-2003</v>
      </c>
      <c r="M2214" s="29">
        <f>_xlfn.XLOOKUP(A2214,'DataCleaning in Hospitalisation'!$A$2:$A$2344,'DataCleaning in Hospitalisation'!$H$2:$H$2344)</f>
        <v>1625.43</v>
      </c>
      <c r="N2214" t="str">
        <f>_xlfn.XLOOKUP(A2214,'DataCleaning in Hospitalisation'!$A$2:$A$2344,'DataCleaning in Hospitalisation'!$I$2:$I$2344)</f>
        <v>tier - 2</v>
      </c>
      <c r="O2214" t="str">
        <f>_xlfn.XLOOKUP(A2214,'DataCleaning in Hospitalisation'!$A$2:$A$2344,'DataCleaning in Hospitalisation'!$J$2:$J$2344)</f>
        <v>tier - 3</v>
      </c>
      <c r="P2214" t="str">
        <f>_xlfn.XLOOKUP(A2214,'DataCleaning in Hospitalisation'!$A$2:$A$2344,'DataCleaning in Hospitalisation'!$K$2:$K$2344)</f>
        <v>R1012</v>
      </c>
      <c r="Q2214">
        <f>_xlfn.XLOOKUP(A2214,'DataCleaning in Hospitalisation'!$A$2:$A$2344,'DataCleaning in Hospitalisation'!$F$2:$F$2344)</f>
        <v>20</v>
      </c>
      <c r="U2214" s="43" t="s">
        <v>6</v>
      </c>
      <c r="V2214">
        <v>1</v>
      </c>
      <c r="X2214" s="4" t="s">
        <v>1478</v>
      </c>
      <c r="Y2214" s="29">
        <v>12146.97</v>
      </c>
      <c r="AJ2214" s="4" t="s">
        <v>1478</v>
      </c>
      <c r="AK2214" s="29">
        <v>12146.97</v>
      </c>
    </row>
    <row r="2215" spans="1:37" x14ac:dyDescent="0.3">
      <c r="A2215" t="s">
        <v>139</v>
      </c>
      <c r="B2215" t="str">
        <f>_xlfn.XLOOKUP(A2215,'Customer Names'!$A$2:$A$2336,'Customer Names'!$C$2:$C$2336)</f>
        <v xml:space="preserve"> Ms.Kathryn</v>
      </c>
      <c r="C2215" s="34">
        <f>_xlfn.XLOOKUP(A2215,'Data Cleaning in Medical Examin'!$A$2:$A$2336,'Data Cleaning in Medical Examin'!$B$2:$B$2336)</f>
        <v>31.35</v>
      </c>
      <c r="D2215">
        <f>_xlfn.XLOOKUP(A2215,'Data Cleaning in Medical Examin'!$A$2:$A$2336,'Data Cleaning in Medical Examin'!$D$2:$D$2336)</f>
        <v>4.28</v>
      </c>
      <c r="E2215" t="str">
        <f>_xlfn.XLOOKUP(A2215,'Data Cleaning in Medical Examin'!$A$2:$A$2336,'Data Cleaning in Medical Examin'!$F$2:$F$2336)</f>
        <v>No</v>
      </c>
      <c r="F2215" t="str">
        <f>_xlfn.XLOOKUP(A2215,'Data Cleaning in Medical Examin'!$A$2:$A$2336,'Data Cleaning in Medical Examin'!$G$2:$G$2336)</f>
        <v>Yes</v>
      </c>
      <c r="G2215" t="str">
        <f>_xlfn.XLOOKUP(A2215,'Data Cleaning in Medical Examin'!$A$2:$A$2336,'Data Cleaning in Medical Examin'!$H$2:$H$2336)</f>
        <v>No</v>
      </c>
      <c r="H2215" s="4">
        <f>_xlfn.XLOOKUP(A2215,'Data Cleaning in Medical Examin'!$A$2:$A$2336,'Data Cleaning in Medical Examin'!$I$2:$I$2336)</f>
        <v>1</v>
      </c>
      <c r="I2215" t="str">
        <f>_xlfn.XLOOKUP(A2215,'Data Cleaning in Medical Examin'!$A$2:$A$2336,'Data Cleaning in Medical Examin'!$J$2:$J$2336)</f>
        <v>No</v>
      </c>
      <c r="J2215" t="str">
        <f>_xlfn.XLOOKUP(A2215,'Data Cleaning in Medical Examin'!$A$2:$A$2336,'Data Cleaning in Medical Examin'!$C$2:$C$2336)</f>
        <v>Obesity</v>
      </c>
      <c r="K2215" t="str">
        <f>_xlfn.XLOOKUP(A2215,'Data Cleaning in Medical Examin'!$A$2:$A$2336,'Data Cleaning in Medical Examin'!$E$2:$E$2336)</f>
        <v>Normal</v>
      </c>
      <c r="L2215" t="str">
        <f>_xlfn.XLOOKUP(A2215,'DataCleaning in Hospitalisation'!$A$2:$A$2344,'DataCleaning in Hospitalisation'!$E$2:$E$2344)</f>
        <v>25-Jul-2004</v>
      </c>
      <c r="M2215" s="29">
        <f>_xlfn.XLOOKUP(A2215,'DataCleaning in Hospitalisation'!$A$2:$A$2344,'DataCleaning in Hospitalisation'!$H$2:$H$2344)</f>
        <v>1622.19</v>
      </c>
      <c r="N2215" t="str">
        <f>_xlfn.XLOOKUP(A2215,'DataCleaning in Hospitalisation'!$A$2:$A$2344,'DataCleaning in Hospitalisation'!$I$2:$I$2344)</f>
        <v>tier - 2</v>
      </c>
      <c r="O2215" t="str">
        <f>_xlfn.XLOOKUP(A2215,'DataCleaning in Hospitalisation'!$A$2:$A$2344,'DataCleaning in Hospitalisation'!$J$2:$J$2344)</f>
        <v>tier - 1</v>
      </c>
      <c r="P2215" t="str">
        <f>_xlfn.XLOOKUP(A2215,'DataCleaning in Hospitalisation'!$A$2:$A$2344,'DataCleaning in Hospitalisation'!$K$2:$K$2344)</f>
        <v>R1013</v>
      </c>
      <c r="Q2215">
        <f>_xlfn.XLOOKUP(A2215,'DataCleaning in Hospitalisation'!$A$2:$A$2344,'DataCleaning in Hospitalisation'!$F$2:$F$2344)</f>
        <v>19</v>
      </c>
      <c r="U2215" s="44" t="s">
        <v>2372</v>
      </c>
      <c r="V2215">
        <v>1</v>
      </c>
      <c r="X2215" s="4" t="s">
        <v>1477</v>
      </c>
      <c r="Y2215" s="29">
        <v>12142.58</v>
      </c>
      <c r="AJ2215" s="4" t="s">
        <v>1477</v>
      </c>
      <c r="AK2215" s="29">
        <v>12142.58</v>
      </c>
    </row>
    <row r="2216" spans="1:37" x14ac:dyDescent="0.3">
      <c r="A2216" t="s">
        <v>138</v>
      </c>
      <c r="B2216" t="str">
        <f>_xlfn.XLOOKUP(A2216,'Customer Names'!$A$2:$A$2336,'Customer Names'!$C$2:$C$2336)</f>
        <v xml:space="preserve"> Ms.Emily</v>
      </c>
      <c r="C2216" s="34">
        <f>_xlfn.XLOOKUP(A2216,'Data Cleaning in Medical Examin'!$A$2:$A$2336,'Data Cleaning in Medical Examin'!$B$2:$B$2336)</f>
        <v>31.13</v>
      </c>
      <c r="D2216">
        <f>_xlfn.XLOOKUP(A2216,'Data Cleaning in Medical Examin'!$A$2:$A$2336,'Data Cleaning in Medical Examin'!$D$2:$D$2336)</f>
        <v>6.01</v>
      </c>
      <c r="E2216" t="str">
        <f>_xlfn.XLOOKUP(A2216,'Data Cleaning in Medical Examin'!$A$2:$A$2336,'Data Cleaning in Medical Examin'!$F$2:$F$2336)</f>
        <v>No</v>
      </c>
      <c r="F2216" t="str">
        <f>_xlfn.XLOOKUP(A2216,'Data Cleaning in Medical Examin'!$A$2:$A$2336,'Data Cleaning in Medical Examin'!$G$2:$G$2336)</f>
        <v>Yes</v>
      </c>
      <c r="G2216" t="str">
        <f>_xlfn.XLOOKUP(A2216,'Data Cleaning in Medical Examin'!$A$2:$A$2336,'Data Cleaning in Medical Examin'!$H$2:$H$2336)</f>
        <v>No</v>
      </c>
      <c r="H2216" s="4">
        <f>_xlfn.XLOOKUP(A2216,'Data Cleaning in Medical Examin'!$A$2:$A$2336,'Data Cleaning in Medical Examin'!$I$2:$I$2336)</f>
        <v>1</v>
      </c>
      <c r="I2216" t="str">
        <f>_xlfn.XLOOKUP(A2216,'Data Cleaning in Medical Examin'!$A$2:$A$2336,'Data Cleaning in Medical Examin'!$J$2:$J$2336)</f>
        <v>No</v>
      </c>
      <c r="J2216" t="str">
        <f>_xlfn.XLOOKUP(A2216,'Data Cleaning in Medical Examin'!$A$2:$A$2336,'Data Cleaning in Medical Examin'!$C$2:$C$2336)</f>
        <v>Obesity</v>
      </c>
      <c r="K2216" t="str">
        <f>_xlfn.XLOOKUP(A2216,'Data Cleaning in Medical Examin'!$A$2:$A$2336,'Data Cleaning in Medical Examin'!$E$2:$E$2336)</f>
        <v>Prediabetes</v>
      </c>
      <c r="L2216" t="str">
        <f>_xlfn.XLOOKUP(A2216,'DataCleaning in Hospitalisation'!$A$2:$A$2344,'DataCleaning in Hospitalisation'!$E$2:$E$2344)</f>
        <v>21-Aug-2004</v>
      </c>
      <c r="M2216" s="29">
        <f>_xlfn.XLOOKUP(A2216,'DataCleaning in Hospitalisation'!$A$2:$A$2344,'DataCleaning in Hospitalisation'!$H$2:$H$2344)</f>
        <v>1621.88</v>
      </c>
      <c r="N2216" t="str">
        <f>_xlfn.XLOOKUP(A2216,'DataCleaning in Hospitalisation'!$A$2:$A$2344,'DataCleaning in Hospitalisation'!$I$2:$I$2344)</f>
        <v>tier - 2</v>
      </c>
      <c r="O2216" t="str">
        <f>_xlfn.XLOOKUP(A2216,'DataCleaning in Hospitalisation'!$A$2:$A$2344,'DataCleaning in Hospitalisation'!$J$2:$J$2344)</f>
        <v>tier - 2</v>
      </c>
      <c r="P2216" t="str">
        <f>_xlfn.XLOOKUP(A2216,'DataCleaning in Hospitalisation'!$A$2:$A$2344,'DataCleaning in Hospitalisation'!$K$2:$K$2344)</f>
        <v>R1013</v>
      </c>
      <c r="Q2216">
        <f>_xlfn.XLOOKUP(A2216,'DataCleaning in Hospitalisation'!$A$2:$A$2344,'DataCleaning in Hospitalisation'!$F$2:$F$2344)</f>
        <v>19</v>
      </c>
      <c r="U2216" s="45" t="s">
        <v>2372</v>
      </c>
      <c r="V2216">
        <v>1</v>
      </c>
      <c r="X2216" s="4" t="s">
        <v>2279</v>
      </c>
      <c r="Y2216" s="29">
        <v>40720.550000000003</v>
      </c>
      <c r="AJ2216" s="4" t="s">
        <v>2279</v>
      </c>
      <c r="AK2216" s="29">
        <v>40720.550000000003</v>
      </c>
    </row>
    <row r="2217" spans="1:37" x14ac:dyDescent="0.3">
      <c r="A2217" t="s">
        <v>137</v>
      </c>
      <c r="B2217" t="str">
        <f>_xlfn.XLOOKUP(A2217,'Customer Names'!$A$2:$A$2336,'Customer Names'!$C$2:$C$2336)</f>
        <v xml:space="preserve"> Mr.Trent</v>
      </c>
      <c r="C2217" s="34">
        <f>_xlfn.XLOOKUP(A2217,'Data Cleaning in Medical Examin'!$A$2:$A$2336,'Data Cleaning in Medical Examin'!$B$2:$B$2336)</f>
        <v>17.48</v>
      </c>
      <c r="D2217">
        <f>_xlfn.XLOOKUP(A2217,'Data Cleaning in Medical Examin'!$A$2:$A$2336,'Data Cleaning in Medical Examin'!$D$2:$D$2336)</f>
        <v>4.59</v>
      </c>
      <c r="E2217" t="str">
        <f>_xlfn.XLOOKUP(A2217,'Data Cleaning in Medical Examin'!$A$2:$A$2336,'Data Cleaning in Medical Examin'!$F$2:$F$2336)</f>
        <v>No</v>
      </c>
      <c r="F2217" t="str">
        <f>_xlfn.XLOOKUP(A2217,'Data Cleaning in Medical Examin'!$A$2:$A$2336,'Data Cleaning in Medical Examin'!$G$2:$G$2336)</f>
        <v>No</v>
      </c>
      <c r="G2217" t="str">
        <f>_xlfn.XLOOKUP(A2217,'Data Cleaning in Medical Examin'!$A$2:$A$2336,'Data Cleaning in Medical Examin'!$H$2:$H$2336)</f>
        <v>Yes</v>
      </c>
      <c r="H2217" s="4">
        <f>_xlfn.XLOOKUP(A2217,'Data Cleaning in Medical Examin'!$A$2:$A$2336,'Data Cleaning in Medical Examin'!$I$2:$I$2336)</f>
        <v>1</v>
      </c>
      <c r="I2217" t="str">
        <f>_xlfn.XLOOKUP(A2217,'Data Cleaning in Medical Examin'!$A$2:$A$2336,'Data Cleaning in Medical Examin'!$J$2:$J$2336)</f>
        <v>No</v>
      </c>
      <c r="J2217" t="str">
        <f>_xlfn.XLOOKUP(A2217,'Data Cleaning in Medical Examin'!$A$2:$A$2336,'Data Cleaning in Medical Examin'!$C$2:$C$2336)</f>
        <v>Under Weight</v>
      </c>
      <c r="K2217" t="str">
        <f>_xlfn.XLOOKUP(A2217,'Data Cleaning in Medical Examin'!$A$2:$A$2336,'Data Cleaning in Medical Examin'!$E$2:$E$2336)</f>
        <v>Normal</v>
      </c>
      <c r="L2217" t="str">
        <f>_xlfn.XLOOKUP(A2217,'DataCleaning in Hospitalisation'!$A$2:$A$2344,'DataCleaning in Hospitalisation'!$E$2:$E$2344)</f>
        <v>14-Sep-2003</v>
      </c>
      <c r="M2217" s="29">
        <f>_xlfn.XLOOKUP(A2217,'DataCleaning in Hospitalisation'!$A$2:$A$2344,'DataCleaning in Hospitalisation'!$H$2:$H$2344)</f>
        <v>1621.34</v>
      </c>
      <c r="N2217" t="str">
        <f>_xlfn.XLOOKUP(A2217,'DataCleaning in Hospitalisation'!$A$2:$A$2344,'DataCleaning in Hospitalisation'!$I$2:$I$2344)</f>
        <v>tier - 2</v>
      </c>
      <c r="O2217" t="str">
        <f>_xlfn.XLOOKUP(A2217,'DataCleaning in Hospitalisation'!$A$2:$A$2344,'DataCleaning in Hospitalisation'!$J$2:$J$2344)</f>
        <v>tier - 2</v>
      </c>
      <c r="P2217" t="str">
        <f>_xlfn.XLOOKUP(A2217,'DataCleaning in Hospitalisation'!$A$2:$A$2344,'DataCleaning in Hospitalisation'!$K$2:$K$2344)</f>
        <v>R1012</v>
      </c>
      <c r="Q2217">
        <f>_xlfn.XLOOKUP(A2217,'DataCleaning in Hospitalisation'!$A$2:$A$2344,'DataCleaning in Hospitalisation'!$F$2:$F$2344)</f>
        <v>20</v>
      </c>
      <c r="U2217" s="4" t="s">
        <v>1036</v>
      </c>
      <c r="V2217">
        <v>1</v>
      </c>
      <c r="X2217" s="4" t="s">
        <v>1476</v>
      </c>
      <c r="Y2217" s="29">
        <v>12137.6</v>
      </c>
      <c r="AJ2217" s="4" t="s">
        <v>1476</v>
      </c>
      <c r="AK2217" s="29">
        <v>12137.6</v>
      </c>
    </row>
    <row r="2218" spans="1:37" x14ac:dyDescent="0.3">
      <c r="A2218" t="s">
        <v>136</v>
      </c>
      <c r="B2218" t="str">
        <f>_xlfn.XLOOKUP(A2218,'Customer Names'!$A$2:$A$2336,'Customer Names'!$C$2:$C$2336)</f>
        <v xml:space="preserve"> Ms.Jennifer</v>
      </c>
      <c r="C2218" s="34">
        <f>_xlfn.XLOOKUP(A2218,'Data Cleaning in Medical Examin'!$A$2:$A$2336,'Data Cleaning in Medical Examin'!$B$2:$B$2336)</f>
        <v>22.57</v>
      </c>
      <c r="D2218">
        <f>_xlfn.XLOOKUP(A2218,'Data Cleaning in Medical Examin'!$A$2:$A$2336,'Data Cleaning in Medical Examin'!$D$2:$D$2336)</f>
        <v>5.8</v>
      </c>
      <c r="E2218" t="str">
        <f>_xlfn.XLOOKUP(A2218,'Data Cleaning in Medical Examin'!$A$2:$A$2336,'Data Cleaning in Medical Examin'!$F$2:$F$2336)</f>
        <v>Yes</v>
      </c>
      <c r="F2218" t="str">
        <f>_xlfn.XLOOKUP(A2218,'Data Cleaning in Medical Examin'!$A$2:$A$2336,'Data Cleaning in Medical Examin'!$G$2:$G$2336)</f>
        <v>No</v>
      </c>
      <c r="G2218" t="str">
        <f>_xlfn.XLOOKUP(A2218,'Data Cleaning in Medical Examin'!$A$2:$A$2336,'Data Cleaning in Medical Examin'!$H$2:$H$2336)</f>
        <v>No</v>
      </c>
      <c r="H2218" s="4">
        <f>_xlfn.XLOOKUP(A2218,'Data Cleaning in Medical Examin'!$A$2:$A$2336,'Data Cleaning in Medical Examin'!$I$2:$I$2336)</f>
        <v>1</v>
      </c>
      <c r="I2218" t="str">
        <f>_xlfn.XLOOKUP(A2218,'Data Cleaning in Medical Examin'!$A$2:$A$2336,'Data Cleaning in Medical Examin'!$J$2:$J$2336)</f>
        <v>No</v>
      </c>
      <c r="J2218" t="str">
        <f>_xlfn.XLOOKUP(A2218,'Data Cleaning in Medical Examin'!$A$2:$A$2336,'Data Cleaning in Medical Examin'!$C$2:$C$2336)</f>
        <v>Normal Weight</v>
      </c>
      <c r="K2218" t="str">
        <f>_xlfn.XLOOKUP(A2218,'Data Cleaning in Medical Examin'!$A$2:$A$2336,'Data Cleaning in Medical Examin'!$E$2:$E$2336)</f>
        <v>Prediabetes</v>
      </c>
      <c r="L2218" t="str">
        <f>_xlfn.XLOOKUP(A2218,'DataCleaning in Hospitalisation'!$A$2:$A$2344,'DataCleaning in Hospitalisation'!$E$2:$E$2344)</f>
        <v>5-Aug-1995</v>
      </c>
      <c r="M2218" s="29">
        <f>_xlfn.XLOOKUP(A2218,'DataCleaning in Hospitalisation'!$A$2:$A$2344,'DataCleaning in Hospitalisation'!$H$2:$H$2344)</f>
        <v>1617.16</v>
      </c>
      <c r="N2218" t="str">
        <f>_xlfn.XLOOKUP(A2218,'DataCleaning in Hospitalisation'!$A$2:$A$2344,'DataCleaning in Hospitalisation'!$I$2:$I$2344)</f>
        <v>tier - 2</v>
      </c>
      <c r="O2218" t="str">
        <f>_xlfn.XLOOKUP(A2218,'DataCleaning in Hospitalisation'!$A$2:$A$2344,'DataCleaning in Hospitalisation'!$J$2:$J$2344)</f>
        <v>tier - 1</v>
      </c>
      <c r="P2218" t="str">
        <f>_xlfn.XLOOKUP(A2218,'DataCleaning in Hospitalisation'!$A$2:$A$2344,'DataCleaning in Hospitalisation'!$K$2:$K$2344)</f>
        <v>R1013</v>
      </c>
      <c r="Q2218">
        <f>_xlfn.XLOOKUP(A2218,'DataCleaning in Hospitalisation'!$A$2:$A$2344,'DataCleaning in Hospitalisation'!$F$2:$F$2344)</f>
        <v>28</v>
      </c>
      <c r="U2218" s="38" t="s">
        <v>7</v>
      </c>
      <c r="V2218">
        <v>1</v>
      </c>
      <c r="X2218" s="4" t="s">
        <v>1475</v>
      </c>
      <c r="Y2218" s="29">
        <v>12130.8</v>
      </c>
      <c r="AJ2218" s="4" t="s">
        <v>1475</v>
      </c>
      <c r="AK2218" s="29">
        <v>12130.8</v>
      </c>
    </row>
    <row r="2219" spans="1:37" x14ac:dyDescent="0.3">
      <c r="A2219" t="s">
        <v>135</v>
      </c>
      <c r="B2219" t="str">
        <f>_xlfn.XLOOKUP(A2219,'Customer Names'!$A$2:$A$2336,'Customer Names'!$C$2:$C$2336)</f>
        <v xml:space="preserve"> Ms.Polly</v>
      </c>
      <c r="C2219" s="34">
        <f>_xlfn.XLOOKUP(A2219,'Data Cleaning in Medical Examin'!$A$2:$A$2336,'Data Cleaning in Medical Examin'!$B$2:$B$2336)</f>
        <v>26.73</v>
      </c>
      <c r="D2219">
        <f>_xlfn.XLOOKUP(A2219,'Data Cleaning in Medical Examin'!$A$2:$A$2336,'Data Cleaning in Medical Examin'!$D$2:$D$2336)</f>
        <v>5.08</v>
      </c>
      <c r="E2219" t="str">
        <f>_xlfn.XLOOKUP(A2219,'Data Cleaning in Medical Examin'!$A$2:$A$2336,'Data Cleaning in Medical Examin'!$F$2:$F$2336)</f>
        <v>No</v>
      </c>
      <c r="F2219" t="str">
        <f>_xlfn.XLOOKUP(A2219,'Data Cleaning in Medical Examin'!$A$2:$A$2336,'Data Cleaning in Medical Examin'!$G$2:$G$2336)</f>
        <v>Yes</v>
      </c>
      <c r="G2219" t="str">
        <f>_xlfn.XLOOKUP(A2219,'Data Cleaning in Medical Examin'!$A$2:$A$2336,'Data Cleaning in Medical Examin'!$H$2:$H$2336)</f>
        <v>No</v>
      </c>
      <c r="H2219" s="4">
        <f>_xlfn.XLOOKUP(A2219,'Data Cleaning in Medical Examin'!$A$2:$A$2336,'Data Cleaning in Medical Examin'!$I$2:$I$2336)</f>
        <v>1</v>
      </c>
      <c r="I2219" t="str">
        <f>_xlfn.XLOOKUP(A2219,'Data Cleaning in Medical Examin'!$A$2:$A$2336,'Data Cleaning in Medical Examin'!$J$2:$J$2336)</f>
        <v>No</v>
      </c>
      <c r="J2219" t="str">
        <f>_xlfn.XLOOKUP(A2219,'Data Cleaning in Medical Examin'!$A$2:$A$2336,'Data Cleaning in Medical Examin'!$C$2:$C$2336)</f>
        <v>Over Weight</v>
      </c>
      <c r="K2219" t="str">
        <f>_xlfn.XLOOKUP(A2219,'Data Cleaning in Medical Examin'!$A$2:$A$2336,'Data Cleaning in Medical Examin'!$E$2:$E$2336)</f>
        <v>Normal</v>
      </c>
      <c r="L2219" t="str">
        <f>_xlfn.XLOOKUP(A2219,'DataCleaning in Hospitalisation'!$A$2:$A$2344,'DataCleaning in Hospitalisation'!$E$2:$E$2344)</f>
        <v>22-Jul-2004</v>
      </c>
      <c r="M2219" s="29">
        <f>_xlfn.XLOOKUP(A2219,'DataCleaning in Hospitalisation'!$A$2:$A$2344,'DataCleaning in Hospitalisation'!$H$2:$H$2344)</f>
        <v>1615.77</v>
      </c>
      <c r="N2219" t="str">
        <f>_xlfn.XLOOKUP(A2219,'DataCleaning in Hospitalisation'!$A$2:$A$2344,'DataCleaning in Hospitalisation'!$I$2:$I$2344)</f>
        <v>tier - 2</v>
      </c>
      <c r="O2219" t="str">
        <f>_xlfn.XLOOKUP(A2219,'DataCleaning in Hospitalisation'!$A$2:$A$2344,'DataCleaning in Hospitalisation'!$J$2:$J$2344)</f>
        <v>tier - 1</v>
      </c>
      <c r="P2219" t="str">
        <f>_xlfn.XLOOKUP(A2219,'DataCleaning in Hospitalisation'!$A$2:$A$2344,'DataCleaning in Hospitalisation'!$K$2:$K$2344)</f>
        <v>R1013</v>
      </c>
      <c r="Q2219">
        <f>_xlfn.XLOOKUP(A2219,'DataCleaning in Hospitalisation'!$A$2:$A$2344,'DataCleaning in Hospitalisation'!$F$2:$F$2344)</f>
        <v>19</v>
      </c>
      <c r="U2219" s="42" t="s">
        <v>2415</v>
      </c>
      <c r="V2219">
        <v>1</v>
      </c>
      <c r="X2219" s="4" t="s">
        <v>1474</v>
      </c>
      <c r="Y2219" s="29">
        <v>12129.61</v>
      </c>
      <c r="AJ2219" s="4" t="s">
        <v>1474</v>
      </c>
      <c r="AK2219" s="29">
        <v>12129.61</v>
      </c>
    </row>
    <row r="2220" spans="1:37" x14ac:dyDescent="0.3">
      <c r="A2220" t="s">
        <v>134</v>
      </c>
      <c r="B2220" t="str">
        <f>_xlfn.XLOOKUP(A2220,'Customer Names'!$A$2:$A$2336,'Customer Names'!$C$2:$C$2336)</f>
        <v xml:space="preserve"> Ms.Elizabeth</v>
      </c>
      <c r="C2220" s="34">
        <f>_xlfn.XLOOKUP(A2220,'Data Cleaning in Medical Examin'!$A$2:$A$2336,'Data Cleaning in Medical Examin'!$B$2:$B$2336)</f>
        <v>20.79</v>
      </c>
      <c r="D2220">
        <f>_xlfn.XLOOKUP(A2220,'Data Cleaning in Medical Examin'!$A$2:$A$2336,'Data Cleaning in Medical Examin'!$D$2:$D$2336)</f>
        <v>5.84</v>
      </c>
      <c r="E2220" t="str">
        <f>_xlfn.XLOOKUP(A2220,'Data Cleaning in Medical Examin'!$A$2:$A$2336,'Data Cleaning in Medical Examin'!$F$2:$F$2336)</f>
        <v>No</v>
      </c>
      <c r="F2220" t="str">
        <f>_xlfn.XLOOKUP(A2220,'Data Cleaning in Medical Examin'!$A$2:$A$2336,'Data Cleaning in Medical Examin'!$G$2:$G$2336)</f>
        <v>Yes</v>
      </c>
      <c r="G2220" t="str">
        <f>_xlfn.XLOOKUP(A2220,'Data Cleaning in Medical Examin'!$A$2:$A$2336,'Data Cleaning in Medical Examin'!$H$2:$H$2336)</f>
        <v>No</v>
      </c>
      <c r="H2220" s="4">
        <f>_xlfn.XLOOKUP(A2220,'Data Cleaning in Medical Examin'!$A$2:$A$2336,'Data Cleaning in Medical Examin'!$I$2:$I$2336)</f>
        <v>1</v>
      </c>
      <c r="I2220" t="str">
        <f>_xlfn.XLOOKUP(A2220,'Data Cleaning in Medical Examin'!$A$2:$A$2336,'Data Cleaning in Medical Examin'!$J$2:$J$2336)</f>
        <v>No</v>
      </c>
      <c r="J2220" t="str">
        <f>_xlfn.XLOOKUP(A2220,'Data Cleaning in Medical Examin'!$A$2:$A$2336,'Data Cleaning in Medical Examin'!$C$2:$C$2336)</f>
        <v>Normal Weight</v>
      </c>
      <c r="K2220" t="str">
        <f>_xlfn.XLOOKUP(A2220,'Data Cleaning in Medical Examin'!$A$2:$A$2336,'Data Cleaning in Medical Examin'!$E$2:$E$2336)</f>
        <v>Prediabetes</v>
      </c>
      <c r="L2220" t="str">
        <f>_xlfn.XLOOKUP(A2220,'DataCleaning in Hospitalisation'!$A$2:$A$2344,'DataCleaning in Hospitalisation'!$E$2:$E$2344)</f>
        <v>19-Nov-2004</v>
      </c>
      <c r="M2220" s="29">
        <f>_xlfn.XLOOKUP(A2220,'DataCleaning in Hospitalisation'!$A$2:$A$2344,'DataCleaning in Hospitalisation'!$H$2:$H$2344)</f>
        <v>1607.51</v>
      </c>
      <c r="N2220" t="str">
        <f>_xlfn.XLOOKUP(A2220,'DataCleaning in Hospitalisation'!$A$2:$A$2344,'DataCleaning in Hospitalisation'!$I$2:$I$2344)</f>
        <v>tier - 2</v>
      </c>
      <c r="O2220" t="str">
        <f>_xlfn.XLOOKUP(A2220,'DataCleaning in Hospitalisation'!$A$2:$A$2344,'DataCleaning in Hospitalisation'!$J$2:$J$2344)</f>
        <v>tier - 3</v>
      </c>
      <c r="P2220" t="str">
        <f>_xlfn.XLOOKUP(A2220,'DataCleaning in Hospitalisation'!$A$2:$A$2344,'DataCleaning in Hospitalisation'!$K$2:$K$2344)</f>
        <v>R1013</v>
      </c>
      <c r="Q2220">
        <f>_xlfn.XLOOKUP(A2220,'DataCleaning in Hospitalisation'!$A$2:$A$2344,'DataCleaning in Hospitalisation'!$F$2:$F$2344)</f>
        <v>19</v>
      </c>
      <c r="U2220" s="43" t="s">
        <v>7</v>
      </c>
      <c r="V2220">
        <v>1</v>
      </c>
      <c r="X2220" s="4" t="s">
        <v>1473</v>
      </c>
      <c r="Y2220" s="29">
        <v>12124.99</v>
      </c>
      <c r="AJ2220" s="4" t="s">
        <v>1473</v>
      </c>
      <c r="AK2220" s="29">
        <v>12124.99</v>
      </c>
    </row>
    <row r="2221" spans="1:37" x14ac:dyDescent="0.3">
      <c r="A2221" t="s">
        <v>133</v>
      </c>
      <c r="B2221" t="str">
        <f>_xlfn.XLOOKUP(A2221,'Customer Names'!$A$2:$A$2336,'Customer Names'!$C$2:$C$2336)</f>
        <v xml:space="preserve"> Ms.Tiffany</v>
      </c>
      <c r="C2221" s="34">
        <f>_xlfn.XLOOKUP(A2221,'Data Cleaning in Medical Examin'!$A$2:$A$2336,'Data Cleaning in Medical Examin'!$B$2:$B$2336)</f>
        <v>20.149999999999999</v>
      </c>
      <c r="D2221">
        <f>_xlfn.XLOOKUP(A2221,'Data Cleaning in Medical Examin'!$A$2:$A$2336,'Data Cleaning in Medical Examin'!$D$2:$D$2336)</f>
        <v>4.1500000000000004</v>
      </c>
      <c r="E2221" t="str">
        <f>_xlfn.XLOOKUP(A2221,'Data Cleaning in Medical Examin'!$A$2:$A$2336,'Data Cleaning in Medical Examin'!$F$2:$F$2336)</f>
        <v>No</v>
      </c>
      <c r="F2221" t="str">
        <f>_xlfn.XLOOKUP(A2221,'Data Cleaning in Medical Examin'!$A$2:$A$2336,'Data Cleaning in Medical Examin'!$G$2:$G$2336)</f>
        <v>No</v>
      </c>
      <c r="G2221" t="str">
        <f>_xlfn.XLOOKUP(A2221,'Data Cleaning in Medical Examin'!$A$2:$A$2336,'Data Cleaning in Medical Examin'!$H$2:$H$2336)</f>
        <v>No</v>
      </c>
      <c r="H2221" s="4">
        <f>_xlfn.XLOOKUP(A2221,'Data Cleaning in Medical Examin'!$A$2:$A$2336,'Data Cleaning in Medical Examin'!$I$2:$I$2336)</f>
        <v>1</v>
      </c>
      <c r="I2221" t="str">
        <f>_xlfn.XLOOKUP(A2221,'Data Cleaning in Medical Examin'!$A$2:$A$2336,'Data Cleaning in Medical Examin'!$J$2:$J$2336)</f>
        <v>No</v>
      </c>
      <c r="J2221" t="str">
        <f>_xlfn.XLOOKUP(A2221,'Data Cleaning in Medical Examin'!$A$2:$A$2336,'Data Cleaning in Medical Examin'!$C$2:$C$2336)</f>
        <v>Normal Weight</v>
      </c>
      <c r="K2221" t="str">
        <f>_xlfn.XLOOKUP(A2221,'Data Cleaning in Medical Examin'!$A$2:$A$2336,'Data Cleaning in Medical Examin'!$E$2:$E$2336)</f>
        <v>Normal</v>
      </c>
      <c r="L2221" t="str">
        <f>_xlfn.XLOOKUP(A2221,'DataCleaning in Hospitalisation'!$A$2:$A$2344,'DataCleaning in Hospitalisation'!$E$2:$E$2344)</f>
        <v>22-Sep-1992</v>
      </c>
      <c r="M2221" s="29">
        <f>_xlfn.XLOOKUP(A2221,'DataCleaning in Hospitalisation'!$A$2:$A$2344,'DataCleaning in Hospitalisation'!$H$2:$H$2344)</f>
        <v>1566.88</v>
      </c>
      <c r="N2221" t="str">
        <f>_xlfn.XLOOKUP(A2221,'DataCleaning in Hospitalisation'!$A$2:$A$2344,'DataCleaning in Hospitalisation'!$I$2:$I$2344)</f>
        <v>tier - 2</v>
      </c>
      <c r="O2221" t="str">
        <f>_xlfn.XLOOKUP(A2221,'DataCleaning in Hospitalisation'!$A$2:$A$2344,'DataCleaning in Hospitalisation'!$J$2:$J$2344)</f>
        <v>tier - 1</v>
      </c>
      <c r="P2221" t="str">
        <f>_xlfn.XLOOKUP(A2221,'DataCleaning in Hospitalisation'!$A$2:$A$2344,'DataCleaning in Hospitalisation'!$K$2:$K$2344)</f>
        <v>R1013</v>
      </c>
      <c r="Q2221">
        <f>_xlfn.XLOOKUP(A2221,'DataCleaning in Hospitalisation'!$A$2:$A$2344,'DataCleaning in Hospitalisation'!$F$2:$F$2344)</f>
        <v>31</v>
      </c>
      <c r="U2221" s="44" t="s">
        <v>2372</v>
      </c>
      <c r="V2221">
        <v>1</v>
      </c>
      <c r="X2221" s="4" t="s">
        <v>1472</v>
      </c>
      <c r="Y2221" s="29">
        <v>12105.32</v>
      </c>
      <c r="AJ2221" s="4" t="s">
        <v>1472</v>
      </c>
      <c r="AK2221" s="29">
        <v>12105.32</v>
      </c>
    </row>
    <row r="2222" spans="1:37" x14ac:dyDescent="0.3">
      <c r="A2222" t="s">
        <v>132</v>
      </c>
      <c r="B2222" t="str">
        <f>_xlfn.XLOOKUP(A2222,'Customer Names'!$A$2:$A$2336,'Customer Names'!$C$2:$C$2336)</f>
        <v xml:space="preserve"> Mr.Cole</v>
      </c>
      <c r="C2222" s="34">
        <f>_xlfn.XLOOKUP(A2222,'Data Cleaning in Medical Examin'!$A$2:$A$2336,'Data Cleaning in Medical Examin'!$B$2:$B$2336)</f>
        <v>36.85</v>
      </c>
      <c r="D2222">
        <f>_xlfn.XLOOKUP(A2222,'Data Cleaning in Medical Examin'!$A$2:$A$2336,'Data Cleaning in Medical Examin'!$D$2:$D$2336)</f>
        <v>4.3600000000000003</v>
      </c>
      <c r="E2222" t="str">
        <f>_xlfn.XLOOKUP(A2222,'Data Cleaning in Medical Examin'!$A$2:$A$2336,'Data Cleaning in Medical Examin'!$F$2:$F$2336)</f>
        <v>Yes</v>
      </c>
      <c r="F2222" t="str">
        <f>_xlfn.XLOOKUP(A2222,'Data Cleaning in Medical Examin'!$A$2:$A$2336,'Data Cleaning in Medical Examin'!$G$2:$G$2336)</f>
        <v>No</v>
      </c>
      <c r="G2222" t="str">
        <f>_xlfn.XLOOKUP(A2222,'Data Cleaning in Medical Examin'!$A$2:$A$2336,'Data Cleaning in Medical Examin'!$H$2:$H$2336)</f>
        <v>No</v>
      </c>
      <c r="H2222" s="4">
        <f>_xlfn.XLOOKUP(A2222,'Data Cleaning in Medical Examin'!$A$2:$A$2336,'Data Cleaning in Medical Examin'!$I$2:$I$2336)</f>
        <v>0</v>
      </c>
      <c r="I2222" t="str">
        <f>_xlfn.XLOOKUP(A2222,'Data Cleaning in Medical Examin'!$A$2:$A$2336,'Data Cleaning in Medical Examin'!$J$2:$J$2336)</f>
        <v>No</v>
      </c>
      <c r="J2222" t="str">
        <f>_xlfn.XLOOKUP(A2222,'Data Cleaning in Medical Examin'!$A$2:$A$2336,'Data Cleaning in Medical Examin'!$C$2:$C$2336)</f>
        <v>Obesity</v>
      </c>
      <c r="K2222" t="str">
        <f>_xlfn.XLOOKUP(A2222,'Data Cleaning in Medical Examin'!$A$2:$A$2336,'Data Cleaning in Medical Examin'!$E$2:$E$2336)</f>
        <v>Normal</v>
      </c>
      <c r="L2222" t="str">
        <f>_xlfn.XLOOKUP(A2222,'DataCleaning in Hospitalisation'!$A$2:$A$2344,'DataCleaning in Hospitalisation'!$E$2:$E$2344)</f>
        <v>5-Dec-2001</v>
      </c>
      <c r="M2222" s="29">
        <f>_xlfn.XLOOKUP(A2222,'DataCleaning in Hospitalisation'!$A$2:$A$2344,'DataCleaning in Hospitalisation'!$H$2:$H$2344)</f>
        <v>1534.3</v>
      </c>
      <c r="N2222" t="str">
        <f>_xlfn.XLOOKUP(A2222,'DataCleaning in Hospitalisation'!$A$2:$A$2344,'DataCleaning in Hospitalisation'!$I$2:$I$2344)</f>
        <v>tier - 2</v>
      </c>
      <c r="O2222" t="str">
        <f>_xlfn.XLOOKUP(A2222,'DataCleaning in Hospitalisation'!$A$2:$A$2344,'DataCleaning in Hospitalisation'!$J$2:$J$2344)</f>
        <v>tier - 2</v>
      </c>
      <c r="P2222" t="str">
        <f>_xlfn.XLOOKUP(A2222,'DataCleaning in Hospitalisation'!$A$2:$A$2344,'DataCleaning in Hospitalisation'!$K$2:$K$2344)</f>
        <v>R1013</v>
      </c>
      <c r="Q2222">
        <f>_xlfn.XLOOKUP(A2222,'DataCleaning in Hospitalisation'!$A$2:$A$2344,'DataCleaning in Hospitalisation'!$F$2:$F$2344)</f>
        <v>22</v>
      </c>
      <c r="U2222" s="45" t="s">
        <v>2373</v>
      </c>
      <c r="V2222">
        <v>1</v>
      </c>
      <c r="X2222" s="4" t="s">
        <v>1471</v>
      </c>
      <c r="Y2222" s="29">
        <v>12096.65</v>
      </c>
      <c r="AJ2222" s="4" t="s">
        <v>1471</v>
      </c>
      <c r="AK2222" s="29">
        <v>12096.65</v>
      </c>
    </row>
    <row r="2223" spans="1:37" x14ac:dyDescent="0.3">
      <c r="A2223" t="s">
        <v>131</v>
      </c>
      <c r="B2223" t="str">
        <f>_xlfn.XLOOKUP(A2223,'Customer Names'!$A$2:$A$2336,'Customer Names'!$C$2:$C$2336)</f>
        <v xml:space="preserve"> Mr.Matthew</v>
      </c>
      <c r="C2223" s="34">
        <f>_xlfn.XLOOKUP(A2223,'Data Cleaning in Medical Examin'!$A$2:$A$2336,'Data Cleaning in Medical Examin'!$B$2:$B$2336)</f>
        <v>35.53</v>
      </c>
      <c r="D2223">
        <f>_xlfn.XLOOKUP(A2223,'Data Cleaning in Medical Examin'!$A$2:$A$2336,'Data Cleaning in Medical Examin'!$D$2:$D$2336)</f>
        <v>4.55</v>
      </c>
      <c r="E2223" t="str">
        <f>_xlfn.XLOOKUP(A2223,'Data Cleaning in Medical Examin'!$A$2:$A$2336,'Data Cleaning in Medical Examin'!$F$2:$F$2336)</f>
        <v>Yes</v>
      </c>
      <c r="F2223" t="str">
        <f>_xlfn.XLOOKUP(A2223,'Data Cleaning in Medical Examin'!$A$2:$A$2336,'Data Cleaning in Medical Examin'!$G$2:$G$2336)</f>
        <v>No</v>
      </c>
      <c r="G2223" t="str">
        <f>_xlfn.XLOOKUP(A2223,'Data Cleaning in Medical Examin'!$A$2:$A$2336,'Data Cleaning in Medical Examin'!$H$2:$H$2336)</f>
        <v>No</v>
      </c>
      <c r="H2223" s="4">
        <f>_xlfn.XLOOKUP(A2223,'Data Cleaning in Medical Examin'!$A$2:$A$2336,'Data Cleaning in Medical Examin'!$I$2:$I$2336)</f>
        <v>0</v>
      </c>
      <c r="I2223" t="str">
        <f>_xlfn.XLOOKUP(A2223,'Data Cleaning in Medical Examin'!$A$2:$A$2336,'Data Cleaning in Medical Examin'!$J$2:$J$2336)</f>
        <v>No</v>
      </c>
      <c r="J2223" t="str">
        <f>_xlfn.XLOOKUP(A2223,'Data Cleaning in Medical Examin'!$A$2:$A$2336,'Data Cleaning in Medical Examin'!$C$2:$C$2336)</f>
        <v>Obesity</v>
      </c>
      <c r="K2223" t="str">
        <f>_xlfn.XLOOKUP(A2223,'Data Cleaning in Medical Examin'!$A$2:$A$2336,'Data Cleaning in Medical Examin'!$E$2:$E$2336)</f>
        <v>Normal</v>
      </c>
      <c r="L2223" t="str">
        <f>_xlfn.XLOOKUP(A2223,'DataCleaning in Hospitalisation'!$A$2:$A$2344,'DataCleaning in Hospitalisation'!$E$2:$E$2344)</f>
        <v>2-Jun-2001</v>
      </c>
      <c r="M2223" s="29">
        <f>_xlfn.XLOOKUP(A2223,'DataCleaning in Hospitalisation'!$A$2:$A$2344,'DataCleaning in Hospitalisation'!$H$2:$H$2344)</f>
        <v>1532.47</v>
      </c>
      <c r="N2223" t="str">
        <f>_xlfn.XLOOKUP(A2223,'DataCleaning in Hospitalisation'!$A$2:$A$2344,'DataCleaning in Hospitalisation'!$I$2:$I$2344)</f>
        <v>tier - 2</v>
      </c>
      <c r="O2223" t="str">
        <f>_xlfn.XLOOKUP(A2223,'DataCleaning in Hospitalisation'!$A$2:$A$2344,'DataCleaning in Hospitalisation'!$J$2:$J$2344)</f>
        <v>tier - 2</v>
      </c>
      <c r="P2223" t="str">
        <f>_xlfn.XLOOKUP(A2223,'DataCleaning in Hospitalisation'!$A$2:$A$2344,'DataCleaning in Hospitalisation'!$K$2:$K$2344)</f>
        <v>R1013</v>
      </c>
      <c r="Q2223">
        <f>_xlfn.XLOOKUP(A2223,'DataCleaning in Hospitalisation'!$A$2:$A$2344,'DataCleaning in Hospitalisation'!$F$2:$F$2344)</f>
        <v>22</v>
      </c>
      <c r="U2223" s="4" t="s">
        <v>1035</v>
      </c>
      <c r="V2223">
        <v>1</v>
      </c>
      <c r="X2223" s="4" t="s">
        <v>1470</v>
      </c>
      <c r="Y2223" s="29">
        <v>12094.48</v>
      </c>
      <c r="AJ2223" s="4" t="s">
        <v>1470</v>
      </c>
      <c r="AK2223" s="29">
        <v>12094.48</v>
      </c>
    </row>
    <row r="2224" spans="1:37" x14ac:dyDescent="0.3">
      <c r="A2224" t="s">
        <v>130</v>
      </c>
      <c r="B2224" t="str">
        <f>_xlfn.XLOOKUP(A2224,'Customer Names'!$A$2:$A$2336,'Customer Names'!$C$2:$C$2336)</f>
        <v xml:space="preserve"> Mr.Zachary</v>
      </c>
      <c r="C2224" s="34">
        <f>_xlfn.XLOOKUP(A2224,'Data Cleaning in Medical Examin'!$A$2:$A$2336,'Data Cleaning in Medical Examin'!$B$2:$B$2336)</f>
        <v>31.1</v>
      </c>
      <c r="D2224">
        <f>_xlfn.XLOOKUP(A2224,'Data Cleaning in Medical Examin'!$A$2:$A$2336,'Data Cleaning in Medical Examin'!$D$2:$D$2336)</f>
        <v>4.37</v>
      </c>
      <c r="E2224" t="str">
        <f>_xlfn.XLOOKUP(A2224,'Data Cleaning in Medical Examin'!$A$2:$A$2336,'Data Cleaning in Medical Examin'!$F$2:$F$2336)</f>
        <v>Yes</v>
      </c>
      <c r="F2224" t="str">
        <f>_xlfn.XLOOKUP(A2224,'Data Cleaning in Medical Examin'!$A$2:$A$2336,'Data Cleaning in Medical Examin'!$G$2:$G$2336)</f>
        <v>No</v>
      </c>
      <c r="G2224" t="str">
        <f>_xlfn.XLOOKUP(A2224,'Data Cleaning in Medical Examin'!$A$2:$A$2336,'Data Cleaning in Medical Examin'!$H$2:$H$2336)</f>
        <v>No</v>
      </c>
      <c r="H2224" s="4">
        <f>_xlfn.XLOOKUP(A2224,'Data Cleaning in Medical Examin'!$A$2:$A$2336,'Data Cleaning in Medical Examin'!$I$2:$I$2336)</f>
        <v>0</v>
      </c>
      <c r="I2224" t="str">
        <f>_xlfn.XLOOKUP(A2224,'Data Cleaning in Medical Examin'!$A$2:$A$2336,'Data Cleaning in Medical Examin'!$J$2:$J$2336)</f>
        <v>No</v>
      </c>
      <c r="J2224" t="str">
        <f>_xlfn.XLOOKUP(A2224,'Data Cleaning in Medical Examin'!$A$2:$A$2336,'Data Cleaning in Medical Examin'!$C$2:$C$2336)</f>
        <v>Obesity</v>
      </c>
      <c r="K2224" t="str">
        <f>_xlfn.XLOOKUP(A2224,'Data Cleaning in Medical Examin'!$A$2:$A$2336,'Data Cleaning in Medical Examin'!$E$2:$E$2336)</f>
        <v>Normal</v>
      </c>
      <c r="L2224" t="str">
        <f>_xlfn.XLOOKUP(A2224,'DataCleaning in Hospitalisation'!$A$2:$A$2344,'DataCleaning in Hospitalisation'!$E$2:$E$2344)</f>
        <v>7-Jul-2001</v>
      </c>
      <c r="M2224" s="29">
        <f>_xlfn.XLOOKUP(A2224,'DataCleaning in Hospitalisation'!$A$2:$A$2344,'DataCleaning in Hospitalisation'!$H$2:$H$2344)</f>
        <v>1526.31</v>
      </c>
      <c r="N2224" t="str">
        <f>_xlfn.XLOOKUP(A2224,'DataCleaning in Hospitalisation'!$A$2:$A$2344,'DataCleaning in Hospitalisation'!$I$2:$I$2344)</f>
        <v>tier - 2</v>
      </c>
      <c r="O2224" t="str">
        <f>_xlfn.XLOOKUP(A2224,'DataCleaning in Hospitalisation'!$A$2:$A$2344,'DataCleaning in Hospitalisation'!$J$2:$J$2344)</f>
        <v>tier - 3</v>
      </c>
      <c r="P2224" t="str">
        <f>_xlfn.XLOOKUP(A2224,'DataCleaning in Hospitalisation'!$A$2:$A$2344,'DataCleaning in Hospitalisation'!$K$2:$K$2344)</f>
        <v>R1011</v>
      </c>
      <c r="Q2224">
        <f>_xlfn.XLOOKUP(A2224,'DataCleaning in Hospitalisation'!$A$2:$A$2344,'DataCleaning in Hospitalisation'!$F$2:$F$2344)</f>
        <v>22</v>
      </c>
      <c r="U2224" s="38" t="s">
        <v>6</v>
      </c>
      <c r="V2224">
        <v>1</v>
      </c>
      <c r="X2224" s="4" t="s">
        <v>1469</v>
      </c>
      <c r="Y2224" s="29">
        <v>12091.34</v>
      </c>
      <c r="AJ2224" s="4" t="s">
        <v>1469</v>
      </c>
      <c r="AK2224" s="29">
        <v>12091.34</v>
      </c>
    </row>
    <row r="2225" spans="1:37" x14ac:dyDescent="0.3">
      <c r="A2225" t="s">
        <v>129</v>
      </c>
      <c r="B2225" t="str">
        <f>_xlfn.XLOOKUP(A2225,'Customer Names'!$A$2:$A$2336,'Customer Names'!$C$2:$C$2336)</f>
        <v xml:space="preserve"> Mr.Matthew</v>
      </c>
      <c r="C2225" s="34">
        <f>_xlfn.XLOOKUP(A2225,'Data Cleaning in Medical Examin'!$A$2:$A$2336,'Data Cleaning in Medical Examin'!$B$2:$B$2336)</f>
        <v>23.21</v>
      </c>
      <c r="D2225">
        <f>_xlfn.XLOOKUP(A2225,'Data Cleaning in Medical Examin'!$A$2:$A$2336,'Data Cleaning in Medical Examin'!$D$2:$D$2336)</f>
        <v>5.24</v>
      </c>
      <c r="E2225" t="str">
        <f>_xlfn.XLOOKUP(A2225,'Data Cleaning in Medical Examin'!$A$2:$A$2336,'Data Cleaning in Medical Examin'!$F$2:$F$2336)</f>
        <v>Yes</v>
      </c>
      <c r="F2225" t="str">
        <f>_xlfn.XLOOKUP(A2225,'Data Cleaning in Medical Examin'!$A$2:$A$2336,'Data Cleaning in Medical Examin'!$G$2:$G$2336)</f>
        <v>No</v>
      </c>
      <c r="G2225" t="str">
        <f>_xlfn.XLOOKUP(A2225,'Data Cleaning in Medical Examin'!$A$2:$A$2336,'Data Cleaning in Medical Examin'!$H$2:$H$2336)</f>
        <v>No</v>
      </c>
      <c r="H2225" s="4">
        <f>_xlfn.XLOOKUP(A2225,'Data Cleaning in Medical Examin'!$A$2:$A$2336,'Data Cleaning in Medical Examin'!$I$2:$I$2336)</f>
        <v>0</v>
      </c>
      <c r="I2225" t="str">
        <f>_xlfn.XLOOKUP(A2225,'Data Cleaning in Medical Examin'!$A$2:$A$2336,'Data Cleaning in Medical Examin'!$J$2:$J$2336)</f>
        <v>No</v>
      </c>
      <c r="J2225" t="str">
        <f>_xlfn.XLOOKUP(A2225,'Data Cleaning in Medical Examin'!$A$2:$A$2336,'Data Cleaning in Medical Examin'!$C$2:$C$2336)</f>
        <v>Normal Weight</v>
      </c>
      <c r="K2225" t="str">
        <f>_xlfn.XLOOKUP(A2225,'Data Cleaning in Medical Examin'!$A$2:$A$2336,'Data Cleaning in Medical Examin'!$E$2:$E$2336)</f>
        <v>Normal</v>
      </c>
      <c r="L2225" t="str">
        <f>_xlfn.XLOOKUP(A2225,'DataCleaning in Hospitalisation'!$A$2:$A$2344,'DataCleaning in Hospitalisation'!$E$2:$E$2344)</f>
        <v>25-Aug-2001</v>
      </c>
      <c r="M2225" s="29">
        <f>_xlfn.XLOOKUP(A2225,'DataCleaning in Hospitalisation'!$A$2:$A$2344,'DataCleaning in Hospitalisation'!$H$2:$H$2344)</f>
        <v>1515.34</v>
      </c>
      <c r="N2225" t="str">
        <f>_xlfn.XLOOKUP(A2225,'DataCleaning in Hospitalisation'!$A$2:$A$2344,'DataCleaning in Hospitalisation'!$I$2:$I$2344)</f>
        <v>tier - 2</v>
      </c>
      <c r="O2225" t="str">
        <f>_xlfn.XLOOKUP(A2225,'DataCleaning in Hospitalisation'!$A$2:$A$2344,'DataCleaning in Hospitalisation'!$J$2:$J$2344)</f>
        <v>tier - 3</v>
      </c>
      <c r="P2225" t="str">
        <f>_xlfn.XLOOKUP(A2225,'DataCleaning in Hospitalisation'!$A$2:$A$2344,'DataCleaning in Hospitalisation'!$K$2:$K$2344)</f>
        <v>R1013</v>
      </c>
      <c r="Q2225">
        <f>_xlfn.XLOOKUP(A2225,'DataCleaning in Hospitalisation'!$A$2:$A$2344,'DataCleaning in Hospitalisation'!$F$2:$F$2344)</f>
        <v>22</v>
      </c>
      <c r="U2225" s="42" t="s">
        <v>2415</v>
      </c>
      <c r="V2225">
        <v>1</v>
      </c>
      <c r="X2225" s="4" t="s">
        <v>1468</v>
      </c>
      <c r="Y2225" s="29">
        <v>12048.13</v>
      </c>
      <c r="AJ2225" s="4" t="s">
        <v>1468</v>
      </c>
      <c r="AK2225" s="29">
        <v>12048.13</v>
      </c>
    </row>
    <row r="2226" spans="1:37" x14ac:dyDescent="0.3">
      <c r="A2226" t="s">
        <v>128</v>
      </c>
      <c r="B2226" t="str">
        <f>_xlfn.XLOOKUP(A2226,'Customer Names'!$A$2:$A$2336,'Customer Names'!$C$2:$C$2336)</f>
        <v xml:space="preserve"> Mr.Pat</v>
      </c>
      <c r="C2226" s="34">
        <f>_xlfn.XLOOKUP(A2226,'Data Cleaning in Medical Examin'!$A$2:$A$2336,'Data Cleaning in Medical Examin'!$B$2:$B$2336)</f>
        <v>18.36</v>
      </c>
      <c r="D2226">
        <f>_xlfn.XLOOKUP(A2226,'Data Cleaning in Medical Examin'!$A$2:$A$2336,'Data Cleaning in Medical Examin'!$D$2:$D$2336)</f>
        <v>5.96</v>
      </c>
      <c r="E2226" t="str">
        <f>_xlfn.XLOOKUP(A2226,'Data Cleaning in Medical Examin'!$A$2:$A$2336,'Data Cleaning in Medical Examin'!$F$2:$F$2336)</f>
        <v>No</v>
      </c>
      <c r="F2226" t="str">
        <f>_xlfn.XLOOKUP(A2226,'Data Cleaning in Medical Examin'!$A$2:$A$2336,'Data Cleaning in Medical Examin'!$G$2:$G$2336)</f>
        <v>No</v>
      </c>
      <c r="G2226" t="str">
        <f>_xlfn.XLOOKUP(A2226,'Data Cleaning in Medical Examin'!$A$2:$A$2336,'Data Cleaning in Medical Examin'!$H$2:$H$2336)</f>
        <v>No</v>
      </c>
      <c r="H2226" s="4">
        <f>_xlfn.XLOOKUP(A2226,'Data Cleaning in Medical Examin'!$A$2:$A$2336,'Data Cleaning in Medical Examin'!$I$2:$I$2336)</f>
        <v>1</v>
      </c>
      <c r="I2226" t="str">
        <f>_xlfn.XLOOKUP(A2226,'Data Cleaning in Medical Examin'!$A$2:$A$2336,'Data Cleaning in Medical Examin'!$J$2:$J$2336)</f>
        <v>No</v>
      </c>
      <c r="J2226" t="str">
        <f>_xlfn.XLOOKUP(A2226,'Data Cleaning in Medical Examin'!$A$2:$A$2336,'Data Cleaning in Medical Examin'!$C$2:$C$2336)</f>
        <v>Under Weight</v>
      </c>
      <c r="K2226" t="str">
        <f>_xlfn.XLOOKUP(A2226,'Data Cleaning in Medical Examin'!$A$2:$A$2336,'Data Cleaning in Medical Examin'!$E$2:$E$2336)</f>
        <v>Prediabetes</v>
      </c>
      <c r="L2226" t="str">
        <f>_xlfn.XLOOKUP(A2226,'DataCleaning in Hospitalisation'!$A$2:$A$2344,'DataCleaning in Hospitalisation'!$E$2:$E$2344)</f>
        <v>19-Jun-1998</v>
      </c>
      <c r="M2226" s="29">
        <f>_xlfn.XLOOKUP(A2226,'DataCleaning in Hospitalisation'!$A$2:$A$2344,'DataCleaning in Hospitalisation'!$H$2:$H$2344)</f>
        <v>1497</v>
      </c>
      <c r="N2226" t="str">
        <f>_xlfn.XLOOKUP(A2226,'DataCleaning in Hospitalisation'!$A$2:$A$2344,'DataCleaning in Hospitalisation'!$I$2:$I$2344)</f>
        <v>tier - 2</v>
      </c>
      <c r="O2226" t="str">
        <f>_xlfn.XLOOKUP(A2226,'DataCleaning in Hospitalisation'!$A$2:$A$2344,'DataCleaning in Hospitalisation'!$J$2:$J$2344)</f>
        <v>tier - 2</v>
      </c>
      <c r="P2226" t="str">
        <f>_xlfn.XLOOKUP(A2226,'DataCleaning in Hospitalisation'!$A$2:$A$2344,'DataCleaning in Hospitalisation'!$K$2:$K$2344)</f>
        <v>R1013</v>
      </c>
      <c r="Q2226">
        <f>_xlfn.XLOOKUP(A2226,'DataCleaning in Hospitalisation'!$A$2:$A$2344,'DataCleaning in Hospitalisation'!$F$2:$F$2344)</f>
        <v>25</v>
      </c>
      <c r="U2226" s="43" t="s">
        <v>7</v>
      </c>
      <c r="V2226">
        <v>1</v>
      </c>
      <c r="X2226" s="4" t="s">
        <v>1467</v>
      </c>
      <c r="Y2226" s="29">
        <v>12044.34</v>
      </c>
      <c r="AJ2226" s="4" t="s">
        <v>1467</v>
      </c>
      <c r="AK2226" s="29">
        <v>12044.34</v>
      </c>
    </row>
    <row r="2227" spans="1:37" x14ac:dyDescent="0.3">
      <c r="A2227" t="s">
        <v>127</v>
      </c>
      <c r="B2227" t="str">
        <f>_xlfn.XLOOKUP(A2227,'Customer Names'!$A$2:$A$2336,'Customer Names'!$C$2:$C$2336)</f>
        <v xml:space="preserve"> Ms.Ashley</v>
      </c>
      <c r="C2227" s="34">
        <f>_xlfn.XLOOKUP(A2227,'Data Cleaning in Medical Examin'!$A$2:$A$2336,'Data Cleaning in Medical Examin'!$B$2:$B$2336)</f>
        <v>15.92</v>
      </c>
      <c r="D2227">
        <f>_xlfn.XLOOKUP(A2227,'Data Cleaning in Medical Examin'!$A$2:$A$2336,'Data Cleaning in Medical Examin'!$D$2:$D$2336)</f>
        <v>4.76</v>
      </c>
      <c r="E2227" t="str">
        <f>_xlfn.XLOOKUP(A2227,'Data Cleaning in Medical Examin'!$A$2:$A$2336,'Data Cleaning in Medical Examin'!$F$2:$F$2336)</f>
        <v>Yes</v>
      </c>
      <c r="F2227" t="str">
        <f>_xlfn.XLOOKUP(A2227,'Data Cleaning in Medical Examin'!$A$2:$A$2336,'Data Cleaning in Medical Examin'!$G$2:$G$2336)</f>
        <v>No</v>
      </c>
      <c r="G2227" t="str">
        <f>_xlfn.XLOOKUP(A2227,'Data Cleaning in Medical Examin'!$A$2:$A$2336,'Data Cleaning in Medical Examin'!$H$2:$H$2336)</f>
        <v>No</v>
      </c>
      <c r="H2227" s="4">
        <f>_xlfn.XLOOKUP(A2227,'Data Cleaning in Medical Examin'!$A$2:$A$2336,'Data Cleaning in Medical Examin'!$I$2:$I$2336)</f>
        <v>1</v>
      </c>
      <c r="I2227" t="str">
        <f>_xlfn.XLOOKUP(A2227,'Data Cleaning in Medical Examin'!$A$2:$A$2336,'Data Cleaning in Medical Examin'!$J$2:$J$2336)</f>
        <v>No</v>
      </c>
      <c r="J2227" t="str">
        <f>_xlfn.XLOOKUP(A2227,'Data Cleaning in Medical Examin'!$A$2:$A$2336,'Data Cleaning in Medical Examin'!$C$2:$C$2336)</f>
        <v>Under Weight</v>
      </c>
      <c r="K2227" t="str">
        <f>_xlfn.XLOOKUP(A2227,'Data Cleaning in Medical Examin'!$A$2:$A$2336,'Data Cleaning in Medical Examin'!$E$2:$E$2336)</f>
        <v>Normal</v>
      </c>
      <c r="L2227" t="str">
        <f>_xlfn.XLOOKUP(A2227,'DataCleaning in Hospitalisation'!$A$2:$A$2344,'DataCleaning in Hospitalisation'!$E$2:$E$2344)</f>
        <v>7-Oct-1995</v>
      </c>
      <c r="M2227" s="29">
        <f>_xlfn.XLOOKUP(A2227,'DataCleaning in Hospitalisation'!$A$2:$A$2344,'DataCleaning in Hospitalisation'!$H$2:$H$2344)</f>
        <v>1493</v>
      </c>
      <c r="N2227" t="str">
        <f>_xlfn.XLOOKUP(A2227,'DataCleaning in Hospitalisation'!$A$2:$A$2344,'DataCleaning in Hospitalisation'!$I$2:$I$2344)</f>
        <v>tier - 2</v>
      </c>
      <c r="O2227" t="str">
        <f>_xlfn.XLOOKUP(A2227,'DataCleaning in Hospitalisation'!$A$2:$A$2344,'DataCleaning in Hospitalisation'!$J$2:$J$2344)</f>
        <v>tier - 3</v>
      </c>
      <c r="P2227" t="str">
        <f>_xlfn.XLOOKUP(A2227,'DataCleaning in Hospitalisation'!$A$2:$A$2344,'DataCleaning in Hospitalisation'!$K$2:$K$2344)</f>
        <v>R1013</v>
      </c>
      <c r="Q2227">
        <f>_xlfn.XLOOKUP(A2227,'DataCleaning in Hospitalisation'!$A$2:$A$2344,'DataCleaning in Hospitalisation'!$F$2:$F$2344)</f>
        <v>28</v>
      </c>
      <c r="U2227" s="44" t="s">
        <v>2372</v>
      </c>
      <c r="V2227">
        <v>1</v>
      </c>
      <c r="X2227" s="4" t="s">
        <v>2359</v>
      </c>
      <c r="Y2227" s="29">
        <v>48549.18</v>
      </c>
      <c r="AJ2227" s="4" t="s">
        <v>2359</v>
      </c>
      <c r="AK2227" s="29">
        <v>48549.18</v>
      </c>
    </row>
    <row r="2228" spans="1:37" x14ac:dyDescent="0.3">
      <c r="A2228" t="s">
        <v>126</v>
      </c>
      <c r="B2228" t="str">
        <f>_xlfn.XLOOKUP(A2228,'Customer Names'!$A$2:$A$2336,'Customer Names'!$C$2:$C$2336)</f>
        <v xml:space="preserve"> Ms.Elizabeth</v>
      </c>
      <c r="C2228" s="34">
        <f>_xlfn.XLOOKUP(A2228,'Data Cleaning in Medical Examin'!$A$2:$A$2336,'Data Cleaning in Medical Examin'!$B$2:$B$2336)</f>
        <v>15.17</v>
      </c>
      <c r="D2228">
        <f>_xlfn.XLOOKUP(A2228,'Data Cleaning in Medical Examin'!$A$2:$A$2336,'Data Cleaning in Medical Examin'!$D$2:$D$2336)</f>
        <v>4.3</v>
      </c>
      <c r="E2228" t="str">
        <f>_xlfn.XLOOKUP(A2228,'Data Cleaning in Medical Examin'!$A$2:$A$2336,'Data Cleaning in Medical Examin'!$F$2:$F$2336)</f>
        <v>Yes</v>
      </c>
      <c r="F2228" t="str">
        <f>_xlfn.XLOOKUP(A2228,'Data Cleaning in Medical Examin'!$A$2:$A$2336,'Data Cleaning in Medical Examin'!$G$2:$G$2336)</f>
        <v>No</v>
      </c>
      <c r="G2228" t="str">
        <f>_xlfn.XLOOKUP(A2228,'Data Cleaning in Medical Examin'!$A$2:$A$2336,'Data Cleaning in Medical Examin'!$H$2:$H$2336)</f>
        <v>Yes</v>
      </c>
      <c r="H2228" s="4">
        <f>_xlfn.XLOOKUP(A2228,'Data Cleaning in Medical Examin'!$A$2:$A$2336,'Data Cleaning in Medical Examin'!$I$2:$I$2336)</f>
        <v>1</v>
      </c>
      <c r="I2228" t="str">
        <f>_xlfn.XLOOKUP(A2228,'Data Cleaning in Medical Examin'!$A$2:$A$2336,'Data Cleaning in Medical Examin'!$J$2:$J$2336)</f>
        <v>No</v>
      </c>
      <c r="J2228" t="str">
        <f>_xlfn.XLOOKUP(A2228,'Data Cleaning in Medical Examin'!$A$2:$A$2336,'Data Cleaning in Medical Examin'!$C$2:$C$2336)</f>
        <v>Under Weight</v>
      </c>
      <c r="K2228" t="str">
        <f>_xlfn.XLOOKUP(A2228,'Data Cleaning in Medical Examin'!$A$2:$A$2336,'Data Cleaning in Medical Examin'!$E$2:$E$2336)</f>
        <v>Normal</v>
      </c>
      <c r="L2228" t="str">
        <f>_xlfn.XLOOKUP(A2228,'DataCleaning in Hospitalisation'!$A$2:$A$2344,'DataCleaning in Hospitalisation'!$E$2:$E$2344)</f>
        <v>9-Jun-1997</v>
      </c>
      <c r="M2228" s="29">
        <f>_xlfn.XLOOKUP(A2228,'DataCleaning in Hospitalisation'!$A$2:$A$2344,'DataCleaning in Hospitalisation'!$H$2:$H$2344)</f>
        <v>1481</v>
      </c>
      <c r="N2228" t="str">
        <f>_xlfn.XLOOKUP(A2228,'DataCleaning in Hospitalisation'!$A$2:$A$2344,'DataCleaning in Hospitalisation'!$I$2:$I$2344)</f>
        <v>tier - 2</v>
      </c>
      <c r="O2228" t="str">
        <f>_xlfn.XLOOKUP(A2228,'DataCleaning in Hospitalisation'!$A$2:$A$2344,'DataCleaning in Hospitalisation'!$J$2:$J$2344)</f>
        <v>tier - 1</v>
      </c>
      <c r="P2228" t="str">
        <f>_xlfn.XLOOKUP(A2228,'DataCleaning in Hospitalisation'!$A$2:$A$2344,'DataCleaning in Hospitalisation'!$K$2:$K$2344)</f>
        <v>R1012</v>
      </c>
      <c r="Q2228">
        <f>_xlfn.XLOOKUP(A2228,'DataCleaning in Hospitalisation'!$A$2:$A$2344,'DataCleaning in Hospitalisation'!$F$2:$F$2344)</f>
        <v>26</v>
      </c>
      <c r="U2228" s="45" t="s">
        <v>2373</v>
      </c>
      <c r="V2228">
        <v>1</v>
      </c>
      <c r="X2228" s="4" t="s">
        <v>2278</v>
      </c>
      <c r="Y2228" s="29">
        <v>40692.910000000003</v>
      </c>
      <c r="AJ2228" s="4" t="s">
        <v>2278</v>
      </c>
      <c r="AK2228" s="29">
        <v>40692.910000000003</v>
      </c>
    </row>
    <row r="2229" spans="1:37" x14ac:dyDescent="0.3">
      <c r="A2229" t="s">
        <v>125</v>
      </c>
      <c r="B2229" t="str">
        <f>_xlfn.XLOOKUP(A2229,'Customer Names'!$A$2:$A$2336,'Customer Names'!$C$2:$C$2336)</f>
        <v xml:space="preserve"> Ms.Rebecca</v>
      </c>
      <c r="C2229" s="34">
        <f>_xlfn.XLOOKUP(A2229,'Data Cleaning in Medical Examin'!$A$2:$A$2336,'Data Cleaning in Medical Examin'!$B$2:$B$2336)</f>
        <v>16.63</v>
      </c>
      <c r="D2229">
        <f>_xlfn.XLOOKUP(A2229,'Data Cleaning in Medical Examin'!$A$2:$A$2336,'Data Cleaning in Medical Examin'!$D$2:$D$2336)</f>
        <v>4.5</v>
      </c>
      <c r="E2229" t="str">
        <f>_xlfn.XLOOKUP(A2229,'Data Cleaning in Medical Examin'!$A$2:$A$2336,'Data Cleaning in Medical Examin'!$F$2:$F$2336)</f>
        <v>No</v>
      </c>
      <c r="F2229" t="str">
        <f>_xlfn.XLOOKUP(A2229,'Data Cleaning in Medical Examin'!$A$2:$A$2336,'Data Cleaning in Medical Examin'!$G$2:$G$2336)</f>
        <v>No</v>
      </c>
      <c r="G2229" t="str">
        <f>_xlfn.XLOOKUP(A2229,'Data Cleaning in Medical Examin'!$A$2:$A$2336,'Data Cleaning in Medical Examin'!$H$2:$H$2336)</f>
        <v>No</v>
      </c>
      <c r="H2229" s="4">
        <f>_xlfn.XLOOKUP(A2229,'Data Cleaning in Medical Examin'!$A$2:$A$2336,'Data Cleaning in Medical Examin'!$I$2:$I$2336)</f>
        <v>1</v>
      </c>
      <c r="I2229" t="str">
        <f>_xlfn.XLOOKUP(A2229,'Data Cleaning in Medical Examin'!$A$2:$A$2336,'Data Cleaning in Medical Examin'!$J$2:$J$2336)</f>
        <v>No</v>
      </c>
      <c r="J2229" t="str">
        <f>_xlfn.XLOOKUP(A2229,'Data Cleaning in Medical Examin'!$A$2:$A$2336,'Data Cleaning in Medical Examin'!$C$2:$C$2336)</f>
        <v>Under Weight</v>
      </c>
      <c r="K2229" t="str">
        <f>_xlfn.XLOOKUP(A2229,'Data Cleaning in Medical Examin'!$A$2:$A$2336,'Data Cleaning in Medical Examin'!$E$2:$E$2336)</f>
        <v>Normal</v>
      </c>
      <c r="L2229" t="str">
        <f>_xlfn.XLOOKUP(A2229,'DataCleaning in Hospitalisation'!$A$2:$A$2344,'DataCleaning in Hospitalisation'!$E$2:$E$2344)</f>
        <v>7-Dec-1998</v>
      </c>
      <c r="M2229" s="29">
        <f>_xlfn.XLOOKUP(A2229,'DataCleaning in Hospitalisation'!$A$2:$A$2344,'DataCleaning in Hospitalisation'!$H$2:$H$2344)</f>
        <v>1477</v>
      </c>
      <c r="N2229" t="str">
        <f>_xlfn.XLOOKUP(A2229,'DataCleaning in Hospitalisation'!$A$2:$A$2344,'DataCleaning in Hospitalisation'!$I$2:$I$2344)</f>
        <v>tier - 2</v>
      </c>
      <c r="O2229" t="str">
        <f>_xlfn.XLOOKUP(A2229,'DataCleaning in Hospitalisation'!$A$2:$A$2344,'DataCleaning in Hospitalisation'!$J$2:$J$2344)</f>
        <v>tier - 1</v>
      </c>
      <c r="P2229" t="str">
        <f>_xlfn.XLOOKUP(A2229,'DataCleaning in Hospitalisation'!$A$2:$A$2344,'DataCleaning in Hospitalisation'!$K$2:$K$2344)</f>
        <v>R1013</v>
      </c>
      <c r="Q2229">
        <f>_xlfn.XLOOKUP(A2229,'DataCleaning in Hospitalisation'!$A$2:$A$2344,'DataCleaning in Hospitalisation'!$F$2:$F$2344)</f>
        <v>25</v>
      </c>
      <c r="U2229" s="4" t="s">
        <v>1034</v>
      </c>
      <c r="V2229">
        <v>1</v>
      </c>
      <c r="X2229" s="4" t="s">
        <v>1466</v>
      </c>
      <c r="Y2229" s="29">
        <v>12035.18</v>
      </c>
      <c r="AJ2229" s="4" t="s">
        <v>1466</v>
      </c>
      <c r="AK2229" s="29">
        <v>12035.18</v>
      </c>
    </row>
    <row r="2230" spans="1:37" x14ac:dyDescent="0.3">
      <c r="A2230" t="s">
        <v>124</v>
      </c>
      <c r="B2230" t="str">
        <f>_xlfn.XLOOKUP(A2230,'Customer Names'!$A$2:$A$2336,'Customer Names'!$C$2:$C$2336)</f>
        <v xml:space="preserve"> Ms.Ruth</v>
      </c>
      <c r="C2230" s="34">
        <f>_xlfn.XLOOKUP(A2230,'Data Cleaning in Medical Examin'!$A$2:$A$2336,'Data Cleaning in Medical Examin'!$B$2:$B$2336)</f>
        <v>19.39</v>
      </c>
      <c r="D2230">
        <f>_xlfn.XLOOKUP(A2230,'Data Cleaning in Medical Examin'!$A$2:$A$2336,'Data Cleaning in Medical Examin'!$D$2:$D$2336)</f>
        <v>5.59</v>
      </c>
      <c r="E2230" t="str">
        <f>_xlfn.XLOOKUP(A2230,'Data Cleaning in Medical Examin'!$A$2:$A$2336,'Data Cleaning in Medical Examin'!$F$2:$F$2336)</f>
        <v>No</v>
      </c>
      <c r="F2230" t="str">
        <f>_xlfn.XLOOKUP(A2230,'Data Cleaning in Medical Examin'!$A$2:$A$2336,'Data Cleaning in Medical Examin'!$G$2:$G$2336)</f>
        <v>No</v>
      </c>
      <c r="G2230" t="str">
        <f>_xlfn.XLOOKUP(A2230,'Data Cleaning in Medical Examin'!$A$2:$A$2336,'Data Cleaning in Medical Examin'!$H$2:$H$2336)</f>
        <v>Yes</v>
      </c>
      <c r="H2230" s="4">
        <f>_xlfn.XLOOKUP(A2230,'Data Cleaning in Medical Examin'!$A$2:$A$2336,'Data Cleaning in Medical Examin'!$I$2:$I$2336)</f>
        <v>1</v>
      </c>
      <c r="I2230" t="str">
        <f>_xlfn.XLOOKUP(A2230,'Data Cleaning in Medical Examin'!$A$2:$A$2336,'Data Cleaning in Medical Examin'!$J$2:$J$2336)</f>
        <v>No</v>
      </c>
      <c r="J2230" t="str">
        <f>_xlfn.XLOOKUP(A2230,'Data Cleaning in Medical Examin'!$A$2:$A$2336,'Data Cleaning in Medical Examin'!$C$2:$C$2336)</f>
        <v>Normal Weight</v>
      </c>
      <c r="K2230" t="str">
        <f>_xlfn.XLOOKUP(A2230,'Data Cleaning in Medical Examin'!$A$2:$A$2336,'Data Cleaning in Medical Examin'!$E$2:$E$2336)</f>
        <v>Normal</v>
      </c>
      <c r="L2230" t="str">
        <f>_xlfn.XLOOKUP(A2230,'DataCleaning in Hospitalisation'!$A$2:$A$2344,'DataCleaning in Hospitalisation'!$E$2:$E$2344)</f>
        <v>20-Jun-2003</v>
      </c>
      <c r="M2230" s="29">
        <f>_xlfn.XLOOKUP(A2230,'DataCleaning in Hospitalisation'!$A$2:$A$2344,'DataCleaning in Hospitalisation'!$H$2:$H$2344)</f>
        <v>1467</v>
      </c>
      <c r="N2230" t="str">
        <f>_xlfn.XLOOKUP(A2230,'DataCleaning in Hospitalisation'!$A$2:$A$2344,'DataCleaning in Hospitalisation'!$I$2:$I$2344)</f>
        <v>tier - 2</v>
      </c>
      <c r="O2230" t="str">
        <f>_xlfn.XLOOKUP(A2230,'DataCleaning in Hospitalisation'!$A$2:$A$2344,'DataCleaning in Hospitalisation'!$J$2:$J$2344)</f>
        <v>tier - 2</v>
      </c>
      <c r="P2230" t="str">
        <f>_xlfn.XLOOKUP(A2230,'DataCleaning in Hospitalisation'!$A$2:$A$2344,'DataCleaning in Hospitalisation'!$K$2:$K$2344)</f>
        <v>R1013</v>
      </c>
      <c r="Q2230">
        <f>_xlfn.XLOOKUP(A2230,'DataCleaning in Hospitalisation'!$A$2:$A$2344,'DataCleaning in Hospitalisation'!$F$2:$F$2344)</f>
        <v>20</v>
      </c>
      <c r="U2230" s="38" t="s">
        <v>6</v>
      </c>
      <c r="V2230">
        <v>1</v>
      </c>
      <c r="X2230" s="4" t="s">
        <v>1465</v>
      </c>
      <c r="Y2230" s="29">
        <v>12032.33</v>
      </c>
      <c r="AJ2230" s="4" t="s">
        <v>1465</v>
      </c>
      <c r="AK2230" s="29">
        <v>12032.33</v>
      </c>
    </row>
    <row r="2231" spans="1:37" x14ac:dyDescent="0.3">
      <c r="A2231" t="s">
        <v>123</v>
      </c>
      <c r="B2231" t="str">
        <f>_xlfn.XLOOKUP(A2231,'Customer Names'!$A$2:$A$2336,'Customer Names'!$C$2:$C$2336)</f>
        <v xml:space="preserve"> Mr.Gregory</v>
      </c>
      <c r="C2231" s="34">
        <f>_xlfn.XLOOKUP(A2231,'Data Cleaning in Medical Examin'!$A$2:$A$2336,'Data Cleaning in Medical Examin'!$B$2:$B$2336)</f>
        <v>17.34</v>
      </c>
      <c r="D2231">
        <f>_xlfn.XLOOKUP(A2231,'Data Cleaning in Medical Examin'!$A$2:$A$2336,'Data Cleaning in Medical Examin'!$D$2:$D$2336)</f>
        <v>6.29</v>
      </c>
      <c r="E2231" t="str">
        <f>_xlfn.XLOOKUP(A2231,'Data Cleaning in Medical Examin'!$A$2:$A$2336,'Data Cleaning in Medical Examin'!$F$2:$F$2336)</f>
        <v>Yes</v>
      </c>
      <c r="F2231" t="str">
        <f>_xlfn.XLOOKUP(A2231,'Data Cleaning in Medical Examin'!$A$2:$A$2336,'Data Cleaning in Medical Examin'!$G$2:$G$2336)</f>
        <v>No</v>
      </c>
      <c r="G2231" t="str">
        <f>_xlfn.XLOOKUP(A2231,'Data Cleaning in Medical Examin'!$A$2:$A$2336,'Data Cleaning in Medical Examin'!$H$2:$H$2336)</f>
        <v>Yes</v>
      </c>
      <c r="H2231" s="4">
        <f>_xlfn.XLOOKUP(A2231,'Data Cleaning in Medical Examin'!$A$2:$A$2336,'Data Cleaning in Medical Examin'!$I$2:$I$2336)</f>
        <v>1</v>
      </c>
      <c r="I2231" t="str">
        <f>_xlfn.XLOOKUP(A2231,'Data Cleaning in Medical Examin'!$A$2:$A$2336,'Data Cleaning in Medical Examin'!$J$2:$J$2336)</f>
        <v>No</v>
      </c>
      <c r="J2231" t="str">
        <f>_xlfn.XLOOKUP(A2231,'Data Cleaning in Medical Examin'!$A$2:$A$2336,'Data Cleaning in Medical Examin'!$C$2:$C$2336)</f>
        <v>Under Weight</v>
      </c>
      <c r="K2231" t="str">
        <f>_xlfn.XLOOKUP(A2231,'Data Cleaning in Medical Examin'!$A$2:$A$2336,'Data Cleaning in Medical Examin'!$E$2:$E$2336)</f>
        <v>Prediabetes</v>
      </c>
      <c r="L2231" t="str">
        <f>_xlfn.XLOOKUP(A2231,'DataCleaning in Hospitalisation'!$A$2:$A$2344,'DataCleaning in Hospitalisation'!$E$2:$E$2344)</f>
        <v>19-Jun-1997</v>
      </c>
      <c r="M2231" s="29">
        <f>_xlfn.XLOOKUP(A2231,'DataCleaning in Hospitalisation'!$A$2:$A$2344,'DataCleaning in Hospitalisation'!$H$2:$H$2344)</f>
        <v>1445</v>
      </c>
      <c r="N2231" t="str">
        <f>_xlfn.XLOOKUP(A2231,'DataCleaning in Hospitalisation'!$A$2:$A$2344,'DataCleaning in Hospitalisation'!$I$2:$I$2344)</f>
        <v>tier - 2</v>
      </c>
      <c r="O2231" t="str">
        <f>_xlfn.XLOOKUP(A2231,'DataCleaning in Hospitalisation'!$A$2:$A$2344,'DataCleaning in Hospitalisation'!$J$2:$J$2344)</f>
        <v>tier - 1</v>
      </c>
      <c r="P2231" t="str">
        <f>_xlfn.XLOOKUP(A2231,'DataCleaning in Hospitalisation'!$A$2:$A$2344,'DataCleaning in Hospitalisation'!$K$2:$K$2344)</f>
        <v>R1013</v>
      </c>
      <c r="Q2231">
        <f>_xlfn.XLOOKUP(A2231,'DataCleaning in Hospitalisation'!$A$2:$A$2344,'DataCleaning in Hospitalisation'!$F$2:$F$2344)</f>
        <v>26</v>
      </c>
      <c r="U2231" s="42" t="s">
        <v>2412</v>
      </c>
      <c r="V2231">
        <v>1</v>
      </c>
      <c r="X2231" s="4" t="s">
        <v>1464</v>
      </c>
      <c r="Y2231" s="29">
        <v>12029.29</v>
      </c>
      <c r="AJ2231" s="4" t="s">
        <v>1464</v>
      </c>
      <c r="AK2231" s="29">
        <v>12029.29</v>
      </c>
    </row>
    <row r="2232" spans="1:37" x14ac:dyDescent="0.3">
      <c r="A2232" t="s">
        <v>122</v>
      </c>
      <c r="B2232" t="str">
        <f>_xlfn.XLOOKUP(A2232,'Customer Names'!$A$2:$A$2336,'Customer Names'!$C$2:$C$2336)</f>
        <v xml:space="preserve"> Ms.Alexandra</v>
      </c>
      <c r="C2232" s="34">
        <f>_xlfn.XLOOKUP(A2232,'Data Cleaning in Medical Examin'!$A$2:$A$2336,'Data Cleaning in Medical Examin'!$B$2:$B$2336)</f>
        <v>17.940000000000001</v>
      </c>
      <c r="D2232">
        <f>_xlfn.XLOOKUP(A2232,'Data Cleaning in Medical Examin'!$A$2:$A$2336,'Data Cleaning in Medical Examin'!$D$2:$D$2336)</f>
        <v>4.1900000000000004</v>
      </c>
      <c r="E2232" t="str">
        <f>_xlfn.XLOOKUP(A2232,'Data Cleaning in Medical Examin'!$A$2:$A$2336,'Data Cleaning in Medical Examin'!$F$2:$F$2336)</f>
        <v>No</v>
      </c>
      <c r="F2232" t="str">
        <f>_xlfn.XLOOKUP(A2232,'Data Cleaning in Medical Examin'!$A$2:$A$2336,'Data Cleaning in Medical Examin'!$G$2:$G$2336)</f>
        <v>Yes</v>
      </c>
      <c r="G2232" t="str">
        <f>_xlfn.XLOOKUP(A2232,'Data Cleaning in Medical Examin'!$A$2:$A$2336,'Data Cleaning in Medical Examin'!$H$2:$H$2336)</f>
        <v>No</v>
      </c>
      <c r="H2232" s="4">
        <f>_xlfn.XLOOKUP(A2232,'Data Cleaning in Medical Examin'!$A$2:$A$2336,'Data Cleaning in Medical Examin'!$I$2:$I$2336)</f>
        <v>1</v>
      </c>
      <c r="I2232" t="str">
        <f>_xlfn.XLOOKUP(A2232,'Data Cleaning in Medical Examin'!$A$2:$A$2336,'Data Cleaning in Medical Examin'!$J$2:$J$2336)</f>
        <v>No</v>
      </c>
      <c r="J2232" t="str">
        <f>_xlfn.XLOOKUP(A2232,'Data Cleaning in Medical Examin'!$A$2:$A$2336,'Data Cleaning in Medical Examin'!$C$2:$C$2336)</f>
        <v>Under Weight</v>
      </c>
      <c r="K2232" t="str">
        <f>_xlfn.XLOOKUP(A2232,'Data Cleaning in Medical Examin'!$A$2:$A$2336,'Data Cleaning in Medical Examin'!$E$2:$E$2336)</f>
        <v>Normal</v>
      </c>
      <c r="L2232" t="str">
        <f>_xlfn.XLOOKUP(A2232,'DataCleaning in Hospitalisation'!$A$2:$A$2344,'DataCleaning in Hospitalisation'!$E$2:$E$2344)</f>
        <v>1-Sep-2000</v>
      </c>
      <c r="M2232" s="29">
        <f>_xlfn.XLOOKUP(A2232,'DataCleaning in Hospitalisation'!$A$2:$A$2344,'DataCleaning in Hospitalisation'!$H$2:$H$2344)</f>
        <v>1438</v>
      </c>
      <c r="N2232" t="str">
        <f>_xlfn.XLOOKUP(A2232,'DataCleaning in Hospitalisation'!$A$2:$A$2344,'DataCleaning in Hospitalisation'!$I$2:$I$2344)</f>
        <v>tier - 2</v>
      </c>
      <c r="O2232" t="str">
        <f>_xlfn.XLOOKUP(A2232,'DataCleaning in Hospitalisation'!$A$2:$A$2344,'DataCleaning in Hospitalisation'!$J$2:$J$2344)</f>
        <v>tier - 2</v>
      </c>
      <c r="P2232" t="str">
        <f>_xlfn.XLOOKUP(A2232,'DataCleaning in Hospitalisation'!$A$2:$A$2344,'DataCleaning in Hospitalisation'!$K$2:$K$2344)</f>
        <v>R1013</v>
      </c>
      <c r="Q2232">
        <f>_xlfn.XLOOKUP(A2232,'DataCleaning in Hospitalisation'!$A$2:$A$2344,'DataCleaning in Hospitalisation'!$F$2:$F$2344)</f>
        <v>23</v>
      </c>
      <c r="U2232" s="43" t="s">
        <v>6</v>
      </c>
      <c r="V2232">
        <v>1</v>
      </c>
      <c r="X2232" s="4" t="s">
        <v>1463</v>
      </c>
      <c r="Y2232" s="29">
        <v>12001.29</v>
      </c>
      <c r="AJ2232" s="4" t="s">
        <v>1463</v>
      </c>
      <c r="AK2232" s="29">
        <v>12001.29</v>
      </c>
    </row>
    <row r="2233" spans="1:37" x14ac:dyDescent="0.3">
      <c r="A2233" t="s">
        <v>121</v>
      </c>
      <c r="B2233" t="str">
        <f>_xlfn.XLOOKUP(A2233,'Customer Names'!$A$2:$A$2336,'Customer Names'!$C$2:$C$2336)</f>
        <v xml:space="preserve"> Ms.Hillary</v>
      </c>
      <c r="C2233" s="34">
        <f>_xlfn.XLOOKUP(A2233,'Data Cleaning in Medical Examin'!$A$2:$A$2336,'Data Cleaning in Medical Examin'!$B$2:$B$2336)</f>
        <v>16.670000000000002</v>
      </c>
      <c r="D2233">
        <f>_xlfn.XLOOKUP(A2233,'Data Cleaning in Medical Examin'!$A$2:$A$2336,'Data Cleaning in Medical Examin'!$D$2:$D$2336)</f>
        <v>4.7</v>
      </c>
      <c r="E2233" t="str">
        <f>_xlfn.XLOOKUP(A2233,'Data Cleaning in Medical Examin'!$A$2:$A$2336,'Data Cleaning in Medical Examin'!$F$2:$F$2336)</f>
        <v>Yes</v>
      </c>
      <c r="F2233" t="str">
        <f>_xlfn.XLOOKUP(A2233,'Data Cleaning in Medical Examin'!$A$2:$A$2336,'Data Cleaning in Medical Examin'!$G$2:$G$2336)</f>
        <v>No</v>
      </c>
      <c r="G2233" t="str">
        <f>_xlfn.XLOOKUP(A2233,'Data Cleaning in Medical Examin'!$A$2:$A$2336,'Data Cleaning in Medical Examin'!$H$2:$H$2336)</f>
        <v>Yes</v>
      </c>
      <c r="H2233" s="4">
        <f>_xlfn.XLOOKUP(A2233,'Data Cleaning in Medical Examin'!$A$2:$A$2336,'Data Cleaning in Medical Examin'!$I$2:$I$2336)</f>
        <v>1</v>
      </c>
      <c r="I2233" t="str">
        <f>_xlfn.XLOOKUP(A2233,'Data Cleaning in Medical Examin'!$A$2:$A$2336,'Data Cleaning in Medical Examin'!$J$2:$J$2336)</f>
        <v>No</v>
      </c>
      <c r="J2233" t="str">
        <f>_xlfn.XLOOKUP(A2233,'Data Cleaning in Medical Examin'!$A$2:$A$2336,'Data Cleaning in Medical Examin'!$C$2:$C$2336)</f>
        <v>Under Weight</v>
      </c>
      <c r="K2233" t="str">
        <f>_xlfn.XLOOKUP(A2233,'Data Cleaning in Medical Examin'!$A$2:$A$2336,'Data Cleaning in Medical Examin'!$E$2:$E$2336)</f>
        <v>Normal</v>
      </c>
      <c r="L2233" t="str">
        <f>_xlfn.XLOOKUP(A2233,'DataCleaning in Hospitalisation'!$A$2:$A$2344,'DataCleaning in Hospitalisation'!$E$2:$E$2344)</f>
        <v>5-Dec-1997</v>
      </c>
      <c r="M2233" s="29">
        <f>_xlfn.XLOOKUP(A2233,'DataCleaning in Hospitalisation'!$A$2:$A$2344,'DataCleaning in Hospitalisation'!$H$2:$H$2344)</f>
        <v>1422</v>
      </c>
      <c r="N2233" t="str">
        <f>_xlfn.XLOOKUP(A2233,'DataCleaning in Hospitalisation'!$A$2:$A$2344,'DataCleaning in Hospitalisation'!$I$2:$I$2344)</f>
        <v>tier - 2</v>
      </c>
      <c r="O2233" t="str">
        <f>_xlfn.XLOOKUP(A2233,'DataCleaning in Hospitalisation'!$A$2:$A$2344,'DataCleaning in Hospitalisation'!$J$2:$J$2344)</f>
        <v>tier - 2</v>
      </c>
      <c r="P2233" t="str">
        <f>_xlfn.XLOOKUP(A2233,'DataCleaning in Hospitalisation'!$A$2:$A$2344,'DataCleaning in Hospitalisation'!$K$2:$K$2344)</f>
        <v>R1013</v>
      </c>
      <c r="Q2233">
        <f>_xlfn.XLOOKUP(A2233,'DataCleaning in Hospitalisation'!$A$2:$A$2344,'DataCleaning in Hospitalisation'!$F$2:$F$2344)</f>
        <v>26</v>
      </c>
      <c r="U2233" s="44" t="s">
        <v>2372</v>
      </c>
      <c r="V2233">
        <v>1</v>
      </c>
      <c r="X2233" s="4" t="s">
        <v>1462</v>
      </c>
      <c r="Y2233" s="29">
        <v>11994.89</v>
      </c>
      <c r="AJ2233" s="4" t="s">
        <v>1462</v>
      </c>
      <c r="AK2233" s="29">
        <v>11994.89</v>
      </c>
    </row>
    <row r="2234" spans="1:37" x14ac:dyDescent="0.3">
      <c r="A2234" t="s">
        <v>120</v>
      </c>
      <c r="B2234" t="str">
        <f>_xlfn.XLOOKUP(A2234,'Customer Names'!$A$2:$A$2336,'Customer Names'!$C$2:$C$2336)</f>
        <v xml:space="preserve"> Ms.Amy</v>
      </c>
      <c r="C2234" s="34">
        <f>_xlfn.XLOOKUP(A2234,'Data Cleaning in Medical Examin'!$A$2:$A$2336,'Data Cleaning in Medical Examin'!$B$2:$B$2336)</f>
        <v>20.58</v>
      </c>
      <c r="D2234">
        <f>_xlfn.XLOOKUP(A2234,'Data Cleaning in Medical Examin'!$A$2:$A$2336,'Data Cleaning in Medical Examin'!$D$2:$D$2336)</f>
        <v>5.64</v>
      </c>
      <c r="E2234" t="str">
        <f>_xlfn.XLOOKUP(A2234,'Data Cleaning in Medical Examin'!$A$2:$A$2336,'Data Cleaning in Medical Examin'!$F$2:$F$2336)</f>
        <v>Yes</v>
      </c>
      <c r="F2234" t="str">
        <f>_xlfn.XLOOKUP(A2234,'Data Cleaning in Medical Examin'!$A$2:$A$2336,'Data Cleaning in Medical Examin'!$G$2:$G$2336)</f>
        <v>No</v>
      </c>
      <c r="G2234" t="str">
        <f>_xlfn.XLOOKUP(A2234,'Data Cleaning in Medical Examin'!$A$2:$A$2336,'Data Cleaning in Medical Examin'!$H$2:$H$2336)</f>
        <v>No</v>
      </c>
      <c r="H2234" s="4">
        <f>_xlfn.XLOOKUP(A2234,'Data Cleaning in Medical Examin'!$A$2:$A$2336,'Data Cleaning in Medical Examin'!$I$2:$I$2336)</f>
        <v>0</v>
      </c>
      <c r="I2234" t="str">
        <f>_xlfn.XLOOKUP(A2234,'Data Cleaning in Medical Examin'!$A$2:$A$2336,'Data Cleaning in Medical Examin'!$J$2:$J$2336)</f>
        <v>No</v>
      </c>
      <c r="J2234" t="str">
        <f>_xlfn.XLOOKUP(A2234,'Data Cleaning in Medical Examin'!$A$2:$A$2336,'Data Cleaning in Medical Examin'!$C$2:$C$2336)</f>
        <v>Normal Weight</v>
      </c>
      <c r="K2234" t="str">
        <f>_xlfn.XLOOKUP(A2234,'Data Cleaning in Medical Examin'!$A$2:$A$2336,'Data Cleaning in Medical Examin'!$E$2:$E$2336)</f>
        <v>Normal</v>
      </c>
      <c r="L2234" t="str">
        <f>_xlfn.XLOOKUP(A2234,'DataCleaning in Hospitalisation'!$A$2:$A$2344,'DataCleaning in Hospitalisation'!$E$2:$E$2344)</f>
        <v>23-Aug-2001</v>
      </c>
      <c r="M2234" s="29">
        <f>_xlfn.XLOOKUP(A2234,'DataCleaning in Hospitalisation'!$A$2:$A$2344,'DataCleaning in Hospitalisation'!$H$2:$H$2344)</f>
        <v>1421</v>
      </c>
      <c r="N2234" t="str">
        <f>_xlfn.XLOOKUP(A2234,'DataCleaning in Hospitalisation'!$A$2:$A$2344,'DataCleaning in Hospitalisation'!$I$2:$I$2344)</f>
        <v>tier - 2</v>
      </c>
      <c r="O2234" t="str">
        <f>_xlfn.XLOOKUP(A2234,'DataCleaning in Hospitalisation'!$A$2:$A$2344,'DataCleaning in Hospitalisation'!$J$2:$J$2344)</f>
        <v>tier - 2</v>
      </c>
      <c r="P2234" t="str">
        <f>_xlfn.XLOOKUP(A2234,'DataCleaning in Hospitalisation'!$A$2:$A$2344,'DataCleaning in Hospitalisation'!$K$2:$K$2344)</f>
        <v>R1013</v>
      </c>
      <c r="Q2234">
        <f>_xlfn.XLOOKUP(A2234,'DataCleaning in Hospitalisation'!$A$2:$A$2344,'DataCleaning in Hospitalisation'!$F$2:$F$2344)</f>
        <v>22</v>
      </c>
      <c r="U2234" s="45" t="s">
        <v>2372</v>
      </c>
      <c r="V2234">
        <v>1</v>
      </c>
      <c r="X2234" s="4" t="s">
        <v>1461</v>
      </c>
      <c r="Y2234" s="29">
        <v>11987.68</v>
      </c>
      <c r="AJ2234" s="4" t="s">
        <v>1461</v>
      </c>
      <c r="AK2234" s="29">
        <v>11987.68</v>
      </c>
    </row>
    <row r="2235" spans="1:37" x14ac:dyDescent="0.3">
      <c r="A2235" t="s">
        <v>119</v>
      </c>
      <c r="B2235" t="str">
        <f>_xlfn.XLOOKUP(A2235,'Customer Names'!$A$2:$A$2336,'Customer Names'!$C$2:$C$2336)</f>
        <v xml:space="preserve"> Mr.Scott</v>
      </c>
      <c r="C2235" s="34">
        <f>_xlfn.XLOOKUP(A2235,'Data Cleaning in Medical Examin'!$A$2:$A$2336,'Data Cleaning in Medical Examin'!$B$2:$B$2336)</f>
        <v>16.5</v>
      </c>
      <c r="D2235">
        <f>_xlfn.XLOOKUP(A2235,'Data Cleaning in Medical Examin'!$A$2:$A$2336,'Data Cleaning in Medical Examin'!$D$2:$D$2336)</f>
        <v>4.1100000000000003</v>
      </c>
      <c r="E2235" t="str">
        <f>_xlfn.XLOOKUP(A2235,'Data Cleaning in Medical Examin'!$A$2:$A$2336,'Data Cleaning in Medical Examin'!$F$2:$F$2336)</f>
        <v>Yes</v>
      </c>
      <c r="F2235" t="str">
        <f>_xlfn.XLOOKUP(A2235,'Data Cleaning in Medical Examin'!$A$2:$A$2336,'Data Cleaning in Medical Examin'!$G$2:$G$2336)</f>
        <v>No</v>
      </c>
      <c r="G2235" t="str">
        <f>_xlfn.XLOOKUP(A2235,'Data Cleaning in Medical Examin'!$A$2:$A$2336,'Data Cleaning in Medical Examin'!$H$2:$H$2336)</f>
        <v>No</v>
      </c>
      <c r="H2235" s="4">
        <f>_xlfn.XLOOKUP(A2235,'Data Cleaning in Medical Examin'!$A$2:$A$2336,'Data Cleaning in Medical Examin'!$I$2:$I$2336)</f>
        <v>0</v>
      </c>
      <c r="I2235" t="str">
        <f>_xlfn.XLOOKUP(A2235,'Data Cleaning in Medical Examin'!$A$2:$A$2336,'Data Cleaning in Medical Examin'!$J$2:$J$2336)</f>
        <v>No</v>
      </c>
      <c r="J2235" t="str">
        <f>_xlfn.XLOOKUP(A2235,'Data Cleaning in Medical Examin'!$A$2:$A$2336,'Data Cleaning in Medical Examin'!$C$2:$C$2336)</f>
        <v>Under Weight</v>
      </c>
      <c r="K2235" t="str">
        <f>_xlfn.XLOOKUP(A2235,'Data Cleaning in Medical Examin'!$A$2:$A$2336,'Data Cleaning in Medical Examin'!$E$2:$E$2336)</f>
        <v>Normal</v>
      </c>
      <c r="L2235" t="str">
        <f>_xlfn.XLOOKUP(A2235,'DataCleaning in Hospitalisation'!$A$2:$A$2344,'DataCleaning in Hospitalisation'!$E$2:$E$2344)</f>
        <v>23-Jun-1996</v>
      </c>
      <c r="M2235" s="29">
        <f>_xlfn.XLOOKUP(A2235,'DataCleaning in Hospitalisation'!$A$2:$A$2344,'DataCleaning in Hospitalisation'!$H$2:$H$2344)</f>
        <v>1417</v>
      </c>
      <c r="N2235" t="str">
        <f>_xlfn.XLOOKUP(A2235,'DataCleaning in Hospitalisation'!$A$2:$A$2344,'DataCleaning in Hospitalisation'!$I$2:$I$2344)</f>
        <v>tier - 2</v>
      </c>
      <c r="O2235" t="str">
        <f>_xlfn.XLOOKUP(A2235,'DataCleaning in Hospitalisation'!$A$2:$A$2344,'DataCleaning in Hospitalisation'!$J$2:$J$2344)</f>
        <v>tier - 3</v>
      </c>
      <c r="P2235" t="str">
        <f>_xlfn.XLOOKUP(A2235,'DataCleaning in Hospitalisation'!$A$2:$A$2344,'DataCleaning in Hospitalisation'!$K$2:$K$2344)</f>
        <v>R1013</v>
      </c>
      <c r="Q2235">
        <f>_xlfn.XLOOKUP(A2235,'DataCleaning in Hospitalisation'!$A$2:$A$2344,'DataCleaning in Hospitalisation'!$F$2:$F$2344)</f>
        <v>27</v>
      </c>
      <c r="U2235" s="4" t="s">
        <v>1033</v>
      </c>
      <c r="V2235">
        <v>1</v>
      </c>
      <c r="X2235" s="4" t="s">
        <v>1460</v>
      </c>
      <c r="Y2235" s="29">
        <v>11987.17</v>
      </c>
      <c r="AJ2235" s="4" t="s">
        <v>1460</v>
      </c>
      <c r="AK2235" s="29">
        <v>11987.17</v>
      </c>
    </row>
    <row r="2236" spans="1:37" x14ac:dyDescent="0.3">
      <c r="A2236" t="s">
        <v>118</v>
      </c>
      <c r="B2236" t="str">
        <f>_xlfn.XLOOKUP(A2236,'Customer Names'!$A$2:$A$2336,'Customer Names'!$C$2:$C$2336)</f>
        <v xml:space="preserve"> Mr.John</v>
      </c>
      <c r="C2236" s="34">
        <f>_xlfn.XLOOKUP(A2236,'Data Cleaning in Medical Examin'!$A$2:$A$2336,'Data Cleaning in Medical Examin'!$B$2:$B$2336)</f>
        <v>15.41</v>
      </c>
      <c r="D2236">
        <f>_xlfn.XLOOKUP(A2236,'Data Cleaning in Medical Examin'!$A$2:$A$2336,'Data Cleaning in Medical Examin'!$D$2:$D$2336)</f>
        <v>5.43</v>
      </c>
      <c r="E2236" t="str">
        <f>_xlfn.XLOOKUP(A2236,'Data Cleaning in Medical Examin'!$A$2:$A$2336,'Data Cleaning in Medical Examin'!$F$2:$F$2336)</f>
        <v>Yes</v>
      </c>
      <c r="F2236" t="str">
        <f>_xlfn.XLOOKUP(A2236,'Data Cleaning in Medical Examin'!$A$2:$A$2336,'Data Cleaning in Medical Examin'!$G$2:$G$2336)</f>
        <v>No</v>
      </c>
      <c r="G2236" t="str">
        <f>_xlfn.XLOOKUP(A2236,'Data Cleaning in Medical Examin'!$A$2:$A$2336,'Data Cleaning in Medical Examin'!$H$2:$H$2336)</f>
        <v>Yes</v>
      </c>
      <c r="H2236" s="4">
        <f>_xlfn.XLOOKUP(A2236,'Data Cleaning in Medical Examin'!$A$2:$A$2336,'Data Cleaning in Medical Examin'!$I$2:$I$2336)</f>
        <v>1</v>
      </c>
      <c r="I2236" t="str">
        <f>_xlfn.XLOOKUP(A2236,'Data Cleaning in Medical Examin'!$A$2:$A$2336,'Data Cleaning in Medical Examin'!$J$2:$J$2336)</f>
        <v>No</v>
      </c>
      <c r="J2236" t="str">
        <f>_xlfn.XLOOKUP(A2236,'Data Cleaning in Medical Examin'!$A$2:$A$2336,'Data Cleaning in Medical Examin'!$C$2:$C$2336)</f>
        <v>Under Weight</v>
      </c>
      <c r="K2236" t="str">
        <f>_xlfn.XLOOKUP(A2236,'Data Cleaning in Medical Examin'!$A$2:$A$2336,'Data Cleaning in Medical Examin'!$E$2:$E$2336)</f>
        <v>Normal</v>
      </c>
      <c r="L2236" t="str">
        <f>_xlfn.XLOOKUP(A2236,'DataCleaning in Hospitalisation'!$A$2:$A$2344,'DataCleaning in Hospitalisation'!$E$2:$E$2344)</f>
        <v>27-Oct-1997</v>
      </c>
      <c r="M2236" s="29">
        <f>_xlfn.XLOOKUP(A2236,'DataCleaning in Hospitalisation'!$A$2:$A$2344,'DataCleaning in Hospitalisation'!$H$2:$H$2344)</f>
        <v>1402</v>
      </c>
      <c r="N2236" t="str">
        <f>_xlfn.XLOOKUP(A2236,'DataCleaning in Hospitalisation'!$A$2:$A$2344,'DataCleaning in Hospitalisation'!$I$2:$I$2344)</f>
        <v>tier - 2</v>
      </c>
      <c r="O2236" t="str">
        <f>_xlfn.XLOOKUP(A2236,'DataCleaning in Hospitalisation'!$A$2:$A$2344,'DataCleaning in Hospitalisation'!$J$2:$J$2344)</f>
        <v>tier - 3</v>
      </c>
      <c r="P2236" t="str">
        <f>_xlfn.XLOOKUP(A2236,'DataCleaning in Hospitalisation'!$A$2:$A$2344,'DataCleaning in Hospitalisation'!$K$2:$K$2344)</f>
        <v>R1011</v>
      </c>
      <c r="Q2236">
        <f>_xlfn.XLOOKUP(A2236,'DataCleaning in Hospitalisation'!$A$2:$A$2344,'DataCleaning in Hospitalisation'!$F$2:$F$2344)</f>
        <v>26</v>
      </c>
      <c r="U2236" s="38" t="s">
        <v>7</v>
      </c>
      <c r="V2236">
        <v>1</v>
      </c>
      <c r="X2236" s="4" t="s">
        <v>1459</v>
      </c>
      <c r="Y2236" s="29">
        <v>11946.63</v>
      </c>
      <c r="AJ2236" s="4" t="s">
        <v>1459</v>
      </c>
      <c r="AK2236" s="29">
        <v>11946.63</v>
      </c>
    </row>
    <row r="2237" spans="1:37" x14ac:dyDescent="0.3">
      <c r="A2237" t="s">
        <v>117</v>
      </c>
      <c r="B2237" t="str">
        <f>_xlfn.XLOOKUP(A2237,'Customer Names'!$A$2:$A$2336,'Customer Names'!$C$2:$C$2336)</f>
        <v xml:space="preserve"> Mr.Maaikel</v>
      </c>
      <c r="C2237" s="34">
        <f>_xlfn.XLOOKUP(A2237,'Data Cleaning in Medical Examin'!$A$2:$A$2336,'Data Cleaning in Medical Examin'!$B$2:$B$2336)</f>
        <v>24.59</v>
      </c>
      <c r="D2237">
        <f>_xlfn.XLOOKUP(A2237,'Data Cleaning in Medical Examin'!$A$2:$A$2336,'Data Cleaning in Medical Examin'!$D$2:$D$2336)</f>
        <v>4.38</v>
      </c>
      <c r="E2237" t="str">
        <f>_xlfn.XLOOKUP(A2237,'Data Cleaning in Medical Examin'!$A$2:$A$2336,'Data Cleaning in Medical Examin'!$F$2:$F$2336)</f>
        <v>No</v>
      </c>
      <c r="F2237" t="str">
        <f>_xlfn.XLOOKUP(A2237,'Data Cleaning in Medical Examin'!$A$2:$A$2336,'Data Cleaning in Medical Examin'!$G$2:$G$2336)</f>
        <v>No</v>
      </c>
      <c r="G2237" t="str">
        <f>_xlfn.XLOOKUP(A2237,'Data Cleaning in Medical Examin'!$A$2:$A$2336,'Data Cleaning in Medical Examin'!$H$2:$H$2336)</f>
        <v>No</v>
      </c>
      <c r="H2237" s="4">
        <f>_xlfn.XLOOKUP(A2237,'Data Cleaning in Medical Examin'!$A$2:$A$2336,'Data Cleaning in Medical Examin'!$I$2:$I$2336)</f>
        <v>1</v>
      </c>
      <c r="I2237" t="str">
        <f>_xlfn.XLOOKUP(A2237,'Data Cleaning in Medical Examin'!$A$2:$A$2336,'Data Cleaning in Medical Examin'!$J$2:$J$2336)</f>
        <v>No</v>
      </c>
      <c r="J2237" t="str">
        <f>_xlfn.XLOOKUP(A2237,'Data Cleaning in Medical Examin'!$A$2:$A$2336,'Data Cleaning in Medical Examin'!$C$2:$C$2336)</f>
        <v>Normal Weight</v>
      </c>
      <c r="K2237" t="str">
        <f>_xlfn.XLOOKUP(A2237,'Data Cleaning in Medical Examin'!$A$2:$A$2336,'Data Cleaning in Medical Examin'!$E$2:$E$2336)</f>
        <v>Normal</v>
      </c>
      <c r="L2237" t="str">
        <f>_xlfn.XLOOKUP(A2237,'DataCleaning in Hospitalisation'!$A$2:$A$2344,'DataCleaning in Hospitalisation'!$E$2:$E$2344)</f>
        <v>5-Sep-1998</v>
      </c>
      <c r="M2237" s="29">
        <f>_xlfn.XLOOKUP(A2237,'DataCleaning in Hospitalisation'!$A$2:$A$2344,'DataCleaning in Hospitalisation'!$H$2:$H$2344)</f>
        <v>1400.44</v>
      </c>
      <c r="N2237" t="str">
        <f>_xlfn.XLOOKUP(A2237,'DataCleaning in Hospitalisation'!$A$2:$A$2344,'DataCleaning in Hospitalisation'!$I$2:$I$2344)</f>
        <v>tier - 2</v>
      </c>
      <c r="O2237" t="str">
        <f>_xlfn.XLOOKUP(A2237,'DataCleaning in Hospitalisation'!$A$2:$A$2344,'DataCleaning in Hospitalisation'!$J$2:$J$2344)</f>
        <v>tier - 2</v>
      </c>
      <c r="P2237" t="str">
        <f>_xlfn.XLOOKUP(A2237,'DataCleaning in Hospitalisation'!$A$2:$A$2344,'DataCleaning in Hospitalisation'!$K$2:$K$2344)</f>
        <v>R1013</v>
      </c>
      <c r="Q2237">
        <f>_xlfn.XLOOKUP(A2237,'DataCleaning in Hospitalisation'!$A$2:$A$2344,'DataCleaning in Hospitalisation'!$F$2:$F$2344)</f>
        <v>25</v>
      </c>
      <c r="U2237" s="42" t="s">
        <v>2412</v>
      </c>
      <c r="V2237">
        <v>1</v>
      </c>
      <c r="X2237" s="4" t="s">
        <v>1458</v>
      </c>
      <c r="Y2237" s="29">
        <v>11945.13</v>
      </c>
      <c r="AJ2237" s="4" t="s">
        <v>1458</v>
      </c>
      <c r="AK2237" s="29">
        <v>11945.13</v>
      </c>
    </row>
    <row r="2238" spans="1:37" x14ac:dyDescent="0.3">
      <c r="A2238" t="s">
        <v>116</v>
      </c>
      <c r="B2238" t="str">
        <f>_xlfn.XLOOKUP(A2238,'Customer Names'!$A$2:$A$2336,'Customer Names'!$C$2:$C$2336)</f>
        <v xml:space="preserve"> Mr.Daniel</v>
      </c>
      <c r="C2238" s="34">
        <f>_xlfn.XLOOKUP(A2238,'Data Cleaning in Medical Examin'!$A$2:$A$2336,'Data Cleaning in Medical Examin'!$B$2:$B$2336)</f>
        <v>33.33</v>
      </c>
      <c r="D2238">
        <f>_xlfn.XLOOKUP(A2238,'Data Cleaning in Medical Examin'!$A$2:$A$2336,'Data Cleaning in Medical Examin'!$D$2:$D$2336)</f>
        <v>9.7899999999999991</v>
      </c>
      <c r="E2238" t="str">
        <f>_xlfn.XLOOKUP(A2238,'Data Cleaning in Medical Examin'!$A$2:$A$2336,'Data Cleaning in Medical Examin'!$F$2:$F$2336)</f>
        <v>No</v>
      </c>
      <c r="F2238" t="str">
        <f>_xlfn.XLOOKUP(A2238,'Data Cleaning in Medical Examin'!$A$2:$A$2336,'Data Cleaning in Medical Examin'!$G$2:$G$2336)</f>
        <v>No</v>
      </c>
      <c r="G2238" t="str">
        <f>_xlfn.XLOOKUP(A2238,'Data Cleaning in Medical Examin'!$A$2:$A$2336,'Data Cleaning in Medical Examin'!$H$2:$H$2336)</f>
        <v>No</v>
      </c>
      <c r="H2238" s="4">
        <f>_xlfn.XLOOKUP(A2238,'Data Cleaning in Medical Examin'!$A$2:$A$2336,'Data Cleaning in Medical Examin'!$I$2:$I$2336)</f>
        <v>0</v>
      </c>
      <c r="I2238" t="str">
        <f>_xlfn.XLOOKUP(A2238,'Data Cleaning in Medical Examin'!$A$2:$A$2336,'Data Cleaning in Medical Examin'!$J$2:$J$2336)</f>
        <v>No</v>
      </c>
      <c r="J2238" t="str">
        <f>_xlfn.XLOOKUP(A2238,'Data Cleaning in Medical Examin'!$A$2:$A$2336,'Data Cleaning in Medical Examin'!$C$2:$C$2336)</f>
        <v>Obesity</v>
      </c>
      <c r="K2238" t="str">
        <f>_xlfn.XLOOKUP(A2238,'Data Cleaning in Medical Examin'!$A$2:$A$2336,'Data Cleaning in Medical Examin'!$E$2:$E$2336)</f>
        <v>Diabetes</v>
      </c>
      <c r="L2238" t="str">
        <f>_xlfn.XLOOKUP(A2238,'DataCleaning in Hospitalisation'!$A$2:$A$2344,'DataCleaning in Hospitalisation'!$E$2:$E$2344)</f>
        <v>22-Dec-2002</v>
      </c>
      <c r="M2238" s="29">
        <f>_xlfn.XLOOKUP(A2238,'DataCleaning in Hospitalisation'!$A$2:$A$2344,'DataCleaning in Hospitalisation'!$H$2:$H$2344)</f>
        <v>1391.53</v>
      </c>
      <c r="N2238" t="str">
        <f>_xlfn.XLOOKUP(A2238,'DataCleaning in Hospitalisation'!$A$2:$A$2344,'DataCleaning in Hospitalisation'!$I$2:$I$2344)</f>
        <v>tier - 2</v>
      </c>
      <c r="O2238" t="str">
        <f>_xlfn.XLOOKUP(A2238,'DataCleaning in Hospitalisation'!$A$2:$A$2344,'DataCleaning in Hospitalisation'!$J$2:$J$2344)</f>
        <v>tier - 1</v>
      </c>
      <c r="P2238" t="str">
        <f>_xlfn.XLOOKUP(A2238,'DataCleaning in Hospitalisation'!$A$2:$A$2344,'DataCleaning in Hospitalisation'!$K$2:$K$2344)</f>
        <v>R1013</v>
      </c>
      <c r="Q2238">
        <f>_xlfn.XLOOKUP(A2238,'DataCleaning in Hospitalisation'!$A$2:$A$2344,'DataCleaning in Hospitalisation'!$F$2:$F$2344)</f>
        <v>21</v>
      </c>
      <c r="U2238" s="43" t="s">
        <v>11</v>
      </c>
      <c r="V2238">
        <v>1</v>
      </c>
      <c r="X2238" s="4" t="s">
        <v>1457</v>
      </c>
      <c r="Y2238" s="29">
        <v>11944.59</v>
      </c>
      <c r="AJ2238" s="4" t="s">
        <v>1457</v>
      </c>
      <c r="AK2238" s="29">
        <v>11944.59</v>
      </c>
    </row>
    <row r="2239" spans="1:37" x14ac:dyDescent="0.3">
      <c r="A2239" t="s">
        <v>115</v>
      </c>
      <c r="B2239" t="str">
        <f>_xlfn.XLOOKUP(A2239,'Customer Names'!$A$2:$A$2336,'Customer Names'!$C$2:$C$2336)</f>
        <v xml:space="preserve"> Mr.Christopher</v>
      </c>
      <c r="C2239" s="34">
        <f>_xlfn.XLOOKUP(A2239,'Data Cleaning in Medical Examin'!$A$2:$A$2336,'Data Cleaning in Medical Examin'!$B$2:$B$2336)</f>
        <v>18.5</v>
      </c>
      <c r="D2239">
        <f>_xlfn.XLOOKUP(A2239,'Data Cleaning in Medical Examin'!$A$2:$A$2336,'Data Cleaning in Medical Examin'!$D$2:$D$2336)</f>
        <v>11.84</v>
      </c>
      <c r="E2239" t="str">
        <f>_xlfn.XLOOKUP(A2239,'Data Cleaning in Medical Examin'!$A$2:$A$2336,'Data Cleaning in Medical Examin'!$F$2:$F$2336)</f>
        <v>No</v>
      </c>
      <c r="F2239" t="str">
        <f>_xlfn.XLOOKUP(A2239,'Data Cleaning in Medical Examin'!$A$2:$A$2336,'Data Cleaning in Medical Examin'!$G$2:$G$2336)</f>
        <v>No</v>
      </c>
      <c r="G2239" t="str">
        <f>_xlfn.XLOOKUP(A2239,'Data Cleaning in Medical Examin'!$A$2:$A$2336,'Data Cleaning in Medical Examin'!$H$2:$H$2336)</f>
        <v>No</v>
      </c>
      <c r="H2239" s="4">
        <f>_xlfn.XLOOKUP(A2239,'Data Cleaning in Medical Examin'!$A$2:$A$2336,'Data Cleaning in Medical Examin'!$I$2:$I$2336)</f>
        <v>0</v>
      </c>
      <c r="I2239" t="str">
        <f>_xlfn.XLOOKUP(A2239,'Data Cleaning in Medical Examin'!$A$2:$A$2336,'Data Cleaning in Medical Examin'!$J$2:$J$2336)</f>
        <v>No</v>
      </c>
      <c r="J2239" t="str">
        <f>_xlfn.XLOOKUP(A2239,'Data Cleaning in Medical Examin'!$A$2:$A$2336,'Data Cleaning in Medical Examin'!$C$2:$C$2336)</f>
        <v>Normal Weight</v>
      </c>
      <c r="K2239" t="str">
        <f>_xlfn.XLOOKUP(A2239,'Data Cleaning in Medical Examin'!$A$2:$A$2336,'Data Cleaning in Medical Examin'!$E$2:$E$2336)</f>
        <v>Diabetes</v>
      </c>
      <c r="L2239" t="str">
        <f>_xlfn.XLOOKUP(A2239,'DataCleaning in Hospitalisation'!$A$2:$A$2344,'DataCleaning in Hospitalisation'!$E$2:$E$2344)</f>
        <v>14-Nov-2002</v>
      </c>
      <c r="M2239" s="29">
        <f>_xlfn.XLOOKUP(A2239,'DataCleaning in Hospitalisation'!$A$2:$A$2344,'DataCleaning in Hospitalisation'!$H$2:$H$2344)</f>
        <v>1390</v>
      </c>
      <c r="N2239" t="str">
        <f>_xlfn.XLOOKUP(A2239,'DataCleaning in Hospitalisation'!$A$2:$A$2344,'DataCleaning in Hospitalisation'!$I$2:$I$2344)</f>
        <v>tier - 2</v>
      </c>
      <c r="O2239" t="str">
        <f>_xlfn.XLOOKUP(A2239,'DataCleaning in Hospitalisation'!$A$2:$A$2344,'DataCleaning in Hospitalisation'!$J$2:$J$2344)</f>
        <v>tier - 2</v>
      </c>
      <c r="P2239" t="str">
        <f>_xlfn.XLOOKUP(A2239,'DataCleaning in Hospitalisation'!$A$2:$A$2344,'DataCleaning in Hospitalisation'!$K$2:$K$2344)</f>
        <v>R1013</v>
      </c>
      <c r="Q2239">
        <f>_xlfn.XLOOKUP(A2239,'DataCleaning in Hospitalisation'!$A$2:$A$2344,'DataCleaning in Hospitalisation'!$F$2:$F$2344)</f>
        <v>21</v>
      </c>
      <c r="U2239" s="44" t="s">
        <v>2372</v>
      </c>
      <c r="V2239">
        <v>1</v>
      </c>
      <c r="X2239" s="4" t="s">
        <v>2277</v>
      </c>
      <c r="Y2239" s="29">
        <v>40590.550000000003</v>
      </c>
      <c r="AJ2239" s="4" t="s">
        <v>2277</v>
      </c>
      <c r="AK2239" s="29">
        <v>40590.550000000003</v>
      </c>
    </row>
    <row r="2240" spans="1:37" x14ac:dyDescent="0.3">
      <c r="A2240" t="s">
        <v>114</v>
      </c>
      <c r="B2240" t="str">
        <f>_xlfn.XLOOKUP(A2240,'Customer Names'!$A$2:$A$2336,'Customer Names'!$C$2:$C$2336)</f>
        <v xml:space="preserve"> Mr.William</v>
      </c>
      <c r="C2240" s="34">
        <f>_xlfn.XLOOKUP(A2240,'Data Cleaning in Medical Examin'!$A$2:$A$2336,'Data Cleaning in Medical Examin'!$B$2:$B$2336)</f>
        <v>18.579999999999998</v>
      </c>
      <c r="D2240">
        <f>_xlfn.XLOOKUP(A2240,'Data Cleaning in Medical Examin'!$A$2:$A$2336,'Data Cleaning in Medical Examin'!$D$2:$D$2336)</f>
        <v>6.22</v>
      </c>
      <c r="E2240" t="str">
        <f>_xlfn.XLOOKUP(A2240,'Data Cleaning in Medical Examin'!$A$2:$A$2336,'Data Cleaning in Medical Examin'!$F$2:$F$2336)</f>
        <v>No</v>
      </c>
      <c r="F2240" t="str">
        <f>_xlfn.XLOOKUP(A2240,'Data Cleaning in Medical Examin'!$A$2:$A$2336,'Data Cleaning in Medical Examin'!$G$2:$G$2336)</f>
        <v>No</v>
      </c>
      <c r="G2240" t="str">
        <f>_xlfn.XLOOKUP(A2240,'Data Cleaning in Medical Examin'!$A$2:$A$2336,'Data Cleaning in Medical Examin'!$H$2:$H$2336)</f>
        <v>No</v>
      </c>
      <c r="H2240" s="4">
        <f>_xlfn.XLOOKUP(A2240,'Data Cleaning in Medical Examin'!$A$2:$A$2336,'Data Cleaning in Medical Examin'!$I$2:$I$2336)</f>
        <v>0</v>
      </c>
      <c r="I2240" t="str">
        <f>_xlfn.XLOOKUP(A2240,'Data Cleaning in Medical Examin'!$A$2:$A$2336,'Data Cleaning in Medical Examin'!$J$2:$J$2336)</f>
        <v>No</v>
      </c>
      <c r="J2240" t="str">
        <f>_xlfn.XLOOKUP(A2240,'Data Cleaning in Medical Examin'!$A$2:$A$2336,'Data Cleaning in Medical Examin'!$C$2:$C$2336)</f>
        <v>Normal Weight</v>
      </c>
      <c r="K2240" t="str">
        <f>_xlfn.XLOOKUP(A2240,'Data Cleaning in Medical Examin'!$A$2:$A$2336,'Data Cleaning in Medical Examin'!$E$2:$E$2336)</f>
        <v>Prediabetes</v>
      </c>
      <c r="L2240" t="str">
        <f>_xlfn.XLOOKUP(A2240,'DataCleaning in Hospitalisation'!$A$2:$A$2344,'DataCleaning in Hospitalisation'!$E$2:$E$2344)</f>
        <v>6-Jul-1999</v>
      </c>
      <c r="M2240" s="29">
        <f>_xlfn.XLOOKUP(A2240,'DataCleaning in Hospitalisation'!$A$2:$A$2344,'DataCleaning in Hospitalisation'!$H$2:$H$2344)</f>
        <v>1389</v>
      </c>
      <c r="N2240" t="str">
        <f>_xlfn.XLOOKUP(A2240,'DataCleaning in Hospitalisation'!$A$2:$A$2344,'DataCleaning in Hospitalisation'!$I$2:$I$2344)</f>
        <v>tier - 2</v>
      </c>
      <c r="O2240" t="str">
        <f>_xlfn.XLOOKUP(A2240,'DataCleaning in Hospitalisation'!$A$2:$A$2344,'DataCleaning in Hospitalisation'!$J$2:$J$2344)</f>
        <v>tier - 2</v>
      </c>
      <c r="P2240" t="str">
        <f>_xlfn.XLOOKUP(A2240,'DataCleaning in Hospitalisation'!$A$2:$A$2344,'DataCleaning in Hospitalisation'!$K$2:$K$2344)</f>
        <v>R1013</v>
      </c>
      <c r="Q2240">
        <f>_xlfn.XLOOKUP(A2240,'DataCleaning in Hospitalisation'!$A$2:$A$2344,'DataCleaning in Hospitalisation'!$F$2:$F$2344)</f>
        <v>24</v>
      </c>
      <c r="U2240" s="45" t="s">
        <v>2372</v>
      </c>
      <c r="V2240">
        <v>1</v>
      </c>
      <c r="X2240" s="4" t="s">
        <v>1456</v>
      </c>
      <c r="Y2240" s="29">
        <v>11941.83</v>
      </c>
      <c r="AJ2240" s="4" t="s">
        <v>1456</v>
      </c>
      <c r="AK2240" s="29">
        <v>11941.83</v>
      </c>
    </row>
    <row r="2241" spans="1:37" x14ac:dyDescent="0.3">
      <c r="A2241" t="s">
        <v>113</v>
      </c>
      <c r="B2241" t="str">
        <f>_xlfn.XLOOKUP(A2241,'Customer Names'!$A$2:$A$2336,'Customer Names'!$C$2:$C$2336)</f>
        <v xml:space="preserve"> Ms.Lyndsy</v>
      </c>
      <c r="C2241" s="34">
        <f>_xlfn.XLOOKUP(A2241,'Data Cleaning in Medical Examin'!$A$2:$A$2336,'Data Cleaning in Medical Examin'!$B$2:$B$2336)</f>
        <v>16.64</v>
      </c>
      <c r="D2241">
        <f>_xlfn.XLOOKUP(A2241,'Data Cleaning in Medical Examin'!$A$2:$A$2336,'Data Cleaning in Medical Examin'!$D$2:$D$2336)</f>
        <v>10.01</v>
      </c>
      <c r="E2241" t="str">
        <f>_xlfn.XLOOKUP(A2241,'Data Cleaning in Medical Examin'!$A$2:$A$2336,'Data Cleaning in Medical Examin'!$F$2:$F$2336)</f>
        <v>No</v>
      </c>
      <c r="F2241" t="str">
        <f>_xlfn.XLOOKUP(A2241,'Data Cleaning in Medical Examin'!$A$2:$A$2336,'Data Cleaning in Medical Examin'!$G$2:$G$2336)</f>
        <v>No</v>
      </c>
      <c r="G2241" t="str">
        <f>_xlfn.XLOOKUP(A2241,'Data Cleaning in Medical Examin'!$A$2:$A$2336,'Data Cleaning in Medical Examin'!$H$2:$H$2336)</f>
        <v>No</v>
      </c>
      <c r="H2241" s="4">
        <f>_xlfn.XLOOKUP(A2241,'Data Cleaning in Medical Examin'!$A$2:$A$2336,'Data Cleaning in Medical Examin'!$I$2:$I$2336)</f>
        <v>0</v>
      </c>
      <c r="I2241" t="str">
        <f>_xlfn.XLOOKUP(A2241,'Data Cleaning in Medical Examin'!$A$2:$A$2336,'Data Cleaning in Medical Examin'!$J$2:$J$2336)</f>
        <v>No</v>
      </c>
      <c r="J2241" t="str">
        <f>_xlfn.XLOOKUP(A2241,'Data Cleaning in Medical Examin'!$A$2:$A$2336,'Data Cleaning in Medical Examin'!$C$2:$C$2336)</f>
        <v>Under Weight</v>
      </c>
      <c r="K2241" t="str">
        <f>_xlfn.XLOOKUP(A2241,'Data Cleaning in Medical Examin'!$A$2:$A$2336,'Data Cleaning in Medical Examin'!$E$2:$E$2336)</f>
        <v>Diabetes</v>
      </c>
      <c r="L2241" t="str">
        <f>_xlfn.XLOOKUP(A2241,'DataCleaning in Hospitalisation'!$A$2:$A$2344,'DataCleaning in Hospitalisation'!$E$2:$E$2344)</f>
        <v>15-Aug-2002</v>
      </c>
      <c r="M2241" s="29">
        <f>_xlfn.XLOOKUP(A2241,'DataCleaning in Hospitalisation'!$A$2:$A$2344,'DataCleaning in Hospitalisation'!$H$2:$H$2344)</f>
        <v>1382</v>
      </c>
      <c r="N2241" t="str">
        <f>_xlfn.XLOOKUP(A2241,'DataCleaning in Hospitalisation'!$A$2:$A$2344,'DataCleaning in Hospitalisation'!$I$2:$I$2344)</f>
        <v>tier - 2</v>
      </c>
      <c r="O2241" t="str">
        <f>_xlfn.XLOOKUP(A2241,'DataCleaning in Hospitalisation'!$A$2:$A$2344,'DataCleaning in Hospitalisation'!$J$2:$J$2344)</f>
        <v>tier - 1</v>
      </c>
      <c r="P2241" t="str">
        <f>_xlfn.XLOOKUP(A2241,'DataCleaning in Hospitalisation'!$A$2:$A$2344,'DataCleaning in Hospitalisation'!$K$2:$K$2344)</f>
        <v>R1013</v>
      </c>
      <c r="Q2241">
        <f>_xlfn.XLOOKUP(A2241,'DataCleaning in Hospitalisation'!$A$2:$A$2344,'DataCleaning in Hospitalisation'!$F$2:$F$2344)</f>
        <v>21</v>
      </c>
      <c r="U2241" s="4" t="s">
        <v>1032</v>
      </c>
      <c r="V2241">
        <v>1</v>
      </c>
      <c r="X2241" s="4" t="s">
        <v>1455</v>
      </c>
      <c r="Y2241" s="29">
        <v>11938.26</v>
      </c>
      <c r="AJ2241" s="4" t="s">
        <v>1455</v>
      </c>
      <c r="AK2241" s="29">
        <v>11938.26</v>
      </c>
    </row>
    <row r="2242" spans="1:37" x14ac:dyDescent="0.3">
      <c r="A2242" t="s">
        <v>112</v>
      </c>
      <c r="B2242" t="str">
        <f>_xlfn.XLOOKUP(A2242,'Customer Names'!$A$2:$A$2336,'Customer Names'!$C$2:$C$2336)</f>
        <v xml:space="preserve"> Ms.Jessica</v>
      </c>
      <c r="C2242" s="34">
        <f>_xlfn.XLOOKUP(A2242,'Data Cleaning in Medical Examin'!$A$2:$A$2336,'Data Cleaning in Medical Examin'!$B$2:$B$2336)</f>
        <v>19.329999999999998</v>
      </c>
      <c r="D2242">
        <f>_xlfn.XLOOKUP(A2242,'Data Cleaning in Medical Examin'!$A$2:$A$2336,'Data Cleaning in Medical Examin'!$D$2:$D$2336)</f>
        <v>4.32</v>
      </c>
      <c r="E2242" t="str">
        <f>_xlfn.XLOOKUP(A2242,'Data Cleaning in Medical Examin'!$A$2:$A$2336,'Data Cleaning in Medical Examin'!$F$2:$F$2336)</f>
        <v>No</v>
      </c>
      <c r="F2242" t="str">
        <f>_xlfn.XLOOKUP(A2242,'Data Cleaning in Medical Examin'!$A$2:$A$2336,'Data Cleaning in Medical Examin'!$G$2:$G$2336)</f>
        <v>No</v>
      </c>
      <c r="G2242" t="str">
        <f>_xlfn.XLOOKUP(A2242,'Data Cleaning in Medical Examin'!$A$2:$A$2336,'Data Cleaning in Medical Examin'!$H$2:$H$2336)</f>
        <v>No</v>
      </c>
      <c r="H2242" s="4">
        <f>_xlfn.XLOOKUP(A2242,'Data Cleaning in Medical Examin'!$A$2:$A$2336,'Data Cleaning in Medical Examin'!$I$2:$I$2336)</f>
        <v>1</v>
      </c>
      <c r="I2242" t="str">
        <f>_xlfn.XLOOKUP(A2242,'Data Cleaning in Medical Examin'!$A$2:$A$2336,'Data Cleaning in Medical Examin'!$J$2:$J$2336)</f>
        <v>No</v>
      </c>
      <c r="J2242" t="str">
        <f>_xlfn.XLOOKUP(A2242,'Data Cleaning in Medical Examin'!$A$2:$A$2336,'Data Cleaning in Medical Examin'!$C$2:$C$2336)</f>
        <v>Normal Weight</v>
      </c>
      <c r="K2242" t="str">
        <f>_xlfn.XLOOKUP(A2242,'Data Cleaning in Medical Examin'!$A$2:$A$2336,'Data Cleaning in Medical Examin'!$E$2:$E$2336)</f>
        <v>Normal</v>
      </c>
      <c r="L2242" t="str">
        <f>_xlfn.XLOOKUP(A2242,'DataCleaning in Hospitalisation'!$A$2:$A$2344,'DataCleaning in Hospitalisation'!$E$2:$E$2344)</f>
        <v>3-Dec-1998</v>
      </c>
      <c r="M2242" s="29">
        <f>_xlfn.XLOOKUP(A2242,'DataCleaning in Hospitalisation'!$A$2:$A$2344,'DataCleaning in Hospitalisation'!$H$2:$H$2344)</f>
        <v>1359</v>
      </c>
      <c r="N2242" t="str">
        <f>_xlfn.XLOOKUP(A2242,'DataCleaning in Hospitalisation'!$A$2:$A$2344,'DataCleaning in Hospitalisation'!$I$2:$I$2344)</f>
        <v>tier - 2</v>
      </c>
      <c r="O2242" t="str">
        <f>_xlfn.XLOOKUP(A2242,'DataCleaning in Hospitalisation'!$A$2:$A$2344,'DataCleaning in Hospitalisation'!$J$2:$J$2344)</f>
        <v>tier - 1</v>
      </c>
      <c r="P2242" t="str">
        <f>_xlfn.XLOOKUP(A2242,'DataCleaning in Hospitalisation'!$A$2:$A$2344,'DataCleaning in Hospitalisation'!$K$2:$K$2344)</f>
        <v>R1013</v>
      </c>
      <c r="Q2242">
        <f>_xlfn.XLOOKUP(A2242,'DataCleaning in Hospitalisation'!$A$2:$A$2344,'DataCleaning in Hospitalisation'!$F$2:$F$2344)</f>
        <v>25</v>
      </c>
      <c r="U2242" s="38" t="s">
        <v>7</v>
      </c>
      <c r="V2242">
        <v>1</v>
      </c>
      <c r="X2242" s="4" t="s">
        <v>1454</v>
      </c>
      <c r="Y2242" s="29">
        <v>11931.13</v>
      </c>
      <c r="AJ2242" s="4" t="s">
        <v>1454</v>
      </c>
      <c r="AK2242" s="29">
        <v>11931.13</v>
      </c>
    </row>
    <row r="2243" spans="1:37" x14ac:dyDescent="0.3">
      <c r="A2243" t="s">
        <v>111</v>
      </c>
      <c r="B2243" t="str">
        <f>_xlfn.XLOOKUP(A2243,'Customer Names'!$A$2:$A$2336,'Customer Names'!$C$2:$C$2336)</f>
        <v xml:space="preserve"> Ms.Anna</v>
      </c>
      <c r="C2243" s="34">
        <f>_xlfn.XLOOKUP(A2243,'Data Cleaning in Medical Examin'!$A$2:$A$2336,'Data Cleaning in Medical Examin'!$B$2:$B$2336)</f>
        <v>21.26</v>
      </c>
      <c r="D2243">
        <f>_xlfn.XLOOKUP(A2243,'Data Cleaning in Medical Examin'!$A$2:$A$2336,'Data Cleaning in Medical Examin'!$D$2:$D$2336)</f>
        <v>5.65</v>
      </c>
      <c r="E2243" t="str">
        <f>_xlfn.XLOOKUP(A2243,'Data Cleaning in Medical Examin'!$A$2:$A$2336,'Data Cleaning in Medical Examin'!$F$2:$F$2336)</f>
        <v>Yes</v>
      </c>
      <c r="F2243" t="str">
        <f>_xlfn.XLOOKUP(A2243,'Data Cleaning in Medical Examin'!$A$2:$A$2336,'Data Cleaning in Medical Examin'!$G$2:$G$2336)</f>
        <v>No</v>
      </c>
      <c r="G2243" t="str">
        <f>_xlfn.XLOOKUP(A2243,'Data Cleaning in Medical Examin'!$A$2:$A$2336,'Data Cleaning in Medical Examin'!$H$2:$H$2336)</f>
        <v>Yes</v>
      </c>
      <c r="H2243" s="4">
        <f>_xlfn.XLOOKUP(A2243,'Data Cleaning in Medical Examin'!$A$2:$A$2336,'Data Cleaning in Medical Examin'!$I$2:$I$2336)</f>
        <v>1</v>
      </c>
      <c r="I2243" t="str">
        <f>_xlfn.XLOOKUP(A2243,'Data Cleaning in Medical Examin'!$A$2:$A$2336,'Data Cleaning in Medical Examin'!$J$2:$J$2336)</f>
        <v>No</v>
      </c>
      <c r="J2243" t="str">
        <f>_xlfn.XLOOKUP(A2243,'Data Cleaning in Medical Examin'!$A$2:$A$2336,'Data Cleaning in Medical Examin'!$C$2:$C$2336)</f>
        <v>Normal Weight</v>
      </c>
      <c r="K2243" t="str">
        <f>_xlfn.XLOOKUP(A2243,'Data Cleaning in Medical Examin'!$A$2:$A$2336,'Data Cleaning in Medical Examin'!$E$2:$E$2336)</f>
        <v>Normal</v>
      </c>
      <c r="L2243" t="str">
        <f>_xlfn.XLOOKUP(A2243,'DataCleaning in Hospitalisation'!$A$2:$A$2344,'DataCleaning in Hospitalisation'!$E$2:$E$2344)</f>
        <v>7-Nov-1997</v>
      </c>
      <c r="M2243" s="29">
        <f>_xlfn.XLOOKUP(A2243,'DataCleaning in Hospitalisation'!$A$2:$A$2344,'DataCleaning in Hospitalisation'!$H$2:$H$2344)</f>
        <v>1341.16</v>
      </c>
      <c r="N2243" t="str">
        <f>_xlfn.XLOOKUP(A2243,'DataCleaning in Hospitalisation'!$A$2:$A$2344,'DataCleaning in Hospitalisation'!$I$2:$I$2344)</f>
        <v>tier - 2</v>
      </c>
      <c r="O2243" t="str">
        <f>_xlfn.XLOOKUP(A2243,'DataCleaning in Hospitalisation'!$A$2:$A$2344,'DataCleaning in Hospitalisation'!$J$2:$J$2344)</f>
        <v>tier - 2</v>
      </c>
      <c r="P2243" t="str">
        <f>_xlfn.XLOOKUP(A2243,'DataCleaning in Hospitalisation'!$A$2:$A$2344,'DataCleaning in Hospitalisation'!$K$2:$K$2344)</f>
        <v>R1012</v>
      </c>
      <c r="Q2243">
        <f>_xlfn.XLOOKUP(A2243,'DataCleaning in Hospitalisation'!$A$2:$A$2344,'DataCleaning in Hospitalisation'!$F$2:$F$2344)</f>
        <v>26</v>
      </c>
      <c r="U2243" s="42" t="s">
        <v>2413</v>
      </c>
      <c r="V2243">
        <v>1</v>
      </c>
      <c r="X2243" s="4" t="s">
        <v>1453</v>
      </c>
      <c r="Y2243" s="29">
        <v>11918.2</v>
      </c>
      <c r="AJ2243" s="4" t="s">
        <v>1453</v>
      </c>
      <c r="AK2243" s="29">
        <v>11918.2</v>
      </c>
    </row>
    <row r="2244" spans="1:37" x14ac:dyDescent="0.3">
      <c r="A2244" t="s">
        <v>110</v>
      </c>
      <c r="B2244" t="str">
        <f>_xlfn.XLOOKUP(A2244,'Customer Names'!$A$2:$A$2336,'Customer Names'!$C$2:$C$2336)</f>
        <v xml:space="preserve"> Mr.Jordan</v>
      </c>
      <c r="C2244" s="34">
        <f>_xlfn.XLOOKUP(A2244,'Data Cleaning in Medical Examin'!$A$2:$A$2336,'Data Cleaning in Medical Examin'!$B$2:$B$2336)</f>
        <v>15.6</v>
      </c>
      <c r="D2244">
        <f>_xlfn.XLOOKUP(A2244,'Data Cleaning in Medical Examin'!$A$2:$A$2336,'Data Cleaning in Medical Examin'!$D$2:$D$2336)</f>
        <v>4.12</v>
      </c>
      <c r="E2244" t="str">
        <f>_xlfn.XLOOKUP(A2244,'Data Cleaning in Medical Examin'!$A$2:$A$2336,'Data Cleaning in Medical Examin'!$F$2:$F$2336)</f>
        <v>Yes</v>
      </c>
      <c r="F2244" t="str">
        <f>_xlfn.XLOOKUP(A2244,'Data Cleaning in Medical Examin'!$A$2:$A$2336,'Data Cleaning in Medical Examin'!$G$2:$G$2336)</f>
        <v>No</v>
      </c>
      <c r="G2244" t="str">
        <f>_xlfn.XLOOKUP(A2244,'Data Cleaning in Medical Examin'!$A$2:$A$2336,'Data Cleaning in Medical Examin'!$H$2:$H$2336)</f>
        <v>No</v>
      </c>
      <c r="H2244" s="4">
        <f>_xlfn.XLOOKUP(A2244,'Data Cleaning in Medical Examin'!$A$2:$A$2336,'Data Cleaning in Medical Examin'!$I$2:$I$2336)</f>
        <v>1</v>
      </c>
      <c r="I2244" t="str">
        <f>_xlfn.XLOOKUP(A2244,'Data Cleaning in Medical Examin'!$A$2:$A$2336,'Data Cleaning in Medical Examin'!$J$2:$J$2336)</f>
        <v>No</v>
      </c>
      <c r="J2244" t="str">
        <f>_xlfn.XLOOKUP(A2244,'Data Cleaning in Medical Examin'!$A$2:$A$2336,'Data Cleaning in Medical Examin'!$C$2:$C$2336)</f>
        <v>Under Weight</v>
      </c>
      <c r="K2244" t="str">
        <f>_xlfn.XLOOKUP(A2244,'Data Cleaning in Medical Examin'!$A$2:$A$2336,'Data Cleaning in Medical Examin'!$E$2:$E$2336)</f>
        <v>Normal</v>
      </c>
      <c r="L2244" t="str">
        <f>_xlfn.XLOOKUP(A2244,'DataCleaning in Hospitalisation'!$A$2:$A$2344,'DataCleaning in Hospitalisation'!$E$2:$E$2344)</f>
        <v>30-Jul-1995</v>
      </c>
      <c r="M2244" s="29">
        <f>_xlfn.XLOOKUP(A2244,'DataCleaning in Hospitalisation'!$A$2:$A$2344,'DataCleaning in Hospitalisation'!$H$2:$H$2344)</f>
        <v>1338</v>
      </c>
      <c r="N2244" t="str">
        <f>_xlfn.XLOOKUP(A2244,'DataCleaning in Hospitalisation'!$A$2:$A$2344,'DataCleaning in Hospitalisation'!$I$2:$I$2344)</f>
        <v>tier - 2</v>
      </c>
      <c r="O2244" t="str">
        <f>_xlfn.XLOOKUP(A2244,'DataCleaning in Hospitalisation'!$A$2:$A$2344,'DataCleaning in Hospitalisation'!$J$2:$J$2344)</f>
        <v>tier - 3</v>
      </c>
      <c r="P2244" t="str">
        <f>_xlfn.XLOOKUP(A2244,'DataCleaning in Hospitalisation'!$A$2:$A$2344,'DataCleaning in Hospitalisation'!$K$2:$K$2344)</f>
        <v>R1012</v>
      </c>
      <c r="Q2244">
        <f>_xlfn.XLOOKUP(A2244,'DataCleaning in Hospitalisation'!$A$2:$A$2344,'DataCleaning in Hospitalisation'!$F$2:$F$2344)</f>
        <v>28</v>
      </c>
      <c r="U2244" s="43" t="s">
        <v>11</v>
      </c>
      <c r="V2244">
        <v>1</v>
      </c>
      <c r="X2244" s="4" t="s">
        <v>1452</v>
      </c>
      <c r="Y2244" s="29">
        <v>11884.05</v>
      </c>
      <c r="AJ2244" s="4" t="s">
        <v>1452</v>
      </c>
      <c r="AK2244" s="29">
        <v>11884.05</v>
      </c>
    </row>
    <row r="2245" spans="1:37" x14ac:dyDescent="0.3">
      <c r="A2245" t="s">
        <v>109</v>
      </c>
      <c r="B2245" t="str">
        <f>_xlfn.XLOOKUP(A2245,'Customer Names'!$A$2:$A$2336,'Customer Names'!$C$2:$C$2336)</f>
        <v xml:space="preserve"> Mr.Brian</v>
      </c>
      <c r="C2245" s="34">
        <f>_xlfn.XLOOKUP(A2245,'Data Cleaning in Medical Examin'!$A$2:$A$2336,'Data Cleaning in Medical Examin'!$B$2:$B$2336)</f>
        <v>24.39</v>
      </c>
      <c r="D2245">
        <f>_xlfn.XLOOKUP(A2245,'Data Cleaning in Medical Examin'!$A$2:$A$2336,'Data Cleaning in Medical Examin'!$D$2:$D$2336)</f>
        <v>6.24</v>
      </c>
      <c r="E2245" t="str">
        <f>_xlfn.XLOOKUP(A2245,'Data Cleaning in Medical Examin'!$A$2:$A$2336,'Data Cleaning in Medical Examin'!$F$2:$F$2336)</f>
        <v>No</v>
      </c>
      <c r="F2245" t="str">
        <f>_xlfn.XLOOKUP(A2245,'Data Cleaning in Medical Examin'!$A$2:$A$2336,'Data Cleaning in Medical Examin'!$G$2:$G$2336)</f>
        <v>No</v>
      </c>
      <c r="G2245" t="str">
        <f>_xlfn.XLOOKUP(A2245,'Data Cleaning in Medical Examin'!$A$2:$A$2336,'Data Cleaning in Medical Examin'!$H$2:$H$2336)</f>
        <v>No</v>
      </c>
      <c r="H2245" s="4">
        <f>_xlfn.XLOOKUP(A2245,'Data Cleaning in Medical Examin'!$A$2:$A$2336,'Data Cleaning in Medical Examin'!$I$2:$I$2336)</f>
        <v>1</v>
      </c>
      <c r="I2245" t="str">
        <f>_xlfn.XLOOKUP(A2245,'Data Cleaning in Medical Examin'!$A$2:$A$2336,'Data Cleaning in Medical Examin'!$J$2:$J$2336)</f>
        <v>No</v>
      </c>
      <c r="J2245" t="str">
        <f>_xlfn.XLOOKUP(A2245,'Data Cleaning in Medical Examin'!$A$2:$A$2336,'Data Cleaning in Medical Examin'!$C$2:$C$2336)</f>
        <v>Normal Weight</v>
      </c>
      <c r="K2245" t="str">
        <f>_xlfn.XLOOKUP(A2245,'Data Cleaning in Medical Examin'!$A$2:$A$2336,'Data Cleaning in Medical Examin'!$E$2:$E$2336)</f>
        <v>Prediabetes</v>
      </c>
      <c r="L2245" t="str">
        <f>_xlfn.XLOOKUP(A2245,'DataCleaning in Hospitalisation'!$A$2:$A$2344,'DataCleaning in Hospitalisation'!$E$2:$E$2344)</f>
        <v>12-Jul-1998</v>
      </c>
      <c r="M2245" s="29">
        <f>_xlfn.XLOOKUP(A2245,'DataCleaning in Hospitalisation'!$A$2:$A$2344,'DataCleaning in Hospitalisation'!$H$2:$H$2344)</f>
        <v>1332.61</v>
      </c>
      <c r="N2245" t="str">
        <f>_xlfn.XLOOKUP(A2245,'DataCleaning in Hospitalisation'!$A$2:$A$2344,'DataCleaning in Hospitalisation'!$I$2:$I$2344)</f>
        <v>tier - 2</v>
      </c>
      <c r="O2245" t="str">
        <f>_xlfn.XLOOKUP(A2245,'DataCleaning in Hospitalisation'!$A$2:$A$2344,'DataCleaning in Hospitalisation'!$J$2:$J$2344)</f>
        <v>tier - 3</v>
      </c>
      <c r="P2245" t="str">
        <f>_xlfn.XLOOKUP(A2245,'DataCleaning in Hospitalisation'!$A$2:$A$2344,'DataCleaning in Hospitalisation'!$K$2:$K$2344)</f>
        <v>R1013</v>
      </c>
      <c r="Q2245">
        <f>_xlfn.XLOOKUP(A2245,'DataCleaning in Hospitalisation'!$A$2:$A$2344,'DataCleaning in Hospitalisation'!$F$2:$F$2344)</f>
        <v>25</v>
      </c>
      <c r="U2245" s="44" t="s">
        <v>2372</v>
      </c>
      <c r="V2245">
        <v>1</v>
      </c>
      <c r="X2245" s="4" t="s">
        <v>1451</v>
      </c>
      <c r="Y2245" s="29">
        <v>11881.97</v>
      </c>
      <c r="AJ2245" s="4" t="s">
        <v>1451</v>
      </c>
      <c r="AK2245" s="29">
        <v>11881.97</v>
      </c>
    </row>
    <row r="2246" spans="1:37" x14ac:dyDescent="0.3">
      <c r="A2246" t="s">
        <v>108</v>
      </c>
      <c r="B2246" t="str">
        <f>_xlfn.XLOOKUP(A2246,'Customer Names'!$A$2:$A$2336,'Customer Names'!$C$2:$C$2336)</f>
        <v xml:space="preserve"> Ms.Katherine</v>
      </c>
      <c r="C2246" s="34">
        <f>_xlfn.XLOOKUP(A2246,'Data Cleaning in Medical Examin'!$A$2:$A$2336,'Data Cleaning in Medical Examin'!$B$2:$B$2336)</f>
        <v>24.75</v>
      </c>
      <c r="D2246">
        <f>_xlfn.XLOOKUP(A2246,'Data Cleaning in Medical Examin'!$A$2:$A$2336,'Data Cleaning in Medical Examin'!$D$2:$D$2336)</f>
        <v>4.83</v>
      </c>
      <c r="E2246" t="str">
        <f>_xlfn.XLOOKUP(A2246,'Data Cleaning in Medical Examin'!$A$2:$A$2336,'Data Cleaning in Medical Examin'!$F$2:$F$2336)</f>
        <v>No</v>
      </c>
      <c r="F2246" t="str">
        <f>_xlfn.XLOOKUP(A2246,'Data Cleaning in Medical Examin'!$A$2:$A$2336,'Data Cleaning in Medical Examin'!$G$2:$G$2336)</f>
        <v>No</v>
      </c>
      <c r="G2246" t="str">
        <f>_xlfn.XLOOKUP(A2246,'Data Cleaning in Medical Examin'!$A$2:$A$2336,'Data Cleaning in Medical Examin'!$H$2:$H$2336)</f>
        <v>No</v>
      </c>
      <c r="H2246" s="4">
        <f>_xlfn.XLOOKUP(A2246,'Data Cleaning in Medical Examin'!$A$2:$A$2336,'Data Cleaning in Medical Examin'!$I$2:$I$2336)</f>
        <v>0</v>
      </c>
      <c r="I2246" t="str">
        <f>_xlfn.XLOOKUP(A2246,'Data Cleaning in Medical Examin'!$A$2:$A$2336,'Data Cleaning in Medical Examin'!$J$2:$J$2336)</f>
        <v>No</v>
      </c>
      <c r="J2246" t="str">
        <f>_xlfn.XLOOKUP(A2246,'Data Cleaning in Medical Examin'!$A$2:$A$2336,'Data Cleaning in Medical Examin'!$C$2:$C$2336)</f>
        <v>Normal Weight</v>
      </c>
      <c r="K2246" t="str">
        <f>_xlfn.XLOOKUP(A2246,'Data Cleaning in Medical Examin'!$A$2:$A$2336,'Data Cleaning in Medical Examin'!$E$2:$E$2336)</f>
        <v>Normal</v>
      </c>
      <c r="L2246" t="str">
        <f>_xlfn.XLOOKUP(A2246,'DataCleaning in Hospitalisation'!$A$2:$A$2344,'DataCleaning in Hospitalisation'!$E$2:$E$2344)</f>
        <v>14-Oct-1999</v>
      </c>
      <c r="M2246" s="29">
        <f>_xlfn.XLOOKUP(A2246,'DataCleaning in Hospitalisation'!$A$2:$A$2344,'DataCleaning in Hospitalisation'!$H$2:$H$2344)</f>
        <v>1329.17</v>
      </c>
      <c r="N2246" t="str">
        <f>_xlfn.XLOOKUP(A2246,'DataCleaning in Hospitalisation'!$A$2:$A$2344,'DataCleaning in Hospitalisation'!$I$2:$I$2344)</f>
        <v>tier - 2</v>
      </c>
      <c r="O2246" t="str">
        <f>_xlfn.XLOOKUP(A2246,'DataCleaning in Hospitalisation'!$A$2:$A$2344,'DataCleaning in Hospitalisation'!$J$2:$J$2344)</f>
        <v>tier - 3</v>
      </c>
      <c r="P2246" t="str">
        <f>_xlfn.XLOOKUP(A2246,'DataCleaning in Hospitalisation'!$A$2:$A$2344,'DataCleaning in Hospitalisation'!$K$2:$K$2344)</f>
        <v>R1013</v>
      </c>
      <c r="Q2246">
        <f>_xlfn.XLOOKUP(A2246,'DataCleaning in Hospitalisation'!$A$2:$A$2344,'DataCleaning in Hospitalisation'!$F$2:$F$2344)</f>
        <v>24</v>
      </c>
      <c r="U2246" s="45" t="s">
        <v>2372</v>
      </c>
      <c r="V2246">
        <v>1</v>
      </c>
      <c r="X2246" s="4" t="s">
        <v>1450</v>
      </c>
      <c r="Y2246" s="29">
        <v>11881.36</v>
      </c>
      <c r="AJ2246" s="4" t="s">
        <v>1450</v>
      </c>
      <c r="AK2246" s="29">
        <v>11881.36</v>
      </c>
    </row>
    <row r="2247" spans="1:37" x14ac:dyDescent="0.3">
      <c r="A2247" t="s">
        <v>107</v>
      </c>
      <c r="B2247" t="str">
        <f>_xlfn.XLOOKUP(A2247,'Customer Names'!$A$2:$A$2336,'Customer Names'!$C$2:$C$2336)</f>
        <v xml:space="preserve"> Ms.Melanie</v>
      </c>
      <c r="C2247" s="34">
        <f>_xlfn.XLOOKUP(A2247,'Data Cleaning in Medical Examin'!$A$2:$A$2336,'Data Cleaning in Medical Examin'!$B$2:$B$2336)</f>
        <v>20.88</v>
      </c>
      <c r="D2247">
        <f>_xlfn.XLOOKUP(A2247,'Data Cleaning in Medical Examin'!$A$2:$A$2336,'Data Cleaning in Medical Examin'!$D$2:$D$2336)</f>
        <v>7.4</v>
      </c>
      <c r="E2247" t="str">
        <f>_xlfn.XLOOKUP(A2247,'Data Cleaning in Medical Examin'!$A$2:$A$2336,'Data Cleaning in Medical Examin'!$F$2:$F$2336)</f>
        <v>No</v>
      </c>
      <c r="F2247" t="str">
        <f>_xlfn.XLOOKUP(A2247,'Data Cleaning in Medical Examin'!$A$2:$A$2336,'Data Cleaning in Medical Examin'!$G$2:$G$2336)</f>
        <v>No</v>
      </c>
      <c r="G2247" t="str">
        <f>_xlfn.XLOOKUP(A2247,'Data Cleaning in Medical Examin'!$A$2:$A$2336,'Data Cleaning in Medical Examin'!$H$2:$H$2336)</f>
        <v>No</v>
      </c>
      <c r="H2247" s="4">
        <f>_xlfn.XLOOKUP(A2247,'Data Cleaning in Medical Examin'!$A$2:$A$2336,'Data Cleaning in Medical Examin'!$I$2:$I$2336)</f>
        <v>0</v>
      </c>
      <c r="I2247" t="str">
        <f>_xlfn.XLOOKUP(A2247,'Data Cleaning in Medical Examin'!$A$2:$A$2336,'Data Cleaning in Medical Examin'!$J$2:$J$2336)</f>
        <v>No</v>
      </c>
      <c r="J2247" t="str">
        <f>_xlfn.XLOOKUP(A2247,'Data Cleaning in Medical Examin'!$A$2:$A$2336,'Data Cleaning in Medical Examin'!$C$2:$C$2336)</f>
        <v>Normal Weight</v>
      </c>
      <c r="K2247" t="str">
        <f>_xlfn.XLOOKUP(A2247,'Data Cleaning in Medical Examin'!$A$2:$A$2336,'Data Cleaning in Medical Examin'!$E$2:$E$2336)</f>
        <v>Diabetes</v>
      </c>
      <c r="L2247" t="str">
        <f>_xlfn.XLOOKUP(A2247,'DataCleaning in Hospitalisation'!$A$2:$A$2344,'DataCleaning in Hospitalisation'!$E$2:$E$2344)</f>
        <v>13-Oct-2002</v>
      </c>
      <c r="M2247" s="29">
        <f>_xlfn.XLOOKUP(A2247,'DataCleaning in Hospitalisation'!$A$2:$A$2344,'DataCleaning in Hospitalisation'!$H$2:$H$2344)</f>
        <v>1315</v>
      </c>
      <c r="N2247" t="str">
        <f>_xlfn.XLOOKUP(A2247,'DataCleaning in Hospitalisation'!$A$2:$A$2344,'DataCleaning in Hospitalisation'!$I$2:$I$2344)</f>
        <v>tier - 2</v>
      </c>
      <c r="O2247" t="str">
        <f>_xlfn.XLOOKUP(A2247,'DataCleaning in Hospitalisation'!$A$2:$A$2344,'DataCleaning in Hospitalisation'!$J$2:$J$2344)</f>
        <v>tier - 2</v>
      </c>
      <c r="P2247" t="str">
        <f>_xlfn.XLOOKUP(A2247,'DataCleaning in Hospitalisation'!$A$2:$A$2344,'DataCleaning in Hospitalisation'!$K$2:$K$2344)</f>
        <v>R1013</v>
      </c>
      <c r="Q2247">
        <f>_xlfn.XLOOKUP(A2247,'DataCleaning in Hospitalisation'!$A$2:$A$2344,'DataCleaning in Hospitalisation'!$F$2:$F$2344)</f>
        <v>21</v>
      </c>
      <c r="U2247" s="4" t="s">
        <v>1031</v>
      </c>
      <c r="V2247">
        <v>1</v>
      </c>
      <c r="X2247" s="4" t="s">
        <v>1449</v>
      </c>
      <c r="Y2247" s="29">
        <v>11879.1</v>
      </c>
      <c r="AJ2247" s="4" t="s">
        <v>1449</v>
      </c>
      <c r="AK2247" s="29">
        <v>11879.1</v>
      </c>
    </row>
    <row r="2248" spans="1:37" x14ac:dyDescent="0.3">
      <c r="A2248" t="s">
        <v>106</v>
      </c>
      <c r="B2248" t="str">
        <f>_xlfn.XLOOKUP(A2248,'Customer Names'!$A$2:$A$2336,'Customer Names'!$C$2:$C$2336)</f>
        <v xml:space="preserve"> Ms.Jessica</v>
      </c>
      <c r="C2248" s="34">
        <f>_xlfn.XLOOKUP(A2248,'Data Cleaning in Medical Examin'!$A$2:$A$2336,'Data Cleaning in Medical Examin'!$B$2:$B$2336)</f>
        <v>20.43</v>
      </c>
      <c r="D2248">
        <f>_xlfn.XLOOKUP(A2248,'Data Cleaning in Medical Examin'!$A$2:$A$2336,'Data Cleaning in Medical Examin'!$D$2:$D$2336)</f>
        <v>4.54</v>
      </c>
      <c r="E2248" t="str">
        <f>_xlfn.XLOOKUP(A2248,'Data Cleaning in Medical Examin'!$A$2:$A$2336,'Data Cleaning in Medical Examin'!$F$2:$F$2336)</f>
        <v>No</v>
      </c>
      <c r="F2248" t="str">
        <f>_xlfn.XLOOKUP(A2248,'Data Cleaning in Medical Examin'!$A$2:$A$2336,'Data Cleaning in Medical Examin'!$G$2:$G$2336)</f>
        <v>No</v>
      </c>
      <c r="G2248" t="str">
        <f>_xlfn.XLOOKUP(A2248,'Data Cleaning in Medical Examin'!$A$2:$A$2336,'Data Cleaning in Medical Examin'!$H$2:$H$2336)</f>
        <v>No</v>
      </c>
      <c r="H2248" s="4">
        <f>_xlfn.XLOOKUP(A2248,'Data Cleaning in Medical Examin'!$A$2:$A$2336,'Data Cleaning in Medical Examin'!$I$2:$I$2336)</f>
        <v>0</v>
      </c>
      <c r="I2248" t="str">
        <f>_xlfn.XLOOKUP(A2248,'Data Cleaning in Medical Examin'!$A$2:$A$2336,'Data Cleaning in Medical Examin'!$J$2:$J$2336)</f>
        <v>No</v>
      </c>
      <c r="J2248" t="str">
        <f>_xlfn.XLOOKUP(A2248,'Data Cleaning in Medical Examin'!$A$2:$A$2336,'Data Cleaning in Medical Examin'!$C$2:$C$2336)</f>
        <v>Normal Weight</v>
      </c>
      <c r="K2248" t="str">
        <f>_xlfn.XLOOKUP(A2248,'Data Cleaning in Medical Examin'!$A$2:$A$2336,'Data Cleaning in Medical Examin'!$E$2:$E$2336)</f>
        <v>Normal</v>
      </c>
      <c r="L2248" t="str">
        <f>_xlfn.XLOOKUP(A2248,'DataCleaning in Hospitalisation'!$A$2:$A$2344,'DataCleaning in Hospitalisation'!$E$2:$E$2344)</f>
        <v>2-Dec-1999</v>
      </c>
      <c r="M2248" s="29">
        <f>_xlfn.XLOOKUP(A2248,'DataCleaning in Hospitalisation'!$A$2:$A$2344,'DataCleaning in Hospitalisation'!$H$2:$H$2344)</f>
        <v>1304</v>
      </c>
      <c r="N2248" t="str">
        <f>_xlfn.XLOOKUP(A2248,'DataCleaning in Hospitalisation'!$A$2:$A$2344,'DataCleaning in Hospitalisation'!$I$2:$I$2344)</f>
        <v>tier - 2</v>
      </c>
      <c r="O2248" t="str">
        <f>_xlfn.XLOOKUP(A2248,'DataCleaning in Hospitalisation'!$A$2:$A$2344,'DataCleaning in Hospitalisation'!$J$2:$J$2344)</f>
        <v>tier - 2</v>
      </c>
      <c r="P2248" t="str">
        <f>_xlfn.XLOOKUP(A2248,'DataCleaning in Hospitalisation'!$A$2:$A$2344,'DataCleaning in Hospitalisation'!$K$2:$K$2344)</f>
        <v>R1013</v>
      </c>
      <c r="Q2248">
        <f>_xlfn.XLOOKUP(A2248,'DataCleaning in Hospitalisation'!$A$2:$A$2344,'DataCleaning in Hospitalisation'!$F$2:$F$2344)</f>
        <v>24</v>
      </c>
      <c r="U2248" s="38" t="s">
        <v>7</v>
      </c>
      <c r="V2248">
        <v>1</v>
      </c>
      <c r="X2248" s="4" t="s">
        <v>1448</v>
      </c>
      <c r="Y2248" s="29">
        <v>11858.56</v>
      </c>
      <c r="AJ2248" s="4" t="s">
        <v>1448</v>
      </c>
      <c r="AK2248" s="29">
        <v>11858.56</v>
      </c>
    </row>
    <row r="2249" spans="1:37" x14ac:dyDescent="0.3">
      <c r="A2249" t="s">
        <v>105</v>
      </c>
      <c r="B2249" t="str">
        <f>_xlfn.XLOOKUP(A2249,'Customer Names'!$A$2:$A$2336,'Customer Names'!$C$2:$C$2336)</f>
        <v xml:space="preserve"> Mr.Eric</v>
      </c>
      <c r="C2249" s="34">
        <f>_xlfn.XLOOKUP(A2249,'Data Cleaning in Medical Examin'!$A$2:$A$2336,'Data Cleaning in Medical Examin'!$B$2:$B$2336)</f>
        <v>15.18</v>
      </c>
      <c r="D2249">
        <f>_xlfn.XLOOKUP(A2249,'Data Cleaning in Medical Examin'!$A$2:$A$2336,'Data Cleaning in Medical Examin'!$D$2:$D$2336)</f>
        <v>11.11</v>
      </c>
      <c r="E2249" t="str">
        <f>_xlfn.XLOOKUP(A2249,'Data Cleaning in Medical Examin'!$A$2:$A$2336,'Data Cleaning in Medical Examin'!$F$2:$F$2336)</f>
        <v>No</v>
      </c>
      <c r="F2249" t="str">
        <f>_xlfn.XLOOKUP(A2249,'Data Cleaning in Medical Examin'!$A$2:$A$2336,'Data Cleaning in Medical Examin'!$G$2:$G$2336)</f>
        <v>No</v>
      </c>
      <c r="G2249" t="str">
        <f>_xlfn.XLOOKUP(A2249,'Data Cleaning in Medical Examin'!$A$2:$A$2336,'Data Cleaning in Medical Examin'!$H$2:$H$2336)</f>
        <v>No</v>
      </c>
      <c r="H2249" s="4">
        <f>_xlfn.XLOOKUP(A2249,'Data Cleaning in Medical Examin'!$A$2:$A$2336,'Data Cleaning in Medical Examin'!$I$2:$I$2336)</f>
        <v>0</v>
      </c>
      <c r="I2249" t="str">
        <f>_xlfn.XLOOKUP(A2249,'Data Cleaning in Medical Examin'!$A$2:$A$2336,'Data Cleaning in Medical Examin'!$J$2:$J$2336)</f>
        <v>No</v>
      </c>
      <c r="J2249" t="str">
        <f>_xlfn.XLOOKUP(A2249,'Data Cleaning in Medical Examin'!$A$2:$A$2336,'Data Cleaning in Medical Examin'!$C$2:$C$2336)</f>
        <v>Under Weight</v>
      </c>
      <c r="K2249" t="str">
        <f>_xlfn.XLOOKUP(A2249,'Data Cleaning in Medical Examin'!$A$2:$A$2336,'Data Cleaning in Medical Examin'!$E$2:$E$2336)</f>
        <v>Diabetes</v>
      </c>
      <c r="L2249" t="str">
        <f>_xlfn.XLOOKUP(A2249,'DataCleaning in Hospitalisation'!$A$2:$A$2344,'DataCleaning in Hospitalisation'!$E$2:$E$2344)</f>
        <v>10-Dec-2002</v>
      </c>
      <c r="M2249" s="29">
        <f>_xlfn.XLOOKUP(A2249,'DataCleaning in Hospitalisation'!$A$2:$A$2344,'DataCleaning in Hospitalisation'!$H$2:$H$2344)</f>
        <v>1304</v>
      </c>
      <c r="N2249" t="str">
        <f>_xlfn.XLOOKUP(A2249,'DataCleaning in Hospitalisation'!$A$2:$A$2344,'DataCleaning in Hospitalisation'!$I$2:$I$2344)</f>
        <v>tier - 2</v>
      </c>
      <c r="O2249" t="str">
        <f>_xlfn.XLOOKUP(A2249,'DataCleaning in Hospitalisation'!$A$2:$A$2344,'DataCleaning in Hospitalisation'!$J$2:$J$2344)</f>
        <v>tier - 2</v>
      </c>
      <c r="P2249" t="str">
        <f>_xlfn.XLOOKUP(A2249,'DataCleaning in Hospitalisation'!$A$2:$A$2344,'DataCleaning in Hospitalisation'!$K$2:$K$2344)</f>
        <v>R1012</v>
      </c>
      <c r="Q2249">
        <f>_xlfn.XLOOKUP(A2249,'DataCleaning in Hospitalisation'!$A$2:$A$2344,'DataCleaning in Hospitalisation'!$F$2:$F$2344)</f>
        <v>21</v>
      </c>
      <c r="U2249" s="42" t="s">
        <v>2413</v>
      </c>
      <c r="V2249">
        <v>1</v>
      </c>
      <c r="X2249" s="4" t="s">
        <v>1447</v>
      </c>
      <c r="Y2249" s="29">
        <v>11856.41</v>
      </c>
      <c r="AJ2249" s="4" t="s">
        <v>1447</v>
      </c>
      <c r="AK2249" s="29">
        <v>11856.41</v>
      </c>
    </row>
    <row r="2250" spans="1:37" x14ac:dyDescent="0.3">
      <c r="A2250" t="s">
        <v>104</v>
      </c>
      <c r="B2250" t="str">
        <f>_xlfn.XLOOKUP(A2250,'Customer Names'!$A$2:$A$2336,'Customer Names'!$C$2:$C$2336)</f>
        <v xml:space="preserve"> Mr.Joseph</v>
      </c>
      <c r="C2250" s="34">
        <f>_xlfn.XLOOKUP(A2250,'Data Cleaning in Medical Examin'!$A$2:$A$2336,'Data Cleaning in Medical Examin'!$B$2:$B$2336)</f>
        <v>15.12</v>
      </c>
      <c r="D2250">
        <f>_xlfn.XLOOKUP(A2250,'Data Cleaning in Medical Examin'!$A$2:$A$2336,'Data Cleaning in Medical Examin'!$D$2:$D$2336)</f>
        <v>4.03</v>
      </c>
      <c r="E2250" t="str">
        <f>_xlfn.XLOOKUP(A2250,'Data Cleaning in Medical Examin'!$A$2:$A$2336,'Data Cleaning in Medical Examin'!$F$2:$F$2336)</f>
        <v>Yes</v>
      </c>
      <c r="F2250" t="str">
        <f>_xlfn.XLOOKUP(A2250,'Data Cleaning in Medical Examin'!$A$2:$A$2336,'Data Cleaning in Medical Examin'!$G$2:$G$2336)</f>
        <v>No</v>
      </c>
      <c r="G2250" t="str">
        <f>_xlfn.XLOOKUP(A2250,'Data Cleaning in Medical Examin'!$A$2:$A$2336,'Data Cleaning in Medical Examin'!$H$2:$H$2336)</f>
        <v>No</v>
      </c>
      <c r="H2250" s="4">
        <f>_xlfn.XLOOKUP(A2250,'Data Cleaning in Medical Examin'!$A$2:$A$2336,'Data Cleaning in Medical Examin'!$I$2:$I$2336)</f>
        <v>0</v>
      </c>
      <c r="I2250" t="str">
        <f>_xlfn.XLOOKUP(A2250,'Data Cleaning in Medical Examin'!$A$2:$A$2336,'Data Cleaning in Medical Examin'!$J$2:$J$2336)</f>
        <v>No</v>
      </c>
      <c r="J2250" t="str">
        <f>_xlfn.XLOOKUP(A2250,'Data Cleaning in Medical Examin'!$A$2:$A$2336,'Data Cleaning in Medical Examin'!$C$2:$C$2336)</f>
        <v>Under Weight</v>
      </c>
      <c r="K2250" t="str">
        <f>_xlfn.XLOOKUP(A2250,'Data Cleaning in Medical Examin'!$A$2:$A$2336,'Data Cleaning in Medical Examin'!$E$2:$E$2336)</f>
        <v>Normal</v>
      </c>
      <c r="L2250" t="str">
        <f>_xlfn.XLOOKUP(A2250,'DataCleaning in Hospitalisation'!$A$2:$A$2344,'DataCleaning in Hospitalisation'!$E$2:$E$2344)</f>
        <v>29-Nov-2001</v>
      </c>
      <c r="M2250" s="29">
        <f>_xlfn.XLOOKUP(A2250,'DataCleaning in Hospitalisation'!$A$2:$A$2344,'DataCleaning in Hospitalisation'!$H$2:$H$2344)</f>
        <v>1293</v>
      </c>
      <c r="N2250" t="str">
        <f>_xlfn.XLOOKUP(A2250,'DataCleaning in Hospitalisation'!$A$2:$A$2344,'DataCleaning in Hospitalisation'!$I$2:$I$2344)</f>
        <v>tier - 2</v>
      </c>
      <c r="O2250" t="str">
        <f>_xlfn.XLOOKUP(A2250,'DataCleaning in Hospitalisation'!$A$2:$A$2344,'DataCleaning in Hospitalisation'!$J$2:$J$2344)</f>
        <v>tier - 3</v>
      </c>
      <c r="P2250" t="str">
        <f>_xlfn.XLOOKUP(A2250,'DataCleaning in Hospitalisation'!$A$2:$A$2344,'DataCleaning in Hospitalisation'!$K$2:$K$2344)</f>
        <v>R1012</v>
      </c>
      <c r="Q2250">
        <f>_xlfn.XLOOKUP(A2250,'DataCleaning in Hospitalisation'!$A$2:$A$2344,'DataCleaning in Hospitalisation'!$F$2:$F$2344)</f>
        <v>22</v>
      </c>
      <c r="U2250" s="43" t="s">
        <v>11</v>
      </c>
      <c r="V2250">
        <v>1</v>
      </c>
      <c r="X2250" s="4" t="s">
        <v>2276</v>
      </c>
      <c r="Y2250" s="29">
        <v>40419.019999999997</v>
      </c>
      <c r="AJ2250" s="4" t="s">
        <v>2276</v>
      </c>
      <c r="AK2250" s="29">
        <v>40419.019999999997</v>
      </c>
    </row>
    <row r="2251" spans="1:37" x14ac:dyDescent="0.3">
      <c r="A2251" t="s">
        <v>103</v>
      </c>
      <c r="B2251" t="str">
        <f>_xlfn.XLOOKUP(A2251,'Customer Names'!$A$2:$A$2336,'Customer Names'!$C$2:$C$2336)</f>
        <v xml:space="preserve"> Ms.Mary</v>
      </c>
      <c r="C2251" s="34">
        <f>_xlfn.XLOOKUP(A2251,'Data Cleaning in Medical Examin'!$A$2:$A$2336,'Data Cleaning in Medical Examin'!$B$2:$B$2336)</f>
        <v>23.88</v>
      </c>
      <c r="D2251">
        <f>_xlfn.XLOOKUP(A2251,'Data Cleaning in Medical Examin'!$A$2:$A$2336,'Data Cleaning in Medical Examin'!$D$2:$D$2336)</f>
        <v>4.51</v>
      </c>
      <c r="E2251" t="str">
        <f>_xlfn.XLOOKUP(A2251,'Data Cleaning in Medical Examin'!$A$2:$A$2336,'Data Cleaning in Medical Examin'!$F$2:$F$2336)</f>
        <v>No</v>
      </c>
      <c r="F2251" t="str">
        <f>_xlfn.XLOOKUP(A2251,'Data Cleaning in Medical Examin'!$A$2:$A$2336,'Data Cleaning in Medical Examin'!$G$2:$G$2336)</f>
        <v>No</v>
      </c>
      <c r="G2251" t="str">
        <f>_xlfn.XLOOKUP(A2251,'Data Cleaning in Medical Examin'!$A$2:$A$2336,'Data Cleaning in Medical Examin'!$H$2:$H$2336)</f>
        <v>No</v>
      </c>
      <c r="H2251" s="4">
        <f>_xlfn.XLOOKUP(A2251,'Data Cleaning in Medical Examin'!$A$2:$A$2336,'Data Cleaning in Medical Examin'!$I$2:$I$2336)</f>
        <v>1</v>
      </c>
      <c r="I2251" t="str">
        <f>_xlfn.XLOOKUP(A2251,'Data Cleaning in Medical Examin'!$A$2:$A$2336,'Data Cleaning in Medical Examin'!$J$2:$J$2336)</f>
        <v>No</v>
      </c>
      <c r="J2251" t="str">
        <f>_xlfn.XLOOKUP(A2251,'Data Cleaning in Medical Examin'!$A$2:$A$2336,'Data Cleaning in Medical Examin'!$C$2:$C$2336)</f>
        <v>Normal Weight</v>
      </c>
      <c r="K2251" t="str">
        <f>_xlfn.XLOOKUP(A2251,'Data Cleaning in Medical Examin'!$A$2:$A$2336,'Data Cleaning in Medical Examin'!$E$2:$E$2336)</f>
        <v>Normal</v>
      </c>
      <c r="L2251" t="str">
        <f>_xlfn.XLOOKUP(A2251,'DataCleaning in Hospitalisation'!$A$2:$A$2344,'DataCleaning in Hospitalisation'!$E$2:$E$2344)</f>
        <v>4-Jun-1998</v>
      </c>
      <c r="M2251" s="29">
        <f>_xlfn.XLOOKUP(A2251,'DataCleaning in Hospitalisation'!$A$2:$A$2344,'DataCleaning in Hospitalisation'!$H$2:$H$2344)</f>
        <v>1290.93</v>
      </c>
      <c r="N2251" t="str">
        <f>_xlfn.XLOOKUP(A2251,'DataCleaning in Hospitalisation'!$A$2:$A$2344,'DataCleaning in Hospitalisation'!$I$2:$I$2344)</f>
        <v>tier - 2</v>
      </c>
      <c r="O2251" t="str">
        <f>_xlfn.XLOOKUP(A2251,'DataCleaning in Hospitalisation'!$A$2:$A$2344,'DataCleaning in Hospitalisation'!$J$2:$J$2344)</f>
        <v>tier - 2</v>
      </c>
      <c r="P2251" t="str">
        <f>_xlfn.XLOOKUP(A2251,'DataCleaning in Hospitalisation'!$A$2:$A$2344,'DataCleaning in Hospitalisation'!$K$2:$K$2344)</f>
        <v>R1013</v>
      </c>
      <c r="Q2251">
        <f>_xlfn.XLOOKUP(A2251,'DataCleaning in Hospitalisation'!$A$2:$A$2344,'DataCleaning in Hospitalisation'!$F$2:$F$2344)</f>
        <v>25</v>
      </c>
      <c r="U2251" s="44" t="s">
        <v>2372</v>
      </c>
      <c r="V2251">
        <v>1</v>
      </c>
      <c r="X2251" s="4" t="s">
        <v>1446</v>
      </c>
      <c r="Y2251" s="29">
        <v>11848.14</v>
      </c>
      <c r="AJ2251" s="4" t="s">
        <v>1446</v>
      </c>
      <c r="AK2251" s="29">
        <v>11848.14</v>
      </c>
    </row>
    <row r="2252" spans="1:37" x14ac:dyDescent="0.3">
      <c r="A2252" t="s">
        <v>102</v>
      </c>
      <c r="B2252" t="str">
        <f>_xlfn.XLOOKUP(A2252,'Customer Names'!$A$2:$A$2336,'Customer Names'!$C$2:$C$2336)</f>
        <v xml:space="preserve"> Ms.Natalie</v>
      </c>
      <c r="C2252" s="34">
        <f>_xlfn.XLOOKUP(A2252,'Data Cleaning in Medical Examin'!$A$2:$A$2336,'Data Cleaning in Medical Examin'!$B$2:$B$2336)</f>
        <v>16.13</v>
      </c>
      <c r="D2252">
        <f>_xlfn.XLOOKUP(A2252,'Data Cleaning in Medical Examin'!$A$2:$A$2336,'Data Cleaning in Medical Examin'!$D$2:$D$2336)</f>
        <v>5.56</v>
      </c>
      <c r="E2252" t="str">
        <f>_xlfn.XLOOKUP(A2252,'Data Cleaning in Medical Examin'!$A$2:$A$2336,'Data Cleaning in Medical Examin'!$F$2:$F$2336)</f>
        <v>No</v>
      </c>
      <c r="F2252" t="str">
        <f>_xlfn.XLOOKUP(A2252,'Data Cleaning in Medical Examin'!$A$2:$A$2336,'Data Cleaning in Medical Examin'!$G$2:$G$2336)</f>
        <v>Yes</v>
      </c>
      <c r="G2252" t="str">
        <f>_xlfn.XLOOKUP(A2252,'Data Cleaning in Medical Examin'!$A$2:$A$2336,'Data Cleaning in Medical Examin'!$H$2:$H$2336)</f>
        <v>No</v>
      </c>
      <c r="H2252" s="4">
        <f>_xlfn.XLOOKUP(A2252,'Data Cleaning in Medical Examin'!$A$2:$A$2336,'Data Cleaning in Medical Examin'!$I$2:$I$2336)</f>
        <v>1</v>
      </c>
      <c r="I2252" t="str">
        <f>_xlfn.XLOOKUP(A2252,'Data Cleaning in Medical Examin'!$A$2:$A$2336,'Data Cleaning in Medical Examin'!$J$2:$J$2336)</f>
        <v>No</v>
      </c>
      <c r="J2252" t="str">
        <f>_xlfn.XLOOKUP(A2252,'Data Cleaning in Medical Examin'!$A$2:$A$2336,'Data Cleaning in Medical Examin'!$C$2:$C$2336)</f>
        <v>Under Weight</v>
      </c>
      <c r="K2252" t="str">
        <f>_xlfn.XLOOKUP(A2252,'Data Cleaning in Medical Examin'!$A$2:$A$2336,'Data Cleaning in Medical Examin'!$E$2:$E$2336)</f>
        <v>Normal</v>
      </c>
      <c r="L2252" t="str">
        <f>_xlfn.XLOOKUP(A2252,'DataCleaning in Hospitalisation'!$A$2:$A$2344,'DataCleaning in Hospitalisation'!$E$2:$E$2344)</f>
        <v>26-Jun-2000</v>
      </c>
      <c r="M2252" s="29">
        <f>_xlfn.XLOOKUP(A2252,'DataCleaning in Hospitalisation'!$A$2:$A$2344,'DataCleaning in Hospitalisation'!$H$2:$H$2344)</f>
        <v>1286</v>
      </c>
      <c r="N2252" t="str">
        <f>_xlfn.XLOOKUP(A2252,'DataCleaning in Hospitalisation'!$A$2:$A$2344,'DataCleaning in Hospitalisation'!$I$2:$I$2344)</f>
        <v>tier - 2</v>
      </c>
      <c r="O2252" t="str">
        <f>_xlfn.XLOOKUP(A2252,'DataCleaning in Hospitalisation'!$A$2:$A$2344,'DataCleaning in Hospitalisation'!$J$2:$J$2344)</f>
        <v>tier - 2</v>
      </c>
      <c r="P2252" t="str">
        <f>_xlfn.XLOOKUP(A2252,'DataCleaning in Hospitalisation'!$A$2:$A$2344,'DataCleaning in Hospitalisation'!$K$2:$K$2344)</f>
        <v>R1013</v>
      </c>
      <c r="Q2252">
        <f>_xlfn.XLOOKUP(A2252,'DataCleaning in Hospitalisation'!$A$2:$A$2344,'DataCleaning in Hospitalisation'!$F$2:$F$2344)</f>
        <v>23</v>
      </c>
      <c r="U2252" s="45" t="s">
        <v>2372</v>
      </c>
      <c r="V2252">
        <v>1</v>
      </c>
      <c r="X2252" s="4" t="s">
        <v>1445</v>
      </c>
      <c r="Y2252" s="29">
        <v>11842.62</v>
      </c>
      <c r="AJ2252" s="4" t="s">
        <v>1445</v>
      </c>
      <c r="AK2252" s="29">
        <v>11842.62</v>
      </c>
    </row>
    <row r="2253" spans="1:37" x14ac:dyDescent="0.3">
      <c r="A2253" t="s">
        <v>101</v>
      </c>
      <c r="B2253" t="str">
        <f>_xlfn.XLOOKUP(A2253,'Customer Names'!$A$2:$A$2336,'Customer Names'!$C$2:$C$2336)</f>
        <v xml:space="preserve"> Mr.Christopher</v>
      </c>
      <c r="C2253" s="34">
        <f>_xlfn.XLOOKUP(A2253,'Data Cleaning in Medical Examin'!$A$2:$A$2336,'Data Cleaning in Medical Examin'!$B$2:$B$2336)</f>
        <v>24.09</v>
      </c>
      <c r="D2253">
        <f>_xlfn.XLOOKUP(A2253,'Data Cleaning in Medical Examin'!$A$2:$A$2336,'Data Cleaning in Medical Examin'!$D$2:$D$2336)</f>
        <v>4.0999999999999996</v>
      </c>
      <c r="E2253" t="str">
        <f>_xlfn.XLOOKUP(A2253,'Data Cleaning in Medical Examin'!$A$2:$A$2336,'Data Cleaning in Medical Examin'!$F$2:$F$2336)</f>
        <v>No</v>
      </c>
      <c r="F2253" t="str">
        <f>_xlfn.XLOOKUP(A2253,'Data Cleaning in Medical Examin'!$A$2:$A$2336,'Data Cleaning in Medical Examin'!$G$2:$G$2336)</f>
        <v>Yes</v>
      </c>
      <c r="G2253" t="str">
        <f>_xlfn.XLOOKUP(A2253,'Data Cleaning in Medical Examin'!$A$2:$A$2336,'Data Cleaning in Medical Examin'!$H$2:$H$2336)</f>
        <v>No</v>
      </c>
      <c r="H2253" s="4">
        <f>_xlfn.XLOOKUP(A2253,'Data Cleaning in Medical Examin'!$A$2:$A$2336,'Data Cleaning in Medical Examin'!$I$2:$I$2336)</f>
        <v>1</v>
      </c>
      <c r="I2253" t="str">
        <f>_xlfn.XLOOKUP(A2253,'Data Cleaning in Medical Examin'!$A$2:$A$2336,'Data Cleaning in Medical Examin'!$J$2:$J$2336)</f>
        <v>No</v>
      </c>
      <c r="J2253" t="str">
        <f>_xlfn.XLOOKUP(A2253,'Data Cleaning in Medical Examin'!$A$2:$A$2336,'Data Cleaning in Medical Examin'!$C$2:$C$2336)</f>
        <v>Normal Weight</v>
      </c>
      <c r="K2253" t="str">
        <f>_xlfn.XLOOKUP(A2253,'Data Cleaning in Medical Examin'!$A$2:$A$2336,'Data Cleaning in Medical Examin'!$E$2:$E$2336)</f>
        <v>Normal</v>
      </c>
      <c r="L2253" t="str">
        <f>_xlfn.XLOOKUP(A2253,'DataCleaning in Hospitalisation'!$A$2:$A$2344,'DataCleaning in Hospitalisation'!$E$2:$E$2344)</f>
        <v>28-Jul-2004</v>
      </c>
      <c r="M2253" s="29">
        <f>_xlfn.XLOOKUP(A2253,'DataCleaning in Hospitalisation'!$A$2:$A$2344,'DataCleaning in Hospitalisation'!$H$2:$H$2344)</f>
        <v>1285</v>
      </c>
      <c r="N2253" t="str">
        <f>_xlfn.XLOOKUP(A2253,'DataCleaning in Hospitalisation'!$A$2:$A$2344,'DataCleaning in Hospitalisation'!$I$2:$I$2344)</f>
        <v>tier - 2</v>
      </c>
      <c r="O2253" t="str">
        <f>_xlfn.XLOOKUP(A2253,'DataCleaning in Hospitalisation'!$A$2:$A$2344,'DataCleaning in Hospitalisation'!$J$2:$J$2344)</f>
        <v>tier - 3</v>
      </c>
      <c r="P2253" t="str">
        <f>_xlfn.XLOOKUP(A2253,'DataCleaning in Hospitalisation'!$A$2:$A$2344,'DataCleaning in Hospitalisation'!$K$2:$K$2344)</f>
        <v>R1013</v>
      </c>
      <c r="Q2253">
        <f>_xlfn.XLOOKUP(A2253,'DataCleaning in Hospitalisation'!$A$2:$A$2344,'DataCleaning in Hospitalisation'!$F$2:$F$2344)</f>
        <v>19</v>
      </c>
      <c r="U2253" s="4" t="s">
        <v>1030</v>
      </c>
      <c r="V2253">
        <v>1</v>
      </c>
      <c r="X2253" s="4" t="s">
        <v>1444</v>
      </c>
      <c r="Y2253" s="29">
        <v>11842.44</v>
      </c>
      <c r="AJ2253" s="4" t="s">
        <v>1444</v>
      </c>
      <c r="AK2253" s="29">
        <v>11842.44</v>
      </c>
    </row>
    <row r="2254" spans="1:37" x14ac:dyDescent="0.3">
      <c r="A2254" t="s">
        <v>100</v>
      </c>
      <c r="B2254" t="str">
        <f>_xlfn.XLOOKUP(A2254,'Customer Names'!$A$2:$A$2336,'Customer Names'!$C$2:$C$2336)</f>
        <v xml:space="preserve"> Ms.Sonja</v>
      </c>
      <c r="C2254" s="34">
        <f>_xlfn.XLOOKUP(A2254,'Data Cleaning in Medical Examin'!$A$2:$A$2336,'Data Cleaning in Medical Examin'!$B$2:$B$2336)</f>
        <v>19.43</v>
      </c>
      <c r="D2254">
        <f>_xlfn.XLOOKUP(A2254,'Data Cleaning in Medical Examin'!$A$2:$A$2336,'Data Cleaning in Medical Examin'!$D$2:$D$2336)</f>
        <v>5.85</v>
      </c>
      <c r="E2254" t="str">
        <f>_xlfn.XLOOKUP(A2254,'Data Cleaning in Medical Examin'!$A$2:$A$2336,'Data Cleaning in Medical Examin'!$F$2:$F$2336)</f>
        <v>No</v>
      </c>
      <c r="F2254" t="str">
        <f>_xlfn.XLOOKUP(A2254,'Data Cleaning in Medical Examin'!$A$2:$A$2336,'Data Cleaning in Medical Examin'!$G$2:$G$2336)</f>
        <v>Yes</v>
      </c>
      <c r="G2254" t="str">
        <f>_xlfn.XLOOKUP(A2254,'Data Cleaning in Medical Examin'!$A$2:$A$2336,'Data Cleaning in Medical Examin'!$H$2:$H$2336)</f>
        <v>No</v>
      </c>
      <c r="H2254" s="4">
        <f>_xlfn.XLOOKUP(A2254,'Data Cleaning in Medical Examin'!$A$2:$A$2336,'Data Cleaning in Medical Examin'!$I$2:$I$2336)</f>
        <v>1</v>
      </c>
      <c r="I2254" t="str">
        <f>_xlfn.XLOOKUP(A2254,'Data Cleaning in Medical Examin'!$A$2:$A$2336,'Data Cleaning in Medical Examin'!$J$2:$J$2336)</f>
        <v>No</v>
      </c>
      <c r="J2254" t="str">
        <f>_xlfn.XLOOKUP(A2254,'Data Cleaning in Medical Examin'!$A$2:$A$2336,'Data Cleaning in Medical Examin'!$C$2:$C$2336)</f>
        <v>Normal Weight</v>
      </c>
      <c r="K2254" t="str">
        <f>_xlfn.XLOOKUP(A2254,'Data Cleaning in Medical Examin'!$A$2:$A$2336,'Data Cleaning in Medical Examin'!$E$2:$E$2336)</f>
        <v>Prediabetes</v>
      </c>
      <c r="L2254" t="str">
        <f>_xlfn.XLOOKUP(A2254,'DataCleaning in Hospitalisation'!$A$2:$A$2344,'DataCleaning in Hospitalisation'!$E$2:$E$2344)</f>
        <v>30-Sep-2004</v>
      </c>
      <c r="M2254" s="29">
        <f>_xlfn.XLOOKUP(A2254,'DataCleaning in Hospitalisation'!$A$2:$A$2344,'DataCleaning in Hospitalisation'!$H$2:$H$2344)</f>
        <v>1283</v>
      </c>
      <c r="N2254" t="str">
        <f>_xlfn.XLOOKUP(A2254,'DataCleaning in Hospitalisation'!$A$2:$A$2344,'DataCleaning in Hospitalisation'!$I$2:$I$2344)</f>
        <v>tier - 2</v>
      </c>
      <c r="O2254" t="str">
        <f>_xlfn.XLOOKUP(A2254,'DataCleaning in Hospitalisation'!$A$2:$A$2344,'DataCleaning in Hospitalisation'!$J$2:$J$2344)</f>
        <v>tier - 1</v>
      </c>
      <c r="P2254" t="str">
        <f>_xlfn.XLOOKUP(A2254,'DataCleaning in Hospitalisation'!$A$2:$A$2344,'DataCleaning in Hospitalisation'!$K$2:$K$2344)</f>
        <v>R1013</v>
      </c>
      <c r="Q2254">
        <f>_xlfn.XLOOKUP(A2254,'DataCleaning in Hospitalisation'!$A$2:$A$2344,'DataCleaning in Hospitalisation'!$F$2:$F$2344)</f>
        <v>19</v>
      </c>
      <c r="U2254" s="38" t="s">
        <v>6</v>
      </c>
      <c r="V2254">
        <v>1</v>
      </c>
      <c r="X2254" s="4" t="s">
        <v>1443</v>
      </c>
      <c r="Y2254" s="29">
        <v>11840.78</v>
      </c>
      <c r="AJ2254" s="4" t="s">
        <v>1443</v>
      </c>
      <c r="AK2254" s="29">
        <v>11840.78</v>
      </c>
    </row>
    <row r="2255" spans="1:37" x14ac:dyDescent="0.3">
      <c r="A2255" t="s">
        <v>99</v>
      </c>
      <c r="B2255" t="str">
        <f>_xlfn.XLOOKUP(A2255,'Customer Names'!$A$2:$A$2336,'Customer Names'!$C$2:$C$2336)</f>
        <v xml:space="preserve"> Ms.Alexandra</v>
      </c>
      <c r="C2255" s="34">
        <f>_xlfn.XLOOKUP(A2255,'Data Cleaning in Medical Examin'!$A$2:$A$2336,'Data Cleaning in Medical Examin'!$B$2:$B$2336)</f>
        <v>15.22</v>
      </c>
      <c r="D2255">
        <f>_xlfn.XLOOKUP(A2255,'Data Cleaning in Medical Examin'!$A$2:$A$2336,'Data Cleaning in Medical Examin'!$D$2:$D$2336)</f>
        <v>4.92</v>
      </c>
      <c r="E2255" t="str">
        <f>_xlfn.XLOOKUP(A2255,'Data Cleaning in Medical Examin'!$A$2:$A$2336,'Data Cleaning in Medical Examin'!$F$2:$F$2336)</f>
        <v>Yes</v>
      </c>
      <c r="F2255" t="str">
        <f>_xlfn.XLOOKUP(A2255,'Data Cleaning in Medical Examin'!$A$2:$A$2336,'Data Cleaning in Medical Examin'!$G$2:$G$2336)</f>
        <v>No</v>
      </c>
      <c r="G2255" t="str">
        <f>_xlfn.XLOOKUP(A2255,'Data Cleaning in Medical Examin'!$A$2:$A$2336,'Data Cleaning in Medical Examin'!$H$2:$H$2336)</f>
        <v>Yes</v>
      </c>
      <c r="H2255" s="4">
        <f>_xlfn.XLOOKUP(A2255,'Data Cleaning in Medical Examin'!$A$2:$A$2336,'Data Cleaning in Medical Examin'!$I$2:$I$2336)</f>
        <v>1</v>
      </c>
      <c r="I2255" t="str">
        <f>_xlfn.XLOOKUP(A2255,'Data Cleaning in Medical Examin'!$A$2:$A$2336,'Data Cleaning in Medical Examin'!$J$2:$J$2336)</f>
        <v>No</v>
      </c>
      <c r="J2255" t="str">
        <f>_xlfn.XLOOKUP(A2255,'Data Cleaning in Medical Examin'!$A$2:$A$2336,'Data Cleaning in Medical Examin'!$C$2:$C$2336)</f>
        <v>Under Weight</v>
      </c>
      <c r="K2255" t="str">
        <f>_xlfn.XLOOKUP(A2255,'Data Cleaning in Medical Examin'!$A$2:$A$2336,'Data Cleaning in Medical Examin'!$E$2:$E$2336)</f>
        <v>Normal</v>
      </c>
      <c r="L2255" t="str">
        <f>_xlfn.XLOOKUP(A2255,'DataCleaning in Hospitalisation'!$A$2:$A$2344,'DataCleaning in Hospitalisation'!$E$2:$E$2344)</f>
        <v>26-Oct-1997</v>
      </c>
      <c r="M2255" s="29">
        <f>_xlfn.XLOOKUP(A2255,'DataCleaning in Hospitalisation'!$A$2:$A$2344,'DataCleaning in Hospitalisation'!$H$2:$H$2344)</f>
        <v>1276</v>
      </c>
      <c r="N2255" t="str">
        <f>_xlfn.XLOOKUP(A2255,'DataCleaning in Hospitalisation'!$A$2:$A$2344,'DataCleaning in Hospitalisation'!$I$2:$I$2344)</f>
        <v>tier - 2</v>
      </c>
      <c r="O2255" t="str">
        <f>_xlfn.XLOOKUP(A2255,'DataCleaning in Hospitalisation'!$A$2:$A$2344,'DataCleaning in Hospitalisation'!$J$2:$J$2344)</f>
        <v>tier - 2</v>
      </c>
      <c r="P2255" t="str">
        <f>_xlfn.XLOOKUP(A2255,'DataCleaning in Hospitalisation'!$A$2:$A$2344,'DataCleaning in Hospitalisation'!$K$2:$K$2344)</f>
        <v>R1012</v>
      </c>
      <c r="Q2255">
        <f>_xlfn.XLOOKUP(A2255,'DataCleaning in Hospitalisation'!$A$2:$A$2344,'DataCleaning in Hospitalisation'!$F$2:$F$2344)</f>
        <v>26</v>
      </c>
      <c r="U2255" s="42" t="s">
        <v>2413</v>
      </c>
      <c r="V2255">
        <v>1</v>
      </c>
      <c r="X2255" s="4" t="s">
        <v>1442</v>
      </c>
      <c r="Y2255" s="29">
        <v>11837.16</v>
      </c>
      <c r="AJ2255" s="4" t="s">
        <v>1442</v>
      </c>
      <c r="AK2255" s="29">
        <v>11837.16</v>
      </c>
    </row>
    <row r="2256" spans="1:37" x14ac:dyDescent="0.3">
      <c r="A2256" t="s">
        <v>98</v>
      </c>
      <c r="B2256" t="str">
        <f>_xlfn.XLOOKUP(A2256,'Customer Names'!$A$2:$A$2336,'Customer Names'!$C$2:$C$2336)</f>
        <v xml:space="preserve"> Ms.Martha</v>
      </c>
      <c r="C2256" s="34">
        <f>_xlfn.XLOOKUP(A2256,'Data Cleaning in Medical Examin'!$A$2:$A$2336,'Data Cleaning in Medical Examin'!$B$2:$B$2336)</f>
        <v>20.72</v>
      </c>
      <c r="D2256">
        <f>_xlfn.XLOOKUP(A2256,'Data Cleaning in Medical Examin'!$A$2:$A$2336,'Data Cleaning in Medical Examin'!$D$2:$D$2336)</f>
        <v>9.4600000000000009</v>
      </c>
      <c r="E2256" t="str">
        <f>_xlfn.XLOOKUP(A2256,'Data Cleaning in Medical Examin'!$A$2:$A$2336,'Data Cleaning in Medical Examin'!$F$2:$F$2336)</f>
        <v>No</v>
      </c>
      <c r="F2256" t="str">
        <f>_xlfn.XLOOKUP(A2256,'Data Cleaning in Medical Examin'!$A$2:$A$2336,'Data Cleaning in Medical Examin'!$G$2:$G$2336)</f>
        <v>No</v>
      </c>
      <c r="G2256" t="str">
        <f>_xlfn.XLOOKUP(A2256,'Data Cleaning in Medical Examin'!$A$2:$A$2336,'Data Cleaning in Medical Examin'!$H$2:$H$2336)</f>
        <v>No</v>
      </c>
      <c r="H2256" s="4">
        <f>_xlfn.XLOOKUP(A2256,'Data Cleaning in Medical Examin'!$A$2:$A$2336,'Data Cleaning in Medical Examin'!$I$2:$I$2336)</f>
        <v>0</v>
      </c>
      <c r="I2256" t="str">
        <f>_xlfn.XLOOKUP(A2256,'Data Cleaning in Medical Examin'!$A$2:$A$2336,'Data Cleaning in Medical Examin'!$J$2:$J$2336)</f>
        <v>No</v>
      </c>
      <c r="J2256" t="str">
        <f>_xlfn.XLOOKUP(A2256,'Data Cleaning in Medical Examin'!$A$2:$A$2336,'Data Cleaning in Medical Examin'!$C$2:$C$2336)</f>
        <v>Normal Weight</v>
      </c>
      <c r="K2256" t="str">
        <f>_xlfn.XLOOKUP(A2256,'Data Cleaning in Medical Examin'!$A$2:$A$2336,'Data Cleaning in Medical Examin'!$E$2:$E$2336)</f>
        <v>Diabetes</v>
      </c>
      <c r="L2256" t="str">
        <f>_xlfn.XLOOKUP(A2256,'DataCleaning in Hospitalisation'!$A$2:$A$2344,'DataCleaning in Hospitalisation'!$E$2:$E$2344)</f>
        <v>4-Dec-2002</v>
      </c>
      <c r="M2256" s="29">
        <f>_xlfn.XLOOKUP(A2256,'DataCleaning in Hospitalisation'!$A$2:$A$2344,'DataCleaning in Hospitalisation'!$H$2:$H$2344)</f>
        <v>1267</v>
      </c>
      <c r="N2256" t="str">
        <f>_xlfn.XLOOKUP(A2256,'DataCleaning in Hospitalisation'!$A$2:$A$2344,'DataCleaning in Hospitalisation'!$I$2:$I$2344)</f>
        <v>tier - 2</v>
      </c>
      <c r="O2256" t="str">
        <f>_xlfn.XLOOKUP(A2256,'DataCleaning in Hospitalisation'!$A$2:$A$2344,'DataCleaning in Hospitalisation'!$J$2:$J$2344)</f>
        <v>tier - 1</v>
      </c>
      <c r="P2256" t="str">
        <f>_xlfn.XLOOKUP(A2256,'DataCleaning in Hospitalisation'!$A$2:$A$2344,'DataCleaning in Hospitalisation'!$K$2:$K$2344)</f>
        <v>R1013</v>
      </c>
      <c r="Q2256">
        <f>_xlfn.XLOOKUP(A2256,'DataCleaning in Hospitalisation'!$A$2:$A$2344,'DataCleaning in Hospitalisation'!$F$2:$F$2344)</f>
        <v>21</v>
      </c>
      <c r="U2256" s="43" t="s">
        <v>6</v>
      </c>
      <c r="V2256">
        <v>1</v>
      </c>
      <c r="X2256" s="4" t="s">
        <v>1441</v>
      </c>
      <c r="Y2256" s="29">
        <v>11833.78</v>
      </c>
      <c r="AJ2256" s="4" t="s">
        <v>1441</v>
      </c>
      <c r="AK2256" s="29">
        <v>11833.78</v>
      </c>
    </row>
    <row r="2257" spans="1:37" x14ac:dyDescent="0.3">
      <c r="A2257" t="s">
        <v>97</v>
      </c>
      <c r="B2257" t="str">
        <f>_xlfn.XLOOKUP(A2257,'Customer Names'!$A$2:$A$2336,'Customer Names'!$C$2:$C$2336)</f>
        <v xml:space="preserve"> Mr.Ryan</v>
      </c>
      <c r="C2257" s="34">
        <f>_xlfn.XLOOKUP(A2257,'Data Cleaning in Medical Examin'!$A$2:$A$2336,'Data Cleaning in Medical Examin'!$B$2:$B$2336)</f>
        <v>35.4</v>
      </c>
      <c r="D2257">
        <f>_xlfn.XLOOKUP(A2257,'Data Cleaning in Medical Examin'!$A$2:$A$2336,'Data Cleaning in Medical Examin'!$D$2:$D$2336)</f>
        <v>5.94</v>
      </c>
      <c r="E2257" t="str">
        <f>_xlfn.XLOOKUP(A2257,'Data Cleaning in Medical Examin'!$A$2:$A$2336,'Data Cleaning in Medical Examin'!$F$2:$F$2336)</f>
        <v>No</v>
      </c>
      <c r="F2257" t="str">
        <f>_xlfn.XLOOKUP(A2257,'Data Cleaning in Medical Examin'!$A$2:$A$2336,'Data Cleaning in Medical Examin'!$G$2:$G$2336)</f>
        <v>No</v>
      </c>
      <c r="G2257" t="str">
        <f>_xlfn.XLOOKUP(A2257,'Data Cleaning in Medical Examin'!$A$2:$A$2336,'Data Cleaning in Medical Examin'!$H$2:$H$2336)</f>
        <v>Yes</v>
      </c>
      <c r="H2257" s="4">
        <f>_xlfn.XLOOKUP(A2257,'Data Cleaning in Medical Examin'!$A$2:$A$2336,'Data Cleaning in Medical Examin'!$I$2:$I$2336)</f>
        <v>1</v>
      </c>
      <c r="I2257" t="str">
        <f>_xlfn.XLOOKUP(A2257,'Data Cleaning in Medical Examin'!$A$2:$A$2336,'Data Cleaning in Medical Examin'!$J$2:$J$2336)</f>
        <v>No</v>
      </c>
      <c r="J2257" t="str">
        <f>_xlfn.XLOOKUP(A2257,'Data Cleaning in Medical Examin'!$A$2:$A$2336,'Data Cleaning in Medical Examin'!$C$2:$C$2336)</f>
        <v>Obesity</v>
      </c>
      <c r="K2257" t="str">
        <f>_xlfn.XLOOKUP(A2257,'Data Cleaning in Medical Examin'!$A$2:$A$2336,'Data Cleaning in Medical Examin'!$E$2:$E$2336)</f>
        <v>Prediabetes</v>
      </c>
      <c r="L2257" t="str">
        <f>_xlfn.XLOOKUP(A2257,'DataCleaning in Hospitalisation'!$A$2:$A$2344,'DataCleaning in Hospitalisation'!$E$2:$E$2344)</f>
        <v>21-Nov-2003</v>
      </c>
      <c r="M2257" s="29">
        <f>_xlfn.XLOOKUP(A2257,'DataCleaning in Hospitalisation'!$A$2:$A$2344,'DataCleaning in Hospitalisation'!$H$2:$H$2344)</f>
        <v>1263.25</v>
      </c>
      <c r="N2257" t="str">
        <f>_xlfn.XLOOKUP(A2257,'DataCleaning in Hospitalisation'!$A$2:$A$2344,'DataCleaning in Hospitalisation'!$I$2:$I$2344)</f>
        <v>tier - 2</v>
      </c>
      <c r="O2257" t="str">
        <f>_xlfn.XLOOKUP(A2257,'DataCleaning in Hospitalisation'!$A$2:$A$2344,'DataCleaning in Hospitalisation'!$J$2:$J$2344)</f>
        <v>tier - 3</v>
      </c>
      <c r="P2257" t="str">
        <f>_xlfn.XLOOKUP(A2257,'DataCleaning in Hospitalisation'!$A$2:$A$2344,'DataCleaning in Hospitalisation'!$K$2:$K$2344)</f>
        <v>R1011</v>
      </c>
      <c r="Q2257">
        <f>_xlfn.XLOOKUP(A2257,'DataCleaning in Hospitalisation'!$A$2:$A$2344,'DataCleaning in Hospitalisation'!$F$2:$F$2344)</f>
        <v>20</v>
      </c>
      <c r="U2257" s="44" t="s">
        <v>2372</v>
      </c>
      <c r="V2257">
        <v>1</v>
      </c>
      <c r="X2257" s="4" t="s">
        <v>1440</v>
      </c>
      <c r="Y2257" s="29">
        <v>11830.61</v>
      </c>
      <c r="AJ2257" s="4" t="s">
        <v>1440</v>
      </c>
      <c r="AK2257" s="29">
        <v>11830.61</v>
      </c>
    </row>
    <row r="2258" spans="1:37" x14ac:dyDescent="0.3">
      <c r="A2258" t="s">
        <v>96</v>
      </c>
      <c r="B2258" t="str">
        <f>_xlfn.XLOOKUP(A2258,'Customer Names'!$A$2:$A$2336,'Customer Names'!$C$2:$C$2336)</f>
        <v xml:space="preserve"> Mr.Cliff</v>
      </c>
      <c r="C2258" s="34">
        <f>_xlfn.XLOOKUP(A2258,'Data Cleaning in Medical Examin'!$A$2:$A$2336,'Data Cleaning in Medical Examin'!$B$2:$B$2336)</f>
        <v>34.4</v>
      </c>
      <c r="D2258">
        <f>_xlfn.XLOOKUP(A2258,'Data Cleaning in Medical Examin'!$A$2:$A$2336,'Data Cleaning in Medical Examin'!$D$2:$D$2336)</f>
        <v>5.7</v>
      </c>
      <c r="E2258" t="str">
        <f>_xlfn.XLOOKUP(A2258,'Data Cleaning in Medical Examin'!$A$2:$A$2336,'Data Cleaning in Medical Examin'!$F$2:$F$2336)</f>
        <v>No</v>
      </c>
      <c r="F2258" t="str">
        <f>_xlfn.XLOOKUP(A2258,'Data Cleaning in Medical Examin'!$A$2:$A$2336,'Data Cleaning in Medical Examin'!$G$2:$G$2336)</f>
        <v>No</v>
      </c>
      <c r="G2258" t="str">
        <f>_xlfn.XLOOKUP(A2258,'Data Cleaning in Medical Examin'!$A$2:$A$2336,'Data Cleaning in Medical Examin'!$H$2:$H$2336)</f>
        <v>Yes</v>
      </c>
      <c r="H2258" s="4">
        <f>_xlfn.XLOOKUP(A2258,'Data Cleaning in Medical Examin'!$A$2:$A$2336,'Data Cleaning in Medical Examin'!$I$2:$I$2336)</f>
        <v>1</v>
      </c>
      <c r="I2258" t="str">
        <f>_xlfn.XLOOKUP(A2258,'Data Cleaning in Medical Examin'!$A$2:$A$2336,'Data Cleaning in Medical Examin'!$J$2:$J$2336)</f>
        <v>No</v>
      </c>
      <c r="J2258" t="str">
        <f>_xlfn.XLOOKUP(A2258,'Data Cleaning in Medical Examin'!$A$2:$A$2336,'Data Cleaning in Medical Examin'!$C$2:$C$2336)</f>
        <v>Obesity</v>
      </c>
      <c r="K2258" t="str">
        <f>_xlfn.XLOOKUP(A2258,'Data Cleaning in Medical Examin'!$A$2:$A$2336,'Data Cleaning in Medical Examin'!$E$2:$E$2336)</f>
        <v>Prediabetes</v>
      </c>
      <c r="L2258" t="str">
        <f>_xlfn.XLOOKUP(A2258,'DataCleaning in Hospitalisation'!$A$2:$A$2344,'DataCleaning in Hospitalisation'!$E$2:$E$2344)</f>
        <v>15-Aug-2003</v>
      </c>
      <c r="M2258" s="29">
        <f>_xlfn.XLOOKUP(A2258,'DataCleaning in Hospitalisation'!$A$2:$A$2344,'DataCleaning in Hospitalisation'!$H$2:$H$2344)</f>
        <v>1261.8599999999999</v>
      </c>
      <c r="N2258" t="str">
        <f>_xlfn.XLOOKUP(A2258,'DataCleaning in Hospitalisation'!$A$2:$A$2344,'DataCleaning in Hospitalisation'!$I$2:$I$2344)</f>
        <v>tier - 2</v>
      </c>
      <c r="O2258" t="str">
        <f>_xlfn.XLOOKUP(A2258,'DataCleaning in Hospitalisation'!$A$2:$A$2344,'DataCleaning in Hospitalisation'!$J$2:$J$2344)</f>
        <v>tier - 3</v>
      </c>
      <c r="P2258" t="str">
        <f>_xlfn.XLOOKUP(A2258,'DataCleaning in Hospitalisation'!$A$2:$A$2344,'DataCleaning in Hospitalisation'!$K$2:$K$2344)</f>
        <v>R1011</v>
      </c>
      <c r="Q2258">
        <f>_xlfn.XLOOKUP(A2258,'DataCleaning in Hospitalisation'!$A$2:$A$2344,'DataCleaning in Hospitalisation'!$F$2:$F$2344)</f>
        <v>20</v>
      </c>
      <c r="U2258" s="45" t="s">
        <v>2372</v>
      </c>
      <c r="V2258">
        <v>1</v>
      </c>
      <c r="X2258" s="4" t="s">
        <v>1439</v>
      </c>
      <c r="Y2258" s="29">
        <v>11773.06</v>
      </c>
      <c r="AJ2258" s="4" t="s">
        <v>1439</v>
      </c>
      <c r="AK2258" s="29">
        <v>11773.06</v>
      </c>
    </row>
    <row r="2259" spans="1:37" x14ac:dyDescent="0.3">
      <c r="A2259" t="s">
        <v>95</v>
      </c>
      <c r="B2259" t="str">
        <f>_xlfn.XLOOKUP(A2259,'Customer Names'!$A$2:$A$2336,'Customer Names'!$C$2:$C$2336)</f>
        <v xml:space="preserve"> Mr.Blue</v>
      </c>
      <c r="C2259" s="34">
        <f>_xlfn.XLOOKUP(A2259,'Data Cleaning in Medical Examin'!$A$2:$A$2336,'Data Cleaning in Medical Examin'!$B$2:$B$2336)</f>
        <v>34.1</v>
      </c>
      <c r="D2259">
        <f>_xlfn.XLOOKUP(A2259,'Data Cleaning in Medical Examin'!$A$2:$A$2336,'Data Cleaning in Medical Examin'!$D$2:$D$2336)</f>
        <v>4.13</v>
      </c>
      <c r="E2259" t="str">
        <f>_xlfn.XLOOKUP(A2259,'Data Cleaning in Medical Examin'!$A$2:$A$2336,'Data Cleaning in Medical Examin'!$F$2:$F$2336)</f>
        <v>No</v>
      </c>
      <c r="F2259" t="str">
        <f>_xlfn.XLOOKUP(A2259,'Data Cleaning in Medical Examin'!$A$2:$A$2336,'Data Cleaning in Medical Examin'!$G$2:$G$2336)</f>
        <v>No</v>
      </c>
      <c r="G2259" t="str">
        <f>_xlfn.XLOOKUP(A2259,'Data Cleaning in Medical Examin'!$A$2:$A$2336,'Data Cleaning in Medical Examin'!$H$2:$H$2336)</f>
        <v>Yes</v>
      </c>
      <c r="H2259" s="4">
        <f>_xlfn.XLOOKUP(A2259,'Data Cleaning in Medical Examin'!$A$2:$A$2336,'Data Cleaning in Medical Examin'!$I$2:$I$2336)</f>
        <v>1</v>
      </c>
      <c r="I2259" t="str">
        <f>_xlfn.XLOOKUP(A2259,'Data Cleaning in Medical Examin'!$A$2:$A$2336,'Data Cleaning in Medical Examin'!$J$2:$J$2336)</f>
        <v>No</v>
      </c>
      <c r="J2259" t="str">
        <f>_xlfn.XLOOKUP(A2259,'Data Cleaning in Medical Examin'!$A$2:$A$2336,'Data Cleaning in Medical Examin'!$C$2:$C$2336)</f>
        <v>Obesity</v>
      </c>
      <c r="K2259" t="str">
        <f>_xlfn.XLOOKUP(A2259,'Data Cleaning in Medical Examin'!$A$2:$A$2336,'Data Cleaning in Medical Examin'!$E$2:$E$2336)</f>
        <v>Normal</v>
      </c>
      <c r="L2259" t="str">
        <f>_xlfn.XLOOKUP(A2259,'DataCleaning in Hospitalisation'!$A$2:$A$2344,'DataCleaning in Hospitalisation'!$E$2:$E$2344)</f>
        <v>30-Oct-2003</v>
      </c>
      <c r="M2259" s="29">
        <f>_xlfn.XLOOKUP(A2259,'DataCleaning in Hospitalisation'!$A$2:$A$2344,'DataCleaning in Hospitalisation'!$H$2:$H$2344)</f>
        <v>1261.44</v>
      </c>
      <c r="N2259" t="str">
        <f>_xlfn.XLOOKUP(A2259,'DataCleaning in Hospitalisation'!$A$2:$A$2344,'DataCleaning in Hospitalisation'!$I$2:$I$2344)</f>
        <v>tier - 2</v>
      </c>
      <c r="O2259" t="str">
        <f>_xlfn.XLOOKUP(A2259,'DataCleaning in Hospitalisation'!$A$2:$A$2344,'DataCleaning in Hospitalisation'!$J$2:$J$2344)</f>
        <v>tier - 3</v>
      </c>
      <c r="P2259" t="str">
        <f>_xlfn.XLOOKUP(A2259,'DataCleaning in Hospitalisation'!$A$2:$A$2344,'DataCleaning in Hospitalisation'!$K$2:$K$2344)</f>
        <v>R1011</v>
      </c>
      <c r="Q2259">
        <f>_xlfn.XLOOKUP(A2259,'DataCleaning in Hospitalisation'!$A$2:$A$2344,'DataCleaning in Hospitalisation'!$F$2:$F$2344)</f>
        <v>20</v>
      </c>
      <c r="U2259" s="4" t="s">
        <v>1029</v>
      </c>
      <c r="V2259">
        <v>1</v>
      </c>
      <c r="X2259" s="4" t="s">
        <v>1438</v>
      </c>
      <c r="Y2259" s="29">
        <v>11763</v>
      </c>
      <c r="AJ2259" s="4" t="s">
        <v>1438</v>
      </c>
      <c r="AK2259" s="29">
        <v>11763</v>
      </c>
    </row>
    <row r="2260" spans="1:37" x14ac:dyDescent="0.3">
      <c r="A2260" t="s">
        <v>94</v>
      </c>
      <c r="B2260" t="str">
        <f>_xlfn.XLOOKUP(A2260,'Customer Names'!$A$2:$A$2336,'Customer Names'!$C$2:$C$2336)</f>
        <v xml:space="preserve"> Mr.Jeffrey</v>
      </c>
      <c r="C2260" s="34">
        <f>_xlfn.XLOOKUP(A2260,'Data Cleaning in Medical Examin'!$A$2:$A$2336,'Data Cleaning in Medical Examin'!$B$2:$B$2336)</f>
        <v>30.4</v>
      </c>
      <c r="D2260">
        <f>_xlfn.XLOOKUP(A2260,'Data Cleaning in Medical Examin'!$A$2:$A$2336,'Data Cleaning in Medical Examin'!$D$2:$D$2336)</f>
        <v>4.7699999999999996</v>
      </c>
      <c r="E2260" t="str">
        <f>_xlfn.XLOOKUP(A2260,'Data Cleaning in Medical Examin'!$A$2:$A$2336,'Data Cleaning in Medical Examin'!$F$2:$F$2336)</f>
        <v>No</v>
      </c>
      <c r="F2260" t="str">
        <f>_xlfn.XLOOKUP(A2260,'Data Cleaning in Medical Examin'!$A$2:$A$2336,'Data Cleaning in Medical Examin'!$G$2:$G$2336)</f>
        <v>No</v>
      </c>
      <c r="G2260" t="str">
        <f>_xlfn.XLOOKUP(A2260,'Data Cleaning in Medical Examin'!$A$2:$A$2336,'Data Cleaning in Medical Examin'!$H$2:$H$2336)</f>
        <v>Yes</v>
      </c>
      <c r="H2260" s="4">
        <f>_xlfn.XLOOKUP(A2260,'Data Cleaning in Medical Examin'!$A$2:$A$2336,'Data Cleaning in Medical Examin'!$I$2:$I$2336)</f>
        <v>1</v>
      </c>
      <c r="I2260" t="str">
        <f>_xlfn.XLOOKUP(A2260,'Data Cleaning in Medical Examin'!$A$2:$A$2336,'Data Cleaning in Medical Examin'!$J$2:$J$2336)</f>
        <v>No</v>
      </c>
      <c r="J2260" t="str">
        <f>_xlfn.XLOOKUP(A2260,'Data Cleaning in Medical Examin'!$A$2:$A$2336,'Data Cleaning in Medical Examin'!$C$2:$C$2336)</f>
        <v>Obesity</v>
      </c>
      <c r="K2260" t="str">
        <f>_xlfn.XLOOKUP(A2260,'Data Cleaning in Medical Examin'!$A$2:$A$2336,'Data Cleaning in Medical Examin'!$E$2:$E$2336)</f>
        <v>Normal</v>
      </c>
      <c r="L2260" t="str">
        <f>_xlfn.XLOOKUP(A2260,'DataCleaning in Hospitalisation'!$A$2:$A$2344,'DataCleaning in Hospitalisation'!$E$2:$E$2344)</f>
        <v>13-Oct-2003</v>
      </c>
      <c r="M2260" s="29">
        <f>_xlfn.XLOOKUP(A2260,'DataCleaning in Hospitalisation'!$A$2:$A$2344,'DataCleaning in Hospitalisation'!$H$2:$H$2344)</f>
        <v>1256.3</v>
      </c>
      <c r="N2260" t="str">
        <f>_xlfn.XLOOKUP(A2260,'DataCleaning in Hospitalisation'!$A$2:$A$2344,'DataCleaning in Hospitalisation'!$I$2:$I$2344)</f>
        <v>tier - 2</v>
      </c>
      <c r="O2260" t="str">
        <f>_xlfn.XLOOKUP(A2260,'DataCleaning in Hospitalisation'!$A$2:$A$2344,'DataCleaning in Hospitalisation'!$J$2:$J$2344)</f>
        <v>tier - 3</v>
      </c>
      <c r="P2260" t="str">
        <f>_xlfn.XLOOKUP(A2260,'DataCleaning in Hospitalisation'!$A$2:$A$2344,'DataCleaning in Hospitalisation'!$K$2:$K$2344)</f>
        <v>R1011</v>
      </c>
      <c r="Q2260">
        <f>_xlfn.XLOOKUP(A2260,'DataCleaning in Hospitalisation'!$A$2:$A$2344,'DataCleaning in Hospitalisation'!$F$2:$F$2344)</f>
        <v>20</v>
      </c>
      <c r="U2260" s="38" t="s">
        <v>7</v>
      </c>
      <c r="V2260">
        <v>1</v>
      </c>
      <c r="X2260" s="4" t="s">
        <v>1437</v>
      </c>
      <c r="Y2260" s="29">
        <v>11752.68</v>
      </c>
      <c r="AJ2260" s="4" t="s">
        <v>1437</v>
      </c>
      <c r="AK2260" s="29">
        <v>11752.68</v>
      </c>
    </row>
    <row r="2261" spans="1:37" x14ac:dyDescent="0.3">
      <c r="A2261" t="s">
        <v>93</v>
      </c>
      <c r="B2261" t="str">
        <f>_xlfn.XLOOKUP(A2261,'Customer Names'!$A$2:$A$2336,'Customer Names'!$C$2:$C$2336)</f>
        <v xml:space="preserve"> Mr.Andrew</v>
      </c>
      <c r="C2261" s="34">
        <f>_xlfn.XLOOKUP(A2261,'Data Cleaning in Medical Examin'!$A$2:$A$2336,'Data Cleaning in Medical Examin'!$B$2:$B$2336)</f>
        <v>28.7</v>
      </c>
      <c r="D2261">
        <f>_xlfn.XLOOKUP(A2261,'Data Cleaning in Medical Examin'!$A$2:$A$2336,'Data Cleaning in Medical Examin'!$D$2:$D$2336)</f>
        <v>4.99</v>
      </c>
      <c r="E2261" t="str">
        <f>_xlfn.XLOOKUP(A2261,'Data Cleaning in Medical Examin'!$A$2:$A$2336,'Data Cleaning in Medical Examin'!$F$2:$F$2336)</f>
        <v>No</v>
      </c>
      <c r="F2261" t="str">
        <f>_xlfn.XLOOKUP(A2261,'Data Cleaning in Medical Examin'!$A$2:$A$2336,'Data Cleaning in Medical Examin'!$G$2:$G$2336)</f>
        <v>No</v>
      </c>
      <c r="G2261" t="str">
        <f>_xlfn.XLOOKUP(A2261,'Data Cleaning in Medical Examin'!$A$2:$A$2336,'Data Cleaning in Medical Examin'!$H$2:$H$2336)</f>
        <v>Yes</v>
      </c>
      <c r="H2261" s="4">
        <f>_xlfn.XLOOKUP(A2261,'Data Cleaning in Medical Examin'!$A$2:$A$2336,'Data Cleaning in Medical Examin'!$I$2:$I$2336)</f>
        <v>1</v>
      </c>
      <c r="I2261" t="str">
        <f>_xlfn.XLOOKUP(A2261,'Data Cleaning in Medical Examin'!$A$2:$A$2336,'Data Cleaning in Medical Examin'!$J$2:$J$2336)</f>
        <v>No</v>
      </c>
      <c r="J2261" t="str">
        <f>_xlfn.XLOOKUP(A2261,'Data Cleaning in Medical Examin'!$A$2:$A$2336,'Data Cleaning in Medical Examin'!$C$2:$C$2336)</f>
        <v>Over Weight</v>
      </c>
      <c r="K2261" t="str">
        <f>_xlfn.XLOOKUP(A2261,'Data Cleaning in Medical Examin'!$A$2:$A$2336,'Data Cleaning in Medical Examin'!$E$2:$E$2336)</f>
        <v>Normal</v>
      </c>
      <c r="L2261" t="str">
        <f>_xlfn.XLOOKUP(A2261,'DataCleaning in Hospitalisation'!$A$2:$A$2344,'DataCleaning in Hospitalisation'!$E$2:$E$2344)</f>
        <v>10-Dec-2003</v>
      </c>
      <c r="M2261" s="29">
        <f>_xlfn.XLOOKUP(A2261,'DataCleaning in Hospitalisation'!$A$2:$A$2344,'DataCleaning in Hospitalisation'!$H$2:$H$2344)</f>
        <v>1253.94</v>
      </c>
      <c r="N2261" t="str">
        <f>_xlfn.XLOOKUP(A2261,'DataCleaning in Hospitalisation'!$A$2:$A$2344,'DataCleaning in Hospitalisation'!$I$2:$I$2344)</f>
        <v>tier - 2</v>
      </c>
      <c r="O2261" t="str">
        <f>_xlfn.XLOOKUP(A2261,'DataCleaning in Hospitalisation'!$A$2:$A$2344,'DataCleaning in Hospitalisation'!$J$2:$J$2344)</f>
        <v>tier - 2</v>
      </c>
      <c r="P2261" t="str">
        <f>_xlfn.XLOOKUP(A2261,'DataCleaning in Hospitalisation'!$A$2:$A$2344,'DataCleaning in Hospitalisation'!$K$2:$K$2344)</f>
        <v>R1011</v>
      </c>
      <c r="Q2261">
        <f>_xlfn.XLOOKUP(A2261,'DataCleaning in Hospitalisation'!$A$2:$A$2344,'DataCleaning in Hospitalisation'!$F$2:$F$2344)</f>
        <v>20</v>
      </c>
      <c r="U2261" s="42" t="s">
        <v>2412</v>
      </c>
      <c r="V2261">
        <v>1</v>
      </c>
      <c r="X2261" s="4" t="s">
        <v>2275</v>
      </c>
      <c r="Y2261" s="29">
        <v>40373.74</v>
      </c>
      <c r="AJ2261" s="4" t="s">
        <v>2275</v>
      </c>
      <c r="AK2261" s="29">
        <v>40373.74</v>
      </c>
    </row>
    <row r="2262" spans="1:37" x14ac:dyDescent="0.3">
      <c r="A2262" t="s">
        <v>92</v>
      </c>
      <c r="B2262" t="str">
        <f>_xlfn.XLOOKUP(A2262,'Customer Names'!$A$2:$A$2336,'Customer Names'!$C$2:$C$2336)</f>
        <v xml:space="preserve"> Ms.Julia</v>
      </c>
      <c r="C2262" s="34">
        <f>_xlfn.XLOOKUP(A2262,'Data Cleaning in Medical Examin'!$A$2:$A$2336,'Data Cleaning in Medical Examin'!$B$2:$B$2336)</f>
        <v>17.440000000000001</v>
      </c>
      <c r="D2262">
        <f>_xlfn.XLOOKUP(A2262,'Data Cleaning in Medical Examin'!$A$2:$A$2336,'Data Cleaning in Medical Examin'!$D$2:$D$2336)</f>
        <v>4.42</v>
      </c>
      <c r="E2262" t="str">
        <f>_xlfn.XLOOKUP(A2262,'Data Cleaning in Medical Examin'!$A$2:$A$2336,'Data Cleaning in Medical Examin'!$F$2:$F$2336)</f>
        <v>Yes</v>
      </c>
      <c r="F2262" t="str">
        <f>_xlfn.XLOOKUP(A2262,'Data Cleaning in Medical Examin'!$A$2:$A$2336,'Data Cleaning in Medical Examin'!$G$2:$G$2336)</f>
        <v>No</v>
      </c>
      <c r="G2262" t="str">
        <f>_xlfn.XLOOKUP(A2262,'Data Cleaning in Medical Examin'!$A$2:$A$2336,'Data Cleaning in Medical Examin'!$H$2:$H$2336)</f>
        <v>Yes</v>
      </c>
      <c r="H2262" s="4">
        <f>_xlfn.XLOOKUP(A2262,'Data Cleaning in Medical Examin'!$A$2:$A$2336,'Data Cleaning in Medical Examin'!$I$2:$I$2336)</f>
        <v>1</v>
      </c>
      <c r="I2262" t="str">
        <f>_xlfn.XLOOKUP(A2262,'Data Cleaning in Medical Examin'!$A$2:$A$2336,'Data Cleaning in Medical Examin'!$J$2:$J$2336)</f>
        <v>No</v>
      </c>
      <c r="J2262" t="str">
        <f>_xlfn.XLOOKUP(A2262,'Data Cleaning in Medical Examin'!$A$2:$A$2336,'Data Cleaning in Medical Examin'!$C$2:$C$2336)</f>
        <v>Under Weight</v>
      </c>
      <c r="K2262" t="str">
        <f>_xlfn.XLOOKUP(A2262,'Data Cleaning in Medical Examin'!$A$2:$A$2336,'Data Cleaning in Medical Examin'!$E$2:$E$2336)</f>
        <v>Normal</v>
      </c>
      <c r="L2262" t="str">
        <f>_xlfn.XLOOKUP(A2262,'DataCleaning in Hospitalisation'!$A$2:$A$2344,'DataCleaning in Hospitalisation'!$E$2:$E$2344)</f>
        <v>4-Nov-1997</v>
      </c>
      <c r="M2262" s="29">
        <f>_xlfn.XLOOKUP(A2262,'DataCleaning in Hospitalisation'!$A$2:$A$2344,'DataCleaning in Hospitalisation'!$H$2:$H$2344)</f>
        <v>1253</v>
      </c>
      <c r="N2262" t="str">
        <f>_xlfn.XLOOKUP(A2262,'DataCleaning in Hospitalisation'!$A$2:$A$2344,'DataCleaning in Hospitalisation'!$I$2:$I$2344)</f>
        <v>tier - 2</v>
      </c>
      <c r="O2262" t="str">
        <f>_xlfn.XLOOKUP(A2262,'DataCleaning in Hospitalisation'!$A$2:$A$2344,'DataCleaning in Hospitalisation'!$J$2:$J$2344)</f>
        <v>tier - 2</v>
      </c>
      <c r="P2262" t="str">
        <f>_xlfn.XLOOKUP(A2262,'DataCleaning in Hospitalisation'!$A$2:$A$2344,'DataCleaning in Hospitalisation'!$K$2:$K$2344)</f>
        <v>R1013</v>
      </c>
      <c r="Q2262">
        <f>_xlfn.XLOOKUP(A2262,'DataCleaning in Hospitalisation'!$A$2:$A$2344,'DataCleaning in Hospitalisation'!$F$2:$F$2344)</f>
        <v>26</v>
      </c>
      <c r="U2262" s="43" t="s">
        <v>11</v>
      </c>
      <c r="V2262">
        <v>1</v>
      </c>
      <c r="X2262" s="4" t="s">
        <v>1436</v>
      </c>
      <c r="Y2262" s="29">
        <v>11743.93</v>
      </c>
      <c r="AJ2262" s="4" t="s">
        <v>1436</v>
      </c>
      <c r="AK2262" s="29">
        <v>11743.93</v>
      </c>
    </row>
    <row r="2263" spans="1:37" x14ac:dyDescent="0.3">
      <c r="A2263" t="s">
        <v>91</v>
      </c>
      <c r="B2263" t="str">
        <f>_xlfn.XLOOKUP(A2263,'Customer Names'!$A$2:$A$2336,'Customer Names'!$C$2:$C$2336)</f>
        <v xml:space="preserve"> Mr.Daniel</v>
      </c>
      <c r="C2263" s="34">
        <f>_xlfn.XLOOKUP(A2263,'Data Cleaning in Medical Examin'!$A$2:$A$2336,'Data Cleaning in Medical Examin'!$B$2:$B$2336)</f>
        <v>27.6</v>
      </c>
      <c r="D2263">
        <f>_xlfn.XLOOKUP(A2263,'Data Cleaning in Medical Examin'!$A$2:$A$2336,'Data Cleaning in Medical Examin'!$D$2:$D$2336)</f>
        <v>4.01</v>
      </c>
      <c r="E2263" t="str">
        <f>_xlfn.XLOOKUP(A2263,'Data Cleaning in Medical Examin'!$A$2:$A$2336,'Data Cleaning in Medical Examin'!$F$2:$F$2336)</f>
        <v>No</v>
      </c>
      <c r="F2263" t="str">
        <f>_xlfn.XLOOKUP(A2263,'Data Cleaning in Medical Examin'!$A$2:$A$2336,'Data Cleaning in Medical Examin'!$G$2:$G$2336)</f>
        <v>No</v>
      </c>
      <c r="G2263" t="str">
        <f>_xlfn.XLOOKUP(A2263,'Data Cleaning in Medical Examin'!$A$2:$A$2336,'Data Cleaning in Medical Examin'!$H$2:$H$2336)</f>
        <v>Yes</v>
      </c>
      <c r="H2263" s="4">
        <f>_xlfn.XLOOKUP(A2263,'Data Cleaning in Medical Examin'!$A$2:$A$2336,'Data Cleaning in Medical Examin'!$I$2:$I$2336)</f>
        <v>1</v>
      </c>
      <c r="I2263" t="str">
        <f>_xlfn.XLOOKUP(A2263,'Data Cleaning in Medical Examin'!$A$2:$A$2336,'Data Cleaning in Medical Examin'!$J$2:$J$2336)</f>
        <v>No</v>
      </c>
      <c r="J2263" t="str">
        <f>_xlfn.XLOOKUP(A2263,'Data Cleaning in Medical Examin'!$A$2:$A$2336,'Data Cleaning in Medical Examin'!$C$2:$C$2336)</f>
        <v>Over Weight</v>
      </c>
      <c r="K2263" t="str">
        <f>_xlfn.XLOOKUP(A2263,'Data Cleaning in Medical Examin'!$A$2:$A$2336,'Data Cleaning in Medical Examin'!$E$2:$E$2336)</f>
        <v>Normal</v>
      </c>
      <c r="L2263" t="str">
        <f>_xlfn.XLOOKUP(A2263,'DataCleaning in Hospitalisation'!$A$2:$A$2344,'DataCleaning in Hospitalisation'!$E$2:$E$2344)</f>
        <v>15-Sep-2003</v>
      </c>
      <c r="M2263" s="29">
        <f>_xlfn.XLOOKUP(A2263,'DataCleaning in Hospitalisation'!$A$2:$A$2344,'DataCleaning in Hospitalisation'!$H$2:$H$2344)</f>
        <v>1252.4100000000001</v>
      </c>
      <c r="N2263" t="str">
        <f>_xlfn.XLOOKUP(A2263,'DataCleaning in Hospitalisation'!$A$2:$A$2344,'DataCleaning in Hospitalisation'!$I$2:$I$2344)</f>
        <v>tier - 2</v>
      </c>
      <c r="O2263" t="str">
        <f>_xlfn.XLOOKUP(A2263,'DataCleaning in Hospitalisation'!$A$2:$A$2344,'DataCleaning in Hospitalisation'!$J$2:$J$2344)</f>
        <v>tier - 3</v>
      </c>
      <c r="P2263" t="str">
        <f>_xlfn.XLOOKUP(A2263,'DataCleaning in Hospitalisation'!$A$2:$A$2344,'DataCleaning in Hospitalisation'!$K$2:$K$2344)</f>
        <v>R1011</v>
      </c>
      <c r="Q2263">
        <f>_xlfn.XLOOKUP(A2263,'DataCleaning in Hospitalisation'!$A$2:$A$2344,'DataCleaning in Hospitalisation'!$F$2:$F$2344)</f>
        <v>20</v>
      </c>
      <c r="U2263" s="44" t="s">
        <v>2372</v>
      </c>
      <c r="V2263">
        <v>1</v>
      </c>
      <c r="X2263" s="4" t="s">
        <v>1435</v>
      </c>
      <c r="Y2263" s="29">
        <v>11743.3</v>
      </c>
      <c r="AJ2263" s="4" t="s">
        <v>1435</v>
      </c>
      <c r="AK2263" s="29">
        <v>11743.3</v>
      </c>
    </row>
    <row r="2264" spans="1:37" x14ac:dyDescent="0.3">
      <c r="A2264" t="s">
        <v>90</v>
      </c>
      <c r="B2264" t="str">
        <f>_xlfn.XLOOKUP(A2264,'Customer Names'!$A$2:$A$2336,'Customer Names'!$C$2:$C$2336)</f>
        <v xml:space="preserve"> Mr.Jaime</v>
      </c>
      <c r="C2264" s="34">
        <f>_xlfn.XLOOKUP(A2264,'Data Cleaning in Medical Examin'!$A$2:$A$2336,'Data Cleaning in Medical Examin'!$B$2:$B$2336)</f>
        <v>20.7</v>
      </c>
      <c r="D2264">
        <f>_xlfn.XLOOKUP(A2264,'Data Cleaning in Medical Examin'!$A$2:$A$2336,'Data Cleaning in Medical Examin'!$D$2:$D$2336)</f>
        <v>4.49</v>
      </c>
      <c r="E2264" t="str">
        <f>_xlfn.XLOOKUP(A2264,'Data Cleaning in Medical Examin'!$A$2:$A$2336,'Data Cleaning in Medical Examin'!$F$2:$F$2336)</f>
        <v>No</v>
      </c>
      <c r="F2264" t="str">
        <f>_xlfn.XLOOKUP(A2264,'Data Cleaning in Medical Examin'!$A$2:$A$2336,'Data Cleaning in Medical Examin'!$G$2:$G$2336)</f>
        <v>No</v>
      </c>
      <c r="G2264" t="str">
        <f>_xlfn.XLOOKUP(A2264,'Data Cleaning in Medical Examin'!$A$2:$A$2336,'Data Cleaning in Medical Examin'!$H$2:$H$2336)</f>
        <v>Yes</v>
      </c>
      <c r="H2264" s="4">
        <f>_xlfn.XLOOKUP(A2264,'Data Cleaning in Medical Examin'!$A$2:$A$2336,'Data Cleaning in Medical Examin'!$I$2:$I$2336)</f>
        <v>1</v>
      </c>
      <c r="I2264" t="str">
        <f>_xlfn.XLOOKUP(A2264,'Data Cleaning in Medical Examin'!$A$2:$A$2336,'Data Cleaning in Medical Examin'!$J$2:$J$2336)</f>
        <v>No</v>
      </c>
      <c r="J2264" t="str">
        <f>_xlfn.XLOOKUP(A2264,'Data Cleaning in Medical Examin'!$A$2:$A$2336,'Data Cleaning in Medical Examin'!$C$2:$C$2336)</f>
        <v>Normal Weight</v>
      </c>
      <c r="K2264" t="str">
        <f>_xlfn.XLOOKUP(A2264,'Data Cleaning in Medical Examin'!$A$2:$A$2336,'Data Cleaning in Medical Examin'!$E$2:$E$2336)</f>
        <v>Normal</v>
      </c>
      <c r="L2264" t="str">
        <f>_xlfn.XLOOKUP(A2264,'DataCleaning in Hospitalisation'!$A$2:$A$2344,'DataCleaning in Hospitalisation'!$E$2:$E$2344)</f>
        <v>8-Sep-2003</v>
      </c>
      <c r="M2264" s="29">
        <f>_xlfn.XLOOKUP(A2264,'DataCleaning in Hospitalisation'!$A$2:$A$2344,'DataCleaning in Hospitalisation'!$H$2:$H$2344)</f>
        <v>1242.82</v>
      </c>
      <c r="N2264" t="str">
        <f>_xlfn.XLOOKUP(A2264,'DataCleaning in Hospitalisation'!$A$2:$A$2344,'DataCleaning in Hospitalisation'!$I$2:$I$2344)</f>
        <v>tier - 2</v>
      </c>
      <c r="O2264" t="str">
        <f>_xlfn.XLOOKUP(A2264,'DataCleaning in Hospitalisation'!$A$2:$A$2344,'DataCleaning in Hospitalisation'!$J$2:$J$2344)</f>
        <v>tier - 1</v>
      </c>
      <c r="P2264" t="str">
        <f>_xlfn.XLOOKUP(A2264,'DataCleaning in Hospitalisation'!$A$2:$A$2344,'DataCleaning in Hospitalisation'!$K$2:$K$2344)</f>
        <v>R1011</v>
      </c>
      <c r="Q2264">
        <f>_xlfn.XLOOKUP(A2264,'DataCleaning in Hospitalisation'!$A$2:$A$2344,'DataCleaning in Hospitalisation'!$F$2:$F$2344)</f>
        <v>20</v>
      </c>
      <c r="U2264" s="45" t="s">
        <v>2372</v>
      </c>
      <c r="V2264">
        <v>1</v>
      </c>
      <c r="X2264" s="4" t="s">
        <v>1434</v>
      </c>
      <c r="Y2264" s="29">
        <v>11741.73</v>
      </c>
      <c r="AJ2264" s="4" t="s">
        <v>1434</v>
      </c>
      <c r="AK2264" s="29">
        <v>11741.73</v>
      </c>
    </row>
    <row r="2265" spans="1:37" x14ac:dyDescent="0.3">
      <c r="A2265" t="s">
        <v>89</v>
      </c>
      <c r="B2265" t="str">
        <f>_xlfn.XLOOKUP(A2265,'Customer Names'!$A$2:$A$2336,'Customer Names'!$C$2:$C$2336)</f>
        <v xml:space="preserve"> Mr.Mohd</v>
      </c>
      <c r="C2265" s="34">
        <f>_xlfn.XLOOKUP(A2265,'Data Cleaning in Medical Examin'!$A$2:$A$2336,'Data Cleaning in Medical Examin'!$B$2:$B$2336)</f>
        <v>20.3</v>
      </c>
      <c r="D2265">
        <f>_xlfn.XLOOKUP(A2265,'Data Cleaning in Medical Examin'!$A$2:$A$2336,'Data Cleaning in Medical Examin'!$D$2:$D$2336)</f>
        <v>6.37</v>
      </c>
      <c r="E2265" t="str">
        <f>_xlfn.XLOOKUP(A2265,'Data Cleaning in Medical Examin'!$A$2:$A$2336,'Data Cleaning in Medical Examin'!$F$2:$F$2336)</f>
        <v>No</v>
      </c>
      <c r="F2265" t="str">
        <f>_xlfn.XLOOKUP(A2265,'Data Cleaning in Medical Examin'!$A$2:$A$2336,'Data Cleaning in Medical Examin'!$G$2:$G$2336)</f>
        <v>No</v>
      </c>
      <c r="G2265" t="str">
        <f>_xlfn.XLOOKUP(A2265,'Data Cleaning in Medical Examin'!$A$2:$A$2336,'Data Cleaning in Medical Examin'!$H$2:$H$2336)</f>
        <v>Yes</v>
      </c>
      <c r="H2265" s="4">
        <f>_xlfn.XLOOKUP(A2265,'Data Cleaning in Medical Examin'!$A$2:$A$2336,'Data Cleaning in Medical Examin'!$I$2:$I$2336)</f>
        <v>1</v>
      </c>
      <c r="I2265" t="str">
        <f>_xlfn.XLOOKUP(A2265,'Data Cleaning in Medical Examin'!$A$2:$A$2336,'Data Cleaning in Medical Examin'!$J$2:$J$2336)</f>
        <v>No</v>
      </c>
      <c r="J2265" t="str">
        <f>_xlfn.XLOOKUP(A2265,'Data Cleaning in Medical Examin'!$A$2:$A$2336,'Data Cleaning in Medical Examin'!$C$2:$C$2336)</f>
        <v>Normal Weight</v>
      </c>
      <c r="K2265" t="str">
        <f>_xlfn.XLOOKUP(A2265,'Data Cleaning in Medical Examin'!$A$2:$A$2336,'Data Cleaning in Medical Examin'!$E$2:$E$2336)</f>
        <v>Prediabetes</v>
      </c>
      <c r="L2265" t="str">
        <f>_xlfn.XLOOKUP(A2265,'DataCleaning in Hospitalisation'!$A$2:$A$2344,'DataCleaning in Hospitalisation'!$E$2:$E$2344)</f>
        <v>15-Sep-2003</v>
      </c>
      <c r="M2265" s="29">
        <f>_xlfn.XLOOKUP(A2265,'DataCleaning in Hospitalisation'!$A$2:$A$2344,'DataCleaning in Hospitalisation'!$H$2:$H$2344)</f>
        <v>1242.26</v>
      </c>
      <c r="N2265" t="str">
        <f>_xlfn.XLOOKUP(A2265,'DataCleaning in Hospitalisation'!$A$2:$A$2344,'DataCleaning in Hospitalisation'!$I$2:$I$2344)</f>
        <v>tier - 2</v>
      </c>
      <c r="O2265" t="str">
        <f>_xlfn.XLOOKUP(A2265,'DataCleaning in Hospitalisation'!$A$2:$A$2344,'DataCleaning in Hospitalisation'!$J$2:$J$2344)</f>
        <v>tier - 1</v>
      </c>
      <c r="P2265" t="str">
        <f>_xlfn.XLOOKUP(A2265,'DataCleaning in Hospitalisation'!$A$2:$A$2344,'DataCleaning in Hospitalisation'!$K$2:$K$2344)</f>
        <v>R1011</v>
      </c>
      <c r="Q2265">
        <f>_xlfn.XLOOKUP(A2265,'DataCleaning in Hospitalisation'!$A$2:$A$2344,'DataCleaning in Hospitalisation'!$F$2:$F$2344)</f>
        <v>20</v>
      </c>
      <c r="U2265" s="4" t="s">
        <v>1028</v>
      </c>
      <c r="V2265">
        <v>1</v>
      </c>
      <c r="X2265" s="4" t="s">
        <v>1433</v>
      </c>
      <c r="Y2265" s="29">
        <v>11737.85</v>
      </c>
      <c r="AJ2265" s="4" t="s">
        <v>1433</v>
      </c>
      <c r="AK2265" s="29">
        <v>11737.85</v>
      </c>
    </row>
    <row r="2266" spans="1:37" x14ac:dyDescent="0.3">
      <c r="A2266" t="s">
        <v>88</v>
      </c>
      <c r="B2266" t="str">
        <f>_xlfn.XLOOKUP(A2266,'Customer Names'!$A$2:$A$2336,'Customer Names'!$C$2:$C$2336)</f>
        <v xml:space="preserve"> Mr.Matthew</v>
      </c>
      <c r="C2266" s="34">
        <f>_xlfn.XLOOKUP(A2266,'Data Cleaning in Medical Examin'!$A$2:$A$2336,'Data Cleaning in Medical Examin'!$B$2:$B$2336)</f>
        <v>19.8</v>
      </c>
      <c r="D2266">
        <f>_xlfn.XLOOKUP(A2266,'Data Cleaning in Medical Examin'!$A$2:$A$2336,'Data Cleaning in Medical Examin'!$D$2:$D$2336)</f>
        <v>5.12</v>
      </c>
      <c r="E2266" t="str">
        <f>_xlfn.XLOOKUP(A2266,'Data Cleaning in Medical Examin'!$A$2:$A$2336,'Data Cleaning in Medical Examin'!$F$2:$F$2336)</f>
        <v>No</v>
      </c>
      <c r="F2266" t="str">
        <f>_xlfn.XLOOKUP(A2266,'Data Cleaning in Medical Examin'!$A$2:$A$2336,'Data Cleaning in Medical Examin'!$G$2:$G$2336)</f>
        <v>No</v>
      </c>
      <c r="G2266" t="str">
        <f>_xlfn.XLOOKUP(A2266,'Data Cleaning in Medical Examin'!$A$2:$A$2336,'Data Cleaning in Medical Examin'!$H$2:$H$2336)</f>
        <v>Yes</v>
      </c>
      <c r="H2266" s="4">
        <f>_xlfn.XLOOKUP(A2266,'Data Cleaning in Medical Examin'!$A$2:$A$2336,'Data Cleaning in Medical Examin'!$I$2:$I$2336)</f>
        <v>1</v>
      </c>
      <c r="I2266" t="str">
        <f>_xlfn.XLOOKUP(A2266,'Data Cleaning in Medical Examin'!$A$2:$A$2336,'Data Cleaning in Medical Examin'!$J$2:$J$2336)</f>
        <v>No</v>
      </c>
      <c r="J2266" t="str">
        <f>_xlfn.XLOOKUP(A2266,'Data Cleaning in Medical Examin'!$A$2:$A$2336,'Data Cleaning in Medical Examin'!$C$2:$C$2336)</f>
        <v>Normal Weight</v>
      </c>
      <c r="K2266" t="str">
        <f>_xlfn.XLOOKUP(A2266,'Data Cleaning in Medical Examin'!$A$2:$A$2336,'Data Cleaning in Medical Examin'!$E$2:$E$2336)</f>
        <v>Normal</v>
      </c>
      <c r="L2266" t="str">
        <f>_xlfn.XLOOKUP(A2266,'DataCleaning in Hospitalisation'!$A$2:$A$2344,'DataCleaning in Hospitalisation'!$E$2:$E$2344)</f>
        <v>2-Aug-2003</v>
      </c>
      <c r="M2266" s="29">
        <f>_xlfn.XLOOKUP(A2266,'DataCleaning in Hospitalisation'!$A$2:$A$2344,'DataCleaning in Hospitalisation'!$H$2:$H$2344)</f>
        <v>1241.57</v>
      </c>
      <c r="N2266" t="str">
        <f>_xlfn.XLOOKUP(A2266,'DataCleaning in Hospitalisation'!$A$2:$A$2344,'DataCleaning in Hospitalisation'!$I$2:$I$2344)</f>
        <v>tier - 2</v>
      </c>
      <c r="O2266" t="str">
        <f>_xlfn.XLOOKUP(A2266,'DataCleaning in Hospitalisation'!$A$2:$A$2344,'DataCleaning in Hospitalisation'!$J$2:$J$2344)</f>
        <v>tier - 2</v>
      </c>
      <c r="P2266" t="str">
        <f>_xlfn.XLOOKUP(A2266,'DataCleaning in Hospitalisation'!$A$2:$A$2344,'DataCleaning in Hospitalisation'!$K$2:$K$2344)</f>
        <v>R1011</v>
      </c>
      <c r="Q2266">
        <f>_xlfn.XLOOKUP(A2266,'DataCleaning in Hospitalisation'!$A$2:$A$2344,'DataCleaning in Hospitalisation'!$F$2:$F$2344)</f>
        <v>20</v>
      </c>
      <c r="U2266" s="38" t="s">
        <v>7</v>
      </c>
      <c r="V2266">
        <v>1</v>
      </c>
      <c r="X2266" s="4" t="s">
        <v>1432</v>
      </c>
      <c r="Y2266" s="29">
        <v>11735.88</v>
      </c>
      <c r="AJ2266" s="4" t="s">
        <v>1432</v>
      </c>
      <c r="AK2266" s="29">
        <v>11735.88</v>
      </c>
    </row>
    <row r="2267" spans="1:37" x14ac:dyDescent="0.3">
      <c r="A2267" t="s">
        <v>87</v>
      </c>
      <c r="B2267" t="str">
        <f>_xlfn.XLOOKUP(A2267,'Customer Names'!$A$2:$A$2336,'Customer Names'!$C$2:$C$2336)</f>
        <v xml:space="preserve"> Ms.Elizabeth</v>
      </c>
      <c r="C2267" s="34">
        <f>_xlfn.XLOOKUP(A2267,'Data Cleaning in Medical Examin'!$A$2:$A$2336,'Data Cleaning in Medical Examin'!$B$2:$B$2336)</f>
        <v>21.87</v>
      </c>
      <c r="D2267">
        <f>_xlfn.XLOOKUP(A2267,'Data Cleaning in Medical Examin'!$A$2:$A$2336,'Data Cleaning in Medical Examin'!$D$2:$D$2336)</f>
        <v>8.59</v>
      </c>
      <c r="E2267" t="str">
        <f>_xlfn.XLOOKUP(A2267,'Data Cleaning in Medical Examin'!$A$2:$A$2336,'Data Cleaning in Medical Examin'!$F$2:$F$2336)</f>
        <v>No</v>
      </c>
      <c r="F2267" t="str">
        <f>_xlfn.XLOOKUP(A2267,'Data Cleaning in Medical Examin'!$A$2:$A$2336,'Data Cleaning in Medical Examin'!$G$2:$G$2336)</f>
        <v>No</v>
      </c>
      <c r="G2267" t="str">
        <f>_xlfn.XLOOKUP(A2267,'Data Cleaning in Medical Examin'!$A$2:$A$2336,'Data Cleaning in Medical Examin'!$H$2:$H$2336)</f>
        <v>No</v>
      </c>
      <c r="H2267" s="4">
        <f>_xlfn.XLOOKUP(A2267,'Data Cleaning in Medical Examin'!$A$2:$A$2336,'Data Cleaning in Medical Examin'!$I$2:$I$2336)</f>
        <v>0</v>
      </c>
      <c r="I2267" t="str">
        <f>_xlfn.XLOOKUP(A2267,'Data Cleaning in Medical Examin'!$A$2:$A$2336,'Data Cleaning in Medical Examin'!$J$2:$J$2336)</f>
        <v>No</v>
      </c>
      <c r="J2267" t="str">
        <f>_xlfn.XLOOKUP(A2267,'Data Cleaning in Medical Examin'!$A$2:$A$2336,'Data Cleaning in Medical Examin'!$C$2:$C$2336)</f>
        <v>Normal Weight</v>
      </c>
      <c r="K2267" t="str">
        <f>_xlfn.XLOOKUP(A2267,'Data Cleaning in Medical Examin'!$A$2:$A$2336,'Data Cleaning in Medical Examin'!$E$2:$E$2336)</f>
        <v>Diabetes</v>
      </c>
      <c r="L2267" t="str">
        <f>_xlfn.XLOOKUP(A2267,'DataCleaning in Hospitalisation'!$A$2:$A$2344,'DataCleaning in Hospitalisation'!$E$2:$E$2344)</f>
        <v>1-Jul-2002</v>
      </c>
      <c r="M2267" s="29">
        <f>_xlfn.XLOOKUP(A2267,'DataCleaning in Hospitalisation'!$A$2:$A$2344,'DataCleaning in Hospitalisation'!$H$2:$H$2344)</f>
        <v>1241</v>
      </c>
      <c r="N2267" t="str">
        <f>_xlfn.XLOOKUP(A2267,'DataCleaning in Hospitalisation'!$A$2:$A$2344,'DataCleaning in Hospitalisation'!$I$2:$I$2344)</f>
        <v>tier - 2</v>
      </c>
      <c r="O2267" t="str">
        <f>_xlfn.XLOOKUP(A2267,'DataCleaning in Hospitalisation'!$A$2:$A$2344,'DataCleaning in Hospitalisation'!$J$2:$J$2344)</f>
        <v>tier - 2</v>
      </c>
      <c r="P2267" t="str">
        <f>_xlfn.XLOOKUP(A2267,'DataCleaning in Hospitalisation'!$A$2:$A$2344,'DataCleaning in Hospitalisation'!$K$2:$K$2344)</f>
        <v>R1013</v>
      </c>
      <c r="Q2267">
        <f>_xlfn.XLOOKUP(A2267,'DataCleaning in Hospitalisation'!$A$2:$A$2344,'DataCleaning in Hospitalisation'!$F$2:$F$2344)</f>
        <v>21</v>
      </c>
      <c r="U2267" s="42" t="s">
        <v>2413</v>
      </c>
      <c r="V2267">
        <v>1</v>
      </c>
      <c r="X2267" s="4" t="s">
        <v>1431</v>
      </c>
      <c r="Y2267" s="29">
        <v>11730.82</v>
      </c>
      <c r="AJ2267" s="4" t="s">
        <v>1431</v>
      </c>
      <c r="AK2267" s="29">
        <v>11730.82</v>
      </c>
    </row>
    <row r="2268" spans="1:37" x14ac:dyDescent="0.3">
      <c r="A2268" t="s">
        <v>86</v>
      </c>
      <c r="B2268" t="str">
        <f>_xlfn.XLOOKUP(A2268,'Customer Names'!$A$2:$A$2336,'Customer Names'!$C$2:$C$2336)</f>
        <v xml:space="preserve"> Ms.Katie</v>
      </c>
      <c r="C2268" s="34">
        <f>_xlfn.XLOOKUP(A2268,'Data Cleaning in Medical Examin'!$A$2:$A$2336,'Data Cleaning in Medical Examin'!$B$2:$B$2336)</f>
        <v>16.600000000000001</v>
      </c>
      <c r="D2268">
        <f>_xlfn.XLOOKUP(A2268,'Data Cleaning in Medical Examin'!$A$2:$A$2336,'Data Cleaning in Medical Examin'!$D$2:$D$2336)</f>
        <v>5.87</v>
      </c>
      <c r="E2268" t="str">
        <f>_xlfn.XLOOKUP(A2268,'Data Cleaning in Medical Examin'!$A$2:$A$2336,'Data Cleaning in Medical Examin'!$F$2:$F$2336)</f>
        <v>No</v>
      </c>
      <c r="F2268" t="str">
        <f>_xlfn.XLOOKUP(A2268,'Data Cleaning in Medical Examin'!$A$2:$A$2336,'Data Cleaning in Medical Examin'!$G$2:$G$2336)</f>
        <v>No</v>
      </c>
      <c r="G2268" t="str">
        <f>_xlfn.XLOOKUP(A2268,'Data Cleaning in Medical Examin'!$A$2:$A$2336,'Data Cleaning in Medical Examin'!$H$2:$H$2336)</f>
        <v>No</v>
      </c>
      <c r="H2268" s="4">
        <f>_xlfn.XLOOKUP(A2268,'Data Cleaning in Medical Examin'!$A$2:$A$2336,'Data Cleaning in Medical Examin'!$I$2:$I$2336)</f>
        <v>1</v>
      </c>
      <c r="I2268" t="str">
        <f>_xlfn.XLOOKUP(A2268,'Data Cleaning in Medical Examin'!$A$2:$A$2336,'Data Cleaning in Medical Examin'!$J$2:$J$2336)</f>
        <v>No</v>
      </c>
      <c r="J2268" t="str">
        <f>_xlfn.XLOOKUP(A2268,'Data Cleaning in Medical Examin'!$A$2:$A$2336,'Data Cleaning in Medical Examin'!$C$2:$C$2336)</f>
        <v>Under Weight</v>
      </c>
      <c r="K2268" t="str">
        <f>_xlfn.XLOOKUP(A2268,'Data Cleaning in Medical Examin'!$A$2:$A$2336,'Data Cleaning in Medical Examin'!$E$2:$E$2336)</f>
        <v>Prediabetes</v>
      </c>
      <c r="L2268" t="str">
        <f>_xlfn.XLOOKUP(A2268,'DataCleaning in Hospitalisation'!$A$2:$A$2344,'DataCleaning in Hospitalisation'!$E$2:$E$2344)</f>
        <v>11-Oct-1998</v>
      </c>
      <c r="M2268" s="29">
        <f>_xlfn.XLOOKUP(A2268,'DataCleaning in Hospitalisation'!$A$2:$A$2344,'DataCleaning in Hospitalisation'!$H$2:$H$2344)</f>
        <v>1240</v>
      </c>
      <c r="N2268" t="str">
        <f>_xlfn.XLOOKUP(A2268,'DataCleaning in Hospitalisation'!$A$2:$A$2344,'DataCleaning in Hospitalisation'!$I$2:$I$2344)</f>
        <v>tier - 2</v>
      </c>
      <c r="O2268" t="str">
        <f>_xlfn.XLOOKUP(A2268,'DataCleaning in Hospitalisation'!$A$2:$A$2344,'DataCleaning in Hospitalisation'!$J$2:$J$2344)</f>
        <v>tier - 1</v>
      </c>
      <c r="P2268" t="str">
        <f>_xlfn.XLOOKUP(A2268,'DataCleaning in Hospitalisation'!$A$2:$A$2344,'DataCleaning in Hospitalisation'!$K$2:$K$2344)</f>
        <v>R1012</v>
      </c>
      <c r="Q2268">
        <f>_xlfn.XLOOKUP(A2268,'DataCleaning in Hospitalisation'!$A$2:$A$2344,'DataCleaning in Hospitalisation'!$F$2:$F$2344)</f>
        <v>25</v>
      </c>
      <c r="U2268" s="43" t="s">
        <v>7</v>
      </c>
      <c r="V2268">
        <v>1</v>
      </c>
      <c r="X2268" s="4" t="s">
        <v>1430</v>
      </c>
      <c r="Y2268" s="29">
        <v>11729.68</v>
      </c>
      <c r="AJ2268" s="4" t="s">
        <v>1430</v>
      </c>
      <c r="AK2268" s="29">
        <v>11729.68</v>
      </c>
    </row>
    <row r="2269" spans="1:37" x14ac:dyDescent="0.3">
      <c r="A2269" t="s">
        <v>85</v>
      </c>
      <c r="B2269" t="str">
        <f>_xlfn.XLOOKUP(A2269,'Customer Names'!$A$2:$A$2336,'Customer Names'!$C$2:$C$2336)</f>
        <v xml:space="preserve"> Ms.Christi</v>
      </c>
      <c r="C2269" s="34">
        <f>_xlfn.XLOOKUP(A2269,'Data Cleaning in Medical Examin'!$A$2:$A$2336,'Data Cleaning in Medical Examin'!$B$2:$B$2336)</f>
        <v>21.98</v>
      </c>
      <c r="D2269">
        <f>_xlfn.XLOOKUP(A2269,'Data Cleaning in Medical Examin'!$A$2:$A$2336,'Data Cleaning in Medical Examin'!$D$2:$D$2336)</f>
        <v>7.03</v>
      </c>
      <c r="E2269" t="str">
        <f>_xlfn.XLOOKUP(A2269,'Data Cleaning in Medical Examin'!$A$2:$A$2336,'Data Cleaning in Medical Examin'!$F$2:$F$2336)</f>
        <v>No</v>
      </c>
      <c r="F2269" t="str">
        <f>_xlfn.XLOOKUP(A2269,'Data Cleaning in Medical Examin'!$A$2:$A$2336,'Data Cleaning in Medical Examin'!$G$2:$G$2336)</f>
        <v>No</v>
      </c>
      <c r="G2269" t="str">
        <f>_xlfn.XLOOKUP(A2269,'Data Cleaning in Medical Examin'!$A$2:$A$2336,'Data Cleaning in Medical Examin'!$H$2:$H$2336)</f>
        <v>No</v>
      </c>
      <c r="H2269" s="4">
        <f>_xlfn.XLOOKUP(A2269,'Data Cleaning in Medical Examin'!$A$2:$A$2336,'Data Cleaning in Medical Examin'!$I$2:$I$2336)</f>
        <v>0</v>
      </c>
      <c r="I2269" t="str">
        <f>_xlfn.XLOOKUP(A2269,'Data Cleaning in Medical Examin'!$A$2:$A$2336,'Data Cleaning in Medical Examin'!$J$2:$J$2336)</f>
        <v>No</v>
      </c>
      <c r="J2269" t="str">
        <f>_xlfn.XLOOKUP(A2269,'Data Cleaning in Medical Examin'!$A$2:$A$2336,'Data Cleaning in Medical Examin'!$C$2:$C$2336)</f>
        <v>Normal Weight</v>
      </c>
      <c r="K2269" t="str">
        <f>_xlfn.XLOOKUP(A2269,'Data Cleaning in Medical Examin'!$A$2:$A$2336,'Data Cleaning in Medical Examin'!$E$2:$E$2336)</f>
        <v>Diabetes</v>
      </c>
      <c r="L2269" t="str">
        <f>_xlfn.XLOOKUP(A2269,'DataCleaning in Hospitalisation'!$A$2:$A$2344,'DataCleaning in Hospitalisation'!$E$2:$E$2344)</f>
        <v>12-Dec-2002</v>
      </c>
      <c r="M2269" s="29">
        <f>_xlfn.XLOOKUP(A2269,'DataCleaning in Hospitalisation'!$A$2:$A$2344,'DataCleaning in Hospitalisation'!$H$2:$H$2344)</f>
        <v>1237</v>
      </c>
      <c r="N2269" t="str">
        <f>_xlfn.XLOOKUP(A2269,'DataCleaning in Hospitalisation'!$A$2:$A$2344,'DataCleaning in Hospitalisation'!$I$2:$I$2344)</f>
        <v>tier - 2</v>
      </c>
      <c r="O2269" t="str">
        <f>_xlfn.XLOOKUP(A2269,'DataCleaning in Hospitalisation'!$A$2:$A$2344,'DataCleaning in Hospitalisation'!$J$2:$J$2344)</f>
        <v>tier - 2</v>
      </c>
      <c r="P2269" t="str">
        <f>_xlfn.XLOOKUP(A2269,'DataCleaning in Hospitalisation'!$A$2:$A$2344,'DataCleaning in Hospitalisation'!$K$2:$K$2344)</f>
        <v>R1013</v>
      </c>
      <c r="Q2269">
        <f>_xlfn.XLOOKUP(A2269,'DataCleaning in Hospitalisation'!$A$2:$A$2344,'DataCleaning in Hospitalisation'!$F$2:$F$2344)</f>
        <v>21</v>
      </c>
      <c r="U2269" s="44" t="s">
        <v>2372</v>
      </c>
      <c r="V2269">
        <v>1</v>
      </c>
      <c r="X2269" s="4" t="s">
        <v>1429</v>
      </c>
      <c r="Y2269" s="29">
        <v>11712.97</v>
      </c>
      <c r="AJ2269" s="4" t="s">
        <v>1429</v>
      </c>
      <c r="AK2269" s="29">
        <v>11712.97</v>
      </c>
    </row>
    <row r="2270" spans="1:37" x14ac:dyDescent="0.3">
      <c r="A2270" t="s">
        <v>84</v>
      </c>
      <c r="B2270" t="str">
        <f>_xlfn.XLOOKUP(A2270,'Customer Names'!$A$2:$A$2336,'Customer Names'!$C$2:$C$2336)</f>
        <v xml:space="preserve"> Ms.Sandra</v>
      </c>
      <c r="C2270" s="34">
        <f>_xlfn.XLOOKUP(A2270,'Data Cleaning in Medical Examin'!$A$2:$A$2336,'Data Cleaning in Medical Examin'!$B$2:$B$2336)</f>
        <v>19.7</v>
      </c>
      <c r="D2270">
        <f>_xlfn.XLOOKUP(A2270,'Data Cleaning in Medical Examin'!$A$2:$A$2336,'Data Cleaning in Medical Examin'!$D$2:$D$2336)</f>
        <v>5.51</v>
      </c>
      <c r="E2270" t="str">
        <f>_xlfn.XLOOKUP(A2270,'Data Cleaning in Medical Examin'!$A$2:$A$2336,'Data Cleaning in Medical Examin'!$F$2:$F$2336)</f>
        <v>No</v>
      </c>
      <c r="F2270" t="str">
        <f>_xlfn.XLOOKUP(A2270,'Data Cleaning in Medical Examin'!$A$2:$A$2336,'Data Cleaning in Medical Examin'!$G$2:$G$2336)</f>
        <v>No</v>
      </c>
      <c r="G2270" t="str">
        <f>_xlfn.XLOOKUP(A2270,'Data Cleaning in Medical Examin'!$A$2:$A$2336,'Data Cleaning in Medical Examin'!$H$2:$H$2336)</f>
        <v>No</v>
      </c>
      <c r="H2270" s="4">
        <f>_xlfn.XLOOKUP(A2270,'Data Cleaning in Medical Examin'!$A$2:$A$2336,'Data Cleaning in Medical Examin'!$I$2:$I$2336)</f>
        <v>1</v>
      </c>
      <c r="I2270" t="str">
        <f>_xlfn.XLOOKUP(A2270,'Data Cleaning in Medical Examin'!$A$2:$A$2336,'Data Cleaning in Medical Examin'!$J$2:$J$2336)</f>
        <v>No</v>
      </c>
      <c r="J2270" t="str">
        <f>_xlfn.XLOOKUP(A2270,'Data Cleaning in Medical Examin'!$A$2:$A$2336,'Data Cleaning in Medical Examin'!$C$2:$C$2336)</f>
        <v>Normal Weight</v>
      </c>
      <c r="K2270" t="str">
        <f>_xlfn.XLOOKUP(A2270,'Data Cleaning in Medical Examin'!$A$2:$A$2336,'Data Cleaning in Medical Examin'!$E$2:$E$2336)</f>
        <v>Normal</v>
      </c>
      <c r="L2270" t="str">
        <f>_xlfn.XLOOKUP(A2270,'DataCleaning in Hospitalisation'!$A$2:$A$2344,'DataCleaning in Hospitalisation'!$E$2:$E$2344)</f>
        <v>13-Jul-1998</v>
      </c>
      <c r="M2270" s="29">
        <f>_xlfn.XLOOKUP(A2270,'DataCleaning in Hospitalisation'!$A$2:$A$2344,'DataCleaning in Hospitalisation'!$H$2:$H$2344)</f>
        <v>1234</v>
      </c>
      <c r="N2270" t="str">
        <f>_xlfn.XLOOKUP(A2270,'DataCleaning in Hospitalisation'!$A$2:$A$2344,'DataCleaning in Hospitalisation'!$I$2:$I$2344)</f>
        <v>tier - 2</v>
      </c>
      <c r="O2270" t="str">
        <f>_xlfn.XLOOKUP(A2270,'DataCleaning in Hospitalisation'!$A$2:$A$2344,'DataCleaning in Hospitalisation'!$J$2:$J$2344)</f>
        <v>tier - 1</v>
      </c>
      <c r="P2270" t="str">
        <f>_xlfn.XLOOKUP(A2270,'DataCleaning in Hospitalisation'!$A$2:$A$2344,'DataCleaning in Hospitalisation'!$K$2:$K$2344)</f>
        <v>R1013</v>
      </c>
      <c r="Q2270">
        <f>_xlfn.XLOOKUP(A2270,'DataCleaning in Hospitalisation'!$A$2:$A$2344,'DataCleaning in Hospitalisation'!$F$2:$F$2344)</f>
        <v>25</v>
      </c>
      <c r="U2270" s="45" t="s">
        <v>2372</v>
      </c>
      <c r="V2270">
        <v>1</v>
      </c>
      <c r="X2270" s="4" t="s">
        <v>1428</v>
      </c>
      <c r="Y2270" s="29">
        <v>11696.52</v>
      </c>
      <c r="AJ2270" s="4" t="s">
        <v>1428</v>
      </c>
      <c r="AK2270" s="29">
        <v>11696.52</v>
      </c>
    </row>
    <row r="2271" spans="1:37" x14ac:dyDescent="0.3">
      <c r="A2271" t="s">
        <v>83</v>
      </c>
      <c r="B2271" t="str">
        <f>_xlfn.XLOOKUP(A2271,'Customer Names'!$A$2:$A$2336,'Customer Names'!$C$2:$C$2336)</f>
        <v xml:space="preserve"> Ms.Katharine</v>
      </c>
      <c r="C2271" s="34">
        <f>_xlfn.XLOOKUP(A2271,'Data Cleaning in Medical Examin'!$A$2:$A$2336,'Data Cleaning in Medical Examin'!$B$2:$B$2336)</f>
        <v>19.21</v>
      </c>
      <c r="D2271">
        <f>_xlfn.XLOOKUP(A2271,'Data Cleaning in Medical Examin'!$A$2:$A$2336,'Data Cleaning in Medical Examin'!$D$2:$D$2336)</f>
        <v>4.76</v>
      </c>
      <c r="E2271" t="str">
        <f>_xlfn.XLOOKUP(A2271,'Data Cleaning in Medical Examin'!$A$2:$A$2336,'Data Cleaning in Medical Examin'!$F$2:$F$2336)</f>
        <v>No</v>
      </c>
      <c r="F2271" t="str">
        <f>_xlfn.XLOOKUP(A2271,'Data Cleaning in Medical Examin'!$A$2:$A$2336,'Data Cleaning in Medical Examin'!$G$2:$G$2336)</f>
        <v>Yes</v>
      </c>
      <c r="G2271" t="str">
        <f>_xlfn.XLOOKUP(A2271,'Data Cleaning in Medical Examin'!$A$2:$A$2336,'Data Cleaning in Medical Examin'!$H$2:$H$2336)</f>
        <v>No</v>
      </c>
      <c r="H2271" s="4">
        <f>_xlfn.XLOOKUP(A2271,'Data Cleaning in Medical Examin'!$A$2:$A$2336,'Data Cleaning in Medical Examin'!$I$2:$I$2336)</f>
        <v>1</v>
      </c>
      <c r="I2271" t="str">
        <f>_xlfn.XLOOKUP(A2271,'Data Cleaning in Medical Examin'!$A$2:$A$2336,'Data Cleaning in Medical Examin'!$J$2:$J$2336)</f>
        <v>No</v>
      </c>
      <c r="J2271" t="str">
        <f>_xlfn.XLOOKUP(A2271,'Data Cleaning in Medical Examin'!$A$2:$A$2336,'Data Cleaning in Medical Examin'!$C$2:$C$2336)</f>
        <v>Normal Weight</v>
      </c>
      <c r="K2271" t="str">
        <f>_xlfn.XLOOKUP(A2271,'Data Cleaning in Medical Examin'!$A$2:$A$2336,'Data Cleaning in Medical Examin'!$E$2:$E$2336)</f>
        <v>Normal</v>
      </c>
      <c r="L2271" t="str">
        <f>_xlfn.XLOOKUP(A2271,'DataCleaning in Hospitalisation'!$A$2:$A$2344,'DataCleaning in Hospitalisation'!$E$2:$E$2344)</f>
        <v>16-Oct-2004</v>
      </c>
      <c r="M2271" s="29">
        <f>_xlfn.XLOOKUP(A2271,'DataCleaning in Hospitalisation'!$A$2:$A$2344,'DataCleaning in Hospitalisation'!$H$2:$H$2344)</f>
        <v>1228</v>
      </c>
      <c r="N2271" t="str">
        <f>_xlfn.XLOOKUP(A2271,'DataCleaning in Hospitalisation'!$A$2:$A$2344,'DataCleaning in Hospitalisation'!$I$2:$I$2344)</f>
        <v>tier - 2</v>
      </c>
      <c r="O2271" t="str">
        <f>_xlfn.XLOOKUP(A2271,'DataCleaning in Hospitalisation'!$A$2:$A$2344,'DataCleaning in Hospitalisation'!$J$2:$J$2344)</f>
        <v>tier - 1</v>
      </c>
      <c r="P2271" t="str">
        <f>_xlfn.XLOOKUP(A2271,'DataCleaning in Hospitalisation'!$A$2:$A$2344,'DataCleaning in Hospitalisation'!$K$2:$K$2344)</f>
        <v>R1012</v>
      </c>
      <c r="Q2271">
        <f>_xlfn.XLOOKUP(A2271,'DataCleaning in Hospitalisation'!$A$2:$A$2344,'DataCleaning in Hospitalisation'!$F$2:$F$2344)</f>
        <v>19</v>
      </c>
      <c r="U2271" s="4" t="s">
        <v>1027</v>
      </c>
      <c r="V2271">
        <v>1</v>
      </c>
      <c r="X2271" s="4" t="s">
        <v>1427</v>
      </c>
      <c r="Y2271" s="29">
        <v>11674.13</v>
      </c>
      <c r="AJ2271" s="4" t="s">
        <v>1427</v>
      </c>
      <c r="AK2271" s="29">
        <v>11674.13</v>
      </c>
    </row>
    <row r="2272" spans="1:37" x14ac:dyDescent="0.3">
      <c r="A2272" t="s">
        <v>82</v>
      </c>
      <c r="B2272" t="str">
        <f>_xlfn.XLOOKUP(A2272,'Customer Names'!$A$2:$A$2336,'Customer Names'!$C$2:$C$2336)</f>
        <v xml:space="preserve"> Mr.Jerome</v>
      </c>
      <c r="C2272" s="34">
        <f>_xlfn.XLOOKUP(A2272,'Data Cleaning in Medical Examin'!$A$2:$A$2336,'Data Cleaning in Medical Examin'!$B$2:$B$2336)</f>
        <v>19.3</v>
      </c>
      <c r="D2272">
        <f>_xlfn.XLOOKUP(A2272,'Data Cleaning in Medical Examin'!$A$2:$A$2336,'Data Cleaning in Medical Examin'!$D$2:$D$2336)</f>
        <v>4.7</v>
      </c>
      <c r="E2272" t="str">
        <f>_xlfn.XLOOKUP(A2272,'Data Cleaning in Medical Examin'!$A$2:$A$2336,'Data Cleaning in Medical Examin'!$F$2:$F$2336)</f>
        <v>No</v>
      </c>
      <c r="F2272" t="str">
        <f>_xlfn.XLOOKUP(A2272,'Data Cleaning in Medical Examin'!$A$2:$A$2336,'Data Cleaning in Medical Examin'!$G$2:$G$2336)</f>
        <v>Yes</v>
      </c>
      <c r="G2272" t="str">
        <f>_xlfn.XLOOKUP(A2272,'Data Cleaning in Medical Examin'!$A$2:$A$2336,'Data Cleaning in Medical Examin'!$H$2:$H$2336)</f>
        <v>No</v>
      </c>
      <c r="H2272" s="4">
        <f>_xlfn.XLOOKUP(A2272,'Data Cleaning in Medical Examin'!$A$2:$A$2336,'Data Cleaning in Medical Examin'!$I$2:$I$2336)</f>
        <v>1</v>
      </c>
      <c r="I2272" t="str">
        <f>_xlfn.XLOOKUP(A2272,'Data Cleaning in Medical Examin'!$A$2:$A$2336,'Data Cleaning in Medical Examin'!$J$2:$J$2336)</f>
        <v>No</v>
      </c>
      <c r="J2272" t="str">
        <f>_xlfn.XLOOKUP(A2272,'Data Cleaning in Medical Examin'!$A$2:$A$2336,'Data Cleaning in Medical Examin'!$C$2:$C$2336)</f>
        <v>Normal Weight</v>
      </c>
      <c r="K2272" t="str">
        <f>_xlfn.XLOOKUP(A2272,'Data Cleaning in Medical Examin'!$A$2:$A$2336,'Data Cleaning in Medical Examin'!$E$2:$E$2336)</f>
        <v>Normal</v>
      </c>
      <c r="L2272" t="str">
        <f>_xlfn.XLOOKUP(A2272,'DataCleaning in Hospitalisation'!$A$2:$A$2344,'DataCleaning in Hospitalisation'!$E$2:$E$2344)</f>
        <v>9-Jul-2004</v>
      </c>
      <c r="M2272" s="29">
        <f>_xlfn.XLOOKUP(A2272,'DataCleaning in Hospitalisation'!$A$2:$A$2344,'DataCleaning in Hospitalisation'!$H$2:$H$2344)</f>
        <v>1224</v>
      </c>
      <c r="N2272" t="str">
        <f>_xlfn.XLOOKUP(A2272,'DataCleaning in Hospitalisation'!$A$2:$A$2344,'DataCleaning in Hospitalisation'!$I$2:$I$2344)</f>
        <v>tier - 2</v>
      </c>
      <c r="O2272" t="str">
        <f>_xlfn.XLOOKUP(A2272,'DataCleaning in Hospitalisation'!$A$2:$A$2344,'DataCleaning in Hospitalisation'!$J$2:$J$2344)</f>
        <v>tier - 1</v>
      </c>
      <c r="P2272" t="str">
        <f>_xlfn.XLOOKUP(A2272,'DataCleaning in Hospitalisation'!$A$2:$A$2344,'DataCleaning in Hospitalisation'!$K$2:$K$2344)</f>
        <v>R1013</v>
      </c>
      <c r="Q2272">
        <f>_xlfn.XLOOKUP(A2272,'DataCleaning in Hospitalisation'!$A$2:$A$2344,'DataCleaning in Hospitalisation'!$F$2:$F$2344)</f>
        <v>19</v>
      </c>
      <c r="U2272" s="38" t="s">
        <v>6</v>
      </c>
      <c r="V2272">
        <v>1</v>
      </c>
      <c r="X2272" s="4" t="s">
        <v>2274</v>
      </c>
      <c r="Y2272" s="29">
        <v>40309.93</v>
      </c>
      <c r="AJ2272" s="4" t="s">
        <v>2274</v>
      </c>
      <c r="AK2272" s="29">
        <v>40309.93</v>
      </c>
    </row>
    <row r="2273" spans="1:37" x14ac:dyDescent="0.3">
      <c r="A2273" t="s">
        <v>81</v>
      </c>
      <c r="B2273" t="str">
        <f>_xlfn.XLOOKUP(A2273,'Customer Names'!$A$2:$A$2336,'Customer Names'!$C$2:$C$2336)</f>
        <v xml:space="preserve"> Ms.Julia</v>
      </c>
      <c r="C2273" s="34">
        <f>_xlfn.XLOOKUP(A2273,'Data Cleaning in Medical Examin'!$A$2:$A$2336,'Data Cleaning in Medical Examin'!$B$2:$B$2336)</f>
        <v>16.22</v>
      </c>
      <c r="D2273">
        <f>_xlfn.XLOOKUP(A2273,'Data Cleaning in Medical Examin'!$A$2:$A$2336,'Data Cleaning in Medical Examin'!$D$2:$D$2336)</f>
        <v>6.21</v>
      </c>
      <c r="E2273" t="str">
        <f>_xlfn.XLOOKUP(A2273,'Data Cleaning in Medical Examin'!$A$2:$A$2336,'Data Cleaning in Medical Examin'!$F$2:$F$2336)</f>
        <v>Yes</v>
      </c>
      <c r="F2273" t="str">
        <f>_xlfn.XLOOKUP(A2273,'Data Cleaning in Medical Examin'!$A$2:$A$2336,'Data Cleaning in Medical Examin'!$G$2:$G$2336)</f>
        <v>No</v>
      </c>
      <c r="G2273" t="str">
        <f>_xlfn.XLOOKUP(A2273,'Data Cleaning in Medical Examin'!$A$2:$A$2336,'Data Cleaning in Medical Examin'!$H$2:$H$2336)</f>
        <v>No</v>
      </c>
      <c r="H2273" s="4">
        <f>_xlfn.XLOOKUP(A2273,'Data Cleaning in Medical Examin'!$A$2:$A$2336,'Data Cleaning in Medical Examin'!$I$2:$I$2336)</f>
        <v>0</v>
      </c>
      <c r="I2273" t="str">
        <f>_xlfn.XLOOKUP(A2273,'Data Cleaning in Medical Examin'!$A$2:$A$2336,'Data Cleaning in Medical Examin'!$J$2:$J$2336)</f>
        <v>No</v>
      </c>
      <c r="J2273" t="str">
        <f>_xlfn.XLOOKUP(A2273,'Data Cleaning in Medical Examin'!$A$2:$A$2336,'Data Cleaning in Medical Examin'!$C$2:$C$2336)</f>
        <v>Under Weight</v>
      </c>
      <c r="K2273" t="str">
        <f>_xlfn.XLOOKUP(A2273,'Data Cleaning in Medical Examin'!$A$2:$A$2336,'Data Cleaning in Medical Examin'!$E$2:$E$2336)</f>
        <v>Prediabetes</v>
      </c>
      <c r="L2273" t="str">
        <f>_xlfn.XLOOKUP(A2273,'DataCleaning in Hospitalisation'!$A$2:$A$2344,'DataCleaning in Hospitalisation'!$E$2:$E$2344)</f>
        <v>4-Nov-1996</v>
      </c>
      <c r="M2273" s="29">
        <f>_xlfn.XLOOKUP(A2273,'DataCleaning in Hospitalisation'!$A$2:$A$2344,'DataCleaning in Hospitalisation'!$H$2:$H$2344)</f>
        <v>1220</v>
      </c>
      <c r="N2273" t="str">
        <f>_xlfn.XLOOKUP(A2273,'DataCleaning in Hospitalisation'!$A$2:$A$2344,'DataCleaning in Hospitalisation'!$I$2:$I$2344)</f>
        <v>tier - 2</v>
      </c>
      <c r="O2273" t="str">
        <f>_xlfn.XLOOKUP(A2273,'DataCleaning in Hospitalisation'!$A$2:$A$2344,'DataCleaning in Hospitalisation'!$J$2:$J$2344)</f>
        <v>tier - 3</v>
      </c>
      <c r="P2273" t="str">
        <f>_xlfn.XLOOKUP(A2273,'DataCleaning in Hospitalisation'!$A$2:$A$2344,'DataCleaning in Hospitalisation'!$K$2:$K$2344)</f>
        <v>R1012</v>
      </c>
      <c r="Q2273">
        <f>_xlfn.XLOOKUP(A2273,'DataCleaning in Hospitalisation'!$A$2:$A$2344,'DataCleaning in Hospitalisation'!$F$2:$F$2344)</f>
        <v>27</v>
      </c>
      <c r="U2273" s="42" t="s">
        <v>2412</v>
      </c>
      <c r="V2273">
        <v>1</v>
      </c>
      <c r="X2273" s="4" t="s">
        <v>1426</v>
      </c>
      <c r="Y2273" s="29">
        <v>11658.38</v>
      </c>
      <c r="AJ2273" s="4" t="s">
        <v>1426</v>
      </c>
      <c r="AK2273" s="29">
        <v>11658.38</v>
      </c>
    </row>
    <row r="2274" spans="1:37" x14ac:dyDescent="0.3">
      <c r="A2274" t="s">
        <v>80</v>
      </c>
      <c r="B2274" t="str">
        <f>_xlfn.XLOOKUP(A2274,'Customer Names'!$A$2:$A$2336,'Customer Names'!$C$2:$C$2336)</f>
        <v xml:space="preserve"> Mr.Sean</v>
      </c>
      <c r="C2274" s="34">
        <f>_xlfn.XLOOKUP(A2274,'Data Cleaning in Medical Examin'!$A$2:$A$2336,'Data Cleaning in Medical Examin'!$B$2:$B$2336)</f>
        <v>17.12</v>
      </c>
      <c r="D2274">
        <f>_xlfn.XLOOKUP(A2274,'Data Cleaning in Medical Examin'!$A$2:$A$2336,'Data Cleaning in Medical Examin'!$D$2:$D$2336)</f>
        <v>4.5199999999999996</v>
      </c>
      <c r="E2274" t="str">
        <f>_xlfn.XLOOKUP(A2274,'Data Cleaning in Medical Examin'!$A$2:$A$2336,'Data Cleaning in Medical Examin'!$F$2:$F$2336)</f>
        <v>No</v>
      </c>
      <c r="F2274" t="str">
        <f>_xlfn.XLOOKUP(A2274,'Data Cleaning in Medical Examin'!$A$2:$A$2336,'Data Cleaning in Medical Examin'!$G$2:$G$2336)</f>
        <v>Yes</v>
      </c>
      <c r="G2274" t="str">
        <f>_xlfn.XLOOKUP(A2274,'Data Cleaning in Medical Examin'!$A$2:$A$2336,'Data Cleaning in Medical Examin'!$H$2:$H$2336)</f>
        <v>No</v>
      </c>
      <c r="H2274" s="4">
        <f>_xlfn.XLOOKUP(A2274,'Data Cleaning in Medical Examin'!$A$2:$A$2336,'Data Cleaning in Medical Examin'!$I$2:$I$2336)</f>
        <v>1</v>
      </c>
      <c r="I2274" t="str">
        <f>_xlfn.XLOOKUP(A2274,'Data Cleaning in Medical Examin'!$A$2:$A$2336,'Data Cleaning in Medical Examin'!$J$2:$J$2336)</f>
        <v>No</v>
      </c>
      <c r="J2274" t="str">
        <f>_xlfn.XLOOKUP(A2274,'Data Cleaning in Medical Examin'!$A$2:$A$2336,'Data Cleaning in Medical Examin'!$C$2:$C$2336)</f>
        <v>Under Weight</v>
      </c>
      <c r="K2274" t="str">
        <f>_xlfn.XLOOKUP(A2274,'Data Cleaning in Medical Examin'!$A$2:$A$2336,'Data Cleaning in Medical Examin'!$E$2:$E$2336)</f>
        <v>Normal</v>
      </c>
      <c r="L2274" t="str">
        <f>_xlfn.XLOOKUP(A2274,'DataCleaning in Hospitalisation'!$A$2:$A$2344,'DataCleaning in Hospitalisation'!$E$2:$E$2344)</f>
        <v>2-Jun-2004</v>
      </c>
      <c r="M2274" s="29">
        <f>_xlfn.XLOOKUP(A2274,'DataCleaning in Hospitalisation'!$A$2:$A$2344,'DataCleaning in Hospitalisation'!$H$2:$H$2344)</f>
        <v>1210</v>
      </c>
      <c r="N2274" t="str">
        <f>_xlfn.XLOOKUP(A2274,'DataCleaning in Hospitalisation'!$A$2:$A$2344,'DataCleaning in Hospitalisation'!$I$2:$I$2344)</f>
        <v>tier - 2</v>
      </c>
      <c r="O2274" t="str">
        <f>_xlfn.XLOOKUP(A2274,'DataCleaning in Hospitalisation'!$A$2:$A$2344,'DataCleaning in Hospitalisation'!$J$2:$J$2344)</f>
        <v>tier - 1</v>
      </c>
      <c r="P2274" t="str">
        <f>_xlfn.XLOOKUP(A2274,'DataCleaning in Hospitalisation'!$A$2:$A$2344,'DataCleaning in Hospitalisation'!$K$2:$K$2344)</f>
        <v>R1013</v>
      </c>
      <c r="Q2274">
        <f>_xlfn.XLOOKUP(A2274,'DataCleaning in Hospitalisation'!$A$2:$A$2344,'DataCleaning in Hospitalisation'!$F$2:$F$2344)</f>
        <v>19</v>
      </c>
      <c r="U2274" s="43" t="s">
        <v>6</v>
      </c>
      <c r="V2274">
        <v>1</v>
      </c>
      <c r="X2274" s="4" t="s">
        <v>1425</v>
      </c>
      <c r="Y2274" s="29">
        <v>11658.12</v>
      </c>
      <c r="AJ2274" s="4" t="s">
        <v>1425</v>
      </c>
      <c r="AK2274" s="29">
        <v>11658.12</v>
      </c>
    </row>
    <row r="2275" spans="1:37" x14ac:dyDescent="0.3">
      <c r="A2275" t="s">
        <v>79</v>
      </c>
      <c r="B2275" t="str">
        <f>_xlfn.XLOOKUP(A2275,'Customer Names'!$A$2:$A$2336,'Customer Names'!$C$2:$C$2336)</f>
        <v xml:space="preserve"> Ms.Rachel</v>
      </c>
      <c r="C2275" s="34">
        <f>_xlfn.XLOOKUP(A2275,'Data Cleaning in Medical Examin'!$A$2:$A$2336,'Data Cleaning in Medical Examin'!$B$2:$B$2336)</f>
        <v>19.07</v>
      </c>
      <c r="D2275">
        <f>_xlfn.XLOOKUP(A2275,'Data Cleaning in Medical Examin'!$A$2:$A$2336,'Data Cleaning in Medical Examin'!$D$2:$D$2336)</f>
        <v>5.45</v>
      </c>
      <c r="E2275" t="str">
        <f>_xlfn.XLOOKUP(A2275,'Data Cleaning in Medical Examin'!$A$2:$A$2336,'Data Cleaning in Medical Examin'!$F$2:$F$2336)</f>
        <v>No</v>
      </c>
      <c r="F2275" t="str">
        <f>_xlfn.XLOOKUP(A2275,'Data Cleaning in Medical Examin'!$A$2:$A$2336,'Data Cleaning in Medical Examin'!$G$2:$G$2336)</f>
        <v>No</v>
      </c>
      <c r="G2275" t="str">
        <f>_xlfn.XLOOKUP(A2275,'Data Cleaning in Medical Examin'!$A$2:$A$2336,'Data Cleaning in Medical Examin'!$H$2:$H$2336)</f>
        <v>No</v>
      </c>
      <c r="H2275" s="4">
        <f>_xlfn.XLOOKUP(A2275,'Data Cleaning in Medical Examin'!$A$2:$A$2336,'Data Cleaning in Medical Examin'!$I$2:$I$2336)</f>
        <v>1</v>
      </c>
      <c r="I2275" t="str">
        <f>_xlfn.XLOOKUP(A2275,'Data Cleaning in Medical Examin'!$A$2:$A$2336,'Data Cleaning in Medical Examin'!$J$2:$J$2336)</f>
        <v>No</v>
      </c>
      <c r="J2275" t="str">
        <f>_xlfn.XLOOKUP(A2275,'Data Cleaning in Medical Examin'!$A$2:$A$2336,'Data Cleaning in Medical Examin'!$C$2:$C$2336)</f>
        <v>Normal Weight</v>
      </c>
      <c r="K2275" t="str">
        <f>_xlfn.XLOOKUP(A2275,'Data Cleaning in Medical Examin'!$A$2:$A$2336,'Data Cleaning in Medical Examin'!$E$2:$E$2336)</f>
        <v>Normal</v>
      </c>
      <c r="L2275" t="str">
        <f>_xlfn.XLOOKUP(A2275,'DataCleaning in Hospitalisation'!$A$2:$A$2344,'DataCleaning in Hospitalisation'!$E$2:$E$2344)</f>
        <v>6-Oct-1992</v>
      </c>
      <c r="M2275" s="29">
        <f>_xlfn.XLOOKUP(A2275,'DataCleaning in Hospitalisation'!$A$2:$A$2344,'DataCleaning in Hospitalisation'!$H$2:$H$2344)</f>
        <v>1200.55</v>
      </c>
      <c r="N2275" t="str">
        <f>_xlfn.XLOOKUP(A2275,'DataCleaning in Hospitalisation'!$A$2:$A$2344,'DataCleaning in Hospitalisation'!$I$2:$I$2344)</f>
        <v>tier - 2</v>
      </c>
      <c r="O2275" t="str">
        <f>_xlfn.XLOOKUP(A2275,'DataCleaning in Hospitalisation'!$A$2:$A$2344,'DataCleaning in Hospitalisation'!$J$2:$J$2344)</f>
        <v>tier - 3</v>
      </c>
      <c r="P2275" t="str">
        <f>_xlfn.XLOOKUP(A2275,'DataCleaning in Hospitalisation'!$A$2:$A$2344,'DataCleaning in Hospitalisation'!$K$2:$K$2344)</f>
        <v>R1013</v>
      </c>
      <c r="Q2275">
        <f>_xlfn.XLOOKUP(A2275,'DataCleaning in Hospitalisation'!$A$2:$A$2344,'DataCleaning in Hospitalisation'!$F$2:$F$2344)</f>
        <v>31</v>
      </c>
      <c r="U2275" s="44" t="s">
        <v>2372</v>
      </c>
      <c r="V2275">
        <v>1</v>
      </c>
      <c r="X2275" s="4" t="s">
        <v>1424</v>
      </c>
      <c r="Y2275" s="29">
        <v>11657.81</v>
      </c>
      <c r="AJ2275" s="4" t="s">
        <v>1424</v>
      </c>
      <c r="AK2275" s="29">
        <v>11657.81</v>
      </c>
    </row>
    <row r="2276" spans="1:37" x14ac:dyDescent="0.3">
      <c r="A2276" t="s">
        <v>78</v>
      </c>
      <c r="B2276" t="str">
        <f>_xlfn.XLOOKUP(A2276,'Customer Names'!$A$2:$A$2336,'Customer Names'!$C$2:$C$2336)</f>
        <v xml:space="preserve"> Mr.Jim</v>
      </c>
      <c r="C2276" s="34">
        <f>_xlfn.XLOOKUP(A2276,'Data Cleaning in Medical Examin'!$A$2:$A$2336,'Data Cleaning in Medical Examin'!$B$2:$B$2336)</f>
        <v>15.56</v>
      </c>
      <c r="D2276">
        <f>_xlfn.XLOOKUP(A2276,'Data Cleaning in Medical Examin'!$A$2:$A$2336,'Data Cleaning in Medical Examin'!$D$2:$D$2336)</f>
        <v>4.42</v>
      </c>
      <c r="E2276" t="str">
        <f>_xlfn.XLOOKUP(A2276,'Data Cleaning in Medical Examin'!$A$2:$A$2336,'Data Cleaning in Medical Examin'!$F$2:$F$2336)</f>
        <v>No</v>
      </c>
      <c r="F2276" t="str">
        <f>_xlfn.XLOOKUP(A2276,'Data Cleaning in Medical Examin'!$A$2:$A$2336,'Data Cleaning in Medical Examin'!$G$2:$G$2336)</f>
        <v>No</v>
      </c>
      <c r="G2276" t="str">
        <f>_xlfn.XLOOKUP(A2276,'Data Cleaning in Medical Examin'!$A$2:$A$2336,'Data Cleaning in Medical Examin'!$H$2:$H$2336)</f>
        <v>No</v>
      </c>
      <c r="H2276" s="4">
        <f>_xlfn.XLOOKUP(A2276,'Data Cleaning in Medical Examin'!$A$2:$A$2336,'Data Cleaning in Medical Examin'!$I$2:$I$2336)</f>
        <v>0</v>
      </c>
      <c r="I2276" t="str">
        <f>_xlfn.XLOOKUP(A2276,'Data Cleaning in Medical Examin'!$A$2:$A$2336,'Data Cleaning in Medical Examin'!$J$2:$J$2336)</f>
        <v>No</v>
      </c>
      <c r="J2276" t="str">
        <f>_xlfn.XLOOKUP(A2276,'Data Cleaning in Medical Examin'!$A$2:$A$2336,'Data Cleaning in Medical Examin'!$C$2:$C$2336)</f>
        <v>Under Weight</v>
      </c>
      <c r="K2276" t="str">
        <f>_xlfn.XLOOKUP(A2276,'Data Cleaning in Medical Examin'!$A$2:$A$2336,'Data Cleaning in Medical Examin'!$E$2:$E$2336)</f>
        <v>Normal</v>
      </c>
      <c r="L2276" t="str">
        <f>_xlfn.XLOOKUP(A2276,'DataCleaning in Hospitalisation'!$A$2:$A$2344,'DataCleaning in Hospitalisation'!$E$2:$E$2344)</f>
        <v>28-Jun-1999</v>
      </c>
      <c r="M2276" s="29">
        <f>_xlfn.XLOOKUP(A2276,'DataCleaning in Hospitalisation'!$A$2:$A$2344,'DataCleaning in Hospitalisation'!$H$2:$H$2344)</f>
        <v>1200</v>
      </c>
      <c r="N2276" t="str">
        <f>_xlfn.XLOOKUP(A2276,'DataCleaning in Hospitalisation'!$A$2:$A$2344,'DataCleaning in Hospitalisation'!$I$2:$I$2344)</f>
        <v>tier - 2</v>
      </c>
      <c r="O2276" t="str">
        <f>_xlfn.XLOOKUP(A2276,'DataCleaning in Hospitalisation'!$A$2:$A$2344,'DataCleaning in Hospitalisation'!$J$2:$J$2344)</f>
        <v>tier - 3</v>
      </c>
      <c r="P2276" t="str">
        <f>_xlfn.XLOOKUP(A2276,'DataCleaning in Hospitalisation'!$A$2:$A$2344,'DataCleaning in Hospitalisation'!$K$2:$K$2344)</f>
        <v>R1012</v>
      </c>
      <c r="Q2276">
        <f>_xlfn.XLOOKUP(A2276,'DataCleaning in Hospitalisation'!$A$2:$A$2344,'DataCleaning in Hospitalisation'!$F$2:$F$2344)</f>
        <v>24</v>
      </c>
      <c r="U2276" s="45" t="s">
        <v>2373</v>
      </c>
      <c r="V2276">
        <v>1</v>
      </c>
      <c r="X2276" s="4" t="s">
        <v>1423</v>
      </c>
      <c r="Y2276" s="29">
        <v>11657.72</v>
      </c>
      <c r="AJ2276" s="4" t="s">
        <v>1423</v>
      </c>
      <c r="AK2276" s="29">
        <v>11657.72</v>
      </c>
    </row>
    <row r="2277" spans="1:37" x14ac:dyDescent="0.3">
      <c r="A2277" t="s">
        <v>77</v>
      </c>
      <c r="B2277" t="str">
        <f>_xlfn.XLOOKUP(A2277,'Customer Names'!$A$2:$A$2336,'Customer Names'!$C$2:$C$2336)</f>
        <v xml:space="preserve"> Mr.Tim</v>
      </c>
      <c r="C2277" s="34">
        <f>_xlfn.XLOOKUP(A2277,'Data Cleaning in Medical Examin'!$A$2:$A$2336,'Data Cleaning in Medical Examin'!$B$2:$B$2336)</f>
        <v>22.76</v>
      </c>
      <c r="D2277">
        <f>_xlfn.XLOOKUP(A2277,'Data Cleaning in Medical Examin'!$A$2:$A$2336,'Data Cleaning in Medical Examin'!$D$2:$D$2336)</f>
        <v>9.44</v>
      </c>
      <c r="E2277" t="str">
        <f>_xlfn.XLOOKUP(A2277,'Data Cleaning in Medical Examin'!$A$2:$A$2336,'Data Cleaning in Medical Examin'!$F$2:$F$2336)</f>
        <v>No</v>
      </c>
      <c r="F2277" t="str">
        <f>_xlfn.XLOOKUP(A2277,'Data Cleaning in Medical Examin'!$A$2:$A$2336,'Data Cleaning in Medical Examin'!$G$2:$G$2336)</f>
        <v>No</v>
      </c>
      <c r="G2277" t="str">
        <f>_xlfn.XLOOKUP(A2277,'Data Cleaning in Medical Examin'!$A$2:$A$2336,'Data Cleaning in Medical Examin'!$H$2:$H$2336)</f>
        <v>No</v>
      </c>
      <c r="H2277" s="4">
        <f>_xlfn.XLOOKUP(A2277,'Data Cleaning in Medical Examin'!$A$2:$A$2336,'Data Cleaning in Medical Examin'!$I$2:$I$2336)</f>
        <v>0</v>
      </c>
      <c r="I2277" t="str">
        <f>_xlfn.XLOOKUP(A2277,'Data Cleaning in Medical Examin'!$A$2:$A$2336,'Data Cleaning in Medical Examin'!$J$2:$J$2336)</f>
        <v>No</v>
      </c>
      <c r="J2277" t="str">
        <f>_xlfn.XLOOKUP(A2277,'Data Cleaning in Medical Examin'!$A$2:$A$2336,'Data Cleaning in Medical Examin'!$C$2:$C$2336)</f>
        <v>Normal Weight</v>
      </c>
      <c r="K2277" t="str">
        <f>_xlfn.XLOOKUP(A2277,'Data Cleaning in Medical Examin'!$A$2:$A$2336,'Data Cleaning in Medical Examin'!$E$2:$E$2336)</f>
        <v>Diabetes</v>
      </c>
      <c r="L2277" t="str">
        <f>_xlfn.XLOOKUP(A2277,'DataCleaning in Hospitalisation'!$A$2:$A$2344,'DataCleaning in Hospitalisation'!$E$2:$E$2344)</f>
        <v>26-Aug-2002</v>
      </c>
      <c r="M2277" s="29">
        <f>_xlfn.XLOOKUP(A2277,'DataCleaning in Hospitalisation'!$A$2:$A$2344,'DataCleaning in Hospitalisation'!$H$2:$H$2344)</f>
        <v>1191</v>
      </c>
      <c r="N2277" t="str">
        <f>_xlfn.XLOOKUP(A2277,'DataCleaning in Hospitalisation'!$A$2:$A$2344,'DataCleaning in Hospitalisation'!$I$2:$I$2344)</f>
        <v>tier - 2</v>
      </c>
      <c r="O2277" t="str">
        <f>_xlfn.XLOOKUP(A2277,'DataCleaning in Hospitalisation'!$A$2:$A$2344,'DataCleaning in Hospitalisation'!$J$2:$J$2344)</f>
        <v>tier - 1</v>
      </c>
      <c r="P2277" t="str">
        <f>_xlfn.XLOOKUP(A2277,'DataCleaning in Hospitalisation'!$A$2:$A$2344,'DataCleaning in Hospitalisation'!$K$2:$K$2344)</f>
        <v>R1013</v>
      </c>
      <c r="Q2277">
        <f>_xlfn.XLOOKUP(A2277,'DataCleaning in Hospitalisation'!$A$2:$A$2344,'DataCleaning in Hospitalisation'!$F$2:$F$2344)</f>
        <v>21</v>
      </c>
      <c r="U2277" s="4" t="s">
        <v>2234</v>
      </c>
      <c r="V2277">
        <v>1</v>
      </c>
      <c r="X2277" s="4" t="s">
        <v>1422</v>
      </c>
      <c r="Y2277" s="29">
        <v>11625.11</v>
      </c>
      <c r="AJ2277" s="4" t="s">
        <v>1422</v>
      </c>
      <c r="AK2277" s="29">
        <v>11625.11</v>
      </c>
    </row>
    <row r="2278" spans="1:37" x14ac:dyDescent="0.3">
      <c r="A2278" t="s">
        <v>76</v>
      </c>
      <c r="B2278" t="str">
        <f>_xlfn.XLOOKUP(A2278,'Customer Names'!$A$2:$A$2336,'Customer Names'!$C$2:$C$2336)</f>
        <v xml:space="preserve"> Ms.Abby</v>
      </c>
      <c r="C2278" s="34">
        <f>_xlfn.XLOOKUP(A2278,'Data Cleaning in Medical Examin'!$A$2:$A$2336,'Data Cleaning in Medical Examin'!$B$2:$B$2336)</f>
        <v>22.79</v>
      </c>
      <c r="D2278">
        <f>_xlfn.XLOOKUP(A2278,'Data Cleaning in Medical Examin'!$A$2:$A$2336,'Data Cleaning in Medical Examin'!$D$2:$D$2336)</f>
        <v>6.15</v>
      </c>
      <c r="E2278" t="str">
        <f>_xlfn.XLOOKUP(A2278,'Data Cleaning in Medical Examin'!$A$2:$A$2336,'Data Cleaning in Medical Examin'!$F$2:$F$2336)</f>
        <v>Yes</v>
      </c>
      <c r="F2278" t="str">
        <f>_xlfn.XLOOKUP(A2278,'Data Cleaning in Medical Examin'!$A$2:$A$2336,'Data Cleaning in Medical Examin'!$G$2:$G$2336)</f>
        <v>No</v>
      </c>
      <c r="G2278" t="str">
        <f>_xlfn.XLOOKUP(A2278,'Data Cleaning in Medical Examin'!$A$2:$A$2336,'Data Cleaning in Medical Examin'!$H$2:$H$2336)</f>
        <v>Yes</v>
      </c>
      <c r="H2278" s="4">
        <f>_xlfn.XLOOKUP(A2278,'Data Cleaning in Medical Examin'!$A$2:$A$2336,'Data Cleaning in Medical Examin'!$I$2:$I$2336)</f>
        <v>1</v>
      </c>
      <c r="I2278" t="str">
        <f>_xlfn.XLOOKUP(A2278,'Data Cleaning in Medical Examin'!$A$2:$A$2336,'Data Cleaning in Medical Examin'!$J$2:$J$2336)</f>
        <v>No</v>
      </c>
      <c r="J2278" t="str">
        <f>_xlfn.XLOOKUP(A2278,'Data Cleaning in Medical Examin'!$A$2:$A$2336,'Data Cleaning in Medical Examin'!$C$2:$C$2336)</f>
        <v>Normal Weight</v>
      </c>
      <c r="K2278" t="str">
        <f>_xlfn.XLOOKUP(A2278,'Data Cleaning in Medical Examin'!$A$2:$A$2336,'Data Cleaning in Medical Examin'!$E$2:$E$2336)</f>
        <v>Prediabetes</v>
      </c>
      <c r="L2278" t="str">
        <f>_xlfn.XLOOKUP(A2278,'DataCleaning in Hospitalisation'!$A$2:$A$2344,'DataCleaning in Hospitalisation'!$E$2:$E$2344)</f>
        <v>28-Jun-1997</v>
      </c>
      <c r="M2278" s="29">
        <f>_xlfn.XLOOKUP(A2278,'DataCleaning in Hospitalisation'!$A$2:$A$2344,'DataCleaning in Hospitalisation'!$H$2:$H$2344)</f>
        <v>1178.07</v>
      </c>
      <c r="N2278" t="str">
        <f>_xlfn.XLOOKUP(A2278,'DataCleaning in Hospitalisation'!$A$2:$A$2344,'DataCleaning in Hospitalisation'!$I$2:$I$2344)</f>
        <v>tier - 2</v>
      </c>
      <c r="O2278" t="str">
        <f>_xlfn.XLOOKUP(A2278,'DataCleaning in Hospitalisation'!$A$2:$A$2344,'DataCleaning in Hospitalisation'!$J$2:$J$2344)</f>
        <v>tier - 2</v>
      </c>
      <c r="P2278" t="str">
        <f>_xlfn.XLOOKUP(A2278,'DataCleaning in Hospitalisation'!$A$2:$A$2344,'DataCleaning in Hospitalisation'!$K$2:$K$2344)</f>
        <v>R1013</v>
      </c>
      <c r="Q2278">
        <f>_xlfn.XLOOKUP(A2278,'DataCleaning in Hospitalisation'!$A$2:$A$2344,'DataCleaning in Hospitalisation'!$F$2:$F$2344)</f>
        <v>26</v>
      </c>
      <c r="U2278" s="38" t="s">
        <v>6</v>
      </c>
      <c r="V2278">
        <v>1</v>
      </c>
      <c r="X2278" s="4" t="s">
        <v>1421</v>
      </c>
      <c r="Y2278" s="29">
        <v>11602.75</v>
      </c>
      <c r="AJ2278" s="4" t="s">
        <v>1421</v>
      </c>
      <c r="AK2278" s="29">
        <v>11602.75</v>
      </c>
    </row>
    <row r="2279" spans="1:37" x14ac:dyDescent="0.3">
      <c r="A2279" t="s">
        <v>75</v>
      </c>
      <c r="B2279" t="str">
        <f>_xlfn.XLOOKUP(A2279,'Customer Names'!$A$2:$A$2336,'Customer Names'!$C$2:$C$2336)</f>
        <v xml:space="preserve"> Mr.Mark</v>
      </c>
      <c r="C2279" s="34">
        <f>_xlfn.XLOOKUP(A2279,'Data Cleaning in Medical Examin'!$A$2:$A$2336,'Data Cleaning in Medical Examin'!$B$2:$B$2336)</f>
        <v>17.41</v>
      </c>
      <c r="D2279">
        <f>_xlfn.XLOOKUP(A2279,'Data Cleaning in Medical Examin'!$A$2:$A$2336,'Data Cleaning in Medical Examin'!$D$2:$D$2336)</f>
        <v>5.13</v>
      </c>
      <c r="E2279" t="str">
        <f>_xlfn.XLOOKUP(A2279,'Data Cleaning in Medical Examin'!$A$2:$A$2336,'Data Cleaning in Medical Examin'!$F$2:$F$2336)</f>
        <v>Yes</v>
      </c>
      <c r="F2279" t="str">
        <f>_xlfn.XLOOKUP(A2279,'Data Cleaning in Medical Examin'!$A$2:$A$2336,'Data Cleaning in Medical Examin'!$G$2:$G$2336)</f>
        <v>No</v>
      </c>
      <c r="G2279" t="str">
        <f>_xlfn.XLOOKUP(A2279,'Data Cleaning in Medical Examin'!$A$2:$A$2336,'Data Cleaning in Medical Examin'!$H$2:$H$2336)</f>
        <v>No</v>
      </c>
      <c r="H2279" s="4">
        <f>_xlfn.XLOOKUP(A2279,'Data Cleaning in Medical Examin'!$A$2:$A$2336,'Data Cleaning in Medical Examin'!$I$2:$I$2336)</f>
        <v>0</v>
      </c>
      <c r="I2279" t="str">
        <f>_xlfn.XLOOKUP(A2279,'Data Cleaning in Medical Examin'!$A$2:$A$2336,'Data Cleaning in Medical Examin'!$J$2:$J$2336)</f>
        <v>No</v>
      </c>
      <c r="J2279" t="str">
        <f>_xlfn.XLOOKUP(A2279,'Data Cleaning in Medical Examin'!$A$2:$A$2336,'Data Cleaning in Medical Examin'!$C$2:$C$2336)</f>
        <v>Under Weight</v>
      </c>
      <c r="K2279" t="str">
        <f>_xlfn.XLOOKUP(A2279,'Data Cleaning in Medical Examin'!$A$2:$A$2336,'Data Cleaning in Medical Examin'!$E$2:$E$2336)</f>
        <v>Normal</v>
      </c>
      <c r="L2279" t="str">
        <f>_xlfn.XLOOKUP(A2279,'DataCleaning in Hospitalisation'!$A$2:$A$2344,'DataCleaning in Hospitalisation'!$E$2:$E$2344)</f>
        <v>11-Aug-1996</v>
      </c>
      <c r="M2279" s="29">
        <f>_xlfn.XLOOKUP(A2279,'DataCleaning in Hospitalisation'!$A$2:$A$2344,'DataCleaning in Hospitalisation'!$H$2:$H$2344)</f>
        <v>1178</v>
      </c>
      <c r="N2279" t="str">
        <f>_xlfn.XLOOKUP(A2279,'DataCleaning in Hospitalisation'!$A$2:$A$2344,'DataCleaning in Hospitalisation'!$I$2:$I$2344)</f>
        <v>tier - 2</v>
      </c>
      <c r="O2279" t="str">
        <f>_xlfn.XLOOKUP(A2279,'DataCleaning in Hospitalisation'!$A$2:$A$2344,'DataCleaning in Hospitalisation'!$J$2:$J$2344)</f>
        <v>tier - 3</v>
      </c>
      <c r="P2279" t="str">
        <f>_xlfn.XLOOKUP(A2279,'DataCleaning in Hospitalisation'!$A$2:$A$2344,'DataCleaning in Hospitalisation'!$K$2:$K$2344)</f>
        <v>R1013</v>
      </c>
      <c r="Q2279">
        <f>_xlfn.XLOOKUP(A2279,'DataCleaning in Hospitalisation'!$A$2:$A$2344,'DataCleaning in Hospitalisation'!$F$2:$F$2344)</f>
        <v>27</v>
      </c>
      <c r="U2279" s="42" t="s">
        <v>2412</v>
      </c>
      <c r="V2279">
        <v>1</v>
      </c>
      <c r="X2279" s="4" t="s">
        <v>1420</v>
      </c>
      <c r="Y2279" s="29">
        <v>11576.13</v>
      </c>
      <c r="AJ2279" s="4" t="s">
        <v>1420</v>
      </c>
      <c r="AK2279" s="29">
        <v>11576.13</v>
      </c>
    </row>
    <row r="2280" spans="1:37" x14ac:dyDescent="0.3">
      <c r="A2280" t="s">
        <v>74</v>
      </c>
      <c r="B2280" t="str">
        <f>_xlfn.XLOOKUP(A2280,'Customer Names'!$A$2:$A$2336,'Customer Names'!$C$2:$C$2336)</f>
        <v xml:space="preserve"> Mr.Ali</v>
      </c>
      <c r="C2280" s="34">
        <f>_xlfn.XLOOKUP(A2280,'Data Cleaning in Medical Examin'!$A$2:$A$2336,'Data Cleaning in Medical Examin'!$B$2:$B$2336)</f>
        <v>19.32</v>
      </c>
      <c r="D2280">
        <f>_xlfn.XLOOKUP(A2280,'Data Cleaning in Medical Examin'!$A$2:$A$2336,'Data Cleaning in Medical Examin'!$D$2:$D$2336)</f>
        <v>4.96</v>
      </c>
      <c r="E2280" t="str">
        <f>_xlfn.XLOOKUP(A2280,'Data Cleaning in Medical Examin'!$A$2:$A$2336,'Data Cleaning in Medical Examin'!$F$2:$F$2336)</f>
        <v>Yes</v>
      </c>
      <c r="F2280" t="str">
        <f>_xlfn.XLOOKUP(A2280,'Data Cleaning in Medical Examin'!$A$2:$A$2336,'Data Cleaning in Medical Examin'!$G$2:$G$2336)</f>
        <v>No</v>
      </c>
      <c r="G2280" t="str">
        <f>_xlfn.XLOOKUP(A2280,'Data Cleaning in Medical Examin'!$A$2:$A$2336,'Data Cleaning in Medical Examin'!$H$2:$H$2336)</f>
        <v>No</v>
      </c>
      <c r="H2280" s="4">
        <f>_xlfn.XLOOKUP(A2280,'Data Cleaning in Medical Examin'!$A$2:$A$2336,'Data Cleaning in Medical Examin'!$I$2:$I$2336)</f>
        <v>0</v>
      </c>
      <c r="I2280" t="str">
        <f>_xlfn.XLOOKUP(A2280,'Data Cleaning in Medical Examin'!$A$2:$A$2336,'Data Cleaning in Medical Examin'!$J$2:$J$2336)</f>
        <v>No</v>
      </c>
      <c r="J2280" t="str">
        <f>_xlfn.XLOOKUP(A2280,'Data Cleaning in Medical Examin'!$A$2:$A$2336,'Data Cleaning in Medical Examin'!$C$2:$C$2336)</f>
        <v>Normal Weight</v>
      </c>
      <c r="K2280" t="str">
        <f>_xlfn.XLOOKUP(A2280,'Data Cleaning in Medical Examin'!$A$2:$A$2336,'Data Cleaning in Medical Examin'!$E$2:$E$2336)</f>
        <v>Normal</v>
      </c>
      <c r="L2280" t="str">
        <f>_xlfn.XLOOKUP(A2280,'DataCleaning in Hospitalisation'!$A$2:$A$2344,'DataCleaning in Hospitalisation'!$E$2:$E$2344)</f>
        <v>12-Nov-2001</v>
      </c>
      <c r="M2280" s="29">
        <f>_xlfn.XLOOKUP(A2280,'DataCleaning in Hospitalisation'!$A$2:$A$2344,'DataCleaning in Hospitalisation'!$H$2:$H$2344)</f>
        <v>1167</v>
      </c>
      <c r="N2280" t="str">
        <f>_xlfn.XLOOKUP(A2280,'DataCleaning in Hospitalisation'!$A$2:$A$2344,'DataCleaning in Hospitalisation'!$I$2:$I$2344)</f>
        <v>tier - 2</v>
      </c>
      <c r="O2280" t="str">
        <f>_xlfn.XLOOKUP(A2280,'DataCleaning in Hospitalisation'!$A$2:$A$2344,'DataCleaning in Hospitalisation'!$J$2:$J$2344)</f>
        <v>tier - 1</v>
      </c>
      <c r="P2280" t="str">
        <f>_xlfn.XLOOKUP(A2280,'DataCleaning in Hospitalisation'!$A$2:$A$2344,'DataCleaning in Hospitalisation'!$K$2:$K$2344)</f>
        <v>R1013</v>
      </c>
      <c r="Q2280">
        <f>_xlfn.XLOOKUP(A2280,'DataCleaning in Hospitalisation'!$A$2:$A$2344,'DataCleaning in Hospitalisation'!$F$2:$F$2344)</f>
        <v>22</v>
      </c>
      <c r="U2280" s="43" t="s">
        <v>6</v>
      </c>
      <c r="V2280">
        <v>1</v>
      </c>
      <c r="X2280" s="4" t="s">
        <v>1419</v>
      </c>
      <c r="Y2280" s="29">
        <v>11566.3</v>
      </c>
      <c r="AJ2280" s="4" t="s">
        <v>1419</v>
      </c>
      <c r="AK2280" s="29">
        <v>11566.3</v>
      </c>
    </row>
    <row r="2281" spans="1:37" x14ac:dyDescent="0.3">
      <c r="A2281" t="s">
        <v>73</v>
      </c>
      <c r="B2281" t="str">
        <f>_xlfn.XLOOKUP(A2281,'Customer Names'!$A$2:$A$2336,'Customer Names'!$C$2:$C$2336)</f>
        <v xml:space="preserve"> Mr.Joshua</v>
      </c>
      <c r="C2281" s="34">
        <f>_xlfn.XLOOKUP(A2281,'Data Cleaning in Medical Examin'!$A$2:$A$2336,'Data Cleaning in Medical Examin'!$B$2:$B$2336)</f>
        <v>18.25</v>
      </c>
      <c r="D2281">
        <f>_xlfn.XLOOKUP(A2281,'Data Cleaning in Medical Examin'!$A$2:$A$2336,'Data Cleaning in Medical Examin'!$D$2:$D$2336)</f>
        <v>10.95</v>
      </c>
      <c r="E2281" t="str">
        <f>_xlfn.XLOOKUP(A2281,'Data Cleaning in Medical Examin'!$A$2:$A$2336,'Data Cleaning in Medical Examin'!$F$2:$F$2336)</f>
        <v>No</v>
      </c>
      <c r="F2281" t="str">
        <f>_xlfn.XLOOKUP(A2281,'Data Cleaning in Medical Examin'!$A$2:$A$2336,'Data Cleaning in Medical Examin'!$G$2:$G$2336)</f>
        <v>No</v>
      </c>
      <c r="G2281" t="str">
        <f>_xlfn.XLOOKUP(A2281,'Data Cleaning in Medical Examin'!$A$2:$A$2336,'Data Cleaning in Medical Examin'!$H$2:$H$2336)</f>
        <v>No</v>
      </c>
      <c r="H2281" s="4">
        <f>_xlfn.XLOOKUP(A2281,'Data Cleaning in Medical Examin'!$A$2:$A$2336,'Data Cleaning in Medical Examin'!$I$2:$I$2336)</f>
        <v>0</v>
      </c>
      <c r="I2281" t="str">
        <f>_xlfn.XLOOKUP(A2281,'Data Cleaning in Medical Examin'!$A$2:$A$2336,'Data Cleaning in Medical Examin'!$J$2:$J$2336)</f>
        <v>No</v>
      </c>
      <c r="J2281" t="str">
        <f>_xlfn.XLOOKUP(A2281,'Data Cleaning in Medical Examin'!$A$2:$A$2336,'Data Cleaning in Medical Examin'!$C$2:$C$2336)</f>
        <v>Under Weight</v>
      </c>
      <c r="K2281" t="str">
        <f>_xlfn.XLOOKUP(A2281,'Data Cleaning in Medical Examin'!$A$2:$A$2336,'Data Cleaning in Medical Examin'!$E$2:$E$2336)</f>
        <v>Diabetes</v>
      </c>
      <c r="L2281" t="str">
        <f>_xlfn.XLOOKUP(A2281,'DataCleaning in Hospitalisation'!$A$2:$A$2344,'DataCleaning in Hospitalisation'!$E$2:$E$2344)</f>
        <v>11-Jun-2002</v>
      </c>
      <c r="M2281" s="29">
        <f>_xlfn.XLOOKUP(A2281,'DataCleaning in Hospitalisation'!$A$2:$A$2344,'DataCleaning in Hospitalisation'!$H$2:$H$2344)</f>
        <v>1165</v>
      </c>
      <c r="N2281" t="str">
        <f>_xlfn.XLOOKUP(A2281,'DataCleaning in Hospitalisation'!$A$2:$A$2344,'DataCleaning in Hospitalisation'!$I$2:$I$2344)</f>
        <v>tier - 2</v>
      </c>
      <c r="O2281" t="str">
        <f>_xlfn.XLOOKUP(A2281,'DataCleaning in Hospitalisation'!$A$2:$A$2344,'DataCleaning in Hospitalisation'!$J$2:$J$2344)</f>
        <v>tier - 3</v>
      </c>
      <c r="P2281" t="str">
        <f>_xlfn.XLOOKUP(A2281,'DataCleaning in Hospitalisation'!$A$2:$A$2344,'DataCleaning in Hospitalisation'!$K$2:$K$2344)</f>
        <v>R1012</v>
      </c>
      <c r="Q2281">
        <f>_xlfn.XLOOKUP(A2281,'DataCleaning in Hospitalisation'!$A$2:$A$2344,'DataCleaning in Hospitalisation'!$F$2:$F$2344)</f>
        <v>21</v>
      </c>
      <c r="U2281" s="44" t="s">
        <v>2372</v>
      </c>
      <c r="V2281">
        <v>1</v>
      </c>
      <c r="X2281" s="4" t="s">
        <v>1418</v>
      </c>
      <c r="Y2281" s="29">
        <v>11554.22</v>
      </c>
      <c r="AJ2281" s="4" t="s">
        <v>1418</v>
      </c>
      <c r="AK2281" s="29">
        <v>11554.22</v>
      </c>
    </row>
    <row r="2282" spans="1:37" x14ac:dyDescent="0.3">
      <c r="A2282" t="s">
        <v>72</v>
      </c>
      <c r="B2282" t="str">
        <f>_xlfn.XLOOKUP(A2282,'Customer Names'!$A$2:$A$2336,'Customer Names'!$C$2:$C$2336)</f>
        <v xml:space="preserve"> Mr.Pierre</v>
      </c>
      <c r="C2282" s="34">
        <f>_xlfn.XLOOKUP(A2282,'Data Cleaning in Medical Examin'!$A$2:$A$2336,'Data Cleaning in Medical Examin'!$B$2:$B$2336)</f>
        <v>53.13</v>
      </c>
      <c r="D2282">
        <f>_xlfn.XLOOKUP(A2282,'Data Cleaning in Medical Examin'!$A$2:$A$2336,'Data Cleaning in Medical Examin'!$D$2:$D$2336)</f>
        <v>4.4400000000000004</v>
      </c>
      <c r="E2282" t="str">
        <f>_xlfn.XLOOKUP(A2282,'Data Cleaning in Medical Examin'!$A$2:$A$2336,'Data Cleaning in Medical Examin'!$F$2:$F$2336)</f>
        <v>No</v>
      </c>
      <c r="F2282" t="str">
        <f>_xlfn.XLOOKUP(A2282,'Data Cleaning in Medical Examin'!$A$2:$A$2336,'Data Cleaning in Medical Examin'!$G$2:$G$2336)</f>
        <v>Yes</v>
      </c>
      <c r="G2282" t="str">
        <f>_xlfn.XLOOKUP(A2282,'Data Cleaning in Medical Examin'!$A$2:$A$2336,'Data Cleaning in Medical Examin'!$H$2:$H$2336)</f>
        <v>No</v>
      </c>
      <c r="H2282" s="4">
        <f>_xlfn.XLOOKUP(A2282,'Data Cleaning in Medical Examin'!$A$2:$A$2336,'Data Cleaning in Medical Examin'!$I$2:$I$2336)</f>
        <v>1</v>
      </c>
      <c r="I2282" t="str">
        <f>_xlfn.XLOOKUP(A2282,'Data Cleaning in Medical Examin'!$A$2:$A$2336,'Data Cleaning in Medical Examin'!$J$2:$J$2336)</f>
        <v>No</v>
      </c>
      <c r="J2282" t="str">
        <f>_xlfn.XLOOKUP(A2282,'Data Cleaning in Medical Examin'!$A$2:$A$2336,'Data Cleaning in Medical Examin'!$C$2:$C$2336)</f>
        <v>Obesity</v>
      </c>
      <c r="K2282" t="str">
        <f>_xlfn.XLOOKUP(A2282,'Data Cleaning in Medical Examin'!$A$2:$A$2336,'Data Cleaning in Medical Examin'!$E$2:$E$2336)</f>
        <v>Normal</v>
      </c>
      <c r="L2282" t="str">
        <f>_xlfn.XLOOKUP(A2282,'DataCleaning in Hospitalisation'!$A$2:$A$2344,'DataCleaning in Hospitalisation'!$E$2:$E$2344)</f>
        <v>11-Nov-2004</v>
      </c>
      <c r="M2282" s="29">
        <f>_xlfn.XLOOKUP(A2282,'DataCleaning in Hospitalisation'!$A$2:$A$2344,'DataCleaning in Hospitalisation'!$H$2:$H$2344)</f>
        <v>1163.46</v>
      </c>
      <c r="N2282" t="str">
        <f>_xlfn.XLOOKUP(A2282,'DataCleaning in Hospitalisation'!$A$2:$A$2344,'DataCleaning in Hospitalisation'!$I$2:$I$2344)</f>
        <v>tier - 2</v>
      </c>
      <c r="O2282" t="str">
        <f>_xlfn.XLOOKUP(A2282,'DataCleaning in Hospitalisation'!$A$2:$A$2344,'DataCleaning in Hospitalisation'!$J$2:$J$2344)</f>
        <v>tier - 3</v>
      </c>
      <c r="P2282" t="str">
        <f>_xlfn.XLOOKUP(A2282,'DataCleaning in Hospitalisation'!$A$2:$A$2344,'DataCleaning in Hospitalisation'!$K$2:$K$2344)</f>
        <v>R1013</v>
      </c>
      <c r="Q2282">
        <f>_xlfn.XLOOKUP(A2282,'DataCleaning in Hospitalisation'!$A$2:$A$2344,'DataCleaning in Hospitalisation'!$F$2:$F$2344)</f>
        <v>19</v>
      </c>
      <c r="U2282" s="45" t="s">
        <v>2373</v>
      </c>
      <c r="V2282">
        <v>1</v>
      </c>
      <c r="X2282" s="4" t="s">
        <v>1417</v>
      </c>
      <c r="Y2282" s="29">
        <v>11552.9</v>
      </c>
      <c r="AJ2282" s="4" t="s">
        <v>1417</v>
      </c>
      <c r="AK2282" s="29">
        <v>11552.9</v>
      </c>
    </row>
    <row r="2283" spans="1:37" x14ac:dyDescent="0.3">
      <c r="A2283" t="s">
        <v>71</v>
      </c>
      <c r="B2283" t="str">
        <f>_xlfn.XLOOKUP(A2283,'Customer Names'!$A$2:$A$2336,'Customer Names'!$C$2:$C$2336)</f>
        <v xml:space="preserve"> Ms.Kate</v>
      </c>
      <c r="C2283" s="34">
        <f>_xlfn.XLOOKUP(A2283,'Data Cleaning in Medical Examin'!$A$2:$A$2336,'Data Cleaning in Medical Examin'!$B$2:$B$2336)</f>
        <v>20.46</v>
      </c>
      <c r="D2283">
        <f>_xlfn.XLOOKUP(A2283,'Data Cleaning in Medical Examin'!$A$2:$A$2336,'Data Cleaning in Medical Examin'!$D$2:$D$2336)</f>
        <v>4.0199999999999996</v>
      </c>
      <c r="E2283" t="str">
        <f>_xlfn.XLOOKUP(A2283,'Data Cleaning in Medical Examin'!$A$2:$A$2336,'Data Cleaning in Medical Examin'!$F$2:$F$2336)</f>
        <v>No</v>
      </c>
      <c r="F2283" t="str">
        <f>_xlfn.XLOOKUP(A2283,'Data Cleaning in Medical Examin'!$A$2:$A$2336,'Data Cleaning in Medical Examin'!$G$2:$G$2336)</f>
        <v>No</v>
      </c>
      <c r="G2283" t="str">
        <f>_xlfn.XLOOKUP(A2283,'Data Cleaning in Medical Examin'!$A$2:$A$2336,'Data Cleaning in Medical Examin'!$H$2:$H$2336)</f>
        <v>No</v>
      </c>
      <c r="H2283" s="4">
        <f>_xlfn.XLOOKUP(A2283,'Data Cleaning in Medical Examin'!$A$2:$A$2336,'Data Cleaning in Medical Examin'!$I$2:$I$2336)</f>
        <v>0</v>
      </c>
      <c r="I2283" t="str">
        <f>_xlfn.XLOOKUP(A2283,'Data Cleaning in Medical Examin'!$A$2:$A$2336,'Data Cleaning in Medical Examin'!$J$2:$J$2336)</f>
        <v>No</v>
      </c>
      <c r="J2283" t="str">
        <f>_xlfn.XLOOKUP(A2283,'Data Cleaning in Medical Examin'!$A$2:$A$2336,'Data Cleaning in Medical Examin'!$C$2:$C$2336)</f>
        <v>Normal Weight</v>
      </c>
      <c r="K2283" t="str">
        <f>_xlfn.XLOOKUP(A2283,'Data Cleaning in Medical Examin'!$A$2:$A$2336,'Data Cleaning in Medical Examin'!$E$2:$E$2336)</f>
        <v>Normal</v>
      </c>
      <c r="L2283" t="str">
        <f>_xlfn.XLOOKUP(A2283,'DataCleaning in Hospitalisation'!$A$2:$A$2344,'DataCleaning in Hospitalisation'!$E$2:$E$2344)</f>
        <v>26-Jul-1994</v>
      </c>
      <c r="M2283" s="29">
        <f>_xlfn.XLOOKUP(A2283,'DataCleaning in Hospitalisation'!$A$2:$A$2344,'DataCleaning in Hospitalisation'!$H$2:$H$2344)</f>
        <v>1158.32</v>
      </c>
      <c r="N2283" t="str">
        <f>_xlfn.XLOOKUP(A2283,'DataCleaning in Hospitalisation'!$A$2:$A$2344,'DataCleaning in Hospitalisation'!$I$2:$I$2344)</f>
        <v>tier - 2</v>
      </c>
      <c r="O2283" t="str">
        <f>_xlfn.XLOOKUP(A2283,'DataCleaning in Hospitalisation'!$A$2:$A$2344,'DataCleaning in Hospitalisation'!$J$2:$J$2344)</f>
        <v>tier - 1</v>
      </c>
      <c r="P2283" t="str">
        <f>_xlfn.XLOOKUP(A2283,'DataCleaning in Hospitalisation'!$A$2:$A$2344,'DataCleaning in Hospitalisation'!$K$2:$K$2344)</f>
        <v>R1013</v>
      </c>
      <c r="Q2283">
        <f>_xlfn.XLOOKUP(A2283,'DataCleaning in Hospitalisation'!$A$2:$A$2344,'DataCleaning in Hospitalisation'!$F$2:$F$2344)</f>
        <v>29</v>
      </c>
      <c r="U2283" s="4" t="s">
        <v>1026</v>
      </c>
      <c r="V2283">
        <v>1</v>
      </c>
      <c r="X2283" s="4" t="s">
        <v>2273</v>
      </c>
      <c r="Y2283" s="29">
        <v>40284.379999999997</v>
      </c>
      <c r="AJ2283" s="4" t="s">
        <v>2273</v>
      </c>
      <c r="AK2283" s="29">
        <v>40284.379999999997</v>
      </c>
    </row>
    <row r="2284" spans="1:37" x14ac:dyDescent="0.3">
      <c r="A2284" t="s">
        <v>70</v>
      </c>
      <c r="B2284" t="str">
        <f>_xlfn.XLOOKUP(A2284,'Customer Names'!$A$2:$A$2336,'Customer Names'!$C$2:$C$2336)</f>
        <v xml:space="preserve"> Mr.David</v>
      </c>
      <c r="C2284" s="34">
        <f>_xlfn.XLOOKUP(A2284,'Data Cleaning in Medical Examin'!$A$2:$A$2336,'Data Cleaning in Medical Examin'!$B$2:$B$2336)</f>
        <v>43.01</v>
      </c>
      <c r="D2284">
        <f>_xlfn.XLOOKUP(A2284,'Data Cleaning in Medical Examin'!$A$2:$A$2336,'Data Cleaning in Medical Examin'!$D$2:$D$2336)</f>
        <v>5.44</v>
      </c>
      <c r="E2284" t="str">
        <f>_xlfn.XLOOKUP(A2284,'Data Cleaning in Medical Examin'!$A$2:$A$2336,'Data Cleaning in Medical Examin'!$F$2:$F$2336)</f>
        <v>No</v>
      </c>
      <c r="F2284" t="str">
        <f>_xlfn.XLOOKUP(A2284,'Data Cleaning in Medical Examin'!$A$2:$A$2336,'Data Cleaning in Medical Examin'!$G$2:$G$2336)</f>
        <v>Yes</v>
      </c>
      <c r="G2284" t="str">
        <f>_xlfn.XLOOKUP(A2284,'Data Cleaning in Medical Examin'!$A$2:$A$2336,'Data Cleaning in Medical Examin'!$H$2:$H$2336)</f>
        <v>No</v>
      </c>
      <c r="H2284" s="4">
        <f>_xlfn.XLOOKUP(A2284,'Data Cleaning in Medical Examin'!$A$2:$A$2336,'Data Cleaning in Medical Examin'!$I$2:$I$2336)</f>
        <v>1</v>
      </c>
      <c r="I2284" t="str">
        <f>_xlfn.XLOOKUP(A2284,'Data Cleaning in Medical Examin'!$A$2:$A$2336,'Data Cleaning in Medical Examin'!$J$2:$J$2336)</f>
        <v>No</v>
      </c>
      <c r="J2284" t="str">
        <f>_xlfn.XLOOKUP(A2284,'Data Cleaning in Medical Examin'!$A$2:$A$2336,'Data Cleaning in Medical Examin'!$C$2:$C$2336)</f>
        <v>Obesity</v>
      </c>
      <c r="K2284" t="str">
        <f>_xlfn.XLOOKUP(A2284,'Data Cleaning in Medical Examin'!$A$2:$A$2336,'Data Cleaning in Medical Examin'!$E$2:$E$2336)</f>
        <v>Normal</v>
      </c>
      <c r="L2284" t="str">
        <f>_xlfn.XLOOKUP(A2284,'DataCleaning in Hospitalisation'!$A$2:$A$2344,'DataCleaning in Hospitalisation'!$E$2:$E$2344)</f>
        <v>18-Jul-2004</v>
      </c>
      <c r="M2284" s="29">
        <f>_xlfn.XLOOKUP(A2284,'DataCleaning in Hospitalisation'!$A$2:$A$2344,'DataCleaning in Hospitalisation'!$H$2:$H$2344)</f>
        <v>1149.4000000000001</v>
      </c>
      <c r="N2284" t="str">
        <f>_xlfn.XLOOKUP(A2284,'DataCleaning in Hospitalisation'!$A$2:$A$2344,'DataCleaning in Hospitalisation'!$I$2:$I$2344)</f>
        <v>tier - 2</v>
      </c>
      <c r="O2284" t="str">
        <f>_xlfn.XLOOKUP(A2284,'DataCleaning in Hospitalisation'!$A$2:$A$2344,'DataCleaning in Hospitalisation'!$J$2:$J$2344)</f>
        <v>tier - 2</v>
      </c>
      <c r="P2284" t="str">
        <f>_xlfn.XLOOKUP(A2284,'DataCleaning in Hospitalisation'!$A$2:$A$2344,'DataCleaning in Hospitalisation'!$K$2:$K$2344)</f>
        <v>R1013</v>
      </c>
      <c r="Q2284">
        <f>_xlfn.XLOOKUP(A2284,'DataCleaning in Hospitalisation'!$A$2:$A$2344,'DataCleaning in Hospitalisation'!$F$2:$F$2344)</f>
        <v>19</v>
      </c>
      <c r="U2284" s="38" t="s">
        <v>6</v>
      </c>
      <c r="V2284">
        <v>1</v>
      </c>
      <c r="X2284" s="4" t="s">
        <v>1416</v>
      </c>
      <c r="Y2284" s="29">
        <v>11540.25</v>
      </c>
      <c r="AJ2284" s="4" t="s">
        <v>1416</v>
      </c>
      <c r="AK2284" s="29">
        <v>11540.25</v>
      </c>
    </row>
    <row r="2285" spans="1:37" x14ac:dyDescent="0.3">
      <c r="A2285" t="s">
        <v>69</v>
      </c>
      <c r="B2285" t="str">
        <f>_xlfn.XLOOKUP(A2285,'Customer Names'!$A$2:$A$2336,'Customer Names'!$C$2:$C$2336)</f>
        <v xml:space="preserve"> Ms.Carla</v>
      </c>
      <c r="C2285" s="34">
        <f>_xlfn.XLOOKUP(A2285,'Data Cleaning in Medical Examin'!$A$2:$A$2336,'Data Cleaning in Medical Examin'!$B$2:$B$2336)</f>
        <v>15.01</v>
      </c>
      <c r="D2285">
        <f>_xlfn.XLOOKUP(A2285,'Data Cleaning in Medical Examin'!$A$2:$A$2336,'Data Cleaning in Medical Examin'!$D$2:$D$2336)</f>
        <v>4.1500000000000004</v>
      </c>
      <c r="E2285" t="str">
        <f>_xlfn.XLOOKUP(A2285,'Data Cleaning in Medical Examin'!$A$2:$A$2336,'Data Cleaning in Medical Examin'!$F$2:$F$2336)</f>
        <v>No</v>
      </c>
      <c r="F2285" t="str">
        <f>_xlfn.XLOOKUP(A2285,'Data Cleaning in Medical Examin'!$A$2:$A$2336,'Data Cleaning in Medical Examin'!$G$2:$G$2336)</f>
        <v>No</v>
      </c>
      <c r="G2285" t="str">
        <f>_xlfn.XLOOKUP(A2285,'Data Cleaning in Medical Examin'!$A$2:$A$2336,'Data Cleaning in Medical Examin'!$H$2:$H$2336)</f>
        <v>Yes</v>
      </c>
      <c r="H2285" s="4">
        <f>_xlfn.XLOOKUP(A2285,'Data Cleaning in Medical Examin'!$A$2:$A$2336,'Data Cleaning in Medical Examin'!$I$2:$I$2336)</f>
        <v>1</v>
      </c>
      <c r="I2285" t="str">
        <f>_xlfn.XLOOKUP(A2285,'Data Cleaning in Medical Examin'!$A$2:$A$2336,'Data Cleaning in Medical Examin'!$J$2:$J$2336)</f>
        <v>No</v>
      </c>
      <c r="J2285" t="str">
        <f>_xlfn.XLOOKUP(A2285,'Data Cleaning in Medical Examin'!$A$2:$A$2336,'Data Cleaning in Medical Examin'!$C$2:$C$2336)</f>
        <v>Under Weight</v>
      </c>
      <c r="K2285" t="str">
        <f>_xlfn.XLOOKUP(A2285,'Data Cleaning in Medical Examin'!$A$2:$A$2336,'Data Cleaning in Medical Examin'!$E$2:$E$2336)</f>
        <v>Normal</v>
      </c>
      <c r="L2285" t="str">
        <f>_xlfn.XLOOKUP(A2285,'DataCleaning in Hospitalisation'!$A$2:$A$2344,'DataCleaning in Hospitalisation'!$E$2:$E$2344)</f>
        <v>12-Jun-2003</v>
      </c>
      <c r="M2285" s="29">
        <f>_xlfn.XLOOKUP(A2285,'DataCleaning in Hospitalisation'!$A$2:$A$2344,'DataCleaning in Hospitalisation'!$H$2:$H$2344)</f>
        <v>1149</v>
      </c>
      <c r="N2285" t="str">
        <f>_xlfn.XLOOKUP(A2285,'DataCleaning in Hospitalisation'!$A$2:$A$2344,'DataCleaning in Hospitalisation'!$I$2:$I$2344)</f>
        <v>tier - 2</v>
      </c>
      <c r="O2285" t="str">
        <f>_xlfn.XLOOKUP(A2285,'DataCleaning in Hospitalisation'!$A$2:$A$2344,'DataCleaning in Hospitalisation'!$J$2:$J$2344)</f>
        <v>tier - 1</v>
      </c>
      <c r="P2285" t="str">
        <f>_xlfn.XLOOKUP(A2285,'DataCleaning in Hospitalisation'!$A$2:$A$2344,'DataCleaning in Hospitalisation'!$K$2:$K$2344)</f>
        <v>R1012</v>
      </c>
      <c r="Q2285">
        <f>_xlfn.XLOOKUP(A2285,'DataCleaning in Hospitalisation'!$A$2:$A$2344,'DataCleaning in Hospitalisation'!$F$2:$F$2344)</f>
        <v>20</v>
      </c>
      <c r="U2285" s="42" t="s">
        <v>2415</v>
      </c>
      <c r="V2285">
        <v>1</v>
      </c>
      <c r="X2285" s="4" t="s">
        <v>1415</v>
      </c>
      <c r="Y2285" s="29">
        <v>11538.42</v>
      </c>
      <c r="AJ2285" s="4" t="s">
        <v>1415</v>
      </c>
      <c r="AK2285" s="29">
        <v>11538.42</v>
      </c>
    </row>
    <row r="2286" spans="1:37" x14ac:dyDescent="0.3">
      <c r="A2286" t="s">
        <v>68</v>
      </c>
      <c r="B2286" t="str">
        <f>_xlfn.XLOOKUP(A2286,'Customer Names'!$A$2:$A$2336,'Customer Names'!$C$2:$C$2336)</f>
        <v xml:space="preserve"> Mr.Alvaro</v>
      </c>
      <c r="C2286" s="34">
        <f>_xlfn.XLOOKUP(A2286,'Data Cleaning in Medical Examin'!$A$2:$A$2336,'Data Cleaning in Medical Examin'!$B$2:$B$2336)</f>
        <v>41.14</v>
      </c>
      <c r="D2286">
        <f>_xlfn.XLOOKUP(A2286,'Data Cleaning in Medical Examin'!$A$2:$A$2336,'Data Cleaning in Medical Examin'!$D$2:$D$2336)</f>
        <v>6.02</v>
      </c>
      <c r="E2286" t="str">
        <f>_xlfn.XLOOKUP(A2286,'Data Cleaning in Medical Examin'!$A$2:$A$2336,'Data Cleaning in Medical Examin'!$F$2:$F$2336)</f>
        <v>No</v>
      </c>
      <c r="F2286" t="str">
        <f>_xlfn.XLOOKUP(A2286,'Data Cleaning in Medical Examin'!$A$2:$A$2336,'Data Cleaning in Medical Examin'!$G$2:$G$2336)</f>
        <v>Yes</v>
      </c>
      <c r="G2286" t="str">
        <f>_xlfn.XLOOKUP(A2286,'Data Cleaning in Medical Examin'!$A$2:$A$2336,'Data Cleaning in Medical Examin'!$H$2:$H$2336)</f>
        <v>No</v>
      </c>
      <c r="H2286" s="4">
        <f>_xlfn.XLOOKUP(A2286,'Data Cleaning in Medical Examin'!$A$2:$A$2336,'Data Cleaning in Medical Examin'!$I$2:$I$2336)</f>
        <v>1</v>
      </c>
      <c r="I2286" t="str">
        <f>_xlfn.XLOOKUP(A2286,'Data Cleaning in Medical Examin'!$A$2:$A$2336,'Data Cleaning in Medical Examin'!$J$2:$J$2336)</f>
        <v>No</v>
      </c>
      <c r="J2286" t="str">
        <f>_xlfn.XLOOKUP(A2286,'Data Cleaning in Medical Examin'!$A$2:$A$2336,'Data Cleaning in Medical Examin'!$C$2:$C$2336)</f>
        <v>Obesity</v>
      </c>
      <c r="K2286" t="str">
        <f>_xlfn.XLOOKUP(A2286,'Data Cleaning in Medical Examin'!$A$2:$A$2336,'Data Cleaning in Medical Examin'!$E$2:$E$2336)</f>
        <v>Prediabetes</v>
      </c>
      <c r="L2286" t="str">
        <f>_xlfn.XLOOKUP(A2286,'DataCleaning in Hospitalisation'!$A$2:$A$2344,'DataCleaning in Hospitalisation'!$E$2:$E$2344)</f>
        <v>10-Jun-2004</v>
      </c>
      <c r="M2286" s="29">
        <f>_xlfn.XLOOKUP(A2286,'DataCleaning in Hospitalisation'!$A$2:$A$2344,'DataCleaning in Hospitalisation'!$H$2:$H$2344)</f>
        <v>1146.8</v>
      </c>
      <c r="N2286" t="str">
        <f>_xlfn.XLOOKUP(A2286,'DataCleaning in Hospitalisation'!$A$2:$A$2344,'DataCleaning in Hospitalisation'!$I$2:$I$2344)</f>
        <v>tier - 2</v>
      </c>
      <c r="O2286" t="str">
        <f>_xlfn.XLOOKUP(A2286,'DataCleaning in Hospitalisation'!$A$2:$A$2344,'DataCleaning in Hospitalisation'!$J$2:$J$2344)</f>
        <v>tier - 2</v>
      </c>
      <c r="P2286" t="str">
        <f>_xlfn.XLOOKUP(A2286,'DataCleaning in Hospitalisation'!$A$2:$A$2344,'DataCleaning in Hospitalisation'!$K$2:$K$2344)</f>
        <v>R1013</v>
      </c>
      <c r="Q2286">
        <f>_xlfn.XLOOKUP(A2286,'DataCleaning in Hospitalisation'!$A$2:$A$2344,'DataCleaning in Hospitalisation'!$F$2:$F$2344)</f>
        <v>19</v>
      </c>
      <c r="U2286" s="43" t="s">
        <v>6</v>
      </c>
      <c r="V2286">
        <v>1</v>
      </c>
      <c r="X2286" s="4" t="s">
        <v>1414</v>
      </c>
      <c r="Y2286" s="29">
        <v>11534.87</v>
      </c>
      <c r="AJ2286" s="4" t="s">
        <v>1414</v>
      </c>
      <c r="AK2286" s="29">
        <v>11534.87</v>
      </c>
    </row>
    <row r="2287" spans="1:37" x14ac:dyDescent="0.3">
      <c r="A2287" t="s">
        <v>67</v>
      </c>
      <c r="B2287" t="str">
        <f>_xlfn.XLOOKUP(A2287,'Customer Names'!$A$2:$A$2336,'Customer Names'!$C$2:$C$2336)</f>
        <v xml:space="preserve"> Ms.Hope</v>
      </c>
      <c r="C2287" s="34">
        <f>_xlfn.XLOOKUP(A2287,'Data Cleaning in Medical Examin'!$A$2:$A$2336,'Data Cleaning in Medical Examin'!$B$2:$B$2336)</f>
        <v>16.55</v>
      </c>
      <c r="D2287">
        <f>_xlfn.XLOOKUP(A2287,'Data Cleaning in Medical Examin'!$A$2:$A$2336,'Data Cleaning in Medical Examin'!$D$2:$D$2336)</f>
        <v>7.73</v>
      </c>
      <c r="E2287" t="str">
        <f>_xlfn.XLOOKUP(A2287,'Data Cleaning in Medical Examin'!$A$2:$A$2336,'Data Cleaning in Medical Examin'!$F$2:$F$2336)</f>
        <v>No</v>
      </c>
      <c r="F2287" t="str">
        <f>_xlfn.XLOOKUP(A2287,'Data Cleaning in Medical Examin'!$A$2:$A$2336,'Data Cleaning in Medical Examin'!$G$2:$G$2336)</f>
        <v>No</v>
      </c>
      <c r="G2287" t="str">
        <f>_xlfn.XLOOKUP(A2287,'Data Cleaning in Medical Examin'!$A$2:$A$2336,'Data Cleaning in Medical Examin'!$H$2:$H$2336)</f>
        <v>No</v>
      </c>
      <c r="H2287" s="4">
        <f>_xlfn.XLOOKUP(A2287,'Data Cleaning in Medical Examin'!$A$2:$A$2336,'Data Cleaning in Medical Examin'!$I$2:$I$2336)</f>
        <v>0</v>
      </c>
      <c r="I2287" t="str">
        <f>_xlfn.XLOOKUP(A2287,'Data Cleaning in Medical Examin'!$A$2:$A$2336,'Data Cleaning in Medical Examin'!$J$2:$J$2336)</f>
        <v>No</v>
      </c>
      <c r="J2287" t="str">
        <f>_xlfn.XLOOKUP(A2287,'Data Cleaning in Medical Examin'!$A$2:$A$2336,'Data Cleaning in Medical Examin'!$C$2:$C$2336)</f>
        <v>Under Weight</v>
      </c>
      <c r="K2287" t="str">
        <f>_xlfn.XLOOKUP(A2287,'Data Cleaning in Medical Examin'!$A$2:$A$2336,'Data Cleaning in Medical Examin'!$E$2:$E$2336)</f>
        <v>Diabetes</v>
      </c>
      <c r="L2287" t="str">
        <f>_xlfn.XLOOKUP(A2287,'DataCleaning in Hospitalisation'!$A$2:$A$2344,'DataCleaning in Hospitalisation'!$E$2:$E$2344)</f>
        <v>1-Oct-2002</v>
      </c>
      <c r="M2287" s="29">
        <f>_xlfn.XLOOKUP(A2287,'DataCleaning in Hospitalisation'!$A$2:$A$2344,'DataCleaning in Hospitalisation'!$H$2:$H$2344)</f>
        <v>1142</v>
      </c>
      <c r="N2287" t="str">
        <f>_xlfn.XLOOKUP(A2287,'DataCleaning in Hospitalisation'!$A$2:$A$2344,'DataCleaning in Hospitalisation'!$I$2:$I$2344)</f>
        <v>tier - 3</v>
      </c>
      <c r="O2287" t="str">
        <f>_xlfn.XLOOKUP(A2287,'DataCleaning in Hospitalisation'!$A$2:$A$2344,'DataCleaning in Hospitalisation'!$J$2:$J$2344)</f>
        <v>tier - 2</v>
      </c>
      <c r="P2287" t="str">
        <f>_xlfn.XLOOKUP(A2287,'DataCleaning in Hospitalisation'!$A$2:$A$2344,'DataCleaning in Hospitalisation'!$K$2:$K$2344)</f>
        <v>R1011</v>
      </c>
      <c r="Q2287">
        <f>_xlfn.XLOOKUP(A2287,'DataCleaning in Hospitalisation'!$A$2:$A$2344,'DataCleaning in Hospitalisation'!$F$2:$F$2344)</f>
        <v>21</v>
      </c>
      <c r="U2287" s="44" t="s">
        <v>2372</v>
      </c>
      <c r="V2287">
        <v>1</v>
      </c>
      <c r="X2287" s="4" t="s">
        <v>1413</v>
      </c>
      <c r="Y2287" s="29">
        <v>11530.12</v>
      </c>
      <c r="AJ2287" s="4" t="s">
        <v>1413</v>
      </c>
      <c r="AK2287" s="29">
        <v>11530.12</v>
      </c>
    </row>
    <row r="2288" spans="1:37" x14ac:dyDescent="0.3">
      <c r="A2288" t="s">
        <v>66</v>
      </c>
      <c r="B2288" t="str">
        <f>_xlfn.XLOOKUP(A2288,'Customer Names'!$A$2:$A$2336,'Customer Names'!$C$2:$C$2336)</f>
        <v xml:space="preserve"> Mr.Mark</v>
      </c>
      <c r="C2288" s="34">
        <f>_xlfn.XLOOKUP(A2288,'Data Cleaning in Medical Examin'!$A$2:$A$2336,'Data Cleaning in Medical Examin'!$B$2:$B$2336)</f>
        <v>37.29</v>
      </c>
      <c r="D2288">
        <f>_xlfn.XLOOKUP(A2288,'Data Cleaning in Medical Examin'!$A$2:$A$2336,'Data Cleaning in Medical Examin'!$D$2:$D$2336)</f>
        <v>5.03</v>
      </c>
      <c r="E2288" t="str">
        <f>_xlfn.XLOOKUP(A2288,'Data Cleaning in Medical Examin'!$A$2:$A$2336,'Data Cleaning in Medical Examin'!$F$2:$F$2336)</f>
        <v>No</v>
      </c>
      <c r="F2288" t="str">
        <f>_xlfn.XLOOKUP(A2288,'Data Cleaning in Medical Examin'!$A$2:$A$2336,'Data Cleaning in Medical Examin'!$G$2:$G$2336)</f>
        <v>Yes</v>
      </c>
      <c r="G2288" t="str">
        <f>_xlfn.XLOOKUP(A2288,'Data Cleaning in Medical Examin'!$A$2:$A$2336,'Data Cleaning in Medical Examin'!$H$2:$H$2336)</f>
        <v>No</v>
      </c>
      <c r="H2288" s="4">
        <f>_xlfn.XLOOKUP(A2288,'Data Cleaning in Medical Examin'!$A$2:$A$2336,'Data Cleaning in Medical Examin'!$I$2:$I$2336)</f>
        <v>1</v>
      </c>
      <c r="I2288" t="str">
        <f>_xlfn.XLOOKUP(A2288,'Data Cleaning in Medical Examin'!$A$2:$A$2336,'Data Cleaning in Medical Examin'!$J$2:$J$2336)</f>
        <v>No</v>
      </c>
      <c r="J2288" t="str">
        <f>_xlfn.XLOOKUP(A2288,'Data Cleaning in Medical Examin'!$A$2:$A$2336,'Data Cleaning in Medical Examin'!$C$2:$C$2336)</f>
        <v>Obesity</v>
      </c>
      <c r="K2288" t="str">
        <f>_xlfn.XLOOKUP(A2288,'Data Cleaning in Medical Examin'!$A$2:$A$2336,'Data Cleaning in Medical Examin'!$E$2:$E$2336)</f>
        <v>Normal</v>
      </c>
      <c r="L2288" t="str">
        <f>_xlfn.XLOOKUP(A2288,'DataCleaning in Hospitalisation'!$A$2:$A$2344,'DataCleaning in Hospitalisation'!$E$2:$E$2344)</f>
        <v>12-Sep-2004</v>
      </c>
      <c r="M2288" s="29">
        <f>_xlfn.XLOOKUP(A2288,'DataCleaning in Hospitalisation'!$A$2:$A$2344,'DataCleaning in Hospitalisation'!$H$2:$H$2344)</f>
        <v>1141.45</v>
      </c>
      <c r="N2288" t="str">
        <f>_xlfn.XLOOKUP(A2288,'DataCleaning in Hospitalisation'!$A$2:$A$2344,'DataCleaning in Hospitalisation'!$I$2:$I$2344)</f>
        <v>tier - 3</v>
      </c>
      <c r="O2288" t="str">
        <f>_xlfn.XLOOKUP(A2288,'DataCleaning in Hospitalisation'!$A$2:$A$2344,'DataCleaning in Hospitalisation'!$J$2:$J$2344)</f>
        <v>tier - 3</v>
      </c>
      <c r="P2288" t="str">
        <f>_xlfn.XLOOKUP(A2288,'DataCleaning in Hospitalisation'!$A$2:$A$2344,'DataCleaning in Hospitalisation'!$K$2:$K$2344)</f>
        <v>R1013</v>
      </c>
      <c r="Q2288">
        <f>_xlfn.XLOOKUP(A2288,'DataCleaning in Hospitalisation'!$A$2:$A$2344,'DataCleaning in Hospitalisation'!$F$2:$F$2344)</f>
        <v>19</v>
      </c>
      <c r="U2288" s="45" t="s">
        <v>2373</v>
      </c>
      <c r="V2288">
        <v>1</v>
      </c>
      <c r="X2288" s="4" t="s">
        <v>1412</v>
      </c>
      <c r="Y2288" s="29">
        <v>11524.25</v>
      </c>
      <c r="AJ2288" s="4" t="s">
        <v>1412</v>
      </c>
      <c r="AK2288" s="29">
        <v>11524.25</v>
      </c>
    </row>
    <row r="2289" spans="1:37" x14ac:dyDescent="0.3">
      <c r="A2289" t="s">
        <v>65</v>
      </c>
      <c r="B2289" t="str">
        <f>_xlfn.XLOOKUP(A2289,'Customer Names'!$A$2:$A$2336,'Customer Names'!$C$2:$C$2336)</f>
        <v xml:space="preserve"> Ms.Desiree</v>
      </c>
      <c r="C2289" s="34">
        <f>_xlfn.XLOOKUP(A2289,'Data Cleaning in Medical Examin'!$A$2:$A$2336,'Data Cleaning in Medical Examin'!$B$2:$B$2336)</f>
        <v>16.739999999999998</v>
      </c>
      <c r="D2289">
        <f>_xlfn.XLOOKUP(A2289,'Data Cleaning in Medical Examin'!$A$2:$A$2336,'Data Cleaning in Medical Examin'!$D$2:$D$2336)</f>
        <v>4.08</v>
      </c>
      <c r="E2289" t="str">
        <f>_xlfn.XLOOKUP(A2289,'Data Cleaning in Medical Examin'!$A$2:$A$2336,'Data Cleaning in Medical Examin'!$F$2:$F$2336)</f>
        <v>Yes</v>
      </c>
      <c r="F2289" t="str">
        <f>_xlfn.XLOOKUP(A2289,'Data Cleaning in Medical Examin'!$A$2:$A$2336,'Data Cleaning in Medical Examin'!$G$2:$G$2336)</f>
        <v>No</v>
      </c>
      <c r="G2289" t="str">
        <f>_xlfn.XLOOKUP(A2289,'Data Cleaning in Medical Examin'!$A$2:$A$2336,'Data Cleaning in Medical Examin'!$H$2:$H$2336)</f>
        <v>No</v>
      </c>
      <c r="H2289" s="4">
        <f>_xlfn.XLOOKUP(A2289,'Data Cleaning in Medical Examin'!$A$2:$A$2336,'Data Cleaning in Medical Examin'!$I$2:$I$2336)</f>
        <v>0</v>
      </c>
      <c r="I2289" t="str">
        <f>_xlfn.XLOOKUP(A2289,'Data Cleaning in Medical Examin'!$A$2:$A$2336,'Data Cleaning in Medical Examin'!$J$2:$J$2336)</f>
        <v>No</v>
      </c>
      <c r="J2289" t="str">
        <f>_xlfn.XLOOKUP(A2289,'Data Cleaning in Medical Examin'!$A$2:$A$2336,'Data Cleaning in Medical Examin'!$C$2:$C$2336)</f>
        <v>Under Weight</v>
      </c>
      <c r="K2289" t="str">
        <f>_xlfn.XLOOKUP(A2289,'Data Cleaning in Medical Examin'!$A$2:$A$2336,'Data Cleaning in Medical Examin'!$E$2:$E$2336)</f>
        <v>Normal</v>
      </c>
      <c r="L2289" t="str">
        <f>_xlfn.XLOOKUP(A2289,'DataCleaning in Hospitalisation'!$A$2:$A$2344,'DataCleaning in Hospitalisation'!$E$2:$E$2344)</f>
        <v>25-Oct-2001</v>
      </c>
      <c r="M2289" s="29">
        <f>_xlfn.XLOOKUP(A2289,'DataCleaning in Hospitalisation'!$A$2:$A$2344,'DataCleaning in Hospitalisation'!$H$2:$H$2344)</f>
        <v>1141</v>
      </c>
      <c r="N2289" t="str">
        <f>_xlfn.XLOOKUP(A2289,'DataCleaning in Hospitalisation'!$A$2:$A$2344,'DataCleaning in Hospitalisation'!$I$2:$I$2344)</f>
        <v>tier - 3</v>
      </c>
      <c r="O2289" t="str">
        <f>_xlfn.XLOOKUP(A2289,'DataCleaning in Hospitalisation'!$A$2:$A$2344,'DataCleaning in Hospitalisation'!$J$2:$J$2344)</f>
        <v>tier - 1</v>
      </c>
      <c r="P2289" t="str">
        <f>_xlfn.XLOOKUP(A2289,'DataCleaning in Hospitalisation'!$A$2:$A$2344,'DataCleaning in Hospitalisation'!$K$2:$K$2344)</f>
        <v>R1013</v>
      </c>
      <c r="Q2289">
        <f>_xlfn.XLOOKUP(A2289,'DataCleaning in Hospitalisation'!$A$2:$A$2344,'DataCleaning in Hospitalisation'!$F$2:$F$2344)</f>
        <v>22</v>
      </c>
      <c r="U2289" s="4" t="s">
        <v>1025</v>
      </c>
      <c r="V2289">
        <v>1</v>
      </c>
      <c r="X2289" s="4" t="s">
        <v>1411</v>
      </c>
      <c r="Y2289" s="29">
        <v>11520.1</v>
      </c>
      <c r="AJ2289" s="4" t="s">
        <v>1411</v>
      </c>
      <c r="AK2289" s="29">
        <v>11520.1</v>
      </c>
    </row>
    <row r="2290" spans="1:37" x14ac:dyDescent="0.3">
      <c r="A2290" t="s">
        <v>64</v>
      </c>
      <c r="B2290" t="str">
        <f>_xlfn.XLOOKUP(A2290,'Customer Names'!$A$2:$A$2336,'Customer Names'!$C$2:$C$2336)</f>
        <v xml:space="preserve"> Mr.Mario</v>
      </c>
      <c r="C2290" s="34">
        <f>_xlfn.XLOOKUP(A2290,'Data Cleaning in Medical Examin'!$A$2:$A$2336,'Data Cleaning in Medical Examin'!$B$2:$B$2336)</f>
        <v>34.43</v>
      </c>
      <c r="D2290">
        <f>_xlfn.XLOOKUP(A2290,'Data Cleaning in Medical Examin'!$A$2:$A$2336,'Data Cleaning in Medical Examin'!$D$2:$D$2336)</f>
        <v>4.2699999999999996</v>
      </c>
      <c r="E2290" t="str">
        <f>_xlfn.XLOOKUP(A2290,'Data Cleaning in Medical Examin'!$A$2:$A$2336,'Data Cleaning in Medical Examin'!$F$2:$F$2336)</f>
        <v>No</v>
      </c>
      <c r="F2290" t="str">
        <f>_xlfn.XLOOKUP(A2290,'Data Cleaning in Medical Examin'!$A$2:$A$2336,'Data Cleaning in Medical Examin'!$G$2:$G$2336)</f>
        <v>Yes</v>
      </c>
      <c r="G2290" t="str">
        <f>_xlfn.XLOOKUP(A2290,'Data Cleaning in Medical Examin'!$A$2:$A$2336,'Data Cleaning in Medical Examin'!$H$2:$H$2336)</f>
        <v>No</v>
      </c>
      <c r="H2290" s="4">
        <f>_xlfn.XLOOKUP(A2290,'Data Cleaning in Medical Examin'!$A$2:$A$2336,'Data Cleaning in Medical Examin'!$I$2:$I$2336)</f>
        <v>1</v>
      </c>
      <c r="I2290" t="str">
        <f>_xlfn.XLOOKUP(A2290,'Data Cleaning in Medical Examin'!$A$2:$A$2336,'Data Cleaning in Medical Examin'!$J$2:$J$2336)</f>
        <v>No</v>
      </c>
      <c r="J2290" t="str">
        <f>_xlfn.XLOOKUP(A2290,'Data Cleaning in Medical Examin'!$A$2:$A$2336,'Data Cleaning in Medical Examin'!$C$2:$C$2336)</f>
        <v>Obesity</v>
      </c>
      <c r="K2290" t="str">
        <f>_xlfn.XLOOKUP(A2290,'Data Cleaning in Medical Examin'!$A$2:$A$2336,'Data Cleaning in Medical Examin'!$E$2:$E$2336)</f>
        <v>Normal</v>
      </c>
      <c r="L2290" t="str">
        <f>_xlfn.XLOOKUP(A2290,'DataCleaning in Hospitalisation'!$A$2:$A$2344,'DataCleaning in Hospitalisation'!$E$2:$E$2344)</f>
        <v>27-Nov-2004</v>
      </c>
      <c r="M2290" s="29">
        <f>_xlfn.XLOOKUP(A2290,'DataCleaning in Hospitalisation'!$A$2:$A$2344,'DataCleaning in Hospitalisation'!$H$2:$H$2344)</f>
        <v>1137.47</v>
      </c>
      <c r="N2290" t="str">
        <f>_xlfn.XLOOKUP(A2290,'DataCleaning in Hospitalisation'!$A$2:$A$2344,'DataCleaning in Hospitalisation'!$I$2:$I$2344)</f>
        <v>tier - 3</v>
      </c>
      <c r="O2290" t="str">
        <f>_xlfn.XLOOKUP(A2290,'DataCleaning in Hospitalisation'!$A$2:$A$2344,'DataCleaning in Hospitalisation'!$J$2:$J$2344)</f>
        <v>tier - 2</v>
      </c>
      <c r="P2290" t="str">
        <f>_xlfn.XLOOKUP(A2290,'DataCleaning in Hospitalisation'!$A$2:$A$2344,'DataCleaning in Hospitalisation'!$K$2:$K$2344)</f>
        <v>R1013</v>
      </c>
      <c r="Q2290">
        <f>_xlfn.XLOOKUP(A2290,'DataCleaning in Hospitalisation'!$A$2:$A$2344,'DataCleaning in Hospitalisation'!$F$2:$F$2344)</f>
        <v>19</v>
      </c>
      <c r="U2290" s="38" t="s">
        <v>6</v>
      </c>
      <c r="V2290">
        <v>1</v>
      </c>
      <c r="X2290" s="4" t="s">
        <v>1410</v>
      </c>
      <c r="Y2290" s="29">
        <v>11512.41</v>
      </c>
      <c r="AJ2290" s="4" t="s">
        <v>1410</v>
      </c>
      <c r="AK2290" s="29">
        <v>11512.41</v>
      </c>
    </row>
    <row r="2291" spans="1:37" x14ac:dyDescent="0.3">
      <c r="A2291" t="s">
        <v>63</v>
      </c>
      <c r="B2291" t="str">
        <f>_xlfn.XLOOKUP(A2291,'Customer Names'!$A$2:$A$2336,'Customer Names'!$C$2:$C$2336)</f>
        <v xml:space="preserve"> Mr.Lusapho</v>
      </c>
      <c r="C2291" s="34">
        <f>_xlfn.XLOOKUP(A2291,'Data Cleaning in Medical Examin'!$A$2:$A$2336,'Data Cleaning in Medical Examin'!$B$2:$B$2336)</f>
        <v>34.1</v>
      </c>
      <c r="D2291">
        <f>_xlfn.XLOOKUP(A2291,'Data Cleaning in Medical Examin'!$A$2:$A$2336,'Data Cleaning in Medical Examin'!$D$2:$D$2336)</f>
        <v>4.07</v>
      </c>
      <c r="E2291" t="str">
        <f>_xlfn.XLOOKUP(A2291,'Data Cleaning in Medical Examin'!$A$2:$A$2336,'Data Cleaning in Medical Examin'!$F$2:$F$2336)</f>
        <v>No</v>
      </c>
      <c r="F2291" t="str">
        <f>_xlfn.XLOOKUP(A2291,'Data Cleaning in Medical Examin'!$A$2:$A$2336,'Data Cleaning in Medical Examin'!$G$2:$G$2336)</f>
        <v>Yes</v>
      </c>
      <c r="G2291" t="str">
        <f>_xlfn.XLOOKUP(A2291,'Data Cleaning in Medical Examin'!$A$2:$A$2336,'Data Cleaning in Medical Examin'!$H$2:$H$2336)</f>
        <v>No</v>
      </c>
      <c r="H2291" s="4">
        <f>_xlfn.XLOOKUP(A2291,'Data Cleaning in Medical Examin'!$A$2:$A$2336,'Data Cleaning in Medical Examin'!$I$2:$I$2336)</f>
        <v>1</v>
      </c>
      <c r="I2291" t="str">
        <f>_xlfn.XLOOKUP(A2291,'Data Cleaning in Medical Examin'!$A$2:$A$2336,'Data Cleaning in Medical Examin'!$J$2:$J$2336)</f>
        <v>No</v>
      </c>
      <c r="J2291" t="str">
        <f>_xlfn.XLOOKUP(A2291,'Data Cleaning in Medical Examin'!$A$2:$A$2336,'Data Cleaning in Medical Examin'!$C$2:$C$2336)</f>
        <v>Obesity</v>
      </c>
      <c r="K2291" t="str">
        <f>_xlfn.XLOOKUP(A2291,'Data Cleaning in Medical Examin'!$A$2:$A$2336,'Data Cleaning in Medical Examin'!$E$2:$E$2336)</f>
        <v>Normal</v>
      </c>
      <c r="L2291" t="str">
        <f>_xlfn.XLOOKUP(A2291,'DataCleaning in Hospitalisation'!$A$2:$A$2344,'DataCleaning in Hospitalisation'!$E$2:$E$2344)</f>
        <v>15-Oct-2004</v>
      </c>
      <c r="M2291" s="29">
        <f>_xlfn.XLOOKUP(A2291,'DataCleaning in Hospitalisation'!$A$2:$A$2344,'DataCleaning in Hospitalisation'!$H$2:$H$2344)</f>
        <v>1137.01</v>
      </c>
      <c r="N2291" t="str">
        <f>_xlfn.XLOOKUP(A2291,'DataCleaning in Hospitalisation'!$A$2:$A$2344,'DataCleaning in Hospitalisation'!$I$2:$I$2344)</f>
        <v>tier - 3</v>
      </c>
      <c r="O2291" t="str">
        <f>_xlfn.XLOOKUP(A2291,'DataCleaning in Hospitalisation'!$A$2:$A$2344,'DataCleaning in Hospitalisation'!$J$2:$J$2344)</f>
        <v>tier - 1</v>
      </c>
      <c r="P2291" t="str">
        <f>_xlfn.XLOOKUP(A2291,'DataCleaning in Hospitalisation'!$A$2:$A$2344,'DataCleaning in Hospitalisation'!$K$2:$K$2344)</f>
        <v>R1013</v>
      </c>
      <c r="Q2291">
        <f>_xlfn.XLOOKUP(A2291,'DataCleaning in Hospitalisation'!$A$2:$A$2344,'DataCleaning in Hospitalisation'!$F$2:$F$2344)</f>
        <v>19</v>
      </c>
      <c r="U2291" s="42" t="s">
        <v>2412</v>
      </c>
      <c r="V2291">
        <v>1</v>
      </c>
      <c r="X2291" s="4" t="s">
        <v>1409</v>
      </c>
      <c r="Y2291" s="29">
        <v>11511.61</v>
      </c>
      <c r="AJ2291" s="4" t="s">
        <v>1409</v>
      </c>
      <c r="AK2291" s="29">
        <v>11511.61</v>
      </c>
    </row>
    <row r="2292" spans="1:37" x14ac:dyDescent="0.3">
      <c r="A2292" t="s">
        <v>62</v>
      </c>
      <c r="B2292" t="str">
        <f>_xlfn.XLOOKUP(A2292,'Customer Names'!$A$2:$A$2336,'Customer Names'!$C$2:$C$2336)</f>
        <v xml:space="preserve"> Ms.Erin</v>
      </c>
      <c r="C2292" s="34">
        <f>_xlfn.XLOOKUP(A2292,'Data Cleaning in Medical Examin'!$A$2:$A$2336,'Data Cleaning in Medical Examin'!$B$2:$B$2336)</f>
        <v>19.3</v>
      </c>
      <c r="D2292">
        <f>_xlfn.XLOOKUP(A2292,'Data Cleaning in Medical Examin'!$A$2:$A$2336,'Data Cleaning in Medical Examin'!$D$2:$D$2336)</f>
        <v>10.36</v>
      </c>
      <c r="E2292" t="str">
        <f>_xlfn.XLOOKUP(A2292,'Data Cleaning in Medical Examin'!$A$2:$A$2336,'Data Cleaning in Medical Examin'!$F$2:$F$2336)</f>
        <v>No</v>
      </c>
      <c r="F2292" t="str">
        <f>_xlfn.XLOOKUP(A2292,'Data Cleaning in Medical Examin'!$A$2:$A$2336,'Data Cleaning in Medical Examin'!$G$2:$G$2336)</f>
        <v>No</v>
      </c>
      <c r="G2292" t="str">
        <f>_xlfn.XLOOKUP(A2292,'Data Cleaning in Medical Examin'!$A$2:$A$2336,'Data Cleaning in Medical Examin'!$H$2:$H$2336)</f>
        <v>No</v>
      </c>
      <c r="H2292" s="4">
        <f>_xlfn.XLOOKUP(A2292,'Data Cleaning in Medical Examin'!$A$2:$A$2336,'Data Cleaning in Medical Examin'!$I$2:$I$2336)</f>
        <v>0</v>
      </c>
      <c r="I2292" t="str">
        <f>_xlfn.XLOOKUP(A2292,'Data Cleaning in Medical Examin'!$A$2:$A$2336,'Data Cleaning in Medical Examin'!$J$2:$J$2336)</f>
        <v>No</v>
      </c>
      <c r="J2292" t="str">
        <f>_xlfn.XLOOKUP(A2292,'Data Cleaning in Medical Examin'!$A$2:$A$2336,'Data Cleaning in Medical Examin'!$C$2:$C$2336)</f>
        <v>Normal Weight</v>
      </c>
      <c r="K2292" t="str">
        <f>_xlfn.XLOOKUP(A2292,'Data Cleaning in Medical Examin'!$A$2:$A$2336,'Data Cleaning in Medical Examin'!$E$2:$E$2336)</f>
        <v>Diabetes</v>
      </c>
      <c r="L2292" t="str">
        <f>_xlfn.XLOOKUP(A2292,'DataCleaning in Hospitalisation'!$A$2:$A$2344,'DataCleaning in Hospitalisation'!$E$2:$E$2344)</f>
        <v>11-Aug-2002</v>
      </c>
      <c r="M2292" s="29">
        <f>_xlfn.XLOOKUP(A2292,'DataCleaning in Hospitalisation'!$A$2:$A$2344,'DataCleaning in Hospitalisation'!$H$2:$H$2344)</f>
        <v>1137</v>
      </c>
      <c r="N2292" t="str">
        <f>_xlfn.XLOOKUP(A2292,'DataCleaning in Hospitalisation'!$A$2:$A$2344,'DataCleaning in Hospitalisation'!$I$2:$I$2344)</f>
        <v>tier - 3</v>
      </c>
      <c r="O2292" t="str">
        <f>_xlfn.XLOOKUP(A2292,'DataCleaning in Hospitalisation'!$A$2:$A$2344,'DataCleaning in Hospitalisation'!$J$2:$J$2344)</f>
        <v>tier - 1</v>
      </c>
      <c r="P2292" t="str">
        <f>_xlfn.XLOOKUP(A2292,'DataCleaning in Hospitalisation'!$A$2:$A$2344,'DataCleaning in Hospitalisation'!$K$2:$K$2344)</f>
        <v>R1013</v>
      </c>
      <c r="Q2292">
        <f>_xlfn.XLOOKUP(A2292,'DataCleaning in Hospitalisation'!$A$2:$A$2344,'DataCleaning in Hospitalisation'!$F$2:$F$2344)</f>
        <v>21</v>
      </c>
      <c r="U2292" s="43" t="s">
        <v>11</v>
      </c>
      <c r="V2292">
        <v>1</v>
      </c>
      <c r="X2292" s="4" t="s">
        <v>1408</v>
      </c>
      <c r="Y2292" s="29">
        <v>11497.69</v>
      </c>
      <c r="AJ2292" s="4" t="s">
        <v>1408</v>
      </c>
      <c r="AK2292" s="29">
        <v>11497.69</v>
      </c>
    </row>
    <row r="2293" spans="1:37" x14ac:dyDescent="0.3">
      <c r="A2293" t="s">
        <v>61</v>
      </c>
      <c r="B2293" t="str">
        <f>_xlfn.XLOOKUP(A2293,'Customer Names'!$A$2:$A$2336,'Customer Names'!$C$2:$C$2336)</f>
        <v xml:space="preserve"> Mr.Alan</v>
      </c>
      <c r="C2293" s="34">
        <f>_xlfn.XLOOKUP(A2293,'Data Cleaning in Medical Examin'!$A$2:$A$2336,'Data Cleaning in Medical Examin'!$B$2:$B$2336)</f>
        <v>33.659999999999997</v>
      </c>
      <c r="D2293">
        <f>_xlfn.XLOOKUP(A2293,'Data Cleaning in Medical Examin'!$A$2:$A$2336,'Data Cleaning in Medical Examin'!$D$2:$D$2336)</f>
        <v>5.71</v>
      </c>
      <c r="E2293" t="str">
        <f>_xlfn.XLOOKUP(A2293,'Data Cleaning in Medical Examin'!$A$2:$A$2336,'Data Cleaning in Medical Examin'!$F$2:$F$2336)</f>
        <v>No</v>
      </c>
      <c r="F2293" t="str">
        <f>_xlfn.XLOOKUP(A2293,'Data Cleaning in Medical Examin'!$A$2:$A$2336,'Data Cleaning in Medical Examin'!$G$2:$G$2336)</f>
        <v>Yes</v>
      </c>
      <c r="G2293" t="str">
        <f>_xlfn.XLOOKUP(A2293,'Data Cleaning in Medical Examin'!$A$2:$A$2336,'Data Cleaning in Medical Examin'!$H$2:$H$2336)</f>
        <v>No</v>
      </c>
      <c r="H2293" s="4">
        <f>_xlfn.XLOOKUP(A2293,'Data Cleaning in Medical Examin'!$A$2:$A$2336,'Data Cleaning in Medical Examin'!$I$2:$I$2336)</f>
        <v>1</v>
      </c>
      <c r="I2293" t="str">
        <f>_xlfn.XLOOKUP(A2293,'Data Cleaning in Medical Examin'!$A$2:$A$2336,'Data Cleaning in Medical Examin'!$J$2:$J$2336)</f>
        <v>No</v>
      </c>
      <c r="J2293" t="str">
        <f>_xlfn.XLOOKUP(A2293,'Data Cleaning in Medical Examin'!$A$2:$A$2336,'Data Cleaning in Medical Examin'!$C$2:$C$2336)</f>
        <v>Obesity</v>
      </c>
      <c r="K2293" t="str">
        <f>_xlfn.XLOOKUP(A2293,'Data Cleaning in Medical Examin'!$A$2:$A$2336,'Data Cleaning in Medical Examin'!$E$2:$E$2336)</f>
        <v>Prediabetes</v>
      </c>
      <c r="L2293" t="str">
        <f>_xlfn.XLOOKUP(A2293,'DataCleaning in Hospitalisation'!$A$2:$A$2344,'DataCleaning in Hospitalisation'!$E$2:$E$2344)</f>
        <v>28-Nov-2004</v>
      </c>
      <c r="M2293" s="29">
        <f>_xlfn.XLOOKUP(A2293,'DataCleaning in Hospitalisation'!$A$2:$A$2344,'DataCleaning in Hospitalisation'!$H$2:$H$2344)</f>
        <v>1136.4000000000001</v>
      </c>
      <c r="N2293" t="str">
        <f>_xlfn.XLOOKUP(A2293,'DataCleaning in Hospitalisation'!$A$2:$A$2344,'DataCleaning in Hospitalisation'!$I$2:$I$2344)</f>
        <v>tier - 3</v>
      </c>
      <c r="O2293" t="str">
        <f>_xlfn.XLOOKUP(A2293,'DataCleaning in Hospitalisation'!$A$2:$A$2344,'DataCleaning in Hospitalisation'!$J$2:$J$2344)</f>
        <v>tier - 3</v>
      </c>
      <c r="P2293" t="str">
        <f>_xlfn.XLOOKUP(A2293,'DataCleaning in Hospitalisation'!$A$2:$A$2344,'DataCleaning in Hospitalisation'!$K$2:$K$2344)</f>
        <v>R1013</v>
      </c>
      <c r="Q2293">
        <f>_xlfn.XLOOKUP(A2293,'DataCleaning in Hospitalisation'!$A$2:$A$2344,'DataCleaning in Hospitalisation'!$F$2:$F$2344)</f>
        <v>19</v>
      </c>
      <c r="U2293" s="44" t="s">
        <v>2372</v>
      </c>
      <c r="V2293">
        <v>1</v>
      </c>
      <c r="X2293" s="4" t="s">
        <v>1407</v>
      </c>
      <c r="Y2293" s="29">
        <v>11492.46</v>
      </c>
      <c r="AJ2293" s="4" t="s">
        <v>1407</v>
      </c>
      <c r="AK2293" s="29">
        <v>11492.46</v>
      </c>
    </row>
    <row r="2294" spans="1:37" x14ac:dyDescent="0.3">
      <c r="A2294" t="s">
        <v>60</v>
      </c>
      <c r="B2294" t="str">
        <f>_xlfn.XLOOKUP(A2294,'Customer Names'!$A$2:$A$2336,'Customer Names'!$C$2:$C$2336)</f>
        <v xml:space="preserve"> Mr.Ryan</v>
      </c>
      <c r="C2294" s="34">
        <f>_xlfn.XLOOKUP(A2294,'Data Cleaning in Medical Examin'!$A$2:$A$2336,'Data Cleaning in Medical Examin'!$B$2:$B$2336)</f>
        <v>33.33</v>
      </c>
      <c r="D2294">
        <f>_xlfn.XLOOKUP(A2294,'Data Cleaning in Medical Examin'!$A$2:$A$2336,'Data Cleaning in Medical Examin'!$D$2:$D$2336)</f>
        <v>6.08</v>
      </c>
      <c r="E2294" t="str">
        <f>_xlfn.XLOOKUP(A2294,'Data Cleaning in Medical Examin'!$A$2:$A$2336,'Data Cleaning in Medical Examin'!$F$2:$F$2336)</f>
        <v>No</v>
      </c>
      <c r="F2294" t="str">
        <f>_xlfn.XLOOKUP(A2294,'Data Cleaning in Medical Examin'!$A$2:$A$2336,'Data Cleaning in Medical Examin'!$G$2:$G$2336)</f>
        <v>Yes</v>
      </c>
      <c r="G2294" t="str">
        <f>_xlfn.XLOOKUP(A2294,'Data Cleaning in Medical Examin'!$A$2:$A$2336,'Data Cleaning in Medical Examin'!$H$2:$H$2336)</f>
        <v>No</v>
      </c>
      <c r="H2294" s="4">
        <f>_xlfn.XLOOKUP(A2294,'Data Cleaning in Medical Examin'!$A$2:$A$2336,'Data Cleaning in Medical Examin'!$I$2:$I$2336)</f>
        <v>1</v>
      </c>
      <c r="I2294" t="str">
        <f>_xlfn.XLOOKUP(A2294,'Data Cleaning in Medical Examin'!$A$2:$A$2336,'Data Cleaning in Medical Examin'!$J$2:$J$2336)</f>
        <v>No</v>
      </c>
      <c r="J2294" t="str">
        <f>_xlfn.XLOOKUP(A2294,'Data Cleaning in Medical Examin'!$A$2:$A$2336,'Data Cleaning in Medical Examin'!$C$2:$C$2336)</f>
        <v>Obesity</v>
      </c>
      <c r="K2294" t="str">
        <f>_xlfn.XLOOKUP(A2294,'Data Cleaning in Medical Examin'!$A$2:$A$2336,'Data Cleaning in Medical Examin'!$E$2:$E$2336)</f>
        <v>Prediabetes</v>
      </c>
      <c r="L2294" t="str">
        <f>_xlfn.XLOOKUP(A2294,'DataCleaning in Hospitalisation'!$A$2:$A$2344,'DataCleaning in Hospitalisation'!$E$2:$E$2344)</f>
        <v>11-Jun-2004</v>
      </c>
      <c r="M2294" s="29">
        <f>_xlfn.XLOOKUP(A2294,'DataCleaning in Hospitalisation'!$A$2:$A$2344,'DataCleaning in Hospitalisation'!$H$2:$H$2344)</f>
        <v>1135.94</v>
      </c>
      <c r="N2294" t="str">
        <f>_xlfn.XLOOKUP(A2294,'DataCleaning in Hospitalisation'!$A$2:$A$2344,'DataCleaning in Hospitalisation'!$I$2:$I$2344)</f>
        <v>tier - 3</v>
      </c>
      <c r="O2294" t="str">
        <f>_xlfn.XLOOKUP(A2294,'DataCleaning in Hospitalisation'!$A$2:$A$2344,'DataCleaning in Hospitalisation'!$J$2:$J$2344)</f>
        <v>tier - 3</v>
      </c>
      <c r="P2294" t="str">
        <f>_xlfn.XLOOKUP(A2294,'DataCleaning in Hospitalisation'!$A$2:$A$2344,'DataCleaning in Hospitalisation'!$K$2:$K$2344)</f>
        <v>R1013</v>
      </c>
      <c r="Q2294">
        <f>_xlfn.XLOOKUP(A2294,'DataCleaning in Hospitalisation'!$A$2:$A$2344,'DataCleaning in Hospitalisation'!$F$2:$F$2344)</f>
        <v>19</v>
      </c>
      <c r="U2294" s="45" t="s">
        <v>2372</v>
      </c>
      <c r="V2294">
        <v>1</v>
      </c>
      <c r="X2294" s="4" t="s">
        <v>2272</v>
      </c>
      <c r="Y2294" s="29">
        <v>40273.65</v>
      </c>
      <c r="AJ2294" s="4" t="s">
        <v>2272</v>
      </c>
      <c r="AK2294" s="29">
        <v>40273.65</v>
      </c>
    </row>
    <row r="2295" spans="1:37" x14ac:dyDescent="0.3">
      <c r="A2295" t="s">
        <v>59</v>
      </c>
      <c r="B2295" t="str">
        <f>_xlfn.XLOOKUP(A2295,'Customer Names'!$A$2:$A$2336,'Customer Names'!$C$2:$C$2336)</f>
        <v xml:space="preserve"> Ms.Hope</v>
      </c>
      <c r="C2295" s="34">
        <f>_xlfn.XLOOKUP(A2295,'Data Cleaning in Medical Examin'!$A$2:$A$2336,'Data Cleaning in Medical Examin'!$B$2:$B$2336)</f>
        <v>21.84</v>
      </c>
      <c r="D2295">
        <f>_xlfn.XLOOKUP(A2295,'Data Cleaning in Medical Examin'!$A$2:$A$2336,'Data Cleaning in Medical Examin'!$D$2:$D$2336)</f>
        <v>5.71</v>
      </c>
      <c r="E2295" t="str">
        <f>_xlfn.XLOOKUP(A2295,'Data Cleaning in Medical Examin'!$A$2:$A$2336,'Data Cleaning in Medical Examin'!$F$2:$F$2336)</f>
        <v>No</v>
      </c>
      <c r="F2295" t="str">
        <f>_xlfn.XLOOKUP(A2295,'Data Cleaning in Medical Examin'!$A$2:$A$2336,'Data Cleaning in Medical Examin'!$G$2:$G$2336)</f>
        <v>Yes</v>
      </c>
      <c r="G2295" t="str">
        <f>_xlfn.XLOOKUP(A2295,'Data Cleaning in Medical Examin'!$A$2:$A$2336,'Data Cleaning in Medical Examin'!$H$2:$H$2336)</f>
        <v>No</v>
      </c>
      <c r="H2295" s="4">
        <f>_xlfn.XLOOKUP(A2295,'Data Cleaning in Medical Examin'!$A$2:$A$2336,'Data Cleaning in Medical Examin'!$I$2:$I$2336)</f>
        <v>1</v>
      </c>
      <c r="I2295" t="str">
        <f>_xlfn.XLOOKUP(A2295,'Data Cleaning in Medical Examin'!$A$2:$A$2336,'Data Cleaning in Medical Examin'!$J$2:$J$2336)</f>
        <v>No</v>
      </c>
      <c r="J2295" t="str">
        <f>_xlfn.XLOOKUP(A2295,'Data Cleaning in Medical Examin'!$A$2:$A$2336,'Data Cleaning in Medical Examin'!$C$2:$C$2336)</f>
        <v>Normal Weight</v>
      </c>
      <c r="K2295" t="str">
        <f>_xlfn.XLOOKUP(A2295,'Data Cleaning in Medical Examin'!$A$2:$A$2336,'Data Cleaning in Medical Examin'!$E$2:$E$2336)</f>
        <v>Prediabetes</v>
      </c>
      <c r="L2295" t="str">
        <f>_xlfn.XLOOKUP(A2295,'DataCleaning in Hospitalisation'!$A$2:$A$2344,'DataCleaning in Hospitalisation'!$E$2:$E$2344)</f>
        <v>6-Oct-2004</v>
      </c>
      <c r="M2295" s="29">
        <f>_xlfn.XLOOKUP(A2295,'DataCleaning in Hospitalisation'!$A$2:$A$2344,'DataCleaning in Hospitalisation'!$H$2:$H$2344)</f>
        <v>1135</v>
      </c>
      <c r="N2295" t="str">
        <f>_xlfn.XLOOKUP(A2295,'DataCleaning in Hospitalisation'!$A$2:$A$2344,'DataCleaning in Hospitalisation'!$I$2:$I$2344)</f>
        <v>tier - 3</v>
      </c>
      <c r="O2295" t="str">
        <f>_xlfn.XLOOKUP(A2295,'DataCleaning in Hospitalisation'!$A$2:$A$2344,'DataCleaning in Hospitalisation'!$J$2:$J$2344)</f>
        <v>tier - 3</v>
      </c>
      <c r="P2295" t="str">
        <f>_xlfn.XLOOKUP(A2295,'DataCleaning in Hospitalisation'!$A$2:$A$2344,'DataCleaning in Hospitalisation'!$K$2:$K$2344)</f>
        <v>R1013</v>
      </c>
      <c r="Q2295">
        <f>_xlfn.XLOOKUP(A2295,'DataCleaning in Hospitalisation'!$A$2:$A$2344,'DataCleaning in Hospitalisation'!$F$2:$F$2344)</f>
        <v>19</v>
      </c>
      <c r="U2295" s="4" t="s">
        <v>1024</v>
      </c>
      <c r="V2295">
        <v>1</v>
      </c>
      <c r="X2295" s="4" t="s">
        <v>1406</v>
      </c>
      <c r="Y2295" s="29">
        <v>11488.32</v>
      </c>
      <c r="AJ2295" s="4" t="s">
        <v>1406</v>
      </c>
      <c r="AK2295" s="29">
        <v>11488.32</v>
      </c>
    </row>
    <row r="2296" spans="1:37" x14ac:dyDescent="0.3">
      <c r="A2296" t="s">
        <v>58</v>
      </c>
      <c r="B2296" t="str">
        <f>_xlfn.XLOOKUP(A2296,'Customer Names'!$A$2:$A$2336,'Customer Names'!$C$2:$C$2336)</f>
        <v xml:space="preserve"> Mr.Josh</v>
      </c>
      <c r="C2296" s="34">
        <f>_xlfn.XLOOKUP(A2296,'Data Cleaning in Medical Examin'!$A$2:$A$2336,'Data Cleaning in Medical Examin'!$B$2:$B$2336)</f>
        <v>16.87</v>
      </c>
      <c r="D2296">
        <f>_xlfn.XLOOKUP(A2296,'Data Cleaning in Medical Examin'!$A$2:$A$2336,'Data Cleaning in Medical Examin'!$D$2:$D$2336)</f>
        <v>9.1300000000000008</v>
      </c>
      <c r="E2296" t="str">
        <f>_xlfn.XLOOKUP(A2296,'Data Cleaning in Medical Examin'!$A$2:$A$2336,'Data Cleaning in Medical Examin'!$F$2:$F$2336)</f>
        <v>No</v>
      </c>
      <c r="F2296" t="str">
        <f>_xlfn.XLOOKUP(A2296,'Data Cleaning in Medical Examin'!$A$2:$A$2336,'Data Cleaning in Medical Examin'!$G$2:$G$2336)</f>
        <v>No</v>
      </c>
      <c r="G2296" t="str">
        <f>_xlfn.XLOOKUP(A2296,'Data Cleaning in Medical Examin'!$A$2:$A$2336,'Data Cleaning in Medical Examin'!$H$2:$H$2336)</f>
        <v>No</v>
      </c>
      <c r="H2296" s="4">
        <f>_xlfn.XLOOKUP(A2296,'Data Cleaning in Medical Examin'!$A$2:$A$2336,'Data Cleaning in Medical Examin'!$I$2:$I$2336)</f>
        <v>0</v>
      </c>
      <c r="I2296" t="str">
        <f>_xlfn.XLOOKUP(A2296,'Data Cleaning in Medical Examin'!$A$2:$A$2336,'Data Cleaning in Medical Examin'!$J$2:$J$2336)</f>
        <v>No</v>
      </c>
      <c r="J2296" t="str">
        <f>_xlfn.XLOOKUP(A2296,'Data Cleaning in Medical Examin'!$A$2:$A$2336,'Data Cleaning in Medical Examin'!$C$2:$C$2336)</f>
        <v>Under Weight</v>
      </c>
      <c r="K2296" t="str">
        <f>_xlfn.XLOOKUP(A2296,'Data Cleaning in Medical Examin'!$A$2:$A$2336,'Data Cleaning in Medical Examin'!$E$2:$E$2336)</f>
        <v>Diabetes</v>
      </c>
      <c r="L2296" t="str">
        <f>_xlfn.XLOOKUP(A2296,'DataCleaning in Hospitalisation'!$A$2:$A$2344,'DataCleaning in Hospitalisation'!$E$2:$E$2344)</f>
        <v>19-Jul-2002</v>
      </c>
      <c r="M2296" s="29">
        <f>_xlfn.XLOOKUP(A2296,'DataCleaning in Hospitalisation'!$A$2:$A$2344,'DataCleaning in Hospitalisation'!$H$2:$H$2344)</f>
        <v>1132</v>
      </c>
      <c r="N2296" t="str">
        <f>_xlfn.XLOOKUP(A2296,'DataCleaning in Hospitalisation'!$A$2:$A$2344,'DataCleaning in Hospitalisation'!$I$2:$I$2344)</f>
        <v>tier - 3</v>
      </c>
      <c r="O2296" t="str">
        <f>_xlfn.XLOOKUP(A2296,'DataCleaning in Hospitalisation'!$A$2:$A$2344,'DataCleaning in Hospitalisation'!$J$2:$J$2344)</f>
        <v>tier - 1</v>
      </c>
      <c r="P2296" t="str">
        <f>_xlfn.XLOOKUP(A2296,'DataCleaning in Hospitalisation'!$A$2:$A$2344,'DataCleaning in Hospitalisation'!$K$2:$K$2344)</f>
        <v>R1013</v>
      </c>
      <c r="Q2296">
        <f>_xlfn.XLOOKUP(A2296,'DataCleaning in Hospitalisation'!$A$2:$A$2344,'DataCleaning in Hospitalisation'!$F$2:$F$2344)</f>
        <v>21</v>
      </c>
      <c r="U2296" s="38" t="s">
        <v>7</v>
      </c>
      <c r="V2296">
        <v>1</v>
      </c>
      <c r="X2296" s="4" t="s">
        <v>1405</v>
      </c>
      <c r="Y2296" s="29">
        <v>11482.63</v>
      </c>
      <c r="AJ2296" s="4" t="s">
        <v>1405</v>
      </c>
      <c r="AK2296" s="29">
        <v>11482.63</v>
      </c>
    </row>
    <row r="2297" spans="1:37" x14ac:dyDescent="0.3">
      <c r="A2297" t="s">
        <v>57</v>
      </c>
      <c r="B2297" t="str">
        <f>_xlfn.XLOOKUP(A2297,'Customer Names'!$A$2:$A$2336,'Customer Names'!$C$2:$C$2336)</f>
        <v xml:space="preserve"> Mr.Jacob</v>
      </c>
      <c r="C2297" s="34">
        <f>_xlfn.XLOOKUP(A2297,'Data Cleaning in Medical Examin'!$A$2:$A$2336,'Data Cleaning in Medical Examin'!$B$2:$B$2336)</f>
        <v>30.14</v>
      </c>
      <c r="D2297">
        <f>_xlfn.XLOOKUP(A2297,'Data Cleaning in Medical Examin'!$A$2:$A$2336,'Data Cleaning in Medical Examin'!$D$2:$D$2336)</f>
        <v>5.49</v>
      </c>
      <c r="E2297" t="str">
        <f>_xlfn.XLOOKUP(A2297,'Data Cleaning in Medical Examin'!$A$2:$A$2336,'Data Cleaning in Medical Examin'!$F$2:$F$2336)</f>
        <v>No</v>
      </c>
      <c r="F2297" t="str">
        <f>_xlfn.XLOOKUP(A2297,'Data Cleaning in Medical Examin'!$A$2:$A$2336,'Data Cleaning in Medical Examin'!$G$2:$G$2336)</f>
        <v>Yes</v>
      </c>
      <c r="G2297" t="str">
        <f>_xlfn.XLOOKUP(A2297,'Data Cleaning in Medical Examin'!$A$2:$A$2336,'Data Cleaning in Medical Examin'!$H$2:$H$2336)</f>
        <v>No</v>
      </c>
      <c r="H2297" s="4">
        <f>_xlfn.XLOOKUP(A2297,'Data Cleaning in Medical Examin'!$A$2:$A$2336,'Data Cleaning in Medical Examin'!$I$2:$I$2336)</f>
        <v>1</v>
      </c>
      <c r="I2297" t="str">
        <f>_xlfn.XLOOKUP(A2297,'Data Cleaning in Medical Examin'!$A$2:$A$2336,'Data Cleaning in Medical Examin'!$J$2:$J$2336)</f>
        <v>No</v>
      </c>
      <c r="J2297" t="str">
        <f>_xlfn.XLOOKUP(A2297,'Data Cleaning in Medical Examin'!$A$2:$A$2336,'Data Cleaning in Medical Examin'!$C$2:$C$2336)</f>
        <v>Obesity</v>
      </c>
      <c r="K2297" t="str">
        <f>_xlfn.XLOOKUP(A2297,'Data Cleaning in Medical Examin'!$A$2:$A$2336,'Data Cleaning in Medical Examin'!$E$2:$E$2336)</f>
        <v>Normal</v>
      </c>
      <c r="L2297" t="str">
        <f>_xlfn.XLOOKUP(A2297,'DataCleaning in Hospitalisation'!$A$2:$A$2344,'DataCleaning in Hospitalisation'!$E$2:$E$2344)</f>
        <v>14-Jun-2004</v>
      </c>
      <c r="M2297" s="29">
        <f>_xlfn.XLOOKUP(A2297,'DataCleaning in Hospitalisation'!$A$2:$A$2344,'DataCleaning in Hospitalisation'!$H$2:$H$2344)</f>
        <v>1131.51</v>
      </c>
      <c r="N2297" t="str">
        <f>_xlfn.XLOOKUP(A2297,'DataCleaning in Hospitalisation'!$A$2:$A$2344,'DataCleaning in Hospitalisation'!$I$2:$I$2344)</f>
        <v>tier - 3</v>
      </c>
      <c r="O2297" t="str">
        <f>_xlfn.XLOOKUP(A2297,'DataCleaning in Hospitalisation'!$A$2:$A$2344,'DataCleaning in Hospitalisation'!$J$2:$J$2344)</f>
        <v>tier - 1</v>
      </c>
      <c r="P2297" t="str">
        <f>_xlfn.XLOOKUP(A2297,'DataCleaning in Hospitalisation'!$A$2:$A$2344,'DataCleaning in Hospitalisation'!$K$2:$K$2344)</f>
        <v>R1013</v>
      </c>
      <c r="Q2297">
        <f>_xlfn.XLOOKUP(A2297,'DataCleaning in Hospitalisation'!$A$2:$A$2344,'DataCleaning in Hospitalisation'!$F$2:$F$2344)</f>
        <v>19</v>
      </c>
      <c r="U2297" s="42" t="s">
        <v>2412</v>
      </c>
      <c r="V2297">
        <v>1</v>
      </c>
      <c r="X2297" s="4" t="s">
        <v>1404</v>
      </c>
      <c r="Y2297" s="29">
        <v>11478.14</v>
      </c>
      <c r="AJ2297" s="4" t="s">
        <v>1404</v>
      </c>
      <c r="AK2297" s="29">
        <v>11478.14</v>
      </c>
    </row>
    <row r="2298" spans="1:37" x14ac:dyDescent="0.3">
      <c r="A2298" t="s">
        <v>56</v>
      </c>
      <c r="B2298" t="str">
        <f>_xlfn.XLOOKUP(A2298,'Customer Names'!$A$2:$A$2336,'Customer Names'!$C$2:$C$2336)</f>
        <v xml:space="preserve"> Mr.Jose</v>
      </c>
      <c r="C2298" s="34">
        <f>_xlfn.XLOOKUP(A2298,'Data Cleaning in Medical Examin'!$A$2:$A$2336,'Data Cleaning in Medical Examin'!$B$2:$B$2336)</f>
        <v>23.21</v>
      </c>
      <c r="D2298">
        <f>_xlfn.XLOOKUP(A2298,'Data Cleaning in Medical Examin'!$A$2:$A$2336,'Data Cleaning in Medical Examin'!$D$2:$D$2336)</f>
        <v>4.37</v>
      </c>
      <c r="E2298" t="str">
        <f>_xlfn.XLOOKUP(A2298,'Data Cleaning in Medical Examin'!$A$2:$A$2336,'Data Cleaning in Medical Examin'!$F$2:$F$2336)</f>
        <v>No</v>
      </c>
      <c r="F2298" t="str">
        <f>_xlfn.XLOOKUP(A2298,'Data Cleaning in Medical Examin'!$A$2:$A$2336,'Data Cleaning in Medical Examin'!$G$2:$G$2336)</f>
        <v>Yes</v>
      </c>
      <c r="G2298" t="str">
        <f>_xlfn.XLOOKUP(A2298,'Data Cleaning in Medical Examin'!$A$2:$A$2336,'Data Cleaning in Medical Examin'!$H$2:$H$2336)</f>
        <v>No</v>
      </c>
      <c r="H2298" s="4">
        <f>_xlfn.XLOOKUP(A2298,'Data Cleaning in Medical Examin'!$A$2:$A$2336,'Data Cleaning in Medical Examin'!$I$2:$I$2336)</f>
        <v>1</v>
      </c>
      <c r="I2298" t="str">
        <f>_xlfn.XLOOKUP(A2298,'Data Cleaning in Medical Examin'!$A$2:$A$2336,'Data Cleaning in Medical Examin'!$J$2:$J$2336)</f>
        <v>No</v>
      </c>
      <c r="J2298" t="str">
        <f>_xlfn.XLOOKUP(A2298,'Data Cleaning in Medical Examin'!$A$2:$A$2336,'Data Cleaning in Medical Examin'!$C$2:$C$2336)</f>
        <v>Normal Weight</v>
      </c>
      <c r="K2298" t="str">
        <f>_xlfn.XLOOKUP(A2298,'Data Cleaning in Medical Examin'!$A$2:$A$2336,'Data Cleaning in Medical Examin'!$E$2:$E$2336)</f>
        <v>Normal</v>
      </c>
      <c r="L2298" t="str">
        <f>_xlfn.XLOOKUP(A2298,'DataCleaning in Hospitalisation'!$A$2:$A$2344,'DataCleaning in Hospitalisation'!$E$2:$E$2344)</f>
        <v>12-Nov-2004</v>
      </c>
      <c r="M2298" s="29">
        <f>_xlfn.XLOOKUP(A2298,'DataCleaning in Hospitalisation'!$A$2:$A$2344,'DataCleaning in Hospitalisation'!$H$2:$H$2344)</f>
        <v>1121.8699999999999</v>
      </c>
      <c r="N2298" t="str">
        <f>_xlfn.XLOOKUP(A2298,'DataCleaning in Hospitalisation'!$A$2:$A$2344,'DataCleaning in Hospitalisation'!$I$2:$I$2344)</f>
        <v>tier - 3</v>
      </c>
      <c r="O2298" t="str">
        <f>_xlfn.XLOOKUP(A2298,'DataCleaning in Hospitalisation'!$A$2:$A$2344,'DataCleaning in Hospitalisation'!$J$2:$J$2344)</f>
        <v>tier - 1</v>
      </c>
      <c r="P2298" t="str">
        <f>_xlfn.XLOOKUP(A2298,'DataCleaning in Hospitalisation'!$A$2:$A$2344,'DataCleaning in Hospitalisation'!$K$2:$K$2344)</f>
        <v>R1013</v>
      </c>
      <c r="Q2298">
        <f>_xlfn.XLOOKUP(A2298,'DataCleaning in Hospitalisation'!$A$2:$A$2344,'DataCleaning in Hospitalisation'!$F$2:$F$2344)</f>
        <v>19</v>
      </c>
      <c r="U2298" s="43" t="s">
        <v>11</v>
      </c>
      <c r="V2298">
        <v>1</v>
      </c>
      <c r="X2298" s="4" t="s">
        <v>1403</v>
      </c>
      <c r="Y2298" s="29">
        <v>11455.28</v>
      </c>
      <c r="AJ2298" s="4" t="s">
        <v>1403</v>
      </c>
      <c r="AK2298" s="29">
        <v>11455.28</v>
      </c>
    </row>
    <row r="2299" spans="1:37" x14ac:dyDescent="0.3">
      <c r="A2299" t="s">
        <v>55</v>
      </c>
      <c r="B2299" t="str">
        <f>_xlfn.XLOOKUP(A2299,'Customer Names'!$A$2:$A$2336,'Customer Names'!$C$2:$C$2336)</f>
        <v xml:space="preserve"> Ms.Mary</v>
      </c>
      <c r="C2299" s="34">
        <f>_xlfn.XLOOKUP(A2299,'Data Cleaning in Medical Examin'!$A$2:$A$2336,'Data Cleaning in Medical Examin'!$B$2:$B$2336)</f>
        <v>17.170000000000002</v>
      </c>
      <c r="D2299">
        <f>_xlfn.XLOOKUP(A2299,'Data Cleaning in Medical Examin'!$A$2:$A$2336,'Data Cleaning in Medical Examin'!$D$2:$D$2336)</f>
        <v>8.4600000000000009</v>
      </c>
      <c r="E2299" t="str">
        <f>_xlfn.XLOOKUP(A2299,'Data Cleaning in Medical Examin'!$A$2:$A$2336,'Data Cleaning in Medical Examin'!$F$2:$F$2336)</f>
        <v>No</v>
      </c>
      <c r="F2299" t="str">
        <f>_xlfn.XLOOKUP(A2299,'Data Cleaning in Medical Examin'!$A$2:$A$2336,'Data Cleaning in Medical Examin'!$G$2:$G$2336)</f>
        <v>No</v>
      </c>
      <c r="G2299" t="str">
        <f>_xlfn.XLOOKUP(A2299,'Data Cleaning in Medical Examin'!$A$2:$A$2336,'Data Cleaning in Medical Examin'!$H$2:$H$2336)</f>
        <v>No</v>
      </c>
      <c r="H2299" s="4">
        <f>_xlfn.XLOOKUP(A2299,'Data Cleaning in Medical Examin'!$A$2:$A$2336,'Data Cleaning in Medical Examin'!$I$2:$I$2336)</f>
        <v>0</v>
      </c>
      <c r="I2299" t="str">
        <f>_xlfn.XLOOKUP(A2299,'Data Cleaning in Medical Examin'!$A$2:$A$2336,'Data Cleaning in Medical Examin'!$J$2:$J$2336)</f>
        <v>No</v>
      </c>
      <c r="J2299" t="str">
        <f>_xlfn.XLOOKUP(A2299,'Data Cleaning in Medical Examin'!$A$2:$A$2336,'Data Cleaning in Medical Examin'!$C$2:$C$2336)</f>
        <v>Under Weight</v>
      </c>
      <c r="K2299" t="str">
        <f>_xlfn.XLOOKUP(A2299,'Data Cleaning in Medical Examin'!$A$2:$A$2336,'Data Cleaning in Medical Examin'!$E$2:$E$2336)</f>
        <v>Diabetes</v>
      </c>
      <c r="L2299" t="str">
        <f>_xlfn.XLOOKUP(A2299,'DataCleaning in Hospitalisation'!$A$2:$A$2344,'DataCleaning in Hospitalisation'!$E$2:$E$2344)</f>
        <v>13-Aug-2002</v>
      </c>
      <c r="M2299" s="29">
        <f>_xlfn.XLOOKUP(A2299,'DataCleaning in Hospitalisation'!$A$2:$A$2344,'DataCleaning in Hospitalisation'!$H$2:$H$2344)</f>
        <v>1086</v>
      </c>
      <c r="N2299" t="str">
        <f>_xlfn.XLOOKUP(A2299,'DataCleaning in Hospitalisation'!$A$2:$A$2344,'DataCleaning in Hospitalisation'!$I$2:$I$2344)</f>
        <v>tier - 3</v>
      </c>
      <c r="O2299" t="str">
        <f>_xlfn.XLOOKUP(A2299,'DataCleaning in Hospitalisation'!$A$2:$A$2344,'DataCleaning in Hospitalisation'!$J$2:$J$2344)</f>
        <v>tier - 3</v>
      </c>
      <c r="P2299" t="str">
        <f>_xlfn.XLOOKUP(A2299,'DataCleaning in Hospitalisation'!$A$2:$A$2344,'DataCleaning in Hospitalisation'!$K$2:$K$2344)</f>
        <v>R1013</v>
      </c>
      <c r="Q2299">
        <f>_xlfn.XLOOKUP(A2299,'DataCleaning in Hospitalisation'!$A$2:$A$2344,'DataCleaning in Hospitalisation'!$F$2:$F$2344)</f>
        <v>21</v>
      </c>
      <c r="U2299" s="44" t="s">
        <v>2372</v>
      </c>
      <c r="V2299">
        <v>1</v>
      </c>
      <c r="X2299" s="4" t="s">
        <v>1402</v>
      </c>
      <c r="Y2299" s="29">
        <v>11454.02</v>
      </c>
      <c r="AJ2299" s="4" t="s">
        <v>1402</v>
      </c>
      <c r="AK2299" s="29">
        <v>11454.02</v>
      </c>
    </row>
    <row r="2300" spans="1:37" x14ac:dyDescent="0.3">
      <c r="A2300" t="s">
        <v>54</v>
      </c>
      <c r="B2300" t="str">
        <f>_xlfn.XLOOKUP(A2300,'Customer Names'!$A$2:$A$2336,'Customer Names'!$C$2:$C$2336)</f>
        <v xml:space="preserve"> Mr.Justin</v>
      </c>
      <c r="C2300" s="34">
        <f>_xlfn.XLOOKUP(A2300,'Data Cleaning in Medical Examin'!$A$2:$A$2336,'Data Cleaning in Medical Examin'!$B$2:$B$2336)</f>
        <v>15.61</v>
      </c>
      <c r="D2300">
        <f>_xlfn.XLOOKUP(A2300,'Data Cleaning in Medical Examin'!$A$2:$A$2336,'Data Cleaning in Medical Examin'!$D$2:$D$2336)</f>
        <v>5.28</v>
      </c>
      <c r="E2300" t="str">
        <f>_xlfn.XLOOKUP(A2300,'Data Cleaning in Medical Examin'!$A$2:$A$2336,'Data Cleaning in Medical Examin'!$F$2:$F$2336)</f>
        <v>No</v>
      </c>
      <c r="F2300" t="str">
        <f>_xlfn.XLOOKUP(A2300,'Data Cleaning in Medical Examin'!$A$2:$A$2336,'Data Cleaning in Medical Examin'!$G$2:$G$2336)</f>
        <v>No</v>
      </c>
      <c r="G2300" t="str">
        <f>_xlfn.XLOOKUP(A2300,'Data Cleaning in Medical Examin'!$A$2:$A$2336,'Data Cleaning in Medical Examin'!$H$2:$H$2336)</f>
        <v>No</v>
      </c>
      <c r="H2300" s="4">
        <f>_xlfn.XLOOKUP(A2300,'Data Cleaning in Medical Examin'!$A$2:$A$2336,'Data Cleaning in Medical Examin'!$I$2:$I$2336)</f>
        <v>1</v>
      </c>
      <c r="I2300" t="str">
        <f>_xlfn.XLOOKUP(A2300,'Data Cleaning in Medical Examin'!$A$2:$A$2336,'Data Cleaning in Medical Examin'!$J$2:$J$2336)</f>
        <v>No</v>
      </c>
      <c r="J2300" t="str">
        <f>_xlfn.XLOOKUP(A2300,'Data Cleaning in Medical Examin'!$A$2:$A$2336,'Data Cleaning in Medical Examin'!$C$2:$C$2336)</f>
        <v>Under Weight</v>
      </c>
      <c r="K2300" t="str">
        <f>_xlfn.XLOOKUP(A2300,'Data Cleaning in Medical Examin'!$A$2:$A$2336,'Data Cleaning in Medical Examin'!$E$2:$E$2336)</f>
        <v>Normal</v>
      </c>
      <c r="L2300" t="str">
        <f>_xlfn.XLOOKUP(A2300,'DataCleaning in Hospitalisation'!$A$2:$A$2344,'DataCleaning in Hospitalisation'!$E$2:$E$2344)</f>
        <v>26-Dec-1998</v>
      </c>
      <c r="M2300" s="29">
        <f>_xlfn.XLOOKUP(A2300,'DataCleaning in Hospitalisation'!$A$2:$A$2344,'DataCleaning in Hospitalisation'!$H$2:$H$2344)</f>
        <v>1082</v>
      </c>
      <c r="N2300" t="str">
        <f>_xlfn.XLOOKUP(A2300,'DataCleaning in Hospitalisation'!$A$2:$A$2344,'DataCleaning in Hospitalisation'!$I$2:$I$2344)</f>
        <v>tier - 3</v>
      </c>
      <c r="O2300" t="str">
        <f>_xlfn.XLOOKUP(A2300,'DataCleaning in Hospitalisation'!$A$2:$A$2344,'DataCleaning in Hospitalisation'!$J$2:$J$2344)</f>
        <v>tier - 2</v>
      </c>
      <c r="P2300" t="str">
        <f>_xlfn.XLOOKUP(A2300,'DataCleaning in Hospitalisation'!$A$2:$A$2344,'DataCleaning in Hospitalisation'!$K$2:$K$2344)</f>
        <v>R1013</v>
      </c>
      <c r="Q2300">
        <f>_xlfn.XLOOKUP(A2300,'DataCleaning in Hospitalisation'!$A$2:$A$2344,'DataCleaning in Hospitalisation'!$F$2:$F$2344)</f>
        <v>25</v>
      </c>
      <c r="U2300" s="45" t="s">
        <v>2373</v>
      </c>
      <c r="V2300">
        <v>1</v>
      </c>
      <c r="X2300" s="4" t="s">
        <v>1401</v>
      </c>
      <c r="Y2300" s="29">
        <v>11436.74</v>
      </c>
      <c r="AJ2300" s="4" t="s">
        <v>1401</v>
      </c>
      <c r="AK2300" s="29">
        <v>11436.74</v>
      </c>
    </row>
    <row r="2301" spans="1:37" x14ac:dyDescent="0.3">
      <c r="A2301" t="s">
        <v>53</v>
      </c>
      <c r="B2301" t="str">
        <f>_xlfn.XLOOKUP(A2301,'Customer Names'!$A$2:$A$2336,'Customer Names'!$C$2:$C$2336)</f>
        <v xml:space="preserve"> Mr.Patrick</v>
      </c>
      <c r="C2301" s="34">
        <f>_xlfn.XLOOKUP(A2301,'Data Cleaning in Medical Examin'!$A$2:$A$2336,'Data Cleaning in Medical Examin'!$B$2:$B$2336)</f>
        <v>17.98</v>
      </c>
      <c r="D2301">
        <f>_xlfn.XLOOKUP(A2301,'Data Cleaning in Medical Examin'!$A$2:$A$2336,'Data Cleaning in Medical Examin'!$D$2:$D$2336)</f>
        <v>5.33</v>
      </c>
      <c r="E2301" t="str">
        <f>_xlfn.XLOOKUP(A2301,'Data Cleaning in Medical Examin'!$A$2:$A$2336,'Data Cleaning in Medical Examin'!$F$2:$F$2336)</f>
        <v>Yes</v>
      </c>
      <c r="F2301" t="str">
        <f>_xlfn.XLOOKUP(A2301,'Data Cleaning in Medical Examin'!$A$2:$A$2336,'Data Cleaning in Medical Examin'!$G$2:$G$2336)</f>
        <v>No</v>
      </c>
      <c r="G2301" t="str">
        <f>_xlfn.XLOOKUP(A2301,'Data Cleaning in Medical Examin'!$A$2:$A$2336,'Data Cleaning in Medical Examin'!$H$2:$H$2336)</f>
        <v>Yes</v>
      </c>
      <c r="H2301" s="4">
        <f>_xlfn.XLOOKUP(A2301,'Data Cleaning in Medical Examin'!$A$2:$A$2336,'Data Cleaning in Medical Examin'!$I$2:$I$2336)</f>
        <v>1</v>
      </c>
      <c r="I2301" t="str">
        <f>_xlfn.XLOOKUP(A2301,'Data Cleaning in Medical Examin'!$A$2:$A$2336,'Data Cleaning in Medical Examin'!$J$2:$J$2336)</f>
        <v>No</v>
      </c>
      <c r="J2301" t="str">
        <f>_xlfn.XLOOKUP(A2301,'Data Cleaning in Medical Examin'!$A$2:$A$2336,'Data Cleaning in Medical Examin'!$C$2:$C$2336)</f>
        <v>Under Weight</v>
      </c>
      <c r="K2301" t="str">
        <f>_xlfn.XLOOKUP(A2301,'Data Cleaning in Medical Examin'!$A$2:$A$2336,'Data Cleaning in Medical Examin'!$E$2:$E$2336)</f>
        <v>Normal</v>
      </c>
      <c r="L2301" t="str">
        <f>_xlfn.XLOOKUP(A2301,'DataCleaning in Hospitalisation'!$A$2:$A$2344,'DataCleaning in Hospitalisation'!$E$2:$E$2344)</f>
        <v>13-Aug-1997</v>
      </c>
      <c r="M2301" s="29">
        <f>_xlfn.XLOOKUP(A2301,'DataCleaning in Hospitalisation'!$A$2:$A$2344,'DataCleaning in Hospitalisation'!$H$2:$H$2344)</f>
        <v>1071</v>
      </c>
      <c r="N2301" t="str">
        <f>_xlfn.XLOOKUP(A2301,'DataCleaning in Hospitalisation'!$A$2:$A$2344,'DataCleaning in Hospitalisation'!$I$2:$I$2344)</f>
        <v>tier - 3</v>
      </c>
      <c r="O2301" t="str">
        <f>_xlfn.XLOOKUP(A2301,'DataCleaning in Hospitalisation'!$A$2:$A$2344,'DataCleaning in Hospitalisation'!$J$2:$J$2344)</f>
        <v>tier - 3</v>
      </c>
      <c r="P2301" t="str">
        <f>_xlfn.XLOOKUP(A2301,'DataCleaning in Hospitalisation'!$A$2:$A$2344,'DataCleaning in Hospitalisation'!$K$2:$K$2344)</f>
        <v>R1013</v>
      </c>
      <c r="Q2301">
        <f>_xlfn.XLOOKUP(A2301,'DataCleaning in Hospitalisation'!$A$2:$A$2344,'DataCleaning in Hospitalisation'!$F$2:$F$2344)</f>
        <v>26</v>
      </c>
      <c r="U2301" s="4" t="s">
        <v>1023</v>
      </c>
      <c r="V2301">
        <v>1</v>
      </c>
      <c r="X2301" s="4" t="s">
        <v>1400</v>
      </c>
      <c r="Y2301" s="29">
        <v>11435.74</v>
      </c>
      <c r="AJ2301" s="4" t="s">
        <v>1400</v>
      </c>
      <c r="AK2301" s="29">
        <v>11435.74</v>
      </c>
    </row>
    <row r="2302" spans="1:37" x14ac:dyDescent="0.3">
      <c r="A2302" t="s">
        <v>52</v>
      </c>
      <c r="B2302" t="str">
        <f>_xlfn.XLOOKUP(A2302,'Customer Names'!$A$2:$A$2336,'Customer Names'!$C$2:$C$2336)</f>
        <v xml:space="preserve"> Mr.Roman</v>
      </c>
      <c r="C2302" s="34">
        <f>_xlfn.XLOOKUP(A2302,'Data Cleaning in Medical Examin'!$A$2:$A$2336,'Data Cleaning in Medical Examin'!$B$2:$B$2336)</f>
        <v>21.64</v>
      </c>
      <c r="D2302">
        <f>_xlfn.XLOOKUP(A2302,'Data Cleaning in Medical Examin'!$A$2:$A$2336,'Data Cleaning in Medical Examin'!$D$2:$D$2336)</f>
        <v>5.5</v>
      </c>
      <c r="E2302" t="str">
        <f>_xlfn.XLOOKUP(A2302,'Data Cleaning in Medical Examin'!$A$2:$A$2336,'Data Cleaning in Medical Examin'!$F$2:$F$2336)</f>
        <v>No</v>
      </c>
      <c r="F2302" t="str">
        <f>_xlfn.XLOOKUP(A2302,'Data Cleaning in Medical Examin'!$A$2:$A$2336,'Data Cleaning in Medical Examin'!$G$2:$G$2336)</f>
        <v>Yes</v>
      </c>
      <c r="G2302" t="str">
        <f>_xlfn.XLOOKUP(A2302,'Data Cleaning in Medical Examin'!$A$2:$A$2336,'Data Cleaning in Medical Examin'!$H$2:$H$2336)</f>
        <v>No</v>
      </c>
      <c r="H2302" s="4">
        <f>_xlfn.XLOOKUP(A2302,'Data Cleaning in Medical Examin'!$A$2:$A$2336,'Data Cleaning in Medical Examin'!$I$2:$I$2336)</f>
        <v>1</v>
      </c>
      <c r="I2302" t="str">
        <f>_xlfn.XLOOKUP(A2302,'Data Cleaning in Medical Examin'!$A$2:$A$2336,'Data Cleaning in Medical Examin'!$J$2:$J$2336)</f>
        <v>No</v>
      </c>
      <c r="J2302" t="str">
        <f>_xlfn.XLOOKUP(A2302,'Data Cleaning in Medical Examin'!$A$2:$A$2336,'Data Cleaning in Medical Examin'!$C$2:$C$2336)</f>
        <v>Normal Weight</v>
      </c>
      <c r="K2302" t="str">
        <f>_xlfn.XLOOKUP(A2302,'Data Cleaning in Medical Examin'!$A$2:$A$2336,'Data Cleaning in Medical Examin'!$E$2:$E$2336)</f>
        <v>Normal</v>
      </c>
      <c r="L2302" t="str">
        <f>_xlfn.XLOOKUP(A2302,'DataCleaning in Hospitalisation'!$A$2:$A$2344,'DataCleaning in Hospitalisation'!$E$2:$E$2344)</f>
        <v>24-Aug-2004</v>
      </c>
      <c r="M2302" s="29">
        <f>_xlfn.XLOOKUP(A2302,'DataCleaning in Hospitalisation'!$A$2:$A$2344,'DataCleaning in Hospitalisation'!$H$2:$H$2344)</f>
        <v>1070</v>
      </c>
      <c r="N2302" t="str">
        <f>_xlfn.XLOOKUP(A2302,'DataCleaning in Hospitalisation'!$A$2:$A$2344,'DataCleaning in Hospitalisation'!$I$2:$I$2344)</f>
        <v>tier - 3</v>
      </c>
      <c r="O2302" t="str">
        <f>_xlfn.XLOOKUP(A2302,'DataCleaning in Hospitalisation'!$A$2:$A$2344,'DataCleaning in Hospitalisation'!$J$2:$J$2344)</f>
        <v>tier - 3</v>
      </c>
      <c r="P2302" t="str">
        <f>_xlfn.XLOOKUP(A2302,'DataCleaning in Hospitalisation'!$A$2:$A$2344,'DataCleaning in Hospitalisation'!$K$2:$K$2344)</f>
        <v>R1013</v>
      </c>
      <c r="Q2302">
        <f>_xlfn.XLOOKUP(A2302,'DataCleaning in Hospitalisation'!$A$2:$A$2344,'DataCleaning in Hospitalisation'!$F$2:$F$2344)</f>
        <v>19</v>
      </c>
      <c r="U2302" s="38" t="s">
        <v>7</v>
      </c>
      <c r="V2302">
        <v>1</v>
      </c>
      <c r="X2302" s="4" t="s">
        <v>1399</v>
      </c>
      <c r="Y2302" s="29">
        <v>11419.49</v>
      </c>
      <c r="AJ2302" s="4" t="s">
        <v>1399</v>
      </c>
      <c r="AK2302" s="29">
        <v>11419.49</v>
      </c>
    </row>
    <row r="2303" spans="1:37" x14ac:dyDescent="0.3">
      <c r="A2303" t="s">
        <v>51</v>
      </c>
      <c r="B2303" t="str">
        <f>_xlfn.XLOOKUP(A2303,'Customer Names'!$A$2:$A$2336,'Customer Names'!$C$2:$C$2336)</f>
        <v xml:space="preserve"> Mr.David</v>
      </c>
      <c r="C2303" s="34">
        <f>_xlfn.XLOOKUP(A2303,'Data Cleaning in Medical Examin'!$A$2:$A$2336,'Data Cleaning in Medical Examin'!$B$2:$B$2336)</f>
        <v>16.399999999999999</v>
      </c>
      <c r="D2303">
        <f>_xlfn.XLOOKUP(A2303,'Data Cleaning in Medical Examin'!$A$2:$A$2336,'Data Cleaning in Medical Examin'!$D$2:$D$2336)</f>
        <v>5.4</v>
      </c>
      <c r="E2303" t="str">
        <f>_xlfn.XLOOKUP(A2303,'Data Cleaning in Medical Examin'!$A$2:$A$2336,'Data Cleaning in Medical Examin'!$F$2:$F$2336)</f>
        <v>No</v>
      </c>
      <c r="F2303" t="str">
        <f>_xlfn.XLOOKUP(A2303,'Data Cleaning in Medical Examin'!$A$2:$A$2336,'Data Cleaning in Medical Examin'!$G$2:$G$2336)</f>
        <v>No</v>
      </c>
      <c r="G2303" t="str">
        <f>_xlfn.XLOOKUP(A2303,'Data Cleaning in Medical Examin'!$A$2:$A$2336,'Data Cleaning in Medical Examin'!$H$2:$H$2336)</f>
        <v>Yes</v>
      </c>
      <c r="H2303" s="4">
        <f>_xlfn.XLOOKUP(A2303,'Data Cleaning in Medical Examin'!$A$2:$A$2336,'Data Cleaning in Medical Examin'!$I$2:$I$2336)</f>
        <v>1</v>
      </c>
      <c r="I2303" t="str">
        <f>_xlfn.XLOOKUP(A2303,'Data Cleaning in Medical Examin'!$A$2:$A$2336,'Data Cleaning in Medical Examin'!$J$2:$J$2336)</f>
        <v>No</v>
      </c>
      <c r="J2303" t="str">
        <f>_xlfn.XLOOKUP(A2303,'Data Cleaning in Medical Examin'!$A$2:$A$2336,'Data Cleaning in Medical Examin'!$C$2:$C$2336)</f>
        <v>Under Weight</v>
      </c>
      <c r="K2303" t="str">
        <f>_xlfn.XLOOKUP(A2303,'Data Cleaning in Medical Examin'!$A$2:$A$2336,'Data Cleaning in Medical Examin'!$E$2:$E$2336)</f>
        <v>Normal</v>
      </c>
      <c r="L2303" t="str">
        <f>_xlfn.XLOOKUP(A2303,'DataCleaning in Hospitalisation'!$A$2:$A$2344,'DataCleaning in Hospitalisation'!$E$2:$E$2344)</f>
        <v>28-Sep-1993</v>
      </c>
      <c r="M2303" s="29">
        <f>_xlfn.XLOOKUP(A2303,'DataCleaning in Hospitalisation'!$A$2:$A$2344,'DataCleaning in Hospitalisation'!$H$2:$H$2344)</f>
        <v>1068</v>
      </c>
      <c r="N2303" t="str">
        <f>_xlfn.XLOOKUP(A2303,'DataCleaning in Hospitalisation'!$A$2:$A$2344,'DataCleaning in Hospitalisation'!$I$2:$I$2344)</f>
        <v>tier - 3</v>
      </c>
      <c r="O2303" t="str">
        <f>_xlfn.XLOOKUP(A2303,'DataCleaning in Hospitalisation'!$A$2:$A$2344,'DataCleaning in Hospitalisation'!$J$2:$J$2344)</f>
        <v>tier - 1</v>
      </c>
      <c r="P2303" t="str">
        <f>_xlfn.XLOOKUP(A2303,'DataCleaning in Hospitalisation'!$A$2:$A$2344,'DataCleaning in Hospitalisation'!$K$2:$K$2344)</f>
        <v>R1013</v>
      </c>
      <c r="Q2303">
        <f>_xlfn.XLOOKUP(A2303,'DataCleaning in Hospitalisation'!$A$2:$A$2344,'DataCleaning in Hospitalisation'!$F$2:$F$2344)</f>
        <v>30</v>
      </c>
      <c r="U2303" s="42" t="s">
        <v>2415</v>
      </c>
      <c r="V2303">
        <v>1</v>
      </c>
      <c r="X2303" s="4" t="s">
        <v>1398</v>
      </c>
      <c r="Y2303" s="29">
        <v>11412.02</v>
      </c>
      <c r="AJ2303" s="4" t="s">
        <v>1398</v>
      </c>
      <c r="AK2303" s="29">
        <v>11412.02</v>
      </c>
    </row>
    <row r="2304" spans="1:37" x14ac:dyDescent="0.3">
      <c r="A2304" t="s">
        <v>50</v>
      </c>
      <c r="B2304" t="str">
        <f>_xlfn.XLOOKUP(A2304,'Customer Names'!$A$2:$A$2336,'Customer Names'!$C$2:$C$2336)</f>
        <v xml:space="preserve"> Ms.Evelyn</v>
      </c>
      <c r="C2304" s="34">
        <f>_xlfn.XLOOKUP(A2304,'Data Cleaning in Medical Examin'!$A$2:$A$2336,'Data Cleaning in Medical Examin'!$B$2:$B$2336)</f>
        <v>15.77</v>
      </c>
      <c r="D2304">
        <f>_xlfn.XLOOKUP(A2304,'Data Cleaning in Medical Examin'!$A$2:$A$2336,'Data Cleaning in Medical Examin'!$D$2:$D$2336)</f>
        <v>6.05</v>
      </c>
      <c r="E2304" t="str">
        <f>_xlfn.XLOOKUP(A2304,'Data Cleaning in Medical Examin'!$A$2:$A$2336,'Data Cleaning in Medical Examin'!$F$2:$F$2336)</f>
        <v>Yes</v>
      </c>
      <c r="F2304" t="str">
        <f>_xlfn.XLOOKUP(A2304,'Data Cleaning in Medical Examin'!$A$2:$A$2336,'Data Cleaning in Medical Examin'!$G$2:$G$2336)</f>
        <v>No</v>
      </c>
      <c r="G2304" t="str">
        <f>_xlfn.XLOOKUP(A2304,'Data Cleaning in Medical Examin'!$A$2:$A$2336,'Data Cleaning in Medical Examin'!$H$2:$H$2336)</f>
        <v>No</v>
      </c>
      <c r="H2304" s="4">
        <f>_xlfn.XLOOKUP(A2304,'Data Cleaning in Medical Examin'!$A$2:$A$2336,'Data Cleaning in Medical Examin'!$I$2:$I$2336)</f>
        <v>1</v>
      </c>
      <c r="I2304" t="str">
        <f>_xlfn.XLOOKUP(A2304,'Data Cleaning in Medical Examin'!$A$2:$A$2336,'Data Cleaning in Medical Examin'!$J$2:$J$2336)</f>
        <v>No</v>
      </c>
      <c r="J2304" t="str">
        <f>_xlfn.XLOOKUP(A2304,'Data Cleaning in Medical Examin'!$A$2:$A$2336,'Data Cleaning in Medical Examin'!$C$2:$C$2336)</f>
        <v>Under Weight</v>
      </c>
      <c r="K2304" t="str">
        <f>_xlfn.XLOOKUP(A2304,'Data Cleaning in Medical Examin'!$A$2:$A$2336,'Data Cleaning in Medical Examin'!$E$2:$E$2336)</f>
        <v>Prediabetes</v>
      </c>
      <c r="L2304" t="str">
        <f>_xlfn.XLOOKUP(A2304,'DataCleaning in Hospitalisation'!$A$2:$A$2344,'DataCleaning in Hospitalisation'!$E$2:$E$2344)</f>
        <v>1-Jun-1995</v>
      </c>
      <c r="M2304" s="29">
        <f>_xlfn.XLOOKUP(A2304,'DataCleaning in Hospitalisation'!$A$2:$A$2344,'DataCleaning in Hospitalisation'!$H$2:$H$2344)</f>
        <v>1056</v>
      </c>
      <c r="N2304" t="str">
        <f>_xlfn.XLOOKUP(A2304,'DataCleaning in Hospitalisation'!$A$2:$A$2344,'DataCleaning in Hospitalisation'!$I$2:$I$2344)</f>
        <v>tier - 3</v>
      </c>
      <c r="O2304" t="str">
        <f>_xlfn.XLOOKUP(A2304,'DataCleaning in Hospitalisation'!$A$2:$A$2344,'DataCleaning in Hospitalisation'!$J$2:$J$2344)</f>
        <v>tier - 2</v>
      </c>
      <c r="P2304" t="str">
        <f>_xlfn.XLOOKUP(A2304,'DataCleaning in Hospitalisation'!$A$2:$A$2344,'DataCleaning in Hospitalisation'!$K$2:$K$2344)</f>
        <v>R1013</v>
      </c>
      <c r="Q2304">
        <f>_xlfn.XLOOKUP(A2304,'DataCleaning in Hospitalisation'!$A$2:$A$2344,'DataCleaning in Hospitalisation'!$F$2:$F$2344)</f>
        <v>28</v>
      </c>
      <c r="U2304" s="43" t="s">
        <v>6</v>
      </c>
      <c r="V2304">
        <v>1</v>
      </c>
      <c r="X2304" s="4" t="s">
        <v>1397</v>
      </c>
      <c r="Y2304" s="29">
        <v>11411.69</v>
      </c>
      <c r="AJ2304" s="4" t="s">
        <v>1397</v>
      </c>
      <c r="AK2304" s="29">
        <v>11411.69</v>
      </c>
    </row>
    <row r="2305" spans="1:37" x14ac:dyDescent="0.3">
      <c r="A2305" t="s">
        <v>49</v>
      </c>
      <c r="B2305" t="str">
        <f>_xlfn.XLOOKUP(A2305,'Customer Names'!$A$2:$A$2336,'Customer Names'!$C$2:$C$2336)</f>
        <v xml:space="preserve"> Mr.Jim</v>
      </c>
      <c r="C2305" s="34">
        <f>_xlfn.XLOOKUP(A2305,'Data Cleaning in Medical Examin'!$A$2:$A$2336,'Data Cleaning in Medical Examin'!$B$2:$B$2336)</f>
        <v>18.27</v>
      </c>
      <c r="D2305">
        <f>_xlfn.XLOOKUP(A2305,'Data Cleaning in Medical Examin'!$A$2:$A$2336,'Data Cleaning in Medical Examin'!$D$2:$D$2336)</f>
        <v>11.46</v>
      </c>
      <c r="E2305" t="str">
        <f>_xlfn.XLOOKUP(A2305,'Data Cleaning in Medical Examin'!$A$2:$A$2336,'Data Cleaning in Medical Examin'!$F$2:$F$2336)</f>
        <v>No</v>
      </c>
      <c r="F2305" t="str">
        <f>_xlfn.XLOOKUP(A2305,'Data Cleaning in Medical Examin'!$A$2:$A$2336,'Data Cleaning in Medical Examin'!$G$2:$G$2336)</f>
        <v>No</v>
      </c>
      <c r="G2305" t="str">
        <f>_xlfn.XLOOKUP(A2305,'Data Cleaning in Medical Examin'!$A$2:$A$2336,'Data Cleaning in Medical Examin'!$H$2:$H$2336)</f>
        <v>No</v>
      </c>
      <c r="H2305" s="4">
        <f>_xlfn.XLOOKUP(A2305,'Data Cleaning in Medical Examin'!$A$2:$A$2336,'Data Cleaning in Medical Examin'!$I$2:$I$2336)</f>
        <v>0</v>
      </c>
      <c r="I2305" t="str">
        <f>_xlfn.XLOOKUP(A2305,'Data Cleaning in Medical Examin'!$A$2:$A$2336,'Data Cleaning in Medical Examin'!$J$2:$J$2336)</f>
        <v>No</v>
      </c>
      <c r="J2305" t="str">
        <f>_xlfn.XLOOKUP(A2305,'Data Cleaning in Medical Examin'!$A$2:$A$2336,'Data Cleaning in Medical Examin'!$C$2:$C$2336)</f>
        <v>Under Weight</v>
      </c>
      <c r="K2305" t="str">
        <f>_xlfn.XLOOKUP(A2305,'Data Cleaning in Medical Examin'!$A$2:$A$2336,'Data Cleaning in Medical Examin'!$E$2:$E$2336)</f>
        <v>Diabetes</v>
      </c>
      <c r="L2305" t="str">
        <f>_xlfn.XLOOKUP(A2305,'DataCleaning in Hospitalisation'!$A$2:$A$2344,'DataCleaning in Hospitalisation'!$E$2:$E$2344)</f>
        <v>1-Jul-2002</v>
      </c>
      <c r="M2305" s="29">
        <f>_xlfn.XLOOKUP(A2305,'DataCleaning in Hospitalisation'!$A$2:$A$2344,'DataCleaning in Hospitalisation'!$H$2:$H$2344)</f>
        <v>1049</v>
      </c>
      <c r="N2305" t="str">
        <f>_xlfn.XLOOKUP(A2305,'DataCleaning in Hospitalisation'!$A$2:$A$2344,'DataCleaning in Hospitalisation'!$I$2:$I$2344)</f>
        <v>tier - 3</v>
      </c>
      <c r="O2305" t="str">
        <f>_xlfn.XLOOKUP(A2305,'DataCleaning in Hospitalisation'!$A$2:$A$2344,'DataCleaning in Hospitalisation'!$J$2:$J$2344)</f>
        <v>tier - 2</v>
      </c>
      <c r="P2305" t="str">
        <f>_xlfn.XLOOKUP(A2305,'DataCleaning in Hospitalisation'!$A$2:$A$2344,'DataCleaning in Hospitalisation'!$K$2:$K$2344)</f>
        <v>R1012</v>
      </c>
      <c r="Q2305">
        <f>_xlfn.XLOOKUP(A2305,'DataCleaning in Hospitalisation'!$A$2:$A$2344,'DataCleaning in Hospitalisation'!$F$2:$F$2344)</f>
        <v>21</v>
      </c>
      <c r="U2305" s="44" t="s">
        <v>2372</v>
      </c>
      <c r="V2305">
        <v>1</v>
      </c>
      <c r="X2305" s="4" t="s">
        <v>2271</v>
      </c>
      <c r="Y2305" s="29">
        <v>40208.559999999998</v>
      </c>
      <c r="AJ2305" s="4" t="s">
        <v>2271</v>
      </c>
      <c r="AK2305" s="29">
        <v>40208.559999999998</v>
      </c>
    </row>
    <row r="2306" spans="1:37" x14ac:dyDescent="0.3">
      <c r="A2306" t="s">
        <v>48</v>
      </c>
      <c r="B2306" t="str">
        <f>_xlfn.XLOOKUP(A2306,'Customer Names'!$A$2:$A$2336,'Customer Names'!$C$2:$C$2336)</f>
        <v xml:space="preserve"> Mr.Matthew</v>
      </c>
      <c r="C2306" s="34">
        <f>_xlfn.XLOOKUP(A2306,'Data Cleaning in Medical Examin'!$A$2:$A$2336,'Data Cleaning in Medical Examin'!$B$2:$B$2336)</f>
        <v>16.489999999999998</v>
      </c>
      <c r="D2306">
        <f>_xlfn.XLOOKUP(A2306,'Data Cleaning in Medical Examin'!$A$2:$A$2336,'Data Cleaning in Medical Examin'!$D$2:$D$2336)</f>
        <v>8.48</v>
      </c>
      <c r="E2306" t="str">
        <f>_xlfn.XLOOKUP(A2306,'Data Cleaning in Medical Examin'!$A$2:$A$2336,'Data Cleaning in Medical Examin'!$F$2:$F$2336)</f>
        <v>No</v>
      </c>
      <c r="F2306" t="str">
        <f>_xlfn.XLOOKUP(A2306,'Data Cleaning in Medical Examin'!$A$2:$A$2336,'Data Cleaning in Medical Examin'!$G$2:$G$2336)</f>
        <v>No</v>
      </c>
      <c r="G2306" t="str">
        <f>_xlfn.XLOOKUP(A2306,'Data Cleaning in Medical Examin'!$A$2:$A$2336,'Data Cleaning in Medical Examin'!$H$2:$H$2336)</f>
        <v>No</v>
      </c>
      <c r="H2306" s="4">
        <f>_xlfn.XLOOKUP(A2306,'Data Cleaning in Medical Examin'!$A$2:$A$2336,'Data Cleaning in Medical Examin'!$I$2:$I$2336)</f>
        <v>0</v>
      </c>
      <c r="I2306" t="str">
        <f>_xlfn.XLOOKUP(A2306,'Data Cleaning in Medical Examin'!$A$2:$A$2336,'Data Cleaning in Medical Examin'!$J$2:$J$2336)</f>
        <v>No</v>
      </c>
      <c r="J2306" t="str">
        <f>_xlfn.XLOOKUP(A2306,'Data Cleaning in Medical Examin'!$A$2:$A$2336,'Data Cleaning in Medical Examin'!$C$2:$C$2336)</f>
        <v>Under Weight</v>
      </c>
      <c r="K2306" t="str">
        <f>_xlfn.XLOOKUP(A2306,'Data Cleaning in Medical Examin'!$A$2:$A$2336,'Data Cleaning in Medical Examin'!$E$2:$E$2336)</f>
        <v>Diabetes</v>
      </c>
      <c r="L2306" t="str">
        <f>_xlfn.XLOOKUP(A2306,'DataCleaning in Hospitalisation'!$A$2:$A$2344,'DataCleaning in Hospitalisation'!$E$2:$E$2344)</f>
        <v>20-Jul-2002</v>
      </c>
      <c r="M2306" s="29">
        <f>_xlfn.XLOOKUP(A2306,'DataCleaning in Hospitalisation'!$A$2:$A$2344,'DataCleaning in Hospitalisation'!$H$2:$H$2344)</f>
        <v>1047</v>
      </c>
      <c r="N2306" t="str">
        <f>_xlfn.XLOOKUP(A2306,'DataCleaning in Hospitalisation'!$A$2:$A$2344,'DataCleaning in Hospitalisation'!$I$2:$I$2344)</f>
        <v>tier - 3</v>
      </c>
      <c r="O2306" t="str">
        <f>_xlfn.XLOOKUP(A2306,'DataCleaning in Hospitalisation'!$A$2:$A$2344,'DataCleaning in Hospitalisation'!$J$2:$J$2344)</f>
        <v>tier - 1</v>
      </c>
      <c r="P2306" t="str">
        <f>_xlfn.XLOOKUP(A2306,'DataCleaning in Hospitalisation'!$A$2:$A$2344,'DataCleaning in Hospitalisation'!$K$2:$K$2344)</f>
        <v>R1013</v>
      </c>
      <c r="Q2306">
        <f>_xlfn.XLOOKUP(A2306,'DataCleaning in Hospitalisation'!$A$2:$A$2344,'DataCleaning in Hospitalisation'!$F$2:$F$2344)</f>
        <v>21</v>
      </c>
      <c r="U2306" s="45" t="s">
        <v>2372</v>
      </c>
      <c r="V2306">
        <v>1</v>
      </c>
      <c r="X2306" s="4" t="s">
        <v>1396</v>
      </c>
      <c r="Y2306" s="29">
        <v>11396.9</v>
      </c>
      <c r="AJ2306" s="4" t="s">
        <v>1396</v>
      </c>
      <c r="AK2306" s="29">
        <v>11396.9</v>
      </c>
    </row>
    <row r="2307" spans="1:37" x14ac:dyDescent="0.3">
      <c r="A2307" t="s">
        <v>47</v>
      </c>
      <c r="B2307" t="str">
        <f>_xlfn.XLOOKUP(A2307,'Customer Names'!$A$2:$A$2336,'Customer Names'!$C$2:$C$2336)</f>
        <v xml:space="preserve"> Mr.Kenneth</v>
      </c>
      <c r="C2307" s="34">
        <f>_xlfn.XLOOKUP(A2307,'Data Cleaning in Medical Examin'!$A$2:$A$2336,'Data Cleaning in Medical Examin'!$B$2:$B$2336)</f>
        <v>16.14</v>
      </c>
      <c r="D2307">
        <f>_xlfn.XLOOKUP(A2307,'Data Cleaning in Medical Examin'!$A$2:$A$2336,'Data Cleaning in Medical Examin'!$D$2:$D$2336)</f>
        <v>4.8600000000000003</v>
      </c>
      <c r="E2307" t="str">
        <f>_xlfn.XLOOKUP(A2307,'Data Cleaning in Medical Examin'!$A$2:$A$2336,'Data Cleaning in Medical Examin'!$F$2:$F$2336)</f>
        <v>No</v>
      </c>
      <c r="F2307" t="str">
        <f>_xlfn.XLOOKUP(A2307,'Data Cleaning in Medical Examin'!$A$2:$A$2336,'Data Cleaning in Medical Examin'!$G$2:$G$2336)</f>
        <v>No</v>
      </c>
      <c r="G2307" t="str">
        <f>_xlfn.XLOOKUP(A2307,'Data Cleaning in Medical Examin'!$A$2:$A$2336,'Data Cleaning in Medical Examin'!$H$2:$H$2336)</f>
        <v>No</v>
      </c>
      <c r="H2307" s="4">
        <f>_xlfn.XLOOKUP(A2307,'Data Cleaning in Medical Examin'!$A$2:$A$2336,'Data Cleaning in Medical Examin'!$I$2:$I$2336)</f>
        <v>0</v>
      </c>
      <c r="I2307" t="str">
        <f>_xlfn.XLOOKUP(A2307,'Data Cleaning in Medical Examin'!$A$2:$A$2336,'Data Cleaning in Medical Examin'!$J$2:$J$2336)</f>
        <v>No</v>
      </c>
      <c r="J2307" t="str">
        <f>_xlfn.XLOOKUP(A2307,'Data Cleaning in Medical Examin'!$A$2:$A$2336,'Data Cleaning in Medical Examin'!$C$2:$C$2336)</f>
        <v>Under Weight</v>
      </c>
      <c r="K2307" t="str">
        <f>_xlfn.XLOOKUP(A2307,'Data Cleaning in Medical Examin'!$A$2:$A$2336,'Data Cleaning in Medical Examin'!$E$2:$E$2336)</f>
        <v>Normal</v>
      </c>
      <c r="L2307" t="str">
        <f>_xlfn.XLOOKUP(A2307,'DataCleaning in Hospitalisation'!$A$2:$A$2344,'DataCleaning in Hospitalisation'!$E$2:$E$2344)</f>
        <v>17-Nov-1994</v>
      </c>
      <c r="M2307" s="29">
        <f>_xlfn.XLOOKUP(A2307,'DataCleaning in Hospitalisation'!$A$2:$A$2344,'DataCleaning in Hospitalisation'!$H$2:$H$2344)</f>
        <v>1044</v>
      </c>
      <c r="N2307" t="str">
        <f>_xlfn.XLOOKUP(A2307,'DataCleaning in Hospitalisation'!$A$2:$A$2344,'DataCleaning in Hospitalisation'!$I$2:$I$2344)</f>
        <v>tier - 3</v>
      </c>
      <c r="O2307" t="str">
        <f>_xlfn.XLOOKUP(A2307,'DataCleaning in Hospitalisation'!$A$2:$A$2344,'DataCleaning in Hospitalisation'!$J$2:$J$2344)</f>
        <v>tier - 2</v>
      </c>
      <c r="P2307" t="str">
        <f>_xlfn.XLOOKUP(A2307,'DataCleaning in Hospitalisation'!$A$2:$A$2344,'DataCleaning in Hospitalisation'!$K$2:$K$2344)</f>
        <v>R1013</v>
      </c>
      <c r="Q2307">
        <f>_xlfn.XLOOKUP(A2307,'DataCleaning in Hospitalisation'!$A$2:$A$2344,'DataCleaning in Hospitalisation'!$F$2:$F$2344)</f>
        <v>29</v>
      </c>
      <c r="U2307" s="4" t="s">
        <v>1022</v>
      </c>
      <c r="V2307">
        <v>1</v>
      </c>
      <c r="X2307" s="4" t="s">
        <v>1395</v>
      </c>
      <c r="Y2307" s="29">
        <v>11394.07</v>
      </c>
      <c r="AJ2307" s="4" t="s">
        <v>1395</v>
      </c>
      <c r="AK2307" s="29">
        <v>11394.07</v>
      </c>
    </row>
    <row r="2308" spans="1:37" x14ac:dyDescent="0.3">
      <c r="A2308" t="s">
        <v>46</v>
      </c>
      <c r="B2308" t="str">
        <f>_xlfn.XLOOKUP(A2308,'Customer Names'!$A$2:$A$2336,'Customer Names'!$C$2:$C$2336)</f>
        <v xml:space="preserve"> Ms.Andrea</v>
      </c>
      <c r="C2308" s="34">
        <f>_xlfn.XLOOKUP(A2308,'Data Cleaning in Medical Examin'!$A$2:$A$2336,'Data Cleaning in Medical Examin'!$B$2:$B$2336)</f>
        <v>20.85</v>
      </c>
      <c r="D2308">
        <f>_xlfn.XLOOKUP(A2308,'Data Cleaning in Medical Examin'!$A$2:$A$2336,'Data Cleaning in Medical Examin'!$D$2:$D$2336)</f>
        <v>4.45</v>
      </c>
      <c r="E2308" t="str">
        <f>_xlfn.XLOOKUP(A2308,'Data Cleaning in Medical Examin'!$A$2:$A$2336,'Data Cleaning in Medical Examin'!$F$2:$F$2336)</f>
        <v>Yes</v>
      </c>
      <c r="F2308" t="str">
        <f>_xlfn.XLOOKUP(A2308,'Data Cleaning in Medical Examin'!$A$2:$A$2336,'Data Cleaning in Medical Examin'!$G$2:$G$2336)</f>
        <v>No</v>
      </c>
      <c r="G2308" t="str">
        <f>_xlfn.XLOOKUP(A2308,'Data Cleaning in Medical Examin'!$A$2:$A$2336,'Data Cleaning in Medical Examin'!$H$2:$H$2336)</f>
        <v>No</v>
      </c>
      <c r="H2308" s="4">
        <f>_xlfn.XLOOKUP(A2308,'Data Cleaning in Medical Examin'!$A$2:$A$2336,'Data Cleaning in Medical Examin'!$I$2:$I$2336)</f>
        <v>1</v>
      </c>
      <c r="I2308" t="str">
        <f>_xlfn.XLOOKUP(A2308,'Data Cleaning in Medical Examin'!$A$2:$A$2336,'Data Cleaning in Medical Examin'!$J$2:$J$2336)</f>
        <v>No</v>
      </c>
      <c r="J2308" t="str">
        <f>_xlfn.XLOOKUP(A2308,'Data Cleaning in Medical Examin'!$A$2:$A$2336,'Data Cleaning in Medical Examin'!$C$2:$C$2336)</f>
        <v>Normal Weight</v>
      </c>
      <c r="K2308" t="str">
        <f>_xlfn.XLOOKUP(A2308,'Data Cleaning in Medical Examin'!$A$2:$A$2336,'Data Cleaning in Medical Examin'!$E$2:$E$2336)</f>
        <v>Normal</v>
      </c>
      <c r="L2308" t="str">
        <f>_xlfn.XLOOKUP(A2308,'DataCleaning in Hospitalisation'!$A$2:$A$2344,'DataCleaning in Hospitalisation'!$E$2:$E$2344)</f>
        <v>5-Oct-1995</v>
      </c>
      <c r="M2308" s="29">
        <f>_xlfn.XLOOKUP(A2308,'DataCleaning in Hospitalisation'!$A$2:$A$2344,'DataCleaning in Hospitalisation'!$H$2:$H$2344)</f>
        <v>1033.74</v>
      </c>
      <c r="N2308" t="str">
        <f>_xlfn.XLOOKUP(A2308,'DataCleaning in Hospitalisation'!$A$2:$A$2344,'DataCleaning in Hospitalisation'!$I$2:$I$2344)</f>
        <v>tier - 3</v>
      </c>
      <c r="O2308" t="str">
        <f>_xlfn.XLOOKUP(A2308,'DataCleaning in Hospitalisation'!$A$2:$A$2344,'DataCleaning in Hospitalisation'!$J$2:$J$2344)</f>
        <v>tier - 1</v>
      </c>
      <c r="P2308" t="str">
        <f>_xlfn.XLOOKUP(A2308,'DataCleaning in Hospitalisation'!$A$2:$A$2344,'DataCleaning in Hospitalisation'!$K$2:$K$2344)</f>
        <v>R1013</v>
      </c>
      <c r="Q2308">
        <f>_xlfn.XLOOKUP(A2308,'DataCleaning in Hospitalisation'!$A$2:$A$2344,'DataCleaning in Hospitalisation'!$F$2:$F$2344)</f>
        <v>28</v>
      </c>
      <c r="U2308" s="38" t="s">
        <v>7</v>
      </c>
      <c r="V2308">
        <v>1</v>
      </c>
      <c r="X2308" s="4" t="s">
        <v>1394</v>
      </c>
      <c r="Y2308" s="29">
        <v>11388.27</v>
      </c>
      <c r="AJ2308" s="4" t="s">
        <v>1394</v>
      </c>
      <c r="AK2308" s="29">
        <v>11388.27</v>
      </c>
    </row>
    <row r="2309" spans="1:37" x14ac:dyDescent="0.3">
      <c r="A2309" t="s">
        <v>45</v>
      </c>
      <c r="B2309" t="str">
        <f>_xlfn.XLOOKUP(A2309,'Customer Names'!$A$2:$A$2336,'Customer Names'!$C$2:$C$2336)</f>
        <v xml:space="preserve"> Ms.Kristina</v>
      </c>
      <c r="C2309" s="34">
        <f>_xlfn.XLOOKUP(A2309,'Data Cleaning in Medical Examin'!$A$2:$A$2336,'Data Cleaning in Medical Examin'!$B$2:$B$2336)</f>
        <v>15.88</v>
      </c>
      <c r="D2309">
        <f>_xlfn.XLOOKUP(A2309,'Data Cleaning in Medical Examin'!$A$2:$A$2336,'Data Cleaning in Medical Examin'!$D$2:$D$2336)</f>
        <v>4.3600000000000003</v>
      </c>
      <c r="E2309" t="str">
        <f>_xlfn.XLOOKUP(A2309,'Data Cleaning in Medical Examin'!$A$2:$A$2336,'Data Cleaning in Medical Examin'!$F$2:$F$2336)</f>
        <v>No</v>
      </c>
      <c r="F2309" t="str">
        <f>_xlfn.XLOOKUP(A2309,'Data Cleaning in Medical Examin'!$A$2:$A$2336,'Data Cleaning in Medical Examin'!$G$2:$G$2336)</f>
        <v>No</v>
      </c>
      <c r="G2309" t="str">
        <f>_xlfn.XLOOKUP(A2309,'Data Cleaning in Medical Examin'!$A$2:$A$2336,'Data Cleaning in Medical Examin'!$H$2:$H$2336)</f>
        <v>No</v>
      </c>
      <c r="H2309" s="4">
        <f>_xlfn.XLOOKUP(A2309,'Data Cleaning in Medical Examin'!$A$2:$A$2336,'Data Cleaning in Medical Examin'!$I$2:$I$2336)</f>
        <v>0</v>
      </c>
      <c r="I2309" t="str">
        <f>_xlfn.XLOOKUP(A2309,'Data Cleaning in Medical Examin'!$A$2:$A$2336,'Data Cleaning in Medical Examin'!$J$2:$J$2336)</f>
        <v>No</v>
      </c>
      <c r="J2309" t="str">
        <f>_xlfn.XLOOKUP(A2309,'Data Cleaning in Medical Examin'!$A$2:$A$2336,'Data Cleaning in Medical Examin'!$C$2:$C$2336)</f>
        <v>Under Weight</v>
      </c>
      <c r="K2309" t="str">
        <f>_xlfn.XLOOKUP(A2309,'Data Cleaning in Medical Examin'!$A$2:$A$2336,'Data Cleaning in Medical Examin'!$E$2:$E$2336)</f>
        <v>Normal</v>
      </c>
      <c r="L2309" t="str">
        <f>_xlfn.XLOOKUP(A2309,'DataCleaning in Hospitalisation'!$A$2:$A$2344,'DataCleaning in Hospitalisation'!$E$2:$E$2344)</f>
        <v>5-Aug-1999</v>
      </c>
      <c r="M2309" s="29">
        <f>_xlfn.XLOOKUP(A2309,'DataCleaning in Hospitalisation'!$A$2:$A$2344,'DataCleaning in Hospitalisation'!$H$2:$H$2344)</f>
        <v>1019</v>
      </c>
      <c r="N2309" t="str">
        <f>_xlfn.XLOOKUP(A2309,'DataCleaning in Hospitalisation'!$A$2:$A$2344,'DataCleaning in Hospitalisation'!$I$2:$I$2344)</f>
        <v>tier - 3</v>
      </c>
      <c r="O2309" t="str">
        <f>_xlfn.XLOOKUP(A2309,'DataCleaning in Hospitalisation'!$A$2:$A$2344,'DataCleaning in Hospitalisation'!$J$2:$J$2344)</f>
        <v>tier - 2</v>
      </c>
      <c r="P2309" t="str">
        <f>_xlfn.XLOOKUP(A2309,'DataCleaning in Hospitalisation'!$A$2:$A$2344,'DataCleaning in Hospitalisation'!$K$2:$K$2344)</f>
        <v>R1013</v>
      </c>
      <c r="Q2309">
        <f>_xlfn.XLOOKUP(A2309,'DataCleaning in Hospitalisation'!$A$2:$A$2344,'DataCleaning in Hospitalisation'!$F$2:$F$2344)</f>
        <v>24</v>
      </c>
      <c r="U2309" s="42" t="s">
        <v>2412</v>
      </c>
      <c r="V2309">
        <v>1</v>
      </c>
      <c r="X2309" s="4" t="s">
        <v>1393</v>
      </c>
      <c r="Y2309" s="29">
        <v>11381.33</v>
      </c>
      <c r="AJ2309" s="4" t="s">
        <v>1393</v>
      </c>
      <c r="AK2309" s="29">
        <v>11381.33</v>
      </c>
    </row>
    <row r="2310" spans="1:37" x14ac:dyDescent="0.3">
      <c r="A2310" t="s">
        <v>44</v>
      </c>
      <c r="B2310" t="str">
        <f>_xlfn.XLOOKUP(A2310,'Customer Names'!$A$2:$A$2336,'Customer Names'!$C$2:$C$2336)</f>
        <v xml:space="preserve"> Ms.Kristen</v>
      </c>
      <c r="C2310" s="34">
        <f>_xlfn.XLOOKUP(A2310,'Data Cleaning in Medical Examin'!$A$2:$A$2336,'Data Cleaning in Medical Examin'!$B$2:$B$2336)</f>
        <v>20.66</v>
      </c>
      <c r="D2310">
        <f>_xlfn.XLOOKUP(A2310,'Data Cleaning in Medical Examin'!$A$2:$A$2336,'Data Cleaning in Medical Examin'!$D$2:$D$2336)</f>
        <v>5.8</v>
      </c>
      <c r="E2310" t="str">
        <f>_xlfn.XLOOKUP(A2310,'Data Cleaning in Medical Examin'!$A$2:$A$2336,'Data Cleaning in Medical Examin'!$F$2:$F$2336)</f>
        <v>No</v>
      </c>
      <c r="F2310" t="str">
        <f>_xlfn.XLOOKUP(A2310,'Data Cleaning in Medical Examin'!$A$2:$A$2336,'Data Cleaning in Medical Examin'!$G$2:$G$2336)</f>
        <v>Yes</v>
      </c>
      <c r="G2310" t="str">
        <f>_xlfn.XLOOKUP(A2310,'Data Cleaning in Medical Examin'!$A$2:$A$2336,'Data Cleaning in Medical Examin'!$H$2:$H$2336)</f>
        <v>No</v>
      </c>
      <c r="H2310" s="4">
        <f>_xlfn.XLOOKUP(A2310,'Data Cleaning in Medical Examin'!$A$2:$A$2336,'Data Cleaning in Medical Examin'!$I$2:$I$2336)</f>
        <v>1</v>
      </c>
      <c r="I2310" t="str">
        <f>_xlfn.XLOOKUP(A2310,'Data Cleaning in Medical Examin'!$A$2:$A$2336,'Data Cleaning in Medical Examin'!$J$2:$J$2336)</f>
        <v>No</v>
      </c>
      <c r="J2310" t="str">
        <f>_xlfn.XLOOKUP(A2310,'Data Cleaning in Medical Examin'!$A$2:$A$2336,'Data Cleaning in Medical Examin'!$C$2:$C$2336)</f>
        <v>Normal Weight</v>
      </c>
      <c r="K2310" t="str">
        <f>_xlfn.XLOOKUP(A2310,'Data Cleaning in Medical Examin'!$A$2:$A$2336,'Data Cleaning in Medical Examin'!$E$2:$E$2336)</f>
        <v>Prediabetes</v>
      </c>
      <c r="L2310" t="str">
        <f>_xlfn.XLOOKUP(A2310,'DataCleaning in Hospitalisation'!$A$2:$A$2344,'DataCleaning in Hospitalisation'!$E$2:$E$2344)</f>
        <v>9-Oct-2000</v>
      </c>
      <c r="M2310" s="29">
        <f>_xlfn.XLOOKUP(A2310,'DataCleaning in Hospitalisation'!$A$2:$A$2344,'DataCleaning in Hospitalisation'!$H$2:$H$2344)</f>
        <v>1012</v>
      </c>
      <c r="N2310" t="str">
        <f>_xlfn.XLOOKUP(A2310,'DataCleaning in Hospitalisation'!$A$2:$A$2344,'DataCleaning in Hospitalisation'!$I$2:$I$2344)</f>
        <v>tier - 3</v>
      </c>
      <c r="O2310" t="str">
        <f>_xlfn.XLOOKUP(A2310,'DataCleaning in Hospitalisation'!$A$2:$A$2344,'DataCleaning in Hospitalisation'!$J$2:$J$2344)</f>
        <v>tier - 2</v>
      </c>
      <c r="P2310" t="str">
        <f>_xlfn.XLOOKUP(A2310,'DataCleaning in Hospitalisation'!$A$2:$A$2344,'DataCleaning in Hospitalisation'!$K$2:$K$2344)</f>
        <v>R1013</v>
      </c>
      <c r="Q2310">
        <f>_xlfn.XLOOKUP(A2310,'DataCleaning in Hospitalisation'!$A$2:$A$2344,'DataCleaning in Hospitalisation'!$F$2:$F$2344)</f>
        <v>23</v>
      </c>
      <c r="U2310" s="43" t="s">
        <v>11</v>
      </c>
      <c r="V2310">
        <v>1</v>
      </c>
      <c r="X2310" s="4" t="s">
        <v>1392</v>
      </c>
      <c r="Y2310" s="29">
        <v>11378.57</v>
      </c>
      <c r="AJ2310" s="4" t="s">
        <v>1392</v>
      </c>
      <c r="AK2310" s="29">
        <v>11378.57</v>
      </c>
    </row>
    <row r="2311" spans="1:37" x14ac:dyDescent="0.3">
      <c r="A2311" t="s">
        <v>43</v>
      </c>
      <c r="B2311" t="str">
        <f>_xlfn.XLOOKUP(A2311,'Customer Names'!$A$2:$A$2336,'Customer Names'!$C$2:$C$2336)</f>
        <v xml:space="preserve"> Mr.Matthew</v>
      </c>
      <c r="C2311" s="34">
        <f>_xlfn.XLOOKUP(A2311,'Data Cleaning in Medical Examin'!$A$2:$A$2336,'Data Cleaning in Medical Examin'!$B$2:$B$2336)</f>
        <v>20.399999999999999</v>
      </c>
      <c r="D2311">
        <f>_xlfn.XLOOKUP(A2311,'Data Cleaning in Medical Examin'!$A$2:$A$2336,'Data Cleaning in Medical Examin'!$D$2:$D$2336)</f>
        <v>5.27</v>
      </c>
      <c r="E2311" t="str">
        <f>_xlfn.XLOOKUP(A2311,'Data Cleaning in Medical Examin'!$A$2:$A$2336,'Data Cleaning in Medical Examin'!$F$2:$F$2336)</f>
        <v>No</v>
      </c>
      <c r="F2311" t="str">
        <f>_xlfn.XLOOKUP(A2311,'Data Cleaning in Medical Examin'!$A$2:$A$2336,'Data Cleaning in Medical Examin'!$G$2:$G$2336)</f>
        <v>No</v>
      </c>
      <c r="G2311" t="str">
        <f>_xlfn.XLOOKUP(A2311,'Data Cleaning in Medical Examin'!$A$2:$A$2336,'Data Cleaning in Medical Examin'!$H$2:$H$2336)</f>
        <v>No</v>
      </c>
      <c r="H2311" s="4">
        <f>_xlfn.XLOOKUP(A2311,'Data Cleaning in Medical Examin'!$A$2:$A$2336,'Data Cleaning in Medical Examin'!$I$2:$I$2336)</f>
        <v>0</v>
      </c>
      <c r="I2311" t="str">
        <f>_xlfn.XLOOKUP(A2311,'Data Cleaning in Medical Examin'!$A$2:$A$2336,'Data Cleaning in Medical Examin'!$J$2:$J$2336)</f>
        <v>No</v>
      </c>
      <c r="J2311" t="str">
        <f>_xlfn.XLOOKUP(A2311,'Data Cleaning in Medical Examin'!$A$2:$A$2336,'Data Cleaning in Medical Examin'!$C$2:$C$2336)</f>
        <v>Normal Weight</v>
      </c>
      <c r="K2311" t="str">
        <f>_xlfn.XLOOKUP(A2311,'Data Cleaning in Medical Examin'!$A$2:$A$2336,'Data Cleaning in Medical Examin'!$E$2:$E$2336)</f>
        <v>Normal</v>
      </c>
      <c r="L2311" t="str">
        <f>_xlfn.XLOOKUP(A2311,'DataCleaning in Hospitalisation'!$A$2:$A$2344,'DataCleaning in Hospitalisation'!$E$2:$E$2344)</f>
        <v>22-Nov-1994</v>
      </c>
      <c r="M2311" s="29">
        <f>_xlfn.XLOOKUP(A2311,'DataCleaning in Hospitalisation'!$A$2:$A$2344,'DataCleaning in Hospitalisation'!$H$2:$H$2344)</f>
        <v>1006.65</v>
      </c>
      <c r="N2311" t="str">
        <f>_xlfn.XLOOKUP(A2311,'DataCleaning in Hospitalisation'!$A$2:$A$2344,'DataCleaning in Hospitalisation'!$I$2:$I$2344)</f>
        <v>tier - 3</v>
      </c>
      <c r="O2311" t="str">
        <f>_xlfn.XLOOKUP(A2311,'DataCleaning in Hospitalisation'!$A$2:$A$2344,'DataCleaning in Hospitalisation'!$J$2:$J$2344)</f>
        <v>tier - 2</v>
      </c>
      <c r="P2311" t="str">
        <f>_xlfn.XLOOKUP(A2311,'DataCleaning in Hospitalisation'!$A$2:$A$2344,'DataCleaning in Hospitalisation'!$K$2:$K$2344)</f>
        <v>R1013</v>
      </c>
      <c r="Q2311">
        <f>_xlfn.XLOOKUP(A2311,'DataCleaning in Hospitalisation'!$A$2:$A$2344,'DataCleaning in Hospitalisation'!$F$2:$F$2344)</f>
        <v>29</v>
      </c>
      <c r="U2311" s="44" t="s">
        <v>2372</v>
      </c>
      <c r="V2311">
        <v>1</v>
      </c>
      <c r="X2311" s="4" t="s">
        <v>1391</v>
      </c>
      <c r="Y2311" s="29">
        <v>11369.39</v>
      </c>
      <c r="AJ2311" s="4" t="s">
        <v>1391</v>
      </c>
      <c r="AK2311" s="29">
        <v>11369.39</v>
      </c>
    </row>
    <row r="2312" spans="1:37" x14ac:dyDescent="0.3">
      <c r="A2312" t="s">
        <v>42</v>
      </c>
      <c r="B2312" t="str">
        <f>_xlfn.XLOOKUP(A2312,'Customer Names'!$A$2:$A$2336,'Customer Names'!$C$2:$C$2336)</f>
        <v xml:space="preserve"> Mrs.Kathleen</v>
      </c>
      <c r="C2312" s="34">
        <f>_xlfn.XLOOKUP(A2312,'Data Cleaning in Medical Examin'!$A$2:$A$2336,'Data Cleaning in Medical Examin'!$B$2:$B$2336)</f>
        <v>25.19</v>
      </c>
      <c r="D2312">
        <f>_xlfn.XLOOKUP(A2312,'Data Cleaning in Medical Examin'!$A$2:$A$2336,'Data Cleaning in Medical Examin'!$D$2:$D$2336)</f>
        <v>5.64</v>
      </c>
      <c r="E2312" t="str">
        <f>_xlfn.XLOOKUP(A2312,'Data Cleaning in Medical Examin'!$A$2:$A$2336,'Data Cleaning in Medical Examin'!$F$2:$F$2336)</f>
        <v>Yes</v>
      </c>
      <c r="F2312" t="str">
        <f>_xlfn.XLOOKUP(A2312,'Data Cleaning in Medical Examin'!$A$2:$A$2336,'Data Cleaning in Medical Examin'!$G$2:$G$2336)</f>
        <v>No</v>
      </c>
      <c r="G2312" t="str">
        <f>_xlfn.XLOOKUP(A2312,'Data Cleaning in Medical Examin'!$A$2:$A$2336,'Data Cleaning in Medical Examin'!$H$2:$H$2336)</f>
        <v>No</v>
      </c>
      <c r="H2312" s="4">
        <f>_xlfn.XLOOKUP(A2312,'Data Cleaning in Medical Examin'!$A$2:$A$2336,'Data Cleaning in Medical Examin'!$I$2:$I$2336)</f>
        <v>0</v>
      </c>
      <c r="I2312" t="str">
        <f>_xlfn.XLOOKUP(A2312,'Data Cleaning in Medical Examin'!$A$2:$A$2336,'Data Cleaning in Medical Examin'!$J$2:$J$2336)</f>
        <v>No</v>
      </c>
      <c r="J2312" t="str">
        <f>_xlfn.XLOOKUP(A2312,'Data Cleaning in Medical Examin'!$A$2:$A$2336,'Data Cleaning in Medical Examin'!$C$2:$C$2336)</f>
        <v>Over Weight</v>
      </c>
      <c r="K2312" t="str">
        <f>_xlfn.XLOOKUP(A2312,'Data Cleaning in Medical Examin'!$A$2:$A$2336,'Data Cleaning in Medical Examin'!$E$2:$E$2336)</f>
        <v>Normal</v>
      </c>
      <c r="L2312" t="str">
        <f>_xlfn.XLOOKUP(A2312,'DataCleaning in Hospitalisation'!$A$2:$A$2344,'DataCleaning in Hospitalisation'!$E$2:$E$2344)</f>
        <v>19-Aug-2001</v>
      </c>
      <c r="M2312" s="29">
        <f>_xlfn.XLOOKUP(A2312,'DataCleaning in Hospitalisation'!$A$2:$A$2344,'DataCleaning in Hospitalisation'!$H$2:$H$2344)</f>
        <v>964.71</v>
      </c>
      <c r="N2312" t="str">
        <f>_xlfn.XLOOKUP(A2312,'DataCleaning in Hospitalisation'!$A$2:$A$2344,'DataCleaning in Hospitalisation'!$I$2:$I$2344)</f>
        <v>tier - 3</v>
      </c>
      <c r="O2312" t="str">
        <f>_xlfn.XLOOKUP(A2312,'DataCleaning in Hospitalisation'!$A$2:$A$2344,'DataCleaning in Hospitalisation'!$J$2:$J$2344)</f>
        <v>tier - 2</v>
      </c>
      <c r="P2312" t="str">
        <f>_xlfn.XLOOKUP(A2312,'DataCleaning in Hospitalisation'!$A$2:$A$2344,'DataCleaning in Hospitalisation'!$K$2:$K$2344)</f>
        <v>R1013</v>
      </c>
      <c r="Q2312">
        <f>_xlfn.XLOOKUP(A2312,'DataCleaning in Hospitalisation'!$A$2:$A$2344,'DataCleaning in Hospitalisation'!$F$2:$F$2344)</f>
        <v>22</v>
      </c>
      <c r="U2312" s="45" t="s">
        <v>2372</v>
      </c>
      <c r="V2312">
        <v>1</v>
      </c>
      <c r="X2312" s="4" t="s">
        <v>1390</v>
      </c>
      <c r="Y2312" s="29">
        <v>11365.95</v>
      </c>
      <c r="AJ2312" s="4" t="s">
        <v>1390</v>
      </c>
      <c r="AK2312" s="29">
        <v>11365.95</v>
      </c>
    </row>
    <row r="2313" spans="1:37" x14ac:dyDescent="0.3">
      <c r="A2313" t="s">
        <v>41</v>
      </c>
      <c r="B2313" t="str">
        <f>_xlfn.XLOOKUP(A2313,'Customer Names'!$A$2:$A$2336,'Customer Names'!$C$2:$C$2336)</f>
        <v xml:space="preserve"> Ms.Lindsey</v>
      </c>
      <c r="C2313" s="34">
        <f>_xlfn.XLOOKUP(A2313,'Data Cleaning in Medical Examin'!$A$2:$A$2336,'Data Cleaning in Medical Examin'!$B$2:$B$2336)</f>
        <v>20.54</v>
      </c>
      <c r="D2313">
        <f>_xlfn.XLOOKUP(A2313,'Data Cleaning in Medical Examin'!$A$2:$A$2336,'Data Cleaning in Medical Examin'!$D$2:$D$2336)</f>
        <v>4.2</v>
      </c>
      <c r="E2313" t="str">
        <f>_xlfn.XLOOKUP(A2313,'Data Cleaning in Medical Examin'!$A$2:$A$2336,'Data Cleaning in Medical Examin'!$F$2:$F$2336)</f>
        <v>Yes</v>
      </c>
      <c r="F2313" t="str">
        <f>_xlfn.XLOOKUP(A2313,'Data Cleaning in Medical Examin'!$A$2:$A$2336,'Data Cleaning in Medical Examin'!$G$2:$G$2336)</f>
        <v>No</v>
      </c>
      <c r="G2313" t="str">
        <f>_xlfn.XLOOKUP(A2313,'Data Cleaning in Medical Examin'!$A$2:$A$2336,'Data Cleaning in Medical Examin'!$H$2:$H$2336)</f>
        <v>No</v>
      </c>
      <c r="H2313" s="4">
        <f>_xlfn.XLOOKUP(A2313,'Data Cleaning in Medical Examin'!$A$2:$A$2336,'Data Cleaning in Medical Examin'!$I$2:$I$2336)</f>
        <v>1</v>
      </c>
      <c r="I2313" t="str">
        <f>_xlfn.XLOOKUP(A2313,'Data Cleaning in Medical Examin'!$A$2:$A$2336,'Data Cleaning in Medical Examin'!$J$2:$J$2336)</f>
        <v>No</v>
      </c>
      <c r="J2313" t="str">
        <f>_xlfn.XLOOKUP(A2313,'Data Cleaning in Medical Examin'!$A$2:$A$2336,'Data Cleaning in Medical Examin'!$C$2:$C$2336)</f>
        <v>Normal Weight</v>
      </c>
      <c r="K2313" t="str">
        <f>_xlfn.XLOOKUP(A2313,'Data Cleaning in Medical Examin'!$A$2:$A$2336,'Data Cleaning in Medical Examin'!$E$2:$E$2336)</f>
        <v>Normal</v>
      </c>
      <c r="L2313" t="str">
        <f>_xlfn.XLOOKUP(A2313,'DataCleaning in Hospitalisation'!$A$2:$A$2344,'DataCleaning in Hospitalisation'!$E$2:$E$2344)</f>
        <v>28-Oct-1995</v>
      </c>
      <c r="M2313" s="29">
        <f>_xlfn.XLOOKUP(A2313,'DataCleaning in Hospitalisation'!$A$2:$A$2344,'DataCleaning in Hospitalisation'!$H$2:$H$2344)</f>
        <v>928.59</v>
      </c>
      <c r="N2313" t="str">
        <f>_xlfn.XLOOKUP(A2313,'DataCleaning in Hospitalisation'!$A$2:$A$2344,'DataCleaning in Hospitalisation'!$I$2:$I$2344)</f>
        <v>tier - 3</v>
      </c>
      <c r="O2313" t="str">
        <f>_xlfn.XLOOKUP(A2313,'DataCleaning in Hospitalisation'!$A$2:$A$2344,'DataCleaning in Hospitalisation'!$J$2:$J$2344)</f>
        <v>tier - 1</v>
      </c>
      <c r="P2313" t="str">
        <f>_xlfn.XLOOKUP(A2313,'DataCleaning in Hospitalisation'!$A$2:$A$2344,'DataCleaning in Hospitalisation'!$K$2:$K$2344)</f>
        <v>R1013</v>
      </c>
      <c r="Q2313">
        <f>_xlfn.XLOOKUP(A2313,'DataCleaning in Hospitalisation'!$A$2:$A$2344,'DataCleaning in Hospitalisation'!$F$2:$F$2344)</f>
        <v>28</v>
      </c>
      <c r="U2313" s="4" t="s">
        <v>1021</v>
      </c>
      <c r="V2313">
        <v>1</v>
      </c>
      <c r="X2313" s="4" t="s">
        <v>1389</v>
      </c>
      <c r="Y2313" s="29">
        <v>11363.28</v>
      </c>
      <c r="AJ2313" s="4" t="s">
        <v>1389</v>
      </c>
      <c r="AK2313" s="29">
        <v>11363.28</v>
      </c>
    </row>
    <row r="2314" spans="1:37" x14ac:dyDescent="0.3">
      <c r="A2314" t="s">
        <v>40</v>
      </c>
      <c r="B2314" t="str">
        <f>_xlfn.XLOOKUP(A2314,'Customer Names'!$A$2:$A$2336,'Customer Names'!$C$2:$C$2336)</f>
        <v xml:space="preserve"> Mr.Robert</v>
      </c>
      <c r="C2314" s="34">
        <f>_xlfn.XLOOKUP(A2314,'Data Cleaning in Medical Examin'!$A$2:$A$2336,'Data Cleaning in Medical Examin'!$B$2:$B$2336)</f>
        <v>20.13</v>
      </c>
      <c r="D2314">
        <f>_xlfn.XLOOKUP(A2314,'Data Cleaning in Medical Examin'!$A$2:$A$2336,'Data Cleaning in Medical Examin'!$D$2:$D$2336)</f>
        <v>5.42</v>
      </c>
      <c r="E2314" t="str">
        <f>_xlfn.XLOOKUP(A2314,'Data Cleaning in Medical Examin'!$A$2:$A$2336,'Data Cleaning in Medical Examin'!$F$2:$F$2336)</f>
        <v>No</v>
      </c>
      <c r="F2314" t="str">
        <f>_xlfn.XLOOKUP(A2314,'Data Cleaning in Medical Examin'!$A$2:$A$2336,'Data Cleaning in Medical Examin'!$G$2:$G$2336)</f>
        <v>No</v>
      </c>
      <c r="G2314" t="str">
        <f>_xlfn.XLOOKUP(A2314,'Data Cleaning in Medical Examin'!$A$2:$A$2336,'Data Cleaning in Medical Examin'!$H$2:$H$2336)</f>
        <v>No</v>
      </c>
      <c r="H2314" s="4">
        <f>_xlfn.XLOOKUP(A2314,'Data Cleaning in Medical Examin'!$A$2:$A$2336,'Data Cleaning in Medical Examin'!$I$2:$I$2336)</f>
        <v>0</v>
      </c>
      <c r="I2314" t="str">
        <f>_xlfn.XLOOKUP(A2314,'Data Cleaning in Medical Examin'!$A$2:$A$2336,'Data Cleaning in Medical Examin'!$J$2:$J$2336)</f>
        <v>No</v>
      </c>
      <c r="J2314" t="str">
        <f>_xlfn.XLOOKUP(A2314,'Data Cleaning in Medical Examin'!$A$2:$A$2336,'Data Cleaning in Medical Examin'!$C$2:$C$2336)</f>
        <v>Normal Weight</v>
      </c>
      <c r="K2314" t="str">
        <f>_xlfn.XLOOKUP(A2314,'Data Cleaning in Medical Examin'!$A$2:$A$2336,'Data Cleaning in Medical Examin'!$E$2:$E$2336)</f>
        <v>Normal</v>
      </c>
      <c r="L2314" t="str">
        <f>_xlfn.XLOOKUP(A2314,'DataCleaning in Hospitalisation'!$A$2:$A$2344,'DataCleaning in Hospitalisation'!$E$2:$E$2344)</f>
        <v>30-Oct-1994</v>
      </c>
      <c r="M2314" s="29">
        <f>_xlfn.XLOOKUP(A2314,'DataCleaning in Hospitalisation'!$A$2:$A$2344,'DataCleaning in Hospitalisation'!$H$2:$H$2344)</f>
        <v>915.07</v>
      </c>
      <c r="N2314" t="str">
        <f>_xlfn.XLOOKUP(A2314,'DataCleaning in Hospitalisation'!$A$2:$A$2344,'DataCleaning in Hospitalisation'!$I$2:$I$2344)</f>
        <v>tier - 3</v>
      </c>
      <c r="O2314" t="str">
        <f>_xlfn.XLOOKUP(A2314,'DataCleaning in Hospitalisation'!$A$2:$A$2344,'DataCleaning in Hospitalisation'!$J$2:$J$2344)</f>
        <v>tier - 1</v>
      </c>
      <c r="P2314" t="str">
        <f>_xlfn.XLOOKUP(A2314,'DataCleaning in Hospitalisation'!$A$2:$A$2344,'DataCleaning in Hospitalisation'!$K$2:$K$2344)</f>
        <v>R1013</v>
      </c>
      <c r="Q2314">
        <f>_xlfn.XLOOKUP(A2314,'DataCleaning in Hospitalisation'!$A$2:$A$2344,'DataCleaning in Hospitalisation'!$F$2:$F$2344)</f>
        <v>29</v>
      </c>
      <c r="U2314" s="38" t="s">
        <v>7</v>
      </c>
      <c r="V2314">
        <v>1</v>
      </c>
      <c r="X2314" s="4" t="s">
        <v>1388</v>
      </c>
      <c r="Y2314" s="29">
        <v>11362.76</v>
      </c>
      <c r="AJ2314" s="4" t="s">
        <v>1388</v>
      </c>
      <c r="AK2314" s="29">
        <v>11362.76</v>
      </c>
    </row>
    <row r="2315" spans="1:37" x14ac:dyDescent="0.3">
      <c r="A2315" t="s">
        <v>39</v>
      </c>
      <c r="B2315" t="str">
        <f>_xlfn.XLOOKUP(A2315,'Customer Names'!$A$2:$A$2336,'Customer Names'!$C$2:$C$2336)</f>
        <v xml:space="preserve"> Ms.Sarah</v>
      </c>
      <c r="C2315" s="34">
        <f>_xlfn.XLOOKUP(A2315,'Data Cleaning in Medical Examin'!$A$2:$A$2336,'Data Cleaning in Medical Examin'!$B$2:$B$2336)</f>
        <v>18.93</v>
      </c>
      <c r="D2315">
        <f>_xlfn.XLOOKUP(A2315,'Data Cleaning in Medical Examin'!$A$2:$A$2336,'Data Cleaning in Medical Examin'!$D$2:$D$2336)</f>
        <v>6.11</v>
      </c>
      <c r="E2315" t="str">
        <f>_xlfn.XLOOKUP(A2315,'Data Cleaning in Medical Examin'!$A$2:$A$2336,'Data Cleaning in Medical Examin'!$F$2:$F$2336)</f>
        <v>No</v>
      </c>
      <c r="F2315" t="str">
        <f>_xlfn.XLOOKUP(A2315,'Data Cleaning in Medical Examin'!$A$2:$A$2336,'Data Cleaning in Medical Examin'!$G$2:$G$2336)</f>
        <v>No</v>
      </c>
      <c r="G2315" t="str">
        <f>_xlfn.XLOOKUP(A2315,'Data Cleaning in Medical Examin'!$A$2:$A$2336,'Data Cleaning in Medical Examin'!$H$2:$H$2336)</f>
        <v>Yes</v>
      </c>
      <c r="H2315" s="4">
        <f>_xlfn.XLOOKUP(A2315,'Data Cleaning in Medical Examin'!$A$2:$A$2336,'Data Cleaning in Medical Examin'!$I$2:$I$2336)</f>
        <v>1</v>
      </c>
      <c r="I2315" t="str">
        <f>_xlfn.XLOOKUP(A2315,'Data Cleaning in Medical Examin'!$A$2:$A$2336,'Data Cleaning in Medical Examin'!$J$2:$J$2336)</f>
        <v>No</v>
      </c>
      <c r="J2315" t="str">
        <f>_xlfn.XLOOKUP(A2315,'Data Cleaning in Medical Examin'!$A$2:$A$2336,'Data Cleaning in Medical Examin'!$C$2:$C$2336)</f>
        <v>Normal Weight</v>
      </c>
      <c r="K2315" t="str">
        <f>_xlfn.XLOOKUP(A2315,'Data Cleaning in Medical Examin'!$A$2:$A$2336,'Data Cleaning in Medical Examin'!$E$2:$E$2336)</f>
        <v>Prediabetes</v>
      </c>
      <c r="L2315" t="str">
        <f>_xlfn.XLOOKUP(A2315,'DataCleaning in Hospitalisation'!$A$2:$A$2344,'DataCleaning in Hospitalisation'!$E$2:$E$2344)</f>
        <v>27-Nov-1993</v>
      </c>
      <c r="M2315" s="29">
        <f>_xlfn.XLOOKUP(A2315,'DataCleaning in Hospitalisation'!$A$2:$A$2344,'DataCleaning in Hospitalisation'!$H$2:$H$2344)</f>
        <v>896.21</v>
      </c>
      <c r="N2315" t="str">
        <f>_xlfn.XLOOKUP(A2315,'DataCleaning in Hospitalisation'!$A$2:$A$2344,'DataCleaning in Hospitalisation'!$I$2:$I$2344)</f>
        <v>tier - 3</v>
      </c>
      <c r="O2315" t="str">
        <f>_xlfn.XLOOKUP(A2315,'DataCleaning in Hospitalisation'!$A$2:$A$2344,'DataCleaning in Hospitalisation'!$J$2:$J$2344)</f>
        <v>tier - 1</v>
      </c>
      <c r="P2315" t="str">
        <f>_xlfn.XLOOKUP(A2315,'DataCleaning in Hospitalisation'!$A$2:$A$2344,'DataCleaning in Hospitalisation'!$K$2:$K$2344)</f>
        <v>R1013</v>
      </c>
      <c r="Q2315">
        <f>_xlfn.XLOOKUP(A2315,'DataCleaning in Hospitalisation'!$A$2:$A$2344,'DataCleaning in Hospitalisation'!$F$2:$F$2344)</f>
        <v>30</v>
      </c>
      <c r="U2315" s="42" t="s">
        <v>2415</v>
      </c>
      <c r="V2315">
        <v>1</v>
      </c>
      <c r="X2315" s="4" t="s">
        <v>1387</v>
      </c>
      <c r="Y2315" s="29">
        <v>11356.66</v>
      </c>
      <c r="AJ2315" s="4" t="s">
        <v>1387</v>
      </c>
      <c r="AK2315" s="29">
        <v>11356.66</v>
      </c>
    </row>
    <row r="2316" spans="1:37" x14ac:dyDescent="0.3">
      <c r="A2316" t="s">
        <v>38</v>
      </c>
      <c r="B2316" t="str">
        <f>_xlfn.XLOOKUP(A2316,'Customer Names'!$A$2:$A$2336,'Customer Names'!$C$2:$C$2336)</f>
        <v xml:space="preserve"> Ms.Flannery</v>
      </c>
      <c r="C2316" s="34">
        <f>_xlfn.XLOOKUP(A2316,'Data Cleaning in Medical Examin'!$A$2:$A$2336,'Data Cleaning in Medical Examin'!$B$2:$B$2336)</f>
        <v>24.14</v>
      </c>
      <c r="D2316">
        <f>_xlfn.XLOOKUP(A2316,'Data Cleaning in Medical Examin'!$A$2:$A$2336,'Data Cleaning in Medical Examin'!$D$2:$D$2336)</f>
        <v>5.29</v>
      </c>
      <c r="E2316" t="str">
        <f>_xlfn.XLOOKUP(A2316,'Data Cleaning in Medical Examin'!$A$2:$A$2336,'Data Cleaning in Medical Examin'!$F$2:$F$2336)</f>
        <v>No</v>
      </c>
      <c r="F2316" t="str">
        <f>_xlfn.XLOOKUP(A2316,'Data Cleaning in Medical Examin'!$A$2:$A$2336,'Data Cleaning in Medical Examin'!$G$2:$G$2336)</f>
        <v>Yes</v>
      </c>
      <c r="G2316" t="str">
        <f>_xlfn.XLOOKUP(A2316,'Data Cleaning in Medical Examin'!$A$2:$A$2336,'Data Cleaning in Medical Examin'!$H$2:$H$2336)</f>
        <v>No</v>
      </c>
      <c r="H2316" s="4">
        <f>_xlfn.XLOOKUP(A2316,'Data Cleaning in Medical Examin'!$A$2:$A$2336,'Data Cleaning in Medical Examin'!$I$2:$I$2336)</f>
        <v>1</v>
      </c>
      <c r="I2316" t="str">
        <f>_xlfn.XLOOKUP(A2316,'Data Cleaning in Medical Examin'!$A$2:$A$2336,'Data Cleaning in Medical Examin'!$J$2:$J$2336)</f>
        <v>No</v>
      </c>
      <c r="J2316" t="str">
        <f>_xlfn.XLOOKUP(A2316,'Data Cleaning in Medical Examin'!$A$2:$A$2336,'Data Cleaning in Medical Examin'!$C$2:$C$2336)</f>
        <v>Normal Weight</v>
      </c>
      <c r="K2316" t="str">
        <f>_xlfn.XLOOKUP(A2316,'Data Cleaning in Medical Examin'!$A$2:$A$2336,'Data Cleaning in Medical Examin'!$E$2:$E$2336)</f>
        <v>Normal</v>
      </c>
      <c r="L2316" t="str">
        <f>_xlfn.XLOOKUP(A2316,'DataCleaning in Hospitalisation'!$A$2:$A$2344,'DataCleaning in Hospitalisation'!$E$2:$E$2344)</f>
        <v>18-Nov-2000</v>
      </c>
      <c r="M2316" s="29">
        <f>_xlfn.XLOOKUP(A2316,'DataCleaning in Hospitalisation'!$A$2:$A$2344,'DataCleaning in Hospitalisation'!$H$2:$H$2344)</f>
        <v>865.41</v>
      </c>
      <c r="N2316" t="str">
        <f>_xlfn.XLOOKUP(A2316,'DataCleaning in Hospitalisation'!$A$2:$A$2344,'DataCleaning in Hospitalisation'!$I$2:$I$2344)</f>
        <v>tier - 3</v>
      </c>
      <c r="O2316" t="str">
        <f>_xlfn.XLOOKUP(A2316,'DataCleaning in Hospitalisation'!$A$2:$A$2344,'DataCleaning in Hospitalisation'!$J$2:$J$2344)</f>
        <v>tier - 1</v>
      </c>
      <c r="P2316" t="str">
        <f>_xlfn.XLOOKUP(A2316,'DataCleaning in Hospitalisation'!$A$2:$A$2344,'DataCleaning in Hospitalisation'!$K$2:$K$2344)</f>
        <v>R1013</v>
      </c>
      <c r="Q2316">
        <f>_xlfn.XLOOKUP(A2316,'DataCleaning in Hospitalisation'!$A$2:$A$2344,'DataCleaning in Hospitalisation'!$F$2:$F$2344)</f>
        <v>23</v>
      </c>
      <c r="U2316" s="43" t="s">
        <v>7</v>
      </c>
      <c r="V2316">
        <v>1</v>
      </c>
      <c r="X2316" s="4" t="s">
        <v>2270</v>
      </c>
      <c r="Y2316" s="29">
        <v>40204.83</v>
      </c>
      <c r="AJ2316" s="4" t="s">
        <v>2270</v>
      </c>
      <c r="AK2316" s="29">
        <v>40204.83</v>
      </c>
    </row>
    <row r="2317" spans="1:37" x14ac:dyDescent="0.3">
      <c r="A2317" t="s">
        <v>36</v>
      </c>
      <c r="B2317" t="str">
        <f>_xlfn.XLOOKUP(A2317,'Customer Names'!$A$2:$A$2336,'Customer Names'!$C$2:$C$2336)</f>
        <v xml:space="preserve"> Mr.John</v>
      </c>
      <c r="C2317" s="34">
        <f>_xlfn.XLOOKUP(A2317,'Data Cleaning in Medical Examin'!$A$2:$A$2336,'Data Cleaning in Medical Examin'!$B$2:$B$2336)</f>
        <v>25.03</v>
      </c>
      <c r="D2317">
        <f>_xlfn.XLOOKUP(A2317,'Data Cleaning in Medical Examin'!$A$2:$A$2336,'Data Cleaning in Medical Examin'!$D$2:$D$2336)</f>
        <v>5.91</v>
      </c>
      <c r="E2317" t="str">
        <f>_xlfn.XLOOKUP(A2317,'Data Cleaning in Medical Examin'!$A$2:$A$2336,'Data Cleaning in Medical Examin'!$F$2:$F$2336)</f>
        <v>No</v>
      </c>
      <c r="F2317" t="str">
        <f>_xlfn.XLOOKUP(A2317,'Data Cleaning in Medical Examin'!$A$2:$A$2336,'Data Cleaning in Medical Examin'!$G$2:$G$2336)</f>
        <v>Yes</v>
      </c>
      <c r="G2317" t="str">
        <f>_xlfn.XLOOKUP(A2317,'Data Cleaning in Medical Examin'!$A$2:$A$2336,'Data Cleaning in Medical Examin'!$H$2:$H$2336)</f>
        <v>No</v>
      </c>
      <c r="H2317" s="4">
        <f>_xlfn.XLOOKUP(A2317,'Data Cleaning in Medical Examin'!$A$2:$A$2336,'Data Cleaning in Medical Examin'!$I$2:$I$2336)</f>
        <v>1</v>
      </c>
      <c r="I2317" t="str">
        <f>_xlfn.XLOOKUP(A2317,'Data Cleaning in Medical Examin'!$A$2:$A$2336,'Data Cleaning in Medical Examin'!$J$2:$J$2336)</f>
        <v>No</v>
      </c>
      <c r="J2317" t="str">
        <f>_xlfn.XLOOKUP(A2317,'Data Cleaning in Medical Examin'!$A$2:$A$2336,'Data Cleaning in Medical Examin'!$C$2:$C$2336)</f>
        <v>Over Weight</v>
      </c>
      <c r="K2317" t="str">
        <f>_xlfn.XLOOKUP(A2317,'Data Cleaning in Medical Examin'!$A$2:$A$2336,'Data Cleaning in Medical Examin'!$E$2:$E$2336)</f>
        <v>Prediabetes</v>
      </c>
      <c r="L2317" t="str">
        <f>_xlfn.XLOOKUP(A2317,'DataCleaning in Hospitalisation'!$A$2:$A$2344,'DataCleaning in Hospitalisation'!$E$2:$E$2344)</f>
        <v>7-Oct-2004</v>
      </c>
      <c r="M2317" s="29">
        <f>_xlfn.XLOOKUP(A2317,'DataCleaning in Hospitalisation'!$A$2:$A$2344,'DataCleaning in Hospitalisation'!$H$2:$H$2344)</f>
        <v>830.52</v>
      </c>
      <c r="N2317" t="str">
        <f>_xlfn.XLOOKUP(A2317,'DataCleaning in Hospitalisation'!$A$2:$A$2344,'DataCleaning in Hospitalisation'!$I$2:$I$2344)</f>
        <v>tier - 3</v>
      </c>
      <c r="O2317" t="str">
        <f>_xlfn.XLOOKUP(A2317,'DataCleaning in Hospitalisation'!$A$2:$A$2344,'DataCleaning in Hospitalisation'!$J$2:$J$2344)</f>
        <v>tier - 2</v>
      </c>
      <c r="P2317" t="str">
        <f>_xlfn.XLOOKUP(A2317,'DataCleaning in Hospitalisation'!$A$2:$A$2344,'DataCleaning in Hospitalisation'!$K$2:$K$2344)</f>
        <v>R1011</v>
      </c>
      <c r="Q2317">
        <f>_xlfn.XLOOKUP(A2317,'DataCleaning in Hospitalisation'!$A$2:$A$2344,'DataCleaning in Hospitalisation'!$F$2:$F$2344)</f>
        <v>19</v>
      </c>
      <c r="U2317" s="44" t="s">
        <v>2372</v>
      </c>
      <c r="V2317">
        <v>1</v>
      </c>
      <c r="X2317" s="4" t="s">
        <v>1386</v>
      </c>
      <c r="Y2317" s="29">
        <v>11353.23</v>
      </c>
      <c r="AJ2317" s="4" t="s">
        <v>1386</v>
      </c>
      <c r="AK2317" s="29">
        <v>11353.23</v>
      </c>
    </row>
    <row r="2318" spans="1:37" x14ac:dyDescent="0.3">
      <c r="A2318" t="s">
        <v>35</v>
      </c>
      <c r="B2318" t="str">
        <f>_xlfn.XLOOKUP(A2318,'Customer Names'!$A$2:$A$2336,'Customer Names'!$C$2:$C$2336)</f>
        <v xml:space="preserve"> Mr.Koji</v>
      </c>
      <c r="C2318" s="34">
        <f>_xlfn.XLOOKUP(A2318,'Data Cleaning in Medical Examin'!$A$2:$A$2336,'Data Cleaning in Medical Examin'!$B$2:$B$2336)</f>
        <v>20.47</v>
      </c>
      <c r="D2318">
        <f>_xlfn.XLOOKUP(A2318,'Data Cleaning in Medical Examin'!$A$2:$A$2336,'Data Cleaning in Medical Examin'!$D$2:$D$2336)</f>
        <v>5.81</v>
      </c>
      <c r="E2318" t="str">
        <f>_xlfn.XLOOKUP(A2318,'Data Cleaning in Medical Examin'!$A$2:$A$2336,'Data Cleaning in Medical Examin'!$F$2:$F$2336)</f>
        <v>Yes</v>
      </c>
      <c r="F2318" t="str">
        <f>_xlfn.XLOOKUP(A2318,'Data Cleaning in Medical Examin'!$A$2:$A$2336,'Data Cleaning in Medical Examin'!$G$2:$G$2336)</f>
        <v>No</v>
      </c>
      <c r="G2318" t="str">
        <f>_xlfn.XLOOKUP(A2318,'Data Cleaning in Medical Examin'!$A$2:$A$2336,'Data Cleaning in Medical Examin'!$H$2:$H$2336)</f>
        <v>No</v>
      </c>
      <c r="H2318" s="4">
        <f>_xlfn.XLOOKUP(A2318,'Data Cleaning in Medical Examin'!$A$2:$A$2336,'Data Cleaning in Medical Examin'!$I$2:$I$2336)</f>
        <v>1</v>
      </c>
      <c r="I2318" t="str">
        <f>_xlfn.XLOOKUP(A2318,'Data Cleaning in Medical Examin'!$A$2:$A$2336,'Data Cleaning in Medical Examin'!$J$2:$J$2336)</f>
        <v>No</v>
      </c>
      <c r="J2318" t="str">
        <f>_xlfn.XLOOKUP(A2318,'Data Cleaning in Medical Examin'!$A$2:$A$2336,'Data Cleaning in Medical Examin'!$C$2:$C$2336)</f>
        <v>Normal Weight</v>
      </c>
      <c r="K2318" t="str">
        <f>_xlfn.XLOOKUP(A2318,'Data Cleaning in Medical Examin'!$A$2:$A$2336,'Data Cleaning in Medical Examin'!$E$2:$E$2336)</f>
        <v>Prediabetes</v>
      </c>
      <c r="L2318" t="str">
        <f>_xlfn.XLOOKUP(A2318,'DataCleaning in Hospitalisation'!$A$2:$A$2344,'DataCleaning in Hospitalisation'!$E$2:$E$2344)</f>
        <v>7-Dec-1995</v>
      </c>
      <c r="M2318" s="29">
        <f>_xlfn.XLOOKUP(A2318,'DataCleaning in Hospitalisation'!$A$2:$A$2344,'DataCleaning in Hospitalisation'!$H$2:$H$2344)</f>
        <v>773.54</v>
      </c>
      <c r="N2318" t="str">
        <f>_xlfn.XLOOKUP(A2318,'DataCleaning in Hospitalisation'!$A$2:$A$2344,'DataCleaning in Hospitalisation'!$I$2:$I$2344)</f>
        <v>tier - 3</v>
      </c>
      <c r="O2318" t="str">
        <f>_xlfn.XLOOKUP(A2318,'DataCleaning in Hospitalisation'!$A$2:$A$2344,'DataCleaning in Hospitalisation'!$J$2:$J$2344)</f>
        <v>tier - 2</v>
      </c>
      <c r="P2318" t="str">
        <f>_xlfn.XLOOKUP(A2318,'DataCleaning in Hospitalisation'!$A$2:$A$2344,'DataCleaning in Hospitalisation'!$K$2:$K$2344)</f>
        <v>R1013</v>
      </c>
      <c r="Q2318">
        <f>_xlfn.XLOOKUP(A2318,'DataCleaning in Hospitalisation'!$A$2:$A$2344,'DataCleaning in Hospitalisation'!$F$2:$F$2344)</f>
        <v>28</v>
      </c>
      <c r="U2318" s="45" t="s">
        <v>2373</v>
      </c>
      <c r="V2318">
        <v>1</v>
      </c>
      <c r="X2318" s="4" t="s">
        <v>1385</v>
      </c>
      <c r="Y2318" s="29">
        <v>11345.52</v>
      </c>
      <c r="AJ2318" s="4" t="s">
        <v>1385</v>
      </c>
      <c r="AK2318" s="29">
        <v>11345.52</v>
      </c>
    </row>
    <row r="2319" spans="1:37" x14ac:dyDescent="0.3">
      <c r="A2319" t="s">
        <v>34</v>
      </c>
      <c r="B2319" t="str">
        <f>_xlfn.XLOOKUP(A2319,'Customer Names'!$A$2:$A$2336,'Customer Names'!$C$2:$C$2336)</f>
        <v xml:space="preserve"> Ms.Candice</v>
      </c>
      <c r="C2319" s="34">
        <f>_xlfn.XLOOKUP(A2319,'Data Cleaning in Medical Examin'!$A$2:$A$2336,'Data Cleaning in Medical Examin'!$B$2:$B$2336)</f>
        <v>18.82</v>
      </c>
      <c r="D2319">
        <f>_xlfn.XLOOKUP(A2319,'Data Cleaning in Medical Examin'!$A$2:$A$2336,'Data Cleaning in Medical Examin'!$D$2:$D$2336)</f>
        <v>5.51</v>
      </c>
      <c r="E2319" t="str">
        <f>_xlfn.XLOOKUP(A2319,'Data Cleaning in Medical Examin'!$A$2:$A$2336,'Data Cleaning in Medical Examin'!$F$2:$F$2336)</f>
        <v>Yes</v>
      </c>
      <c r="F2319" t="str">
        <f>_xlfn.XLOOKUP(A2319,'Data Cleaning in Medical Examin'!$A$2:$A$2336,'Data Cleaning in Medical Examin'!$G$2:$G$2336)</f>
        <v>No</v>
      </c>
      <c r="G2319" t="str">
        <f>_xlfn.XLOOKUP(A2319,'Data Cleaning in Medical Examin'!$A$2:$A$2336,'Data Cleaning in Medical Examin'!$H$2:$H$2336)</f>
        <v>No</v>
      </c>
      <c r="H2319" s="4">
        <f>_xlfn.XLOOKUP(A2319,'Data Cleaning in Medical Examin'!$A$2:$A$2336,'Data Cleaning in Medical Examin'!$I$2:$I$2336)</f>
        <v>0</v>
      </c>
      <c r="I2319" t="str">
        <f>_xlfn.XLOOKUP(A2319,'Data Cleaning in Medical Examin'!$A$2:$A$2336,'Data Cleaning in Medical Examin'!$J$2:$J$2336)</f>
        <v>No</v>
      </c>
      <c r="J2319" t="str">
        <f>_xlfn.XLOOKUP(A2319,'Data Cleaning in Medical Examin'!$A$2:$A$2336,'Data Cleaning in Medical Examin'!$C$2:$C$2336)</f>
        <v>Normal Weight</v>
      </c>
      <c r="K2319" t="str">
        <f>_xlfn.XLOOKUP(A2319,'Data Cleaning in Medical Examin'!$A$2:$A$2336,'Data Cleaning in Medical Examin'!$E$2:$E$2336)</f>
        <v>Normal</v>
      </c>
      <c r="L2319" t="str">
        <f>_xlfn.XLOOKUP(A2319,'DataCleaning in Hospitalisation'!$A$2:$A$2344,'DataCleaning in Hospitalisation'!$E$2:$E$2344)</f>
        <v>18-Sep-1996</v>
      </c>
      <c r="M2319" s="29">
        <f>_xlfn.XLOOKUP(A2319,'DataCleaning in Hospitalisation'!$A$2:$A$2344,'DataCleaning in Hospitalisation'!$H$2:$H$2344)</f>
        <v>770.38</v>
      </c>
      <c r="N2319" t="str">
        <f>_xlfn.XLOOKUP(A2319,'DataCleaning in Hospitalisation'!$A$2:$A$2344,'DataCleaning in Hospitalisation'!$I$2:$I$2344)</f>
        <v>tier - 3</v>
      </c>
      <c r="O2319" t="str">
        <f>_xlfn.XLOOKUP(A2319,'DataCleaning in Hospitalisation'!$A$2:$A$2344,'DataCleaning in Hospitalisation'!$J$2:$J$2344)</f>
        <v>tier - 2</v>
      </c>
      <c r="P2319" t="str">
        <f>_xlfn.XLOOKUP(A2319,'DataCleaning in Hospitalisation'!$A$2:$A$2344,'DataCleaning in Hospitalisation'!$K$2:$K$2344)</f>
        <v>R1012</v>
      </c>
      <c r="Q2319">
        <f>_xlfn.XLOOKUP(A2319,'DataCleaning in Hospitalisation'!$A$2:$A$2344,'DataCleaning in Hospitalisation'!$F$2:$F$2344)</f>
        <v>27</v>
      </c>
      <c r="U2319" s="4" t="s">
        <v>1020</v>
      </c>
      <c r="V2319">
        <v>1</v>
      </c>
      <c r="X2319" s="4" t="s">
        <v>1384</v>
      </c>
      <c r="Y2319" s="29">
        <v>11344.32</v>
      </c>
      <c r="AJ2319" s="4" t="s">
        <v>1384</v>
      </c>
      <c r="AK2319" s="29">
        <v>11344.32</v>
      </c>
    </row>
    <row r="2320" spans="1:37" x14ac:dyDescent="0.3">
      <c r="A2320" t="s">
        <v>33</v>
      </c>
      <c r="B2320" t="str">
        <f>_xlfn.XLOOKUP(A2320,'Customer Names'!$A$2:$A$2336,'Customer Names'!$C$2:$C$2336)</f>
        <v xml:space="preserve"> Mr.Theodore</v>
      </c>
      <c r="C2320" s="34">
        <f>_xlfn.XLOOKUP(A2320,'Data Cleaning in Medical Examin'!$A$2:$A$2336,'Data Cleaning in Medical Examin'!$B$2:$B$2336)</f>
        <v>17.079999999999998</v>
      </c>
      <c r="D2320">
        <f>_xlfn.XLOOKUP(A2320,'Data Cleaning in Medical Examin'!$A$2:$A$2336,'Data Cleaning in Medical Examin'!$D$2:$D$2336)</f>
        <v>5.73</v>
      </c>
      <c r="E2320" t="str">
        <f>_xlfn.XLOOKUP(A2320,'Data Cleaning in Medical Examin'!$A$2:$A$2336,'Data Cleaning in Medical Examin'!$F$2:$F$2336)</f>
        <v>No</v>
      </c>
      <c r="F2320" t="str">
        <f>_xlfn.XLOOKUP(A2320,'Data Cleaning in Medical Examin'!$A$2:$A$2336,'Data Cleaning in Medical Examin'!$G$2:$G$2336)</f>
        <v>No</v>
      </c>
      <c r="G2320" t="str">
        <f>_xlfn.XLOOKUP(A2320,'Data Cleaning in Medical Examin'!$A$2:$A$2336,'Data Cleaning in Medical Examin'!$H$2:$H$2336)</f>
        <v>Yes</v>
      </c>
      <c r="H2320" s="4">
        <f>_xlfn.XLOOKUP(A2320,'Data Cleaning in Medical Examin'!$A$2:$A$2336,'Data Cleaning in Medical Examin'!$I$2:$I$2336)</f>
        <v>1</v>
      </c>
      <c r="I2320" t="str">
        <f>_xlfn.XLOOKUP(A2320,'Data Cleaning in Medical Examin'!$A$2:$A$2336,'Data Cleaning in Medical Examin'!$J$2:$J$2336)</f>
        <v>No</v>
      </c>
      <c r="J2320" t="str">
        <f>_xlfn.XLOOKUP(A2320,'Data Cleaning in Medical Examin'!$A$2:$A$2336,'Data Cleaning in Medical Examin'!$C$2:$C$2336)</f>
        <v>Under Weight</v>
      </c>
      <c r="K2320" t="str">
        <f>_xlfn.XLOOKUP(A2320,'Data Cleaning in Medical Examin'!$A$2:$A$2336,'Data Cleaning in Medical Examin'!$E$2:$E$2336)</f>
        <v>Prediabetes</v>
      </c>
      <c r="L2320" t="str">
        <f>_xlfn.XLOOKUP(A2320,'DataCleaning in Hospitalisation'!$A$2:$A$2344,'DataCleaning in Hospitalisation'!$E$2:$E$2344)</f>
        <v>28-Jun-1993</v>
      </c>
      <c r="M2320" s="29">
        <f>_xlfn.XLOOKUP(A2320,'DataCleaning in Hospitalisation'!$A$2:$A$2344,'DataCleaning in Hospitalisation'!$H$2:$H$2344)</f>
        <v>770</v>
      </c>
      <c r="N2320" t="str">
        <f>_xlfn.XLOOKUP(A2320,'DataCleaning in Hospitalisation'!$A$2:$A$2344,'DataCleaning in Hospitalisation'!$I$2:$I$2344)</f>
        <v>tier - 3</v>
      </c>
      <c r="O2320" t="str">
        <f>_xlfn.XLOOKUP(A2320,'DataCleaning in Hospitalisation'!$A$2:$A$2344,'DataCleaning in Hospitalisation'!$J$2:$J$2344)</f>
        <v>tier - 3</v>
      </c>
      <c r="P2320" t="str">
        <f>_xlfn.XLOOKUP(A2320,'DataCleaning in Hospitalisation'!$A$2:$A$2344,'DataCleaning in Hospitalisation'!$K$2:$K$2344)</f>
        <v>R1013</v>
      </c>
      <c r="Q2320">
        <f>_xlfn.XLOOKUP(A2320,'DataCleaning in Hospitalisation'!$A$2:$A$2344,'DataCleaning in Hospitalisation'!$F$2:$F$2344)</f>
        <v>30</v>
      </c>
      <c r="U2320" s="38" t="s">
        <v>6</v>
      </c>
      <c r="V2320">
        <v>1</v>
      </c>
      <c r="X2320" s="4" t="s">
        <v>1383</v>
      </c>
      <c r="Y2320" s="29">
        <v>11326.71</v>
      </c>
      <c r="AJ2320" s="4" t="s">
        <v>1383</v>
      </c>
      <c r="AK2320" s="29">
        <v>11326.71</v>
      </c>
    </row>
    <row r="2321" spans="1:37" x14ac:dyDescent="0.3">
      <c r="A2321" t="s">
        <v>31</v>
      </c>
      <c r="B2321" t="str">
        <f>_xlfn.XLOOKUP(A2321,'Customer Names'!$A$2:$A$2336,'Customer Names'!$C$2:$C$2336)</f>
        <v xml:space="preserve"> Ms.Lindy</v>
      </c>
      <c r="C2321" s="34">
        <f>_xlfn.XLOOKUP(A2321,'Data Cleaning in Medical Examin'!$A$2:$A$2336,'Data Cleaning in Medical Examin'!$B$2:$B$2336)</f>
        <v>19.21</v>
      </c>
      <c r="D2321">
        <f>_xlfn.XLOOKUP(A2321,'Data Cleaning in Medical Examin'!$A$2:$A$2336,'Data Cleaning in Medical Examin'!$D$2:$D$2336)</f>
        <v>5.53</v>
      </c>
      <c r="E2321" t="str">
        <f>_xlfn.XLOOKUP(A2321,'Data Cleaning in Medical Examin'!$A$2:$A$2336,'Data Cleaning in Medical Examin'!$F$2:$F$2336)</f>
        <v>Yes</v>
      </c>
      <c r="F2321" t="str">
        <f>_xlfn.XLOOKUP(A2321,'Data Cleaning in Medical Examin'!$A$2:$A$2336,'Data Cleaning in Medical Examin'!$G$2:$G$2336)</f>
        <v>No</v>
      </c>
      <c r="G2321" t="str">
        <f>_xlfn.XLOOKUP(A2321,'Data Cleaning in Medical Examin'!$A$2:$A$2336,'Data Cleaning in Medical Examin'!$H$2:$H$2336)</f>
        <v>No</v>
      </c>
      <c r="H2321" s="4">
        <f>_xlfn.XLOOKUP(A2321,'Data Cleaning in Medical Examin'!$A$2:$A$2336,'Data Cleaning in Medical Examin'!$I$2:$I$2336)</f>
        <v>0</v>
      </c>
      <c r="I2321" t="str">
        <f>_xlfn.XLOOKUP(A2321,'Data Cleaning in Medical Examin'!$A$2:$A$2336,'Data Cleaning in Medical Examin'!$J$2:$J$2336)</f>
        <v>No</v>
      </c>
      <c r="J2321" t="str">
        <f>_xlfn.XLOOKUP(A2321,'Data Cleaning in Medical Examin'!$A$2:$A$2336,'Data Cleaning in Medical Examin'!$C$2:$C$2336)</f>
        <v>Normal Weight</v>
      </c>
      <c r="K2321" t="str">
        <f>_xlfn.XLOOKUP(A2321,'Data Cleaning in Medical Examin'!$A$2:$A$2336,'Data Cleaning in Medical Examin'!$E$2:$E$2336)</f>
        <v>Normal</v>
      </c>
      <c r="L2321" t="str">
        <f>_xlfn.XLOOKUP(A2321,'DataCleaning in Hospitalisation'!$A$2:$A$2344,'DataCleaning in Hospitalisation'!$E$2:$E$2344)</f>
        <v>22-Oct-1996</v>
      </c>
      <c r="M2321" s="29">
        <f>_xlfn.XLOOKUP(A2321,'DataCleaning in Hospitalisation'!$A$2:$A$2344,'DataCleaning in Hospitalisation'!$H$2:$H$2344)</f>
        <v>760</v>
      </c>
      <c r="N2321" t="str">
        <f>_xlfn.XLOOKUP(A2321,'DataCleaning in Hospitalisation'!$A$2:$A$2344,'DataCleaning in Hospitalisation'!$I$2:$I$2344)</f>
        <v>tier - 3</v>
      </c>
      <c r="O2321" t="str">
        <f>_xlfn.XLOOKUP(A2321,'DataCleaning in Hospitalisation'!$A$2:$A$2344,'DataCleaning in Hospitalisation'!$J$2:$J$2344)</f>
        <v>tier - 3</v>
      </c>
      <c r="P2321" t="str">
        <f>_xlfn.XLOOKUP(A2321,'DataCleaning in Hospitalisation'!$A$2:$A$2344,'DataCleaning in Hospitalisation'!$K$2:$K$2344)</f>
        <v>R1013</v>
      </c>
      <c r="Q2321">
        <f>_xlfn.XLOOKUP(A2321,'DataCleaning in Hospitalisation'!$A$2:$A$2344,'DataCleaning in Hospitalisation'!$F$2:$F$2344)</f>
        <v>27</v>
      </c>
      <c r="U2321" s="42" t="s">
        <v>2412</v>
      </c>
      <c r="V2321">
        <v>1</v>
      </c>
      <c r="X2321" s="4" t="s">
        <v>1382</v>
      </c>
      <c r="Y2321" s="29">
        <v>11321.49</v>
      </c>
      <c r="AJ2321" s="4" t="s">
        <v>1382</v>
      </c>
      <c r="AK2321" s="29">
        <v>11321.49</v>
      </c>
    </row>
    <row r="2322" spans="1:37" x14ac:dyDescent="0.3">
      <c r="A2322" t="s">
        <v>29</v>
      </c>
      <c r="B2322" t="str">
        <f>_xlfn.XLOOKUP(A2322,'Customer Names'!$A$2:$A$2336,'Customer Names'!$C$2:$C$2336)</f>
        <v xml:space="preserve"> Mr.Thomas</v>
      </c>
      <c r="C2322" s="34">
        <f>_xlfn.XLOOKUP(A2322,'Data Cleaning in Medical Examin'!$A$2:$A$2336,'Data Cleaning in Medical Examin'!$B$2:$B$2336)</f>
        <v>17.86</v>
      </c>
      <c r="D2322">
        <f>_xlfn.XLOOKUP(A2322,'Data Cleaning in Medical Examin'!$A$2:$A$2336,'Data Cleaning in Medical Examin'!$D$2:$D$2336)</f>
        <v>5.43</v>
      </c>
      <c r="E2322" t="str">
        <f>_xlfn.XLOOKUP(A2322,'Data Cleaning in Medical Examin'!$A$2:$A$2336,'Data Cleaning in Medical Examin'!$F$2:$F$2336)</f>
        <v>No</v>
      </c>
      <c r="F2322" t="str">
        <f>_xlfn.XLOOKUP(A2322,'Data Cleaning in Medical Examin'!$A$2:$A$2336,'Data Cleaning in Medical Examin'!$G$2:$G$2336)</f>
        <v>No</v>
      </c>
      <c r="G2322" t="str">
        <f>_xlfn.XLOOKUP(A2322,'Data Cleaning in Medical Examin'!$A$2:$A$2336,'Data Cleaning in Medical Examin'!$H$2:$H$2336)</f>
        <v>Yes</v>
      </c>
      <c r="H2322" s="4">
        <f>_xlfn.XLOOKUP(A2322,'Data Cleaning in Medical Examin'!$A$2:$A$2336,'Data Cleaning in Medical Examin'!$I$2:$I$2336)</f>
        <v>1</v>
      </c>
      <c r="I2322" t="str">
        <f>_xlfn.XLOOKUP(A2322,'Data Cleaning in Medical Examin'!$A$2:$A$2336,'Data Cleaning in Medical Examin'!$J$2:$J$2336)</f>
        <v>No</v>
      </c>
      <c r="J2322" t="str">
        <f>_xlfn.XLOOKUP(A2322,'Data Cleaning in Medical Examin'!$A$2:$A$2336,'Data Cleaning in Medical Examin'!$C$2:$C$2336)</f>
        <v>Under Weight</v>
      </c>
      <c r="K2322" t="str">
        <f>_xlfn.XLOOKUP(A2322,'Data Cleaning in Medical Examin'!$A$2:$A$2336,'Data Cleaning in Medical Examin'!$E$2:$E$2336)</f>
        <v>Normal</v>
      </c>
      <c r="L2322" t="str">
        <f>_xlfn.XLOOKUP(A2322,'DataCleaning in Hospitalisation'!$A$2:$A$2344,'DataCleaning in Hospitalisation'!$E$2:$E$2344)</f>
        <v>9-Aug-1993</v>
      </c>
      <c r="M2322" s="29">
        <f>_xlfn.XLOOKUP(A2322,'DataCleaning in Hospitalisation'!$A$2:$A$2344,'DataCleaning in Hospitalisation'!$H$2:$H$2344)</f>
        <v>760</v>
      </c>
      <c r="N2322" t="str">
        <f>_xlfn.XLOOKUP(A2322,'DataCleaning in Hospitalisation'!$A$2:$A$2344,'DataCleaning in Hospitalisation'!$I$2:$I$2344)</f>
        <v>tier - 3</v>
      </c>
      <c r="O2322" t="str">
        <f>_xlfn.XLOOKUP(A2322,'DataCleaning in Hospitalisation'!$A$2:$A$2344,'DataCleaning in Hospitalisation'!$J$2:$J$2344)</f>
        <v>tier - 1</v>
      </c>
      <c r="P2322" t="str">
        <f>_xlfn.XLOOKUP(A2322,'DataCleaning in Hospitalisation'!$A$2:$A$2344,'DataCleaning in Hospitalisation'!$K$2:$K$2344)</f>
        <v>R1013</v>
      </c>
      <c r="Q2322">
        <f>_xlfn.XLOOKUP(A2322,'DataCleaning in Hospitalisation'!$A$2:$A$2344,'DataCleaning in Hospitalisation'!$F$2:$F$2344)</f>
        <v>30</v>
      </c>
      <c r="U2322" s="43" t="s">
        <v>11</v>
      </c>
      <c r="V2322">
        <v>1</v>
      </c>
      <c r="X2322" s="4" t="s">
        <v>1381</v>
      </c>
      <c r="Y2322" s="29">
        <v>11319.12</v>
      </c>
      <c r="AJ2322" s="4" t="s">
        <v>1381</v>
      </c>
      <c r="AK2322" s="29">
        <v>11319.12</v>
      </c>
    </row>
    <row r="2323" spans="1:37" x14ac:dyDescent="0.3">
      <c r="A2323" t="s">
        <v>28</v>
      </c>
      <c r="B2323" t="str">
        <f>_xlfn.XLOOKUP(A2323,'Customer Names'!$A$2:$A$2336,'Customer Names'!$C$2:$C$2336)</f>
        <v xml:space="preserve"> Ms.Holly</v>
      </c>
      <c r="C2323" s="34">
        <f>_xlfn.XLOOKUP(A2323,'Data Cleaning in Medical Examin'!$A$2:$A$2336,'Data Cleaning in Medical Examin'!$B$2:$B$2336)</f>
        <v>21.38</v>
      </c>
      <c r="D2323">
        <f>_xlfn.XLOOKUP(A2323,'Data Cleaning in Medical Examin'!$A$2:$A$2336,'Data Cleaning in Medical Examin'!$D$2:$D$2336)</f>
        <v>8.01</v>
      </c>
      <c r="E2323" t="str">
        <f>_xlfn.XLOOKUP(A2323,'Data Cleaning in Medical Examin'!$A$2:$A$2336,'Data Cleaning in Medical Examin'!$F$2:$F$2336)</f>
        <v>No</v>
      </c>
      <c r="F2323" t="str">
        <f>_xlfn.XLOOKUP(A2323,'Data Cleaning in Medical Examin'!$A$2:$A$2336,'Data Cleaning in Medical Examin'!$G$2:$G$2336)</f>
        <v>No</v>
      </c>
      <c r="G2323" t="str">
        <f>_xlfn.XLOOKUP(A2323,'Data Cleaning in Medical Examin'!$A$2:$A$2336,'Data Cleaning in Medical Examin'!$H$2:$H$2336)</f>
        <v>No</v>
      </c>
      <c r="H2323" s="4">
        <f>_xlfn.XLOOKUP(A2323,'Data Cleaning in Medical Examin'!$A$2:$A$2336,'Data Cleaning in Medical Examin'!$I$2:$I$2336)</f>
        <v>0</v>
      </c>
      <c r="I2323" t="str">
        <f>_xlfn.XLOOKUP(A2323,'Data Cleaning in Medical Examin'!$A$2:$A$2336,'Data Cleaning in Medical Examin'!$J$2:$J$2336)</f>
        <v>No</v>
      </c>
      <c r="J2323" t="str">
        <f>_xlfn.XLOOKUP(A2323,'Data Cleaning in Medical Examin'!$A$2:$A$2336,'Data Cleaning in Medical Examin'!$C$2:$C$2336)</f>
        <v>Normal Weight</v>
      </c>
      <c r="K2323" t="str">
        <f>_xlfn.XLOOKUP(A2323,'Data Cleaning in Medical Examin'!$A$2:$A$2336,'Data Cleaning in Medical Examin'!$E$2:$E$2336)</f>
        <v>Diabetes</v>
      </c>
      <c r="L2323" t="str">
        <f>_xlfn.XLOOKUP(A2323,'DataCleaning in Hospitalisation'!$A$2:$A$2344,'DataCleaning in Hospitalisation'!$E$2:$E$2344)</f>
        <v>19-Sep-2002</v>
      </c>
      <c r="M2323" s="29">
        <f>_xlfn.XLOOKUP(A2323,'DataCleaning in Hospitalisation'!$A$2:$A$2344,'DataCleaning in Hospitalisation'!$H$2:$H$2344)</f>
        <v>750</v>
      </c>
      <c r="N2323" t="str">
        <f>_xlfn.XLOOKUP(A2323,'DataCleaning in Hospitalisation'!$A$2:$A$2344,'DataCleaning in Hospitalisation'!$I$2:$I$2344)</f>
        <v>tier - 3</v>
      </c>
      <c r="O2323" t="str">
        <f>_xlfn.XLOOKUP(A2323,'DataCleaning in Hospitalisation'!$A$2:$A$2344,'DataCleaning in Hospitalisation'!$J$2:$J$2344)</f>
        <v>tier - 1</v>
      </c>
      <c r="P2323" t="str">
        <f>_xlfn.XLOOKUP(A2323,'DataCleaning in Hospitalisation'!$A$2:$A$2344,'DataCleaning in Hospitalisation'!$K$2:$K$2344)</f>
        <v>R1012</v>
      </c>
      <c r="Q2323">
        <f>_xlfn.XLOOKUP(A2323,'DataCleaning in Hospitalisation'!$A$2:$A$2344,'DataCleaning in Hospitalisation'!$F$2:$F$2344)</f>
        <v>21</v>
      </c>
      <c r="U2323" s="44" t="s">
        <v>2372</v>
      </c>
      <c r="V2323">
        <v>1</v>
      </c>
      <c r="X2323" s="4" t="s">
        <v>1380</v>
      </c>
      <c r="Y2323" s="29">
        <v>11318.57</v>
      </c>
      <c r="AJ2323" s="4" t="s">
        <v>1380</v>
      </c>
      <c r="AK2323" s="29">
        <v>11318.57</v>
      </c>
    </row>
    <row r="2324" spans="1:37" x14ac:dyDescent="0.3">
      <c r="A2324" t="s">
        <v>27</v>
      </c>
      <c r="B2324" t="str">
        <f>_xlfn.XLOOKUP(A2324,'Customer Names'!$A$2:$A$2336,'Customer Names'!$C$2:$C$2336)</f>
        <v xml:space="preserve"> Mr.Matthew</v>
      </c>
      <c r="C2324" s="34">
        <f>_xlfn.XLOOKUP(A2324,'Data Cleaning in Medical Examin'!$A$2:$A$2336,'Data Cleaning in Medical Examin'!$B$2:$B$2336)</f>
        <v>23.35</v>
      </c>
      <c r="D2324">
        <f>_xlfn.XLOOKUP(A2324,'Data Cleaning in Medical Examin'!$A$2:$A$2336,'Data Cleaning in Medical Examin'!$D$2:$D$2336)</f>
        <v>5.94</v>
      </c>
      <c r="E2324" t="str">
        <f>_xlfn.XLOOKUP(A2324,'Data Cleaning in Medical Examin'!$A$2:$A$2336,'Data Cleaning in Medical Examin'!$F$2:$F$2336)</f>
        <v>No</v>
      </c>
      <c r="F2324" t="str">
        <f>_xlfn.XLOOKUP(A2324,'Data Cleaning in Medical Examin'!$A$2:$A$2336,'Data Cleaning in Medical Examin'!$G$2:$G$2336)</f>
        <v>No</v>
      </c>
      <c r="G2324" t="str">
        <f>_xlfn.XLOOKUP(A2324,'Data Cleaning in Medical Examin'!$A$2:$A$2336,'Data Cleaning in Medical Examin'!$H$2:$H$2336)</f>
        <v>No</v>
      </c>
      <c r="H2324" s="4">
        <f>_xlfn.XLOOKUP(A2324,'Data Cleaning in Medical Examin'!$A$2:$A$2336,'Data Cleaning in Medical Examin'!$I$2:$I$2336)</f>
        <v>0</v>
      </c>
      <c r="I2324" t="str">
        <f>_xlfn.XLOOKUP(A2324,'Data Cleaning in Medical Examin'!$A$2:$A$2336,'Data Cleaning in Medical Examin'!$J$2:$J$2336)</f>
        <v>No</v>
      </c>
      <c r="J2324" t="str">
        <f>_xlfn.XLOOKUP(A2324,'Data Cleaning in Medical Examin'!$A$2:$A$2336,'Data Cleaning in Medical Examin'!$C$2:$C$2336)</f>
        <v>Normal Weight</v>
      </c>
      <c r="K2324" t="str">
        <f>_xlfn.XLOOKUP(A2324,'Data Cleaning in Medical Examin'!$A$2:$A$2336,'Data Cleaning in Medical Examin'!$E$2:$E$2336)</f>
        <v>Prediabetes</v>
      </c>
      <c r="L2324" t="str">
        <f>_xlfn.XLOOKUP(A2324,'DataCleaning in Hospitalisation'!$A$2:$A$2344,'DataCleaning in Hospitalisation'!$E$2:$E$2344)</f>
        <v>14-Dec-1999</v>
      </c>
      <c r="M2324" s="29">
        <f>_xlfn.XLOOKUP(A2324,'DataCleaning in Hospitalisation'!$A$2:$A$2344,'DataCleaning in Hospitalisation'!$H$2:$H$2344)</f>
        <v>722.99</v>
      </c>
      <c r="N2324" t="str">
        <f>_xlfn.XLOOKUP(A2324,'DataCleaning in Hospitalisation'!$A$2:$A$2344,'DataCleaning in Hospitalisation'!$I$2:$I$2344)</f>
        <v>tier - 3</v>
      </c>
      <c r="O2324" t="str">
        <f>_xlfn.XLOOKUP(A2324,'DataCleaning in Hospitalisation'!$A$2:$A$2344,'DataCleaning in Hospitalisation'!$J$2:$J$2344)</f>
        <v>tier - 1</v>
      </c>
      <c r="P2324" t="str">
        <f>_xlfn.XLOOKUP(A2324,'DataCleaning in Hospitalisation'!$A$2:$A$2344,'DataCleaning in Hospitalisation'!$K$2:$K$2344)</f>
        <v>R1013</v>
      </c>
      <c r="Q2324">
        <f>_xlfn.XLOOKUP(A2324,'DataCleaning in Hospitalisation'!$A$2:$A$2344,'DataCleaning in Hospitalisation'!$F$2:$F$2344)</f>
        <v>24</v>
      </c>
      <c r="U2324" s="45" t="s">
        <v>2372</v>
      </c>
      <c r="V2324">
        <v>1</v>
      </c>
      <c r="X2324" s="4" t="s">
        <v>1379</v>
      </c>
      <c r="Y2324" s="29">
        <v>11312.33</v>
      </c>
      <c r="AJ2324" s="4" t="s">
        <v>1379</v>
      </c>
      <c r="AK2324" s="29">
        <v>11312.33</v>
      </c>
    </row>
    <row r="2325" spans="1:37" x14ac:dyDescent="0.3">
      <c r="A2325" t="s">
        <v>24</v>
      </c>
      <c r="B2325" t="str">
        <f>_xlfn.XLOOKUP(A2325,'Customer Names'!$A$2:$A$2336,'Customer Names'!$C$2:$C$2336)</f>
        <v xml:space="preserve"> Ms.Meghan</v>
      </c>
      <c r="C2325" s="34">
        <f>_xlfn.XLOOKUP(A2325,'Data Cleaning in Medical Examin'!$A$2:$A$2336,'Data Cleaning in Medical Examin'!$B$2:$B$2336)</f>
        <v>22.24</v>
      </c>
      <c r="D2325">
        <f>_xlfn.XLOOKUP(A2325,'Data Cleaning in Medical Examin'!$A$2:$A$2336,'Data Cleaning in Medical Examin'!$D$2:$D$2336)</f>
        <v>5.04</v>
      </c>
      <c r="E2325" t="str">
        <f>_xlfn.XLOOKUP(A2325,'Data Cleaning in Medical Examin'!$A$2:$A$2336,'Data Cleaning in Medical Examin'!$F$2:$F$2336)</f>
        <v>No</v>
      </c>
      <c r="F2325" t="str">
        <f>_xlfn.XLOOKUP(A2325,'Data Cleaning in Medical Examin'!$A$2:$A$2336,'Data Cleaning in Medical Examin'!$G$2:$G$2336)</f>
        <v>No</v>
      </c>
      <c r="G2325" t="str">
        <f>_xlfn.XLOOKUP(A2325,'Data Cleaning in Medical Examin'!$A$2:$A$2336,'Data Cleaning in Medical Examin'!$H$2:$H$2336)</f>
        <v>No</v>
      </c>
      <c r="H2325" s="4">
        <f>_xlfn.XLOOKUP(A2325,'Data Cleaning in Medical Examin'!$A$2:$A$2336,'Data Cleaning in Medical Examin'!$I$2:$I$2336)</f>
        <v>0</v>
      </c>
      <c r="I2325" t="str">
        <f>_xlfn.XLOOKUP(A2325,'Data Cleaning in Medical Examin'!$A$2:$A$2336,'Data Cleaning in Medical Examin'!$J$2:$J$2336)</f>
        <v>No</v>
      </c>
      <c r="J2325" t="str">
        <f>_xlfn.XLOOKUP(A2325,'Data Cleaning in Medical Examin'!$A$2:$A$2336,'Data Cleaning in Medical Examin'!$C$2:$C$2336)</f>
        <v>Normal Weight</v>
      </c>
      <c r="K2325" t="str">
        <f>_xlfn.XLOOKUP(A2325,'Data Cleaning in Medical Examin'!$A$2:$A$2336,'Data Cleaning in Medical Examin'!$E$2:$E$2336)</f>
        <v>Normal</v>
      </c>
      <c r="L2325" t="str">
        <f>_xlfn.XLOOKUP(A2325,'DataCleaning in Hospitalisation'!$A$2:$A$2344,'DataCleaning in Hospitalisation'!$E$2:$E$2344)</f>
        <v>26-Dec-1999</v>
      </c>
      <c r="M2325" s="29">
        <f>_xlfn.XLOOKUP(A2325,'DataCleaning in Hospitalisation'!$A$2:$A$2344,'DataCleaning in Hospitalisation'!$H$2:$H$2344)</f>
        <v>700</v>
      </c>
      <c r="N2325" t="str">
        <f>_xlfn.XLOOKUP(A2325,'DataCleaning in Hospitalisation'!$A$2:$A$2344,'DataCleaning in Hospitalisation'!$I$2:$I$2344)</f>
        <v>tier - 2</v>
      </c>
      <c r="O2325" t="str">
        <f>_xlfn.XLOOKUP(A2325,'DataCleaning in Hospitalisation'!$A$2:$A$2344,'DataCleaning in Hospitalisation'!$J$2:$J$2344)</f>
        <v>tier - 3</v>
      </c>
      <c r="P2325" t="str">
        <f>_xlfn.XLOOKUP(A2325,'DataCleaning in Hospitalisation'!$A$2:$A$2344,'DataCleaning in Hospitalisation'!$K$2:$K$2344)</f>
        <v>R1013</v>
      </c>
      <c r="Q2325">
        <f>_xlfn.XLOOKUP(A2325,'DataCleaning in Hospitalisation'!$A$2:$A$2344,'DataCleaning in Hospitalisation'!$F$2:$F$2344)</f>
        <v>24</v>
      </c>
      <c r="U2325" s="4" t="s">
        <v>1019</v>
      </c>
      <c r="V2325">
        <v>1</v>
      </c>
      <c r="X2325" s="4" t="s">
        <v>1378</v>
      </c>
      <c r="Y2325" s="29">
        <v>11305.93</v>
      </c>
      <c r="AJ2325" s="4" t="s">
        <v>1378</v>
      </c>
      <c r="AK2325" s="29">
        <v>11305.93</v>
      </c>
    </row>
    <row r="2326" spans="1:37" x14ac:dyDescent="0.3">
      <c r="A2326" t="s">
        <v>23</v>
      </c>
      <c r="B2326" t="str">
        <f>_xlfn.XLOOKUP(A2326,'Customer Names'!$A$2:$A$2336,'Customer Names'!$C$2:$C$2336)</f>
        <v xml:space="preserve"> Mr.Fred</v>
      </c>
      <c r="C2326" s="34">
        <f>_xlfn.XLOOKUP(A2326,'Data Cleaning in Medical Examin'!$A$2:$A$2336,'Data Cleaning in Medical Examin'!$B$2:$B$2336)</f>
        <v>24.76</v>
      </c>
      <c r="D2326">
        <f>_xlfn.XLOOKUP(A2326,'Data Cleaning in Medical Examin'!$A$2:$A$2336,'Data Cleaning in Medical Examin'!$D$2:$D$2336)</f>
        <v>4.54</v>
      </c>
      <c r="E2326" t="str">
        <f>_xlfn.XLOOKUP(A2326,'Data Cleaning in Medical Examin'!$A$2:$A$2336,'Data Cleaning in Medical Examin'!$F$2:$F$2336)</f>
        <v>Yes</v>
      </c>
      <c r="F2326" t="str">
        <f>_xlfn.XLOOKUP(A2326,'Data Cleaning in Medical Examin'!$A$2:$A$2336,'Data Cleaning in Medical Examin'!$G$2:$G$2336)</f>
        <v>No</v>
      </c>
      <c r="G2326" t="str">
        <f>_xlfn.XLOOKUP(A2326,'Data Cleaning in Medical Examin'!$A$2:$A$2336,'Data Cleaning in Medical Examin'!$H$2:$H$2336)</f>
        <v>No</v>
      </c>
      <c r="H2326" s="4">
        <f>_xlfn.XLOOKUP(A2326,'Data Cleaning in Medical Examin'!$A$2:$A$2336,'Data Cleaning in Medical Examin'!$I$2:$I$2336)</f>
        <v>0</v>
      </c>
      <c r="I2326" t="str">
        <f>_xlfn.XLOOKUP(A2326,'Data Cleaning in Medical Examin'!$A$2:$A$2336,'Data Cleaning in Medical Examin'!$J$2:$J$2336)</f>
        <v>No</v>
      </c>
      <c r="J2326" t="str">
        <f>_xlfn.XLOOKUP(A2326,'Data Cleaning in Medical Examin'!$A$2:$A$2336,'Data Cleaning in Medical Examin'!$C$2:$C$2336)</f>
        <v>Normal Weight</v>
      </c>
      <c r="K2326" t="str">
        <f>_xlfn.XLOOKUP(A2326,'Data Cleaning in Medical Examin'!$A$2:$A$2336,'Data Cleaning in Medical Examin'!$E$2:$E$2336)</f>
        <v>Normal</v>
      </c>
      <c r="L2326" t="str">
        <f>_xlfn.XLOOKUP(A2326,'DataCleaning in Hospitalisation'!$A$2:$A$2344,'DataCleaning in Hospitalisation'!$E$2:$E$2344)</f>
        <v>12-Sep-2001</v>
      </c>
      <c r="M2326" s="29">
        <f>_xlfn.XLOOKUP(A2326,'DataCleaning in Hospitalisation'!$A$2:$A$2344,'DataCleaning in Hospitalisation'!$H$2:$H$2344)</f>
        <v>687.54</v>
      </c>
      <c r="N2326" t="str">
        <f>_xlfn.XLOOKUP(A2326,'DataCleaning in Hospitalisation'!$A$2:$A$2344,'DataCleaning in Hospitalisation'!$I$2:$I$2344)</f>
        <v>tier - 3</v>
      </c>
      <c r="O2326" t="str">
        <f>_xlfn.XLOOKUP(A2326,'DataCleaning in Hospitalisation'!$A$2:$A$2344,'DataCleaning in Hospitalisation'!$J$2:$J$2344)</f>
        <v>tier - 2</v>
      </c>
      <c r="P2326" t="str">
        <f>_xlfn.XLOOKUP(A2326,'DataCleaning in Hospitalisation'!$A$2:$A$2344,'DataCleaning in Hospitalisation'!$K$2:$K$2344)</f>
        <v>R1013</v>
      </c>
      <c r="Q2326">
        <f>_xlfn.XLOOKUP(A2326,'DataCleaning in Hospitalisation'!$A$2:$A$2344,'DataCleaning in Hospitalisation'!$F$2:$F$2344)</f>
        <v>22</v>
      </c>
      <c r="U2326" s="38" t="s">
        <v>6</v>
      </c>
      <c r="V2326">
        <v>1</v>
      </c>
      <c r="X2326" s="4" t="s">
        <v>1377</v>
      </c>
      <c r="Y2326" s="29">
        <v>11299.34</v>
      </c>
      <c r="AJ2326" s="4" t="s">
        <v>1377</v>
      </c>
      <c r="AK2326" s="29">
        <v>11299.34</v>
      </c>
    </row>
    <row r="2327" spans="1:37" x14ac:dyDescent="0.3">
      <c r="A2327" t="s">
        <v>22</v>
      </c>
      <c r="B2327" t="str">
        <f>_xlfn.XLOOKUP(A2327,'Customer Names'!$A$2:$A$2336,'Customer Names'!$C$2:$C$2336)</f>
        <v xml:space="preserve"> Mr.Sebastian</v>
      </c>
      <c r="C2327" s="34">
        <f>_xlfn.XLOOKUP(A2327,'Data Cleaning in Medical Examin'!$A$2:$A$2336,'Data Cleaning in Medical Examin'!$B$2:$B$2336)</f>
        <v>20.100000000000001</v>
      </c>
      <c r="D2327">
        <f>_xlfn.XLOOKUP(A2327,'Data Cleaning in Medical Examin'!$A$2:$A$2336,'Data Cleaning in Medical Examin'!$D$2:$D$2336)</f>
        <v>5.6</v>
      </c>
      <c r="E2327" t="str">
        <f>_xlfn.XLOOKUP(A2327,'Data Cleaning in Medical Examin'!$A$2:$A$2336,'Data Cleaning in Medical Examin'!$F$2:$F$2336)</f>
        <v>Yes</v>
      </c>
      <c r="F2327" t="str">
        <f>_xlfn.XLOOKUP(A2327,'Data Cleaning in Medical Examin'!$A$2:$A$2336,'Data Cleaning in Medical Examin'!$G$2:$G$2336)</f>
        <v>No</v>
      </c>
      <c r="G2327" t="str">
        <f>_xlfn.XLOOKUP(A2327,'Data Cleaning in Medical Examin'!$A$2:$A$2336,'Data Cleaning in Medical Examin'!$H$2:$H$2336)</f>
        <v>Yes</v>
      </c>
      <c r="H2327" s="4">
        <f>_xlfn.XLOOKUP(A2327,'Data Cleaning in Medical Examin'!$A$2:$A$2336,'Data Cleaning in Medical Examin'!$I$2:$I$2336)</f>
        <v>1</v>
      </c>
      <c r="I2327" t="str">
        <f>_xlfn.XLOOKUP(A2327,'Data Cleaning in Medical Examin'!$A$2:$A$2336,'Data Cleaning in Medical Examin'!$J$2:$J$2336)</f>
        <v>No</v>
      </c>
      <c r="J2327" t="str">
        <f>_xlfn.XLOOKUP(A2327,'Data Cleaning in Medical Examin'!$A$2:$A$2336,'Data Cleaning in Medical Examin'!$C$2:$C$2336)</f>
        <v>Normal Weight</v>
      </c>
      <c r="K2327" t="str">
        <f>_xlfn.XLOOKUP(A2327,'Data Cleaning in Medical Examin'!$A$2:$A$2336,'Data Cleaning in Medical Examin'!$E$2:$E$2336)</f>
        <v>Normal</v>
      </c>
      <c r="L2327" t="str">
        <f>_xlfn.XLOOKUP(A2327,'DataCleaning in Hospitalisation'!$A$2:$A$2344,'DataCleaning in Hospitalisation'!$E$2:$E$2344)</f>
        <v>9-Nov-1997</v>
      </c>
      <c r="M2327" s="29">
        <f>_xlfn.XLOOKUP(A2327,'DataCleaning in Hospitalisation'!$A$2:$A$2344,'DataCleaning in Hospitalisation'!$H$2:$H$2344)</f>
        <v>670</v>
      </c>
      <c r="N2327" t="str">
        <f>_xlfn.XLOOKUP(A2327,'DataCleaning in Hospitalisation'!$A$2:$A$2344,'DataCleaning in Hospitalisation'!$I$2:$I$2344)</f>
        <v>tier - 3</v>
      </c>
      <c r="O2327" t="str">
        <f>_xlfn.XLOOKUP(A2327,'DataCleaning in Hospitalisation'!$A$2:$A$2344,'DataCleaning in Hospitalisation'!$J$2:$J$2344)</f>
        <v>tier - 3</v>
      </c>
      <c r="P2327" t="str">
        <f>_xlfn.XLOOKUP(A2327,'DataCleaning in Hospitalisation'!$A$2:$A$2344,'DataCleaning in Hospitalisation'!$K$2:$K$2344)</f>
        <v>R1013</v>
      </c>
      <c r="Q2327">
        <f>_xlfn.XLOOKUP(A2327,'DataCleaning in Hospitalisation'!$A$2:$A$2344,'DataCleaning in Hospitalisation'!$F$2:$F$2344)</f>
        <v>26</v>
      </c>
      <c r="U2327" s="42" t="s">
        <v>2415</v>
      </c>
      <c r="V2327">
        <v>1</v>
      </c>
      <c r="X2327" s="4" t="s">
        <v>2269</v>
      </c>
      <c r="Y2327" s="29">
        <v>40182.25</v>
      </c>
      <c r="AJ2327" s="4" t="s">
        <v>2269</v>
      </c>
      <c r="AK2327" s="29">
        <v>40182.25</v>
      </c>
    </row>
    <row r="2328" spans="1:37" x14ac:dyDescent="0.3">
      <c r="A2328" t="s">
        <v>21</v>
      </c>
      <c r="B2328" t="str">
        <f>_xlfn.XLOOKUP(A2328,'Customer Names'!$A$2:$A$2336,'Customer Names'!$C$2:$C$2336)</f>
        <v xml:space="preserve"> Ms.Laura</v>
      </c>
      <c r="C2328" s="34">
        <f>_xlfn.XLOOKUP(A2328,'Data Cleaning in Medical Examin'!$A$2:$A$2336,'Data Cleaning in Medical Examin'!$B$2:$B$2336)</f>
        <v>21.77</v>
      </c>
      <c r="D2328">
        <f>_xlfn.XLOOKUP(A2328,'Data Cleaning in Medical Examin'!$A$2:$A$2336,'Data Cleaning in Medical Examin'!$D$2:$D$2336)</f>
        <v>10.67</v>
      </c>
      <c r="E2328" t="str">
        <f>_xlfn.XLOOKUP(A2328,'Data Cleaning in Medical Examin'!$A$2:$A$2336,'Data Cleaning in Medical Examin'!$F$2:$F$2336)</f>
        <v>No</v>
      </c>
      <c r="F2328" t="str">
        <f>_xlfn.XLOOKUP(A2328,'Data Cleaning in Medical Examin'!$A$2:$A$2336,'Data Cleaning in Medical Examin'!$G$2:$G$2336)</f>
        <v>No</v>
      </c>
      <c r="G2328" t="str">
        <f>_xlfn.XLOOKUP(A2328,'Data Cleaning in Medical Examin'!$A$2:$A$2336,'Data Cleaning in Medical Examin'!$H$2:$H$2336)</f>
        <v>No</v>
      </c>
      <c r="H2328" s="4">
        <f>_xlfn.XLOOKUP(A2328,'Data Cleaning in Medical Examin'!$A$2:$A$2336,'Data Cleaning in Medical Examin'!$I$2:$I$2336)</f>
        <v>0</v>
      </c>
      <c r="I2328" t="str">
        <f>_xlfn.XLOOKUP(A2328,'Data Cleaning in Medical Examin'!$A$2:$A$2336,'Data Cleaning in Medical Examin'!$J$2:$J$2336)</f>
        <v>No</v>
      </c>
      <c r="J2328" t="str">
        <f>_xlfn.XLOOKUP(A2328,'Data Cleaning in Medical Examin'!$A$2:$A$2336,'Data Cleaning in Medical Examin'!$C$2:$C$2336)</f>
        <v>Normal Weight</v>
      </c>
      <c r="K2328" t="str">
        <f>_xlfn.XLOOKUP(A2328,'Data Cleaning in Medical Examin'!$A$2:$A$2336,'Data Cleaning in Medical Examin'!$E$2:$E$2336)</f>
        <v>Diabetes</v>
      </c>
      <c r="L2328" t="str">
        <f>_xlfn.XLOOKUP(A2328,'DataCleaning in Hospitalisation'!$A$2:$A$2344,'DataCleaning in Hospitalisation'!$E$2:$E$2344)</f>
        <v>29-Nov-2002</v>
      </c>
      <c r="M2328" s="29">
        <f>_xlfn.XLOOKUP(A2328,'DataCleaning in Hospitalisation'!$A$2:$A$2344,'DataCleaning in Hospitalisation'!$H$2:$H$2344)</f>
        <v>668</v>
      </c>
      <c r="N2328" t="str">
        <f>_xlfn.XLOOKUP(A2328,'DataCleaning in Hospitalisation'!$A$2:$A$2344,'DataCleaning in Hospitalisation'!$I$2:$I$2344)</f>
        <v>tier - 3</v>
      </c>
      <c r="O2328" t="str">
        <f>_xlfn.XLOOKUP(A2328,'DataCleaning in Hospitalisation'!$A$2:$A$2344,'DataCleaning in Hospitalisation'!$J$2:$J$2344)</f>
        <v>tier - 2</v>
      </c>
      <c r="P2328" t="str">
        <f>_xlfn.XLOOKUP(A2328,'DataCleaning in Hospitalisation'!$A$2:$A$2344,'DataCleaning in Hospitalisation'!$K$2:$K$2344)</f>
        <v>R1012</v>
      </c>
      <c r="Q2328">
        <f>_xlfn.XLOOKUP(A2328,'DataCleaning in Hospitalisation'!$A$2:$A$2344,'DataCleaning in Hospitalisation'!$F$2:$F$2344)</f>
        <v>21</v>
      </c>
      <c r="U2328" s="43" t="s">
        <v>7</v>
      </c>
      <c r="V2328">
        <v>1</v>
      </c>
      <c r="X2328" s="4" t="s">
        <v>1376</v>
      </c>
      <c r="Y2328" s="29">
        <v>11294.57</v>
      </c>
      <c r="AJ2328" s="4" t="s">
        <v>1376</v>
      </c>
      <c r="AK2328" s="29">
        <v>11294.57</v>
      </c>
    </row>
    <row r="2329" spans="1:37" x14ac:dyDescent="0.3">
      <c r="A2329" t="s">
        <v>20</v>
      </c>
      <c r="B2329" t="str">
        <f>_xlfn.XLOOKUP(A2329,'Customer Names'!$A$2:$A$2336,'Customer Names'!$C$2:$C$2336)</f>
        <v xml:space="preserve"> Ms.Nicole</v>
      </c>
      <c r="C2329" s="34">
        <f>_xlfn.XLOOKUP(A2329,'Data Cleaning in Medical Examin'!$A$2:$A$2336,'Data Cleaning in Medical Examin'!$B$2:$B$2336)</f>
        <v>17.82</v>
      </c>
      <c r="D2329">
        <f>_xlfn.XLOOKUP(A2329,'Data Cleaning in Medical Examin'!$A$2:$A$2336,'Data Cleaning in Medical Examin'!$D$2:$D$2336)</f>
        <v>5.26</v>
      </c>
      <c r="E2329" t="str">
        <f>_xlfn.XLOOKUP(A2329,'Data Cleaning in Medical Examin'!$A$2:$A$2336,'Data Cleaning in Medical Examin'!$F$2:$F$2336)</f>
        <v>Yes</v>
      </c>
      <c r="F2329" t="str">
        <f>_xlfn.XLOOKUP(A2329,'Data Cleaning in Medical Examin'!$A$2:$A$2336,'Data Cleaning in Medical Examin'!$G$2:$G$2336)</f>
        <v>No</v>
      </c>
      <c r="G2329" t="str">
        <f>_xlfn.XLOOKUP(A2329,'Data Cleaning in Medical Examin'!$A$2:$A$2336,'Data Cleaning in Medical Examin'!$H$2:$H$2336)</f>
        <v>No</v>
      </c>
      <c r="H2329" s="4">
        <f>_xlfn.XLOOKUP(A2329,'Data Cleaning in Medical Examin'!$A$2:$A$2336,'Data Cleaning in Medical Examin'!$I$2:$I$2336)</f>
        <v>1</v>
      </c>
      <c r="I2329" t="str">
        <f>_xlfn.XLOOKUP(A2329,'Data Cleaning in Medical Examin'!$A$2:$A$2336,'Data Cleaning in Medical Examin'!$J$2:$J$2336)</f>
        <v>No</v>
      </c>
      <c r="J2329" t="str">
        <f>_xlfn.XLOOKUP(A2329,'Data Cleaning in Medical Examin'!$A$2:$A$2336,'Data Cleaning in Medical Examin'!$C$2:$C$2336)</f>
        <v>Under Weight</v>
      </c>
      <c r="K2329" t="str">
        <f>_xlfn.XLOOKUP(A2329,'Data Cleaning in Medical Examin'!$A$2:$A$2336,'Data Cleaning in Medical Examin'!$E$2:$E$2336)</f>
        <v>Normal</v>
      </c>
      <c r="L2329" t="str">
        <f>_xlfn.XLOOKUP(A2329,'DataCleaning in Hospitalisation'!$A$2:$A$2344,'DataCleaning in Hospitalisation'!$E$2:$E$2344)</f>
        <v>4-Jul-1995</v>
      </c>
      <c r="M2329" s="29">
        <f>_xlfn.XLOOKUP(A2329,'DataCleaning in Hospitalisation'!$A$2:$A$2344,'DataCleaning in Hospitalisation'!$H$2:$H$2344)</f>
        <v>650</v>
      </c>
      <c r="N2329" t="str">
        <f>_xlfn.XLOOKUP(A2329,'DataCleaning in Hospitalisation'!$A$2:$A$2344,'DataCleaning in Hospitalisation'!$I$2:$I$2344)</f>
        <v>tier - 3</v>
      </c>
      <c r="O2329" t="str">
        <f>_xlfn.XLOOKUP(A2329,'DataCleaning in Hospitalisation'!$A$2:$A$2344,'DataCleaning in Hospitalisation'!$J$2:$J$2344)</f>
        <v>tier - 3</v>
      </c>
      <c r="P2329" t="str">
        <f>_xlfn.XLOOKUP(A2329,'DataCleaning in Hospitalisation'!$A$2:$A$2344,'DataCleaning in Hospitalisation'!$K$2:$K$2344)</f>
        <v>R1013</v>
      </c>
      <c r="Q2329">
        <f>_xlfn.XLOOKUP(A2329,'DataCleaning in Hospitalisation'!$A$2:$A$2344,'DataCleaning in Hospitalisation'!$F$2:$F$2344)</f>
        <v>28</v>
      </c>
      <c r="U2329" s="44" t="s">
        <v>2372</v>
      </c>
      <c r="V2329">
        <v>1</v>
      </c>
      <c r="X2329" s="4" t="s">
        <v>1375</v>
      </c>
      <c r="Y2329" s="29">
        <v>11289.11</v>
      </c>
      <c r="AJ2329" s="4" t="s">
        <v>1375</v>
      </c>
      <c r="AK2329" s="29">
        <v>11289.11</v>
      </c>
    </row>
    <row r="2330" spans="1:37" x14ac:dyDescent="0.3">
      <c r="A2330" t="s">
        <v>19</v>
      </c>
      <c r="B2330" t="str">
        <f>_xlfn.XLOOKUP(A2330,'Customer Names'!$A$2:$A$2336,'Customer Names'!$C$2:$C$2336)</f>
        <v xml:space="preserve"> Ms.Susan</v>
      </c>
      <c r="C2330" s="34">
        <f>_xlfn.XLOOKUP(A2330,'Data Cleaning in Medical Examin'!$A$2:$A$2336,'Data Cleaning in Medical Examin'!$B$2:$B$2336)</f>
        <v>17.07</v>
      </c>
      <c r="D2330">
        <f>_xlfn.XLOOKUP(A2330,'Data Cleaning in Medical Examin'!$A$2:$A$2336,'Data Cleaning in Medical Examin'!$D$2:$D$2336)</f>
        <v>5.22</v>
      </c>
      <c r="E2330" t="str">
        <f>_xlfn.XLOOKUP(A2330,'Data Cleaning in Medical Examin'!$A$2:$A$2336,'Data Cleaning in Medical Examin'!$F$2:$F$2336)</f>
        <v>No</v>
      </c>
      <c r="F2330" t="str">
        <f>_xlfn.XLOOKUP(A2330,'Data Cleaning in Medical Examin'!$A$2:$A$2336,'Data Cleaning in Medical Examin'!$G$2:$G$2336)</f>
        <v>No</v>
      </c>
      <c r="G2330" t="str">
        <f>_xlfn.XLOOKUP(A2330,'Data Cleaning in Medical Examin'!$A$2:$A$2336,'Data Cleaning in Medical Examin'!$H$2:$H$2336)</f>
        <v>Yes</v>
      </c>
      <c r="H2330" s="4">
        <f>_xlfn.XLOOKUP(A2330,'Data Cleaning in Medical Examin'!$A$2:$A$2336,'Data Cleaning in Medical Examin'!$I$2:$I$2336)</f>
        <v>1</v>
      </c>
      <c r="I2330" t="str">
        <f>_xlfn.XLOOKUP(A2330,'Data Cleaning in Medical Examin'!$A$2:$A$2336,'Data Cleaning in Medical Examin'!$J$2:$J$2336)</f>
        <v>No</v>
      </c>
      <c r="J2330" t="str">
        <f>_xlfn.XLOOKUP(A2330,'Data Cleaning in Medical Examin'!$A$2:$A$2336,'Data Cleaning in Medical Examin'!$C$2:$C$2336)</f>
        <v>Under Weight</v>
      </c>
      <c r="K2330" t="str">
        <f>_xlfn.XLOOKUP(A2330,'Data Cleaning in Medical Examin'!$A$2:$A$2336,'Data Cleaning in Medical Examin'!$E$2:$E$2336)</f>
        <v>Normal</v>
      </c>
      <c r="L2330" t="str">
        <f>_xlfn.XLOOKUP(A2330,'DataCleaning in Hospitalisation'!$A$2:$A$2344,'DataCleaning in Hospitalisation'!$E$2:$E$2344)</f>
        <v>1-Jun-1993</v>
      </c>
      <c r="M2330" s="29">
        <f>_xlfn.XLOOKUP(A2330,'DataCleaning in Hospitalisation'!$A$2:$A$2344,'DataCleaning in Hospitalisation'!$H$2:$H$2344)</f>
        <v>650</v>
      </c>
      <c r="N2330" t="str">
        <f>_xlfn.XLOOKUP(A2330,'DataCleaning in Hospitalisation'!$A$2:$A$2344,'DataCleaning in Hospitalisation'!$I$2:$I$2344)</f>
        <v>tier - 3</v>
      </c>
      <c r="O2330" t="str">
        <f>_xlfn.XLOOKUP(A2330,'DataCleaning in Hospitalisation'!$A$2:$A$2344,'DataCleaning in Hospitalisation'!$J$2:$J$2344)</f>
        <v>tier - 3</v>
      </c>
      <c r="P2330" t="str">
        <f>_xlfn.XLOOKUP(A2330,'DataCleaning in Hospitalisation'!$A$2:$A$2344,'DataCleaning in Hospitalisation'!$K$2:$K$2344)</f>
        <v>R1013</v>
      </c>
      <c r="Q2330">
        <f>_xlfn.XLOOKUP(A2330,'DataCleaning in Hospitalisation'!$A$2:$A$2344,'DataCleaning in Hospitalisation'!$F$2:$F$2344)</f>
        <v>30</v>
      </c>
      <c r="U2330" s="45" t="s">
        <v>2373</v>
      </c>
      <c r="V2330">
        <v>1</v>
      </c>
      <c r="X2330" s="4" t="s">
        <v>1374</v>
      </c>
      <c r="Y2330" s="29">
        <v>11286.54</v>
      </c>
      <c r="AJ2330" s="4" t="s">
        <v>1374</v>
      </c>
      <c r="AK2330" s="29">
        <v>11286.54</v>
      </c>
    </row>
    <row r="2331" spans="1:37" x14ac:dyDescent="0.3">
      <c r="A2331" t="s">
        <v>17</v>
      </c>
      <c r="B2331" t="str">
        <f>_xlfn.XLOOKUP(A2331,'Customer Names'!$A$2:$A$2336,'Customer Names'!$C$2:$C$2336)</f>
        <v xml:space="preserve"> Ms.Katy</v>
      </c>
      <c r="C2331" s="34">
        <f>_xlfn.XLOOKUP(A2331,'Data Cleaning in Medical Examin'!$A$2:$A$2336,'Data Cleaning in Medical Examin'!$B$2:$B$2336)</f>
        <v>22.24</v>
      </c>
      <c r="D2331">
        <f>_xlfn.XLOOKUP(A2331,'Data Cleaning in Medical Examin'!$A$2:$A$2336,'Data Cleaning in Medical Examin'!$D$2:$D$2336)</f>
        <v>4.29</v>
      </c>
      <c r="E2331" t="str">
        <f>_xlfn.XLOOKUP(A2331,'Data Cleaning in Medical Examin'!$A$2:$A$2336,'Data Cleaning in Medical Examin'!$F$2:$F$2336)</f>
        <v>Yes</v>
      </c>
      <c r="F2331" t="str">
        <f>_xlfn.XLOOKUP(A2331,'Data Cleaning in Medical Examin'!$A$2:$A$2336,'Data Cleaning in Medical Examin'!$G$2:$G$2336)</f>
        <v>No</v>
      </c>
      <c r="G2331" t="str">
        <f>_xlfn.XLOOKUP(A2331,'Data Cleaning in Medical Examin'!$A$2:$A$2336,'Data Cleaning in Medical Examin'!$H$2:$H$2336)</f>
        <v>No</v>
      </c>
      <c r="H2331" s="4">
        <f>_xlfn.XLOOKUP(A2331,'Data Cleaning in Medical Examin'!$A$2:$A$2336,'Data Cleaning in Medical Examin'!$I$2:$I$2336)</f>
        <v>0</v>
      </c>
      <c r="I2331" t="str">
        <f>_xlfn.XLOOKUP(A2331,'Data Cleaning in Medical Examin'!$A$2:$A$2336,'Data Cleaning in Medical Examin'!$J$2:$J$2336)</f>
        <v>No</v>
      </c>
      <c r="J2331" t="str">
        <f>_xlfn.XLOOKUP(A2331,'Data Cleaning in Medical Examin'!$A$2:$A$2336,'Data Cleaning in Medical Examin'!$C$2:$C$2336)</f>
        <v>Normal Weight</v>
      </c>
      <c r="K2331" t="str">
        <f>_xlfn.XLOOKUP(A2331,'Data Cleaning in Medical Examin'!$A$2:$A$2336,'Data Cleaning in Medical Examin'!$E$2:$E$2336)</f>
        <v>Normal</v>
      </c>
      <c r="L2331" t="str">
        <f>_xlfn.XLOOKUP(A2331,'DataCleaning in Hospitalisation'!$A$2:$A$2344,'DataCleaning in Hospitalisation'!$E$2:$E$2344)</f>
        <v>20-Nov-2001</v>
      </c>
      <c r="M2331" s="29">
        <f>_xlfn.XLOOKUP(A2331,'DataCleaning in Hospitalisation'!$A$2:$A$2344,'DataCleaning in Hospitalisation'!$H$2:$H$2344)</f>
        <v>646.14</v>
      </c>
      <c r="N2331" t="str">
        <f>_xlfn.XLOOKUP(A2331,'DataCleaning in Hospitalisation'!$A$2:$A$2344,'DataCleaning in Hospitalisation'!$I$2:$I$2344)</f>
        <v>tier - 3</v>
      </c>
      <c r="O2331" t="str">
        <f>_xlfn.XLOOKUP(A2331,'DataCleaning in Hospitalisation'!$A$2:$A$2344,'DataCleaning in Hospitalisation'!$J$2:$J$2344)</f>
        <v>tier - 3</v>
      </c>
      <c r="P2331" t="str">
        <f>_xlfn.XLOOKUP(A2331,'DataCleaning in Hospitalisation'!$A$2:$A$2344,'DataCleaning in Hospitalisation'!$K$2:$K$2344)</f>
        <v>R1012</v>
      </c>
      <c r="Q2331">
        <f>_xlfn.XLOOKUP(A2331,'DataCleaning in Hospitalisation'!$A$2:$A$2344,'DataCleaning in Hospitalisation'!$F$2:$F$2344)</f>
        <v>22</v>
      </c>
      <c r="U2331" s="4" t="s">
        <v>1018</v>
      </c>
      <c r="V2331">
        <v>1</v>
      </c>
      <c r="X2331" s="4" t="s">
        <v>1373</v>
      </c>
      <c r="Y2331" s="29">
        <v>11272.33</v>
      </c>
      <c r="AJ2331" s="4" t="s">
        <v>1373</v>
      </c>
      <c r="AK2331" s="29">
        <v>11272.33</v>
      </c>
    </row>
    <row r="2332" spans="1:37" x14ac:dyDescent="0.3">
      <c r="A2332" t="s">
        <v>16</v>
      </c>
      <c r="B2332" t="str">
        <f>_xlfn.XLOOKUP(A2332,'Customer Names'!$A$2:$A$2336,'Customer Names'!$C$2:$C$2336)</f>
        <v xml:space="preserve"> Mr.Jordan</v>
      </c>
      <c r="C2332" s="34">
        <f>_xlfn.XLOOKUP(A2332,'Data Cleaning in Medical Examin'!$A$2:$A$2336,'Data Cleaning in Medical Examin'!$B$2:$B$2336)</f>
        <v>22.34</v>
      </c>
      <c r="D2332">
        <f>_xlfn.XLOOKUP(A2332,'Data Cleaning in Medical Examin'!$A$2:$A$2336,'Data Cleaning in Medical Examin'!$D$2:$D$2336)</f>
        <v>5.57</v>
      </c>
      <c r="E2332" t="str">
        <f>_xlfn.XLOOKUP(A2332,'Data Cleaning in Medical Examin'!$A$2:$A$2336,'Data Cleaning in Medical Examin'!$F$2:$F$2336)</f>
        <v>No</v>
      </c>
      <c r="F2332" t="str">
        <f>_xlfn.XLOOKUP(A2332,'Data Cleaning in Medical Examin'!$A$2:$A$2336,'Data Cleaning in Medical Examin'!$G$2:$G$2336)</f>
        <v>No</v>
      </c>
      <c r="G2332" t="str">
        <f>_xlfn.XLOOKUP(A2332,'Data Cleaning in Medical Examin'!$A$2:$A$2336,'Data Cleaning in Medical Examin'!$H$2:$H$2336)</f>
        <v>No</v>
      </c>
      <c r="H2332" s="4">
        <f>_xlfn.XLOOKUP(A2332,'Data Cleaning in Medical Examin'!$A$2:$A$2336,'Data Cleaning in Medical Examin'!$I$2:$I$2336)</f>
        <v>1</v>
      </c>
      <c r="I2332" t="str">
        <f>_xlfn.XLOOKUP(A2332,'Data Cleaning in Medical Examin'!$A$2:$A$2336,'Data Cleaning in Medical Examin'!$J$2:$J$2336)</f>
        <v>No</v>
      </c>
      <c r="J2332" t="str">
        <f>_xlfn.XLOOKUP(A2332,'Data Cleaning in Medical Examin'!$A$2:$A$2336,'Data Cleaning in Medical Examin'!$C$2:$C$2336)</f>
        <v>Normal Weight</v>
      </c>
      <c r="K2332" t="str">
        <f>_xlfn.XLOOKUP(A2332,'Data Cleaning in Medical Examin'!$A$2:$A$2336,'Data Cleaning in Medical Examin'!$E$2:$E$2336)</f>
        <v>Normal</v>
      </c>
      <c r="L2332" t="str">
        <f>_xlfn.XLOOKUP(A2332,'DataCleaning in Hospitalisation'!$A$2:$A$2344,'DataCleaning in Hospitalisation'!$E$2:$E$2344)</f>
        <v>27-Jul-1998</v>
      </c>
      <c r="M2332" s="29">
        <f>_xlfn.XLOOKUP(A2332,'DataCleaning in Hospitalisation'!$A$2:$A$2344,'DataCleaning in Hospitalisation'!$H$2:$H$2344)</f>
        <v>637.26</v>
      </c>
      <c r="N2332" t="str">
        <f>_xlfn.XLOOKUP(A2332,'DataCleaning in Hospitalisation'!$A$2:$A$2344,'DataCleaning in Hospitalisation'!$I$2:$I$2344)</f>
        <v>tier - 3</v>
      </c>
      <c r="O2332" t="str">
        <f>_xlfn.XLOOKUP(A2332,'DataCleaning in Hospitalisation'!$A$2:$A$2344,'DataCleaning in Hospitalisation'!$J$2:$J$2344)</f>
        <v>tier - 3</v>
      </c>
      <c r="P2332" t="str">
        <f>_xlfn.XLOOKUP(A2332,'DataCleaning in Hospitalisation'!$A$2:$A$2344,'DataCleaning in Hospitalisation'!$K$2:$K$2344)</f>
        <v>R1013</v>
      </c>
      <c r="Q2332">
        <f>_xlfn.XLOOKUP(A2332,'DataCleaning in Hospitalisation'!$A$2:$A$2344,'DataCleaning in Hospitalisation'!$F$2:$F$2344)</f>
        <v>25</v>
      </c>
      <c r="U2332" s="38" t="s">
        <v>6</v>
      </c>
      <c r="V2332">
        <v>1</v>
      </c>
      <c r="X2332" s="4" t="s">
        <v>1372</v>
      </c>
      <c r="Y2332" s="29">
        <v>11265.71</v>
      </c>
      <c r="AJ2332" s="4" t="s">
        <v>1372</v>
      </c>
      <c r="AK2332" s="29">
        <v>11265.71</v>
      </c>
    </row>
    <row r="2333" spans="1:37" x14ac:dyDescent="0.3">
      <c r="A2333" t="s">
        <v>14</v>
      </c>
      <c r="B2333" t="str">
        <f>_xlfn.XLOOKUP(A2333,'Customer Names'!$A$2:$A$2336,'Customer Names'!$C$2:$C$2336)</f>
        <v xml:space="preserve"> Mr.Juan</v>
      </c>
      <c r="C2333" s="34">
        <f>_xlfn.XLOOKUP(A2333,'Data Cleaning in Medical Examin'!$A$2:$A$2336,'Data Cleaning in Medical Examin'!$B$2:$B$2336)</f>
        <v>17.7</v>
      </c>
      <c r="D2333">
        <f>_xlfn.XLOOKUP(A2333,'Data Cleaning in Medical Examin'!$A$2:$A$2336,'Data Cleaning in Medical Examin'!$D$2:$D$2336)</f>
        <v>6.28</v>
      </c>
      <c r="E2333" t="str">
        <f>_xlfn.XLOOKUP(A2333,'Data Cleaning in Medical Examin'!$A$2:$A$2336,'Data Cleaning in Medical Examin'!$F$2:$F$2336)</f>
        <v>No</v>
      </c>
      <c r="F2333" t="str">
        <f>_xlfn.XLOOKUP(A2333,'Data Cleaning in Medical Examin'!$A$2:$A$2336,'Data Cleaning in Medical Examin'!$G$2:$G$2336)</f>
        <v>No</v>
      </c>
      <c r="G2333" t="str">
        <f>_xlfn.XLOOKUP(A2333,'Data Cleaning in Medical Examin'!$A$2:$A$2336,'Data Cleaning in Medical Examin'!$H$2:$H$2336)</f>
        <v>No</v>
      </c>
      <c r="H2333" s="4">
        <f>_xlfn.XLOOKUP(A2333,'Data Cleaning in Medical Examin'!$A$2:$A$2336,'Data Cleaning in Medical Examin'!$I$2:$I$2336)</f>
        <v>1</v>
      </c>
      <c r="I2333" t="str">
        <f>_xlfn.XLOOKUP(A2333,'Data Cleaning in Medical Examin'!$A$2:$A$2336,'Data Cleaning in Medical Examin'!$J$2:$J$2336)</f>
        <v>No</v>
      </c>
      <c r="J2333" t="str">
        <f>_xlfn.XLOOKUP(A2333,'Data Cleaning in Medical Examin'!$A$2:$A$2336,'Data Cleaning in Medical Examin'!$C$2:$C$2336)</f>
        <v>Under Weight</v>
      </c>
      <c r="K2333" t="str">
        <f>_xlfn.XLOOKUP(A2333,'Data Cleaning in Medical Examin'!$A$2:$A$2336,'Data Cleaning in Medical Examin'!$E$2:$E$2336)</f>
        <v>Prediabetes</v>
      </c>
      <c r="L2333" t="str">
        <f>_xlfn.XLOOKUP(A2333,'DataCleaning in Hospitalisation'!$A$2:$A$2344,'DataCleaning in Hospitalisation'!$E$2:$E$2344)</f>
        <v>13-Sep-1992</v>
      </c>
      <c r="M2333" s="29">
        <f>_xlfn.XLOOKUP(A2333,'DataCleaning in Hospitalisation'!$A$2:$A$2344,'DataCleaning in Hospitalisation'!$H$2:$H$2344)</f>
        <v>604.54</v>
      </c>
      <c r="N2333" t="str">
        <f>_xlfn.XLOOKUP(A2333,'DataCleaning in Hospitalisation'!$A$2:$A$2344,'DataCleaning in Hospitalisation'!$I$2:$I$2344)</f>
        <v>tier - 3</v>
      </c>
      <c r="O2333" t="str">
        <f>_xlfn.XLOOKUP(A2333,'DataCleaning in Hospitalisation'!$A$2:$A$2344,'DataCleaning in Hospitalisation'!$J$2:$J$2344)</f>
        <v>tier - 3</v>
      </c>
      <c r="P2333" t="str">
        <f>_xlfn.XLOOKUP(A2333,'DataCleaning in Hospitalisation'!$A$2:$A$2344,'DataCleaning in Hospitalisation'!$K$2:$K$2344)</f>
        <v>R1013</v>
      </c>
      <c r="Q2333">
        <f>_xlfn.XLOOKUP(A2333,'DataCleaning in Hospitalisation'!$A$2:$A$2344,'DataCleaning in Hospitalisation'!$F$2:$F$2344)</f>
        <v>31</v>
      </c>
      <c r="U2333" s="42" t="s">
        <v>2413</v>
      </c>
      <c r="V2333">
        <v>1</v>
      </c>
      <c r="X2333" s="4" t="s">
        <v>1371</v>
      </c>
      <c r="Y2333" s="29">
        <v>11264.54</v>
      </c>
      <c r="AJ2333" s="4" t="s">
        <v>1371</v>
      </c>
      <c r="AK2333" s="29">
        <v>11264.54</v>
      </c>
    </row>
    <row r="2334" spans="1:37" x14ac:dyDescent="0.3">
      <c r="A2334" t="s">
        <v>12</v>
      </c>
      <c r="B2334" t="str">
        <f>_xlfn.XLOOKUP(A2334,'Customer Names'!$A$2:$A$2336,'Customer Names'!$C$2:$C$2336)</f>
        <v xml:space="preserve"> Ms.Julie</v>
      </c>
      <c r="C2334" s="34">
        <f>_xlfn.XLOOKUP(A2334,'Data Cleaning in Medical Examin'!$A$2:$A$2336,'Data Cleaning in Medical Examin'!$B$2:$B$2336)</f>
        <v>16.47</v>
      </c>
      <c r="D2334">
        <f>_xlfn.XLOOKUP(A2334,'Data Cleaning in Medical Examin'!$A$2:$A$2336,'Data Cleaning in Medical Examin'!$D$2:$D$2336)</f>
        <v>6.35</v>
      </c>
      <c r="E2334" t="str">
        <f>_xlfn.XLOOKUP(A2334,'Data Cleaning in Medical Examin'!$A$2:$A$2336,'Data Cleaning in Medical Examin'!$F$2:$F$2336)</f>
        <v>No</v>
      </c>
      <c r="F2334" t="str">
        <f>_xlfn.XLOOKUP(A2334,'Data Cleaning in Medical Examin'!$A$2:$A$2336,'Data Cleaning in Medical Examin'!$G$2:$G$2336)</f>
        <v>No</v>
      </c>
      <c r="G2334" t="str">
        <f>_xlfn.XLOOKUP(A2334,'Data Cleaning in Medical Examin'!$A$2:$A$2336,'Data Cleaning in Medical Examin'!$H$2:$H$2336)</f>
        <v>Yes</v>
      </c>
      <c r="H2334" s="4">
        <f>_xlfn.XLOOKUP(A2334,'Data Cleaning in Medical Examin'!$A$2:$A$2336,'Data Cleaning in Medical Examin'!$I$2:$I$2336)</f>
        <v>1</v>
      </c>
      <c r="I2334" t="str">
        <f>_xlfn.XLOOKUP(A2334,'Data Cleaning in Medical Examin'!$A$2:$A$2336,'Data Cleaning in Medical Examin'!$J$2:$J$2336)</f>
        <v>No</v>
      </c>
      <c r="J2334" t="str">
        <f>_xlfn.XLOOKUP(A2334,'Data Cleaning in Medical Examin'!$A$2:$A$2336,'Data Cleaning in Medical Examin'!$C$2:$C$2336)</f>
        <v>Under Weight</v>
      </c>
      <c r="K2334" t="str">
        <f>_xlfn.XLOOKUP(A2334,'Data Cleaning in Medical Examin'!$A$2:$A$2336,'Data Cleaning in Medical Examin'!$E$2:$E$2336)</f>
        <v>Prediabetes</v>
      </c>
      <c r="L2334" t="str">
        <f>_xlfn.XLOOKUP(A2334,'DataCleaning in Hospitalisation'!$A$2:$A$2344,'DataCleaning in Hospitalisation'!$E$2:$E$2344)</f>
        <v>30-Jun-1993</v>
      </c>
      <c r="M2334" s="29">
        <f>_xlfn.XLOOKUP(A2334,'DataCleaning in Hospitalisation'!$A$2:$A$2344,'DataCleaning in Hospitalisation'!$H$2:$H$2344)</f>
        <v>600</v>
      </c>
      <c r="N2334" t="str">
        <f>_xlfn.XLOOKUP(A2334,'DataCleaning in Hospitalisation'!$A$2:$A$2344,'DataCleaning in Hospitalisation'!$I$2:$I$2344)</f>
        <v>tier - 2</v>
      </c>
      <c r="O2334" t="str">
        <f>_xlfn.XLOOKUP(A2334,'DataCleaning in Hospitalisation'!$A$2:$A$2344,'DataCleaning in Hospitalisation'!$J$2:$J$2344)</f>
        <v>tier - 1</v>
      </c>
      <c r="P2334" t="str">
        <f>_xlfn.XLOOKUP(A2334,'DataCleaning in Hospitalisation'!$A$2:$A$2344,'DataCleaning in Hospitalisation'!$K$2:$K$2344)</f>
        <v>R1013</v>
      </c>
      <c r="Q2334">
        <f>_xlfn.XLOOKUP(A2334,'DataCleaning in Hospitalisation'!$A$2:$A$2344,'DataCleaning in Hospitalisation'!$F$2:$F$2344)</f>
        <v>30</v>
      </c>
      <c r="U2334" s="43" t="s">
        <v>7</v>
      </c>
      <c r="V2334">
        <v>1</v>
      </c>
      <c r="X2334" s="4" t="s">
        <v>1370</v>
      </c>
      <c r="Y2334" s="29">
        <v>11255.29</v>
      </c>
      <c r="AJ2334" s="4" t="s">
        <v>1370</v>
      </c>
      <c r="AK2334" s="29">
        <v>11255.29</v>
      </c>
    </row>
    <row r="2335" spans="1:37" x14ac:dyDescent="0.3">
      <c r="A2335" t="s">
        <v>9</v>
      </c>
      <c r="B2335" t="str">
        <f>_xlfn.XLOOKUP(A2335,'Customer Names'!$A$2:$A$2336,'Customer Names'!$C$2:$C$2336)</f>
        <v xml:space="preserve"> Mr.Evan</v>
      </c>
      <c r="C2335" s="34">
        <f>_xlfn.XLOOKUP(A2335,'Data Cleaning in Medical Examin'!$A$2:$A$2336,'Data Cleaning in Medical Examin'!$B$2:$B$2336)</f>
        <v>17.600000000000001</v>
      </c>
      <c r="D2335">
        <f>_xlfn.XLOOKUP(A2335,'Data Cleaning in Medical Examin'!$A$2:$A$2336,'Data Cleaning in Medical Examin'!$D$2:$D$2336)</f>
        <v>4.3899999999999997</v>
      </c>
      <c r="E2335" t="str">
        <f>_xlfn.XLOOKUP(A2335,'Data Cleaning in Medical Examin'!$A$2:$A$2336,'Data Cleaning in Medical Examin'!$F$2:$F$2336)</f>
        <v>No</v>
      </c>
      <c r="F2335" t="str">
        <f>_xlfn.XLOOKUP(A2335,'Data Cleaning in Medical Examin'!$A$2:$A$2336,'Data Cleaning in Medical Examin'!$G$2:$G$2336)</f>
        <v>No</v>
      </c>
      <c r="G2335" t="str">
        <f>_xlfn.XLOOKUP(A2335,'Data Cleaning in Medical Examin'!$A$2:$A$2336,'Data Cleaning in Medical Examin'!$H$2:$H$2336)</f>
        <v>No</v>
      </c>
      <c r="H2335" s="4">
        <f>_xlfn.XLOOKUP(A2335,'Data Cleaning in Medical Examin'!$A$2:$A$2336,'Data Cleaning in Medical Examin'!$I$2:$I$2336)</f>
        <v>1</v>
      </c>
      <c r="I2335" t="str">
        <f>_xlfn.XLOOKUP(A2335,'Data Cleaning in Medical Examin'!$A$2:$A$2336,'Data Cleaning in Medical Examin'!$J$2:$J$2336)</f>
        <v>No</v>
      </c>
      <c r="J2335" t="str">
        <f>_xlfn.XLOOKUP(A2335,'Data Cleaning in Medical Examin'!$A$2:$A$2336,'Data Cleaning in Medical Examin'!$C$2:$C$2336)</f>
        <v>Under Weight</v>
      </c>
      <c r="K2335" t="str">
        <f>_xlfn.XLOOKUP(A2335,'Data Cleaning in Medical Examin'!$A$2:$A$2336,'Data Cleaning in Medical Examin'!$E$2:$E$2336)</f>
        <v>Normal</v>
      </c>
      <c r="L2335" t="str">
        <f>_xlfn.XLOOKUP(A2335,'DataCleaning in Hospitalisation'!$A$2:$A$2344,'DataCleaning in Hospitalisation'!$E$2:$E$2344)</f>
        <v>30-Nov-1992</v>
      </c>
      <c r="M2335" s="29">
        <f>_xlfn.XLOOKUP(A2335,'DataCleaning in Hospitalisation'!$A$2:$A$2344,'DataCleaning in Hospitalisation'!$H$2:$H$2344)</f>
        <v>570.62</v>
      </c>
      <c r="N2335" t="str">
        <f>_xlfn.XLOOKUP(A2335,'DataCleaning in Hospitalisation'!$A$2:$A$2344,'DataCleaning in Hospitalisation'!$I$2:$I$2344)</f>
        <v>tier - 2</v>
      </c>
      <c r="O2335" t="str">
        <f>_xlfn.XLOOKUP(A2335,'DataCleaning in Hospitalisation'!$A$2:$A$2344,'DataCleaning in Hospitalisation'!$J$2:$J$2344)</f>
        <v>tier - 1</v>
      </c>
      <c r="P2335" t="str">
        <f>_xlfn.XLOOKUP(A2335,'DataCleaning in Hospitalisation'!$A$2:$A$2344,'DataCleaning in Hospitalisation'!$K$2:$K$2344)</f>
        <v>R1013</v>
      </c>
      <c r="Q2335">
        <f>_xlfn.XLOOKUP(A2335,'DataCleaning in Hospitalisation'!$A$2:$A$2344,'DataCleaning in Hospitalisation'!$F$2:$F$2344)</f>
        <v>31</v>
      </c>
      <c r="U2335" s="44" t="s">
        <v>2372</v>
      </c>
      <c r="V2335">
        <v>1</v>
      </c>
      <c r="X2335" s="4" t="s">
        <v>1369</v>
      </c>
      <c r="Y2335" s="29">
        <v>11253.42</v>
      </c>
      <c r="AJ2335" s="4" t="s">
        <v>1369</v>
      </c>
      <c r="AK2335" s="29">
        <v>11253.42</v>
      </c>
    </row>
    <row r="2336" spans="1:37" x14ac:dyDescent="0.3">
      <c r="A2336" t="s">
        <v>4</v>
      </c>
      <c r="B2336" t="str">
        <f>_xlfn.XLOOKUP(A2336,'Customer Names'!$A$2:$A$2336,'Customer Names'!$C$2:$C$2336)</f>
        <v xml:space="preserve"> Mr.Aaron</v>
      </c>
      <c r="C2336" s="34">
        <f>_xlfn.XLOOKUP(A2336,'Data Cleaning in Medical Examin'!$A$2:$A$2336,'Data Cleaning in Medical Examin'!$B$2:$B$2336)</f>
        <v>17.579999999999998</v>
      </c>
      <c r="D2336">
        <f>_xlfn.XLOOKUP(A2336,'Data Cleaning in Medical Examin'!$A$2:$A$2336,'Data Cleaning in Medical Examin'!$D$2:$D$2336)</f>
        <v>4.51</v>
      </c>
      <c r="E2336" t="str">
        <f>_xlfn.XLOOKUP(A2336,'Data Cleaning in Medical Examin'!$A$2:$A$2336,'Data Cleaning in Medical Examin'!$F$2:$F$2336)</f>
        <v>No</v>
      </c>
      <c r="F2336" t="str">
        <f>_xlfn.XLOOKUP(A2336,'Data Cleaning in Medical Examin'!$A$2:$A$2336,'Data Cleaning in Medical Examin'!$G$2:$G$2336)</f>
        <v>No</v>
      </c>
      <c r="G2336" t="str">
        <f>_xlfn.XLOOKUP(A2336,'Data Cleaning in Medical Examin'!$A$2:$A$2336,'Data Cleaning in Medical Examin'!$H$2:$H$2336)</f>
        <v>No</v>
      </c>
      <c r="H2336" s="4">
        <f>_xlfn.XLOOKUP(A2336,'Data Cleaning in Medical Examin'!$A$2:$A$2336,'Data Cleaning in Medical Examin'!$I$2:$I$2336)</f>
        <v>1</v>
      </c>
      <c r="I2336" t="str">
        <f>_xlfn.XLOOKUP(A2336,'Data Cleaning in Medical Examin'!$A$2:$A$2336,'Data Cleaning in Medical Examin'!$J$2:$J$2336)</f>
        <v>No</v>
      </c>
      <c r="J2336" t="str">
        <f>_xlfn.XLOOKUP(A2336,'Data Cleaning in Medical Examin'!$A$2:$A$2336,'Data Cleaning in Medical Examin'!$C$2:$C$2336)</f>
        <v>Under Weight</v>
      </c>
      <c r="K2336" t="str">
        <f>_xlfn.XLOOKUP(A2336,'Data Cleaning in Medical Examin'!$A$2:$A$2336,'Data Cleaning in Medical Examin'!$E$2:$E$2336)</f>
        <v>Normal</v>
      </c>
      <c r="L2336" t="str">
        <f>_xlfn.XLOOKUP(A2336,'DataCleaning in Hospitalisation'!$A$2:$A$2344,'DataCleaning in Hospitalisation'!$E$2:$E$2344)</f>
        <v>9-Jul-1992</v>
      </c>
      <c r="M2336" s="29">
        <f>_xlfn.XLOOKUP(A2336,'DataCleaning in Hospitalisation'!$A$2:$A$2344,'DataCleaning in Hospitalisation'!$H$2:$H$2344)</f>
        <v>563.84</v>
      </c>
      <c r="N2336" t="str">
        <f>_xlfn.XLOOKUP(A2336,'DataCleaning in Hospitalisation'!$A$2:$A$2344,'DataCleaning in Hospitalisation'!$I$2:$I$2344)</f>
        <v>tier - 2</v>
      </c>
      <c r="O2336" t="str">
        <f>_xlfn.XLOOKUP(A2336,'DataCleaning in Hospitalisation'!$A$2:$A$2344,'DataCleaning in Hospitalisation'!$J$2:$J$2344)</f>
        <v>tier - 3</v>
      </c>
      <c r="P2336" t="str">
        <f>_xlfn.XLOOKUP(A2336,'DataCleaning in Hospitalisation'!$A$2:$A$2344,'DataCleaning in Hospitalisation'!$K$2:$K$2344)</f>
        <v>R1013</v>
      </c>
      <c r="Q2336">
        <f>_xlfn.XLOOKUP(A2336,'DataCleaning in Hospitalisation'!$A$2:$A$2344,'DataCleaning in Hospitalisation'!$F$2:$F$2344)</f>
        <v>31</v>
      </c>
      <c r="U2336" s="45" t="s">
        <v>2373</v>
      </c>
      <c r="V2336">
        <v>1</v>
      </c>
      <c r="X2336" s="4" t="s">
        <v>1368</v>
      </c>
      <c r="Y2336" s="29">
        <v>11250.43</v>
      </c>
      <c r="AJ2336" s="4" t="s">
        <v>1368</v>
      </c>
      <c r="AK2336" s="29">
        <v>11250.43</v>
      </c>
    </row>
    <row r="2337" spans="1:37" x14ac:dyDescent="0.3">
      <c r="A2337" s="39" t="s">
        <v>5530</v>
      </c>
      <c r="B2337" s="39">
        <f>SUM(B2:B2336)</f>
        <v>0</v>
      </c>
      <c r="C2337" s="40">
        <f>SUM(C2:C2336)</f>
        <v>72321.135000000228</v>
      </c>
      <c r="D2337" s="39">
        <f t="shared" ref="B2337:Q2337" si="0">SUM(D2:D2336)</f>
        <v>15361.960000000019</v>
      </c>
      <c r="E2337" s="39">
        <f t="shared" si="0"/>
        <v>0</v>
      </c>
      <c r="F2337" s="39">
        <f t="shared" si="0"/>
        <v>0</v>
      </c>
      <c r="G2337" s="39">
        <f t="shared" si="0"/>
        <v>0</v>
      </c>
      <c r="H2337" s="55">
        <f t="shared" si="0"/>
        <v>1579</v>
      </c>
      <c r="I2337" s="39">
        <f t="shared" si="0"/>
        <v>0</v>
      </c>
      <c r="J2337" s="39">
        <f t="shared" si="0"/>
        <v>0</v>
      </c>
      <c r="K2337" s="39">
        <f t="shared" si="0"/>
        <v>0</v>
      </c>
      <c r="L2337" s="39">
        <f t="shared" si="0"/>
        <v>0</v>
      </c>
      <c r="M2337" s="41">
        <f t="shared" si="0"/>
        <v>31592358.610000048</v>
      </c>
      <c r="N2337" s="39">
        <f t="shared" si="0"/>
        <v>0</v>
      </c>
      <c r="O2337" s="39">
        <f t="shared" si="0"/>
        <v>0</v>
      </c>
      <c r="P2337" s="39">
        <f t="shared" si="0"/>
        <v>0</v>
      </c>
      <c r="Q2337" s="39">
        <f t="shared" si="0"/>
        <v>93869</v>
      </c>
      <c r="U2337" s="4" t="s">
        <v>1017</v>
      </c>
      <c r="V2337">
        <v>1</v>
      </c>
      <c r="X2337" s="4" t="s">
        <v>1367</v>
      </c>
      <c r="Y2337" s="29">
        <v>11244.38</v>
      </c>
      <c r="AJ2337" s="4" t="s">
        <v>1367</v>
      </c>
      <c r="AK2337" s="29">
        <v>11244.38</v>
      </c>
    </row>
    <row r="2338" spans="1:37" x14ac:dyDescent="0.3">
      <c r="A2338" s="39" t="s">
        <v>5531</v>
      </c>
      <c r="B2338" s="39">
        <f t="shared" ref="B2338:Q2338" si="1">AVERAGE(B2:B2337)</f>
        <v>0</v>
      </c>
      <c r="C2338" s="40">
        <f>AVERAGE(C2:C2336)</f>
        <v>30.972648822269903</v>
      </c>
      <c r="D2338" s="40">
        <f>AVERAGE(D2:D2336)</f>
        <v>6.578997858672385</v>
      </c>
      <c r="E2338" s="39">
        <f t="shared" si="1"/>
        <v>0</v>
      </c>
      <c r="F2338" s="39">
        <f t="shared" si="1"/>
        <v>0</v>
      </c>
      <c r="G2338" s="39">
        <f t="shared" si="1"/>
        <v>0</v>
      </c>
      <c r="H2338" s="55">
        <f>AVERAGE(H2:H2336)</f>
        <v>0.67623126338329764</v>
      </c>
      <c r="I2338" s="39">
        <f t="shared" si="1"/>
        <v>0</v>
      </c>
      <c r="J2338" s="39">
        <f t="shared" si="1"/>
        <v>0</v>
      </c>
      <c r="K2338" s="39">
        <f t="shared" si="1"/>
        <v>0</v>
      </c>
      <c r="L2338" s="39">
        <f t="shared" si="1"/>
        <v>0</v>
      </c>
      <c r="M2338" s="41">
        <f>AVERAGE(M2:M2336)</f>
        <v>13529.918034261262</v>
      </c>
      <c r="N2338" s="39">
        <f t="shared" si="1"/>
        <v>0</v>
      </c>
      <c r="O2338" s="39">
        <f t="shared" si="1"/>
        <v>0</v>
      </c>
      <c r="P2338" s="39">
        <f t="shared" si="1"/>
        <v>0</v>
      </c>
      <c r="Q2338" s="39">
        <f>AVERAGE(Q2:Q2336)</f>
        <v>40.200856531049247</v>
      </c>
      <c r="U2338" s="38" t="s">
        <v>6</v>
      </c>
      <c r="V2338">
        <v>1</v>
      </c>
      <c r="X2338" s="4" t="s">
        <v>5518</v>
      </c>
      <c r="Y2338" s="29">
        <v>31412499.62999998</v>
      </c>
      <c r="AJ2338" s="4" t="s">
        <v>5518</v>
      </c>
      <c r="AK2338" s="29">
        <v>13452.890633832969</v>
      </c>
    </row>
    <row r="2339" spans="1:37" x14ac:dyDescent="0.3">
      <c r="A2339" s="39" t="s">
        <v>5532</v>
      </c>
      <c r="B2339" s="56">
        <f>COUNTA(B2:B2336)</f>
        <v>2335</v>
      </c>
      <c r="C2339" s="56">
        <f t="shared" ref="C2339:Q2339" si="2">COUNTA(C2:C2336)</f>
        <v>2335</v>
      </c>
      <c r="D2339" s="56">
        <f t="shared" si="2"/>
        <v>2335</v>
      </c>
      <c r="E2339" s="56">
        <f t="shared" si="2"/>
        <v>2335</v>
      </c>
      <c r="F2339" s="56">
        <f t="shared" si="2"/>
        <v>2335</v>
      </c>
      <c r="G2339" s="56">
        <f t="shared" si="2"/>
        <v>2335</v>
      </c>
      <c r="H2339" s="56">
        <f t="shared" si="2"/>
        <v>2335</v>
      </c>
      <c r="I2339" s="56">
        <f t="shared" si="2"/>
        <v>2335</v>
      </c>
      <c r="J2339" s="56">
        <f t="shared" si="2"/>
        <v>2335</v>
      </c>
      <c r="K2339" s="56">
        <f t="shared" si="2"/>
        <v>2335</v>
      </c>
      <c r="L2339" s="56">
        <f t="shared" si="2"/>
        <v>2335</v>
      </c>
      <c r="M2339" s="56">
        <f t="shared" si="2"/>
        <v>2335</v>
      </c>
      <c r="N2339" s="56">
        <f t="shared" si="2"/>
        <v>2335</v>
      </c>
      <c r="O2339" s="56">
        <f t="shared" si="2"/>
        <v>2335</v>
      </c>
      <c r="P2339" s="56">
        <f t="shared" si="2"/>
        <v>2335</v>
      </c>
      <c r="Q2339" s="56">
        <f t="shared" si="2"/>
        <v>2335</v>
      </c>
      <c r="U2339" s="42" t="s">
        <v>2412</v>
      </c>
      <c r="V2339">
        <v>1</v>
      </c>
    </row>
    <row r="2340" spans="1:37" x14ac:dyDescent="0.3">
      <c r="A2340" s="39"/>
      <c r="B2340" s="39"/>
      <c r="C2340" s="39"/>
      <c r="D2340" s="39"/>
      <c r="E2340" s="39"/>
      <c r="F2340" s="39"/>
      <c r="G2340" s="39"/>
      <c r="H2340" s="55"/>
      <c r="I2340" s="39"/>
      <c r="J2340" s="39"/>
      <c r="K2340" s="39"/>
      <c r="L2340" s="39"/>
      <c r="M2340" s="39"/>
      <c r="N2340" s="39"/>
      <c r="O2340" s="39"/>
      <c r="P2340" s="39"/>
      <c r="Q2340" s="39"/>
      <c r="U2340" s="43" t="s">
        <v>6</v>
      </c>
      <c r="V2340">
        <v>1</v>
      </c>
    </row>
    <row r="2341" spans="1:37" x14ac:dyDescent="0.3">
      <c r="U2341" s="44" t="s">
        <v>2372</v>
      </c>
      <c r="V2341">
        <v>1</v>
      </c>
    </row>
    <row r="2342" spans="1:37" x14ac:dyDescent="0.3">
      <c r="U2342" s="45" t="s">
        <v>2372</v>
      </c>
      <c r="V2342">
        <v>1</v>
      </c>
    </row>
    <row r="2343" spans="1:37" x14ac:dyDescent="0.3">
      <c r="U2343" s="4" t="s">
        <v>2233</v>
      </c>
      <c r="V2343">
        <v>1</v>
      </c>
    </row>
    <row r="2344" spans="1:37" x14ac:dyDescent="0.3">
      <c r="U2344" s="38" t="s">
        <v>6</v>
      </c>
      <c r="V2344">
        <v>1</v>
      </c>
    </row>
    <row r="2345" spans="1:37" x14ac:dyDescent="0.3">
      <c r="U2345" s="42" t="s">
        <v>2415</v>
      </c>
      <c r="V2345">
        <v>1</v>
      </c>
    </row>
    <row r="2346" spans="1:37" x14ac:dyDescent="0.3">
      <c r="U2346" s="43" t="s">
        <v>6</v>
      </c>
      <c r="V2346">
        <v>1</v>
      </c>
    </row>
    <row r="2347" spans="1:37" x14ac:dyDescent="0.3">
      <c r="U2347" s="44" t="s">
        <v>2372</v>
      </c>
      <c r="V2347">
        <v>1</v>
      </c>
    </row>
    <row r="2348" spans="1:37" x14ac:dyDescent="0.3">
      <c r="U2348" s="45" t="s">
        <v>2373</v>
      </c>
      <c r="V2348">
        <v>1</v>
      </c>
    </row>
    <row r="2349" spans="1:37" x14ac:dyDescent="0.3">
      <c r="U2349" s="4" t="s">
        <v>1016</v>
      </c>
      <c r="V2349">
        <v>1</v>
      </c>
    </row>
    <row r="2350" spans="1:37" x14ac:dyDescent="0.3">
      <c r="U2350" s="38" t="s">
        <v>7</v>
      </c>
      <c r="V2350">
        <v>1</v>
      </c>
    </row>
    <row r="2351" spans="1:37" x14ac:dyDescent="0.3">
      <c r="U2351" s="42" t="s">
        <v>2412</v>
      </c>
      <c r="V2351">
        <v>1</v>
      </c>
    </row>
    <row r="2352" spans="1:37" x14ac:dyDescent="0.3">
      <c r="U2352" s="43" t="s">
        <v>6</v>
      </c>
      <c r="V2352">
        <v>1</v>
      </c>
    </row>
    <row r="2353" spans="21:22" x14ac:dyDescent="0.3">
      <c r="U2353" s="44" t="s">
        <v>2372</v>
      </c>
      <c r="V2353">
        <v>1</v>
      </c>
    </row>
    <row r="2354" spans="21:22" x14ac:dyDescent="0.3">
      <c r="U2354" s="45" t="s">
        <v>2373</v>
      </c>
      <c r="V2354">
        <v>1</v>
      </c>
    </row>
    <row r="2355" spans="21:22" x14ac:dyDescent="0.3">
      <c r="U2355" s="4" t="s">
        <v>1015</v>
      </c>
      <c r="V2355">
        <v>1</v>
      </c>
    </row>
    <row r="2356" spans="21:22" x14ac:dyDescent="0.3">
      <c r="U2356" s="38" t="s">
        <v>6</v>
      </c>
      <c r="V2356">
        <v>1</v>
      </c>
    </row>
    <row r="2357" spans="21:22" x14ac:dyDescent="0.3">
      <c r="U2357" s="42" t="s">
        <v>2415</v>
      </c>
      <c r="V2357">
        <v>1</v>
      </c>
    </row>
    <row r="2358" spans="21:22" x14ac:dyDescent="0.3">
      <c r="U2358" s="43" t="s">
        <v>6</v>
      </c>
      <c r="V2358">
        <v>1</v>
      </c>
    </row>
    <row r="2359" spans="21:22" x14ac:dyDescent="0.3">
      <c r="U2359" s="44" t="s">
        <v>2372</v>
      </c>
      <c r="V2359">
        <v>1</v>
      </c>
    </row>
    <row r="2360" spans="21:22" x14ac:dyDescent="0.3">
      <c r="U2360" s="45" t="s">
        <v>2372</v>
      </c>
      <c r="V2360">
        <v>1</v>
      </c>
    </row>
    <row r="2361" spans="21:22" x14ac:dyDescent="0.3">
      <c r="U2361" s="4" t="s">
        <v>1014</v>
      </c>
      <c r="V2361">
        <v>1</v>
      </c>
    </row>
    <row r="2362" spans="21:22" x14ac:dyDescent="0.3">
      <c r="U2362" s="38" t="s">
        <v>6</v>
      </c>
      <c r="V2362">
        <v>1</v>
      </c>
    </row>
    <row r="2363" spans="21:22" x14ac:dyDescent="0.3">
      <c r="U2363" s="42" t="s">
        <v>2412</v>
      </c>
      <c r="V2363">
        <v>1</v>
      </c>
    </row>
    <row r="2364" spans="21:22" x14ac:dyDescent="0.3">
      <c r="U2364" s="43" t="s">
        <v>7</v>
      </c>
      <c r="V2364">
        <v>1</v>
      </c>
    </row>
    <row r="2365" spans="21:22" x14ac:dyDescent="0.3">
      <c r="U2365" s="44" t="s">
        <v>2372</v>
      </c>
      <c r="V2365">
        <v>1</v>
      </c>
    </row>
    <row r="2366" spans="21:22" x14ac:dyDescent="0.3">
      <c r="U2366" s="45" t="s">
        <v>2372</v>
      </c>
      <c r="V2366">
        <v>1</v>
      </c>
    </row>
    <row r="2367" spans="21:22" x14ac:dyDescent="0.3">
      <c r="U2367" s="4" t="s">
        <v>1013</v>
      </c>
      <c r="V2367">
        <v>1</v>
      </c>
    </row>
    <row r="2368" spans="21:22" x14ac:dyDescent="0.3">
      <c r="U2368" s="38" t="s">
        <v>6</v>
      </c>
      <c r="V2368">
        <v>1</v>
      </c>
    </row>
    <row r="2369" spans="21:22" x14ac:dyDescent="0.3">
      <c r="U2369" s="42" t="s">
        <v>2412</v>
      </c>
      <c r="V2369">
        <v>1</v>
      </c>
    </row>
    <row r="2370" spans="21:22" x14ac:dyDescent="0.3">
      <c r="U2370" s="43" t="s">
        <v>11</v>
      </c>
      <c r="V2370">
        <v>1</v>
      </c>
    </row>
    <row r="2371" spans="21:22" x14ac:dyDescent="0.3">
      <c r="U2371" s="44" t="s">
        <v>2372</v>
      </c>
      <c r="V2371">
        <v>1</v>
      </c>
    </row>
    <row r="2372" spans="21:22" x14ac:dyDescent="0.3">
      <c r="U2372" s="45" t="s">
        <v>2373</v>
      </c>
      <c r="V2372">
        <v>1</v>
      </c>
    </row>
    <row r="2373" spans="21:22" x14ac:dyDescent="0.3">
      <c r="U2373" s="4" t="s">
        <v>1012</v>
      </c>
      <c r="V2373">
        <v>1</v>
      </c>
    </row>
    <row r="2374" spans="21:22" x14ac:dyDescent="0.3">
      <c r="U2374" s="38" t="s">
        <v>6</v>
      </c>
      <c r="V2374">
        <v>1</v>
      </c>
    </row>
    <row r="2375" spans="21:22" x14ac:dyDescent="0.3">
      <c r="U2375" s="42" t="s">
        <v>2412</v>
      </c>
      <c r="V2375">
        <v>1</v>
      </c>
    </row>
    <row r="2376" spans="21:22" x14ac:dyDescent="0.3">
      <c r="U2376" s="43" t="s">
        <v>6</v>
      </c>
      <c r="V2376">
        <v>1</v>
      </c>
    </row>
    <row r="2377" spans="21:22" x14ac:dyDescent="0.3">
      <c r="U2377" s="44" t="s">
        <v>2372</v>
      </c>
      <c r="V2377">
        <v>1</v>
      </c>
    </row>
    <row r="2378" spans="21:22" x14ac:dyDescent="0.3">
      <c r="U2378" s="45" t="s">
        <v>2372</v>
      </c>
      <c r="V2378">
        <v>1</v>
      </c>
    </row>
    <row r="2379" spans="21:22" x14ac:dyDescent="0.3">
      <c r="U2379" s="4" t="s">
        <v>1011</v>
      </c>
      <c r="V2379">
        <v>1</v>
      </c>
    </row>
    <row r="2380" spans="21:22" x14ac:dyDescent="0.3">
      <c r="U2380" s="38" t="s">
        <v>6</v>
      </c>
      <c r="V2380">
        <v>1</v>
      </c>
    </row>
    <row r="2381" spans="21:22" x14ac:dyDescent="0.3">
      <c r="U2381" s="42" t="s">
        <v>2412</v>
      </c>
      <c r="V2381">
        <v>1</v>
      </c>
    </row>
    <row r="2382" spans="21:22" x14ac:dyDescent="0.3">
      <c r="U2382" s="43" t="s">
        <v>7</v>
      </c>
      <c r="V2382">
        <v>1</v>
      </c>
    </row>
    <row r="2383" spans="21:22" x14ac:dyDescent="0.3">
      <c r="U2383" s="44" t="s">
        <v>2372</v>
      </c>
      <c r="V2383">
        <v>1</v>
      </c>
    </row>
    <row r="2384" spans="21:22" x14ac:dyDescent="0.3">
      <c r="U2384" s="45" t="s">
        <v>2372</v>
      </c>
      <c r="V2384">
        <v>1</v>
      </c>
    </row>
    <row r="2385" spans="21:22" x14ac:dyDescent="0.3">
      <c r="U2385" s="4" t="s">
        <v>1010</v>
      </c>
      <c r="V2385">
        <v>1</v>
      </c>
    </row>
    <row r="2386" spans="21:22" x14ac:dyDescent="0.3">
      <c r="U2386" s="38" t="s">
        <v>7</v>
      </c>
      <c r="V2386">
        <v>1</v>
      </c>
    </row>
    <row r="2387" spans="21:22" x14ac:dyDescent="0.3">
      <c r="U2387" s="42" t="s">
        <v>2412</v>
      </c>
      <c r="V2387">
        <v>1</v>
      </c>
    </row>
    <row r="2388" spans="21:22" x14ac:dyDescent="0.3">
      <c r="U2388" s="43" t="s">
        <v>11</v>
      </c>
      <c r="V2388">
        <v>1</v>
      </c>
    </row>
    <row r="2389" spans="21:22" x14ac:dyDescent="0.3">
      <c r="U2389" s="44" t="s">
        <v>2372</v>
      </c>
      <c r="V2389">
        <v>1</v>
      </c>
    </row>
    <row r="2390" spans="21:22" x14ac:dyDescent="0.3">
      <c r="U2390" s="45" t="s">
        <v>2372</v>
      </c>
      <c r="V2390">
        <v>1</v>
      </c>
    </row>
    <row r="2391" spans="21:22" x14ac:dyDescent="0.3">
      <c r="U2391" s="4" t="s">
        <v>1009</v>
      </c>
      <c r="V2391">
        <v>1</v>
      </c>
    </row>
    <row r="2392" spans="21:22" x14ac:dyDescent="0.3">
      <c r="U2392" s="38" t="s">
        <v>6</v>
      </c>
      <c r="V2392">
        <v>1</v>
      </c>
    </row>
    <row r="2393" spans="21:22" x14ac:dyDescent="0.3">
      <c r="U2393" s="42" t="s">
        <v>2415</v>
      </c>
      <c r="V2393">
        <v>1</v>
      </c>
    </row>
    <row r="2394" spans="21:22" x14ac:dyDescent="0.3">
      <c r="U2394" s="43" t="s">
        <v>7</v>
      </c>
      <c r="V2394">
        <v>1</v>
      </c>
    </row>
    <row r="2395" spans="21:22" x14ac:dyDescent="0.3">
      <c r="U2395" s="44" t="s">
        <v>2372</v>
      </c>
      <c r="V2395">
        <v>1</v>
      </c>
    </row>
    <row r="2396" spans="21:22" x14ac:dyDescent="0.3">
      <c r="U2396" s="45" t="s">
        <v>2373</v>
      </c>
      <c r="V2396">
        <v>1</v>
      </c>
    </row>
    <row r="2397" spans="21:22" x14ac:dyDescent="0.3">
      <c r="U2397" s="4" t="s">
        <v>1008</v>
      </c>
      <c r="V2397">
        <v>1</v>
      </c>
    </row>
    <row r="2398" spans="21:22" x14ac:dyDescent="0.3">
      <c r="U2398" s="38" t="s">
        <v>6</v>
      </c>
      <c r="V2398">
        <v>1</v>
      </c>
    </row>
    <row r="2399" spans="21:22" x14ac:dyDescent="0.3">
      <c r="U2399" s="42" t="s">
        <v>2412</v>
      </c>
      <c r="V2399">
        <v>1</v>
      </c>
    </row>
    <row r="2400" spans="21:22" x14ac:dyDescent="0.3">
      <c r="U2400" s="43" t="s">
        <v>11</v>
      </c>
      <c r="V2400">
        <v>1</v>
      </c>
    </row>
    <row r="2401" spans="21:22" x14ac:dyDescent="0.3">
      <c r="U2401" s="44" t="s">
        <v>2372</v>
      </c>
      <c r="V2401">
        <v>1</v>
      </c>
    </row>
    <row r="2402" spans="21:22" x14ac:dyDescent="0.3">
      <c r="U2402" s="45" t="s">
        <v>2372</v>
      </c>
      <c r="V2402">
        <v>1</v>
      </c>
    </row>
    <row r="2403" spans="21:22" x14ac:dyDescent="0.3">
      <c r="U2403" s="4" t="s">
        <v>1007</v>
      </c>
      <c r="V2403">
        <v>1</v>
      </c>
    </row>
    <row r="2404" spans="21:22" x14ac:dyDescent="0.3">
      <c r="U2404" s="38" t="s">
        <v>6</v>
      </c>
      <c r="V2404">
        <v>1</v>
      </c>
    </row>
    <row r="2405" spans="21:22" x14ac:dyDescent="0.3">
      <c r="U2405" s="42" t="s">
        <v>2415</v>
      </c>
      <c r="V2405">
        <v>1</v>
      </c>
    </row>
    <row r="2406" spans="21:22" x14ac:dyDescent="0.3">
      <c r="U2406" s="43" t="s">
        <v>6</v>
      </c>
      <c r="V2406">
        <v>1</v>
      </c>
    </row>
    <row r="2407" spans="21:22" x14ac:dyDescent="0.3">
      <c r="U2407" s="44" t="s">
        <v>2372</v>
      </c>
      <c r="V2407">
        <v>1</v>
      </c>
    </row>
    <row r="2408" spans="21:22" x14ac:dyDescent="0.3">
      <c r="U2408" s="45" t="s">
        <v>2373</v>
      </c>
      <c r="V2408">
        <v>1</v>
      </c>
    </row>
    <row r="2409" spans="21:22" x14ac:dyDescent="0.3">
      <c r="U2409" s="4" t="s">
        <v>2232</v>
      </c>
      <c r="V2409">
        <v>1</v>
      </c>
    </row>
    <row r="2410" spans="21:22" x14ac:dyDescent="0.3">
      <c r="U2410" s="38" t="s">
        <v>11</v>
      </c>
      <c r="V2410">
        <v>1</v>
      </c>
    </row>
    <row r="2411" spans="21:22" x14ac:dyDescent="0.3">
      <c r="U2411" s="42" t="s">
        <v>2415</v>
      </c>
      <c r="V2411">
        <v>1</v>
      </c>
    </row>
    <row r="2412" spans="21:22" x14ac:dyDescent="0.3">
      <c r="U2412" s="43" t="s">
        <v>7</v>
      </c>
      <c r="V2412">
        <v>1</v>
      </c>
    </row>
    <row r="2413" spans="21:22" x14ac:dyDescent="0.3">
      <c r="U2413" s="44" t="s">
        <v>2372</v>
      </c>
      <c r="V2413">
        <v>1</v>
      </c>
    </row>
    <row r="2414" spans="21:22" x14ac:dyDescent="0.3">
      <c r="U2414" s="45" t="s">
        <v>2372</v>
      </c>
      <c r="V2414">
        <v>1</v>
      </c>
    </row>
    <row r="2415" spans="21:22" x14ac:dyDescent="0.3">
      <c r="U2415" s="4" t="s">
        <v>1006</v>
      </c>
      <c r="V2415">
        <v>1</v>
      </c>
    </row>
    <row r="2416" spans="21:22" x14ac:dyDescent="0.3">
      <c r="U2416" s="38" t="s">
        <v>6</v>
      </c>
      <c r="V2416">
        <v>1</v>
      </c>
    </row>
    <row r="2417" spans="21:22" x14ac:dyDescent="0.3">
      <c r="U2417" s="42" t="s">
        <v>2415</v>
      </c>
      <c r="V2417">
        <v>1</v>
      </c>
    </row>
    <row r="2418" spans="21:22" x14ac:dyDescent="0.3">
      <c r="U2418" s="43" t="s">
        <v>6</v>
      </c>
      <c r="V2418">
        <v>1</v>
      </c>
    </row>
    <row r="2419" spans="21:22" x14ac:dyDescent="0.3">
      <c r="U2419" s="44" t="s">
        <v>2372</v>
      </c>
      <c r="V2419">
        <v>1</v>
      </c>
    </row>
    <row r="2420" spans="21:22" x14ac:dyDescent="0.3">
      <c r="U2420" s="45" t="s">
        <v>2373</v>
      </c>
      <c r="V2420">
        <v>1</v>
      </c>
    </row>
    <row r="2421" spans="21:22" x14ac:dyDescent="0.3">
      <c r="U2421" s="4" t="s">
        <v>1005</v>
      </c>
      <c r="V2421">
        <v>1</v>
      </c>
    </row>
    <row r="2422" spans="21:22" x14ac:dyDescent="0.3">
      <c r="U2422" s="38" t="s">
        <v>6</v>
      </c>
      <c r="V2422">
        <v>1</v>
      </c>
    </row>
    <row r="2423" spans="21:22" x14ac:dyDescent="0.3">
      <c r="U2423" s="42" t="s">
        <v>2413</v>
      </c>
      <c r="V2423">
        <v>1</v>
      </c>
    </row>
    <row r="2424" spans="21:22" x14ac:dyDescent="0.3">
      <c r="U2424" s="43" t="s">
        <v>6</v>
      </c>
      <c r="V2424">
        <v>1</v>
      </c>
    </row>
    <row r="2425" spans="21:22" x14ac:dyDescent="0.3">
      <c r="U2425" s="44" t="s">
        <v>2372</v>
      </c>
      <c r="V2425">
        <v>1</v>
      </c>
    </row>
    <row r="2426" spans="21:22" x14ac:dyDescent="0.3">
      <c r="U2426" s="45" t="s">
        <v>2372</v>
      </c>
      <c r="V2426">
        <v>1</v>
      </c>
    </row>
    <row r="2427" spans="21:22" x14ac:dyDescent="0.3">
      <c r="U2427" s="4" t="s">
        <v>1004</v>
      </c>
      <c r="V2427">
        <v>1</v>
      </c>
    </row>
    <row r="2428" spans="21:22" x14ac:dyDescent="0.3">
      <c r="U2428" s="38" t="s">
        <v>6</v>
      </c>
      <c r="V2428">
        <v>1</v>
      </c>
    </row>
    <row r="2429" spans="21:22" x14ac:dyDescent="0.3">
      <c r="U2429" s="42" t="s">
        <v>2415</v>
      </c>
      <c r="V2429">
        <v>1</v>
      </c>
    </row>
    <row r="2430" spans="21:22" x14ac:dyDescent="0.3">
      <c r="U2430" s="43" t="s">
        <v>6</v>
      </c>
      <c r="V2430">
        <v>1</v>
      </c>
    </row>
    <row r="2431" spans="21:22" x14ac:dyDescent="0.3">
      <c r="U2431" s="44" t="s">
        <v>2372</v>
      </c>
      <c r="V2431">
        <v>1</v>
      </c>
    </row>
    <row r="2432" spans="21:22" x14ac:dyDescent="0.3">
      <c r="U2432" s="45" t="s">
        <v>2373</v>
      </c>
      <c r="V2432">
        <v>1</v>
      </c>
    </row>
    <row r="2433" spans="21:22" x14ac:dyDescent="0.3">
      <c r="U2433" s="4" t="s">
        <v>1003</v>
      </c>
      <c r="V2433">
        <v>1</v>
      </c>
    </row>
    <row r="2434" spans="21:22" x14ac:dyDescent="0.3">
      <c r="U2434" s="38" t="s">
        <v>7</v>
      </c>
      <c r="V2434">
        <v>1</v>
      </c>
    </row>
    <row r="2435" spans="21:22" x14ac:dyDescent="0.3">
      <c r="U2435" s="42" t="s">
        <v>2413</v>
      </c>
      <c r="V2435">
        <v>1</v>
      </c>
    </row>
    <row r="2436" spans="21:22" x14ac:dyDescent="0.3">
      <c r="U2436" s="43" t="s">
        <v>7</v>
      </c>
      <c r="V2436">
        <v>1</v>
      </c>
    </row>
    <row r="2437" spans="21:22" x14ac:dyDescent="0.3">
      <c r="U2437" s="44" t="s">
        <v>2372</v>
      </c>
      <c r="V2437">
        <v>1</v>
      </c>
    </row>
    <row r="2438" spans="21:22" x14ac:dyDescent="0.3">
      <c r="U2438" s="45" t="s">
        <v>2373</v>
      </c>
      <c r="V2438">
        <v>1</v>
      </c>
    </row>
    <row r="2439" spans="21:22" x14ac:dyDescent="0.3">
      <c r="U2439" s="4" t="s">
        <v>1002</v>
      </c>
      <c r="V2439">
        <v>1</v>
      </c>
    </row>
    <row r="2440" spans="21:22" x14ac:dyDescent="0.3">
      <c r="U2440" s="38" t="s">
        <v>6</v>
      </c>
      <c r="V2440">
        <v>1</v>
      </c>
    </row>
    <row r="2441" spans="21:22" x14ac:dyDescent="0.3">
      <c r="U2441" s="42" t="s">
        <v>2412</v>
      </c>
      <c r="V2441">
        <v>1</v>
      </c>
    </row>
    <row r="2442" spans="21:22" x14ac:dyDescent="0.3">
      <c r="U2442" s="43" t="s">
        <v>7</v>
      </c>
      <c r="V2442">
        <v>1</v>
      </c>
    </row>
    <row r="2443" spans="21:22" x14ac:dyDescent="0.3">
      <c r="U2443" s="44" t="s">
        <v>2372</v>
      </c>
      <c r="V2443">
        <v>1</v>
      </c>
    </row>
    <row r="2444" spans="21:22" x14ac:dyDescent="0.3">
      <c r="U2444" s="45" t="s">
        <v>2373</v>
      </c>
      <c r="V2444">
        <v>1</v>
      </c>
    </row>
    <row r="2445" spans="21:22" x14ac:dyDescent="0.3">
      <c r="U2445" s="4" t="s">
        <v>1001</v>
      </c>
      <c r="V2445">
        <v>1</v>
      </c>
    </row>
    <row r="2446" spans="21:22" x14ac:dyDescent="0.3">
      <c r="U2446" s="38" t="s">
        <v>6</v>
      </c>
      <c r="V2446">
        <v>1</v>
      </c>
    </row>
    <row r="2447" spans="21:22" x14ac:dyDescent="0.3">
      <c r="U2447" s="42" t="s">
        <v>2413</v>
      </c>
      <c r="V2447">
        <v>1</v>
      </c>
    </row>
    <row r="2448" spans="21:22" x14ac:dyDescent="0.3">
      <c r="U2448" s="43" t="s">
        <v>11</v>
      </c>
      <c r="V2448">
        <v>1</v>
      </c>
    </row>
    <row r="2449" spans="21:22" x14ac:dyDescent="0.3">
      <c r="U2449" s="44" t="s">
        <v>2372</v>
      </c>
      <c r="V2449">
        <v>1</v>
      </c>
    </row>
    <row r="2450" spans="21:22" x14ac:dyDescent="0.3">
      <c r="U2450" s="45" t="s">
        <v>2373</v>
      </c>
      <c r="V2450">
        <v>1</v>
      </c>
    </row>
    <row r="2451" spans="21:22" x14ac:dyDescent="0.3">
      <c r="U2451" s="4" t="s">
        <v>1000</v>
      </c>
      <c r="V2451">
        <v>1</v>
      </c>
    </row>
    <row r="2452" spans="21:22" x14ac:dyDescent="0.3">
      <c r="U2452" s="38" t="s">
        <v>7</v>
      </c>
      <c r="V2452">
        <v>1</v>
      </c>
    </row>
    <row r="2453" spans="21:22" x14ac:dyDescent="0.3">
      <c r="U2453" s="42" t="s">
        <v>2415</v>
      </c>
      <c r="V2453">
        <v>1</v>
      </c>
    </row>
    <row r="2454" spans="21:22" x14ac:dyDescent="0.3">
      <c r="U2454" s="43" t="s">
        <v>6</v>
      </c>
      <c r="V2454">
        <v>1</v>
      </c>
    </row>
    <row r="2455" spans="21:22" x14ac:dyDescent="0.3">
      <c r="U2455" s="44" t="s">
        <v>2372</v>
      </c>
      <c r="V2455">
        <v>1</v>
      </c>
    </row>
    <row r="2456" spans="21:22" x14ac:dyDescent="0.3">
      <c r="U2456" s="45" t="s">
        <v>2372</v>
      </c>
      <c r="V2456">
        <v>1</v>
      </c>
    </row>
    <row r="2457" spans="21:22" x14ac:dyDescent="0.3">
      <c r="U2457" s="4" t="s">
        <v>999</v>
      </c>
      <c r="V2457">
        <v>1</v>
      </c>
    </row>
    <row r="2458" spans="21:22" x14ac:dyDescent="0.3">
      <c r="U2458" s="38" t="s">
        <v>6</v>
      </c>
      <c r="V2458">
        <v>1</v>
      </c>
    </row>
    <row r="2459" spans="21:22" x14ac:dyDescent="0.3">
      <c r="U2459" s="42" t="s">
        <v>2412</v>
      </c>
      <c r="V2459">
        <v>1</v>
      </c>
    </row>
    <row r="2460" spans="21:22" x14ac:dyDescent="0.3">
      <c r="U2460" s="43" t="s">
        <v>7</v>
      </c>
      <c r="V2460">
        <v>1</v>
      </c>
    </row>
    <row r="2461" spans="21:22" x14ac:dyDescent="0.3">
      <c r="U2461" s="44" t="s">
        <v>2372</v>
      </c>
      <c r="V2461">
        <v>1</v>
      </c>
    </row>
    <row r="2462" spans="21:22" x14ac:dyDescent="0.3">
      <c r="U2462" s="45" t="s">
        <v>2372</v>
      </c>
      <c r="V2462">
        <v>1</v>
      </c>
    </row>
    <row r="2463" spans="21:22" x14ac:dyDescent="0.3">
      <c r="U2463" s="4" t="s">
        <v>998</v>
      </c>
      <c r="V2463">
        <v>1</v>
      </c>
    </row>
    <row r="2464" spans="21:22" x14ac:dyDescent="0.3">
      <c r="U2464" s="38" t="s">
        <v>6</v>
      </c>
      <c r="V2464">
        <v>1</v>
      </c>
    </row>
    <row r="2465" spans="21:22" x14ac:dyDescent="0.3">
      <c r="U2465" s="42" t="s">
        <v>2412</v>
      </c>
      <c r="V2465">
        <v>1</v>
      </c>
    </row>
    <row r="2466" spans="21:22" x14ac:dyDescent="0.3">
      <c r="U2466" s="43" t="s">
        <v>6</v>
      </c>
      <c r="V2466">
        <v>1</v>
      </c>
    </row>
    <row r="2467" spans="21:22" x14ac:dyDescent="0.3">
      <c r="U2467" s="44" t="s">
        <v>2372</v>
      </c>
      <c r="V2467">
        <v>1</v>
      </c>
    </row>
    <row r="2468" spans="21:22" x14ac:dyDescent="0.3">
      <c r="U2468" s="45" t="s">
        <v>2372</v>
      </c>
      <c r="V2468">
        <v>1</v>
      </c>
    </row>
    <row r="2469" spans="21:22" x14ac:dyDescent="0.3">
      <c r="U2469" s="4" t="s">
        <v>997</v>
      </c>
      <c r="V2469">
        <v>1</v>
      </c>
    </row>
    <row r="2470" spans="21:22" x14ac:dyDescent="0.3">
      <c r="U2470" s="38" t="s">
        <v>6</v>
      </c>
      <c r="V2470">
        <v>1</v>
      </c>
    </row>
    <row r="2471" spans="21:22" x14ac:dyDescent="0.3">
      <c r="U2471" s="42" t="s">
        <v>2412</v>
      </c>
      <c r="V2471">
        <v>1</v>
      </c>
    </row>
    <row r="2472" spans="21:22" x14ac:dyDescent="0.3">
      <c r="U2472" s="43" t="s">
        <v>6</v>
      </c>
      <c r="V2472">
        <v>1</v>
      </c>
    </row>
    <row r="2473" spans="21:22" x14ac:dyDescent="0.3">
      <c r="U2473" s="44" t="s">
        <v>2372</v>
      </c>
      <c r="V2473">
        <v>1</v>
      </c>
    </row>
    <row r="2474" spans="21:22" x14ac:dyDescent="0.3">
      <c r="U2474" s="45" t="s">
        <v>2372</v>
      </c>
      <c r="V2474">
        <v>1</v>
      </c>
    </row>
    <row r="2475" spans="21:22" x14ac:dyDescent="0.3">
      <c r="U2475" s="4" t="s">
        <v>2231</v>
      </c>
      <c r="V2475">
        <v>1</v>
      </c>
    </row>
    <row r="2476" spans="21:22" x14ac:dyDescent="0.3">
      <c r="U2476" s="38" t="s">
        <v>11</v>
      </c>
      <c r="V2476">
        <v>1</v>
      </c>
    </row>
    <row r="2477" spans="21:22" x14ac:dyDescent="0.3">
      <c r="U2477" s="42" t="s">
        <v>2415</v>
      </c>
      <c r="V2477">
        <v>1</v>
      </c>
    </row>
    <row r="2478" spans="21:22" x14ac:dyDescent="0.3">
      <c r="U2478" s="43" t="s">
        <v>7</v>
      </c>
      <c r="V2478">
        <v>1</v>
      </c>
    </row>
    <row r="2479" spans="21:22" x14ac:dyDescent="0.3">
      <c r="U2479" s="44" t="s">
        <v>2373</v>
      </c>
      <c r="V2479">
        <v>1</v>
      </c>
    </row>
    <row r="2480" spans="21:22" x14ac:dyDescent="0.3">
      <c r="U2480" s="45" t="s">
        <v>2372</v>
      </c>
      <c r="V2480">
        <v>1</v>
      </c>
    </row>
    <row r="2481" spans="21:22" x14ac:dyDescent="0.3">
      <c r="U2481" s="4" t="s">
        <v>996</v>
      </c>
      <c r="V2481">
        <v>1</v>
      </c>
    </row>
    <row r="2482" spans="21:22" x14ac:dyDescent="0.3">
      <c r="U2482" s="38" t="s">
        <v>6</v>
      </c>
      <c r="V2482">
        <v>1</v>
      </c>
    </row>
    <row r="2483" spans="21:22" x14ac:dyDescent="0.3">
      <c r="U2483" s="42" t="s">
        <v>2412</v>
      </c>
      <c r="V2483">
        <v>1</v>
      </c>
    </row>
    <row r="2484" spans="21:22" x14ac:dyDescent="0.3">
      <c r="U2484" s="43" t="s">
        <v>11</v>
      </c>
      <c r="V2484">
        <v>1</v>
      </c>
    </row>
    <row r="2485" spans="21:22" x14ac:dyDescent="0.3">
      <c r="U2485" s="44" t="s">
        <v>2372</v>
      </c>
      <c r="V2485">
        <v>1</v>
      </c>
    </row>
    <row r="2486" spans="21:22" x14ac:dyDescent="0.3">
      <c r="U2486" s="45" t="s">
        <v>2373</v>
      </c>
      <c r="V2486">
        <v>1</v>
      </c>
    </row>
    <row r="2487" spans="21:22" x14ac:dyDescent="0.3">
      <c r="U2487" s="4" t="s">
        <v>995</v>
      </c>
      <c r="V2487">
        <v>1</v>
      </c>
    </row>
    <row r="2488" spans="21:22" x14ac:dyDescent="0.3">
      <c r="U2488" s="38" t="s">
        <v>6</v>
      </c>
      <c r="V2488">
        <v>1</v>
      </c>
    </row>
    <row r="2489" spans="21:22" x14ac:dyDescent="0.3">
      <c r="U2489" s="42" t="s">
        <v>2412</v>
      </c>
      <c r="V2489">
        <v>1</v>
      </c>
    </row>
    <row r="2490" spans="21:22" x14ac:dyDescent="0.3">
      <c r="U2490" s="43" t="s">
        <v>7</v>
      </c>
      <c r="V2490">
        <v>1</v>
      </c>
    </row>
    <row r="2491" spans="21:22" x14ac:dyDescent="0.3">
      <c r="U2491" s="44" t="s">
        <v>2372</v>
      </c>
      <c r="V2491">
        <v>1</v>
      </c>
    </row>
    <row r="2492" spans="21:22" x14ac:dyDescent="0.3">
      <c r="U2492" s="45" t="s">
        <v>2372</v>
      </c>
      <c r="V2492">
        <v>1</v>
      </c>
    </row>
    <row r="2493" spans="21:22" x14ac:dyDescent="0.3">
      <c r="U2493" s="4" t="s">
        <v>994</v>
      </c>
      <c r="V2493">
        <v>1</v>
      </c>
    </row>
    <row r="2494" spans="21:22" x14ac:dyDescent="0.3">
      <c r="U2494" s="38" t="s">
        <v>6</v>
      </c>
      <c r="V2494">
        <v>1</v>
      </c>
    </row>
    <row r="2495" spans="21:22" x14ac:dyDescent="0.3">
      <c r="U2495" s="42" t="s">
        <v>2412</v>
      </c>
      <c r="V2495">
        <v>1</v>
      </c>
    </row>
    <row r="2496" spans="21:22" x14ac:dyDescent="0.3">
      <c r="U2496" s="43" t="s">
        <v>7</v>
      </c>
      <c r="V2496">
        <v>1</v>
      </c>
    </row>
    <row r="2497" spans="21:22" x14ac:dyDescent="0.3">
      <c r="U2497" s="44" t="s">
        <v>2372</v>
      </c>
      <c r="V2497">
        <v>1</v>
      </c>
    </row>
    <row r="2498" spans="21:22" x14ac:dyDescent="0.3">
      <c r="U2498" s="45" t="s">
        <v>2372</v>
      </c>
      <c r="V2498">
        <v>1</v>
      </c>
    </row>
    <row r="2499" spans="21:22" x14ac:dyDescent="0.3">
      <c r="U2499" s="4" t="s">
        <v>993</v>
      </c>
      <c r="V2499">
        <v>1</v>
      </c>
    </row>
    <row r="2500" spans="21:22" x14ac:dyDescent="0.3">
      <c r="U2500" s="38" t="s">
        <v>6</v>
      </c>
      <c r="V2500">
        <v>1</v>
      </c>
    </row>
    <row r="2501" spans="21:22" x14ac:dyDescent="0.3">
      <c r="U2501" s="42" t="s">
        <v>2412</v>
      </c>
      <c r="V2501">
        <v>1</v>
      </c>
    </row>
    <row r="2502" spans="21:22" x14ac:dyDescent="0.3">
      <c r="U2502" s="43" t="s">
        <v>6</v>
      </c>
      <c r="V2502">
        <v>1</v>
      </c>
    </row>
    <row r="2503" spans="21:22" x14ac:dyDescent="0.3">
      <c r="U2503" s="44" t="s">
        <v>2372</v>
      </c>
      <c r="V2503">
        <v>1</v>
      </c>
    </row>
    <row r="2504" spans="21:22" x14ac:dyDescent="0.3">
      <c r="U2504" s="45" t="s">
        <v>2372</v>
      </c>
      <c r="V2504">
        <v>1</v>
      </c>
    </row>
    <row r="2505" spans="21:22" x14ac:dyDescent="0.3">
      <c r="U2505" s="4" t="s">
        <v>992</v>
      </c>
      <c r="V2505">
        <v>1</v>
      </c>
    </row>
    <row r="2506" spans="21:22" x14ac:dyDescent="0.3">
      <c r="U2506" s="38" t="s">
        <v>11</v>
      </c>
      <c r="V2506">
        <v>1</v>
      </c>
    </row>
    <row r="2507" spans="21:22" x14ac:dyDescent="0.3">
      <c r="U2507" s="42" t="s">
        <v>2415</v>
      </c>
      <c r="V2507">
        <v>1</v>
      </c>
    </row>
    <row r="2508" spans="21:22" x14ac:dyDescent="0.3">
      <c r="U2508" s="43" t="s">
        <v>7</v>
      </c>
      <c r="V2508">
        <v>1</v>
      </c>
    </row>
    <row r="2509" spans="21:22" x14ac:dyDescent="0.3">
      <c r="U2509" s="44" t="s">
        <v>2372</v>
      </c>
      <c r="V2509">
        <v>1</v>
      </c>
    </row>
    <row r="2510" spans="21:22" x14ac:dyDescent="0.3">
      <c r="U2510" s="45" t="s">
        <v>2373</v>
      </c>
      <c r="V2510">
        <v>1</v>
      </c>
    </row>
    <row r="2511" spans="21:22" x14ac:dyDescent="0.3">
      <c r="U2511" s="4" t="s">
        <v>991</v>
      </c>
      <c r="V2511">
        <v>1</v>
      </c>
    </row>
    <row r="2512" spans="21:22" x14ac:dyDescent="0.3">
      <c r="U2512" s="38" t="s">
        <v>6</v>
      </c>
      <c r="V2512">
        <v>1</v>
      </c>
    </row>
    <row r="2513" spans="21:22" x14ac:dyDescent="0.3">
      <c r="U2513" s="42" t="s">
        <v>2412</v>
      </c>
      <c r="V2513">
        <v>1</v>
      </c>
    </row>
    <row r="2514" spans="21:22" x14ac:dyDescent="0.3">
      <c r="U2514" s="43" t="s">
        <v>11</v>
      </c>
      <c r="V2514">
        <v>1</v>
      </c>
    </row>
    <row r="2515" spans="21:22" x14ac:dyDescent="0.3">
      <c r="U2515" s="44" t="s">
        <v>2372</v>
      </c>
      <c r="V2515">
        <v>1</v>
      </c>
    </row>
    <row r="2516" spans="21:22" x14ac:dyDescent="0.3">
      <c r="U2516" s="45" t="s">
        <v>2372</v>
      </c>
      <c r="V2516">
        <v>1</v>
      </c>
    </row>
    <row r="2517" spans="21:22" x14ac:dyDescent="0.3">
      <c r="U2517" s="4" t="s">
        <v>990</v>
      </c>
      <c r="V2517">
        <v>1</v>
      </c>
    </row>
    <row r="2518" spans="21:22" x14ac:dyDescent="0.3">
      <c r="U2518" s="38" t="s">
        <v>6</v>
      </c>
      <c r="V2518">
        <v>1</v>
      </c>
    </row>
    <row r="2519" spans="21:22" x14ac:dyDescent="0.3">
      <c r="U2519" s="42" t="s">
        <v>2412</v>
      </c>
      <c r="V2519">
        <v>1</v>
      </c>
    </row>
    <row r="2520" spans="21:22" x14ac:dyDescent="0.3">
      <c r="U2520" s="43" t="s">
        <v>11</v>
      </c>
      <c r="V2520">
        <v>1</v>
      </c>
    </row>
    <row r="2521" spans="21:22" x14ac:dyDescent="0.3">
      <c r="U2521" s="44" t="s">
        <v>2372</v>
      </c>
      <c r="V2521">
        <v>1</v>
      </c>
    </row>
    <row r="2522" spans="21:22" x14ac:dyDescent="0.3">
      <c r="U2522" s="45" t="s">
        <v>2372</v>
      </c>
      <c r="V2522">
        <v>1</v>
      </c>
    </row>
    <row r="2523" spans="21:22" x14ac:dyDescent="0.3">
      <c r="U2523" s="4" t="s">
        <v>989</v>
      </c>
      <c r="V2523">
        <v>1</v>
      </c>
    </row>
    <row r="2524" spans="21:22" x14ac:dyDescent="0.3">
      <c r="U2524" s="38" t="s">
        <v>7</v>
      </c>
      <c r="V2524">
        <v>1</v>
      </c>
    </row>
    <row r="2525" spans="21:22" x14ac:dyDescent="0.3">
      <c r="U2525" s="42" t="s">
        <v>2415</v>
      </c>
      <c r="V2525">
        <v>1</v>
      </c>
    </row>
    <row r="2526" spans="21:22" x14ac:dyDescent="0.3">
      <c r="U2526" s="43" t="s">
        <v>6</v>
      </c>
      <c r="V2526">
        <v>1</v>
      </c>
    </row>
    <row r="2527" spans="21:22" x14ac:dyDescent="0.3">
      <c r="U2527" s="44" t="s">
        <v>2372</v>
      </c>
      <c r="V2527">
        <v>1</v>
      </c>
    </row>
    <row r="2528" spans="21:22" x14ac:dyDescent="0.3">
      <c r="U2528" s="45" t="s">
        <v>2373</v>
      </c>
      <c r="V2528">
        <v>1</v>
      </c>
    </row>
    <row r="2529" spans="21:22" x14ac:dyDescent="0.3">
      <c r="U2529" s="4" t="s">
        <v>988</v>
      </c>
      <c r="V2529">
        <v>1</v>
      </c>
    </row>
    <row r="2530" spans="21:22" x14ac:dyDescent="0.3">
      <c r="U2530" s="38" t="s">
        <v>11</v>
      </c>
      <c r="V2530">
        <v>1</v>
      </c>
    </row>
    <row r="2531" spans="21:22" x14ac:dyDescent="0.3">
      <c r="U2531" s="42" t="s">
        <v>2412</v>
      </c>
      <c r="V2531">
        <v>1</v>
      </c>
    </row>
    <row r="2532" spans="21:22" x14ac:dyDescent="0.3">
      <c r="U2532" s="43" t="s">
        <v>11</v>
      </c>
      <c r="V2532">
        <v>1</v>
      </c>
    </row>
    <row r="2533" spans="21:22" x14ac:dyDescent="0.3">
      <c r="U2533" s="44" t="s">
        <v>2372</v>
      </c>
      <c r="V2533">
        <v>1</v>
      </c>
    </row>
    <row r="2534" spans="21:22" x14ac:dyDescent="0.3">
      <c r="U2534" s="45" t="s">
        <v>2373</v>
      </c>
      <c r="V2534">
        <v>1</v>
      </c>
    </row>
    <row r="2535" spans="21:22" x14ac:dyDescent="0.3">
      <c r="U2535" s="4" t="s">
        <v>987</v>
      </c>
      <c r="V2535">
        <v>1</v>
      </c>
    </row>
    <row r="2536" spans="21:22" x14ac:dyDescent="0.3">
      <c r="U2536" s="38" t="s">
        <v>7</v>
      </c>
      <c r="V2536">
        <v>1</v>
      </c>
    </row>
    <row r="2537" spans="21:22" x14ac:dyDescent="0.3">
      <c r="U2537" s="42" t="s">
        <v>2412</v>
      </c>
      <c r="V2537">
        <v>1</v>
      </c>
    </row>
    <row r="2538" spans="21:22" x14ac:dyDescent="0.3">
      <c r="U2538" s="43" t="s">
        <v>6</v>
      </c>
      <c r="V2538">
        <v>1</v>
      </c>
    </row>
    <row r="2539" spans="21:22" x14ac:dyDescent="0.3">
      <c r="U2539" s="44" t="s">
        <v>2372</v>
      </c>
      <c r="V2539">
        <v>1</v>
      </c>
    </row>
    <row r="2540" spans="21:22" x14ac:dyDescent="0.3">
      <c r="U2540" s="45" t="s">
        <v>2373</v>
      </c>
      <c r="V2540">
        <v>1</v>
      </c>
    </row>
    <row r="2541" spans="21:22" x14ac:dyDescent="0.3">
      <c r="U2541" s="4" t="s">
        <v>2230</v>
      </c>
      <c r="V2541">
        <v>1</v>
      </c>
    </row>
    <row r="2542" spans="21:22" x14ac:dyDescent="0.3">
      <c r="U2542" s="38" t="s">
        <v>6</v>
      </c>
      <c r="V2542">
        <v>1</v>
      </c>
    </row>
    <row r="2543" spans="21:22" x14ac:dyDescent="0.3">
      <c r="U2543" s="42" t="s">
        <v>2412</v>
      </c>
      <c r="V2543">
        <v>1</v>
      </c>
    </row>
    <row r="2544" spans="21:22" x14ac:dyDescent="0.3">
      <c r="U2544" s="43" t="s">
        <v>6</v>
      </c>
      <c r="V2544">
        <v>1</v>
      </c>
    </row>
    <row r="2545" spans="21:22" x14ac:dyDescent="0.3">
      <c r="U2545" s="44" t="s">
        <v>2372</v>
      </c>
      <c r="V2545">
        <v>1</v>
      </c>
    </row>
    <row r="2546" spans="21:22" x14ac:dyDescent="0.3">
      <c r="U2546" s="45" t="s">
        <v>2372</v>
      </c>
      <c r="V2546">
        <v>1</v>
      </c>
    </row>
    <row r="2547" spans="21:22" x14ac:dyDescent="0.3">
      <c r="U2547" s="4" t="s">
        <v>986</v>
      </c>
      <c r="V2547">
        <v>1</v>
      </c>
    </row>
    <row r="2548" spans="21:22" x14ac:dyDescent="0.3">
      <c r="U2548" s="38" t="s">
        <v>6</v>
      </c>
      <c r="V2548">
        <v>1</v>
      </c>
    </row>
    <row r="2549" spans="21:22" x14ac:dyDescent="0.3">
      <c r="U2549" s="42" t="s">
        <v>2412</v>
      </c>
      <c r="V2549">
        <v>1</v>
      </c>
    </row>
    <row r="2550" spans="21:22" x14ac:dyDescent="0.3">
      <c r="U2550" s="43" t="s">
        <v>7</v>
      </c>
      <c r="V2550">
        <v>1</v>
      </c>
    </row>
    <row r="2551" spans="21:22" x14ac:dyDescent="0.3">
      <c r="U2551" s="44" t="s">
        <v>2372</v>
      </c>
      <c r="V2551">
        <v>1</v>
      </c>
    </row>
    <row r="2552" spans="21:22" x14ac:dyDescent="0.3">
      <c r="U2552" s="45" t="s">
        <v>2372</v>
      </c>
      <c r="V2552">
        <v>1</v>
      </c>
    </row>
    <row r="2553" spans="21:22" x14ac:dyDescent="0.3">
      <c r="U2553" s="4" t="s">
        <v>985</v>
      </c>
      <c r="V2553">
        <v>1</v>
      </c>
    </row>
    <row r="2554" spans="21:22" x14ac:dyDescent="0.3">
      <c r="U2554" s="38" t="s">
        <v>7</v>
      </c>
      <c r="V2554">
        <v>1</v>
      </c>
    </row>
    <row r="2555" spans="21:22" x14ac:dyDescent="0.3">
      <c r="U2555" s="42" t="s">
        <v>2412</v>
      </c>
      <c r="V2555">
        <v>1</v>
      </c>
    </row>
    <row r="2556" spans="21:22" x14ac:dyDescent="0.3">
      <c r="U2556" s="43" t="s">
        <v>6</v>
      </c>
      <c r="V2556">
        <v>1</v>
      </c>
    </row>
    <row r="2557" spans="21:22" x14ac:dyDescent="0.3">
      <c r="U2557" s="44" t="s">
        <v>2372</v>
      </c>
      <c r="V2557">
        <v>1</v>
      </c>
    </row>
    <row r="2558" spans="21:22" x14ac:dyDescent="0.3">
      <c r="U2558" s="45" t="s">
        <v>2372</v>
      </c>
      <c r="V2558">
        <v>1</v>
      </c>
    </row>
    <row r="2559" spans="21:22" x14ac:dyDescent="0.3">
      <c r="U2559" s="4" t="s">
        <v>984</v>
      </c>
      <c r="V2559">
        <v>1</v>
      </c>
    </row>
    <row r="2560" spans="21:22" x14ac:dyDescent="0.3">
      <c r="U2560" s="38" t="s">
        <v>7</v>
      </c>
      <c r="V2560">
        <v>1</v>
      </c>
    </row>
    <row r="2561" spans="21:22" x14ac:dyDescent="0.3">
      <c r="U2561" s="42" t="s">
        <v>2412</v>
      </c>
      <c r="V2561">
        <v>1</v>
      </c>
    </row>
    <row r="2562" spans="21:22" x14ac:dyDescent="0.3">
      <c r="U2562" s="43" t="s">
        <v>11</v>
      </c>
      <c r="V2562">
        <v>1</v>
      </c>
    </row>
    <row r="2563" spans="21:22" x14ac:dyDescent="0.3">
      <c r="U2563" s="44" t="s">
        <v>2372</v>
      </c>
      <c r="V2563">
        <v>1</v>
      </c>
    </row>
    <row r="2564" spans="21:22" x14ac:dyDescent="0.3">
      <c r="U2564" s="45" t="s">
        <v>2372</v>
      </c>
      <c r="V2564">
        <v>1</v>
      </c>
    </row>
    <row r="2565" spans="21:22" x14ac:dyDescent="0.3">
      <c r="U2565" s="4" t="s">
        <v>983</v>
      </c>
      <c r="V2565">
        <v>1</v>
      </c>
    </row>
    <row r="2566" spans="21:22" x14ac:dyDescent="0.3">
      <c r="U2566" s="38" t="s">
        <v>6</v>
      </c>
      <c r="V2566">
        <v>1</v>
      </c>
    </row>
    <row r="2567" spans="21:22" x14ac:dyDescent="0.3">
      <c r="U2567" s="42" t="s">
        <v>2412</v>
      </c>
      <c r="V2567">
        <v>1</v>
      </c>
    </row>
    <row r="2568" spans="21:22" x14ac:dyDescent="0.3">
      <c r="U2568" s="43" t="s">
        <v>7</v>
      </c>
      <c r="V2568">
        <v>1</v>
      </c>
    </row>
    <row r="2569" spans="21:22" x14ac:dyDescent="0.3">
      <c r="U2569" s="44" t="s">
        <v>2372</v>
      </c>
      <c r="V2569">
        <v>1</v>
      </c>
    </row>
    <row r="2570" spans="21:22" x14ac:dyDescent="0.3">
      <c r="U2570" s="45" t="s">
        <v>2372</v>
      </c>
      <c r="V2570">
        <v>1</v>
      </c>
    </row>
    <row r="2571" spans="21:22" x14ac:dyDescent="0.3">
      <c r="U2571" s="4" t="s">
        <v>982</v>
      </c>
      <c r="V2571">
        <v>1</v>
      </c>
    </row>
    <row r="2572" spans="21:22" x14ac:dyDescent="0.3">
      <c r="U2572" s="38" t="s">
        <v>11</v>
      </c>
      <c r="V2572">
        <v>1</v>
      </c>
    </row>
    <row r="2573" spans="21:22" x14ac:dyDescent="0.3">
      <c r="U2573" s="42" t="s">
        <v>2412</v>
      </c>
      <c r="V2573">
        <v>1</v>
      </c>
    </row>
    <row r="2574" spans="21:22" x14ac:dyDescent="0.3">
      <c r="U2574" s="43" t="s">
        <v>6</v>
      </c>
      <c r="V2574">
        <v>1</v>
      </c>
    </row>
    <row r="2575" spans="21:22" x14ac:dyDescent="0.3">
      <c r="U2575" s="44" t="s">
        <v>2372</v>
      </c>
      <c r="V2575">
        <v>1</v>
      </c>
    </row>
    <row r="2576" spans="21:22" x14ac:dyDescent="0.3">
      <c r="U2576" s="45" t="s">
        <v>2372</v>
      </c>
      <c r="V2576">
        <v>1</v>
      </c>
    </row>
    <row r="2577" spans="21:22" x14ac:dyDescent="0.3">
      <c r="U2577" s="4" t="s">
        <v>981</v>
      </c>
      <c r="V2577">
        <v>1</v>
      </c>
    </row>
    <row r="2578" spans="21:22" x14ac:dyDescent="0.3">
      <c r="U2578" s="38" t="s">
        <v>6</v>
      </c>
      <c r="V2578">
        <v>1</v>
      </c>
    </row>
    <row r="2579" spans="21:22" x14ac:dyDescent="0.3">
      <c r="U2579" s="42" t="s">
        <v>2415</v>
      </c>
      <c r="V2579">
        <v>1</v>
      </c>
    </row>
    <row r="2580" spans="21:22" x14ac:dyDescent="0.3">
      <c r="U2580" s="43" t="s">
        <v>7</v>
      </c>
      <c r="V2580">
        <v>1</v>
      </c>
    </row>
    <row r="2581" spans="21:22" x14ac:dyDescent="0.3">
      <c r="U2581" s="44" t="s">
        <v>2372</v>
      </c>
      <c r="V2581">
        <v>1</v>
      </c>
    </row>
    <row r="2582" spans="21:22" x14ac:dyDescent="0.3">
      <c r="U2582" s="45" t="s">
        <v>2372</v>
      </c>
      <c r="V2582">
        <v>1</v>
      </c>
    </row>
    <row r="2583" spans="21:22" x14ac:dyDescent="0.3">
      <c r="U2583" s="4" t="s">
        <v>980</v>
      </c>
      <c r="V2583">
        <v>1</v>
      </c>
    </row>
    <row r="2584" spans="21:22" x14ac:dyDescent="0.3">
      <c r="U2584" s="38" t="s">
        <v>6</v>
      </c>
      <c r="V2584">
        <v>1</v>
      </c>
    </row>
    <row r="2585" spans="21:22" x14ac:dyDescent="0.3">
      <c r="U2585" s="42" t="s">
        <v>2412</v>
      </c>
      <c r="V2585">
        <v>1</v>
      </c>
    </row>
    <row r="2586" spans="21:22" x14ac:dyDescent="0.3">
      <c r="U2586" s="43" t="s">
        <v>11</v>
      </c>
      <c r="V2586">
        <v>1</v>
      </c>
    </row>
    <row r="2587" spans="21:22" x14ac:dyDescent="0.3">
      <c r="U2587" s="44" t="s">
        <v>2372</v>
      </c>
      <c r="V2587">
        <v>1</v>
      </c>
    </row>
    <row r="2588" spans="21:22" x14ac:dyDescent="0.3">
      <c r="U2588" s="45" t="s">
        <v>2372</v>
      </c>
      <c r="V2588">
        <v>1</v>
      </c>
    </row>
    <row r="2589" spans="21:22" x14ac:dyDescent="0.3">
      <c r="U2589" s="4" t="s">
        <v>979</v>
      </c>
      <c r="V2589">
        <v>1</v>
      </c>
    </row>
    <row r="2590" spans="21:22" x14ac:dyDescent="0.3">
      <c r="U2590" s="38" t="s">
        <v>6</v>
      </c>
      <c r="V2590">
        <v>1</v>
      </c>
    </row>
    <row r="2591" spans="21:22" x14ac:dyDescent="0.3">
      <c r="U2591" s="42" t="s">
        <v>2415</v>
      </c>
      <c r="V2591">
        <v>1</v>
      </c>
    </row>
    <row r="2592" spans="21:22" x14ac:dyDescent="0.3">
      <c r="U2592" s="43" t="s">
        <v>6</v>
      </c>
      <c r="V2592">
        <v>1</v>
      </c>
    </row>
    <row r="2593" spans="21:22" x14ac:dyDescent="0.3">
      <c r="U2593" s="44" t="s">
        <v>2372</v>
      </c>
      <c r="V2593">
        <v>1</v>
      </c>
    </row>
    <row r="2594" spans="21:22" x14ac:dyDescent="0.3">
      <c r="U2594" s="45" t="s">
        <v>2372</v>
      </c>
      <c r="V2594">
        <v>1</v>
      </c>
    </row>
    <row r="2595" spans="21:22" x14ac:dyDescent="0.3">
      <c r="U2595" s="4" t="s">
        <v>978</v>
      </c>
      <c r="V2595">
        <v>1</v>
      </c>
    </row>
    <row r="2596" spans="21:22" x14ac:dyDescent="0.3">
      <c r="U2596" s="38" t="s">
        <v>6</v>
      </c>
      <c r="V2596">
        <v>1</v>
      </c>
    </row>
    <row r="2597" spans="21:22" x14ac:dyDescent="0.3">
      <c r="U2597" s="42" t="s">
        <v>2412</v>
      </c>
      <c r="V2597">
        <v>1</v>
      </c>
    </row>
    <row r="2598" spans="21:22" x14ac:dyDescent="0.3">
      <c r="U2598" s="43" t="s">
        <v>11</v>
      </c>
      <c r="V2598">
        <v>1</v>
      </c>
    </row>
    <row r="2599" spans="21:22" x14ac:dyDescent="0.3">
      <c r="U2599" s="44" t="s">
        <v>2372</v>
      </c>
      <c r="V2599">
        <v>1</v>
      </c>
    </row>
    <row r="2600" spans="21:22" x14ac:dyDescent="0.3">
      <c r="U2600" s="45" t="s">
        <v>2372</v>
      </c>
      <c r="V2600">
        <v>1</v>
      </c>
    </row>
    <row r="2601" spans="21:22" x14ac:dyDescent="0.3">
      <c r="U2601" s="4" t="s">
        <v>977</v>
      </c>
      <c r="V2601">
        <v>1</v>
      </c>
    </row>
    <row r="2602" spans="21:22" x14ac:dyDescent="0.3">
      <c r="U2602" s="38" t="s">
        <v>6</v>
      </c>
      <c r="V2602">
        <v>1</v>
      </c>
    </row>
    <row r="2603" spans="21:22" x14ac:dyDescent="0.3">
      <c r="U2603" s="42" t="s">
        <v>2412</v>
      </c>
      <c r="V2603">
        <v>1</v>
      </c>
    </row>
    <row r="2604" spans="21:22" x14ac:dyDescent="0.3">
      <c r="U2604" s="43" t="s">
        <v>11</v>
      </c>
      <c r="V2604">
        <v>1</v>
      </c>
    </row>
    <row r="2605" spans="21:22" x14ac:dyDescent="0.3">
      <c r="U2605" s="44" t="s">
        <v>2372</v>
      </c>
      <c r="V2605">
        <v>1</v>
      </c>
    </row>
    <row r="2606" spans="21:22" x14ac:dyDescent="0.3">
      <c r="U2606" s="45" t="s">
        <v>2373</v>
      </c>
      <c r="V2606">
        <v>1</v>
      </c>
    </row>
    <row r="2607" spans="21:22" x14ac:dyDescent="0.3">
      <c r="U2607" s="4" t="s">
        <v>2229</v>
      </c>
      <c r="V2607">
        <v>1</v>
      </c>
    </row>
    <row r="2608" spans="21:22" x14ac:dyDescent="0.3">
      <c r="U2608" s="38" t="s">
        <v>6</v>
      </c>
      <c r="V2608">
        <v>1</v>
      </c>
    </row>
    <row r="2609" spans="21:22" x14ac:dyDescent="0.3">
      <c r="U2609" s="42" t="s">
        <v>2412</v>
      </c>
      <c r="V2609">
        <v>1</v>
      </c>
    </row>
    <row r="2610" spans="21:22" x14ac:dyDescent="0.3">
      <c r="U2610" s="43" t="s">
        <v>6</v>
      </c>
      <c r="V2610">
        <v>1</v>
      </c>
    </row>
    <row r="2611" spans="21:22" x14ac:dyDescent="0.3">
      <c r="U2611" s="44" t="s">
        <v>2372</v>
      </c>
      <c r="V2611">
        <v>1</v>
      </c>
    </row>
    <row r="2612" spans="21:22" x14ac:dyDescent="0.3">
      <c r="U2612" s="45" t="s">
        <v>2373</v>
      </c>
      <c r="V2612">
        <v>1</v>
      </c>
    </row>
    <row r="2613" spans="21:22" x14ac:dyDescent="0.3">
      <c r="U2613" s="4" t="s">
        <v>976</v>
      </c>
      <c r="V2613">
        <v>1</v>
      </c>
    </row>
    <row r="2614" spans="21:22" x14ac:dyDescent="0.3">
      <c r="U2614" s="38" t="s">
        <v>6</v>
      </c>
      <c r="V2614">
        <v>1</v>
      </c>
    </row>
    <row r="2615" spans="21:22" x14ac:dyDescent="0.3">
      <c r="U2615" s="42" t="s">
        <v>2412</v>
      </c>
      <c r="V2615">
        <v>1</v>
      </c>
    </row>
    <row r="2616" spans="21:22" x14ac:dyDescent="0.3">
      <c r="U2616" s="43" t="s">
        <v>6</v>
      </c>
      <c r="V2616">
        <v>1</v>
      </c>
    </row>
    <row r="2617" spans="21:22" x14ac:dyDescent="0.3">
      <c r="U2617" s="44" t="s">
        <v>2372</v>
      </c>
      <c r="V2617">
        <v>1</v>
      </c>
    </row>
    <row r="2618" spans="21:22" x14ac:dyDescent="0.3">
      <c r="U2618" s="45" t="s">
        <v>2372</v>
      </c>
      <c r="V2618">
        <v>1</v>
      </c>
    </row>
    <row r="2619" spans="21:22" x14ac:dyDescent="0.3">
      <c r="U2619" s="4" t="s">
        <v>975</v>
      </c>
      <c r="V2619">
        <v>1</v>
      </c>
    </row>
    <row r="2620" spans="21:22" x14ac:dyDescent="0.3">
      <c r="U2620" s="38" t="s">
        <v>6</v>
      </c>
      <c r="V2620">
        <v>1</v>
      </c>
    </row>
    <row r="2621" spans="21:22" x14ac:dyDescent="0.3">
      <c r="U2621" s="42" t="s">
        <v>2415</v>
      </c>
      <c r="V2621">
        <v>1</v>
      </c>
    </row>
    <row r="2622" spans="21:22" x14ac:dyDescent="0.3">
      <c r="U2622" s="43" t="s">
        <v>11</v>
      </c>
      <c r="V2622">
        <v>1</v>
      </c>
    </row>
    <row r="2623" spans="21:22" x14ac:dyDescent="0.3">
      <c r="U2623" s="44" t="s">
        <v>2372</v>
      </c>
      <c r="V2623">
        <v>1</v>
      </c>
    </row>
    <row r="2624" spans="21:22" x14ac:dyDescent="0.3">
      <c r="U2624" s="45" t="s">
        <v>2373</v>
      </c>
      <c r="V2624">
        <v>1</v>
      </c>
    </row>
    <row r="2625" spans="21:22" x14ac:dyDescent="0.3">
      <c r="U2625" s="4" t="s">
        <v>974</v>
      </c>
      <c r="V2625">
        <v>1</v>
      </c>
    </row>
    <row r="2626" spans="21:22" x14ac:dyDescent="0.3">
      <c r="U2626" s="38" t="s">
        <v>7</v>
      </c>
      <c r="V2626">
        <v>1</v>
      </c>
    </row>
    <row r="2627" spans="21:22" x14ac:dyDescent="0.3">
      <c r="U2627" s="42" t="s">
        <v>2412</v>
      </c>
      <c r="V2627">
        <v>1</v>
      </c>
    </row>
    <row r="2628" spans="21:22" x14ac:dyDescent="0.3">
      <c r="U2628" s="43" t="s">
        <v>7</v>
      </c>
      <c r="V2628">
        <v>1</v>
      </c>
    </row>
    <row r="2629" spans="21:22" x14ac:dyDescent="0.3">
      <c r="U2629" s="44" t="s">
        <v>2372</v>
      </c>
      <c r="V2629">
        <v>1</v>
      </c>
    </row>
    <row r="2630" spans="21:22" x14ac:dyDescent="0.3">
      <c r="U2630" s="45" t="s">
        <v>2373</v>
      </c>
      <c r="V2630">
        <v>1</v>
      </c>
    </row>
    <row r="2631" spans="21:22" x14ac:dyDescent="0.3">
      <c r="U2631" s="4" t="s">
        <v>973</v>
      </c>
      <c r="V2631">
        <v>1</v>
      </c>
    </row>
    <row r="2632" spans="21:22" x14ac:dyDescent="0.3">
      <c r="U2632" s="38" t="s">
        <v>6</v>
      </c>
      <c r="V2632">
        <v>1</v>
      </c>
    </row>
    <row r="2633" spans="21:22" x14ac:dyDescent="0.3">
      <c r="U2633" s="42" t="s">
        <v>2412</v>
      </c>
      <c r="V2633">
        <v>1</v>
      </c>
    </row>
    <row r="2634" spans="21:22" x14ac:dyDescent="0.3">
      <c r="U2634" s="43" t="s">
        <v>7</v>
      </c>
      <c r="V2634">
        <v>1</v>
      </c>
    </row>
    <row r="2635" spans="21:22" x14ac:dyDescent="0.3">
      <c r="U2635" s="44" t="s">
        <v>2372</v>
      </c>
      <c r="V2635">
        <v>1</v>
      </c>
    </row>
    <row r="2636" spans="21:22" x14ac:dyDescent="0.3">
      <c r="U2636" s="45" t="s">
        <v>2373</v>
      </c>
      <c r="V2636">
        <v>1</v>
      </c>
    </row>
    <row r="2637" spans="21:22" x14ac:dyDescent="0.3">
      <c r="U2637" s="4" t="s">
        <v>972</v>
      </c>
      <c r="V2637">
        <v>1</v>
      </c>
    </row>
    <row r="2638" spans="21:22" x14ac:dyDescent="0.3">
      <c r="U2638" s="38" t="s">
        <v>6</v>
      </c>
      <c r="V2638">
        <v>1</v>
      </c>
    </row>
    <row r="2639" spans="21:22" x14ac:dyDescent="0.3">
      <c r="U2639" s="42" t="s">
        <v>2412</v>
      </c>
      <c r="V2639">
        <v>1</v>
      </c>
    </row>
    <row r="2640" spans="21:22" x14ac:dyDescent="0.3">
      <c r="U2640" s="43" t="s">
        <v>6</v>
      </c>
      <c r="V2640">
        <v>1</v>
      </c>
    </row>
    <row r="2641" spans="21:22" x14ac:dyDescent="0.3">
      <c r="U2641" s="44" t="s">
        <v>2372</v>
      </c>
      <c r="V2641">
        <v>1</v>
      </c>
    </row>
    <row r="2642" spans="21:22" x14ac:dyDescent="0.3">
      <c r="U2642" s="45" t="s">
        <v>2372</v>
      </c>
      <c r="V2642">
        <v>1</v>
      </c>
    </row>
    <row r="2643" spans="21:22" x14ac:dyDescent="0.3">
      <c r="U2643" s="4" t="s">
        <v>971</v>
      </c>
      <c r="V2643">
        <v>1</v>
      </c>
    </row>
    <row r="2644" spans="21:22" x14ac:dyDescent="0.3">
      <c r="U2644" s="38" t="s">
        <v>6</v>
      </c>
      <c r="V2644">
        <v>1</v>
      </c>
    </row>
    <row r="2645" spans="21:22" x14ac:dyDescent="0.3">
      <c r="U2645" s="42" t="s">
        <v>2415</v>
      </c>
      <c r="V2645">
        <v>1</v>
      </c>
    </row>
    <row r="2646" spans="21:22" x14ac:dyDescent="0.3">
      <c r="U2646" s="43" t="s">
        <v>6</v>
      </c>
      <c r="V2646">
        <v>1</v>
      </c>
    </row>
    <row r="2647" spans="21:22" x14ac:dyDescent="0.3">
      <c r="U2647" s="44" t="s">
        <v>2372</v>
      </c>
      <c r="V2647">
        <v>1</v>
      </c>
    </row>
    <row r="2648" spans="21:22" x14ac:dyDescent="0.3">
      <c r="U2648" s="45" t="s">
        <v>2372</v>
      </c>
      <c r="V2648">
        <v>1</v>
      </c>
    </row>
    <row r="2649" spans="21:22" x14ac:dyDescent="0.3">
      <c r="U2649" s="4" t="s">
        <v>970</v>
      </c>
      <c r="V2649">
        <v>1</v>
      </c>
    </row>
    <row r="2650" spans="21:22" x14ac:dyDescent="0.3">
      <c r="U2650" s="38" t="s">
        <v>6</v>
      </c>
      <c r="V2650">
        <v>1</v>
      </c>
    </row>
    <row r="2651" spans="21:22" x14ac:dyDescent="0.3">
      <c r="U2651" s="42" t="s">
        <v>2415</v>
      </c>
      <c r="V2651">
        <v>1</v>
      </c>
    </row>
    <row r="2652" spans="21:22" x14ac:dyDescent="0.3">
      <c r="U2652" s="43" t="s">
        <v>6</v>
      </c>
      <c r="V2652">
        <v>1</v>
      </c>
    </row>
    <row r="2653" spans="21:22" x14ac:dyDescent="0.3">
      <c r="U2653" s="44" t="s">
        <v>2372</v>
      </c>
      <c r="V2653">
        <v>1</v>
      </c>
    </row>
    <row r="2654" spans="21:22" x14ac:dyDescent="0.3">
      <c r="U2654" s="45" t="s">
        <v>2372</v>
      </c>
      <c r="V2654">
        <v>1</v>
      </c>
    </row>
    <row r="2655" spans="21:22" x14ac:dyDescent="0.3">
      <c r="U2655" s="4" t="s">
        <v>969</v>
      </c>
      <c r="V2655">
        <v>1</v>
      </c>
    </row>
    <row r="2656" spans="21:22" x14ac:dyDescent="0.3">
      <c r="U2656" s="38" t="s">
        <v>6</v>
      </c>
      <c r="V2656">
        <v>1</v>
      </c>
    </row>
    <row r="2657" spans="21:22" x14ac:dyDescent="0.3">
      <c r="U2657" s="42" t="s">
        <v>2412</v>
      </c>
      <c r="V2657">
        <v>1</v>
      </c>
    </row>
    <row r="2658" spans="21:22" x14ac:dyDescent="0.3">
      <c r="U2658" s="43" t="s">
        <v>11</v>
      </c>
      <c r="V2658">
        <v>1</v>
      </c>
    </row>
    <row r="2659" spans="21:22" x14ac:dyDescent="0.3">
      <c r="U2659" s="44" t="s">
        <v>2372</v>
      </c>
      <c r="V2659">
        <v>1</v>
      </c>
    </row>
    <row r="2660" spans="21:22" x14ac:dyDescent="0.3">
      <c r="U2660" s="45" t="s">
        <v>2372</v>
      </c>
      <c r="V2660">
        <v>1</v>
      </c>
    </row>
    <row r="2661" spans="21:22" x14ac:dyDescent="0.3">
      <c r="U2661" s="4" t="s">
        <v>968</v>
      </c>
      <c r="V2661">
        <v>1</v>
      </c>
    </row>
    <row r="2662" spans="21:22" x14ac:dyDescent="0.3">
      <c r="U2662" s="38" t="s">
        <v>6</v>
      </c>
      <c r="V2662">
        <v>1</v>
      </c>
    </row>
    <row r="2663" spans="21:22" x14ac:dyDescent="0.3">
      <c r="U2663" s="42" t="s">
        <v>2412</v>
      </c>
      <c r="V2663">
        <v>1</v>
      </c>
    </row>
    <row r="2664" spans="21:22" x14ac:dyDescent="0.3">
      <c r="U2664" s="43" t="s">
        <v>6</v>
      </c>
      <c r="V2664">
        <v>1</v>
      </c>
    </row>
    <row r="2665" spans="21:22" x14ac:dyDescent="0.3">
      <c r="U2665" s="44" t="s">
        <v>2372</v>
      </c>
      <c r="V2665">
        <v>1</v>
      </c>
    </row>
    <row r="2666" spans="21:22" x14ac:dyDescent="0.3">
      <c r="U2666" s="45" t="s">
        <v>2372</v>
      </c>
      <c r="V2666">
        <v>1</v>
      </c>
    </row>
    <row r="2667" spans="21:22" x14ac:dyDescent="0.3">
      <c r="U2667" s="4" t="s">
        <v>967</v>
      </c>
      <c r="V2667">
        <v>1</v>
      </c>
    </row>
    <row r="2668" spans="21:22" x14ac:dyDescent="0.3">
      <c r="U2668" s="38" t="s">
        <v>6</v>
      </c>
      <c r="V2668">
        <v>1</v>
      </c>
    </row>
    <row r="2669" spans="21:22" x14ac:dyDescent="0.3">
      <c r="U2669" s="42" t="s">
        <v>2412</v>
      </c>
      <c r="V2669">
        <v>1</v>
      </c>
    </row>
    <row r="2670" spans="21:22" x14ac:dyDescent="0.3">
      <c r="U2670" s="43" t="s">
        <v>7</v>
      </c>
      <c r="V2670">
        <v>1</v>
      </c>
    </row>
    <row r="2671" spans="21:22" x14ac:dyDescent="0.3">
      <c r="U2671" s="44" t="s">
        <v>2372</v>
      </c>
      <c r="V2671">
        <v>1</v>
      </c>
    </row>
    <row r="2672" spans="21:22" x14ac:dyDescent="0.3">
      <c r="U2672" s="45" t="s">
        <v>2372</v>
      </c>
      <c r="V2672">
        <v>1</v>
      </c>
    </row>
    <row r="2673" spans="21:22" x14ac:dyDescent="0.3">
      <c r="U2673" s="4" t="s">
        <v>2354</v>
      </c>
      <c r="V2673">
        <v>1</v>
      </c>
    </row>
    <row r="2674" spans="21:22" x14ac:dyDescent="0.3">
      <c r="U2674" s="38" t="s">
        <v>11</v>
      </c>
      <c r="V2674">
        <v>1</v>
      </c>
    </row>
    <row r="2675" spans="21:22" x14ac:dyDescent="0.3">
      <c r="U2675" s="42" t="s">
        <v>2412</v>
      </c>
      <c r="V2675">
        <v>1</v>
      </c>
    </row>
    <row r="2676" spans="21:22" x14ac:dyDescent="0.3">
      <c r="U2676" s="43" t="s">
        <v>7</v>
      </c>
      <c r="V2676">
        <v>1</v>
      </c>
    </row>
    <row r="2677" spans="21:22" x14ac:dyDescent="0.3">
      <c r="U2677" s="44" t="s">
        <v>2372</v>
      </c>
      <c r="V2677">
        <v>1</v>
      </c>
    </row>
    <row r="2678" spans="21:22" x14ac:dyDescent="0.3">
      <c r="U2678" s="45" t="s">
        <v>2372</v>
      </c>
      <c r="V2678">
        <v>1</v>
      </c>
    </row>
    <row r="2679" spans="21:22" x14ac:dyDescent="0.3">
      <c r="U2679" s="4" t="s">
        <v>2228</v>
      </c>
      <c r="V2679">
        <v>1</v>
      </c>
    </row>
    <row r="2680" spans="21:22" x14ac:dyDescent="0.3">
      <c r="U2680" s="38" t="s">
        <v>11</v>
      </c>
      <c r="V2680">
        <v>1</v>
      </c>
    </row>
    <row r="2681" spans="21:22" x14ac:dyDescent="0.3">
      <c r="U2681" s="42" t="s">
        <v>2412</v>
      </c>
      <c r="V2681">
        <v>1</v>
      </c>
    </row>
    <row r="2682" spans="21:22" x14ac:dyDescent="0.3">
      <c r="U2682" s="43" t="s">
        <v>6</v>
      </c>
      <c r="V2682">
        <v>1</v>
      </c>
    </row>
    <row r="2683" spans="21:22" x14ac:dyDescent="0.3">
      <c r="U2683" s="44" t="s">
        <v>2372</v>
      </c>
      <c r="V2683">
        <v>1</v>
      </c>
    </row>
    <row r="2684" spans="21:22" x14ac:dyDescent="0.3">
      <c r="U2684" s="45" t="s">
        <v>2372</v>
      </c>
      <c r="V2684">
        <v>1</v>
      </c>
    </row>
    <row r="2685" spans="21:22" x14ac:dyDescent="0.3">
      <c r="U2685" s="4" t="s">
        <v>966</v>
      </c>
      <c r="V2685">
        <v>1</v>
      </c>
    </row>
    <row r="2686" spans="21:22" x14ac:dyDescent="0.3">
      <c r="U2686" s="38" t="s">
        <v>6</v>
      </c>
      <c r="V2686">
        <v>1</v>
      </c>
    </row>
    <row r="2687" spans="21:22" x14ac:dyDescent="0.3">
      <c r="U2687" s="42" t="s">
        <v>2412</v>
      </c>
      <c r="V2687">
        <v>1</v>
      </c>
    </row>
    <row r="2688" spans="21:22" x14ac:dyDescent="0.3">
      <c r="U2688" s="43" t="s">
        <v>11</v>
      </c>
      <c r="V2688">
        <v>1</v>
      </c>
    </row>
    <row r="2689" spans="21:22" x14ac:dyDescent="0.3">
      <c r="U2689" s="44" t="s">
        <v>2372</v>
      </c>
      <c r="V2689">
        <v>1</v>
      </c>
    </row>
    <row r="2690" spans="21:22" x14ac:dyDescent="0.3">
      <c r="U2690" s="45" t="s">
        <v>2372</v>
      </c>
      <c r="V2690">
        <v>1</v>
      </c>
    </row>
    <row r="2691" spans="21:22" x14ac:dyDescent="0.3">
      <c r="U2691" s="4" t="s">
        <v>965</v>
      </c>
      <c r="V2691">
        <v>1</v>
      </c>
    </row>
    <row r="2692" spans="21:22" x14ac:dyDescent="0.3">
      <c r="U2692" s="38" t="s">
        <v>6</v>
      </c>
      <c r="V2692">
        <v>1</v>
      </c>
    </row>
    <row r="2693" spans="21:22" x14ac:dyDescent="0.3">
      <c r="U2693" s="42" t="s">
        <v>2412</v>
      </c>
      <c r="V2693">
        <v>1</v>
      </c>
    </row>
    <row r="2694" spans="21:22" x14ac:dyDescent="0.3">
      <c r="U2694" s="43" t="s">
        <v>6</v>
      </c>
      <c r="V2694">
        <v>1</v>
      </c>
    </row>
    <row r="2695" spans="21:22" x14ac:dyDescent="0.3">
      <c r="U2695" s="44" t="s">
        <v>2372</v>
      </c>
      <c r="V2695">
        <v>1</v>
      </c>
    </row>
    <row r="2696" spans="21:22" x14ac:dyDescent="0.3">
      <c r="U2696" s="45" t="s">
        <v>2373</v>
      </c>
      <c r="V2696">
        <v>1</v>
      </c>
    </row>
    <row r="2697" spans="21:22" x14ac:dyDescent="0.3">
      <c r="U2697" s="4" t="s">
        <v>964</v>
      </c>
      <c r="V2697">
        <v>1</v>
      </c>
    </row>
    <row r="2698" spans="21:22" x14ac:dyDescent="0.3">
      <c r="U2698" s="38" t="s">
        <v>6</v>
      </c>
      <c r="V2698">
        <v>1</v>
      </c>
    </row>
    <row r="2699" spans="21:22" x14ac:dyDescent="0.3">
      <c r="U2699" s="42" t="s">
        <v>2412</v>
      </c>
      <c r="V2699">
        <v>1</v>
      </c>
    </row>
    <row r="2700" spans="21:22" x14ac:dyDescent="0.3">
      <c r="U2700" s="43" t="s">
        <v>11</v>
      </c>
      <c r="V2700">
        <v>1</v>
      </c>
    </row>
    <row r="2701" spans="21:22" x14ac:dyDescent="0.3">
      <c r="U2701" s="44" t="s">
        <v>2372</v>
      </c>
      <c r="V2701">
        <v>1</v>
      </c>
    </row>
    <row r="2702" spans="21:22" x14ac:dyDescent="0.3">
      <c r="U2702" s="45" t="s">
        <v>2372</v>
      </c>
      <c r="V2702">
        <v>1</v>
      </c>
    </row>
    <row r="2703" spans="21:22" x14ac:dyDescent="0.3">
      <c r="U2703" s="4" t="s">
        <v>963</v>
      </c>
      <c r="V2703">
        <v>1</v>
      </c>
    </row>
    <row r="2704" spans="21:22" x14ac:dyDescent="0.3">
      <c r="U2704" s="38" t="s">
        <v>6</v>
      </c>
      <c r="V2704">
        <v>1</v>
      </c>
    </row>
    <row r="2705" spans="21:22" x14ac:dyDescent="0.3">
      <c r="U2705" s="42" t="s">
        <v>2412</v>
      </c>
      <c r="V2705">
        <v>1</v>
      </c>
    </row>
    <row r="2706" spans="21:22" x14ac:dyDescent="0.3">
      <c r="U2706" s="43" t="s">
        <v>11</v>
      </c>
      <c r="V2706">
        <v>1</v>
      </c>
    </row>
    <row r="2707" spans="21:22" x14ac:dyDescent="0.3">
      <c r="U2707" s="44" t="s">
        <v>2372</v>
      </c>
      <c r="V2707">
        <v>1</v>
      </c>
    </row>
    <row r="2708" spans="21:22" x14ac:dyDescent="0.3">
      <c r="U2708" s="45" t="s">
        <v>2372</v>
      </c>
      <c r="V2708">
        <v>1</v>
      </c>
    </row>
    <row r="2709" spans="21:22" x14ac:dyDescent="0.3">
      <c r="U2709" s="4" t="s">
        <v>962</v>
      </c>
      <c r="V2709">
        <v>1</v>
      </c>
    </row>
    <row r="2710" spans="21:22" x14ac:dyDescent="0.3">
      <c r="U2710" s="38" t="s">
        <v>6</v>
      </c>
      <c r="V2710">
        <v>1</v>
      </c>
    </row>
    <row r="2711" spans="21:22" x14ac:dyDescent="0.3">
      <c r="U2711" s="42" t="s">
        <v>2412</v>
      </c>
      <c r="V2711">
        <v>1</v>
      </c>
    </row>
    <row r="2712" spans="21:22" x14ac:dyDescent="0.3">
      <c r="U2712" s="43" t="s">
        <v>7</v>
      </c>
      <c r="V2712">
        <v>1</v>
      </c>
    </row>
    <row r="2713" spans="21:22" x14ac:dyDescent="0.3">
      <c r="U2713" s="44" t="s">
        <v>2372</v>
      </c>
      <c r="V2713">
        <v>1</v>
      </c>
    </row>
    <row r="2714" spans="21:22" x14ac:dyDescent="0.3">
      <c r="U2714" s="45" t="s">
        <v>2372</v>
      </c>
      <c r="V2714">
        <v>1</v>
      </c>
    </row>
    <row r="2715" spans="21:22" x14ac:dyDescent="0.3">
      <c r="U2715" s="4" t="s">
        <v>961</v>
      </c>
      <c r="V2715">
        <v>1</v>
      </c>
    </row>
    <row r="2716" spans="21:22" x14ac:dyDescent="0.3">
      <c r="U2716" s="38" t="s">
        <v>7</v>
      </c>
      <c r="V2716">
        <v>1</v>
      </c>
    </row>
    <row r="2717" spans="21:22" x14ac:dyDescent="0.3">
      <c r="U2717" s="42" t="s">
        <v>2412</v>
      </c>
      <c r="V2717">
        <v>1</v>
      </c>
    </row>
    <row r="2718" spans="21:22" x14ac:dyDescent="0.3">
      <c r="U2718" s="43" t="s">
        <v>6</v>
      </c>
      <c r="V2718">
        <v>1</v>
      </c>
    </row>
    <row r="2719" spans="21:22" x14ac:dyDescent="0.3">
      <c r="U2719" s="44" t="s">
        <v>2372</v>
      </c>
      <c r="V2719">
        <v>1</v>
      </c>
    </row>
    <row r="2720" spans="21:22" x14ac:dyDescent="0.3">
      <c r="U2720" s="45" t="s">
        <v>2372</v>
      </c>
      <c r="V2720">
        <v>1</v>
      </c>
    </row>
    <row r="2721" spans="21:22" x14ac:dyDescent="0.3">
      <c r="U2721" s="4" t="s">
        <v>960</v>
      </c>
      <c r="V2721">
        <v>1</v>
      </c>
    </row>
    <row r="2722" spans="21:22" x14ac:dyDescent="0.3">
      <c r="U2722" s="38" t="s">
        <v>6</v>
      </c>
      <c r="V2722">
        <v>1</v>
      </c>
    </row>
    <row r="2723" spans="21:22" x14ac:dyDescent="0.3">
      <c r="U2723" s="42" t="s">
        <v>2412</v>
      </c>
      <c r="V2723">
        <v>1</v>
      </c>
    </row>
    <row r="2724" spans="21:22" x14ac:dyDescent="0.3">
      <c r="U2724" s="43" t="s">
        <v>6</v>
      </c>
      <c r="V2724">
        <v>1</v>
      </c>
    </row>
    <row r="2725" spans="21:22" x14ac:dyDescent="0.3">
      <c r="U2725" s="44" t="s">
        <v>2372</v>
      </c>
      <c r="V2725">
        <v>1</v>
      </c>
    </row>
    <row r="2726" spans="21:22" x14ac:dyDescent="0.3">
      <c r="U2726" s="45" t="s">
        <v>2373</v>
      </c>
      <c r="V2726">
        <v>1</v>
      </c>
    </row>
    <row r="2727" spans="21:22" x14ac:dyDescent="0.3">
      <c r="U2727" s="4" t="s">
        <v>959</v>
      </c>
      <c r="V2727">
        <v>1</v>
      </c>
    </row>
    <row r="2728" spans="21:22" x14ac:dyDescent="0.3">
      <c r="U2728" s="38" t="s">
        <v>7</v>
      </c>
      <c r="V2728">
        <v>1</v>
      </c>
    </row>
    <row r="2729" spans="21:22" x14ac:dyDescent="0.3">
      <c r="U2729" s="42" t="s">
        <v>2412</v>
      </c>
      <c r="V2729">
        <v>1</v>
      </c>
    </row>
    <row r="2730" spans="21:22" x14ac:dyDescent="0.3">
      <c r="U2730" s="43" t="s">
        <v>6</v>
      </c>
      <c r="V2730">
        <v>1</v>
      </c>
    </row>
    <row r="2731" spans="21:22" x14ac:dyDescent="0.3">
      <c r="U2731" s="44" t="s">
        <v>2372</v>
      </c>
      <c r="V2731">
        <v>1</v>
      </c>
    </row>
    <row r="2732" spans="21:22" x14ac:dyDescent="0.3">
      <c r="U2732" s="45" t="s">
        <v>2372</v>
      </c>
      <c r="V2732">
        <v>1</v>
      </c>
    </row>
    <row r="2733" spans="21:22" x14ac:dyDescent="0.3">
      <c r="U2733" s="4" t="s">
        <v>958</v>
      </c>
      <c r="V2733">
        <v>1</v>
      </c>
    </row>
    <row r="2734" spans="21:22" x14ac:dyDescent="0.3">
      <c r="U2734" s="38" t="s">
        <v>6</v>
      </c>
      <c r="V2734">
        <v>1</v>
      </c>
    </row>
    <row r="2735" spans="21:22" x14ac:dyDescent="0.3">
      <c r="U2735" s="42" t="s">
        <v>2415</v>
      </c>
      <c r="V2735">
        <v>1</v>
      </c>
    </row>
    <row r="2736" spans="21:22" x14ac:dyDescent="0.3">
      <c r="U2736" s="43" t="s">
        <v>6</v>
      </c>
      <c r="V2736">
        <v>1</v>
      </c>
    </row>
    <row r="2737" spans="21:22" x14ac:dyDescent="0.3">
      <c r="U2737" s="44" t="s">
        <v>2372</v>
      </c>
      <c r="V2737">
        <v>1</v>
      </c>
    </row>
    <row r="2738" spans="21:22" x14ac:dyDescent="0.3">
      <c r="U2738" s="45" t="s">
        <v>2373</v>
      </c>
      <c r="V2738">
        <v>1</v>
      </c>
    </row>
    <row r="2739" spans="21:22" x14ac:dyDescent="0.3">
      <c r="U2739" s="4" t="s">
        <v>957</v>
      </c>
      <c r="V2739">
        <v>1</v>
      </c>
    </row>
    <row r="2740" spans="21:22" x14ac:dyDescent="0.3">
      <c r="U2740" s="38" t="s">
        <v>6</v>
      </c>
      <c r="V2740">
        <v>1</v>
      </c>
    </row>
    <row r="2741" spans="21:22" x14ac:dyDescent="0.3">
      <c r="U2741" s="42" t="s">
        <v>2412</v>
      </c>
      <c r="V2741">
        <v>1</v>
      </c>
    </row>
    <row r="2742" spans="21:22" x14ac:dyDescent="0.3">
      <c r="U2742" s="43" t="s">
        <v>6</v>
      </c>
      <c r="V2742">
        <v>1</v>
      </c>
    </row>
    <row r="2743" spans="21:22" x14ac:dyDescent="0.3">
      <c r="U2743" s="44" t="s">
        <v>2372</v>
      </c>
      <c r="V2743">
        <v>1</v>
      </c>
    </row>
    <row r="2744" spans="21:22" x14ac:dyDescent="0.3">
      <c r="U2744" s="45" t="s">
        <v>2373</v>
      </c>
      <c r="V2744">
        <v>1</v>
      </c>
    </row>
    <row r="2745" spans="21:22" x14ac:dyDescent="0.3">
      <c r="U2745" s="4" t="s">
        <v>2227</v>
      </c>
      <c r="V2745">
        <v>1</v>
      </c>
    </row>
    <row r="2746" spans="21:22" x14ac:dyDescent="0.3">
      <c r="U2746" s="38" t="s">
        <v>6</v>
      </c>
      <c r="V2746">
        <v>1</v>
      </c>
    </row>
    <row r="2747" spans="21:22" x14ac:dyDescent="0.3">
      <c r="U2747" s="42" t="s">
        <v>2415</v>
      </c>
      <c r="V2747">
        <v>1</v>
      </c>
    </row>
    <row r="2748" spans="21:22" x14ac:dyDescent="0.3">
      <c r="U2748" s="43" t="s">
        <v>11</v>
      </c>
      <c r="V2748">
        <v>1</v>
      </c>
    </row>
    <row r="2749" spans="21:22" x14ac:dyDescent="0.3">
      <c r="U2749" s="44" t="s">
        <v>2372</v>
      </c>
      <c r="V2749">
        <v>1</v>
      </c>
    </row>
    <row r="2750" spans="21:22" x14ac:dyDescent="0.3">
      <c r="U2750" s="45" t="s">
        <v>2373</v>
      </c>
      <c r="V2750">
        <v>1</v>
      </c>
    </row>
    <row r="2751" spans="21:22" x14ac:dyDescent="0.3">
      <c r="U2751" s="4" t="s">
        <v>956</v>
      </c>
      <c r="V2751">
        <v>1</v>
      </c>
    </row>
    <row r="2752" spans="21:22" x14ac:dyDescent="0.3">
      <c r="U2752" s="38" t="s">
        <v>6</v>
      </c>
      <c r="V2752">
        <v>1</v>
      </c>
    </row>
    <row r="2753" spans="21:22" x14ac:dyDescent="0.3">
      <c r="U2753" s="42" t="s">
        <v>2412</v>
      </c>
      <c r="V2753">
        <v>1</v>
      </c>
    </row>
    <row r="2754" spans="21:22" x14ac:dyDescent="0.3">
      <c r="U2754" s="43" t="s">
        <v>6</v>
      </c>
      <c r="V2754">
        <v>1</v>
      </c>
    </row>
    <row r="2755" spans="21:22" x14ac:dyDescent="0.3">
      <c r="U2755" s="44" t="s">
        <v>2372</v>
      </c>
      <c r="V2755">
        <v>1</v>
      </c>
    </row>
    <row r="2756" spans="21:22" x14ac:dyDescent="0.3">
      <c r="U2756" s="45" t="s">
        <v>2372</v>
      </c>
      <c r="V2756">
        <v>1</v>
      </c>
    </row>
    <row r="2757" spans="21:22" x14ac:dyDescent="0.3">
      <c r="U2757" s="4" t="s">
        <v>955</v>
      </c>
      <c r="V2757">
        <v>1</v>
      </c>
    </row>
    <row r="2758" spans="21:22" x14ac:dyDescent="0.3">
      <c r="U2758" s="38" t="s">
        <v>6</v>
      </c>
      <c r="V2758">
        <v>1</v>
      </c>
    </row>
    <row r="2759" spans="21:22" x14ac:dyDescent="0.3">
      <c r="U2759" s="42" t="s">
        <v>2415</v>
      </c>
      <c r="V2759">
        <v>1</v>
      </c>
    </row>
    <row r="2760" spans="21:22" x14ac:dyDescent="0.3">
      <c r="U2760" s="43" t="s">
        <v>11</v>
      </c>
      <c r="V2760">
        <v>1</v>
      </c>
    </row>
    <row r="2761" spans="21:22" x14ac:dyDescent="0.3">
      <c r="U2761" s="44" t="s">
        <v>2372</v>
      </c>
      <c r="V2761">
        <v>1</v>
      </c>
    </row>
    <row r="2762" spans="21:22" x14ac:dyDescent="0.3">
      <c r="U2762" s="45" t="s">
        <v>2373</v>
      </c>
      <c r="V2762">
        <v>1</v>
      </c>
    </row>
    <row r="2763" spans="21:22" x14ac:dyDescent="0.3">
      <c r="U2763" s="4" t="s">
        <v>954</v>
      </c>
      <c r="V2763">
        <v>1</v>
      </c>
    </row>
    <row r="2764" spans="21:22" x14ac:dyDescent="0.3">
      <c r="U2764" s="38" t="s">
        <v>7</v>
      </c>
      <c r="V2764">
        <v>1</v>
      </c>
    </row>
    <row r="2765" spans="21:22" x14ac:dyDescent="0.3">
      <c r="U2765" s="42" t="s">
        <v>2415</v>
      </c>
      <c r="V2765">
        <v>1</v>
      </c>
    </row>
    <row r="2766" spans="21:22" x14ac:dyDescent="0.3">
      <c r="U2766" s="43" t="s">
        <v>11</v>
      </c>
      <c r="V2766">
        <v>1</v>
      </c>
    </row>
    <row r="2767" spans="21:22" x14ac:dyDescent="0.3">
      <c r="U2767" s="44" t="s">
        <v>2372</v>
      </c>
      <c r="V2767">
        <v>1</v>
      </c>
    </row>
    <row r="2768" spans="21:22" x14ac:dyDescent="0.3">
      <c r="U2768" s="45" t="s">
        <v>2372</v>
      </c>
      <c r="V2768">
        <v>1</v>
      </c>
    </row>
    <row r="2769" spans="21:22" x14ac:dyDescent="0.3">
      <c r="U2769" s="4" t="s">
        <v>953</v>
      </c>
      <c r="V2769">
        <v>1</v>
      </c>
    </row>
    <row r="2770" spans="21:22" x14ac:dyDescent="0.3">
      <c r="U2770" s="38" t="s">
        <v>6</v>
      </c>
      <c r="V2770">
        <v>1</v>
      </c>
    </row>
    <row r="2771" spans="21:22" x14ac:dyDescent="0.3">
      <c r="U2771" s="42" t="s">
        <v>2412</v>
      </c>
      <c r="V2771">
        <v>1</v>
      </c>
    </row>
    <row r="2772" spans="21:22" x14ac:dyDescent="0.3">
      <c r="U2772" s="43" t="s">
        <v>7</v>
      </c>
      <c r="V2772">
        <v>1</v>
      </c>
    </row>
    <row r="2773" spans="21:22" x14ac:dyDescent="0.3">
      <c r="U2773" s="44" t="s">
        <v>2372</v>
      </c>
      <c r="V2773">
        <v>1</v>
      </c>
    </row>
    <row r="2774" spans="21:22" x14ac:dyDescent="0.3">
      <c r="U2774" s="45" t="s">
        <v>2372</v>
      </c>
      <c r="V2774">
        <v>1</v>
      </c>
    </row>
    <row r="2775" spans="21:22" x14ac:dyDescent="0.3">
      <c r="U2775" s="4" t="s">
        <v>952</v>
      </c>
      <c r="V2775">
        <v>1</v>
      </c>
    </row>
    <row r="2776" spans="21:22" x14ac:dyDescent="0.3">
      <c r="U2776" s="38" t="s">
        <v>7</v>
      </c>
      <c r="V2776">
        <v>1</v>
      </c>
    </row>
    <row r="2777" spans="21:22" x14ac:dyDescent="0.3">
      <c r="U2777" s="42" t="s">
        <v>2412</v>
      </c>
      <c r="V2777">
        <v>1</v>
      </c>
    </row>
    <row r="2778" spans="21:22" x14ac:dyDescent="0.3">
      <c r="U2778" s="43" t="s">
        <v>6</v>
      </c>
      <c r="V2778">
        <v>1</v>
      </c>
    </row>
    <row r="2779" spans="21:22" x14ac:dyDescent="0.3">
      <c r="U2779" s="44" t="s">
        <v>2372</v>
      </c>
      <c r="V2779">
        <v>1</v>
      </c>
    </row>
    <row r="2780" spans="21:22" x14ac:dyDescent="0.3">
      <c r="U2780" s="45" t="s">
        <v>2373</v>
      </c>
      <c r="V2780">
        <v>1</v>
      </c>
    </row>
    <row r="2781" spans="21:22" x14ac:dyDescent="0.3">
      <c r="U2781" s="4" t="s">
        <v>951</v>
      </c>
      <c r="V2781">
        <v>1</v>
      </c>
    </row>
    <row r="2782" spans="21:22" x14ac:dyDescent="0.3">
      <c r="U2782" s="38" t="s">
        <v>6</v>
      </c>
      <c r="V2782">
        <v>1</v>
      </c>
    </row>
    <row r="2783" spans="21:22" x14ac:dyDescent="0.3">
      <c r="U2783" s="42" t="s">
        <v>2412</v>
      </c>
      <c r="V2783">
        <v>1</v>
      </c>
    </row>
    <row r="2784" spans="21:22" x14ac:dyDescent="0.3">
      <c r="U2784" s="43" t="s">
        <v>11</v>
      </c>
      <c r="V2784">
        <v>1</v>
      </c>
    </row>
    <row r="2785" spans="21:22" x14ac:dyDescent="0.3">
      <c r="U2785" s="44" t="s">
        <v>2372</v>
      </c>
      <c r="V2785">
        <v>1</v>
      </c>
    </row>
    <row r="2786" spans="21:22" x14ac:dyDescent="0.3">
      <c r="U2786" s="45" t="s">
        <v>2372</v>
      </c>
      <c r="V2786">
        <v>1</v>
      </c>
    </row>
    <row r="2787" spans="21:22" x14ac:dyDescent="0.3">
      <c r="U2787" s="4" t="s">
        <v>950</v>
      </c>
      <c r="V2787">
        <v>1</v>
      </c>
    </row>
    <row r="2788" spans="21:22" x14ac:dyDescent="0.3">
      <c r="U2788" s="38" t="s">
        <v>6</v>
      </c>
      <c r="V2788">
        <v>1</v>
      </c>
    </row>
    <row r="2789" spans="21:22" x14ac:dyDescent="0.3">
      <c r="U2789" s="42" t="s">
        <v>2415</v>
      </c>
      <c r="V2789">
        <v>1</v>
      </c>
    </row>
    <row r="2790" spans="21:22" x14ac:dyDescent="0.3">
      <c r="U2790" s="43" t="s">
        <v>7</v>
      </c>
      <c r="V2790">
        <v>1</v>
      </c>
    </row>
    <row r="2791" spans="21:22" x14ac:dyDescent="0.3">
      <c r="U2791" s="44" t="s">
        <v>2372</v>
      </c>
      <c r="V2791">
        <v>1</v>
      </c>
    </row>
    <row r="2792" spans="21:22" x14ac:dyDescent="0.3">
      <c r="U2792" s="45" t="s">
        <v>2373</v>
      </c>
      <c r="V2792">
        <v>1</v>
      </c>
    </row>
    <row r="2793" spans="21:22" x14ac:dyDescent="0.3">
      <c r="U2793" s="4" t="s">
        <v>949</v>
      </c>
      <c r="V2793">
        <v>1</v>
      </c>
    </row>
    <row r="2794" spans="21:22" x14ac:dyDescent="0.3">
      <c r="U2794" s="38" t="s">
        <v>6</v>
      </c>
      <c r="V2794">
        <v>1</v>
      </c>
    </row>
    <row r="2795" spans="21:22" x14ac:dyDescent="0.3">
      <c r="U2795" s="42" t="s">
        <v>2415</v>
      </c>
      <c r="V2795">
        <v>1</v>
      </c>
    </row>
    <row r="2796" spans="21:22" x14ac:dyDescent="0.3">
      <c r="U2796" s="43" t="s">
        <v>7</v>
      </c>
      <c r="V2796">
        <v>1</v>
      </c>
    </row>
    <row r="2797" spans="21:22" x14ac:dyDescent="0.3">
      <c r="U2797" s="44" t="s">
        <v>2372</v>
      </c>
      <c r="V2797">
        <v>1</v>
      </c>
    </row>
    <row r="2798" spans="21:22" x14ac:dyDescent="0.3">
      <c r="U2798" s="45" t="s">
        <v>2373</v>
      </c>
      <c r="V2798">
        <v>1</v>
      </c>
    </row>
    <row r="2799" spans="21:22" x14ac:dyDescent="0.3">
      <c r="U2799" s="4" t="s">
        <v>948</v>
      </c>
      <c r="V2799">
        <v>1</v>
      </c>
    </row>
    <row r="2800" spans="21:22" x14ac:dyDescent="0.3">
      <c r="U2800" s="38" t="s">
        <v>7</v>
      </c>
      <c r="V2800">
        <v>1</v>
      </c>
    </row>
    <row r="2801" spans="21:22" x14ac:dyDescent="0.3">
      <c r="U2801" s="42" t="s">
        <v>2415</v>
      </c>
      <c r="V2801">
        <v>1</v>
      </c>
    </row>
    <row r="2802" spans="21:22" x14ac:dyDescent="0.3">
      <c r="U2802" s="43" t="s">
        <v>7</v>
      </c>
      <c r="V2802">
        <v>1</v>
      </c>
    </row>
    <row r="2803" spans="21:22" x14ac:dyDescent="0.3">
      <c r="U2803" s="44" t="s">
        <v>2372</v>
      </c>
      <c r="V2803">
        <v>1</v>
      </c>
    </row>
    <row r="2804" spans="21:22" x14ac:dyDescent="0.3">
      <c r="U2804" s="45" t="s">
        <v>2373</v>
      </c>
      <c r="V2804">
        <v>1</v>
      </c>
    </row>
    <row r="2805" spans="21:22" x14ac:dyDescent="0.3">
      <c r="U2805" s="4" t="s">
        <v>947</v>
      </c>
      <c r="V2805">
        <v>1</v>
      </c>
    </row>
    <row r="2806" spans="21:22" x14ac:dyDescent="0.3">
      <c r="U2806" s="38" t="s">
        <v>6</v>
      </c>
      <c r="V2806">
        <v>1</v>
      </c>
    </row>
    <row r="2807" spans="21:22" x14ac:dyDescent="0.3">
      <c r="U2807" s="42" t="s">
        <v>2412</v>
      </c>
      <c r="V2807">
        <v>1</v>
      </c>
    </row>
    <row r="2808" spans="21:22" x14ac:dyDescent="0.3">
      <c r="U2808" s="43" t="s">
        <v>6</v>
      </c>
      <c r="V2808">
        <v>1</v>
      </c>
    </row>
    <row r="2809" spans="21:22" x14ac:dyDescent="0.3">
      <c r="U2809" s="44" t="s">
        <v>2372</v>
      </c>
      <c r="V2809">
        <v>1</v>
      </c>
    </row>
    <row r="2810" spans="21:22" x14ac:dyDescent="0.3">
      <c r="U2810" s="45" t="s">
        <v>2373</v>
      </c>
      <c r="V2810">
        <v>1</v>
      </c>
    </row>
    <row r="2811" spans="21:22" x14ac:dyDescent="0.3">
      <c r="U2811" s="4" t="s">
        <v>2226</v>
      </c>
      <c r="V2811">
        <v>1</v>
      </c>
    </row>
    <row r="2812" spans="21:22" x14ac:dyDescent="0.3">
      <c r="U2812" s="38" t="s">
        <v>6</v>
      </c>
      <c r="V2812">
        <v>1</v>
      </c>
    </row>
    <row r="2813" spans="21:22" x14ac:dyDescent="0.3">
      <c r="U2813" s="42" t="s">
        <v>2412</v>
      </c>
      <c r="V2813">
        <v>1</v>
      </c>
    </row>
    <row r="2814" spans="21:22" x14ac:dyDescent="0.3">
      <c r="U2814" s="43" t="s">
        <v>7</v>
      </c>
      <c r="V2814">
        <v>1</v>
      </c>
    </row>
    <row r="2815" spans="21:22" x14ac:dyDescent="0.3">
      <c r="U2815" s="44" t="s">
        <v>2372</v>
      </c>
      <c r="V2815">
        <v>1</v>
      </c>
    </row>
    <row r="2816" spans="21:22" x14ac:dyDescent="0.3">
      <c r="U2816" s="45" t="s">
        <v>2372</v>
      </c>
      <c r="V2816">
        <v>1</v>
      </c>
    </row>
    <row r="2817" spans="21:22" x14ac:dyDescent="0.3">
      <c r="U2817" s="4" t="s">
        <v>946</v>
      </c>
      <c r="V2817">
        <v>1</v>
      </c>
    </row>
    <row r="2818" spans="21:22" x14ac:dyDescent="0.3">
      <c r="U2818" s="38" t="s">
        <v>7</v>
      </c>
      <c r="V2818">
        <v>1</v>
      </c>
    </row>
    <row r="2819" spans="21:22" x14ac:dyDescent="0.3">
      <c r="U2819" s="42" t="s">
        <v>2412</v>
      </c>
      <c r="V2819">
        <v>1</v>
      </c>
    </row>
    <row r="2820" spans="21:22" x14ac:dyDescent="0.3">
      <c r="U2820" s="43" t="s">
        <v>7</v>
      </c>
      <c r="V2820">
        <v>1</v>
      </c>
    </row>
    <row r="2821" spans="21:22" x14ac:dyDescent="0.3">
      <c r="U2821" s="44" t="s">
        <v>2372</v>
      </c>
      <c r="V2821">
        <v>1</v>
      </c>
    </row>
    <row r="2822" spans="21:22" x14ac:dyDescent="0.3">
      <c r="U2822" s="45" t="s">
        <v>2373</v>
      </c>
      <c r="V2822">
        <v>1</v>
      </c>
    </row>
    <row r="2823" spans="21:22" x14ac:dyDescent="0.3">
      <c r="U2823" s="4" t="s">
        <v>945</v>
      </c>
      <c r="V2823">
        <v>1</v>
      </c>
    </row>
    <row r="2824" spans="21:22" x14ac:dyDescent="0.3">
      <c r="U2824" s="38" t="s">
        <v>7</v>
      </c>
      <c r="V2824">
        <v>1</v>
      </c>
    </row>
    <row r="2825" spans="21:22" x14ac:dyDescent="0.3">
      <c r="U2825" s="42" t="s">
        <v>2412</v>
      </c>
      <c r="V2825">
        <v>1</v>
      </c>
    </row>
    <row r="2826" spans="21:22" x14ac:dyDescent="0.3">
      <c r="U2826" s="43" t="s">
        <v>11</v>
      </c>
      <c r="V2826">
        <v>1</v>
      </c>
    </row>
    <row r="2827" spans="21:22" x14ac:dyDescent="0.3">
      <c r="U2827" s="44" t="s">
        <v>2372</v>
      </c>
      <c r="V2827">
        <v>1</v>
      </c>
    </row>
    <row r="2828" spans="21:22" x14ac:dyDescent="0.3">
      <c r="U2828" s="45" t="s">
        <v>2373</v>
      </c>
      <c r="V2828">
        <v>1</v>
      </c>
    </row>
    <row r="2829" spans="21:22" x14ac:dyDescent="0.3">
      <c r="U2829" s="4" t="s">
        <v>944</v>
      </c>
      <c r="V2829">
        <v>1</v>
      </c>
    </row>
    <row r="2830" spans="21:22" x14ac:dyDescent="0.3">
      <c r="U2830" s="38" t="s">
        <v>6</v>
      </c>
      <c r="V2830">
        <v>1</v>
      </c>
    </row>
    <row r="2831" spans="21:22" x14ac:dyDescent="0.3">
      <c r="U2831" s="42" t="s">
        <v>2412</v>
      </c>
      <c r="V2831">
        <v>1</v>
      </c>
    </row>
    <row r="2832" spans="21:22" x14ac:dyDescent="0.3">
      <c r="U2832" s="43" t="s">
        <v>7</v>
      </c>
      <c r="V2832">
        <v>1</v>
      </c>
    </row>
    <row r="2833" spans="21:22" x14ac:dyDescent="0.3">
      <c r="U2833" s="44" t="s">
        <v>2372</v>
      </c>
      <c r="V2833">
        <v>1</v>
      </c>
    </row>
    <row r="2834" spans="21:22" x14ac:dyDescent="0.3">
      <c r="U2834" s="45" t="s">
        <v>2372</v>
      </c>
      <c r="V2834">
        <v>1</v>
      </c>
    </row>
    <row r="2835" spans="21:22" x14ac:dyDescent="0.3">
      <c r="U2835" s="4" t="s">
        <v>943</v>
      </c>
      <c r="V2835">
        <v>1</v>
      </c>
    </row>
    <row r="2836" spans="21:22" x14ac:dyDescent="0.3">
      <c r="U2836" s="38" t="s">
        <v>7</v>
      </c>
      <c r="V2836">
        <v>1</v>
      </c>
    </row>
    <row r="2837" spans="21:22" x14ac:dyDescent="0.3">
      <c r="U2837" s="42" t="s">
        <v>2412</v>
      </c>
      <c r="V2837">
        <v>1</v>
      </c>
    </row>
    <row r="2838" spans="21:22" x14ac:dyDescent="0.3">
      <c r="U2838" s="43" t="s">
        <v>6</v>
      </c>
      <c r="V2838">
        <v>1</v>
      </c>
    </row>
    <row r="2839" spans="21:22" x14ac:dyDescent="0.3">
      <c r="U2839" s="44" t="s">
        <v>2372</v>
      </c>
      <c r="V2839">
        <v>1</v>
      </c>
    </row>
    <row r="2840" spans="21:22" x14ac:dyDescent="0.3">
      <c r="U2840" s="45" t="s">
        <v>2372</v>
      </c>
      <c r="V2840">
        <v>1</v>
      </c>
    </row>
    <row r="2841" spans="21:22" x14ac:dyDescent="0.3">
      <c r="U2841" s="4" t="s">
        <v>942</v>
      </c>
      <c r="V2841">
        <v>1</v>
      </c>
    </row>
    <row r="2842" spans="21:22" x14ac:dyDescent="0.3">
      <c r="U2842" s="38" t="s">
        <v>7</v>
      </c>
      <c r="V2842">
        <v>1</v>
      </c>
    </row>
    <row r="2843" spans="21:22" x14ac:dyDescent="0.3">
      <c r="U2843" s="42" t="s">
        <v>2412</v>
      </c>
      <c r="V2843">
        <v>1</v>
      </c>
    </row>
    <row r="2844" spans="21:22" x14ac:dyDescent="0.3">
      <c r="U2844" s="43" t="s">
        <v>6</v>
      </c>
      <c r="V2844">
        <v>1</v>
      </c>
    </row>
    <row r="2845" spans="21:22" x14ac:dyDescent="0.3">
      <c r="U2845" s="44" t="s">
        <v>2372</v>
      </c>
      <c r="V2845">
        <v>1</v>
      </c>
    </row>
    <row r="2846" spans="21:22" x14ac:dyDescent="0.3">
      <c r="U2846" s="45" t="s">
        <v>2372</v>
      </c>
      <c r="V2846">
        <v>1</v>
      </c>
    </row>
    <row r="2847" spans="21:22" x14ac:dyDescent="0.3">
      <c r="U2847" s="4" t="s">
        <v>941</v>
      </c>
      <c r="V2847">
        <v>1</v>
      </c>
    </row>
    <row r="2848" spans="21:22" x14ac:dyDescent="0.3">
      <c r="U2848" s="38" t="s">
        <v>6</v>
      </c>
      <c r="V2848">
        <v>1</v>
      </c>
    </row>
    <row r="2849" spans="21:22" x14ac:dyDescent="0.3">
      <c r="U2849" s="42" t="s">
        <v>2415</v>
      </c>
      <c r="V2849">
        <v>1</v>
      </c>
    </row>
    <row r="2850" spans="21:22" x14ac:dyDescent="0.3">
      <c r="U2850" s="43" t="s">
        <v>7</v>
      </c>
      <c r="V2850">
        <v>1</v>
      </c>
    </row>
    <row r="2851" spans="21:22" x14ac:dyDescent="0.3">
      <c r="U2851" s="44" t="s">
        <v>2372</v>
      </c>
      <c r="V2851">
        <v>1</v>
      </c>
    </row>
    <row r="2852" spans="21:22" x14ac:dyDescent="0.3">
      <c r="U2852" s="45" t="s">
        <v>2372</v>
      </c>
      <c r="V2852">
        <v>1</v>
      </c>
    </row>
    <row r="2853" spans="21:22" x14ac:dyDescent="0.3">
      <c r="U2853" s="4" t="s">
        <v>940</v>
      </c>
      <c r="V2853">
        <v>1</v>
      </c>
    </row>
    <row r="2854" spans="21:22" x14ac:dyDescent="0.3">
      <c r="U2854" s="38" t="s">
        <v>6</v>
      </c>
      <c r="V2854">
        <v>1</v>
      </c>
    </row>
    <row r="2855" spans="21:22" x14ac:dyDescent="0.3">
      <c r="U2855" s="42" t="s">
        <v>2412</v>
      </c>
      <c r="V2855">
        <v>1</v>
      </c>
    </row>
    <row r="2856" spans="21:22" x14ac:dyDescent="0.3">
      <c r="U2856" s="43" t="s">
        <v>6</v>
      </c>
      <c r="V2856">
        <v>1</v>
      </c>
    </row>
    <row r="2857" spans="21:22" x14ac:dyDescent="0.3">
      <c r="U2857" s="44" t="s">
        <v>2372</v>
      </c>
      <c r="V2857">
        <v>1</v>
      </c>
    </row>
    <row r="2858" spans="21:22" x14ac:dyDescent="0.3">
      <c r="U2858" s="45" t="s">
        <v>2372</v>
      </c>
      <c r="V2858">
        <v>1</v>
      </c>
    </row>
    <row r="2859" spans="21:22" x14ac:dyDescent="0.3">
      <c r="U2859" s="4" t="s">
        <v>939</v>
      </c>
      <c r="V2859">
        <v>1</v>
      </c>
    </row>
    <row r="2860" spans="21:22" x14ac:dyDescent="0.3">
      <c r="U2860" s="38" t="s">
        <v>6</v>
      </c>
      <c r="V2860">
        <v>1</v>
      </c>
    </row>
    <row r="2861" spans="21:22" x14ac:dyDescent="0.3">
      <c r="U2861" s="42" t="s">
        <v>2412</v>
      </c>
      <c r="V2861">
        <v>1</v>
      </c>
    </row>
    <row r="2862" spans="21:22" x14ac:dyDescent="0.3">
      <c r="U2862" s="43" t="s">
        <v>6</v>
      </c>
      <c r="V2862">
        <v>1</v>
      </c>
    </row>
    <row r="2863" spans="21:22" x14ac:dyDescent="0.3">
      <c r="U2863" s="44" t="s">
        <v>2372</v>
      </c>
      <c r="V2863">
        <v>1</v>
      </c>
    </row>
    <row r="2864" spans="21:22" x14ac:dyDescent="0.3">
      <c r="U2864" s="45" t="s">
        <v>2372</v>
      </c>
      <c r="V2864">
        <v>1</v>
      </c>
    </row>
    <row r="2865" spans="21:22" x14ac:dyDescent="0.3">
      <c r="U2865" s="4" t="s">
        <v>938</v>
      </c>
      <c r="V2865">
        <v>1</v>
      </c>
    </row>
    <row r="2866" spans="21:22" x14ac:dyDescent="0.3">
      <c r="U2866" s="38" t="s">
        <v>7</v>
      </c>
      <c r="V2866">
        <v>1</v>
      </c>
    </row>
    <row r="2867" spans="21:22" x14ac:dyDescent="0.3">
      <c r="U2867" s="42" t="s">
        <v>2412</v>
      </c>
      <c r="V2867">
        <v>1</v>
      </c>
    </row>
    <row r="2868" spans="21:22" x14ac:dyDescent="0.3">
      <c r="U2868" s="43" t="s">
        <v>6</v>
      </c>
      <c r="V2868">
        <v>1</v>
      </c>
    </row>
    <row r="2869" spans="21:22" x14ac:dyDescent="0.3">
      <c r="U2869" s="44" t="s">
        <v>2372</v>
      </c>
      <c r="V2869">
        <v>1</v>
      </c>
    </row>
    <row r="2870" spans="21:22" x14ac:dyDescent="0.3">
      <c r="U2870" s="45" t="s">
        <v>2372</v>
      </c>
      <c r="V2870">
        <v>1</v>
      </c>
    </row>
    <row r="2871" spans="21:22" x14ac:dyDescent="0.3">
      <c r="U2871" s="4" t="s">
        <v>937</v>
      </c>
      <c r="V2871">
        <v>1</v>
      </c>
    </row>
    <row r="2872" spans="21:22" x14ac:dyDescent="0.3">
      <c r="U2872" s="38" t="s">
        <v>6</v>
      </c>
      <c r="V2872">
        <v>1</v>
      </c>
    </row>
    <row r="2873" spans="21:22" x14ac:dyDescent="0.3">
      <c r="U2873" s="42" t="s">
        <v>2415</v>
      </c>
      <c r="V2873">
        <v>1</v>
      </c>
    </row>
    <row r="2874" spans="21:22" x14ac:dyDescent="0.3">
      <c r="U2874" s="43" t="s">
        <v>6</v>
      </c>
      <c r="V2874">
        <v>1</v>
      </c>
    </row>
    <row r="2875" spans="21:22" x14ac:dyDescent="0.3">
      <c r="U2875" s="44" t="s">
        <v>2372</v>
      </c>
      <c r="V2875">
        <v>1</v>
      </c>
    </row>
    <row r="2876" spans="21:22" x14ac:dyDescent="0.3">
      <c r="U2876" s="45" t="s">
        <v>2373</v>
      </c>
      <c r="V2876">
        <v>1</v>
      </c>
    </row>
    <row r="2877" spans="21:22" x14ac:dyDescent="0.3">
      <c r="U2877" s="4" t="s">
        <v>2225</v>
      </c>
      <c r="V2877">
        <v>1</v>
      </c>
    </row>
    <row r="2878" spans="21:22" x14ac:dyDescent="0.3">
      <c r="U2878" s="38" t="s">
        <v>11</v>
      </c>
      <c r="V2878">
        <v>1</v>
      </c>
    </row>
    <row r="2879" spans="21:22" x14ac:dyDescent="0.3">
      <c r="U2879" s="42" t="s">
        <v>2412</v>
      </c>
      <c r="V2879">
        <v>1</v>
      </c>
    </row>
    <row r="2880" spans="21:22" x14ac:dyDescent="0.3">
      <c r="U2880" s="43" t="s">
        <v>7</v>
      </c>
      <c r="V2880">
        <v>1</v>
      </c>
    </row>
    <row r="2881" spans="21:22" x14ac:dyDescent="0.3">
      <c r="U2881" s="44" t="s">
        <v>2372</v>
      </c>
      <c r="V2881">
        <v>1</v>
      </c>
    </row>
    <row r="2882" spans="21:22" x14ac:dyDescent="0.3">
      <c r="U2882" s="45" t="s">
        <v>2372</v>
      </c>
      <c r="V2882">
        <v>1</v>
      </c>
    </row>
    <row r="2883" spans="21:22" x14ac:dyDescent="0.3">
      <c r="U2883" s="4" t="s">
        <v>936</v>
      </c>
      <c r="V2883">
        <v>1</v>
      </c>
    </row>
    <row r="2884" spans="21:22" x14ac:dyDescent="0.3">
      <c r="U2884" s="38" t="s">
        <v>6</v>
      </c>
      <c r="V2884">
        <v>1</v>
      </c>
    </row>
    <row r="2885" spans="21:22" x14ac:dyDescent="0.3">
      <c r="U2885" s="42" t="s">
        <v>2412</v>
      </c>
      <c r="V2885">
        <v>1</v>
      </c>
    </row>
    <row r="2886" spans="21:22" x14ac:dyDescent="0.3">
      <c r="U2886" s="43" t="s">
        <v>11</v>
      </c>
      <c r="V2886">
        <v>1</v>
      </c>
    </row>
    <row r="2887" spans="21:22" x14ac:dyDescent="0.3">
      <c r="U2887" s="44" t="s">
        <v>2372</v>
      </c>
      <c r="V2887">
        <v>1</v>
      </c>
    </row>
    <row r="2888" spans="21:22" x14ac:dyDescent="0.3">
      <c r="U2888" s="45" t="s">
        <v>2372</v>
      </c>
      <c r="V2888">
        <v>1</v>
      </c>
    </row>
    <row r="2889" spans="21:22" x14ac:dyDescent="0.3">
      <c r="U2889" s="4" t="s">
        <v>935</v>
      </c>
      <c r="V2889">
        <v>1</v>
      </c>
    </row>
    <row r="2890" spans="21:22" x14ac:dyDescent="0.3">
      <c r="U2890" s="38" t="s">
        <v>7</v>
      </c>
      <c r="V2890">
        <v>1</v>
      </c>
    </row>
    <row r="2891" spans="21:22" x14ac:dyDescent="0.3">
      <c r="U2891" s="42" t="s">
        <v>2415</v>
      </c>
      <c r="V2891">
        <v>1</v>
      </c>
    </row>
    <row r="2892" spans="21:22" x14ac:dyDescent="0.3">
      <c r="U2892" s="43" t="s">
        <v>7</v>
      </c>
      <c r="V2892">
        <v>1</v>
      </c>
    </row>
    <row r="2893" spans="21:22" x14ac:dyDescent="0.3">
      <c r="U2893" s="44" t="s">
        <v>2372</v>
      </c>
      <c r="V2893">
        <v>1</v>
      </c>
    </row>
    <row r="2894" spans="21:22" x14ac:dyDescent="0.3">
      <c r="U2894" s="45" t="s">
        <v>2372</v>
      </c>
      <c r="V2894">
        <v>1</v>
      </c>
    </row>
    <row r="2895" spans="21:22" x14ac:dyDescent="0.3">
      <c r="U2895" s="4" t="s">
        <v>934</v>
      </c>
      <c r="V2895">
        <v>1</v>
      </c>
    </row>
    <row r="2896" spans="21:22" x14ac:dyDescent="0.3">
      <c r="U2896" s="38" t="s">
        <v>6</v>
      </c>
      <c r="V2896">
        <v>1</v>
      </c>
    </row>
    <row r="2897" spans="21:22" x14ac:dyDescent="0.3">
      <c r="U2897" s="42" t="s">
        <v>2412</v>
      </c>
      <c r="V2897">
        <v>1</v>
      </c>
    </row>
    <row r="2898" spans="21:22" x14ac:dyDescent="0.3">
      <c r="U2898" s="43" t="s">
        <v>7</v>
      </c>
      <c r="V2898">
        <v>1</v>
      </c>
    </row>
    <row r="2899" spans="21:22" x14ac:dyDescent="0.3">
      <c r="U2899" s="44" t="s">
        <v>2372</v>
      </c>
      <c r="V2899">
        <v>1</v>
      </c>
    </row>
    <row r="2900" spans="21:22" x14ac:dyDescent="0.3">
      <c r="U2900" s="45" t="s">
        <v>2373</v>
      </c>
      <c r="V2900">
        <v>1</v>
      </c>
    </row>
    <row r="2901" spans="21:22" x14ac:dyDescent="0.3">
      <c r="U2901" s="4" t="s">
        <v>933</v>
      </c>
      <c r="V2901">
        <v>1</v>
      </c>
    </row>
    <row r="2902" spans="21:22" x14ac:dyDescent="0.3">
      <c r="U2902" s="38" t="s">
        <v>6</v>
      </c>
      <c r="V2902">
        <v>1</v>
      </c>
    </row>
    <row r="2903" spans="21:22" x14ac:dyDescent="0.3">
      <c r="U2903" s="42" t="s">
        <v>2412</v>
      </c>
      <c r="V2903">
        <v>1</v>
      </c>
    </row>
    <row r="2904" spans="21:22" x14ac:dyDescent="0.3">
      <c r="U2904" s="43" t="s">
        <v>6</v>
      </c>
      <c r="V2904">
        <v>1</v>
      </c>
    </row>
    <row r="2905" spans="21:22" x14ac:dyDescent="0.3">
      <c r="U2905" s="44" t="s">
        <v>2372</v>
      </c>
      <c r="V2905">
        <v>1</v>
      </c>
    </row>
    <row r="2906" spans="21:22" x14ac:dyDescent="0.3">
      <c r="U2906" s="45" t="s">
        <v>2372</v>
      </c>
      <c r="V2906">
        <v>1</v>
      </c>
    </row>
    <row r="2907" spans="21:22" x14ac:dyDescent="0.3">
      <c r="U2907" s="4" t="s">
        <v>932</v>
      </c>
      <c r="V2907">
        <v>1</v>
      </c>
    </row>
    <row r="2908" spans="21:22" x14ac:dyDescent="0.3">
      <c r="U2908" s="38" t="s">
        <v>6</v>
      </c>
      <c r="V2908">
        <v>1</v>
      </c>
    </row>
    <row r="2909" spans="21:22" x14ac:dyDescent="0.3">
      <c r="U2909" s="42" t="s">
        <v>2412</v>
      </c>
      <c r="V2909">
        <v>1</v>
      </c>
    </row>
    <row r="2910" spans="21:22" x14ac:dyDescent="0.3">
      <c r="U2910" s="43" t="s">
        <v>6</v>
      </c>
      <c r="V2910">
        <v>1</v>
      </c>
    </row>
    <row r="2911" spans="21:22" x14ac:dyDescent="0.3">
      <c r="U2911" s="44" t="s">
        <v>2372</v>
      </c>
      <c r="V2911">
        <v>1</v>
      </c>
    </row>
    <row r="2912" spans="21:22" x14ac:dyDescent="0.3">
      <c r="U2912" s="45" t="s">
        <v>2373</v>
      </c>
      <c r="V2912">
        <v>1</v>
      </c>
    </row>
    <row r="2913" spans="21:22" x14ac:dyDescent="0.3">
      <c r="U2913" s="4" t="s">
        <v>931</v>
      </c>
      <c r="V2913">
        <v>1</v>
      </c>
    </row>
    <row r="2914" spans="21:22" x14ac:dyDescent="0.3">
      <c r="U2914" s="38" t="s">
        <v>6</v>
      </c>
      <c r="V2914">
        <v>1</v>
      </c>
    </row>
    <row r="2915" spans="21:22" x14ac:dyDescent="0.3">
      <c r="U2915" s="42" t="s">
        <v>2415</v>
      </c>
      <c r="V2915">
        <v>1</v>
      </c>
    </row>
    <row r="2916" spans="21:22" x14ac:dyDescent="0.3">
      <c r="U2916" s="43" t="s">
        <v>11</v>
      </c>
      <c r="V2916">
        <v>1</v>
      </c>
    </row>
    <row r="2917" spans="21:22" x14ac:dyDescent="0.3">
      <c r="U2917" s="44" t="s">
        <v>2372</v>
      </c>
      <c r="V2917">
        <v>1</v>
      </c>
    </row>
    <row r="2918" spans="21:22" x14ac:dyDescent="0.3">
      <c r="U2918" s="45" t="s">
        <v>2373</v>
      </c>
      <c r="V2918">
        <v>1</v>
      </c>
    </row>
    <row r="2919" spans="21:22" x14ac:dyDescent="0.3">
      <c r="U2919" s="4" t="s">
        <v>930</v>
      </c>
      <c r="V2919">
        <v>1</v>
      </c>
    </row>
    <row r="2920" spans="21:22" x14ac:dyDescent="0.3">
      <c r="U2920" s="38" t="s">
        <v>6</v>
      </c>
      <c r="V2920">
        <v>1</v>
      </c>
    </row>
    <row r="2921" spans="21:22" x14ac:dyDescent="0.3">
      <c r="U2921" s="42" t="s">
        <v>2415</v>
      </c>
      <c r="V2921">
        <v>1</v>
      </c>
    </row>
    <row r="2922" spans="21:22" x14ac:dyDescent="0.3">
      <c r="U2922" s="43" t="s">
        <v>11</v>
      </c>
      <c r="V2922">
        <v>1</v>
      </c>
    </row>
    <row r="2923" spans="21:22" x14ac:dyDescent="0.3">
      <c r="U2923" s="44" t="s">
        <v>2372</v>
      </c>
      <c r="V2923">
        <v>1</v>
      </c>
    </row>
    <row r="2924" spans="21:22" x14ac:dyDescent="0.3">
      <c r="U2924" s="45" t="s">
        <v>2372</v>
      </c>
      <c r="V2924">
        <v>1</v>
      </c>
    </row>
    <row r="2925" spans="21:22" x14ac:dyDescent="0.3">
      <c r="U2925" s="4" t="s">
        <v>929</v>
      </c>
      <c r="V2925">
        <v>1</v>
      </c>
    </row>
    <row r="2926" spans="21:22" x14ac:dyDescent="0.3">
      <c r="U2926" s="38" t="s">
        <v>6</v>
      </c>
      <c r="V2926">
        <v>1</v>
      </c>
    </row>
    <row r="2927" spans="21:22" x14ac:dyDescent="0.3">
      <c r="U2927" s="42" t="s">
        <v>2412</v>
      </c>
      <c r="V2927">
        <v>1</v>
      </c>
    </row>
    <row r="2928" spans="21:22" x14ac:dyDescent="0.3">
      <c r="U2928" s="43" t="s">
        <v>11</v>
      </c>
      <c r="V2928">
        <v>1</v>
      </c>
    </row>
    <row r="2929" spans="21:22" x14ac:dyDescent="0.3">
      <c r="U2929" s="44" t="s">
        <v>2372</v>
      </c>
      <c r="V2929">
        <v>1</v>
      </c>
    </row>
    <row r="2930" spans="21:22" x14ac:dyDescent="0.3">
      <c r="U2930" s="45" t="s">
        <v>2372</v>
      </c>
      <c r="V2930">
        <v>1</v>
      </c>
    </row>
    <row r="2931" spans="21:22" x14ac:dyDescent="0.3">
      <c r="U2931" s="4" t="s">
        <v>928</v>
      </c>
      <c r="V2931">
        <v>1</v>
      </c>
    </row>
    <row r="2932" spans="21:22" x14ac:dyDescent="0.3">
      <c r="U2932" s="38" t="s">
        <v>6</v>
      </c>
      <c r="V2932">
        <v>1</v>
      </c>
    </row>
    <row r="2933" spans="21:22" x14ac:dyDescent="0.3">
      <c r="U2933" s="42" t="s">
        <v>2415</v>
      </c>
      <c r="V2933">
        <v>1</v>
      </c>
    </row>
    <row r="2934" spans="21:22" x14ac:dyDescent="0.3">
      <c r="U2934" s="43" t="s">
        <v>6</v>
      </c>
      <c r="V2934">
        <v>1</v>
      </c>
    </row>
    <row r="2935" spans="21:22" x14ac:dyDescent="0.3">
      <c r="U2935" s="44" t="s">
        <v>2372</v>
      </c>
      <c r="V2935">
        <v>1</v>
      </c>
    </row>
    <row r="2936" spans="21:22" x14ac:dyDescent="0.3">
      <c r="U2936" s="45" t="s">
        <v>2372</v>
      </c>
      <c r="V2936">
        <v>1</v>
      </c>
    </row>
    <row r="2937" spans="21:22" x14ac:dyDescent="0.3">
      <c r="U2937" s="4" t="s">
        <v>927</v>
      </c>
      <c r="V2937">
        <v>1</v>
      </c>
    </row>
    <row r="2938" spans="21:22" x14ac:dyDescent="0.3">
      <c r="U2938" s="38" t="s">
        <v>6</v>
      </c>
      <c r="V2938">
        <v>1</v>
      </c>
    </row>
    <row r="2939" spans="21:22" x14ac:dyDescent="0.3">
      <c r="U2939" s="42" t="s">
        <v>2412</v>
      </c>
      <c r="V2939">
        <v>1</v>
      </c>
    </row>
    <row r="2940" spans="21:22" x14ac:dyDescent="0.3">
      <c r="U2940" s="43" t="s">
        <v>7</v>
      </c>
      <c r="V2940">
        <v>1</v>
      </c>
    </row>
    <row r="2941" spans="21:22" x14ac:dyDescent="0.3">
      <c r="U2941" s="44" t="s">
        <v>2372</v>
      </c>
      <c r="V2941">
        <v>1</v>
      </c>
    </row>
    <row r="2942" spans="21:22" x14ac:dyDescent="0.3">
      <c r="U2942" s="45" t="s">
        <v>2372</v>
      </c>
      <c r="V2942">
        <v>1</v>
      </c>
    </row>
    <row r="2943" spans="21:22" x14ac:dyDescent="0.3">
      <c r="U2943" s="4" t="s">
        <v>2224</v>
      </c>
      <c r="V2943">
        <v>1</v>
      </c>
    </row>
    <row r="2944" spans="21:22" x14ac:dyDescent="0.3">
      <c r="U2944" s="38" t="s">
        <v>11</v>
      </c>
      <c r="V2944">
        <v>1</v>
      </c>
    </row>
    <row r="2945" spans="21:22" x14ac:dyDescent="0.3">
      <c r="U2945" s="42" t="s">
        <v>2415</v>
      </c>
      <c r="V2945">
        <v>1</v>
      </c>
    </row>
    <row r="2946" spans="21:22" x14ac:dyDescent="0.3">
      <c r="U2946" s="43" t="s">
        <v>7</v>
      </c>
      <c r="V2946">
        <v>1</v>
      </c>
    </row>
    <row r="2947" spans="21:22" x14ac:dyDescent="0.3">
      <c r="U2947" s="44" t="s">
        <v>2372</v>
      </c>
      <c r="V2947">
        <v>1</v>
      </c>
    </row>
    <row r="2948" spans="21:22" x14ac:dyDescent="0.3">
      <c r="U2948" s="45" t="s">
        <v>2373</v>
      </c>
      <c r="V2948">
        <v>1</v>
      </c>
    </row>
    <row r="2949" spans="21:22" x14ac:dyDescent="0.3">
      <c r="U2949" s="4" t="s">
        <v>926</v>
      </c>
      <c r="V2949">
        <v>1</v>
      </c>
    </row>
    <row r="2950" spans="21:22" x14ac:dyDescent="0.3">
      <c r="U2950" s="38" t="s">
        <v>6</v>
      </c>
      <c r="V2950">
        <v>1</v>
      </c>
    </row>
    <row r="2951" spans="21:22" x14ac:dyDescent="0.3">
      <c r="U2951" s="42" t="s">
        <v>2415</v>
      </c>
      <c r="V2951">
        <v>1</v>
      </c>
    </row>
    <row r="2952" spans="21:22" x14ac:dyDescent="0.3">
      <c r="U2952" s="43" t="s">
        <v>11</v>
      </c>
      <c r="V2952">
        <v>1</v>
      </c>
    </row>
    <row r="2953" spans="21:22" x14ac:dyDescent="0.3">
      <c r="U2953" s="44" t="s">
        <v>2372</v>
      </c>
      <c r="V2953">
        <v>1</v>
      </c>
    </row>
    <row r="2954" spans="21:22" x14ac:dyDescent="0.3">
      <c r="U2954" s="45" t="s">
        <v>2373</v>
      </c>
      <c r="V2954">
        <v>1</v>
      </c>
    </row>
    <row r="2955" spans="21:22" x14ac:dyDescent="0.3">
      <c r="U2955" s="4" t="s">
        <v>925</v>
      </c>
      <c r="V2955">
        <v>1</v>
      </c>
    </row>
    <row r="2956" spans="21:22" x14ac:dyDescent="0.3">
      <c r="U2956" s="38" t="s">
        <v>6</v>
      </c>
      <c r="V2956">
        <v>1</v>
      </c>
    </row>
    <row r="2957" spans="21:22" x14ac:dyDescent="0.3">
      <c r="U2957" s="42" t="s">
        <v>2415</v>
      </c>
      <c r="V2957">
        <v>1</v>
      </c>
    </row>
    <row r="2958" spans="21:22" x14ac:dyDescent="0.3">
      <c r="U2958" s="43" t="s">
        <v>7</v>
      </c>
      <c r="V2958">
        <v>1</v>
      </c>
    </row>
    <row r="2959" spans="21:22" x14ac:dyDescent="0.3">
      <c r="U2959" s="44" t="s">
        <v>2372</v>
      </c>
      <c r="V2959">
        <v>1</v>
      </c>
    </row>
    <row r="2960" spans="21:22" x14ac:dyDescent="0.3">
      <c r="U2960" s="45" t="s">
        <v>2372</v>
      </c>
      <c r="V2960">
        <v>1</v>
      </c>
    </row>
    <row r="2961" spans="21:22" x14ac:dyDescent="0.3">
      <c r="U2961" s="4" t="s">
        <v>924</v>
      </c>
      <c r="V2961">
        <v>1</v>
      </c>
    </row>
    <row r="2962" spans="21:22" x14ac:dyDescent="0.3">
      <c r="U2962" s="38" t="s">
        <v>6</v>
      </c>
      <c r="V2962">
        <v>1</v>
      </c>
    </row>
    <row r="2963" spans="21:22" x14ac:dyDescent="0.3">
      <c r="U2963" s="42" t="s">
        <v>2415</v>
      </c>
      <c r="V2963">
        <v>1</v>
      </c>
    </row>
    <row r="2964" spans="21:22" x14ac:dyDescent="0.3">
      <c r="U2964" s="43" t="s">
        <v>6</v>
      </c>
      <c r="V2964">
        <v>1</v>
      </c>
    </row>
    <row r="2965" spans="21:22" x14ac:dyDescent="0.3">
      <c r="U2965" s="44" t="s">
        <v>2372</v>
      </c>
      <c r="V2965">
        <v>1</v>
      </c>
    </row>
    <row r="2966" spans="21:22" x14ac:dyDescent="0.3">
      <c r="U2966" s="45" t="s">
        <v>2372</v>
      </c>
      <c r="V2966">
        <v>1</v>
      </c>
    </row>
    <row r="2967" spans="21:22" x14ac:dyDescent="0.3">
      <c r="U2967" s="4" t="s">
        <v>923</v>
      </c>
      <c r="V2967">
        <v>1</v>
      </c>
    </row>
    <row r="2968" spans="21:22" x14ac:dyDescent="0.3">
      <c r="U2968" s="38" t="s">
        <v>7</v>
      </c>
      <c r="V2968">
        <v>1</v>
      </c>
    </row>
    <row r="2969" spans="21:22" x14ac:dyDescent="0.3">
      <c r="U2969" s="42" t="s">
        <v>2415</v>
      </c>
      <c r="V2969">
        <v>1</v>
      </c>
    </row>
    <row r="2970" spans="21:22" x14ac:dyDescent="0.3">
      <c r="U2970" s="43" t="s">
        <v>7</v>
      </c>
      <c r="V2970">
        <v>1</v>
      </c>
    </row>
    <row r="2971" spans="21:22" x14ac:dyDescent="0.3">
      <c r="U2971" s="44" t="s">
        <v>2372</v>
      </c>
      <c r="V2971">
        <v>1</v>
      </c>
    </row>
    <row r="2972" spans="21:22" x14ac:dyDescent="0.3">
      <c r="U2972" s="45" t="s">
        <v>2372</v>
      </c>
      <c r="V2972">
        <v>1</v>
      </c>
    </row>
    <row r="2973" spans="21:22" x14ac:dyDescent="0.3">
      <c r="U2973" s="4" t="s">
        <v>922</v>
      </c>
      <c r="V2973">
        <v>1</v>
      </c>
    </row>
    <row r="2974" spans="21:22" x14ac:dyDescent="0.3">
      <c r="U2974" s="38" t="s">
        <v>6</v>
      </c>
      <c r="V2974">
        <v>1</v>
      </c>
    </row>
    <row r="2975" spans="21:22" x14ac:dyDescent="0.3">
      <c r="U2975" s="42" t="s">
        <v>2415</v>
      </c>
      <c r="V2975">
        <v>1</v>
      </c>
    </row>
    <row r="2976" spans="21:22" x14ac:dyDescent="0.3">
      <c r="U2976" s="43" t="s">
        <v>7</v>
      </c>
      <c r="V2976">
        <v>1</v>
      </c>
    </row>
    <row r="2977" spans="21:22" x14ac:dyDescent="0.3">
      <c r="U2977" s="44" t="s">
        <v>2373</v>
      </c>
      <c r="V2977">
        <v>1</v>
      </c>
    </row>
    <row r="2978" spans="21:22" x14ac:dyDescent="0.3">
      <c r="U2978" s="45" t="s">
        <v>2372</v>
      </c>
      <c r="V2978">
        <v>1</v>
      </c>
    </row>
    <row r="2979" spans="21:22" x14ac:dyDescent="0.3">
      <c r="U2979" s="4" t="s">
        <v>921</v>
      </c>
      <c r="V2979">
        <v>1</v>
      </c>
    </row>
    <row r="2980" spans="21:22" x14ac:dyDescent="0.3">
      <c r="U2980" s="38" t="s">
        <v>7</v>
      </c>
      <c r="V2980">
        <v>1</v>
      </c>
    </row>
    <row r="2981" spans="21:22" x14ac:dyDescent="0.3">
      <c r="U2981" s="42" t="s">
        <v>2412</v>
      </c>
      <c r="V2981">
        <v>1</v>
      </c>
    </row>
    <row r="2982" spans="21:22" x14ac:dyDescent="0.3">
      <c r="U2982" s="43" t="s">
        <v>11</v>
      </c>
      <c r="V2982">
        <v>1</v>
      </c>
    </row>
    <row r="2983" spans="21:22" x14ac:dyDescent="0.3">
      <c r="U2983" s="44" t="s">
        <v>2372</v>
      </c>
      <c r="V2983">
        <v>1</v>
      </c>
    </row>
    <row r="2984" spans="21:22" x14ac:dyDescent="0.3">
      <c r="U2984" s="45" t="s">
        <v>2372</v>
      </c>
      <c r="V2984">
        <v>1</v>
      </c>
    </row>
    <row r="2985" spans="21:22" x14ac:dyDescent="0.3">
      <c r="U2985" s="4" t="s">
        <v>920</v>
      </c>
      <c r="V2985">
        <v>1</v>
      </c>
    </row>
    <row r="2986" spans="21:22" x14ac:dyDescent="0.3">
      <c r="U2986" s="38" t="s">
        <v>7</v>
      </c>
      <c r="V2986">
        <v>1</v>
      </c>
    </row>
    <row r="2987" spans="21:22" x14ac:dyDescent="0.3">
      <c r="U2987" s="42" t="s">
        <v>2413</v>
      </c>
      <c r="V2987">
        <v>1</v>
      </c>
    </row>
    <row r="2988" spans="21:22" x14ac:dyDescent="0.3">
      <c r="U2988" s="43" t="s">
        <v>7</v>
      </c>
      <c r="V2988">
        <v>1</v>
      </c>
    </row>
    <row r="2989" spans="21:22" x14ac:dyDescent="0.3">
      <c r="U2989" s="44" t="s">
        <v>2372</v>
      </c>
      <c r="V2989">
        <v>1</v>
      </c>
    </row>
    <row r="2990" spans="21:22" x14ac:dyDescent="0.3">
      <c r="U2990" s="45" t="s">
        <v>2372</v>
      </c>
      <c r="V2990">
        <v>1</v>
      </c>
    </row>
    <row r="2991" spans="21:22" x14ac:dyDescent="0.3">
      <c r="U2991" s="4" t="s">
        <v>919</v>
      </c>
      <c r="V2991">
        <v>1</v>
      </c>
    </row>
    <row r="2992" spans="21:22" x14ac:dyDescent="0.3">
      <c r="U2992" s="38" t="s">
        <v>7</v>
      </c>
      <c r="V2992">
        <v>1</v>
      </c>
    </row>
    <row r="2993" spans="21:22" x14ac:dyDescent="0.3">
      <c r="U2993" s="42" t="s">
        <v>2412</v>
      </c>
      <c r="V2993">
        <v>1</v>
      </c>
    </row>
    <row r="2994" spans="21:22" x14ac:dyDescent="0.3">
      <c r="U2994" s="43" t="s">
        <v>11</v>
      </c>
      <c r="V2994">
        <v>1</v>
      </c>
    </row>
    <row r="2995" spans="21:22" x14ac:dyDescent="0.3">
      <c r="U2995" s="44" t="s">
        <v>2372</v>
      </c>
      <c r="V2995">
        <v>1</v>
      </c>
    </row>
    <row r="2996" spans="21:22" x14ac:dyDescent="0.3">
      <c r="U2996" s="45" t="s">
        <v>2372</v>
      </c>
      <c r="V2996">
        <v>1</v>
      </c>
    </row>
    <row r="2997" spans="21:22" x14ac:dyDescent="0.3">
      <c r="U2997" s="4" t="s">
        <v>918</v>
      </c>
      <c r="V2997">
        <v>1</v>
      </c>
    </row>
    <row r="2998" spans="21:22" x14ac:dyDescent="0.3">
      <c r="U2998" s="38" t="s">
        <v>6</v>
      </c>
      <c r="V2998">
        <v>1</v>
      </c>
    </row>
    <row r="2999" spans="21:22" x14ac:dyDescent="0.3">
      <c r="U2999" s="42" t="s">
        <v>2412</v>
      </c>
      <c r="V2999">
        <v>1</v>
      </c>
    </row>
    <row r="3000" spans="21:22" x14ac:dyDescent="0.3">
      <c r="U3000" s="43" t="s">
        <v>11</v>
      </c>
      <c r="V3000">
        <v>1</v>
      </c>
    </row>
    <row r="3001" spans="21:22" x14ac:dyDescent="0.3">
      <c r="U3001" s="44" t="s">
        <v>2372</v>
      </c>
      <c r="V3001">
        <v>1</v>
      </c>
    </row>
    <row r="3002" spans="21:22" x14ac:dyDescent="0.3">
      <c r="U3002" s="45" t="s">
        <v>2372</v>
      </c>
      <c r="V3002">
        <v>1</v>
      </c>
    </row>
    <row r="3003" spans="21:22" x14ac:dyDescent="0.3">
      <c r="U3003" s="4" t="s">
        <v>917</v>
      </c>
      <c r="V3003">
        <v>1</v>
      </c>
    </row>
    <row r="3004" spans="21:22" x14ac:dyDescent="0.3">
      <c r="U3004" s="38" t="s">
        <v>6</v>
      </c>
      <c r="V3004">
        <v>1</v>
      </c>
    </row>
    <row r="3005" spans="21:22" x14ac:dyDescent="0.3">
      <c r="U3005" s="42" t="s">
        <v>2413</v>
      </c>
      <c r="V3005">
        <v>1</v>
      </c>
    </row>
    <row r="3006" spans="21:22" x14ac:dyDescent="0.3">
      <c r="U3006" s="43" t="s">
        <v>11</v>
      </c>
      <c r="V3006">
        <v>1</v>
      </c>
    </row>
    <row r="3007" spans="21:22" x14ac:dyDescent="0.3">
      <c r="U3007" s="44" t="s">
        <v>2372</v>
      </c>
      <c r="V3007">
        <v>1</v>
      </c>
    </row>
    <row r="3008" spans="21:22" x14ac:dyDescent="0.3">
      <c r="U3008" s="45" t="s">
        <v>2373</v>
      </c>
      <c r="V3008">
        <v>1</v>
      </c>
    </row>
    <row r="3009" spans="21:22" x14ac:dyDescent="0.3">
      <c r="U3009" s="4" t="s">
        <v>2223</v>
      </c>
      <c r="V3009">
        <v>1</v>
      </c>
    </row>
    <row r="3010" spans="21:22" x14ac:dyDescent="0.3">
      <c r="U3010" s="38" t="s">
        <v>11</v>
      </c>
      <c r="V3010">
        <v>1</v>
      </c>
    </row>
    <row r="3011" spans="21:22" x14ac:dyDescent="0.3">
      <c r="U3011" s="42" t="s">
        <v>2412</v>
      </c>
      <c r="V3011">
        <v>1</v>
      </c>
    </row>
    <row r="3012" spans="21:22" x14ac:dyDescent="0.3">
      <c r="U3012" s="43" t="s">
        <v>6</v>
      </c>
      <c r="V3012">
        <v>1</v>
      </c>
    </row>
    <row r="3013" spans="21:22" x14ac:dyDescent="0.3">
      <c r="U3013" s="44" t="s">
        <v>2372</v>
      </c>
      <c r="V3013">
        <v>1</v>
      </c>
    </row>
    <row r="3014" spans="21:22" x14ac:dyDescent="0.3">
      <c r="U3014" s="45" t="s">
        <v>2372</v>
      </c>
      <c r="V3014">
        <v>1</v>
      </c>
    </row>
    <row r="3015" spans="21:22" x14ac:dyDescent="0.3">
      <c r="U3015" s="4" t="s">
        <v>916</v>
      </c>
      <c r="V3015">
        <v>1</v>
      </c>
    </row>
    <row r="3016" spans="21:22" x14ac:dyDescent="0.3">
      <c r="U3016" s="38" t="s">
        <v>7</v>
      </c>
      <c r="V3016">
        <v>1</v>
      </c>
    </row>
    <row r="3017" spans="21:22" x14ac:dyDescent="0.3">
      <c r="U3017" s="42" t="s">
        <v>2412</v>
      </c>
      <c r="V3017">
        <v>1</v>
      </c>
    </row>
    <row r="3018" spans="21:22" x14ac:dyDescent="0.3">
      <c r="U3018" s="43" t="s">
        <v>7</v>
      </c>
      <c r="V3018">
        <v>1</v>
      </c>
    </row>
    <row r="3019" spans="21:22" x14ac:dyDescent="0.3">
      <c r="U3019" s="44" t="s">
        <v>2372</v>
      </c>
      <c r="V3019">
        <v>1</v>
      </c>
    </row>
    <row r="3020" spans="21:22" x14ac:dyDescent="0.3">
      <c r="U3020" s="45" t="s">
        <v>2373</v>
      </c>
      <c r="V3020">
        <v>1</v>
      </c>
    </row>
    <row r="3021" spans="21:22" x14ac:dyDescent="0.3">
      <c r="U3021" s="4" t="s">
        <v>915</v>
      </c>
      <c r="V3021">
        <v>1</v>
      </c>
    </row>
    <row r="3022" spans="21:22" x14ac:dyDescent="0.3">
      <c r="U3022" s="38" t="s">
        <v>6</v>
      </c>
      <c r="V3022">
        <v>1</v>
      </c>
    </row>
    <row r="3023" spans="21:22" x14ac:dyDescent="0.3">
      <c r="U3023" s="42" t="s">
        <v>2412</v>
      </c>
      <c r="V3023">
        <v>1</v>
      </c>
    </row>
    <row r="3024" spans="21:22" x14ac:dyDescent="0.3">
      <c r="U3024" s="43" t="s">
        <v>6</v>
      </c>
      <c r="V3024">
        <v>1</v>
      </c>
    </row>
    <row r="3025" spans="21:22" x14ac:dyDescent="0.3">
      <c r="U3025" s="44" t="s">
        <v>2372</v>
      </c>
      <c r="V3025">
        <v>1</v>
      </c>
    </row>
    <row r="3026" spans="21:22" x14ac:dyDescent="0.3">
      <c r="U3026" s="45" t="s">
        <v>2373</v>
      </c>
      <c r="V3026">
        <v>1</v>
      </c>
    </row>
    <row r="3027" spans="21:22" x14ac:dyDescent="0.3">
      <c r="U3027" s="4" t="s">
        <v>914</v>
      </c>
      <c r="V3027">
        <v>1</v>
      </c>
    </row>
    <row r="3028" spans="21:22" x14ac:dyDescent="0.3">
      <c r="U3028" s="38" t="s">
        <v>7</v>
      </c>
      <c r="V3028">
        <v>1</v>
      </c>
    </row>
    <row r="3029" spans="21:22" x14ac:dyDescent="0.3">
      <c r="U3029" s="42" t="s">
        <v>2412</v>
      </c>
      <c r="V3029">
        <v>1</v>
      </c>
    </row>
    <row r="3030" spans="21:22" x14ac:dyDescent="0.3">
      <c r="U3030" s="43" t="s">
        <v>7</v>
      </c>
      <c r="V3030">
        <v>1</v>
      </c>
    </row>
    <row r="3031" spans="21:22" x14ac:dyDescent="0.3">
      <c r="U3031" s="44" t="s">
        <v>2372</v>
      </c>
      <c r="V3031">
        <v>1</v>
      </c>
    </row>
    <row r="3032" spans="21:22" x14ac:dyDescent="0.3">
      <c r="U3032" s="45" t="s">
        <v>2373</v>
      </c>
      <c r="V3032">
        <v>1</v>
      </c>
    </row>
    <row r="3033" spans="21:22" x14ac:dyDescent="0.3">
      <c r="U3033" s="4" t="s">
        <v>913</v>
      </c>
      <c r="V3033">
        <v>1</v>
      </c>
    </row>
    <row r="3034" spans="21:22" x14ac:dyDescent="0.3">
      <c r="U3034" s="38" t="s">
        <v>7</v>
      </c>
      <c r="V3034">
        <v>1</v>
      </c>
    </row>
    <row r="3035" spans="21:22" x14ac:dyDescent="0.3">
      <c r="U3035" s="42" t="s">
        <v>2413</v>
      </c>
      <c r="V3035">
        <v>1</v>
      </c>
    </row>
    <row r="3036" spans="21:22" x14ac:dyDescent="0.3">
      <c r="U3036" s="43" t="s">
        <v>6</v>
      </c>
      <c r="V3036">
        <v>1</v>
      </c>
    </row>
    <row r="3037" spans="21:22" x14ac:dyDescent="0.3">
      <c r="U3037" s="44" t="s">
        <v>2372</v>
      </c>
      <c r="V3037">
        <v>1</v>
      </c>
    </row>
    <row r="3038" spans="21:22" x14ac:dyDescent="0.3">
      <c r="U3038" s="45" t="s">
        <v>2372</v>
      </c>
      <c r="V3038">
        <v>1</v>
      </c>
    </row>
    <row r="3039" spans="21:22" x14ac:dyDescent="0.3">
      <c r="U3039" s="4" t="s">
        <v>912</v>
      </c>
      <c r="V3039">
        <v>1</v>
      </c>
    </row>
    <row r="3040" spans="21:22" x14ac:dyDescent="0.3">
      <c r="U3040" s="38" t="s">
        <v>6</v>
      </c>
      <c r="V3040">
        <v>1</v>
      </c>
    </row>
    <row r="3041" spans="21:22" x14ac:dyDescent="0.3">
      <c r="U3041" s="42" t="s">
        <v>2412</v>
      </c>
      <c r="V3041">
        <v>1</v>
      </c>
    </row>
    <row r="3042" spans="21:22" x14ac:dyDescent="0.3">
      <c r="U3042" s="43" t="s">
        <v>11</v>
      </c>
      <c r="V3042">
        <v>1</v>
      </c>
    </row>
    <row r="3043" spans="21:22" x14ac:dyDescent="0.3">
      <c r="U3043" s="44" t="s">
        <v>2372</v>
      </c>
      <c r="V3043">
        <v>1</v>
      </c>
    </row>
    <row r="3044" spans="21:22" x14ac:dyDescent="0.3">
      <c r="U3044" s="45" t="s">
        <v>2373</v>
      </c>
      <c r="V3044">
        <v>1</v>
      </c>
    </row>
    <row r="3045" spans="21:22" x14ac:dyDescent="0.3">
      <c r="U3045" s="4" t="s">
        <v>911</v>
      </c>
      <c r="V3045">
        <v>1</v>
      </c>
    </row>
    <row r="3046" spans="21:22" x14ac:dyDescent="0.3">
      <c r="U3046" s="38" t="s">
        <v>6</v>
      </c>
      <c r="V3046">
        <v>1</v>
      </c>
    </row>
    <row r="3047" spans="21:22" x14ac:dyDescent="0.3">
      <c r="U3047" s="42" t="s">
        <v>2412</v>
      </c>
      <c r="V3047">
        <v>1</v>
      </c>
    </row>
    <row r="3048" spans="21:22" x14ac:dyDescent="0.3">
      <c r="U3048" s="43" t="s">
        <v>7</v>
      </c>
      <c r="V3048">
        <v>1</v>
      </c>
    </row>
    <row r="3049" spans="21:22" x14ac:dyDescent="0.3">
      <c r="U3049" s="44" t="s">
        <v>2372</v>
      </c>
      <c r="V3049">
        <v>1</v>
      </c>
    </row>
    <row r="3050" spans="21:22" x14ac:dyDescent="0.3">
      <c r="U3050" s="45" t="s">
        <v>2373</v>
      </c>
      <c r="V3050">
        <v>1</v>
      </c>
    </row>
    <row r="3051" spans="21:22" x14ac:dyDescent="0.3">
      <c r="U3051" s="4" t="s">
        <v>910</v>
      </c>
      <c r="V3051">
        <v>1</v>
      </c>
    </row>
    <row r="3052" spans="21:22" x14ac:dyDescent="0.3">
      <c r="U3052" s="38" t="s">
        <v>6</v>
      </c>
      <c r="V3052">
        <v>1</v>
      </c>
    </row>
    <row r="3053" spans="21:22" x14ac:dyDescent="0.3">
      <c r="U3053" s="42" t="s">
        <v>2412</v>
      </c>
      <c r="V3053">
        <v>1</v>
      </c>
    </row>
    <row r="3054" spans="21:22" x14ac:dyDescent="0.3">
      <c r="U3054" s="43" t="s">
        <v>11</v>
      </c>
      <c r="V3054">
        <v>1</v>
      </c>
    </row>
    <row r="3055" spans="21:22" x14ac:dyDescent="0.3">
      <c r="U3055" s="44" t="s">
        <v>2372</v>
      </c>
      <c r="V3055">
        <v>1</v>
      </c>
    </row>
    <row r="3056" spans="21:22" x14ac:dyDescent="0.3">
      <c r="U3056" s="45" t="s">
        <v>2372</v>
      </c>
      <c r="V3056">
        <v>1</v>
      </c>
    </row>
    <row r="3057" spans="21:22" x14ac:dyDescent="0.3">
      <c r="U3057" s="4" t="s">
        <v>909</v>
      </c>
      <c r="V3057">
        <v>1</v>
      </c>
    </row>
    <row r="3058" spans="21:22" x14ac:dyDescent="0.3">
      <c r="U3058" s="38" t="s">
        <v>7</v>
      </c>
      <c r="V3058">
        <v>1</v>
      </c>
    </row>
    <row r="3059" spans="21:22" x14ac:dyDescent="0.3">
      <c r="U3059" s="42" t="s">
        <v>2415</v>
      </c>
      <c r="V3059">
        <v>1</v>
      </c>
    </row>
    <row r="3060" spans="21:22" x14ac:dyDescent="0.3">
      <c r="U3060" s="43" t="s">
        <v>7</v>
      </c>
      <c r="V3060">
        <v>1</v>
      </c>
    </row>
    <row r="3061" spans="21:22" x14ac:dyDescent="0.3">
      <c r="U3061" s="44" t="s">
        <v>2372</v>
      </c>
      <c r="V3061">
        <v>1</v>
      </c>
    </row>
    <row r="3062" spans="21:22" x14ac:dyDescent="0.3">
      <c r="U3062" s="45" t="s">
        <v>2373</v>
      </c>
      <c r="V3062">
        <v>1</v>
      </c>
    </row>
    <row r="3063" spans="21:22" x14ac:dyDescent="0.3">
      <c r="U3063" s="4" t="s">
        <v>908</v>
      </c>
      <c r="V3063">
        <v>1</v>
      </c>
    </row>
    <row r="3064" spans="21:22" x14ac:dyDescent="0.3">
      <c r="U3064" s="38" t="s">
        <v>6</v>
      </c>
      <c r="V3064">
        <v>1</v>
      </c>
    </row>
    <row r="3065" spans="21:22" x14ac:dyDescent="0.3">
      <c r="U3065" s="42" t="s">
        <v>2415</v>
      </c>
      <c r="V3065">
        <v>1</v>
      </c>
    </row>
    <row r="3066" spans="21:22" x14ac:dyDescent="0.3">
      <c r="U3066" s="43" t="s">
        <v>6</v>
      </c>
      <c r="V3066">
        <v>1</v>
      </c>
    </row>
    <row r="3067" spans="21:22" x14ac:dyDescent="0.3">
      <c r="U3067" s="44" t="s">
        <v>2372</v>
      </c>
      <c r="V3067">
        <v>1</v>
      </c>
    </row>
    <row r="3068" spans="21:22" x14ac:dyDescent="0.3">
      <c r="U3068" s="45" t="s">
        <v>2373</v>
      </c>
      <c r="V3068">
        <v>1</v>
      </c>
    </row>
    <row r="3069" spans="21:22" x14ac:dyDescent="0.3">
      <c r="U3069" s="4" t="s">
        <v>907</v>
      </c>
      <c r="V3069">
        <v>1</v>
      </c>
    </row>
    <row r="3070" spans="21:22" x14ac:dyDescent="0.3">
      <c r="U3070" s="38" t="s">
        <v>6</v>
      </c>
      <c r="V3070">
        <v>1</v>
      </c>
    </row>
    <row r="3071" spans="21:22" x14ac:dyDescent="0.3">
      <c r="U3071" s="42" t="s">
        <v>2412</v>
      </c>
      <c r="V3071">
        <v>1</v>
      </c>
    </row>
    <row r="3072" spans="21:22" x14ac:dyDescent="0.3">
      <c r="U3072" s="43" t="s">
        <v>7</v>
      </c>
      <c r="V3072">
        <v>1</v>
      </c>
    </row>
    <row r="3073" spans="21:22" x14ac:dyDescent="0.3">
      <c r="U3073" s="44" t="s">
        <v>2372</v>
      </c>
      <c r="V3073">
        <v>1</v>
      </c>
    </row>
    <row r="3074" spans="21:22" x14ac:dyDescent="0.3">
      <c r="U3074" s="45" t="s">
        <v>2372</v>
      </c>
      <c r="V3074">
        <v>1</v>
      </c>
    </row>
    <row r="3075" spans="21:22" x14ac:dyDescent="0.3">
      <c r="U3075" s="4" t="s">
        <v>2222</v>
      </c>
      <c r="V3075">
        <v>1</v>
      </c>
    </row>
    <row r="3076" spans="21:22" x14ac:dyDescent="0.3">
      <c r="U3076" s="38" t="s">
        <v>11</v>
      </c>
      <c r="V3076">
        <v>1</v>
      </c>
    </row>
    <row r="3077" spans="21:22" x14ac:dyDescent="0.3">
      <c r="U3077" s="42" t="s">
        <v>2413</v>
      </c>
      <c r="V3077">
        <v>1</v>
      </c>
    </row>
    <row r="3078" spans="21:22" x14ac:dyDescent="0.3">
      <c r="U3078" s="43" t="s">
        <v>6</v>
      </c>
      <c r="V3078">
        <v>1</v>
      </c>
    </row>
    <row r="3079" spans="21:22" x14ac:dyDescent="0.3">
      <c r="U3079" s="44" t="s">
        <v>2372</v>
      </c>
      <c r="V3079">
        <v>1</v>
      </c>
    </row>
    <row r="3080" spans="21:22" x14ac:dyDescent="0.3">
      <c r="U3080" s="45" t="s">
        <v>2373</v>
      </c>
      <c r="V3080">
        <v>1</v>
      </c>
    </row>
    <row r="3081" spans="21:22" x14ac:dyDescent="0.3">
      <c r="U3081" s="4" t="s">
        <v>906</v>
      </c>
      <c r="V3081">
        <v>1</v>
      </c>
    </row>
    <row r="3082" spans="21:22" x14ac:dyDescent="0.3">
      <c r="U3082" s="38" t="s">
        <v>6</v>
      </c>
      <c r="V3082">
        <v>1</v>
      </c>
    </row>
    <row r="3083" spans="21:22" x14ac:dyDescent="0.3">
      <c r="U3083" s="42" t="s">
        <v>2412</v>
      </c>
      <c r="V3083">
        <v>1</v>
      </c>
    </row>
    <row r="3084" spans="21:22" x14ac:dyDescent="0.3">
      <c r="U3084" s="43" t="s">
        <v>7</v>
      </c>
      <c r="V3084">
        <v>1</v>
      </c>
    </row>
    <row r="3085" spans="21:22" x14ac:dyDescent="0.3">
      <c r="U3085" s="44" t="s">
        <v>2372</v>
      </c>
      <c r="V3085">
        <v>1</v>
      </c>
    </row>
    <row r="3086" spans="21:22" x14ac:dyDescent="0.3">
      <c r="U3086" s="45" t="s">
        <v>2372</v>
      </c>
      <c r="V3086">
        <v>1</v>
      </c>
    </row>
    <row r="3087" spans="21:22" x14ac:dyDescent="0.3">
      <c r="U3087" s="4" t="s">
        <v>905</v>
      </c>
      <c r="V3087">
        <v>1</v>
      </c>
    </row>
    <row r="3088" spans="21:22" x14ac:dyDescent="0.3">
      <c r="U3088" s="38" t="s">
        <v>7</v>
      </c>
      <c r="V3088">
        <v>1</v>
      </c>
    </row>
    <row r="3089" spans="21:22" x14ac:dyDescent="0.3">
      <c r="U3089" s="42" t="s">
        <v>2415</v>
      </c>
      <c r="V3089">
        <v>1</v>
      </c>
    </row>
    <row r="3090" spans="21:22" x14ac:dyDescent="0.3">
      <c r="U3090" s="43" t="s">
        <v>6</v>
      </c>
      <c r="V3090">
        <v>1</v>
      </c>
    </row>
    <row r="3091" spans="21:22" x14ac:dyDescent="0.3">
      <c r="U3091" s="44" t="s">
        <v>2372</v>
      </c>
      <c r="V3091">
        <v>1</v>
      </c>
    </row>
    <row r="3092" spans="21:22" x14ac:dyDescent="0.3">
      <c r="U3092" s="45" t="s">
        <v>2373</v>
      </c>
      <c r="V3092">
        <v>1</v>
      </c>
    </row>
    <row r="3093" spans="21:22" x14ac:dyDescent="0.3">
      <c r="U3093" s="4" t="s">
        <v>904</v>
      </c>
      <c r="V3093">
        <v>1</v>
      </c>
    </row>
    <row r="3094" spans="21:22" x14ac:dyDescent="0.3">
      <c r="U3094" s="38" t="s">
        <v>7</v>
      </c>
      <c r="V3094">
        <v>1</v>
      </c>
    </row>
    <row r="3095" spans="21:22" x14ac:dyDescent="0.3">
      <c r="U3095" s="42" t="s">
        <v>2415</v>
      </c>
      <c r="V3095">
        <v>1</v>
      </c>
    </row>
    <row r="3096" spans="21:22" x14ac:dyDescent="0.3">
      <c r="U3096" s="43" t="s">
        <v>7</v>
      </c>
      <c r="V3096">
        <v>1</v>
      </c>
    </row>
    <row r="3097" spans="21:22" x14ac:dyDescent="0.3">
      <c r="U3097" s="44" t="s">
        <v>2372</v>
      </c>
      <c r="V3097">
        <v>1</v>
      </c>
    </row>
    <row r="3098" spans="21:22" x14ac:dyDescent="0.3">
      <c r="U3098" s="45" t="s">
        <v>2373</v>
      </c>
      <c r="V3098">
        <v>1</v>
      </c>
    </row>
    <row r="3099" spans="21:22" x14ac:dyDescent="0.3">
      <c r="U3099" s="4" t="s">
        <v>903</v>
      </c>
      <c r="V3099">
        <v>1</v>
      </c>
    </row>
    <row r="3100" spans="21:22" x14ac:dyDescent="0.3">
      <c r="U3100" s="38" t="s">
        <v>6</v>
      </c>
      <c r="V3100">
        <v>1</v>
      </c>
    </row>
    <row r="3101" spans="21:22" x14ac:dyDescent="0.3">
      <c r="U3101" s="42" t="s">
        <v>2412</v>
      </c>
      <c r="V3101">
        <v>1</v>
      </c>
    </row>
    <row r="3102" spans="21:22" x14ac:dyDescent="0.3">
      <c r="U3102" s="43" t="s">
        <v>7</v>
      </c>
      <c r="V3102">
        <v>1</v>
      </c>
    </row>
    <row r="3103" spans="21:22" x14ac:dyDescent="0.3">
      <c r="U3103" s="44" t="s">
        <v>2372</v>
      </c>
      <c r="V3103">
        <v>1</v>
      </c>
    </row>
    <row r="3104" spans="21:22" x14ac:dyDescent="0.3">
      <c r="U3104" s="45" t="s">
        <v>2372</v>
      </c>
      <c r="V3104">
        <v>1</v>
      </c>
    </row>
    <row r="3105" spans="21:22" x14ac:dyDescent="0.3">
      <c r="U3105" s="4" t="s">
        <v>902</v>
      </c>
      <c r="V3105">
        <v>1</v>
      </c>
    </row>
    <row r="3106" spans="21:22" x14ac:dyDescent="0.3">
      <c r="U3106" s="38" t="s">
        <v>7</v>
      </c>
      <c r="V3106">
        <v>1</v>
      </c>
    </row>
    <row r="3107" spans="21:22" x14ac:dyDescent="0.3">
      <c r="U3107" s="42" t="s">
        <v>2412</v>
      </c>
      <c r="V3107">
        <v>1</v>
      </c>
    </row>
    <row r="3108" spans="21:22" x14ac:dyDescent="0.3">
      <c r="U3108" s="43" t="s">
        <v>6</v>
      </c>
      <c r="V3108">
        <v>1</v>
      </c>
    </row>
    <row r="3109" spans="21:22" x14ac:dyDescent="0.3">
      <c r="U3109" s="44" t="s">
        <v>2372</v>
      </c>
      <c r="V3109">
        <v>1</v>
      </c>
    </row>
    <row r="3110" spans="21:22" x14ac:dyDescent="0.3">
      <c r="U3110" s="45" t="s">
        <v>2372</v>
      </c>
      <c r="V3110">
        <v>1</v>
      </c>
    </row>
    <row r="3111" spans="21:22" x14ac:dyDescent="0.3">
      <c r="U3111" s="4" t="s">
        <v>901</v>
      </c>
      <c r="V3111">
        <v>1</v>
      </c>
    </row>
    <row r="3112" spans="21:22" x14ac:dyDescent="0.3">
      <c r="U3112" s="38" t="s">
        <v>6</v>
      </c>
      <c r="V3112">
        <v>1</v>
      </c>
    </row>
    <row r="3113" spans="21:22" x14ac:dyDescent="0.3">
      <c r="U3113" s="42" t="s">
        <v>2415</v>
      </c>
      <c r="V3113">
        <v>1</v>
      </c>
    </row>
    <row r="3114" spans="21:22" x14ac:dyDescent="0.3">
      <c r="U3114" s="43" t="s">
        <v>7</v>
      </c>
      <c r="V3114">
        <v>1</v>
      </c>
    </row>
    <row r="3115" spans="21:22" x14ac:dyDescent="0.3">
      <c r="U3115" s="44" t="s">
        <v>2372</v>
      </c>
      <c r="V3115">
        <v>1</v>
      </c>
    </row>
    <row r="3116" spans="21:22" x14ac:dyDescent="0.3">
      <c r="U3116" s="45" t="s">
        <v>2373</v>
      </c>
      <c r="V3116">
        <v>1</v>
      </c>
    </row>
    <row r="3117" spans="21:22" x14ac:dyDescent="0.3">
      <c r="U3117" s="4" t="s">
        <v>900</v>
      </c>
      <c r="V3117">
        <v>1</v>
      </c>
    </row>
    <row r="3118" spans="21:22" x14ac:dyDescent="0.3">
      <c r="U3118" s="38" t="s">
        <v>6</v>
      </c>
      <c r="V3118">
        <v>1</v>
      </c>
    </row>
    <row r="3119" spans="21:22" x14ac:dyDescent="0.3">
      <c r="U3119" s="42" t="s">
        <v>2412</v>
      </c>
      <c r="V3119">
        <v>1</v>
      </c>
    </row>
    <row r="3120" spans="21:22" x14ac:dyDescent="0.3">
      <c r="U3120" s="43" t="s">
        <v>11</v>
      </c>
      <c r="V3120">
        <v>1</v>
      </c>
    </row>
    <row r="3121" spans="21:22" x14ac:dyDescent="0.3">
      <c r="U3121" s="44" t="s">
        <v>2372</v>
      </c>
      <c r="V3121">
        <v>1</v>
      </c>
    </row>
    <row r="3122" spans="21:22" x14ac:dyDescent="0.3">
      <c r="U3122" s="45" t="s">
        <v>2372</v>
      </c>
      <c r="V3122">
        <v>1</v>
      </c>
    </row>
    <row r="3123" spans="21:22" x14ac:dyDescent="0.3">
      <c r="U3123" s="4" t="s">
        <v>899</v>
      </c>
      <c r="V3123">
        <v>1</v>
      </c>
    </row>
    <row r="3124" spans="21:22" x14ac:dyDescent="0.3">
      <c r="U3124" s="38" t="s">
        <v>6</v>
      </c>
      <c r="V3124">
        <v>1</v>
      </c>
    </row>
    <row r="3125" spans="21:22" x14ac:dyDescent="0.3">
      <c r="U3125" s="42" t="s">
        <v>2412</v>
      </c>
      <c r="V3125">
        <v>1</v>
      </c>
    </row>
    <row r="3126" spans="21:22" x14ac:dyDescent="0.3">
      <c r="U3126" s="43" t="s">
        <v>6</v>
      </c>
      <c r="V3126">
        <v>1</v>
      </c>
    </row>
    <row r="3127" spans="21:22" x14ac:dyDescent="0.3">
      <c r="U3127" s="44" t="s">
        <v>2372</v>
      </c>
      <c r="V3127">
        <v>1</v>
      </c>
    </row>
    <row r="3128" spans="21:22" x14ac:dyDescent="0.3">
      <c r="U3128" s="45" t="s">
        <v>2372</v>
      </c>
      <c r="V3128">
        <v>1</v>
      </c>
    </row>
    <row r="3129" spans="21:22" x14ac:dyDescent="0.3">
      <c r="U3129" s="4" t="s">
        <v>898</v>
      </c>
      <c r="V3129">
        <v>1</v>
      </c>
    </row>
    <row r="3130" spans="21:22" x14ac:dyDescent="0.3">
      <c r="U3130" s="38" t="s">
        <v>6</v>
      </c>
      <c r="V3130">
        <v>1</v>
      </c>
    </row>
    <row r="3131" spans="21:22" x14ac:dyDescent="0.3">
      <c r="U3131" s="42" t="s">
        <v>2412</v>
      </c>
      <c r="V3131">
        <v>1</v>
      </c>
    </row>
    <row r="3132" spans="21:22" x14ac:dyDescent="0.3">
      <c r="U3132" s="43" t="s">
        <v>11</v>
      </c>
      <c r="V3132">
        <v>1</v>
      </c>
    </row>
    <row r="3133" spans="21:22" x14ac:dyDescent="0.3">
      <c r="U3133" s="44" t="s">
        <v>2372</v>
      </c>
      <c r="V3133">
        <v>1</v>
      </c>
    </row>
    <row r="3134" spans="21:22" x14ac:dyDescent="0.3">
      <c r="U3134" s="45" t="s">
        <v>2372</v>
      </c>
      <c r="V3134">
        <v>1</v>
      </c>
    </row>
    <row r="3135" spans="21:22" x14ac:dyDescent="0.3">
      <c r="U3135" s="4" t="s">
        <v>897</v>
      </c>
      <c r="V3135">
        <v>1</v>
      </c>
    </row>
    <row r="3136" spans="21:22" x14ac:dyDescent="0.3">
      <c r="U3136" s="38" t="s">
        <v>7</v>
      </c>
      <c r="V3136">
        <v>1</v>
      </c>
    </row>
    <row r="3137" spans="21:22" x14ac:dyDescent="0.3">
      <c r="U3137" s="42" t="s">
        <v>2412</v>
      </c>
      <c r="V3137">
        <v>1</v>
      </c>
    </row>
    <row r="3138" spans="21:22" x14ac:dyDescent="0.3">
      <c r="U3138" s="43" t="s">
        <v>6</v>
      </c>
      <c r="V3138">
        <v>1</v>
      </c>
    </row>
    <row r="3139" spans="21:22" x14ac:dyDescent="0.3">
      <c r="U3139" s="44" t="s">
        <v>2372</v>
      </c>
      <c r="V3139">
        <v>1</v>
      </c>
    </row>
    <row r="3140" spans="21:22" x14ac:dyDescent="0.3">
      <c r="U3140" s="45" t="s">
        <v>2372</v>
      </c>
      <c r="V3140">
        <v>1</v>
      </c>
    </row>
    <row r="3141" spans="21:22" x14ac:dyDescent="0.3">
      <c r="U3141" s="4" t="s">
        <v>2221</v>
      </c>
      <c r="V3141">
        <v>1</v>
      </c>
    </row>
    <row r="3142" spans="21:22" x14ac:dyDescent="0.3">
      <c r="U3142" s="38" t="s">
        <v>6</v>
      </c>
      <c r="V3142">
        <v>1</v>
      </c>
    </row>
    <row r="3143" spans="21:22" x14ac:dyDescent="0.3">
      <c r="U3143" s="42" t="s">
        <v>2412</v>
      </c>
      <c r="V3143">
        <v>1</v>
      </c>
    </row>
    <row r="3144" spans="21:22" x14ac:dyDescent="0.3">
      <c r="U3144" s="43" t="s">
        <v>7</v>
      </c>
      <c r="V3144">
        <v>1</v>
      </c>
    </row>
    <row r="3145" spans="21:22" x14ac:dyDescent="0.3">
      <c r="U3145" s="44" t="s">
        <v>2372</v>
      </c>
      <c r="V3145">
        <v>1</v>
      </c>
    </row>
    <row r="3146" spans="21:22" x14ac:dyDescent="0.3">
      <c r="U3146" s="45" t="s">
        <v>2372</v>
      </c>
      <c r="V3146">
        <v>1</v>
      </c>
    </row>
    <row r="3147" spans="21:22" x14ac:dyDescent="0.3">
      <c r="U3147" s="4" t="s">
        <v>896</v>
      </c>
      <c r="V3147">
        <v>1</v>
      </c>
    </row>
    <row r="3148" spans="21:22" x14ac:dyDescent="0.3">
      <c r="U3148" s="38" t="s">
        <v>6</v>
      </c>
      <c r="V3148">
        <v>1</v>
      </c>
    </row>
    <row r="3149" spans="21:22" x14ac:dyDescent="0.3">
      <c r="U3149" s="42" t="s">
        <v>2412</v>
      </c>
      <c r="V3149">
        <v>1</v>
      </c>
    </row>
    <row r="3150" spans="21:22" x14ac:dyDescent="0.3">
      <c r="U3150" s="43" t="s">
        <v>6</v>
      </c>
      <c r="V3150">
        <v>1</v>
      </c>
    </row>
    <row r="3151" spans="21:22" x14ac:dyDescent="0.3">
      <c r="U3151" s="44" t="s">
        <v>2372</v>
      </c>
      <c r="V3151">
        <v>1</v>
      </c>
    </row>
    <row r="3152" spans="21:22" x14ac:dyDescent="0.3">
      <c r="U3152" s="45" t="s">
        <v>2373</v>
      </c>
      <c r="V3152">
        <v>1</v>
      </c>
    </row>
    <row r="3153" spans="21:22" x14ac:dyDescent="0.3">
      <c r="U3153" s="4" t="s">
        <v>895</v>
      </c>
      <c r="V3153">
        <v>1</v>
      </c>
    </row>
    <row r="3154" spans="21:22" x14ac:dyDescent="0.3">
      <c r="U3154" s="38" t="s">
        <v>6</v>
      </c>
      <c r="V3154">
        <v>1</v>
      </c>
    </row>
    <row r="3155" spans="21:22" x14ac:dyDescent="0.3">
      <c r="U3155" s="42" t="s">
        <v>2412</v>
      </c>
      <c r="V3155">
        <v>1</v>
      </c>
    </row>
    <row r="3156" spans="21:22" x14ac:dyDescent="0.3">
      <c r="U3156" s="43" t="s">
        <v>7</v>
      </c>
      <c r="V3156">
        <v>1</v>
      </c>
    </row>
    <row r="3157" spans="21:22" x14ac:dyDescent="0.3">
      <c r="U3157" s="44" t="s">
        <v>2372</v>
      </c>
      <c r="V3157">
        <v>1</v>
      </c>
    </row>
    <row r="3158" spans="21:22" x14ac:dyDescent="0.3">
      <c r="U3158" s="45" t="s">
        <v>2372</v>
      </c>
      <c r="V3158">
        <v>1</v>
      </c>
    </row>
    <row r="3159" spans="21:22" x14ac:dyDescent="0.3">
      <c r="U3159" s="4" t="s">
        <v>894</v>
      </c>
      <c r="V3159">
        <v>1</v>
      </c>
    </row>
    <row r="3160" spans="21:22" x14ac:dyDescent="0.3">
      <c r="U3160" s="38" t="s">
        <v>7</v>
      </c>
      <c r="V3160">
        <v>1</v>
      </c>
    </row>
    <row r="3161" spans="21:22" x14ac:dyDescent="0.3">
      <c r="U3161" s="42" t="s">
        <v>2415</v>
      </c>
      <c r="V3161">
        <v>1</v>
      </c>
    </row>
    <row r="3162" spans="21:22" x14ac:dyDescent="0.3">
      <c r="U3162" s="43" t="s">
        <v>6</v>
      </c>
      <c r="V3162">
        <v>1</v>
      </c>
    </row>
    <row r="3163" spans="21:22" x14ac:dyDescent="0.3">
      <c r="U3163" s="44" t="s">
        <v>2372</v>
      </c>
      <c r="V3163">
        <v>1</v>
      </c>
    </row>
    <row r="3164" spans="21:22" x14ac:dyDescent="0.3">
      <c r="U3164" s="45" t="s">
        <v>2372</v>
      </c>
      <c r="V3164">
        <v>1</v>
      </c>
    </row>
    <row r="3165" spans="21:22" x14ac:dyDescent="0.3">
      <c r="U3165" s="4" t="s">
        <v>893</v>
      </c>
      <c r="V3165">
        <v>1</v>
      </c>
    </row>
    <row r="3166" spans="21:22" x14ac:dyDescent="0.3">
      <c r="U3166" s="38" t="s">
        <v>6</v>
      </c>
      <c r="V3166">
        <v>1</v>
      </c>
    </row>
    <row r="3167" spans="21:22" x14ac:dyDescent="0.3">
      <c r="U3167" s="42" t="s">
        <v>2412</v>
      </c>
      <c r="V3167">
        <v>1</v>
      </c>
    </row>
    <row r="3168" spans="21:22" x14ac:dyDescent="0.3">
      <c r="U3168" s="43" t="s">
        <v>6</v>
      </c>
      <c r="V3168">
        <v>1</v>
      </c>
    </row>
    <row r="3169" spans="21:22" x14ac:dyDescent="0.3">
      <c r="U3169" s="44" t="s">
        <v>2372</v>
      </c>
      <c r="V3169">
        <v>1</v>
      </c>
    </row>
    <row r="3170" spans="21:22" x14ac:dyDescent="0.3">
      <c r="U3170" s="45" t="s">
        <v>2372</v>
      </c>
      <c r="V3170">
        <v>1</v>
      </c>
    </row>
    <row r="3171" spans="21:22" x14ac:dyDescent="0.3">
      <c r="U3171" s="4" t="s">
        <v>892</v>
      </c>
      <c r="V3171">
        <v>1</v>
      </c>
    </row>
    <row r="3172" spans="21:22" x14ac:dyDescent="0.3">
      <c r="U3172" s="38" t="s">
        <v>6</v>
      </c>
      <c r="V3172">
        <v>1</v>
      </c>
    </row>
    <row r="3173" spans="21:22" x14ac:dyDescent="0.3">
      <c r="U3173" s="42" t="s">
        <v>2412</v>
      </c>
      <c r="V3173">
        <v>1</v>
      </c>
    </row>
    <row r="3174" spans="21:22" x14ac:dyDescent="0.3">
      <c r="U3174" s="43" t="s">
        <v>11</v>
      </c>
      <c r="V3174">
        <v>1</v>
      </c>
    </row>
    <row r="3175" spans="21:22" x14ac:dyDescent="0.3">
      <c r="U3175" s="44" t="s">
        <v>2372</v>
      </c>
      <c r="V3175">
        <v>1</v>
      </c>
    </row>
    <row r="3176" spans="21:22" x14ac:dyDescent="0.3">
      <c r="U3176" s="45" t="s">
        <v>2373</v>
      </c>
      <c r="V3176">
        <v>1</v>
      </c>
    </row>
    <row r="3177" spans="21:22" x14ac:dyDescent="0.3">
      <c r="U3177" s="4" t="s">
        <v>891</v>
      </c>
      <c r="V3177">
        <v>1</v>
      </c>
    </row>
    <row r="3178" spans="21:22" x14ac:dyDescent="0.3">
      <c r="U3178" s="38" t="s">
        <v>6</v>
      </c>
      <c r="V3178">
        <v>1</v>
      </c>
    </row>
    <row r="3179" spans="21:22" x14ac:dyDescent="0.3">
      <c r="U3179" s="42" t="s">
        <v>2415</v>
      </c>
      <c r="V3179">
        <v>1</v>
      </c>
    </row>
    <row r="3180" spans="21:22" x14ac:dyDescent="0.3">
      <c r="U3180" s="43" t="s">
        <v>11</v>
      </c>
      <c r="V3180">
        <v>1</v>
      </c>
    </row>
    <row r="3181" spans="21:22" x14ac:dyDescent="0.3">
      <c r="U3181" s="44" t="s">
        <v>2372</v>
      </c>
      <c r="V3181">
        <v>1</v>
      </c>
    </row>
    <row r="3182" spans="21:22" x14ac:dyDescent="0.3">
      <c r="U3182" s="45" t="s">
        <v>2372</v>
      </c>
      <c r="V3182">
        <v>1</v>
      </c>
    </row>
    <row r="3183" spans="21:22" x14ac:dyDescent="0.3">
      <c r="U3183" s="4" t="s">
        <v>890</v>
      </c>
      <c r="V3183">
        <v>1</v>
      </c>
    </row>
    <row r="3184" spans="21:22" x14ac:dyDescent="0.3">
      <c r="U3184" s="38" t="s">
        <v>6</v>
      </c>
      <c r="V3184">
        <v>1</v>
      </c>
    </row>
    <row r="3185" spans="21:22" x14ac:dyDescent="0.3">
      <c r="U3185" s="42" t="s">
        <v>2412</v>
      </c>
      <c r="V3185">
        <v>1</v>
      </c>
    </row>
    <row r="3186" spans="21:22" x14ac:dyDescent="0.3">
      <c r="U3186" s="43" t="s">
        <v>6</v>
      </c>
      <c r="V3186">
        <v>1</v>
      </c>
    </row>
    <row r="3187" spans="21:22" x14ac:dyDescent="0.3">
      <c r="U3187" s="44" t="s">
        <v>2372</v>
      </c>
      <c r="V3187">
        <v>1</v>
      </c>
    </row>
    <row r="3188" spans="21:22" x14ac:dyDescent="0.3">
      <c r="U3188" s="45" t="s">
        <v>2372</v>
      </c>
      <c r="V3188">
        <v>1</v>
      </c>
    </row>
    <row r="3189" spans="21:22" x14ac:dyDescent="0.3">
      <c r="U3189" s="4" t="s">
        <v>889</v>
      </c>
      <c r="V3189">
        <v>1</v>
      </c>
    </row>
    <row r="3190" spans="21:22" x14ac:dyDescent="0.3">
      <c r="U3190" s="38" t="s">
        <v>7</v>
      </c>
      <c r="V3190">
        <v>1</v>
      </c>
    </row>
    <row r="3191" spans="21:22" x14ac:dyDescent="0.3">
      <c r="U3191" s="42" t="s">
        <v>2415</v>
      </c>
      <c r="V3191">
        <v>1</v>
      </c>
    </row>
    <row r="3192" spans="21:22" x14ac:dyDescent="0.3">
      <c r="U3192" s="43" t="s">
        <v>6</v>
      </c>
      <c r="V3192">
        <v>1</v>
      </c>
    </row>
    <row r="3193" spans="21:22" x14ac:dyDescent="0.3">
      <c r="U3193" s="44" t="s">
        <v>2372</v>
      </c>
      <c r="V3193">
        <v>1</v>
      </c>
    </row>
    <row r="3194" spans="21:22" x14ac:dyDescent="0.3">
      <c r="U3194" s="45" t="s">
        <v>2372</v>
      </c>
      <c r="V3194">
        <v>1</v>
      </c>
    </row>
    <row r="3195" spans="21:22" x14ac:dyDescent="0.3">
      <c r="U3195" s="4" t="s">
        <v>888</v>
      </c>
      <c r="V3195">
        <v>1</v>
      </c>
    </row>
    <row r="3196" spans="21:22" x14ac:dyDescent="0.3">
      <c r="U3196" s="38" t="s">
        <v>6</v>
      </c>
      <c r="V3196">
        <v>1</v>
      </c>
    </row>
    <row r="3197" spans="21:22" x14ac:dyDescent="0.3">
      <c r="U3197" s="42" t="s">
        <v>2415</v>
      </c>
      <c r="V3197">
        <v>1</v>
      </c>
    </row>
    <row r="3198" spans="21:22" x14ac:dyDescent="0.3">
      <c r="U3198" s="43" t="s">
        <v>11</v>
      </c>
      <c r="V3198">
        <v>1</v>
      </c>
    </row>
    <row r="3199" spans="21:22" x14ac:dyDescent="0.3">
      <c r="U3199" s="44" t="s">
        <v>2372</v>
      </c>
      <c r="V3199">
        <v>1</v>
      </c>
    </row>
    <row r="3200" spans="21:22" x14ac:dyDescent="0.3">
      <c r="U3200" s="45" t="s">
        <v>2372</v>
      </c>
      <c r="V3200">
        <v>1</v>
      </c>
    </row>
    <row r="3201" spans="21:22" x14ac:dyDescent="0.3">
      <c r="U3201" s="4" t="s">
        <v>887</v>
      </c>
      <c r="V3201">
        <v>1</v>
      </c>
    </row>
    <row r="3202" spans="21:22" x14ac:dyDescent="0.3">
      <c r="U3202" s="38" t="s">
        <v>6</v>
      </c>
      <c r="V3202">
        <v>1</v>
      </c>
    </row>
    <row r="3203" spans="21:22" x14ac:dyDescent="0.3">
      <c r="U3203" s="42" t="s">
        <v>2412</v>
      </c>
      <c r="V3203">
        <v>1</v>
      </c>
    </row>
    <row r="3204" spans="21:22" x14ac:dyDescent="0.3">
      <c r="U3204" s="43" t="s">
        <v>6</v>
      </c>
      <c r="V3204">
        <v>1</v>
      </c>
    </row>
    <row r="3205" spans="21:22" x14ac:dyDescent="0.3">
      <c r="U3205" s="44" t="s">
        <v>2372</v>
      </c>
      <c r="V3205">
        <v>1</v>
      </c>
    </row>
    <row r="3206" spans="21:22" x14ac:dyDescent="0.3">
      <c r="U3206" s="45" t="s">
        <v>2372</v>
      </c>
      <c r="V3206">
        <v>1</v>
      </c>
    </row>
    <row r="3207" spans="21:22" x14ac:dyDescent="0.3">
      <c r="U3207" s="4" t="s">
        <v>2220</v>
      </c>
      <c r="V3207">
        <v>1</v>
      </c>
    </row>
    <row r="3208" spans="21:22" x14ac:dyDescent="0.3">
      <c r="U3208" s="38" t="s">
        <v>6</v>
      </c>
      <c r="V3208">
        <v>1</v>
      </c>
    </row>
    <row r="3209" spans="21:22" x14ac:dyDescent="0.3">
      <c r="U3209" s="42" t="s">
        <v>2412</v>
      </c>
      <c r="V3209">
        <v>1</v>
      </c>
    </row>
    <row r="3210" spans="21:22" x14ac:dyDescent="0.3">
      <c r="U3210" s="43" t="s">
        <v>7</v>
      </c>
      <c r="V3210">
        <v>1</v>
      </c>
    </row>
    <row r="3211" spans="21:22" x14ac:dyDescent="0.3">
      <c r="U3211" s="44" t="s">
        <v>2372</v>
      </c>
      <c r="V3211">
        <v>1</v>
      </c>
    </row>
    <row r="3212" spans="21:22" x14ac:dyDescent="0.3">
      <c r="U3212" s="45" t="s">
        <v>2372</v>
      </c>
      <c r="V3212">
        <v>1</v>
      </c>
    </row>
    <row r="3213" spans="21:22" x14ac:dyDescent="0.3">
      <c r="U3213" s="4" t="s">
        <v>886</v>
      </c>
      <c r="V3213">
        <v>1</v>
      </c>
    </row>
    <row r="3214" spans="21:22" x14ac:dyDescent="0.3">
      <c r="U3214" s="38" t="s">
        <v>6</v>
      </c>
      <c r="V3214">
        <v>1</v>
      </c>
    </row>
    <row r="3215" spans="21:22" x14ac:dyDescent="0.3">
      <c r="U3215" s="42" t="s">
        <v>2415</v>
      </c>
      <c r="V3215">
        <v>1</v>
      </c>
    </row>
    <row r="3216" spans="21:22" x14ac:dyDescent="0.3">
      <c r="U3216" s="43" t="s">
        <v>7</v>
      </c>
      <c r="V3216">
        <v>1</v>
      </c>
    </row>
    <row r="3217" spans="21:22" x14ac:dyDescent="0.3">
      <c r="U3217" s="44" t="s">
        <v>2372</v>
      </c>
      <c r="V3217">
        <v>1</v>
      </c>
    </row>
    <row r="3218" spans="21:22" x14ac:dyDescent="0.3">
      <c r="U3218" s="45" t="s">
        <v>2372</v>
      </c>
      <c r="V3218">
        <v>1</v>
      </c>
    </row>
    <row r="3219" spans="21:22" x14ac:dyDescent="0.3">
      <c r="U3219" s="4" t="s">
        <v>885</v>
      </c>
      <c r="V3219">
        <v>1</v>
      </c>
    </row>
    <row r="3220" spans="21:22" x14ac:dyDescent="0.3">
      <c r="U3220" s="38" t="s">
        <v>6</v>
      </c>
      <c r="V3220">
        <v>1</v>
      </c>
    </row>
    <row r="3221" spans="21:22" x14ac:dyDescent="0.3">
      <c r="U3221" s="42" t="s">
        <v>2415</v>
      </c>
      <c r="V3221">
        <v>1</v>
      </c>
    </row>
    <row r="3222" spans="21:22" x14ac:dyDescent="0.3">
      <c r="U3222" s="43" t="s">
        <v>6</v>
      </c>
      <c r="V3222">
        <v>1</v>
      </c>
    </row>
    <row r="3223" spans="21:22" x14ac:dyDescent="0.3">
      <c r="U3223" s="44" t="s">
        <v>2372</v>
      </c>
      <c r="V3223">
        <v>1</v>
      </c>
    </row>
    <row r="3224" spans="21:22" x14ac:dyDescent="0.3">
      <c r="U3224" s="45" t="s">
        <v>2372</v>
      </c>
      <c r="V3224">
        <v>1</v>
      </c>
    </row>
    <row r="3225" spans="21:22" x14ac:dyDescent="0.3">
      <c r="U3225" s="4" t="s">
        <v>884</v>
      </c>
      <c r="V3225">
        <v>1</v>
      </c>
    </row>
    <row r="3226" spans="21:22" x14ac:dyDescent="0.3">
      <c r="U3226" s="38" t="s">
        <v>6</v>
      </c>
      <c r="V3226">
        <v>1</v>
      </c>
    </row>
    <row r="3227" spans="21:22" x14ac:dyDescent="0.3">
      <c r="U3227" s="42" t="s">
        <v>2412</v>
      </c>
      <c r="V3227">
        <v>1</v>
      </c>
    </row>
    <row r="3228" spans="21:22" x14ac:dyDescent="0.3">
      <c r="U3228" s="43" t="s">
        <v>7</v>
      </c>
      <c r="V3228">
        <v>1</v>
      </c>
    </row>
    <row r="3229" spans="21:22" x14ac:dyDescent="0.3">
      <c r="U3229" s="44" t="s">
        <v>2372</v>
      </c>
      <c r="V3229">
        <v>1</v>
      </c>
    </row>
    <row r="3230" spans="21:22" x14ac:dyDescent="0.3">
      <c r="U3230" s="45" t="s">
        <v>2372</v>
      </c>
      <c r="V3230">
        <v>1</v>
      </c>
    </row>
    <row r="3231" spans="21:22" x14ac:dyDescent="0.3">
      <c r="U3231" s="4" t="s">
        <v>883</v>
      </c>
      <c r="V3231">
        <v>1</v>
      </c>
    </row>
    <row r="3232" spans="21:22" x14ac:dyDescent="0.3">
      <c r="U3232" s="38" t="s">
        <v>6</v>
      </c>
      <c r="V3232">
        <v>1</v>
      </c>
    </row>
    <row r="3233" spans="21:22" x14ac:dyDescent="0.3">
      <c r="U3233" s="42" t="s">
        <v>2412</v>
      </c>
      <c r="V3233">
        <v>1</v>
      </c>
    </row>
    <row r="3234" spans="21:22" x14ac:dyDescent="0.3">
      <c r="U3234" s="43" t="s">
        <v>11</v>
      </c>
      <c r="V3234">
        <v>1</v>
      </c>
    </row>
    <row r="3235" spans="21:22" x14ac:dyDescent="0.3">
      <c r="U3235" s="44" t="s">
        <v>2372</v>
      </c>
      <c r="V3235">
        <v>1</v>
      </c>
    </row>
    <row r="3236" spans="21:22" x14ac:dyDescent="0.3">
      <c r="U3236" s="45" t="s">
        <v>2372</v>
      </c>
      <c r="V3236">
        <v>1</v>
      </c>
    </row>
    <row r="3237" spans="21:22" x14ac:dyDescent="0.3">
      <c r="U3237" s="4" t="s">
        <v>882</v>
      </c>
      <c r="V3237">
        <v>1</v>
      </c>
    </row>
    <row r="3238" spans="21:22" x14ac:dyDescent="0.3">
      <c r="U3238" s="38" t="s">
        <v>6</v>
      </c>
      <c r="V3238">
        <v>1</v>
      </c>
    </row>
    <row r="3239" spans="21:22" x14ac:dyDescent="0.3">
      <c r="U3239" s="42" t="s">
        <v>2412</v>
      </c>
      <c r="V3239">
        <v>1</v>
      </c>
    </row>
    <row r="3240" spans="21:22" x14ac:dyDescent="0.3">
      <c r="U3240" s="43" t="s">
        <v>7</v>
      </c>
      <c r="V3240">
        <v>1</v>
      </c>
    </row>
    <row r="3241" spans="21:22" x14ac:dyDescent="0.3">
      <c r="U3241" s="44" t="s">
        <v>2372</v>
      </c>
      <c r="V3241">
        <v>1</v>
      </c>
    </row>
    <row r="3242" spans="21:22" x14ac:dyDescent="0.3">
      <c r="U3242" s="45" t="s">
        <v>2372</v>
      </c>
      <c r="V3242">
        <v>1</v>
      </c>
    </row>
    <row r="3243" spans="21:22" x14ac:dyDescent="0.3">
      <c r="U3243" s="4" t="s">
        <v>881</v>
      </c>
      <c r="V3243">
        <v>1</v>
      </c>
    </row>
    <row r="3244" spans="21:22" x14ac:dyDescent="0.3">
      <c r="U3244" s="38" t="s">
        <v>6</v>
      </c>
      <c r="V3244">
        <v>1</v>
      </c>
    </row>
    <row r="3245" spans="21:22" x14ac:dyDescent="0.3">
      <c r="U3245" s="42" t="s">
        <v>2412</v>
      </c>
      <c r="V3245">
        <v>1</v>
      </c>
    </row>
    <row r="3246" spans="21:22" x14ac:dyDescent="0.3">
      <c r="U3246" s="43" t="s">
        <v>11</v>
      </c>
      <c r="V3246">
        <v>1</v>
      </c>
    </row>
    <row r="3247" spans="21:22" x14ac:dyDescent="0.3">
      <c r="U3247" s="44" t="s">
        <v>2372</v>
      </c>
      <c r="V3247">
        <v>1</v>
      </c>
    </row>
    <row r="3248" spans="21:22" x14ac:dyDescent="0.3">
      <c r="U3248" s="45" t="s">
        <v>2372</v>
      </c>
      <c r="V3248">
        <v>1</v>
      </c>
    </row>
    <row r="3249" spans="21:22" x14ac:dyDescent="0.3">
      <c r="U3249" s="4" t="s">
        <v>880</v>
      </c>
      <c r="V3249">
        <v>1</v>
      </c>
    </row>
    <row r="3250" spans="21:22" x14ac:dyDescent="0.3">
      <c r="U3250" s="38" t="s">
        <v>6</v>
      </c>
      <c r="V3250">
        <v>1</v>
      </c>
    </row>
    <row r="3251" spans="21:22" x14ac:dyDescent="0.3">
      <c r="U3251" s="42" t="s">
        <v>2412</v>
      </c>
      <c r="V3251">
        <v>1</v>
      </c>
    </row>
    <row r="3252" spans="21:22" x14ac:dyDescent="0.3">
      <c r="U3252" s="43" t="s">
        <v>7</v>
      </c>
      <c r="V3252">
        <v>1</v>
      </c>
    </row>
    <row r="3253" spans="21:22" x14ac:dyDescent="0.3">
      <c r="U3253" s="44" t="s">
        <v>2372</v>
      </c>
      <c r="V3253">
        <v>1</v>
      </c>
    </row>
    <row r="3254" spans="21:22" x14ac:dyDescent="0.3">
      <c r="U3254" s="45" t="s">
        <v>2372</v>
      </c>
      <c r="V3254">
        <v>1</v>
      </c>
    </row>
    <row r="3255" spans="21:22" x14ac:dyDescent="0.3">
      <c r="U3255" s="4" t="s">
        <v>879</v>
      </c>
      <c r="V3255">
        <v>1</v>
      </c>
    </row>
    <row r="3256" spans="21:22" x14ac:dyDescent="0.3">
      <c r="U3256" s="38" t="s">
        <v>6</v>
      </c>
      <c r="V3256">
        <v>1</v>
      </c>
    </row>
    <row r="3257" spans="21:22" x14ac:dyDescent="0.3">
      <c r="U3257" s="42" t="s">
        <v>2412</v>
      </c>
      <c r="V3257">
        <v>1</v>
      </c>
    </row>
    <row r="3258" spans="21:22" x14ac:dyDescent="0.3">
      <c r="U3258" s="43" t="s">
        <v>6</v>
      </c>
      <c r="V3258">
        <v>1</v>
      </c>
    </row>
    <row r="3259" spans="21:22" x14ac:dyDescent="0.3">
      <c r="U3259" s="44" t="s">
        <v>2372</v>
      </c>
      <c r="V3259">
        <v>1</v>
      </c>
    </row>
    <row r="3260" spans="21:22" x14ac:dyDescent="0.3">
      <c r="U3260" s="45" t="s">
        <v>2372</v>
      </c>
      <c r="V3260">
        <v>1</v>
      </c>
    </row>
    <row r="3261" spans="21:22" x14ac:dyDescent="0.3">
      <c r="U3261" s="4" t="s">
        <v>878</v>
      </c>
      <c r="V3261">
        <v>1</v>
      </c>
    </row>
    <row r="3262" spans="21:22" x14ac:dyDescent="0.3">
      <c r="U3262" s="38" t="s">
        <v>6</v>
      </c>
      <c r="V3262">
        <v>1</v>
      </c>
    </row>
    <row r="3263" spans="21:22" x14ac:dyDescent="0.3">
      <c r="U3263" s="42" t="s">
        <v>2415</v>
      </c>
      <c r="V3263">
        <v>1</v>
      </c>
    </row>
    <row r="3264" spans="21:22" x14ac:dyDescent="0.3">
      <c r="U3264" s="43" t="s">
        <v>7</v>
      </c>
      <c r="V3264">
        <v>1</v>
      </c>
    </row>
    <row r="3265" spans="21:22" x14ac:dyDescent="0.3">
      <c r="U3265" s="44" t="s">
        <v>2372</v>
      </c>
      <c r="V3265">
        <v>1</v>
      </c>
    </row>
    <row r="3266" spans="21:22" x14ac:dyDescent="0.3">
      <c r="U3266" s="45" t="s">
        <v>2373</v>
      </c>
      <c r="V3266">
        <v>1</v>
      </c>
    </row>
    <row r="3267" spans="21:22" x14ac:dyDescent="0.3">
      <c r="U3267" s="4" t="s">
        <v>877</v>
      </c>
      <c r="V3267">
        <v>1</v>
      </c>
    </row>
    <row r="3268" spans="21:22" x14ac:dyDescent="0.3">
      <c r="U3268" s="38" t="s">
        <v>6</v>
      </c>
      <c r="V3268">
        <v>1</v>
      </c>
    </row>
    <row r="3269" spans="21:22" x14ac:dyDescent="0.3">
      <c r="U3269" s="42" t="s">
        <v>2412</v>
      </c>
      <c r="V3269">
        <v>1</v>
      </c>
    </row>
    <row r="3270" spans="21:22" x14ac:dyDescent="0.3">
      <c r="U3270" s="43" t="s">
        <v>11</v>
      </c>
      <c r="V3270">
        <v>1</v>
      </c>
    </row>
    <row r="3271" spans="21:22" x14ac:dyDescent="0.3">
      <c r="U3271" s="44" t="s">
        <v>2372</v>
      </c>
      <c r="V3271">
        <v>1</v>
      </c>
    </row>
    <row r="3272" spans="21:22" x14ac:dyDescent="0.3">
      <c r="U3272" s="45" t="s">
        <v>2372</v>
      </c>
      <c r="V3272">
        <v>1</v>
      </c>
    </row>
    <row r="3273" spans="21:22" x14ac:dyDescent="0.3">
      <c r="U3273" s="4" t="s">
        <v>2219</v>
      </c>
      <c r="V3273">
        <v>1</v>
      </c>
    </row>
    <row r="3274" spans="21:22" x14ac:dyDescent="0.3">
      <c r="U3274" s="38" t="s">
        <v>6</v>
      </c>
      <c r="V3274">
        <v>1</v>
      </c>
    </row>
    <row r="3275" spans="21:22" x14ac:dyDescent="0.3">
      <c r="U3275" s="42" t="s">
        <v>2412</v>
      </c>
      <c r="V3275">
        <v>1</v>
      </c>
    </row>
    <row r="3276" spans="21:22" x14ac:dyDescent="0.3">
      <c r="U3276" s="43" t="s">
        <v>6</v>
      </c>
      <c r="V3276">
        <v>1</v>
      </c>
    </row>
    <row r="3277" spans="21:22" x14ac:dyDescent="0.3">
      <c r="U3277" s="44" t="s">
        <v>2372</v>
      </c>
      <c r="V3277">
        <v>1</v>
      </c>
    </row>
    <row r="3278" spans="21:22" x14ac:dyDescent="0.3">
      <c r="U3278" s="45" t="s">
        <v>2372</v>
      </c>
      <c r="V3278">
        <v>1</v>
      </c>
    </row>
    <row r="3279" spans="21:22" x14ac:dyDescent="0.3">
      <c r="U3279" s="4" t="s">
        <v>876</v>
      </c>
      <c r="V3279">
        <v>1</v>
      </c>
    </row>
    <row r="3280" spans="21:22" x14ac:dyDescent="0.3">
      <c r="U3280" s="38" t="s">
        <v>7</v>
      </c>
      <c r="V3280">
        <v>1</v>
      </c>
    </row>
    <row r="3281" spans="21:22" x14ac:dyDescent="0.3">
      <c r="U3281" s="42" t="s">
        <v>2415</v>
      </c>
      <c r="V3281">
        <v>1</v>
      </c>
    </row>
    <row r="3282" spans="21:22" x14ac:dyDescent="0.3">
      <c r="U3282" s="43" t="s">
        <v>11</v>
      </c>
      <c r="V3282">
        <v>1</v>
      </c>
    </row>
    <row r="3283" spans="21:22" x14ac:dyDescent="0.3">
      <c r="U3283" s="44" t="s">
        <v>2372</v>
      </c>
      <c r="V3283">
        <v>1</v>
      </c>
    </row>
    <row r="3284" spans="21:22" x14ac:dyDescent="0.3">
      <c r="U3284" s="45" t="s">
        <v>2373</v>
      </c>
      <c r="V3284">
        <v>1</v>
      </c>
    </row>
    <row r="3285" spans="21:22" x14ac:dyDescent="0.3">
      <c r="U3285" s="4" t="s">
        <v>875</v>
      </c>
      <c r="V3285">
        <v>1</v>
      </c>
    </row>
    <row r="3286" spans="21:22" x14ac:dyDescent="0.3">
      <c r="U3286" s="38" t="s">
        <v>6</v>
      </c>
      <c r="V3286">
        <v>1</v>
      </c>
    </row>
    <row r="3287" spans="21:22" x14ac:dyDescent="0.3">
      <c r="U3287" s="42" t="s">
        <v>2412</v>
      </c>
      <c r="V3287">
        <v>1</v>
      </c>
    </row>
    <row r="3288" spans="21:22" x14ac:dyDescent="0.3">
      <c r="U3288" s="43" t="s">
        <v>6</v>
      </c>
      <c r="V3288">
        <v>1</v>
      </c>
    </row>
    <row r="3289" spans="21:22" x14ac:dyDescent="0.3">
      <c r="U3289" s="44" t="s">
        <v>2372</v>
      </c>
      <c r="V3289">
        <v>1</v>
      </c>
    </row>
    <row r="3290" spans="21:22" x14ac:dyDescent="0.3">
      <c r="U3290" s="45" t="s">
        <v>2372</v>
      </c>
      <c r="V3290">
        <v>1</v>
      </c>
    </row>
    <row r="3291" spans="21:22" x14ac:dyDescent="0.3">
      <c r="U3291" s="4" t="s">
        <v>874</v>
      </c>
      <c r="V3291">
        <v>1</v>
      </c>
    </row>
    <row r="3292" spans="21:22" x14ac:dyDescent="0.3">
      <c r="U3292" s="38" t="s">
        <v>6</v>
      </c>
      <c r="V3292">
        <v>1</v>
      </c>
    </row>
    <row r="3293" spans="21:22" x14ac:dyDescent="0.3">
      <c r="U3293" s="42" t="s">
        <v>2412</v>
      </c>
      <c r="V3293">
        <v>1</v>
      </c>
    </row>
    <row r="3294" spans="21:22" x14ac:dyDescent="0.3">
      <c r="U3294" s="43" t="s">
        <v>7</v>
      </c>
      <c r="V3294">
        <v>1</v>
      </c>
    </row>
    <row r="3295" spans="21:22" x14ac:dyDescent="0.3">
      <c r="U3295" s="44" t="s">
        <v>2372</v>
      </c>
      <c r="V3295">
        <v>1</v>
      </c>
    </row>
    <row r="3296" spans="21:22" x14ac:dyDescent="0.3">
      <c r="U3296" s="45" t="s">
        <v>2372</v>
      </c>
      <c r="V3296">
        <v>1</v>
      </c>
    </row>
    <row r="3297" spans="21:22" x14ac:dyDescent="0.3">
      <c r="U3297" s="4" t="s">
        <v>873</v>
      </c>
      <c r="V3297">
        <v>1</v>
      </c>
    </row>
    <row r="3298" spans="21:22" x14ac:dyDescent="0.3">
      <c r="U3298" s="38" t="s">
        <v>6</v>
      </c>
      <c r="V3298">
        <v>1</v>
      </c>
    </row>
    <row r="3299" spans="21:22" x14ac:dyDescent="0.3">
      <c r="U3299" s="42" t="s">
        <v>2412</v>
      </c>
      <c r="V3299">
        <v>1</v>
      </c>
    </row>
    <row r="3300" spans="21:22" x14ac:dyDescent="0.3">
      <c r="U3300" s="43" t="s">
        <v>6</v>
      </c>
      <c r="V3300">
        <v>1</v>
      </c>
    </row>
    <row r="3301" spans="21:22" x14ac:dyDescent="0.3">
      <c r="U3301" s="44" t="s">
        <v>2372</v>
      </c>
      <c r="V3301">
        <v>1</v>
      </c>
    </row>
    <row r="3302" spans="21:22" x14ac:dyDescent="0.3">
      <c r="U3302" s="45" t="s">
        <v>2373</v>
      </c>
      <c r="V3302">
        <v>1</v>
      </c>
    </row>
    <row r="3303" spans="21:22" x14ac:dyDescent="0.3">
      <c r="U3303" s="4" t="s">
        <v>872</v>
      </c>
      <c r="V3303">
        <v>1</v>
      </c>
    </row>
    <row r="3304" spans="21:22" x14ac:dyDescent="0.3">
      <c r="U3304" s="38" t="s">
        <v>11</v>
      </c>
      <c r="V3304">
        <v>1</v>
      </c>
    </row>
    <row r="3305" spans="21:22" x14ac:dyDescent="0.3">
      <c r="U3305" s="42" t="s">
        <v>2415</v>
      </c>
      <c r="V3305">
        <v>1</v>
      </c>
    </row>
    <row r="3306" spans="21:22" x14ac:dyDescent="0.3">
      <c r="U3306" s="43" t="s">
        <v>6</v>
      </c>
      <c r="V3306">
        <v>1</v>
      </c>
    </row>
    <row r="3307" spans="21:22" x14ac:dyDescent="0.3">
      <c r="U3307" s="44" t="s">
        <v>2372</v>
      </c>
      <c r="V3307">
        <v>1</v>
      </c>
    </row>
    <row r="3308" spans="21:22" x14ac:dyDescent="0.3">
      <c r="U3308" s="45" t="s">
        <v>2373</v>
      </c>
      <c r="V3308">
        <v>1</v>
      </c>
    </row>
    <row r="3309" spans="21:22" x14ac:dyDescent="0.3">
      <c r="U3309" s="4" t="s">
        <v>871</v>
      </c>
      <c r="V3309">
        <v>1</v>
      </c>
    </row>
    <row r="3310" spans="21:22" x14ac:dyDescent="0.3">
      <c r="U3310" s="38" t="s">
        <v>6</v>
      </c>
      <c r="V3310">
        <v>1</v>
      </c>
    </row>
    <row r="3311" spans="21:22" x14ac:dyDescent="0.3">
      <c r="U3311" s="42" t="s">
        <v>2412</v>
      </c>
      <c r="V3311">
        <v>1</v>
      </c>
    </row>
    <row r="3312" spans="21:22" x14ac:dyDescent="0.3">
      <c r="U3312" s="43" t="s">
        <v>7</v>
      </c>
      <c r="V3312">
        <v>1</v>
      </c>
    </row>
    <row r="3313" spans="21:22" x14ac:dyDescent="0.3">
      <c r="U3313" s="44" t="s">
        <v>2372</v>
      </c>
      <c r="V3313">
        <v>1</v>
      </c>
    </row>
    <row r="3314" spans="21:22" x14ac:dyDescent="0.3">
      <c r="U3314" s="45" t="s">
        <v>2372</v>
      </c>
      <c r="V3314">
        <v>1</v>
      </c>
    </row>
    <row r="3315" spans="21:22" x14ac:dyDescent="0.3">
      <c r="U3315" s="4" t="s">
        <v>870</v>
      </c>
      <c r="V3315">
        <v>1</v>
      </c>
    </row>
    <row r="3316" spans="21:22" x14ac:dyDescent="0.3">
      <c r="U3316" s="38" t="s">
        <v>6</v>
      </c>
      <c r="V3316">
        <v>1</v>
      </c>
    </row>
    <row r="3317" spans="21:22" x14ac:dyDescent="0.3">
      <c r="U3317" s="42" t="s">
        <v>2412</v>
      </c>
      <c r="V3317">
        <v>1</v>
      </c>
    </row>
    <row r="3318" spans="21:22" x14ac:dyDescent="0.3">
      <c r="U3318" s="43" t="s">
        <v>6</v>
      </c>
      <c r="V3318">
        <v>1</v>
      </c>
    </row>
    <row r="3319" spans="21:22" x14ac:dyDescent="0.3">
      <c r="U3319" s="44" t="s">
        <v>2372</v>
      </c>
      <c r="V3319">
        <v>1</v>
      </c>
    </row>
    <row r="3320" spans="21:22" x14ac:dyDescent="0.3">
      <c r="U3320" s="45" t="s">
        <v>2372</v>
      </c>
      <c r="V3320">
        <v>1</v>
      </c>
    </row>
    <row r="3321" spans="21:22" x14ac:dyDescent="0.3">
      <c r="U3321" s="4" t="s">
        <v>869</v>
      </c>
      <c r="V3321">
        <v>1</v>
      </c>
    </row>
    <row r="3322" spans="21:22" x14ac:dyDescent="0.3">
      <c r="U3322" s="38" t="s">
        <v>6</v>
      </c>
      <c r="V3322">
        <v>1</v>
      </c>
    </row>
    <row r="3323" spans="21:22" x14ac:dyDescent="0.3">
      <c r="U3323" s="42" t="s">
        <v>2412</v>
      </c>
      <c r="V3323">
        <v>1</v>
      </c>
    </row>
    <row r="3324" spans="21:22" x14ac:dyDescent="0.3">
      <c r="U3324" s="43" t="s">
        <v>6</v>
      </c>
      <c r="V3324">
        <v>1</v>
      </c>
    </row>
    <row r="3325" spans="21:22" x14ac:dyDescent="0.3">
      <c r="U3325" s="44" t="s">
        <v>2372</v>
      </c>
      <c r="V3325">
        <v>1</v>
      </c>
    </row>
    <row r="3326" spans="21:22" x14ac:dyDescent="0.3">
      <c r="U3326" s="45" t="s">
        <v>2372</v>
      </c>
      <c r="V3326">
        <v>1</v>
      </c>
    </row>
    <row r="3327" spans="21:22" x14ac:dyDescent="0.3">
      <c r="U3327" s="4" t="s">
        <v>868</v>
      </c>
      <c r="V3327">
        <v>1</v>
      </c>
    </row>
    <row r="3328" spans="21:22" x14ac:dyDescent="0.3">
      <c r="U3328" s="38" t="s">
        <v>6</v>
      </c>
      <c r="V3328">
        <v>1</v>
      </c>
    </row>
    <row r="3329" spans="21:22" x14ac:dyDescent="0.3">
      <c r="U3329" s="42" t="s">
        <v>2412</v>
      </c>
      <c r="V3329">
        <v>1</v>
      </c>
    </row>
    <row r="3330" spans="21:22" x14ac:dyDescent="0.3">
      <c r="U3330" s="43" t="s">
        <v>7</v>
      </c>
      <c r="V3330">
        <v>1</v>
      </c>
    </row>
    <row r="3331" spans="21:22" x14ac:dyDescent="0.3">
      <c r="U3331" s="44" t="s">
        <v>2372</v>
      </c>
      <c r="V3331">
        <v>1</v>
      </c>
    </row>
    <row r="3332" spans="21:22" x14ac:dyDescent="0.3">
      <c r="U3332" s="45" t="s">
        <v>2372</v>
      </c>
      <c r="V3332">
        <v>1</v>
      </c>
    </row>
    <row r="3333" spans="21:22" x14ac:dyDescent="0.3">
      <c r="U3333" s="4" t="s">
        <v>867</v>
      </c>
      <c r="V3333">
        <v>1</v>
      </c>
    </row>
    <row r="3334" spans="21:22" x14ac:dyDescent="0.3">
      <c r="U3334" s="38" t="s">
        <v>6</v>
      </c>
      <c r="V3334">
        <v>1</v>
      </c>
    </row>
    <row r="3335" spans="21:22" x14ac:dyDescent="0.3">
      <c r="U3335" s="42" t="s">
        <v>2412</v>
      </c>
      <c r="V3335">
        <v>1</v>
      </c>
    </row>
    <row r="3336" spans="21:22" x14ac:dyDescent="0.3">
      <c r="U3336" s="43" t="s">
        <v>7</v>
      </c>
      <c r="V3336">
        <v>1</v>
      </c>
    </row>
    <row r="3337" spans="21:22" x14ac:dyDescent="0.3">
      <c r="U3337" s="44" t="s">
        <v>2372</v>
      </c>
      <c r="V3337">
        <v>1</v>
      </c>
    </row>
    <row r="3338" spans="21:22" x14ac:dyDescent="0.3">
      <c r="U3338" s="45" t="s">
        <v>2372</v>
      </c>
      <c r="V3338">
        <v>1</v>
      </c>
    </row>
    <row r="3339" spans="21:22" x14ac:dyDescent="0.3">
      <c r="U3339" s="4" t="s">
        <v>2353</v>
      </c>
      <c r="V3339">
        <v>1</v>
      </c>
    </row>
    <row r="3340" spans="21:22" x14ac:dyDescent="0.3">
      <c r="U3340" s="38" t="s">
        <v>11</v>
      </c>
      <c r="V3340">
        <v>1</v>
      </c>
    </row>
    <row r="3341" spans="21:22" x14ac:dyDescent="0.3">
      <c r="U3341" s="42" t="s">
        <v>2413</v>
      </c>
      <c r="V3341">
        <v>1</v>
      </c>
    </row>
    <row r="3342" spans="21:22" x14ac:dyDescent="0.3">
      <c r="U3342" s="43" t="s">
        <v>6</v>
      </c>
      <c r="V3342">
        <v>1</v>
      </c>
    </row>
    <row r="3343" spans="21:22" x14ac:dyDescent="0.3">
      <c r="U3343" s="44" t="s">
        <v>2372</v>
      </c>
      <c r="V3343">
        <v>1</v>
      </c>
    </row>
    <row r="3344" spans="21:22" x14ac:dyDescent="0.3">
      <c r="U3344" s="45" t="s">
        <v>2373</v>
      </c>
      <c r="V3344">
        <v>1</v>
      </c>
    </row>
    <row r="3345" spans="21:22" x14ac:dyDescent="0.3">
      <c r="U3345" s="4" t="s">
        <v>2218</v>
      </c>
      <c r="V3345">
        <v>1</v>
      </c>
    </row>
    <row r="3346" spans="21:22" x14ac:dyDescent="0.3">
      <c r="U3346" s="38" t="s">
        <v>11</v>
      </c>
      <c r="V3346">
        <v>1</v>
      </c>
    </row>
    <row r="3347" spans="21:22" x14ac:dyDescent="0.3">
      <c r="U3347" s="42" t="s">
        <v>2412</v>
      </c>
      <c r="V3347">
        <v>1</v>
      </c>
    </row>
    <row r="3348" spans="21:22" x14ac:dyDescent="0.3">
      <c r="U3348" s="43" t="s">
        <v>7</v>
      </c>
      <c r="V3348">
        <v>1</v>
      </c>
    </row>
    <row r="3349" spans="21:22" x14ac:dyDescent="0.3">
      <c r="U3349" s="44" t="s">
        <v>2372</v>
      </c>
      <c r="V3349">
        <v>1</v>
      </c>
    </row>
    <row r="3350" spans="21:22" x14ac:dyDescent="0.3">
      <c r="U3350" s="45" t="s">
        <v>2372</v>
      </c>
      <c r="V3350">
        <v>1</v>
      </c>
    </row>
    <row r="3351" spans="21:22" x14ac:dyDescent="0.3">
      <c r="U3351" s="4" t="s">
        <v>866</v>
      </c>
      <c r="V3351">
        <v>1</v>
      </c>
    </row>
    <row r="3352" spans="21:22" x14ac:dyDescent="0.3">
      <c r="U3352" s="38" t="s">
        <v>6</v>
      </c>
      <c r="V3352">
        <v>1</v>
      </c>
    </row>
    <row r="3353" spans="21:22" x14ac:dyDescent="0.3">
      <c r="U3353" s="42" t="s">
        <v>2415</v>
      </c>
      <c r="V3353">
        <v>1</v>
      </c>
    </row>
    <row r="3354" spans="21:22" x14ac:dyDescent="0.3">
      <c r="U3354" s="43" t="s">
        <v>11</v>
      </c>
      <c r="V3354">
        <v>1</v>
      </c>
    </row>
    <row r="3355" spans="21:22" x14ac:dyDescent="0.3">
      <c r="U3355" s="44" t="s">
        <v>2372</v>
      </c>
      <c r="V3355">
        <v>1</v>
      </c>
    </row>
    <row r="3356" spans="21:22" x14ac:dyDescent="0.3">
      <c r="U3356" s="45" t="s">
        <v>2372</v>
      </c>
      <c r="V3356">
        <v>1</v>
      </c>
    </row>
    <row r="3357" spans="21:22" x14ac:dyDescent="0.3">
      <c r="U3357" s="4" t="s">
        <v>865</v>
      </c>
      <c r="V3357">
        <v>1</v>
      </c>
    </row>
    <row r="3358" spans="21:22" x14ac:dyDescent="0.3">
      <c r="U3358" s="38" t="s">
        <v>6</v>
      </c>
      <c r="V3358">
        <v>1</v>
      </c>
    </row>
    <row r="3359" spans="21:22" x14ac:dyDescent="0.3">
      <c r="U3359" s="42" t="s">
        <v>2412</v>
      </c>
      <c r="V3359">
        <v>1</v>
      </c>
    </row>
    <row r="3360" spans="21:22" x14ac:dyDescent="0.3">
      <c r="U3360" s="43" t="s">
        <v>11</v>
      </c>
      <c r="V3360">
        <v>1</v>
      </c>
    </row>
    <row r="3361" spans="21:22" x14ac:dyDescent="0.3">
      <c r="U3361" s="44" t="s">
        <v>2372</v>
      </c>
      <c r="V3361">
        <v>1</v>
      </c>
    </row>
    <row r="3362" spans="21:22" x14ac:dyDescent="0.3">
      <c r="U3362" s="45" t="s">
        <v>2372</v>
      </c>
      <c r="V3362">
        <v>1</v>
      </c>
    </row>
    <row r="3363" spans="21:22" x14ac:dyDescent="0.3">
      <c r="U3363" s="4" t="s">
        <v>864</v>
      </c>
      <c r="V3363">
        <v>1</v>
      </c>
    </row>
    <row r="3364" spans="21:22" x14ac:dyDescent="0.3">
      <c r="U3364" s="38" t="s">
        <v>6</v>
      </c>
      <c r="V3364">
        <v>1</v>
      </c>
    </row>
    <row r="3365" spans="21:22" x14ac:dyDescent="0.3">
      <c r="U3365" s="42" t="s">
        <v>2412</v>
      </c>
      <c r="V3365">
        <v>1</v>
      </c>
    </row>
    <row r="3366" spans="21:22" x14ac:dyDescent="0.3">
      <c r="U3366" s="43" t="s">
        <v>6</v>
      </c>
      <c r="V3366">
        <v>1</v>
      </c>
    </row>
    <row r="3367" spans="21:22" x14ac:dyDescent="0.3">
      <c r="U3367" s="44" t="s">
        <v>2372</v>
      </c>
      <c r="V3367">
        <v>1</v>
      </c>
    </row>
    <row r="3368" spans="21:22" x14ac:dyDescent="0.3">
      <c r="U3368" s="45" t="s">
        <v>2373</v>
      </c>
      <c r="V3368">
        <v>1</v>
      </c>
    </row>
    <row r="3369" spans="21:22" x14ac:dyDescent="0.3">
      <c r="U3369" s="4" t="s">
        <v>863</v>
      </c>
      <c r="V3369">
        <v>1</v>
      </c>
    </row>
    <row r="3370" spans="21:22" x14ac:dyDescent="0.3">
      <c r="U3370" s="38" t="s">
        <v>6</v>
      </c>
      <c r="V3370">
        <v>1</v>
      </c>
    </row>
    <row r="3371" spans="21:22" x14ac:dyDescent="0.3">
      <c r="U3371" s="42" t="s">
        <v>2415</v>
      </c>
      <c r="V3371">
        <v>1</v>
      </c>
    </row>
    <row r="3372" spans="21:22" x14ac:dyDescent="0.3">
      <c r="U3372" s="43" t="s">
        <v>6</v>
      </c>
      <c r="V3372">
        <v>1</v>
      </c>
    </row>
    <row r="3373" spans="21:22" x14ac:dyDescent="0.3">
      <c r="U3373" s="44" t="s">
        <v>2373</v>
      </c>
      <c r="V3373">
        <v>1</v>
      </c>
    </row>
    <row r="3374" spans="21:22" x14ac:dyDescent="0.3">
      <c r="U3374" s="45" t="s">
        <v>2372</v>
      </c>
      <c r="V3374">
        <v>1</v>
      </c>
    </row>
    <row r="3375" spans="21:22" x14ac:dyDescent="0.3">
      <c r="U3375" s="4" t="s">
        <v>862</v>
      </c>
      <c r="V3375">
        <v>1</v>
      </c>
    </row>
    <row r="3376" spans="21:22" x14ac:dyDescent="0.3">
      <c r="U3376" s="38" t="s">
        <v>6</v>
      </c>
      <c r="V3376">
        <v>1</v>
      </c>
    </row>
    <row r="3377" spans="21:22" x14ac:dyDescent="0.3">
      <c r="U3377" s="42" t="s">
        <v>2412</v>
      </c>
      <c r="V3377">
        <v>1</v>
      </c>
    </row>
    <row r="3378" spans="21:22" x14ac:dyDescent="0.3">
      <c r="U3378" s="43" t="s">
        <v>11</v>
      </c>
      <c r="V3378">
        <v>1</v>
      </c>
    </row>
    <row r="3379" spans="21:22" x14ac:dyDescent="0.3">
      <c r="U3379" s="44" t="s">
        <v>2372</v>
      </c>
      <c r="V3379">
        <v>1</v>
      </c>
    </row>
    <row r="3380" spans="21:22" x14ac:dyDescent="0.3">
      <c r="U3380" s="45" t="s">
        <v>2373</v>
      </c>
      <c r="V3380">
        <v>1</v>
      </c>
    </row>
    <row r="3381" spans="21:22" x14ac:dyDescent="0.3">
      <c r="U3381" s="4" t="s">
        <v>861</v>
      </c>
      <c r="V3381">
        <v>1</v>
      </c>
    </row>
    <row r="3382" spans="21:22" x14ac:dyDescent="0.3">
      <c r="U3382" s="38" t="s">
        <v>6</v>
      </c>
      <c r="V3382">
        <v>1</v>
      </c>
    </row>
    <row r="3383" spans="21:22" x14ac:dyDescent="0.3">
      <c r="U3383" s="42" t="s">
        <v>2415</v>
      </c>
      <c r="V3383">
        <v>1</v>
      </c>
    </row>
    <row r="3384" spans="21:22" x14ac:dyDescent="0.3">
      <c r="U3384" s="43" t="s">
        <v>6</v>
      </c>
      <c r="V3384">
        <v>1</v>
      </c>
    </row>
    <row r="3385" spans="21:22" x14ac:dyDescent="0.3">
      <c r="U3385" s="44" t="s">
        <v>2372</v>
      </c>
      <c r="V3385">
        <v>1</v>
      </c>
    </row>
    <row r="3386" spans="21:22" x14ac:dyDescent="0.3">
      <c r="U3386" s="45" t="s">
        <v>2373</v>
      </c>
      <c r="V3386">
        <v>1</v>
      </c>
    </row>
    <row r="3387" spans="21:22" x14ac:dyDescent="0.3">
      <c r="U3387" s="4" t="s">
        <v>860</v>
      </c>
      <c r="V3387">
        <v>1</v>
      </c>
    </row>
    <row r="3388" spans="21:22" x14ac:dyDescent="0.3">
      <c r="U3388" s="38" t="s">
        <v>6</v>
      </c>
      <c r="V3388">
        <v>1</v>
      </c>
    </row>
    <row r="3389" spans="21:22" x14ac:dyDescent="0.3">
      <c r="U3389" s="42" t="s">
        <v>2412</v>
      </c>
      <c r="V3389">
        <v>1</v>
      </c>
    </row>
    <row r="3390" spans="21:22" x14ac:dyDescent="0.3">
      <c r="U3390" s="43" t="s">
        <v>6</v>
      </c>
      <c r="V3390">
        <v>1</v>
      </c>
    </row>
    <row r="3391" spans="21:22" x14ac:dyDescent="0.3">
      <c r="U3391" s="44" t="s">
        <v>2372</v>
      </c>
      <c r="V3391">
        <v>1</v>
      </c>
    </row>
    <row r="3392" spans="21:22" x14ac:dyDescent="0.3">
      <c r="U3392" s="45" t="s">
        <v>2372</v>
      </c>
      <c r="V3392">
        <v>1</v>
      </c>
    </row>
    <row r="3393" spans="21:22" x14ac:dyDescent="0.3">
      <c r="U3393" s="4" t="s">
        <v>859</v>
      </c>
      <c r="V3393">
        <v>1</v>
      </c>
    </row>
    <row r="3394" spans="21:22" x14ac:dyDescent="0.3">
      <c r="U3394" s="38" t="s">
        <v>6</v>
      </c>
      <c r="V3394">
        <v>1</v>
      </c>
    </row>
    <row r="3395" spans="21:22" x14ac:dyDescent="0.3">
      <c r="U3395" s="42" t="s">
        <v>2412</v>
      </c>
      <c r="V3395">
        <v>1</v>
      </c>
    </row>
    <row r="3396" spans="21:22" x14ac:dyDescent="0.3">
      <c r="U3396" s="43" t="s">
        <v>11</v>
      </c>
      <c r="V3396">
        <v>1</v>
      </c>
    </row>
    <row r="3397" spans="21:22" x14ac:dyDescent="0.3">
      <c r="U3397" s="44" t="s">
        <v>2372</v>
      </c>
      <c r="V3397">
        <v>1</v>
      </c>
    </row>
    <row r="3398" spans="21:22" x14ac:dyDescent="0.3">
      <c r="U3398" s="45" t="s">
        <v>2373</v>
      </c>
      <c r="V3398">
        <v>1</v>
      </c>
    </row>
    <row r="3399" spans="21:22" x14ac:dyDescent="0.3">
      <c r="U3399" s="4" t="s">
        <v>858</v>
      </c>
      <c r="V3399">
        <v>1</v>
      </c>
    </row>
    <row r="3400" spans="21:22" x14ac:dyDescent="0.3">
      <c r="U3400" s="38" t="s">
        <v>6</v>
      </c>
      <c r="V3400">
        <v>1</v>
      </c>
    </row>
    <row r="3401" spans="21:22" x14ac:dyDescent="0.3">
      <c r="U3401" s="42" t="s">
        <v>2415</v>
      </c>
      <c r="V3401">
        <v>1</v>
      </c>
    </row>
    <row r="3402" spans="21:22" x14ac:dyDescent="0.3">
      <c r="U3402" s="43" t="s">
        <v>11</v>
      </c>
      <c r="V3402">
        <v>1</v>
      </c>
    </row>
    <row r="3403" spans="21:22" x14ac:dyDescent="0.3">
      <c r="U3403" s="44" t="s">
        <v>2372</v>
      </c>
      <c r="V3403">
        <v>1</v>
      </c>
    </row>
    <row r="3404" spans="21:22" x14ac:dyDescent="0.3">
      <c r="U3404" s="45" t="s">
        <v>2372</v>
      </c>
      <c r="V3404">
        <v>1</v>
      </c>
    </row>
    <row r="3405" spans="21:22" x14ac:dyDescent="0.3">
      <c r="U3405" s="4" t="s">
        <v>857</v>
      </c>
      <c r="V3405">
        <v>1</v>
      </c>
    </row>
    <row r="3406" spans="21:22" x14ac:dyDescent="0.3">
      <c r="U3406" s="38" t="s">
        <v>7</v>
      </c>
      <c r="V3406">
        <v>1</v>
      </c>
    </row>
    <row r="3407" spans="21:22" x14ac:dyDescent="0.3">
      <c r="U3407" s="42" t="s">
        <v>2412</v>
      </c>
      <c r="V3407">
        <v>1</v>
      </c>
    </row>
    <row r="3408" spans="21:22" x14ac:dyDescent="0.3">
      <c r="U3408" s="43" t="s">
        <v>11</v>
      </c>
      <c r="V3408">
        <v>1</v>
      </c>
    </row>
    <row r="3409" spans="21:22" x14ac:dyDescent="0.3">
      <c r="U3409" s="44" t="s">
        <v>2372</v>
      </c>
      <c r="V3409">
        <v>1</v>
      </c>
    </row>
    <row r="3410" spans="21:22" x14ac:dyDescent="0.3">
      <c r="U3410" s="45" t="s">
        <v>2372</v>
      </c>
      <c r="V3410">
        <v>1</v>
      </c>
    </row>
    <row r="3411" spans="21:22" x14ac:dyDescent="0.3">
      <c r="U3411" s="4" t="s">
        <v>2217</v>
      </c>
      <c r="V3411">
        <v>1</v>
      </c>
    </row>
    <row r="3412" spans="21:22" x14ac:dyDescent="0.3">
      <c r="U3412" s="38" t="s">
        <v>11</v>
      </c>
      <c r="V3412">
        <v>1</v>
      </c>
    </row>
    <row r="3413" spans="21:22" x14ac:dyDescent="0.3">
      <c r="U3413" s="42" t="s">
        <v>2415</v>
      </c>
      <c r="V3413">
        <v>1</v>
      </c>
    </row>
    <row r="3414" spans="21:22" x14ac:dyDescent="0.3">
      <c r="U3414" s="43" t="s">
        <v>6</v>
      </c>
      <c r="V3414">
        <v>1</v>
      </c>
    </row>
    <row r="3415" spans="21:22" x14ac:dyDescent="0.3">
      <c r="U3415" s="44" t="s">
        <v>2372</v>
      </c>
      <c r="V3415">
        <v>1</v>
      </c>
    </row>
    <row r="3416" spans="21:22" x14ac:dyDescent="0.3">
      <c r="U3416" s="45" t="s">
        <v>2373</v>
      </c>
      <c r="V3416">
        <v>1</v>
      </c>
    </row>
    <row r="3417" spans="21:22" x14ac:dyDescent="0.3">
      <c r="U3417" s="4" t="s">
        <v>856</v>
      </c>
      <c r="V3417">
        <v>1</v>
      </c>
    </row>
    <row r="3418" spans="21:22" x14ac:dyDescent="0.3">
      <c r="U3418" s="38" t="s">
        <v>6</v>
      </c>
      <c r="V3418">
        <v>1</v>
      </c>
    </row>
    <row r="3419" spans="21:22" x14ac:dyDescent="0.3">
      <c r="U3419" s="42" t="s">
        <v>2415</v>
      </c>
      <c r="V3419">
        <v>1</v>
      </c>
    </row>
    <row r="3420" spans="21:22" x14ac:dyDescent="0.3">
      <c r="U3420" s="43" t="s">
        <v>6</v>
      </c>
      <c r="V3420">
        <v>1</v>
      </c>
    </row>
    <row r="3421" spans="21:22" x14ac:dyDescent="0.3">
      <c r="U3421" s="44" t="s">
        <v>2373</v>
      </c>
      <c r="V3421">
        <v>1</v>
      </c>
    </row>
    <row r="3422" spans="21:22" x14ac:dyDescent="0.3">
      <c r="U3422" s="45" t="s">
        <v>2372</v>
      </c>
      <c r="V3422">
        <v>1</v>
      </c>
    </row>
    <row r="3423" spans="21:22" x14ac:dyDescent="0.3">
      <c r="U3423" s="4" t="s">
        <v>855</v>
      </c>
      <c r="V3423">
        <v>1</v>
      </c>
    </row>
    <row r="3424" spans="21:22" x14ac:dyDescent="0.3">
      <c r="U3424" s="38" t="s">
        <v>6</v>
      </c>
      <c r="V3424">
        <v>1</v>
      </c>
    </row>
    <row r="3425" spans="21:22" x14ac:dyDescent="0.3">
      <c r="U3425" s="42" t="s">
        <v>2415</v>
      </c>
      <c r="V3425">
        <v>1</v>
      </c>
    </row>
    <row r="3426" spans="21:22" x14ac:dyDescent="0.3">
      <c r="U3426" s="43" t="s">
        <v>11</v>
      </c>
      <c r="V3426">
        <v>1</v>
      </c>
    </row>
    <row r="3427" spans="21:22" x14ac:dyDescent="0.3">
      <c r="U3427" s="44" t="s">
        <v>2372</v>
      </c>
      <c r="V3427">
        <v>1</v>
      </c>
    </row>
    <row r="3428" spans="21:22" x14ac:dyDescent="0.3">
      <c r="U3428" s="45" t="s">
        <v>2372</v>
      </c>
      <c r="V3428">
        <v>1</v>
      </c>
    </row>
    <row r="3429" spans="21:22" x14ac:dyDescent="0.3">
      <c r="U3429" s="4" t="s">
        <v>854</v>
      </c>
      <c r="V3429">
        <v>1</v>
      </c>
    </row>
    <row r="3430" spans="21:22" x14ac:dyDescent="0.3">
      <c r="U3430" s="38" t="s">
        <v>11</v>
      </c>
      <c r="V3430">
        <v>1</v>
      </c>
    </row>
    <row r="3431" spans="21:22" x14ac:dyDescent="0.3">
      <c r="U3431" s="42" t="s">
        <v>2412</v>
      </c>
      <c r="V3431">
        <v>1</v>
      </c>
    </row>
    <row r="3432" spans="21:22" x14ac:dyDescent="0.3">
      <c r="U3432" s="43" t="s">
        <v>6</v>
      </c>
      <c r="V3432">
        <v>1</v>
      </c>
    </row>
    <row r="3433" spans="21:22" x14ac:dyDescent="0.3">
      <c r="U3433" s="44" t="s">
        <v>2372</v>
      </c>
      <c r="V3433">
        <v>1</v>
      </c>
    </row>
    <row r="3434" spans="21:22" x14ac:dyDescent="0.3">
      <c r="U3434" s="45" t="s">
        <v>2372</v>
      </c>
      <c r="V3434">
        <v>1</v>
      </c>
    </row>
    <row r="3435" spans="21:22" x14ac:dyDescent="0.3">
      <c r="U3435" s="4" t="s">
        <v>853</v>
      </c>
      <c r="V3435">
        <v>1</v>
      </c>
    </row>
    <row r="3436" spans="21:22" x14ac:dyDescent="0.3">
      <c r="U3436" s="38" t="s">
        <v>7</v>
      </c>
      <c r="V3436">
        <v>1</v>
      </c>
    </row>
    <row r="3437" spans="21:22" x14ac:dyDescent="0.3">
      <c r="U3437" s="42" t="s">
        <v>2415</v>
      </c>
      <c r="V3437">
        <v>1</v>
      </c>
    </row>
    <row r="3438" spans="21:22" x14ac:dyDescent="0.3">
      <c r="U3438" s="43" t="s">
        <v>7</v>
      </c>
      <c r="V3438">
        <v>1</v>
      </c>
    </row>
    <row r="3439" spans="21:22" x14ac:dyDescent="0.3">
      <c r="U3439" s="44" t="s">
        <v>2372</v>
      </c>
      <c r="V3439">
        <v>1</v>
      </c>
    </row>
    <row r="3440" spans="21:22" x14ac:dyDescent="0.3">
      <c r="U3440" s="45" t="s">
        <v>2373</v>
      </c>
      <c r="V3440">
        <v>1</v>
      </c>
    </row>
    <row r="3441" spans="21:22" x14ac:dyDescent="0.3">
      <c r="U3441" s="4" t="s">
        <v>852</v>
      </c>
      <c r="V3441">
        <v>1</v>
      </c>
    </row>
    <row r="3442" spans="21:22" x14ac:dyDescent="0.3">
      <c r="U3442" s="38" t="s">
        <v>6</v>
      </c>
      <c r="V3442">
        <v>1</v>
      </c>
    </row>
    <row r="3443" spans="21:22" x14ac:dyDescent="0.3">
      <c r="U3443" s="42" t="s">
        <v>2412</v>
      </c>
      <c r="V3443">
        <v>1</v>
      </c>
    </row>
    <row r="3444" spans="21:22" x14ac:dyDescent="0.3">
      <c r="U3444" s="43" t="s">
        <v>6</v>
      </c>
      <c r="V3444">
        <v>1</v>
      </c>
    </row>
    <row r="3445" spans="21:22" x14ac:dyDescent="0.3">
      <c r="U3445" s="44" t="s">
        <v>2372</v>
      </c>
      <c r="V3445">
        <v>1</v>
      </c>
    </row>
    <row r="3446" spans="21:22" x14ac:dyDescent="0.3">
      <c r="U3446" s="45" t="s">
        <v>2372</v>
      </c>
      <c r="V3446">
        <v>1</v>
      </c>
    </row>
    <row r="3447" spans="21:22" x14ac:dyDescent="0.3">
      <c r="U3447" s="4" t="s">
        <v>851</v>
      </c>
      <c r="V3447">
        <v>1</v>
      </c>
    </row>
    <row r="3448" spans="21:22" x14ac:dyDescent="0.3">
      <c r="U3448" s="38" t="s">
        <v>6</v>
      </c>
      <c r="V3448">
        <v>1</v>
      </c>
    </row>
    <row r="3449" spans="21:22" x14ac:dyDescent="0.3">
      <c r="U3449" s="42" t="s">
        <v>2412</v>
      </c>
      <c r="V3449">
        <v>1</v>
      </c>
    </row>
    <row r="3450" spans="21:22" x14ac:dyDescent="0.3">
      <c r="U3450" s="43" t="s">
        <v>11</v>
      </c>
      <c r="V3450">
        <v>1</v>
      </c>
    </row>
    <row r="3451" spans="21:22" x14ac:dyDescent="0.3">
      <c r="U3451" s="44" t="s">
        <v>2372</v>
      </c>
      <c r="V3451">
        <v>1</v>
      </c>
    </row>
    <row r="3452" spans="21:22" x14ac:dyDescent="0.3">
      <c r="U3452" s="45" t="s">
        <v>2373</v>
      </c>
      <c r="V3452">
        <v>1</v>
      </c>
    </row>
    <row r="3453" spans="21:22" x14ac:dyDescent="0.3">
      <c r="U3453" s="4" t="s">
        <v>850</v>
      </c>
      <c r="V3453">
        <v>1</v>
      </c>
    </row>
    <row r="3454" spans="21:22" x14ac:dyDescent="0.3">
      <c r="U3454" s="38" t="s">
        <v>6</v>
      </c>
      <c r="V3454">
        <v>1</v>
      </c>
    </row>
    <row r="3455" spans="21:22" x14ac:dyDescent="0.3">
      <c r="U3455" s="42" t="s">
        <v>2412</v>
      </c>
      <c r="V3455">
        <v>1</v>
      </c>
    </row>
    <row r="3456" spans="21:22" x14ac:dyDescent="0.3">
      <c r="U3456" s="43" t="s">
        <v>7</v>
      </c>
      <c r="V3456">
        <v>1</v>
      </c>
    </row>
    <row r="3457" spans="21:22" x14ac:dyDescent="0.3">
      <c r="U3457" s="44" t="s">
        <v>2372</v>
      </c>
      <c r="V3457">
        <v>1</v>
      </c>
    </row>
    <row r="3458" spans="21:22" x14ac:dyDescent="0.3">
      <c r="U3458" s="45" t="s">
        <v>2372</v>
      </c>
      <c r="V3458">
        <v>1</v>
      </c>
    </row>
    <row r="3459" spans="21:22" x14ac:dyDescent="0.3">
      <c r="U3459" s="4" t="s">
        <v>849</v>
      </c>
      <c r="V3459">
        <v>1</v>
      </c>
    </row>
    <row r="3460" spans="21:22" x14ac:dyDescent="0.3">
      <c r="U3460" s="38" t="s">
        <v>6</v>
      </c>
      <c r="V3460">
        <v>1</v>
      </c>
    </row>
    <row r="3461" spans="21:22" x14ac:dyDescent="0.3">
      <c r="U3461" s="42" t="s">
        <v>2412</v>
      </c>
      <c r="V3461">
        <v>1</v>
      </c>
    </row>
    <row r="3462" spans="21:22" x14ac:dyDescent="0.3">
      <c r="U3462" s="43" t="s">
        <v>7</v>
      </c>
      <c r="V3462">
        <v>1</v>
      </c>
    </row>
    <row r="3463" spans="21:22" x14ac:dyDescent="0.3">
      <c r="U3463" s="44" t="s">
        <v>2372</v>
      </c>
      <c r="V3463">
        <v>1</v>
      </c>
    </row>
    <row r="3464" spans="21:22" x14ac:dyDescent="0.3">
      <c r="U3464" s="45" t="s">
        <v>2373</v>
      </c>
      <c r="V3464">
        <v>1</v>
      </c>
    </row>
    <row r="3465" spans="21:22" x14ac:dyDescent="0.3">
      <c r="U3465" s="4" t="s">
        <v>848</v>
      </c>
      <c r="V3465">
        <v>1</v>
      </c>
    </row>
    <row r="3466" spans="21:22" x14ac:dyDescent="0.3">
      <c r="U3466" s="38" t="s">
        <v>6</v>
      </c>
      <c r="V3466">
        <v>1</v>
      </c>
    </row>
    <row r="3467" spans="21:22" x14ac:dyDescent="0.3">
      <c r="U3467" s="42" t="s">
        <v>2412</v>
      </c>
      <c r="V3467">
        <v>1</v>
      </c>
    </row>
    <row r="3468" spans="21:22" x14ac:dyDescent="0.3">
      <c r="U3468" s="43" t="s">
        <v>6</v>
      </c>
      <c r="V3468">
        <v>1</v>
      </c>
    </row>
    <row r="3469" spans="21:22" x14ac:dyDescent="0.3">
      <c r="U3469" s="44" t="s">
        <v>2372</v>
      </c>
      <c r="V3469">
        <v>1</v>
      </c>
    </row>
    <row r="3470" spans="21:22" x14ac:dyDescent="0.3">
      <c r="U3470" s="45" t="s">
        <v>2373</v>
      </c>
      <c r="V3470">
        <v>1</v>
      </c>
    </row>
    <row r="3471" spans="21:22" x14ac:dyDescent="0.3">
      <c r="U3471" s="4" t="s">
        <v>847</v>
      </c>
      <c r="V3471">
        <v>1</v>
      </c>
    </row>
    <row r="3472" spans="21:22" x14ac:dyDescent="0.3">
      <c r="U3472" s="38" t="s">
        <v>7</v>
      </c>
      <c r="V3472">
        <v>1</v>
      </c>
    </row>
    <row r="3473" spans="21:22" x14ac:dyDescent="0.3">
      <c r="U3473" s="42" t="s">
        <v>2412</v>
      </c>
      <c r="V3473">
        <v>1</v>
      </c>
    </row>
    <row r="3474" spans="21:22" x14ac:dyDescent="0.3">
      <c r="U3474" s="43" t="s">
        <v>6</v>
      </c>
      <c r="V3474">
        <v>1</v>
      </c>
    </row>
    <row r="3475" spans="21:22" x14ac:dyDescent="0.3">
      <c r="U3475" s="44" t="s">
        <v>2372</v>
      </c>
      <c r="V3475">
        <v>1</v>
      </c>
    </row>
    <row r="3476" spans="21:22" x14ac:dyDescent="0.3">
      <c r="U3476" s="45" t="s">
        <v>2373</v>
      </c>
      <c r="V3476">
        <v>1</v>
      </c>
    </row>
    <row r="3477" spans="21:22" x14ac:dyDescent="0.3">
      <c r="U3477" s="4" t="s">
        <v>2216</v>
      </c>
      <c r="V3477">
        <v>1</v>
      </c>
    </row>
    <row r="3478" spans="21:22" x14ac:dyDescent="0.3">
      <c r="U3478" s="38" t="s">
        <v>6</v>
      </c>
      <c r="V3478">
        <v>1</v>
      </c>
    </row>
    <row r="3479" spans="21:22" x14ac:dyDescent="0.3">
      <c r="U3479" s="42" t="s">
        <v>2412</v>
      </c>
      <c r="V3479">
        <v>1</v>
      </c>
    </row>
    <row r="3480" spans="21:22" x14ac:dyDescent="0.3">
      <c r="U3480" s="43" t="s">
        <v>6</v>
      </c>
      <c r="V3480">
        <v>1</v>
      </c>
    </row>
    <row r="3481" spans="21:22" x14ac:dyDescent="0.3">
      <c r="U3481" s="44" t="s">
        <v>2372</v>
      </c>
      <c r="V3481">
        <v>1</v>
      </c>
    </row>
    <row r="3482" spans="21:22" x14ac:dyDescent="0.3">
      <c r="U3482" s="45" t="s">
        <v>2372</v>
      </c>
      <c r="V3482">
        <v>1</v>
      </c>
    </row>
    <row r="3483" spans="21:22" x14ac:dyDescent="0.3">
      <c r="U3483" s="4" t="s">
        <v>846</v>
      </c>
      <c r="V3483">
        <v>1</v>
      </c>
    </row>
    <row r="3484" spans="21:22" x14ac:dyDescent="0.3">
      <c r="U3484" s="38" t="s">
        <v>6</v>
      </c>
      <c r="V3484">
        <v>1</v>
      </c>
    </row>
    <row r="3485" spans="21:22" x14ac:dyDescent="0.3">
      <c r="U3485" s="42" t="s">
        <v>2415</v>
      </c>
      <c r="V3485">
        <v>1</v>
      </c>
    </row>
    <row r="3486" spans="21:22" x14ac:dyDescent="0.3">
      <c r="U3486" s="43" t="s">
        <v>11</v>
      </c>
      <c r="V3486">
        <v>1</v>
      </c>
    </row>
    <row r="3487" spans="21:22" x14ac:dyDescent="0.3">
      <c r="U3487" s="44" t="s">
        <v>2372</v>
      </c>
      <c r="V3487">
        <v>1</v>
      </c>
    </row>
    <row r="3488" spans="21:22" x14ac:dyDescent="0.3">
      <c r="U3488" s="45" t="s">
        <v>2373</v>
      </c>
      <c r="V3488">
        <v>1</v>
      </c>
    </row>
    <row r="3489" spans="21:22" x14ac:dyDescent="0.3">
      <c r="U3489" s="4" t="s">
        <v>845</v>
      </c>
      <c r="V3489">
        <v>1</v>
      </c>
    </row>
    <row r="3490" spans="21:22" x14ac:dyDescent="0.3">
      <c r="U3490" s="38" t="s">
        <v>7</v>
      </c>
      <c r="V3490">
        <v>1</v>
      </c>
    </row>
    <row r="3491" spans="21:22" x14ac:dyDescent="0.3">
      <c r="U3491" s="42" t="s">
        <v>2413</v>
      </c>
      <c r="V3491">
        <v>1</v>
      </c>
    </row>
    <row r="3492" spans="21:22" x14ac:dyDescent="0.3">
      <c r="U3492" s="43" t="s">
        <v>11</v>
      </c>
      <c r="V3492">
        <v>1</v>
      </c>
    </row>
    <row r="3493" spans="21:22" x14ac:dyDescent="0.3">
      <c r="U3493" s="44" t="s">
        <v>2372</v>
      </c>
      <c r="V3493">
        <v>1</v>
      </c>
    </row>
    <row r="3494" spans="21:22" x14ac:dyDescent="0.3">
      <c r="U3494" s="45" t="s">
        <v>2373</v>
      </c>
      <c r="V3494">
        <v>1</v>
      </c>
    </row>
    <row r="3495" spans="21:22" x14ac:dyDescent="0.3">
      <c r="U3495" s="4" t="s">
        <v>844</v>
      </c>
      <c r="V3495">
        <v>1</v>
      </c>
    </row>
    <row r="3496" spans="21:22" x14ac:dyDescent="0.3">
      <c r="U3496" s="38" t="s">
        <v>7</v>
      </c>
      <c r="V3496">
        <v>1</v>
      </c>
    </row>
    <row r="3497" spans="21:22" x14ac:dyDescent="0.3">
      <c r="U3497" s="42" t="s">
        <v>2413</v>
      </c>
      <c r="V3497">
        <v>1</v>
      </c>
    </row>
    <row r="3498" spans="21:22" x14ac:dyDescent="0.3">
      <c r="U3498" s="43" t="s">
        <v>6</v>
      </c>
      <c r="V3498">
        <v>1</v>
      </c>
    </row>
    <row r="3499" spans="21:22" x14ac:dyDescent="0.3">
      <c r="U3499" s="44" t="s">
        <v>2372</v>
      </c>
      <c r="V3499">
        <v>1</v>
      </c>
    </row>
    <row r="3500" spans="21:22" x14ac:dyDescent="0.3">
      <c r="U3500" s="45" t="s">
        <v>2373</v>
      </c>
      <c r="V3500">
        <v>1</v>
      </c>
    </row>
    <row r="3501" spans="21:22" x14ac:dyDescent="0.3">
      <c r="U3501" s="4" t="s">
        <v>843</v>
      </c>
      <c r="V3501">
        <v>1</v>
      </c>
    </row>
    <row r="3502" spans="21:22" x14ac:dyDescent="0.3">
      <c r="U3502" s="38" t="s">
        <v>7</v>
      </c>
      <c r="V3502">
        <v>1</v>
      </c>
    </row>
    <row r="3503" spans="21:22" x14ac:dyDescent="0.3">
      <c r="U3503" s="42" t="s">
        <v>2415</v>
      </c>
      <c r="V3503">
        <v>1</v>
      </c>
    </row>
    <row r="3504" spans="21:22" x14ac:dyDescent="0.3">
      <c r="U3504" s="43" t="s">
        <v>11</v>
      </c>
      <c r="V3504">
        <v>1</v>
      </c>
    </row>
    <row r="3505" spans="21:22" x14ac:dyDescent="0.3">
      <c r="U3505" s="44" t="s">
        <v>2372</v>
      </c>
      <c r="V3505">
        <v>1</v>
      </c>
    </row>
    <row r="3506" spans="21:22" x14ac:dyDescent="0.3">
      <c r="U3506" s="45" t="s">
        <v>2373</v>
      </c>
      <c r="V3506">
        <v>1</v>
      </c>
    </row>
    <row r="3507" spans="21:22" x14ac:dyDescent="0.3">
      <c r="U3507" s="4" t="s">
        <v>842</v>
      </c>
      <c r="V3507">
        <v>1</v>
      </c>
    </row>
    <row r="3508" spans="21:22" x14ac:dyDescent="0.3">
      <c r="U3508" s="38" t="s">
        <v>6</v>
      </c>
      <c r="V3508">
        <v>1</v>
      </c>
    </row>
    <row r="3509" spans="21:22" x14ac:dyDescent="0.3">
      <c r="U3509" s="42" t="s">
        <v>2415</v>
      </c>
      <c r="V3509">
        <v>1</v>
      </c>
    </row>
    <row r="3510" spans="21:22" x14ac:dyDescent="0.3">
      <c r="U3510" s="43" t="s">
        <v>7</v>
      </c>
      <c r="V3510">
        <v>1</v>
      </c>
    </row>
    <row r="3511" spans="21:22" x14ac:dyDescent="0.3">
      <c r="U3511" s="44" t="s">
        <v>2372</v>
      </c>
      <c r="V3511">
        <v>1</v>
      </c>
    </row>
    <row r="3512" spans="21:22" x14ac:dyDescent="0.3">
      <c r="U3512" s="45" t="s">
        <v>2373</v>
      </c>
      <c r="V3512">
        <v>1</v>
      </c>
    </row>
    <row r="3513" spans="21:22" x14ac:dyDescent="0.3">
      <c r="U3513" s="4" t="s">
        <v>841</v>
      </c>
      <c r="V3513">
        <v>1</v>
      </c>
    </row>
    <row r="3514" spans="21:22" x14ac:dyDescent="0.3">
      <c r="U3514" s="38" t="s">
        <v>6</v>
      </c>
      <c r="V3514">
        <v>1</v>
      </c>
    </row>
    <row r="3515" spans="21:22" x14ac:dyDescent="0.3">
      <c r="U3515" s="42" t="s">
        <v>2412</v>
      </c>
      <c r="V3515">
        <v>1</v>
      </c>
    </row>
    <row r="3516" spans="21:22" x14ac:dyDescent="0.3">
      <c r="U3516" s="43" t="s">
        <v>11</v>
      </c>
      <c r="V3516">
        <v>1</v>
      </c>
    </row>
    <row r="3517" spans="21:22" x14ac:dyDescent="0.3">
      <c r="U3517" s="44" t="s">
        <v>2372</v>
      </c>
      <c r="V3517">
        <v>1</v>
      </c>
    </row>
    <row r="3518" spans="21:22" x14ac:dyDescent="0.3">
      <c r="U3518" s="45" t="s">
        <v>2372</v>
      </c>
      <c r="V3518">
        <v>1</v>
      </c>
    </row>
    <row r="3519" spans="21:22" x14ac:dyDescent="0.3">
      <c r="U3519" s="4" t="s">
        <v>840</v>
      </c>
      <c r="V3519">
        <v>1</v>
      </c>
    </row>
    <row r="3520" spans="21:22" x14ac:dyDescent="0.3">
      <c r="U3520" s="38" t="s">
        <v>7</v>
      </c>
      <c r="V3520">
        <v>1</v>
      </c>
    </row>
    <row r="3521" spans="21:22" x14ac:dyDescent="0.3">
      <c r="U3521" s="42" t="s">
        <v>2412</v>
      </c>
      <c r="V3521">
        <v>1</v>
      </c>
    </row>
    <row r="3522" spans="21:22" x14ac:dyDescent="0.3">
      <c r="U3522" s="43" t="s">
        <v>7</v>
      </c>
      <c r="V3522">
        <v>1</v>
      </c>
    </row>
    <row r="3523" spans="21:22" x14ac:dyDescent="0.3">
      <c r="U3523" s="44" t="s">
        <v>2372</v>
      </c>
      <c r="V3523">
        <v>1</v>
      </c>
    </row>
    <row r="3524" spans="21:22" x14ac:dyDescent="0.3">
      <c r="U3524" s="45" t="s">
        <v>2372</v>
      </c>
      <c r="V3524">
        <v>1</v>
      </c>
    </row>
    <row r="3525" spans="21:22" x14ac:dyDescent="0.3">
      <c r="U3525" s="4" t="s">
        <v>839</v>
      </c>
      <c r="V3525">
        <v>1</v>
      </c>
    </row>
    <row r="3526" spans="21:22" x14ac:dyDescent="0.3">
      <c r="U3526" s="38" t="s">
        <v>6</v>
      </c>
      <c r="V3526">
        <v>1</v>
      </c>
    </row>
    <row r="3527" spans="21:22" x14ac:dyDescent="0.3">
      <c r="U3527" s="42" t="s">
        <v>2412</v>
      </c>
      <c r="V3527">
        <v>1</v>
      </c>
    </row>
    <row r="3528" spans="21:22" x14ac:dyDescent="0.3">
      <c r="U3528" s="43" t="s">
        <v>11</v>
      </c>
      <c r="V3528">
        <v>1</v>
      </c>
    </row>
    <row r="3529" spans="21:22" x14ac:dyDescent="0.3">
      <c r="U3529" s="44" t="s">
        <v>2372</v>
      </c>
      <c r="V3529">
        <v>1</v>
      </c>
    </row>
    <row r="3530" spans="21:22" x14ac:dyDescent="0.3">
      <c r="U3530" s="45" t="s">
        <v>2372</v>
      </c>
      <c r="V3530">
        <v>1</v>
      </c>
    </row>
    <row r="3531" spans="21:22" x14ac:dyDescent="0.3">
      <c r="U3531" s="4" t="s">
        <v>838</v>
      </c>
      <c r="V3531">
        <v>1</v>
      </c>
    </row>
    <row r="3532" spans="21:22" x14ac:dyDescent="0.3">
      <c r="U3532" s="38" t="s">
        <v>7</v>
      </c>
      <c r="V3532">
        <v>1</v>
      </c>
    </row>
    <row r="3533" spans="21:22" x14ac:dyDescent="0.3">
      <c r="U3533" s="42" t="s">
        <v>2415</v>
      </c>
      <c r="V3533">
        <v>1</v>
      </c>
    </row>
    <row r="3534" spans="21:22" x14ac:dyDescent="0.3">
      <c r="U3534" s="43" t="s">
        <v>11</v>
      </c>
      <c r="V3534">
        <v>1</v>
      </c>
    </row>
    <row r="3535" spans="21:22" x14ac:dyDescent="0.3">
      <c r="U3535" s="44" t="s">
        <v>2372</v>
      </c>
      <c r="V3535">
        <v>1</v>
      </c>
    </row>
    <row r="3536" spans="21:22" x14ac:dyDescent="0.3">
      <c r="U3536" s="45" t="s">
        <v>2373</v>
      </c>
      <c r="V3536">
        <v>1</v>
      </c>
    </row>
    <row r="3537" spans="21:22" x14ac:dyDescent="0.3">
      <c r="U3537" s="4" t="s">
        <v>837</v>
      </c>
      <c r="V3537">
        <v>1</v>
      </c>
    </row>
    <row r="3538" spans="21:22" x14ac:dyDescent="0.3">
      <c r="U3538" s="38" t="s">
        <v>6</v>
      </c>
      <c r="V3538">
        <v>1</v>
      </c>
    </row>
    <row r="3539" spans="21:22" x14ac:dyDescent="0.3">
      <c r="U3539" s="42" t="s">
        <v>2412</v>
      </c>
      <c r="V3539">
        <v>1</v>
      </c>
    </row>
    <row r="3540" spans="21:22" x14ac:dyDescent="0.3">
      <c r="U3540" s="43" t="s">
        <v>7</v>
      </c>
      <c r="V3540">
        <v>1</v>
      </c>
    </row>
    <row r="3541" spans="21:22" x14ac:dyDescent="0.3">
      <c r="U3541" s="44" t="s">
        <v>2372</v>
      </c>
      <c r="V3541">
        <v>1</v>
      </c>
    </row>
    <row r="3542" spans="21:22" x14ac:dyDescent="0.3">
      <c r="U3542" s="45" t="s">
        <v>2372</v>
      </c>
      <c r="V3542">
        <v>1</v>
      </c>
    </row>
    <row r="3543" spans="21:22" x14ac:dyDescent="0.3">
      <c r="U3543" s="4" t="s">
        <v>2215</v>
      </c>
      <c r="V3543">
        <v>1</v>
      </c>
    </row>
    <row r="3544" spans="21:22" x14ac:dyDescent="0.3">
      <c r="U3544" s="38" t="s">
        <v>11</v>
      </c>
      <c r="V3544">
        <v>1</v>
      </c>
    </row>
    <row r="3545" spans="21:22" x14ac:dyDescent="0.3">
      <c r="U3545" s="42" t="s">
        <v>2413</v>
      </c>
      <c r="V3545">
        <v>1</v>
      </c>
    </row>
    <row r="3546" spans="21:22" x14ac:dyDescent="0.3">
      <c r="U3546" s="43" t="s">
        <v>11</v>
      </c>
      <c r="V3546">
        <v>1</v>
      </c>
    </row>
    <row r="3547" spans="21:22" x14ac:dyDescent="0.3">
      <c r="U3547" s="44" t="s">
        <v>2372</v>
      </c>
      <c r="V3547">
        <v>1</v>
      </c>
    </row>
    <row r="3548" spans="21:22" x14ac:dyDescent="0.3">
      <c r="U3548" s="45" t="s">
        <v>2372</v>
      </c>
      <c r="V3548">
        <v>1</v>
      </c>
    </row>
    <row r="3549" spans="21:22" x14ac:dyDescent="0.3">
      <c r="U3549" s="4" t="s">
        <v>836</v>
      </c>
      <c r="V3549">
        <v>1</v>
      </c>
    </row>
    <row r="3550" spans="21:22" x14ac:dyDescent="0.3">
      <c r="U3550" s="38" t="s">
        <v>7</v>
      </c>
      <c r="V3550">
        <v>1</v>
      </c>
    </row>
    <row r="3551" spans="21:22" x14ac:dyDescent="0.3">
      <c r="U3551" s="42" t="s">
        <v>2412</v>
      </c>
      <c r="V3551">
        <v>1</v>
      </c>
    </row>
    <row r="3552" spans="21:22" x14ac:dyDescent="0.3">
      <c r="U3552" s="43" t="s">
        <v>11</v>
      </c>
      <c r="V3552">
        <v>1</v>
      </c>
    </row>
    <row r="3553" spans="21:22" x14ac:dyDescent="0.3">
      <c r="U3553" s="44" t="s">
        <v>2372</v>
      </c>
      <c r="V3553">
        <v>1</v>
      </c>
    </row>
    <row r="3554" spans="21:22" x14ac:dyDescent="0.3">
      <c r="U3554" s="45" t="s">
        <v>2372</v>
      </c>
      <c r="V3554">
        <v>1</v>
      </c>
    </row>
    <row r="3555" spans="21:22" x14ac:dyDescent="0.3">
      <c r="U3555" s="4" t="s">
        <v>835</v>
      </c>
      <c r="V3555">
        <v>1</v>
      </c>
    </row>
    <row r="3556" spans="21:22" x14ac:dyDescent="0.3">
      <c r="U3556" s="38" t="s">
        <v>7</v>
      </c>
      <c r="V3556">
        <v>1</v>
      </c>
    </row>
    <row r="3557" spans="21:22" x14ac:dyDescent="0.3">
      <c r="U3557" s="42" t="s">
        <v>2412</v>
      </c>
      <c r="V3557">
        <v>1</v>
      </c>
    </row>
    <row r="3558" spans="21:22" x14ac:dyDescent="0.3">
      <c r="U3558" s="43" t="s">
        <v>11</v>
      </c>
      <c r="V3558">
        <v>1</v>
      </c>
    </row>
    <row r="3559" spans="21:22" x14ac:dyDescent="0.3">
      <c r="U3559" s="44" t="s">
        <v>2372</v>
      </c>
      <c r="V3559">
        <v>1</v>
      </c>
    </row>
    <row r="3560" spans="21:22" x14ac:dyDescent="0.3">
      <c r="U3560" s="45" t="s">
        <v>2373</v>
      </c>
      <c r="V3560">
        <v>1</v>
      </c>
    </row>
    <row r="3561" spans="21:22" x14ac:dyDescent="0.3">
      <c r="U3561" s="4" t="s">
        <v>834</v>
      </c>
      <c r="V3561">
        <v>1</v>
      </c>
    </row>
    <row r="3562" spans="21:22" x14ac:dyDescent="0.3">
      <c r="U3562" s="38" t="s">
        <v>6</v>
      </c>
      <c r="V3562">
        <v>1</v>
      </c>
    </row>
    <row r="3563" spans="21:22" x14ac:dyDescent="0.3">
      <c r="U3563" s="42" t="s">
        <v>2412</v>
      </c>
      <c r="V3563">
        <v>1</v>
      </c>
    </row>
    <row r="3564" spans="21:22" x14ac:dyDescent="0.3">
      <c r="U3564" s="43" t="s">
        <v>6</v>
      </c>
      <c r="V3564">
        <v>1</v>
      </c>
    </row>
    <row r="3565" spans="21:22" x14ac:dyDescent="0.3">
      <c r="U3565" s="44" t="s">
        <v>2372</v>
      </c>
      <c r="V3565">
        <v>1</v>
      </c>
    </row>
    <row r="3566" spans="21:22" x14ac:dyDescent="0.3">
      <c r="U3566" s="45" t="s">
        <v>2372</v>
      </c>
      <c r="V3566">
        <v>1</v>
      </c>
    </row>
    <row r="3567" spans="21:22" x14ac:dyDescent="0.3">
      <c r="U3567" s="4" t="s">
        <v>833</v>
      </c>
      <c r="V3567">
        <v>1</v>
      </c>
    </row>
    <row r="3568" spans="21:22" x14ac:dyDescent="0.3">
      <c r="U3568" s="38" t="s">
        <v>6</v>
      </c>
      <c r="V3568">
        <v>1</v>
      </c>
    </row>
    <row r="3569" spans="21:22" x14ac:dyDescent="0.3">
      <c r="U3569" s="42" t="s">
        <v>2412</v>
      </c>
      <c r="V3569">
        <v>1</v>
      </c>
    </row>
    <row r="3570" spans="21:22" x14ac:dyDescent="0.3">
      <c r="U3570" s="43" t="s">
        <v>11</v>
      </c>
      <c r="V3570">
        <v>1</v>
      </c>
    </row>
    <row r="3571" spans="21:22" x14ac:dyDescent="0.3">
      <c r="U3571" s="44" t="s">
        <v>2372</v>
      </c>
      <c r="V3571">
        <v>1</v>
      </c>
    </row>
    <row r="3572" spans="21:22" x14ac:dyDescent="0.3">
      <c r="U3572" s="45" t="s">
        <v>2373</v>
      </c>
      <c r="V3572">
        <v>1</v>
      </c>
    </row>
    <row r="3573" spans="21:22" x14ac:dyDescent="0.3">
      <c r="U3573" s="4" t="s">
        <v>832</v>
      </c>
      <c r="V3573">
        <v>1</v>
      </c>
    </row>
    <row r="3574" spans="21:22" x14ac:dyDescent="0.3">
      <c r="U3574" s="38" t="s">
        <v>7</v>
      </c>
      <c r="V3574">
        <v>1</v>
      </c>
    </row>
    <row r="3575" spans="21:22" x14ac:dyDescent="0.3">
      <c r="U3575" s="42" t="s">
        <v>2412</v>
      </c>
      <c r="V3575">
        <v>1</v>
      </c>
    </row>
    <row r="3576" spans="21:22" x14ac:dyDescent="0.3">
      <c r="U3576" s="43" t="s">
        <v>6</v>
      </c>
      <c r="V3576">
        <v>1</v>
      </c>
    </row>
    <row r="3577" spans="21:22" x14ac:dyDescent="0.3">
      <c r="U3577" s="44" t="s">
        <v>2372</v>
      </c>
      <c r="V3577">
        <v>1</v>
      </c>
    </row>
    <row r="3578" spans="21:22" x14ac:dyDescent="0.3">
      <c r="U3578" s="45" t="s">
        <v>2372</v>
      </c>
      <c r="V3578">
        <v>1</v>
      </c>
    </row>
    <row r="3579" spans="21:22" x14ac:dyDescent="0.3">
      <c r="U3579" s="4" t="s">
        <v>831</v>
      </c>
      <c r="V3579">
        <v>1</v>
      </c>
    </row>
    <row r="3580" spans="21:22" x14ac:dyDescent="0.3">
      <c r="U3580" s="38" t="s">
        <v>6</v>
      </c>
      <c r="V3580">
        <v>1</v>
      </c>
    </row>
    <row r="3581" spans="21:22" x14ac:dyDescent="0.3">
      <c r="U3581" s="42" t="s">
        <v>2412</v>
      </c>
      <c r="V3581">
        <v>1</v>
      </c>
    </row>
    <row r="3582" spans="21:22" x14ac:dyDescent="0.3">
      <c r="U3582" s="43" t="s">
        <v>7</v>
      </c>
      <c r="V3582">
        <v>1</v>
      </c>
    </row>
    <row r="3583" spans="21:22" x14ac:dyDescent="0.3">
      <c r="U3583" s="44" t="s">
        <v>2372</v>
      </c>
      <c r="V3583">
        <v>1</v>
      </c>
    </row>
    <row r="3584" spans="21:22" x14ac:dyDescent="0.3">
      <c r="U3584" s="45" t="s">
        <v>2372</v>
      </c>
      <c r="V3584">
        <v>1</v>
      </c>
    </row>
    <row r="3585" spans="21:22" x14ac:dyDescent="0.3">
      <c r="U3585" s="4" t="s">
        <v>830</v>
      </c>
      <c r="V3585">
        <v>1</v>
      </c>
    </row>
    <row r="3586" spans="21:22" x14ac:dyDescent="0.3">
      <c r="U3586" s="38" t="s">
        <v>6</v>
      </c>
      <c r="V3586">
        <v>1</v>
      </c>
    </row>
    <row r="3587" spans="21:22" x14ac:dyDescent="0.3">
      <c r="U3587" s="42" t="s">
        <v>2415</v>
      </c>
      <c r="V3587">
        <v>1</v>
      </c>
    </row>
    <row r="3588" spans="21:22" x14ac:dyDescent="0.3">
      <c r="U3588" s="43" t="s">
        <v>7</v>
      </c>
      <c r="V3588">
        <v>1</v>
      </c>
    </row>
    <row r="3589" spans="21:22" x14ac:dyDescent="0.3">
      <c r="U3589" s="44" t="s">
        <v>2372</v>
      </c>
      <c r="V3589">
        <v>1</v>
      </c>
    </row>
    <row r="3590" spans="21:22" x14ac:dyDescent="0.3">
      <c r="U3590" s="45" t="s">
        <v>2372</v>
      </c>
      <c r="V3590">
        <v>1</v>
      </c>
    </row>
    <row r="3591" spans="21:22" x14ac:dyDescent="0.3">
      <c r="U3591" s="4" t="s">
        <v>829</v>
      </c>
      <c r="V3591">
        <v>1</v>
      </c>
    </row>
    <row r="3592" spans="21:22" x14ac:dyDescent="0.3">
      <c r="U3592" s="38" t="s">
        <v>6</v>
      </c>
      <c r="V3592">
        <v>1</v>
      </c>
    </row>
    <row r="3593" spans="21:22" x14ac:dyDescent="0.3">
      <c r="U3593" s="42" t="s">
        <v>2413</v>
      </c>
      <c r="V3593">
        <v>1</v>
      </c>
    </row>
    <row r="3594" spans="21:22" x14ac:dyDescent="0.3">
      <c r="U3594" s="43" t="s">
        <v>6</v>
      </c>
      <c r="V3594">
        <v>1</v>
      </c>
    </row>
    <row r="3595" spans="21:22" x14ac:dyDescent="0.3">
      <c r="U3595" s="44" t="s">
        <v>2372</v>
      </c>
      <c r="V3595">
        <v>1</v>
      </c>
    </row>
    <row r="3596" spans="21:22" x14ac:dyDescent="0.3">
      <c r="U3596" s="45" t="s">
        <v>2373</v>
      </c>
      <c r="V3596">
        <v>1</v>
      </c>
    </row>
    <row r="3597" spans="21:22" x14ac:dyDescent="0.3">
      <c r="U3597" s="4" t="s">
        <v>828</v>
      </c>
      <c r="V3597">
        <v>1</v>
      </c>
    </row>
    <row r="3598" spans="21:22" x14ac:dyDescent="0.3">
      <c r="U3598" s="38" t="s">
        <v>6</v>
      </c>
      <c r="V3598">
        <v>1</v>
      </c>
    </row>
    <row r="3599" spans="21:22" x14ac:dyDescent="0.3">
      <c r="U3599" s="42" t="s">
        <v>2415</v>
      </c>
      <c r="V3599">
        <v>1</v>
      </c>
    </row>
    <row r="3600" spans="21:22" x14ac:dyDescent="0.3">
      <c r="U3600" s="43" t="s">
        <v>11</v>
      </c>
      <c r="V3600">
        <v>1</v>
      </c>
    </row>
    <row r="3601" spans="21:22" x14ac:dyDescent="0.3">
      <c r="U3601" s="44" t="s">
        <v>2372</v>
      </c>
      <c r="V3601">
        <v>1</v>
      </c>
    </row>
    <row r="3602" spans="21:22" x14ac:dyDescent="0.3">
      <c r="U3602" s="45" t="s">
        <v>2372</v>
      </c>
      <c r="V3602">
        <v>1</v>
      </c>
    </row>
    <row r="3603" spans="21:22" x14ac:dyDescent="0.3">
      <c r="U3603" s="4" t="s">
        <v>827</v>
      </c>
      <c r="V3603">
        <v>1</v>
      </c>
    </row>
    <row r="3604" spans="21:22" x14ac:dyDescent="0.3">
      <c r="U3604" s="38" t="s">
        <v>6</v>
      </c>
      <c r="V3604">
        <v>1</v>
      </c>
    </row>
    <row r="3605" spans="21:22" x14ac:dyDescent="0.3">
      <c r="U3605" s="42" t="s">
        <v>2412</v>
      </c>
      <c r="V3605">
        <v>1</v>
      </c>
    </row>
    <row r="3606" spans="21:22" x14ac:dyDescent="0.3">
      <c r="U3606" s="43" t="s">
        <v>11</v>
      </c>
      <c r="V3606">
        <v>1</v>
      </c>
    </row>
    <row r="3607" spans="21:22" x14ac:dyDescent="0.3">
      <c r="U3607" s="44" t="s">
        <v>2372</v>
      </c>
      <c r="V3607">
        <v>1</v>
      </c>
    </row>
    <row r="3608" spans="21:22" x14ac:dyDescent="0.3">
      <c r="U3608" s="45" t="s">
        <v>2372</v>
      </c>
      <c r="V3608">
        <v>1</v>
      </c>
    </row>
    <row r="3609" spans="21:22" x14ac:dyDescent="0.3">
      <c r="U3609" s="4" t="s">
        <v>2214</v>
      </c>
      <c r="V3609">
        <v>1</v>
      </c>
    </row>
    <row r="3610" spans="21:22" x14ac:dyDescent="0.3">
      <c r="U3610" s="38" t="s">
        <v>6</v>
      </c>
      <c r="V3610">
        <v>1</v>
      </c>
    </row>
    <row r="3611" spans="21:22" x14ac:dyDescent="0.3">
      <c r="U3611" s="42" t="s">
        <v>2415</v>
      </c>
      <c r="V3611">
        <v>1</v>
      </c>
    </row>
    <row r="3612" spans="21:22" x14ac:dyDescent="0.3">
      <c r="U3612" s="43" t="s">
        <v>6</v>
      </c>
      <c r="V3612">
        <v>1</v>
      </c>
    </row>
    <row r="3613" spans="21:22" x14ac:dyDescent="0.3">
      <c r="U3613" s="44" t="s">
        <v>2372</v>
      </c>
      <c r="V3613">
        <v>1</v>
      </c>
    </row>
    <row r="3614" spans="21:22" x14ac:dyDescent="0.3">
      <c r="U3614" s="45" t="s">
        <v>2372</v>
      </c>
      <c r="V3614">
        <v>1</v>
      </c>
    </row>
    <row r="3615" spans="21:22" x14ac:dyDescent="0.3">
      <c r="U3615" s="4" t="s">
        <v>826</v>
      </c>
      <c r="V3615">
        <v>1</v>
      </c>
    </row>
    <row r="3616" spans="21:22" x14ac:dyDescent="0.3">
      <c r="U3616" s="38" t="s">
        <v>7</v>
      </c>
      <c r="V3616">
        <v>1</v>
      </c>
    </row>
    <row r="3617" spans="21:22" x14ac:dyDescent="0.3">
      <c r="U3617" s="42" t="s">
        <v>2415</v>
      </c>
      <c r="V3617">
        <v>1</v>
      </c>
    </row>
    <row r="3618" spans="21:22" x14ac:dyDescent="0.3">
      <c r="U3618" s="43" t="s">
        <v>6</v>
      </c>
      <c r="V3618">
        <v>1</v>
      </c>
    </row>
    <row r="3619" spans="21:22" x14ac:dyDescent="0.3">
      <c r="U3619" s="44" t="s">
        <v>2372</v>
      </c>
      <c r="V3619">
        <v>1</v>
      </c>
    </row>
    <row r="3620" spans="21:22" x14ac:dyDescent="0.3">
      <c r="U3620" s="45" t="s">
        <v>2372</v>
      </c>
      <c r="V3620">
        <v>1</v>
      </c>
    </row>
    <row r="3621" spans="21:22" x14ac:dyDescent="0.3">
      <c r="U3621" s="4" t="s">
        <v>825</v>
      </c>
      <c r="V3621">
        <v>1</v>
      </c>
    </row>
    <row r="3622" spans="21:22" x14ac:dyDescent="0.3">
      <c r="U3622" s="38" t="s">
        <v>6</v>
      </c>
      <c r="V3622">
        <v>1</v>
      </c>
    </row>
    <row r="3623" spans="21:22" x14ac:dyDescent="0.3">
      <c r="U3623" s="42" t="s">
        <v>2413</v>
      </c>
      <c r="V3623">
        <v>1</v>
      </c>
    </row>
    <row r="3624" spans="21:22" x14ac:dyDescent="0.3">
      <c r="U3624" s="43" t="s">
        <v>7</v>
      </c>
      <c r="V3624">
        <v>1</v>
      </c>
    </row>
    <row r="3625" spans="21:22" x14ac:dyDescent="0.3">
      <c r="U3625" s="44" t="s">
        <v>2372</v>
      </c>
      <c r="V3625">
        <v>1</v>
      </c>
    </row>
    <row r="3626" spans="21:22" x14ac:dyDescent="0.3">
      <c r="U3626" s="45" t="s">
        <v>2372</v>
      </c>
      <c r="V3626">
        <v>1</v>
      </c>
    </row>
    <row r="3627" spans="21:22" x14ac:dyDescent="0.3">
      <c r="U3627" s="4" t="s">
        <v>824</v>
      </c>
      <c r="V3627">
        <v>1</v>
      </c>
    </row>
    <row r="3628" spans="21:22" x14ac:dyDescent="0.3">
      <c r="U3628" s="38" t="s">
        <v>7</v>
      </c>
      <c r="V3628">
        <v>1</v>
      </c>
    </row>
    <row r="3629" spans="21:22" x14ac:dyDescent="0.3">
      <c r="U3629" s="42" t="s">
        <v>2412</v>
      </c>
      <c r="V3629">
        <v>1</v>
      </c>
    </row>
    <row r="3630" spans="21:22" x14ac:dyDescent="0.3">
      <c r="U3630" s="43" t="s">
        <v>6</v>
      </c>
      <c r="V3630">
        <v>1</v>
      </c>
    </row>
    <row r="3631" spans="21:22" x14ac:dyDescent="0.3">
      <c r="U3631" s="44" t="s">
        <v>2372</v>
      </c>
      <c r="V3631">
        <v>1</v>
      </c>
    </row>
    <row r="3632" spans="21:22" x14ac:dyDescent="0.3">
      <c r="U3632" s="45" t="s">
        <v>2372</v>
      </c>
      <c r="V3632">
        <v>1</v>
      </c>
    </row>
    <row r="3633" spans="21:22" x14ac:dyDescent="0.3">
      <c r="U3633" s="4" t="s">
        <v>823</v>
      </c>
      <c r="V3633">
        <v>1</v>
      </c>
    </row>
    <row r="3634" spans="21:22" x14ac:dyDescent="0.3">
      <c r="U3634" s="38" t="s">
        <v>6</v>
      </c>
      <c r="V3634">
        <v>1</v>
      </c>
    </row>
    <row r="3635" spans="21:22" x14ac:dyDescent="0.3">
      <c r="U3635" s="42" t="s">
        <v>2412</v>
      </c>
      <c r="V3635">
        <v>1</v>
      </c>
    </row>
    <row r="3636" spans="21:22" x14ac:dyDescent="0.3">
      <c r="U3636" s="43" t="s">
        <v>11</v>
      </c>
      <c r="V3636">
        <v>1</v>
      </c>
    </row>
    <row r="3637" spans="21:22" x14ac:dyDescent="0.3">
      <c r="U3637" s="44" t="s">
        <v>2372</v>
      </c>
      <c r="V3637">
        <v>1</v>
      </c>
    </row>
    <row r="3638" spans="21:22" x14ac:dyDescent="0.3">
      <c r="U3638" s="45" t="s">
        <v>2372</v>
      </c>
      <c r="V3638">
        <v>1</v>
      </c>
    </row>
    <row r="3639" spans="21:22" x14ac:dyDescent="0.3">
      <c r="U3639" s="4" t="s">
        <v>822</v>
      </c>
      <c r="V3639">
        <v>1</v>
      </c>
    </row>
    <row r="3640" spans="21:22" x14ac:dyDescent="0.3">
      <c r="U3640" s="38" t="s">
        <v>6</v>
      </c>
      <c r="V3640">
        <v>1</v>
      </c>
    </row>
    <row r="3641" spans="21:22" x14ac:dyDescent="0.3">
      <c r="U3641" s="42" t="s">
        <v>2412</v>
      </c>
      <c r="V3641">
        <v>1</v>
      </c>
    </row>
    <row r="3642" spans="21:22" x14ac:dyDescent="0.3">
      <c r="U3642" s="43" t="s">
        <v>7</v>
      </c>
      <c r="V3642">
        <v>1</v>
      </c>
    </row>
    <row r="3643" spans="21:22" x14ac:dyDescent="0.3">
      <c r="U3643" s="44" t="s">
        <v>2372</v>
      </c>
      <c r="V3643">
        <v>1</v>
      </c>
    </row>
    <row r="3644" spans="21:22" x14ac:dyDescent="0.3">
      <c r="U3644" s="45" t="s">
        <v>2372</v>
      </c>
      <c r="V3644">
        <v>1</v>
      </c>
    </row>
    <row r="3645" spans="21:22" x14ac:dyDescent="0.3">
      <c r="U3645" s="4" t="s">
        <v>821</v>
      </c>
      <c r="V3645">
        <v>1</v>
      </c>
    </row>
    <row r="3646" spans="21:22" x14ac:dyDescent="0.3">
      <c r="U3646" s="38" t="s">
        <v>6</v>
      </c>
      <c r="V3646">
        <v>1</v>
      </c>
    </row>
    <row r="3647" spans="21:22" x14ac:dyDescent="0.3">
      <c r="U3647" s="42" t="s">
        <v>2412</v>
      </c>
      <c r="V3647">
        <v>1</v>
      </c>
    </row>
    <row r="3648" spans="21:22" x14ac:dyDescent="0.3">
      <c r="U3648" s="43" t="s">
        <v>11</v>
      </c>
      <c r="V3648">
        <v>1</v>
      </c>
    </row>
    <row r="3649" spans="21:22" x14ac:dyDescent="0.3">
      <c r="U3649" s="44" t="s">
        <v>2372</v>
      </c>
      <c r="V3649">
        <v>1</v>
      </c>
    </row>
    <row r="3650" spans="21:22" x14ac:dyDescent="0.3">
      <c r="U3650" s="45" t="s">
        <v>2372</v>
      </c>
      <c r="V3650">
        <v>1</v>
      </c>
    </row>
    <row r="3651" spans="21:22" x14ac:dyDescent="0.3">
      <c r="U3651" s="4" t="s">
        <v>820</v>
      </c>
      <c r="V3651">
        <v>1</v>
      </c>
    </row>
    <row r="3652" spans="21:22" x14ac:dyDescent="0.3">
      <c r="U3652" s="38" t="s">
        <v>6</v>
      </c>
      <c r="V3652">
        <v>1</v>
      </c>
    </row>
    <row r="3653" spans="21:22" x14ac:dyDescent="0.3">
      <c r="U3653" s="42" t="s">
        <v>2415</v>
      </c>
      <c r="V3653">
        <v>1</v>
      </c>
    </row>
    <row r="3654" spans="21:22" x14ac:dyDescent="0.3">
      <c r="U3654" s="43" t="s">
        <v>6</v>
      </c>
      <c r="V3654">
        <v>1</v>
      </c>
    </row>
    <row r="3655" spans="21:22" x14ac:dyDescent="0.3">
      <c r="U3655" s="44" t="s">
        <v>2372</v>
      </c>
      <c r="V3655">
        <v>1</v>
      </c>
    </row>
    <row r="3656" spans="21:22" x14ac:dyDescent="0.3">
      <c r="U3656" s="45" t="s">
        <v>2372</v>
      </c>
      <c r="V3656">
        <v>1</v>
      </c>
    </row>
    <row r="3657" spans="21:22" x14ac:dyDescent="0.3">
      <c r="U3657" s="4" t="s">
        <v>819</v>
      </c>
      <c r="V3657">
        <v>1</v>
      </c>
    </row>
    <row r="3658" spans="21:22" x14ac:dyDescent="0.3">
      <c r="U3658" s="38" t="s">
        <v>7</v>
      </c>
      <c r="V3658">
        <v>1</v>
      </c>
    </row>
    <row r="3659" spans="21:22" x14ac:dyDescent="0.3">
      <c r="U3659" s="42" t="s">
        <v>2412</v>
      </c>
      <c r="V3659">
        <v>1</v>
      </c>
    </row>
    <row r="3660" spans="21:22" x14ac:dyDescent="0.3">
      <c r="U3660" s="43" t="s">
        <v>6</v>
      </c>
      <c r="V3660">
        <v>1</v>
      </c>
    </row>
    <row r="3661" spans="21:22" x14ac:dyDescent="0.3">
      <c r="U3661" s="44" t="s">
        <v>2372</v>
      </c>
      <c r="V3661">
        <v>1</v>
      </c>
    </row>
    <row r="3662" spans="21:22" x14ac:dyDescent="0.3">
      <c r="U3662" s="45" t="s">
        <v>2373</v>
      </c>
      <c r="V3662">
        <v>1</v>
      </c>
    </row>
    <row r="3663" spans="21:22" x14ac:dyDescent="0.3">
      <c r="U3663" s="4" t="s">
        <v>818</v>
      </c>
      <c r="V3663">
        <v>1</v>
      </c>
    </row>
    <row r="3664" spans="21:22" x14ac:dyDescent="0.3">
      <c r="U3664" s="38" t="s">
        <v>6</v>
      </c>
      <c r="V3664">
        <v>1</v>
      </c>
    </row>
    <row r="3665" spans="21:22" x14ac:dyDescent="0.3">
      <c r="U3665" s="42" t="s">
        <v>2415</v>
      </c>
      <c r="V3665">
        <v>1</v>
      </c>
    </row>
    <row r="3666" spans="21:22" x14ac:dyDescent="0.3">
      <c r="U3666" s="43" t="s">
        <v>6</v>
      </c>
      <c r="V3666">
        <v>1</v>
      </c>
    </row>
    <row r="3667" spans="21:22" x14ac:dyDescent="0.3">
      <c r="U3667" s="44" t="s">
        <v>2372</v>
      </c>
      <c r="V3667">
        <v>1</v>
      </c>
    </row>
    <row r="3668" spans="21:22" x14ac:dyDescent="0.3">
      <c r="U3668" s="45" t="s">
        <v>2372</v>
      </c>
      <c r="V3668">
        <v>1</v>
      </c>
    </row>
    <row r="3669" spans="21:22" x14ac:dyDescent="0.3">
      <c r="U3669" s="4" t="s">
        <v>817</v>
      </c>
      <c r="V3669">
        <v>1</v>
      </c>
    </row>
    <row r="3670" spans="21:22" x14ac:dyDescent="0.3">
      <c r="U3670" s="38" t="s">
        <v>6</v>
      </c>
      <c r="V3670">
        <v>1</v>
      </c>
    </row>
    <row r="3671" spans="21:22" x14ac:dyDescent="0.3">
      <c r="U3671" s="42" t="s">
        <v>2412</v>
      </c>
      <c r="V3671">
        <v>1</v>
      </c>
    </row>
    <row r="3672" spans="21:22" x14ac:dyDescent="0.3">
      <c r="U3672" s="43" t="s">
        <v>7</v>
      </c>
      <c r="V3672">
        <v>1</v>
      </c>
    </row>
    <row r="3673" spans="21:22" x14ac:dyDescent="0.3">
      <c r="U3673" s="44" t="s">
        <v>2372</v>
      </c>
      <c r="V3673">
        <v>1</v>
      </c>
    </row>
    <row r="3674" spans="21:22" x14ac:dyDescent="0.3">
      <c r="U3674" s="45" t="s">
        <v>2372</v>
      </c>
      <c r="V3674">
        <v>1</v>
      </c>
    </row>
    <row r="3675" spans="21:22" x14ac:dyDescent="0.3">
      <c r="U3675" s="4" t="s">
        <v>2213</v>
      </c>
      <c r="V3675">
        <v>1</v>
      </c>
    </row>
    <row r="3676" spans="21:22" x14ac:dyDescent="0.3">
      <c r="U3676" s="38" t="s">
        <v>6</v>
      </c>
      <c r="V3676">
        <v>1</v>
      </c>
    </row>
    <row r="3677" spans="21:22" x14ac:dyDescent="0.3">
      <c r="U3677" s="42" t="s">
        <v>2415</v>
      </c>
      <c r="V3677">
        <v>1</v>
      </c>
    </row>
    <row r="3678" spans="21:22" x14ac:dyDescent="0.3">
      <c r="U3678" s="43" t="s">
        <v>7</v>
      </c>
      <c r="V3678">
        <v>1</v>
      </c>
    </row>
    <row r="3679" spans="21:22" x14ac:dyDescent="0.3">
      <c r="U3679" s="44" t="s">
        <v>2372</v>
      </c>
      <c r="V3679">
        <v>1</v>
      </c>
    </row>
    <row r="3680" spans="21:22" x14ac:dyDescent="0.3">
      <c r="U3680" s="45" t="s">
        <v>2372</v>
      </c>
      <c r="V3680">
        <v>1</v>
      </c>
    </row>
    <row r="3681" spans="21:22" x14ac:dyDescent="0.3">
      <c r="U3681" s="4" t="s">
        <v>816</v>
      </c>
      <c r="V3681">
        <v>1</v>
      </c>
    </row>
    <row r="3682" spans="21:22" x14ac:dyDescent="0.3">
      <c r="U3682" s="38" t="s">
        <v>6</v>
      </c>
      <c r="V3682">
        <v>1</v>
      </c>
    </row>
    <row r="3683" spans="21:22" x14ac:dyDescent="0.3">
      <c r="U3683" s="42" t="s">
        <v>2412</v>
      </c>
      <c r="V3683">
        <v>1</v>
      </c>
    </row>
    <row r="3684" spans="21:22" x14ac:dyDescent="0.3">
      <c r="U3684" s="43" t="s">
        <v>7</v>
      </c>
      <c r="V3684">
        <v>1</v>
      </c>
    </row>
    <row r="3685" spans="21:22" x14ac:dyDescent="0.3">
      <c r="U3685" s="44" t="s">
        <v>2372</v>
      </c>
      <c r="V3685">
        <v>1</v>
      </c>
    </row>
    <row r="3686" spans="21:22" x14ac:dyDescent="0.3">
      <c r="U3686" s="45" t="s">
        <v>2372</v>
      </c>
      <c r="V3686">
        <v>1</v>
      </c>
    </row>
    <row r="3687" spans="21:22" x14ac:dyDescent="0.3">
      <c r="U3687" s="4" t="s">
        <v>815</v>
      </c>
      <c r="V3687">
        <v>1</v>
      </c>
    </row>
    <row r="3688" spans="21:22" x14ac:dyDescent="0.3">
      <c r="U3688" s="38" t="s">
        <v>6</v>
      </c>
      <c r="V3688">
        <v>1</v>
      </c>
    </row>
    <row r="3689" spans="21:22" x14ac:dyDescent="0.3">
      <c r="U3689" s="42" t="s">
        <v>2415</v>
      </c>
      <c r="V3689">
        <v>1</v>
      </c>
    </row>
    <row r="3690" spans="21:22" x14ac:dyDescent="0.3">
      <c r="U3690" s="43" t="s">
        <v>6</v>
      </c>
      <c r="V3690">
        <v>1</v>
      </c>
    </row>
    <row r="3691" spans="21:22" x14ac:dyDescent="0.3">
      <c r="U3691" s="44" t="s">
        <v>2372</v>
      </c>
      <c r="V3691">
        <v>1</v>
      </c>
    </row>
    <row r="3692" spans="21:22" x14ac:dyDescent="0.3">
      <c r="U3692" s="45" t="s">
        <v>2373</v>
      </c>
      <c r="V3692">
        <v>1</v>
      </c>
    </row>
    <row r="3693" spans="21:22" x14ac:dyDescent="0.3">
      <c r="U3693" s="4" t="s">
        <v>814</v>
      </c>
      <c r="V3693">
        <v>1</v>
      </c>
    </row>
    <row r="3694" spans="21:22" x14ac:dyDescent="0.3">
      <c r="U3694" s="38" t="s">
        <v>6</v>
      </c>
      <c r="V3694">
        <v>1</v>
      </c>
    </row>
    <row r="3695" spans="21:22" x14ac:dyDescent="0.3">
      <c r="U3695" s="42" t="s">
        <v>2415</v>
      </c>
      <c r="V3695">
        <v>1</v>
      </c>
    </row>
    <row r="3696" spans="21:22" x14ac:dyDescent="0.3">
      <c r="U3696" s="43" t="s">
        <v>11</v>
      </c>
      <c r="V3696">
        <v>1</v>
      </c>
    </row>
    <row r="3697" spans="21:22" x14ac:dyDescent="0.3">
      <c r="U3697" s="44" t="s">
        <v>2372</v>
      </c>
      <c r="V3697">
        <v>1</v>
      </c>
    </row>
    <row r="3698" spans="21:22" x14ac:dyDescent="0.3">
      <c r="U3698" s="45" t="s">
        <v>2373</v>
      </c>
      <c r="V3698">
        <v>1</v>
      </c>
    </row>
    <row r="3699" spans="21:22" x14ac:dyDescent="0.3">
      <c r="U3699" s="4" t="s">
        <v>813</v>
      </c>
      <c r="V3699">
        <v>1</v>
      </c>
    </row>
    <row r="3700" spans="21:22" x14ac:dyDescent="0.3">
      <c r="U3700" s="38" t="s">
        <v>6</v>
      </c>
      <c r="V3700">
        <v>1</v>
      </c>
    </row>
    <row r="3701" spans="21:22" x14ac:dyDescent="0.3">
      <c r="U3701" s="42" t="s">
        <v>2412</v>
      </c>
      <c r="V3701">
        <v>1</v>
      </c>
    </row>
    <row r="3702" spans="21:22" x14ac:dyDescent="0.3">
      <c r="U3702" s="43" t="s">
        <v>11</v>
      </c>
      <c r="V3702">
        <v>1</v>
      </c>
    </row>
    <row r="3703" spans="21:22" x14ac:dyDescent="0.3">
      <c r="U3703" s="44" t="s">
        <v>2372</v>
      </c>
      <c r="V3703">
        <v>1</v>
      </c>
    </row>
    <row r="3704" spans="21:22" x14ac:dyDescent="0.3">
      <c r="U3704" s="45" t="s">
        <v>2372</v>
      </c>
      <c r="V3704">
        <v>1</v>
      </c>
    </row>
    <row r="3705" spans="21:22" x14ac:dyDescent="0.3">
      <c r="U3705" s="4" t="s">
        <v>812</v>
      </c>
      <c r="V3705">
        <v>1</v>
      </c>
    </row>
    <row r="3706" spans="21:22" x14ac:dyDescent="0.3">
      <c r="U3706" s="38" t="s">
        <v>6</v>
      </c>
      <c r="V3706">
        <v>1</v>
      </c>
    </row>
    <row r="3707" spans="21:22" x14ac:dyDescent="0.3">
      <c r="U3707" s="42" t="s">
        <v>2412</v>
      </c>
      <c r="V3707">
        <v>1</v>
      </c>
    </row>
    <row r="3708" spans="21:22" x14ac:dyDescent="0.3">
      <c r="U3708" s="43" t="s">
        <v>11</v>
      </c>
      <c r="V3708">
        <v>1</v>
      </c>
    </row>
    <row r="3709" spans="21:22" x14ac:dyDescent="0.3">
      <c r="U3709" s="44" t="s">
        <v>2372</v>
      </c>
      <c r="V3709">
        <v>1</v>
      </c>
    </row>
    <row r="3710" spans="21:22" x14ac:dyDescent="0.3">
      <c r="U3710" s="45" t="s">
        <v>2372</v>
      </c>
      <c r="V3710">
        <v>1</v>
      </c>
    </row>
    <row r="3711" spans="21:22" x14ac:dyDescent="0.3">
      <c r="U3711" s="4" t="s">
        <v>811</v>
      </c>
      <c r="V3711">
        <v>1</v>
      </c>
    </row>
    <row r="3712" spans="21:22" x14ac:dyDescent="0.3">
      <c r="U3712" s="38" t="s">
        <v>6</v>
      </c>
      <c r="V3712">
        <v>1</v>
      </c>
    </row>
    <row r="3713" spans="21:22" x14ac:dyDescent="0.3">
      <c r="U3713" s="42" t="s">
        <v>2412</v>
      </c>
      <c r="V3713">
        <v>1</v>
      </c>
    </row>
    <row r="3714" spans="21:22" x14ac:dyDescent="0.3">
      <c r="U3714" s="43" t="s">
        <v>6</v>
      </c>
      <c r="V3714">
        <v>1</v>
      </c>
    </row>
    <row r="3715" spans="21:22" x14ac:dyDescent="0.3">
      <c r="U3715" s="44" t="s">
        <v>2372</v>
      </c>
      <c r="V3715">
        <v>1</v>
      </c>
    </row>
    <row r="3716" spans="21:22" x14ac:dyDescent="0.3">
      <c r="U3716" s="45" t="s">
        <v>2373</v>
      </c>
      <c r="V3716">
        <v>1</v>
      </c>
    </row>
    <row r="3717" spans="21:22" x14ac:dyDescent="0.3">
      <c r="U3717" s="4" t="s">
        <v>810</v>
      </c>
      <c r="V3717">
        <v>1</v>
      </c>
    </row>
    <row r="3718" spans="21:22" x14ac:dyDescent="0.3">
      <c r="U3718" s="38" t="s">
        <v>6</v>
      </c>
      <c r="V3718">
        <v>1</v>
      </c>
    </row>
    <row r="3719" spans="21:22" x14ac:dyDescent="0.3">
      <c r="U3719" s="42" t="s">
        <v>2412</v>
      </c>
      <c r="V3719">
        <v>1</v>
      </c>
    </row>
    <row r="3720" spans="21:22" x14ac:dyDescent="0.3">
      <c r="U3720" s="43" t="s">
        <v>7</v>
      </c>
      <c r="V3720">
        <v>1</v>
      </c>
    </row>
    <row r="3721" spans="21:22" x14ac:dyDescent="0.3">
      <c r="U3721" s="44" t="s">
        <v>2372</v>
      </c>
      <c r="V3721">
        <v>1</v>
      </c>
    </row>
    <row r="3722" spans="21:22" x14ac:dyDescent="0.3">
      <c r="U3722" s="45" t="s">
        <v>2372</v>
      </c>
      <c r="V3722">
        <v>1</v>
      </c>
    </row>
    <row r="3723" spans="21:22" x14ac:dyDescent="0.3">
      <c r="U3723" s="4" t="s">
        <v>809</v>
      </c>
      <c r="V3723">
        <v>1</v>
      </c>
    </row>
    <row r="3724" spans="21:22" x14ac:dyDescent="0.3">
      <c r="U3724" s="38" t="s">
        <v>6</v>
      </c>
      <c r="V3724">
        <v>1</v>
      </c>
    </row>
    <row r="3725" spans="21:22" x14ac:dyDescent="0.3">
      <c r="U3725" s="42" t="s">
        <v>2412</v>
      </c>
      <c r="V3725">
        <v>1</v>
      </c>
    </row>
    <row r="3726" spans="21:22" x14ac:dyDescent="0.3">
      <c r="U3726" s="43" t="s">
        <v>6</v>
      </c>
      <c r="V3726">
        <v>1</v>
      </c>
    </row>
    <row r="3727" spans="21:22" x14ac:dyDescent="0.3">
      <c r="U3727" s="44" t="s">
        <v>2372</v>
      </c>
      <c r="V3727">
        <v>1</v>
      </c>
    </row>
    <row r="3728" spans="21:22" x14ac:dyDescent="0.3">
      <c r="U3728" s="45" t="s">
        <v>2372</v>
      </c>
      <c r="V3728">
        <v>1</v>
      </c>
    </row>
    <row r="3729" spans="21:22" x14ac:dyDescent="0.3">
      <c r="U3729" s="4" t="s">
        <v>808</v>
      </c>
      <c r="V3729">
        <v>1</v>
      </c>
    </row>
    <row r="3730" spans="21:22" x14ac:dyDescent="0.3">
      <c r="U3730" s="38" t="s">
        <v>6</v>
      </c>
      <c r="V3730">
        <v>1</v>
      </c>
    </row>
    <row r="3731" spans="21:22" x14ac:dyDescent="0.3">
      <c r="U3731" s="42" t="s">
        <v>2412</v>
      </c>
      <c r="V3731">
        <v>1</v>
      </c>
    </row>
    <row r="3732" spans="21:22" x14ac:dyDescent="0.3">
      <c r="U3732" s="43" t="s">
        <v>7</v>
      </c>
      <c r="V3732">
        <v>1</v>
      </c>
    </row>
    <row r="3733" spans="21:22" x14ac:dyDescent="0.3">
      <c r="U3733" s="44" t="s">
        <v>2372</v>
      </c>
      <c r="V3733">
        <v>1</v>
      </c>
    </row>
    <row r="3734" spans="21:22" x14ac:dyDescent="0.3">
      <c r="U3734" s="45" t="s">
        <v>2372</v>
      </c>
      <c r="V3734">
        <v>1</v>
      </c>
    </row>
    <row r="3735" spans="21:22" x14ac:dyDescent="0.3">
      <c r="U3735" s="4" t="s">
        <v>807</v>
      </c>
      <c r="V3735">
        <v>1</v>
      </c>
    </row>
    <row r="3736" spans="21:22" x14ac:dyDescent="0.3">
      <c r="U3736" s="38" t="s">
        <v>6</v>
      </c>
      <c r="V3736">
        <v>1</v>
      </c>
    </row>
    <row r="3737" spans="21:22" x14ac:dyDescent="0.3">
      <c r="U3737" s="42" t="s">
        <v>2413</v>
      </c>
      <c r="V3737">
        <v>1</v>
      </c>
    </row>
    <row r="3738" spans="21:22" x14ac:dyDescent="0.3">
      <c r="U3738" s="43" t="s">
        <v>6</v>
      </c>
      <c r="V3738">
        <v>1</v>
      </c>
    </row>
    <row r="3739" spans="21:22" x14ac:dyDescent="0.3">
      <c r="U3739" s="44" t="s">
        <v>2372</v>
      </c>
      <c r="V3739">
        <v>1</v>
      </c>
    </row>
    <row r="3740" spans="21:22" x14ac:dyDescent="0.3">
      <c r="U3740" s="45" t="s">
        <v>2373</v>
      </c>
      <c r="V3740">
        <v>1</v>
      </c>
    </row>
    <row r="3741" spans="21:22" x14ac:dyDescent="0.3">
      <c r="U3741" s="4" t="s">
        <v>2212</v>
      </c>
      <c r="V3741">
        <v>1</v>
      </c>
    </row>
    <row r="3742" spans="21:22" x14ac:dyDescent="0.3">
      <c r="U3742" s="38" t="s">
        <v>6</v>
      </c>
      <c r="V3742">
        <v>1</v>
      </c>
    </row>
    <row r="3743" spans="21:22" x14ac:dyDescent="0.3">
      <c r="U3743" s="42" t="s">
        <v>2415</v>
      </c>
      <c r="V3743">
        <v>1</v>
      </c>
    </row>
    <row r="3744" spans="21:22" x14ac:dyDescent="0.3">
      <c r="U3744" s="43" t="s">
        <v>7</v>
      </c>
      <c r="V3744">
        <v>1</v>
      </c>
    </row>
    <row r="3745" spans="21:22" x14ac:dyDescent="0.3">
      <c r="U3745" s="44" t="s">
        <v>2372</v>
      </c>
      <c r="V3745">
        <v>1</v>
      </c>
    </row>
    <row r="3746" spans="21:22" x14ac:dyDescent="0.3">
      <c r="U3746" s="45" t="s">
        <v>2373</v>
      </c>
      <c r="V3746">
        <v>1</v>
      </c>
    </row>
    <row r="3747" spans="21:22" x14ac:dyDescent="0.3">
      <c r="U3747" s="4" t="s">
        <v>806</v>
      </c>
      <c r="V3747">
        <v>1</v>
      </c>
    </row>
    <row r="3748" spans="21:22" x14ac:dyDescent="0.3">
      <c r="U3748" s="38" t="s">
        <v>6</v>
      </c>
      <c r="V3748">
        <v>1</v>
      </c>
    </row>
    <row r="3749" spans="21:22" x14ac:dyDescent="0.3">
      <c r="U3749" s="42" t="s">
        <v>2412</v>
      </c>
      <c r="V3749">
        <v>1</v>
      </c>
    </row>
    <row r="3750" spans="21:22" x14ac:dyDescent="0.3">
      <c r="U3750" s="43" t="s">
        <v>7</v>
      </c>
      <c r="V3750">
        <v>1</v>
      </c>
    </row>
    <row r="3751" spans="21:22" x14ac:dyDescent="0.3">
      <c r="U3751" s="44" t="s">
        <v>2372</v>
      </c>
      <c r="V3751">
        <v>1</v>
      </c>
    </row>
    <row r="3752" spans="21:22" x14ac:dyDescent="0.3">
      <c r="U3752" s="45" t="s">
        <v>2372</v>
      </c>
      <c r="V3752">
        <v>1</v>
      </c>
    </row>
    <row r="3753" spans="21:22" x14ac:dyDescent="0.3">
      <c r="U3753" s="4" t="s">
        <v>805</v>
      </c>
      <c r="V3753">
        <v>1</v>
      </c>
    </row>
    <row r="3754" spans="21:22" x14ac:dyDescent="0.3">
      <c r="U3754" s="38" t="s">
        <v>7</v>
      </c>
      <c r="V3754">
        <v>1</v>
      </c>
    </row>
    <row r="3755" spans="21:22" x14ac:dyDescent="0.3">
      <c r="U3755" s="42" t="s">
        <v>2412</v>
      </c>
      <c r="V3755">
        <v>1</v>
      </c>
    </row>
    <row r="3756" spans="21:22" x14ac:dyDescent="0.3">
      <c r="U3756" s="43" t="s">
        <v>7</v>
      </c>
      <c r="V3756">
        <v>1</v>
      </c>
    </row>
    <row r="3757" spans="21:22" x14ac:dyDescent="0.3">
      <c r="U3757" s="44" t="s">
        <v>2372</v>
      </c>
      <c r="V3757">
        <v>1</v>
      </c>
    </row>
    <row r="3758" spans="21:22" x14ac:dyDescent="0.3">
      <c r="U3758" s="45" t="s">
        <v>2373</v>
      </c>
      <c r="V3758">
        <v>1</v>
      </c>
    </row>
    <row r="3759" spans="21:22" x14ac:dyDescent="0.3">
      <c r="U3759" s="4" t="s">
        <v>804</v>
      </c>
      <c r="V3759">
        <v>1</v>
      </c>
    </row>
    <row r="3760" spans="21:22" x14ac:dyDescent="0.3">
      <c r="U3760" s="38" t="s">
        <v>7</v>
      </c>
      <c r="V3760">
        <v>1</v>
      </c>
    </row>
    <row r="3761" spans="21:22" x14ac:dyDescent="0.3">
      <c r="U3761" s="42" t="s">
        <v>2415</v>
      </c>
      <c r="V3761">
        <v>1</v>
      </c>
    </row>
    <row r="3762" spans="21:22" x14ac:dyDescent="0.3">
      <c r="U3762" s="43" t="s">
        <v>6</v>
      </c>
      <c r="V3762">
        <v>1</v>
      </c>
    </row>
    <row r="3763" spans="21:22" x14ac:dyDescent="0.3">
      <c r="U3763" s="44" t="s">
        <v>2372</v>
      </c>
      <c r="V3763">
        <v>1</v>
      </c>
    </row>
    <row r="3764" spans="21:22" x14ac:dyDescent="0.3">
      <c r="U3764" s="45" t="s">
        <v>2372</v>
      </c>
      <c r="V3764">
        <v>1</v>
      </c>
    </row>
    <row r="3765" spans="21:22" x14ac:dyDescent="0.3">
      <c r="U3765" s="4" t="s">
        <v>803</v>
      </c>
      <c r="V3765">
        <v>1</v>
      </c>
    </row>
    <row r="3766" spans="21:22" x14ac:dyDescent="0.3">
      <c r="U3766" s="38" t="s">
        <v>6</v>
      </c>
      <c r="V3766">
        <v>1</v>
      </c>
    </row>
    <row r="3767" spans="21:22" x14ac:dyDescent="0.3">
      <c r="U3767" s="42" t="s">
        <v>2415</v>
      </c>
      <c r="V3767">
        <v>1</v>
      </c>
    </row>
    <row r="3768" spans="21:22" x14ac:dyDescent="0.3">
      <c r="U3768" s="43" t="s">
        <v>7</v>
      </c>
      <c r="V3768">
        <v>1</v>
      </c>
    </row>
    <row r="3769" spans="21:22" x14ac:dyDescent="0.3">
      <c r="U3769" s="44" t="s">
        <v>2372</v>
      </c>
      <c r="V3769">
        <v>1</v>
      </c>
    </row>
    <row r="3770" spans="21:22" x14ac:dyDescent="0.3">
      <c r="U3770" s="45" t="s">
        <v>2372</v>
      </c>
      <c r="V3770">
        <v>1</v>
      </c>
    </row>
    <row r="3771" spans="21:22" x14ac:dyDescent="0.3">
      <c r="U3771" s="4" t="s">
        <v>802</v>
      </c>
      <c r="V3771">
        <v>1</v>
      </c>
    </row>
    <row r="3772" spans="21:22" x14ac:dyDescent="0.3">
      <c r="U3772" s="38" t="s">
        <v>6</v>
      </c>
      <c r="V3772">
        <v>1</v>
      </c>
    </row>
    <row r="3773" spans="21:22" x14ac:dyDescent="0.3">
      <c r="U3773" s="42" t="s">
        <v>2412</v>
      </c>
      <c r="V3773">
        <v>1</v>
      </c>
    </row>
    <row r="3774" spans="21:22" x14ac:dyDescent="0.3">
      <c r="U3774" s="43" t="s">
        <v>7</v>
      </c>
      <c r="V3774">
        <v>1</v>
      </c>
    </row>
    <row r="3775" spans="21:22" x14ac:dyDescent="0.3">
      <c r="U3775" s="44" t="s">
        <v>2372</v>
      </c>
      <c r="V3775">
        <v>1</v>
      </c>
    </row>
    <row r="3776" spans="21:22" x14ac:dyDescent="0.3">
      <c r="U3776" s="45" t="s">
        <v>2373</v>
      </c>
      <c r="V3776">
        <v>1</v>
      </c>
    </row>
    <row r="3777" spans="21:22" x14ac:dyDescent="0.3">
      <c r="U3777" s="4" t="s">
        <v>801</v>
      </c>
      <c r="V3777">
        <v>1</v>
      </c>
    </row>
    <row r="3778" spans="21:22" x14ac:dyDescent="0.3">
      <c r="U3778" s="38" t="s">
        <v>6</v>
      </c>
      <c r="V3778">
        <v>1</v>
      </c>
    </row>
    <row r="3779" spans="21:22" x14ac:dyDescent="0.3">
      <c r="U3779" s="42" t="s">
        <v>2415</v>
      </c>
      <c r="V3779">
        <v>1</v>
      </c>
    </row>
    <row r="3780" spans="21:22" x14ac:dyDescent="0.3">
      <c r="U3780" s="43" t="s">
        <v>6</v>
      </c>
      <c r="V3780">
        <v>1</v>
      </c>
    </row>
    <row r="3781" spans="21:22" x14ac:dyDescent="0.3">
      <c r="U3781" s="44" t="s">
        <v>2372</v>
      </c>
      <c r="V3781">
        <v>1</v>
      </c>
    </row>
    <row r="3782" spans="21:22" x14ac:dyDescent="0.3">
      <c r="U3782" s="45" t="s">
        <v>2373</v>
      </c>
      <c r="V3782">
        <v>1</v>
      </c>
    </row>
    <row r="3783" spans="21:22" x14ac:dyDescent="0.3">
      <c r="U3783" s="4" t="s">
        <v>800</v>
      </c>
      <c r="V3783">
        <v>1</v>
      </c>
    </row>
    <row r="3784" spans="21:22" x14ac:dyDescent="0.3">
      <c r="U3784" s="38" t="s">
        <v>6</v>
      </c>
      <c r="V3784">
        <v>1</v>
      </c>
    </row>
    <row r="3785" spans="21:22" x14ac:dyDescent="0.3">
      <c r="U3785" s="42" t="s">
        <v>2412</v>
      </c>
      <c r="V3785">
        <v>1</v>
      </c>
    </row>
    <row r="3786" spans="21:22" x14ac:dyDescent="0.3">
      <c r="U3786" s="43" t="s">
        <v>7</v>
      </c>
      <c r="V3786">
        <v>1</v>
      </c>
    </row>
    <row r="3787" spans="21:22" x14ac:dyDescent="0.3">
      <c r="U3787" s="44" t="s">
        <v>2372</v>
      </c>
      <c r="V3787">
        <v>1</v>
      </c>
    </row>
    <row r="3788" spans="21:22" x14ac:dyDescent="0.3">
      <c r="U3788" s="45" t="s">
        <v>2373</v>
      </c>
      <c r="V3788">
        <v>1</v>
      </c>
    </row>
    <row r="3789" spans="21:22" x14ac:dyDescent="0.3">
      <c r="U3789" s="4" t="s">
        <v>799</v>
      </c>
      <c r="V3789">
        <v>1</v>
      </c>
    </row>
    <row r="3790" spans="21:22" x14ac:dyDescent="0.3">
      <c r="U3790" s="38" t="s">
        <v>6</v>
      </c>
      <c r="V3790">
        <v>1</v>
      </c>
    </row>
    <row r="3791" spans="21:22" x14ac:dyDescent="0.3">
      <c r="U3791" s="42" t="s">
        <v>2415</v>
      </c>
      <c r="V3791">
        <v>1</v>
      </c>
    </row>
    <row r="3792" spans="21:22" x14ac:dyDescent="0.3">
      <c r="U3792" s="43" t="s">
        <v>11</v>
      </c>
      <c r="V3792">
        <v>1</v>
      </c>
    </row>
    <row r="3793" spans="21:22" x14ac:dyDescent="0.3">
      <c r="U3793" s="44" t="s">
        <v>2372</v>
      </c>
      <c r="V3793">
        <v>1</v>
      </c>
    </row>
    <row r="3794" spans="21:22" x14ac:dyDescent="0.3">
      <c r="U3794" s="45" t="s">
        <v>2372</v>
      </c>
      <c r="V3794">
        <v>1</v>
      </c>
    </row>
    <row r="3795" spans="21:22" x14ac:dyDescent="0.3">
      <c r="U3795" s="4" t="s">
        <v>798</v>
      </c>
      <c r="V3795">
        <v>1</v>
      </c>
    </row>
    <row r="3796" spans="21:22" x14ac:dyDescent="0.3">
      <c r="U3796" s="38" t="s">
        <v>11</v>
      </c>
      <c r="V3796">
        <v>1</v>
      </c>
    </row>
    <row r="3797" spans="21:22" x14ac:dyDescent="0.3">
      <c r="U3797" s="42" t="s">
        <v>2412</v>
      </c>
      <c r="V3797">
        <v>1</v>
      </c>
    </row>
    <row r="3798" spans="21:22" x14ac:dyDescent="0.3">
      <c r="U3798" s="43" t="s">
        <v>7</v>
      </c>
      <c r="V3798">
        <v>1</v>
      </c>
    </row>
    <row r="3799" spans="21:22" x14ac:dyDescent="0.3">
      <c r="U3799" s="44" t="s">
        <v>2372</v>
      </c>
      <c r="V3799">
        <v>1</v>
      </c>
    </row>
    <row r="3800" spans="21:22" x14ac:dyDescent="0.3">
      <c r="U3800" s="45" t="s">
        <v>2372</v>
      </c>
      <c r="V3800">
        <v>1</v>
      </c>
    </row>
    <row r="3801" spans="21:22" x14ac:dyDescent="0.3">
      <c r="U3801" s="4" t="s">
        <v>797</v>
      </c>
      <c r="V3801">
        <v>1</v>
      </c>
    </row>
    <row r="3802" spans="21:22" x14ac:dyDescent="0.3">
      <c r="U3802" s="38" t="s">
        <v>6</v>
      </c>
      <c r="V3802">
        <v>1</v>
      </c>
    </row>
    <row r="3803" spans="21:22" x14ac:dyDescent="0.3">
      <c r="U3803" s="42" t="s">
        <v>2413</v>
      </c>
      <c r="V3803">
        <v>1</v>
      </c>
    </row>
    <row r="3804" spans="21:22" x14ac:dyDescent="0.3">
      <c r="U3804" s="43" t="s">
        <v>7</v>
      </c>
      <c r="V3804">
        <v>1</v>
      </c>
    </row>
    <row r="3805" spans="21:22" x14ac:dyDescent="0.3">
      <c r="U3805" s="44" t="s">
        <v>2372</v>
      </c>
      <c r="V3805">
        <v>1</v>
      </c>
    </row>
    <row r="3806" spans="21:22" x14ac:dyDescent="0.3">
      <c r="U3806" s="45" t="s">
        <v>2373</v>
      </c>
      <c r="V3806">
        <v>1</v>
      </c>
    </row>
    <row r="3807" spans="21:22" x14ac:dyDescent="0.3">
      <c r="U3807" s="4" t="s">
        <v>2211</v>
      </c>
      <c r="V3807">
        <v>1</v>
      </c>
    </row>
    <row r="3808" spans="21:22" x14ac:dyDescent="0.3">
      <c r="U3808" s="38" t="s">
        <v>6</v>
      </c>
      <c r="V3808">
        <v>1</v>
      </c>
    </row>
    <row r="3809" spans="21:22" x14ac:dyDescent="0.3">
      <c r="U3809" s="42" t="s">
        <v>2415</v>
      </c>
      <c r="V3809">
        <v>1</v>
      </c>
    </row>
    <row r="3810" spans="21:22" x14ac:dyDescent="0.3">
      <c r="U3810" s="43" t="s">
        <v>6</v>
      </c>
      <c r="V3810">
        <v>1</v>
      </c>
    </row>
    <row r="3811" spans="21:22" x14ac:dyDescent="0.3">
      <c r="U3811" s="44" t="s">
        <v>2372</v>
      </c>
      <c r="V3811">
        <v>1</v>
      </c>
    </row>
    <row r="3812" spans="21:22" x14ac:dyDescent="0.3">
      <c r="U3812" s="45" t="s">
        <v>2373</v>
      </c>
      <c r="V3812">
        <v>1</v>
      </c>
    </row>
    <row r="3813" spans="21:22" x14ac:dyDescent="0.3">
      <c r="U3813" s="4" t="s">
        <v>796</v>
      </c>
      <c r="V3813">
        <v>1</v>
      </c>
    </row>
    <row r="3814" spans="21:22" x14ac:dyDescent="0.3">
      <c r="U3814" s="38" t="s">
        <v>6</v>
      </c>
      <c r="V3814">
        <v>1</v>
      </c>
    </row>
    <row r="3815" spans="21:22" x14ac:dyDescent="0.3">
      <c r="U3815" s="42" t="s">
        <v>2412</v>
      </c>
      <c r="V3815">
        <v>1</v>
      </c>
    </row>
    <row r="3816" spans="21:22" x14ac:dyDescent="0.3">
      <c r="U3816" s="43" t="s">
        <v>11</v>
      </c>
      <c r="V3816">
        <v>1</v>
      </c>
    </row>
    <row r="3817" spans="21:22" x14ac:dyDescent="0.3">
      <c r="U3817" s="44" t="s">
        <v>2372</v>
      </c>
      <c r="V3817">
        <v>1</v>
      </c>
    </row>
    <row r="3818" spans="21:22" x14ac:dyDescent="0.3">
      <c r="U3818" s="45" t="s">
        <v>2373</v>
      </c>
      <c r="V3818">
        <v>1</v>
      </c>
    </row>
    <row r="3819" spans="21:22" x14ac:dyDescent="0.3">
      <c r="U3819" s="4" t="s">
        <v>795</v>
      </c>
      <c r="V3819">
        <v>1</v>
      </c>
    </row>
    <row r="3820" spans="21:22" x14ac:dyDescent="0.3">
      <c r="U3820" s="38" t="s">
        <v>6</v>
      </c>
      <c r="V3820">
        <v>1</v>
      </c>
    </row>
    <row r="3821" spans="21:22" x14ac:dyDescent="0.3">
      <c r="U3821" s="42" t="s">
        <v>2415</v>
      </c>
      <c r="V3821">
        <v>1</v>
      </c>
    </row>
    <row r="3822" spans="21:22" x14ac:dyDescent="0.3">
      <c r="U3822" s="43" t="s">
        <v>6</v>
      </c>
      <c r="V3822">
        <v>1</v>
      </c>
    </row>
    <row r="3823" spans="21:22" x14ac:dyDescent="0.3">
      <c r="U3823" s="44" t="s">
        <v>2372</v>
      </c>
      <c r="V3823">
        <v>1</v>
      </c>
    </row>
    <row r="3824" spans="21:22" x14ac:dyDescent="0.3">
      <c r="U3824" s="45" t="s">
        <v>2372</v>
      </c>
      <c r="V3824">
        <v>1</v>
      </c>
    </row>
    <row r="3825" spans="21:22" x14ac:dyDescent="0.3">
      <c r="U3825" s="4" t="s">
        <v>794</v>
      </c>
      <c r="V3825">
        <v>1</v>
      </c>
    </row>
    <row r="3826" spans="21:22" x14ac:dyDescent="0.3">
      <c r="U3826" s="38" t="s">
        <v>11</v>
      </c>
      <c r="V3826">
        <v>1</v>
      </c>
    </row>
    <row r="3827" spans="21:22" x14ac:dyDescent="0.3">
      <c r="U3827" s="42" t="s">
        <v>2412</v>
      </c>
      <c r="V3827">
        <v>1</v>
      </c>
    </row>
    <row r="3828" spans="21:22" x14ac:dyDescent="0.3">
      <c r="U3828" s="43" t="s">
        <v>6</v>
      </c>
      <c r="V3828">
        <v>1</v>
      </c>
    </row>
    <row r="3829" spans="21:22" x14ac:dyDescent="0.3">
      <c r="U3829" s="44" t="s">
        <v>2372</v>
      </c>
      <c r="V3829">
        <v>1</v>
      </c>
    </row>
    <row r="3830" spans="21:22" x14ac:dyDescent="0.3">
      <c r="U3830" s="45" t="s">
        <v>2372</v>
      </c>
      <c r="V3830">
        <v>1</v>
      </c>
    </row>
    <row r="3831" spans="21:22" x14ac:dyDescent="0.3">
      <c r="U3831" s="4" t="s">
        <v>793</v>
      </c>
      <c r="V3831">
        <v>1</v>
      </c>
    </row>
    <row r="3832" spans="21:22" x14ac:dyDescent="0.3">
      <c r="U3832" s="38" t="s">
        <v>6</v>
      </c>
      <c r="V3832">
        <v>1</v>
      </c>
    </row>
    <row r="3833" spans="21:22" x14ac:dyDescent="0.3">
      <c r="U3833" s="42" t="s">
        <v>2415</v>
      </c>
      <c r="V3833">
        <v>1</v>
      </c>
    </row>
    <row r="3834" spans="21:22" x14ac:dyDescent="0.3">
      <c r="U3834" s="43" t="s">
        <v>6</v>
      </c>
      <c r="V3834">
        <v>1</v>
      </c>
    </row>
    <row r="3835" spans="21:22" x14ac:dyDescent="0.3">
      <c r="U3835" s="44" t="s">
        <v>2372</v>
      </c>
      <c r="V3835">
        <v>1</v>
      </c>
    </row>
    <row r="3836" spans="21:22" x14ac:dyDescent="0.3">
      <c r="U3836" s="45" t="s">
        <v>2373</v>
      </c>
      <c r="V3836">
        <v>1</v>
      </c>
    </row>
    <row r="3837" spans="21:22" x14ac:dyDescent="0.3">
      <c r="U3837" s="4" t="s">
        <v>792</v>
      </c>
      <c r="V3837">
        <v>1</v>
      </c>
    </row>
    <row r="3838" spans="21:22" x14ac:dyDescent="0.3">
      <c r="U3838" s="38" t="s">
        <v>6</v>
      </c>
      <c r="V3838">
        <v>1</v>
      </c>
    </row>
    <row r="3839" spans="21:22" x14ac:dyDescent="0.3">
      <c r="U3839" s="42" t="s">
        <v>2412</v>
      </c>
      <c r="V3839">
        <v>1</v>
      </c>
    </row>
    <row r="3840" spans="21:22" x14ac:dyDescent="0.3">
      <c r="U3840" s="43" t="s">
        <v>11</v>
      </c>
      <c r="V3840">
        <v>1</v>
      </c>
    </row>
    <row r="3841" spans="21:22" x14ac:dyDescent="0.3">
      <c r="U3841" s="44" t="s">
        <v>2372</v>
      </c>
      <c r="V3841">
        <v>1</v>
      </c>
    </row>
    <row r="3842" spans="21:22" x14ac:dyDescent="0.3">
      <c r="U3842" s="45" t="s">
        <v>2372</v>
      </c>
      <c r="V3842">
        <v>1</v>
      </c>
    </row>
    <row r="3843" spans="21:22" x14ac:dyDescent="0.3">
      <c r="U3843" s="4" t="s">
        <v>791</v>
      </c>
      <c r="V3843">
        <v>1</v>
      </c>
    </row>
    <row r="3844" spans="21:22" x14ac:dyDescent="0.3">
      <c r="U3844" s="38" t="s">
        <v>6</v>
      </c>
      <c r="V3844">
        <v>1</v>
      </c>
    </row>
    <row r="3845" spans="21:22" x14ac:dyDescent="0.3">
      <c r="U3845" s="42" t="s">
        <v>2412</v>
      </c>
      <c r="V3845">
        <v>1</v>
      </c>
    </row>
    <row r="3846" spans="21:22" x14ac:dyDescent="0.3">
      <c r="U3846" s="43" t="s">
        <v>11</v>
      </c>
      <c r="V3846">
        <v>1</v>
      </c>
    </row>
    <row r="3847" spans="21:22" x14ac:dyDescent="0.3">
      <c r="U3847" s="44" t="s">
        <v>2372</v>
      </c>
      <c r="V3847">
        <v>1</v>
      </c>
    </row>
    <row r="3848" spans="21:22" x14ac:dyDescent="0.3">
      <c r="U3848" s="45" t="s">
        <v>2373</v>
      </c>
      <c r="V3848">
        <v>1</v>
      </c>
    </row>
    <row r="3849" spans="21:22" x14ac:dyDescent="0.3">
      <c r="U3849" s="4" t="s">
        <v>790</v>
      </c>
      <c r="V3849">
        <v>1</v>
      </c>
    </row>
    <row r="3850" spans="21:22" x14ac:dyDescent="0.3">
      <c r="U3850" s="38" t="s">
        <v>6</v>
      </c>
      <c r="V3850">
        <v>1</v>
      </c>
    </row>
    <row r="3851" spans="21:22" x14ac:dyDescent="0.3">
      <c r="U3851" s="42" t="s">
        <v>2415</v>
      </c>
      <c r="V3851">
        <v>1</v>
      </c>
    </row>
    <row r="3852" spans="21:22" x14ac:dyDescent="0.3">
      <c r="U3852" s="43" t="s">
        <v>7</v>
      </c>
      <c r="V3852">
        <v>1</v>
      </c>
    </row>
    <row r="3853" spans="21:22" x14ac:dyDescent="0.3">
      <c r="U3853" s="44" t="s">
        <v>2372</v>
      </c>
      <c r="V3853">
        <v>1</v>
      </c>
    </row>
    <row r="3854" spans="21:22" x14ac:dyDescent="0.3">
      <c r="U3854" s="45" t="s">
        <v>2372</v>
      </c>
      <c r="V3854">
        <v>1</v>
      </c>
    </row>
    <row r="3855" spans="21:22" x14ac:dyDescent="0.3">
      <c r="U3855" s="4" t="s">
        <v>789</v>
      </c>
      <c r="V3855">
        <v>1</v>
      </c>
    </row>
    <row r="3856" spans="21:22" x14ac:dyDescent="0.3">
      <c r="U3856" s="38" t="s">
        <v>6</v>
      </c>
      <c r="V3856">
        <v>1</v>
      </c>
    </row>
    <row r="3857" spans="21:22" x14ac:dyDescent="0.3">
      <c r="U3857" s="42" t="s">
        <v>2413</v>
      </c>
      <c r="V3857">
        <v>1</v>
      </c>
    </row>
    <row r="3858" spans="21:22" x14ac:dyDescent="0.3">
      <c r="U3858" s="43" t="s">
        <v>6</v>
      </c>
      <c r="V3858">
        <v>1</v>
      </c>
    </row>
    <row r="3859" spans="21:22" x14ac:dyDescent="0.3">
      <c r="U3859" s="44" t="s">
        <v>2372</v>
      </c>
      <c r="V3859">
        <v>1</v>
      </c>
    </row>
    <row r="3860" spans="21:22" x14ac:dyDescent="0.3">
      <c r="U3860" s="45" t="s">
        <v>2373</v>
      </c>
      <c r="V3860">
        <v>1</v>
      </c>
    </row>
    <row r="3861" spans="21:22" x14ac:dyDescent="0.3">
      <c r="U3861" s="4" t="s">
        <v>788</v>
      </c>
      <c r="V3861">
        <v>1</v>
      </c>
    </row>
    <row r="3862" spans="21:22" x14ac:dyDescent="0.3">
      <c r="U3862" s="38" t="s">
        <v>6</v>
      </c>
      <c r="V3862">
        <v>1</v>
      </c>
    </row>
    <row r="3863" spans="21:22" x14ac:dyDescent="0.3">
      <c r="U3863" s="42" t="s">
        <v>2412</v>
      </c>
      <c r="V3863">
        <v>1</v>
      </c>
    </row>
    <row r="3864" spans="21:22" x14ac:dyDescent="0.3">
      <c r="U3864" s="43" t="s">
        <v>11</v>
      </c>
      <c r="V3864">
        <v>1</v>
      </c>
    </row>
    <row r="3865" spans="21:22" x14ac:dyDescent="0.3">
      <c r="U3865" s="44" t="s">
        <v>2372</v>
      </c>
      <c r="V3865">
        <v>1</v>
      </c>
    </row>
    <row r="3866" spans="21:22" x14ac:dyDescent="0.3">
      <c r="U3866" s="45" t="s">
        <v>2373</v>
      </c>
      <c r="V3866">
        <v>1</v>
      </c>
    </row>
    <row r="3867" spans="21:22" x14ac:dyDescent="0.3">
      <c r="U3867" s="4" t="s">
        <v>787</v>
      </c>
      <c r="V3867">
        <v>1</v>
      </c>
    </row>
    <row r="3868" spans="21:22" x14ac:dyDescent="0.3">
      <c r="U3868" s="38" t="s">
        <v>7</v>
      </c>
      <c r="V3868">
        <v>1</v>
      </c>
    </row>
    <row r="3869" spans="21:22" x14ac:dyDescent="0.3">
      <c r="U3869" s="42" t="s">
        <v>2412</v>
      </c>
      <c r="V3869">
        <v>1</v>
      </c>
    </row>
    <row r="3870" spans="21:22" x14ac:dyDescent="0.3">
      <c r="U3870" s="43" t="s">
        <v>6</v>
      </c>
      <c r="V3870">
        <v>1</v>
      </c>
    </row>
    <row r="3871" spans="21:22" x14ac:dyDescent="0.3">
      <c r="U3871" s="44" t="s">
        <v>2372</v>
      </c>
      <c r="V3871">
        <v>1</v>
      </c>
    </row>
    <row r="3872" spans="21:22" x14ac:dyDescent="0.3">
      <c r="U3872" s="45" t="s">
        <v>2372</v>
      </c>
      <c r="V3872">
        <v>1</v>
      </c>
    </row>
    <row r="3873" spans="21:22" x14ac:dyDescent="0.3">
      <c r="U3873" s="4" t="s">
        <v>2210</v>
      </c>
      <c r="V3873">
        <v>1</v>
      </c>
    </row>
    <row r="3874" spans="21:22" x14ac:dyDescent="0.3">
      <c r="U3874" s="38" t="s">
        <v>11</v>
      </c>
      <c r="V3874">
        <v>1</v>
      </c>
    </row>
    <row r="3875" spans="21:22" x14ac:dyDescent="0.3">
      <c r="U3875" s="42" t="s">
        <v>2412</v>
      </c>
      <c r="V3875">
        <v>1</v>
      </c>
    </row>
    <row r="3876" spans="21:22" x14ac:dyDescent="0.3">
      <c r="U3876" s="43" t="s">
        <v>6</v>
      </c>
      <c r="V3876">
        <v>1</v>
      </c>
    </row>
    <row r="3877" spans="21:22" x14ac:dyDescent="0.3">
      <c r="U3877" s="44" t="s">
        <v>2372</v>
      </c>
      <c r="V3877">
        <v>1</v>
      </c>
    </row>
    <row r="3878" spans="21:22" x14ac:dyDescent="0.3">
      <c r="U3878" s="45" t="s">
        <v>2373</v>
      </c>
      <c r="V3878">
        <v>1</v>
      </c>
    </row>
    <row r="3879" spans="21:22" x14ac:dyDescent="0.3">
      <c r="U3879" s="4" t="s">
        <v>786</v>
      </c>
      <c r="V3879">
        <v>1</v>
      </c>
    </row>
    <row r="3880" spans="21:22" x14ac:dyDescent="0.3">
      <c r="U3880" s="38" t="s">
        <v>6</v>
      </c>
      <c r="V3880">
        <v>1</v>
      </c>
    </row>
    <row r="3881" spans="21:22" x14ac:dyDescent="0.3">
      <c r="U3881" s="42" t="s">
        <v>2412</v>
      </c>
      <c r="V3881">
        <v>1</v>
      </c>
    </row>
    <row r="3882" spans="21:22" x14ac:dyDescent="0.3">
      <c r="U3882" s="43" t="s">
        <v>11</v>
      </c>
      <c r="V3882">
        <v>1</v>
      </c>
    </row>
    <row r="3883" spans="21:22" x14ac:dyDescent="0.3">
      <c r="U3883" s="44" t="s">
        <v>2372</v>
      </c>
      <c r="V3883">
        <v>1</v>
      </c>
    </row>
    <row r="3884" spans="21:22" x14ac:dyDescent="0.3">
      <c r="U3884" s="45" t="s">
        <v>2372</v>
      </c>
      <c r="V3884">
        <v>1</v>
      </c>
    </row>
    <row r="3885" spans="21:22" x14ac:dyDescent="0.3">
      <c r="U3885" s="4" t="s">
        <v>785</v>
      </c>
      <c r="V3885">
        <v>1</v>
      </c>
    </row>
    <row r="3886" spans="21:22" x14ac:dyDescent="0.3">
      <c r="U3886" s="38" t="s">
        <v>6</v>
      </c>
      <c r="V3886">
        <v>1</v>
      </c>
    </row>
    <row r="3887" spans="21:22" x14ac:dyDescent="0.3">
      <c r="U3887" s="42" t="s">
        <v>2415</v>
      </c>
      <c r="V3887">
        <v>1</v>
      </c>
    </row>
    <row r="3888" spans="21:22" x14ac:dyDescent="0.3">
      <c r="U3888" s="43" t="s">
        <v>6</v>
      </c>
      <c r="V3888">
        <v>1</v>
      </c>
    </row>
    <row r="3889" spans="21:22" x14ac:dyDescent="0.3">
      <c r="U3889" s="44" t="s">
        <v>2372</v>
      </c>
      <c r="V3889">
        <v>1</v>
      </c>
    </row>
    <row r="3890" spans="21:22" x14ac:dyDescent="0.3">
      <c r="U3890" s="45" t="s">
        <v>2373</v>
      </c>
      <c r="V3890">
        <v>1</v>
      </c>
    </row>
    <row r="3891" spans="21:22" x14ac:dyDescent="0.3">
      <c r="U3891" s="4" t="s">
        <v>784</v>
      </c>
      <c r="V3891">
        <v>1</v>
      </c>
    </row>
    <row r="3892" spans="21:22" x14ac:dyDescent="0.3">
      <c r="U3892" s="38" t="s">
        <v>6</v>
      </c>
      <c r="V3892">
        <v>1</v>
      </c>
    </row>
    <row r="3893" spans="21:22" x14ac:dyDescent="0.3">
      <c r="U3893" s="42" t="s">
        <v>2415</v>
      </c>
      <c r="V3893">
        <v>1</v>
      </c>
    </row>
    <row r="3894" spans="21:22" x14ac:dyDescent="0.3">
      <c r="U3894" s="43" t="s">
        <v>6</v>
      </c>
      <c r="V3894">
        <v>1</v>
      </c>
    </row>
    <row r="3895" spans="21:22" x14ac:dyDescent="0.3">
      <c r="U3895" s="44" t="s">
        <v>2372</v>
      </c>
      <c r="V3895">
        <v>1</v>
      </c>
    </row>
    <row r="3896" spans="21:22" x14ac:dyDescent="0.3">
      <c r="U3896" s="45" t="s">
        <v>2373</v>
      </c>
      <c r="V3896">
        <v>1</v>
      </c>
    </row>
    <row r="3897" spans="21:22" x14ac:dyDescent="0.3">
      <c r="U3897" s="4" t="s">
        <v>783</v>
      </c>
      <c r="V3897">
        <v>1</v>
      </c>
    </row>
    <row r="3898" spans="21:22" x14ac:dyDescent="0.3">
      <c r="U3898" s="38" t="s">
        <v>6</v>
      </c>
      <c r="V3898">
        <v>1</v>
      </c>
    </row>
    <row r="3899" spans="21:22" x14ac:dyDescent="0.3">
      <c r="U3899" s="42" t="s">
        <v>2415</v>
      </c>
      <c r="V3899">
        <v>1</v>
      </c>
    </row>
    <row r="3900" spans="21:22" x14ac:dyDescent="0.3">
      <c r="U3900" s="43" t="s">
        <v>11</v>
      </c>
      <c r="V3900">
        <v>1</v>
      </c>
    </row>
    <row r="3901" spans="21:22" x14ac:dyDescent="0.3">
      <c r="U3901" s="44" t="s">
        <v>2372</v>
      </c>
      <c r="V3901">
        <v>1</v>
      </c>
    </row>
    <row r="3902" spans="21:22" x14ac:dyDescent="0.3">
      <c r="U3902" s="45" t="s">
        <v>2373</v>
      </c>
      <c r="V3902">
        <v>1</v>
      </c>
    </row>
    <row r="3903" spans="21:22" x14ac:dyDescent="0.3">
      <c r="U3903" s="4" t="s">
        <v>782</v>
      </c>
      <c r="V3903">
        <v>1</v>
      </c>
    </row>
    <row r="3904" spans="21:22" x14ac:dyDescent="0.3">
      <c r="U3904" s="38" t="s">
        <v>6</v>
      </c>
      <c r="V3904">
        <v>1</v>
      </c>
    </row>
    <row r="3905" spans="21:22" x14ac:dyDescent="0.3">
      <c r="U3905" s="42" t="s">
        <v>2412</v>
      </c>
      <c r="V3905">
        <v>1</v>
      </c>
    </row>
    <row r="3906" spans="21:22" x14ac:dyDescent="0.3">
      <c r="U3906" s="43" t="s">
        <v>11</v>
      </c>
      <c r="V3906">
        <v>1</v>
      </c>
    </row>
    <row r="3907" spans="21:22" x14ac:dyDescent="0.3">
      <c r="U3907" s="44" t="s">
        <v>2372</v>
      </c>
      <c r="V3907">
        <v>1</v>
      </c>
    </row>
    <row r="3908" spans="21:22" x14ac:dyDescent="0.3">
      <c r="U3908" s="45" t="s">
        <v>2372</v>
      </c>
      <c r="V3908">
        <v>1</v>
      </c>
    </row>
    <row r="3909" spans="21:22" x14ac:dyDescent="0.3">
      <c r="U3909" s="4" t="s">
        <v>781</v>
      </c>
      <c r="V3909">
        <v>1</v>
      </c>
    </row>
    <row r="3910" spans="21:22" x14ac:dyDescent="0.3">
      <c r="U3910" s="38" t="s">
        <v>6</v>
      </c>
      <c r="V3910">
        <v>1</v>
      </c>
    </row>
    <row r="3911" spans="21:22" x14ac:dyDescent="0.3">
      <c r="U3911" s="42" t="s">
        <v>2412</v>
      </c>
      <c r="V3911">
        <v>1</v>
      </c>
    </row>
    <row r="3912" spans="21:22" x14ac:dyDescent="0.3">
      <c r="U3912" s="43" t="s">
        <v>6</v>
      </c>
      <c r="V3912">
        <v>1</v>
      </c>
    </row>
    <row r="3913" spans="21:22" x14ac:dyDescent="0.3">
      <c r="U3913" s="44" t="s">
        <v>2372</v>
      </c>
      <c r="V3913">
        <v>1</v>
      </c>
    </row>
    <row r="3914" spans="21:22" x14ac:dyDescent="0.3">
      <c r="U3914" s="45" t="s">
        <v>2373</v>
      </c>
      <c r="V3914">
        <v>1</v>
      </c>
    </row>
    <row r="3915" spans="21:22" x14ac:dyDescent="0.3">
      <c r="U3915" s="4" t="s">
        <v>780</v>
      </c>
      <c r="V3915">
        <v>1</v>
      </c>
    </row>
    <row r="3916" spans="21:22" x14ac:dyDescent="0.3">
      <c r="U3916" s="38" t="s">
        <v>6</v>
      </c>
      <c r="V3916">
        <v>1</v>
      </c>
    </row>
    <row r="3917" spans="21:22" x14ac:dyDescent="0.3">
      <c r="U3917" s="42" t="s">
        <v>2412</v>
      </c>
      <c r="V3917">
        <v>1</v>
      </c>
    </row>
    <row r="3918" spans="21:22" x14ac:dyDescent="0.3">
      <c r="U3918" s="43" t="s">
        <v>6</v>
      </c>
      <c r="V3918">
        <v>1</v>
      </c>
    </row>
    <row r="3919" spans="21:22" x14ac:dyDescent="0.3">
      <c r="U3919" s="44" t="s">
        <v>2372</v>
      </c>
      <c r="V3919">
        <v>1</v>
      </c>
    </row>
    <row r="3920" spans="21:22" x14ac:dyDescent="0.3">
      <c r="U3920" s="45" t="s">
        <v>2373</v>
      </c>
      <c r="V3920">
        <v>1</v>
      </c>
    </row>
    <row r="3921" spans="21:22" x14ac:dyDescent="0.3">
      <c r="U3921" s="4" t="s">
        <v>779</v>
      </c>
      <c r="V3921">
        <v>1</v>
      </c>
    </row>
    <row r="3922" spans="21:22" x14ac:dyDescent="0.3">
      <c r="U3922" s="38" t="s">
        <v>6</v>
      </c>
      <c r="V3922">
        <v>1</v>
      </c>
    </row>
    <row r="3923" spans="21:22" x14ac:dyDescent="0.3">
      <c r="U3923" s="42" t="s">
        <v>2415</v>
      </c>
      <c r="V3923">
        <v>1</v>
      </c>
    </row>
    <row r="3924" spans="21:22" x14ac:dyDescent="0.3">
      <c r="U3924" s="43" t="s">
        <v>11</v>
      </c>
      <c r="V3924">
        <v>1</v>
      </c>
    </row>
    <row r="3925" spans="21:22" x14ac:dyDescent="0.3">
      <c r="U3925" s="44" t="s">
        <v>2373</v>
      </c>
      <c r="V3925">
        <v>1</v>
      </c>
    </row>
    <row r="3926" spans="21:22" x14ac:dyDescent="0.3">
      <c r="U3926" s="45" t="s">
        <v>2372</v>
      </c>
      <c r="V3926">
        <v>1</v>
      </c>
    </row>
    <row r="3927" spans="21:22" x14ac:dyDescent="0.3">
      <c r="U3927" s="4" t="s">
        <v>778</v>
      </c>
      <c r="V3927">
        <v>1</v>
      </c>
    </row>
    <row r="3928" spans="21:22" x14ac:dyDescent="0.3">
      <c r="U3928" s="38" t="s">
        <v>6</v>
      </c>
      <c r="V3928">
        <v>1</v>
      </c>
    </row>
    <row r="3929" spans="21:22" x14ac:dyDescent="0.3">
      <c r="U3929" s="42" t="s">
        <v>2415</v>
      </c>
      <c r="V3929">
        <v>1</v>
      </c>
    </row>
    <row r="3930" spans="21:22" x14ac:dyDescent="0.3">
      <c r="U3930" s="43" t="s">
        <v>7</v>
      </c>
      <c r="V3930">
        <v>1</v>
      </c>
    </row>
    <row r="3931" spans="21:22" x14ac:dyDescent="0.3">
      <c r="U3931" s="44" t="s">
        <v>2372</v>
      </c>
      <c r="V3931">
        <v>1</v>
      </c>
    </row>
    <row r="3932" spans="21:22" x14ac:dyDescent="0.3">
      <c r="U3932" s="45" t="s">
        <v>2373</v>
      </c>
      <c r="V3932">
        <v>1</v>
      </c>
    </row>
    <row r="3933" spans="21:22" x14ac:dyDescent="0.3">
      <c r="U3933" s="4" t="s">
        <v>777</v>
      </c>
      <c r="V3933">
        <v>1</v>
      </c>
    </row>
    <row r="3934" spans="21:22" x14ac:dyDescent="0.3">
      <c r="U3934" s="38" t="s">
        <v>6</v>
      </c>
      <c r="V3934">
        <v>1</v>
      </c>
    </row>
    <row r="3935" spans="21:22" x14ac:dyDescent="0.3">
      <c r="U3935" s="42" t="s">
        <v>2412</v>
      </c>
      <c r="V3935">
        <v>1</v>
      </c>
    </row>
    <row r="3936" spans="21:22" x14ac:dyDescent="0.3">
      <c r="U3936" s="43" t="s">
        <v>7</v>
      </c>
      <c r="V3936">
        <v>1</v>
      </c>
    </row>
    <row r="3937" spans="21:22" x14ac:dyDescent="0.3">
      <c r="U3937" s="44" t="s">
        <v>2372</v>
      </c>
      <c r="V3937">
        <v>1</v>
      </c>
    </row>
    <row r="3938" spans="21:22" x14ac:dyDescent="0.3">
      <c r="U3938" s="45" t="s">
        <v>2372</v>
      </c>
      <c r="V3938">
        <v>1</v>
      </c>
    </row>
    <row r="3939" spans="21:22" x14ac:dyDescent="0.3">
      <c r="U3939" s="4" t="s">
        <v>2209</v>
      </c>
      <c r="V3939">
        <v>1</v>
      </c>
    </row>
    <row r="3940" spans="21:22" x14ac:dyDescent="0.3">
      <c r="U3940" s="38" t="s">
        <v>11</v>
      </c>
      <c r="V3940">
        <v>1</v>
      </c>
    </row>
    <row r="3941" spans="21:22" x14ac:dyDescent="0.3">
      <c r="U3941" s="42" t="s">
        <v>2415</v>
      </c>
      <c r="V3941">
        <v>1</v>
      </c>
    </row>
    <row r="3942" spans="21:22" x14ac:dyDescent="0.3">
      <c r="U3942" s="43" t="s">
        <v>11</v>
      </c>
      <c r="V3942">
        <v>1</v>
      </c>
    </row>
    <row r="3943" spans="21:22" x14ac:dyDescent="0.3">
      <c r="U3943" s="44" t="s">
        <v>2372</v>
      </c>
      <c r="V3943">
        <v>1</v>
      </c>
    </row>
    <row r="3944" spans="21:22" x14ac:dyDescent="0.3">
      <c r="U3944" s="45" t="s">
        <v>2373</v>
      </c>
      <c r="V3944">
        <v>1</v>
      </c>
    </row>
    <row r="3945" spans="21:22" x14ac:dyDescent="0.3">
      <c r="U3945" s="4" t="s">
        <v>776</v>
      </c>
      <c r="V3945">
        <v>1</v>
      </c>
    </row>
    <row r="3946" spans="21:22" x14ac:dyDescent="0.3">
      <c r="U3946" s="38" t="s">
        <v>6</v>
      </c>
      <c r="V3946">
        <v>1</v>
      </c>
    </row>
    <row r="3947" spans="21:22" x14ac:dyDescent="0.3">
      <c r="U3947" s="42" t="s">
        <v>2412</v>
      </c>
      <c r="V3947">
        <v>1</v>
      </c>
    </row>
    <row r="3948" spans="21:22" x14ac:dyDescent="0.3">
      <c r="U3948" s="43" t="s">
        <v>11</v>
      </c>
      <c r="V3948">
        <v>1</v>
      </c>
    </row>
    <row r="3949" spans="21:22" x14ac:dyDescent="0.3">
      <c r="U3949" s="44" t="s">
        <v>2372</v>
      </c>
      <c r="V3949">
        <v>1</v>
      </c>
    </row>
    <row r="3950" spans="21:22" x14ac:dyDescent="0.3">
      <c r="U3950" s="45" t="s">
        <v>2373</v>
      </c>
      <c r="V3950">
        <v>1</v>
      </c>
    </row>
    <row r="3951" spans="21:22" x14ac:dyDescent="0.3">
      <c r="U3951" s="4" t="s">
        <v>775</v>
      </c>
      <c r="V3951">
        <v>1</v>
      </c>
    </row>
    <row r="3952" spans="21:22" x14ac:dyDescent="0.3">
      <c r="U3952" s="38" t="s">
        <v>6</v>
      </c>
      <c r="V3952">
        <v>1</v>
      </c>
    </row>
    <row r="3953" spans="21:22" x14ac:dyDescent="0.3">
      <c r="U3953" s="42" t="s">
        <v>2412</v>
      </c>
      <c r="V3953">
        <v>1</v>
      </c>
    </row>
    <row r="3954" spans="21:22" x14ac:dyDescent="0.3">
      <c r="U3954" s="43" t="s">
        <v>11</v>
      </c>
      <c r="V3954">
        <v>1</v>
      </c>
    </row>
    <row r="3955" spans="21:22" x14ac:dyDescent="0.3">
      <c r="U3955" s="44" t="s">
        <v>2372</v>
      </c>
      <c r="V3955">
        <v>1</v>
      </c>
    </row>
    <row r="3956" spans="21:22" x14ac:dyDescent="0.3">
      <c r="U3956" s="45" t="s">
        <v>2373</v>
      </c>
      <c r="V3956">
        <v>1</v>
      </c>
    </row>
    <row r="3957" spans="21:22" x14ac:dyDescent="0.3">
      <c r="U3957" s="4" t="s">
        <v>774</v>
      </c>
      <c r="V3957">
        <v>1</v>
      </c>
    </row>
    <row r="3958" spans="21:22" x14ac:dyDescent="0.3">
      <c r="U3958" s="38" t="s">
        <v>11</v>
      </c>
      <c r="V3958">
        <v>1</v>
      </c>
    </row>
    <row r="3959" spans="21:22" x14ac:dyDescent="0.3">
      <c r="U3959" s="42" t="s">
        <v>2412</v>
      </c>
      <c r="V3959">
        <v>1</v>
      </c>
    </row>
    <row r="3960" spans="21:22" x14ac:dyDescent="0.3">
      <c r="U3960" s="43" t="s">
        <v>7</v>
      </c>
      <c r="V3960">
        <v>1</v>
      </c>
    </row>
    <row r="3961" spans="21:22" x14ac:dyDescent="0.3">
      <c r="U3961" s="44" t="s">
        <v>2372</v>
      </c>
      <c r="V3961">
        <v>1</v>
      </c>
    </row>
    <row r="3962" spans="21:22" x14ac:dyDescent="0.3">
      <c r="U3962" s="45" t="s">
        <v>2373</v>
      </c>
      <c r="V3962">
        <v>1</v>
      </c>
    </row>
    <row r="3963" spans="21:22" x14ac:dyDescent="0.3">
      <c r="U3963" s="4" t="s">
        <v>773</v>
      </c>
      <c r="V3963">
        <v>1</v>
      </c>
    </row>
    <row r="3964" spans="21:22" x14ac:dyDescent="0.3">
      <c r="U3964" s="38" t="s">
        <v>6</v>
      </c>
      <c r="V3964">
        <v>1</v>
      </c>
    </row>
    <row r="3965" spans="21:22" x14ac:dyDescent="0.3">
      <c r="U3965" s="42" t="s">
        <v>2415</v>
      </c>
      <c r="V3965">
        <v>1</v>
      </c>
    </row>
    <row r="3966" spans="21:22" x14ac:dyDescent="0.3">
      <c r="U3966" s="43" t="s">
        <v>11</v>
      </c>
      <c r="V3966">
        <v>1</v>
      </c>
    </row>
    <row r="3967" spans="21:22" x14ac:dyDescent="0.3">
      <c r="U3967" s="44" t="s">
        <v>2372</v>
      </c>
      <c r="V3967">
        <v>1</v>
      </c>
    </row>
    <row r="3968" spans="21:22" x14ac:dyDescent="0.3">
      <c r="U3968" s="45" t="s">
        <v>2372</v>
      </c>
      <c r="V3968">
        <v>1</v>
      </c>
    </row>
    <row r="3969" spans="21:22" x14ac:dyDescent="0.3">
      <c r="U3969" s="4" t="s">
        <v>772</v>
      </c>
      <c r="V3969">
        <v>1</v>
      </c>
    </row>
    <row r="3970" spans="21:22" x14ac:dyDescent="0.3">
      <c r="U3970" s="38" t="s">
        <v>6</v>
      </c>
      <c r="V3970">
        <v>1</v>
      </c>
    </row>
    <row r="3971" spans="21:22" x14ac:dyDescent="0.3">
      <c r="U3971" s="42" t="s">
        <v>2412</v>
      </c>
      <c r="V3971">
        <v>1</v>
      </c>
    </row>
    <row r="3972" spans="21:22" x14ac:dyDescent="0.3">
      <c r="U3972" s="43" t="s">
        <v>11</v>
      </c>
      <c r="V3972">
        <v>1</v>
      </c>
    </row>
    <row r="3973" spans="21:22" x14ac:dyDescent="0.3">
      <c r="U3973" s="44" t="s">
        <v>2372</v>
      </c>
      <c r="V3973">
        <v>1</v>
      </c>
    </row>
    <row r="3974" spans="21:22" x14ac:dyDescent="0.3">
      <c r="U3974" s="45" t="s">
        <v>2373</v>
      </c>
      <c r="V3974">
        <v>1</v>
      </c>
    </row>
    <row r="3975" spans="21:22" x14ac:dyDescent="0.3">
      <c r="U3975" s="4" t="s">
        <v>771</v>
      </c>
      <c r="V3975">
        <v>1</v>
      </c>
    </row>
    <row r="3976" spans="21:22" x14ac:dyDescent="0.3">
      <c r="U3976" s="38" t="s">
        <v>6</v>
      </c>
      <c r="V3976">
        <v>1</v>
      </c>
    </row>
    <row r="3977" spans="21:22" x14ac:dyDescent="0.3">
      <c r="U3977" s="42" t="s">
        <v>2415</v>
      </c>
      <c r="V3977">
        <v>1</v>
      </c>
    </row>
    <row r="3978" spans="21:22" x14ac:dyDescent="0.3">
      <c r="U3978" s="43" t="s">
        <v>6</v>
      </c>
      <c r="V3978">
        <v>1</v>
      </c>
    </row>
    <row r="3979" spans="21:22" x14ac:dyDescent="0.3">
      <c r="U3979" s="44" t="s">
        <v>2372</v>
      </c>
      <c r="V3979">
        <v>1</v>
      </c>
    </row>
    <row r="3980" spans="21:22" x14ac:dyDescent="0.3">
      <c r="U3980" s="45" t="s">
        <v>2372</v>
      </c>
      <c r="V3980">
        <v>1</v>
      </c>
    </row>
    <row r="3981" spans="21:22" x14ac:dyDescent="0.3">
      <c r="U3981" s="4" t="s">
        <v>770</v>
      </c>
      <c r="V3981">
        <v>1</v>
      </c>
    </row>
    <row r="3982" spans="21:22" x14ac:dyDescent="0.3">
      <c r="U3982" s="38" t="s">
        <v>6</v>
      </c>
      <c r="V3982">
        <v>1</v>
      </c>
    </row>
    <row r="3983" spans="21:22" x14ac:dyDescent="0.3">
      <c r="U3983" s="42" t="s">
        <v>2415</v>
      </c>
      <c r="V3983">
        <v>1</v>
      </c>
    </row>
    <row r="3984" spans="21:22" x14ac:dyDescent="0.3">
      <c r="U3984" s="43" t="s">
        <v>6</v>
      </c>
      <c r="V3984">
        <v>1</v>
      </c>
    </row>
    <row r="3985" spans="21:22" x14ac:dyDescent="0.3">
      <c r="U3985" s="44" t="s">
        <v>2372</v>
      </c>
      <c r="V3985">
        <v>1</v>
      </c>
    </row>
    <row r="3986" spans="21:22" x14ac:dyDescent="0.3">
      <c r="U3986" s="45" t="s">
        <v>2373</v>
      </c>
      <c r="V3986">
        <v>1</v>
      </c>
    </row>
    <row r="3987" spans="21:22" x14ac:dyDescent="0.3">
      <c r="U3987" s="4" t="s">
        <v>769</v>
      </c>
      <c r="V3987">
        <v>1</v>
      </c>
    </row>
    <row r="3988" spans="21:22" x14ac:dyDescent="0.3">
      <c r="U3988" s="38" t="s">
        <v>6</v>
      </c>
      <c r="V3988">
        <v>1</v>
      </c>
    </row>
    <row r="3989" spans="21:22" x14ac:dyDescent="0.3">
      <c r="U3989" s="42" t="s">
        <v>2413</v>
      </c>
      <c r="V3989">
        <v>1</v>
      </c>
    </row>
    <row r="3990" spans="21:22" x14ac:dyDescent="0.3">
      <c r="U3990" s="43" t="s">
        <v>6</v>
      </c>
      <c r="V3990">
        <v>1</v>
      </c>
    </row>
    <row r="3991" spans="21:22" x14ac:dyDescent="0.3">
      <c r="U3991" s="44" t="s">
        <v>2372</v>
      </c>
      <c r="V3991">
        <v>1</v>
      </c>
    </row>
    <row r="3992" spans="21:22" x14ac:dyDescent="0.3">
      <c r="U3992" s="45" t="s">
        <v>2373</v>
      </c>
      <c r="V3992">
        <v>1</v>
      </c>
    </row>
    <row r="3993" spans="21:22" x14ac:dyDescent="0.3">
      <c r="U3993" s="4" t="s">
        <v>768</v>
      </c>
      <c r="V3993">
        <v>1</v>
      </c>
    </row>
    <row r="3994" spans="21:22" x14ac:dyDescent="0.3">
      <c r="U3994" s="38" t="s">
        <v>6</v>
      </c>
      <c r="V3994">
        <v>1</v>
      </c>
    </row>
    <row r="3995" spans="21:22" x14ac:dyDescent="0.3">
      <c r="U3995" s="42" t="s">
        <v>2413</v>
      </c>
      <c r="V3995">
        <v>1</v>
      </c>
    </row>
    <row r="3996" spans="21:22" x14ac:dyDescent="0.3">
      <c r="U3996" s="43" t="s">
        <v>11</v>
      </c>
      <c r="V3996">
        <v>1</v>
      </c>
    </row>
    <row r="3997" spans="21:22" x14ac:dyDescent="0.3">
      <c r="U3997" s="44" t="s">
        <v>2372</v>
      </c>
      <c r="V3997">
        <v>1</v>
      </c>
    </row>
    <row r="3998" spans="21:22" x14ac:dyDescent="0.3">
      <c r="U3998" s="45" t="s">
        <v>2372</v>
      </c>
      <c r="V3998">
        <v>1</v>
      </c>
    </row>
    <row r="3999" spans="21:22" x14ac:dyDescent="0.3">
      <c r="U3999" s="4" t="s">
        <v>767</v>
      </c>
      <c r="V3999">
        <v>1</v>
      </c>
    </row>
    <row r="4000" spans="21:22" x14ac:dyDescent="0.3">
      <c r="U4000" s="38" t="s">
        <v>6</v>
      </c>
      <c r="V4000">
        <v>1</v>
      </c>
    </row>
    <row r="4001" spans="21:22" x14ac:dyDescent="0.3">
      <c r="U4001" s="42" t="s">
        <v>2413</v>
      </c>
      <c r="V4001">
        <v>1</v>
      </c>
    </row>
    <row r="4002" spans="21:22" x14ac:dyDescent="0.3">
      <c r="U4002" s="43" t="s">
        <v>11</v>
      </c>
      <c r="V4002">
        <v>1</v>
      </c>
    </row>
    <row r="4003" spans="21:22" x14ac:dyDescent="0.3">
      <c r="U4003" s="44" t="s">
        <v>2372</v>
      </c>
      <c r="V4003">
        <v>1</v>
      </c>
    </row>
    <row r="4004" spans="21:22" x14ac:dyDescent="0.3">
      <c r="U4004" s="45" t="s">
        <v>2372</v>
      </c>
      <c r="V4004">
        <v>1</v>
      </c>
    </row>
    <row r="4005" spans="21:22" x14ac:dyDescent="0.3">
      <c r="U4005" s="4" t="s">
        <v>2352</v>
      </c>
      <c r="V4005">
        <v>1</v>
      </c>
    </row>
    <row r="4006" spans="21:22" x14ac:dyDescent="0.3">
      <c r="U4006" s="38" t="s">
        <v>11</v>
      </c>
      <c r="V4006">
        <v>1</v>
      </c>
    </row>
    <row r="4007" spans="21:22" x14ac:dyDescent="0.3">
      <c r="U4007" s="42" t="s">
        <v>2412</v>
      </c>
      <c r="V4007">
        <v>1</v>
      </c>
    </row>
    <row r="4008" spans="21:22" x14ac:dyDescent="0.3">
      <c r="U4008" s="43" t="s">
        <v>7</v>
      </c>
      <c r="V4008">
        <v>1</v>
      </c>
    </row>
    <row r="4009" spans="21:22" x14ac:dyDescent="0.3">
      <c r="U4009" s="44" t="s">
        <v>2372</v>
      </c>
      <c r="V4009">
        <v>1</v>
      </c>
    </row>
    <row r="4010" spans="21:22" x14ac:dyDescent="0.3">
      <c r="U4010" s="45" t="s">
        <v>2372</v>
      </c>
      <c r="V4010">
        <v>1</v>
      </c>
    </row>
    <row r="4011" spans="21:22" x14ac:dyDescent="0.3">
      <c r="U4011" s="4" t="s">
        <v>2208</v>
      </c>
      <c r="V4011">
        <v>1</v>
      </c>
    </row>
    <row r="4012" spans="21:22" x14ac:dyDescent="0.3">
      <c r="U4012" s="38" t="s">
        <v>11</v>
      </c>
      <c r="V4012">
        <v>1</v>
      </c>
    </row>
    <row r="4013" spans="21:22" x14ac:dyDescent="0.3">
      <c r="U4013" s="42" t="s">
        <v>2413</v>
      </c>
      <c r="V4013">
        <v>1</v>
      </c>
    </row>
    <row r="4014" spans="21:22" x14ac:dyDescent="0.3">
      <c r="U4014" s="43" t="s">
        <v>6</v>
      </c>
      <c r="V4014">
        <v>1</v>
      </c>
    </row>
    <row r="4015" spans="21:22" x14ac:dyDescent="0.3">
      <c r="U4015" s="44" t="s">
        <v>2372</v>
      </c>
      <c r="V4015">
        <v>1</v>
      </c>
    </row>
    <row r="4016" spans="21:22" x14ac:dyDescent="0.3">
      <c r="U4016" s="45" t="s">
        <v>2373</v>
      </c>
      <c r="V4016">
        <v>1</v>
      </c>
    </row>
    <row r="4017" spans="21:22" x14ac:dyDescent="0.3">
      <c r="U4017" s="4" t="s">
        <v>766</v>
      </c>
      <c r="V4017">
        <v>1</v>
      </c>
    </row>
    <row r="4018" spans="21:22" x14ac:dyDescent="0.3">
      <c r="U4018" s="38" t="s">
        <v>6</v>
      </c>
      <c r="V4018">
        <v>1</v>
      </c>
    </row>
    <row r="4019" spans="21:22" x14ac:dyDescent="0.3">
      <c r="U4019" s="42" t="s">
        <v>2415</v>
      </c>
      <c r="V4019">
        <v>1</v>
      </c>
    </row>
    <row r="4020" spans="21:22" x14ac:dyDescent="0.3">
      <c r="U4020" s="43" t="s">
        <v>6</v>
      </c>
      <c r="V4020">
        <v>1</v>
      </c>
    </row>
    <row r="4021" spans="21:22" x14ac:dyDescent="0.3">
      <c r="U4021" s="44" t="s">
        <v>2372</v>
      </c>
      <c r="V4021">
        <v>1</v>
      </c>
    </row>
    <row r="4022" spans="21:22" x14ac:dyDescent="0.3">
      <c r="U4022" s="45" t="s">
        <v>2372</v>
      </c>
      <c r="V4022">
        <v>1</v>
      </c>
    </row>
    <row r="4023" spans="21:22" x14ac:dyDescent="0.3">
      <c r="U4023" s="4" t="s">
        <v>765</v>
      </c>
      <c r="V4023">
        <v>1</v>
      </c>
    </row>
    <row r="4024" spans="21:22" x14ac:dyDescent="0.3">
      <c r="U4024" s="38" t="s">
        <v>6</v>
      </c>
      <c r="V4024">
        <v>1</v>
      </c>
    </row>
    <row r="4025" spans="21:22" x14ac:dyDescent="0.3">
      <c r="U4025" s="42" t="s">
        <v>2415</v>
      </c>
      <c r="V4025">
        <v>1</v>
      </c>
    </row>
    <row r="4026" spans="21:22" x14ac:dyDescent="0.3">
      <c r="U4026" s="43" t="s">
        <v>6</v>
      </c>
      <c r="V4026">
        <v>1</v>
      </c>
    </row>
    <row r="4027" spans="21:22" x14ac:dyDescent="0.3">
      <c r="U4027" s="44" t="s">
        <v>2372</v>
      </c>
      <c r="V4027">
        <v>1</v>
      </c>
    </row>
    <row r="4028" spans="21:22" x14ac:dyDescent="0.3">
      <c r="U4028" s="45" t="s">
        <v>2373</v>
      </c>
      <c r="V4028">
        <v>1</v>
      </c>
    </row>
    <row r="4029" spans="21:22" x14ac:dyDescent="0.3">
      <c r="U4029" s="4" t="s">
        <v>764</v>
      </c>
      <c r="V4029">
        <v>1</v>
      </c>
    </row>
    <row r="4030" spans="21:22" x14ac:dyDescent="0.3">
      <c r="U4030" s="38" t="s">
        <v>6</v>
      </c>
      <c r="V4030">
        <v>1</v>
      </c>
    </row>
    <row r="4031" spans="21:22" x14ac:dyDescent="0.3">
      <c r="U4031" s="42" t="s">
        <v>2412</v>
      </c>
      <c r="V4031">
        <v>1</v>
      </c>
    </row>
    <row r="4032" spans="21:22" x14ac:dyDescent="0.3">
      <c r="U4032" s="43" t="s">
        <v>11</v>
      </c>
      <c r="V4032">
        <v>1</v>
      </c>
    </row>
    <row r="4033" spans="21:22" x14ac:dyDescent="0.3">
      <c r="U4033" s="44" t="s">
        <v>2372</v>
      </c>
      <c r="V4033">
        <v>1</v>
      </c>
    </row>
    <row r="4034" spans="21:22" x14ac:dyDescent="0.3">
      <c r="U4034" s="45" t="s">
        <v>2372</v>
      </c>
      <c r="V4034">
        <v>1</v>
      </c>
    </row>
    <row r="4035" spans="21:22" x14ac:dyDescent="0.3">
      <c r="U4035" s="4" t="s">
        <v>763</v>
      </c>
      <c r="V4035">
        <v>1</v>
      </c>
    </row>
    <row r="4036" spans="21:22" x14ac:dyDescent="0.3">
      <c r="U4036" s="38" t="s">
        <v>6</v>
      </c>
      <c r="V4036">
        <v>1</v>
      </c>
    </row>
    <row r="4037" spans="21:22" x14ac:dyDescent="0.3">
      <c r="U4037" s="42" t="s">
        <v>2413</v>
      </c>
      <c r="V4037">
        <v>1</v>
      </c>
    </row>
    <row r="4038" spans="21:22" x14ac:dyDescent="0.3">
      <c r="U4038" s="43" t="s">
        <v>6</v>
      </c>
      <c r="V4038">
        <v>1</v>
      </c>
    </row>
    <row r="4039" spans="21:22" x14ac:dyDescent="0.3">
      <c r="U4039" s="44" t="s">
        <v>2372</v>
      </c>
      <c r="V4039">
        <v>1</v>
      </c>
    </row>
    <row r="4040" spans="21:22" x14ac:dyDescent="0.3">
      <c r="U4040" s="45" t="s">
        <v>2372</v>
      </c>
      <c r="V4040">
        <v>1</v>
      </c>
    </row>
    <row r="4041" spans="21:22" x14ac:dyDescent="0.3">
      <c r="U4041" s="4" t="s">
        <v>762</v>
      </c>
      <c r="V4041">
        <v>1</v>
      </c>
    </row>
    <row r="4042" spans="21:22" x14ac:dyDescent="0.3">
      <c r="U4042" s="38" t="s">
        <v>6</v>
      </c>
      <c r="V4042">
        <v>1</v>
      </c>
    </row>
    <row r="4043" spans="21:22" x14ac:dyDescent="0.3">
      <c r="U4043" s="42" t="s">
        <v>2415</v>
      </c>
      <c r="V4043">
        <v>1</v>
      </c>
    </row>
    <row r="4044" spans="21:22" x14ac:dyDescent="0.3">
      <c r="U4044" s="43" t="s">
        <v>6</v>
      </c>
      <c r="V4044">
        <v>1</v>
      </c>
    </row>
    <row r="4045" spans="21:22" x14ac:dyDescent="0.3">
      <c r="U4045" s="44" t="s">
        <v>2372</v>
      </c>
      <c r="V4045">
        <v>1</v>
      </c>
    </row>
    <row r="4046" spans="21:22" x14ac:dyDescent="0.3">
      <c r="U4046" s="45" t="s">
        <v>2372</v>
      </c>
      <c r="V4046">
        <v>1</v>
      </c>
    </row>
    <row r="4047" spans="21:22" x14ac:dyDescent="0.3">
      <c r="U4047" s="4" t="s">
        <v>761</v>
      </c>
      <c r="V4047">
        <v>1</v>
      </c>
    </row>
    <row r="4048" spans="21:22" x14ac:dyDescent="0.3">
      <c r="U4048" s="38" t="s">
        <v>11</v>
      </c>
      <c r="V4048">
        <v>1</v>
      </c>
    </row>
    <row r="4049" spans="21:22" x14ac:dyDescent="0.3">
      <c r="U4049" s="42" t="s">
        <v>2412</v>
      </c>
      <c r="V4049">
        <v>1</v>
      </c>
    </row>
    <row r="4050" spans="21:22" x14ac:dyDescent="0.3">
      <c r="U4050" s="43" t="s">
        <v>6</v>
      </c>
      <c r="V4050">
        <v>1</v>
      </c>
    </row>
    <row r="4051" spans="21:22" x14ac:dyDescent="0.3">
      <c r="U4051" s="44" t="s">
        <v>2372</v>
      </c>
      <c r="V4051">
        <v>1</v>
      </c>
    </row>
    <row r="4052" spans="21:22" x14ac:dyDescent="0.3">
      <c r="U4052" s="45" t="s">
        <v>2372</v>
      </c>
      <c r="V4052">
        <v>1</v>
      </c>
    </row>
    <row r="4053" spans="21:22" x14ac:dyDescent="0.3">
      <c r="U4053" s="4" t="s">
        <v>760</v>
      </c>
      <c r="V4053">
        <v>1</v>
      </c>
    </row>
    <row r="4054" spans="21:22" x14ac:dyDescent="0.3">
      <c r="U4054" s="38" t="s">
        <v>6</v>
      </c>
      <c r="V4054">
        <v>1</v>
      </c>
    </row>
    <row r="4055" spans="21:22" x14ac:dyDescent="0.3">
      <c r="U4055" s="42" t="s">
        <v>2412</v>
      </c>
      <c r="V4055">
        <v>1</v>
      </c>
    </row>
    <row r="4056" spans="21:22" x14ac:dyDescent="0.3">
      <c r="U4056" s="43" t="s">
        <v>11</v>
      </c>
      <c r="V4056">
        <v>1</v>
      </c>
    </row>
    <row r="4057" spans="21:22" x14ac:dyDescent="0.3">
      <c r="U4057" s="44" t="s">
        <v>2372</v>
      </c>
      <c r="V4057">
        <v>1</v>
      </c>
    </row>
    <row r="4058" spans="21:22" x14ac:dyDescent="0.3">
      <c r="U4058" s="45" t="s">
        <v>2373</v>
      </c>
      <c r="V4058">
        <v>1</v>
      </c>
    </row>
    <row r="4059" spans="21:22" x14ac:dyDescent="0.3">
      <c r="U4059" s="4" t="s">
        <v>759</v>
      </c>
      <c r="V4059">
        <v>1</v>
      </c>
    </row>
    <row r="4060" spans="21:22" x14ac:dyDescent="0.3">
      <c r="U4060" s="38" t="s">
        <v>6</v>
      </c>
      <c r="V4060">
        <v>1</v>
      </c>
    </row>
    <row r="4061" spans="21:22" x14ac:dyDescent="0.3">
      <c r="U4061" s="42" t="s">
        <v>2412</v>
      </c>
      <c r="V4061">
        <v>1</v>
      </c>
    </row>
    <row r="4062" spans="21:22" x14ac:dyDescent="0.3">
      <c r="U4062" s="43" t="s">
        <v>11</v>
      </c>
      <c r="V4062">
        <v>1</v>
      </c>
    </row>
    <row r="4063" spans="21:22" x14ac:dyDescent="0.3">
      <c r="U4063" s="44" t="s">
        <v>2372</v>
      </c>
      <c r="V4063">
        <v>1</v>
      </c>
    </row>
    <row r="4064" spans="21:22" x14ac:dyDescent="0.3">
      <c r="U4064" s="45" t="s">
        <v>2373</v>
      </c>
      <c r="V4064">
        <v>1</v>
      </c>
    </row>
    <row r="4065" spans="21:22" x14ac:dyDescent="0.3">
      <c r="U4065" s="4" t="s">
        <v>758</v>
      </c>
      <c r="V4065">
        <v>1</v>
      </c>
    </row>
    <row r="4066" spans="21:22" x14ac:dyDescent="0.3">
      <c r="U4066" s="38" t="s">
        <v>6</v>
      </c>
      <c r="V4066">
        <v>1</v>
      </c>
    </row>
    <row r="4067" spans="21:22" x14ac:dyDescent="0.3">
      <c r="U4067" s="42" t="s">
        <v>2415</v>
      </c>
      <c r="V4067">
        <v>1</v>
      </c>
    </row>
    <row r="4068" spans="21:22" x14ac:dyDescent="0.3">
      <c r="U4068" s="43" t="s">
        <v>7</v>
      </c>
      <c r="V4068">
        <v>1</v>
      </c>
    </row>
    <row r="4069" spans="21:22" x14ac:dyDescent="0.3">
      <c r="U4069" s="44" t="s">
        <v>2372</v>
      </c>
      <c r="V4069">
        <v>1</v>
      </c>
    </row>
    <row r="4070" spans="21:22" x14ac:dyDescent="0.3">
      <c r="U4070" s="45" t="s">
        <v>2373</v>
      </c>
      <c r="V4070">
        <v>1</v>
      </c>
    </row>
    <row r="4071" spans="21:22" x14ac:dyDescent="0.3">
      <c r="U4071" s="4" t="s">
        <v>757</v>
      </c>
      <c r="V4071">
        <v>1</v>
      </c>
    </row>
    <row r="4072" spans="21:22" x14ac:dyDescent="0.3">
      <c r="U4072" s="38" t="s">
        <v>6</v>
      </c>
      <c r="V4072">
        <v>1</v>
      </c>
    </row>
    <row r="4073" spans="21:22" x14ac:dyDescent="0.3">
      <c r="U4073" s="42" t="s">
        <v>2412</v>
      </c>
      <c r="V4073">
        <v>1</v>
      </c>
    </row>
    <row r="4074" spans="21:22" x14ac:dyDescent="0.3">
      <c r="U4074" s="43" t="s">
        <v>11</v>
      </c>
      <c r="V4074">
        <v>1</v>
      </c>
    </row>
    <row r="4075" spans="21:22" x14ac:dyDescent="0.3">
      <c r="U4075" s="44" t="s">
        <v>2372</v>
      </c>
      <c r="V4075">
        <v>1</v>
      </c>
    </row>
    <row r="4076" spans="21:22" x14ac:dyDescent="0.3">
      <c r="U4076" s="45" t="s">
        <v>2373</v>
      </c>
      <c r="V4076">
        <v>1</v>
      </c>
    </row>
    <row r="4077" spans="21:22" x14ac:dyDescent="0.3">
      <c r="U4077" s="4" t="s">
        <v>2207</v>
      </c>
      <c r="V4077">
        <v>1</v>
      </c>
    </row>
    <row r="4078" spans="21:22" x14ac:dyDescent="0.3">
      <c r="U4078" s="38" t="s">
        <v>6</v>
      </c>
      <c r="V4078">
        <v>1</v>
      </c>
    </row>
    <row r="4079" spans="21:22" x14ac:dyDescent="0.3">
      <c r="U4079" s="42" t="s">
        <v>2412</v>
      </c>
      <c r="V4079">
        <v>1</v>
      </c>
    </row>
    <row r="4080" spans="21:22" x14ac:dyDescent="0.3">
      <c r="U4080" s="43" t="s">
        <v>11</v>
      </c>
      <c r="V4080">
        <v>1</v>
      </c>
    </row>
    <row r="4081" spans="21:22" x14ac:dyDescent="0.3">
      <c r="U4081" s="44" t="s">
        <v>2372</v>
      </c>
      <c r="V4081">
        <v>1</v>
      </c>
    </row>
    <row r="4082" spans="21:22" x14ac:dyDescent="0.3">
      <c r="U4082" s="45" t="s">
        <v>2372</v>
      </c>
      <c r="V4082">
        <v>1</v>
      </c>
    </row>
    <row r="4083" spans="21:22" x14ac:dyDescent="0.3">
      <c r="U4083" s="4" t="s">
        <v>756</v>
      </c>
      <c r="V4083">
        <v>1</v>
      </c>
    </row>
    <row r="4084" spans="21:22" x14ac:dyDescent="0.3">
      <c r="U4084" s="38" t="s">
        <v>6</v>
      </c>
      <c r="V4084">
        <v>1</v>
      </c>
    </row>
    <row r="4085" spans="21:22" x14ac:dyDescent="0.3">
      <c r="U4085" s="42" t="s">
        <v>2412</v>
      </c>
      <c r="V4085">
        <v>1</v>
      </c>
    </row>
    <row r="4086" spans="21:22" x14ac:dyDescent="0.3">
      <c r="U4086" s="43" t="s">
        <v>7</v>
      </c>
      <c r="V4086">
        <v>1</v>
      </c>
    </row>
    <row r="4087" spans="21:22" x14ac:dyDescent="0.3">
      <c r="U4087" s="44" t="s">
        <v>2372</v>
      </c>
      <c r="V4087">
        <v>1</v>
      </c>
    </row>
    <row r="4088" spans="21:22" x14ac:dyDescent="0.3">
      <c r="U4088" s="45" t="s">
        <v>2373</v>
      </c>
      <c r="V4088">
        <v>1</v>
      </c>
    </row>
    <row r="4089" spans="21:22" x14ac:dyDescent="0.3">
      <c r="U4089" s="4" t="s">
        <v>755</v>
      </c>
      <c r="V4089">
        <v>1</v>
      </c>
    </row>
    <row r="4090" spans="21:22" x14ac:dyDescent="0.3">
      <c r="U4090" s="38" t="s">
        <v>6</v>
      </c>
      <c r="V4090">
        <v>1</v>
      </c>
    </row>
    <row r="4091" spans="21:22" x14ac:dyDescent="0.3">
      <c r="U4091" s="42" t="s">
        <v>2415</v>
      </c>
      <c r="V4091">
        <v>1</v>
      </c>
    </row>
    <row r="4092" spans="21:22" x14ac:dyDescent="0.3">
      <c r="U4092" s="43" t="s">
        <v>6</v>
      </c>
      <c r="V4092">
        <v>1</v>
      </c>
    </row>
    <row r="4093" spans="21:22" x14ac:dyDescent="0.3">
      <c r="U4093" s="44" t="s">
        <v>2372</v>
      </c>
      <c r="V4093">
        <v>1</v>
      </c>
    </row>
    <row r="4094" spans="21:22" x14ac:dyDescent="0.3">
      <c r="U4094" s="45" t="s">
        <v>2373</v>
      </c>
      <c r="V4094">
        <v>1</v>
      </c>
    </row>
    <row r="4095" spans="21:22" x14ac:dyDescent="0.3">
      <c r="U4095" s="4" t="s">
        <v>754</v>
      </c>
      <c r="V4095">
        <v>1</v>
      </c>
    </row>
    <row r="4096" spans="21:22" x14ac:dyDescent="0.3">
      <c r="U4096" s="38" t="s">
        <v>6</v>
      </c>
      <c r="V4096">
        <v>1</v>
      </c>
    </row>
    <row r="4097" spans="21:22" x14ac:dyDescent="0.3">
      <c r="U4097" s="42" t="s">
        <v>2413</v>
      </c>
      <c r="V4097">
        <v>1</v>
      </c>
    </row>
    <row r="4098" spans="21:22" x14ac:dyDescent="0.3">
      <c r="U4098" s="43" t="s">
        <v>6</v>
      </c>
      <c r="V4098">
        <v>1</v>
      </c>
    </row>
    <row r="4099" spans="21:22" x14ac:dyDescent="0.3">
      <c r="U4099" s="44" t="s">
        <v>2372</v>
      </c>
      <c r="V4099">
        <v>1</v>
      </c>
    </row>
    <row r="4100" spans="21:22" x14ac:dyDescent="0.3">
      <c r="U4100" s="45" t="s">
        <v>2373</v>
      </c>
      <c r="V4100">
        <v>1</v>
      </c>
    </row>
    <row r="4101" spans="21:22" x14ac:dyDescent="0.3">
      <c r="U4101" s="4" t="s">
        <v>753</v>
      </c>
      <c r="V4101">
        <v>1</v>
      </c>
    </row>
    <row r="4102" spans="21:22" x14ac:dyDescent="0.3">
      <c r="U4102" s="38" t="s">
        <v>6</v>
      </c>
      <c r="V4102">
        <v>1</v>
      </c>
    </row>
    <row r="4103" spans="21:22" x14ac:dyDescent="0.3">
      <c r="U4103" s="42" t="s">
        <v>2412</v>
      </c>
      <c r="V4103">
        <v>1</v>
      </c>
    </row>
    <row r="4104" spans="21:22" x14ac:dyDescent="0.3">
      <c r="U4104" s="43" t="s">
        <v>11</v>
      </c>
      <c r="V4104">
        <v>1</v>
      </c>
    </row>
    <row r="4105" spans="21:22" x14ac:dyDescent="0.3">
      <c r="U4105" s="44" t="s">
        <v>2372</v>
      </c>
      <c r="V4105">
        <v>1</v>
      </c>
    </row>
    <row r="4106" spans="21:22" x14ac:dyDescent="0.3">
      <c r="U4106" s="45" t="s">
        <v>2373</v>
      </c>
      <c r="V4106">
        <v>1</v>
      </c>
    </row>
    <row r="4107" spans="21:22" x14ac:dyDescent="0.3">
      <c r="U4107" s="4" t="s">
        <v>752</v>
      </c>
      <c r="V4107">
        <v>1</v>
      </c>
    </row>
    <row r="4108" spans="21:22" x14ac:dyDescent="0.3">
      <c r="U4108" s="38" t="s">
        <v>6</v>
      </c>
      <c r="V4108">
        <v>1</v>
      </c>
    </row>
    <row r="4109" spans="21:22" x14ac:dyDescent="0.3">
      <c r="U4109" s="42" t="s">
        <v>2415</v>
      </c>
      <c r="V4109">
        <v>1</v>
      </c>
    </row>
    <row r="4110" spans="21:22" x14ac:dyDescent="0.3">
      <c r="U4110" s="43" t="s">
        <v>11</v>
      </c>
      <c r="V4110">
        <v>1</v>
      </c>
    </row>
    <row r="4111" spans="21:22" x14ac:dyDescent="0.3">
      <c r="U4111" s="44" t="s">
        <v>2372</v>
      </c>
      <c r="V4111">
        <v>1</v>
      </c>
    </row>
    <row r="4112" spans="21:22" x14ac:dyDescent="0.3">
      <c r="U4112" s="45" t="s">
        <v>2372</v>
      </c>
      <c r="V4112">
        <v>1</v>
      </c>
    </row>
    <row r="4113" spans="21:22" x14ac:dyDescent="0.3">
      <c r="U4113" s="4" t="s">
        <v>751</v>
      </c>
      <c r="V4113">
        <v>1</v>
      </c>
    </row>
    <row r="4114" spans="21:22" x14ac:dyDescent="0.3">
      <c r="U4114" s="38" t="s">
        <v>6</v>
      </c>
      <c r="V4114">
        <v>1</v>
      </c>
    </row>
    <row r="4115" spans="21:22" x14ac:dyDescent="0.3">
      <c r="U4115" s="42" t="s">
        <v>2412</v>
      </c>
      <c r="V4115">
        <v>1</v>
      </c>
    </row>
    <row r="4116" spans="21:22" x14ac:dyDescent="0.3">
      <c r="U4116" s="43" t="s">
        <v>7</v>
      </c>
      <c r="V4116">
        <v>1</v>
      </c>
    </row>
    <row r="4117" spans="21:22" x14ac:dyDescent="0.3">
      <c r="U4117" s="44" t="s">
        <v>2372</v>
      </c>
      <c r="V4117">
        <v>1</v>
      </c>
    </row>
    <row r="4118" spans="21:22" x14ac:dyDescent="0.3">
      <c r="U4118" s="45" t="s">
        <v>2373</v>
      </c>
      <c r="V4118">
        <v>1</v>
      </c>
    </row>
    <row r="4119" spans="21:22" x14ac:dyDescent="0.3">
      <c r="U4119" s="4" t="s">
        <v>750</v>
      </c>
      <c r="V4119">
        <v>1</v>
      </c>
    </row>
    <row r="4120" spans="21:22" x14ac:dyDescent="0.3">
      <c r="U4120" s="38" t="s">
        <v>6</v>
      </c>
      <c r="V4120">
        <v>1</v>
      </c>
    </row>
    <row r="4121" spans="21:22" x14ac:dyDescent="0.3">
      <c r="U4121" s="42" t="s">
        <v>2413</v>
      </c>
      <c r="V4121">
        <v>1</v>
      </c>
    </row>
    <row r="4122" spans="21:22" x14ac:dyDescent="0.3">
      <c r="U4122" s="43" t="s">
        <v>7</v>
      </c>
      <c r="V4122">
        <v>1</v>
      </c>
    </row>
    <row r="4123" spans="21:22" x14ac:dyDescent="0.3">
      <c r="U4123" s="44" t="s">
        <v>2372</v>
      </c>
      <c r="V4123">
        <v>1</v>
      </c>
    </row>
    <row r="4124" spans="21:22" x14ac:dyDescent="0.3">
      <c r="U4124" s="45" t="s">
        <v>2372</v>
      </c>
      <c r="V4124">
        <v>1</v>
      </c>
    </row>
    <row r="4125" spans="21:22" x14ac:dyDescent="0.3">
      <c r="U4125" s="4" t="s">
        <v>749</v>
      </c>
      <c r="V4125">
        <v>1</v>
      </c>
    </row>
    <row r="4126" spans="21:22" x14ac:dyDescent="0.3">
      <c r="U4126" s="38" t="s">
        <v>6</v>
      </c>
      <c r="V4126">
        <v>1</v>
      </c>
    </row>
    <row r="4127" spans="21:22" x14ac:dyDescent="0.3">
      <c r="U4127" s="42" t="s">
        <v>2413</v>
      </c>
      <c r="V4127">
        <v>1</v>
      </c>
    </row>
    <row r="4128" spans="21:22" x14ac:dyDescent="0.3">
      <c r="U4128" s="43" t="s">
        <v>7</v>
      </c>
      <c r="V4128">
        <v>1</v>
      </c>
    </row>
    <row r="4129" spans="21:22" x14ac:dyDescent="0.3">
      <c r="U4129" s="44" t="s">
        <v>2372</v>
      </c>
      <c r="V4129">
        <v>1</v>
      </c>
    </row>
    <row r="4130" spans="21:22" x14ac:dyDescent="0.3">
      <c r="U4130" s="45" t="s">
        <v>2373</v>
      </c>
      <c r="V4130">
        <v>1</v>
      </c>
    </row>
    <row r="4131" spans="21:22" x14ac:dyDescent="0.3">
      <c r="U4131" s="4" t="s">
        <v>748</v>
      </c>
      <c r="V4131">
        <v>1</v>
      </c>
    </row>
    <row r="4132" spans="21:22" x14ac:dyDescent="0.3">
      <c r="U4132" s="38" t="s">
        <v>6</v>
      </c>
      <c r="V4132">
        <v>1</v>
      </c>
    </row>
    <row r="4133" spans="21:22" x14ac:dyDescent="0.3">
      <c r="U4133" s="42" t="s">
        <v>2412</v>
      </c>
      <c r="V4133">
        <v>1</v>
      </c>
    </row>
    <row r="4134" spans="21:22" x14ac:dyDescent="0.3">
      <c r="U4134" s="43" t="s">
        <v>11</v>
      </c>
      <c r="V4134">
        <v>1</v>
      </c>
    </row>
    <row r="4135" spans="21:22" x14ac:dyDescent="0.3">
      <c r="U4135" s="44" t="s">
        <v>2372</v>
      </c>
      <c r="V4135">
        <v>1</v>
      </c>
    </row>
    <row r="4136" spans="21:22" x14ac:dyDescent="0.3">
      <c r="U4136" s="45" t="s">
        <v>2373</v>
      </c>
      <c r="V4136">
        <v>1</v>
      </c>
    </row>
    <row r="4137" spans="21:22" x14ac:dyDescent="0.3">
      <c r="U4137" s="4" t="s">
        <v>747</v>
      </c>
      <c r="V4137">
        <v>1</v>
      </c>
    </row>
    <row r="4138" spans="21:22" x14ac:dyDescent="0.3">
      <c r="U4138" s="38" t="s">
        <v>6</v>
      </c>
      <c r="V4138">
        <v>1</v>
      </c>
    </row>
    <row r="4139" spans="21:22" x14ac:dyDescent="0.3">
      <c r="U4139" s="42" t="s">
        <v>2412</v>
      </c>
      <c r="V4139">
        <v>1</v>
      </c>
    </row>
    <row r="4140" spans="21:22" x14ac:dyDescent="0.3">
      <c r="U4140" s="43" t="s">
        <v>6</v>
      </c>
      <c r="V4140">
        <v>1</v>
      </c>
    </row>
    <row r="4141" spans="21:22" x14ac:dyDescent="0.3">
      <c r="U4141" s="44" t="s">
        <v>2372</v>
      </c>
      <c r="V4141">
        <v>1</v>
      </c>
    </row>
    <row r="4142" spans="21:22" x14ac:dyDescent="0.3">
      <c r="U4142" s="45" t="s">
        <v>2372</v>
      </c>
      <c r="V4142">
        <v>1</v>
      </c>
    </row>
    <row r="4143" spans="21:22" x14ac:dyDescent="0.3">
      <c r="U4143" s="4" t="s">
        <v>2206</v>
      </c>
      <c r="V4143">
        <v>1</v>
      </c>
    </row>
    <row r="4144" spans="21:22" x14ac:dyDescent="0.3">
      <c r="U4144" s="38" t="s">
        <v>11</v>
      </c>
      <c r="V4144">
        <v>1</v>
      </c>
    </row>
    <row r="4145" spans="21:22" x14ac:dyDescent="0.3">
      <c r="U4145" s="42" t="s">
        <v>2412</v>
      </c>
      <c r="V4145">
        <v>1</v>
      </c>
    </row>
    <row r="4146" spans="21:22" x14ac:dyDescent="0.3">
      <c r="U4146" s="43" t="s">
        <v>7</v>
      </c>
      <c r="V4146">
        <v>1</v>
      </c>
    </row>
    <row r="4147" spans="21:22" x14ac:dyDescent="0.3">
      <c r="U4147" s="44" t="s">
        <v>2372</v>
      </c>
      <c r="V4147">
        <v>1</v>
      </c>
    </row>
    <row r="4148" spans="21:22" x14ac:dyDescent="0.3">
      <c r="U4148" s="45" t="s">
        <v>2372</v>
      </c>
      <c r="V4148">
        <v>1</v>
      </c>
    </row>
    <row r="4149" spans="21:22" x14ac:dyDescent="0.3">
      <c r="U4149" s="4" t="s">
        <v>746</v>
      </c>
      <c r="V4149">
        <v>1</v>
      </c>
    </row>
    <row r="4150" spans="21:22" x14ac:dyDescent="0.3">
      <c r="U4150" s="38" t="s">
        <v>6</v>
      </c>
      <c r="V4150">
        <v>1</v>
      </c>
    </row>
    <row r="4151" spans="21:22" x14ac:dyDescent="0.3">
      <c r="U4151" s="42" t="s">
        <v>2415</v>
      </c>
      <c r="V4151">
        <v>1</v>
      </c>
    </row>
    <row r="4152" spans="21:22" x14ac:dyDescent="0.3">
      <c r="U4152" s="43" t="s">
        <v>7</v>
      </c>
      <c r="V4152">
        <v>1</v>
      </c>
    </row>
    <row r="4153" spans="21:22" x14ac:dyDescent="0.3">
      <c r="U4153" s="44" t="s">
        <v>2372</v>
      </c>
      <c r="V4153">
        <v>1</v>
      </c>
    </row>
    <row r="4154" spans="21:22" x14ac:dyDescent="0.3">
      <c r="U4154" s="45" t="s">
        <v>2373</v>
      </c>
      <c r="V4154">
        <v>1</v>
      </c>
    </row>
    <row r="4155" spans="21:22" x14ac:dyDescent="0.3">
      <c r="U4155" s="4" t="s">
        <v>745</v>
      </c>
      <c r="V4155">
        <v>1</v>
      </c>
    </row>
    <row r="4156" spans="21:22" x14ac:dyDescent="0.3">
      <c r="U4156" s="38" t="s">
        <v>7</v>
      </c>
      <c r="V4156">
        <v>1</v>
      </c>
    </row>
    <row r="4157" spans="21:22" x14ac:dyDescent="0.3">
      <c r="U4157" s="42" t="s">
        <v>2412</v>
      </c>
      <c r="V4157">
        <v>1</v>
      </c>
    </row>
    <row r="4158" spans="21:22" x14ac:dyDescent="0.3">
      <c r="U4158" s="43" t="s">
        <v>6</v>
      </c>
      <c r="V4158">
        <v>1</v>
      </c>
    </row>
    <row r="4159" spans="21:22" x14ac:dyDescent="0.3">
      <c r="U4159" s="44" t="s">
        <v>2372</v>
      </c>
      <c r="V4159">
        <v>1</v>
      </c>
    </row>
    <row r="4160" spans="21:22" x14ac:dyDescent="0.3">
      <c r="U4160" s="45" t="s">
        <v>2372</v>
      </c>
      <c r="V4160">
        <v>1</v>
      </c>
    </row>
    <row r="4161" spans="21:22" x14ac:dyDescent="0.3">
      <c r="U4161" s="4" t="s">
        <v>744</v>
      </c>
      <c r="V4161">
        <v>1</v>
      </c>
    </row>
    <row r="4162" spans="21:22" x14ac:dyDescent="0.3">
      <c r="U4162" s="38" t="s">
        <v>6</v>
      </c>
      <c r="V4162">
        <v>1</v>
      </c>
    </row>
    <row r="4163" spans="21:22" x14ac:dyDescent="0.3">
      <c r="U4163" s="42" t="s">
        <v>2415</v>
      </c>
      <c r="V4163">
        <v>1</v>
      </c>
    </row>
    <row r="4164" spans="21:22" x14ac:dyDescent="0.3">
      <c r="U4164" s="43" t="s">
        <v>7</v>
      </c>
      <c r="V4164">
        <v>1</v>
      </c>
    </row>
    <row r="4165" spans="21:22" x14ac:dyDescent="0.3">
      <c r="U4165" s="44" t="s">
        <v>2372</v>
      </c>
      <c r="V4165">
        <v>1</v>
      </c>
    </row>
    <row r="4166" spans="21:22" x14ac:dyDescent="0.3">
      <c r="U4166" s="45" t="s">
        <v>2373</v>
      </c>
      <c r="V4166">
        <v>1</v>
      </c>
    </row>
    <row r="4167" spans="21:22" x14ac:dyDescent="0.3">
      <c r="U4167" s="4" t="s">
        <v>743</v>
      </c>
      <c r="V4167">
        <v>1</v>
      </c>
    </row>
    <row r="4168" spans="21:22" x14ac:dyDescent="0.3">
      <c r="U4168" s="38" t="s">
        <v>6</v>
      </c>
      <c r="V4168">
        <v>1</v>
      </c>
    </row>
    <row r="4169" spans="21:22" x14ac:dyDescent="0.3">
      <c r="U4169" s="42" t="s">
        <v>2415</v>
      </c>
      <c r="V4169">
        <v>1</v>
      </c>
    </row>
    <row r="4170" spans="21:22" x14ac:dyDescent="0.3">
      <c r="U4170" s="43" t="s">
        <v>6</v>
      </c>
      <c r="V4170">
        <v>1</v>
      </c>
    </row>
    <row r="4171" spans="21:22" x14ac:dyDescent="0.3">
      <c r="U4171" s="44" t="s">
        <v>2372</v>
      </c>
      <c r="V4171">
        <v>1</v>
      </c>
    </row>
    <row r="4172" spans="21:22" x14ac:dyDescent="0.3">
      <c r="U4172" s="45" t="s">
        <v>2373</v>
      </c>
      <c r="V4172">
        <v>1</v>
      </c>
    </row>
    <row r="4173" spans="21:22" x14ac:dyDescent="0.3">
      <c r="U4173" s="4" t="s">
        <v>742</v>
      </c>
      <c r="V4173">
        <v>1</v>
      </c>
    </row>
    <row r="4174" spans="21:22" x14ac:dyDescent="0.3">
      <c r="U4174" s="38" t="s">
        <v>6</v>
      </c>
      <c r="V4174">
        <v>1</v>
      </c>
    </row>
    <row r="4175" spans="21:22" x14ac:dyDescent="0.3">
      <c r="U4175" s="42" t="s">
        <v>2412</v>
      </c>
      <c r="V4175">
        <v>1</v>
      </c>
    </row>
    <row r="4176" spans="21:22" x14ac:dyDescent="0.3">
      <c r="U4176" s="43" t="s">
        <v>11</v>
      </c>
      <c r="V4176">
        <v>1</v>
      </c>
    </row>
    <row r="4177" spans="21:22" x14ac:dyDescent="0.3">
      <c r="U4177" s="44" t="s">
        <v>2372</v>
      </c>
      <c r="V4177">
        <v>1</v>
      </c>
    </row>
    <row r="4178" spans="21:22" x14ac:dyDescent="0.3">
      <c r="U4178" s="45" t="s">
        <v>2372</v>
      </c>
      <c r="V4178">
        <v>1</v>
      </c>
    </row>
    <row r="4179" spans="21:22" x14ac:dyDescent="0.3">
      <c r="U4179" s="4" t="s">
        <v>741</v>
      </c>
      <c r="V4179">
        <v>1</v>
      </c>
    </row>
    <row r="4180" spans="21:22" x14ac:dyDescent="0.3">
      <c r="U4180" s="38" t="s">
        <v>6</v>
      </c>
      <c r="V4180">
        <v>1</v>
      </c>
    </row>
    <row r="4181" spans="21:22" x14ac:dyDescent="0.3">
      <c r="U4181" s="42" t="s">
        <v>2412</v>
      </c>
      <c r="V4181">
        <v>1</v>
      </c>
    </row>
    <row r="4182" spans="21:22" x14ac:dyDescent="0.3">
      <c r="U4182" s="43" t="s">
        <v>7</v>
      </c>
      <c r="V4182">
        <v>1</v>
      </c>
    </row>
    <row r="4183" spans="21:22" x14ac:dyDescent="0.3">
      <c r="U4183" s="44" t="s">
        <v>2372</v>
      </c>
      <c r="V4183">
        <v>1</v>
      </c>
    </row>
    <row r="4184" spans="21:22" x14ac:dyDescent="0.3">
      <c r="U4184" s="45" t="s">
        <v>2373</v>
      </c>
      <c r="V4184">
        <v>1</v>
      </c>
    </row>
    <row r="4185" spans="21:22" x14ac:dyDescent="0.3">
      <c r="U4185" s="4" t="s">
        <v>740</v>
      </c>
      <c r="V4185">
        <v>1</v>
      </c>
    </row>
    <row r="4186" spans="21:22" x14ac:dyDescent="0.3">
      <c r="U4186" s="38" t="s">
        <v>6</v>
      </c>
      <c r="V4186">
        <v>1</v>
      </c>
    </row>
    <row r="4187" spans="21:22" x14ac:dyDescent="0.3">
      <c r="U4187" s="42" t="s">
        <v>2415</v>
      </c>
      <c r="V4187">
        <v>1</v>
      </c>
    </row>
    <row r="4188" spans="21:22" x14ac:dyDescent="0.3">
      <c r="U4188" s="43" t="s">
        <v>6</v>
      </c>
      <c r="V4188">
        <v>1</v>
      </c>
    </row>
    <row r="4189" spans="21:22" x14ac:dyDescent="0.3">
      <c r="U4189" s="44" t="s">
        <v>2372</v>
      </c>
      <c r="V4189">
        <v>1</v>
      </c>
    </row>
    <row r="4190" spans="21:22" x14ac:dyDescent="0.3">
      <c r="U4190" s="45" t="s">
        <v>2373</v>
      </c>
      <c r="V4190">
        <v>1</v>
      </c>
    </row>
    <row r="4191" spans="21:22" x14ac:dyDescent="0.3">
      <c r="U4191" s="4" t="s">
        <v>739</v>
      </c>
      <c r="V4191">
        <v>1</v>
      </c>
    </row>
    <row r="4192" spans="21:22" x14ac:dyDescent="0.3">
      <c r="U4192" s="38" t="s">
        <v>11</v>
      </c>
      <c r="V4192">
        <v>1</v>
      </c>
    </row>
    <row r="4193" spans="21:22" x14ac:dyDescent="0.3">
      <c r="U4193" s="42" t="s">
        <v>2413</v>
      </c>
      <c r="V4193">
        <v>1</v>
      </c>
    </row>
    <row r="4194" spans="21:22" x14ac:dyDescent="0.3">
      <c r="U4194" s="43" t="s">
        <v>6</v>
      </c>
      <c r="V4194">
        <v>1</v>
      </c>
    </row>
    <row r="4195" spans="21:22" x14ac:dyDescent="0.3">
      <c r="U4195" s="44" t="s">
        <v>2372</v>
      </c>
      <c r="V4195">
        <v>1</v>
      </c>
    </row>
    <row r="4196" spans="21:22" x14ac:dyDescent="0.3">
      <c r="U4196" s="45" t="s">
        <v>2373</v>
      </c>
      <c r="V4196">
        <v>1</v>
      </c>
    </row>
    <row r="4197" spans="21:22" x14ac:dyDescent="0.3">
      <c r="U4197" s="4" t="s">
        <v>738</v>
      </c>
      <c r="V4197">
        <v>1</v>
      </c>
    </row>
    <row r="4198" spans="21:22" x14ac:dyDescent="0.3">
      <c r="U4198" s="38" t="s">
        <v>11</v>
      </c>
      <c r="V4198">
        <v>1</v>
      </c>
    </row>
    <row r="4199" spans="21:22" x14ac:dyDescent="0.3">
      <c r="U4199" s="42" t="s">
        <v>2415</v>
      </c>
      <c r="V4199">
        <v>1</v>
      </c>
    </row>
    <row r="4200" spans="21:22" x14ac:dyDescent="0.3">
      <c r="U4200" s="43" t="s">
        <v>11</v>
      </c>
      <c r="V4200">
        <v>1</v>
      </c>
    </row>
    <row r="4201" spans="21:22" x14ac:dyDescent="0.3">
      <c r="U4201" s="44" t="s">
        <v>2372</v>
      </c>
      <c r="V4201">
        <v>1</v>
      </c>
    </row>
    <row r="4202" spans="21:22" x14ac:dyDescent="0.3">
      <c r="U4202" s="45" t="s">
        <v>2372</v>
      </c>
      <c r="V4202">
        <v>1</v>
      </c>
    </row>
    <row r="4203" spans="21:22" x14ac:dyDescent="0.3">
      <c r="U4203" s="4" t="s">
        <v>737</v>
      </c>
      <c r="V4203">
        <v>1</v>
      </c>
    </row>
    <row r="4204" spans="21:22" x14ac:dyDescent="0.3">
      <c r="U4204" s="38" t="s">
        <v>6</v>
      </c>
      <c r="V4204">
        <v>1</v>
      </c>
    </row>
    <row r="4205" spans="21:22" x14ac:dyDescent="0.3">
      <c r="U4205" s="42" t="s">
        <v>2415</v>
      </c>
      <c r="V4205">
        <v>1</v>
      </c>
    </row>
    <row r="4206" spans="21:22" x14ac:dyDescent="0.3">
      <c r="U4206" s="43" t="s">
        <v>6</v>
      </c>
      <c r="V4206">
        <v>1</v>
      </c>
    </row>
    <row r="4207" spans="21:22" x14ac:dyDescent="0.3">
      <c r="U4207" s="44" t="s">
        <v>2372</v>
      </c>
      <c r="V4207">
        <v>1</v>
      </c>
    </row>
    <row r="4208" spans="21:22" x14ac:dyDescent="0.3">
      <c r="U4208" s="45" t="s">
        <v>2372</v>
      </c>
      <c r="V4208">
        <v>1</v>
      </c>
    </row>
    <row r="4209" spans="21:22" x14ac:dyDescent="0.3">
      <c r="U4209" s="4" t="s">
        <v>2205</v>
      </c>
      <c r="V4209">
        <v>1</v>
      </c>
    </row>
    <row r="4210" spans="21:22" x14ac:dyDescent="0.3">
      <c r="U4210" s="38" t="s">
        <v>6</v>
      </c>
      <c r="V4210">
        <v>1</v>
      </c>
    </row>
    <row r="4211" spans="21:22" x14ac:dyDescent="0.3">
      <c r="U4211" s="42" t="s">
        <v>2415</v>
      </c>
      <c r="V4211">
        <v>1</v>
      </c>
    </row>
    <row r="4212" spans="21:22" x14ac:dyDescent="0.3">
      <c r="U4212" s="43" t="s">
        <v>7</v>
      </c>
      <c r="V4212">
        <v>1</v>
      </c>
    </row>
    <row r="4213" spans="21:22" x14ac:dyDescent="0.3">
      <c r="U4213" s="44" t="s">
        <v>2373</v>
      </c>
      <c r="V4213">
        <v>1</v>
      </c>
    </row>
    <row r="4214" spans="21:22" x14ac:dyDescent="0.3">
      <c r="U4214" s="45" t="s">
        <v>2372</v>
      </c>
      <c r="V4214">
        <v>1</v>
      </c>
    </row>
    <row r="4215" spans="21:22" x14ac:dyDescent="0.3">
      <c r="U4215" s="4" t="s">
        <v>736</v>
      </c>
      <c r="V4215">
        <v>1</v>
      </c>
    </row>
    <row r="4216" spans="21:22" x14ac:dyDescent="0.3">
      <c r="U4216" s="38" t="s">
        <v>7</v>
      </c>
      <c r="V4216">
        <v>1</v>
      </c>
    </row>
    <row r="4217" spans="21:22" x14ac:dyDescent="0.3">
      <c r="U4217" s="42" t="s">
        <v>2415</v>
      </c>
      <c r="V4217">
        <v>1</v>
      </c>
    </row>
    <row r="4218" spans="21:22" x14ac:dyDescent="0.3">
      <c r="U4218" s="43" t="s">
        <v>11</v>
      </c>
      <c r="V4218">
        <v>1</v>
      </c>
    </row>
    <row r="4219" spans="21:22" x14ac:dyDescent="0.3">
      <c r="U4219" s="44" t="s">
        <v>2372</v>
      </c>
      <c r="V4219">
        <v>1</v>
      </c>
    </row>
    <row r="4220" spans="21:22" x14ac:dyDescent="0.3">
      <c r="U4220" s="45" t="s">
        <v>2372</v>
      </c>
      <c r="V4220">
        <v>1</v>
      </c>
    </row>
    <row r="4221" spans="21:22" x14ac:dyDescent="0.3">
      <c r="U4221" s="4" t="s">
        <v>735</v>
      </c>
      <c r="V4221">
        <v>1</v>
      </c>
    </row>
    <row r="4222" spans="21:22" x14ac:dyDescent="0.3">
      <c r="U4222" s="38" t="s">
        <v>6</v>
      </c>
      <c r="V4222">
        <v>1</v>
      </c>
    </row>
    <row r="4223" spans="21:22" x14ac:dyDescent="0.3">
      <c r="U4223" s="42" t="s">
        <v>2415</v>
      </c>
      <c r="V4223">
        <v>1</v>
      </c>
    </row>
    <row r="4224" spans="21:22" x14ac:dyDescent="0.3">
      <c r="U4224" s="43" t="s">
        <v>6</v>
      </c>
      <c r="V4224">
        <v>1</v>
      </c>
    </row>
    <row r="4225" spans="21:22" x14ac:dyDescent="0.3">
      <c r="U4225" s="44" t="s">
        <v>2372</v>
      </c>
      <c r="V4225">
        <v>1</v>
      </c>
    </row>
    <row r="4226" spans="21:22" x14ac:dyDescent="0.3">
      <c r="U4226" s="45" t="s">
        <v>2372</v>
      </c>
      <c r="V4226">
        <v>1</v>
      </c>
    </row>
    <row r="4227" spans="21:22" x14ac:dyDescent="0.3">
      <c r="U4227" s="4" t="s">
        <v>734</v>
      </c>
      <c r="V4227">
        <v>1</v>
      </c>
    </row>
    <row r="4228" spans="21:22" x14ac:dyDescent="0.3">
      <c r="U4228" s="38" t="s">
        <v>6</v>
      </c>
      <c r="V4228">
        <v>1</v>
      </c>
    </row>
    <row r="4229" spans="21:22" x14ac:dyDescent="0.3">
      <c r="U4229" s="42" t="s">
        <v>2412</v>
      </c>
      <c r="V4229">
        <v>1</v>
      </c>
    </row>
    <row r="4230" spans="21:22" x14ac:dyDescent="0.3">
      <c r="U4230" s="43" t="s">
        <v>7</v>
      </c>
      <c r="V4230">
        <v>1</v>
      </c>
    </row>
    <row r="4231" spans="21:22" x14ac:dyDescent="0.3">
      <c r="U4231" s="44" t="s">
        <v>2372</v>
      </c>
      <c r="V4231">
        <v>1</v>
      </c>
    </row>
    <row r="4232" spans="21:22" x14ac:dyDescent="0.3">
      <c r="U4232" s="45" t="s">
        <v>2372</v>
      </c>
      <c r="V4232">
        <v>1</v>
      </c>
    </row>
    <row r="4233" spans="21:22" x14ac:dyDescent="0.3">
      <c r="U4233" s="4" t="s">
        <v>733</v>
      </c>
      <c r="V4233">
        <v>1</v>
      </c>
    </row>
    <row r="4234" spans="21:22" x14ac:dyDescent="0.3">
      <c r="U4234" s="38" t="s">
        <v>6</v>
      </c>
      <c r="V4234">
        <v>1</v>
      </c>
    </row>
    <row r="4235" spans="21:22" x14ac:dyDescent="0.3">
      <c r="U4235" s="42" t="s">
        <v>2412</v>
      </c>
      <c r="V4235">
        <v>1</v>
      </c>
    </row>
    <row r="4236" spans="21:22" x14ac:dyDescent="0.3">
      <c r="U4236" s="43" t="s">
        <v>11</v>
      </c>
      <c r="V4236">
        <v>1</v>
      </c>
    </row>
    <row r="4237" spans="21:22" x14ac:dyDescent="0.3">
      <c r="U4237" s="44" t="s">
        <v>2372</v>
      </c>
      <c r="V4237">
        <v>1</v>
      </c>
    </row>
    <row r="4238" spans="21:22" x14ac:dyDescent="0.3">
      <c r="U4238" s="45" t="s">
        <v>2373</v>
      </c>
      <c r="V4238">
        <v>1</v>
      </c>
    </row>
    <row r="4239" spans="21:22" x14ac:dyDescent="0.3">
      <c r="U4239" s="4" t="s">
        <v>732</v>
      </c>
      <c r="V4239">
        <v>1</v>
      </c>
    </row>
    <row r="4240" spans="21:22" x14ac:dyDescent="0.3">
      <c r="U4240" s="38" t="s">
        <v>6</v>
      </c>
      <c r="V4240">
        <v>1</v>
      </c>
    </row>
    <row r="4241" spans="21:22" x14ac:dyDescent="0.3">
      <c r="U4241" s="42" t="s">
        <v>2412</v>
      </c>
      <c r="V4241">
        <v>1</v>
      </c>
    </row>
    <row r="4242" spans="21:22" x14ac:dyDescent="0.3">
      <c r="U4242" s="43" t="s">
        <v>7</v>
      </c>
      <c r="V4242">
        <v>1</v>
      </c>
    </row>
    <row r="4243" spans="21:22" x14ac:dyDescent="0.3">
      <c r="U4243" s="44" t="s">
        <v>2372</v>
      </c>
      <c r="V4243">
        <v>1</v>
      </c>
    </row>
    <row r="4244" spans="21:22" x14ac:dyDescent="0.3">
      <c r="U4244" s="45" t="s">
        <v>2372</v>
      </c>
      <c r="V4244">
        <v>1</v>
      </c>
    </row>
    <row r="4245" spans="21:22" x14ac:dyDescent="0.3">
      <c r="U4245" s="4" t="s">
        <v>731</v>
      </c>
      <c r="V4245">
        <v>1</v>
      </c>
    </row>
    <row r="4246" spans="21:22" x14ac:dyDescent="0.3">
      <c r="U4246" s="38" t="s">
        <v>6</v>
      </c>
      <c r="V4246">
        <v>1</v>
      </c>
    </row>
    <row r="4247" spans="21:22" x14ac:dyDescent="0.3">
      <c r="U4247" s="42" t="s">
        <v>2412</v>
      </c>
      <c r="V4247">
        <v>1</v>
      </c>
    </row>
    <row r="4248" spans="21:22" x14ac:dyDescent="0.3">
      <c r="U4248" s="43" t="s">
        <v>6</v>
      </c>
      <c r="V4248">
        <v>1</v>
      </c>
    </row>
    <row r="4249" spans="21:22" x14ac:dyDescent="0.3">
      <c r="U4249" s="44" t="s">
        <v>2372</v>
      </c>
      <c r="V4249">
        <v>1</v>
      </c>
    </row>
    <row r="4250" spans="21:22" x14ac:dyDescent="0.3">
      <c r="U4250" s="45" t="s">
        <v>2372</v>
      </c>
      <c r="V4250">
        <v>1</v>
      </c>
    </row>
    <row r="4251" spans="21:22" x14ac:dyDescent="0.3">
      <c r="U4251" s="4" t="s">
        <v>730</v>
      </c>
      <c r="V4251">
        <v>1</v>
      </c>
    </row>
    <row r="4252" spans="21:22" x14ac:dyDescent="0.3">
      <c r="U4252" s="38" t="s">
        <v>6</v>
      </c>
      <c r="V4252">
        <v>1</v>
      </c>
    </row>
    <row r="4253" spans="21:22" x14ac:dyDescent="0.3">
      <c r="U4253" s="42" t="s">
        <v>2412</v>
      </c>
      <c r="V4253">
        <v>1</v>
      </c>
    </row>
    <row r="4254" spans="21:22" x14ac:dyDescent="0.3">
      <c r="U4254" s="43" t="s">
        <v>11</v>
      </c>
      <c r="V4254">
        <v>1</v>
      </c>
    </row>
    <row r="4255" spans="21:22" x14ac:dyDescent="0.3">
      <c r="U4255" s="44" t="s">
        <v>2372</v>
      </c>
      <c r="V4255">
        <v>1</v>
      </c>
    </row>
    <row r="4256" spans="21:22" x14ac:dyDescent="0.3">
      <c r="U4256" s="45" t="s">
        <v>2372</v>
      </c>
      <c r="V4256">
        <v>1</v>
      </c>
    </row>
    <row r="4257" spans="21:22" x14ac:dyDescent="0.3">
      <c r="U4257" s="4" t="s">
        <v>729</v>
      </c>
      <c r="V4257">
        <v>1</v>
      </c>
    </row>
    <row r="4258" spans="21:22" x14ac:dyDescent="0.3">
      <c r="U4258" s="38" t="s">
        <v>6</v>
      </c>
      <c r="V4258">
        <v>1</v>
      </c>
    </row>
    <row r="4259" spans="21:22" x14ac:dyDescent="0.3">
      <c r="U4259" s="42" t="s">
        <v>2415</v>
      </c>
      <c r="V4259">
        <v>1</v>
      </c>
    </row>
    <row r="4260" spans="21:22" x14ac:dyDescent="0.3">
      <c r="U4260" s="43" t="s">
        <v>7</v>
      </c>
      <c r="V4260">
        <v>1</v>
      </c>
    </row>
    <row r="4261" spans="21:22" x14ac:dyDescent="0.3">
      <c r="U4261" s="44" t="s">
        <v>2372</v>
      </c>
      <c r="V4261">
        <v>1</v>
      </c>
    </row>
    <row r="4262" spans="21:22" x14ac:dyDescent="0.3">
      <c r="U4262" s="45" t="s">
        <v>2373</v>
      </c>
      <c r="V4262">
        <v>1</v>
      </c>
    </row>
    <row r="4263" spans="21:22" x14ac:dyDescent="0.3">
      <c r="U4263" s="4" t="s">
        <v>728</v>
      </c>
      <c r="V4263">
        <v>1</v>
      </c>
    </row>
    <row r="4264" spans="21:22" x14ac:dyDescent="0.3">
      <c r="U4264" s="38" t="s">
        <v>6</v>
      </c>
      <c r="V4264">
        <v>1</v>
      </c>
    </row>
    <row r="4265" spans="21:22" x14ac:dyDescent="0.3">
      <c r="U4265" s="42" t="s">
        <v>2412</v>
      </c>
      <c r="V4265">
        <v>1</v>
      </c>
    </row>
    <row r="4266" spans="21:22" x14ac:dyDescent="0.3">
      <c r="U4266" s="43" t="s">
        <v>6</v>
      </c>
      <c r="V4266">
        <v>1</v>
      </c>
    </row>
    <row r="4267" spans="21:22" x14ac:dyDescent="0.3">
      <c r="U4267" s="44" t="s">
        <v>2372</v>
      </c>
      <c r="V4267">
        <v>1</v>
      </c>
    </row>
    <row r="4268" spans="21:22" x14ac:dyDescent="0.3">
      <c r="U4268" s="45" t="s">
        <v>2372</v>
      </c>
      <c r="V4268">
        <v>1</v>
      </c>
    </row>
    <row r="4269" spans="21:22" x14ac:dyDescent="0.3">
      <c r="U4269" s="4" t="s">
        <v>727</v>
      </c>
      <c r="V4269">
        <v>1</v>
      </c>
    </row>
    <row r="4270" spans="21:22" x14ac:dyDescent="0.3">
      <c r="U4270" s="38" t="s">
        <v>6</v>
      </c>
      <c r="V4270">
        <v>1</v>
      </c>
    </row>
    <row r="4271" spans="21:22" x14ac:dyDescent="0.3">
      <c r="U4271" s="42" t="s">
        <v>2412</v>
      </c>
      <c r="V4271">
        <v>1</v>
      </c>
    </row>
    <row r="4272" spans="21:22" x14ac:dyDescent="0.3">
      <c r="U4272" s="43" t="s">
        <v>7</v>
      </c>
      <c r="V4272">
        <v>1</v>
      </c>
    </row>
    <row r="4273" spans="21:22" x14ac:dyDescent="0.3">
      <c r="U4273" s="44" t="s">
        <v>2372</v>
      </c>
      <c r="V4273">
        <v>1</v>
      </c>
    </row>
    <row r="4274" spans="21:22" x14ac:dyDescent="0.3">
      <c r="U4274" s="45" t="s">
        <v>2372</v>
      </c>
      <c r="V4274">
        <v>1</v>
      </c>
    </row>
    <row r="4275" spans="21:22" x14ac:dyDescent="0.3">
      <c r="U4275" s="4" t="s">
        <v>2204</v>
      </c>
      <c r="V4275">
        <v>1</v>
      </c>
    </row>
    <row r="4276" spans="21:22" x14ac:dyDescent="0.3">
      <c r="U4276" s="38" t="s">
        <v>6</v>
      </c>
      <c r="V4276">
        <v>1</v>
      </c>
    </row>
    <row r="4277" spans="21:22" x14ac:dyDescent="0.3">
      <c r="U4277" s="42" t="s">
        <v>2412</v>
      </c>
      <c r="V4277">
        <v>1</v>
      </c>
    </row>
    <row r="4278" spans="21:22" x14ac:dyDescent="0.3">
      <c r="U4278" s="43" t="s">
        <v>11</v>
      </c>
      <c r="V4278">
        <v>1</v>
      </c>
    </row>
    <row r="4279" spans="21:22" x14ac:dyDescent="0.3">
      <c r="U4279" s="44" t="s">
        <v>2372</v>
      </c>
      <c r="V4279">
        <v>1</v>
      </c>
    </row>
    <row r="4280" spans="21:22" x14ac:dyDescent="0.3">
      <c r="U4280" s="45" t="s">
        <v>2372</v>
      </c>
      <c r="V4280">
        <v>1</v>
      </c>
    </row>
    <row r="4281" spans="21:22" x14ac:dyDescent="0.3">
      <c r="U4281" s="4" t="s">
        <v>726</v>
      </c>
      <c r="V4281">
        <v>1</v>
      </c>
    </row>
    <row r="4282" spans="21:22" x14ac:dyDescent="0.3">
      <c r="U4282" s="38" t="s">
        <v>6</v>
      </c>
      <c r="V4282">
        <v>1</v>
      </c>
    </row>
    <row r="4283" spans="21:22" x14ac:dyDescent="0.3">
      <c r="U4283" s="42" t="s">
        <v>2413</v>
      </c>
      <c r="V4283">
        <v>1</v>
      </c>
    </row>
    <row r="4284" spans="21:22" x14ac:dyDescent="0.3">
      <c r="U4284" s="43" t="s">
        <v>6</v>
      </c>
      <c r="V4284">
        <v>1</v>
      </c>
    </row>
    <row r="4285" spans="21:22" x14ac:dyDescent="0.3">
      <c r="U4285" s="44" t="s">
        <v>2372</v>
      </c>
      <c r="V4285">
        <v>1</v>
      </c>
    </row>
    <row r="4286" spans="21:22" x14ac:dyDescent="0.3">
      <c r="U4286" s="45" t="s">
        <v>2373</v>
      </c>
      <c r="V4286">
        <v>1</v>
      </c>
    </row>
    <row r="4287" spans="21:22" x14ac:dyDescent="0.3">
      <c r="U4287" s="4" t="s">
        <v>725</v>
      </c>
      <c r="V4287">
        <v>1</v>
      </c>
    </row>
    <row r="4288" spans="21:22" x14ac:dyDescent="0.3">
      <c r="U4288" s="38" t="s">
        <v>6</v>
      </c>
      <c r="V4288">
        <v>1</v>
      </c>
    </row>
    <row r="4289" spans="21:22" x14ac:dyDescent="0.3">
      <c r="U4289" s="42" t="s">
        <v>2415</v>
      </c>
      <c r="V4289">
        <v>1</v>
      </c>
    </row>
    <row r="4290" spans="21:22" x14ac:dyDescent="0.3">
      <c r="U4290" s="43" t="s">
        <v>7</v>
      </c>
      <c r="V4290">
        <v>1</v>
      </c>
    </row>
    <row r="4291" spans="21:22" x14ac:dyDescent="0.3">
      <c r="U4291" s="44" t="s">
        <v>2372</v>
      </c>
      <c r="V4291">
        <v>1</v>
      </c>
    </row>
    <row r="4292" spans="21:22" x14ac:dyDescent="0.3">
      <c r="U4292" s="45" t="s">
        <v>2372</v>
      </c>
      <c r="V4292">
        <v>1</v>
      </c>
    </row>
    <row r="4293" spans="21:22" x14ac:dyDescent="0.3">
      <c r="U4293" s="4" t="s">
        <v>724</v>
      </c>
      <c r="V4293">
        <v>1</v>
      </c>
    </row>
    <row r="4294" spans="21:22" x14ac:dyDescent="0.3">
      <c r="U4294" s="38" t="s">
        <v>6</v>
      </c>
      <c r="V4294">
        <v>1</v>
      </c>
    </row>
    <row r="4295" spans="21:22" x14ac:dyDescent="0.3">
      <c r="U4295" s="42" t="s">
        <v>2415</v>
      </c>
      <c r="V4295">
        <v>1</v>
      </c>
    </row>
    <row r="4296" spans="21:22" x14ac:dyDescent="0.3">
      <c r="U4296" s="43" t="s">
        <v>6</v>
      </c>
      <c r="V4296">
        <v>1</v>
      </c>
    </row>
    <row r="4297" spans="21:22" x14ac:dyDescent="0.3">
      <c r="U4297" s="44" t="s">
        <v>2372</v>
      </c>
      <c r="V4297">
        <v>1</v>
      </c>
    </row>
    <row r="4298" spans="21:22" x14ac:dyDescent="0.3">
      <c r="U4298" s="45" t="s">
        <v>2372</v>
      </c>
      <c r="V4298">
        <v>1</v>
      </c>
    </row>
    <row r="4299" spans="21:22" x14ac:dyDescent="0.3">
      <c r="U4299" s="4" t="s">
        <v>723</v>
      </c>
      <c r="V4299">
        <v>1</v>
      </c>
    </row>
    <row r="4300" spans="21:22" x14ac:dyDescent="0.3">
      <c r="U4300" s="38" t="s">
        <v>7</v>
      </c>
      <c r="V4300">
        <v>1</v>
      </c>
    </row>
    <row r="4301" spans="21:22" x14ac:dyDescent="0.3">
      <c r="U4301" s="42" t="s">
        <v>2412</v>
      </c>
      <c r="V4301">
        <v>1</v>
      </c>
    </row>
    <row r="4302" spans="21:22" x14ac:dyDescent="0.3">
      <c r="U4302" s="43" t="s">
        <v>7</v>
      </c>
      <c r="V4302">
        <v>1</v>
      </c>
    </row>
    <row r="4303" spans="21:22" x14ac:dyDescent="0.3">
      <c r="U4303" s="44" t="s">
        <v>2372</v>
      </c>
      <c r="V4303">
        <v>1</v>
      </c>
    </row>
    <row r="4304" spans="21:22" x14ac:dyDescent="0.3">
      <c r="U4304" s="45" t="s">
        <v>2372</v>
      </c>
      <c r="V4304">
        <v>1</v>
      </c>
    </row>
    <row r="4305" spans="21:22" x14ac:dyDescent="0.3">
      <c r="U4305" s="4" t="s">
        <v>722</v>
      </c>
      <c r="V4305">
        <v>1</v>
      </c>
    </row>
    <row r="4306" spans="21:22" x14ac:dyDescent="0.3">
      <c r="U4306" s="38" t="s">
        <v>6</v>
      </c>
      <c r="V4306">
        <v>1</v>
      </c>
    </row>
    <row r="4307" spans="21:22" x14ac:dyDescent="0.3">
      <c r="U4307" s="42" t="s">
        <v>2412</v>
      </c>
      <c r="V4307">
        <v>1</v>
      </c>
    </row>
    <row r="4308" spans="21:22" x14ac:dyDescent="0.3">
      <c r="U4308" s="43" t="s">
        <v>7</v>
      </c>
      <c r="V4308">
        <v>1</v>
      </c>
    </row>
    <row r="4309" spans="21:22" x14ac:dyDescent="0.3">
      <c r="U4309" s="44" t="s">
        <v>2372</v>
      </c>
      <c r="V4309">
        <v>1</v>
      </c>
    </row>
    <row r="4310" spans="21:22" x14ac:dyDescent="0.3">
      <c r="U4310" s="45" t="s">
        <v>2372</v>
      </c>
      <c r="V4310">
        <v>1</v>
      </c>
    </row>
    <row r="4311" spans="21:22" x14ac:dyDescent="0.3">
      <c r="U4311" s="4" t="s">
        <v>721</v>
      </c>
      <c r="V4311">
        <v>1</v>
      </c>
    </row>
    <row r="4312" spans="21:22" x14ac:dyDescent="0.3">
      <c r="U4312" s="38" t="s">
        <v>6</v>
      </c>
      <c r="V4312">
        <v>1</v>
      </c>
    </row>
    <row r="4313" spans="21:22" x14ac:dyDescent="0.3">
      <c r="U4313" s="42" t="s">
        <v>2412</v>
      </c>
      <c r="V4313">
        <v>1</v>
      </c>
    </row>
    <row r="4314" spans="21:22" x14ac:dyDescent="0.3">
      <c r="U4314" s="43" t="s">
        <v>11</v>
      </c>
      <c r="V4314">
        <v>1</v>
      </c>
    </row>
    <row r="4315" spans="21:22" x14ac:dyDescent="0.3">
      <c r="U4315" s="44" t="s">
        <v>2372</v>
      </c>
      <c r="V4315">
        <v>1</v>
      </c>
    </row>
    <row r="4316" spans="21:22" x14ac:dyDescent="0.3">
      <c r="U4316" s="45" t="s">
        <v>2372</v>
      </c>
      <c r="V4316">
        <v>1</v>
      </c>
    </row>
    <row r="4317" spans="21:22" x14ac:dyDescent="0.3">
      <c r="U4317" s="4" t="s">
        <v>720</v>
      </c>
      <c r="V4317">
        <v>1</v>
      </c>
    </row>
    <row r="4318" spans="21:22" x14ac:dyDescent="0.3">
      <c r="U4318" s="38" t="s">
        <v>6</v>
      </c>
      <c r="V4318">
        <v>1</v>
      </c>
    </row>
    <row r="4319" spans="21:22" x14ac:dyDescent="0.3">
      <c r="U4319" s="42" t="s">
        <v>2415</v>
      </c>
      <c r="V4319">
        <v>1</v>
      </c>
    </row>
    <row r="4320" spans="21:22" x14ac:dyDescent="0.3">
      <c r="U4320" s="43" t="s">
        <v>6</v>
      </c>
      <c r="V4320">
        <v>1</v>
      </c>
    </row>
    <row r="4321" spans="21:22" x14ac:dyDescent="0.3">
      <c r="U4321" s="44" t="s">
        <v>2373</v>
      </c>
      <c r="V4321">
        <v>1</v>
      </c>
    </row>
    <row r="4322" spans="21:22" x14ac:dyDescent="0.3">
      <c r="U4322" s="45" t="s">
        <v>2372</v>
      </c>
      <c r="V4322">
        <v>1</v>
      </c>
    </row>
    <row r="4323" spans="21:22" x14ac:dyDescent="0.3">
      <c r="U4323" s="4" t="s">
        <v>719</v>
      </c>
      <c r="V4323">
        <v>1</v>
      </c>
    </row>
    <row r="4324" spans="21:22" x14ac:dyDescent="0.3">
      <c r="U4324" s="38" t="s">
        <v>7</v>
      </c>
      <c r="V4324">
        <v>1</v>
      </c>
    </row>
    <row r="4325" spans="21:22" x14ac:dyDescent="0.3">
      <c r="U4325" s="42" t="s">
        <v>2415</v>
      </c>
      <c r="V4325">
        <v>1</v>
      </c>
    </row>
    <row r="4326" spans="21:22" x14ac:dyDescent="0.3">
      <c r="U4326" s="43" t="s">
        <v>6</v>
      </c>
      <c r="V4326">
        <v>1</v>
      </c>
    </row>
    <row r="4327" spans="21:22" x14ac:dyDescent="0.3">
      <c r="U4327" s="44" t="s">
        <v>2372</v>
      </c>
      <c r="V4327">
        <v>1</v>
      </c>
    </row>
    <row r="4328" spans="21:22" x14ac:dyDescent="0.3">
      <c r="U4328" s="45" t="s">
        <v>2372</v>
      </c>
      <c r="V4328">
        <v>1</v>
      </c>
    </row>
    <row r="4329" spans="21:22" x14ac:dyDescent="0.3">
      <c r="U4329" s="4" t="s">
        <v>718</v>
      </c>
      <c r="V4329">
        <v>1</v>
      </c>
    </row>
    <row r="4330" spans="21:22" x14ac:dyDescent="0.3">
      <c r="U4330" s="38" t="s">
        <v>6</v>
      </c>
      <c r="V4330">
        <v>1</v>
      </c>
    </row>
    <row r="4331" spans="21:22" x14ac:dyDescent="0.3">
      <c r="U4331" s="42" t="s">
        <v>2415</v>
      </c>
      <c r="V4331">
        <v>1</v>
      </c>
    </row>
    <row r="4332" spans="21:22" x14ac:dyDescent="0.3">
      <c r="U4332" s="43" t="s">
        <v>11</v>
      </c>
      <c r="V4332">
        <v>1</v>
      </c>
    </row>
    <row r="4333" spans="21:22" x14ac:dyDescent="0.3">
      <c r="U4333" s="44" t="s">
        <v>2372</v>
      </c>
      <c r="V4333">
        <v>1</v>
      </c>
    </row>
    <row r="4334" spans="21:22" x14ac:dyDescent="0.3">
      <c r="U4334" s="45" t="s">
        <v>2372</v>
      </c>
      <c r="V4334">
        <v>1</v>
      </c>
    </row>
    <row r="4335" spans="21:22" x14ac:dyDescent="0.3">
      <c r="U4335" s="4" t="s">
        <v>717</v>
      </c>
      <c r="V4335">
        <v>1</v>
      </c>
    </row>
    <row r="4336" spans="21:22" x14ac:dyDescent="0.3">
      <c r="U4336" s="38" t="s">
        <v>6</v>
      </c>
      <c r="V4336">
        <v>1</v>
      </c>
    </row>
    <row r="4337" spans="21:22" x14ac:dyDescent="0.3">
      <c r="U4337" s="42" t="s">
        <v>2412</v>
      </c>
      <c r="V4337">
        <v>1</v>
      </c>
    </row>
    <row r="4338" spans="21:22" x14ac:dyDescent="0.3">
      <c r="U4338" s="43" t="s">
        <v>6</v>
      </c>
      <c r="V4338">
        <v>1</v>
      </c>
    </row>
    <row r="4339" spans="21:22" x14ac:dyDescent="0.3">
      <c r="U4339" s="44" t="s">
        <v>2372</v>
      </c>
      <c r="V4339">
        <v>1</v>
      </c>
    </row>
    <row r="4340" spans="21:22" x14ac:dyDescent="0.3">
      <c r="U4340" s="45" t="s">
        <v>2372</v>
      </c>
      <c r="V4340">
        <v>1</v>
      </c>
    </row>
    <row r="4341" spans="21:22" x14ac:dyDescent="0.3">
      <c r="U4341" s="4" t="s">
        <v>2203</v>
      </c>
      <c r="V4341">
        <v>1</v>
      </c>
    </row>
    <row r="4342" spans="21:22" x14ac:dyDescent="0.3">
      <c r="U4342" s="38" t="s">
        <v>6</v>
      </c>
      <c r="V4342">
        <v>1</v>
      </c>
    </row>
    <row r="4343" spans="21:22" x14ac:dyDescent="0.3">
      <c r="U4343" s="42" t="s">
        <v>2415</v>
      </c>
      <c r="V4343">
        <v>1</v>
      </c>
    </row>
    <row r="4344" spans="21:22" x14ac:dyDescent="0.3">
      <c r="U4344" s="43" t="s">
        <v>6</v>
      </c>
      <c r="V4344">
        <v>1</v>
      </c>
    </row>
    <row r="4345" spans="21:22" x14ac:dyDescent="0.3">
      <c r="U4345" s="44" t="s">
        <v>2372</v>
      </c>
      <c r="V4345">
        <v>1</v>
      </c>
    </row>
    <row r="4346" spans="21:22" x14ac:dyDescent="0.3">
      <c r="U4346" s="45" t="s">
        <v>2372</v>
      </c>
      <c r="V4346">
        <v>1</v>
      </c>
    </row>
    <row r="4347" spans="21:22" x14ac:dyDescent="0.3">
      <c r="U4347" s="4" t="s">
        <v>716</v>
      </c>
      <c r="V4347">
        <v>1</v>
      </c>
    </row>
    <row r="4348" spans="21:22" x14ac:dyDescent="0.3">
      <c r="U4348" s="38" t="s">
        <v>7</v>
      </c>
      <c r="V4348">
        <v>1</v>
      </c>
    </row>
    <row r="4349" spans="21:22" x14ac:dyDescent="0.3">
      <c r="U4349" s="42" t="s">
        <v>2415</v>
      </c>
      <c r="V4349">
        <v>1</v>
      </c>
    </row>
    <row r="4350" spans="21:22" x14ac:dyDescent="0.3">
      <c r="U4350" s="43" t="s">
        <v>7</v>
      </c>
      <c r="V4350">
        <v>1</v>
      </c>
    </row>
    <row r="4351" spans="21:22" x14ac:dyDescent="0.3">
      <c r="U4351" s="44" t="s">
        <v>2372</v>
      </c>
      <c r="V4351">
        <v>1</v>
      </c>
    </row>
    <row r="4352" spans="21:22" x14ac:dyDescent="0.3">
      <c r="U4352" s="45" t="s">
        <v>2372</v>
      </c>
      <c r="V4352">
        <v>1</v>
      </c>
    </row>
    <row r="4353" spans="21:22" x14ac:dyDescent="0.3">
      <c r="U4353" s="4" t="s">
        <v>715</v>
      </c>
      <c r="V4353">
        <v>1</v>
      </c>
    </row>
    <row r="4354" spans="21:22" x14ac:dyDescent="0.3">
      <c r="U4354" s="38" t="s">
        <v>6</v>
      </c>
      <c r="V4354">
        <v>1</v>
      </c>
    </row>
    <row r="4355" spans="21:22" x14ac:dyDescent="0.3">
      <c r="U4355" s="42" t="s">
        <v>2415</v>
      </c>
      <c r="V4355">
        <v>1</v>
      </c>
    </row>
    <row r="4356" spans="21:22" x14ac:dyDescent="0.3">
      <c r="U4356" s="43" t="s">
        <v>11</v>
      </c>
      <c r="V4356">
        <v>1</v>
      </c>
    </row>
    <row r="4357" spans="21:22" x14ac:dyDescent="0.3">
      <c r="U4357" s="44" t="s">
        <v>2372</v>
      </c>
      <c r="V4357">
        <v>1</v>
      </c>
    </row>
    <row r="4358" spans="21:22" x14ac:dyDescent="0.3">
      <c r="U4358" s="45" t="s">
        <v>2372</v>
      </c>
      <c r="V4358">
        <v>1</v>
      </c>
    </row>
    <row r="4359" spans="21:22" x14ac:dyDescent="0.3">
      <c r="U4359" s="4" t="s">
        <v>714</v>
      </c>
      <c r="V4359">
        <v>1</v>
      </c>
    </row>
    <row r="4360" spans="21:22" x14ac:dyDescent="0.3">
      <c r="U4360" s="38" t="s">
        <v>6</v>
      </c>
      <c r="V4360">
        <v>1</v>
      </c>
    </row>
    <row r="4361" spans="21:22" x14ac:dyDescent="0.3">
      <c r="U4361" s="42" t="s">
        <v>2412</v>
      </c>
      <c r="V4361">
        <v>1</v>
      </c>
    </row>
    <row r="4362" spans="21:22" x14ac:dyDescent="0.3">
      <c r="U4362" s="43" t="s">
        <v>11</v>
      </c>
      <c r="V4362">
        <v>1</v>
      </c>
    </row>
    <row r="4363" spans="21:22" x14ac:dyDescent="0.3">
      <c r="U4363" s="44" t="s">
        <v>2372</v>
      </c>
      <c r="V4363">
        <v>1</v>
      </c>
    </row>
    <row r="4364" spans="21:22" x14ac:dyDescent="0.3">
      <c r="U4364" s="45" t="s">
        <v>2372</v>
      </c>
      <c r="V4364">
        <v>1</v>
      </c>
    </row>
    <row r="4365" spans="21:22" x14ac:dyDescent="0.3">
      <c r="U4365" s="4" t="s">
        <v>713</v>
      </c>
      <c r="V4365">
        <v>1</v>
      </c>
    </row>
    <row r="4366" spans="21:22" x14ac:dyDescent="0.3">
      <c r="U4366" s="38" t="s">
        <v>6</v>
      </c>
      <c r="V4366">
        <v>1</v>
      </c>
    </row>
    <row r="4367" spans="21:22" x14ac:dyDescent="0.3">
      <c r="U4367" s="42" t="s">
        <v>2412</v>
      </c>
      <c r="V4367">
        <v>1</v>
      </c>
    </row>
    <row r="4368" spans="21:22" x14ac:dyDescent="0.3">
      <c r="U4368" s="43" t="s">
        <v>6</v>
      </c>
      <c r="V4368">
        <v>1</v>
      </c>
    </row>
    <row r="4369" spans="21:22" x14ac:dyDescent="0.3">
      <c r="U4369" s="44" t="s">
        <v>2372</v>
      </c>
      <c r="V4369">
        <v>1</v>
      </c>
    </row>
    <row r="4370" spans="21:22" x14ac:dyDescent="0.3">
      <c r="U4370" s="45" t="s">
        <v>2372</v>
      </c>
      <c r="V4370">
        <v>1</v>
      </c>
    </row>
    <row r="4371" spans="21:22" x14ac:dyDescent="0.3">
      <c r="U4371" s="4" t="s">
        <v>712</v>
      </c>
      <c r="V4371">
        <v>1</v>
      </c>
    </row>
    <row r="4372" spans="21:22" x14ac:dyDescent="0.3">
      <c r="U4372" s="38" t="s">
        <v>6</v>
      </c>
      <c r="V4372">
        <v>1</v>
      </c>
    </row>
    <row r="4373" spans="21:22" x14ac:dyDescent="0.3">
      <c r="U4373" s="42" t="s">
        <v>2415</v>
      </c>
      <c r="V4373">
        <v>1</v>
      </c>
    </row>
    <row r="4374" spans="21:22" x14ac:dyDescent="0.3">
      <c r="U4374" s="43" t="s">
        <v>7</v>
      </c>
      <c r="V4374">
        <v>1</v>
      </c>
    </row>
    <row r="4375" spans="21:22" x14ac:dyDescent="0.3">
      <c r="U4375" s="44" t="s">
        <v>2372</v>
      </c>
      <c r="V4375">
        <v>1</v>
      </c>
    </row>
    <row r="4376" spans="21:22" x14ac:dyDescent="0.3">
      <c r="U4376" s="45" t="s">
        <v>2372</v>
      </c>
      <c r="V4376">
        <v>1</v>
      </c>
    </row>
    <row r="4377" spans="21:22" x14ac:dyDescent="0.3">
      <c r="U4377" s="4" t="s">
        <v>711</v>
      </c>
      <c r="V4377">
        <v>1</v>
      </c>
    </row>
    <row r="4378" spans="21:22" x14ac:dyDescent="0.3">
      <c r="U4378" s="38" t="s">
        <v>6</v>
      </c>
      <c r="V4378">
        <v>1</v>
      </c>
    </row>
    <row r="4379" spans="21:22" x14ac:dyDescent="0.3">
      <c r="U4379" s="42" t="s">
        <v>2415</v>
      </c>
      <c r="V4379">
        <v>1</v>
      </c>
    </row>
    <row r="4380" spans="21:22" x14ac:dyDescent="0.3">
      <c r="U4380" s="43" t="s">
        <v>11</v>
      </c>
      <c r="V4380">
        <v>1</v>
      </c>
    </row>
    <row r="4381" spans="21:22" x14ac:dyDescent="0.3">
      <c r="U4381" s="44" t="s">
        <v>2372</v>
      </c>
      <c r="V4381">
        <v>1</v>
      </c>
    </row>
    <row r="4382" spans="21:22" x14ac:dyDescent="0.3">
      <c r="U4382" s="45" t="s">
        <v>2372</v>
      </c>
      <c r="V4382">
        <v>1</v>
      </c>
    </row>
    <row r="4383" spans="21:22" x14ac:dyDescent="0.3">
      <c r="U4383" s="4" t="s">
        <v>710</v>
      </c>
      <c r="V4383">
        <v>1</v>
      </c>
    </row>
    <row r="4384" spans="21:22" x14ac:dyDescent="0.3">
      <c r="U4384" s="38" t="s">
        <v>6</v>
      </c>
      <c r="V4384">
        <v>1</v>
      </c>
    </row>
    <row r="4385" spans="21:22" x14ac:dyDescent="0.3">
      <c r="U4385" s="42" t="s">
        <v>2412</v>
      </c>
      <c r="V4385">
        <v>1</v>
      </c>
    </row>
    <row r="4386" spans="21:22" x14ac:dyDescent="0.3">
      <c r="U4386" s="43" t="s">
        <v>6</v>
      </c>
      <c r="V4386">
        <v>1</v>
      </c>
    </row>
    <row r="4387" spans="21:22" x14ac:dyDescent="0.3">
      <c r="U4387" s="44" t="s">
        <v>2372</v>
      </c>
      <c r="V4387">
        <v>1</v>
      </c>
    </row>
    <row r="4388" spans="21:22" x14ac:dyDescent="0.3">
      <c r="U4388" s="45" t="s">
        <v>2373</v>
      </c>
      <c r="V4388">
        <v>1</v>
      </c>
    </row>
    <row r="4389" spans="21:22" x14ac:dyDescent="0.3">
      <c r="U4389" s="4" t="s">
        <v>709</v>
      </c>
      <c r="V4389">
        <v>1</v>
      </c>
    </row>
    <row r="4390" spans="21:22" x14ac:dyDescent="0.3">
      <c r="U4390" s="38" t="s">
        <v>6</v>
      </c>
      <c r="V4390">
        <v>1</v>
      </c>
    </row>
    <row r="4391" spans="21:22" x14ac:dyDescent="0.3">
      <c r="U4391" s="42" t="s">
        <v>2415</v>
      </c>
      <c r="V4391">
        <v>1</v>
      </c>
    </row>
    <row r="4392" spans="21:22" x14ac:dyDescent="0.3">
      <c r="U4392" s="43" t="s">
        <v>6</v>
      </c>
      <c r="V4392">
        <v>1</v>
      </c>
    </row>
    <row r="4393" spans="21:22" x14ac:dyDescent="0.3">
      <c r="U4393" s="44" t="s">
        <v>2372</v>
      </c>
      <c r="V4393">
        <v>1</v>
      </c>
    </row>
    <row r="4394" spans="21:22" x14ac:dyDescent="0.3">
      <c r="U4394" s="45" t="s">
        <v>2372</v>
      </c>
      <c r="V4394">
        <v>1</v>
      </c>
    </row>
    <row r="4395" spans="21:22" x14ac:dyDescent="0.3">
      <c r="U4395" s="4" t="s">
        <v>708</v>
      </c>
      <c r="V4395">
        <v>1</v>
      </c>
    </row>
    <row r="4396" spans="21:22" x14ac:dyDescent="0.3">
      <c r="U4396" s="38" t="s">
        <v>6</v>
      </c>
      <c r="V4396">
        <v>1</v>
      </c>
    </row>
    <row r="4397" spans="21:22" x14ac:dyDescent="0.3">
      <c r="U4397" s="42" t="s">
        <v>2415</v>
      </c>
      <c r="V4397">
        <v>1</v>
      </c>
    </row>
    <row r="4398" spans="21:22" x14ac:dyDescent="0.3">
      <c r="U4398" s="43" t="s">
        <v>7</v>
      </c>
      <c r="V4398">
        <v>1</v>
      </c>
    </row>
    <row r="4399" spans="21:22" x14ac:dyDescent="0.3">
      <c r="U4399" s="44" t="s">
        <v>2372</v>
      </c>
      <c r="V4399">
        <v>1</v>
      </c>
    </row>
    <row r="4400" spans="21:22" x14ac:dyDescent="0.3">
      <c r="U4400" s="45" t="s">
        <v>2373</v>
      </c>
      <c r="V4400">
        <v>1</v>
      </c>
    </row>
    <row r="4401" spans="21:22" x14ac:dyDescent="0.3">
      <c r="U4401" s="4" t="s">
        <v>707</v>
      </c>
      <c r="V4401">
        <v>1</v>
      </c>
    </row>
    <row r="4402" spans="21:22" x14ac:dyDescent="0.3">
      <c r="U4402" s="38" t="s">
        <v>6</v>
      </c>
      <c r="V4402">
        <v>1</v>
      </c>
    </row>
    <row r="4403" spans="21:22" x14ac:dyDescent="0.3">
      <c r="U4403" s="42" t="s">
        <v>2415</v>
      </c>
      <c r="V4403">
        <v>1</v>
      </c>
    </row>
    <row r="4404" spans="21:22" x14ac:dyDescent="0.3">
      <c r="U4404" s="43" t="s">
        <v>7</v>
      </c>
      <c r="V4404">
        <v>1</v>
      </c>
    </row>
    <row r="4405" spans="21:22" x14ac:dyDescent="0.3">
      <c r="U4405" s="44" t="s">
        <v>2372</v>
      </c>
      <c r="V4405">
        <v>1</v>
      </c>
    </row>
    <row r="4406" spans="21:22" x14ac:dyDescent="0.3">
      <c r="U4406" s="45" t="s">
        <v>2372</v>
      </c>
      <c r="V4406">
        <v>1</v>
      </c>
    </row>
    <row r="4407" spans="21:22" x14ac:dyDescent="0.3">
      <c r="U4407" s="4" t="s">
        <v>2202</v>
      </c>
      <c r="V4407">
        <v>1</v>
      </c>
    </row>
    <row r="4408" spans="21:22" x14ac:dyDescent="0.3">
      <c r="U4408" s="38" t="s">
        <v>11</v>
      </c>
      <c r="V4408">
        <v>1</v>
      </c>
    </row>
    <row r="4409" spans="21:22" x14ac:dyDescent="0.3">
      <c r="U4409" s="42" t="s">
        <v>2415</v>
      </c>
      <c r="V4409">
        <v>1</v>
      </c>
    </row>
    <row r="4410" spans="21:22" x14ac:dyDescent="0.3">
      <c r="U4410" s="43" t="s">
        <v>7</v>
      </c>
      <c r="V4410">
        <v>1</v>
      </c>
    </row>
    <row r="4411" spans="21:22" x14ac:dyDescent="0.3">
      <c r="U4411" s="44" t="s">
        <v>2372</v>
      </c>
      <c r="V4411">
        <v>1</v>
      </c>
    </row>
    <row r="4412" spans="21:22" x14ac:dyDescent="0.3">
      <c r="U4412" s="45" t="s">
        <v>2373</v>
      </c>
      <c r="V4412">
        <v>1</v>
      </c>
    </row>
    <row r="4413" spans="21:22" x14ac:dyDescent="0.3">
      <c r="U4413" s="4" t="s">
        <v>706</v>
      </c>
      <c r="V4413">
        <v>1</v>
      </c>
    </row>
    <row r="4414" spans="21:22" x14ac:dyDescent="0.3">
      <c r="U4414" s="38" t="s">
        <v>6</v>
      </c>
      <c r="V4414">
        <v>1</v>
      </c>
    </row>
    <row r="4415" spans="21:22" x14ac:dyDescent="0.3">
      <c r="U4415" s="42" t="s">
        <v>2412</v>
      </c>
      <c r="V4415">
        <v>1</v>
      </c>
    </row>
    <row r="4416" spans="21:22" x14ac:dyDescent="0.3">
      <c r="U4416" s="43" t="s">
        <v>6</v>
      </c>
      <c r="V4416">
        <v>1</v>
      </c>
    </row>
    <row r="4417" spans="21:22" x14ac:dyDescent="0.3">
      <c r="U4417" s="44" t="s">
        <v>2372</v>
      </c>
      <c r="V4417">
        <v>1</v>
      </c>
    </row>
    <row r="4418" spans="21:22" x14ac:dyDescent="0.3">
      <c r="U4418" s="45" t="s">
        <v>2372</v>
      </c>
      <c r="V4418">
        <v>1</v>
      </c>
    </row>
    <row r="4419" spans="21:22" x14ac:dyDescent="0.3">
      <c r="U4419" s="4" t="s">
        <v>705</v>
      </c>
      <c r="V4419">
        <v>1</v>
      </c>
    </row>
    <row r="4420" spans="21:22" x14ac:dyDescent="0.3">
      <c r="U4420" s="38" t="s">
        <v>6</v>
      </c>
      <c r="V4420">
        <v>1</v>
      </c>
    </row>
    <row r="4421" spans="21:22" x14ac:dyDescent="0.3">
      <c r="U4421" s="42" t="s">
        <v>2412</v>
      </c>
      <c r="V4421">
        <v>1</v>
      </c>
    </row>
    <row r="4422" spans="21:22" x14ac:dyDescent="0.3">
      <c r="U4422" s="43" t="s">
        <v>6</v>
      </c>
      <c r="V4422">
        <v>1</v>
      </c>
    </row>
    <row r="4423" spans="21:22" x14ac:dyDescent="0.3">
      <c r="U4423" s="44" t="s">
        <v>2372</v>
      </c>
      <c r="V4423">
        <v>1</v>
      </c>
    </row>
    <row r="4424" spans="21:22" x14ac:dyDescent="0.3">
      <c r="U4424" s="45" t="s">
        <v>2372</v>
      </c>
      <c r="V4424">
        <v>1</v>
      </c>
    </row>
    <row r="4425" spans="21:22" x14ac:dyDescent="0.3">
      <c r="U4425" s="4" t="s">
        <v>704</v>
      </c>
      <c r="V4425">
        <v>1</v>
      </c>
    </row>
    <row r="4426" spans="21:22" x14ac:dyDescent="0.3">
      <c r="U4426" s="38" t="s">
        <v>6</v>
      </c>
      <c r="V4426">
        <v>1</v>
      </c>
    </row>
    <row r="4427" spans="21:22" x14ac:dyDescent="0.3">
      <c r="U4427" s="42" t="s">
        <v>2413</v>
      </c>
      <c r="V4427">
        <v>1</v>
      </c>
    </row>
    <row r="4428" spans="21:22" x14ac:dyDescent="0.3">
      <c r="U4428" s="43" t="s">
        <v>7</v>
      </c>
      <c r="V4428">
        <v>1</v>
      </c>
    </row>
    <row r="4429" spans="21:22" x14ac:dyDescent="0.3">
      <c r="U4429" s="44" t="s">
        <v>2372</v>
      </c>
      <c r="V4429">
        <v>1</v>
      </c>
    </row>
    <row r="4430" spans="21:22" x14ac:dyDescent="0.3">
      <c r="U4430" s="45" t="s">
        <v>2372</v>
      </c>
      <c r="V4430">
        <v>1</v>
      </c>
    </row>
    <row r="4431" spans="21:22" x14ac:dyDescent="0.3">
      <c r="U4431" s="4" t="s">
        <v>703</v>
      </c>
      <c r="V4431">
        <v>1</v>
      </c>
    </row>
    <row r="4432" spans="21:22" x14ac:dyDescent="0.3">
      <c r="U4432" s="38" t="s">
        <v>6</v>
      </c>
      <c r="V4432">
        <v>1</v>
      </c>
    </row>
    <row r="4433" spans="21:22" x14ac:dyDescent="0.3">
      <c r="U4433" s="42" t="s">
        <v>2412</v>
      </c>
      <c r="V4433">
        <v>1</v>
      </c>
    </row>
    <row r="4434" spans="21:22" x14ac:dyDescent="0.3">
      <c r="U4434" s="43" t="s">
        <v>7</v>
      </c>
      <c r="V4434">
        <v>1</v>
      </c>
    </row>
    <row r="4435" spans="21:22" x14ac:dyDescent="0.3">
      <c r="U4435" s="44" t="s">
        <v>2372</v>
      </c>
      <c r="V4435">
        <v>1</v>
      </c>
    </row>
    <row r="4436" spans="21:22" x14ac:dyDescent="0.3">
      <c r="U4436" s="45" t="s">
        <v>2372</v>
      </c>
      <c r="V4436">
        <v>1</v>
      </c>
    </row>
    <row r="4437" spans="21:22" x14ac:dyDescent="0.3">
      <c r="U4437" s="4" t="s">
        <v>702</v>
      </c>
      <c r="V4437">
        <v>1</v>
      </c>
    </row>
    <row r="4438" spans="21:22" x14ac:dyDescent="0.3">
      <c r="U4438" s="38" t="s">
        <v>6</v>
      </c>
      <c r="V4438">
        <v>1</v>
      </c>
    </row>
    <row r="4439" spans="21:22" x14ac:dyDescent="0.3">
      <c r="U4439" s="42" t="s">
        <v>2415</v>
      </c>
      <c r="V4439">
        <v>1</v>
      </c>
    </row>
    <row r="4440" spans="21:22" x14ac:dyDescent="0.3">
      <c r="U4440" s="43" t="s">
        <v>7</v>
      </c>
      <c r="V4440">
        <v>1</v>
      </c>
    </row>
    <row r="4441" spans="21:22" x14ac:dyDescent="0.3">
      <c r="U4441" s="44" t="s">
        <v>2373</v>
      </c>
      <c r="V4441">
        <v>1</v>
      </c>
    </row>
    <row r="4442" spans="21:22" x14ac:dyDescent="0.3">
      <c r="U4442" s="45" t="s">
        <v>2372</v>
      </c>
      <c r="V4442">
        <v>1</v>
      </c>
    </row>
    <row r="4443" spans="21:22" x14ac:dyDescent="0.3">
      <c r="U4443" s="4" t="s">
        <v>701</v>
      </c>
      <c r="V4443">
        <v>1</v>
      </c>
    </row>
    <row r="4444" spans="21:22" x14ac:dyDescent="0.3">
      <c r="U4444" s="38" t="s">
        <v>6</v>
      </c>
      <c r="V4444">
        <v>1</v>
      </c>
    </row>
    <row r="4445" spans="21:22" x14ac:dyDescent="0.3">
      <c r="U4445" s="42" t="s">
        <v>2415</v>
      </c>
      <c r="V4445">
        <v>1</v>
      </c>
    </row>
    <row r="4446" spans="21:22" x14ac:dyDescent="0.3">
      <c r="U4446" s="43" t="s">
        <v>11</v>
      </c>
      <c r="V4446">
        <v>1</v>
      </c>
    </row>
    <row r="4447" spans="21:22" x14ac:dyDescent="0.3">
      <c r="U4447" s="44" t="s">
        <v>2372</v>
      </c>
      <c r="V4447">
        <v>1</v>
      </c>
    </row>
    <row r="4448" spans="21:22" x14ac:dyDescent="0.3">
      <c r="U4448" s="45" t="s">
        <v>2373</v>
      </c>
      <c r="V4448">
        <v>1</v>
      </c>
    </row>
    <row r="4449" spans="21:22" x14ac:dyDescent="0.3">
      <c r="U4449" s="4" t="s">
        <v>700</v>
      </c>
      <c r="V4449">
        <v>1</v>
      </c>
    </row>
    <row r="4450" spans="21:22" x14ac:dyDescent="0.3">
      <c r="U4450" s="38" t="s">
        <v>6</v>
      </c>
      <c r="V4450">
        <v>1</v>
      </c>
    </row>
    <row r="4451" spans="21:22" x14ac:dyDescent="0.3">
      <c r="U4451" s="42" t="s">
        <v>2415</v>
      </c>
      <c r="V4451">
        <v>1</v>
      </c>
    </row>
    <row r="4452" spans="21:22" x14ac:dyDescent="0.3">
      <c r="U4452" s="43" t="s">
        <v>7</v>
      </c>
      <c r="V4452">
        <v>1</v>
      </c>
    </row>
    <row r="4453" spans="21:22" x14ac:dyDescent="0.3">
      <c r="U4453" s="44" t="s">
        <v>2372</v>
      </c>
      <c r="V4453">
        <v>1</v>
      </c>
    </row>
    <row r="4454" spans="21:22" x14ac:dyDescent="0.3">
      <c r="U4454" s="45" t="s">
        <v>2372</v>
      </c>
      <c r="V4454">
        <v>1</v>
      </c>
    </row>
    <row r="4455" spans="21:22" x14ac:dyDescent="0.3">
      <c r="U4455" s="4" t="s">
        <v>699</v>
      </c>
      <c r="V4455">
        <v>1</v>
      </c>
    </row>
    <row r="4456" spans="21:22" x14ac:dyDescent="0.3">
      <c r="U4456" s="38" t="s">
        <v>11</v>
      </c>
      <c r="V4456">
        <v>1</v>
      </c>
    </row>
    <row r="4457" spans="21:22" x14ac:dyDescent="0.3">
      <c r="U4457" s="42" t="s">
        <v>2413</v>
      </c>
      <c r="V4457">
        <v>1</v>
      </c>
    </row>
    <row r="4458" spans="21:22" x14ac:dyDescent="0.3">
      <c r="U4458" s="43" t="s">
        <v>6</v>
      </c>
      <c r="V4458">
        <v>1</v>
      </c>
    </row>
    <row r="4459" spans="21:22" x14ac:dyDescent="0.3">
      <c r="U4459" s="44" t="s">
        <v>2372</v>
      </c>
      <c r="V4459">
        <v>1</v>
      </c>
    </row>
    <row r="4460" spans="21:22" x14ac:dyDescent="0.3">
      <c r="U4460" s="45" t="s">
        <v>2372</v>
      </c>
      <c r="V4460">
        <v>1</v>
      </c>
    </row>
    <row r="4461" spans="21:22" x14ac:dyDescent="0.3">
      <c r="U4461" s="4" t="s">
        <v>698</v>
      </c>
      <c r="V4461">
        <v>1</v>
      </c>
    </row>
    <row r="4462" spans="21:22" x14ac:dyDescent="0.3">
      <c r="U4462" s="38" t="s">
        <v>6</v>
      </c>
      <c r="V4462">
        <v>1</v>
      </c>
    </row>
    <row r="4463" spans="21:22" x14ac:dyDescent="0.3">
      <c r="U4463" s="42" t="s">
        <v>2415</v>
      </c>
      <c r="V4463">
        <v>1</v>
      </c>
    </row>
    <row r="4464" spans="21:22" x14ac:dyDescent="0.3">
      <c r="U4464" s="43" t="s">
        <v>11</v>
      </c>
      <c r="V4464">
        <v>1</v>
      </c>
    </row>
    <row r="4465" spans="21:22" x14ac:dyDescent="0.3">
      <c r="U4465" s="44" t="s">
        <v>2372</v>
      </c>
      <c r="V4465">
        <v>1</v>
      </c>
    </row>
    <row r="4466" spans="21:22" x14ac:dyDescent="0.3">
      <c r="U4466" s="45" t="s">
        <v>2372</v>
      </c>
      <c r="V4466">
        <v>1</v>
      </c>
    </row>
    <row r="4467" spans="21:22" x14ac:dyDescent="0.3">
      <c r="U4467" s="4" t="s">
        <v>697</v>
      </c>
      <c r="V4467">
        <v>1</v>
      </c>
    </row>
    <row r="4468" spans="21:22" x14ac:dyDescent="0.3">
      <c r="U4468" s="38" t="s">
        <v>7</v>
      </c>
      <c r="V4468">
        <v>1</v>
      </c>
    </row>
    <row r="4469" spans="21:22" x14ac:dyDescent="0.3">
      <c r="U4469" s="42" t="s">
        <v>2412</v>
      </c>
      <c r="V4469">
        <v>1</v>
      </c>
    </row>
    <row r="4470" spans="21:22" x14ac:dyDescent="0.3">
      <c r="U4470" s="43" t="s">
        <v>7</v>
      </c>
      <c r="V4470">
        <v>1</v>
      </c>
    </row>
    <row r="4471" spans="21:22" x14ac:dyDescent="0.3">
      <c r="U4471" s="44" t="s">
        <v>2372</v>
      </c>
      <c r="V4471">
        <v>1</v>
      </c>
    </row>
    <row r="4472" spans="21:22" x14ac:dyDescent="0.3">
      <c r="U4472" s="45" t="s">
        <v>2372</v>
      </c>
      <c r="V4472">
        <v>1</v>
      </c>
    </row>
    <row r="4473" spans="21:22" x14ac:dyDescent="0.3">
      <c r="U4473" s="4" t="s">
        <v>2201</v>
      </c>
      <c r="V4473">
        <v>1</v>
      </c>
    </row>
    <row r="4474" spans="21:22" x14ac:dyDescent="0.3">
      <c r="U4474" s="38" t="s">
        <v>6</v>
      </c>
      <c r="V4474">
        <v>1</v>
      </c>
    </row>
    <row r="4475" spans="21:22" x14ac:dyDescent="0.3">
      <c r="U4475" s="42" t="s">
        <v>2415</v>
      </c>
      <c r="V4475">
        <v>1</v>
      </c>
    </row>
    <row r="4476" spans="21:22" x14ac:dyDescent="0.3">
      <c r="U4476" s="43" t="s">
        <v>6</v>
      </c>
      <c r="V4476">
        <v>1</v>
      </c>
    </row>
    <row r="4477" spans="21:22" x14ac:dyDescent="0.3">
      <c r="U4477" s="44" t="s">
        <v>2372</v>
      </c>
      <c r="V4477">
        <v>1</v>
      </c>
    </row>
    <row r="4478" spans="21:22" x14ac:dyDescent="0.3">
      <c r="U4478" s="45" t="s">
        <v>2373</v>
      </c>
      <c r="V4478">
        <v>1</v>
      </c>
    </row>
    <row r="4479" spans="21:22" x14ac:dyDescent="0.3">
      <c r="U4479" s="4" t="s">
        <v>696</v>
      </c>
      <c r="V4479">
        <v>1</v>
      </c>
    </row>
    <row r="4480" spans="21:22" x14ac:dyDescent="0.3">
      <c r="U4480" s="38" t="s">
        <v>6</v>
      </c>
      <c r="V4480">
        <v>1</v>
      </c>
    </row>
    <row r="4481" spans="21:22" x14ac:dyDescent="0.3">
      <c r="U4481" s="42" t="s">
        <v>2412</v>
      </c>
      <c r="V4481">
        <v>1</v>
      </c>
    </row>
    <row r="4482" spans="21:22" x14ac:dyDescent="0.3">
      <c r="U4482" s="43" t="s">
        <v>11</v>
      </c>
      <c r="V4482">
        <v>1</v>
      </c>
    </row>
    <row r="4483" spans="21:22" x14ac:dyDescent="0.3">
      <c r="U4483" s="44" t="s">
        <v>2372</v>
      </c>
      <c r="V4483">
        <v>1</v>
      </c>
    </row>
    <row r="4484" spans="21:22" x14ac:dyDescent="0.3">
      <c r="U4484" s="45" t="s">
        <v>2373</v>
      </c>
      <c r="V4484">
        <v>1</v>
      </c>
    </row>
    <row r="4485" spans="21:22" x14ac:dyDescent="0.3">
      <c r="U4485" s="4" t="s">
        <v>695</v>
      </c>
      <c r="V4485">
        <v>1</v>
      </c>
    </row>
    <row r="4486" spans="21:22" x14ac:dyDescent="0.3">
      <c r="U4486" s="38" t="s">
        <v>6</v>
      </c>
      <c r="V4486">
        <v>1</v>
      </c>
    </row>
    <row r="4487" spans="21:22" x14ac:dyDescent="0.3">
      <c r="U4487" s="42" t="s">
        <v>2415</v>
      </c>
      <c r="V4487">
        <v>1</v>
      </c>
    </row>
    <row r="4488" spans="21:22" x14ac:dyDescent="0.3">
      <c r="U4488" s="43" t="s">
        <v>7</v>
      </c>
      <c r="V4488">
        <v>1</v>
      </c>
    </row>
    <row r="4489" spans="21:22" x14ac:dyDescent="0.3">
      <c r="U4489" s="44" t="s">
        <v>2372</v>
      </c>
      <c r="V4489">
        <v>1</v>
      </c>
    </row>
    <row r="4490" spans="21:22" x14ac:dyDescent="0.3">
      <c r="U4490" s="45" t="s">
        <v>2372</v>
      </c>
      <c r="V4490">
        <v>1</v>
      </c>
    </row>
    <row r="4491" spans="21:22" x14ac:dyDescent="0.3">
      <c r="U4491" s="4" t="s">
        <v>694</v>
      </c>
      <c r="V4491">
        <v>1</v>
      </c>
    </row>
    <row r="4492" spans="21:22" x14ac:dyDescent="0.3">
      <c r="U4492" s="38" t="s">
        <v>6</v>
      </c>
      <c r="V4492">
        <v>1</v>
      </c>
    </row>
    <row r="4493" spans="21:22" x14ac:dyDescent="0.3">
      <c r="U4493" s="42" t="s">
        <v>2412</v>
      </c>
      <c r="V4493">
        <v>1</v>
      </c>
    </row>
    <row r="4494" spans="21:22" x14ac:dyDescent="0.3">
      <c r="U4494" s="43" t="s">
        <v>6</v>
      </c>
      <c r="V4494">
        <v>1</v>
      </c>
    </row>
    <row r="4495" spans="21:22" x14ac:dyDescent="0.3">
      <c r="U4495" s="44" t="s">
        <v>2372</v>
      </c>
      <c r="V4495">
        <v>1</v>
      </c>
    </row>
    <row r="4496" spans="21:22" x14ac:dyDescent="0.3">
      <c r="U4496" s="45" t="s">
        <v>2373</v>
      </c>
      <c r="V4496">
        <v>1</v>
      </c>
    </row>
    <row r="4497" spans="21:22" x14ac:dyDescent="0.3">
      <c r="U4497" s="4" t="s">
        <v>693</v>
      </c>
      <c r="V4497">
        <v>1</v>
      </c>
    </row>
    <row r="4498" spans="21:22" x14ac:dyDescent="0.3">
      <c r="U4498" s="38" t="s">
        <v>6</v>
      </c>
      <c r="V4498">
        <v>1</v>
      </c>
    </row>
    <row r="4499" spans="21:22" x14ac:dyDescent="0.3">
      <c r="U4499" s="42" t="s">
        <v>2412</v>
      </c>
      <c r="V4499">
        <v>1</v>
      </c>
    </row>
    <row r="4500" spans="21:22" x14ac:dyDescent="0.3">
      <c r="U4500" s="43" t="s">
        <v>7</v>
      </c>
      <c r="V4500">
        <v>1</v>
      </c>
    </row>
    <row r="4501" spans="21:22" x14ac:dyDescent="0.3">
      <c r="U4501" s="44" t="s">
        <v>2372</v>
      </c>
      <c r="V4501">
        <v>1</v>
      </c>
    </row>
    <row r="4502" spans="21:22" x14ac:dyDescent="0.3">
      <c r="U4502" s="45" t="s">
        <v>2372</v>
      </c>
      <c r="V4502">
        <v>1</v>
      </c>
    </row>
    <row r="4503" spans="21:22" x14ac:dyDescent="0.3">
      <c r="U4503" s="4" t="s">
        <v>692</v>
      </c>
      <c r="V4503">
        <v>1</v>
      </c>
    </row>
    <row r="4504" spans="21:22" x14ac:dyDescent="0.3">
      <c r="U4504" s="38" t="s">
        <v>6</v>
      </c>
      <c r="V4504">
        <v>1</v>
      </c>
    </row>
    <row r="4505" spans="21:22" x14ac:dyDescent="0.3">
      <c r="U4505" s="42" t="s">
        <v>2415</v>
      </c>
      <c r="V4505">
        <v>1</v>
      </c>
    </row>
    <row r="4506" spans="21:22" x14ac:dyDescent="0.3">
      <c r="U4506" s="43" t="s">
        <v>11</v>
      </c>
      <c r="V4506">
        <v>1</v>
      </c>
    </row>
    <row r="4507" spans="21:22" x14ac:dyDescent="0.3">
      <c r="U4507" s="44" t="s">
        <v>2372</v>
      </c>
      <c r="V4507">
        <v>1</v>
      </c>
    </row>
    <row r="4508" spans="21:22" x14ac:dyDescent="0.3">
      <c r="U4508" s="45" t="s">
        <v>2372</v>
      </c>
      <c r="V4508">
        <v>1</v>
      </c>
    </row>
    <row r="4509" spans="21:22" x14ac:dyDescent="0.3">
      <c r="U4509" s="4" t="s">
        <v>691</v>
      </c>
      <c r="V4509">
        <v>1</v>
      </c>
    </row>
    <row r="4510" spans="21:22" x14ac:dyDescent="0.3">
      <c r="U4510" s="38" t="s">
        <v>6</v>
      </c>
      <c r="V4510">
        <v>1</v>
      </c>
    </row>
    <row r="4511" spans="21:22" x14ac:dyDescent="0.3">
      <c r="U4511" s="42" t="s">
        <v>2413</v>
      </c>
      <c r="V4511">
        <v>1</v>
      </c>
    </row>
    <row r="4512" spans="21:22" x14ac:dyDescent="0.3">
      <c r="U4512" s="43" t="s">
        <v>6</v>
      </c>
      <c r="V4512">
        <v>1</v>
      </c>
    </row>
    <row r="4513" spans="21:22" x14ac:dyDescent="0.3">
      <c r="U4513" s="44" t="s">
        <v>2372</v>
      </c>
      <c r="V4513">
        <v>1</v>
      </c>
    </row>
    <row r="4514" spans="21:22" x14ac:dyDescent="0.3">
      <c r="U4514" s="45" t="s">
        <v>2372</v>
      </c>
      <c r="V4514">
        <v>1</v>
      </c>
    </row>
    <row r="4515" spans="21:22" x14ac:dyDescent="0.3">
      <c r="U4515" s="4" t="s">
        <v>690</v>
      </c>
      <c r="V4515">
        <v>1</v>
      </c>
    </row>
    <row r="4516" spans="21:22" x14ac:dyDescent="0.3">
      <c r="U4516" s="38" t="s">
        <v>6</v>
      </c>
      <c r="V4516">
        <v>1</v>
      </c>
    </row>
    <row r="4517" spans="21:22" x14ac:dyDescent="0.3">
      <c r="U4517" s="42" t="s">
        <v>2415</v>
      </c>
      <c r="V4517">
        <v>1</v>
      </c>
    </row>
    <row r="4518" spans="21:22" x14ac:dyDescent="0.3">
      <c r="U4518" s="43" t="s">
        <v>11</v>
      </c>
      <c r="V4518">
        <v>1</v>
      </c>
    </row>
    <row r="4519" spans="21:22" x14ac:dyDescent="0.3">
      <c r="U4519" s="44" t="s">
        <v>2372</v>
      </c>
      <c r="V4519">
        <v>1</v>
      </c>
    </row>
    <row r="4520" spans="21:22" x14ac:dyDescent="0.3">
      <c r="U4520" s="45" t="s">
        <v>2372</v>
      </c>
      <c r="V4520">
        <v>1</v>
      </c>
    </row>
    <row r="4521" spans="21:22" x14ac:dyDescent="0.3">
      <c r="U4521" s="4" t="s">
        <v>689</v>
      </c>
      <c r="V4521">
        <v>1</v>
      </c>
    </row>
    <row r="4522" spans="21:22" x14ac:dyDescent="0.3">
      <c r="U4522" s="38" t="s">
        <v>6</v>
      </c>
      <c r="V4522">
        <v>1</v>
      </c>
    </row>
    <row r="4523" spans="21:22" x14ac:dyDescent="0.3">
      <c r="U4523" s="42" t="s">
        <v>2415</v>
      </c>
      <c r="V4523">
        <v>1</v>
      </c>
    </row>
    <row r="4524" spans="21:22" x14ac:dyDescent="0.3">
      <c r="U4524" s="43" t="s">
        <v>11</v>
      </c>
      <c r="V4524">
        <v>1</v>
      </c>
    </row>
    <row r="4525" spans="21:22" x14ac:dyDescent="0.3">
      <c r="U4525" s="44" t="s">
        <v>2372</v>
      </c>
      <c r="V4525">
        <v>1</v>
      </c>
    </row>
    <row r="4526" spans="21:22" x14ac:dyDescent="0.3">
      <c r="U4526" s="45" t="s">
        <v>2373</v>
      </c>
      <c r="V4526">
        <v>1</v>
      </c>
    </row>
    <row r="4527" spans="21:22" x14ac:dyDescent="0.3">
      <c r="U4527" s="4" t="s">
        <v>688</v>
      </c>
      <c r="V4527">
        <v>1</v>
      </c>
    </row>
    <row r="4528" spans="21:22" x14ac:dyDescent="0.3">
      <c r="U4528" s="38" t="s">
        <v>6</v>
      </c>
      <c r="V4528">
        <v>1</v>
      </c>
    </row>
    <row r="4529" spans="21:22" x14ac:dyDescent="0.3">
      <c r="U4529" s="42" t="s">
        <v>2412</v>
      </c>
      <c r="V4529">
        <v>1</v>
      </c>
    </row>
    <row r="4530" spans="21:22" x14ac:dyDescent="0.3">
      <c r="U4530" s="43" t="s">
        <v>7</v>
      </c>
      <c r="V4530">
        <v>1</v>
      </c>
    </row>
    <row r="4531" spans="21:22" x14ac:dyDescent="0.3">
      <c r="U4531" s="44" t="s">
        <v>2372</v>
      </c>
      <c r="V4531">
        <v>1</v>
      </c>
    </row>
    <row r="4532" spans="21:22" x14ac:dyDescent="0.3">
      <c r="U4532" s="45" t="s">
        <v>2372</v>
      </c>
      <c r="V4532">
        <v>1</v>
      </c>
    </row>
    <row r="4533" spans="21:22" x14ac:dyDescent="0.3">
      <c r="U4533" s="4" t="s">
        <v>687</v>
      </c>
      <c r="V4533">
        <v>1</v>
      </c>
    </row>
    <row r="4534" spans="21:22" x14ac:dyDescent="0.3">
      <c r="U4534" s="38" t="s">
        <v>6</v>
      </c>
      <c r="V4534">
        <v>1</v>
      </c>
    </row>
    <row r="4535" spans="21:22" x14ac:dyDescent="0.3">
      <c r="U4535" s="42" t="s">
        <v>2415</v>
      </c>
      <c r="V4535">
        <v>1</v>
      </c>
    </row>
    <row r="4536" spans="21:22" x14ac:dyDescent="0.3">
      <c r="U4536" s="43" t="s">
        <v>7</v>
      </c>
      <c r="V4536">
        <v>1</v>
      </c>
    </row>
    <row r="4537" spans="21:22" x14ac:dyDescent="0.3">
      <c r="U4537" s="44" t="s">
        <v>2372</v>
      </c>
      <c r="V4537">
        <v>1</v>
      </c>
    </row>
    <row r="4538" spans="21:22" x14ac:dyDescent="0.3">
      <c r="U4538" s="45" t="s">
        <v>2373</v>
      </c>
      <c r="V4538">
        <v>1</v>
      </c>
    </row>
    <row r="4539" spans="21:22" x14ac:dyDescent="0.3">
      <c r="U4539" s="4" t="s">
        <v>2200</v>
      </c>
      <c r="V4539">
        <v>1</v>
      </c>
    </row>
    <row r="4540" spans="21:22" x14ac:dyDescent="0.3">
      <c r="U4540" s="38" t="s">
        <v>6</v>
      </c>
      <c r="V4540">
        <v>1</v>
      </c>
    </row>
    <row r="4541" spans="21:22" x14ac:dyDescent="0.3">
      <c r="U4541" s="42" t="s">
        <v>2412</v>
      </c>
      <c r="V4541">
        <v>1</v>
      </c>
    </row>
    <row r="4542" spans="21:22" x14ac:dyDescent="0.3">
      <c r="U4542" s="43" t="s">
        <v>7</v>
      </c>
      <c r="V4542">
        <v>1</v>
      </c>
    </row>
    <row r="4543" spans="21:22" x14ac:dyDescent="0.3">
      <c r="U4543" s="44" t="s">
        <v>2372</v>
      </c>
      <c r="V4543">
        <v>1</v>
      </c>
    </row>
    <row r="4544" spans="21:22" x14ac:dyDescent="0.3">
      <c r="U4544" s="45" t="s">
        <v>2373</v>
      </c>
      <c r="V4544">
        <v>1</v>
      </c>
    </row>
    <row r="4545" spans="21:22" x14ac:dyDescent="0.3">
      <c r="U4545" s="4" t="s">
        <v>686</v>
      </c>
      <c r="V4545">
        <v>1</v>
      </c>
    </row>
    <row r="4546" spans="21:22" x14ac:dyDescent="0.3">
      <c r="U4546" s="38" t="s">
        <v>6</v>
      </c>
      <c r="V4546">
        <v>1</v>
      </c>
    </row>
    <row r="4547" spans="21:22" x14ac:dyDescent="0.3">
      <c r="U4547" s="42" t="s">
        <v>2415</v>
      </c>
      <c r="V4547">
        <v>1</v>
      </c>
    </row>
    <row r="4548" spans="21:22" x14ac:dyDescent="0.3">
      <c r="U4548" s="43" t="s">
        <v>7</v>
      </c>
      <c r="V4548">
        <v>1</v>
      </c>
    </row>
    <row r="4549" spans="21:22" x14ac:dyDescent="0.3">
      <c r="U4549" s="44" t="s">
        <v>2372</v>
      </c>
      <c r="V4549">
        <v>1</v>
      </c>
    </row>
    <row r="4550" spans="21:22" x14ac:dyDescent="0.3">
      <c r="U4550" s="45" t="s">
        <v>2372</v>
      </c>
      <c r="V4550">
        <v>1</v>
      </c>
    </row>
    <row r="4551" spans="21:22" x14ac:dyDescent="0.3">
      <c r="U4551" s="4" t="s">
        <v>685</v>
      </c>
      <c r="V4551">
        <v>1</v>
      </c>
    </row>
    <row r="4552" spans="21:22" x14ac:dyDescent="0.3">
      <c r="U4552" s="38" t="s">
        <v>6</v>
      </c>
      <c r="V4552">
        <v>1</v>
      </c>
    </row>
    <row r="4553" spans="21:22" x14ac:dyDescent="0.3">
      <c r="U4553" s="42" t="s">
        <v>2412</v>
      </c>
      <c r="V4553">
        <v>1</v>
      </c>
    </row>
    <row r="4554" spans="21:22" x14ac:dyDescent="0.3">
      <c r="U4554" s="43" t="s">
        <v>7</v>
      </c>
      <c r="V4554">
        <v>1</v>
      </c>
    </row>
    <row r="4555" spans="21:22" x14ac:dyDescent="0.3">
      <c r="U4555" s="44" t="s">
        <v>2372</v>
      </c>
      <c r="V4555">
        <v>1</v>
      </c>
    </row>
    <row r="4556" spans="21:22" x14ac:dyDescent="0.3">
      <c r="U4556" s="45" t="s">
        <v>2372</v>
      </c>
      <c r="V4556">
        <v>1</v>
      </c>
    </row>
    <row r="4557" spans="21:22" x14ac:dyDescent="0.3">
      <c r="U4557" s="4" t="s">
        <v>684</v>
      </c>
      <c r="V4557">
        <v>1</v>
      </c>
    </row>
    <row r="4558" spans="21:22" x14ac:dyDescent="0.3">
      <c r="U4558" s="38" t="s">
        <v>6</v>
      </c>
      <c r="V4558">
        <v>1</v>
      </c>
    </row>
    <row r="4559" spans="21:22" x14ac:dyDescent="0.3">
      <c r="U4559" s="42" t="s">
        <v>2412</v>
      </c>
      <c r="V4559">
        <v>1</v>
      </c>
    </row>
    <row r="4560" spans="21:22" x14ac:dyDescent="0.3">
      <c r="U4560" s="43" t="s">
        <v>7</v>
      </c>
      <c r="V4560">
        <v>1</v>
      </c>
    </row>
    <row r="4561" spans="21:22" x14ac:dyDescent="0.3">
      <c r="U4561" s="44" t="s">
        <v>2372</v>
      </c>
      <c r="V4561">
        <v>1</v>
      </c>
    </row>
    <row r="4562" spans="21:22" x14ac:dyDescent="0.3">
      <c r="U4562" s="45" t="s">
        <v>2372</v>
      </c>
      <c r="V4562">
        <v>1</v>
      </c>
    </row>
    <row r="4563" spans="21:22" x14ac:dyDescent="0.3">
      <c r="U4563" s="4" t="s">
        <v>683</v>
      </c>
      <c r="V4563">
        <v>1</v>
      </c>
    </row>
    <row r="4564" spans="21:22" x14ac:dyDescent="0.3">
      <c r="U4564" s="38" t="s">
        <v>6</v>
      </c>
      <c r="V4564">
        <v>1</v>
      </c>
    </row>
    <row r="4565" spans="21:22" x14ac:dyDescent="0.3">
      <c r="U4565" s="42" t="s">
        <v>2415</v>
      </c>
      <c r="V4565">
        <v>1</v>
      </c>
    </row>
    <row r="4566" spans="21:22" x14ac:dyDescent="0.3">
      <c r="U4566" s="43" t="s">
        <v>11</v>
      </c>
      <c r="V4566">
        <v>1</v>
      </c>
    </row>
    <row r="4567" spans="21:22" x14ac:dyDescent="0.3">
      <c r="U4567" s="44" t="s">
        <v>2372</v>
      </c>
      <c r="V4567">
        <v>1</v>
      </c>
    </row>
    <row r="4568" spans="21:22" x14ac:dyDescent="0.3">
      <c r="U4568" s="45" t="s">
        <v>2373</v>
      </c>
      <c r="V4568">
        <v>1</v>
      </c>
    </row>
    <row r="4569" spans="21:22" x14ac:dyDescent="0.3">
      <c r="U4569" s="4" t="s">
        <v>682</v>
      </c>
      <c r="V4569">
        <v>1</v>
      </c>
    </row>
    <row r="4570" spans="21:22" x14ac:dyDescent="0.3">
      <c r="U4570" s="38" t="s">
        <v>7</v>
      </c>
      <c r="V4570">
        <v>1</v>
      </c>
    </row>
    <row r="4571" spans="21:22" x14ac:dyDescent="0.3">
      <c r="U4571" s="42" t="s">
        <v>2415</v>
      </c>
      <c r="V4571">
        <v>1</v>
      </c>
    </row>
    <row r="4572" spans="21:22" x14ac:dyDescent="0.3">
      <c r="U4572" s="43" t="s">
        <v>11</v>
      </c>
      <c r="V4572">
        <v>1</v>
      </c>
    </row>
    <row r="4573" spans="21:22" x14ac:dyDescent="0.3">
      <c r="U4573" s="44" t="s">
        <v>2372</v>
      </c>
      <c r="V4573">
        <v>1</v>
      </c>
    </row>
    <row r="4574" spans="21:22" x14ac:dyDescent="0.3">
      <c r="U4574" s="45" t="s">
        <v>2373</v>
      </c>
      <c r="V4574">
        <v>1</v>
      </c>
    </row>
    <row r="4575" spans="21:22" x14ac:dyDescent="0.3">
      <c r="U4575" s="4" t="s">
        <v>681</v>
      </c>
      <c r="V4575">
        <v>1</v>
      </c>
    </row>
    <row r="4576" spans="21:22" x14ac:dyDescent="0.3">
      <c r="U4576" s="38" t="s">
        <v>6</v>
      </c>
      <c r="V4576">
        <v>1</v>
      </c>
    </row>
    <row r="4577" spans="21:22" x14ac:dyDescent="0.3">
      <c r="U4577" s="42" t="s">
        <v>2415</v>
      </c>
      <c r="V4577">
        <v>1</v>
      </c>
    </row>
    <row r="4578" spans="21:22" x14ac:dyDescent="0.3">
      <c r="U4578" s="43" t="s">
        <v>11</v>
      </c>
      <c r="V4578">
        <v>1</v>
      </c>
    </row>
    <row r="4579" spans="21:22" x14ac:dyDescent="0.3">
      <c r="U4579" s="44" t="s">
        <v>2372</v>
      </c>
      <c r="V4579">
        <v>1</v>
      </c>
    </row>
    <row r="4580" spans="21:22" x14ac:dyDescent="0.3">
      <c r="U4580" s="45" t="s">
        <v>2373</v>
      </c>
      <c r="V4580">
        <v>1</v>
      </c>
    </row>
    <row r="4581" spans="21:22" x14ac:dyDescent="0.3">
      <c r="U4581" s="4" t="s">
        <v>680</v>
      </c>
      <c r="V4581">
        <v>1</v>
      </c>
    </row>
    <row r="4582" spans="21:22" x14ac:dyDescent="0.3">
      <c r="U4582" s="38" t="s">
        <v>6</v>
      </c>
      <c r="V4582">
        <v>1</v>
      </c>
    </row>
    <row r="4583" spans="21:22" x14ac:dyDescent="0.3">
      <c r="U4583" s="42" t="s">
        <v>2412</v>
      </c>
      <c r="V4583">
        <v>1</v>
      </c>
    </row>
    <row r="4584" spans="21:22" x14ac:dyDescent="0.3">
      <c r="U4584" s="43" t="s">
        <v>7</v>
      </c>
      <c r="V4584">
        <v>1</v>
      </c>
    </row>
    <row r="4585" spans="21:22" x14ac:dyDescent="0.3">
      <c r="U4585" s="44" t="s">
        <v>2372</v>
      </c>
      <c r="V4585">
        <v>1</v>
      </c>
    </row>
    <row r="4586" spans="21:22" x14ac:dyDescent="0.3">
      <c r="U4586" s="45" t="s">
        <v>2373</v>
      </c>
      <c r="V4586">
        <v>1</v>
      </c>
    </row>
    <row r="4587" spans="21:22" x14ac:dyDescent="0.3">
      <c r="U4587" s="4" t="s">
        <v>679</v>
      </c>
      <c r="V4587">
        <v>1</v>
      </c>
    </row>
    <row r="4588" spans="21:22" x14ac:dyDescent="0.3">
      <c r="U4588" s="38" t="s">
        <v>6</v>
      </c>
      <c r="V4588">
        <v>1</v>
      </c>
    </row>
    <row r="4589" spans="21:22" x14ac:dyDescent="0.3">
      <c r="U4589" s="42" t="s">
        <v>2412</v>
      </c>
      <c r="V4589">
        <v>1</v>
      </c>
    </row>
    <row r="4590" spans="21:22" x14ac:dyDescent="0.3">
      <c r="U4590" s="43" t="s">
        <v>7</v>
      </c>
      <c r="V4590">
        <v>1</v>
      </c>
    </row>
    <row r="4591" spans="21:22" x14ac:dyDescent="0.3">
      <c r="U4591" s="44" t="s">
        <v>2372</v>
      </c>
      <c r="V4591">
        <v>1</v>
      </c>
    </row>
    <row r="4592" spans="21:22" x14ac:dyDescent="0.3">
      <c r="U4592" s="45" t="s">
        <v>2372</v>
      </c>
      <c r="V4592">
        <v>1</v>
      </c>
    </row>
    <row r="4593" spans="21:22" x14ac:dyDescent="0.3">
      <c r="U4593" s="4" t="s">
        <v>678</v>
      </c>
      <c r="V4593">
        <v>1</v>
      </c>
    </row>
    <row r="4594" spans="21:22" x14ac:dyDescent="0.3">
      <c r="U4594" s="38" t="s">
        <v>6</v>
      </c>
      <c r="V4594">
        <v>1</v>
      </c>
    </row>
    <row r="4595" spans="21:22" x14ac:dyDescent="0.3">
      <c r="U4595" s="42" t="s">
        <v>2412</v>
      </c>
      <c r="V4595">
        <v>1</v>
      </c>
    </row>
    <row r="4596" spans="21:22" x14ac:dyDescent="0.3">
      <c r="U4596" s="43" t="s">
        <v>6</v>
      </c>
      <c r="V4596">
        <v>1</v>
      </c>
    </row>
    <row r="4597" spans="21:22" x14ac:dyDescent="0.3">
      <c r="U4597" s="44" t="s">
        <v>2372</v>
      </c>
      <c r="V4597">
        <v>1</v>
      </c>
    </row>
    <row r="4598" spans="21:22" x14ac:dyDescent="0.3">
      <c r="U4598" s="45" t="s">
        <v>2372</v>
      </c>
      <c r="V4598">
        <v>1</v>
      </c>
    </row>
    <row r="4599" spans="21:22" x14ac:dyDescent="0.3">
      <c r="U4599" s="4" t="s">
        <v>677</v>
      </c>
      <c r="V4599">
        <v>1</v>
      </c>
    </row>
    <row r="4600" spans="21:22" x14ac:dyDescent="0.3">
      <c r="U4600" s="38" t="s">
        <v>6</v>
      </c>
      <c r="V4600">
        <v>1</v>
      </c>
    </row>
    <row r="4601" spans="21:22" x14ac:dyDescent="0.3">
      <c r="U4601" s="42" t="s">
        <v>2412</v>
      </c>
      <c r="V4601">
        <v>1</v>
      </c>
    </row>
    <row r="4602" spans="21:22" x14ac:dyDescent="0.3">
      <c r="U4602" s="43" t="s">
        <v>6</v>
      </c>
      <c r="V4602">
        <v>1</v>
      </c>
    </row>
    <row r="4603" spans="21:22" x14ac:dyDescent="0.3">
      <c r="U4603" s="44" t="s">
        <v>2372</v>
      </c>
      <c r="V4603">
        <v>1</v>
      </c>
    </row>
    <row r="4604" spans="21:22" x14ac:dyDescent="0.3">
      <c r="U4604" s="45" t="s">
        <v>2372</v>
      </c>
      <c r="V4604">
        <v>1</v>
      </c>
    </row>
    <row r="4605" spans="21:22" x14ac:dyDescent="0.3">
      <c r="U4605" s="4" t="s">
        <v>2199</v>
      </c>
      <c r="V4605">
        <v>1</v>
      </c>
    </row>
    <row r="4606" spans="21:22" x14ac:dyDescent="0.3">
      <c r="U4606" s="38" t="s">
        <v>6</v>
      </c>
      <c r="V4606">
        <v>1</v>
      </c>
    </row>
    <row r="4607" spans="21:22" x14ac:dyDescent="0.3">
      <c r="U4607" s="42" t="s">
        <v>2412</v>
      </c>
      <c r="V4607">
        <v>1</v>
      </c>
    </row>
    <row r="4608" spans="21:22" x14ac:dyDescent="0.3">
      <c r="U4608" s="43" t="s">
        <v>11</v>
      </c>
      <c r="V4608">
        <v>1</v>
      </c>
    </row>
    <row r="4609" spans="21:22" x14ac:dyDescent="0.3">
      <c r="U4609" s="44" t="s">
        <v>2372</v>
      </c>
      <c r="V4609">
        <v>1</v>
      </c>
    </row>
    <row r="4610" spans="21:22" x14ac:dyDescent="0.3">
      <c r="U4610" s="45" t="s">
        <v>2372</v>
      </c>
      <c r="V4610">
        <v>1</v>
      </c>
    </row>
    <row r="4611" spans="21:22" x14ac:dyDescent="0.3">
      <c r="U4611" s="4" t="s">
        <v>676</v>
      </c>
      <c r="V4611">
        <v>1</v>
      </c>
    </row>
    <row r="4612" spans="21:22" x14ac:dyDescent="0.3">
      <c r="U4612" s="38" t="s">
        <v>6</v>
      </c>
      <c r="V4612">
        <v>1</v>
      </c>
    </row>
    <row r="4613" spans="21:22" x14ac:dyDescent="0.3">
      <c r="U4613" s="42" t="s">
        <v>2412</v>
      </c>
      <c r="V4613">
        <v>1</v>
      </c>
    </row>
    <row r="4614" spans="21:22" x14ac:dyDescent="0.3">
      <c r="U4614" s="43" t="s">
        <v>6</v>
      </c>
      <c r="V4614">
        <v>1</v>
      </c>
    </row>
    <row r="4615" spans="21:22" x14ac:dyDescent="0.3">
      <c r="U4615" s="44" t="s">
        <v>2372</v>
      </c>
      <c r="V4615">
        <v>1</v>
      </c>
    </row>
    <row r="4616" spans="21:22" x14ac:dyDescent="0.3">
      <c r="U4616" s="45" t="s">
        <v>2373</v>
      </c>
      <c r="V4616">
        <v>1</v>
      </c>
    </row>
    <row r="4617" spans="21:22" x14ac:dyDescent="0.3">
      <c r="U4617" s="4" t="s">
        <v>675</v>
      </c>
      <c r="V4617">
        <v>1</v>
      </c>
    </row>
    <row r="4618" spans="21:22" x14ac:dyDescent="0.3">
      <c r="U4618" s="38" t="s">
        <v>6</v>
      </c>
      <c r="V4618">
        <v>1</v>
      </c>
    </row>
    <row r="4619" spans="21:22" x14ac:dyDescent="0.3">
      <c r="U4619" s="42" t="s">
        <v>2415</v>
      </c>
      <c r="V4619">
        <v>1</v>
      </c>
    </row>
    <row r="4620" spans="21:22" x14ac:dyDescent="0.3">
      <c r="U4620" s="43" t="s">
        <v>7</v>
      </c>
      <c r="V4620">
        <v>1</v>
      </c>
    </row>
    <row r="4621" spans="21:22" x14ac:dyDescent="0.3">
      <c r="U4621" s="44" t="s">
        <v>2372</v>
      </c>
      <c r="V4621">
        <v>1</v>
      </c>
    </row>
    <row r="4622" spans="21:22" x14ac:dyDescent="0.3">
      <c r="U4622" s="45" t="s">
        <v>2373</v>
      </c>
      <c r="V4622">
        <v>1</v>
      </c>
    </row>
    <row r="4623" spans="21:22" x14ac:dyDescent="0.3">
      <c r="U4623" s="4" t="s">
        <v>674</v>
      </c>
      <c r="V4623">
        <v>1</v>
      </c>
    </row>
    <row r="4624" spans="21:22" x14ac:dyDescent="0.3">
      <c r="U4624" s="38" t="s">
        <v>6</v>
      </c>
      <c r="V4624">
        <v>1</v>
      </c>
    </row>
    <row r="4625" spans="21:22" x14ac:dyDescent="0.3">
      <c r="U4625" s="42" t="s">
        <v>2415</v>
      </c>
      <c r="V4625">
        <v>1</v>
      </c>
    </row>
    <row r="4626" spans="21:22" x14ac:dyDescent="0.3">
      <c r="U4626" s="43" t="s">
        <v>6</v>
      </c>
      <c r="V4626">
        <v>1</v>
      </c>
    </row>
    <row r="4627" spans="21:22" x14ac:dyDescent="0.3">
      <c r="U4627" s="44" t="s">
        <v>2372</v>
      </c>
      <c r="V4627">
        <v>1</v>
      </c>
    </row>
    <row r="4628" spans="21:22" x14ac:dyDescent="0.3">
      <c r="U4628" s="45" t="s">
        <v>2372</v>
      </c>
      <c r="V4628">
        <v>1</v>
      </c>
    </row>
    <row r="4629" spans="21:22" x14ac:dyDescent="0.3">
      <c r="U4629" s="4" t="s">
        <v>673</v>
      </c>
      <c r="V4629">
        <v>1</v>
      </c>
    </row>
    <row r="4630" spans="21:22" x14ac:dyDescent="0.3">
      <c r="U4630" s="38" t="s">
        <v>6</v>
      </c>
      <c r="V4630">
        <v>1</v>
      </c>
    </row>
    <row r="4631" spans="21:22" x14ac:dyDescent="0.3">
      <c r="U4631" s="42" t="s">
        <v>2415</v>
      </c>
      <c r="V4631">
        <v>1</v>
      </c>
    </row>
    <row r="4632" spans="21:22" x14ac:dyDescent="0.3">
      <c r="U4632" s="43" t="s">
        <v>7</v>
      </c>
      <c r="V4632">
        <v>1</v>
      </c>
    </row>
    <row r="4633" spans="21:22" x14ac:dyDescent="0.3">
      <c r="U4633" s="44" t="s">
        <v>2372</v>
      </c>
      <c r="V4633">
        <v>1</v>
      </c>
    </row>
    <row r="4634" spans="21:22" x14ac:dyDescent="0.3">
      <c r="U4634" s="45" t="s">
        <v>2372</v>
      </c>
      <c r="V4634">
        <v>1</v>
      </c>
    </row>
    <row r="4635" spans="21:22" x14ac:dyDescent="0.3">
      <c r="U4635" s="4" t="s">
        <v>672</v>
      </c>
      <c r="V4635">
        <v>1</v>
      </c>
    </row>
    <row r="4636" spans="21:22" x14ac:dyDescent="0.3">
      <c r="U4636" s="38" t="s">
        <v>6</v>
      </c>
      <c r="V4636">
        <v>1</v>
      </c>
    </row>
    <row r="4637" spans="21:22" x14ac:dyDescent="0.3">
      <c r="U4637" s="42" t="s">
        <v>2415</v>
      </c>
      <c r="V4637">
        <v>1</v>
      </c>
    </row>
    <row r="4638" spans="21:22" x14ac:dyDescent="0.3">
      <c r="U4638" s="43" t="s">
        <v>7</v>
      </c>
      <c r="V4638">
        <v>1</v>
      </c>
    </row>
    <row r="4639" spans="21:22" x14ac:dyDescent="0.3">
      <c r="U4639" s="44" t="s">
        <v>2372</v>
      </c>
      <c r="V4639">
        <v>1</v>
      </c>
    </row>
    <row r="4640" spans="21:22" x14ac:dyDescent="0.3">
      <c r="U4640" s="45" t="s">
        <v>2373</v>
      </c>
      <c r="V4640">
        <v>1</v>
      </c>
    </row>
    <row r="4641" spans="21:22" x14ac:dyDescent="0.3">
      <c r="U4641" s="4" t="s">
        <v>671</v>
      </c>
      <c r="V4641">
        <v>1</v>
      </c>
    </row>
    <row r="4642" spans="21:22" x14ac:dyDescent="0.3">
      <c r="U4642" s="38" t="s">
        <v>6</v>
      </c>
      <c r="V4642">
        <v>1</v>
      </c>
    </row>
    <row r="4643" spans="21:22" x14ac:dyDescent="0.3">
      <c r="U4643" s="42" t="s">
        <v>2415</v>
      </c>
      <c r="V4643">
        <v>1</v>
      </c>
    </row>
    <row r="4644" spans="21:22" x14ac:dyDescent="0.3">
      <c r="U4644" s="43" t="s">
        <v>6</v>
      </c>
      <c r="V4644">
        <v>1</v>
      </c>
    </row>
    <row r="4645" spans="21:22" x14ac:dyDescent="0.3">
      <c r="U4645" s="44" t="s">
        <v>2372</v>
      </c>
      <c r="V4645">
        <v>1</v>
      </c>
    </row>
    <row r="4646" spans="21:22" x14ac:dyDescent="0.3">
      <c r="U4646" s="45" t="s">
        <v>2373</v>
      </c>
      <c r="V4646">
        <v>1</v>
      </c>
    </row>
    <row r="4647" spans="21:22" x14ac:dyDescent="0.3">
      <c r="U4647" s="4" t="s">
        <v>670</v>
      </c>
      <c r="V4647">
        <v>1</v>
      </c>
    </row>
    <row r="4648" spans="21:22" x14ac:dyDescent="0.3">
      <c r="U4648" s="38" t="s">
        <v>6</v>
      </c>
      <c r="V4648">
        <v>1</v>
      </c>
    </row>
    <row r="4649" spans="21:22" x14ac:dyDescent="0.3">
      <c r="U4649" s="42" t="s">
        <v>2415</v>
      </c>
      <c r="V4649">
        <v>1</v>
      </c>
    </row>
    <row r="4650" spans="21:22" x14ac:dyDescent="0.3">
      <c r="U4650" s="43" t="s">
        <v>6</v>
      </c>
      <c r="V4650">
        <v>1</v>
      </c>
    </row>
    <row r="4651" spans="21:22" x14ac:dyDescent="0.3">
      <c r="U4651" s="44" t="s">
        <v>2372</v>
      </c>
      <c r="V4651">
        <v>1</v>
      </c>
    </row>
    <row r="4652" spans="21:22" x14ac:dyDescent="0.3">
      <c r="U4652" s="45" t="s">
        <v>2373</v>
      </c>
      <c r="V4652">
        <v>1</v>
      </c>
    </row>
    <row r="4653" spans="21:22" x14ac:dyDescent="0.3">
      <c r="U4653" s="4" t="s">
        <v>669</v>
      </c>
      <c r="V4653">
        <v>1</v>
      </c>
    </row>
    <row r="4654" spans="21:22" x14ac:dyDescent="0.3">
      <c r="U4654" s="38" t="s">
        <v>6</v>
      </c>
      <c r="V4654">
        <v>1</v>
      </c>
    </row>
    <row r="4655" spans="21:22" x14ac:dyDescent="0.3">
      <c r="U4655" s="42" t="s">
        <v>2413</v>
      </c>
      <c r="V4655">
        <v>1</v>
      </c>
    </row>
    <row r="4656" spans="21:22" x14ac:dyDescent="0.3">
      <c r="U4656" s="43" t="s">
        <v>6</v>
      </c>
      <c r="V4656">
        <v>1</v>
      </c>
    </row>
    <row r="4657" spans="21:22" x14ac:dyDescent="0.3">
      <c r="U4657" s="44" t="s">
        <v>2372</v>
      </c>
      <c r="V4657">
        <v>1</v>
      </c>
    </row>
    <row r="4658" spans="21:22" x14ac:dyDescent="0.3">
      <c r="U4658" s="45" t="s">
        <v>2372</v>
      </c>
      <c r="V4658">
        <v>1</v>
      </c>
    </row>
    <row r="4659" spans="21:22" x14ac:dyDescent="0.3">
      <c r="U4659" s="4" t="s">
        <v>668</v>
      </c>
      <c r="V4659">
        <v>1</v>
      </c>
    </row>
    <row r="4660" spans="21:22" x14ac:dyDescent="0.3">
      <c r="U4660" s="38" t="s">
        <v>7</v>
      </c>
      <c r="V4660">
        <v>1</v>
      </c>
    </row>
    <row r="4661" spans="21:22" x14ac:dyDescent="0.3">
      <c r="U4661" s="42" t="s">
        <v>2415</v>
      </c>
      <c r="V4661">
        <v>1</v>
      </c>
    </row>
    <row r="4662" spans="21:22" x14ac:dyDescent="0.3">
      <c r="U4662" s="43" t="s">
        <v>6</v>
      </c>
      <c r="V4662">
        <v>1</v>
      </c>
    </row>
    <row r="4663" spans="21:22" x14ac:dyDescent="0.3">
      <c r="U4663" s="44" t="s">
        <v>2372</v>
      </c>
      <c r="V4663">
        <v>1</v>
      </c>
    </row>
    <row r="4664" spans="21:22" x14ac:dyDescent="0.3">
      <c r="U4664" s="45" t="s">
        <v>2373</v>
      </c>
      <c r="V4664">
        <v>1</v>
      </c>
    </row>
    <row r="4665" spans="21:22" x14ac:dyDescent="0.3">
      <c r="U4665" s="4" t="s">
        <v>667</v>
      </c>
      <c r="V4665">
        <v>1</v>
      </c>
    </row>
    <row r="4666" spans="21:22" x14ac:dyDescent="0.3">
      <c r="U4666" s="38" t="s">
        <v>6</v>
      </c>
      <c r="V4666">
        <v>1</v>
      </c>
    </row>
    <row r="4667" spans="21:22" x14ac:dyDescent="0.3">
      <c r="U4667" s="42" t="s">
        <v>2412</v>
      </c>
      <c r="V4667">
        <v>1</v>
      </c>
    </row>
    <row r="4668" spans="21:22" x14ac:dyDescent="0.3">
      <c r="U4668" s="43" t="s">
        <v>6</v>
      </c>
      <c r="V4668">
        <v>1</v>
      </c>
    </row>
    <row r="4669" spans="21:22" x14ac:dyDescent="0.3">
      <c r="U4669" s="44" t="s">
        <v>2372</v>
      </c>
      <c r="V4669">
        <v>1</v>
      </c>
    </row>
    <row r="4670" spans="21:22" x14ac:dyDescent="0.3">
      <c r="U4670" s="45" t="s">
        <v>2372</v>
      </c>
      <c r="V4670">
        <v>1</v>
      </c>
    </row>
    <row r="4671" spans="21:22" x14ac:dyDescent="0.3">
      <c r="U4671" s="4" t="s">
        <v>2351</v>
      </c>
      <c r="V4671">
        <v>1</v>
      </c>
    </row>
    <row r="4672" spans="21:22" x14ac:dyDescent="0.3">
      <c r="U4672" s="38" t="s">
        <v>6</v>
      </c>
      <c r="V4672">
        <v>1</v>
      </c>
    </row>
    <row r="4673" spans="21:22" x14ac:dyDescent="0.3">
      <c r="U4673" s="42" t="s">
        <v>2414</v>
      </c>
      <c r="V4673">
        <v>1</v>
      </c>
    </row>
    <row r="4674" spans="21:22" x14ac:dyDescent="0.3">
      <c r="U4674" s="43" t="s">
        <v>11</v>
      </c>
      <c r="V4674">
        <v>1</v>
      </c>
    </row>
    <row r="4675" spans="21:22" x14ac:dyDescent="0.3">
      <c r="U4675" s="44" t="s">
        <v>2372</v>
      </c>
      <c r="V4675">
        <v>1</v>
      </c>
    </row>
    <row r="4676" spans="21:22" x14ac:dyDescent="0.3">
      <c r="U4676" s="45" t="s">
        <v>2372</v>
      </c>
      <c r="V4676">
        <v>1</v>
      </c>
    </row>
    <row r="4677" spans="21:22" x14ac:dyDescent="0.3">
      <c r="U4677" s="4" t="s">
        <v>2198</v>
      </c>
      <c r="V4677">
        <v>1</v>
      </c>
    </row>
    <row r="4678" spans="21:22" x14ac:dyDescent="0.3">
      <c r="U4678" s="38" t="s">
        <v>6</v>
      </c>
      <c r="V4678">
        <v>1</v>
      </c>
    </row>
    <row r="4679" spans="21:22" x14ac:dyDescent="0.3">
      <c r="U4679" s="42" t="s">
        <v>2413</v>
      </c>
      <c r="V4679">
        <v>1</v>
      </c>
    </row>
    <row r="4680" spans="21:22" x14ac:dyDescent="0.3">
      <c r="U4680" s="43" t="s">
        <v>6</v>
      </c>
      <c r="V4680">
        <v>1</v>
      </c>
    </row>
    <row r="4681" spans="21:22" x14ac:dyDescent="0.3">
      <c r="U4681" s="44" t="s">
        <v>2373</v>
      </c>
      <c r="V4681">
        <v>1</v>
      </c>
    </row>
    <row r="4682" spans="21:22" x14ac:dyDescent="0.3">
      <c r="U4682" s="45" t="s">
        <v>2373</v>
      </c>
      <c r="V4682">
        <v>1</v>
      </c>
    </row>
    <row r="4683" spans="21:22" x14ac:dyDescent="0.3">
      <c r="U4683" s="4" t="s">
        <v>666</v>
      </c>
      <c r="V4683">
        <v>1</v>
      </c>
    </row>
    <row r="4684" spans="21:22" x14ac:dyDescent="0.3">
      <c r="U4684" s="38" t="s">
        <v>7</v>
      </c>
      <c r="V4684">
        <v>1</v>
      </c>
    </row>
    <row r="4685" spans="21:22" x14ac:dyDescent="0.3">
      <c r="U4685" s="42" t="s">
        <v>2412</v>
      </c>
      <c r="V4685">
        <v>1</v>
      </c>
    </row>
    <row r="4686" spans="21:22" x14ac:dyDescent="0.3">
      <c r="U4686" s="43" t="s">
        <v>11</v>
      </c>
      <c r="V4686">
        <v>1</v>
      </c>
    </row>
    <row r="4687" spans="21:22" x14ac:dyDescent="0.3">
      <c r="U4687" s="44" t="s">
        <v>2372</v>
      </c>
      <c r="V4687">
        <v>1</v>
      </c>
    </row>
    <row r="4688" spans="21:22" x14ac:dyDescent="0.3">
      <c r="U4688" s="45" t="s">
        <v>2372</v>
      </c>
      <c r="V4688">
        <v>1</v>
      </c>
    </row>
    <row r="4689" spans="21:22" x14ac:dyDescent="0.3">
      <c r="U4689" s="4" t="s">
        <v>665</v>
      </c>
      <c r="V4689">
        <v>1</v>
      </c>
    </row>
    <row r="4690" spans="21:22" x14ac:dyDescent="0.3">
      <c r="U4690" s="38" t="s">
        <v>6</v>
      </c>
      <c r="V4690">
        <v>1</v>
      </c>
    </row>
    <row r="4691" spans="21:22" x14ac:dyDescent="0.3">
      <c r="U4691" s="42" t="s">
        <v>2415</v>
      </c>
      <c r="V4691">
        <v>1</v>
      </c>
    </row>
    <row r="4692" spans="21:22" x14ac:dyDescent="0.3">
      <c r="U4692" s="43" t="s">
        <v>11</v>
      </c>
      <c r="V4692">
        <v>1</v>
      </c>
    </row>
    <row r="4693" spans="21:22" x14ac:dyDescent="0.3">
      <c r="U4693" s="44" t="s">
        <v>2372</v>
      </c>
      <c r="V4693">
        <v>1</v>
      </c>
    </row>
    <row r="4694" spans="21:22" x14ac:dyDescent="0.3">
      <c r="U4694" s="45" t="s">
        <v>2372</v>
      </c>
      <c r="V4694">
        <v>1</v>
      </c>
    </row>
    <row r="4695" spans="21:22" x14ac:dyDescent="0.3">
      <c r="U4695" s="4" t="s">
        <v>664</v>
      </c>
      <c r="V4695">
        <v>1</v>
      </c>
    </row>
    <row r="4696" spans="21:22" x14ac:dyDescent="0.3">
      <c r="U4696" s="38" t="s">
        <v>6</v>
      </c>
      <c r="V4696">
        <v>1</v>
      </c>
    </row>
    <row r="4697" spans="21:22" x14ac:dyDescent="0.3">
      <c r="U4697" s="42" t="s">
        <v>2412</v>
      </c>
      <c r="V4697">
        <v>1</v>
      </c>
    </row>
    <row r="4698" spans="21:22" x14ac:dyDescent="0.3">
      <c r="U4698" s="43" t="s">
        <v>7</v>
      </c>
      <c r="V4698">
        <v>1</v>
      </c>
    </row>
    <row r="4699" spans="21:22" x14ac:dyDescent="0.3">
      <c r="U4699" s="44" t="s">
        <v>2372</v>
      </c>
      <c r="V4699">
        <v>1</v>
      </c>
    </row>
    <row r="4700" spans="21:22" x14ac:dyDescent="0.3">
      <c r="U4700" s="45" t="s">
        <v>2372</v>
      </c>
      <c r="V4700">
        <v>1</v>
      </c>
    </row>
    <row r="4701" spans="21:22" x14ac:dyDescent="0.3">
      <c r="U4701" s="4" t="s">
        <v>663</v>
      </c>
      <c r="V4701">
        <v>1</v>
      </c>
    </row>
    <row r="4702" spans="21:22" x14ac:dyDescent="0.3">
      <c r="U4702" s="38" t="s">
        <v>6</v>
      </c>
      <c r="V4702">
        <v>1</v>
      </c>
    </row>
    <row r="4703" spans="21:22" x14ac:dyDescent="0.3">
      <c r="U4703" s="42" t="s">
        <v>2412</v>
      </c>
      <c r="V4703">
        <v>1</v>
      </c>
    </row>
    <row r="4704" spans="21:22" x14ac:dyDescent="0.3">
      <c r="U4704" s="43" t="s">
        <v>7</v>
      </c>
      <c r="V4704">
        <v>1</v>
      </c>
    </row>
    <row r="4705" spans="21:22" x14ac:dyDescent="0.3">
      <c r="U4705" s="44" t="s">
        <v>2372</v>
      </c>
      <c r="V4705">
        <v>1</v>
      </c>
    </row>
    <row r="4706" spans="21:22" x14ac:dyDescent="0.3">
      <c r="U4706" s="45" t="s">
        <v>2372</v>
      </c>
      <c r="V4706">
        <v>1</v>
      </c>
    </row>
    <row r="4707" spans="21:22" x14ac:dyDescent="0.3">
      <c r="U4707" s="4" t="s">
        <v>662</v>
      </c>
      <c r="V4707">
        <v>1</v>
      </c>
    </row>
    <row r="4708" spans="21:22" x14ac:dyDescent="0.3">
      <c r="U4708" s="38" t="s">
        <v>6</v>
      </c>
      <c r="V4708">
        <v>1</v>
      </c>
    </row>
    <row r="4709" spans="21:22" x14ac:dyDescent="0.3">
      <c r="U4709" s="42" t="s">
        <v>2415</v>
      </c>
      <c r="V4709">
        <v>1</v>
      </c>
    </row>
    <row r="4710" spans="21:22" x14ac:dyDescent="0.3">
      <c r="U4710" s="43" t="s">
        <v>11</v>
      </c>
      <c r="V4710">
        <v>1</v>
      </c>
    </row>
    <row r="4711" spans="21:22" x14ac:dyDescent="0.3">
      <c r="U4711" s="44" t="s">
        <v>2372</v>
      </c>
      <c r="V4711">
        <v>1</v>
      </c>
    </row>
    <row r="4712" spans="21:22" x14ac:dyDescent="0.3">
      <c r="U4712" s="45" t="s">
        <v>2373</v>
      </c>
      <c r="V4712">
        <v>1</v>
      </c>
    </row>
    <row r="4713" spans="21:22" x14ac:dyDescent="0.3">
      <c r="U4713" s="4" t="s">
        <v>661</v>
      </c>
      <c r="V4713">
        <v>1</v>
      </c>
    </row>
    <row r="4714" spans="21:22" x14ac:dyDescent="0.3">
      <c r="U4714" s="38" t="s">
        <v>6</v>
      </c>
      <c r="V4714">
        <v>1</v>
      </c>
    </row>
    <row r="4715" spans="21:22" x14ac:dyDescent="0.3">
      <c r="U4715" s="42" t="s">
        <v>2412</v>
      </c>
      <c r="V4715">
        <v>1</v>
      </c>
    </row>
    <row r="4716" spans="21:22" x14ac:dyDescent="0.3">
      <c r="U4716" s="43" t="s">
        <v>6</v>
      </c>
      <c r="V4716">
        <v>1</v>
      </c>
    </row>
    <row r="4717" spans="21:22" x14ac:dyDescent="0.3">
      <c r="U4717" s="44" t="s">
        <v>2372</v>
      </c>
      <c r="V4717">
        <v>1</v>
      </c>
    </row>
    <row r="4718" spans="21:22" x14ac:dyDescent="0.3">
      <c r="U4718" s="45" t="s">
        <v>2373</v>
      </c>
      <c r="V4718">
        <v>1</v>
      </c>
    </row>
    <row r="4719" spans="21:22" x14ac:dyDescent="0.3">
      <c r="U4719" s="4" t="s">
        <v>660</v>
      </c>
      <c r="V4719">
        <v>1</v>
      </c>
    </row>
    <row r="4720" spans="21:22" x14ac:dyDescent="0.3">
      <c r="U4720" s="38" t="s">
        <v>6</v>
      </c>
      <c r="V4720">
        <v>1</v>
      </c>
    </row>
    <row r="4721" spans="21:22" x14ac:dyDescent="0.3">
      <c r="U4721" s="42" t="s">
        <v>2415</v>
      </c>
      <c r="V4721">
        <v>1</v>
      </c>
    </row>
    <row r="4722" spans="21:22" x14ac:dyDescent="0.3">
      <c r="U4722" s="43" t="s">
        <v>6</v>
      </c>
      <c r="V4722">
        <v>1</v>
      </c>
    </row>
    <row r="4723" spans="21:22" x14ac:dyDescent="0.3">
      <c r="U4723" s="44" t="s">
        <v>2372</v>
      </c>
      <c r="V4723">
        <v>1</v>
      </c>
    </row>
    <row r="4724" spans="21:22" x14ac:dyDescent="0.3">
      <c r="U4724" s="45" t="s">
        <v>2372</v>
      </c>
      <c r="V4724">
        <v>1</v>
      </c>
    </row>
    <row r="4725" spans="21:22" x14ac:dyDescent="0.3">
      <c r="U4725" s="4" t="s">
        <v>659</v>
      </c>
      <c r="V4725">
        <v>1</v>
      </c>
    </row>
    <row r="4726" spans="21:22" x14ac:dyDescent="0.3">
      <c r="U4726" s="38" t="s">
        <v>6</v>
      </c>
      <c r="V4726">
        <v>1</v>
      </c>
    </row>
    <row r="4727" spans="21:22" x14ac:dyDescent="0.3">
      <c r="U4727" s="42" t="s">
        <v>2415</v>
      </c>
      <c r="V4727">
        <v>1</v>
      </c>
    </row>
    <row r="4728" spans="21:22" x14ac:dyDescent="0.3">
      <c r="U4728" s="43" t="s">
        <v>7</v>
      </c>
      <c r="V4728">
        <v>1</v>
      </c>
    </row>
    <row r="4729" spans="21:22" x14ac:dyDescent="0.3">
      <c r="U4729" s="44" t="s">
        <v>2372</v>
      </c>
      <c r="V4729">
        <v>1</v>
      </c>
    </row>
    <row r="4730" spans="21:22" x14ac:dyDescent="0.3">
      <c r="U4730" s="45" t="s">
        <v>2372</v>
      </c>
      <c r="V4730">
        <v>1</v>
      </c>
    </row>
    <row r="4731" spans="21:22" x14ac:dyDescent="0.3">
      <c r="U4731" s="4" t="s">
        <v>658</v>
      </c>
      <c r="V4731">
        <v>1</v>
      </c>
    </row>
    <row r="4732" spans="21:22" x14ac:dyDescent="0.3">
      <c r="U4732" s="38" t="s">
        <v>6</v>
      </c>
      <c r="V4732">
        <v>1</v>
      </c>
    </row>
    <row r="4733" spans="21:22" x14ac:dyDescent="0.3">
      <c r="U4733" s="42" t="s">
        <v>2412</v>
      </c>
      <c r="V4733">
        <v>1</v>
      </c>
    </row>
    <row r="4734" spans="21:22" x14ac:dyDescent="0.3">
      <c r="U4734" s="43" t="s">
        <v>7</v>
      </c>
      <c r="V4734">
        <v>1</v>
      </c>
    </row>
    <row r="4735" spans="21:22" x14ac:dyDescent="0.3">
      <c r="U4735" s="44" t="s">
        <v>2372</v>
      </c>
      <c r="V4735">
        <v>1</v>
      </c>
    </row>
    <row r="4736" spans="21:22" x14ac:dyDescent="0.3">
      <c r="U4736" s="45" t="s">
        <v>2372</v>
      </c>
      <c r="V4736">
        <v>1</v>
      </c>
    </row>
    <row r="4737" spans="21:22" x14ac:dyDescent="0.3">
      <c r="U4737" s="4" t="s">
        <v>657</v>
      </c>
      <c r="V4737">
        <v>1</v>
      </c>
    </row>
    <row r="4738" spans="21:22" x14ac:dyDescent="0.3">
      <c r="U4738" s="38" t="s">
        <v>6</v>
      </c>
      <c r="V4738">
        <v>1</v>
      </c>
    </row>
    <row r="4739" spans="21:22" x14ac:dyDescent="0.3">
      <c r="U4739" s="42" t="s">
        <v>2415</v>
      </c>
      <c r="V4739">
        <v>1</v>
      </c>
    </row>
    <row r="4740" spans="21:22" x14ac:dyDescent="0.3">
      <c r="U4740" s="43" t="s">
        <v>7</v>
      </c>
      <c r="V4740">
        <v>1</v>
      </c>
    </row>
    <row r="4741" spans="21:22" x14ac:dyDescent="0.3">
      <c r="U4741" s="44" t="s">
        <v>2372</v>
      </c>
      <c r="V4741">
        <v>1</v>
      </c>
    </row>
    <row r="4742" spans="21:22" x14ac:dyDescent="0.3">
      <c r="U4742" s="45" t="s">
        <v>2373</v>
      </c>
      <c r="V4742">
        <v>1</v>
      </c>
    </row>
    <row r="4743" spans="21:22" x14ac:dyDescent="0.3">
      <c r="U4743" s="4" t="s">
        <v>2197</v>
      </c>
      <c r="V4743">
        <v>1</v>
      </c>
    </row>
    <row r="4744" spans="21:22" x14ac:dyDescent="0.3">
      <c r="U4744" s="38" t="s">
        <v>6</v>
      </c>
      <c r="V4744">
        <v>1</v>
      </c>
    </row>
    <row r="4745" spans="21:22" x14ac:dyDescent="0.3">
      <c r="U4745" s="42" t="s">
        <v>2415</v>
      </c>
      <c r="V4745">
        <v>1</v>
      </c>
    </row>
    <row r="4746" spans="21:22" x14ac:dyDescent="0.3">
      <c r="U4746" s="43" t="s">
        <v>7</v>
      </c>
      <c r="V4746">
        <v>1</v>
      </c>
    </row>
    <row r="4747" spans="21:22" x14ac:dyDescent="0.3">
      <c r="U4747" s="44" t="s">
        <v>2372</v>
      </c>
      <c r="V4747">
        <v>1</v>
      </c>
    </row>
    <row r="4748" spans="21:22" x14ac:dyDescent="0.3">
      <c r="U4748" s="45" t="s">
        <v>2373</v>
      </c>
      <c r="V4748">
        <v>1</v>
      </c>
    </row>
    <row r="4749" spans="21:22" x14ac:dyDescent="0.3">
      <c r="U4749" s="4" t="s">
        <v>656</v>
      </c>
      <c r="V4749">
        <v>1</v>
      </c>
    </row>
    <row r="4750" spans="21:22" x14ac:dyDescent="0.3">
      <c r="U4750" s="38" t="s">
        <v>6</v>
      </c>
      <c r="V4750">
        <v>1</v>
      </c>
    </row>
    <row r="4751" spans="21:22" x14ac:dyDescent="0.3">
      <c r="U4751" s="42" t="s">
        <v>2415</v>
      </c>
      <c r="V4751">
        <v>1</v>
      </c>
    </row>
    <row r="4752" spans="21:22" x14ac:dyDescent="0.3">
      <c r="U4752" s="43" t="s">
        <v>7</v>
      </c>
      <c r="V4752">
        <v>1</v>
      </c>
    </row>
    <row r="4753" spans="21:22" x14ac:dyDescent="0.3">
      <c r="U4753" s="44" t="s">
        <v>2372</v>
      </c>
      <c r="V4753">
        <v>1</v>
      </c>
    </row>
    <row r="4754" spans="21:22" x14ac:dyDescent="0.3">
      <c r="U4754" s="45" t="s">
        <v>2372</v>
      </c>
      <c r="V4754">
        <v>1</v>
      </c>
    </row>
    <row r="4755" spans="21:22" x14ac:dyDescent="0.3">
      <c r="U4755" s="4" t="s">
        <v>655</v>
      </c>
      <c r="V4755">
        <v>1</v>
      </c>
    </row>
    <row r="4756" spans="21:22" x14ac:dyDescent="0.3">
      <c r="U4756" s="38" t="s">
        <v>6</v>
      </c>
      <c r="V4756">
        <v>1</v>
      </c>
    </row>
    <row r="4757" spans="21:22" x14ac:dyDescent="0.3">
      <c r="U4757" s="42" t="s">
        <v>2415</v>
      </c>
      <c r="V4757">
        <v>1</v>
      </c>
    </row>
    <row r="4758" spans="21:22" x14ac:dyDescent="0.3">
      <c r="U4758" s="43" t="s">
        <v>11</v>
      </c>
      <c r="V4758">
        <v>1</v>
      </c>
    </row>
    <row r="4759" spans="21:22" x14ac:dyDescent="0.3">
      <c r="U4759" s="44" t="s">
        <v>2372</v>
      </c>
      <c r="V4759">
        <v>1</v>
      </c>
    </row>
    <row r="4760" spans="21:22" x14ac:dyDescent="0.3">
      <c r="U4760" s="45" t="s">
        <v>2373</v>
      </c>
      <c r="V4760">
        <v>1</v>
      </c>
    </row>
    <row r="4761" spans="21:22" x14ac:dyDescent="0.3">
      <c r="U4761" s="4" t="s">
        <v>654</v>
      </c>
      <c r="V4761">
        <v>1</v>
      </c>
    </row>
    <row r="4762" spans="21:22" x14ac:dyDescent="0.3">
      <c r="U4762" s="38" t="s">
        <v>6</v>
      </c>
      <c r="V4762">
        <v>1</v>
      </c>
    </row>
    <row r="4763" spans="21:22" x14ac:dyDescent="0.3">
      <c r="U4763" s="42" t="s">
        <v>2412</v>
      </c>
      <c r="V4763">
        <v>1</v>
      </c>
    </row>
    <row r="4764" spans="21:22" x14ac:dyDescent="0.3">
      <c r="U4764" s="43" t="s">
        <v>6</v>
      </c>
      <c r="V4764">
        <v>1</v>
      </c>
    </row>
    <row r="4765" spans="21:22" x14ac:dyDescent="0.3">
      <c r="U4765" s="44" t="s">
        <v>2372</v>
      </c>
      <c r="V4765">
        <v>1</v>
      </c>
    </row>
    <row r="4766" spans="21:22" x14ac:dyDescent="0.3">
      <c r="U4766" s="45" t="s">
        <v>2372</v>
      </c>
      <c r="V4766">
        <v>1</v>
      </c>
    </row>
    <row r="4767" spans="21:22" x14ac:dyDescent="0.3">
      <c r="U4767" s="4" t="s">
        <v>653</v>
      </c>
      <c r="V4767">
        <v>1</v>
      </c>
    </row>
    <row r="4768" spans="21:22" x14ac:dyDescent="0.3">
      <c r="U4768" s="38" t="s">
        <v>6</v>
      </c>
      <c r="V4768">
        <v>1</v>
      </c>
    </row>
    <row r="4769" spans="21:22" x14ac:dyDescent="0.3">
      <c r="U4769" s="42" t="s">
        <v>2415</v>
      </c>
      <c r="V4769">
        <v>1</v>
      </c>
    </row>
    <row r="4770" spans="21:22" x14ac:dyDescent="0.3">
      <c r="U4770" s="43" t="s">
        <v>11</v>
      </c>
      <c r="V4770">
        <v>1</v>
      </c>
    </row>
    <row r="4771" spans="21:22" x14ac:dyDescent="0.3">
      <c r="U4771" s="44" t="s">
        <v>2372</v>
      </c>
      <c r="V4771">
        <v>1</v>
      </c>
    </row>
    <row r="4772" spans="21:22" x14ac:dyDescent="0.3">
      <c r="U4772" s="45" t="s">
        <v>2373</v>
      </c>
      <c r="V4772">
        <v>1</v>
      </c>
    </row>
    <row r="4773" spans="21:22" x14ac:dyDescent="0.3">
      <c r="U4773" s="4" t="s">
        <v>652</v>
      </c>
      <c r="V4773">
        <v>1</v>
      </c>
    </row>
    <row r="4774" spans="21:22" x14ac:dyDescent="0.3">
      <c r="U4774" s="38" t="s">
        <v>6</v>
      </c>
      <c r="V4774">
        <v>1</v>
      </c>
    </row>
    <row r="4775" spans="21:22" x14ac:dyDescent="0.3">
      <c r="U4775" s="42" t="s">
        <v>2412</v>
      </c>
      <c r="V4775">
        <v>1</v>
      </c>
    </row>
    <row r="4776" spans="21:22" x14ac:dyDescent="0.3">
      <c r="U4776" s="43" t="s">
        <v>7</v>
      </c>
      <c r="V4776">
        <v>1</v>
      </c>
    </row>
    <row r="4777" spans="21:22" x14ac:dyDescent="0.3">
      <c r="U4777" s="44" t="s">
        <v>2372</v>
      </c>
      <c r="V4777">
        <v>1</v>
      </c>
    </row>
    <row r="4778" spans="21:22" x14ac:dyDescent="0.3">
      <c r="U4778" s="45" t="s">
        <v>2372</v>
      </c>
      <c r="V4778">
        <v>1</v>
      </c>
    </row>
    <row r="4779" spans="21:22" x14ac:dyDescent="0.3">
      <c r="U4779" s="4" t="s">
        <v>651</v>
      </c>
      <c r="V4779">
        <v>1</v>
      </c>
    </row>
    <row r="4780" spans="21:22" x14ac:dyDescent="0.3">
      <c r="U4780" s="38" t="s">
        <v>6</v>
      </c>
      <c r="V4780">
        <v>1</v>
      </c>
    </row>
    <row r="4781" spans="21:22" x14ac:dyDescent="0.3">
      <c r="U4781" s="42" t="s">
        <v>2412</v>
      </c>
      <c r="V4781">
        <v>1</v>
      </c>
    </row>
    <row r="4782" spans="21:22" x14ac:dyDescent="0.3">
      <c r="U4782" s="43" t="s">
        <v>7</v>
      </c>
      <c r="V4782">
        <v>1</v>
      </c>
    </row>
    <row r="4783" spans="21:22" x14ac:dyDescent="0.3">
      <c r="U4783" s="44" t="s">
        <v>2372</v>
      </c>
      <c r="V4783">
        <v>1</v>
      </c>
    </row>
    <row r="4784" spans="21:22" x14ac:dyDescent="0.3">
      <c r="U4784" s="45" t="s">
        <v>2372</v>
      </c>
      <c r="V4784">
        <v>1</v>
      </c>
    </row>
    <row r="4785" spans="21:22" x14ac:dyDescent="0.3">
      <c r="U4785" s="4" t="s">
        <v>650</v>
      </c>
      <c r="V4785">
        <v>1</v>
      </c>
    </row>
    <row r="4786" spans="21:22" x14ac:dyDescent="0.3">
      <c r="U4786" s="38" t="s">
        <v>6</v>
      </c>
      <c r="V4786">
        <v>1</v>
      </c>
    </row>
    <row r="4787" spans="21:22" x14ac:dyDescent="0.3">
      <c r="U4787" s="42" t="s">
        <v>2413</v>
      </c>
      <c r="V4787">
        <v>1</v>
      </c>
    </row>
    <row r="4788" spans="21:22" x14ac:dyDescent="0.3">
      <c r="U4788" s="43" t="s">
        <v>11</v>
      </c>
      <c r="V4788">
        <v>1</v>
      </c>
    </row>
    <row r="4789" spans="21:22" x14ac:dyDescent="0.3">
      <c r="U4789" s="44" t="s">
        <v>2372</v>
      </c>
      <c r="V4789">
        <v>1</v>
      </c>
    </row>
    <row r="4790" spans="21:22" x14ac:dyDescent="0.3">
      <c r="U4790" s="45" t="s">
        <v>2372</v>
      </c>
      <c r="V4790">
        <v>1</v>
      </c>
    </row>
    <row r="4791" spans="21:22" x14ac:dyDescent="0.3">
      <c r="U4791" s="4" t="s">
        <v>649</v>
      </c>
      <c r="V4791">
        <v>1</v>
      </c>
    </row>
    <row r="4792" spans="21:22" x14ac:dyDescent="0.3">
      <c r="U4792" s="38" t="s">
        <v>6</v>
      </c>
      <c r="V4792">
        <v>1</v>
      </c>
    </row>
    <row r="4793" spans="21:22" x14ac:dyDescent="0.3">
      <c r="U4793" s="42" t="s">
        <v>2412</v>
      </c>
      <c r="V4793">
        <v>1</v>
      </c>
    </row>
    <row r="4794" spans="21:22" x14ac:dyDescent="0.3">
      <c r="U4794" s="43" t="s">
        <v>11</v>
      </c>
      <c r="V4794">
        <v>1</v>
      </c>
    </row>
    <row r="4795" spans="21:22" x14ac:dyDescent="0.3">
      <c r="U4795" s="44" t="s">
        <v>2372</v>
      </c>
      <c r="V4795">
        <v>1</v>
      </c>
    </row>
    <row r="4796" spans="21:22" x14ac:dyDescent="0.3">
      <c r="U4796" s="45" t="s">
        <v>2372</v>
      </c>
      <c r="V4796">
        <v>1</v>
      </c>
    </row>
    <row r="4797" spans="21:22" x14ac:dyDescent="0.3">
      <c r="U4797" s="4" t="s">
        <v>648</v>
      </c>
      <c r="V4797">
        <v>1</v>
      </c>
    </row>
    <row r="4798" spans="21:22" x14ac:dyDescent="0.3">
      <c r="U4798" s="38" t="s">
        <v>6</v>
      </c>
      <c r="V4798">
        <v>1</v>
      </c>
    </row>
    <row r="4799" spans="21:22" x14ac:dyDescent="0.3">
      <c r="U4799" s="42" t="s">
        <v>2415</v>
      </c>
      <c r="V4799">
        <v>1</v>
      </c>
    </row>
    <row r="4800" spans="21:22" x14ac:dyDescent="0.3">
      <c r="U4800" s="43" t="s">
        <v>11</v>
      </c>
      <c r="V4800">
        <v>1</v>
      </c>
    </row>
    <row r="4801" spans="21:22" x14ac:dyDescent="0.3">
      <c r="U4801" s="44" t="s">
        <v>2372</v>
      </c>
      <c r="V4801">
        <v>1</v>
      </c>
    </row>
    <row r="4802" spans="21:22" x14ac:dyDescent="0.3">
      <c r="U4802" s="45" t="s">
        <v>2372</v>
      </c>
      <c r="V4802">
        <v>1</v>
      </c>
    </row>
    <row r="4803" spans="21:22" x14ac:dyDescent="0.3">
      <c r="U4803" s="4" t="s">
        <v>647</v>
      </c>
      <c r="V4803">
        <v>1</v>
      </c>
    </row>
    <row r="4804" spans="21:22" x14ac:dyDescent="0.3">
      <c r="U4804" s="38" t="s">
        <v>6</v>
      </c>
      <c r="V4804">
        <v>1</v>
      </c>
    </row>
    <row r="4805" spans="21:22" x14ac:dyDescent="0.3">
      <c r="U4805" s="42" t="s">
        <v>2412</v>
      </c>
      <c r="V4805">
        <v>1</v>
      </c>
    </row>
    <row r="4806" spans="21:22" x14ac:dyDescent="0.3">
      <c r="U4806" s="43" t="s">
        <v>6</v>
      </c>
      <c r="V4806">
        <v>1</v>
      </c>
    </row>
    <row r="4807" spans="21:22" x14ac:dyDescent="0.3">
      <c r="U4807" s="44" t="s">
        <v>2372</v>
      </c>
      <c r="V4807">
        <v>1</v>
      </c>
    </row>
    <row r="4808" spans="21:22" x14ac:dyDescent="0.3">
      <c r="U4808" s="45" t="s">
        <v>2372</v>
      </c>
      <c r="V4808">
        <v>1</v>
      </c>
    </row>
    <row r="4809" spans="21:22" x14ac:dyDescent="0.3">
      <c r="U4809" s="4" t="s">
        <v>2196</v>
      </c>
      <c r="V4809">
        <v>1</v>
      </c>
    </row>
    <row r="4810" spans="21:22" x14ac:dyDescent="0.3">
      <c r="U4810" s="38" t="s">
        <v>11</v>
      </c>
      <c r="V4810">
        <v>1</v>
      </c>
    </row>
    <row r="4811" spans="21:22" x14ac:dyDescent="0.3">
      <c r="U4811" s="42" t="s">
        <v>2412</v>
      </c>
      <c r="V4811">
        <v>1</v>
      </c>
    </row>
    <row r="4812" spans="21:22" x14ac:dyDescent="0.3">
      <c r="U4812" s="43" t="s">
        <v>11</v>
      </c>
      <c r="V4812">
        <v>1</v>
      </c>
    </row>
    <row r="4813" spans="21:22" x14ac:dyDescent="0.3">
      <c r="U4813" s="44" t="s">
        <v>2372</v>
      </c>
      <c r="V4813">
        <v>1</v>
      </c>
    </row>
    <row r="4814" spans="21:22" x14ac:dyDescent="0.3">
      <c r="U4814" s="45" t="s">
        <v>2372</v>
      </c>
      <c r="V4814">
        <v>1</v>
      </c>
    </row>
    <row r="4815" spans="21:22" x14ac:dyDescent="0.3">
      <c r="U4815" s="4" t="s">
        <v>646</v>
      </c>
      <c r="V4815">
        <v>1</v>
      </c>
    </row>
    <row r="4816" spans="21:22" x14ac:dyDescent="0.3">
      <c r="U4816" s="38" t="s">
        <v>6</v>
      </c>
      <c r="V4816">
        <v>1</v>
      </c>
    </row>
    <row r="4817" spans="21:22" x14ac:dyDescent="0.3">
      <c r="U4817" s="42" t="s">
        <v>2412</v>
      </c>
      <c r="V4817">
        <v>1</v>
      </c>
    </row>
    <row r="4818" spans="21:22" x14ac:dyDescent="0.3">
      <c r="U4818" s="43" t="s">
        <v>7</v>
      </c>
      <c r="V4818">
        <v>1</v>
      </c>
    </row>
    <row r="4819" spans="21:22" x14ac:dyDescent="0.3">
      <c r="U4819" s="44" t="s">
        <v>2372</v>
      </c>
      <c r="V4819">
        <v>1</v>
      </c>
    </row>
    <row r="4820" spans="21:22" x14ac:dyDescent="0.3">
      <c r="U4820" s="45" t="s">
        <v>2372</v>
      </c>
      <c r="V4820">
        <v>1</v>
      </c>
    </row>
    <row r="4821" spans="21:22" x14ac:dyDescent="0.3">
      <c r="U4821" s="4" t="s">
        <v>645</v>
      </c>
      <c r="V4821">
        <v>1</v>
      </c>
    </row>
    <row r="4822" spans="21:22" x14ac:dyDescent="0.3">
      <c r="U4822" s="38" t="s">
        <v>6</v>
      </c>
      <c r="V4822">
        <v>1</v>
      </c>
    </row>
    <row r="4823" spans="21:22" x14ac:dyDescent="0.3">
      <c r="U4823" s="42" t="s">
        <v>2415</v>
      </c>
      <c r="V4823">
        <v>1</v>
      </c>
    </row>
    <row r="4824" spans="21:22" x14ac:dyDescent="0.3">
      <c r="U4824" s="43" t="s">
        <v>6</v>
      </c>
      <c r="V4824">
        <v>1</v>
      </c>
    </row>
    <row r="4825" spans="21:22" x14ac:dyDescent="0.3">
      <c r="U4825" s="44" t="s">
        <v>2373</v>
      </c>
      <c r="V4825">
        <v>1</v>
      </c>
    </row>
    <row r="4826" spans="21:22" x14ac:dyDescent="0.3">
      <c r="U4826" s="45" t="s">
        <v>2372</v>
      </c>
      <c r="V4826">
        <v>1</v>
      </c>
    </row>
    <row r="4827" spans="21:22" x14ac:dyDescent="0.3">
      <c r="U4827" s="4" t="s">
        <v>644</v>
      </c>
      <c r="V4827">
        <v>1</v>
      </c>
    </row>
    <row r="4828" spans="21:22" x14ac:dyDescent="0.3">
      <c r="U4828" s="38" t="s">
        <v>6</v>
      </c>
      <c r="V4828">
        <v>1</v>
      </c>
    </row>
    <row r="4829" spans="21:22" x14ac:dyDescent="0.3">
      <c r="U4829" s="42" t="s">
        <v>2415</v>
      </c>
      <c r="V4829">
        <v>1</v>
      </c>
    </row>
    <row r="4830" spans="21:22" x14ac:dyDescent="0.3">
      <c r="U4830" s="43" t="s">
        <v>6</v>
      </c>
      <c r="V4830">
        <v>1</v>
      </c>
    </row>
    <row r="4831" spans="21:22" x14ac:dyDescent="0.3">
      <c r="U4831" s="44" t="s">
        <v>2373</v>
      </c>
      <c r="V4831">
        <v>1</v>
      </c>
    </row>
    <row r="4832" spans="21:22" x14ac:dyDescent="0.3">
      <c r="U4832" s="45" t="s">
        <v>2372</v>
      </c>
      <c r="V4832">
        <v>1</v>
      </c>
    </row>
    <row r="4833" spans="21:22" x14ac:dyDescent="0.3">
      <c r="U4833" s="4" t="s">
        <v>643</v>
      </c>
      <c r="V4833">
        <v>1</v>
      </c>
    </row>
    <row r="4834" spans="21:22" x14ac:dyDescent="0.3">
      <c r="U4834" s="38" t="s">
        <v>6</v>
      </c>
      <c r="V4834">
        <v>1</v>
      </c>
    </row>
    <row r="4835" spans="21:22" x14ac:dyDescent="0.3">
      <c r="U4835" s="42" t="s">
        <v>2412</v>
      </c>
      <c r="V4835">
        <v>1</v>
      </c>
    </row>
    <row r="4836" spans="21:22" x14ac:dyDescent="0.3">
      <c r="U4836" s="43" t="s">
        <v>6</v>
      </c>
      <c r="V4836">
        <v>1</v>
      </c>
    </row>
    <row r="4837" spans="21:22" x14ac:dyDescent="0.3">
      <c r="U4837" s="44" t="s">
        <v>2372</v>
      </c>
      <c r="V4837">
        <v>1</v>
      </c>
    </row>
    <row r="4838" spans="21:22" x14ac:dyDescent="0.3">
      <c r="U4838" s="45" t="s">
        <v>2372</v>
      </c>
      <c r="V4838">
        <v>1</v>
      </c>
    </row>
    <row r="4839" spans="21:22" x14ac:dyDescent="0.3">
      <c r="U4839" s="4" t="s">
        <v>642</v>
      </c>
      <c r="V4839">
        <v>1</v>
      </c>
    </row>
    <row r="4840" spans="21:22" x14ac:dyDescent="0.3">
      <c r="U4840" s="38" t="s">
        <v>6</v>
      </c>
      <c r="V4840">
        <v>1</v>
      </c>
    </row>
    <row r="4841" spans="21:22" x14ac:dyDescent="0.3">
      <c r="U4841" s="42" t="s">
        <v>2415</v>
      </c>
      <c r="V4841">
        <v>1</v>
      </c>
    </row>
    <row r="4842" spans="21:22" x14ac:dyDescent="0.3">
      <c r="U4842" s="43" t="s">
        <v>7</v>
      </c>
      <c r="V4842">
        <v>1</v>
      </c>
    </row>
    <row r="4843" spans="21:22" x14ac:dyDescent="0.3">
      <c r="U4843" s="44" t="s">
        <v>2372</v>
      </c>
      <c r="V4843">
        <v>1</v>
      </c>
    </row>
    <row r="4844" spans="21:22" x14ac:dyDescent="0.3">
      <c r="U4844" s="45" t="s">
        <v>2372</v>
      </c>
      <c r="V4844">
        <v>1</v>
      </c>
    </row>
    <row r="4845" spans="21:22" x14ac:dyDescent="0.3">
      <c r="U4845" s="4" t="s">
        <v>641</v>
      </c>
      <c r="V4845">
        <v>1</v>
      </c>
    </row>
    <row r="4846" spans="21:22" x14ac:dyDescent="0.3">
      <c r="U4846" s="38" t="s">
        <v>6</v>
      </c>
      <c r="V4846">
        <v>1</v>
      </c>
    </row>
    <row r="4847" spans="21:22" x14ac:dyDescent="0.3">
      <c r="U4847" s="42" t="s">
        <v>2415</v>
      </c>
      <c r="V4847">
        <v>1</v>
      </c>
    </row>
    <row r="4848" spans="21:22" x14ac:dyDescent="0.3">
      <c r="U4848" s="43" t="s">
        <v>6</v>
      </c>
      <c r="V4848">
        <v>1</v>
      </c>
    </row>
    <row r="4849" spans="21:22" x14ac:dyDescent="0.3">
      <c r="U4849" s="44" t="s">
        <v>2372</v>
      </c>
      <c r="V4849">
        <v>1</v>
      </c>
    </row>
    <row r="4850" spans="21:22" x14ac:dyDescent="0.3">
      <c r="U4850" s="45" t="s">
        <v>2373</v>
      </c>
      <c r="V4850">
        <v>1</v>
      </c>
    </row>
    <row r="4851" spans="21:22" x14ac:dyDescent="0.3">
      <c r="U4851" s="4" t="s">
        <v>640</v>
      </c>
      <c r="V4851">
        <v>1</v>
      </c>
    </row>
    <row r="4852" spans="21:22" x14ac:dyDescent="0.3">
      <c r="U4852" s="38" t="s">
        <v>6</v>
      </c>
      <c r="V4852">
        <v>1</v>
      </c>
    </row>
    <row r="4853" spans="21:22" x14ac:dyDescent="0.3">
      <c r="U4853" s="42" t="s">
        <v>2415</v>
      </c>
      <c r="V4853">
        <v>1</v>
      </c>
    </row>
    <row r="4854" spans="21:22" x14ac:dyDescent="0.3">
      <c r="U4854" s="43" t="s">
        <v>6</v>
      </c>
      <c r="V4854">
        <v>1</v>
      </c>
    </row>
    <row r="4855" spans="21:22" x14ac:dyDescent="0.3">
      <c r="U4855" s="44" t="s">
        <v>2372</v>
      </c>
      <c r="V4855">
        <v>1</v>
      </c>
    </row>
    <row r="4856" spans="21:22" x14ac:dyDescent="0.3">
      <c r="U4856" s="45" t="s">
        <v>2373</v>
      </c>
      <c r="V4856">
        <v>1</v>
      </c>
    </row>
    <row r="4857" spans="21:22" x14ac:dyDescent="0.3">
      <c r="U4857" s="4" t="s">
        <v>639</v>
      </c>
      <c r="V4857">
        <v>1</v>
      </c>
    </row>
    <row r="4858" spans="21:22" x14ac:dyDescent="0.3">
      <c r="U4858" s="38" t="s">
        <v>6</v>
      </c>
      <c r="V4858">
        <v>1</v>
      </c>
    </row>
    <row r="4859" spans="21:22" x14ac:dyDescent="0.3">
      <c r="U4859" s="42" t="s">
        <v>2415</v>
      </c>
      <c r="V4859">
        <v>1</v>
      </c>
    </row>
    <row r="4860" spans="21:22" x14ac:dyDescent="0.3">
      <c r="U4860" s="43" t="s">
        <v>6</v>
      </c>
      <c r="V4860">
        <v>1</v>
      </c>
    </row>
    <row r="4861" spans="21:22" x14ac:dyDescent="0.3">
      <c r="U4861" s="44" t="s">
        <v>2372</v>
      </c>
      <c r="V4861">
        <v>1</v>
      </c>
    </row>
    <row r="4862" spans="21:22" x14ac:dyDescent="0.3">
      <c r="U4862" s="45" t="s">
        <v>2373</v>
      </c>
      <c r="V4862">
        <v>1</v>
      </c>
    </row>
    <row r="4863" spans="21:22" x14ac:dyDescent="0.3">
      <c r="U4863" s="4" t="s">
        <v>638</v>
      </c>
      <c r="V4863">
        <v>1</v>
      </c>
    </row>
    <row r="4864" spans="21:22" x14ac:dyDescent="0.3">
      <c r="U4864" s="38" t="s">
        <v>6</v>
      </c>
      <c r="V4864">
        <v>1</v>
      </c>
    </row>
    <row r="4865" spans="21:22" x14ac:dyDescent="0.3">
      <c r="U4865" s="42" t="s">
        <v>2412</v>
      </c>
      <c r="V4865">
        <v>1</v>
      </c>
    </row>
    <row r="4866" spans="21:22" x14ac:dyDescent="0.3">
      <c r="U4866" s="43" t="s">
        <v>6</v>
      </c>
      <c r="V4866">
        <v>1</v>
      </c>
    </row>
    <row r="4867" spans="21:22" x14ac:dyDescent="0.3">
      <c r="U4867" s="44" t="s">
        <v>2372</v>
      </c>
      <c r="V4867">
        <v>1</v>
      </c>
    </row>
    <row r="4868" spans="21:22" x14ac:dyDescent="0.3">
      <c r="U4868" s="45" t="s">
        <v>2372</v>
      </c>
      <c r="V4868">
        <v>1</v>
      </c>
    </row>
    <row r="4869" spans="21:22" x14ac:dyDescent="0.3">
      <c r="U4869" s="4" t="s">
        <v>637</v>
      </c>
      <c r="V4869">
        <v>1</v>
      </c>
    </row>
    <row r="4870" spans="21:22" x14ac:dyDescent="0.3">
      <c r="U4870" s="38" t="s">
        <v>7</v>
      </c>
      <c r="V4870">
        <v>1</v>
      </c>
    </row>
    <row r="4871" spans="21:22" x14ac:dyDescent="0.3">
      <c r="U4871" s="42" t="s">
        <v>2412</v>
      </c>
      <c r="V4871">
        <v>1</v>
      </c>
    </row>
    <row r="4872" spans="21:22" x14ac:dyDescent="0.3">
      <c r="U4872" s="43" t="s">
        <v>7</v>
      </c>
      <c r="V4872">
        <v>1</v>
      </c>
    </row>
    <row r="4873" spans="21:22" x14ac:dyDescent="0.3">
      <c r="U4873" s="44" t="s">
        <v>2372</v>
      </c>
      <c r="V4873">
        <v>1</v>
      </c>
    </row>
    <row r="4874" spans="21:22" x14ac:dyDescent="0.3">
      <c r="U4874" s="45" t="s">
        <v>2372</v>
      </c>
      <c r="V4874">
        <v>1</v>
      </c>
    </row>
    <row r="4875" spans="21:22" x14ac:dyDescent="0.3">
      <c r="U4875" s="4" t="s">
        <v>2195</v>
      </c>
      <c r="V4875">
        <v>1</v>
      </c>
    </row>
    <row r="4876" spans="21:22" x14ac:dyDescent="0.3">
      <c r="U4876" s="38" t="s">
        <v>6</v>
      </c>
      <c r="V4876">
        <v>1</v>
      </c>
    </row>
    <row r="4877" spans="21:22" x14ac:dyDescent="0.3">
      <c r="U4877" s="42" t="s">
        <v>2415</v>
      </c>
      <c r="V4877">
        <v>1</v>
      </c>
    </row>
    <row r="4878" spans="21:22" x14ac:dyDescent="0.3">
      <c r="U4878" s="43" t="s">
        <v>11</v>
      </c>
      <c r="V4878">
        <v>1</v>
      </c>
    </row>
    <row r="4879" spans="21:22" x14ac:dyDescent="0.3">
      <c r="U4879" s="44" t="s">
        <v>2372</v>
      </c>
      <c r="V4879">
        <v>1</v>
      </c>
    </row>
    <row r="4880" spans="21:22" x14ac:dyDescent="0.3">
      <c r="U4880" s="45" t="s">
        <v>2373</v>
      </c>
      <c r="V4880">
        <v>1</v>
      </c>
    </row>
    <row r="4881" spans="21:22" x14ac:dyDescent="0.3">
      <c r="U4881" s="4" t="s">
        <v>636</v>
      </c>
      <c r="V4881">
        <v>1</v>
      </c>
    </row>
    <row r="4882" spans="21:22" x14ac:dyDescent="0.3">
      <c r="U4882" s="38" t="s">
        <v>6</v>
      </c>
      <c r="V4882">
        <v>1</v>
      </c>
    </row>
    <row r="4883" spans="21:22" x14ac:dyDescent="0.3">
      <c r="U4883" s="42" t="s">
        <v>2412</v>
      </c>
      <c r="V4883">
        <v>1</v>
      </c>
    </row>
    <row r="4884" spans="21:22" x14ac:dyDescent="0.3">
      <c r="U4884" s="43" t="s">
        <v>7</v>
      </c>
      <c r="V4884">
        <v>1</v>
      </c>
    </row>
    <row r="4885" spans="21:22" x14ac:dyDescent="0.3">
      <c r="U4885" s="44" t="s">
        <v>2372</v>
      </c>
      <c r="V4885">
        <v>1</v>
      </c>
    </row>
    <row r="4886" spans="21:22" x14ac:dyDescent="0.3">
      <c r="U4886" s="45" t="s">
        <v>2372</v>
      </c>
      <c r="V4886">
        <v>1</v>
      </c>
    </row>
    <row r="4887" spans="21:22" x14ac:dyDescent="0.3">
      <c r="U4887" s="4" t="s">
        <v>635</v>
      </c>
      <c r="V4887">
        <v>1</v>
      </c>
    </row>
    <row r="4888" spans="21:22" x14ac:dyDescent="0.3">
      <c r="U4888" s="38" t="s">
        <v>6</v>
      </c>
      <c r="V4888">
        <v>1</v>
      </c>
    </row>
    <row r="4889" spans="21:22" x14ac:dyDescent="0.3">
      <c r="U4889" s="42" t="s">
        <v>2415</v>
      </c>
      <c r="V4889">
        <v>1</v>
      </c>
    </row>
    <row r="4890" spans="21:22" x14ac:dyDescent="0.3">
      <c r="U4890" s="43" t="s">
        <v>6</v>
      </c>
      <c r="V4890">
        <v>1</v>
      </c>
    </row>
    <row r="4891" spans="21:22" x14ac:dyDescent="0.3">
      <c r="U4891" s="44" t="s">
        <v>2372</v>
      </c>
      <c r="V4891">
        <v>1</v>
      </c>
    </row>
    <row r="4892" spans="21:22" x14ac:dyDescent="0.3">
      <c r="U4892" s="45" t="s">
        <v>2372</v>
      </c>
      <c r="V4892">
        <v>1</v>
      </c>
    </row>
    <row r="4893" spans="21:22" x14ac:dyDescent="0.3">
      <c r="U4893" s="4" t="s">
        <v>634</v>
      </c>
      <c r="V4893">
        <v>1</v>
      </c>
    </row>
    <row r="4894" spans="21:22" x14ac:dyDescent="0.3">
      <c r="U4894" s="38" t="s">
        <v>6</v>
      </c>
      <c r="V4894">
        <v>1</v>
      </c>
    </row>
    <row r="4895" spans="21:22" x14ac:dyDescent="0.3">
      <c r="U4895" s="42" t="s">
        <v>2415</v>
      </c>
      <c r="V4895">
        <v>1</v>
      </c>
    </row>
    <row r="4896" spans="21:22" x14ac:dyDescent="0.3">
      <c r="U4896" s="43" t="s">
        <v>6</v>
      </c>
      <c r="V4896">
        <v>1</v>
      </c>
    </row>
    <row r="4897" spans="21:22" x14ac:dyDescent="0.3">
      <c r="U4897" s="44" t="s">
        <v>2372</v>
      </c>
      <c r="V4897">
        <v>1</v>
      </c>
    </row>
    <row r="4898" spans="21:22" x14ac:dyDescent="0.3">
      <c r="U4898" s="45" t="s">
        <v>2372</v>
      </c>
      <c r="V4898">
        <v>1</v>
      </c>
    </row>
    <row r="4899" spans="21:22" x14ac:dyDescent="0.3">
      <c r="U4899" s="4" t="s">
        <v>633</v>
      </c>
      <c r="V4899">
        <v>1</v>
      </c>
    </row>
    <row r="4900" spans="21:22" x14ac:dyDescent="0.3">
      <c r="U4900" s="38" t="s">
        <v>6</v>
      </c>
      <c r="V4900">
        <v>1</v>
      </c>
    </row>
    <row r="4901" spans="21:22" x14ac:dyDescent="0.3">
      <c r="U4901" s="42" t="s">
        <v>2415</v>
      </c>
      <c r="V4901">
        <v>1</v>
      </c>
    </row>
    <row r="4902" spans="21:22" x14ac:dyDescent="0.3">
      <c r="U4902" s="43" t="s">
        <v>11</v>
      </c>
      <c r="V4902">
        <v>1</v>
      </c>
    </row>
    <row r="4903" spans="21:22" x14ac:dyDescent="0.3">
      <c r="U4903" s="44" t="s">
        <v>2372</v>
      </c>
      <c r="V4903">
        <v>1</v>
      </c>
    </row>
    <row r="4904" spans="21:22" x14ac:dyDescent="0.3">
      <c r="U4904" s="45" t="s">
        <v>2372</v>
      </c>
      <c r="V4904">
        <v>1</v>
      </c>
    </row>
    <row r="4905" spans="21:22" x14ac:dyDescent="0.3">
      <c r="U4905" s="4" t="s">
        <v>632</v>
      </c>
      <c r="V4905">
        <v>1</v>
      </c>
    </row>
    <row r="4906" spans="21:22" x14ac:dyDescent="0.3">
      <c r="U4906" s="38" t="s">
        <v>6</v>
      </c>
      <c r="V4906">
        <v>1</v>
      </c>
    </row>
    <row r="4907" spans="21:22" x14ac:dyDescent="0.3">
      <c r="U4907" s="42" t="s">
        <v>2415</v>
      </c>
      <c r="V4907">
        <v>1</v>
      </c>
    </row>
    <row r="4908" spans="21:22" x14ac:dyDescent="0.3">
      <c r="U4908" s="43" t="s">
        <v>6</v>
      </c>
      <c r="V4908">
        <v>1</v>
      </c>
    </row>
    <row r="4909" spans="21:22" x14ac:dyDescent="0.3">
      <c r="U4909" s="44" t="s">
        <v>2372</v>
      </c>
      <c r="V4909">
        <v>1</v>
      </c>
    </row>
    <row r="4910" spans="21:22" x14ac:dyDescent="0.3">
      <c r="U4910" s="45" t="s">
        <v>2372</v>
      </c>
      <c r="V4910">
        <v>1</v>
      </c>
    </row>
    <row r="4911" spans="21:22" x14ac:dyDescent="0.3">
      <c r="U4911" s="4" t="s">
        <v>631</v>
      </c>
      <c r="V4911">
        <v>1</v>
      </c>
    </row>
    <row r="4912" spans="21:22" x14ac:dyDescent="0.3">
      <c r="U4912" s="38" t="s">
        <v>6</v>
      </c>
      <c r="V4912">
        <v>1</v>
      </c>
    </row>
    <row r="4913" spans="21:22" x14ac:dyDescent="0.3">
      <c r="U4913" s="42" t="s">
        <v>2415</v>
      </c>
      <c r="V4913">
        <v>1</v>
      </c>
    </row>
    <row r="4914" spans="21:22" x14ac:dyDescent="0.3">
      <c r="U4914" s="43" t="s">
        <v>11</v>
      </c>
      <c r="V4914">
        <v>1</v>
      </c>
    </row>
    <row r="4915" spans="21:22" x14ac:dyDescent="0.3">
      <c r="U4915" s="44" t="s">
        <v>2372</v>
      </c>
      <c r="V4915">
        <v>1</v>
      </c>
    </row>
    <row r="4916" spans="21:22" x14ac:dyDescent="0.3">
      <c r="U4916" s="45" t="s">
        <v>2373</v>
      </c>
      <c r="V4916">
        <v>1</v>
      </c>
    </row>
    <row r="4917" spans="21:22" x14ac:dyDescent="0.3">
      <c r="U4917" s="4" t="s">
        <v>630</v>
      </c>
      <c r="V4917">
        <v>1</v>
      </c>
    </row>
    <row r="4918" spans="21:22" x14ac:dyDescent="0.3">
      <c r="U4918" s="38" t="s">
        <v>7</v>
      </c>
      <c r="V4918">
        <v>1</v>
      </c>
    </row>
    <row r="4919" spans="21:22" x14ac:dyDescent="0.3">
      <c r="U4919" s="42" t="s">
        <v>2412</v>
      </c>
      <c r="V4919">
        <v>1</v>
      </c>
    </row>
    <row r="4920" spans="21:22" x14ac:dyDescent="0.3">
      <c r="U4920" s="43" t="s">
        <v>7</v>
      </c>
      <c r="V4920">
        <v>1</v>
      </c>
    </row>
    <row r="4921" spans="21:22" x14ac:dyDescent="0.3">
      <c r="U4921" s="44" t="s">
        <v>2372</v>
      </c>
      <c r="V4921">
        <v>1</v>
      </c>
    </row>
    <row r="4922" spans="21:22" x14ac:dyDescent="0.3">
      <c r="U4922" s="45" t="s">
        <v>2372</v>
      </c>
      <c r="V4922">
        <v>1</v>
      </c>
    </row>
    <row r="4923" spans="21:22" x14ac:dyDescent="0.3">
      <c r="U4923" s="4" t="s">
        <v>629</v>
      </c>
      <c r="V4923">
        <v>1</v>
      </c>
    </row>
    <row r="4924" spans="21:22" x14ac:dyDescent="0.3">
      <c r="U4924" s="38" t="s">
        <v>6</v>
      </c>
      <c r="V4924">
        <v>1</v>
      </c>
    </row>
    <row r="4925" spans="21:22" x14ac:dyDescent="0.3">
      <c r="U4925" s="42" t="s">
        <v>2415</v>
      </c>
      <c r="V4925">
        <v>1</v>
      </c>
    </row>
    <row r="4926" spans="21:22" x14ac:dyDescent="0.3">
      <c r="U4926" s="43" t="s">
        <v>6</v>
      </c>
      <c r="V4926">
        <v>1</v>
      </c>
    </row>
    <row r="4927" spans="21:22" x14ac:dyDescent="0.3">
      <c r="U4927" s="44" t="s">
        <v>2372</v>
      </c>
      <c r="V4927">
        <v>1</v>
      </c>
    </row>
    <row r="4928" spans="21:22" x14ac:dyDescent="0.3">
      <c r="U4928" s="45" t="s">
        <v>2372</v>
      </c>
      <c r="V4928">
        <v>1</v>
      </c>
    </row>
    <row r="4929" spans="21:22" x14ac:dyDescent="0.3">
      <c r="U4929" s="4" t="s">
        <v>628</v>
      </c>
      <c r="V4929">
        <v>1</v>
      </c>
    </row>
    <row r="4930" spans="21:22" x14ac:dyDescent="0.3">
      <c r="U4930" s="38" t="s">
        <v>6</v>
      </c>
      <c r="V4930">
        <v>1</v>
      </c>
    </row>
    <row r="4931" spans="21:22" x14ac:dyDescent="0.3">
      <c r="U4931" s="42" t="s">
        <v>2415</v>
      </c>
      <c r="V4931">
        <v>1</v>
      </c>
    </row>
    <row r="4932" spans="21:22" x14ac:dyDescent="0.3">
      <c r="U4932" s="43" t="s">
        <v>6</v>
      </c>
      <c r="V4932">
        <v>1</v>
      </c>
    </row>
    <row r="4933" spans="21:22" x14ac:dyDescent="0.3">
      <c r="U4933" s="44" t="s">
        <v>2372</v>
      </c>
      <c r="V4933">
        <v>1</v>
      </c>
    </row>
    <row r="4934" spans="21:22" x14ac:dyDescent="0.3">
      <c r="U4934" s="45" t="s">
        <v>2373</v>
      </c>
      <c r="V4934">
        <v>1</v>
      </c>
    </row>
    <row r="4935" spans="21:22" x14ac:dyDescent="0.3">
      <c r="U4935" s="4" t="s">
        <v>626</v>
      </c>
      <c r="V4935">
        <v>1</v>
      </c>
    </row>
    <row r="4936" spans="21:22" x14ac:dyDescent="0.3">
      <c r="U4936" s="38" t="s">
        <v>6</v>
      </c>
      <c r="V4936">
        <v>1</v>
      </c>
    </row>
    <row r="4937" spans="21:22" x14ac:dyDescent="0.3">
      <c r="U4937" s="42" t="s">
        <v>2415</v>
      </c>
      <c r="V4937">
        <v>1</v>
      </c>
    </row>
    <row r="4938" spans="21:22" x14ac:dyDescent="0.3">
      <c r="U4938" s="43" t="s">
        <v>6</v>
      </c>
      <c r="V4938">
        <v>1</v>
      </c>
    </row>
    <row r="4939" spans="21:22" x14ac:dyDescent="0.3">
      <c r="U4939" s="44" t="s">
        <v>2373</v>
      </c>
      <c r="V4939">
        <v>1</v>
      </c>
    </row>
    <row r="4940" spans="21:22" x14ac:dyDescent="0.3">
      <c r="U4940" s="45" t="s">
        <v>2372</v>
      </c>
      <c r="V4940">
        <v>1</v>
      </c>
    </row>
    <row r="4941" spans="21:22" x14ac:dyDescent="0.3">
      <c r="U4941" s="4" t="s">
        <v>2194</v>
      </c>
      <c r="V4941">
        <v>1</v>
      </c>
    </row>
    <row r="4942" spans="21:22" x14ac:dyDescent="0.3">
      <c r="U4942" s="38" t="s">
        <v>6</v>
      </c>
      <c r="V4942">
        <v>1</v>
      </c>
    </row>
    <row r="4943" spans="21:22" x14ac:dyDescent="0.3">
      <c r="U4943" s="42" t="s">
        <v>2412</v>
      </c>
      <c r="V4943">
        <v>1</v>
      </c>
    </row>
    <row r="4944" spans="21:22" x14ac:dyDescent="0.3">
      <c r="U4944" s="43" t="s">
        <v>11</v>
      </c>
      <c r="V4944">
        <v>1</v>
      </c>
    </row>
    <row r="4945" spans="21:22" x14ac:dyDescent="0.3">
      <c r="U4945" s="44" t="s">
        <v>2372</v>
      </c>
      <c r="V4945">
        <v>1</v>
      </c>
    </row>
    <row r="4946" spans="21:22" x14ac:dyDescent="0.3">
      <c r="U4946" s="45" t="s">
        <v>2372</v>
      </c>
      <c r="V4946">
        <v>1</v>
      </c>
    </row>
    <row r="4947" spans="21:22" x14ac:dyDescent="0.3">
      <c r="U4947" s="4" t="s">
        <v>625</v>
      </c>
      <c r="V4947">
        <v>1</v>
      </c>
    </row>
    <row r="4948" spans="21:22" x14ac:dyDescent="0.3">
      <c r="U4948" s="38" t="s">
        <v>6</v>
      </c>
      <c r="V4948">
        <v>1</v>
      </c>
    </row>
    <row r="4949" spans="21:22" x14ac:dyDescent="0.3">
      <c r="U4949" s="42" t="s">
        <v>2415</v>
      </c>
      <c r="V4949">
        <v>1</v>
      </c>
    </row>
    <row r="4950" spans="21:22" x14ac:dyDescent="0.3">
      <c r="U4950" s="43" t="s">
        <v>11</v>
      </c>
      <c r="V4950">
        <v>1</v>
      </c>
    </row>
    <row r="4951" spans="21:22" x14ac:dyDescent="0.3">
      <c r="U4951" s="44" t="s">
        <v>2372</v>
      </c>
      <c r="V4951">
        <v>1</v>
      </c>
    </row>
    <row r="4952" spans="21:22" x14ac:dyDescent="0.3">
      <c r="U4952" s="45" t="s">
        <v>2372</v>
      </c>
      <c r="V4952">
        <v>1</v>
      </c>
    </row>
    <row r="4953" spans="21:22" x14ac:dyDescent="0.3">
      <c r="U4953" s="4" t="s">
        <v>624</v>
      </c>
      <c r="V4953">
        <v>1</v>
      </c>
    </row>
    <row r="4954" spans="21:22" x14ac:dyDescent="0.3">
      <c r="U4954" s="38" t="s">
        <v>6</v>
      </c>
      <c r="V4954">
        <v>1</v>
      </c>
    </row>
    <row r="4955" spans="21:22" x14ac:dyDescent="0.3">
      <c r="U4955" s="42" t="s">
        <v>2415</v>
      </c>
      <c r="V4955">
        <v>1</v>
      </c>
    </row>
    <row r="4956" spans="21:22" x14ac:dyDescent="0.3">
      <c r="U4956" s="43" t="s">
        <v>6</v>
      </c>
      <c r="V4956">
        <v>1</v>
      </c>
    </row>
    <row r="4957" spans="21:22" x14ac:dyDescent="0.3">
      <c r="U4957" s="44" t="s">
        <v>2372</v>
      </c>
      <c r="V4957">
        <v>1</v>
      </c>
    </row>
    <row r="4958" spans="21:22" x14ac:dyDescent="0.3">
      <c r="U4958" s="45" t="s">
        <v>2372</v>
      </c>
      <c r="V4958">
        <v>1</v>
      </c>
    </row>
    <row r="4959" spans="21:22" x14ac:dyDescent="0.3">
      <c r="U4959" s="4" t="s">
        <v>623</v>
      </c>
      <c r="V4959">
        <v>1</v>
      </c>
    </row>
    <row r="4960" spans="21:22" x14ac:dyDescent="0.3">
      <c r="U4960" s="38" t="s">
        <v>6</v>
      </c>
      <c r="V4960">
        <v>1</v>
      </c>
    </row>
    <row r="4961" spans="21:22" x14ac:dyDescent="0.3">
      <c r="U4961" s="42" t="s">
        <v>2412</v>
      </c>
      <c r="V4961">
        <v>1</v>
      </c>
    </row>
    <row r="4962" spans="21:22" x14ac:dyDescent="0.3">
      <c r="U4962" s="43" t="s">
        <v>6</v>
      </c>
      <c r="V4962">
        <v>1</v>
      </c>
    </row>
    <row r="4963" spans="21:22" x14ac:dyDescent="0.3">
      <c r="U4963" s="44" t="s">
        <v>2372</v>
      </c>
      <c r="V4963">
        <v>1</v>
      </c>
    </row>
    <row r="4964" spans="21:22" x14ac:dyDescent="0.3">
      <c r="U4964" s="45" t="s">
        <v>2372</v>
      </c>
      <c r="V4964">
        <v>1</v>
      </c>
    </row>
    <row r="4965" spans="21:22" x14ac:dyDescent="0.3">
      <c r="U4965" s="4" t="s">
        <v>622</v>
      </c>
      <c r="V4965">
        <v>1</v>
      </c>
    </row>
    <row r="4966" spans="21:22" x14ac:dyDescent="0.3">
      <c r="U4966" s="38" t="s">
        <v>6</v>
      </c>
      <c r="V4966">
        <v>1</v>
      </c>
    </row>
    <row r="4967" spans="21:22" x14ac:dyDescent="0.3">
      <c r="U4967" s="42" t="s">
        <v>2412</v>
      </c>
      <c r="V4967">
        <v>1</v>
      </c>
    </row>
    <row r="4968" spans="21:22" x14ac:dyDescent="0.3">
      <c r="U4968" s="43" t="s">
        <v>6</v>
      </c>
      <c r="V4968">
        <v>1</v>
      </c>
    </row>
    <row r="4969" spans="21:22" x14ac:dyDescent="0.3">
      <c r="U4969" s="44" t="s">
        <v>2372</v>
      </c>
      <c r="V4969">
        <v>1</v>
      </c>
    </row>
    <row r="4970" spans="21:22" x14ac:dyDescent="0.3">
      <c r="U4970" s="45" t="s">
        <v>2372</v>
      </c>
      <c r="V4970">
        <v>1</v>
      </c>
    </row>
    <row r="4971" spans="21:22" x14ac:dyDescent="0.3">
      <c r="U4971" s="4" t="s">
        <v>621</v>
      </c>
      <c r="V4971">
        <v>1</v>
      </c>
    </row>
    <row r="4972" spans="21:22" x14ac:dyDescent="0.3">
      <c r="U4972" s="38" t="s">
        <v>6</v>
      </c>
      <c r="V4972">
        <v>1</v>
      </c>
    </row>
    <row r="4973" spans="21:22" x14ac:dyDescent="0.3">
      <c r="U4973" s="42" t="s">
        <v>2412</v>
      </c>
      <c r="V4973">
        <v>1</v>
      </c>
    </row>
    <row r="4974" spans="21:22" x14ac:dyDescent="0.3">
      <c r="U4974" s="43" t="s">
        <v>11</v>
      </c>
      <c r="V4974">
        <v>1</v>
      </c>
    </row>
    <row r="4975" spans="21:22" x14ac:dyDescent="0.3">
      <c r="U4975" s="44" t="s">
        <v>2372</v>
      </c>
      <c r="V4975">
        <v>1</v>
      </c>
    </row>
    <row r="4976" spans="21:22" x14ac:dyDescent="0.3">
      <c r="U4976" s="45" t="s">
        <v>2372</v>
      </c>
      <c r="V4976">
        <v>1</v>
      </c>
    </row>
    <row r="4977" spans="21:22" x14ac:dyDescent="0.3">
      <c r="U4977" s="4" t="s">
        <v>620</v>
      </c>
      <c r="V4977">
        <v>1</v>
      </c>
    </row>
    <row r="4978" spans="21:22" x14ac:dyDescent="0.3">
      <c r="U4978" s="38" t="s">
        <v>6</v>
      </c>
      <c r="V4978">
        <v>1</v>
      </c>
    </row>
    <row r="4979" spans="21:22" x14ac:dyDescent="0.3">
      <c r="U4979" s="42" t="s">
        <v>2415</v>
      </c>
      <c r="V4979">
        <v>1</v>
      </c>
    </row>
    <row r="4980" spans="21:22" x14ac:dyDescent="0.3">
      <c r="U4980" s="43" t="s">
        <v>6</v>
      </c>
      <c r="V4980">
        <v>1</v>
      </c>
    </row>
    <row r="4981" spans="21:22" x14ac:dyDescent="0.3">
      <c r="U4981" s="44" t="s">
        <v>2372</v>
      </c>
      <c r="V4981">
        <v>1</v>
      </c>
    </row>
    <row r="4982" spans="21:22" x14ac:dyDescent="0.3">
      <c r="U4982" s="45" t="s">
        <v>2372</v>
      </c>
      <c r="V4982">
        <v>1</v>
      </c>
    </row>
    <row r="4983" spans="21:22" x14ac:dyDescent="0.3">
      <c r="U4983" s="4" t="s">
        <v>619</v>
      </c>
      <c r="V4983">
        <v>1</v>
      </c>
    </row>
    <row r="4984" spans="21:22" x14ac:dyDescent="0.3">
      <c r="U4984" s="38" t="s">
        <v>6</v>
      </c>
      <c r="V4984">
        <v>1</v>
      </c>
    </row>
    <row r="4985" spans="21:22" x14ac:dyDescent="0.3">
      <c r="U4985" s="42" t="s">
        <v>2415</v>
      </c>
      <c r="V4985">
        <v>1</v>
      </c>
    </row>
    <row r="4986" spans="21:22" x14ac:dyDescent="0.3">
      <c r="U4986" s="43" t="s">
        <v>11</v>
      </c>
      <c r="V4986">
        <v>1</v>
      </c>
    </row>
    <row r="4987" spans="21:22" x14ac:dyDescent="0.3">
      <c r="U4987" s="44" t="s">
        <v>2372</v>
      </c>
      <c r="V4987">
        <v>1</v>
      </c>
    </row>
    <row r="4988" spans="21:22" x14ac:dyDescent="0.3">
      <c r="U4988" s="45" t="s">
        <v>2372</v>
      </c>
      <c r="V4988">
        <v>1</v>
      </c>
    </row>
    <row r="4989" spans="21:22" x14ac:dyDescent="0.3">
      <c r="U4989" s="4" t="s">
        <v>618</v>
      </c>
      <c r="V4989">
        <v>1</v>
      </c>
    </row>
    <row r="4990" spans="21:22" x14ac:dyDescent="0.3">
      <c r="U4990" s="38" t="s">
        <v>11</v>
      </c>
      <c r="V4990">
        <v>1</v>
      </c>
    </row>
    <row r="4991" spans="21:22" x14ac:dyDescent="0.3">
      <c r="U4991" s="42" t="s">
        <v>2415</v>
      </c>
      <c r="V4991">
        <v>1</v>
      </c>
    </row>
    <row r="4992" spans="21:22" x14ac:dyDescent="0.3">
      <c r="U4992" s="43" t="s">
        <v>6</v>
      </c>
      <c r="V4992">
        <v>1</v>
      </c>
    </row>
    <row r="4993" spans="21:22" x14ac:dyDescent="0.3">
      <c r="U4993" s="44" t="s">
        <v>2372</v>
      </c>
      <c r="V4993">
        <v>1</v>
      </c>
    </row>
    <row r="4994" spans="21:22" x14ac:dyDescent="0.3">
      <c r="U4994" s="45" t="s">
        <v>2373</v>
      </c>
      <c r="V4994">
        <v>1</v>
      </c>
    </row>
    <row r="4995" spans="21:22" x14ac:dyDescent="0.3">
      <c r="U4995" s="4" t="s">
        <v>617</v>
      </c>
      <c r="V4995">
        <v>1</v>
      </c>
    </row>
    <row r="4996" spans="21:22" x14ac:dyDescent="0.3">
      <c r="U4996" s="38" t="s">
        <v>6</v>
      </c>
      <c r="V4996">
        <v>1</v>
      </c>
    </row>
    <row r="4997" spans="21:22" x14ac:dyDescent="0.3">
      <c r="U4997" s="42" t="s">
        <v>2415</v>
      </c>
      <c r="V4997">
        <v>1</v>
      </c>
    </row>
    <row r="4998" spans="21:22" x14ac:dyDescent="0.3">
      <c r="U4998" s="43" t="s">
        <v>7</v>
      </c>
      <c r="V4998">
        <v>1</v>
      </c>
    </row>
    <row r="4999" spans="21:22" x14ac:dyDescent="0.3">
      <c r="U4999" s="44" t="s">
        <v>2372</v>
      </c>
      <c r="V4999">
        <v>1</v>
      </c>
    </row>
    <row r="5000" spans="21:22" x14ac:dyDescent="0.3">
      <c r="U5000" s="45" t="s">
        <v>2372</v>
      </c>
      <c r="V5000">
        <v>1</v>
      </c>
    </row>
    <row r="5001" spans="21:22" x14ac:dyDescent="0.3">
      <c r="U5001" s="4" t="s">
        <v>616</v>
      </c>
      <c r="V5001">
        <v>1</v>
      </c>
    </row>
    <row r="5002" spans="21:22" x14ac:dyDescent="0.3">
      <c r="U5002" s="38" t="s">
        <v>6</v>
      </c>
      <c r="V5002">
        <v>1</v>
      </c>
    </row>
    <row r="5003" spans="21:22" x14ac:dyDescent="0.3">
      <c r="U5003" s="42" t="s">
        <v>2415</v>
      </c>
      <c r="V5003">
        <v>1</v>
      </c>
    </row>
    <row r="5004" spans="21:22" x14ac:dyDescent="0.3">
      <c r="U5004" s="43" t="s">
        <v>6</v>
      </c>
      <c r="V5004">
        <v>1</v>
      </c>
    </row>
    <row r="5005" spans="21:22" x14ac:dyDescent="0.3">
      <c r="U5005" s="44" t="s">
        <v>2372</v>
      </c>
      <c r="V5005">
        <v>1</v>
      </c>
    </row>
    <row r="5006" spans="21:22" x14ac:dyDescent="0.3">
      <c r="U5006" s="45" t="s">
        <v>2373</v>
      </c>
      <c r="V5006">
        <v>1</v>
      </c>
    </row>
    <row r="5007" spans="21:22" x14ac:dyDescent="0.3">
      <c r="U5007" s="4" t="s">
        <v>2193</v>
      </c>
      <c r="V5007">
        <v>1</v>
      </c>
    </row>
    <row r="5008" spans="21:22" x14ac:dyDescent="0.3">
      <c r="U5008" s="38" t="s">
        <v>6</v>
      </c>
      <c r="V5008">
        <v>1</v>
      </c>
    </row>
    <row r="5009" spans="21:22" x14ac:dyDescent="0.3">
      <c r="U5009" s="42" t="s">
        <v>2415</v>
      </c>
      <c r="V5009">
        <v>1</v>
      </c>
    </row>
    <row r="5010" spans="21:22" x14ac:dyDescent="0.3">
      <c r="U5010" s="43" t="s">
        <v>6</v>
      </c>
      <c r="V5010">
        <v>1</v>
      </c>
    </row>
    <row r="5011" spans="21:22" x14ac:dyDescent="0.3">
      <c r="U5011" s="44" t="s">
        <v>2372</v>
      </c>
      <c r="V5011">
        <v>1</v>
      </c>
    </row>
    <row r="5012" spans="21:22" x14ac:dyDescent="0.3">
      <c r="U5012" s="45" t="s">
        <v>2372</v>
      </c>
      <c r="V5012">
        <v>1</v>
      </c>
    </row>
    <row r="5013" spans="21:22" x14ac:dyDescent="0.3">
      <c r="U5013" s="4" t="s">
        <v>615</v>
      </c>
      <c r="V5013">
        <v>1</v>
      </c>
    </row>
    <row r="5014" spans="21:22" x14ac:dyDescent="0.3">
      <c r="U5014" s="38" t="s">
        <v>6</v>
      </c>
      <c r="V5014">
        <v>1</v>
      </c>
    </row>
    <row r="5015" spans="21:22" x14ac:dyDescent="0.3">
      <c r="U5015" s="42" t="s">
        <v>2415</v>
      </c>
      <c r="V5015">
        <v>1</v>
      </c>
    </row>
    <row r="5016" spans="21:22" x14ac:dyDescent="0.3">
      <c r="U5016" s="43" t="s">
        <v>6</v>
      </c>
      <c r="V5016">
        <v>1</v>
      </c>
    </row>
    <row r="5017" spans="21:22" x14ac:dyDescent="0.3">
      <c r="U5017" s="44" t="s">
        <v>2372</v>
      </c>
      <c r="V5017">
        <v>1</v>
      </c>
    </row>
    <row r="5018" spans="21:22" x14ac:dyDescent="0.3">
      <c r="U5018" s="45" t="s">
        <v>2372</v>
      </c>
      <c r="V5018">
        <v>1</v>
      </c>
    </row>
    <row r="5019" spans="21:22" x14ac:dyDescent="0.3">
      <c r="U5019" s="4" t="s">
        <v>614</v>
      </c>
      <c r="V5019">
        <v>1</v>
      </c>
    </row>
    <row r="5020" spans="21:22" x14ac:dyDescent="0.3">
      <c r="U5020" s="38" t="s">
        <v>7</v>
      </c>
      <c r="V5020">
        <v>1</v>
      </c>
    </row>
    <row r="5021" spans="21:22" x14ac:dyDescent="0.3">
      <c r="U5021" s="42" t="s">
        <v>2412</v>
      </c>
      <c r="V5021">
        <v>1</v>
      </c>
    </row>
    <row r="5022" spans="21:22" x14ac:dyDescent="0.3">
      <c r="U5022" s="43" t="s">
        <v>6</v>
      </c>
      <c r="V5022">
        <v>1</v>
      </c>
    </row>
    <row r="5023" spans="21:22" x14ac:dyDescent="0.3">
      <c r="U5023" s="44" t="s">
        <v>2372</v>
      </c>
      <c r="V5023">
        <v>1</v>
      </c>
    </row>
    <row r="5024" spans="21:22" x14ac:dyDescent="0.3">
      <c r="U5024" s="45" t="s">
        <v>2372</v>
      </c>
      <c r="V5024">
        <v>1</v>
      </c>
    </row>
    <row r="5025" spans="21:22" x14ac:dyDescent="0.3">
      <c r="U5025" s="4" t="s">
        <v>613</v>
      </c>
      <c r="V5025">
        <v>1</v>
      </c>
    </row>
    <row r="5026" spans="21:22" x14ac:dyDescent="0.3">
      <c r="U5026" s="38" t="s">
        <v>6</v>
      </c>
      <c r="V5026">
        <v>1</v>
      </c>
    </row>
    <row r="5027" spans="21:22" x14ac:dyDescent="0.3">
      <c r="U5027" s="42" t="s">
        <v>2415</v>
      </c>
      <c r="V5027">
        <v>1</v>
      </c>
    </row>
    <row r="5028" spans="21:22" x14ac:dyDescent="0.3">
      <c r="U5028" s="43" t="s">
        <v>7</v>
      </c>
      <c r="V5028">
        <v>1</v>
      </c>
    </row>
    <row r="5029" spans="21:22" x14ac:dyDescent="0.3">
      <c r="U5029" s="44" t="s">
        <v>2372</v>
      </c>
      <c r="V5029">
        <v>1</v>
      </c>
    </row>
    <row r="5030" spans="21:22" x14ac:dyDescent="0.3">
      <c r="U5030" s="45" t="s">
        <v>2373</v>
      </c>
      <c r="V5030">
        <v>1</v>
      </c>
    </row>
    <row r="5031" spans="21:22" x14ac:dyDescent="0.3">
      <c r="U5031" s="4" t="s">
        <v>612</v>
      </c>
      <c r="V5031">
        <v>1</v>
      </c>
    </row>
    <row r="5032" spans="21:22" x14ac:dyDescent="0.3">
      <c r="U5032" s="38" t="s">
        <v>6</v>
      </c>
      <c r="V5032">
        <v>1</v>
      </c>
    </row>
    <row r="5033" spans="21:22" x14ac:dyDescent="0.3">
      <c r="U5033" s="42" t="s">
        <v>2412</v>
      </c>
      <c r="V5033">
        <v>1</v>
      </c>
    </row>
    <row r="5034" spans="21:22" x14ac:dyDescent="0.3">
      <c r="U5034" s="43" t="s">
        <v>11</v>
      </c>
      <c r="V5034">
        <v>1</v>
      </c>
    </row>
    <row r="5035" spans="21:22" x14ac:dyDescent="0.3">
      <c r="U5035" s="44" t="s">
        <v>2372</v>
      </c>
      <c r="V5035">
        <v>1</v>
      </c>
    </row>
    <row r="5036" spans="21:22" x14ac:dyDescent="0.3">
      <c r="U5036" s="45" t="s">
        <v>2372</v>
      </c>
      <c r="V5036">
        <v>1</v>
      </c>
    </row>
    <row r="5037" spans="21:22" x14ac:dyDescent="0.3">
      <c r="U5037" s="4" t="s">
        <v>611</v>
      </c>
      <c r="V5037">
        <v>1</v>
      </c>
    </row>
    <row r="5038" spans="21:22" x14ac:dyDescent="0.3">
      <c r="U5038" s="38" t="s">
        <v>6</v>
      </c>
      <c r="V5038">
        <v>1</v>
      </c>
    </row>
    <row r="5039" spans="21:22" x14ac:dyDescent="0.3">
      <c r="U5039" s="42" t="s">
        <v>2415</v>
      </c>
      <c r="V5039">
        <v>1</v>
      </c>
    </row>
    <row r="5040" spans="21:22" x14ac:dyDescent="0.3">
      <c r="U5040" s="43" t="s">
        <v>6</v>
      </c>
      <c r="V5040">
        <v>1</v>
      </c>
    </row>
    <row r="5041" spans="21:22" x14ac:dyDescent="0.3">
      <c r="U5041" s="44" t="s">
        <v>2372</v>
      </c>
      <c r="V5041">
        <v>1</v>
      </c>
    </row>
    <row r="5042" spans="21:22" x14ac:dyDescent="0.3">
      <c r="U5042" s="45" t="s">
        <v>2372</v>
      </c>
      <c r="V5042">
        <v>1</v>
      </c>
    </row>
    <row r="5043" spans="21:22" x14ac:dyDescent="0.3">
      <c r="U5043" s="4" t="s">
        <v>610</v>
      </c>
      <c r="V5043">
        <v>1</v>
      </c>
    </row>
    <row r="5044" spans="21:22" x14ac:dyDescent="0.3">
      <c r="U5044" s="38" t="s">
        <v>6</v>
      </c>
      <c r="V5044">
        <v>1</v>
      </c>
    </row>
    <row r="5045" spans="21:22" x14ac:dyDescent="0.3">
      <c r="U5045" s="42" t="s">
        <v>2412</v>
      </c>
      <c r="V5045">
        <v>1</v>
      </c>
    </row>
    <row r="5046" spans="21:22" x14ac:dyDescent="0.3">
      <c r="U5046" s="43" t="s">
        <v>6</v>
      </c>
      <c r="V5046">
        <v>1</v>
      </c>
    </row>
    <row r="5047" spans="21:22" x14ac:dyDescent="0.3">
      <c r="U5047" s="44" t="s">
        <v>2372</v>
      </c>
      <c r="V5047">
        <v>1</v>
      </c>
    </row>
    <row r="5048" spans="21:22" x14ac:dyDescent="0.3">
      <c r="U5048" s="45" t="s">
        <v>2372</v>
      </c>
      <c r="V5048">
        <v>1</v>
      </c>
    </row>
    <row r="5049" spans="21:22" x14ac:dyDescent="0.3">
      <c r="U5049" s="4" t="s">
        <v>609</v>
      </c>
      <c r="V5049">
        <v>1</v>
      </c>
    </row>
    <row r="5050" spans="21:22" x14ac:dyDescent="0.3">
      <c r="U5050" s="38" t="s">
        <v>6</v>
      </c>
      <c r="V5050">
        <v>1</v>
      </c>
    </row>
    <row r="5051" spans="21:22" x14ac:dyDescent="0.3">
      <c r="U5051" s="42" t="s">
        <v>2415</v>
      </c>
      <c r="V5051">
        <v>1</v>
      </c>
    </row>
    <row r="5052" spans="21:22" x14ac:dyDescent="0.3">
      <c r="U5052" s="43" t="s">
        <v>7</v>
      </c>
      <c r="V5052">
        <v>1</v>
      </c>
    </row>
    <row r="5053" spans="21:22" x14ac:dyDescent="0.3">
      <c r="U5053" s="44" t="s">
        <v>2372</v>
      </c>
      <c r="V5053">
        <v>1</v>
      </c>
    </row>
    <row r="5054" spans="21:22" x14ac:dyDescent="0.3">
      <c r="U5054" s="45" t="s">
        <v>2373</v>
      </c>
      <c r="V5054">
        <v>1</v>
      </c>
    </row>
    <row r="5055" spans="21:22" x14ac:dyDescent="0.3">
      <c r="U5055" s="4" t="s">
        <v>608</v>
      </c>
      <c r="V5055">
        <v>1</v>
      </c>
    </row>
    <row r="5056" spans="21:22" x14ac:dyDescent="0.3">
      <c r="U5056" s="38" t="s">
        <v>6</v>
      </c>
      <c r="V5056">
        <v>1</v>
      </c>
    </row>
    <row r="5057" spans="21:22" x14ac:dyDescent="0.3">
      <c r="U5057" s="42" t="s">
        <v>2412</v>
      </c>
      <c r="V5057">
        <v>1</v>
      </c>
    </row>
    <row r="5058" spans="21:22" x14ac:dyDescent="0.3">
      <c r="U5058" s="43" t="s">
        <v>6</v>
      </c>
      <c r="V5058">
        <v>1</v>
      </c>
    </row>
    <row r="5059" spans="21:22" x14ac:dyDescent="0.3">
      <c r="U5059" s="44" t="s">
        <v>2372</v>
      </c>
      <c r="V5059">
        <v>1</v>
      </c>
    </row>
    <row r="5060" spans="21:22" x14ac:dyDescent="0.3">
      <c r="U5060" s="45" t="s">
        <v>2373</v>
      </c>
      <c r="V5060">
        <v>1</v>
      </c>
    </row>
    <row r="5061" spans="21:22" x14ac:dyDescent="0.3">
      <c r="U5061" s="4" t="s">
        <v>607</v>
      </c>
      <c r="V5061">
        <v>1</v>
      </c>
    </row>
    <row r="5062" spans="21:22" x14ac:dyDescent="0.3">
      <c r="U5062" s="38" t="s">
        <v>6</v>
      </c>
      <c r="V5062">
        <v>1</v>
      </c>
    </row>
    <row r="5063" spans="21:22" x14ac:dyDescent="0.3">
      <c r="U5063" s="42" t="s">
        <v>2415</v>
      </c>
      <c r="V5063">
        <v>1</v>
      </c>
    </row>
    <row r="5064" spans="21:22" x14ac:dyDescent="0.3">
      <c r="U5064" s="43" t="s">
        <v>6</v>
      </c>
      <c r="V5064">
        <v>1</v>
      </c>
    </row>
    <row r="5065" spans="21:22" x14ac:dyDescent="0.3">
      <c r="U5065" s="44" t="s">
        <v>2372</v>
      </c>
      <c r="V5065">
        <v>1</v>
      </c>
    </row>
    <row r="5066" spans="21:22" x14ac:dyDescent="0.3">
      <c r="U5066" s="45" t="s">
        <v>2373</v>
      </c>
      <c r="V5066">
        <v>1</v>
      </c>
    </row>
    <row r="5067" spans="21:22" x14ac:dyDescent="0.3">
      <c r="U5067" s="4" t="s">
        <v>606</v>
      </c>
      <c r="V5067">
        <v>1</v>
      </c>
    </row>
    <row r="5068" spans="21:22" x14ac:dyDescent="0.3">
      <c r="U5068" s="38" t="s">
        <v>7</v>
      </c>
      <c r="V5068">
        <v>1</v>
      </c>
    </row>
    <row r="5069" spans="21:22" x14ac:dyDescent="0.3">
      <c r="U5069" s="42" t="s">
        <v>2415</v>
      </c>
      <c r="V5069">
        <v>1</v>
      </c>
    </row>
    <row r="5070" spans="21:22" x14ac:dyDescent="0.3">
      <c r="U5070" s="43" t="s">
        <v>11</v>
      </c>
      <c r="V5070">
        <v>1</v>
      </c>
    </row>
    <row r="5071" spans="21:22" x14ac:dyDescent="0.3">
      <c r="U5071" s="44" t="s">
        <v>2372</v>
      </c>
      <c r="V5071">
        <v>1</v>
      </c>
    </row>
    <row r="5072" spans="21:22" x14ac:dyDescent="0.3">
      <c r="U5072" s="45" t="s">
        <v>2373</v>
      </c>
      <c r="V5072">
        <v>1</v>
      </c>
    </row>
    <row r="5073" spans="21:22" x14ac:dyDescent="0.3">
      <c r="U5073" s="4" t="s">
        <v>2192</v>
      </c>
      <c r="V5073">
        <v>1</v>
      </c>
    </row>
    <row r="5074" spans="21:22" x14ac:dyDescent="0.3">
      <c r="U5074" s="38" t="s">
        <v>6</v>
      </c>
      <c r="V5074">
        <v>1</v>
      </c>
    </row>
    <row r="5075" spans="21:22" x14ac:dyDescent="0.3">
      <c r="U5075" s="42" t="s">
        <v>2415</v>
      </c>
      <c r="V5075">
        <v>1</v>
      </c>
    </row>
    <row r="5076" spans="21:22" x14ac:dyDescent="0.3">
      <c r="U5076" s="43" t="s">
        <v>6</v>
      </c>
      <c r="V5076">
        <v>1</v>
      </c>
    </row>
    <row r="5077" spans="21:22" x14ac:dyDescent="0.3">
      <c r="U5077" s="44" t="s">
        <v>2372</v>
      </c>
      <c r="V5077">
        <v>1</v>
      </c>
    </row>
    <row r="5078" spans="21:22" x14ac:dyDescent="0.3">
      <c r="U5078" s="45" t="s">
        <v>2372</v>
      </c>
      <c r="V5078">
        <v>1</v>
      </c>
    </row>
    <row r="5079" spans="21:22" x14ac:dyDescent="0.3">
      <c r="U5079" s="4" t="s">
        <v>605</v>
      </c>
      <c r="V5079">
        <v>1</v>
      </c>
    </row>
    <row r="5080" spans="21:22" x14ac:dyDescent="0.3">
      <c r="U5080" s="38" t="s">
        <v>11</v>
      </c>
      <c r="V5080">
        <v>1</v>
      </c>
    </row>
    <row r="5081" spans="21:22" x14ac:dyDescent="0.3">
      <c r="U5081" s="42" t="s">
        <v>2412</v>
      </c>
      <c r="V5081">
        <v>1</v>
      </c>
    </row>
    <row r="5082" spans="21:22" x14ac:dyDescent="0.3">
      <c r="U5082" s="43" t="s">
        <v>6</v>
      </c>
      <c r="V5082">
        <v>1</v>
      </c>
    </row>
    <row r="5083" spans="21:22" x14ac:dyDescent="0.3">
      <c r="U5083" s="44" t="s">
        <v>2372</v>
      </c>
      <c r="V5083">
        <v>1</v>
      </c>
    </row>
    <row r="5084" spans="21:22" x14ac:dyDescent="0.3">
      <c r="U5084" s="45" t="s">
        <v>2372</v>
      </c>
      <c r="V5084">
        <v>1</v>
      </c>
    </row>
    <row r="5085" spans="21:22" x14ac:dyDescent="0.3">
      <c r="U5085" s="4" t="s">
        <v>604</v>
      </c>
      <c r="V5085">
        <v>1</v>
      </c>
    </row>
    <row r="5086" spans="21:22" x14ac:dyDescent="0.3">
      <c r="U5086" s="38" t="s">
        <v>6</v>
      </c>
      <c r="V5086">
        <v>1</v>
      </c>
    </row>
    <row r="5087" spans="21:22" x14ac:dyDescent="0.3">
      <c r="U5087" s="42" t="s">
        <v>2412</v>
      </c>
      <c r="V5087">
        <v>1</v>
      </c>
    </row>
    <row r="5088" spans="21:22" x14ac:dyDescent="0.3">
      <c r="U5088" s="43" t="s">
        <v>7</v>
      </c>
      <c r="V5088">
        <v>1</v>
      </c>
    </row>
    <row r="5089" spans="21:22" x14ac:dyDescent="0.3">
      <c r="U5089" s="44" t="s">
        <v>2372</v>
      </c>
      <c r="V5089">
        <v>1</v>
      </c>
    </row>
    <row r="5090" spans="21:22" x14ac:dyDescent="0.3">
      <c r="U5090" s="45" t="s">
        <v>2373</v>
      </c>
      <c r="V5090">
        <v>1</v>
      </c>
    </row>
    <row r="5091" spans="21:22" x14ac:dyDescent="0.3">
      <c r="U5091" s="4" t="s">
        <v>603</v>
      </c>
      <c r="V5091">
        <v>1</v>
      </c>
    </row>
    <row r="5092" spans="21:22" x14ac:dyDescent="0.3">
      <c r="U5092" s="38" t="s">
        <v>6</v>
      </c>
      <c r="V5092">
        <v>1</v>
      </c>
    </row>
    <row r="5093" spans="21:22" x14ac:dyDescent="0.3">
      <c r="U5093" s="42" t="s">
        <v>2415</v>
      </c>
      <c r="V5093">
        <v>1</v>
      </c>
    </row>
    <row r="5094" spans="21:22" x14ac:dyDescent="0.3">
      <c r="U5094" s="43" t="s">
        <v>7</v>
      </c>
      <c r="V5094">
        <v>1</v>
      </c>
    </row>
    <row r="5095" spans="21:22" x14ac:dyDescent="0.3">
      <c r="U5095" s="44" t="s">
        <v>2372</v>
      </c>
      <c r="V5095">
        <v>1</v>
      </c>
    </row>
    <row r="5096" spans="21:22" x14ac:dyDescent="0.3">
      <c r="U5096" s="45" t="s">
        <v>2373</v>
      </c>
      <c r="V5096">
        <v>1</v>
      </c>
    </row>
    <row r="5097" spans="21:22" x14ac:dyDescent="0.3">
      <c r="U5097" s="4" t="s">
        <v>602</v>
      </c>
      <c r="V5097">
        <v>1</v>
      </c>
    </row>
    <row r="5098" spans="21:22" x14ac:dyDescent="0.3">
      <c r="U5098" s="38" t="s">
        <v>6</v>
      </c>
      <c r="V5098">
        <v>1</v>
      </c>
    </row>
    <row r="5099" spans="21:22" x14ac:dyDescent="0.3">
      <c r="U5099" s="42" t="s">
        <v>2415</v>
      </c>
      <c r="V5099">
        <v>1</v>
      </c>
    </row>
    <row r="5100" spans="21:22" x14ac:dyDescent="0.3">
      <c r="U5100" s="43" t="s">
        <v>7</v>
      </c>
      <c r="V5100">
        <v>1</v>
      </c>
    </row>
    <row r="5101" spans="21:22" x14ac:dyDescent="0.3">
      <c r="U5101" s="44" t="s">
        <v>2372</v>
      </c>
      <c r="V5101">
        <v>1</v>
      </c>
    </row>
    <row r="5102" spans="21:22" x14ac:dyDescent="0.3">
      <c r="U5102" s="45" t="s">
        <v>2373</v>
      </c>
      <c r="V5102">
        <v>1</v>
      </c>
    </row>
    <row r="5103" spans="21:22" x14ac:dyDescent="0.3">
      <c r="U5103" s="4" t="s">
        <v>601</v>
      </c>
      <c r="V5103">
        <v>1</v>
      </c>
    </row>
    <row r="5104" spans="21:22" x14ac:dyDescent="0.3">
      <c r="U5104" s="38" t="s">
        <v>6</v>
      </c>
      <c r="V5104">
        <v>1</v>
      </c>
    </row>
    <row r="5105" spans="21:22" x14ac:dyDescent="0.3">
      <c r="U5105" s="42" t="s">
        <v>2412</v>
      </c>
      <c r="V5105">
        <v>1</v>
      </c>
    </row>
    <row r="5106" spans="21:22" x14ac:dyDescent="0.3">
      <c r="U5106" s="43" t="s">
        <v>6</v>
      </c>
      <c r="V5106">
        <v>1</v>
      </c>
    </row>
    <row r="5107" spans="21:22" x14ac:dyDescent="0.3">
      <c r="U5107" s="44" t="s">
        <v>2372</v>
      </c>
      <c r="V5107">
        <v>1</v>
      </c>
    </row>
    <row r="5108" spans="21:22" x14ac:dyDescent="0.3">
      <c r="U5108" s="45" t="s">
        <v>2372</v>
      </c>
      <c r="V5108">
        <v>1</v>
      </c>
    </row>
    <row r="5109" spans="21:22" x14ac:dyDescent="0.3">
      <c r="U5109" s="4" t="s">
        <v>600</v>
      </c>
      <c r="V5109">
        <v>1</v>
      </c>
    </row>
    <row r="5110" spans="21:22" x14ac:dyDescent="0.3">
      <c r="U5110" s="38" t="s">
        <v>6</v>
      </c>
      <c r="V5110">
        <v>1</v>
      </c>
    </row>
    <row r="5111" spans="21:22" x14ac:dyDescent="0.3">
      <c r="U5111" s="42" t="s">
        <v>2415</v>
      </c>
      <c r="V5111">
        <v>1</v>
      </c>
    </row>
    <row r="5112" spans="21:22" x14ac:dyDescent="0.3">
      <c r="U5112" s="43" t="s">
        <v>6</v>
      </c>
      <c r="V5112">
        <v>1</v>
      </c>
    </row>
    <row r="5113" spans="21:22" x14ac:dyDescent="0.3">
      <c r="U5113" s="44" t="s">
        <v>2372</v>
      </c>
      <c r="V5113">
        <v>1</v>
      </c>
    </row>
    <row r="5114" spans="21:22" x14ac:dyDescent="0.3">
      <c r="U5114" s="45" t="s">
        <v>2373</v>
      </c>
      <c r="V5114">
        <v>1</v>
      </c>
    </row>
    <row r="5115" spans="21:22" x14ac:dyDescent="0.3">
      <c r="U5115" s="4" t="s">
        <v>599</v>
      </c>
      <c r="V5115">
        <v>1</v>
      </c>
    </row>
    <row r="5116" spans="21:22" x14ac:dyDescent="0.3">
      <c r="U5116" s="38" t="s">
        <v>6</v>
      </c>
      <c r="V5116">
        <v>1</v>
      </c>
    </row>
    <row r="5117" spans="21:22" x14ac:dyDescent="0.3">
      <c r="U5117" s="42" t="s">
        <v>2412</v>
      </c>
      <c r="V5117">
        <v>1</v>
      </c>
    </row>
    <row r="5118" spans="21:22" x14ac:dyDescent="0.3">
      <c r="U5118" s="43" t="s">
        <v>7</v>
      </c>
      <c r="V5118">
        <v>1</v>
      </c>
    </row>
    <row r="5119" spans="21:22" x14ac:dyDescent="0.3">
      <c r="U5119" s="44" t="s">
        <v>2372</v>
      </c>
      <c r="V5119">
        <v>1</v>
      </c>
    </row>
    <row r="5120" spans="21:22" x14ac:dyDescent="0.3">
      <c r="U5120" s="45" t="s">
        <v>2373</v>
      </c>
      <c r="V5120">
        <v>1</v>
      </c>
    </row>
    <row r="5121" spans="21:22" x14ac:dyDescent="0.3">
      <c r="U5121" s="4" t="s">
        <v>598</v>
      </c>
      <c r="V5121">
        <v>1</v>
      </c>
    </row>
    <row r="5122" spans="21:22" x14ac:dyDescent="0.3">
      <c r="U5122" s="38" t="s">
        <v>6</v>
      </c>
      <c r="V5122">
        <v>1</v>
      </c>
    </row>
    <row r="5123" spans="21:22" x14ac:dyDescent="0.3">
      <c r="U5123" s="42" t="s">
        <v>2415</v>
      </c>
      <c r="V5123">
        <v>1</v>
      </c>
    </row>
    <row r="5124" spans="21:22" x14ac:dyDescent="0.3">
      <c r="U5124" s="43" t="s">
        <v>7</v>
      </c>
      <c r="V5124">
        <v>1</v>
      </c>
    </row>
    <row r="5125" spans="21:22" x14ac:dyDescent="0.3">
      <c r="U5125" s="44" t="s">
        <v>2372</v>
      </c>
      <c r="V5125">
        <v>1</v>
      </c>
    </row>
    <row r="5126" spans="21:22" x14ac:dyDescent="0.3">
      <c r="U5126" s="45" t="s">
        <v>2373</v>
      </c>
      <c r="V5126">
        <v>1</v>
      </c>
    </row>
    <row r="5127" spans="21:22" x14ac:dyDescent="0.3">
      <c r="U5127" s="4" t="s">
        <v>597</v>
      </c>
      <c r="V5127">
        <v>1</v>
      </c>
    </row>
    <row r="5128" spans="21:22" x14ac:dyDescent="0.3">
      <c r="U5128" s="38" t="s">
        <v>6</v>
      </c>
      <c r="V5128">
        <v>1</v>
      </c>
    </row>
    <row r="5129" spans="21:22" x14ac:dyDescent="0.3">
      <c r="U5129" s="42" t="s">
        <v>2413</v>
      </c>
      <c r="V5129">
        <v>1</v>
      </c>
    </row>
    <row r="5130" spans="21:22" x14ac:dyDescent="0.3">
      <c r="U5130" s="43" t="s">
        <v>11</v>
      </c>
      <c r="V5130">
        <v>1</v>
      </c>
    </row>
    <row r="5131" spans="21:22" x14ac:dyDescent="0.3">
      <c r="U5131" s="44" t="s">
        <v>2372</v>
      </c>
      <c r="V5131">
        <v>1</v>
      </c>
    </row>
    <row r="5132" spans="21:22" x14ac:dyDescent="0.3">
      <c r="U5132" s="45" t="s">
        <v>2372</v>
      </c>
      <c r="V5132">
        <v>1</v>
      </c>
    </row>
    <row r="5133" spans="21:22" x14ac:dyDescent="0.3">
      <c r="U5133" s="4" t="s">
        <v>596</v>
      </c>
      <c r="V5133">
        <v>1</v>
      </c>
    </row>
    <row r="5134" spans="21:22" x14ac:dyDescent="0.3">
      <c r="U5134" s="38" t="s">
        <v>6</v>
      </c>
      <c r="V5134">
        <v>1</v>
      </c>
    </row>
    <row r="5135" spans="21:22" x14ac:dyDescent="0.3">
      <c r="U5135" s="42" t="s">
        <v>2412</v>
      </c>
      <c r="V5135">
        <v>1</v>
      </c>
    </row>
    <row r="5136" spans="21:22" x14ac:dyDescent="0.3">
      <c r="U5136" s="43" t="s">
        <v>6</v>
      </c>
      <c r="V5136">
        <v>1</v>
      </c>
    </row>
    <row r="5137" spans="21:22" x14ac:dyDescent="0.3">
      <c r="U5137" s="44" t="s">
        <v>2372</v>
      </c>
      <c r="V5137">
        <v>1</v>
      </c>
    </row>
    <row r="5138" spans="21:22" x14ac:dyDescent="0.3">
      <c r="U5138" s="45" t="s">
        <v>2372</v>
      </c>
      <c r="V5138">
        <v>1</v>
      </c>
    </row>
    <row r="5139" spans="21:22" x14ac:dyDescent="0.3">
      <c r="U5139" s="4" t="s">
        <v>2191</v>
      </c>
      <c r="V5139">
        <v>1</v>
      </c>
    </row>
    <row r="5140" spans="21:22" x14ac:dyDescent="0.3">
      <c r="U5140" s="38" t="s">
        <v>6</v>
      </c>
      <c r="V5140">
        <v>1</v>
      </c>
    </row>
    <row r="5141" spans="21:22" x14ac:dyDescent="0.3">
      <c r="U5141" s="42" t="s">
        <v>2412</v>
      </c>
      <c r="V5141">
        <v>1</v>
      </c>
    </row>
    <row r="5142" spans="21:22" x14ac:dyDescent="0.3">
      <c r="U5142" s="43" t="s">
        <v>11</v>
      </c>
      <c r="V5142">
        <v>1</v>
      </c>
    </row>
    <row r="5143" spans="21:22" x14ac:dyDescent="0.3">
      <c r="U5143" s="44" t="s">
        <v>2372</v>
      </c>
      <c r="V5143">
        <v>1</v>
      </c>
    </row>
    <row r="5144" spans="21:22" x14ac:dyDescent="0.3">
      <c r="U5144" s="45" t="s">
        <v>2372</v>
      </c>
      <c r="V5144">
        <v>1</v>
      </c>
    </row>
    <row r="5145" spans="21:22" x14ac:dyDescent="0.3">
      <c r="U5145" s="4" t="s">
        <v>595</v>
      </c>
      <c r="V5145">
        <v>1</v>
      </c>
    </row>
    <row r="5146" spans="21:22" x14ac:dyDescent="0.3">
      <c r="U5146" s="38" t="s">
        <v>6</v>
      </c>
      <c r="V5146">
        <v>1</v>
      </c>
    </row>
    <row r="5147" spans="21:22" x14ac:dyDescent="0.3">
      <c r="U5147" s="42" t="s">
        <v>2412</v>
      </c>
      <c r="V5147">
        <v>1</v>
      </c>
    </row>
    <row r="5148" spans="21:22" x14ac:dyDescent="0.3">
      <c r="U5148" s="43" t="s">
        <v>7</v>
      </c>
      <c r="V5148">
        <v>1</v>
      </c>
    </row>
    <row r="5149" spans="21:22" x14ac:dyDescent="0.3">
      <c r="U5149" s="44" t="s">
        <v>2372</v>
      </c>
      <c r="V5149">
        <v>1</v>
      </c>
    </row>
    <row r="5150" spans="21:22" x14ac:dyDescent="0.3">
      <c r="U5150" s="45" t="s">
        <v>2372</v>
      </c>
      <c r="V5150">
        <v>1</v>
      </c>
    </row>
    <row r="5151" spans="21:22" x14ac:dyDescent="0.3">
      <c r="U5151" s="4" t="s">
        <v>594</v>
      </c>
      <c r="V5151">
        <v>1</v>
      </c>
    </row>
    <row r="5152" spans="21:22" x14ac:dyDescent="0.3">
      <c r="U5152" s="38" t="s">
        <v>6</v>
      </c>
      <c r="V5152">
        <v>1</v>
      </c>
    </row>
    <row r="5153" spans="21:22" x14ac:dyDescent="0.3">
      <c r="U5153" s="42" t="s">
        <v>2412</v>
      </c>
      <c r="V5153">
        <v>1</v>
      </c>
    </row>
    <row r="5154" spans="21:22" x14ac:dyDescent="0.3">
      <c r="U5154" s="43" t="s">
        <v>7</v>
      </c>
      <c r="V5154">
        <v>1</v>
      </c>
    </row>
    <row r="5155" spans="21:22" x14ac:dyDescent="0.3">
      <c r="U5155" s="44" t="s">
        <v>2372</v>
      </c>
      <c r="V5155">
        <v>1</v>
      </c>
    </row>
    <row r="5156" spans="21:22" x14ac:dyDescent="0.3">
      <c r="U5156" s="45" t="s">
        <v>2372</v>
      </c>
      <c r="V5156">
        <v>1</v>
      </c>
    </row>
    <row r="5157" spans="21:22" x14ac:dyDescent="0.3">
      <c r="U5157" s="4" t="s">
        <v>593</v>
      </c>
      <c r="V5157">
        <v>1</v>
      </c>
    </row>
    <row r="5158" spans="21:22" x14ac:dyDescent="0.3">
      <c r="U5158" s="38" t="s">
        <v>6</v>
      </c>
      <c r="V5158">
        <v>1</v>
      </c>
    </row>
    <row r="5159" spans="21:22" x14ac:dyDescent="0.3">
      <c r="U5159" s="42" t="s">
        <v>2412</v>
      </c>
      <c r="V5159">
        <v>1</v>
      </c>
    </row>
    <row r="5160" spans="21:22" x14ac:dyDescent="0.3">
      <c r="U5160" s="43" t="s">
        <v>6</v>
      </c>
      <c r="V5160">
        <v>1</v>
      </c>
    </row>
    <row r="5161" spans="21:22" x14ac:dyDescent="0.3">
      <c r="U5161" s="44" t="s">
        <v>2372</v>
      </c>
      <c r="V5161">
        <v>1</v>
      </c>
    </row>
    <row r="5162" spans="21:22" x14ac:dyDescent="0.3">
      <c r="U5162" s="45" t="s">
        <v>2372</v>
      </c>
      <c r="V5162">
        <v>1</v>
      </c>
    </row>
    <row r="5163" spans="21:22" x14ac:dyDescent="0.3">
      <c r="U5163" s="4" t="s">
        <v>592</v>
      </c>
      <c r="V5163">
        <v>1</v>
      </c>
    </row>
    <row r="5164" spans="21:22" x14ac:dyDescent="0.3">
      <c r="U5164" s="38" t="s">
        <v>6</v>
      </c>
      <c r="V5164">
        <v>1</v>
      </c>
    </row>
    <row r="5165" spans="21:22" x14ac:dyDescent="0.3">
      <c r="U5165" s="42" t="s">
        <v>2415</v>
      </c>
      <c r="V5165">
        <v>1</v>
      </c>
    </row>
    <row r="5166" spans="21:22" x14ac:dyDescent="0.3">
      <c r="U5166" s="43" t="s">
        <v>11</v>
      </c>
      <c r="V5166">
        <v>1</v>
      </c>
    </row>
    <row r="5167" spans="21:22" x14ac:dyDescent="0.3">
      <c r="U5167" s="44" t="s">
        <v>2372</v>
      </c>
      <c r="V5167">
        <v>1</v>
      </c>
    </row>
    <row r="5168" spans="21:22" x14ac:dyDescent="0.3">
      <c r="U5168" s="45" t="s">
        <v>2372</v>
      </c>
      <c r="V5168">
        <v>1</v>
      </c>
    </row>
    <row r="5169" spans="21:22" x14ac:dyDescent="0.3">
      <c r="U5169" s="4" t="s">
        <v>591</v>
      </c>
      <c r="V5169">
        <v>1</v>
      </c>
    </row>
    <row r="5170" spans="21:22" x14ac:dyDescent="0.3">
      <c r="U5170" s="38" t="s">
        <v>6</v>
      </c>
      <c r="V5170">
        <v>1</v>
      </c>
    </row>
    <row r="5171" spans="21:22" x14ac:dyDescent="0.3">
      <c r="U5171" s="42" t="s">
        <v>2412</v>
      </c>
      <c r="V5171">
        <v>1</v>
      </c>
    </row>
    <row r="5172" spans="21:22" x14ac:dyDescent="0.3">
      <c r="U5172" s="43" t="s">
        <v>7</v>
      </c>
      <c r="V5172">
        <v>1</v>
      </c>
    </row>
    <row r="5173" spans="21:22" x14ac:dyDescent="0.3">
      <c r="U5173" s="44" t="s">
        <v>2372</v>
      </c>
      <c r="V5173">
        <v>1</v>
      </c>
    </row>
    <row r="5174" spans="21:22" x14ac:dyDescent="0.3">
      <c r="U5174" s="45" t="s">
        <v>2372</v>
      </c>
      <c r="V5174">
        <v>1</v>
      </c>
    </row>
    <row r="5175" spans="21:22" x14ac:dyDescent="0.3">
      <c r="U5175" s="4" t="s">
        <v>590</v>
      </c>
      <c r="V5175">
        <v>1</v>
      </c>
    </row>
    <row r="5176" spans="21:22" x14ac:dyDescent="0.3">
      <c r="U5176" s="38" t="s">
        <v>6</v>
      </c>
      <c r="V5176">
        <v>1</v>
      </c>
    </row>
    <row r="5177" spans="21:22" x14ac:dyDescent="0.3">
      <c r="U5177" s="42" t="s">
        <v>2412</v>
      </c>
      <c r="V5177">
        <v>1</v>
      </c>
    </row>
    <row r="5178" spans="21:22" x14ac:dyDescent="0.3">
      <c r="U5178" s="43" t="s">
        <v>11</v>
      </c>
      <c r="V5178">
        <v>1</v>
      </c>
    </row>
    <row r="5179" spans="21:22" x14ac:dyDescent="0.3">
      <c r="U5179" s="44" t="s">
        <v>2372</v>
      </c>
      <c r="V5179">
        <v>1</v>
      </c>
    </row>
    <row r="5180" spans="21:22" x14ac:dyDescent="0.3">
      <c r="U5180" s="45" t="s">
        <v>2373</v>
      </c>
      <c r="V5180">
        <v>1</v>
      </c>
    </row>
    <row r="5181" spans="21:22" x14ac:dyDescent="0.3">
      <c r="U5181" s="4" t="s">
        <v>589</v>
      </c>
      <c r="V5181">
        <v>1</v>
      </c>
    </row>
    <row r="5182" spans="21:22" x14ac:dyDescent="0.3">
      <c r="U5182" s="38" t="s">
        <v>7</v>
      </c>
      <c r="V5182">
        <v>1</v>
      </c>
    </row>
    <row r="5183" spans="21:22" x14ac:dyDescent="0.3">
      <c r="U5183" s="42" t="s">
        <v>2415</v>
      </c>
      <c r="V5183">
        <v>1</v>
      </c>
    </row>
    <row r="5184" spans="21:22" x14ac:dyDescent="0.3">
      <c r="U5184" s="43" t="s">
        <v>7</v>
      </c>
      <c r="V5184">
        <v>1</v>
      </c>
    </row>
    <row r="5185" spans="21:22" x14ac:dyDescent="0.3">
      <c r="U5185" s="44" t="s">
        <v>2372</v>
      </c>
      <c r="V5185">
        <v>1</v>
      </c>
    </row>
    <row r="5186" spans="21:22" x14ac:dyDescent="0.3">
      <c r="U5186" s="45" t="s">
        <v>2372</v>
      </c>
      <c r="V5186">
        <v>1</v>
      </c>
    </row>
    <row r="5187" spans="21:22" x14ac:dyDescent="0.3">
      <c r="U5187" s="4" t="s">
        <v>588</v>
      </c>
      <c r="V5187">
        <v>1</v>
      </c>
    </row>
    <row r="5188" spans="21:22" x14ac:dyDescent="0.3">
      <c r="U5188" s="38" t="s">
        <v>6</v>
      </c>
      <c r="V5188">
        <v>1</v>
      </c>
    </row>
    <row r="5189" spans="21:22" x14ac:dyDescent="0.3">
      <c r="U5189" s="42" t="s">
        <v>2415</v>
      </c>
      <c r="V5189">
        <v>1</v>
      </c>
    </row>
    <row r="5190" spans="21:22" x14ac:dyDescent="0.3">
      <c r="U5190" s="43" t="s">
        <v>7</v>
      </c>
      <c r="V5190">
        <v>1</v>
      </c>
    </row>
    <row r="5191" spans="21:22" x14ac:dyDescent="0.3">
      <c r="U5191" s="44" t="s">
        <v>2372</v>
      </c>
      <c r="V5191">
        <v>1</v>
      </c>
    </row>
    <row r="5192" spans="21:22" x14ac:dyDescent="0.3">
      <c r="U5192" s="45" t="s">
        <v>2373</v>
      </c>
      <c r="V5192">
        <v>1</v>
      </c>
    </row>
    <row r="5193" spans="21:22" x14ac:dyDescent="0.3">
      <c r="U5193" s="4" t="s">
        <v>587</v>
      </c>
      <c r="V5193">
        <v>1</v>
      </c>
    </row>
    <row r="5194" spans="21:22" x14ac:dyDescent="0.3">
      <c r="U5194" s="38" t="s">
        <v>7</v>
      </c>
      <c r="V5194">
        <v>1</v>
      </c>
    </row>
    <row r="5195" spans="21:22" x14ac:dyDescent="0.3">
      <c r="U5195" s="42" t="s">
        <v>2412</v>
      </c>
      <c r="V5195">
        <v>1</v>
      </c>
    </row>
    <row r="5196" spans="21:22" x14ac:dyDescent="0.3">
      <c r="U5196" s="43" t="s">
        <v>6</v>
      </c>
      <c r="V5196">
        <v>1</v>
      </c>
    </row>
    <row r="5197" spans="21:22" x14ac:dyDescent="0.3">
      <c r="U5197" s="44" t="s">
        <v>2372</v>
      </c>
      <c r="V5197">
        <v>1</v>
      </c>
    </row>
    <row r="5198" spans="21:22" x14ac:dyDescent="0.3">
      <c r="U5198" s="45" t="s">
        <v>2372</v>
      </c>
      <c r="V5198">
        <v>1</v>
      </c>
    </row>
    <row r="5199" spans="21:22" x14ac:dyDescent="0.3">
      <c r="U5199" s="4" t="s">
        <v>586</v>
      </c>
      <c r="V5199">
        <v>1</v>
      </c>
    </row>
    <row r="5200" spans="21:22" x14ac:dyDescent="0.3">
      <c r="U5200" s="38" t="s">
        <v>6</v>
      </c>
      <c r="V5200">
        <v>1</v>
      </c>
    </row>
    <row r="5201" spans="21:22" x14ac:dyDescent="0.3">
      <c r="U5201" s="42" t="s">
        <v>2412</v>
      </c>
      <c r="V5201">
        <v>1</v>
      </c>
    </row>
    <row r="5202" spans="21:22" x14ac:dyDescent="0.3">
      <c r="U5202" s="43" t="s">
        <v>11</v>
      </c>
      <c r="V5202">
        <v>1</v>
      </c>
    </row>
    <row r="5203" spans="21:22" x14ac:dyDescent="0.3">
      <c r="U5203" s="44" t="s">
        <v>2372</v>
      </c>
      <c r="V5203">
        <v>1</v>
      </c>
    </row>
    <row r="5204" spans="21:22" x14ac:dyDescent="0.3">
      <c r="U5204" s="45" t="s">
        <v>2372</v>
      </c>
      <c r="V5204">
        <v>1</v>
      </c>
    </row>
    <row r="5205" spans="21:22" x14ac:dyDescent="0.3">
      <c r="U5205" s="4" t="s">
        <v>2190</v>
      </c>
      <c r="V5205">
        <v>1</v>
      </c>
    </row>
    <row r="5206" spans="21:22" x14ac:dyDescent="0.3">
      <c r="U5206" s="38" t="s">
        <v>11</v>
      </c>
      <c r="V5206">
        <v>1</v>
      </c>
    </row>
    <row r="5207" spans="21:22" x14ac:dyDescent="0.3">
      <c r="U5207" s="42" t="s">
        <v>2412</v>
      </c>
      <c r="V5207">
        <v>1</v>
      </c>
    </row>
    <row r="5208" spans="21:22" x14ac:dyDescent="0.3">
      <c r="U5208" s="43" t="s">
        <v>7</v>
      </c>
      <c r="V5208">
        <v>1</v>
      </c>
    </row>
    <row r="5209" spans="21:22" x14ac:dyDescent="0.3">
      <c r="U5209" s="44" t="s">
        <v>2372</v>
      </c>
      <c r="V5209">
        <v>1</v>
      </c>
    </row>
    <row r="5210" spans="21:22" x14ac:dyDescent="0.3">
      <c r="U5210" s="45" t="s">
        <v>2372</v>
      </c>
      <c r="V5210">
        <v>1</v>
      </c>
    </row>
    <row r="5211" spans="21:22" x14ac:dyDescent="0.3">
      <c r="U5211" s="4" t="s">
        <v>585</v>
      </c>
      <c r="V5211">
        <v>1</v>
      </c>
    </row>
    <row r="5212" spans="21:22" x14ac:dyDescent="0.3">
      <c r="U5212" s="38" t="s">
        <v>6</v>
      </c>
      <c r="V5212">
        <v>1</v>
      </c>
    </row>
    <row r="5213" spans="21:22" x14ac:dyDescent="0.3">
      <c r="U5213" s="42" t="s">
        <v>2415</v>
      </c>
      <c r="V5213">
        <v>1</v>
      </c>
    </row>
    <row r="5214" spans="21:22" x14ac:dyDescent="0.3">
      <c r="U5214" s="43" t="s">
        <v>11</v>
      </c>
      <c r="V5214">
        <v>1</v>
      </c>
    </row>
    <row r="5215" spans="21:22" x14ac:dyDescent="0.3">
      <c r="U5215" s="44" t="s">
        <v>2372</v>
      </c>
      <c r="V5215">
        <v>1</v>
      </c>
    </row>
    <row r="5216" spans="21:22" x14ac:dyDescent="0.3">
      <c r="U5216" s="45" t="s">
        <v>2373</v>
      </c>
      <c r="V5216">
        <v>1</v>
      </c>
    </row>
    <row r="5217" spans="21:22" x14ac:dyDescent="0.3">
      <c r="U5217" s="4" t="s">
        <v>584</v>
      </c>
      <c r="V5217">
        <v>1</v>
      </c>
    </row>
    <row r="5218" spans="21:22" x14ac:dyDescent="0.3">
      <c r="U5218" s="38" t="s">
        <v>6</v>
      </c>
      <c r="V5218">
        <v>1</v>
      </c>
    </row>
    <row r="5219" spans="21:22" x14ac:dyDescent="0.3">
      <c r="U5219" s="42" t="s">
        <v>2415</v>
      </c>
      <c r="V5219">
        <v>1</v>
      </c>
    </row>
    <row r="5220" spans="21:22" x14ac:dyDescent="0.3">
      <c r="U5220" s="43" t="s">
        <v>7</v>
      </c>
      <c r="V5220">
        <v>1</v>
      </c>
    </row>
    <row r="5221" spans="21:22" x14ac:dyDescent="0.3">
      <c r="U5221" s="44" t="s">
        <v>2372</v>
      </c>
      <c r="V5221">
        <v>1</v>
      </c>
    </row>
    <row r="5222" spans="21:22" x14ac:dyDescent="0.3">
      <c r="U5222" s="45" t="s">
        <v>2373</v>
      </c>
      <c r="V5222">
        <v>1</v>
      </c>
    </row>
    <row r="5223" spans="21:22" x14ac:dyDescent="0.3">
      <c r="U5223" s="4" t="s">
        <v>583</v>
      </c>
      <c r="V5223">
        <v>1</v>
      </c>
    </row>
    <row r="5224" spans="21:22" x14ac:dyDescent="0.3">
      <c r="U5224" s="38" t="s">
        <v>6</v>
      </c>
      <c r="V5224">
        <v>1</v>
      </c>
    </row>
    <row r="5225" spans="21:22" x14ac:dyDescent="0.3">
      <c r="U5225" s="42" t="s">
        <v>2415</v>
      </c>
      <c r="V5225">
        <v>1</v>
      </c>
    </row>
    <row r="5226" spans="21:22" x14ac:dyDescent="0.3">
      <c r="U5226" s="43" t="s">
        <v>7</v>
      </c>
      <c r="V5226">
        <v>1</v>
      </c>
    </row>
    <row r="5227" spans="21:22" x14ac:dyDescent="0.3">
      <c r="U5227" s="44" t="s">
        <v>2372</v>
      </c>
      <c r="V5227">
        <v>1</v>
      </c>
    </row>
    <row r="5228" spans="21:22" x14ac:dyDescent="0.3">
      <c r="U5228" s="45" t="s">
        <v>2373</v>
      </c>
      <c r="V5228">
        <v>1</v>
      </c>
    </row>
    <row r="5229" spans="21:22" x14ac:dyDescent="0.3">
      <c r="U5229" s="4" t="s">
        <v>582</v>
      </c>
      <c r="V5229">
        <v>1</v>
      </c>
    </row>
    <row r="5230" spans="21:22" x14ac:dyDescent="0.3">
      <c r="U5230" s="38" t="s">
        <v>6</v>
      </c>
      <c r="V5230">
        <v>1</v>
      </c>
    </row>
    <row r="5231" spans="21:22" x14ac:dyDescent="0.3">
      <c r="U5231" s="42" t="s">
        <v>2412</v>
      </c>
      <c r="V5231">
        <v>1</v>
      </c>
    </row>
    <row r="5232" spans="21:22" x14ac:dyDescent="0.3">
      <c r="U5232" s="43" t="s">
        <v>7</v>
      </c>
      <c r="V5232">
        <v>1</v>
      </c>
    </row>
    <row r="5233" spans="21:22" x14ac:dyDescent="0.3">
      <c r="U5233" s="44" t="s">
        <v>2372</v>
      </c>
      <c r="V5233">
        <v>1</v>
      </c>
    </row>
    <row r="5234" spans="21:22" x14ac:dyDescent="0.3">
      <c r="U5234" s="45" t="s">
        <v>2372</v>
      </c>
      <c r="V5234">
        <v>1</v>
      </c>
    </row>
    <row r="5235" spans="21:22" x14ac:dyDescent="0.3">
      <c r="U5235" s="4" t="s">
        <v>581</v>
      </c>
      <c r="V5235">
        <v>1</v>
      </c>
    </row>
    <row r="5236" spans="21:22" x14ac:dyDescent="0.3">
      <c r="U5236" s="38" t="s">
        <v>6</v>
      </c>
      <c r="V5236">
        <v>1</v>
      </c>
    </row>
    <row r="5237" spans="21:22" x14ac:dyDescent="0.3">
      <c r="U5237" s="42" t="s">
        <v>2415</v>
      </c>
      <c r="V5237">
        <v>1</v>
      </c>
    </row>
    <row r="5238" spans="21:22" x14ac:dyDescent="0.3">
      <c r="U5238" s="43" t="s">
        <v>7</v>
      </c>
      <c r="V5238">
        <v>1</v>
      </c>
    </row>
    <row r="5239" spans="21:22" x14ac:dyDescent="0.3">
      <c r="U5239" s="44" t="s">
        <v>2372</v>
      </c>
      <c r="V5239">
        <v>1</v>
      </c>
    </row>
    <row r="5240" spans="21:22" x14ac:dyDescent="0.3">
      <c r="U5240" s="45" t="s">
        <v>2373</v>
      </c>
      <c r="V5240">
        <v>1</v>
      </c>
    </row>
    <row r="5241" spans="21:22" x14ac:dyDescent="0.3">
      <c r="U5241" s="4" t="s">
        <v>580</v>
      </c>
      <c r="V5241">
        <v>1</v>
      </c>
    </row>
    <row r="5242" spans="21:22" x14ac:dyDescent="0.3">
      <c r="U5242" s="38" t="s">
        <v>6</v>
      </c>
      <c r="V5242">
        <v>1</v>
      </c>
    </row>
    <row r="5243" spans="21:22" x14ac:dyDescent="0.3">
      <c r="U5243" s="42" t="s">
        <v>2412</v>
      </c>
      <c r="V5243">
        <v>1</v>
      </c>
    </row>
    <row r="5244" spans="21:22" x14ac:dyDescent="0.3">
      <c r="U5244" s="43" t="s">
        <v>6</v>
      </c>
      <c r="V5244">
        <v>1</v>
      </c>
    </row>
    <row r="5245" spans="21:22" x14ac:dyDescent="0.3">
      <c r="U5245" s="44" t="s">
        <v>2372</v>
      </c>
      <c r="V5245">
        <v>1</v>
      </c>
    </row>
    <row r="5246" spans="21:22" x14ac:dyDescent="0.3">
      <c r="U5246" s="45" t="s">
        <v>2373</v>
      </c>
      <c r="V5246">
        <v>1</v>
      </c>
    </row>
    <row r="5247" spans="21:22" x14ac:dyDescent="0.3">
      <c r="U5247" s="4" t="s">
        <v>579</v>
      </c>
      <c r="V5247">
        <v>1</v>
      </c>
    </row>
    <row r="5248" spans="21:22" x14ac:dyDescent="0.3">
      <c r="U5248" s="38" t="s">
        <v>6</v>
      </c>
      <c r="V5248">
        <v>1</v>
      </c>
    </row>
    <row r="5249" spans="21:22" x14ac:dyDescent="0.3">
      <c r="U5249" s="42" t="s">
        <v>2412</v>
      </c>
      <c r="V5249">
        <v>1</v>
      </c>
    </row>
    <row r="5250" spans="21:22" x14ac:dyDescent="0.3">
      <c r="U5250" s="43" t="s">
        <v>7</v>
      </c>
      <c r="V5250">
        <v>1</v>
      </c>
    </row>
    <row r="5251" spans="21:22" x14ac:dyDescent="0.3">
      <c r="U5251" s="44" t="s">
        <v>2372</v>
      </c>
      <c r="V5251">
        <v>1</v>
      </c>
    </row>
    <row r="5252" spans="21:22" x14ac:dyDescent="0.3">
      <c r="U5252" s="45" t="s">
        <v>2372</v>
      </c>
      <c r="V5252">
        <v>1</v>
      </c>
    </row>
    <row r="5253" spans="21:22" x14ac:dyDescent="0.3">
      <c r="U5253" s="4" t="s">
        <v>578</v>
      </c>
      <c r="V5253">
        <v>1</v>
      </c>
    </row>
    <row r="5254" spans="21:22" x14ac:dyDescent="0.3">
      <c r="U5254" s="38" t="s">
        <v>6</v>
      </c>
      <c r="V5254">
        <v>1</v>
      </c>
    </row>
    <row r="5255" spans="21:22" x14ac:dyDescent="0.3">
      <c r="U5255" s="42" t="s">
        <v>2415</v>
      </c>
      <c r="V5255">
        <v>1</v>
      </c>
    </row>
    <row r="5256" spans="21:22" x14ac:dyDescent="0.3">
      <c r="U5256" s="43" t="s">
        <v>11</v>
      </c>
      <c r="V5256">
        <v>1</v>
      </c>
    </row>
    <row r="5257" spans="21:22" x14ac:dyDescent="0.3">
      <c r="U5257" s="44" t="s">
        <v>2372</v>
      </c>
      <c r="V5257">
        <v>1</v>
      </c>
    </row>
    <row r="5258" spans="21:22" x14ac:dyDescent="0.3">
      <c r="U5258" s="45" t="s">
        <v>2372</v>
      </c>
      <c r="V5258">
        <v>1</v>
      </c>
    </row>
    <row r="5259" spans="21:22" x14ac:dyDescent="0.3">
      <c r="U5259" s="4" t="s">
        <v>577</v>
      </c>
      <c r="V5259">
        <v>1</v>
      </c>
    </row>
    <row r="5260" spans="21:22" x14ac:dyDescent="0.3">
      <c r="U5260" s="38" t="s">
        <v>6</v>
      </c>
      <c r="V5260">
        <v>1</v>
      </c>
    </row>
    <row r="5261" spans="21:22" x14ac:dyDescent="0.3">
      <c r="U5261" s="42" t="s">
        <v>2415</v>
      </c>
      <c r="V5261">
        <v>1</v>
      </c>
    </row>
    <row r="5262" spans="21:22" x14ac:dyDescent="0.3">
      <c r="U5262" s="43" t="s">
        <v>11</v>
      </c>
      <c r="V5262">
        <v>1</v>
      </c>
    </row>
    <row r="5263" spans="21:22" x14ac:dyDescent="0.3">
      <c r="U5263" s="44" t="s">
        <v>2372</v>
      </c>
      <c r="V5263">
        <v>1</v>
      </c>
    </row>
    <row r="5264" spans="21:22" x14ac:dyDescent="0.3">
      <c r="U5264" s="45" t="s">
        <v>2373</v>
      </c>
      <c r="V5264">
        <v>1</v>
      </c>
    </row>
    <row r="5265" spans="21:22" x14ac:dyDescent="0.3">
      <c r="U5265" s="4" t="s">
        <v>576</v>
      </c>
      <c r="V5265">
        <v>1</v>
      </c>
    </row>
    <row r="5266" spans="21:22" x14ac:dyDescent="0.3">
      <c r="U5266" s="38" t="s">
        <v>7</v>
      </c>
      <c r="V5266">
        <v>1</v>
      </c>
    </row>
    <row r="5267" spans="21:22" x14ac:dyDescent="0.3">
      <c r="U5267" s="42" t="s">
        <v>2415</v>
      </c>
      <c r="V5267">
        <v>1</v>
      </c>
    </row>
    <row r="5268" spans="21:22" x14ac:dyDescent="0.3">
      <c r="U5268" s="43" t="s">
        <v>6</v>
      </c>
      <c r="V5268">
        <v>1</v>
      </c>
    </row>
    <row r="5269" spans="21:22" x14ac:dyDescent="0.3">
      <c r="U5269" s="44" t="s">
        <v>2372</v>
      </c>
      <c r="V5269">
        <v>1</v>
      </c>
    </row>
    <row r="5270" spans="21:22" x14ac:dyDescent="0.3">
      <c r="U5270" s="45" t="s">
        <v>2372</v>
      </c>
      <c r="V5270">
        <v>1</v>
      </c>
    </row>
    <row r="5271" spans="21:22" x14ac:dyDescent="0.3">
      <c r="U5271" s="4" t="s">
        <v>2189</v>
      </c>
      <c r="V5271">
        <v>1</v>
      </c>
    </row>
    <row r="5272" spans="21:22" x14ac:dyDescent="0.3">
      <c r="U5272" s="38" t="s">
        <v>6</v>
      </c>
      <c r="V5272">
        <v>1</v>
      </c>
    </row>
    <row r="5273" spans="21:22" x14ac:dyDescent="0.3">
      <c r="U5273" s="42" t="s">
        <v>2412</v>
      </c>
      <c r="V5273">
        <v>1</v>
      </c>
    </row>
    <row r="5274" spans="21:22" x14ac:dyDescent="0.3">
      <c r="U5274" s="43" t="s">
        <v>7</v>
      </c>
      <c r="V5274">
        <v>1</v>
      </c>
    </row>
    <row r="5275" spans="21:22" x14ac:dyDescent="0.3">
      <c r="U5275" s="44" t="s">
        <v>2372</v>
      </c>
      <c r="V5275">
        <v>1</v>
      </c>
    </row>
    <row r="5276" spans="21:22" x14ac:dyDescent="0.3">
      <c r="U5276" s="45" t="s">
        <v>2372</v>
      </c>
      <c r="V5276">
        <v>1</v>
      </c>
    </row>
    <row r="5277" spans="21:22" x14ac:dyDescent="0.3">
      <c r="U5277" s="4" t="s">
        <v>575</v>
      </c>
      <c r="V5277">
        <v>1</v>
      </c>
    </row>
    <row r="5278" spans="21:22" x14ac:dyDescent="0.3">
      <c r="U5278" s="38" t="s">
        <v>6</v>
      </c>
      <c r="V5278">
        <v>1</v>
      </c>
    </row>
    <row r="5279" spans="21:22" x14ac:dyDescent="0.3">
      <c r="U5279" s="42" t="s">
        <v>2415</v>
      </c>
      <c r="V5279">
        <v>1</v>
      </c>
    </row>
    <row r="5280" spans="21:22" x14ac:dyDescent="0.3">
      <c r="U5280" s="43" t="s">
        <v>6</v>
      </c>
      <c r="V5280">
        <v>1</v>
      </c>
    </row>
    <row r="5281" spans="21:22" x14ac:dyDescent="0.3">
      <c r="U5281" s="44" t="s">
        <v>2372</v>
      </c>
      <c r="V5281">
        <v>1</v>
      </c>
    </row>
    <row r="5282" spans="21:22" x14ac:dyDescent="0.3">
      <c r="U5282" s="45" t="s">
        <v>2372</v>
      </c>
      <c r="V5282">
        <v>1</v>
      </c>
    </row>
    <row r="5283" spans="21:22" x14ac:dyDescent="0.3">
      <c r="U5283" s="4" t="s">
        <v>574</v>
      </c>
      <c r="V5283">
        <v>1</v>
      </c>
    </row>
    <row r="5284" spans="21:22" x14ac:dyDescent="0.3">
      <c r="U5284" s="38" t="s">
        <v>6</v>
      </c>
      <c r="V5284">
        <v>1</v>
      </c>
    </row>
    <row r="5285" spans="21:22" x14ac:dyDescent="0.3">
      <c r="U5285" s="42" t="s">
        <v>2415</v>
      </c>
      <c r="V5285">
        <v>1</v>
      </c>
    </row>
    <row r="5286" spans="21:22" x14ac:dyDescent="0.3">
      <c r="U5286" s="43" t="s">
        <v>11</v>
      </c>
      <c r="V5286">
        <v>1</v>
      </c>
    </row>
    <row r="5287" spans="21:22" x14ac:dyDescent="0.3">
      <c r="U5287" s="44" t="s">
        <v>2373</v>
      </c>
      <c r="V5287">
        <v>1</v>
      </c>
    </row>
    <row r="5288" spans="21:22" x14ac:dyDescent="0.3">
      <c r="U5288" s="45" t="s">
        <v>2372</v>
      </c>
      <c r="V5288">
        <v>1</v>
      </c>
    </row>
    <row r="5289" spans="21:22" x14ac:dyDescent="0.3">
      <c r="U5289" s="4" t="s">
        <v>573</v>
      </c>
      <c r="V5289">
        <v>1</v>
      </c>
    </row>
    <row r="5290" spans="21:22" x14ac:dyDescent="0.3">
      <c r="U5290" s="38" t="s">
        <v>11</v>
      </c>
      <c r="V5290">
        <v>1</v>
      </c>
    </row>
    <row r="5291" spans="21:22" x14ac:dyDescent="0.3">
      <c r="U5291" s="42" t="s">
        <v>2412</v>
      </c>
      <c r="V5291">
        <v>1</v>
      </c>
    </row>
    <row r="5292" spans="21:22" x14ac:dyDescent="0.3">
      <c r="U5292" s="43" t="s">
        <v>6</v>
      </c>
      <c r="V5292">
        <v>1</v>
      </c>
    </row>
    <row r="5293" spans="21:22" x14ac:dyDescent="0.3">
      <c r="U5293" s="44" t="s">
        <v>2372</v>
      </c>
      <c r="V5293">
        <v>1</v>
      </c>
    </row>
    <row r="5294" spans="21:22" x14ac:dyDescent="0.3">
      <c r="U5294" s="45" t="s">
        <v>2372</v>
      </c>
      <c r="V5294">
        <v>1</v>
      </c>
    </row>
    <row r="5295" spans="21:22" x14ac:dyDescent="0.3">
      <c r="U5295" s="4" t="s">
        <v>572</v>
      </c>
      <c r="V5295">
        <v>1</v>
      </c>
    </row>
    <row r="5296" spans="21:22" x14ac:dyDescent="0.3">
      <c r="U5296" s="38" t="s">
        <v>6</v>
      </c>
      <c r="V5296">
        <v>1</v>
      </c>
    </row>
    <row r="5297" spans="21:22" x14ac:dyDescent="0.3">
      <c r="U5297" s="42" t="s">
        <v>2415</v>
      </c>
      <c r="V5297">
        <v>1</v>
      </c>
    </row>
    <row r="5298" spans="21:22" x14ac:dyDescent="0.3">
      <c r="U5298" s="43" t="s">
        <v>11</v>
      </c>
      <c r="V5298">
        <v>1</v>
      </c>
    </row>
    <row r="5299" spans="21:22" x14ac:dyDescent="0.3">
      <c r="U5299" s="44" t="s">
        <v>2372</v>
      </c>
      <c r="V5299">
        <v>1</v>
      </c>
    </row>
    <row r="5300" spans="21:22" x14ac:dyDescent="0.3">
      <c r="U5300" s="45" t="s">
        <v>2373</v>
      </c>
      <c r="V5300">
        <v>1</v>
      </c>
    </row>
    <row r="5301" spans="21:22" x14ac:dyDescent="0.3">
      <c r="U5301" s="4" t="s">
        <v>571</v>
      </c>
      <c r="V5301">
        <v>1</v>
      </c>
    </row>
    <row r="5302" spans="21:22" x14ac:dyDescent="0.3">
      <c r="U5302" s="38" t="s">
        <v>6</v>
      </c>
      <c r="V5302">
        <v>1</v>
      </c>
    </row>
    <row r="5303" spans="21:22" x14ac:dyDescent="0.3">
      <c r="U5303" s="42" t="s">
        <v>2412</v>
      </c>
      <c r="V5303">
        <v>1</v>
      </c>
    </row>
    <row r="5304" spans="21:22" x14ac:dyDescent="0.3">
      <c r="U5304" s="43" t="s">
        <v>7</v>
      </c>
      <c r="V5304">
        <v>1</v>
      </c>
    </row>
    <row r="5305" spans="21:22" x14ac:dyDescent="0.3">
      <c r="U5305" s="44" t="s">
        <v>2372</v>
      </c>
      <c r="V5305">
        <v>1</v>
      </c>
    </row>
    <row r="5306" spans="21:22" x14ac:dyDescent="0.3">
      <c r="U5306" s="45" t="s">
        <v>2373</v>
      </c>
      <c r="V5306">
        <v>1</v>
      </c>
    </row>
    <row r="5307" spans="21:22" x14ac:dyDescent="0.3">
      <c r="U5307" s="4" t="s">
        <v>570</v>
      </c>
      <c r="V5307">
        <v>1</v>
      </c>
    </row>
    <row r="5308" spans="21:22" x14ac:dyDescent="0.3">
      <c r="U5308" s="38" t="s">
        <v>6</v>
      </c>
      <c r="V5308">
        <v>1</v>
      </c>
    </row>
    <row r="5309" spans="21:22" x14ac:dyDescent="0.3">
      <c r="U5309" s="42" t="s">
        <v>2412</v>
      </c>
      <c r="V5309">
        <v>1</v>
      </c>
    </row>
    <row r="5310" spans="21:22" x14ac:dyDescent="0.3">
      <c r="U5310" s="43" t="s">
        <v>11</v>
      </c>
      <c r="V5310">
        <v>1</v>
      </c>
    </row>
    <row r="5311" spans="21:22" x14ac:dyDescent="0.3">
      <c r="U5311" s="44" t="s">
        <v>2372</v>
      </c>
      <c r="V5311">
        <v>1</v>
      </c>
    </row>
    <row r="5312" spans="21:22" x14ac:dyDescent="0.3">
      <c r="U5312" s="45" t="s">
        <v>2372</v>
      </c>
      <c r="V5312">
        <v>1</v>
      </c>
    </row>
    <row r="5313" spans="21:22" x14ac:dyDescent="0.3">
      <c r="U5313" s="4" t="s">
        <v>569</v>
      </c>
      <c r="V5313">
        <v>1</v>
      </c>
    </row>
    <row r="5314" spans="21:22" x14ac:dyDescent="0.3">
      <c r="U5314" s="38" t="s">
        <v>6</v>
      </c>
      <c r="V5314">
        <v>1</v>
      </c>
    </row>
    <row r="5315" spans="21:22" x14ac:dyDescent="0.3">
      <c r="U5315" s="42" t="s">
        <v>2412</v>
      </c>
      <c r="V5315">
        <v>1</v>
      </c>
    </row>
    <row r="5316" spans="21:22" x14ac:dyDescent="0.3">
      <c r="U5316" s="43" t="s">
        <v>7</v>
      </c>
      <c r="V5316">
        <v>1</v>
      </c>
    </row>
    <row r="5317" spans="21:22" x14ac:dyDescent="0.3">
      <c r="U5317" s="44" t="s">
        <v>2372</v>
      </c>
      <c r="V5317">
        <v>1</v>
      </c>
    </row>
    <row r="5318" spans="21:22" x14ac:dyDescent="0.3">
      <c r="U5318" s="45" t="s">
        <v>2372</v>
      </c>
      <c r="V5318">
        <v>1</v>
      </c>
    </row>
    <row r="5319" spans="21:22" x14ac:dyDescent="0.3">
      <c r="U5319" s="4" t="s">
        <v>568</v>
      </c>
      <c r="V5319">
        <v>1</v>
      </c>
    </row>
    <row r="5320" spans="21:22" x14ac:dyDescent="0.3">
      <c r="U5320" s="38" t="s">
        <v>6</v>
      </c>
      <c r="V5320">
        <v>1</v>
      </c>
    </row>
    <row r="5321" spans="21:22" x14ac:dyDescent="0.3">
      <c r="U5321" s="42" t="s">
        <v>2415</v>
      </c>
      <c r="V5321">
        <v>1</v>
      </c>
    </row>
    <row r="5322" spans="21:22" x14ac:dyDescent="0.3">
      <c r="U5322" s="43" t="s">
        <v>7</v>
      </c>
      <c r="V5322">
        <v>1</v>
      </c>
    </row>
    <row r="5323" spans="21:22" x14ac:dyDescent="0.3">
      <c r="U5323" s="44" t="s">
        <v>2372</v>
      </c>
      <c r="V5323">
        <v>1</v>
      </c>
    </row>
    <row r="5324" spans="21:22" x14ac:dyDescent="0.3">
      <c r="U5324" s="45" t="s">
        <v>2372</v>
      </c>
      <c r="V5324">
        <v>1</v>
      </c>
    </row>
    <row r="5325" spans="21:22" x14ac:dyDescent="0.3">
      <c r="U5325" s="4" t="s">
        <v>567</v>
      </c>
      <c r="V5325">
        <v>1</v>
      </c>
    </row>
    <row r="5326" spans="21:22" x14ac:dyDescent="0.3">
      <c r="U5326" s="38" t="s">
        <v>6</v>
      </c>
      <c r="V5326">
        <v>1</v>
      </c>
    </row>
    <row r="5327" spans="21:22" x14ac:dyDescent="0.3">
      <c r="U5327" s="42" t="s">
        <v>2412</v>
      </c>
      <c r="V5327">
        <v>1</v>
      </c>
    </row>
    <row r="5328" spans="21:22" x14ac:dyDescent="0.3">
      <c r="U5328" s="43" t="s">
        <v>7</v>
      </c>
      <c r="V5328">
        <v>1</v>
      </c>
    </row>
    <row r="5329" spans="21:22" x14ac:dyDescent="0.3">
      <c r="U5329" s="44" t="s">
        <v>2372</v>
      </c>
      <c r="V5329">
        <v>1</v>
      </c>
    </row>
    <row r="5330" spans="21:22" x14ac:dyDescent="0.3">
      <c r="U5330" s="45" t="s">
        <v>2372</v>
      </c>
      <c r="V5330">
        <v>1</v>
      </c>
    </row>
    <row r="5331" spans="21:22" x14ac:dyDescent="0.3">
      <c r="U5331" s="4" t="s">
        <v>566</v>
      </c>
      <c r="V5331">
        <v>1</v>
      </c>
    </row>
    <row r="5332" spans="21:22" x14ac:dyDescent="0.3">
      <c r="U5332" s="38" t="s">
        <v>7</v>
      </c>
      <c r="V5332">
        <v>1</v>
      </c>
    </row>
    <row r="5333" spans="21:22" x14ac:dyDescent="0.3">
      <c r="U5333" s="42" t="s">
        <v>2412</v>
      </c>
      <c r="V5333">
        <v>1</v>
      </c>
    </row>
    <row r="5334" spans="21:22" x14ac:dyDescent="0.3">
      <c r="U5334" s="43" t="s">
        <v>7</v>
      </c>
      <c r="V5334">
        <v>1</v>
      </c>
    </row>
    <row r="5335" spans="21:22" x14ac:dyDescent="0.3">
      <c r="U5335" s="44" t="s">
        <v>2372</v>
      </c>
      <c r="V5335">
        <v>1</v>
      </c>
    </row>
    <row r="5336" spans="21:22" x14ac:dyDescent="0.3">
      <c r="U5336" s="45" t="s">
        <v>2372</v>
      </c>
      <c r="V5336">
        <v>1</v>
      </c>
    </row>
    <row r="5337" spans="21:22" x14ac:dyDescent="0.3">
      <c r="U5337" s="4" t="s">
        <v>2350</v>
      </c>
      <c r="V5337">
        <v>1</v>
      </c>
    </row>
    <row r="5338" spans="21:22" x14ac:dyDescent="0.3">
      <c r="U5338" s="38" t="s">
        <v>6</v>
      </c>
      <c r="V5338">
        <v>1</v>
      </c>
    </row>
    <row r="5339" spans="21:22" x14ac:dyDescent="0.3">
      <c r="U5339" s="42" t="s">
        <v>2415</v>
      </c>
      <c r="V5339">
        <v>1</v>
      </c>
    </row>
    <row r="5340" spans="21:22" x14ac:dyDescent="0.3">
      <c r="U5340" s="43" t="s">
        <v>11</v>
      </c>
      <c r="V5340">
        <v>1</v>
      </c>
    </row>
    <row r="5341" spans="21:22" x14ac:dyDescent="0.3">
      <c r="U5341" s="44" t="s">
        <v>2372</v>
      </c>
      <c r="V5341">
        <v>1</v>
      </c>
    </row>
    <row r="5342" spans="21:22" x14ac:dyDescent="0.3">
      <c r="U5342" s="45" t="s">
        <v>2373</v>
      </c>
      <c r="V5342">
        <v>1</v>
      </c>
    </row>
    <row r="5343" spans="21:22" x14ac:dyDescent="0.3">
      <c r="U5343" s="4" t="s">
        <v>2188</v>
      </c>
      <c r="V5343">
        <v>1</v>
      </c>
    </row>
    <row r="5344" spans="21:22" x14ac:dyDescent="0.3">
      <c r="U5344" s="38" t="s">
        <v>11</v>
      </c>
      <c r="V5344">
        <v>1</v>
      </c>
    </row>
    <row r="5345" spans="21:22" x14ac:dyDescent="0.3">
      <c r="U5345" s="42" t="s">
        <v>2415</v>
      </c>
      <c r="V5345">
        <v>1</v>
      </c>
    </row>
    <row r="5346" spans="21:22" x14ac:dyDescent="0.3">
      <c r="U5346" s="43" t="s">
        <v>6</v>
      </c>
      <c r="V5346">
        <v>1</v>
      </c>
    </row>
    <row r="5347" spans="21:22" x14ac:dyDescent="0.3">
      <c r="U5347" s="44" t="s">
        <v>2372</v>
      </c>
      <c r="V5347">
        <v>1</v>
      </c>
    </row>
    <row r="5348" spans="21:22" x14ac:dyDescent="0.3">
      <c r="U5348" s="45" t="s">
        <v>2373</v>
      </c>
      <c r="V5348">
        <v>1</v>
      </c>
    </row>
    <row r="5349" spans="21:22" x14ac:dyDescent="0.3">
      <c r="U5349" s="4" t="s">
        <v>565</v>
      </c>
      <c r="V5349">
        <v>1</v>
      </c>
    </row>
    <row r="5350" spans="21:22" x14ac:dyDescent="0.3">
      <c r="U5350" s="38" t="s">
        <v>6</v>
      </c>
      <c r="V5350">
        <v>1</v>
      </c>
    </row>
    <row r="5351" spans="21:22" x14ac:dyDescent="0.3">
      <c r="U5351" s="42" t="s">
        <v>2415</v>
      </c>
      <c r="V5351">
        <v>1</v>
      </c>
    </row>
    <row r="5352" spans="21:22" x14ac:dyDescent="0.3">
      <c r="U5352" s="43" t="s">
        <v>7</v>
      </c>
      <c r="V5352">
        <v>1</v>
      </c>
    </row>
    <row r="5353" spans="21:22" x14ac:dyDescent="0.3">
      <c r="U5353" s="44" t="s">
        <v>2372</v>
      </c>
      <c r="V5353">
        <v>1</v>
      </c>
    </row>
    <row r="5354" spans="21:22" x14ac:dyDescent="0.3">
      <c r="U5354" s="45" t="s">
        <v>2372</v>
      </c>
      <c r="V5354">
        <v>1</v>
      </c>
    </row>
    <row r="5355" spans="21:22" x14ac:dyDescent="0.3">
      <c r="U5355" s="4" t="s">
        <v>564</v>
      </c>
      <c r="V5355">
        <v>1</v>
      </c>
    </row>
    <row r="5356" spans="21:22" x14ac:dyDescent="0.3">
      <c r="U5356" s="38" t="s">
        <v>7</v>
      </c>
      <c r="V5356">
        <v>1</v>
      </c>
    </row>
    <row r="5357" spans="21:22" x14ac:dyDescent="0.3">
      <c r="U5357" s="42" t="s">
        <v>2415</v>
      </c>
      <c r="V5357">
        <v>1</v>
      </c>
    </row>
    <row r="5358" spans="21:22" x14ac:dyDescent="0.3">
      <c r="U5358" s="43" t="s">
        <v>11</v>
      </c>
      <c r="V5358">
        <v>1</v>
      </c>
    </row>
    <row r="5359" spans="21:22" x14ac:dyDescent="0.3">
      <c r="U5359" s="44" t="s">
        <v>2372</v>
      </c>
      <c r="V5359">
        <v>1</v>
      </c>
    </row>
    <row r="5360" spans="21:22" x14ac:dyDescent="0.3">
      <c r="U5360" s="45" t="s">
        <v>2372</v>
      </c>
      <c r="V5360">
        <v>1</v>
      </c>
    </row>
    <row r="5361" spans="21:22" x14ac:dyDescent="0.3">
      <c r="U5361" s="4" t="s">
        <v>563</v>
      </c>
      <c r="V5361">
        <v>1</v>
      </c>
    </row>
    <row r="5362" spans="21:22" x14ac:dyDescent="0.3">
      <c r="U5362" s="38" t="s">
        <v>6</v>
      </c>
      <c r="V5362">
        <v>1</v>
      </c>
    </row>
    <row r="5363" spans="21:22" x14ac:dyDescent="0.3">
      <c r="U5363" s="42" t="s">
        <v>2415</v>
      </c>
      <c r="V5363">
        <v>1</v>
      </c>
    </row>
    <row r="5364" spans="21:22" x14ac:dyDescent="0.3">
      <c r="U5364" s="43" t="s">
        <v>6</v>
      </c>
      <c r="V5364">
        <v>1</v>
      </c>
    </row>
    <row r="5365" spans="21:22" x14ac:dyDescent="0.3">
      <c r="U5365" s="44" t="s">
        <v>2372</v>
      </c>
      <c r="V5365">
        <v>1</v>
      </c>
    </row>
    <row r="5366" spans="21:22" x14ac:dyDescent="0.3">
      <c r="U5366" s="45" t="s">
        <v>2372</v>
      </c>
      <c r="V5366">
        <v>1</v>
      </c>
    </row>
    <row r="5367" spans="21:22" x14ac:dyDescent="0.3">
      <c r="U5367" s="4" t="s">
        <v>562</v>
      </c>
      <c r="V5367">
        <v>1</v>
      </c>
    </row>
    <row r="5368" spans="21:22" x14ac:dyDescent="0.3">
      <c r="U5368" s="38" t="s">
        <v>6</v>
      </c>
      <c r="V5368">
        <v>1</v>
      </c>
    </row>
    <row r="5369" spans="21:22" x14ac:dyDescent="0.3">
      <c r="U5369" s="42" t="s">
        <v>2415</v>
      </c>
      <c r="V5369">
        <v>1</v>
      </c>
    </row>
    <row r="5370" spans="21:22" x14ac:dyDescent="0.3">
      <c r="U5370" s="43" t="s">
        <v>6</v>
      </c>
      <c r="V5370">
        <v>1</v>
      </c>
    </row>
    <row r="5371" spans="21:22" x14ac:dyDescent="0.3">
      <c r="U5371" s="44" t="s">
        <v>2372</v>
      </c>
      <c r="V5371">
        <v>1</v>
      </c>
    </row>
    <row r="5372" spans="21:22" x14ac:dyDescent="0.3">
      <c r="U5372" s="45" t="s">
        <v>2372</v>
      </c>
      <c r="V5372">
        <v>1</v>
      </c>
    </row>
    <row r="5373" spans="21:22" x14ac:dyDescent="0.3">
      <c r="U5373" s="4" t="s">
        <v>561</v>
      </c>
      <c r="V5373">
        <v>1</v>
      </c>
    </row>
    <row r="5374" spans="21:22" x14ac:dyDescent="0.3">
      <c r="U5374" s="38" t="s">
        <v>6</v>
      </c>
      <c r="V5374">
        <v>1</v>
      </c>
    </row>
    <row r="5375" spans="21:22" x14ac:dyDescent="0.3">
      <c r="U5375" s="42" t="s">
        <v>2415</v>
      </c>
      <c r="V5375">
        <v>1</v>
      </c>
    </row>
    <row r="5376" spans="21:22" x14ac:dyDescent="0.3">
      <c r="U5376" s="43" t="s">
        <v>7</v>
      </c>
      <c r="V5376">
        <v>1</v>
      </c>
    </row>
    <row r="5377" spans="21:22" x14ac:dyDescent="0.3">
      <c r="U5377" s="44" t="s">
        <v>2372</v>
      </c>
      <c r="V5377">
        <v>1</v>
      </c>
    </row>
    <row r="5378" spans="21:22" x14ac:dyDescent="0.3">
      <c r="U5378" s="45" t="s">
        <v>2372</v>
      </c>
      <c r="V5378">
        <v>1</v>
      </c>
    </row>
    <row r="5379" spans="21:22" x14ac:dyDescent="0.3">
      <c r="U5379" s="4" t="s">
        <v>560</v>
      </c>
      <c r="V5379">
        <v>1</v>
      </c>
    </row>
    <row r="5380" spans="21:22" x14ac:dyDescent="0.3">
      <c r="U5380" s="38" t="s">
        <v>6</v>
      </c>
      <c r="V5380">
        <v>1</v>
      </c>
    </row>
    <row r="5381" spans="21:22" x14ac:dyDescent="0.3">
      <c r="U5381" s="42" t="s">
        <v>2415</v>
      </c>
      <c r="V5381">
        <v>1</v>
      </c>
    </row>
    <row r="5382" spans="21:22" x14ac:dyDescent="0.3">
      <c r="U5382" s="43" t="s">
        <v>7</v>
      </c>
      <c r="V5382">
        <v>1</v>
      </c>
    </row>
    <row r="5383" spans="21:22" x14ac:dyDescent="0.3">
      <c r="U5383" s="44" t="s">
        <v>2373</v>
      </c>
      <c r="V5383">
        <v>1</v>
      </c>
    </row>
    <row r="5384" spans="21:22" x14ac:dyDescent="0.3">
      <c r="U5384" s="45" t="s">
        <v>2372</v>
      </c>
      <c r="V5384">
        <v>1</v>
      </c>
    </row>
    <row r="5385" spans="21:22" x14ac:dyDescent="0.3">
      <c r="U5385" s="4" t="s">
        <v>559</v>
      </c>
      <c r="V5385">
        <v>1</v>
      </c>
    </row>
    <row r="5386" spans="21:22" x14ac:dyDescent="0.3">
      <c r="U5386" s="38" t="s">
        <v>6</v>
      </c>
      <c r="V5386">
        <v>1</v>
      </c>
    </row>
    <row r="5387" spans="21:22" x14ac:dyDescent="0.3">
      <c r="U5387" s="42" t="s">
        <v>2412</v>
      </c>
      <c r="V5387">
        <v>1</v>
      </c>
    </row>
    <row r="5388" spans="21:22" x14ac:dyDescent="0.3">
      <c r="U5388" s="43" t="s">
        <v>11</v>
      </c>
      <c r="V5388">
        <v>1</v>
      </c>
    </row>
    <row r="5389" spans="21:22" x14ac:dyDescent="0.3">
      <c r="U5389" s="44" t="s">
        <v>2372</v>
      </c>
      <c r="V5389">
        <v>1</v>
      </c>
    </row>
    <row r="5390" spans="21:22" x14ac:dyDescent="0.3">
      <c r="U5390" s="45" t="s">
        <v>2372</v>
      </c>
      <c r="V5390">
        <v>1</v>
      </c>
    </row>
    <row r="5391" spans="21:22" x14ac:dyDescent="0.3">
      <c r="U5391" s="4" t="s">
        <v>558</v>
      </c>
      <c r="V5391">
        <v>1</v>
      </c>
    </row>
    <row r="5392" spans="21:22" x14ac:dyDescent="0.3">
      <c r="U5392" s="38" t="s">
        <v>6</v>
      </c>
      <c r="V5392">
        <v>1</v>
      </c>
    </row>
    <row r="5393" spans="21:22" x14ac:dyDescent="0.3">
      <c r="U5393" s="42" t="s">
        <v>2415</v>
      </c>
      <c r="V5393">
        <v>1</v>
      </c>
    </row>
    <row r="5394" spans="21:22" x14ac:dyDescent="0.3">
      <c r="U5394" s="43" t="s">
        <v>7</v>
      </c>
      <c r="V5394">
        <v>1</v>
      </c>
    </row>
    <row r="5395" spans="21:22" x14ac:dyDescent="0.3">
      <c r="U5395" s="44" t="s">
        <v>2372</v>
      </c>
      <c r="V5395">
        <v>1</v>
      </c>
    </row>
    <row r="5396" spans="21:22" x14ac:dyDescent="0.3">
      <c r="U5396" s="45" t="s">
        <v>2373</v>
      </c>
      <c r="V5396">
        <v>1</v>
      </c>
    </row>
    <row r="5397" spans="21:22" x14ac:dyDescent="0.3">
      <c r="U5397" s="4" t="s">
        <v>557</v>
      </c>
      <c r="V5397">
        <v>1</v>
      </c>
    </row>
    <row r="5398" spans="21:22" x14ac:dyDescent="0.3">
      <c r="U5398" s="38" t="s">
        <v>6</v>
      </c>
      <c r="V5398">
        <v>1</v>
      </c>
    </row>
    <row r="5399" spans="21:22" x14ac:dyDescent="0.3">
      <c r="U5399" s="42" t="s">
        <v>2412</v>
      </c>
      <c r="V5399">
        <v>1</v>
      </c>
    </row>
    <row r="5400" spans="21:22" x14ac:dyDescent="0.3">
      <c r="U5400" s="43" t="s">
        <v>11</v>
      </c>
      <c r="V5400">
        <v>1</v>
      </c>
    </row>
    <row r="5401" spans="21:22" x14ac:dyDescent="0.3">
      <c r="U5401" s="44" t="s">
        <v>2372</v>
      </c>
      <c r="V5401">
        <v>1</v>
      </c>
    </row>
    <row r="5402" spans="21:22" x14ac:dyDescent="0.3">
      <c r="U5402" s="45" t="s">
        <v>2372</v>
      </c>
      <c r="V5402">
        <v>1</v>
      </c>
    </row>
    <row r="5403" spans="21:22" x14ac:dyDescent="0.3">
      <c r="U5403" s="4" t="s">
        <v>556</v>
      </c>
      <c r="V5403">
        <v>1</v>
      </c>
    </row>
    <row r="5404" spans="21:22" x14ac:dyDescent="0.3">
      <c r="U5404" s="38" t="s">
        <v>6</v>
      </c>
      <c r="V5404">
        <v>1</v>
      </c>
    </row>
    <row r="5405" spans="21:22" x14ac:dyDescent="0.3">
      <c r="U5405" s="42" t="s">
        <v>2412</v>
      </c>
      <c r="V5405">
        <v>1</v>
      </c>
    </row>
    <row r="5406" spans="21:22" x14ac:dyDescent="0.3">
      <c r="U5406" s="43" t="s">
        <v>6</v>
      </c>
      <c r="V5406">
        <v>1</v>
      </c>
    </row>
    <row r="5407" spans="21:22" x14ac:dyDescent="0.3">
      <c r="U5407" s="44" t="s">
        <v>2372</v>
      </c>
      <c r="V5407">
        <v>1</v>
      </c>
    </row>
    <row r="5408" spans="21:22" x14ac:dyDescent="0.3">
      <c r="U5408" s="45" t="s">
        <v>2372</v>
      </c>
      <c r="V5408">
        <v>1</v>
      </c>
    </row>
    <row r="5409" spans="21:22" x14ac:dyDescent="0.3">
      <c r="U5409" s="4" t="s">
        <v>2187</v>
      </c>
      <c r="V5409">
        <v>1</v>
      </c>
    </row>
    <row r="5410" spans="21:22" x14ac:dyDescent="0.3">
      <c r="U5410" s="38" t="s">
        <v>6</v>
      </c>
      <c r="V5410">
        <v>1</v>
      </c>
    </row>
    <row r="5411" spans="21:22" x14ac:dyDescent="0.3">
      <c r="U5411" s="42" t="s">
        <v>2415</v>
      </c>
      <c r="V5411">
        <v>1</v>
      </c>
    </row>
    <row r="5412" spans="21:22" x14ac:dyDescent="0.3">
      <c r="U5412" s="43" t="s">
        <v>11</v>
      </c>
      <c r="V5412">
        <v>1</v>
      </c>
    </row>
    <row r="5413" spans="21:22" x14ac:dyDescent="0.3">
      <c r="U5413" s="44" t="s">
        <v>2372</v>
      </c>
      <c r="V5413">
        <v>1</v>
      </c>
    </row>
    <row r="5414" spans="21:22" x14ac:dyDescent="0.3">
      <c r="U5414" s="45" t="s">
        <v>2372</v>
      </c>
      <c r="V5414">
        <v>1</v>
      </c>
    </row>
    <row r="5415" spans="21:22" x14ac:dyDescent="0.3">
      <c r="U5415" s="4" t="s">
        <v>555</v>
      </c>
      <c r="V5415">
        <v>1</v>
      </c>
    </row>
    <row r="5416" spans="21:22" x14ac:dyDescent="0.3">
      <c r="U5416" s="38" t="s">
        <v>6</v>
      </c>
      <c r="V5416">
        <v>1</v>
      </c>
    </row>
    <row r="5417" spans="21:22" x14ac:dyDescent="0.3">
      <c r="U5417" s="42" t="s">
        <v>2415</v>
      </c>
      <c r="V5417">
        <v>1</v>
      </c>
    </row>
    <row r="5418" spans="21:22" x14ac:dyDescent="0.3">
      <c r="U5418" s="43" t="s">
        <v>7</v>
      </c>
      <c r="V5418">
        <v>1</v>
      </c>
    </row>
    <row r="5419" spans="21:22" x14ac:dyDescent="0.3">
      <c r="U5419" s="44" t="s">
        <v>2372</v>
      </c>
      <c r="V5419">
        <v>1</v>
      </c>
    </row>
    <row r="5420" spans="21:22" x14ac:dyDescent="0.3">
      <c r="U5420" s="45" t="s">
        <v>2372</v>
      </c>
      <c r="V5420">
        <v>1</v>
      </c>
    </row>
    <row r="5421" spans="21:22" x14ac:dyDescent="0.3">
      <c r="U5421" s="4" t="s">
        <v>554</v>
      </c>
      <c r="V5421">
        <v>1</v>
      </c>
    </row>
    <row r="5422" spans="21:22" x14ac:dyDescent="0.3">
      <c r="U5422" s="38" t="s">
        <v>6</v>
      </c>
      <c r="V5422">
        <v>1</v>
      </c>
    </row>
    <row r="5423" spans="21:22" x14ac:dyDescent="0.3">
      <c r="U5423" s="42" t="s">
        <v>2415</v>
      </c>
      <c r="V5423">
        <v>1</v>
      </c>
    </row>
    <row r="5424" spans="21:22" x14ac:dyDescent="0.3">
      <c r="U5424" s="43" t="s">
        <v>7</v>
      </c>
      <c r="V5424">
        <v>1</v>
      </c>
    </row>
    <row r="5425" spans="21:22" x14ac:dyDescent="0.3">
      <c r="U5425" s="44" t="s">
        <v>2372</v>
      </c>
      <c r="V5425">
        <v>1</v>
      </c>
    </row>
    <row r="5426" spans="21:22" x14ac:dyDescent="0.3">
      <c r="U5426" s="45" t="s">
        <v>2372</v>
      </c>
      <c r="V5426">
        <v>1</v>
      </c>
    </row>
    <row r="5427" spans="21:22" x14ac:dyDescent="0.3">
      <c r="U5427" s="4" t="s">
        <v>553</v>
      </c>
      <c r="V5427">
        <v>1</v>
      </c>
    </row>
    <row r="5428" spans="21:22" x14ac:dyDescent="0.3">
      <c r="U5428" s="38" t="s">
        <v>6</v>
      </c>
      <c r="V5428">
        <v>1</v>
      </c>
    </row>
    <row r="5429" spans="21:22" x14ac:dyDescent="0.3">
      <c r="U5429" s="42" t="s">
        <v>2412</v>
      </c>
      <c r="V5429">
        <v>1</v>
      </c>
    </row>
    <row r="5430" spans="21:22" x14ac:dyDescent="0.3">
      <c r="U5430" s="43" t="s">
        <v>7</v>
      </c>
      <c r="V5430">
        <v>1</v>
      </c>
    </row>
    <row r="5431" spans="21:22" x14ac:dyDescent="0.3">
      <c r="U5431" s="44" t="s">
        <v>2372</v>
      </c>
      <c r="V5431">
        <v>1</v>
      </c>
    </row>
    <row r="5432" spans="21:22" x14ac:dyDescent="0.3">
      <c r="U5432" s="45" t="s">
        <v>2373</v>
      </c>
      <c r="V5432">
        <v>1</v>
      </c>
    </row>
    <row r="5433" spans="21:22" x14ac:dyDescent="0.3">
      <c r="U5433" s="4" t="s">
        <v>552</v>
      </c>
      <c r="V5433">
        <v>1</v>
      </c>
    </row>
    <row r="5434" spans="21:22" x14ac:dyDescent="0.3">
      <c r="U5434" s="38" t="s">
        <v>6</v>
      </c>
      <c r="V5434">
        <v>1</v>
      </c>
    </row>
    <row r="5435" spans="21:22" x14ac:dyDescent="0.3">
      <c r="U5435" s="42" t="s">
        <v>2412</v>
      </c>
      <c r="V5435">
        <v>1</v>
      </c>
    </row>
    <row r="5436" spans="21:22" x14ac:dyDescent="0.3">
      <c r="U5436" s="43" t="s">
        <v>7</v>
      </c>
      <c r="V5436">
        <v>1</v>
      </c>
    </row>
    <row r="5437" spans="21:22" x14ac:dyDescent="0.3">
      <c r="U5437" s="44" t="s">
        <v>2372</v>
      </c>
      <c r="V5437">
        <v>1</v>
      </c>
    </row>
    <row r="5438" spans="21:22" x14ac:dyDescent="0.3">
      <c r="U5438" s="45" t="s">
        <v>2372</v>
      </c>
      <c r="V5438">
        <v>1</v>
      </c>
    </row>
    <row r="5439" spans="21:22" x14ac:dyDescent="0.3">
      <c r="U5439" s="4" t="s">
        <v>551</v>
      </c>
      <c r="V5439">
        <v>1</v>
      </c>
    </row>
    <row r="5440" spans="21:22" x14ac:dyDescent="0.3">
      <c r="U5440" s="38" t="s">
        <v>7</v>
      </c>
      <c r="V5440">
        <v>1</v>
      </c>
    </row>
    <row r="5441" spans="21:22" x14ac:dyDescent="0.3">
      <c r="U5441" s="42" t="s">
        <v>2415</v>
      </c>
      <c r="V5441">
        <v>1</v>
      </c>
    </row>
    <row r="5442" spans="21:22" x14ac:dyDescent="0.3">
      <c r="U5442" s="43" t="s">
        <v>7</v>
      </c>
      <c r="V5442">
        <v>1</v>
      </c>
    </row>
    <row r="5443" spans="21:22" x14ac:dyDescent="0.3">
      <c r="U5443" s="44" t="s">
        <v>2372</v>
      </c>
      <c r="V5443">
        <v>1</v>
      </c>
    </row>
    <row r="5444" spans="21:22" x14ac:dyDescent="0.3">
      <c r="U5444" s="45" t="s">
        <v>2372</v>
      </c>
      <c r="V5444">
        <v>1</v>
      </c>
    </row>
    <row r="5445" spans="21:22" x14ac:dyDescent="0.3">
      <c r="U5445" s="4" t="s">
        <v>550</v>
      </c>
      <c r="V5445">
        <v>1</v>
      </c>
    </row>
    <row r="5446" spans="21:22" x14ac:dyDescent="0.3">
      <c r="U5446" s="38" t="s">
        <v>6</v>
      </c>
      <c r="V5446">
        <v>1</v>
      </c>
    </row>
    <row r="5447" spans="21:22" x14ac:dyDescent="0.3">
      <c r="U5447" s="42" t="s">
        <v>2412</v>
      </c>
      <c r="V5447">
        <v>1</v>
      </c>
    </row>
    <row r="5448" spans="21:22" x14ac:dyDescent="0.3">
      <c r="U5448" s="43" t="s">
        <v>11</v>
      </c>
      <c r="V5448">
        <v>1</v>
      </c>
    </row>
    <row r="5449" spans="21:22" x14ac:dyDescent="0.3">
      <c r="U5449" s="44" t="s">
        <v>2372</v>
      </c>
      <c r="V5449">
        <v>1</v>
      </c>
    </row>
    <row r="5450" spans="21:22" x14ac:dyDescent="0.3">
      <c r="U5450" s="45" t="s">
        <v>2372</v>
      </c>
      <c r="V5450">
        <v>1</v>
      </c>
    </row>
    <row r="5451" spans="21:22" x14ac:dyDescent="0.3">
      <c r="U5451" s="4" t="s">
        <v>549</v>
      </c>
      <c r="V5451">
        <v>1</v>
      </c>
    </row>
    <row r="5452" spans="21:22" x14ac:dyDescent="0.3">
      <c r="U5452" s="38" t="s">
        <v>6</v>
      </c>
      <c r="V5452">
        <v>1</v>
      </c>
    </row>
    <row r="5453" spans="21:22" x14ac:dyDescent="0.3">
      <c r="U5453" s="42" t="s">
        <v>2415</v>
      </c>
      <c r="V5453">
        <v>1</v>
      </c>
    </row>
    <row r="5454" spans="21:22" x14ac:dyDescent="0.3">
      <c r="U5454" s="43" t="s">
        <v>11</v>
      </c>
      <c r="V5454">
        <v>1</v>
      </c>
    </row>
    <row r="5455" spans="21:22" x14ac:dyDescent="0.3">
      <c r="U5455" s="44" t="s">
        <v>2372</v>
      </c>
      <c r="V5455">
        <v>1</v>
      </c>
    </row>
    <row r="5456" spans="21:22" x14ac:dyDescent="0.3">
      <c r="U5456" s="45" t="s">
        <v>2372</v>
      </c>
      <c r="V5456">
        <v>1</v>
      </c>
    </row>
    <row r="5457" spans="21:22" x14ac:dyDescent="0.3">
      <c r="U5457" s="4" t="s">
        <v>548</v>
      </c>
      <c r="V5457">
        <v>1</v>
      </c>
    </row>
    <row r="5458" spans="21:22" x14ac:dyDescent="0.3">
      <c r="U5458" s="38" t="s">
        <v>6</v>
      </c>
      <c r="V5458">
        <v>1</v>
      </c>
    </row>
    <row r="5459" spans="21:22" x14ac:dyDescent="0.3">
      <c r="U5459" s="42" t="s">
        <v>2415</v>
      </c>
      <c r="V5459">
        <v>1</v>
      </c>
    </row>
    <row r="5460" spans="21:22" x14ac:dyDescent="0.3">
      <c r="U5460" s="43" t="s">
        <v>11</v>
      </c>
      <c r="V5460">
        <v>1</v>
      </c>
    </row>
    <row r="5461" spans="21:22" x14ac:dyDescent="0.3">
      <c r="U5461" s="44" t="s">
        <v>2372</v>
      </c>
      <c r="V5461">
        <v>1</v>
      </c>
    </row>
    <row r="5462" spans="21:22" x14ac:dyDescent="0.3">
      <c r="U5462" s="45" t="s">
        <v>2372</v>
      </c>
      <c r="V5462">
        <v>1</v>
      </c>
    </row>
    <row r="5463" spans="21:22" x14ac:dyDescent="0.3">
      <c r="U5463" s="4" t="s">
        <v>547</v>
      </c>
      <c r="V5463">
        <v>1</v>
      </c>
    </row>
    <row r="5464" spans="21:22" x14ac:dyDescent="0.3">
      <c r="U5464" s="38" t="s">
        <v>6</v>
      </c>
      <c r="V5464">
        <v>1</v>
      </c>
    </row>
    <row r="5465" spans="21:22" x14ac:dyDescent="0.3">
      <c r="U5465" s="42" t="s">
        <v>2412</v>
      </c>
      <c r="V5465">
        <v>1</v>
      </c>
    </row>
    <row r="5466" spans="21:22" x14ac:dyDescent="0.3">
      <c r="U5466" s="43" t="s">
        <v>6</v>
      </c>
      <c r="V5466">
        <v>1</v>
      </c>
    </row>
    <row r="5467" spans="21:22" x14ac:dyDescent="0.3">
      <c r="U5467" s="44" t="s">
        <v>2372</v>
      </c>
      <c r="V5467">
        <v>1</v>
      </c>
    </row>
    <row r="5468" spans="21:22" x14ac:dyDescent="0.3">
      <c r="U5468" s="45" t="s">
        <v>2372</v>
      </c>
      <c r="V5468">
        <v>1</v>
      </c>
    </row>
    <row r="5469" spans="21:22" x14ac:dyDescent="0.3">
      <c r="U5469" s="4" t="s">
        <v>546</v>
      </c>
      <c r="V5469">
        <v>1</v>
      </c>
    </row>
    <row r="5470" spans="21:22" x14ac:dyDescent="0.3">
      <c r="U5470" s="38" t="s">
        <v>7</v>
      </c>
      <c r="V5470">
        <v>1</v>
      </c>
    </row>
    <row r="5471" spans="21:22" x14ac:dyDescent="0.3">
      <c r="U5471" s="42" t="s">
        <v>2412</v>
      </c>
      <c r="V5471">
        <v>1</v>
      </c>
    </row>
    <row r="5472" spans="21:22" x14ac:dyDescent="0.3">
      <c r="U5472" s="43" t="s">
        <v>7</v>
      </c>
      <c r="V5472">
        <v>1</v>
      </c>
    </row>
    <row r="5473" spans="21:22" x14ac:dyDescent="0.3">
      <c r="U5473" s="44" t="s">
        <v>2372</v>
      </c>
      <c r="V5473">
        <v>1</v>
      </c>
    </row>
    <row r="5474" spans="21:22" x14ac:dyDescent="0.3">
      <c r="U5474" s="45" t="s">
        <v>2372</v>
      </c>
      <c r="V5474">
        <v>1</v>
      </c>
    </row>
    <row r="5475" spans="21:22" x14ac:dyDescent="0.3">
      <c r="U5475" s="4" t="s">
        <v>2186</v>
      </c>
      <c r="V5475">
        <v>1</v>
      </c>
    </row>
    <row r="5476" spans="21:22" x14ac:dyDescent="0.3">
      <c r="U5476" s="38" t="s">
        <v>11</v>
      </c>
      <c r="V5476">
        <v>1</v>
      </c>
    </row>
    <row r="5477" spans="21:22" x14ac:dyDescent="0.3">
      <c r="U5477" s="42" t="s">
        <v>2413</v>
      </c>
      <c r="V5477">
        <v>1</v>
      </c>
    </row>
    <row r="5478" spans="21:22" x14ac:dyDescent="0.3">
      <c r="U5478" s="43" t="s">
        <v>11</v>
      </c>
      <c r="V5478">
        <v>1</v>
      </c>
    </row>
    <row r="5479" spans="21:22" x14ac:dyDescent="0.3">
      <c r="U5479" s="44" t="s">
        <v>2372</v>
      </c>
      <c r="V5479">
        <v>1</v>
      </c>
    </row>
    <row r="5480" spans="21:22" x14ac:dyDescent="0.3">
      <c r="U5480" s="45" t="s">
        <v>2372</v>
      </c>
      <c r="V5480">
        <v>1</v>
      </c>
    </row>
    <row r="5481" spans="21:22" x14ac:dyDescent="0.3">
      <c r="U5481" s="4" t="s">
        <v>545</v>
      </c>
      <c r="V5481">
        <v>1</v>
      </c>
    </row>
    <row r="5482" spans="21:22" x14ac:dyDescent="0.3">
      <c r="U5482" s="38" t="s">
        <v>6</v>
      </c>
      <c r="V5482">
        <v>1</v>
      </c>
    </row>
    <row r="5483" spans="21:22" x14ac:dyDescent="0.3">
      <c r="U5483" s="42" t="s">
        <v>2412</v>
      </c>
      <c r="V5483">
        <v>1</v>
      </c>
    </row>
    <row r="5484" spans="21:22" x14ac:dyDescent="0.3">
      <c r="U5484" s="43" t="s">
        <v>11</v>
      </c>
      <c r="V5484">
        <v>1</v>
      </c>
    </row>
    <row r="5485" spans="21:22" x14ac:dyDescent="0.3">
      <c r="U5485" s="44" t="s">
        <v>2372</v>
      </c>
      <c r="V5485">
        <v>1</v>
      </c>
    </row>
    <row r="5486" spans="21:22" x14ac:dyDescent="0.3">
      <c r="U5486" s="45" t="s">
        <v>2372</v>
      </c>
      <c r="V5486">
        <v>1</v>
      </c>
    </row>
    <row r="5487" spans="21:22" x14ac:dyDescent="0.3">
      <c r="U5487" s="4" t="s">
        <v>544</v>
      </c>
      <c r="V5487">
        <v>1</v>
      </c>
    </row>
    <row r="5488" spans="21:22" x14ac:dyDescent="0.3">
      <c r="U5488" s="38" t="s">
        <v>11</v>
      </c>
      <c r="V5488">
        <v>1</v>
      </c>
    </row>
    <row r="5489" spans="21:22" x14ac:dyDescent="0.3">
      <c r="U5489" s="42" t="s">
        <v>2412</v>
      </c>
      <c r="V5489">
        <v>1</v>
      </c>
    </row>
    <row r="5490" spans="21:22" x14ac:dyDescent="0.3">
      <c r="U5490" s="43" t="s">
        <v>11</v>
      </c>
      <c r="V5490">
        <v>1</v>
      </c>
    </row>
    <row r="5491" spans="21:22" x14ac:dyDescent="0.3">
      <c r="U5491" s="44" t="s">
        <v>2372</v>
      </c>
      <c r="V5491">
        <v>1</v>
      </c>
    </row>
    <row r="5492" spans="21:22" x14ac:dyDescent="0.3">
      <c r="U5492" s="45" t="s">
        <v>2373</v>
      </c>
      <c r="V5492">
        <v>1</v>
      </c>
    </row>
    <row r="5493" spans="21:22" x14ac:dyDescent="0.3">
      <c r="U5493" s="4" t="s">
        <v>543</v>
      </c>
      <c r="V5493">
        <v>1</v>
      </c>
    </row>
    <row r="5494" spans="21:22" x14ac:dyDescent="0.3">
      <c r="U5494" s="38" t="s">
        <v>6</v>
      </c>
      <c r="V5494">
        <v>1</v>
      </c>
    </row>
    <row r="5495" spans="21:22" x14ac:dyDescent="0.3">
      <c r="U5495" s="42" t="s">
        <v>2412</v>
      </c>
      <c r="V5495">
        <v>1</v>
      </c>
    </row>
    <row r="5496" spans="21:22" x14ac:dyDescent="0.3">
      <c r="U5496" s="43" t="s">
        <v>11</v>
      </c>
      <c r="V5496">
        <v>1</v>
      </c>
    </row>
    <row r="5497" spans="21:22" x14ac:dyDescent="0.3">
      <c r="U5497" s="44" t="s">
        <v>2372</v>
      </c>
      <c r="V5497">
        <v>1</v>
      </c>
    </row>
    <row r="5498" spans="21:22" x14ac:dyDescent="0.3">
      <c r="U5498" s="45" t="s">
        <v>2373</v>
      </c>
      <c r="V5498">
        <v>1</v>
      </c>
    </row>
    <row r="5499" spans="21:22" x14ac:dyDescent="0.3">
      <c r="U5499" s="4" t="s">
        <v>542</v>
      </c>
      <c r="V5499">
        <v>1</v>
      </c>
    </row>
    <row r="5500" spans="21:22" x14ac:dyDescent="0.3">
      <c r="U5500" s="38" t="s">
        <v>6</v>
      </c>
      <c r="V5500">
        <v>1</v>
      </c>
    </row>
    <row r="5501" spans="21:22" x14ac:dyDescent="0.3">
      <c r="U5501" s="42" t="s">
        <v>2415</v>
      </c>
      <c r="V5501">
        <v>1</v>
      </c>
    </row>
    <row r="5502" spans="21:22" x14ac:dyDescent="0.3">
      <c r="U5502" s="43" t="s">
        <v>7</v>
      </c>
      <c r="V5502">
        <v>1</v>
      </c>
    </row>
    <row r="5503" spans="21:22" x14ac:dyDescent="0.3">
      <c r="U5503" s="44" t="s">
        <v>2372</v>
      </c>
      <c r="V5503">
        <v>1</v>
      </c>
    </row>
    <row r="5504" spans="21:22" x14ac:dyDescent="0.3">
      <c r="U5504" s="45" t="s">
        <v>2372</v>
      </c>
      <c r="V5504">
        <v>1</v>
      </c>
    </row>
    <row r="5505" spans="21:22" x14ac:dyDescent="0.3">
      <c r="U5505" s="4" t="s">
        <v>541</v>
      </c>
      <c r="V5505">
        <v>1</v>
      </c>
    </row>
    <row r="5506" spans="21:22" x14ac:dyDescent="0.3">
      <c r="U5506" s="38" t="s">
        <v>6</v>
      </c>
      <c r="V5506">
        <v>1</v>
      </c>
    </row>
    <row r="5507" spans="21:22" x14ac:dyDescent="0.3">
      <c r="U5507" s="42" t="s">
        <v>2415</v>
      </c>
      <c r="V5507">
        <v>1</v>
      </c>
    </row>
    <row r="5508" spans="21:22" x14ac:dyDescent="0.3">
      <c r="U5508" s="43" t="s">
        <v>6</v>
      </c>
      <c r="V5508">
        <v>1</v>
      </c>
    </row>
    <row r="5509" spans="21:22" x14ac:dyDescent="0.3">
      <c r="U5509" s="44" t="s">
        <v>2373</v>
      </c>
      <c r="V5509">
        <v>1</v>
      </c>
    </row>
    <row r="5510" spans="21:22" x14ac:dyDescent="0.3">
      <c r="U5510" s="45" t="s">
        <v>2372</v>
      </c>
      <c r="V5510">
        <v>1</v>
      </c>
    </row>
    <row r="5511" spans="21:22" x14ac:dyDescent="0.3">
      <c r="U5511" s="4" t="s">
        <v>540</v>
      </c>
      <c r="V5511">
        <v>1</v>
      </c>
    </row>
    <row r="5512" spans="21:22" x14ac:dyDescent="0.3">
      <c r="U5512" s="38" t="s">
        <v>6</v>
      </c>
      <c r="V5512">
        <v>1</v>
      </c>
    </row>
    <row r="5513" spans="21:22" x14ac:dyDescent="0.3">
      <c r="U5513" s="42" t="s">
        <v>2412</v>
      </c>
      <c r="V5513">
        <v>1</v>
      </c>
    </row>
    <row r="5514" spans="21:22" x14ac:dyDescent="0.3">
      <c r="U5514" s="43" t="s">
        <v>6</v>
      </c>
      <c r="V5514">
        <v>1</v>
      </c>
    </row>
    <row r="5515" spans="21:22" x14ac:dyDescent="0.3">
      <c r="U5515" s="44" t="s">
        <v>2372</v>
      </c>
      <c r="V5515">
        <v>1</v>
      </c>
    </row>
    <row r="5516" spans="21:22" x14ac:dyDescent="0.3">
      <c r="U5516" s="45" t="s">
        <v>2372</v>
      </c>
      <c r="V5516">
        <v>1</v>
      </c>
    </row>
    <row r="5517" spans="21:22" x14ac:dyDescent="0.3">
      <c r="U5517" s="4" t="s">
        <v>539</v>
      </c>
      <c r="V5517">
        <v>1</v>
      </c>
    </row>
    <row r="5518" spans="21:22" x14ac:dyDescent="0.3">
      <c r="U5518" s="38" t="s">
        <v>6</v>
      </c>
      <c r="V5518">
        <v>1</v>
      </c>
    </row>
    <row r="5519" spans="21:22" x14ac:dyDescent="0.3">
      <c r="U5519" s="42" t="s">
        <v>2412</v>
      </c>
      <c r="V5519">
        <v>1</v>
      </c>
    </row>
    <row r="5520" spans="21:22" x14ac:dyDescent="0.3">
      <c r="U5520" s="43" t="s">
        <v>6</v>
      </c>
      <c r="V5520">
        <v>1</v>
      </c>
    </row>
    <row r="5521" spans="21:22" x14ac:dyDescent="0.3">
      <c r="U5521" s="44" t="s">
        <v>2372</v>
      </c>
      <c r="V5521">
        <v>1</v>
      </c>
    </row>
    <row r="5522" spans="21:22" x14ac:dyDescent="0.3">
      <c r="U5522" s="45" t="s">
        <v>2373</v>
      </c>
      <c r="V5522">
        <v>1</v>
      </c>
    </row>
    <row r="5523" spans="21:22" x14ac:dyDescent="0.3">
      <c r="U5523" s="4" t="s">
        <v>538</v>
      </c>
      <c r="V5523">
        <v>1</v>
      </c>
    </row>
    <row r="5524" spans="21:22" x14ac:dyDescent="0.3">
      <c r="U5524" s="38" t="s">
        <v>6</v>
      </c>
      <c r="V5524">
        <v>1</v>
      </c>
    </row>
    <row r="5525" spans="21:22" x14ac:dyDescent="0.3">
      <c r="U5525" s="42" t="s">
        <v>2412</v>
      </c>
      <c r="V5525">
        <v>1</v>
      </c>
    </row>
    <row r="5526" spans="21:22" x14ac:dyDescent="0.3">
      <c r="U5526" s="43" t="s">
        <v>6</v>
      </c>
      <c r="V5526">
        <v>1</v>
      </c>
    </row>
    <row r="5527" spans="21:22" x14ac:dyDescent="0.3">
      <c r="U5527" s="44" t="s">
        <v>2372</v>
      </c>
      <c r="V5527">
        <v>1</v>
      </c>
    </row>
    <row r="5528" spans="21:22" x14ac:dyDescent="0.3">
      <c r="U5528" s="45" t="s">
        <v>2372</v>
      </c>
      <c r="V5528">
        <v>1</v>
      </c>
    </row>
    <row r="5529" spans="21:22" x14ac:dyDescent="0.3">
      <c r="U5529" s="4" t="s">
        <v>537</v>
      </c>
      <c r="V5529">
        <v>1</v>
      </c>
    </row>
    <row r="5530" spans="21:22" x14ac:dyDescent="0.3">
      <c r="U5530" s="38" t="s">
        <v>6</v>
      </c>
      <c r="V5530">
        <v>1</v>
      </c>
    </row>
    <row r="5531" spans="21:22" x14ac:dyDescent="0.3">
      <c r="U5531" s="42" t="s">
        <v>2415</v>
      </c>
      <c r="V5531">
        <v>1</v>
      </c>
    </row>
    <row r="5532" spans="21:22" x14ac:dyDescent="0.3">
      <c r="U5532" s="43" t="s">
        <v>11</v>
      </c>
      <c r="V5532">
        <v>1</v>
      </c>
    </row>
    <row r="5533" spans="21:22" x14ac:dyDescent="0.3">
      <c r="U5533" s="44" t="s">
        <v>2373</v>
      </c>
      <c r="V5533">
        <v>1</v>
      </c>
    </row>
    <row r="5534" spans="21:22" x14ac:dyDescent="0.3">
      <c r="U5534" s="45" t="s">
        <v>2372</v>
      </c>
      <c r="V5534">
        <v>1</v>
      </c>
    </row>
    <row r="5535" spans="21:22" x14ac:dyDescent="0.3">
      <c r="U5535" s="4" t="s">
        <v>536</v>
      </c>
      <c r="V5535">
        <v>1</v>
      </c>
    </row>
    <row r="5536" spans="21:22" x14ac:dyDescent="0.3">
      <c r="U5536" s="38" t="s">
        <v>6</v>
      </c>
      <c r="V5536">
        <v>1</v>
      </c>
    </row>
    <row r="5537" spans="21:22" x14ac:dyDescent="0.3">
      <c r="U5537" s="42" t="s">
        <v>2412</v>
      </c>
      <c r="V5537">
        <v>1</v>
      </c>
    </row>
    <row r="5538" spans="21:22" x14ac:dyDescent="0.3">
      <c r="U5538" s="43" t="s">
        <v>6</v>
      </c>
      <c r="V5538">
        <v>1</v>
      </c>
    </row>
    <row r="5539" spans="21:22" x14ac:dyDescent="0.3">
      <c r="U5539" s="44" t="s">
        <v>2372</v>
      </c>
      <c r="V5539">
        <v>1</v>
      </c>
    </row>
    <row r="5540" spans="21:22" x14ac:dyDescent="0.3">
      <c r="U5540" s="45" t="s">
        <v>2372</v>
      </c>
      <c r="V5540">
        <v>1</v>
      </c>
    </row>
    <row r="5541" spans="21:22" x14ac:dyDescent="0.3">
      <c r="U5541" s="4" t="s">
        <v>2185</v>
      </c>
      <c r="V5541">
        <v>1</v>
      </c>
    </row>
    <row r="5542" spans="21:22" x14ac:dyDescent="0.3">
      <c r="U5542" s="38" t="s">
        <v>6</v>
      </c>
      <c r="V5542">
        <v>1</v>
      </c>
    </row>
    <row r="5543" spans="21:22" x14ac:dyDescent="0.3">
      <c r="U5543" s="42" t="s">
        <v>2415</v>
      </c>
      <c r="V5543">
        <v>1</v>
      </c>
    </row>
    <row r="5544" spans="21:22" x14ac:dyDescent="0.3">
      <c r="U5544" s="43" t="s">
        <v>6</v>
      </c>
      <c r="V5544">
        <v>1</v>
      </c>
    </row>
    <row r="5545" spans="21:22" x14ac:dyDescent="0.3">
      <c r="U5545" s="44" t="s">
        <v>2372</v>
      </c>
      <c r="V5545">
        <v>1</v>
      </c>
    </row>
    <row r="5546" spans="21:22" x14ac:dyDescent="0.3">
      <c r="U5546" s="45" t="s">
        <v>2372</v>
      </c>
      <c r="V5546">
        <v>1</v>
      </c>
    </row>
    <row r="5547" spans="21:22" x14ac:dyDescent="0.3">
      <c r="U5547" s="4" t="s">
        <v>535</v>
      </c>
      <c r="V5547">
        <v>1</v>
      </c>
    </row>
    <row r="5548" spans="21:22" x14ac:dyDescent="0.3">
      <c r="U5548" s="38" t="s">
        <v>6</v>
      </c>
      <c r="V5548">
        <v>1</v>
      </c>
    </row>
    <row r="5549" spans="21:22" x14ac:dyDescent="0.3">
      <c r="U5549" s="42" t="s">
        <v>2415</v>
      </c>
      <c r="V5549">
        <v>1</v>
      </c>
    </row>
    <row r="5550" spans="21:22" x14ac:dyDescent="0.3">
      <c r="U5550" s="43" t="s">
        <v>11</v>
      </c>
      <c r="V5550">
        <v>1</v>
      </c>
    </row>
    <row r="5551" spans="21:22" x14ac:dyDescent="0.3">
      <c r="U5551" s="44" t="s">
        <v>2372</v>
      </c>
      <c r="V5551">
        <v>1</v>
      </c>
    </row>
    <row r="5552" spans="21:22" x14ac:dyDescent="0.3">
      <c r="U5552" s="45" t="s">
        <v>2373</v>
      </c>
      <c r="V5552">
        <v>1</v>
      </c>
    </row>
    <row r="5553" spans="21:22" x14ac:dyDescent="0.3">
      <c r="U5553" s="4" t="s">
        <v>534</v>
      </c>
      <c r="V5553">
        <v>1</v>
      </c>
    </row>
    <row r="5554" spans="21:22" x14ac:dyDescent="0.3">
      <c r="U5554" s="38" t="s">
        <v>6</v>
      </c>
      <c r="V5554">
        <v>1</v>
      </c>
    </row>
    <row r="5555" spans="21:22" x14ac:dyDescent="0.3">
      <c r="U5555" s="42" t="s">
        <v>2415</v>
      </c>
      <c r="V5555">
        <v>1</v>
      </c>
    </row>
    <row r="5556" spans="21:22" x14ac:dyDescent="0.3">
      <c r="U5556" s="43" t="s">
        <v>6</v>
      </c>
      <c r="V5556">
        <v>1</v>
      </c>
    </row>
    <row r="5557" spans="21:22" x14ac:dyDescent="0.3">
      <c r="U5557" s="44" t="s">
        <v>2372</v>
      </c>
      <c r="V5557">
        <v>1</v>
      </c>
    </row>
    <row r="5558" spans="21:22" x14ac:dyDescent="0.3">
      <c r="U5558" s="45" t="s">
        <v>2372</v>
      </c>
      <c r="V5558">
        <v>1</v>
      </c>
    </row>
    <row r="5559" spans="21:22" x14ac:dyDescent="0.3">
      <c r="U5559" s="4" t="s">
        <v>533</v>
      </c>
      <c r="V5559">
        <v>1</v>
      </c>
    </row>
    <row r="5560" spans="21:22" x14ac:dyDescent="0.3">
      <c r="U5560" s="38" t="s">
        <v>6</v>
      </c>
      <c r="V5560">
        <v>1</v>
      </c>
    </row>
    <row r="5561" spans="21:22" x14ac:dyDescent="0.3">
      <c r="U5561" s="42" t="s">
        <v>2415</v>
      </c>
      <c r="V5561">
        <v>1</v>
      </c>
    </row>
    <row r="5562" spans="21:22" x14ac:dyDescent="0.3">
      <c r="U5562" s="43" t="s">
        <v>6</v>
      </c>
      <c r="V5562">
        <v>1</v>
      </c>
    </row>
    <row r="5563" spans="21:22" x14ac:dyDescent="0.3">
      <c r="U5563" s="44" t="s">
        <v>2372</v>
      </c>
      <c r="V5563">
        <v>1</v>
      </c>
    </row>
    <row r="5564" spans="21:22" x14ac:dyDescent="0.3">
      <c r="U5564" s="45" t="s">
        <v>2372</v>
      </c>
      <c r="V5564">
        <v>1</v>
      </c>
    </row>
    <row r="5565" spans="21:22" x14ac:dyDescent="0.3">
      <c r="U5565" s="4" t="s">
        <v>532</v>
      </c>
      <c r="V5565">
        <v>1</v>
      </c>
    </row>
    <row r="5566" spans="21:22" x14ac:dyDescent="0.3">
      <c r="U5566" s="38" t="s">
        <v>6</v>
      </c>
      <c r="V5566">
        <v>1</v>
      </c>
    </row>
    <row r="5567" spans="21:22" x14ac:dyDescent="0.3">
      <c r="U5567" s="42" t="s">
        <v>2415</v>
      </c>
      <c r="V5567">
        <v>1</v>
      </c>
    </row>
    <row r="5568" spans="21:22" x14ac:dyDescent="0.3">
      <c r="U5568" s="43" t="s">
        <v>7</v>
      </c>
      <c r="V5568">
        <v>1</v>
      </c>
    </row>
    <row r="5569" spans="21:22" x14ac:dyDescent="0.3">
      <c r="U5569" s="44" t="s">
        <v>2372</v>
      </c>
      <c r="V5569">
        <v>1</v>
      </c>
    </row>
    <row r="5570" spans="21:22" x14ac:dyDescent="0.3">
      <c r="U5570" s="45" t="s">
        <v>2373</v>
      </c>
      <c r="V5570">
        <v>1</v>
      </c>
    </row>
    <row r="5571" spans="21:22" x14ac:dyDescent="0.3">
      <c r="U5571" s="4" t="s">
        <v>531</v>
      </c>
      <c r="V5571">
        <v>1</v>
      </c>
    </row>
    <row r="5572" spans="21:22" x14ac:dyDescent="0.3">
      <c r="U5572" s="38" t="s">
        <v>6</v>
      </c>
      <c r="V5572">
        <v>1</v>
      </c>
    </row>
    <row r="5573" spans="21:22" x14ac:dyDescent="0.3">
      <c r="U5573" s="42" t="s">
        <v>2415</v>
      </c>
      <c r="V5573">
        <v>1</v>
      </c>
    </row>
    <row r="5574" spans="21:22" x14ac:dyDescent="0.3">
      <c r="U5574" s="43" t="s">
        <v>7</v>
      </c>
      <c r="V5574">
        <v>1</v>
      </c>
    </row>
    <row r="5575" spans="21:22" x14ac:dyDescent="0.3">
      <c r="U5575" s="44" t="s">
        <v>2372</v>
      </c>
      <c r="V5575">
        <v>1</v>
      </c>
    </row>
    <row r="5576" spans="21:22" x14ac:dyDescent="0.3">
      <c r="U5576" s="45" t="s">
        <v>2372</v>
      </c>
      <c r="V5576">
        <v>1</v>
      </c>
    </row>
    <row r="5577" spans="21:22" x14ac:dyDescent="0.3">
      <c r="U5577" s="4" t="s">
        <v>529</v>
      </c>
      <c r="V5577">
        <v>1</v>
      </c>
    </row>
    <row r="5578" spans="21:22" x14ac:dyDescent="0.3">
      <c r="U5578" s="38" t="s">
        <v>6</v>
      </c>
      <c r="V5578">
        <v>1</v>
      </c>
    </row>
    <row r="5579" spans="21:22" x14ac:dyDescent="0.3">
      <c r="U5579" s="42" t="s">
        <v>2415</v>
      </c>
      <c r="V5579">
        <v>1</v>
      </c>
    </row>
    <row r="5580" spans="21:22" x14ac:dyDescent="0.3">
      <c r="U5580" s="43" t="s">
        <v>7</v>
      </c>
      <c r="V5580">
        <v>1</v>
      </c>
    </row>
    <row r="5581" spans="21:22" x14ac:dyDescent="0.3">
      <c r="U5581" s="44" t="s">
        <v>2372</v>
      </c>
      <c r="V5581">
        <v>1</v>
      </c>
    </row>
    <row r="5582" spans="21:22" x14ac:dyDescent="0.3">
      <c r="U5582" s="45" t="s">
        <v>2372</v>
      </c>
      <c r="V5582">
        <v>1</v>
      </c>
    </row>
    <row r="5583" spans="21:22" x14ac:dyDescent="0.3">
      <c r="U5583" s="4" t="s">
        <v>528</v>
      </c>
      <c r="V5583">
        <v>1</v>
      </c>
    </row>
    <row r="5584" spans="21:22" x14ac:dyDescent="0.3">
      <c r="U5584" s="38" t="s">
        <v>6</v>
      </c>
      <c r="V5584">
        <v>1</v>
      </c>
    </row>
    <row r="5585" spans="21:22" x14ac:dyDescent="0.3">
      <c r="U5585" s="42" t="s">
        <v>2412</v>
      </c>
      <c r="V5585">
        <v>1</v>
      </c>
    </row>
    <row r="5586" spans="21:22" x14ac:dyDescent="0.3">
      <c r="U5586" s="43" t="s">
        <v>7</v>
      </c>
      <c r="V5586">
        <v>1</v>
      </c>
    </row>
    <row r="5587" spans="21:22" x14ac:dyDescent="0.3">
      <c r="U5587" s="44" t="s">
        <v>2372</v>
      </c>
      <c r="V5587">
        <v>1</v>
      </c>
    </row>
    <row r="5588" spans="21:22" x14ac:dyDescent="0.3">
      <c r="U5588" s="45" t="s">
        <v>2372</v>
      </c>
      <c r="V5588">
        <v>1</v>
      </c>
    </row>
    <row r="5589" spans="21:22" x14ac:dyDescent="0.3">
      <c r="U5589" s="4" t="s">
        <v>527</v>
      </c>
      <c r="V5589">
        <v>1</v>
      </c>
    </row>
    <row r="5590" spans="21:22" x14ac:dyDescent="0.3">
      <c r="U5590" s="38" t="s">
        <v>11</v>
      </c>
      <c r="V5590">
        <v>1</v>
      </c>
    </row>
    <row r="5591" spans="21:22" x14ac:dyDescent="0.3">
      <c r="U5591" s="42" t="s">
        <v>2412</v>
      </c>
      <c r="V5591">
        <v>1</v>
      </c>
    </row>
    <row r="5592" spans="21:22" x14ac:dyDescent="0.3">
      <c r="U5592" s="43" t="s">
        <v>6</v>
      </c>
      <c r="V5592">
        <v>1</v>
      </c>
    </row>
    <row r="5593" spans="21:22" x14ac:dyDescent="0.3">
      <c r="U5593" s="44" t="s">
        <v>2372</v>
      </c>
      <c r="V5593">
        <v>1</v>
      </c>
    </row>
    <row r="5594" spans="21:22" x14ac:dyDescent="0.3">
      <c r="U5594" s="45" t="s">
        <v>2372</v>
      </c>
      <c r="V5594">
        <v>1</v>
      </c>
    </row>
    <row r="5595" spans="21:22" x14ac:dyDescent="0.3">
      <c r="U5595" s="4" t="s">
        <v>526</v>
      </c>
      <c r="V5595">
        <v>1</v>
      </c>
    </row>
    <row r="5596" spans="21:22" x14ac:dyDescent="0.3">
      <c r="U5596" s="38" t="s">
        <v>6</v>
      </c>
      <c r="V5596">
        <v>1</v>
      </c>
    </row>
    <row r="5597" spans="21:22" x14ac:dyDescent="0.3">
      <c r="U5597" s="42" t="s">
        <v>2415</v>
      </c>
      <c r="V5597">
        <v>1</v>
      </c>
    </row>
    <row r="5598" spans="21:22" x14ac:dyDescent="0.3">
      <c r="U5598" s="43" t="s">
        <v>11</v>
      </c>
      <c r="V5598">
        <v>1</v>
      </c>
    </row>
    <row r="5599" spans="21:22" x14ac:dyDescent="0.3">
      <c r="U5599" s="44" t="s">
        <v>2372</v>
      </c>
      <c r="V5599">
        <v>1</v>
      </c>
    </row>
    <row r="5600" spans="21:22" x14ac:dyDescent="0.3">
      <c r="U5600" s="45" t="s">
        <v>2373</v>
      </c>
      <c r="V5600">
        <v>1</v>
      </c>
    </row>
    <row r="5601" spans="21:22" x14ac:dyDescent="0.3">
      <c r="U5601" s="4" t="s">
        <v>525</v>
      </c>
      <c r="V5601">
        <v>1</v>
      </c>
    </row>
    <row r="5602" spans="21:22" x14ac:dyDescent="0.3">
      <c r="U5602" s="38" t="s">
        <v>6</v>
      </c>
      <c r="V5602">
        <v>1</v>
      </c>
    </row>
    <row r="5603" spans="21:22" x14ac:dyDescent="0.3">
      <c r="U5603" s="42" t="s">
        <v>2415</v>
      </c>
      <c r="V5603">
        <v>1</v>
      </c>
    </row>
    <row r="5604" spans="21:22" x14ac:dyDescent="0.3">
      <c r="U5604" s="43" t="s">
        <v>7</v>
      </c>
      <c r="V5604">
        <v>1</v>
      </c>
    </row>
    <row r="5605" spans="21:22" x14ac:dyDescent="0.3">
      <c r="U5605" s="44" t="s">
        <v>2372</v>
      </c>
      <c r="V5605">
        <v>1</v>
      </c>
    </row>
    <row r="5606" spans="21:22" x14ac:dyDescent="0.3">
      <c r="U5606" s="45" t="s">
        <v>2373</v>
      </c>
      <c r="V5606">
        <v>1</v>
      </c>
    </row>
    <row r="5607" spans="21:22" x14ac:dyDescent="0.3">
      <c r="U5607" s="4" t="s">
        <v>2184</v>
      </c>
      <c r="V5607">
        <v>1</v>
      </c>
    </row>
    <row r="5608" spans="21:22" x14ac:dyDescent="0.3">
      <c r="U5608" s="38" t="s">
        <v>11</v>
      </c>
      <c r="V5608">
        <v>1</v>
      </c>
    </row>
    <row r="5609" spans="21:22" x14ac:dyDescent="0.3">
      <c r="U5609" s="42" t="s">
        <v>2412</v>
      </c>
      <c r="V5609">
        <v>1</v>
      </c>
    </row>
    <row r="5610" spans="21:22" x14ac:dyDescent="0.3">
      <c r="U5610" s="43" t="s">
        <v>6</v>
      </c>
      <c r="V5610">
        <v>1</v>
      </c>
    </row>
    <row r="5611" spans="21:22" x14ac:dyDescent="0.3">
      <c r="U5611" s="44" t="s">
        <v>2372</v>
      </c>
      <c r="V5611">
        <v>1</v>
      </c>
    </row>
    <row r="5612" spans="21:22" x14ac:dyDescent="0.3">
      <c r="U5612" s="45" t="s">
        <v>2372</v>
      </c>
      <c r="V5612">
        <v>1</v>
      </c>
    </row>
    <row r="5613" spans="21:22" x14ac:dyDescent="0.3">
      <c r="U5613" s="4" t="s">
        <v>524</v>
      </c>
      <c r="V5613">
        <v>1</v>
      </c>
    </row>
    <row r="5614" spans="21:22" x14ac:dyDescent="0.3">
      <c r="U5614" s="38" t="s">
        <v>6</v>
      </c>
      <c r="V5614">
        <v>1</v>
      </c>
    </row>
    <row r="5615" spans="21:22" x14ac:dyDescent="0.3">
      <c r="U5615" s="42" t="s">
        <v>2415</v>
      </c>
      <c r="V5615">
        <v>1</v>
      </c>
    </row>
    <row r="5616" spans="21:22" x14ac:dyDescent="0.3">
      <c r="U5616" s="43" t="s">
        <v>6</v>
      </c>
      <c r="V5616">
        <v>1</v>
      </c>
    </row>
    <row r="5617" spans="21:22" x14ac:dyDescent="0.3">
      <c r="U5617" s="44" t="s">
        <v>2372</v>
      </c>
      <c r="V5617">
        <v>1</v>
      </c>
    </row>
    <row r="5618" spans="21:22" x14ac:dyDescent="0.3">
      <c r="U5618" s="45" t="s">
        <v>2372</v>
      </c>
      <c r="V5618">
        <v>1</v>
      </c>
    </row>
    <row r="5619" spans="21:22" x14ac:dyDescent="0.3">
      <c r="U5619" s="4" t="s">
        <v>523</v>
      </c>
      <c r="V5619">
        <v>1</v>
      </c>
    </row>
    <row r="5620" spans="21:22" x14ac:dyDescent="0.3">
      <c r="U5620" s="38" t="s">
        <v>6</v>
      </c>
      <c r="V5620">
        <v>1</v>
      </c>
    </row>
    <row r="5621" spans="21:22" x14ac:dyDescent="0.3">
      <c r="U5621" s="42" t="s">
        <v>2415</v>
      </c>
      <c r="V5621">
        <v>1</v>
      </c>
    </row>
    <row r="5622" spans="21:22" x14ac:dyDescent="0.3">
      <c r="U5622" s="43" t="s">
        <v>6</v>
      </c>
      <c r="V5622">
        <v>1</v>
      </c>
    </row>
    <row r="5623" spans="21:22" x14ac:dyDescent="0.3">
      <c r="U5623" s="44" t="s">
        <v>2373</v>
      </c>
      <c r="V5623">
        <v>1</v>
      </c>
    </row>
    <row r="5624" spans="21:22" x14ac:dyDescent="0.3">
      <c r="U5624" s="45" t="s">
        <v>2372</v>
      </c>
      <c r="V5624">
        <v>1</v>
      </c>
    </row>
    <row r="5625" spans="21:22" x14ac:dyDescent="0.3">
      <c r="U5625" s="4" t="s">
        <v>522</v>
      </c>
      <c r="V5625">
        <v>1</v>
      </c>
    </row>
    <row r="5626" spans="21:22" x14ac:dyDescent="0.3">
      <c r="U5626" s="38" t="s">
        <v>7</v>
      </c>
      <c r="V5626">
        <v>1</v>
      </c>
    </row>
    <row r="5627" spans="21:22" x14ac:dyDescent="0.3">
      <c r="U5627" s="42" t="s">
        <v>2412</v>
      </c>
      <c r="V5627">
        <v>1</v>
      </c>
    </row>
    <row r="5628" spans="21:22" x14ac:dyDescent="0.3">
      <c r="U5628" s="43" t="s">
        <v>7</v>
      </c>
      <c r="V5628">
        <v>1</v>
      </c>
    </row>
    <row r="5629" spans="21:22" x14ac:dyDescent="0.3">
      <c r="U5629" s="44" t="s">
        <v>2372</v>
      </c>
      <c r="V5629">
        <v>1</v>
      </c>
    </row>
    <row r="5630" spans="21:22" x14ac:dyDescent="0.3">
      <c r="U5630" s="45" t="s">
        <v>2372</v>
      </c>
      <c r="V5630">
        <v>1</v>
      </c>
    </row>
    <row r="5631" spans="21:22" x14ac:dyDescent="0.3">
      <c r="U5631" s="4" t="s">
        <v>521</v>
      </c>
      <c r="V5631">
        <v>1</v>
      </c>
    </row>
    <row r="5632" spans="21:22" x14ac:dyDescent="0.3">
      <c r="U5632" s="38" t="s">
        <v>6</v>
      </c>
      <c r="V5632">
        <v>1</v>
      </c>
    </row>
    <row r="5633" spans="21:22" x14ac:dyDescent="0.3">
      <c r="U5633" s="42" t="s">
        <v>2412</v>
      </c>
      <c r="V5633">
        <v>1</v>
      </c>
    </row>
    <row r="5634" spans="21:22" x14ac:dyDescent="0.3">
      <c r="U5634" s="43" t="s">
        <v>7</v>
      </c>
      <c r="V5634">
        <v>1</v>
      </c>
    </row>
    <row r="5635" spans="21:22" x14ac:dyDescent="0.3">
      <c r="U5635" s="44" t="s">
        <v>2372</v>
      </c>
      <c r="V5635">
        <v>1</v>
      </c>
    </row>
    <row r="5636" spans="21:22" x14ac:dyDescent="0.3">
      <c r="U5636" s="45" t="s">
        <v>2372</v>
      </c>
      <c r="V5636">
        <v>1</v>
      </c>
    </row>
    <row r="5637" spans="21:22" x14ac:dyDescent="0.3">
      <c r="U5637" s="4" t="s">
        <v>520</v>
      </c>
      <c r="V5637">
        <v>1</v>
      </c>
    </row>
    <row r="5638" spans="21:22" x14ac:dyDescent="0.3">
      <c r="U5638" s="38" t="s">
        <v>6</v>
      </c>
      <c r="V5638">
        <v>1</v>
      </c>
    </row>
    <row r="5639" spans="21:22" x14ac:dyDescent="0.3">
      <c r="U5639" s="42" t="s">
        <v>2412</v>
      </c>
      <c r="V5639">
        <v>1</v>
      </c>
    </row>
    <row r="5640" spans="21:22" x14ac:dyDescent="0.3">
      <c r="U5640" s="43" t="s">
        <v>7</v>
      </c>
      <c r="V5640">
        <v>1</v>
      </c>
    </row>
    <row r="5641" spans="21:22" x14ac:dyDescent="0.3">
      <c r="U5641" s="44" t="s">
        <v>2372</v>
      </c>
      <c r="V5641">
        <v>1</v>
      </c>
    </row>
    <row r="5642" spans="21:22" x14ac:dyDescent="0.3">
      <c r="U5642" s="45" t="s">
        <v>2372</v>
      </c>
      <c r="V5642">
        <v>1</v>
      </c>
    </row>
    <row r="5643" spans="21:22" x14ac:dyDescent="0.3">
      <c r="U5643" s="4" t="s">
        <v>519</v>
      </c>
      <c r="V5643">
        <v>1</v>
      </c>
    </row>
    <row r="5644" spans="21:22" x14ac:dyDescent="0.3">
      <c r="U5644" s="38" t="s">
        <v>11</v>
      </c>
      <c r="V5644">
        <v>1</v>
      </c>
    </row>
    <row r="5645" spans="21:22" x14ac:dyDescent="0.3">
      <c r="U5645" s="42" t="s">
        <v>2412</v>
      </c>
      <c r="V5645">
        <v>1</v>
      </c>
    </row>
    <row r="5646" spans="21:22" x14ac:dyDescent="0.3">
      <c r="U5646" s="43" t="s">
        <v>6</v>
      </c>
      <c r="V5646">
        <v>1</v>
      </c>
    </row>
    <row r="5647" spans="21:22" x14ac:dyDescent="0.3">
      <c r="U5647" s="44" t="s">
        <v>2372</v>
      </c>
      <c r="V5647">
        <v>1</v>
      </c>
    </row>
    <row r="5648" spans="21:22" x14ac:dyDescent="0.3">
      <c r="U5648" s="45" t="s">
        <v>2372</v>
      </c>
      <c r="V5648">
        <v>1</v>
      </c>
    </row>
    <row r="5649" spans="21:22" x14ac:dyDescent="0.3">
      <c r="U5649" s="4" t="s">
        <v>518</v>
      </c>
      <c r="V5649">
        <v>1</v>
      </c>
    </row>
    <row r="5650" spans="21:22" x14ac:dyDescent="0.3">
      <c r="U5650" s="38" t="s">
        <v>11</v>
      </c>
      <c r="V5650">
        <v>1</v>
      </c>
    </row>
    <row r="5651" spans="21:22" x14ac:dyDescent="0.3">
      <c r="U5651" s="42" t="s">
        <v>2412</v>
      </c>
      <c r="V5651">
        <v>1</v>
      </c>
    </row>
    <row r="5652" spans="21:22" x14ac:dyDescent="0.3">
      <c r="U5652" s="43" t="s">
        <v>6</v>
      </c>
      <c r="V5652">
        <v>1</v>
      </c>
    </row>
    <row r="5653" spans="21:22" x14ac:dyDescent="0.3">
      <c r="U5653" s="44" t="s">
        <v>2372</v>
      </c>
      <c r="V5653">
        <v>1</v>
      </c>
    </row>
    <row r="5654" spans="21:22" x14ac:dyDescent="0.3">
      <c r="U5654" s="45" t="s">
        <v>2372</v>
      </c>
      <c r="V5654">
        <v>1</v>
      </c>
    </row>
    <row r="5655" spans="21:22" x14ac:dyDescent="0.3">
      <c r="U5655" s="4" t="s">
        <v>517</v>
      </c>
      <c r="V5655">
        <v>1</v>
      </c>
    </row>
    <row r="5656" spans="21:22" x14ac:dyDescent="0.3">
      <c r="U5656" s="38" t="s">
        <v>6</v>
      </c>
      <c r="V5656">
        <v>1</v>
      </c>
    </row>
    <row r="5657" spans="21:22" x14ac:dyDescent="0.3">
      <c r="U5657" s="42" t="s">
        <v>2412</v>
      </c>
      <c r="V5657">
        <v>1</v>
      </c>
    </row>
    <row r="5658" spans="21:22" x14ac:dyDescent="0.3">
      <c r="U5658" s="43" t="s">
        <v>7</v>
      </c>
      <c r="V5658">
        <v>1</v>
      </c>
    </row>
    <row r="5659" spans="21:22" x14ac:dyDescent="0.3">
      <c r="U5659" s="44" t="s">
        <v>2372</v>
      </c>
      <c r="V5659">
        <v>1</v>
      </c>
    </row>
    <row r="5660" spans="21:22" x14ac:dyDescent="0.3">
      <c r="U5660" s="45" t="s">
        <v>2372</v>
      </c>
      <c r="V5660">
        <v>1</v>
      </c>
    </row>
    <row r="5661" spans="21:22" x14ac:dyDescent="0.3">
      <c r="U5661" s="4" t="s">
        <v>516</v>
      </c>
      <c r="V5661">
        <v>1</v>
      </c>
    </row>
    <row r="5662" spans="21:22" x14ac:dyDescent="0.3">
      <c r="U5662" s="38" t="s">
        <v>7</v>
      </c>
      <c r="V5662">
        <v>1</v>
      </c>
    </row>
    <row r="5663" spans="21:22" x14ac:dyDescent="0.3">
      <c r="U5663" s="42" t="s">
        <v>2412</v>
      </c>
      <c r="V5663">
        <v>1</v>
      </c>
    </row>
    <row r="5664" spans="21:22" x14ac:dyDescent="0.3">
      <c r="U5664" s="43" t="s">
        <v>6</v>
      </c>
      <c r="V5664">
        <v>1</v>
      </c>
    </row>
    <row r="5665" spans="21:22" x14ac:dyDescent="0.3">
      <c r="U5665" s="44" t="s">
        <v>2372</v>
      </c>
      <c r="V5665">
        <v>1</v>
      </c>
    </row>
    <row r="5666" spans="21:22" x14ac:dyDescent="0.3">
      <c r="U5666" s="45" t="s">
        <v>2372</v>
      </c>
      <c r="V5666">
        <v>1</v>
      </c>
    </row>
    <row r="5667" spans="21:22" x14ac:dyDescent="0.3">
      <c r="U5667" s="4" t="s">
        <v>515</v>
      </c>
      <c r="V5667">
        <v>1</v>
      </c>
    </row>
    <row r="5668" spans="21:22" x14ac:dyDescent="0.3">
      <c r="U5668" s="38" t="s">
        <v>6</v>
      </c>
      <c r="V5668">
        <v>1</v>
      </c>
    </row>
    <row r="5669" spans="21:22" x14ac:dyDescent="0.3">
      <c r="U5669" s="42" t="s">
        <v>2412</v>
      </c>
      <c r="V5669">
        <v>1</v>
      </c>
    </row>
    <row r="5670" spans="21:22" x14ac:dyDescent="0.3">
      <c r="U5670" s="43" t="s">
        <v>6</v>
      </c>
      <c r="V5670">
        <v>1</v>
      </c>
    </row>
    <row r="5671" spans="21:22" x14ac:dyDescent="0.3">
      <c r="U5671" s="44" t="s">
        <v>2372</v>
      </c>
      <c r="V5671">
        <v>1</v>
      </c>
    </row>
    <row r="5672" spans="21:22" x14ac:dyDescent="0.3">
      <c r="U5672" s="45" t="s">
        <v>2372</v>
      </c>
      <c r="V5672">
        <v>1</v>
      </c>
    </row>
    <row r="5673" spans="21:22" x14ac:dyDescent="0.3">
      <c r="U5673" s="4" t="s">
        <v>2183</v>
      </c>
      <c r="V5673">
        <v>1</v>
      </c>
    </row>
    <row r="5674" spans="21:22" x14ac:dyDescent="0.3">
      <c r="U5674" s="38" t="s">
        <v>6</v>
      </c>
      <c r="V5674">
        <v>1</v>
      </c>
    </row>
    <row r="5675" spans="21:22" x14ac:dyDescent="0.3">
      <c r="U5675" s="42" t="s">
        <v>2413</v>
      </c>
      <c r="V5675">
        <v>1</v>
      </c>
    </row>
    <row r="5676" spans="21:22" x14ac:dyDescent="0.3">
      <c r="U5676" s="43" t="s">
        <v>7</v>
      </c>
      <c r="V5676">
        <v>1</v>
      </c>
    </row>
    <row r="5677" spans="21:22" x14ac:dyDescent="0.3">
      <c r="U5677" s="44" t="s">
        <v>2372</v>
      </c>
      <c r="V5677">
        <v>1</v>
      </c>
    </row>
    <row r="5678" spans="21:22" x14ac:dyDescent="0.3">
      <c r="U5678" s="45" t="s">
        <v>2373</v>
      </c>
      <c r="V5678">
        <v>1</v>
      </c>
    </row>
    <row r="5679" spans="21:22" x14ac:dyDescent="0.3">
      <c r="U5679" s="4" t="s">
        <v>514</v>
      </c>
      <c r="V5679">
        <v>1</v>
      </c>
    </row>
    <row r="5680" spans="21:22" x14ac:dyDescent="0.3">
      <c r="U5680" s="38" t="s">
        <v>6</v>
      </c>
      <c r="V5680">
        <v>1</v>
      </c>
    </row>
    <row r="5681" spans="21:22" x14ac:dyDescent="0.3">
      <c r="U5681" s="42" t="s">
        <v>2415</v>
      </c>
      <c r="V5681">
        <v>1</v>
      </c>
    </row>
    <row r="5682" spans="21:22" x14ac:dyDescent="0.3">
      <c r="U5682" s="43" t="s">
        <v>7</v>
      </c>
      <c r="V5682">
        <v>1</v>
      </c>
    </row>
    <row r="5683" spans="21:22" x14ac:dyDescent="0.3">
      <c r="U5683" s="44" t="s">
        <v>2372</v>
      </c>
      <c r="V5683">
        <v>1</v>
      </c>
    </row>
    <row r="5684" spans="21:22" x14ac:dyDescent="0.3">
      <c r="U5684" s="45" t="s">
        <v>2372</v>
      </c>
      <c r="V5684">
        <v>1</v>
      </c>
    </row>
    <row r="5685" spans="21:22" x14ac:dyDescent="0.3">
      <c r="U5685" s="4" t="s">
        <v>513</v>
      </c>
      <c r="V5685">
        <v>1</v>
      </c>
    </row>
    <row r="5686" spans="21:22" x14ac:dyDescent="0.3">
      <c r="U5686" s="38" t="s">
        <v>7</v>
      </c>
      <c r="V5686">
        <v>1</v>
      </c>
    </row>
    <row r="5687" spans="21:22" x14ac:dyDescent="0.3">
      <c r="U5687" s="42" t="s">
        <v>2415</v>
      </c>
      <c r="V5687">
        <v>1</v>
      </c>
    </row>
    <row r="5688" spans="21:22" x14ac:dyDescent="0.3">
      <c r="U5688" s="43" t="s">
        <v>11</v>
      </c>
      <c r="V5688">
        <v>1</v>
      </c>
    </row>
    <row r="5689" spans="21:22" x14ac:dyDescent="0.3">
      <c r="U5689" s="44" t="s">
        <v>2372</v>
      </c>
      <c r="V5689">
        <v>1</v>
      </c>
    </row>
    <row r="5690" spans="21:22" x14ac:dyDescent="0.3">
      <c r="U5690" s="45" t="s">
        <v>2372</v>
      </c>
      <c r="V5690">
        <v>1</v>
      </c>
    </row>
    <row r="5691" spans="21:22" x14ac:dyDescent="0.3">
      <c r="U5691" s="4" t="s">
        <v>512</v>
      </c>
      <c r="V5691">
        <v>1</v>
      </c>
    </row>
    <row r="5692" spans="21:22" x14ac:dyDescent="0.3">
      <c r="U5692" s="38" t="s">
        <v>6</v>
      </c>
      <c r="V5692">
        <v>1</v>
      </c>
    </row>
    <row r="5693" spans="21:22" x14ac:dyDescent="0.3">
      <c r="U5693" s="42" t="s">
        <v>2412</v>
      </c>
      <c r="V5693">
        <v>1</v>
      </c>
    </row>
    <row r="5694" spans="21:22" x14ac:dyDescent="0.3">
      <c r="U5694" s="43" t="s">
        <v>7</v>
      </c>
      <c r="V5694">
        <v>1</v>
      </c>
    </row>
    <row r="5695" spans="21:22" x14ac:dyDescent="0.3">
      <c r="U5695" s="44" t="s">
        <v>2372</v>
      </c>
      <c r="V5695">
        <v>1</v>
      </c>
    </row>
    <row r="5696" spans="21:22" x14ac:dyDescent="0.3">
      <c r="U5696" s="45" t="s">
        <v>2372</v>
      </c>
      <c r="V5696">
        <v>1</v>
      </c>
    </row>
    <row r="5697" spans="21:22" x14ac:dyDescent="0.3">
      <c r="U5697" s="4" t="s">
        <v>510</v>
      </c>
      <c r="V5697">
        <v>1</v>
      </c>
    </row>
    <row r="5698" spans="21:22" x14ac:dyDescent="0.3">
      <c r="U5698" s="38" t="s">
        <v>6</v>
      </c>
      <c r="V5698">
        <v>1</v>
      </c>
    </row>
    <row r="5699" spans="21:22" x14ac:dyDescent="0.3">
      <c r="U5699" s="42" t="s">
        <v>2415</v>
      </c>
      <c r="V5699">
        <v>1</v>
      </c>
    </row>
    <row r="5700" spans="21:22" x14ac:dyDescent="0.3">
      <c r="U5700" s="43" t="s">
        <v>11</v>
      </c>
      <c r="V5700">
        <v>1</v>
      </c>
    </row>
    <row r="5701" spans="21:22" x14ac:dyDescent="0.3">
      <c r="U5701" s="44" t="s">
        <v>2372</v>
      </c>
      <c r="V5701">
        <v>1</v>
      </c>
    </row>
    <row r="5702" spans="21:22" x14ac:dyDescent="0.3">
      <c r="U5702" s="45" t="s">
        <v>2372</v>
      </c>
      <c r="V5702">
        <v>1</v>
      </c>
    </row>
    <row r="5703" spans="21:22" x14ac:dyDescent="0.3">
      <c r="U5703" s="4" t="s">
        <v>509</v>
      </c>
      <c r="V5703">
        <v>1</v>
      </c>
    </row>
    <row r="5704" spans="21:22" x14ac:dyDescent="0.3">
      <c r="U5704" s="38" t="s">
        <v>6</v>
      </c>
      <c r="V5704">
        <v>1</v>
      </c>
    </row>
    <row r="5705" spans="21:22" x14ac:dyDescent="0.3">
      <c r="U5705" s="42" t="s">
        <v>2415</v>
      </c>
      <c r="V5705">
        <v>1</v>
      </c>
    </row>
    <row r="5706" spans="21:22" x14ac:dyDescent="0.3">
      <c r="U5706" s="43" t="s">
        <v>6</v>
      </c>
      <c r="V5706">
        <v>1</v>
      </c>
    </row>
    <row r="5707" spans="21:22" x14ac:dyDescent="0.3">
      <c r="U5707" s="44" t="s">
        <v>2372</v>
      </c>
      <c r="V5707">
        <v>1</v>
      </c>
    </row>
    <row r="5708" spans="21:22" x14ac:dyDescent="0.3">
      <c r="U5708" s="45" t="s">
        <v>2373</v>
      </c>
      <c r="V5708">
        <v>1</v>
      </c>
    </row>
    <row r="5709" spans="21:22" x14ac:dyDescent="0.3">
      <c r="U5709" s="4" t="s">
        <v>508</v>
      </c>
      <c r="V5709">
        <v>1</v>
      </c>
    </row>
    <row r="5710" spans="21:22" x14ac:dyDescent="0.3">
      <c r="U5710" s="38" t="s">
        <v>7</v>
      </c>
      <c r="V5710">
        <v>1</v>
      </c>
    </row>
    <row r="5711" spans="21:22" x14ac:dyDescent="0.3">
      <c r="U5711" s="42" t="s">
        <v>2415</v>
      </c>
      <c r="V5711">
        <v>1</v>
      </c>
    </row>
    <row r="5712" spans="21:22" x14ac:dyDescent="0.3">
      <c r="U5712" s="43" t="s">
        <v>6</v>
      </c>
      <c r="V5712">
        <v>1</v>
      </c>
    </row>
    <row r="5713" spans="21:22" x14ac:dyDescent="0.3">
      <c r="U5713" s="44" t="s">
        <v>2372</v>
      </c>
      <c r="V5713">
        <v>1</v>
      </c>
    </row>
    <row r="5714" spans="21:22" x14ac:dyDescent="0.3">
      <c r="U5714" s="45" t="s">
        <v>2373</v>
      </c>
      <c r="V5714">
        <v>1</v>
      </c>
    </row>
    <row r="5715" spans="21:22" x14ac:dyDescent="0.3">
      <c r="U5715" s="4" t="s">
        <v>507</v>
      </c>
      <c r="V5715">
        <v>1</v>
      </c>
    </row>
    <row r="5716" spans="21:22" x14ac:dyDescent="0.3">
      <c r="U5716" s="38" t="s">
        <v>6</v>
      </c>
      <c r="V5716">
        <v>1</v>
      </c>
    </row>
    <row r="5717" spans="21:22" x14ac:dyDescent="0.3">
      <c r="U5717" s="42" t="s">
        <v>2415</v>
      </c>
      <c r="V5717">
        <v>1</v>
      </c>
    </row>
    <row r="5718" spans="21:22" x14ac:dyDescent="0.3">
      <c r="U5718" s="43" t="s">
        <v>6</v>
      </c>
      <c r="V5718">
        <v>1</v>
      </c>
    </row>
    <row r="5719" spans="21:22" x14ac:dyDescent="0.3">
      <c r="U5719" s="44" t="s">
        <v>2372</v>
      </c>
      <c r="V5719">
        <v>1</v>
      </c>
    </row>
    <row r="5720" spans="21:22" x14ac:dyDescent="0.3">
      <c r="U5720" s="45" t="s">
        <v>2373</v>
      </c>
      <c r="V5720">
        <v>1</v>
      </c>
    </row>
    <row r="5721" spans="21:22" x14ac:dyDescent="0.3">
      <c r="U5721" s="4" t="s">
        <v>506</v>
      </c>
      <c r="V5721">
        <v>1</v>
      </c>
    </row>
    <row r="5722" spans="21:22" x14ac:dyDescent="0.3">
      <c r="U5722" s="38" t="s">
        <v>6</v>
      </c>
      <c r="V5722">
        <v>1</v>
      </c>
    </row>
    <row r="5723" spans="21:22" x14ac:dyDescent="0.3">
      <c r="U5723" s="42" t="s">
        <v>2415</v>
      </c>
      <c r="V5723">
        <v>1</v>
      </c>
    </row>
    <row r="5724" spans="21:22" x14ac:dyDescent="0.3">
      <c r="U5724" s="43" t="s">
        <v>6</v>
      </c>
      <c r="V5724">
        <v>1</v>
      </c>
    </row>
    <row r="5725" spans="21:22" x14ac:dyDescent="0.3">
      <c r="U5725" s="44" t="s">
        <v>2372</v>
      </c>
      <c r="V5725">
        <v>1</v>
      </c>
    </row>
    <row r="5726" spans="21:22" x14ac:dyDescent="0.3">
      <c r="U5726" s="45" t="s">
        <v>2373</v>
      </c>
      <c r="V5726">
        <v>1</v>
      </c>
    </row>
    <row r="5727" spans="21:22" x14ac:dyDescent="0.3">
      <c r="U5727" s="4" t="s">
        <v>505</v>
      </c>
      <c r="V5727">
        <v>1</v>
      </c>
    </row>
    <row r="5728" spans="21:22" x14ac:dyDescent="0.3">
      <c r="U5728" s="38" t="s">
        <v>6</v>
      </c>
      <c r="V5728">
        <v>1</v>
      </c>
    </row>
    <row r="5729" spans="21:22" x14ac:dyDescent="0.3">
      <c r="U5729" s="42" t="s">
        <v>2412</v>
      </c>
      <c r="V5729">
        <v>1</v>
      </c>
    </row>
    <row r="5730" spans="21:22" x14ac:dyDescent="0.3">
      <c r="U5730" s="43" t="s">
        <v>6</v>
      </c>
      <c r="V5730">
        <v>1</v>
      </c>
    </row>
    <row r="5731" spans="21:22" x14ac:dyDescent="0.3">
      <c r="U5731" s="44" t="s">
        <v>2372</v>
      </c>
      <c r="V5731">
        <v>1</v>
      </c>
    </row>
    <row r="5732" spans="21:22" x14ac:dyDescent="0.3">
      <c r="U5732" s="45" t="s">
        <v>2372</v>
      </c>
      <c r="V5732">
        <v>1</v>
      </c>
    </row>
    <row r="5733" spans="21:22" x14ac:dyDescent="0.3">
      <c r="U5733" s="4" t="s">
        <v>504</v>
      </c>
      <c r="V5733">
        <v>1</v>
      </c>
    </row>
    <row r="5734" spans="21:22" x14ac:dyDescent="0.3">
      <c r="U5734" s="38" t="s">
        <v>6</v>
      </c>
      <c r="V5734">
        <v>1</v>
      </c>
    </row>
    <row r="5735" spans="21:22" x14ac:dyDescent="0.3">
      <c r="U5735" s="42" t="s">
        <v>2415</v>
      </c>
      <c r="V5735">
        <v>1</v>
      </c>
    </row>
    <row r="5736" spans="21:22" x14ac:dyDescent="0.3">
      <c r="U5736" s="43" t="s">
        <v>7</v>
      </c>
      <c r="V5736">
        <v>1</v>
      </c>
    </row>
    <row r="5737" spans="21:22" x14ac:dyDescent="0.3">
      <c r="U5737" s="44" t="s">
        <v>2372</v>
      </c>
      <c r="V5737">
        <v>1</v>
      </c>
    </row>
    <row r="5738" spans="21:22" x14ac:dyDescent="0.3">
      <c r="U5738" s="45" t="s">
        <v>2373</v>
      </c>
      <c r="V5738">
        <v>1</v>
      </c>
    </row>
    <row r="5739" spans="21:22" x14ac:dyDescent="0.3">
      <c r="U5739" s="4" t="s">
        <v>2182</v>
      </c>
      <c r="V5739">
        <v>1</v>
      </c>
    </row>
    <row r="5740" spans="21:22" x14ac:dyDescent="0.3">
      <c r="U5740" s="38" t="s">
        <v>6</v>
      </c>
      <c r="V5740">
        <v>1</v>
      </c>
    </row>
    <row r="5741" spans="21:22" x14ac:dyDescent="0.3">
      <c r="U5741" s="42" t="s">
        <v>2413</v>
      </c>
      <c r="V5741">
        <v>1</v>
      </c>
    </row>
    <row r="5742" spans="21:22" x14ac:dyDescent="0.3">
      <c r="U5742" s="43" t="s">
        <v>6</v>
      </c>
      <c r="V5742">
        <v>1</v>
      </c>
    </row>
    <row r="5743" spans="21:22" x14ac:dyDescent="0.3">
      <c r="U5743" s="44" t="s">
        <v>2372</v>
      </c>
      <c r="V5743">
        <v>1</v>
      </c>
    </row>
    <row r="5744" spans="21:22" x14ac:dyDescent="0.3">
      <c r="U5744" s="45" t="s">
        <v>2373</v>
      </c>
      <c r="V5744">
        <v>1</v>
      </c>
    </row>
    <row r="5745" spans="21:22" x14ac:dyDescent="0.3">
      <c r="U5745" s="4" t="s">
        <v>503</v>
      </c>
      <c r="V5745">
        <v>1</v>
      </c>
    </row>
    <row r="5746" spans="21:22" x14ac:dyDescent="0.3">
      <c r="U5746" s="38" t="s">
        <v>6</v>
      </c>
      <c r="V5746">
        <v>1</v>
      </c>
    </row>
    <row r="5747" spans="21:22" x14ac:dyDescent="0.3">
      <c r="U5747" s="42" t="s">
        <v>2412</v>
      </c>
      <c r="V5747">
        <v>1</v>
      </c>
    </row>
    <row r="5748" spans="21:22" x14ac:dyDescent="0.3">
      <c r="U5748" s="43" t="s">
        <v>6</v>
      </c>
      <c r="V5748">
        <v>1</v>
      </c>
    </row>
    <row r="5749" spans="21:22" x14ac:dyDescent="0.3">
      <c r="U5749" s="44" t="s">
        <v>2372</v>
      </c>
      <c r="V5749">
        <v>1</v>
      </c>
    </row>
    <row r="5750" spans="21:22" x14ac:dyDescent="0.3">
      <c r="U5750" s="45" t="s">
        <v>2372</v>
      </c>
      <c r="V5750">
        <v>1</v>
      </c>
    </row>
    <row r="5751" spans="21:22" x14ac:dyDescent="0.3">
      <c r="U5751" s="4" t="s">
        <v>502</v>
      </c>
      <c r="V5751">
        <v>1</v>
      </c>
    </row>
    <row r="5752" spans="21:22" x14ac:dyDescent="0.3">
      <c r="U5752" s="38" t="s">
        <v>6</v>
      </c>
      <c r="V5752">
        <v>1</v>
      </c>
    </row>
    <row r="5753" spans="21:22" x14ac:dyDescent="0.3">
      <c r="U5753" s="42" t="s">
        <v>2412</v>
      </c>
      <c r="V5753">
        <v>1</v>
      </c>
    </row>
    <row r="5754" spans="21:22" x14ac:dyDescent="0.3">
      <c r="U5754" s="43" t="s">
        <v>6</v>
      </c>
      <c r="V5754">
        <v>1</v>
      </c>
    </row>
    <row r="5755" spans="21:22" x14ac:dyDescent="0.3">
      <c r="U5755" s="44" t="s">
        <v>2372</v>
      </c>
      <c r="V5755">
        <v>1</v>
      </c>
    </row>
    <row r="5756" spans="21:22" x14ac:dyDescent="0.3">
      <c r="U5756" s="45" t="s">
        <v>2372</v>
      </c>
      <c r="V5756">
        <v>1</v>
      </c>
    </row>
    <row r="5757" spans="21:22" x14ac:dyDescent="0.3">
      <c r="U5757" s="4" t="s">
        <v>501</v>
      </c>
      <c r="V5757">
        <v>1</v>
      </c>
    </row>
    <row r="5758" spans="21:22" x14ac:dyDescent="0.3">
      <c r="U5758" s="38" t="s">
        <v>6</v>
      </c>
      <c r="V5758">
        <v>1</v>
      </c>
    </row>
    <row r="5759" spans="21:22" x14ac:dyDescent="0.3">
      <c r="U5759" s="42" t="s">
        <v>2412</v>
      </c>
      <c r="V5759">
        <v>1</v>
      </c>
    </row>
    <row r="5760" spans="21:22" x14ac:dyDescent="0.3">
      <c r="U5760" s="43" t="s">
        <v>11</v>
      </c>
      <c r="V5760">
        <v>1</v>
      </c>
    </row>
    <row r="5761" spans="21:22" x14ac:dyDescent="0.3">
      <c r="U5761" s="44" t="s">
        <v>2372</v>
      </c>
      <c r="V5761">
        <v>1</v>
      </c>
    </row>
    <row r="5762" spans="21:22" x14ac:dyDescent="0.3">
      <c r="U5762" s="45" t="s">
        <v>2372</v>
      </c>
      <c r="V5762">
        <v>1</v>
      </c>
    </row>
    <row r="5763" spans="21:22" x14ac:dyDescent="0.3">
      <c r="U5763" s="4" t="s">
        <v>500</v>
      </c>
      <c r="V5763">
        <v>1</v>
      </c>
    </row>
    <row r="5764" spans="21:22" x14ac:dyDescent="0.3">
      <c r="U5764" s="38" t="s">
        <v>6</v>
      </c>
      <c r="V5764">
        <v>1</v>
      </c>
    </row>
    <row r="5765" spans="21:22" x14ac:dyDescent="0.3">
      <c r="U5765" s="42" t="s">
        <v>2412</v>
      </c>
      <c r="V5765">
        <v>1</v>
      </c>
    </row>
    <row r="5766" spans="21:22" x14ac:dyDescent="0.3">
      <c r="U5766" s="43" t="s">
        <v>11</v>
      </c>
      <c r="V5766">
        <v>1</v>
      </c>
    </row>
    <row r="5767" spans="21:22" x14ac:dyDescent="0.3">
      <c r="U5767" s="44" t="s">
        <v>2372</v>
      </c>
      <c r="V5767">
        <v>1</v>
      </c>
    </row>
    <row r="5768" spans="21:22" x14ac:dyDescent="0.3">
      <c r="U5768" s="45" t="s">
        <v>2372</v>
      </c>
      <c r="V5768">
        <v>1</v>
      </c>
    </row>
    <row r="5769" spans="21:22" x14ac:dyDescent="0.3">
      <c r="U5769" s="4" t="s">
        <v>499</v>
      </c>
      <c r="V5769">
        <v>1</v>
      </c>
    </row>
    <row r="5770" spans="21:22" x14ac:dyDescent="0.3">
      <c r="U5770" s="38" t="s">
        <v>6</v>
      </c>
      <c r="V5770">
        <v>1</v>
      </c>
    </row>
    <row r="5771" spans="21:22" x14ac:dyDescent="0.3">
      <c r="U5771" s="42" t="s">
        <v>2412</v>
      </c>
      <c r="V5771">
        <v>1</v>
      </c>
    </row>
    <row r="5772" spans="21:22" x14ac:dyDescent="0.3">
      <c r="U5772" s="43" t="s">
        <v>11</v>
      </c>
      <c r="V5772">
        <v>1</v>
      </c>
    </row>
    <row r="5773" spans="21:22" x14ac:dyDescent="0.3">
      <c r="U5773" s="44" t="s">
        <v>2372</v>
      </c>
      <c r="V5773">
        <v>1</v>
      </c>
    </row>
    <row r="5774" spans="21:22" x14ac:dyDescent="0.3">
      <c r="U5774" s="45" t="s">
        <v>2372</v>
      </c>
      <c r="V5774">
        <v>1</v>
      </c>
    </row>
    <row r="5775" spans="21:22" x14ac:dyDescent="0.3">
      <c r="U5775" s="4" t="s">
        <v>498</v>
      </c>
      <c r="V5775">
        <v>1</v>
      </c>
    </row>
    <row r="5776" spans="21:22" x14ac:dyDescent="0.3">
      <c r="U5776" s="38" t="s">
        <v>6</v>
      </c>
      <c r="V5776">
        <v>1</v>
      </c>
    </row>
    <row r="5777" spans="21:22" x14ac:dyDescent="0.3">
      <c r="U5777" s="42" t="s">
        <v>2412</v>
      </c>
      <c r="V5777">
        <v>1</v>
      </c>
    </row>
    <row r="5778" spans="21:22" x14ac:dyDescent="0.3">
      <c r="U5778" s="43" t="s">
        <v>11</v>
      </c>
      <c r="V5778">
        <v>1</v>
      </c>
    </row>
    <row r="5779" spans="21:22" x14ac:dyDescent="0.3">
      <c r="U5779" s="44" t="s">
        <v>2372</v>
      </c>
      <c r="V5779">
        <v>1</v>
      </c>
    </row>
    <row r="5780" spans="21:22" x14ac:dyDescent="0.3">
      <c r="U5780" s="45" t="s">
        <v>2372</v>
      </c>
      <c r="V5780">
        <v>1</v>
      </c>
    </row>
    <row r="5781" spans="21:22" x14ac:dyDescent="0.3">
      <c r="U5781" s="4" t="s">
        <v>497</v>
      </c>
      <c r="V5781">
        <v>1</v>
      </c>
    </row>
    <row r="5782" spans="21:22" x14ac:dyDescent="0.3">
      <c r="U5782" s="38" t="s">
        <v>6</v>
      </c>
      <c r="V5782">
        <v>1</v>
      </c>
    </row>
    <row r="5783" spans="21:22" x14ac:dyDescent="0.3">
      <c r="U5783" s="42" t="s">
        <v>2415</v>
      </c>
      <c r="V5783">
        <v>1</v>
      </c>
    </row>
    <row r="5784" spans="21:22" x14ac:dyDescent="0.3">
      <c r="U5784" s="43" t="s">
        <v>7</v>
      </c>
      <c r="V5784">
        <v>1</v>
      </c>
    </row>
    <row r="5785" spans="21:22" x14ac:dyDescent="0.3">
      <c r="U5785" s="44" t="s">
        <v>2372</v>
      </c>
      <c r="V5785">
        <v>1</v>
      </c>
    </row>
    <row r="5786" spans="21:22" x14ac:dyDescent="0.3">
      <c r="U5786" s="45" t="s">
        <v>2373</v>
      </c>
      <c r="V5786">
        <v>1</v>
      </c>
    </row>
    <row r="5787" spans="21:22" x14ac:dyDescent="0.3">
      <c r="U5787" s="4" t="s">
        <v>496</v>
      </c>
      <c r="V5787">
        <v>1</v>
      </c>
    </row>
    <row r="5788" spans="21:22" x14ac:dyDescent="0.3">
      <c r="U5788" s="38" t="s">
        <v>6</v>
      </c>
      <c r="V5788">
        <v>1</v>
      </c>
    </row>
    <row r="5789" spans="21:22" x14ac:dyDescent="0.3">
      <c r="U5789" s="42" t="s">
        <v>2415</v>
      </c>
      <c r="V5789">
        <v>1</v>
      </c>
    </row>
    <row r="5790" spans="21:22" x14ac:dyDescent="0.3">
      <c r="U5790" s="43" t="s">
        <v>11</v>
      </c>
      <c r="V5790">
        <v>1</v>
      </c>
    </row>
    <row r="5791" spans="21:22" x14ac:dyDescent="0.3">
      <c r="U5791" s="44" t="s">
        <v>2373</v>
      </c>
      <c r="V5791">
        <v>1</v>
      </c>
    </row>
    <row r="5792" spans="21:22" x14ac:dyDescent="0.3">
      <c r="U5792" s="45" t="s">
        <v>2372</v>
      </c>
      <c r="V5792">
        <v>1</v>
      </c>
    </row>
    <row r="5793" spans="21:22" x14ac:dyDescent="0.3">
      <c r="U5793" s="4" t="s">
        <v>495</v>
      </c>
      <c r="V5793">
        <v>1</v>
      </c>
    </row>
    <row r="5794" spans="21:22" x14ac:dyDescent="0.3">
      <c r="U5794" s="38" t="s">
        <v>7</v>
      </c>
      <c r="V5794">
        <v>1</v>
      </c>
    </row>
    <row r="5795" spans="21:22" x14ac:dyDescent="0.3">
      <c r="U5795" s="42" t="s">
        <v>2415</v>
      </c>
      <c r="V5795">
        <v>1</v>
      </c>
    </row>
    <row r="5796" spans="21:22" x14ac:dyDescent="0.3">
      <c r="U5796" s="43" t="s">
        <v>6</v>
      </c>
      <c r="V5796">
        <v>1</v>
      </c>
    </row>
    <row r="5797" spans="21:22" x14ac:dyDescent="0.3">
      <c r="U5797" s="44" t="s">
        <v>2372</v>
      </c>
      <c r="V5797">
        <v>1</v>
      </c>
    </row>
    <row r="5798" spans="21:22" x14ac:dyDescent="0.3">
      <c r="U5798" s="45" t="s">
        <v>2372</v>
      </c>
      <c r="V5798">
        <v>1</v>
      </c>
    </row>
    <row r="5799" spans="21:22" x14ac:dyDescent="0.3">
      <c r="U5799" s="4" t="s">
        <v>494</v>
      </c>
      <c r="V5799">
        <v>1</v>
      </c>
    </row>
    <row r="5800" spans="21:22" x14ac:dyDescent="0.3">
      <c r="U5800" s="38" t="s">
        <v>6</v>
      </c>
      <c r="V5800">
        <v>1</v>
      </c>
    </row>
    <row r="5801" spans="21:22" x14ac:dyDescent="0.3">
      <c r="U5801" s="42" t="s">
        <v>2415</v>
      </c>
      <c r="V5801">
        <v>1</v>
      </c>
    </row>
    <row r="5802" spans="21:22" x14ac:dyDescent="0.3">
      <c r="U5802" s="43" t="s">
        <v>11</v>
      </c>
      <c r="V5802">
        <v>1</v>
      </c>
    </row>
    <row r="5803" spans="21:22" x14ac:dyDescent="0.3">
      <c r="U5803" s="44" t="s">
        <v>2372</v>
      </c>
      <c r="V5803">
        <v>1</v>
      </c>
    </row>
    <row r="5804" spans="21:22" x14ac:dyDescent="0.3">
      <c r="U5804" s="45" t="s">
        <v>2372</v>
      </c>
      <c r="V5804">
        <v>1</v>
      </c>
    </row>
    <row r="5805" spans="21:22" x14ac:dyDescent="0.3">
      <c r="U5805" s="4" t="s">
        <v>2181</v>
      </c>
      <c r="V5805">
        <v>1</v>
      </c>
    </row>
    <row r="5806" spans="21:22" x14ac:dyDescent="0.3">
      <c r="U5806" s="38" t="s">
        <v>6</v>
      </c>
      <c r="V5806">
        <v>1</v>
      </c>
    </row>
    <row r="5807" spans="21:22" x14ac:dyDescent="0.3">
      <c r="U5807" s="42" t="s">
        <v>2415</v>
      </c>
      <c r="V5807">
        <v>1</v>
      </c>
    </row>
    <row r="5808" spans="21:22" x14ac:dyDescent="0.3">
      <c r="U5808" s="43" t="s">
        <v>7</v>
      </c>
      <c r="V5808">
        <v>1</v>
      </c>
    </row>
    <row r="5809" spans="21:22" x14ac:dyDescent="0.3">
      <c r="U5809" s="44" t="s">
        <v>2372</v>
      </c>
      <c r="V5809">
        <v>1</v>
      </c>
    </row>
    <row r="5810" spans="21:22" x14ac:dyDescent="0.3">
      <c r="U5810" s="45" t="s">
        <v>2372</v>
      </c>
      <c r="V5810">
        <v>1</v>
      </c>
    </row>
    <row r="5811" spans="21:22" x14ac:dyDescent="0.3">
      <c r="U5811" s="4" t="s">
        <v>493</v>
      </c>
      <c r="V5811">
        <v>1</v>
      </c>
    </row>
    <row r="5812" spans="21:22" x14ac:dyDescent="0.3">
      <c r="U5812" s="38" t="s">
        <v>7</v>
      </c>
      <c r="V5812">
        <v>1</v>
      </c>
    </row>
    <row r="5813" spans="21:22" x14ac:dyDescent="0.3">
      <c r="U5813" s="42" t="s">
        <v>2415</v>
      </c>
      <c r="V5813">
        <v>1</v>
      </c>
    </row>
    <row r="5814" spans="21:22" x14ac:dyDescent="0.3">
      <c r="U5814" s="43" t="s">
        <v>6</v>
      </c>
      <c r="V5814">
        <v>1</v>
      </c>
    </row>
    <row r="5815" spans="21:22" x14ac:dyDescent="0.3">
      <c r="U5815" s="44" t="s">
        <v>2372</v>
      </c>
      <c r="V5815">
        <v>1</v>
      </c>
    </row>
    <row r="5816" spans="21:22" x14ac:dyDescent="0.3">
      <c r="U5816" s="45" t="s">
        <v>2373</v>
      </c>
      <c r="V5816">
        <v>1</v>
      </c>
    </row>
    <row r="5817" spans="21:22" x14ac:dyDescent="0.3">
      <c r="U5817" s="4" t="s">
        <v>492</v>
      </c>
      <c r="V5817">
        <v>1</v>
      </c>
    </row>
    <row r="5818" spans="21:22" x14ac:dyDescent="0.3">
      <c r="U5818" s="38" t="s">
        <v>6</v>
      </c>
      <c r="V5818">
        <v>1</v>
      </c>
    </row>
    <row r="5819" spans="21:22" x14ac:dyDescent="0.3">
      <c r="U5819" s="42" t="s">
        <v>2415</v>
      </c>
      <c r="V5819">
        <v>1</v>
      </c>
    </row>
    <row r="5820" spans="21:22" x14ac:dyDescent="0.3">
      <c r="U5820" s="43" t="s">
        <v>7</v>
      </c>
      <c r="V5820">
        <v>1</v>
      </c>
    </row>
    <row r="5821" spans="21:22" x14ac:dyDescent="0.3">
      <c r="U5821" s="44" t="s">
        <v>2372</v>
      </c>
      <c r="V5821">
        <v>1</v>
      </c>
    </row>
    <row r="5822" spans="21:22" x14ac:dyDescent="0.3">
      <c r="U5822" s="45" t="s">
        <v>2373</v>
      </c>
      <c r="V5822">
        <v>1</v>
      </c>
    </row>
    <row r="5823" spans="21:22" x14ac:dyDescent="0.3">
      <c r="U5823" s="4" t="s">
        <v>491</v>
      </c>
      <c r="V5823">
        <v>1</v>
      </c>
    </row>
    <row r="5824" spans="21:22" x14ac:dyDescent="0.3">
      <c r="U5824" s="38" t="s">
        <v>7</v>
      </c>
      <c r="V5824">
        <v>1</v>
      </c>
    </row>
    <row r="5825" spans="21:22" x14ac:dyDescent="0.3">
      <c r="U5825" s="42" t="s">
        <v>2412</v>
      </c>
      <c r="V5825">
        <v>1</v>
      </c>
    </row>
    <row r="5826" spans="21:22" x14ac:dyDescent="0.3">
      <c r="U5826" s="43" t="s">
        <v>11</v>
      </c>
      <c r="V5826">
        <v>1</v>
      </c>
    </row>
    <row r="5827" spans="21:22" x14ac:dyDescent="0.3">
      <c r="U5827" s="44" t="s">
        <v>2372</v>
      </c>
      <c r="V5827">
        <v>1</v>
      </c>
    </row>
    <row r="5828" spans="21:22" x14ac:dyDescent="0.3">
      <c r="U5828" s="45" t="s">
        <v>2372</v>
      </c>
      <c r="V5828">
        <v>1</v>
      </c>
    </row>
    <row r="5829" spans="21:22" x14ac:dyDescent="0.3">
      <c r="U5829" s="4" t="s">
        <v>490</v>
      </c>
      <c r="V5829">
        <v>1</v>
      </c>
    </row>
    <row r="5830" spans="21:22" x14ac:dyDescent="0.3">
      <c r="U5830" s="38" t="s">
        <v>6</v>
      </c>
      <c r="V5830">
        <v>1</v>
      </c>
    </row>
    <row r="5831" spans="21:22" x14ac:dyDescent="0.3">
      <c r="U5831" s="42" t="s">
        <v>2412</v>
      </c>
      <c r="V5831">
        <v>1</v>
      </c>
    </row>
    <row r="5832" spans="21:22" x14ac:dyDescent="0.3">
      <c r="U5832" s="43" t="s">
        <v>6</v>
      </c>
      <c r="V5832">
        <v>1</v>
      </c>
    </row>
    <row r="5833" spans="21:22" x14ac:dyDescent="0.3">
      <c r="U5833" s="44" t="s">
        <v>2372</v>
      </c>
      <c r="V5833">
        <v>1</v>
      </c>
    </row>
    <row r="5834" spans="21:22" x14ac:dyDescent="0.3">
      <c r="U5834" s="45" t="s">
        <v>2372</v>
      </c>
      <c r="V5834">
        <v>1</v>
      </c>
    </row>
    <row r="5835" spans="21:22" x14ac:dyDescent="0.3">
      <c r="U5835" s="4" t="s">
        <v>489</v>
      </c>
      <c r="V5835">
        <v>1</v>
      </c>
    </row>
    <row r="5836" spans="21:22" x14ac:dyDescent="0.3">
      <c r="U5836" s="38" t="s">
        <v>7</v>
      </c>
      <c r="V5836">
        <v>1</v>
      </c>
    </row>
    <row r="5837" spans="21:22" x14ac:dyDescent="0.3">
      <c r="U5837" s="42" t="s">
        <v>2412</v>
      </c>
      <c r="V5837">
        <v>1</v>
      </c>
    </row>
    <row r="5838" spans="21:22" x14ac:dyDescent="0.3">
      <c r="U5838" s="43" t="s">
        <v>11</v>
      </c>
      <c r="V5838">
        <v>1</v>
      </c>
    </row>
    <row r="5839" spans="21:22" x14ac:dyDescent="0.3">
      <c r="U5839" s="44" t="s">
        <v>2372</v>
      </c>
      <c r="V5839">
        <v>1</v>
      </c>
    </row>
    <row r="5840" spans="21:22" x14ac:dyDescent="0.3">
      <c r="U5840" s="45" t="s">
        <v>2372</v>
      </c>
      <c r="V5840">
        <v>1</v>
      </c>
    </row>
    <row r="5841" spans="21:22" x14ac:dyDescent="0.3">
      <c r="U5841" s="4" t="s">
        <v>488</v>
      </c>
      <c r="V5841">
        <v>1</v>
      </c>
    </row>
    <row r="5842" spans="21:22" x14ac:dyDescent="0.3">
      <c r="U5842" s="38" t="s">
        <v>6</v>
      </c>
      <c r="V5842">
        <v>1</v>
      </c>
    </row>
    <row r="5843" spans="21:22" x14ac:dyDescent="0.3">
      <c r="U5843" s="42" t="s">
        <v>2415</v>
      </c>
      <c r="V5843">
        <v>1</v>
      </c>
    </row>
    <row r="5844" spans="21:22" x14ac:dyDescent="0.3">
      <c r="U5844" s="43" t="s">
        <v>11</v>
      </c>
      <c r="V5844">
        <v>1</v>
      </c>
    </row>
    <row r="5845" spans="21:22" x14ac:dyDescent="0.3">
      <c r="U5845" s="44" t="s">
        <v>2372</v>
      </c>
      <c r="V5845">
        <v>1</v>
      </c>
    </row>
    <row r="5846" spans="21:22" x14ac:dyDescent="0.3">
      <c r="U5846" s="45" t="s">
        <v>2372</v>
      </c>
      <c r="V5846">
        <v>1</v>
      </c>
    </row>
    <row r="5847" spans="21:22" x14ac:dyDescent="0.3">
      <c r="U5847" s="4" t="s">
        <v>487</v>
      </c>
      <c r="V5847">
        <v>1</v>
      </c>
    </row>
    <row r="5848" spans="21:22" x14ac:dyDescent="0.3">
      <c r="U5848" s="38" t="s">
        <v>6</v>
      </c>
      <c r="V5848">
        <v>1</v>
      </c>
    </row>
    <row r="5849" spans="21:22" x14ac:dyDescent="0.3">
      <c r="U5849" s="42" t="s">
        <v>2415</v>
      </c>
      <c r="V5849">
        <v>1</v>
      </c>
    </row>
    <row r="5850" spans="21:22" x14ac:dyDescent="0.3">
      <c r="U5850" s="43" t="s">
        <v>6</v>
      </c>
      <c r="V5850">
        <v>1</v>
      </c>
    </row>
    <row r="5851" spans="21:22" x14ac:dyDescent="0.3">
      <c r="U5851" s="44" t="s">
        <v>2372</v>
      </c>
      <c r="V5851">
        <v>1</v>
      </c>
    </row>
    <row r="5852" spans="21:22" x14ac:dyDescent="0.3">
      <c r="U5852" s="45" t="s">
        <v>2372</v>
      </c>
      <c r="V5852">
        <v>1</v>
      </c>
    </row>
    <row r="5853" spans="21:22" x14ac:dyDescent="0.3">
      <c r="U5853" s="4" t="s">
        <v>486</v>
      </c>
      <c r="V5853">
        <v>1</v>
      </c>
    </row>
    <row r="5854" spans="21:22" x14ac:dyDescent="0.3">
      <c r="U5854" s="38" t="s">
        <v>6</v>
      </c>
      <c r="V5854">
        <v>1</v>
      </c>
    </row>
    <row r="5855" spans="21:22" x14ac:dyDescent="0.3">
      <c r="U5855" s="42" t="s">
        <v>2415</v>
      </c>
      <c r="V5855">
        <v>1</v>
      </c>
    </row>
    <row r="5856" spans="21:22" x14ac:dyDescent="0.3">
      <c r="U5856" s="43" t="s">
        <v>6</v>
      </c>
      <c r="V5856">
        <v>1</v>
      </c>
    </row>
    <row r="5857" spans="21:22" x14ac:dyDescent="0.3">
      <c r="U5857" s="44" t="s">
        <v>2372</v>
      </c>
      <c r="V5857">
        <v>1</v>
      </c>
    </row>
    <row r="5858" spans="21:22" x14ac:dyDescent="0.3">
      <c r="U5858" s="45" t="s">
        <v>2373</v>
      </c>
      <c r="V5858">
        <v>1</v>
      </c>
    </row>
    <row r="5859" spans="21:22" x14ac:dyDescent="0.3">
      <c r="U5859" s="4" t="s">
        <v>485</v>
      </c>
      <c r="V5859">
        <v>1</v>
      </c>
    </row>
    <row r="5860" spans="21:22" x14ac:dyDescent="0.3">
      <c r="U5860" s="38" t="s">
        <v>6</v>
      </c>
      <c r="V5860">
        <v>1</v>
      </c>
    </row>
    <row r="5861" spans="21:22" x14ac:dyDescent="0.3">
      <c r="U5861" s="42" t="s">
        <v>2415</v>
      </c>
      <c r="V5861">
        <v>1</v>
      </c>
    </row>
    <row r="5862" spans="21:22" x14ac:dyDescent="0.3">
      <c r="U5862" s="43" t="s">
        <v>7</v>
      </c>
      <c r="V5862">
        <v>1</v>
      </c>
    </row>
    <row r="5863" spans="21:22" x14ac:dyDescent="0.3">
      <c r="U5863" s="44" t="s">
        <v>2372</v>
      </c>
      <c r="V5863">
        <v>1</v>
      </c>
    </row>
    <row r="5864" spans="21:22" x14ac:dyDescent="0.3">
      <c r="U5864" s="45" t="s">
        <v>2373</v>
      </c>
      <c r="V5864">
        <v>1</v>
      </c>
    </row>
    <row r="5865" spans="21:22" x14ac:dyDescent="0.3">
      <c r="U5865" s="4" t="s">
        <v>484</v>
      </c>
      <c r="V5865">
        <v>1</v>
      </c>
    </row>
    <row r="5866" spans="21:22" x14ac:dyDescent="0.3">
      <c r="U5866" s="38" t="s">
        <v>6</v>
      </c>
      <c r="V5866">
        <v>1</v>
      </c>
    </row>
    <row r="5867" spans="21:22" x14ac:dyDescent="0.3">
      <c r="U5867" s="42" t="s">
        <v>2412</v>
      </c>
      <c r="V5867">
        <v>1</v>
      </c>
    </row>
    <row r="5868" spans="21:22" x14ac:dyDescent="0.3">
      <c r="U5868" s="43" t="s">
        <v>6</v>
      </c>
      <c r="V5868">
        <v>1</v>
      </c>
    </row>
    <row r="5869" spans="21:22" x14ac:dyDescent="0.3">
      <c r="U5869" s="44" t="s">
        <v>2372</v>
      </c>
      <c r="V5869">
        <v>1</v>
      </c>
    </row>
    <row r="5870" spans="21:22" x14ac:dyDescent="0.3">
      <c r="U5870" s="45" t="s">
        <v>2372</v>
      </c>
      <c r="V5870">
        <v>1</v>
      </c>
    </row>
    <row r="5871" spans="21:22" x14ac:dyDescent="0.3">
      <c r="U5871" s="4" t="s">
        <v>2180</v>
      </c>
      <c r="V5871">
        <v>1</v>
      </c>
    </row>
    <row r="5872" spans="21:22" x14ac:dyDescent="0.3">
      <c r="U5872" s="38" t="s">
        <v>11</v>
      </c>
      <c r="V5872">
        <v>1</v>
      </c>
    </row>
    <row r="5873" spans="21:22" x14ac:dyDescent="0.3">
      <c r="U5873" s="42" t="s">
        <v>2413</v>
      </c>
      <c r="V5873">
        <v>1</v>
      </c>
    </row>
    <row r="5874" spans="21:22" x14ac:dyDescent="0.3">
      <c r="U5874" s="43" t="s">
        <v>6</v>
      </c>
      <c r="V5874">
        <v>1</v>
      </c>
    </row>
    <row r="5875" spans="21:22" x14ac:dyDescent="0.3">
      <c r="U5875" s="44" t="s">
        <v>2372</v>
      </c>
      <c r="V5875">
        <v>1</v>
      </c>
    </row>
    <row r="5876" spans="21:22" x14ac:dyDescent="0.3">
      <c r="U5876" s="45" t="s">
        <v>2372</v>
      </c>
      <c r="V5876">
        <v>1</v>
      </c>
    </row>
    <row r="5877" spans="21:22" x14ac:dyDescent="0.3">
      <c r="U5877" s="4" t="s">
        <v>483</v>
      </c>
      <c r="V5877">
        <v>1</v>
      </c>
    </row>
    <row r="5878" spans="21:22" x14ac:dyDescent="0.3">
      <c r="U5878" s="38" t="s">
        <v>6</v>
      </c>
      <c r="V5878">
        <v>1</v>
      </c>
    </row>
    <row r="5879" spans="21:22" x14ac:dyDescent="0.3">
      <c r="U5879" s="42" t="s">
        <v>2415</v>
      </c>
      <c r="V5879">
        <v>1</v>
      </c>
    </row>
    <row r="5880" spans="21:22" x14ac:dyDescent="0.3">
      <c r="U5880" s="43" t="s">
        <v>11</v>
      </c>
      <c r="V5880">
        <v>1</v>
      </c>
    </row>
    <row r="5881" spans="21:22" x14ac:dyDescent="0.3">
      <c r="U5881" s="44" t="s">
        <v>2372</v>
      </c>
      <c r="V5881">
        <v>1</v>
      </c>
    </row>
    <row r="5882" spans="21:22" x14ac:dyDescent="0.3">
      <c r="U5882" s="45" t="s">
        <v>2372</v>
      </c>
      <c r="V5882">
        <v>1</v>
      </c>
    </row>
    <row r="5883" spans="21:22" x14ac:dyDescent="0.3">
      <c r="U5883" s="4" t="s">
        <v>482</v>
      </c>
      <c r="V5883">
        <v>1</v>
      </c>
    </row>
    <row r="5884" spans="21:22" x14ac:dyDescent="0.3">
      <c r="U5884" s="38" t="s">
        <v>6</v>
      </c>
      <c r="V5884">
        <v>1</v>
      </c>
    </row>
    <row r="5885" spans="21:22" x14ac:dyDescent="0.3">
      <c r="U5885" s="42" t="s">
        <v>2415</v>
      </c>
      <c r="V5885">
        <v>1</v>
      </c>
    </row>
    <row r="5886" spans="21:22" x14ac:dyDescent="0.3">
      <c r="U5886" s="43" t="s">
        <v>6</v>
      </c>
      <c r="V5886">
        <v>1</v>
      </c>
    </row>
    <row r="5887" spans="21:22" x14ac:dyDescent="0.3">
      <c r="U5887" s="44" t="s">
        <v>2372</v>
      </c>
      <c r="V5887">
        <v>1</v>
      </c>
    </row>
    <row r="5888" spans="21:22" x14ac:dyDescent="0.3">
      <c r="U5888" s="45" t="s">
        <v>2372</v>
      </c>
      <c r="V5888">
        <v>1</v>
      </c>
    </row>
    <row r="5889" spans="21:22" x14ac:dyDescent="0.3">
      <c r="U5889" s="4" t="s">
        <v>481</v>
      </c>
      <c r="V5889">
        <v>1</v>
      </c>
    </row>
    <row r="5890" spans="21:22" x14ac:dyDescent="0.3">
      <c r="U5890" s="38" t="s">
        <v>6</v>
      </c>
      <c r="V5890">
        <v>1</v>
      </c>
    </row>
    <row r="5891" spans="21:22" x14ac:dyDescent="0.3">
      <c r="U5891" s="42" t="s">
        <v>2415</v>
      </c>
      <c r="V5891">
        <v>1</v>
      </c>
    </row>
    <row r="5892" spans="21:22" x14ac:dyDescent="0.3">
      <c r="U5892" s="43" t="s">
        <v>11</v>
      </c>
      <c r="V5892">
        <v>1</v>
      </c>
    </row>
    <row r="5893" spans="21:22" x14ac:dyDescent="0.3">
      <c r="U5893" s="44" t="s">
        <v>2372</v>
      </c>
      <c r="V5893">
        <v>1</v>
      </c>
    </row>
    <row r="5894" spans="21:22" x14ac:dyDescent="0.3">
      <c r="U5894" s="45" t="s">
        <v>2372</v>
      </c>
      <c r="V5894">
        <v>1</v>
      </c>
    </row>
    <row r="5895" spans="21:22" x14ac:dyDescent="0.3">
      <c r="U5895" s="4" t="s">
        <v>480</v>
      </c>
      <c r="V5895">
        <v>1</v>
      </c>
    </row>
    <row r="5896" spans="21:22" x14ac:dyDescent="0.3">
      <c r="U5896" s="38" t="s">
        <v>6</v>
      </c>
      <c r="V5896">
        <v>1</v>
      </c>
    </row>
    <row r="5897" spans="21:22" x14ac:dyDescent="0.3">
      <c r="U5897" s="42" t="s">
        <v>2415</v>
      </c>
      <c r="V5897">
        <v>1</v>
      </c>
    </row>
    <row r="5898" spans="21:22" x14ac:dyDescent="0.3">
      <c r="U5898" s="43" t="s">
        <v>7</v>
      </c>
      <c r="V5898">
        <v>1</v>
      </c>
    </row>
    <row r="5899" spans="21:22" x14ac:dyDescent="0.3">
      <c r="U5899" s="44" t="s">
        <v>2372</v>
      </c>
      <c r="V5899">
        <v>1</v>
      </c>
    </row>
    <row r="5900" spans="21:22" x14ac:dyDescent="0.3">
      <c r="U5900" s="45" t="s">
        <v>2372</v>
      </c>
      <c r="V5900">
        <v>1</v>
      </c>
    </row>
    <row r="5901" spans="21:22" x14ac:dyDescent="0.3">
      <c r="U5901" s="4" t="s">
        <v>479</v>
      </c>
      <c r="V5901">
        <v>1</v>
      </c>
    </row>
    <row r="5902" spans="21:22" x14ac:dyDescent="0.3">
      <c r="U5902" s="38" t="s">
        <v>6</v>
      </c>
      <c r="V5902">
        <v>1</v>
      </c>
    </row>
    <row r="5903" spans="21:22" x14ac:dyDescent="0.3">
      <c r="U5903" s="42" t="s">
        <v>2415</v>
      </c>
      <c r="V5903">
        <v>1</v>
      </c>
    </row>
    <row r="5904" spans="21:22" x14ac:dyDescent="0.3">
      <c r="U5904" s="43" t="s">
        <v>11</v>
      </c>
      <c r="V5904">
        <v>1</v>
      </c>
    </row>
    <row r="5905" spans="21:22" x14ac:dyDescent="0.3">
      <c r="U5905" s="44" t="s">
        <v>2372</v>
      </c>
      <c r="V5905">
        <v>1</v>
      </c>
    </row>
    <row r="5906" spans="21:22" x14ac:dyDescent="0.3">
      <c r="U5906" s="45" t="s">
        <v>2372</v>
      </c>
      <c r="V5906">
        <v>1</v>
      </c>
    </row>
    <row r="5907" spans="21:22" x14ac:dyDescent="0.3">
      <c r="U5907" s="4" t="s">
        <v>478</v>
      </c>
      <c r="V5907">
        <v>1</v>
      </c>
    </row>
    <row r="5908" spans="21:22" x14ac:dyDescent="0.3">
      <c r="U5908" s="38" t="s">
        <v>6</v>
      </c>
      <c r="V5908">
        <v>1</v>
      </c>
    </row>
    <row r="5909" spans="21:22" x14ac:dyDescent="0.3">
      <c r="U5909" s="42" t="s">
        <v>2412</v>
      </c>
      <c r="V5909">
        <v>1</v>
      </c>
    </row>
    <row r="5910" spans="21:22" x14ac:dyDescent="0.3">
      <c r="U5910" s="43" t="s">
        <v>7</v>
      </c>
      <c r="V5910">
        <v>1</v>
      </c>
    </row>
    <row r="5911" spans="21:22" x14ac:dyDescent="0.3">
      <c r="U5911" s="44" t="s">
        <v>2372</v>
      </c>
      <c r="V5911">
        <v>1</v>
      </c>
    </row>
    <row r="5912" spans="21:22" x14ac:dyDescent="0.3">
      <c r="U5912" s="45" t="s">
        <v>2372</v>
      </c>
      <c r="V5912">
        <v>1</v>
      </c>
    </row>
    <row r="5913" spans="21:22" x14ac:dyDescent="0.3">
      <c r="U5913" s="4" t="s">
        <v>477</v>
      </c>
      <c r="V5913">
        <v>1</v>
      </c>
    </row>
    <row r="5914" spans="21:22" x14ac:dyDescent="0.3">
      <c r="U5914" s="38" t="s">
        <v>6</v>
      </c>
      <c r="V5914">
        <v>1</v>
      </c>
    </row>
    <row r="5915" spans="21:22" x14ac:dyDescent="0.3">
      <c r="U5915" s="42" t="s">
        <v>2412</v>
      </c>
      <c r="V5915">
        <v>1</v>
      </c>
    </row>
    <row r="5916" spans="21:22" x14ac:dyDescent="0.3">
      <c r="U5916" s="43" t="s">
        <v>7</v>
      </c>
      <c r="V5916">
        <v>1</v>
      </c>
    </row>
    <row r="5917" spans="21:22" x14ac:dyDescent="0.3">
      <c r="U5917" s="44" t="s">
        <v>2372</v>
      </c>
      <c r="V5917">
        <v>1</v>
      </c>
    </row>
    <row r="5918" spans="21:22" x14ac:dyDescent="0.3">
      <c r="U5918" s="45" t="s">
        <v>2372</v>
      </c>
      <c r="V5918">
        <v>1</v>
      </c>
    </row>
    <row r="5919" spans="21:22" x14ac:dyDescent="0.3">
      <c r="U5919" s="4" t="s">
        <v>476</v>
      </c>
      <c r="V5919">
        <v>1</v>
      </c>
    </row>
    <row r="5920" spans="21:22" x14ac:dyDescent="0.3">
      <c r="U5920" s="38" t="s">
        <v>7</v>
      </c>
      <c r="V5920">
        <v>1</v>
      </c>
    </row>
    <row r="5921" spans="21:22" x14ac:dyDescent="0.3">
      <c r="U5921" s="42" t="s">
        <v>2412</v>
      </c>
      <c r="V5921">
        <v>1</v>
      </c>
    </row>
    <row r="5922" spans="21:22" x14ac:dyDescent="0.3">
      <c r="U5922" s="43" t="s">
        <v>6</v>
      </c>
      <c r="V5922">
        <v>1</v>
      </c>
    </row>
    <row r="5923" spans="21:22" x14ac:dyDescent="0.3">
      <c r="U5923" s="44" t="s">
        <v>2372</v>
      </c>
      <c r="V5923">
        <v>1</v>
      </c>
    </row>
    <row r="5924" spans="21:22" x14ac:dyDescent="0.3">
      <c r="U5924" s="45" t="s">
        <v>2372</v>
      </c>
      <c r="V5924">
        <v>1</v>
      </c>
    </row>
    <row r="5925" spans="21:22" x14ac:dyDescent="0.3">
      <c r="U5925" s="4" t="s">
        <v>475</v>
      </c>
      <c r="V5925">
        <v>1</v>
      </c>
    </row>
    <row r="5926" spans="21:22" x14ac:dyDescent="0.3">
      <c r="U5926" s="38" t="s">
        <v>6</v>
      </c>
      <c r="V5926">
        <v>1</v>
      </c>
    </row>
    <row r="5927" spans="21:22" x14ac:dyDescent="0.3">
      <c r="U5927" s="42" t="s">
        <v>2412</v>
      </c>
      <c r="V5927">
        <v>1</v>
      </c>
    </row>
    <row r="5928" spans="21:22" x14ac:dyDescent="0.3">
      <c r="U5928" s="43" t="s">
        <v>11</v>
      </c>
      <c r="V5928">
        <v>1</v>
      </c>
    </row>
    <row r="5929" spans="21:22" x14ac:dyDescent="0.3">
      <c r="U5929" s="44" t="s">
        <v>2372</v>
      </c>
      <c r="V5929">
        <v>1</v>
      </c>
    </row>
    <row r="5930" spans="21:22" x14ac:dyDescent="0.3">
      <c r="U5930" s="45" t="s">
        <v>2372</v>
      </c>
      <c r="V5930">
        <v>1</v>
      </c>
    </row>
    <row r="5931" spans="21:22" x14ac:dyDescent="0.3">
      <c r="U5931" s="4" t="s">
        <v>474</v>
      </c>
      <c r="V5931">
        <v>1</v>
      </c>
    </row>
    <row r="5932" spans="21:22" x14ac:dyDescent="0.3">
      <c r="U5932" s="38" t="s">
        <v>6</v>
      </c>
      <c r="V5932">
        <v>1</v>
      </c>
    </row>
    <row r="5933" spans="21:22" x14ac:dyDescent="0.3">
      <c r="U5933" s="42" t="s">
        <v>2412</v>
      </c>
      <c r="V5933">
        <v>1</v>
      </c>
    </row>
    <row r="5934" spans="21:22" x14ac:dyDescent="0.3">
      <c r="U5934" s="43" t="s">
        <v>11</v>
      </c>
      <c r="V5934">
        <v>1</v>
      </c>
    </row>
    <row r="5935" spans="21:22" x14ac:dyDescent="0.3">
      <c r="U5935" s="44" t="s">
        <v>2372</v>
      </c>
      <c r="V5935">
        <v>1</v>
      </c>
    </row>
    <row r="5936" spans="21:22" x14ac:dyDescent="0.3">
      <c r="U5936" s="45" t="s">
        <v>2372</v>
      </c>
      <c r="V5936">
        <v>1</v>
      </c>
    </row>
    <row r="5937" spans="21:22" x14ac:dyDescent="0.3">
      <c r="U5937" s="4" t="s">
        <v>2179</v>
      </c>
      <c r="V5937">
        <v>1</v>
      </c>
    </row>
    <row r="5938" spans="21:22" x14ac:dyDescent="0.3">
      <c r="U5938" s="38" t="s">
        <v>11</v>
      </c>
      <c r="V5938">
        <v>1</v>
      </c>
    </row>
    <row r="5939" spans="21:22" x14ac:dyDescent="0.3">
      <c r="U5939" s="42" t="s">
        <v>2412</v>
      </c>
      <c r="V5939">
        <v>1</v>
      </c>
    </row>
    <row r="5940" spans="21:22" x14ac:dyDescent="0.3">
      <c r="U5940" s="43" t="s">
        <v>7</v>
      </c>
      <c r="V5940">
        <v>1</v>
      </c>
    </row>
    <row r="5941" spans="21:22" x14ac:dyDescent="0.3">
      <c r="U5941" s="44" t="s">
        <v>2372</v>
      </c>
      <c r="V5941">
        <v>1</v>
      </c>
    </row>
    <row r="5942" spans="21:22" x14ac:dyDescent="0.3">
      <c r="U5942" s="45" t="s">
        <v>2372</v>
      </c>
      <c r="V5942">
        <v>1</v>
      </c>
    </row>
    <row r="5943" spans="21:22" x14ac:dyDescent="0.3">
      <c r="U5943" s="4" t="s">
        <v>473</v>
      </c>
      <c r="V5943">
        <v>1</v>
      </c>
    </row>
    <row r="5944" spans="21:22" x14ac:dyDescent="0.3">
      <c r="U5944" s="38" t="s">
        <v>7</v>
      </c>
      <c r="V5944">
        <v>1</v>
      </c>
    </row>
    <row r="5945" spans="21:22" x14ac:dyDescent="0.3">
      <c r="U5945" s="42" t="s">
        <v>2415</v>
      </c>
      <c r="V5945">
        <v>1</v>
      </c>
    </row>
    <row r="5946" spans="21:22" x14ac:dyDescent="0.3">
      <c r="U5946" s="43" t="s">
        <v>7</v>
      </c>
      <c r="V5946">
        <v>1</v>
      </c>
    </row>
    <row r="5947" spans="21:22" x14ac:dyDescent="0.3">
      <c r="U5947" s="44" t="s">
        <v>2372</v>
      </c>
      <c r="V5947">
        <v>1</v>
      </c>
    </row>
    <row r="5948" spans="21:22" x14ac:dyDescent="0.3">
      <c r="U5948" s="45" t="s">
        <v>2373</v>
      </c>
      <c r="V5948">
        <v>1</v>
      </c>
    </row>
    <row r="5949" spans="21:22" x14ac:dyDescent="0.3">
      <c r="U5949" s="4" t="s">
        <v>472</v>
      </c>
      <c r="V5949">
        <v>1</v>
      </c>
    </row>
    <row r="5950" spans="21:22" x14ac:dyDescent="0.3">
      <c r="U5950" s="38" t="s">
        <v>6</v>
      </c>
      <c r="V5950">
        <v>1</v>
      </c>
    </row>
    <row r="5951" spans="21:22" x14ac:dyDescent="0.3">
      <c r="U5951" s="42" t="s">
        <v>2415</v>
      </c>
      <c r="V5951">
        <v>1</v>
      </c>
    </row>
    <row r="5952" spans="21:22" x14ac:dyDescent="0.3">
      <c r="U5952" s="43" t="s">
        <v>11</v>
      </c>
      <c r="V5952">
        <v>1</v>
      </c>
    </row>
    <row r="5953" spans="21:22" x14ac:dyDescent="0.3">
      <c r="U5953" s="44" t="s">
        <v>2372</v>
      </c>
      <c r="V5953">
        <v>1</v>
      </c>
    </row>
    <row r="5954" spans="21:22" x14ac:dyDescent="0.3">
      <c r="U5954" s="45" t="s">
        <v>2373</v>
      </c>
      <c r="V5954">
        <v>1</v>
      </c>
    </row>
    <row r="5955" spans="21:22" x14ac:dyDescent="0.3">
      <c r="U5955" s="4" t="s">
        <v>471</v>
      </c>
      <c r="V5955">
        <v>1</v>
      </c>
    </row>
    <row r="5956" spans="21:22" x14ac:dyDescent="0.3">
      <c r="U5956" s="38" t="s">
        <v>6</v>
      </c>
      <c r="V5956">
        <v>1</v>
      </c>
    </row>
    <row r="5957" spans="21:22" x14ac:dyDescent="0.3">
      <c r="U5957" s="42" t="s">
        <v>2415</v>
      </c>
      <c r="V5957">
        <v>1</v>
      </c>
    </row>
    <row r="5958" spans="21:22" x14ac:dyDescent="0.3">
      <c r="U5958" s="43" t="s">
        <v>11</v>
      </c>
      <c r="V5958">
        <v>1</v>
      </c>
    </row>
    <row r="5959" spans="21:22" x14ac:dyDescent="0.3">
      <c r="U5959" s="44" t="s">
        <v>2372</v>
      </c>
      <c r="V5959">
        <v>1</v>
      </c>
    </row>
    <row r="5960" spans="21:22" x14ac:dyDescent="0.3">
      <c r="U5960" s="45" t="s">
        <v>2372</v>
      </c>
      <c r="V5960">
        <v>1</v>
      </c>
    </row>
    <row r="5961" spans="21:22" x14ac:dyDescent="0.3">
      <c r="U5961" s="4" t="s">
        <v>470</v>
      </c>
      <c r="V5961">
        <v>1</v>
      </c>
    </row>
    <row r="5962" spans="21:22" x14ac:dyDescent="0.3">
      <c r="U5962" s="38" t="s">
        <v>7</v>
      </c>
      <c r="V5962">
        <v>1</v>
      </c>
    </row>
    <row r="5963" spans="21:22" x14ac:dyDescent="0.3">
      <c r="U5963" s="42" t="s">
        <v>2415</v>
      </c>
      <c r="V5963">
        <v>1</v>
      </c>
    </row>
    <row r="5964" spans="21:22" x14ac:dyDescent="0.3">
      <c r="U5964" s="43" t="s">
        <v>7</v>
      </c>
      <c r="V5964">
        <v>1</v>
      </c>
    </row>
    <row r="5965" spans="21:22" x14ac:dyDescent="0.3">
      <c r="U5965" s="44" t="s">
        <v>2372</v>
      </c>
      <c r="V5965">
        <v>1</v>
      </c>
    </row>
    <row r="5966" spans="21:22" x14ac:dyDescent="0.3">
      <c r="U5966" s="45" t="s">
        <v>2373</v>
      </c>
      <c r="V5966">
        <v>1</v>
      </c>
    </row>
    <row r="5967" spans="21:22" x14ac:dyDescent="0.3">
      <c r="U5967" s="4" t="s">
        <v>469</v>
      </c>
      <c r="V5967">
        <v>1</v>
      </c>
    </row>
    <row r="5968" spans="21:22" x14ac:dyDescent="0.3">
      <c r="U5968" s="38" t="s">
        <v>6</v>
      </c>
      <c r="V5968">
        <v>1</v>
      </c>
    </row>
    <row r="5969" spans="21:22" x14ac:dyDescent="0.3">
      <c r="U5969" s="42" t="s">
        <v>2415</v>
      </c>
      <c r="V5969">
        <v>1</v>
      </c>
    </row>
    <row r="5970" spans="21:22" x14ac:dyDescent="0.3">
      <c r="U5970" s="43" t="s">
        <v>11</v>
      </c>
      <c r="V5970">
        <v>1</v>
      </c>
    </row>
    <row r="5971" spans="21:22" x14ac:dyDescent="0.3">
      <c r="U5971" s="44" t="s">
        <v>2372</v>
      </c>
      <c r="V5971">
        <v>1</v>
      </c>
    </row>
    <row r="5972" spans="21:22" x14ac:dyDescent="0.3">
      <c r="U5972" s="45" t="s">
        <v>2372</v>
      </c>
      <c r="V5972">
        <v>1</v>
      </c>
    </row>
    <row r="5973" spans="21:22" x14ac:dyDescent="0.3">
      <c r="U5973" s="4" t="s">
        <v>468</v>
      </c>
      <c r="V5973">
        <v>1</v>
      </c>
    </row>
    <row r="5974" spans="21:22" x14ac:dyDescent="0.3">
      <c r="U5974" s="38" t="s">
        <v>6</v>
      </c>
      <c r="V5974">
        <v>1</v>
      </c>
    </row>
    <row r="5975" spans="21:22" x14ac:dyDescent="0.3">
      <c r="U5975" s="42" t="s">
        <v>2415</v>
      </c>
      <c r="V5975">
        <v>1</v>
      </c>
    </row>
    <row r="5976" spans="21:22" x14ac:dyDescent="0.3">
      <c r="U5976" s="43" t="s">
        <v>11</v>
      </c>
      <c r="V5976">
        <v>1</v>
      </c>
    </row>
    <row r="5977" spans="21:22" x14ac:dyDescent="0.3">
      <c r="U5977" s="44" t="s">
        <v>2372</v>
      </c>
      <c r="V5977">
        <v>1</v>
      </c>
    </row>
    <row r="5978" spans="21:22" x14ac:dyDescent="0.3">
      <c r="U5978" s="45" t="s">
        <v>2373</v>
      </c>
      <c r="V5978">
        <v>1</v>
      </c>
    </row>
    <row r="5979" spans="21:22" x14ac:dyDescent="0.3">
      <c r="U5979" s="4" t="s">
        <v>467</v>
      </c>
      <c r="V5979">
        <v>1</v>
      </c>
    </row>
    <row r="5980" spans="21:22" x14ac:dyDescent="0.3">
      <c r="U5980" s="38" t="s">
        <v>7</v>
      </c>
      <c r="V5980">
        <v>1</v>
      </c>
    </row>
    <row r="5981" spans="21:22" x14ac:dyDescent="0.3">
      <c r="U5981" s="42" t="s">
        <v>2415</v>
      </c>
      <c r="V5981">
        <v>1</v>
      </c>
    </row>
    <row r="5982" spans="21:22" x14ac:dyDescent="0.3">
      <c r="U5982" s="43" t="s">
        <v>7</v>
      </c>
      <c r="V5982">
        <v>1</v>
      </c>
    </row>
    <row r="5983" spans="21:22" x14ac:dyDescent="0.3">
      <c r="U5983" s="44" t="s">
        <v>2372</v>
      </c>
      <c r="V5983">
        <v>1</v>
      </c>
    </row>
    <row r="5984" spans="21:22" x14ac:dyDescent="0.3">
      <c r="U5984" s="45" t="s">
        <v>2372</v>
      </c>
      <c r="V5984">
        <v>1</v>
      </c>
    </row>
    <row r="5985" spans="21:22" x14ac:dyDescent="0.3">
      <c r="U5985" s="4" t="s">
        <v>466</v>
      </c>
      <c r="V5985">
        <v>1</v>
      </c>
    </row>
    <row r="5986" spans="21:22" x14ac:dyDescent="0.3">
      <c r="U5986" s="38" t="s">
        <v>6</v>
      </c>
      <c r="V5986">
        <v>1</v>
      </c>
    </row>
    <row r="5987" spans="21:22" x14ac:dyDescent="0.3">
      <c r="U5987" s="42" t="s">
        <v>2415</v>
      </c>
      <c r="V5987">
        <v>1</v>
      </c>
    </row>
    <row r="5988" spans="21:22" x14ac:dyDescent="0.3">
      <c r="U5988" s="43" t="s">
        <v>11</v>
      </c>
      <c r="V5988">
        <v>1</v>
      </c>
    </row>
    <row r="5989" spans="21:22" x14ac:dyDescent="0.3">
      <c r="U5989" s="44" t="s">
        <v>2372</v>
      </c>
      <c r="V5989">
        <v>1</v>
      </c>
    </row>
    <row r="5990" spans="21:22" x14ac:dyDescent="0.3">
      <c r="U5990" s="45" t="s">
        <v>2372</v>
      </c>
      <c r="V5990">
        <v>1</v>
      </c>
    </row>
    <row r="5991" spans="21:22" x14ac:dyDescent="0.3">
      <c r="U5991" s="4" t="s">
        <v>465</v>
      </c>
      <c r="V5991">
        <v>1</v>
      </c>
    </row>
    <row r="5992" spans="21:22" x14ac:dyDescent="0.3">
      <c r="U5992" s="38" t="s">
        <v>6</v>
      </c>
      <c r="V5992">
        <v>1</v>
      </c>
    </row>
    <row r="5993" spans="21:22" x14ac:dyDescent="0.3">
      <c r="U5993" s="42" t="s">
        <v>2413</v>
      </c>
      <c r="V5993">
        <v>1</v>
      </c>
    </row>
    <row r="5994" spans="21:22" x14ac:dyDescent="0.3">
      <c r="U5994" s="43" t="s">
        <v>11</v>
      </c>
      <c r="V5994">
        <v>1</v>
      </c>
    </row>
    <row r="5995" spans="21:22" x14ac:dyDescent="0.3">
      <c r="U5995" s="44" t="s">
        <v>2373</v>
      </c>
      <c r="V5995">
        <v>1</v>
      </c>
    </row>
    <row r="5996" spans="21:22" x14ac:dyDescent="0.3">
      <c r="U5996" s="45" t="s">
        <v>2372</v>
      </c>
      <c r="V5996">
        <v>1</v>
      </c>
    </row>
    <row r="5997" spans="21:22" x14ac:dyDescent="0.3">
      <c r="U5997" s="4" t="s">
        <v>464</v>
      </c>
      <c r="V5997">
        <v>1</v>
      </c>
    </row>
    <row r="5998" spans="21:22" x14ac:dyDescent="0.3">
      <c r="U5998" s="38" t="s">
        <v>6</v>
      </c>
      <c r="V5998">
        <v>1</v>
      </c>
    </row>
    <row r="5999" spans="21:22" x14ac:dyDescent="0.3">
      <c r="U5999" s="42" t="s">
        <v>2412</v>
      </c>
      <c r="V5999">
        <v>1</v>
      </c>
    </row>
    <row r="6000" spans="21:22" x14ac:dyDescent="0.3">
      <c r="U6000" s="43" t="s">
        <v>6</v>
      </c>
      <c r="V6000">
        <v>1</v>
      </c>
    </row>
    <row r="6001" spans="21:22" x14ac:dyDescent="0.3">
      <c r="U6001" s="44" t="s">
        <v>2372</v>
      </c>
      <c r="V6001">
        <v>1</v>
      </c>
    </row>
    <row r="6002" spans="21:22" x14ac:dyDescent="0.3">
      <c r="U6002" s="45" t="s">
        <v>2372</v>
      </c>
      <c r="V6002">
        <v>1</v>
      </c>
    </row>
    <row r="6003" spans="21:22" x14ac:dyDescent="0.3">
      <c r="U6003" s="4" t="s">
        <v>2349</v>
      </c>
      <c r="V6003">
        <v>1</v>
      </c>
    </row>
    <row r="6004" spans="21:22" x14ac:dyDescent="0.3">
      <c r="U6004" s="38" t="s">
        <v>11</v>
      </c>
      <c r="V6004">
        <v>1</v>
      </c>
    </row>
    <row r="6005" spans="21:22" x14ac:dyDescent="0.3">
      <c r="U6005" s="42" t="s">
        <v>2415</v>
      </c>
      <c r="V6005">
        <v>1</v>
      </c>
    </row>
    <row r="6006" spans="21:22" x14ac:dyDescent="0.3">
      <c r="U6006" s="43" t="s">
        <v>6</v>
      </c>
      <c r="V6006">
        <v>1</v>
      </c>
    </row>
    <row r="6007" spans="21:22" x14ac:dyDescent="0.3">
      <c r="U6007" s="44" t="s">
        <v>2372</v>
      </c>
      <c r="V6007">
        <v>1</v>
      </c>
    </row>
    <row r="6008" spans="21:22" x14ac:dyDescent="0.3">
      <c r="U6008" s="45" t="s">
        <v>2373</v>
      </c>
      <c r="V6008">
        <v>1</v>
      </c>
    </row>
    <row r="6009" spans="21:22" x14ac:dyDescent="0.3">
      <c r="U6009" s="4" t="s">
        <v>2178</v>
      </c>
      <c r="V6009">
        <v>1</v>
      </c>
    </row>
    <row r="6010" spans="21:22" x14ac:dyDescent="0.3">
      <c r="U6010" s="38" t="s">
        <v>6</v>
      </c>
      <c r="V6010">
        <v>1</v>
      </c>
    </row>
    <row r="6011" spans="21:22" x14ac:dyDescent="0.3">
      <c r="U6011" s="42" t="s">
        <v>2415</v>
      </c>
      <c r="V6011">
        <v>1</v>
      </c>
    </row>
    <row r="6012" spans="21:22" x14ac:dyDescent="0.3">
      <c r="U6012" s="43" t="s">
        <v>6</v>
      </c>
      <c r="V6012">
        <v>1</v>
      </c>
    </row>
    <row r="6013" spans="21:22" x14ac:dyDescent="0.3">
      <c r="U6013" s="44" t="s">
        <v>2372</v>
      </c>
      <c r="V6013">
        <v>1</v>
      </c>
    </row>
    <row r="6014" spans="21:22" x14ac:dyDescent="0.3">
      <c r="U6014" s="45" t="s">
        <v>2372</v>
      </c>
      <c r="V6014">
        <v>1</v>
      </c>
    </row>
    <row r="6015" spans="21:22" x14ac:dyDescent="0.3">
      <c r="U6015" s="4" t="s">
        <v>463</v>
      </c>
      <c r="V6015">
        <v>1</v>
      </c>
    </row>
    <row r="6016" spans="21:22" x14ac:dyDescent="0.3">
      <c r="U6016" s="38" t="s">
        <v>6</v>
      </c>
      <c r="V6016">
        <v>1</v>
      </c>
    </row>
    <row r="6017" spans="21:22" x14ac:dyDescent="0.3">
      <c r="U6017" s="42" t="s">
        <v>2412</v>
      </c>
      <c r="V6017">
        <v>1</v>
      </c>
    </row>
    <row r="6018" spans="21:22" x14ac:dyDescent="0.3">
      <c r="U6018" s="43" t="s">
        <v>6</v>
      </c>
      <c r="V6018">
        <v>1</v>
      </c>
    </row>
    <row r="6019" spans="21:22" x14ac:dyDescent="0.3">
      <c r="U6019" s="44" t="s">
        <v>2372</v>
      </c>
      <c r="V6019">
        <v>1</v>
      </c>
    </row>
    <row r="6020" spans="21:22" x14ac:dyDescent="0.3">
      <c r="U6020" s="45" t="s">
        <v>2372</v>
      </c>
      <c r="V6020">
        <v>1</v>
      </c>
    </row>
    <row r="6021" spans="21:22" x14ac:dyDescent="0.3">
      <c r="U6021" s="4" t="s">
        <v>462</v>
      </c>
      <c r="V6021">
        <v>1</v>
      </c>
    </row>
    <row r="6022" spans="21:22" x14ac:dyDescent="0.3">
      <c r="U6022" s="38" t="s">
        <v>6</v>
      </c>
      <c r="V6022">
        <v>1</v>
      </c>
    </row>
    <row r="6023" spans="21:22" x14ac:dyDescent="0.3">
      <c r="U6023" s="42" t="s">
        <v>2412</v>
      </c>
      <c r="V6023">
        <v>1</v>
      </c>
    </row>
    <row r="6024" spans="21:22" x14ac:dyDescent="0.3">
      <c r="U6024" s="43" t="s">
        <v>6</v>
      </c>
      <c r="V6024">
        <v>1</v>
      </c>
    </row>
    <row r="6025" spans="21:22" x14ac:dyDescent="0.3">
      <c r="U6025" s="44" t="s">
        <v>2372</v>
      </c>
      <c r="V6025">
        <v>1</v>
      </c>
    </row>
    <row r="6026" spans="21:22" x14ac:dyDescent="0.3">
      <c r="U6026" s="45" t="s">
        <v>2372</v>
      </c>
      <c r="V6026">
        <v>1</v>
      </c>
    </row>
    <row r="6027" spans="21:22" x14ac:dyDescent="0.3">
      <c r="U6027" s="4" t="s">
        <v>461</v>
      </c>
      <c r="V6027">
        <v>1</v>
      </c>
    </row>
    <row r="6028" spans="21:22" x14ac:dyDescent="0.3">
      <c r="U6028" s="38" t="s">
        <v>6</v>
      </c>
      <c r="V6028">
        <v>1</v>
      </c>
    </row>
    <row r="6029" spans="21:22" x14ac:dyDescent="0.3">
      <c r="U6029" s="42" t="s">
        <v>2412</v>
      </c>
      <c r="V6029">
        <v>1</v>
      </c>
    </row>
    <row r="6030" spans="21:22" x14ac:dyDescent="0.3">
      <c r="U6030" s="43" t="s">
        <v>6</v>
      </c>
      <c r="V6030">
        <v>1</v>
      </c>
    </row>
    <row r="6031" spans="21:22" x14ac:dyDescent="0.3">
      <c r="U6031" s="44" t="s">
        <v>2372</v>
      </c>
      <c r="V6031">
        <v>1</v>
      </c>
    </row>
    <row r="6032" spans="21:22" x14ac:dyDescent="0.3">
      <c r="U6032" s="45" t="s">
        <v>2373</v>
      </c>
      <c r="V6032">
        <v>1</v>
      </c>
    </row>
    <row r="6033" spans="21:22" x14ac:dyDescent="0.3">
      <c r="U6033" s="4" t="s">
        <v>460</v>
      </c>
      <c r="V6033">
        <v>1</v>
      </c>
    </row>
    <row r="6034" spans="21:22" x14ac:dyDescent="0.3">
      <c r="U6034" s="38" t="s">
        <v>6</v>
      </c>
      <c r="V6034">
        <v>1</v>
      </c>
    </row>
    <row r="6035" spans="21:22" x14ac:dyDescent="0.3">
      <c r="U6035" s="42" t="s">
        <v>2412</v>
      </c>
      <c r="V6035">
        <v>1</v>
      </c>
    </row>
    <row r="6036" spans="21:22" x14ac:dyDescent="0.3">
      <c r="U6036" s="43" t="s">
        <v>7</v>
      </c>
      <c r="V6036">
        <v>1</v>
      </c>
    </row>
    <row r="6037" spans="21:22" x14ac:dyDescent="0.3">
      <c r="U6037" s="44" t="s">
        <v>2372</v>
      </c>
      <c r="V6037">
        <v>1</v>
      </c>
    </row>
    <row r="6038" spans="21:22" x14ac:dyDescent="0.3">
      <c r="U6038" s="45" t="s">
        <v>2373</v>
      </c>
      <c r="V6038">
        <v>1</v>
      </c>
    </row>
    <row r="6039" spans="21:22" x14ac:dyDescent="0.3">
      <c r="U6039" s="4" t="s">
        <v>459</v>
      </c>
      <c r="V6039">
        <v>1</v>
      </c>
    </row>
    <row r="6040" spans="21:22" x14ac:dyDescent="0.3">
      <c r="U6040" s="38" t="s">
        <v>6</v>
      </c>
      <c r="V6040">
        <v>1</v>
      </c>
    </row>
    <row r="6041" spans="21:22" x14ac:dyDescent="0.3">
      <c r="U6041" s="42" t="s">
        <v>2412</v>
      </c>
      <c r="V6041">
        <v>1</v>
      </c>
    </row>
    <row r="6042" spans="21:22" x14ac:dyDescent="0.3">
      <c r="U6042" s="43" t="s">
        <v>6</v>
      </c>
      <c r="V6042">
        <v>1</v>
      </c>
    </row>
    <row r="6043" spans="21:22" x14ac:dyDescent="0.3">
      <c r="U6043" s="44" t="s">
        <v>2372</v>
      </c>
      <c r="V6043">
        <v>1</v>
      </c>
    </row>
    <row r="6044" spans="21:22" x14ac:dyDescent="0.3">
      <c r="U6044" s="45" t="s">
        <v>2372</v>
      </c>
      <c r="V6044">
        <v>1</v>
      </c>
    </row>
    <row r="6045" spans="21:22" x14ac:dyDescent="0.3">
      <c r="U6045" s="4" t="s">
        <v>458</v>
      </c>
      <c r="V6045">
        <v>1</v>
      </c>
    </row>
    <row r="6046" spans="21:22" x14ac:dyDescent="0.3">
      <c r="U6046" s="38" t="s">
        <v>6</v>
      </c>
      <c r="V6046">
        <v>1</v>
      </c>
    </row>
    <row r="6047" spans="21:22" x14ac:dyDescent="0.3">
      <c r="U6047" s="42" t="s">
        <v>2415</v>
      </c>
      <c r="V6047">
        <v>1</v>
      </c>
    </row>
    <row r="6048" spans="21:22" x14ac:dyDescent="0.3">
      <c r="U6048" s="43" t="s">
        <v>7</v>
      </c>
      <c r="V6048">
        <v>1</v>
      </c>
    </row>
    <row r="6049" spans="21:22" x14ac:dyDescent="0.3">
      <c r="U6049" s="44" t="s">
        <v>2372</v>
      </c>
      <c r="V6049">
        <v>1</v>
      </c>
    </row>
    <row r="6050" spans="21:22" x14ac:dyDescent="0.3">
      <c r="U6050" s="45" t="s">
        <v>2373</v>
      </c>
      <c r="V6050">
        <v>1</v>
      </c>
    </row>
    <row r="6051" spans="21:22" x14ac:dyDescent="0.3">
      <c r="U6051" s="4" t="s">
        <v>457</v>
      </c>
      <c r="V6051">
        <v>1</v>
      </c>
    </row>
    <row r="6052" spans="21:22" x14ac:dyDescent="0.3">
      <c r="U6052" s="38" t="s">
        <v>6</v>
      </c>
      <c r="V6052">
        <v>1</v>
      </c>
    </row>
    <row r="6053" spans="21:22" x14ac:dyDescent="0.3">
      <c r="U6053" s="42" t="s">
        <v>2412</v>
      </c>
      <c r="V6053">
        <v>1</v>
      </c>
    </row>
    <row r="6054" spans="21:22" x14ac:dyDescent="0.3">
      <c r="U6054" s="43" t="s">
        <v>6</v>
      </c>
      <c r="V6054">
        <v>1</v>
      </c>
    </row>
    <row r="6055" spans="21:22" x14ac:dyDescent="0.3">
      <c r="U6055" s="44" t="s">
        <v>2372</v>
      </c>
      <c r="V6055">
        <v>1</v>
      </c>
    </row>
    <row r="6056" spans="21:22" x14ac:dyDescent="0.3">
      <c r="U6056" s="45" t="s">
        <v>2372</v>
      </c>
      <c r="V6056">
        <v>1</v>
      </c>
    </row>
    <row r="6057" spans="21:22" x14ac:dyDescent="0.3">
      <c r="U6057" s="4" t="s">
        <v>456</v>
      </c>
      <c r="V6057">
        <v>1</v>
      </c>
    </row>
    <row r="6058" spans="21:22" x14ac:dyDescent="0.3">
      <c r="U6058" s="38" t="s">
        <v>6</v>
      </c>
      <c r="V6058">
        <v>1</v>
      </c>
    </row>
    <row r="6059" spans="21:22" x14ac:dyDescent="0.3">
      <c r="U6059" s="42" t="s">
        <v>2415</v>
      </c>
      <c r="V6059">
        <v>1</v>
      </c>
    </row>
    <row r="6060" spans="21:22" x14ac:dyDescent="0.3">
      <c r="U6060" s="43" t="s">
        <v>7</v>
      </c>
      <c r="V6060">
        <v>1</v>
      </c>
    </row>
    <row r="6061" spans="21:22" x14ac:dyDescent="0.3">
      <c r="U6061" s="44" t="s">
        <v>2372</v>
      </c>
      <c r="V6061">
        <v>1</v>
      </c>
    </row>
    <row r="6062" spans="21:22" x14ac:dyDescent="0.3">
      <c r="U6062" s="45" t="s">
        <v>2372</v>
      </c>
      <c r="V6062">
        <v>1</v>
      </c>
    </row>
    <row r="6063" spans="21:22" x14ac:dyDescent="0.3">
      <c r="U6063" s="4" t="s">
        <v>455</v>
      </c>
      <c r="V6063">
        <v>1</v>
      </c>
    </row>
    <row r="6064" spans="21:22" x14ac:dyDescent="0.3">
      <c r="U6064" s="38" t="s">
        <v>7</v>
      </c>
      <c r="V6064">
        <v>1</v>
      </c>
    </row>
    <row r="6065" spans="21:22" x14ac:dyDescent="0.3">
      <c r="U6065" s="42" t="s">
        <v>2415</v>
      </c>
      <c r="V6065">
        <v>1</v>
      </c>
    </row>
    <row r="6066" spans="21:22" x14ac:dyDescent="0.3">
      <c r="U6066" s="43" t="s">
        <v>11</v>
      </c>
      <c r="V6066">
        <v>1</v>
      </c>
    </row>
    <row r="6067" spans="21:22" x14ac:dyDescent="0.3">
      <c r="U6067" s="44" t="s">
        <v>2372</v>
      </c>
      <c r="V6067">
        <v>1</v>
      </c>
    </row>
    <row r="6068" spans="21:22" x14ac:dyDescent="0.3">
      <c r="U6068" s="45" t="s">
        <v>2372</v>
      </c>
      <c r="V6068">
        <v>1</v>
      </c>
    </row>
    <row r="6069" spans="21:22" x14ac:dyDescent="0.3">
      <c r="U6069" s="4" t="s">
        <v>454</v>
      </c>
      <c r="V6069">
        <v>1</v>
      </c>
    </row>
    <row r="6070" spans="21:22" x14ac:dyDescent="0.3">
      <c r="U6070" s="38" t="s">
        <v>6</v>
      </c>
      <c r="V6070">
        <v>1</v>
      </c>
    </row>
    <row r="6071" spans="21:22" x14ac:dyDescent="0.3">
      <c r="U6071" s="42" t="s">
        <v>2415</v>
      </c>
      <c r="V6071">
        <v>1</v>
      </c>
    </row>
    <row r="6072" spans="21:22" x14ac:dyDescent="0.3">
      <c r="U6072" s="43" t="s">
        <v>7</v>
      </c>
      <c r="V6072">
        <v>1</v>
      </c>
    </row>
    <row r="6073" spans="21:22" x14ac:dyDescent="0.3">
      <c r="U6073" s="44" t="s">
        <v>2372</v>
      </c>
      <c r="V6073">
        <v>1</v>
      </c>
    </row>
    <row r="6074" spans="21:22" x14ac:dyDescent="0.3">
      <c r="U6074" s="45" t="s">
        <v>2373</v>
      </c>
      <c r="V6074">
        <v>1</v>
      </c>
    </row>
    <row r="6075" spans="21:22" x14ac:dyDescent="0.3">
      <c r="U6075" s="4" t="s">
        <v>2177</v>
      </c>
      <c r="V6075">
        <v>1</v>
      </c>
    </row>
    <row r="6076" spans="21:22" x14ac:dyDescent="0.3">
      <c r="U6076" s="38" t="s">
        <v>11</v>
      </c>
      <c r="V6076">
        <v>1</v>
      </c>
    </row>
    <row r="6077" spans="21:22" x14ac:dyDescent="0.3">
      <c r="U6077" s="42" t="s">
        <v>2415</v>
      </c>
      <c r="V6077">
        <v>1</v>
      </c>
    </row>
    <row r="6078" spans="21:22" x14ac:dyDescent="0.3">
      <c r="U6078" s="43" t="s">
        <v>6</v>
      </c>
      <c r="V6078">
        <v>1</v>
      </c>
    </row>
    <row r="6079" spans="21:22" x14ac:dyDescent="0.3">
      <c r="U6079" s="44" t="s">
        <v>2372</v>
      </c>
      <c r="V6079">
        <v>1</v>
      </c>
    </row>
    <row r="6080" spans="21:22" x14ac:dyDescent="0.3">
      <c r="U6080" s="45" t="s">
        <v>2373</v>
      </c>
      <c r="V6080">
        <v>1</v>
      </c>
    </row>
    <row r="6081" spans="21:22" x14ac:dyDescent="0.3">
      <c r="U6081" s="4" t="s">
        <v>453</v>
      </c>
      <c r="V6081">
        <v>1</v>
      </c>
    </row>
    <row r="6082" spans="21:22" x14ac:dyDescent="0.3">
      <c r="U6082" s="38" t="s">
        <v>6</v>
      </c>
      <c r="V6082">
        <v>1</v>
      </c>
    </row>
    <row r="6083" spans="21:22" x14ac:dyDescent="0.3">
      <c r="U6083" s="42" t="s">
        <v>2412</v>
      </c>
      <c r="V6083">
        <v>1</v>
      </c>
    </row>
    <row r="6084" spans="21:22" x14ac:dyDescent="0.3">
      <c r="U6084" s="43" t="s">
        <v>6</v>
      </c>
      <c r="V6084">
        <v>1</v>
      </c>
    </row>
    <row r="6085" spans="21:22" x14ac:dyDescent="0.3">
      <c r="U6085" s="44" t="s">
        <v>2372</v>
      </c>
      <c r="V6085">
        <v>1</v>
      </c>
    </row>
    <row r="6086" spans="21:22" x14ac:dyDescent="0.3">
      <c r="U6086" s="45" t="s">
        <v>2372</v>
      </c>
      <c r="V6086">
        <v>1</v>
      </c>
    </row>
    <row r="6087" spans="21:22" x14ac:dyDescent="0.3">
      <c r="U6087" s="4" t="s">
        <v>452</v>
      </c>
      <c r="V6087">
        <v>1</v>
      </c>
    </row>
    <row r="6088" spans="21:22" x14ac:dyDescent="0.3">
      <c r="U6088" s="38" t="s">
        <v>6</v>
      </c>
      <c r="V6088">
        <v>1</v>
      </c>
    </row>
    <row r="6089" spans="21:22" x14ac:dyDescent="0.3">
      <c r="U6089" s="42" t="s">
        <v>2413</v>
      </c>
      <c r="V6089">
        <v>1</v>
      </c>
    </row>
    <row r="6090" spans="21:22" x14ac:dyDescent="0.3">
      <c r="U6090" s="43" t="s">
        <v>6</v>
      </c>
      <c r="V6090">
        <v>1</v>
      </c>
    </row>
    <row r="6091" spans="21:22" x14ac:dyDescent="0.3">
      <c r="U6091" s="44" t="s">
        <v>2373</v>
      </c>
      <c r="V6091">
        <v>1</v>
      </c>
    </row>
    <row r="6092" spans="21:22" x14ac:dyDescent="0.3">
      <c r="U6092" s="45" t="s">
        <v>2372</v>
      </c>
      <c r="V6092">
        <v>1</v>
      </c>
    </row>
    <row r="6093" spans="21:22" x14ac:dyDescent="0.3">
      <c r="U6093" s="4" t="s">
        <v>451</v>
      </c>
      <c r="V6093">
        <v>1</v>
      </c>
    </row>
    <row r="6094" spans="21:22" x14ac:dyDescent="0.3">
      <c r="U6094" s="38" t="s">
        <v>7</v>
      </c>
      <c r="V6094">
        <v>1</v>
      </c>
    </row>
    <row r="6095" spans="21:22" x14ac:dyDescent="0.3">
      <c r="U6095" s="42" t="s">
        <v>2412</v>
      </c>
      <c r="V6095">
        <v>1</v>
      </c>
    </row>
    <row r="6096" spans="21:22" x14ac:dyDescent="0.3">
      <c r="U6096" s="43" t="s">
        <v>7</v>
      </c>
      <c r="V6096">
        <v>1</v>
      </c>
    </row>
    <row r="6097" spans="21:22" x14ac:dyDescent="0.3">
      <c r="U6097" s="44" t="s">
        <v>2372</v>
      </c>
      <c r="V6097">
        <v>1</v>
      </c>
    </row>
    <row r="6098" spans="21:22" x14ac:dyDescent="0.3">
      <c r="U6098" s="45" t="s">
        <v>2373</v>
      </c>
      <c r="V6098">
        <v>1</v>
      </c>
    </row>
    <row r="6099" spans="21:22" x14ac:dyDescent="0.3">
      <c r="U6099" s="4" t="s">
        <v>450</v>
      </c>
      <c r="V6099">
        <v>1</v>
      </c>
    </row>
    <row r="6100" spans="21:22" x14ac:dyDescent="0.3">
      <c r="U6100" s="38" t="s">
        <v>6</v>
      </c>
      <c r="V6100">
        <v>1</v>
      </c>
    </row>
    <row r="6101" spans="21:22" x14ac:dyDescent="0.3">
      <c r="U6101" s="42" t="s">
        <v>2415</v>
      </c>
      <c r="V6101">
        <v>1</v>
      </c>
    </row>
    <row r="6102" spans="21:22" x14ac:dyDescent="0.3">
      <c r="U6102" s="43" t="s">
        <v>6</v>
      </c>
      <c r="V6102">
        <v>1</v>
      </c>
    </row>
    <row r="6103" spans="21:22" x14ac:dyDescent="0.3">
      <c r="U6103" s="44" t="s">
        <v>2372</v>
      </c>
      <c r="V6103">
        <v>1</v>
      </c>
    </row>
    <row r="6104" spans="21:22" x14ac:dyDescent="0.3">
      <c r="U6104" s="45" t="s">
        <v>2373</v>
      </c>
      <c r="V6104">
        <v>1</v>
      </c>
    </row>
    <row r="6105" spans="21:22" x14ac:dyDescent="0.3">
      <c r="U6105" s="4" t="s">
        <v>449</v>
      </c>
      <c r="V6105">
        <v>1</v>
      </c>
    </row>
    <row r="6106" spans="21:22" x14ac:dyDescent="0.3">
      <c r="U6106" s="38" t="s">
        <v>6</v>
      </c>
      <c r="V6106">
        <v>1</v>
      </c>
    </row>
    <row r="6107" spans="21:22" x14ac:dyDescent="0.3">
      <c r="U6107" s="42" t="s">
        <v>2412</v>
      </c>
      <c r="V6107">
        <v>1</v>
      </c>
    </row>
    <row r="6108" spans="21:22" x14ac:dyDescent="0.3">
      <c r="U6108" s="43" t="s">
        <v>6</v>
      </c>
      <c r="V6108">
        <v>1</v>
      </c>
    </row>
    <row r="6109" spans="21:22" x14ac:dyDescent="0.3">
      <c r="U6109" s="44" t="s">
        <v>2372</v>
      </c>
      <c r="V6109">
        <v>1</v>
      </c>
    </row>
    <row r="6110" spans="21:22" x14ac:dyDescent="0.3">
      <c r="U6110" s="45" t="s">
        <v>2373</v>
      </c>
      <c r="V6110">
        <v>1</v>
      </c>
    </row>
    <row r="6111" spans="21:22" x14ac:dyDescent="0.3">
      <c r="U6111" s="4" t="s">
        <v>448</v>
      </c>
      <c r="V6111">
        <v>1</v>
      </c>
    </row>
    <row r="6112" spans="21:22" x14ac:dyDescent="0.3">
      <c r="U6112" s="38" t="s">
        <v>6</v>
      </c>
      <c r="V6112">
        <v>1</v>
      </c>
    </row>
    <row r="6113" spans="21:22" x14ac:dyDescent="0.3">
      <c r="U6113" s="42" t="s">
        <v>2415</v>
      </c>
      <c r="V6113">
        <v>1</v>
      </c>
    </row>
    <row r="6114" spans="21:22" x14ac:dyDescent="0.3">
      <c r="U6114" s="43" t="s">
        <v>6</v>
      </c>
      <c r="V6114">
        <v>1</v>
      </c>
    </row>
    <row r="6115" spans="21:22" x14ac:dyDescent="0.3">
      <c r="U6115" s="44" t="s">
        <v>2372</v>
      </c>
      <c r="V6115">
        <v>1</v>
      </c>
    </row>
    <row r="6116" spans="21:22" x14ac:dyDescent="0.3">
      <c r="U6116" s="45" t="s">
        <v>2372</v>
      </c>
      <c r="V6116">
        <v>1</v>
      </c>
    </row>
    <row r="6117" spans="21:22" x14ac:dyDescent="0.3">
      <c r="U6117" s="4" t="s">
        <v>447</v>
      </c>
      <c r="V6117">
        <v>1</v>
      </c>
    </row>
    <row r="6118" spans="21:22" x14ac:dyDescent="0.3">
      <c r="U6118" s="38" t="s">
        <v>11</v>
      </c>
      <c r="V6118">
        <v>1</v>
      </c>
    </row>
    <row r="6119" spans="21:22" x14ac:dyDescent="0.3">
      <c r="U6119" s="42" t="s">
        <v>2415</v>
      </c>
      <c r="V6119">
        <v>1</v>
      </c>
    </row>
    <row r="6120" spans="21:22" x14ac:dyDescent="0.3">
      <c r="U6120" s="43" t="s">
        <v>7</v>
      </c>
      <c r="V6120">
        <v>1</v>
      </c>
    </row>
    <row r="6121" spans="21:22" x14ac:dyDescent="0.3">
      <c r="U6121" s="44" t="s">
        <v>2373</v>
      </c>
      <c r="V6121">
        <v>1</v>
      </c>
    </row>
    <row r="6122" spans="21:22" x14ac:dyDescent="0.3">
      <c r="U6122" s="45" t="s">
        <v>2372</v>
      </c>
      <c r="V6122">
        <v>1</v>
      </c>
    </row>
    <row r="6123" spans="21:22" x14ac:dyDescent="0.3">
      <c r="U6123" s="4" t="s">
        <v>446</v>
      </c>
      <c r="V6123">
        <v>1</v>
      </c>
    </row>
    <row r="6124" spans="21:22" x14ac:dyDescent="0.3">
      <c r="U6124" s="38" t="s">
        <v>6</v>
      </c>
      <c r="V6124">
        <v>1</v>
      </c>
    </row>
    <row r="6125" spans="21:22" x14ac:dyDescent="0.3">
      <c r="U6125" s="42" t="s">
        <v>2412</v>
      </c>
      <c r="V6125">
        <v>1</v>
      </c>
    </row>
    <row r="6126" spans="21:22" x14ac:dyDescent="0.3">
      <c r="U6126" s="43" t="s">
        <v>7</v>
      </c>
      <c r="V6126">
        <v>1</v>
      </c>
    </row>
    <row r="6127" spans="21:22" x14ac:dyDescent="0.3">
      <c r="U6127" s="44" t="s">
        <v>2372</v>
      </c>
      <c r="V6127">
        <v>1</v>
      </c>
    </row>
    <row r="6128" spans="21:22" x14ac:dyDescent="0.3">
      <c r="U6128" s="45" t="s">
        <v>2373</v>
      </c>
      <c r="V6128">
        <v>1</v>
      </c>
    </row>
    <row r="6129" spans="21:22" x14ac:dyDescent="0.3">
      <c r="U6129" s="4" t="s">
        <v>445</v>
      </c>
      <c r="V6129">
        <v>1</v>
      </c>
    </row>
    <row r="6130" spans="21:22" x14ac:dyDescent="0.3">
      <c r="U6130" s="38" t="s">
        <v>11</v>
      </c>
      <c r="V6130">
        <v>1</v>
      </c>
    </row>
    <row r="6131" spans="21:22" x14ac:dyDescent="0.3">
      <c r="U6131" s="42" t="s">
        <v>2412</v>
      </c>
      <c r="V6131">
        <v>1</v>
      </c>
    </row>
    <row r="6132" spans="21:22" x14ac:dyDescent="0.3">
      <c r="U6132" s="43" t="s">
        <v>11</v>
      </c>
      <c r="V6132">
        <v>1</v>
      </c>
    </row>
    <row r="6133" spans="21:22" x14ac:dyDescent="0.3">
      <c r="U6133" s="44" t="s">
        <v>2372</v>
      </c>
      <c r="V6133">
        <v>1</v>
      </c>
    </row>
    <row r="6134" spans="21:22" x14ac:dyDescent="0.3">
      <c r="U6134" s="45" t="s">
        <v>2372</v>
      </c>
      <c r="V6134">
        <v>1</v>
      </c>
    </row>
    <row r="6135" spans="21:22" x14ac:dyDescent="0.3">
      <c r="U6135" s="4" t="s">
        <v>444</v>
      </c>
      <c r="V6135">
        <v>1</v>
      </c>
    </row>
    <row r="6136" spans="21:22" x14ac:dyDescent="0.3">
      <c r="U6136" s="38" t="s">
        <v>6</v>
      </c>
      <c r="V6136">
        <v>1</v>
      </c>
    </row>
    <row r="6137" spans="21:22" x14ac:dyDescent="0.3">
      <c r="U6137" s="42" t="s">
        <v>2412</v>
      </c>
      <c r="V6137">
        <v>1</v>
      </c>
    </row>
    <row r="6138" spans="21:22" x14ac:dyDescent="0.3">
      <c r="U6138" s="43" t="s">
        <v>6</v>
      </c>
      <c r="V6138">
        <v>1</v>
      </c>
    </row>
    <row r="6139" spans="21:22" x14ac:dyDescent="0.3">
      <c r="U6139" s="44" t="s">
        <v>2372</v>
      </c>
      <c r="V6139">
        <v>1</v>
      </c>
    </row>
    <row r="6140" spans="21:22" x14ac:dyDescent="0.3">
      <c r="U6140" s="45" t="s">
        <v>2372</v>
      </c>
      <c r="V6140">
        <v>1</v>
      </c>
    </row>
    <row r="6141" spans="21:22" x14ac:dyDescent="0.3">
      <c r="U6141" s="4" t="s">
        <v>2176</v>
      </c>
      <c r="V6141">
        <v>1</v>
      </c>
    </row>
    <row r="6142" spans="21:22" x14ac:dyDescent="0.3">
      <c r="U6142" s="38" t="s">
        <v>11</v>
      </c>
      <c r="V6142">
        <v>1</v>
      </c>
    </row>
    <row r="6143" spans="21:22" x14ac:dyDescent="0.3">
      <c r="U6143" s="42" t="s">
        <v>2412</v>
      </c>
      <c r="V6143">
        <v>1</v>
      </c>
    </row>
    <row r="6144" spans="21:22" x14ac:dyDescent="0.3">
      <c r="U6144" s="43" t="s">
        <v>11</v>
      </c>
      <c r="V6144">
        <v>1</v>
      </c>
    </row>
    <row r="6145" spans="21:22" x14ac:dyDescent="0.3">
      <c r="U6145" s="44" t="s">
        <v>2372</v>
      </c>
      <c r="V6145">
        <v>1</v>
      </c>
    </row>
    <row r="6146" spans="21:22" x14ac:dyDescent="0.3">
      <c r="U6146" s="45" t="s">
        <v>2373</v>
      </c>
      <c r="V6146">
        <v>1</v>
      </c>
    </row>
    <row r="6147" spans="21:22" x14ac:dyDescent="0.3">
      <c r="U6147" s="4" t="s">
        <v>443</v>
      </c>
      <c r="V6147">
        <v>1</v>
      </c>
    </row>
    <row r="6148" spans="21:22" x14ac:dyDescent="0.3">
      <c r="U6148" s="38" t="s">
        <v>6</v>
      </c>
      <c r="V6148">
        <v>1</v>
      </c>
    </row>
    <row r="6149" spans="21:22" x14ac:dyDescent="0.3">
      <c r="U6149" s="42" t="s">
        <v>2412</v>
      </c>
      <c r="V6149">
        <v>1</v>
      </c>
    </row>
    <row r="6150" spans="21:22" x14ac:dyDescent="0.3">
      <c r="U6150" s="43" t="s">
        <v>7</v>
      </c>
      <c r="V6150">
        <v>1</v>
      </c>
    </row>
    <row r="6151" spans="21:22" x14ac:dyDescent="0.3">
      <c r="U6151" s="44" t="s">
        <v>2372</v>
      </c>
      <c r="V6151">
        <v>1</v>
      </c>
    </row>
    <row r="6152" spans="21:22" x14ac:dyDescent="0.3">
      <c r="U6152" s="45" t="s">
        <v>2373</v>
      </c>
      <c r="V6152">
        <v>1</v>
      </c>
    </row>
    <row r="6153" spans="21:22" x14ac:dyDescent="0.3">
      <c r="U6153" s="4" t="s">
        <v>442</v>
      </c>
      <c r="V6153">
        <v>1</v>
      </c>
    </row>
    <row r="6154" spans="21:22" x14ac:dyDescent="0.3">
      <c r="U6154" s="38" t="s">
        <v>7</v>
      </c>
      <c r="V6154">
        <v>1</v>
      </c>
    </row>
    <row r="6155" spans="21:22" x14ac:dyDescent="0.3">
      <c r="U6155" s="42" t="s">
        <v>2412</v>
      </c>
      <c r="V6155">
        <v>1</v>
      </c>
    </row>
    <row r="6156" spans="21:22" x14ac:dyDescent="0.3">
      <c r="U6156" s="43" t="s">
        <v>11</v>
      </c>
      <c r="V6156">
        <v>1</v>
      </c>
    </row>
    <row r="6157" spans="21:22" x14ac:dyDescent="0.3">
      <c r="U6157" s="44" t="s">
        <v>2372</v>
      </c>
      <c r="V6157">
        <v>1</v>
      </c>
    </row>
    <row r="6158" spans="21:22" x14ac:dyDescent="0.3">
      <c r="U6158" s="45" t="s">
        <v>2373</v>
      </c>
      <c r="V6158">
        <v>1</v>
      </c>
    </row>
    <row r="6159" spans="21:22" x14ac:dyDescent="0.3">
      <c r="U6159" s="4" t="s">
        <v>441</v>
      </c>
      <c r="V6159">
        <v>1</v>
      </c>
    </row>
    <row r="6160" spans="21:22" x14ac:dyDescent="0.3">
      <c r="U6160" s="38" t="s">
        <v>7</v>
      </c>
      <c r="V6160">
        <v>1</v>
      </c>
    </row>
    <row r="6161" spans="21:22" x14ac:dyDescent="0.3">
      <c r="U6161" s="42" t="s">
        <v>2412</v>
      </c>
      <c r="V6161">
        <v>1</v>
      </c>
    </row>
    <row r="6162" spans="21:22" x14ac:dyDescent="0.3">
      <c r="U6162" s="43" t="s">
        <v>6</v>
      </c>
      <c r="V6162">
        <v>1</v>
      </c>
    </row>
    <row r="6163" spans="21:22" x14ac:dyDescent="0.3">
      <c r="U6163" s="44" t="s">
        <v>2372</v>
      </c>
      <c r="V6163">
        <v>1</v>
      </c>
    </row>
    <row r="6164" spans="21:22" x14ac:dyDescent="0.3">
      <c r="U6164" s="45" t="s">
        <v>2372</v>
      </c>
      <c r="V6164">
        <v>1</v>
      </c>
    </row>
    <row r="6165" spans="21:22" x14ac:dyDescent="0.3">
      <c r="U6165" s="4" t="s">
        <v>440</v>
      </c>
      <c r="V6165">
        <v>1</v>
      </c>
    </row>
    <row r="6166" spans="21:22" x14ac:dyDescent="0.3">
      <c r="U6166" s="38" t="s">
        <v>6</v>
      </c>
      <c r="V6166">
        <v>1</v>
      </c>
    </row>
    <row r="6167" spans="21:22" x14ac:dyDescent="0.3">
      <c r="U6167" s="42" t="s">
        <v>2412</v>
      </c>
      <c r="V6167">
        <v>1</v>
      </c>
    </row>
    <row r="6168" spans="21:22" x14ac:dyDescent="0.3">
      <c r="U6168" s="43" t="s">
        <v>7</v>
      </c>
      <c r="V6168">
        <v>1</v>
      </c>
    </row>
    <row r="6169" spans="21:22" x14ac:dyDescent="0.3">
      <c r="U6169" s="44" t="s">
        <v>2372</v>
      </c>
      <c r="V6169">
        <v>1</v>
      </c>
    </row>
    <row r="6170" spans="21:22" x14ac:dyDescent="0.3">
      <c r="U6170" s="45" t="s">
        <v>2372</v>
      </c>
      <c r="V6170">
        <v>1</v>
      </c>
    </row>
    <row r="6171" spans="21:22" x14ac:dyDescent="0.3">
      <c r="U6171" s="4" t="s">
        <v>439</v>
      </c>
      <c r="V6171">
        <v>1</v>
      </c>
    </row>
    <row r="6172" spans="21:22" x14ac:dyDescent="0.3">
      <c r="U6172" s="38" t="s">
        <v>6</v>
      </c>
      <c r="V6172">
        <v>1</v>
      </c>
    </row>
    <row r="6173" spans="21:22" x14ac:dyDescent="0.3">
      <c r="U6173" s="42" t="s">
        <v>2412</v>
      </c>
      <c r="V6173">
        <v>1</v>
      </c>
    </row>
    <row r="6174" spans="21:22" x14ac:dyDescent="0.3">
      <c r="U6174" s="43" t="s">
        <v>7</v>
      </c>
      <c r="V6174">
        <v>1</v>
      </c>
    </row>
    <row r="6175" spans="21:22" x14ac:dyDescent="0.3">
      <c r="U6175" s="44" t="s">
        <v>2372</v>
      </c>
      <c r="V6175">
        <v>1</v>
      </c>
    </row>
    <row r="6176" spans="21:22" x14ac:dyDescent="0.3">
      <c r="U6176" s="45" t="s">
        <v>2373</v>
      </c>
      <c r="V6176">
        <v>1</v>
      </c>
    </row>
    <row r="6177" spans="21:22" x14ac:dyDescent="0.3">
      <c r="U6177" s="4" t="s">
        <v>438</v>
      </c>
      <c r="V6177">
        <v>1</v>
      </c>
    </row>
    <row r="6178" spans="21:22" x14ac:dyDescent="0.3">
      <c r="U6178" s="38" t="s">
        <v>6</v>
      </c>
      <c r="V6178">
        <v>1</v>
      </c>
    </row>
    <row r="6179" spans="21:22" x14ac:dyDescent="0.3">
      <c r="U6179" s="42" t="s">
        <v>2412</v>
      </c>
      <c r="V6179">
        <v>1</v>
      </c>
    </row>
    <row r="6180" spans="21:22" x14ac:dyDescent="0.3">
      <c r="U6180" s="43" t="s">
        <v>7</v>
      </c>
      <c r="V6180">
        <v>1</v>
      </c>
    </row>
    <row r="6181" spans="21:22" x14ac:dyDescent="0.3">
      <c r="U6181" s="44" t="s">
        <v>2372</v>
      </c>
      <c r="V6181">
        <v>1</v>
      </c>
    </row>
    <row r="6182" spans="21:22" x14ac:dyDescent="0.3">
      <c r="U6182" s="45" t="s">
        <v>2372</v>
      </c>
      <c r="V6182">
        <v>1</v>
      </c>
    </row>
    <row r="6183" spans="21:22" x14ac:dyDescent="0.3">
      <c r="U6183" s="4" t="s">
        <v>437</v>
      </c>
      <c r="V6183">
        <v>1</v>
      </c>
    </row>
    <row r="6184" spans="21:22" x14ac:dyDescent="0.3">
      <c r="U6184" s="38" t="s">
        <v>6</v>
      </c>
      <c r="V6184">
        <v>1</v>
      </c>
    </row>
    <row r="6185" spans="21:22" x14ac:dyDescent="0.3">
      <c r="U6185" s="42" t="s">
        <v>2415</v>
      </c>
      <c r="V6185">
        <v>1</v>
      </c>
    </row>
    <row r="6186" spans="21:22" x14ac:dyDescent="0.3">
      <c r="U6186" s="43" t="s">
        <v>11</v>
      </c>
      <c r="V6186">
        <v>1</v>
      </c>
    </row>
    <row r="6187" spans="21:22" x14ac:dyDescent="0.3">
      <c r="U6187" s="44" t="s">
        <v>2372</v>
      </c>
      <c r="V6187">
        <v>1</v>
      </c>
    </row>
    <row r="6188" spans="21:22" x14ac:dyDescent="0.3">
      <c r="U6188" s="45" t="s">
        <v>2373</v>
      </c>
      <c r="V6188">
        <v>1</v>
      </c>
    </row>
    <row r="6189" spans="21:22" x14ac:dyDescent="0.3">
      <c r="U6189" s="4" t="s">
        <v>436</v>
      </c>
      <c r="V6189">
        <v>1</v>
      </c>
    </row>
    <row r="6190" spans="21:22" x14ac:dyDescent="0.3">
      <c r="U6190" s="38" t="s">
        <v>6</v>
      </c>
      <c r="V6190">
        <v>1</v>
      </c>
    </row>
    <row r="6191" spans="21:22" x14ac:dyDescent="0.3">
      <c r="U6191" s="42" t="s">
        <v>2412</v>
      </c>
      <c r="V6191">
        <v>1</v>
      </c>
    </row>
    <row r="6192" spans="21:22" x14ac:dyDescent="0.3">
      <c r="U6192" s="43" t="s">
        <v>7</v>
      </c>
      <c r="V6192">
        <v>1</v>
      </c>
    </row>
    <row r="6193" spans="21:22" x14ac:dyDescent="0.3">
      <c r="U6193" s="44" t="s">
        <v>2372</v>
      </c>
      <c r="V6193">
        <v>1</v>
      </c>
    </row>
    <row r="6194" spans="21:22" x14ac:dyDescent="0.3">
      <c r="U6194" s="45" t="s">
        <v>2373</v>
      </c>
      <c r="V6194">
        <v>1</v>
      </c>
    </row>
    <row r="6195" spans="21:22" x14ac:dyDescent="0.3">
      <c r="U6195" s="4" t="s">
        <v>435</v>
      </c>
      <c r="V6195">
        <v>1</v>
      </c>
    </row>
    <row r="6196" spans="21:22" x14ac:dyDescent="0.3">
      <c r="U6196" s="38" t="s">
        <v>6</v>
      </c>
      <c r="V6196">
        <v>1</v>
      </c>
    </row>
    <row r="6197" spans="21:22" x14ac:dyDescent="0.3">
      <c r="U6197" s="42" t="s">
        <v>2415</v>
      </c>
      <c r="V6197">
        <v>1</v>
      </c>
    </row>
    <row r="6198" spans="21:22" x14ac:dyDescent="0.3">
      <c r="U6198" s="43" t="s">
        <v>11</v>
      </c>
      <c r="V6198">
        <v>1</v>
      </c>
    </row>
    <row r="6199" spans="21:22" x14ac:dyDescent="0.3">
      <c r="U6199" s="44" t="s">
        <v>2372</v>
      </c>
      <c r="V6199">
        <v>1</v>
      </c>
    </row>
    <row r="6200" spans="21:22" x14ac:dyDescent="0.3">
      <c r="U6200" s="45" t="s">
        <v>2372</v>
      </c>
      <c r="V6200">
        <v>1</v>
      </c>
    </row>
    <row r="6201" spans="21:22" x14ac:dyDescent="0.3">
      <c r="U6201" s="4" t="s">
        <v>434</v>
      </c>
      <c r="V6201">
        <v>1</v>
      </c>
    </row>
    <row r="6202" spans="21:22" x14ac:dyDescent="0.3">
      <c r="U6202" s="38" t="s">
        <v>6</v>
      </c>
      <c r="V6202">
        <v>1</v>
      </c>
    </row>
    <row r="6203" spans="21:22" x14ac:dyDescent="0.3">
      <c r="U6203" s="42" t="s">
        <v>2412</v>
      </c>
      <c r="V6203">
        <v>1</v>
      </c>
    </row>
    <row r="6204" spans="21:22" x14ac:dyDescent="0.3">
      <c r="U6204" s="43" t="s">
        <v>7</v>
      </c>
      <c r="V6204">
        <v>1</v>
      </c>
    </row>
    <row r="6205" spans="21:22" x14ac:dyDescent="0.3">
      <c r="U6205" s="44" t="s">
        <v>2372</v>
      </c>
      <c r="V6205">
        <v>1</v>
      </c>
    </row>
    <row r="6206" spans="21:22" x14ac:dyDescent="0.3">
      <c r="U6206" s="45" t="s">
        <v>2372</v>
      </c>
      <c r="V6206">
        <v>1</v>
      </c>
    </row>
    <row r="6207" spans="21:22" x14ac:dyDescent="0.3">
      <c r="U6207" s="4" t="s">
        <v>2175</v>
      </c>
      <c r="V6207">
        <v>1</v>
      </c>
    </row>
    <row r="6208" spans="21:22" x14ac:dyDescent="0.3">
      <c r="U6208" s="38" t="s">
        <v>11</v>
      </c>
      <c r="V6208">
        <v>1</v>
      </c>
    </row>
    <row r="6209" spans="21:22" x14ac:dyDescent="0.3">
      <c r="U6209" s="42" t="s">
        <v>2415</v>
      </c>
      <c r="V6209">
        <v>1</v>
      </c>
    </row>
    <row r="6210" spans="21:22" x14ac:dyDescent="0.3">
      <c r="U6210" s="43" t="s">
        <v>7</v>
      </c>
      <c r="V6210">
        <v>1</v>
      </c>
    </row>
    <row r="6211" spans="21:22" x14ac:dyDescent="0.3">
      <c r="U6211" s="44" t="s">
        <v>2372</v>
      </c>
      <c r="V6211">
        <v>1</v>
      </c>
    </row>
    <row r="6212" spans="21:22" x14ac:dyDescent="0.3">
      <c r="U6212" s="45" t="s">
        <v>2372</v>
      </c>
      <c r="V6212">
        <v>1</v>
      </c>
    </row>
    <row r="6213" spans="21:22" x14ac:dyDescent="0.3">
      <c r="U6213" s="4" t="s">
        <v>433</v>
      </c>
      <c r="V6213">
        <v>1</v>
      </c>
    </row>
    <row r="6214" spans="21:22" x14ac:dyDescent="0.3">
      <c r="U6214" s="38" t="s">
        <v>6</v>
      </c>
      <c r="V6214">
        <v>1</v>
      </c>
    </row>
    <row r="6215" spans="21:22" x14ac:dyDescent="0.3">
      <c r="U6215" s="42" t="s">
        <v>2412</v>
      </c>
      <c r="V6215">
        <v>1</v>
      </c>
    </row>
    <row r="6216" spans="21:22" x14ac:dyDescent="0.3">
      <c r="U6216" s="43" t="s">
        <v>11</v>
      </c>
      <c r="V6216">
        <v>1</v>
      </c>
    </row>
    <row r="6217" spans="21:22" x14ac:dyDescent="0.3">
      <c r="U6217" s="44" t="s">
        <v>2372</v>
      </c>
      <c r="V6217">
        <v>1</v>
      </c>
    </row>
    <row r="6218" spans="21:22" x14ac:dyDescent="0.3">
      <c r="U6218" s="45" t="s">
        <v>2372</v>
      </c>
      <c r="V6218">
        <v>1</v>
      </c>
    </row>
    <row r="6219" spans="21:22" x14ac:dyDescent="0.3">
      <c r="U6219" s="4" t="s">
        <v>432</v>
      </c>
      <c r="V6219">
        <v>1</v>
      </c>
    </row>
    <row r="6220" spans="21:22" x14ac:dyDescent="0.3">
      <c r="U6220" s="38" t="s">
        <v>6</v>
      </c>
      <c r="V6220">
        <v>1</v>
      </c>
    </row>
    <row r="6221" spans="21:22" x14ac:dyDescent="0.3">
      <c r="U6221" s="42" t="s">
        <v>2412</v>
      </c>
      <c r="V6221">
        <v>1</v>
      </c>
    </row>
    <row r="6222" spans="21:22" x14ac:dyDescent="0.3">
      <c r="U6222" s="43" t="s">
        <v>6</v>
      </c>
      <c r="V6222">
        <v>1</v>
      </c>
    </row>
    <row r="6223" spans="21:22" x14ac:dyDescent="0.3">
      <c r="U6223" s="44" t="s">
        <v>2372</v>
      </c>
      <c r="V6223">
        <v>1</v>
      </c>
    </row>
    <row r="6224" spans="21:22" x14ac:dyDescent="0.3">
      <c r="U6224" s="45" t="s">
        <v>2372</v>
      </c>
      <c r="V6224">
        <v>1</v>
      </c>
    </row>
    <row r="6225" spans="21:22" x14ac:dyDescent="0.3">
      <c r="U6225" s="4" t="s">
        <v>431</v>
      </c>
      <c r="V6225">
        <v>1</v>
      </c>
    </row>
    <row r="6226" spans="21:22" x14ac:dyDescent="0.3">
      <c r="U6226" s="38" t="s">
        <v>6</v>
      </c>
      <c r="V6226">
        <v>1</v>
      </c>
    </row>
    <row r="6227" spans="21:22" x14ac:dyDescent="0.3">
      <c r="U6227" s="42" t="s">
        <v>2412</v>
      </c>
      <c r="V6227">
        <v>1</v>
      </c>
    </row>
    <row r="6228" spans="21:22" x14ac:dyDescent="0.3">
      <c r="U6228" s="43" t="s">
        <v>6</v>
      </c>
      <c r="V6228">
        <v>1</v>
      </c>
    </row>
    <row r="6229" spans="21:22" x14ac:dyDescent="0.3">
      <c r="U6229" s="44" t="s">
        <v>2372</v>
      </c>
      <c r="V6229">
        <v>1</v>
      </c>
    </row>
    <row r="6230" spans="21:22" x14ac:dyDescent="0.3">
      <c r="U6230" s="45" t="s">
        <v>2372</v>
      </c>
      <c r="V6230">
        <v>1</v>
      </c>
    </row>
    <row r="6231" spans="21:22" x14ac:dyDescent="0.3">
      <c r="U6231" s="4" t="s">
        <v>430</v>
      </c>
      <c r="V6231">
        <v>1</v>
      </c>
    </row>
    <row r="6232" spans="21:22" x14ac:dyDescent="0.3">
      <c r="U6232" s="38" t="s">
        <v>6</v>
      </c>
      <c r="V6232">
        <v>1</v>
      </c>
    </row>
    <row r="6233" spans="21:22" x14ac:dyDescent="0.3">
      <c r="U6233" s="42" t="s">
        <v>2415</v>
      </c>
      <c r="V6233">
        <v>1</v>
      </c>
    </row>
    <row r="6234" spans="21:22" x14ac:dyDescent="0.3">
      <c r="U6234" s="43" t="s">
        <v>6</v>
      </c>
      <c r="V6234">
        <v>1</v>
      </c>
    </row>
    <row r="6235" spans="21:22" x14ac:dyDescent="0.3">
      <c r="U6235" s="44" t="s">
        <v>2372</v>
      </c>
      <c r="V6235">
        <v>1</v>
      </c>
    </row>
    <row r="6236" spans="21:22" x14ac:dyDescent="0.3">
      <c r="U6236" s="45" t="s">
        <v>2373</v>
      </c>
      <c r="V6236">
        <v>1</v>
      </c>
    </row>
    <row r="6237" spans="21:22" x14ac:dyDescent="0.3">
      <c r="U6237" s="4" t="s">
        <v>429</v>
      </c>
      <c r="V6237">
        <v>1</v>
      </c>
    </row>
    <row r="6238" spans="21:22" x14ac:dyDescent="0.3">
      <c r="U6238" s="38" t="s">
        <v>6</v>
      </c>
      <c r="V6238">
        <v>1</v>
      </c>
    </row>
    <row r="6239" spans="21:22" x14ac:dyDescent="0.3">
      <c r="U6239" s="42" t="s">
        <v>2415</v>
      </c>
      <c r="V6239">
        <v>1</v>
      </c>
    </row>
    <row r="6240" spans="21:22" x14ac:dyDescent="0.3">
      <c r="U6240" s="43" t="s">
        <v>7</v>
      </c>
      <c r="V6240">
        <v>1</v>
      </c>
    </row>
    <row r="6241" spans="21:22" x14ac:dyDescent="0.3">
      <c r="U6241" s="44" t="s">
        <v>2372</v>
      </c>
      <c r="V6241">
        <v>1</v>
      </c>
    </row>
    <row r="6242" spans="21:22" x14ac:dyDescent="0.3">
      <c r="U6242" s="45" t="s">
        <v>2372</v>
      </c>
      <c r="V6242">
        <v>1</v>
      </c>
    </row>
    <row r="6243" spans="21:22" x14ac:dyDescent="0.3">
      <c r="U6243" s="4" t="s">
        <v>428</v>
      </c>
      <c r="V6243">
        <v>1</v>
      </c>
    </row>
    <row r="6244" spans="21:22" x14ac:dyDescent="0.3">
      <c r="U6244" s="38" t="s">
        <v>6</v>
      </c>
      <c r="V6244">
        <v>1</v>
      </c>
    </row>
    <row r="6245" spans="21:22" x14ac:dyDescent="0.3">
      <c r="U6245" s="42" t="s">
        <v>2412</v>
      </c>
      <c r="V6245">
        <v>1</v>
      </c>
    </row>
    <row r="6246" spans="21:22" x14ac:dyDescent="0.3">
      <c r="U6246" s="43" t="s">
        <v>6</v>
      </c>
      <c r="V6246">
        <v>1</v>
      </c>
    </row>
    <row r="6247" spans="21:22" x14ac:dyDescent="0.3">
      <c r="U6247" s="44" t="s">
        <v>2372</v>
      </c>
      <c r="V6247">
        <v>1</v>
      </c>
    </row>
    <row r="6248" spans="21:22" x14ac:dyDescent="0.3">
      <c r="U6248" s="45" t="s">
        <v>2372</v>
      </c>
      <c r="V6248">
        <v>1</v>
      </c>
    </row>
    <row r="6249" spans="21:22" x14ac:dyDescent="0.3">
      <c r="U6249" s="4" t="s">
        <v>427</v>
      </c>
      <c r="V6249">
        <v>1</v>
      </c>
    </row>
    <row r="6250" spans="21:22" x14ac:dyDescent="0.3">
      <c r="U6250" s="38" t="s">
        <v>6</v>
      </c>
      <c r="V6250">
        <v>1</v>
      </c>
    </row>
    <row r="6251" spans="21:22" x14ac:dyDescent="0.3">
      <c r="U6251" s="42" t="s">
        <v>2415</v>
      </c>
      <c r="V6251">
        <v>1</v>
      </c>
    </row>
    <row r="6252" spans="21:22" x14ac:dyDescent="0.3">
      <c r="U6252" s="43" t="s">
        <v>6</v>
      </c>
      <c r="V6252">
        <v>1</v>
      </c>
    </row>
    <row r="6253" spans="21:22" x14ac:dyDescent="0.3">
      <c r="U6253" s="44" t="s">
        <v>2372</v>
      </c>
      <c r="V6253">
        <v>1</v>
      </c>
    </row>
    <row r="6254" spans="21:22" x14ac:dyDescent="0.3">
      <c r="U6254" s="45" t="s">
        <v>2373</v>
      </c>
      <c r="V6254">
        <v>1</v>
      </c>
    </row>
    <row r="6255" spans="21:22" x14ac:dyDescent="0.3">
      <c r="U6255" s="4" t="s">
        <v>426</v>
      </c>
      <c r="V6255">
        <v>1</v>
      </c>
    </row>
    <row r="6256" spans="21:22" x14ac:dyDescent="0.3">
      <c r="U6256" s="38" t="s">
        <v>6</v>
      </c>
      <c r="V6256">
        <v>1</v>
      </c>
    </row>
    <row r="6257" spans="21:22" x14ac:dyDescent="0.3">
      <c r="U6257" s="42" t="s">
        <v>2415</v>
      </c>
      <c r="V6257">
        <v>1</v>
      </c>
    </row>
    <row r="6258" spans="21:22" x14ac:dyDescent="0.3">
      <c r="U6258" s="43" t="s">
        <v>6</v>
      </c>
      <c r="V6258">
        <v>1</v>
      </c>
    </row>
    <row r="6259" spans="21:22" x14ac:dyDescent="0.3">
      <c r="U6259" s="44" t="s">
        <v>2373</v>
      </c>
      <c r="V6259">
        <v>1</v>
      </c>
    </row>
    <row r="6260" spans="21:22" x14ac:dyDescent="0.3">
      <c r="U6260" s="45" t="s">
        <v>2372</v>
      </c>
      <c r="V6260">
        <v>1</v>
      </c>
    </row>
    <row r="6261" spans="21:22" x14ac:dyDescent="0.3">
      <c r="U6261" s="4" t="s">
        <v>425</v>
      </c>
      <c r="V6261">
        <v>1</v>
      </c>
    </row>
    <row r="6262" spans="21:22" x14ac:dyDescent="0.3">
      <c r="U6262" s="38" t="s">
        <v>6</v>
      </c>
      <c r="V6262">
        <v>1</v>
      </c>
    </row>
    <row r="6263" spans="21:22" x14ac:dyDescent="0.3">
      <c r="U6263" s="42" t="s">
        <v>2412</v>
      </c>
      <c r="V6263">
        <v>1</v>
      </c>
    </row>
    <row r="6264" spans="21:22" x14ac:dyDescent="0.3">
      <c r="U6264" s="43" t="s">
        <v>7</v>
      </c>
      <c r="V6264">
        <v>1</v>
      </c>
    </row>
    <row r="6265" spans="21:22" x14ac:dyDescent="0.3">
      <c r="U6265" s="44" t="s">
        <v>2372</v>
      </c>
      <c r="V6265">
        <v>1</v>
      </c>
    </row>
    <row r="6266" spans="21:22" x14ac:dyDescent="0.3">
      <c r="U6266" s="45" t="s">
        <v>2372</v>
      </c>
      <c r="V6266">
        <v>1</v>
      </c>
    </row>
    <row r="6267" spans="21:22" x14ac:dyDescent="0.3">
      <c r="U6267" s="4" t="s">
        <v>424</v>
      </c>
      <c r="V6267">
        <v>1</v>
      </c>
    </row>
    <row r="6268" spans="21:22" x14ac:dyDescent="0.3">
      <c r="U6268" s="38" t="s">
        <v>6</v>
      </c>
      <c r="V6268">
        <v>1</v>
      </c>
    </row>
    <row r="6269" spans="21:22" x14ac:dyDescent="0.3">
      <c r="U6269" s="42" t="s">
        <v>2415</v>
      </c>
      <c r="V6269">
        <v>1</v>
      </c>
    </row>
    <row r="6270" spans="21:22" x14ac:dyDescent="0.3">
      <c r="U6270" s="43" t="s">
        <v>7</v>
      </c>
      <c r="V6270">
        <v>1</v>
      </c>
    </row>
    <row r="6271" spans="21:22" x14ac:dyDescent="0.3">
      <c r="U6271" s="44" t="s">
        <v>2372</v>
      </c>
      <c r="V6271">
        <v>1</v>
      </c>
    </row>
    <row r="6272" spans="21:22" x14ac:dyDescent="0.3">
      <c r="U6272" s="45" t="s">
        <v>2373</v>
      </c>
      <c r="V6272">
        <v>1</v>
      </c>
    </row>
    <row r="6273" spans="21:22" x14ac:dyDescent="0.3">
      <c r="U6273" s="4" t="s">
        <v>2174</v>
      </c>
      <c r="V6273">
        <v>1</v>
      </c>
    </row>
    <row r="6274" spans="21:22" x14ac:dyDescent="0.3">
      <c r="U6274" s="38" t="s">
        <v>11</v>
      </c>
      <c r="V6274">
        <v>1</v>
      </c>
    </row>
    <row r="6275" spans="21:22" x14ac:dyDescent="0.3">
      <c r="U6275" s="42" t="s">
        <v>2415</v>
      </c>
      <c r="V6275">
        <v>1</v>
      </c>
    </row>
    <row r="6276" spans="21:22" x14ac:dyDescent="0.3">
      <c r="U6276" s="43" t="s">
        <v>7</v>
      </c>
      <c r="V6276">
        <v>1</v>
      </c>
    </row>
    <row r="6277" spans="21:22" x14ac:dyDescent="0.3">
      <c r="U6277" s="44" t="s">
        <v>2373</v>
      </c>
      <c r="V6277">
        <v>1</v>
      </c>
    </row>
    <row r="6278" spans="21:22" x14ac:dyDescent="0.3">
      <c r="U6278" s="45" t="s">
        <v>2372</v>
      </c>
      <c r="V6278">
        <v>1</v>
      </c>
    </row>
    <row r="6279" spans="21:22" x14ac:dyDescent="0.3">
      <c r="U6279" s="4" t="s">
        <v>423</v>
      </c>
      <c r="V6279">
        <v>1</v>
      </c>
    </row>
    <row r="6280" spans="21:22" x14ac:dyDescent="0.3">
      <c r="U6280" s="38" t="s">
        <v>6</v>
      </c>
      <c r="V6280">
        <v>1</v>
      </c>
    </row>
    <row r="6281" spans="21:22" x14ac:dyDescent="0.3">
      <c r="U6281" s="42" t="s">
        <v>2415</v>
      </c>
      <c r="V6281">
        <v>1</v>
      </c>
    </row>
    <row r="6282" spans="21:22" x14ac:dyDescent="0.3">
      <c r="U6282" s="43" t="s">
        <v>6</v>
      </c>
      <c r="V6282">
        <v>1</v>
      </c>
    </row>
    <row r="6283" spans="21:22" x14ac:dyDescent="0.3">
      <c r="U6283" s="44" t="s">
        <v>2372</v>
      </c>
      <c r="V6283">
        <v>1</v>
      </c>
    </row>
    <row r="6284" spans="21:22" x14ac:dyDescent="0.3">
      <c r="U6284" s="45" t="s">
        <v>2373</v>
      </c>
      <c r="V6284">
        <v>1</v>
      </c>
    </row>
    <row r="6285" spans="21:22" x14ac:dyDescent="0.3">
      <c r="U6285" s="4" t="s">
        <v>422</v>
      </c>
      <c r="V6285">
        <v>1</v>
      </c>
    </row>
    <row r="6286" spans="21:22" x14ac:dyDescent="0.3">
      <c r="U6286" s="38" t="s">
        <v>6</v>
      </c>
      <c r="V6286">
        <v>1</v>
      </c>
    </row>
    <row r="6287" spans="21:22" x14ac:dyDescent="0.3">
      <c r="U6287" s="42" t="s">
        <v>2412</v>
      </c>
      <c r="V6287">
        <v>1</v>
      </c>
    </row>
    <row r="6288" spans="21:22" x14ac:dyDescent="0.3">
      <c r="U6288" s="43" t="s">
        <v>6</v>
      </c>
      <c r="V6288">
        <v>1</v>
      </c>
    </row>
    <row r="6289" spans="21:22" x14ac:dyDescent="0.3">
      <c r="U6289" s="44" t="s">
        <v>2372</v>
      </c>
      <c r="V6289">
        <v>1</v>
      </c>
    </row>
    <row r="6290" spans="21:22" x14ac:dyDescent="0.3">
      <c r="U6290" s="45" t="s">
        <v>2373</v>
      </c>
      <c r="V6290">
        <v>1</v>
      </c>
    </row>
    <row r="6291" spans="21:22" x14ac:dyDescent="0.3">
      <c r="U6291" s="4" t="s">
        <v>421</v>
      </c>
      <c r="V6291">
        <v>1</v>
      </c>
    </row>
    <row r="6292" spans="21:22" x14ac:dyDescent="0.3">
      <c r="U6292" s="38" t="s">
        <v>6</v>
      </c>
      <c r="V6292">
        <v>1</v>
      </c>
    </row>
    <row r="6293" spans="21:22" x14ac:dyDescent="0.3">
      <c r="U6293" s="42" t="s">
        <v>2415</v>
      </c>
      <c r="V6293">
        <v>1</v>
      </c>
    </row>
    <row r="6294" spans="21:22" x14ac:dyDescent="0.3">
      <c r="U6294" s="43" t="s">
        <v>7</v>
      </c>
      <c r="V6294">
        <v>1</v>
      </c>
    </row>
    <row r="6295" spans="21:22" x14ac:dyDescent="0.3">
      <c r="U6295" s="44" t="s">
        <v>2372</v>
      </c>
      <c r="V6295">
        <v>1</v>
      </c>
    </row>
    <row r="6296" spans="21:22" x14ac:dyDescent="0.3">
      <c r="U6296" s="45" t="s">
        <v>2372</v>
      </c>
      <c r="V6296">
        <v>1</v>
      </c>
    </row>
    <row r="6297" spans="21:22" x14ac:dyDescent="0.3">
      <c r="U6297" s="4" t="s">
        <v>420</v>
      </c>
      <c r="V6297">
        <v>1</v>
      </c>
    </row>
    <row r="6298" spans="21:22" x14ac:dyDescent="0.3">
      <c r="U6298" s="38" t="s">
        <v>7</v>
      </c>
      <c r="V6298">
        <v>1</v>
      </c>
    </row>
    <row r="6299" spans="21:22" x14ac:dyDescent="0.3">
      <c r="U6299" s="42" t="s">
        <v>2415</v>
      </c>
      <c r="V6299">
        <v>1</v>
      </c>
    </row>
    <row r="6300" spans="21:22" x14ac:dyDescent="0.3">
      <c r="U6300" s="43" t="s">
        <v>11</v>
      </c>
      <c r="V6300">
        <v>1</v>
      </c>
    </row>
    <row r="6301" spans="21:22" x14ac:dyDescent="0.3">
      <c r="U6301" s="44" t="s">
        <v>2372</v>
      </c>
      <c r="V6301">
        <v>1</v>
      </c>
    </row>
    <row r="6302" spans="21:22" x14ac:dyDescent="0.3">
      <c r="U6302" s="45" t="s">
        <v>2372</v>
      </c>
      <c r="V6302">
        <v>1</v>
      </c>
    </row>
    <row r="6303" spans="21:22" x14ac:dyDescent="0.3">
      <c r="U6303" s="4" t="s">
        <v>419</v>
      </c>
      <c r="V6303">
        <v>1</v>
      </c>
    </row>
    <row r="6304" spans="21:22" x14ac:dyDescent="0.3">
      <c r="U6304" s="38" t="s">
        <v>6</v>
      </c>
      <c r="V6304">
        <v>1</v>
      </c>
    </row>
    <row r="6305" spans="21:22" x14ac:dyDescent="0.3">
      <c r="U6305" s="42" t="s">
        <v>2415</v>
      </c>
      <c r="V6305">
        <v>1</v>
      </c>
    </row>
    <row r="6306" spans="21:22" x14ac:dyDescent="0.3">
      <c r="U6306" s="43" t="s">
        <v>7</v>
      </c>
      <c r="V6306">
        <v>1</v>
      </c>
    </row>
    <row r="6307" spans="21:22" x14ac:dyDescent="0.3">
      <c r="U6307" s="44" t="s">
        <v>2372</v>
      </c>
      <c r="V6307">
        <v>1</v>
      </c>
    </row>
    <row r="6308" spans="21:22" x14ac:dyDescent="0.3">
      <c r="U6308" s="45" t="s">
        <v>2372</v>
      </c>
      <c r="V6308">
        <v>1</v>
      </c>
    </row>
    <row r="6309" spans="21:22" x14ac:dyDescent="0.3">
      <c r="U6309" s="4" t="s">
        <v>418</v>
      </c>
      <c r="V6309">
        <v>1</v>
      </c>
    </row>
    <row r="6310" spans="21:22" x14ac:dyDescent="0.3">
      <c r="U6310" s="38" t="s">
        <v>11</v>
      </c>
      <c r="V6310">
        <v>1</v>
      </c>
    </row>
    <row r="6311" spans="21:22" x14ac:dyDescent="0.3">
      <c r="U6311" s="42" t="s">
        <v>2412</v>
      </c>
      <c r="V6311">
        <v>1</v>
      </c>
    </row>
    <row r="6312" spans="21:22" x14ac:dyDescent="0.3">
      <c r="U6312" s="43" t="s">
        <v>6</v>
      </c>
      <c r="V6312">
        <v>1</v>
      </c>
    </row>
    <row r="6313" spans="21:22" x14ac:dyDescent="0.3">
      <c r="U6313" s="44" t="s">
        <v>2372</v>
      </c>
      <c r="V6313">
        <v>1</v>
      </c>
    </row>
    <row r="6314" spans="21:22" x14ac:dyDescent="0.3">
      <c r="U6314" s="45" t="s">
        <v>2372</v>
      </c>
      <c r="V6314">
        <v>1</v>
      </c>
    </row>
    <row r="6315" spans="21:22" x14ac:dyDescent="0.3">
      <c r="U6315" s="4" t="s">
        <v>417</v>
      </c>
      <c r="V6315">
        <v>1</v>
      </c>
    </row>
    <row r="6316" spans="21:22" x14ac:dyDescent="0.3">
      <c r="U6316" s="38" t="s">
        <v>6</v>
      </c>
      <c r="V6316">
        <v>1</v>
      </c>
    </row>
    <row r="6317" spans="21:22" x14ac:dyDescent="0.3">
      <c r="U6317" s="42" t="s">
        <v>2415</v>
      </c>
      <c r="V6317">
        <v>1</v>
      </c>
    </row>
    <row r="6318" spans="21:22" x14ac:dyDescent="0.3">
      <c r="U6318" s="43" t="s">
        <v>11</v>
      </c>
      <c r="V6318">
        <v>1</v>
      </c>
    </row>
    <row r="6319" spans="21:22" x14ac:dyDescent="0.3">
      <c r="U6319" s="44" t="s">
        <v>2372</v>
      </c>
      <c r="V6319">
        <v>1</v>
      </c>
    </row>
    <row r="6320" spans="21:22" x14ac:dyDescent="0.3">
      <c r="U6320" s="45" t="s">
        <v>2372</v>
      </c>
      <c r="V6320">
        <v>1</v>
      </c>
    </row>
    <row r="6321" spans="21:22" x14ac:dyDescent="0.3">
      <c r="U6321" s="4" t="s">
        <v>416</v>
      </c>
      <c r="V6321">
        <v>1</v>
      </c>
    </row>
    <row r="6322" spans="21:22" x14ac:dyDescent="0.3">
      <c r="U6322" s="38" t="s">
        <v>6</v>
      </c>
      <c r="V6322">
        <v>1</v>
      </c>
    </row>
    <row r="6323" spans="21:22" x14ac:dyDescent="0.3">
      <c r="U6323" s="42" t="s">
        <v>2412</v>
      </c>
      <c r="V6323">
        <v>1</v>
      </c>
    </row>
    <row r="6324" spans="21:22" x14ac:dyDescent="0.3">
      <c r="U6324" s="43" t="s">
        <v>11</v>
      </c>
      <c r="V6324">
        <v>1</v>
      </c>
    </row>
    <row r="6325" spans="21:22" x14ac:dyDescent="0.3">
      <c r="U6325" s="44" t="s">
        <v>2372</v>
      </c>
      <c r="V6325">
        <v>1</v>
      </c>
    </row>
    <row r="6326" spans="21:22" x14ac:dyDescent="0.3">
      <c r="U6326" s="45" t="s">
        <v>2373</v>
      </c>
      <c r="V6326">
        <v>1</v>
      </c>
    </row>
    <row r="6327" spans="21:22" x14ac:dyDescent="0.3">
      <c r="U6327" s="4" t="s">
        <v>415</v>
      </c>
      <c r="V6327">
        <v>1</v>
      </c>
    </row>
    <row r="6328" spans="21:22" x14ac:dyDescent="0.3">
      <c r="U6328" s="38" t="s">
        <v>6</v>
      </c>
      <c r="V6328">
        <v>1</v>
      </c>
    </row>
    <row r="6329" spans="21:22" x14ac:dyDescent="0.3">
      <c r="U6329" s="42" t="s">
        <v>2412</v>
      </c>
      <c r="V6329">
        <v>1</v>
      </c>
    </row>
    <row r="6330" spans="21:22" x14ac:dyDescent="0.3">
      <c r="U6330" s="43" t="s">
        <v>11</v>
      </c>
      <c r="V6330">
        <v>1</v>
      </c>
    </row>
    <row r="6331" spans="21:22" x14ac:dyDescent="0.3">
      <c r="U6331" s="44" t="s">
        <v>2372</v>
      </c>
      <c r="V6331">
        <v>1</v>
      </c>
    </row>
    <row r="6332" spans="21:22" x14ac:dyDescent="0.3">
      <c r="U6332" s="45" t="s">
        <v>2372</v>
      </c>
      <c r="V6332">
        <v>1</v>
      </c>
    </row>
    <row r="6333" spans="21:22" x14ac:dyDescent="0.3">
      <c r="U6333" s="4" t="s">
        <v>414</v>
      </c>
      <c r="V6333">
        <v>1</v>
      </c>
    </row>
    <row r="6334" spans="21:22" x14ac:dyDescent="0.3">
      <c r="U6334" s="38" t="s">
        <v>6</v>
      </c>
      <c r="V6334">
        <v>1</v>
      </c>
    </row>
    <row r="6335" spans="21:22" x14ac:dyDescent="0.3">
      <c r="U6335" s="42" t="s">
        <v>2415</v>
      </c>
      <c r="V6335">
        <v>1</v>
      </c>
    </row>
    <row r="6336" spans="21:22" x14ac:dyDescent="0.3">
      <c r="U6336" s="43" t="s">
        <v>6</v>
      </c>
      <c r="V6336">
        <v>1</v>
      </c>
    </row>
    <row r="6337" spans="21:22" x14ac:dyDescent="0.3">
      <c r="U6337" s="44" t="s">
        <v>2372</v>
      </c>
      <c r="V6337">
        <v>1</v>
      </c>
    </row>
    <row r="6338" spans="21:22" x14ac:dyDescent="0.3">
      <c r="U6338" s="45" t="s">
        <v>2373</v>
      </c>
      <c r="V6338">
        <v>1</v>
      </c>
    </row>
    <row r="6339" spans="21:22" x14ac:dyDescent="0.3">
      <c r="U6339" s="4" t="s">
        <v>2173</v>
      </c>
      <c r="V6339">
        <v>1</v>
      </c>
    </row>
    <row r="6340" spans="21:22" x14ac:dyDescent="0.3">
      <c r="U6340" s="38" t="s">
        <v>6</v>
      </c>
      <c r="V6340">
        <v>1</v>
      </c>
    </row>
    <row r="6341" spans="21:22" x14ac:dyDescent="0.3">
      <c r="U6341" s="42" t="s">
        <v>2415</v>
      </c>
      <c r="V6341">
        <v>1</v>
      </c>
    </row>
    <row r="6342" spans="21:22" x14ac:dyDescent="0.3">
      <c r="U6342" s="43" t="s">
        <v>7</v>
      </c>
      <c r="V6342">
        <v>1</v>
      </c>
    </row>
    <row r="6343" spans="21:22" x14ac:dyDescent="0.3">
      <c r="U6343" s="44" t="s">
        <v>2372</v>
      </c>
      <c r="V6343">
        <v>1</v>
      </c>
    </row>
    <row r="6344" spans="21:22" x14ac:dyDescent="0.3">
      <c r="U6344" s="45" t="s">
        <v>2372</v>
      </c>
      <c r="V6344">
        <v>1</v>
      </c>
    </row>
    <row r="6345" spans="21:22" x14ac:dyDescent="0.3">
      <c r="U6345" s="4" t="s">
        <v>413</v>
      </c>
      <c r="V6345">
        <v>1</v>
      </c>
    </row>
    <row r="6346" spans="21:22" x14ac:dyDescent="0.3">
      <c r="U6346" s="38" t="s">
        <v>6</v>
      </c>
      <c r="V6346">
        <v>1</v>
      </c>
    </row>
    <row r="6347" spans="21:22" x14ac:dyDescent="0.3">
      <c r="U6347" s="42" t="s">
        <v>2412</v>
      </c>
      <c r="V6347">
        <v>1</v>
      </c>
    </row>
    <row r="6348" spans="21:22" x14ac:dyDescent="0.3">
      <c r="U6348" s="43" t="s">
        <v>6</v>
      </c>
      <c r="V6348">
        <v>1</v>
      </c>
    </row>
    <row r="6349" spans="21:22" x14ac:dyDescent="0.3">
      <c r="U6349" s="44" t="s">
        <v>2372</v>
      </c>
      <c r="V6349">
        <v>1</v>
      </c>
    </row>
    <row r="6350" spans="21:22" x14ac:dyDescent="0.3">
      <c r="U6350" s="45" t="s">
        <v>2372</v>
      </c>
      <c r="V6350">
        <v>1</v>
      </c>
    </row>
    <row r="6351" spans="21:22" x14ac:dyDescent="0.3">
      <c r="U6351" s="4" t="s">
        <v>412</v>
      </c>
      <c r="V6351">
        <v>1</v>
      </c>
    </row>
    <row r="6352" spans="21:22" x14ac:dyDescent="0.3">
      <c r="U6352" s="38" t="s">
        <v>6</v>
      </c>
      <c r="V6352">
        <v>1</v>
      </c>
    </row>
    <row r="6353" spans="21:22" x14ac:dyDescent="0.3">
      <c r="U6353" s="42" t="s">
        <v>2415</v>
      </c>
      <c r="V6353">
        <v>1</v>
      </c>
    </row>
    <row r="6354" spans="21:22" x14ac:dyDescent="0.3">
      <c r="U6354" s="43" t="s">
        <v>7</v>
      </c>
      <c r="V6354">
        <v>1</v>
      </c>
    </row>
    <row r="6355" spans="21:22" x14ac:dyDescent="0.3">
      <c r="U6355" s="44" t="s">
        <v>2372</v>
      </c>
      <c r="V6355">
        <v>1</v>
      </c>
    </row>
    <row r="6356" spans="21:22" x14ac:dyDescent="0.3">
      <c r="U6356" s="45" t="s">
        <v>2373</v>
      </c>
      <c r="V6356">
        <v>1</v>
      </c>
    </row>
    <row r="6357" spans="21:22" x14ac:dyDescent="0.3">
      <c r="U6357" s="4" t="s">
        <v>411</v>
      </c>
      <c r="V6357">
        <v>1</v>
      </c>
    </row>
    <row r="6358" spans="21:22" x14ac:dyDescent="0.3">
      <c r="U6358" s="38" t="s">
        <v>6</v>
      </c>
      <c r="V6358">
        <v>1</v>
      </c>
    </row>
    <row r="6359" spans="21:22" x14ac:dyDescent="0.3">
      <c r="U6359" s="42" t="s">
        <v>2412</v>
      </c>
      <c r="V6359">
        <v>1</v>
      </c>
    </row>
    <row r="6360" spans="21:22" x14ac:dyDescent="0.3">
      <c r="U6360" s="43" t="s">
        <v>6</v>
      </c>
      <c r="V6360">
        <v>1</v>
      </c>
    </row>
    <row r="6361" spans="21:22" x14ac:dyDescent="0.3">
      <c r="U6361" s="44" t="s">
        <v>2372</v>
      </c>
      <c r="V6361">
        <v>1</v>
      </c>
    </row>
    <row r="6362" spans="21:22" x14ac:dyDescent="0.3">
      <c r="U6362" s="45" t="s">
        <v>2372</v>
      </c>
      <c r="V6362">
        <v>1</v>
      </c>
    </row>
    <row r="6363" spans="21:22" x14ac:dyDescent="0.3">
      <c r="U6363" s="4" t="s">
        <v>410</v>
      </c>
      <c r="V6363">
        <v>1</v>
      </c>
    </row>
    <row r="6364" spans="21:22" x14ac:dyDescent="0.3">
      <c r="U6364" s="38" t="s">
        <v>6</v>
      </c>
      <c r="V6364">
        <v>1</v>
      </c>
    </row>
    <row r="6365" spans="21:22" x14ac:dyDescent="0.3">
      <c r="U6365" s="42" t="s">
        <v>2415</v>
      </c>
      <c r="V6365">
        <v>1</v>
      </c>
    </row>
    <row r="6366" spans="21:22" x14ac:dyDescent="0.3">
      <c r="U6366" s="43" t="s">
        <v>6</v>
      </c>
      <c r="V6366">
        <v>1</v>
      </c>
    </row>
    <row r="6367" spans="21:22" x14ac:dyDescent="0.3">
      <c r="U6367" s="44" t="s">
        <v>2372</v>
      </c>
      <c r="V6367">
        <v>1</v>
      </c>
    </row>
    <row r="6368" spans="21:22" x14ac:dyDescent="0.3">
      <c r="U6368" s="45" t="s">
        <v>2373</v>
      </c>
      <c r="V6368">
        <v>1</v>
      </c>
    </row>
    <row r="6369" spans="21:22" x14ac:dyDescent="0.3">
      <c r="U6369" s="4" t="s">
        <v>409</v>
      </c>
      <c r="V6369">
        <v>1</v>
      </c>
    </row>
    <row r="6370" spans="21:22" x14ac:dyDescent="0.3">
      <c r="U6370" s="38" t="s">
        <v>6</v>
      </c>
      <c r="V6370">
        <v>1</v>
      </c>
    </row>
    <row r="6371" spans="21:22" x14ac:dyDescent="0.3">
      <c r="U6371" s="42" t="s">
        <v>2412</v>
      </c>
      <c r="V6371">
        <v>1</v>
      </c>
    </row>
    <row r="6372" spans="21:22" x14ac:dyDescent="0.3">
      <c r="U6372" s="43" t="s">
        <v>7</v>
      </c>
      <c r="V6372">
        <v>1</v>
      </c>
    </row>
    <row r="6373" spans="21:22" x14ac:dyDescent="0.3">
      <c r="U6373" s="44" t="s">
        <v>2372</v>
      </c>
      <c r="V6373">
        <v>1</v>
      </c>
    </row>
    <row r="6374" spans="21:22" x14ac:dyDescent="0.3">
      <c r="U6374" s="45" t="s">
        <v>2373</v>
      </c>
      <c r="V6374">
        <v>1</v>
      </c>
    </row>
    <row r="6375" spans="21:22" x14ac:dyDescent="0.3">
      <c r="U6375" s="4" t="s">
        <v>408</v>
      </c>
      <c r="V6375">
        <v>1</v>
      </c>
    </row>
    <row r="6376" spans="21:22" x14ac:dyDescent="0.3">
      <c r="U6376" s="38" t="s">
        <v>6</v>
      </c>
      <c r="V6376">
        <v>1</v>
      </c>
    </row>
    <row r="6377" spans="21:22" x14ac:dyDescent="0.3">
      <c r="U6377" s="42" t="s">
        <v>2415</v>
      </c>
      <c r="V6377">
        <v>1</v>
      </c>
    </row>
    <row r="6378" spans="21:22" x14ac:dyDescent="0.3">
      <c r="U6378" s="43" t="s">
        <v>11</v>
      </c>
      <c r="V6378">
        <v>1</v>
      </c>
    </row>
    <row r="6379" spans="21:22" x14ac:dyDescent="0.3">
      <c r="U6379" s="44" t="s">
        <v>2372</v>
      </c>
      <c r="V6379">
        <v>1</v>
      </c>
    </row>
    <row r="6380" spans="21:22" x14ac:dyDescent="0.3">
      <c r="U6380" s="45" t="s">
        <v>2373</v>
      </c>
      <c r="V6380">
        <v>1</v>
      </c>
    </row>
    <row r="6381" spans="21:22" x14ac:dyDescent="0.3">
      <c r="U6381" s="4" t="s">
        <v>407</v>
      </c>
      <c r="V6381">
        <v>1</v>
      </c>
    </row>
    <row r="6382" spans="21:22" x14ac:dyDescent="0.3">
      <c r="U6382" s="38" t="s">
        <v>6</v>
      </c>
      <c r="V6382">
        <v>1</v>
      </c>
    </row>
    <row r="6383" spans="21:22" x14ac:dyDescent="0.3">
      <c r="U6383" s="42" t="s">
        <v>2415</v>
      </c>
      <c r="V6383">
        <v>1</v>
      </c>
    </row>
    <row r="6384" spans="21:22" x14ac:dyDescent="0.3">
      <c r="U6384" s="43" t="s">
        <v>11</v>
      </c>
      <c r="V6384">
        <v>1</v>
      </c>
    </row>
    <row r="6385" spans="21:22" x14ac:dyDescent="0.3">
      <c r="U6385" s="44" t="s">
        <v>2372</v>
      </c>
      <c r="V6385">
        <v>1</v>
      </c>
    </row>
    <row r="6386" spans="21:22" x14ac:dyDescent="0.3">
      <c r="U6386" s="45" t="s">
        <v>2373</v>
      </c>
      <c r="V6386">
        <v>1</v>
      </c>
    </row>
    <row r="6387" spans="21:22" x14ac:dyDescent="0.3">
      <c r="U6387" s="4" t="s">
        <v>406</v>
      </c>
      <c r="V6387">
        <v>1</v>
      </c>
    </row>
    <row r="6388" spans="21:22" x14ac:dyDescent="0.3">
      <c r="U6388" s="38" t="s">
        <v>6</v>
      </c>
      <c r="V6388">
        <v>1</v>
      </c>
    </row>
    <row r="6389" spans="21:22" x14ac:dyDescent="0.3">
      <c r="U6389" s="42" t="s">
        <v>2412</v>
      </c>
      <c r="V6389">
        <v>1</v>
      </c>
    </row>
    <row r="6390" spans="21:22" x14ac:dyDescent="0.3">
      <c r="U6390" s="43" t="s">
        <v>11</v>
      </c>
      <c r="V6390">
        <v>1</v>
      </c>
    </row>
    <row r="6391" spans="21:22" x14ac:dyDescent="0.3">
      <c r="U6391" s="44" t="s">
        <v>2372</v>
      </c>
      <c r="V6391">
        <v>1</v>
      </c>
    </row>
    <row r="6392" spans="21:22" x14ac:dyDescent="0.3">
      <c r="U6392" s="45" t="s">
        <v>2373</v>
      </c>
      <c r="V6392">
        <v>1</v>
      </c>
    </row>
    <row r="6393" spans="21:22" x14ac:dyDescent="0.3">
      <c r="U6393" s="4" t="s">
        <v>405</v>
      </c>
      <c r="V6393">
        <v>1</v>
      </c>
    </row>
    <row r="6394" spans="21:22" x14ac:dyDescent="0.3">
      <c r="U6394" s="38" t="s">
        <v>6</v>
      </c>
      <c r="V6394">
        <v>1</v>
      </c>
    </row>
    <row r="6395" spans="21:22" x14ac:dyDescent="0.3">
      <c r="U6395" s="42" t="s">
        <v>2415</v>
      </c>
      <c r="V6395">
        <v>1</v>
      </c>
    </row>
    <row r="6396" spans="21:22" x14ac:dyDescent="0.3">
      <c r="U6396" s="43" t="s">
        <v>7</v>
      </c>
      <c r="V6396">
        <v>1</v>
      </c>
    </row>
    <row r="6397" spans="21:22" x14ac:dyDescent="0.3">
      <c r="U6397" s="44" t="s">
        <v>2372</v>
      </c>
      <c r="V6397">
        <v>1</v>
      </c>
    </row>
    <row r="6398" spans="21:22" x14ac:dyDescent="0.3">
      <c r="U6398" s="45" t="s">
        <v>2373</v>
      </c>
      <c r="V6398">
        <v>1</v>
      </c>
    </row>
    <row r="6399" spans="21:22" x14ac:dyDescent="0.3">
      <c r="U6399" s="4" t="s">
        <v>404</v>
      </c>
      <c r="V6399">
        <v>1</v>
      </c>
    </row>
    <row r="6400" spans="21:22" x14ac:dyDescent="0.3">
      <c r="U6400" s="38" t="s">
        <v>6</v>
      </c>
      <c r="V6400">
        <v>1</v>
      </c>
    </row>
    <row r="6401" spans="21:22" x14ac:dyDescent="0.3">
      <c r="U6401" s="42" t="s">
        <v>2415</v>
      </c>
      <c r="V6401">
        <v>1</v>
      </c>
    </row>
    <row r="6402" spans="21:22" x14ac:dyDescent="0.3">
      <c r="U6402" s="43" t="s">
        <v>7</v>
      </c>
      <c r="V6402">
        <v>1</v>
      </c>
    </row>
    <row r="6403" spans="21:22" x14ac:dyDescent="0.3">
      <c r="U6403" s="44" t="s">
        <v>2372</v>
      </c>
      <c r="V6403">
        <v>1</v>
      </c>
    </row>
    <row r="6404" spans="21:22" x14ac:dyDescent="0.3">
      <c r="U6404" s="45" t="s">
        <v>2373</v>
      </c>
      <c r="V6404">
        <v>1</v>
      </c>
    </row>
    <row r="6405" spans="21:22" x14ac:dyDescent="0.3">
      <c r="U6405" s="4" t="s">
        <v>2172</v>
      </c>
      <c r="V6405">
        <v>1</v>
      </c>
    </row>
    <row r="6406" spans="21:22" x14ac:dyDescent="0.3">
      <c r="U6406" s="38" t="s">
        <v>6</v>
      </c>
      <c r="V6406">
        <v>1</v>
      </c>
    </row>
    <row r="6407" spans="21:22" x14ac:dyDescent="0.3">
      <c r="U6407" s="42" t="s">
        <v>2415</v>
      </c>
      <c r="V6407">
        <v>1</v>
      </c>
    </row>
    <row r="6408" spans="21:22" x14ac:dyDescent="0.3">
      <c r="U6408" s="43" t="s">
        <v>6</v>
      </c>
      <c r="V6408">
        <v>1</v>
      </c>
    </row>
    <row r="6409" spans="21:22" x14ac:dyDescent="0.3">
      <c r="U6409" s="44" t="s">
        <v>2372</v>
      </c>
      <c r="V6409">
        <v>1</v>
      </c>
    </row>
    <row r="6410" spans="21:22" x14ac:dyDescent="0.3">
      <c r="U6410" s="45" t="s">
        <v>2372</v>
      </c>
      <c r="V6410">
        <v>1</v>
      </c>
    </row>
    <row r="6411" spans="21:22" x14ac:dyDescent="0.3">
      <c r="U6411" s="4" t="s">
        <v>403</v>
      </c>
      <c r="V6411">
        <v>1</v>
      </c>
    </row>
    <row r="6412" spans="21:22" x14ac:dyDescent="0.3">
      <c r="U6412" s="38" t="s">
        <v>6</v>
      </c>
      <c r="V6412">
        <v>1</v>
      </c>
    </row>
    <row r="6413" spans="21:22" x14ac:dyDescent="0.3">
      <c r="U6413" s="42" t="s">
        <v>2412</v>
      </c>
      <c r="V6413">
        <v>1</v>
      </c>
    </row>
    <row r="6414" spans="21:22" x14ac:dyDescent="0.3">
      <c r="U6414" s="43" t="s">
        <v>7</v>
      </c>
      <c r="V6414">
        <v>1</v>
      </c>
    </row>
    <row r="6415" spans="21:22" x14ac:dyDescent="0.3">
      <c r="U6415" s="44" t="s">
        <v>2372</v>
      </c>
      <c r="V6415">
        <v>1</v>
      </c>
    </row>
    <row r="6416" spans="21:22" x14ac:dyDescent="0.3">
      <c r="U6416" s="45" t="s">
        <v>2372</v>
      </c>
      <c r="V6416">
        <v>1</v>
      </c>
    </row>
    <row r="6417" spans="21:22" x14ac:dyDescent="0.3">
      <c r="U6417" s="4" t="s">
        <v>402</v>
      </c>
      <c r="V6417">
        <v>1</v>
      </c>
    </row>
    <row r="6418" spans="21:22" x14ac:dyDescent="0.3">
      <c r="U6418" s="38" t="s">
        <v>6</v>
      </c>
      <c r="V6418">
        <v>1</v>
      </c>
    </row>
    <row r="6419" spans="21:22" x14ac:dyDescent="0.3">
      <c r="U6419" s="42" t="s">
        <v>2415</v>
      </c>
      <c r="V6419">
        <v>1</v>
      </c>
    </row>
    <row r="6420" spans="21:22" x14ac:dyDescent="0.3">
      <c r="U6420" s="43" t="s">
        <v>11</v>
      </c>
      <c r="V6420">
        <v>1</v>
      </c>
    </row>
    <row r="6421" spans="21:22" x14ac:dyDescent="0.3">
      <c r="U6421" s="44" t="s">
        <v>2372</v>
      </c>
      <c r="V6421">
        <v>1</v>
      </c>
    </row>
    <row r="6422" spans="21:22" x14ac:dyDescent="0.3">
      <c r="U6422" s="45" t="s">
        <v>2372</v>
      </c>
      <c r="V6422">
        <v>1</v>
      </c>
    </row>
    <row r="6423" spans="21:22" x14ac:dyDescent="0.3">
      <c r="U6423" s="4" t="s">
        <v>401</v>
      </c>
      <c r="V6423">
        <v>1</v>
      </c>
    </row>
    <row r="6424" spans="21:22" x14ac:dyDescent="0.3">
      <c r="U6424" s="38" t="s">
        <v>6</v>
      </c>
      <c r="V6424">
        <v>1</v>
      </c>
    </row>
    <row r="6425" spans="21:22" x14ac:dyDescent="0.3">
      <c r="U6425" s="42" t="s">
        <v>2415</v>
      </c>
      <c r="V6425">
        <v>1</v>
      </c>
    </row>
    <row r="6426" spans="21:22" x14ac:dyDescent="0.3">
      <c r="U6426" s="43" t="s">
        <v>6</v>
      </c>
      <c r="V6426">
        <v>1</v>
      </c>
    </row>
    <row r="6427" spans="21:22" x14ac:dyDescent="0.3">
      <c r="U6427" s="44" t="s">
        <v>2372</v>
      </c>
      <c r="V6427">
        <v>1</v>
      </c>
    </row>
    <row r="6428" spans="21:22" x14ac:dyDescent="0.3">
      <c r="U6428" s="45" t="s">
        <v>2373</v>
      </c>
      <c r="V6428">
        <v>1</v>
      </c>
    </row>
    <row r="6429" spans="21:22" x14ac:dyDescent="0.3">
      <c r="U6429" s="4" t="s">
        <v>400</v>
      </c>
      <c r="V6429">
        <v>1</v>
      </c>
    </row>
    <row r="6430" spans="21:22" x14ac:dyDescent="0.3">
      <c r="U6430" s="38" t="s">
        <v>7</v>
      </c>
      <c r="V6430">
        <v>1</v>
      </c>
    </row>
    <row r="6431" spans="21:22" x14ac:dyDescent="0.3">
      <c r="U6431" s="42" t="s">
        <v>2415</v>
      </c>
      <c r="V6431">
        <v>1</v>
      </c>
    </row>
    <row r="6432" spans="21:22" x14ac:dyDescent="0.3">
      <c r="U6432" s="43" t="s">
        <v>7</v>
      </c>
      <c r="V6432">
        <v>1</v>
      </c>
    </row>
    <row r="6433" spans="21:22" x14ac:dyDescent="0.3">
      <c r="U6433" s="44" t="s">
        <v>2372</v>
      </c>
      <c r="V6433">
        <v>1</v>
      </c>
    </row>
    <row r="6434" spans="21:22" x14ac:dyDescent="0.3">
      <c r="U6434" s="45" t="s">
        <v>2372</v>
      </c>
      <c r="V6434">
        <v>1</v>
      </c>
    </row>
    <row r="6435" spans="21:22" x14ac:dyDescent="0.3">
      <c r="U6435" s="4" t="s">
        <v>399</v>
      </c>
      <c r="V6435">
        <v>1</v>
      </c>
    </row>
    <row r="6436" spans="21:22" x14ac:dyDescent="0.3">
      <c r="U6436" s="38" t="s">
        <v>6</v>
      </c>
      <c r="V6436">
        <v>1</v>
      </c>
    </row>
    <row r="6437" spans="21:22" x14ac:dyDescent="0.3">
      <c r="U6437" s="42" t="s">
        <v>2415</v>
      </c>
      <c r="V6437">
        <v>1</v>
      </c>
    </row>
    <row r="6438" spans="21:22" x14ac:dyDescent="0.3">
      <c r="U6438" s="43" t="s">
        <v>6</v>
      </c>
      <c r="V6438">
        <v>1</v>
      </c>
    </row>
    <row r="6439" spans="21:22" x14ac:dyDescent="0.3">
      <c r="U6439" s="44" t="s">
        <v>2372</v>
      </c>
      <c r="V6439">
        <v>1</v>
      </c>
    </row>
    <row r="6440" spans="21:22" x14ac:dyDescent="0.3">
      <c r="U6440" s="45" t="s">
        <v>2372</v>
      </c>
      <c r="V6440">
        <v>1</v>
      </c>
    </row>
    <row r="6441" spans="21:22" x14ac:dyDescent="0.3">
      <c r="U6441" s="4" t="s">
        <v>398</v>
      </c>
      <c r="V6441">
        <v>1</v>
      </c>
    </row>
    <row r="6442" spans="21:22" x14ac:dyDescent="0.3">
      <c r="U6442" s="38" t="s">
        <v>11</v>
      </c>
      <c r="V6442">
        <v>1</v>
      </c>
    </row>
    <row r="6443" spans="21:22" x14ac:dyDescent="0.3">
      <c r="U6443" s="42" t="s">
        <v>2412</v>
      </c>
      <c r="V6443">
        <v>1</v>
      </c>
    </row>
    <row r="6444" spans="21:22" x14ac:dyDescent="0.3">
      <c r="U6444" s="43" t="s">
        <v>6</v>
      </c>
      <c r="V6444">
        <v>1</v>
      </c>
    </row>
    <row r="6445" spans="21:22" x14ac:dyDescent="0.3">
      <c r="U6445" s="44" t="s">
        <v>2372</v>
      </c>
      <c r="V6445">
        <v>1</v>
      </c>
    </row>
    <row r="6446" spans="21:22" x14ac:dyDescent="0.3">
      <c r="U6446" s="45" t="s">
        <v>2372</v>
      </c>
      <c r="V6446">
        <v>1</v>
      </c>
    </row>
    <row r="6447" spans="21:22" x14ac:dyDescent="0.3">
      <c r="U6447" s="4" t="s">
        <v>397</v>
      </c>
      <c r="V6447">
        <v>1</v>
      </c>
    </row>
    <row r="6448" spans="21:22" x14ac:dyDescent="0.3">
      <c r="U6448" s="38" t="s">
        <v>7</v>
      </c>
      <c r="V6448">
        <v>1</v>
      </c>
    </row>
    <row r="6449" spans="21:22" x14ac:dyDescent="0.3">
      <c r="U6449" s="42" t="s">
        <v>2412</v>
      </c>
      <c r="V6449">
        <v>1</v>
      </c>
    </row>
    <row r="6450" spans="21:22" x14ac:dyDescent="0.3">
      <c r="U6450" s="43" t="s">
        <v>7</v>
      </c>
      <c r="V6450">
        <v>1</v>
      </c>
    </row>
    <row r="6451" spans="21:22" x14ac:dyDescent="0.3">
      <c r="U6451" s="44" t="s">
        <v>2372</v>
      </c>
      <c r="V6451">
        <v>1</v>
      </c>
    </row>
    <row r="6452" spans="21:22" x14ac:dyDescent="0.3">
      <c r="U6452" s="45" t="s">
        <v>2373</v>
      </c>
      <c r="V6452">
        <v>1</v>
      </c>
    </row>
    <row r="6453" spans="21:22" x14ac:dyDescent="0.3">
      <c r="U6453" s="4" t="s">
        <v>396</v>
      </c>
      <c r="V6453">
        <v>1</v>
      </c>
    </row>
    <row r="6454" spans="21:22" x14ac:dyDescent="0.3">
      <c r="U6454" s="38" t="s">
        <v>6</v>
      </c>
      <c r="V6454">
        <v>1</v>
      </c>
    </row>
    <row r="6455" spans="21:22" x14ac:dyDescent="0.3">
      <c r="U6455" s="42" t="s">
        <v>2412</v>
      </c>
      <c r="V6455">
        <v>1</v>
      </c>
    </row>
    <row r="6456" spans="21:22" x14ac:dyDescent="0.3">
      <c r="U6456" s="43" t="s">
        <v>7</v>
      </c>
      <c r="V6456">
        <v>1</v>
      </c>
    </row>
    <row r="6457" spans="21:22" x14ac:dyDescent="0.3">
      <c r="U6457" s="44" t="s">
        <v>2372</v>
      </c>
      <c r="V6457">
        <v>1</v>
      </c>
    </row>
    <row r="6458" spans="21:22" x14ac:dyDescent="0.3">
      <c r="U6458" s="45" t="s">
        <v>2373</v>
      </c>
      <c r="V6458">
        <v>1</v>
      </c>
    </row>
    <row r="6459" spans="21:22" x14ac:dyDescent="0.3">
      <c r="U6459" s="4" t="s">
        <v>395</v>
      </c>
      <c r="V6459">
        <v>1</v>
      </c>
    </row>
    <row r="6460" spans="21:22" x14ac:dyDescent="0.3">
      <c r="U6460" s="38" t="s">
        <v>6</v>
      </c>
      <c r="V6460">
        <v>1</v>
      </c>
    </row>
    <row r="6461" spans="21:22" x14ac:dyDescent="0.3">
      <c r="U6461" s="42" t="s">
        <v>2415</v>
      </c>
      <c r="V6461">
        <v>1</v>
      </c>
    </row>
    <row r="6462" spans="21:22" x14ac:dyDescent="0.3">
      <c r="U6462" s="43" t="s">
        <v>6</v>
      </c>
      <c r="V6462">
        <v>1</v>
      </c>
    </row>
    <row r="6463" spans="21:22" x14ac:dyDescent="0.3">
      <c r="U6463" s="44" t="s">
        <v>2373</v>
      </c>
      <c r="V6463">
        <v>1</v>
      </c>
    </row>
    <row r="6464" spans="21:22" x14ac:dyDescent="0.3">
      <c r="U6464" s="45" t="s">
        <v>2372</v>
      </c>
      <c r="V6464">
        <v>1</v>
      </c>
    </row>
    <row r="6465" spans="21:22" x14ac:dyDescent="0.3">
      <c r="U6465" s="4" t="s">
        <v>394</v>
      </c>
      <c r="V6465">
        <v>1</v>
      </c>
    </row>
    <row r="6466" spans="21:22" x14ac:dyDescent="0.3">
      <c r="U6466" s="38" t="s">
        <v>6</v>
      </c>
      <c r="V6466">
        <v>1</v>
      </c>
    </row>
    <row r="6467" spans="21:22" x14ac:dyDescent="0.3">
      <c r="U6467" s="42" t="s">
        <v>2415</v>
      </c>
      <c r="V6467">
        <v>1</v>
      </c>
    </row>
    <row r="6468" spans="21:22" x14ac:dyDescent="0.3">
      <c r="U6468" s="43" t="s">
        <v>11</v>
      </c>
      <c r="V6468">
        <v>1</v>
      </c>
    </row>
    <row r="6469" spans="21:22" x14ac:dyDescent="0.3">
      <c r="U6469" s="44" t="s">
        <v>2372</v>
      </c>
      <c r="V6469">
        <v>1</v>
      </c>
    </row>
    <row r="6470" spans="21:22" x14ac:dyDescent="0.3">
      <c r="U6470" s="45" t="s">
        <v>2372</v>
      </c>
      <c r="V6470">
        <v>1</v>
      </c>
    </row>
    <row r="6471" spans="21:22" x14ac:dyDescent="0.3">
      <c r="U6471" s="4" t="s">
        <v>2171</v>
      </c>
      <c r="V6471">
        <v>1</v>
      </c>
    </row>
    <row r="6472" spans="21:22" x14ac:dyDescent="0.3">
      <c r="U6472" s="38" t="s">
        <v>11</v>
      </c>
      <c r="V6472">
        <v>1</v>
      </c>
    </row>
    <row r="6473" spans="21:22" x14ac:dyDescent="0.3">
      <c r="U6473" s="42" t="s">
        <v>2412</v>
      </c>
      <c r="V6473">
        <v>1</v>
      </c>
    </row>
    <row r="6474" spans="21:22" x14ac:dyDescent="0.3">
      <c r="U6474" s="43" t="s">
        <v>7</v>
      </c>
      <c r="V6474">
        <v>1</v>
      </c>
    </row>
    <row r="6475" spans="21:22" x14ac:dyDescent="0.3">
      <c r="U6475" s="44" t="s">
        <v>2372</v>
      </c>
      <c r="V6475">
        <v>1</v>
      </c>
    </row>
    <row r="6476" spans="21:22" x14ac:dyDescent="0.3">
      <c r="U6476" s="45" t="s">
        <v>2372</v>
      </c>
      <c r="V6476">
        <v>1</v>
      </c>
    </row>
    <row r="6477" spans="21:22" x14ac:dyDescent="0.3">
      <c r="U6477" s="4" t="s">
        <v>393</v>
      </c>
      <c r="V6477">
        <v>1</v>
      </c>
    </row>
    <row r="6478" spans="21:22" x14ac:dyDescent="0.3">
      <c r="U6478" s="38" t="s">
        <v>6</v>
      </c>
      <c r="V6478">
        <v>1</v>
      </c>
    </row>
    <row r="6479" spans="21:22" x14ac:dyDescent="0.3">
      <c r="U6479" s="42" t="s">
        <v>2415</v>
      </c>
      <c r="V6479">
        <v>1</v>
      </c>
    </row>
    <row r="6480" spans="21:22" x14ac:dyDescent="0.3">
      <c r="U6480" s="43" t="s">
        <v>11</v>
      </c>
      <c r="V6480">
        <v>1</v>
      </c>
    </row>
    <row r="6481" spans="21:22" x14ac:dyDescent="0.3">
      <c r="U6481" s="44" t="s">
        <v>2372</v>
      </c>
      <c r="V6481">
        <v>1</v>
      </c>
    </row>
    <row r="6482" spans="21:22" x14ac:dyDescent="0.3">
      <c r="U6482" s="45" t="s">
        <v>2372</v>
      </c>
      <c r="V6482">
        <v>1</v>
      </c>
    </row>
    <row r="6483" spans="21:22" x14ac:dyDescent="0.3">
      <c r="U6483" s="4" t="s">
        <v>392</v>
      </c>
      <c r="V6483">
        <v>1</v>
      </c>
    </row>
    <row r="6484" spans="21:22" x14ac:dyDescent="0.3">
      <c r="U6484" s="38" t="s">
        <v>6</v>
      </c>
      <c r="V6484">
        <v>1</v>
      </c>
    </row>
    <row r="6485" spans="21:22" x14ac:dyDescent="0.3">
      <c r="U6485" s="42" t="s">
        <v>2415</v>
      </c>
      <c r="V6485">
        <v>1</v>
      </c>
    </row>
    <row r="6486" spans="21:22" x14ac:dyDescent="0.3">
      <c r="U6486" s="43" t="s">
        <v>11</v>
      </c>
      <c r="V6486">
        <v>1</v>
      </c>
    </row>
    <row r="6487" spans="21:22" x14ac:dyDescent="0.3">
      <c r="U6487" s="44" t="s">
        <v>2372</v>
      </c>
      <c r="V6487">
        <v>1</v>
      </c>
    </row>
    <row r="6488" spans="21:22" x14ac:dyDescent="0.3">
      <c r="U6488" s="45" t="s">
        <v>2372</v>
      </c>
      <c r="V6488">
        <v>1</v>
      </c>
    </row>
    <row r="6489" spans="21:22" x14ac:dyDescent="0.3">
      <c r="U6489" s="4" t="s">
        <v>391</v>
      </c>
      <c r="V6489">
        <v>1</v>
      </c>
    </row>
    <row r="6490" spans="21:22" x14ac:dyDescent="0.3">
      <c r="U6490" s="38" t="s">
        <v>6</v>
      </c>
      <c r="V6490">
        <v>1</v>
      </c>
    </row>
    <row r="6491" spans="21:22" x14ac:dyDescent="0.3">
      <c r="U6491" s="42" t="s">
        <v>2413</v>
      </c>
      <c r="V6491">
        <v>1</v>
      </c>
    </row>
    <row r="6492" spans="21:22" x14ac:dyDescent="0.3">
      <c r="U6492" s="43" t="s">
        <v>11</v>
      </c>
      <c r="V6492">
        <v>1</v>
      </c>
    </row>
    <row r="6493" spans="21:22" x14ac:dyDescent="0.3">
      <c r="U6493" s="44" t="s">
        <v>2373</v>
      </c>
      <c r="V6493">
        <v>1</v>
      </c>
    </row>
    <row r="6494" spans="21:22" x14ac:dyDescent="0.3">
      <c r="U6494" s="45" t="s">
        <v>2373</v>
      </c>
      <c r="V6494">
        <v>1</v>
      </c>
    </row>
    <row r="6495" spans="21:22" x14ac:dyDescent="0.3">
      <c r="U6495" s="4" t="s">
        <v>390</v>
      </c>
      <c r="V6495">
        <v>1</v>
      </c>
    </row>
    <row r="6496" spans="21:22" x14ac:dyDescent="0.3">
      <c r="U6496" s="38" t="s">
        <v>6</v>
      </c>
      <c r="V6496">
        <v>1</v>
      </c>
    </row>
    <row r="6497" spans="21:22" x14ac:dyDescent="0.3">
      <c r="U6497" s="42" t="s">
        <v>2415</v>
      </c>
      <c r="V6497">
        <v>1</v>
      </c>
    </row>
    <row r="6498" spans="21:22" x14ac:dyDescent="0.3">
      <c r="U6498" s="43" t="s">
        <v>6</v>
      </c>
      <c r="V6498">
        <v>1</v>
      </c>
    </row>
    <row r="6499" spans="21:22" x14ac:dyDescent="0.3">
      <c r="U6499" s="44" t="s">
        <v>2372</v>
      </c>
      <c r="V6499">
        <v>1</v>
      </c>
    </row>
    <row r="6500" spans="21:22" x14ac:dyDescent="0.3">
      <c r="U6500" s="45" t="s">
        <v>2373</v>
      </c>
      <c r="V6500">
        <v>1</v>
      </c>
    </row>
    <row r="6501" spans="21:22" x14ac:dyDescent="0.3">
      <c r="U6501" s="4" t="s">
        <v>389</v>
      </c>
      <c r="V6501">
        <v>1</v>
      </c>
    </row>
    <row r="6502" spans="21:22" x14ac:dyDescent="0.3">
      <c r="U6502" s="38" t="s">
        <v>6</v>
      </c>
      <c r="V6502">
        <v>1</v>
      </c>
    </row>
    <row r="6503" spans="21:22" x14ac:dyDescent="0.3">
      <c r="U6503" s="42" t="s">
        <v>2412</v>
      </c>
      <c r="V6503">
        <v>1</v>
      </c>
    </row>
    <row r="6504" spans="21:22" x14ac:dyDescent="0.3">
      <c r="U6504" s="43" t="s">
        <v>6</v>
      </c>
      <c r="V6504">
        <v>1</v>
      </c>
    </row>
    <row r="6505" spans="21:22" x14ac:dyDescent="0.3">
      <c r="U6505" s="44" t="s">
        <v>2372</v>
      </c>
      <c r="V6505">
        <v>1</v>
      </c>
    </row>
    <row r="6506" spans="21:22" x14ac:dyDescent="0.3">
      <c r="U6506" s="45" t="s">
        <v>2373</v>
      </c>
      <c r="V6506">
        <v>1</v>
      </c>
    </row>
    <row r="6507" spans="21:22" x14ac:dyDescent="0.3">
      <c r="U6507" s="4" t="s">
        <v>388</v>
      </c>
      <c r="V6507">
        <v>1</v>
      </c>
    </row>
    <row r="6508" spans="21:22" x14ac:dyDescent="0.3">
      <c r="U6508" s="38" t="s">
        <v>6</v>
      </c>
      <c r="V6508">
        <v>1</v>
      </c>
    </row>
    <row r="6509" spans="21:22" x14ac:dyDescent="0.3">
      <c r="U6509" s="42" t="s">
        <v>2412</v>
      </c>
      <c r="V6509">
        <v>1</v>
      </c>
    </row>
    <row r="6510" spans="21:22" x14ac:dyDescent="0.3">
      <c r="U6510" s="43" t="s">
        <v>6</v>
      </c>
      <c r="V6510">
        <v>1</v>
      </c>
    </row>
    <row r="6511" spans="21:22" x14ac:dyDescent="0.3">
      <c r="U6511" s="44" t="s">
        <v>2372</v>
      </c>
      <c r="V6511">
        <v>1</v>
      </c>
    </row>
    <row r="6512" spans="21:22" x14ac:dyDescent="0.3">
      <c r="U6512" s="45" t="s">
        <v>2373</v>
      </c>
      <c r="V6512">
        <v>1</v>
      </c>
    </row>
    <row r="6513" spans="21:22" x14ac:dyDescent="0.3">
      <c r="U6513" s="4" t="s">
        <v>387</v>
      </c>
      <c r="V6513">
        <v>1</v>
      </c>
    </row>
    <row r="6514" spans="21:22" x14ac:dyDescent="0.3">
      <c r="U6514" s="38" t="s">
        <v>6</v>
      </c>
      <c r="V6514">
        <v>1</v>
      </c>
    </row>
    <row r="6515" spans="21:22" x14ac:dyDescent="0.3">
      <c r="U6515" s="42" t="s">
        <v>2415</v>
      </c>
      <c r="V6515">
        <v>1</v>
      </c>
    </row>
    <row r="6516" spans="21:22" x14ac:dyDescent="0.3">
      <c r="U6516" s="43" t="s">
        <v>7</v>
      </c>
      <c r="V6516">
        <v>1</v>
      </c>
    </row>
    <row r="6517" spans="21:22" x14ac:dyDescent="0.3">
      <c r="U6517" s="44" t="s">
        <v>2373</v>
      </c>
      <c r="V6517">
        <v>1</v>
      </c>
    </row>
    <row r="6518" spans="21:22" x14ac:dyDescent="0.3">
      <c r="U6518" s="45" t="s">
        <v>2372</v>
      </c>
      <c r="V6518">
        <v>1</v>
      </c>
    </row>
    <row r="6519" spans="21:22" x14ac:dyDescent="0.3">
      <c r="U6519" s="4" t="s">
        <v>386</v>
      </c>
      <c r="V6519">
        <v>1</v>
      </c>
    </row>
    <row r="6520" spans="21:22" x14ac:dyDescent="0.3">
      <c r="U6520" s="38" t="s">
        <v>6</v>
      </c>
      <c r="V6520">
        <v>1</v>
      </c>
    </row>
    <row r="6521" spans="21:22" x14ac:dyDescent="0.3">
      <c r="U6521" s="42" t="s">
        <v>2412</v>
      </c>
      <c r="V6521">
        <v>1</v>
      </c>
    </row>
    <row r="6522" spans="21:22" x14ac:dyDescent="0.3">
      <c r="U6522" s="43" t="s">
        <v>7</v>
      </c>
      <c r="V6522">
        <v>1</v>
      </c>
    </row>
    <row r="6523" spans="21:22" x14ac:dyDescent="0.3">
      <c r="U6523" s="44" t="s">
        <v>2372</v>
      </c>
      <c r="V6523">
        <v>1</v>
      </c>
    </row>
    <row r="6524" spans="21:22" x14ac:dyDescent="0.3">
      <c r="U6524" s="45" t="s">
        <v>2373</v>
      </c>
      <c r="V6524">
        <v>1</v>
      </c>
    </row>
    <row r="6525" spans="21:22" x14ac:dyDescent="0.3">
      <c r="U6525" s="4" t="s">
        <v>385</v>
      </c>
      <c r="V6525">
        <v>1</v>
      </c>
    </row>
    <row r="6526" spans="21:22" x14ac:dyDescent="0.3">
      <c r="U6526" s="38" t="s">
        <v>6</v>
      </c>
      <c r="V6526">
        <v>1</v>
      </c>
    </row>
    <row r="6527" spans="21:22" x14ac:dyDescent="0.3">
      <c r="U6527" s="42" t="s">
        <v>2412</v>
      </c>
      <c r="V6527">
        <v>1</v>
      </c>
    </row>
    <row r="6528" spans="21:22" x14ac:dyDescent="0.3">
      <c r="U6528" s="43" t="s">
        <v>6</v>
      </c>
      <c r="V6528">
        <v>1</v>
      </c>
    </row>
    <row r="6529" spans="21:22" x14ac:dyDescent="0.3">
      <c r="U6529" s="44" t="s">
        <v>2372</v>
      </c>
      <c r="V6529">
        <v>1</v>
      </c>
    </row>
    <row r="6530" spans="21:22" x14ac:dyDescent="0.3">
      <c r="U6530" s="45" t="s">
        <v>2373</v>
      </c>
      <c r="V6530">
        <v>1</v>
      </c>
    </row>
    <row r="6531" spans="21:22" x14ac:dyDescent="0.3">
      <c r="U6531" s="4" t="s">
        <v>384</v>
      </c>
      <c r="V6531">
        <v>1</v>
      </c>
    </row>
    <row r="6532" spans="21:22" x14ac:dyDescent="0.3">
      <c r="U6532" s="38" t="s">
        <v>6</v>
      </c>
      <c r="V6532">
        <v>1</v>
      </c>
    </row>
    <row r="6533" spans="21:22" x14ac:dyDescent="0.3">
      <c r="U6533" s="42" t="s">
        <v>2412</v>
      </c>
      <c r="V6533">
        <v>1</v>
      </c>
    </row>
    <row r="6534" spans="21:22" x14ac:dyDescent="0.3">
      <c r="U6534" s="43" t="s">
        <v>11</v>
      </c>
      <c r="V6534">
        <v>1</v>
      </c>
    </row>
    <row r="6535" spans="21:22" x14ac:dyDescent="0.3">
      <c r="U6535" s="44" t="s">
        <v>2372</v>
      </c>
      <c r="V6535">
        <v>1</v>
      </c>
    </row>
    <row r="6536" spans="21:22" x14ac:dyDescent="0.3">
      <c r="U6536" s="45" t="s">
        <v>2373</v>
      </c>
      <c r="V6536">
        <v>1</v>
      </c>
    </row>
    <row r="6537" spans="21:22" x14ac:dyDescent="0.3">
      <c r="U6537" s="4" t="s">
        <v>2170</v>
      </c>
      <c r="V6537">
        <v>1</v>
      </c>
    </row>
    <row r="6538" spans="21:22" x14ac:dyDescent="0.3">
      <c r="U6538" s="38" t="s">
        <v>6</v>
      </c>
      <c r="V6538">
        <v>1</v>
      </c>
    </row>
    <row r="6539" spans="21:22" x14ac:dyDescent="0.3">
      <c r="U6539" s="42" t="s">
        <v>2412</v>
      </c>
      <c r="V6539">
        <v>1</v>
      </c>
    </row>
    <row r="6540" spans="21:22" x14ac:dyDescent="0.3">
      <c r="U6540" s="43" t="s">
        <v>6</v>
      </c>
      <c r="V6540">
        <v>1</v>
      </c>
    </row>
    <row r="6541" spans="21:22" x14ac:dyDescent="0.3">
      <c r="U6541" s="44" t="s">
        <v>2372</v>
      </c>
      <c r="V6541">
        <v>1</v>
      </c>
    </row>
    <row r="6542" spans="21:22" x14ac:dyDescent="0.3">
      <c r="U6542" s="45" t="s">
        <v>2372</v>
      </c>
      <c r="V6542">
        <v>1</v>
      </c>
    </row>
    <row r="6543" spans="21:22" x14ac:dyDescent="0.3">
      <c r="U6543" s="4" t="s">
        <v>383</v>
      </c>
      <c r="V6543">
        <v>1</v>
      </c>
    </row>
    <row r="6544" spans="21:22" x14ac:dyDescent="0.3">
      <c r="U6544" s="38" t="s">
        <v>6</v>
      </c>
      <c r="V6544">
        <v>1</v>
      </c>
    </row>
    <row r="6545" spans="21:22" x14ac:dyDescent="0.3">
      <c r="U6545" s="42" t="s">
        <v>2412</v>
      </c>
      <c r="V6545">
        <v>1</v>
      </c>
    </row>
    <row r="6546" spans="21:22" x14ac:dyDescent="0.3">
      <c r="U6546" s="43" t="s">
        <v>6</v>
      </c>
      <c r="V6546">
        <v>1</v>
      </c>
    </row>
    <row r="6547" spans="21:22" x14ac:dyDescent="0.3">
      <c r="U6547" s="44" t="s">
        <v>2372</v>
      </c>
      <c r="V6547">
        <v>1</v>
      </c>
    </row>
    <row r="6548" spans="21:22" x14ac:dyDescent="0.3">
      <c r="U6548" s="45" t="s">
        <v>2373</v>
      </c>
      <c r="V6548">
        <v>1</v>
      </c>
    </row>
    <row r="6549" spans="21:22" x14ac:dyDescent="0.3">
      <c r="U6549" s="4" t="s">
        <v>382</v>
      </c>
      <c r="V6549">
        <v>1</v>
      </c>
    </row>
    <row r="6550" spans="21:22" x14ac:dyDescent="0.3">
      <c r="U6550" s="38" t="s">
        <v>6</v>
      </c>
      <c r="V6550">
        <v>1</v>
      </c>
    </row>
    <row r="6551" spans="21:22" x14ac:dyDescent="0.3">
      <c r="U6551" s="42" t="s">
        <v>2415</v>
      </c>
      <c r="V6551">
        <v>1</v>
      </c>
    </row>
    <row r="6552" spans="21:22" x14ac:dyDescent="0.3">
      <c r="U6552" s="43" t="s">
        <v>7</v>
      </c>
      <c r="V6552">
        <v>1</v>
      </c>
    </row>
    <row r="6553" spans="21:22" x14ac:dyDescent="0.3">
      <c r="U6553" s="44" t="s">
        <v>2372</v>
      </c>
      <c r="V6553">
        <v>1</v>
      </c>
    </row>
    <row r="6554" spans="21:22" x14ac:dyDescent="0.3">
      <c r="U6554" s="45" t="s">
        <v>2372</v>
      </c>
      <c r="V6554">
        <v>1</v>
      </c>
    </row>
    <row r="6555" spans="21:22" x14ac:dyDescent="0.3">
      <c r="U6555" s="4" t="s">
        <v>381</v>
      </c>
      <c r="V6555">
        <v>1</v>
      </c>
    </row>
    <row r="6556" spans="21:22" x14ac:dyDescent="0.3">
      <c r="U6556" s="38" t="s">
        <v>6</v>
      </c>
      <c r="V6556">
        <v>1</v>
      </c>
    </row>
    <row r="6557" spans="21:22" x14ac:dyDescent="0.3">
      <c r="U6557" s="42" t="s">
        <v>2415</v>
      </c>
      <c r="V6557">
        <v>1</v>
      </c>
    </row>
    <row r="6558" spans="21:22" x14ac:dyDescent="0.3">
      <c r="U6558" s="43" t="s">
        <v>11</v>
      </c>
      <c r="V6558">
        <v>1</v>
      </c>
    </row>
    <row r="6559" spans="21:22" x14ac:dyDescent="0.3">
      <c r="U6559" s="44" t="s">
        <v>2372</v>
      </c>
      <c r="V6559">
        <v>1</v>
      </c>
    </row>
    <row r="6560" spans="21:22" x14ac:dyDescent="0.3">
      <c r="U6560" s="45" t="s">
        <v>2373</v>
      </c>
      <c r="V6560">
        <v>1</v>
      </c>
    </row>
    <row r="6561" spans="21:22" x14ac:dyDescent="0.3">
      <c r="U6561" s="4" t="s">
        <v>380</v>
      </c>
      <c r="V6561">
        <v>1</v>
      </c>
    </row>
    <row r="6562" spans="21:22" x14ac:dyDescent="0.3">
      <c r="U6562" s="38" t="s">
        <v>6</v>
      </c>
      <c r="V6562">
        <v>1</v>
      </c>
    </row>
    <row r="6563" spans="21:22" x14ac:dyDescent="0.3">
      <c r="U6563" s="42" t="s">
        <v>2415</v>
      </c>
      <c r="V6563">
        <v>1</v>
      </c>
    </row>
    <row r="6564" spans="21:22" x14ac:dyDescent="0.3">
      <c r="U6564" s="43" t="s">
        <v>11</v>
      </c>
      <c r="V6564">
        <v>1</v>
      </c>
    </row>
    <row r="6565" spans="21:22" x14ac:dyDescent="0.3">
      <c r="U6565" s="44" t="s">
        <v>2372</v>
      </c>
      <c r="V6565">
        <v>1</v>
      </c>
    </row>
    <row r="6566" spans="21:22" x14ac:dyDescent="0.3">
      <c r="U6566" s="45" t="s">
        <v>2372</v>
      </c>
      <c r="V6566">
        <v>1</v>
      </c>
    </row>
    <row r="6567" spans="21:22" x14ac:dyDescent="0.3">
      <c r="U6567" s="4" t="s">
        <v>379</v>
      </c>
      <c r="V6567">
        <v>1</v>
      </c>
    </row>
    <row r="6568" spans="21:22" x14ac:dyDescent="0.3">
      <c r="U6568" s="38" t="s">
        <v>7</v>
      </c>
      <c r="V6568">
        <v>1</v>
      </c>
    </row>
    <row r="6569" spans="21:22" x14ac:dyDescent="0.3">
      <c r="U6569" s="42" t="s">
        <v>2412</v>
      </c>
      <c r="V6569">
        <v>1</v>
      </c>
    </row>
    <row r="6570" spans="21:22" x14ac:dyDescent="0.3">
      <c r="U6570" s="43" t="s">
        <v>7</v>
      </c>
      <c r="V6570">
        <v>1</v>
      </c>
    </row>
    <row r="6571" spans="21:22" x14ac:dyDescent="0.3">
      <c r="U6571" s="44" t="s">
        <v>2372</v>
      </c>
      <c r="V6571">
        <v>1</v>
      </c>
    </row>
    <row r="6572" spans="21:22" x14ac:dyDescent="0.3">
      <c r="U6572" s="45" t="s">
        <v>2372</v>
      </c>
      <c r="V6572">
        <v>1</v>
      </c>
    </row>
    <row r="6573" spans="21:22" x14ac:dyDescent="0.3">
      <c r="U6573" s="4" t="s">
        <v>378</v>
      </c>
      <c r="V6573">
        <v>1</v>
      </c>
    </row>
    <row r="6574" spans="21:22" x14ac:dyDescent="0.3">
      <c r="U6574" s="38" t="s">
        <v>6</v>
      </c>
      <c r="V6574">
        <v>1</v>
      </c>
    </row>
    <row r="6575" spans="21:22" x14ac:dyDescent="0.3">
      <c r="U6575" s="42" t="s">
        <v>2415</v>
      </c>
      <c r="V6575">
        <v>1</v>
      </c>
    </row>
    <row r="6576" spans="21:22" x14ac:dyDescent="0.3">
      <c r="U6576" s="43" t="s">
        <v>11</v>
      </c>
      <c r="V6576">
        <v>1</v>
      </c>
    </row>
    <row r="6577" spans="21:22" x14ac:dyDescent="0.3">
      <c r="U6577" s="44" t="s">
        <v>2372</v>
      </c>
      <c r="V6577">
        <v>1</v>
      </c>
    </row>
    <row r="6578" spans="21:22" x14ac:dyDescent="0.3">
      <c r="U6578" s="45" t="s">
        <v>2373</v>
      </c>
      <c r="V6578">
        <v>1</v>
      </c>
    </row>
    <row r="6579" spans="21:22" x14ac:dyDescent="0.3">
      <c r="U6579" s="4" t="s">
        <v>377</v>
      </c>
      <c r="V6579">
        <v>1</v>
      </c>
    </row>
    <row r="6580" spans="21:22" x14ac:dyDescent="0.3">
      <c r="U6580" s="38" t="s">
        <v>6</v>
      </c>
      <c r="V6580">
        <v>1</v>
      </c>
    </row>
    <row r="6581" spans="21:22" x14ac:dyDescent="0.3">
      <c r="U6581" s="42" t="s">
        <v>2415</v>
      </c>
      <c r="V6581">
        <v>1</v>
      </c>
    </row>
    <row r="6582" spans="21:22" x14ac:dyDescent="0.3">
      <c r="U6582" s="43" t="s">
        <v>6</v>
      </c>
      <c r="V6582">
        <v>1</v>
      </c>
    </row>
    <row r="6583" spans="21:22" x14ac:dyDescent="0.3">
      <c r="U6583" s="44" t="s">
        <v>2372</v>
      </c>
      <c r="V6583">
        <v>1</v>
      </c>
    </row>
    <row r="6584" spans="21:22" x14ac:dyDescent="0.3">
      <c r="U6584" s="45" t="s">
        <v>2372</v>
      </c>
      <c r="V6584">
        <v>1</v>
      </c>
    </row>
    <row r="6585" spans="21:22" x14ac:dyDescent="0.3">
      <c r="U6585" s="4" t="s">
        <v>376</v>
      </c>
      <c r="V6585">
        <v>1</v>
      </c>
    </row>
    <row r="6586" spans="21:22" x14ac:dyDescent="0.3">
      <c r="U6586" s="38" t="s">
        <v>6</v>
      </c>
      <c r="V6586">
        <v>1</v>
      </c>
    </row>
    <row r="6587" spans="21:22" x14ac:dyDescent="0.3">
      <c r="U6587" s="42" t="s">
        <v>2415</v>
      </c>
      <c r="V6587">
        <v>1</v>
      </c>
    </row>
    <row r="6588" spans="21:22" x14ac:dyDescent="0.3">
      <c r="U6588" s="43" t="s">
        <v>6</v>
      </c>
      <c r="V6588">
        <v>1</v>
      </c>
    </row>
    <row r="6589" spans="21:22" x14ac:dyDescent="0.3">
      <c r="U6589" s="44" t="s">
        <v>2372</v>
      </c>
      <c r="V6589">
        <v>1</v>
      </c>
    </row>
    <row r="6590" spans="21:22" x14ac:dyDescent="0.3">
      <c r="U6590" s="45" t="s">
        <v>2372</v>
      </c>
      <c r="V6590">
        <v>1</v>
      </c>
    </row>
    <row r="6591" spans="21:22" x14ac:dyDescent="0.3">
      <c r="U6591" s="4" t="s">
        <v>375</v>
      </c>
      <c r="V6591">
        <v>1</v>
      </c>
    </row>
    <row r="6592" spans="21:22" x14ac:dyDescent="0.3">
      <c r="U6592" s="38" t="s">
        <v>6</v>
      </c>
      <c r="V6592">
        <v>1</v>
      </c>
    </row>
    <row r="6593" spans="21:22" x14ac:dyDescent="0.3">
      <c r="U6593" s="42" t="s">
        <v>2412</v>
      </c>
      <c r="V6593">
        <v>1</v>
      </c>
    </row>
    <row r="6594" spans="21:22" x14ac:dyDescent="0.3">
      <c r="U6594" s="43" t="s">
        <v>7</v>
      </c>
      <c r="V6594">
        <v>1</v>
      </c>
    </row>
    <row r="6595" spans="21:22" x14ac:dyDescent="0.3">
      <c r="U6595" s="44" t="s">
        <v>2372</v>
      </c>
      <c r="V6595">
        <v>1</v>
      </c>
    </row>
    <row r="6596" spans="21:22" x14ac:dyDescent="0.3">
      <c r="U6596" s="45" t="s">
        <v>2373</v>
      </c>
      <c r="V6596">
        <v>1</v>
      </c>
    </row>
    <row r="6597" spans="21:22" x14ac:dyDescent="0.3">
      <c r="U6597" s="4" t="s">
        <v>374</v>
      </c>
      <c r="V6597">
        <v>1</v>
      </c>
    </row>
    <row r="6598" spans="21:22" x14ac:dyDescent="0.3">
      <c r="U6598" s="38" t="s">
        <v>6</v>
      </c>
      <c r="V6598">
        <v>1</v>
      </c>
    </row>
    <row r="6599" spans="21:22" x14ac:dyDescent="0.3">
      <c r="U6599" s="42" t="s">
        <v>2415</v>
      </c>
      <c r="V6599">
        <v>1</v>
      </c>
    </row>
    <row r="6600" spans="21:22" x14ac:dyDescent="0.3">
      <c r="U6600" s="43" t="s">
        <v>11</v>
      </c>
      <c r="V6600">
        <v>1</v>
      </c>
    </row>
    <row r="6601" spans="21:22" x14ac:dyDescent="0.3">
      <c r="U6601" s="44" t="s">
        <v>2372</v>
      </c>
      <c r="V6601">
        <v>1</v>
      </c>
    </row>
    <row r="6602" spans="21:22" x14ac:dyDescent="0.3">
      <c r="U6602" s="45" t="s">
        <v>2372</v>
      </c>
      <c r="V6602">
        <v>1</v>
      </c>
    </row>
    <row r="6603" spans="21:22" x14ac:dyDescent="0.3">
      <c r="U6603" s="4" t="s">
        <v>2169</v>
      </c>
      <c r="V6603">
        <v>1</v>
      </c>
    </row>
    <row r="6604" spans="21:22" x14ac:dyDescent="0.3">
      <c r="U6604" s="38" t="s">
        <v>11</v>
      </c>
      <c r="V6604">
        <v>1</v>
      </c>
    </row>
    <row r="6605" spans="21:22" x14ac:dyDescent="0.3">
      <c r="U6605" s="42" t="s">
        <v>2415</v>
      </c>
      <c r="V6605">
        <v>1</v>
      </c>
    </row>
    <row r="6606" spans="21:22" x14ac:dyDescent="0.3">
      <c r="U6606" s="43" t="s">
        <v>11</v>
      </c>
      <c r="V6606">
        <v>1</v>
      </c>
    </row>
    <row r="6607" spans="21:22" x14ac:dyDescent="0.3">
      <c r="U6607" s="44" t="s">
        <v>2373</v>
      </c>
      <c r="V6607">
        <v>1</v>
      </c>
    </row>
    <row r="6608" spans="21:22" x14ac:dyDescent="0.3">
      <c r="U6608" s="45" t="s">
        <v>2372</v>
      </c>
      <c r="V6608">
        <v>1</v>
      </c>
    </row>
    <row r="6609" spans="21:22" x14ac:dyDescent="0.3">
      <c r="U6609" s="4" t="s">
        <v>373</v>
      </c>
      <c r="V6609">
        <v>1</v>
      </c>
    </row>
    <row r="6610" spans="21:22" x14ac:dyDescent="0.3">
      <c r="U6610" s="38" t="s">
        <v>6</v>
      </c>
      <c r="V6610">
        <v>1</v>
      </c>
    </row>
    <row r="6611" spans="21:22" x14ac:dyDescent="0.3">
      <c r="U6611" s="42" t="s">
        <v>2412</v>
      </c>
      <c r="V6611">
        <v>1</v>
      </c>
    </row>
    <row r="6612" spans="21:22" x14ac:dyDescent="0.3">
      <c r="U6612" s="43" t="s">
        <v>7</v>
      </c>
      <c r="V6612">
        <v>1</v>
      </c>
    </row>
    <row r="6613" spans="21:22" x14ac:dyDescent="0.3">
      <c r="U6613" s="44" t="s">
        <v>2372</v>
      </c>
      <c r="V6613">
        <v>1</v>
      </c>
    </row>
    <row r="6614" spans="21:22" x14ac:dyDescent="0.3">
      <c r="U6614" s="45" t="s">
        <v>2373</v>
      </c>
      <c r="V6614">
        <v>1</v>
      </c>
    </row>
    <row r="6615" spans="21:22" x14ac:dyDescent="0.3">
      <c r="U6615" s="4" t="s">
        <v>372</v>
      </c>
      <c r="V6615">
        <v>1</v>
      </c>
    </row>
    <row r="6616" spans="21:22" x14ac:dyDescent="0.3">
      <c r="U6616" s="38" t="s">
        <v>7</v>
      </c>
      <c r="V6616">
        <v>1</v>
      </c>
    </row>
    <row r="6617" spans="21:22" x14ac:dyDescent="0.3">
      <c r="U6617" s="42" t="s">
        <v>2412</v>
      </c>
      <c r="V6617">
        <v>1</v>
      </c>
    </row>
    <row r="6618" spans="21:22" x14ac:dyDescent="0.3">
      <c r="U6618" s="43" t="s">
        <v>11</v>
      </c>
      <c r="V6618">
        <v>1</v>
      </c>
    </row>
    <row r="6619" spans="21:22" x14ac:dyDescent="0.3">
      <c r="U6619" s="44" t="s">
        <v>2372</v>
      </c>
      <c r="V6619">
        <v>1</v>
      </c>
    </row>
    <row r="6620" spans="21:22" x14ac:dyDescent="0.3">
      <c r="U6620" s="45" t="s">
        <v>2372</v>
      </c>
      <c r="V6620">
        <v>1</v>
      </c>
    </row>
    <row r="6621" spans="21:22" x14ac:dyDescent="0.3">
      <c r="U6621" s="4" t="s">
        <v>371</v>
      </c>
      <c r="V6621">
        <v>1</v>
      </c>
    </row>
    <row r="6622" spans="21:22" x14ac:dyDescent="0.3">
      <c r="U6622" s="38" t="s">
        <v>7</v>
      </c>
      <c r="V6622">
        <v>1</v>
      </c>
    </row>
    <row r="6623" spans="21:22" x14ac:dyDescent="0.3">
      <c r="U6623" s="42" t="s">
        <v>2412</v>
      </c>
      <c r="V6623">
        <v>1</v>
      </c>
    </row>
    <row r="6624" spans="21:22" x14ac:dyDescent="0.3">
      <c r="U6624" s="43" t="s">
        <v>6</v>
      </c>
      <c r="V6624">
        <v>1</v>
      </c>
    </row>
    <row r="6625" spans="21:22" x14ac:dyDescent="0.3">
      <c r="U6625" s="44" t="s">
        <v>2372</v>
      </c>
      <c r="V6625">
        <v>1</v>
      </c>
    </row>
    <row r="6626" spans="21:22" x14ac:dyDescent="0.3">
      <c r="U6626" s="45" t="s">
        <v>2372</v>
      </c>
      <c r="V6626">
        <v>1</v>
      </c>
    </row>
    <row r="6627" spans="21:22" x14ac:dyDescent="0.3">
      <c r="U6627" s="4" t="s">
        <v>370</v>
      </c>
      <c r="V6627">
        <v>1</v>
      </c>
    </row>
    <row r="6628" spans="21:22" x14ac:dyDescent="0.3">
      <c r="U6628" s="38" t="s">
        <v>6</v>
      </c>
      <c r="V6628">
        <v>1</v>
      </c>
    </row>
    <row r="6629" spans="21:22" x14ac:dyDescent="0.3">
      <c r="U6629" s="42" t="s">
        <v>2412</v>
      </c>
      <c r="V6629">
        <v>1</v>
      </c>
    </row>
    <row r="6630" spans="21:22" x14ac:dyDescent="0.3">
      <c r="U6630" s="43" t="s">
        <v>7</v>
      </c>
      <c r="V6630">
        <v>1</v>
      </c>
    </row>
    <row r="6631" spans="21:22" x14ac:dyDescent="0.3">
      <c r="U6631" s="44" t="s">
        <v>2372</v>
      </c>
      <c r="V6631">
        <v>1</v>
      </c>
    </row>
    <row r="6632" spans="21:22" x14ac:dyDescent="0.3">
      <c r="U6632" s="45" t="s">
        <v>2372</v>
      </c>
      <c r="V6632">
        <v>1</v>
      </c>
    </row>
    <row r="6633" spans="21:22" x14ac:dyDescent="0.3">
      <c r="U6633" s="4" t="s">
        <v>369</v>
      </c>
      <c r="V6633">
        <v>1</v>
      </c>
    </row>
    <row r="6634" spans="21:22" x14ac:dyDescent="0.3">
      <c r="U6634" s="38" t="s">
        <v>6</v>
      </c>
      <c r="V6634">
        <v>1</v>
      </c>
    </row>
    <row r="6635" spans="21:22" x14ac:dyDescent="0.3">
      <c r="U6635" s="42" t="s">
        <v>2415</v>
      </c>
      <c r="V6635">
        <v>1</v>
      </c>
    </row>
    <row r="6636" spans="21:22" x14ac:dyDescent="0.3">
      <c r="U6636" s="43" t="s">
        <v>7</v>
      </c>
      <c r="V6636">
        <v>1</v>
      </c>
    </row>
    <row r="6637" spans="21:22" x14ac:dyDescent="0.3">
      <c r="U6637" s="44" t="s">
        <v>2372</v>
      </c>
      <c r="V6637">
        <v>1</v>
      </c>
    </row>
    <row r="6638" spans="21:22" x14ac:dyDescent="0.3">
      <c r="U6638" s="45" t="s">
        <v>2373</v>
      </c>
      <c r="V6638">
        <v>1</v>
      </c>
    </row>
    <row r="6639" spans="21:22" x14ac:dyDescent="0.3">
      <c r="U6639" s="4" t="s">
        <v>368</v>
      </c>
      <c r="V6639">
        <v>1</v>
      </c>
    </row>
    <row r="6640" spans="21:22" x14ac:dyDescent="0.3">
      <c r="U6640" s="38" t="s">
        <v>6</v>
      </c>
      <c r="V6640">
        <v>1</v>
      </c>
    </row>
    <row r="6641" spans="21:22" x14ac:dyDescent="0.3">
      <c r="U6641" s="42" t="s">
        <v>2415</v>
      </c>
      <c r="V6641">
        <v>1</v>
      </c>
    </row>
    <row r="6642" spans="21:22" x14ac:dyDescent="0.3">
      <c r="U6642" s="43" t="s">
        <v>6</v>
      </c>
      <c r="V6642">
        <v>1</v>
      </c>
    </row>
    <row r="6643" spans="21:22" x14ac:dyDescent="0.3">
      <c r="U6643" s="44" t="s">
        <v>2372</v>
      </c>
      <c r="V6643">
        <v>1</v>
      </c>
    </row>
    <row r="6644" spans="21:22" x14ac:dyDescent="0.3">
      <c r="U6644" s="45" t="s">
        <v>2373</v>
      </c>
      <c r="V6644">
        <v>1</v>
      </c>
    </row>
    <row r="6645" spans="21:22" x14ac:dyDescent="0.3">
      <c r="U6645" s="4" t="s">
        <v>367</v>
      </c>
      <c r="V6645">
        <v>1</v>
      </c>
    </row>
    <row r="6646" spans="21:22" x14ac:dyDescent="0.3">
      <c r="U6646" s="38" t="s">
        <v>6</v>
      </c>
      <c r="V6646">
        <v>1</v>
      </c>
    </row>
    <row r="6647" spans="21:22" x14ac:dyDescent="0.3">
      <c r="U6647" s="42" t="s">
        <v>2415</v>
      </c>
      <c r="V6647">
        <v>1</v>
      </c>
    </row>
    <row r="6648" spans="21:22" x14ac:dyDescent="0.3">
      <c r="U6648" s="43" t="s">
        <v>7</v>
      </c>
      <c r="V6648">
        <v>1</v>
      </c>
    </row>
    <row r="6649" spans="21:22" x14ac:dyDescent="0.3">
      <c r="U6649" s="44" t="s">
        <v>2372</v>
      </c>
      <c r="V6649">
        <v>1</v>
      </c>
    </row>
    <row r="6650" spans="21:22" x14ac:dyDescent="0.3">
      <c r="U6650" s="45" t="s">
        <v>2373</v>
      </c>
      <c r="V6650">
        <v>1</v>
      </c>
    </row>
    <row r="6651" spans="21:22" x14ac:dyDescent="0.3">
      <c r="U6651" s="4" t="s">
        <v>366</v>
      </c>
      <c r="V6651">
        <v>1</v>
      </c>
    </row>
    <row r="6652" spans="21:22" x14ac:dyDescent="0.3">
      <c r="U6652" s="38" t="s">
        <v>6</v>
      </c>
      <c r="V6652">
        <v>1</v>
      </c>
    </row>
    <row r="6653" spans="21:22" x14ac:dyDescent="0.3">
      <c r="U6653" s="42" t="s">
        <v>2415</v>
      </c>
      <c r="V6653">
        <v>1</v>
      </c>
    </row>
    <row r="6654" spans="21:22" x14ac:dyDescent="0.3">
      <c r="U6654" s="43" t="s">
        <v>7</v>
      </c>
      <c r="V6654">
        <v>1</v>
      </c>
    </row>
    <row r="6655" spans="21:22" x14ac:dyDescent="0.3">
      <c r="U6655" s="44" t="s">
        <v>2372</v>
      </c>
      <c r="V6655">
        <v>1</v>
      </c>
    </row>
    <row r="6656" spans="21:22" x14ac:dyDescent="0.3">
      <c r="U6656" s="45" t="s">
        <v>2373</v>
      </c>
      <c r="V6656">
        <v>1</v>
      </c>
    </row>
    <row r="6657" spans="21:22" x14ac:dyDescent="0.3">
      <c r="U6657" s="4" t="s">
        <v>365</v>
      </c>
      <c r="V6657">
        <v>1</v>
      </c>
    </row>
    <row r="6658" spans="21:22" x14ac:dyDescent="0.3">
      <c r="U6658" s="38" t="s">
        <v>6</v>
      </c>
      <c r="V6658">
        <v>1</v>
      </c>
    </row>
    <row r="6659" spans="21:22" x14ac:dyDescent="0.3">
      <c r="U6659" s="42" t="s">
        <v>2415</v>
      </c>
      <c r="V6659">
        <v>1</v>
      </c>
    </row>
    <row r="6660" spans="21:22" x14ac:dyDescent="0.3">
      <c r="U6660" s="43" t="s">
        <v>7</v>
      </c>
      <c r="V6660">
        <v>1</v>
      </c>
    </row>
    <row r="6661" spans="21:22" x14ac:dyDescent="0.3">
      <c r="U6661" s="44" t="s">
        <v>2372</v>
      </c>
      <c r="V6661">
        <v>1</v>
      </c>
    </row>
    <row r="6662" spans="21:22" x14ac:dyDescent="0.3">
      <c r="U6662" s="45" t="s">
        <v>2373</v>
      </c>
      <c r="V6662">
        <v>1</v>
      </c>
    </row>
    <row r="6663" spans="21:22" x14ac:dyDescent="0.3">
      <c r="U6663" s="4" t="s">
        <v>364</v>
      </c>
      <c r="V6663">
        <v>1</v>
      </c>
    </row>
    <row r="6664" spans="21:22" x14ac:dyDescent="0.3">
      <c r="U6664" s="38" t="s">
        <v>6</v>
      </c>
      <c r="V6664">
        <v>1</v>
      </c>
    </row>
    <row r="6665" spans="21:22" x14ac:dyDescent="0.3">
      <c r="U6665" s="42" t="s">
        <v>2412</v>
      </c>
      <c r="V6665">
        <v>1</v>
      </c>
    </row>
    <row r="6666" spans="21:22" x14ac:dyDescent="0.3">
      <c r="U6666" s="43" t="s">
        <v>6</v>
      </c>
      <c r="V6666">
        <v>1</v>
      </c>
    </row>
    <row r="6667" spans="21:22" x14ac:dyDescent="0.3">
      <c r="U6667" s="44" t="s">
        <v>2372</v>
      </c>
      <c r="V6667">
        <v>1</v>
      </c>
    </row>
    <row r="6668" spans="21:22" x14ac:dyDescent="0.3">
      <c r="U6668" s="45" t="s">
        <v>2373</v>
      </c>
      <c r="V6668">
        <v>1</v>
      </c>
    </row>
    <row r="6669" spans="21:22" x14ac:dyDescent="0.3">
      <c r="U6669" s="4" t="s">
        <v>2366</v>
      </c>
      <c r="V6669">
        <v>1</v>
      </c>
    </row>
    <row r="6670" spans="21:22" x14ac:dyDescent="0.3">
      <c r="U6670" s="38" t="s">
        <v>11</v>
      </c>
      <c r="V6670">
        <v>1</v>
      </c>
    </row>
    <row r="6671" spans="21:22" x14ac:dyDescent="0.3">
      <c r="U6671" s="42" t="s">
        <v>2412</v>
      </c>
      <c r="V6671">
        <v>1</v>
      </c>
    </row>
    <row r="6672" spans="21:22" x14ac:dyDescent="0.3">
      <c r="U6672" s="43" t="s">
        <v>7</v>
      </c>
      <c r="V6672">
        <v>1</v>
      </c>
    </row>
    <row r="6673" spans="21:22" x14ac:dyDescent="0.3">
      <c r="U6673" s="44" t="s">
        <v>2372</v>
      </c>
      <c r="V6673">
        <v>1</v>
      </c>
    </row>
    <row r="6674" spans="21:22" x14ac:dyDescent="0.3">
      <c r="U6674" s="45" t="s">
        <v>2372</v>
      </c>
      <c r="V6674">
        <v>1</v>
      </c>
    </row>
    <row r="6675" spans="21:22" x14ac:dyDescent="0.3">
      <c r="U6675" s="4" t="s">
        <v>2348</v>
      </c>
      <c r="V6675">
        <v>1</v>
      </c>
    </row>
    <row r="6676" spans="21:22" x14ac:dyDescent="0.3">
      <c r="U6676" s="38" t="s">
        <v>6</v>
      </c>
      <c r="V6676">
        <v>1</v>
      </c>
    </row>
    <row r="6677" spans="21:22" x14ac:dyDescent="0.3">
      <c r="U6677" s="42" t="s">
        <v>2412</v>
      </c>
      <c r="V6677">
        <v>1</v>
      </c>
    </row>
    <row r="6678" spans="21:22" x14ac:dyDescent="0.3">
      <c r="U6678" s="43" t="s">
        <v>11</v>
      </c>
      <c r="V6678">
        <v>1</v>
      </c>
    </row>
    <row r="6679" spans="21:22" x14ac:dyDescent="0.3">
      <c r="U6679" s="44" t="s">
        <v>2372</v>
      </c>
      <c r="V6679">
        <v>1</v>
      </c>
    </row>
    <row r="6680" spans="21:22" x14ac:dyDescent="0.3">
      <c r="U6680" s="45" t="s">
        <v>2372</v>
      </c>
      <c r="V6680">
        <v>1</v>
      </c>
    </row>
    <row r="6681" spans="21:22" x14ac:dyDescent="0.3">
      <c r="U6681" s="4" t="s">
        <v>2168</v>
      </c>
      <c r="V6681">
        <v>1</v>
      </c>
    </row>
    <row r="6682" spans="21:22" x14ac:dyDescent="0.3">
      <c r="U6682" s="38" t="s">
        <v>6</v>
      </c>
      <c r="V6682">
        <v>1</v>
      </c>
    </row>
    <row r="6683" spans="21:22" x14ac:dyDescent="0.3">
      <c r="U6683" s="42" t="s">
        <v>2415</v>
      </c>
      <c r="V6683">
        <v>1</v>
      </c>
    </row>
    <row r="6684" spans="21:22" x14ac:dyDescent="0.3">
      <c r="U6684" s="43" t="s">
        <v>11</v>
      </c>
      <c r="V6684">
        <v>1</v>
      </c>
    </row>
    <row r="6685" spans="21:22" x14ac:dyDescent="0.3">
      <c r="U6685" s="44" t="s">
        <v>2372</v>
      </c>
      <c r="V6685">
        <v>1</v>
      </c>
    </row>
    <row r="6686" spans="21:22" x14ac:dyDescent="0.3">
      <c r="U6686" s="45" t="s">
        <v>2373</v>
      </c>
      <c r="V6686">
        <v>1</v>
      </c>
    </row>
    <row r="6687" spans="21:22" x14ac:dyDescent="0.3">
      <c r="U6687" s="4" t="s">
        <v>363</v>
      </c>
      <c r="V6687">
        <v>1</v>
      </c>
    </row>
    <row r="6688" spans="21:22" x14ac:dyDescent="0.3">
      <c r="U6688" s="38" t="s">
        <v>6</v>
      </c>
      <c r="V6688">
        <v>1</v>
      </c>
    </row>
    <row r="6689" spans="21:22" x14ac:dyDescent="0.3">
      <c r="U6689" s="42" t="s">
        <v>2412</v>
      </c>
      <c r="V6689">
        <v>1</v>
      </c>
    </row>
    <row r="6690" spans="21:22" x14ac:dyDescent="0.3">
      <c r="U6690" s="43" t="s">
        <v>6</v>
      </c>
      <c r="V6690">
        <v>1</v>
      </c>
    </row>
    <row r="6691" spans="21:22" x14ac:dyDescent="0.3">
      <c r="U6691" s="44" t="s">
        <v>2372</v>
      </c>
      <c r="V6691">
        <v>1</v>
      </c>
    </row>
    <row r="6692" spans="21:22" x14ac:dyDescent="0.3">
      <c r="U6692" s="45" t="s">
        <v>2373</v>
      </c>
      <c r="V6692">
        <v>1</v>
      </c>
    </row>
    <row r="6693" spans="21:22" x14ac:dyDescent="0.3">
      <c r="U6693" s="4" t="s">
        <v>362</v>
      </c>
      <c r="V6693">
        <v>1</v>
      </c>
    </row>
    <row r="6694" spans="21:22" x14ac:dyDescent="0.3">
      <c r="U6694" s="38" t="s">
        <v>6</v>
      </c>
      <c r="V6694">
        <v>1</v>
      </c>
    </row>
    <row r="6695" spans="21:22" x14ac:dyDescent="0.3">
      <c r="U6695" s="42" t="s">
        <v>2413</v>
      </c>
      <c r="V6695">
        <v>1</v>
      </c>
    </row>
    <row r="6696" spans="21:22" x14ac:dyDescent="0.3">
      <c r="U6696" s="43" t="s">
        <v>11</v>
      </c>
      <c r="V6696">
        <v>1</v>
      </c>
    </row>
    <row r="6697" spans="21:22" x14ac:dyDescent="0.3">
      <c r="U6697" s="44" t="s">
        <v>2373</v>
      </c>
      <c r="V6697">
        <v>1</v>
      </c>
    </row>
    <row r="6698" spans="21:22" x14ac:dyDescent="0.3">
      <c r="U6698" s="45" t="s">
        <v>2373</v>
      </c>
      <c r="V6698">
        <v>1</v>
      </c>
    </row>
    <row r="6699" spans="21:22" x14ac:dyDescent="0.3">
      <c r="U6699" s="4" t="s">
        <v>361</v>
      </c>
      <c r="V6699">
        <v>1</v>
      </c>
    </row>
    <row r="6700" spans="21:22" x14ac:dyDescent="0.3">
      <c r="U6700" s="38" t="s">
        <v>6</v>
      </c>
      <c r="V6700">
        <v>1</v>
      </c>
    </row>
    <row r="6701" spans="21:22" x14ac:dyDescent="0.3">
      <c r="U6701" s="42" t="s">
        <v>2412</v>
      </c>
      <c r="V6701">
        <v>1</v>
      </c>
    </row>
    <row r="6702" spans="21:22" x14ac:dyDescent="0.3">
      <c r="U6702" s="43" t="s">
        <v>6</v>
      </c>
      <c r="V6702">
        <v>1</v>
      </c>
    </row>
    <row r="6703" spans="21:22" x14ac:dyDescent="0.3">
      <c r="U6703" s="44" t="s">
        <v>2372</v>
      </c>
      <c r="V6703">
        <v>1</v>
      </c>
    </row>
    <row r="6704" spans="21:22" x14ac:dyDescent="0.3">
      <c r="U6704" s="45" t="s">
        <v>2373</v>
      </c>
      <c r="V6704">
        <v>1</v>
      </c>
    </row>
    <row r="6705" spans="21:22" x14ac:dyDescent="0.3">
      <c r="U6705" s="4" t="s">
        <v>360</v>
      </c>
      <c r="V6705">
        <v>1</v>
      </c>
    </row>
    <row r="6706" spans="21:22" x14ac:dyDescent="0.3">
      <c r="U6706" s="38" t="s">
        <v>6</v>
      </c>
      <c r="V6706">
        <v>1</v>
      </c>
    </row>
    <row r="6707" spans="21:22" x14ac:dyDescent="0.3">
      <c r="U6707" s="42" t="s">
        <v>2412</v>
      </c>
      <c r="V6707">
        <v>1</v>
      </c>
    </row>
    <row r="6708" spans="21:22" x14ac:dyDescent="0.3">
      <c r="U6708" s="43" t="s">
        <v>11</v>
      </c>
      <c r="V6708">
        <v>1</v>
      </c>
    </row>
    <row r="6709" spans="21:22" x14ac:dyDescent="0.3">
      <c r="U6709" s="44" t="s">
        <v>2372</v>
      </c>
      <c r="V6709">
        <v>1</v>
      </c>
    </row>
    <row r="6710" spans="21:22" x14ac:dyDescent="0.3">
      <c r="U6710" s="45" t="s">
        <v>2373</v>
      </c>
      <c r="V6710">
        <v>1</v>
      </c>
    </row>
    <row r="6711" spans="21:22" x14ac:dyDescent="0.3">
      <c r="U6711" s="4" t="s">
        <v>359</v>
      </c>
      <c r="V6711">
        <v>1</v>
      </c>
    </row>
    <row r="6712" spans="21:22" x14ac:dyDescent="0.3">
      <c r="U6712" s="38" t="s">
        <v>6</v>
      </c>
      <c r="V6712">
        <v>1</v>
      </c>
    </row>
    <row r="6713" spans="21:22" x14ac:dyDescent="0.3">
      <c r="U6713" s="42" t="s">
        <v>2412</v>
      </c>
      <c r="V6713">
        <v>1</v>
      </c>
    </row>
    <row r="6714" spans="21:22" x14ac:dyDescent="0.3">
      <c r="U6714" s="43" t="s">
        <v>7</v>
      </c>
      <c r="V6714">
        <v>1</v>
      </c>
    </row>
    <row r="6715" spans="21:22" x14ac:dyDescent="0.3">
      <c r="U6715" s="44" t="s">
        <v>2372</v>
      </c>
      <c r="V6715">
        <v>1</v>
      </c>
    </row>
    <row r="6716" spans="21:22" x14ac:dyDescent="0.3">
      <c r="U6716" s="45" t="s">
        <v>2372</v>
      </c>
      <c r="V6716">
        <v>1</v>
      </c>
    </row>
    <row r="6717" spans="21:22" x14ac:dyDescent="0.3">
      <c r="U6717" s="4" t="s">
        <v>358</v>
      </c>
      <c r="V6717">
        <v>1</v>
      </c>
    </row>
    <row r="6718" spans="21:22" x14ac:dyDescent="0.3">
      <c r="U6718" s="38" t="s">
        <v>6</v>
      </c>
      <c r="V6718">
        <v>1</v>
      </c>
    </row>
    <row r="6719" spans="21:22" x14ac:dyDescent="0.3">
      <c r="U6719" s="42" t="s">
        <v>2412</v>
      </c>
      <c r="V6719">
        <v>1</v>
      </c>
    </row>
    <row r="6720" spans="21:22" x14ac:dyDescent="0.3">
      <c r="U6720" s="43" t="s">
        <v>7</v>
      </c>
      <c r="V6720">
        <v>1</v>
      </c>
    </row>
    <row r="6721" spans="21:22" x14ac:dyDescent="0.3">
      <c r="U6721" s="44" t="s">
        <v>2372</v>
      </c>
      <c r="V6721">
        <v>1</v>
      </c>
    </row>
    <row r="6722" spans="21:22" x14ac:dyDescent="0.3">
      <c r="U6722" s="45" t="s">
        <v>2372</v>
      </c>
      <c r="V6722">
        <v>1</v>
      </c>
    </row>
    <row r="6723" spans="21:22" x14ac:dyDescent="0.3">
      <c r="U6723" s="4" t="s">
        <v>357</v>
      </c>
      <c r="V6723">
        <v>1</v>
      </c>
    </row>
    <row r="6724" spans="21:22" x14ac:dyDescent="0.3">
      <c r="U6724" s="38" t="s">
        <v>6</v>
      </c>
      <c r="V6724">
        <v>1</v>
      </c>
    </row>
    <row r="6725" spans="21:22" x14ac:dyDescent="0.3">
      <c r="U6725" s="42" t="s">
        <v>2412</v>
      </c>
      <c r="V6725">
        <v>1</v>
      </c>
    </row>
    <row r="6726" spans="21:22" x14ac:dyDescent="0.3">
      <c r="U6726" s="43" t="s">
        <v>7</v>
      </c>
      <c r="V6726">
        <v>1</v>
      </c>
    </row>
    <row r="6727" spans="21:22" x14ac:dyDescent="0.3">
      <c r="U6727" s="44" t="s">
        <v>2372</v>
      </c>
      <c r="V6727">
        <v>1</v>
      </c>
    </row>
    <row r="6728" spans="21:22" x14ac:dyDescent="0.3">
      <c r="U6728" s="45" t="s">
        <v>2373</v>
      </c>
      <c r="V6728">
        <v>1</v>
      </c>
    </row>
    <row r="6729" spans="21:22" x14ac:dyDescent="0.3">
      <c r="U6729" s="4" t="s">
        <v>356</v>
      </c>
      <c r="V6729">
        <v>1</v>
      </c>
    </row>
    <row r="6730" spans="21:22" x14ac:dyDescent="0.3">
      <c r="U6730" s="38" t="s">
        <v>6</v>
      </c>
      <c r="V6730">
        <v>1</v>
      </c>
    </row>
    <row r="6731" spans="21:22" x14ac:dyDescent="0.3">
      <c r="U6731" s="42" t="s">
        <v>2415</v>
      </c>
      <c r="V6731">
        <v>1</v>
      </c>
    </row>
    <row r="6732" spans="21:22" x14ac:dyDescent="0.3">
      <c r="U6732" s="43" t="s">
        <v>11</v>
      </c>
      <c r="V6732">
        <v>1</v>
      </c>
    </row>
    <row r="6733" spans="21:22" x14ac:dyDescent="0.3">
      <c r="U6733" s="44" t="s">
        <v>2372</v>
      </c>
      <c r="V6733">
        <v>1</v>
      </c>
    </row>
    <row r="6734" spans="21:22" x14ac:dyDescent="0.3">
      <c r="U6734" s="45" t="s">
        <v>2372</v>
      </c>
      <c r="V6734">
        <v>1</v>
      </c>
    </row>
    <row r="6735" spans="21:22" x14ac:dyDescent="0.3">
      <c r="U6735" s="4" t="s">
        <v>355</v>
      </c>
      <c r="V6735">
        <v>1</v>
      </c>
    </row>
    <row r="6736" spans="21:22" x14ac:dyDescent="0.3">
      <c r="U6736" s="38" t="s">
        <v>6</v>
      </c>
      <c r="V6736">
        <v>1</v>
      </c>
    </row>
    <row r="6737" spans="21:22" x14ac:dyDescent="0.3">
      <c r="U6737" s="42" t="s">
        <v>2412</v>
      </c>
      <c r="V6737">
        <v>1</v>
      </c>
    </row>
    <row r="6738" spans="21:22" x14ac:dyDescent="0.3">
      <c r="U6738" s="43" t="s">
        <v>7</v>
      </c>
      <c r="V6738">
        <v>1</v>
      </c>
    </row>
    <row r="6739" spans="21:22" x14ac:dyDescent="0.3">
      <c r="U6739" s="44" t="s">
        <v>2372</v>
      </c>
      <c r="V6739">
        <v>1</v>
      </c>
    </row>
    <row r="6740" spans="21:22" x14ac:dyDescent="0.3">
      <c r="U6740" s="45" t="s">
        <v>2372</v>
      </c>
      <c r="V6740">
        <v>1</v>
      </c>
    </row>
    <row r="6741" spans="21:22" x14ac:dyDescent="0.3">
      <c r="U6741" s="4" t="s">
        <v>354</v>
      </c>
      <c r="V6741">
        <v>1</v>
      </c>
    </row>
    <row r="6742" spans="21:22" x14ac:dyDescent="0.3">
      <c r="U6742" s="38" t="s">
        <v>6</v>
      </c>
      <c r="V6742">
        <v>1</v>
      </c>
    </row>
    <row r="6743" spans="21:22" x14ac:dyDescent="0.3">
      <c r="U6743" s="42" t="s">
        <v>2412</v>
      </c>
      <c r="V6743">
        <v>1</v>
      </c>
    </row>
    <row r="6744" spans="21:22" x14ac:dyDescent="0.3">
      <c r="U6744" s="43" t="s">
        <v>6</v>
      </c>
      <c r="V6744">
        <v>1</v>
      </c>
    </row>
    <row r="6745" spans="21:22" x14ac:dyDescent="0.3">
      <c r="U6745" s="44" t="s">
        <v>2372</v>
      </c>
      <c r="V6745">
        <v>1</v>
      </c>
    </row>
    <row r="6746" spans="21:22" x14ac:dyDescent="0.3">
      <c r="U6746" s="45" t="s">
        <v>2372</v>
      </c>
      <c r="V6746">
        <v>1</v>
      </c>
    </row>
    <row r="6747" spans="21:22" x14ac:dyDescent="0.3">
      <c r="U6747" s="4" t="s">
        <v>2167</v>
      </c>
      <c r="V6747">
        <v>1</v>
      </c>
    </row>
    <row r="6748" spans="21:22" x14ac:dyDescent="0.3">
      <c r="U6748" s="38" t="s">
        <v>6</v>
      </c>
      <c r="V6748">
        <v>1</v>
      </c>
    </row>
    <row r="6749" spans="21:22" x14ac:dyDescent="0.3">
      <c r="U6749" s="42" t="s">
        <v>2415</v>
      </c>
      <c r="V6749">
        <v>1</v>
      </c>
    </row>
    <row r="6750" spans="21:22" x14ac:dyDescent="0.3">
      <c r="U6750" s="43" t="s">
        <v>7</v>
      </c>
      <c r="V6750">
        <v>1</v>
      </c>
    </row>
    <row r="6751" spans="21:22" x14ac:dyDescent="0.3">
      <c r="U6751" s="44" t="s">
        <v>2372</v>
      </c>
      <c r="V6751">
        <v>1</v>
      </c>
    </row>
    <row r="6752" spans="21:22" x14ac:dyDescent="0.3">
      <c r="U6752" s="45" t="s">
        <v>2372</v>
      </c>
      <c r="V6752">
        <v>1</v>
      </c>
    </row>
    <row r="6753" spans="21:22" x14ac:dyDescent="0.3">
      <c r="U6753" s="4" t="s">
        <v>353</v>
      </c>
      <c r="V6753">
        <v>1</v>
      </c>
    </row>
    <row r="6754" spans="21:22" x14ac:dyDescent="0.3">
      <c r="U6754" s="38" t="s">
        <v>6</v>
      </c>
      <c r="V6754">
        <v>1</v>
      </c>
    </row>
    <row r="6755" spans="21:22" x14ac:dyDescent="0.3">
      <c r="U6755" s="42" t="s">
        <v>2415</v>
      </c>
      <c r="V6755">
        <v>1</v>
      </c>
    </row>
    <row r="6756" spans="21:22" x14ac:dyDescent="0.3">
      <c r="U6756" s="43" t="s">
        <v>11</v>
      </c>
      <c r="V6756">
        <v>1</v>
      </c>
    </row>
    <row r="6757" spans="21:22" x14ac:dyDescent="0.3">
      <c r="U6757" s="44" t="s">
        <v>2372</v>
      </c>
      <c r="V6757">
        <v>1</v>
      </c>
    </row>
    <row r="6758" spans="21:22" x14ac:dyDescent="0.3">
      <c r="U6758" s="45" t="s">
        <v>2372</v>
      </c>
      <c r="V6758">
        <v>1</v>
      </c>
    </row>
    <row r="6759" spans="21:22" x14ac:dyDescent="0.3">
      <c r="U6759" s="4" t="s">
        <v>352</v>
      </c>
      <c r="V6759">
        <v>1</v>
      </c>
    </row>
    <row r="6760" spans="21:22" x14ac:dyDescent="0.3">
      <c r="U6760" s="38" t="s">
        <v>7</v>
      </c>
      <c r="V6760">
        <v>1</v>
      </c>
    </row>
    <row r="6761" spans="21:22" x14ac:dyDescent="0.3">
      <c r="U6761" s="42" t="s">
        <v>2412</v>
      </c>
      <c r="V6761">
        <v>1</v>
      </c>
    </row>
    <row r="6762" spans="21:22" x14ac:dyDescent="0.3">
      <c r="U6762" s="43" t="s">
        <v>11</v>
      </c>
      <c r="V6762">
        <v>1</v>
      </c>
    </row>
    <row r="6763" spans="21:22" x14ac:dyDescent="0.3">
      <c r="U6763" s="44" t="s">
        <v>2372</v>
      </c>
      <c r="V6763">
        <v>1</v>
      </c>
    </row>
    <row r="6764" spans="21:22" x14ac:dyDescent="0.3">
      <c r="U6764" s="45" t="s">
        <v>2373</v>
      </c>
      <c r="V6764">
        <v>1</v>
      </c>
    </row>
    <row r="6765" spans="21:22" x14ac:dyDescent="0.3">
      <c r="U6765" s="4" t="s">
        <v>350</v>
      </c>
      <c r="V6765">
        <v>1</v>
      </c>
    </row>
    <row r="6766" spans="21:22" x14ac:dyDescent="0.3">
      <c r="U6766" s="38" t="s">
        <v>6</v>
      </c>
      <c r="V6766">
        <v>1</v>
      </c>
    </row>
    <row r="6767" spans="21:22" x14ac:dyDescent="0.3">
      <c r="U6767" s="42" t="s">
        <v>2415</v>
      </c>
      <c r="V6767">
        <v>1</v>
      </c>
    </row>
    <row r="6768" spans="21:22" x14ac:dyDescent="0.3">
      <c r="U6768" s="43" t="s">
        <v>11</v>
      </c>
      <c r="V6768">
        <v>1</v>
      </c>
    </row>
    <row r="6769" spans="21:22" x14ac:dyDescent="0.3">
      <c r="U6769" s="44" t="s">
        <v>2372</v>
      </c>
      <c r="V6769">
        <v>1</v>
      </c>
    </row>
    <row r="6770" spans="21:22" x14ac:dyDescent="0.3">
      <c r="U6770" s="45" t="s">
        <v>2373</v>
      </c>
      <c r="V6770">
        <v>1</v>
      </c>
    </row>
    <row r="6771" spans="21:22" x14ac:dyDescent="0.3">
      <c r="U6771" s="4" t="s">
        <v>349</v>
      </c>
      <c r="V6771">
        <v>1</v>
      </c>
    </row>
    <row r="6772" spans="21:22" x14ac:dyDescent="0.3">
      <c r="U6772" s="38" t="s">
        <v>7</v>
      </c>
      <c r="V6772">
        <v>1</v>
      </c>
    </row>
    <row r="6773" spans="21:22" x14ac:dyDescent="0.3">
      <c r="U6773" s="42" t="s">
        <v>2412</v>
      </c>
      <c r="V6773">
        <v>1</v>
      </c>
    </row>
    <row r="6774" spans="21:22" x14ac:dyDescent="0.3">
      <c r="U6774" s="43" t="s">
        <v>11</v>
      </c>
      <c r="V6774">
        <v>1</v>
      </c>
    </row>
    <row r="6775" spans="21:22" x14ac:dyDescent="0.3">
      <c r="U6775" s="44" t="s">
        <v>2372</v>
      </c>
      <c r="V6775">
        <v>1</v>
      </c>
    </row>
    <row r="6776" spans="21:22" x14ac:dyDescent="0.3">
      <c r="U6776" s="45" t="s">
        <v>2372</v>
      </c>
      <c r="V6776">
        <v>1</v>
      </c>
    </row>
    <row r="6777" spans="21:22" x14ac:dyDescent="0.3">
      <c r="U6777" s="4" t="s">
        <v>348</v>
      </c>
      <c r="V6777">
        <v>1</v>
      </c>
    </row>
    <row r="6778" spans="21:22" x14ac:dyDescent="0.3">
      <c r="U6778" s="38" t="s">
        <v>6</v>
      </c>
      <c r="V6778">
        <v>1</v>
      </c>
    </row>
    <row r="6779" spans="21:22" x14ac:dyDescent="0.3">
      <c r="U6779" s="42" t="s">
        <v>2412</v>
      </c>
      <c r="V6779">
        <v>1</v>
      </c>
    </row>
    <row r="6780" spans="21:22" x14ac:dyDescent="0.3">
      <c r="U6780" s="43" t="s">
        <v>7</v>
      </c>
      <c r="V6780">
        <v>1</v>
      </c>
    </row>
    <row r="6781" spans="21:22" x14ac:dyDescent="0.3">
      <c r="U6781" s="44" t="s">
        <v>2372</v>
      </c>
      <c r="V6781">
        <v>1</v>
      </c>
    </row>
    <row r="6782" spans="21:22" x14ac:dyDescent="0.3">
      <c r="U6782" s="45" t="s">
        <v>2372</v>
      </c>
      <c r="V6782">
        <v>1</v>
      </c>
    </row>
    <row r="6783" spans="21:22" x14ac:dyDescent="0.3">
      <c r="U6783" s="4" t="s">
        <v>347</v>
      </c>
      <c r="V6783">
        <v>1</v>
      </c>
    </row>
    <row r="6784" spans="21:22" x14ac:dyDescent="0.3">
      <c r="U6784" s="38" t="s">
        <v>6</v>
      </c>
      <c r="V6784">
        <v>1</v>
      </c>
    </row>
    <row r="6785" spans="21:22" x14ac:dyDescent="0.3">
      <c r="U6785" s="42" t="s">
        <v>2412</v>
      </c>
      <c r="V6785">
        <v>1</v>
      </c>
    </row>
    <row r="6786" spans="21:22" x14ac:dyDescent="0.3">
      <c r="U6786" s="43" t="s">
        <v>6</v>
      </c>
      <c r="V6786">
        <v>1</v>
      </c>
    </row>
    <row r="6787" spans="21:22" x14ac:dyDescent="0.3">
      <c r="U6787" s="44" t="s">
        <v>2372</v>
      </c>
      <c r="V6787">
        <v>1</v>
      </c>
    </row>
    <row r="6788" spans="21:22" x14ac:dyDescent="0.3">
      <c r="U6788" s="45" t="s">
        <v>2372</v>
      </c>
      <c r="V6788">
        <v>1</v>
      </c>
    </row>
    <row r="6789" spans="21:22" x14ac:dyDescent="0.3">
      <c r="U6789" s="4" t="s">
        <v>346</v>
      </c>
      <c r="V6789">
        <v>1</v>
      </c>
    </row>
    <row r="6790" spans="21:22" x14ac:dyDescent="0.3">
      <c r="U6790" s="38" t="s">
        <v>6</v>
      </c>
      <c r="V6790">
        <v>1</v>
      </c>
    </row>
    <row r="6791" spans="21:22" x14ac:dyDescent="0.3">
      <c r="U6791" s="42" t="s">
        <v>2415</v>
      </c>
      <c r="V6791">
        <v>1</v>
      </c>
    </row>
    <row r="6792" spans="21:22" x14ac:dyDescent="0.3">
      <c r="U6792" s="43" t="s">
        <v>11</v>
      </c>
      <c r="V6792">
        <v>1</v>
      </c>
    </row>
    <row r="6793" spans="21:22" x14ac:dyDescent="0.3">
      <c r="U6793" s="44" t="s">
        <v>2372</v>
      </c>
      <c r="V6793">
        <v>1</v>
      </c>
    </row>
    <row r="6794" spans="21:22" x14ac:dyDescent="0.3">
      <c r="U6794" s="45" t="s">
        <v>2373</v>
      </c>
      <c r="V6794">
        <v>1</v>
      </c>
    </row>
    <row r="6795" spans="21:22" x14ac:dyDescent="0.3">
      <c r="U6795" s="4" t="s">
        <v>345</v>
      </c>
      <c r="V6795">
        <v>1</v>
      </c>
    </row>
    <row r="6796" spans="21:22" x14ac:dyDescent="0.3">
      <c r="U6796" s="38" t="s">
        <v>6</v>
      </c>
      <c r="V6796">
        <v>1</v>
      </c>
    </row>
    <row r="6797" spans="21:22" x14ac:dyDescent="0.3">
      <c r="U6797" s="42" t="s">
        <v>2415</v>
      </c>
      <c r="V6797">
        <v>1</v>
      </c>
    </row>
    <row r="6798" spans="21:22" x14ac:dyDescent="0.3">
      <c r="U6798" s="43" t="s">
        <v>7</v>
      </c>
      <c r="V6798">
        <v>1</v>
      </c>
    </row>
    <row r="6799" spans="21:22" x14ac:dyDescent="0.3">
      <c r="U6799" s="44" t="s">
        <v>2372</v>
      </c>
      <c r="V6799">
        <v>1</v>
      </c>
    </row>
    <row r="6800" spans="21:22" x14ac:dyDescent="0.3">
      <c r="U6800" s="45" t="s">
        <v>2372</v>
      </c>
      <c r="V6800">
        <v>1</v>
      </c>
    </row>
    <row r="6801" spans="21:22" x14ac:dyDescent="0.3">
      <c r="U6801" s="4" t="s">
        <v>344</v>
      </c>
      <c r="V6801">
        <v>1</v>
      </c>
    </row>
    <row r="6802" spans="21:22" x14ac:dyDescent="0.3">
      <c r="U6802" s="38" t="s">
        <v>6</v>
      </c>
      <c r="V6802">
        <v>1</v>
      </c>
    </row>
    <row r="6803" spans="21:22" x14ac:dyDescent="0.3">
      <c r="U6803" s="42" t="s">
        <v>2415</v>
      </c>
      <c r="V6803">
        <v>1</v>
      </c>
    </row>
    <row r="6804" spans="21:22" x14ac:dyDescent="0.3">
      <c r="U6804" s="43" t="s">
        <v>7</v>
      </c>
      <c r="V6804">
        <v>1</v>
      </c>
    </row>
    <row r="6805" spans="21:22" x14ac:dyDescent="0.3">
      <c r="U6805" s="44" t="s">
        <v>2372</v>
      </c>
      <c r="V6805">
        <v>1</v>
      </c>
    </row>
    <row r="6806" spans="21:22" x14ac:dyDescent="0.3">
      <c r="U6806" s="45" t="s">
        <v>2372</v>
      </c>
      <c r="V6806">
        <v>1</v>
      </c>
    </row>
    <row r="6807" spans="21:22" x14ac:dyDescent="0.3">
      <c r="U6807" s="4" t="s">
        <v>343</v>
      </c>
      <c r="V6807">
        <v>1</v>
      </c>
    </row>
    <row r="6808" spans="21:22" x14ac:dyDescent="0.3">
      <c r="U6808" s="38" t="s">
        <v>6</v>
      </c>
      <c r="V6808">
        <v>1</v>
      </c>
    </row>
    <row r="6809" spans="21:22" x14ac:dyDescent="0.3">
      <c r="U6809" s="42" t="s">
        <v>2415</v>
      </c>
      <c r="V6809">
        <v>1</v>
      </c>
    </row>
    <row r="6810" spans="21:22" x14ac:dyDescent="0.3">
      <c r="U6810" s="43" t="s">
        <v>6</v>
      </c>
      <c r="V6810">
        <v>1</v>
      </c>
    </row>
    <row r="6811" spans="21:22" x14ac:dyDescent="0.3">
      <c r="U6811" s="44" t="s">
        <v>2372</v>
      </c>
      <c r="V6811">
        <v>1</v>
      </c>
    </row>
    <row r="6812" spans="21:22" x14ac:dyDescent="0.3">
      <c r="U6812" s="45" t="s">
        <v>2373</v>
      </c>
      <c r="V6812">
        <v>1</v>
      </c>
    </row>
    <row r="6813" spans="21:22" x14ac:dyDescent="0.3">
      <c r="U6813" s="4" t="s">
        <v>2166</v>
      </c>
      <c r="V6813">
        <v>1</v>
      </c>
    </row>
    <row r="6814" spans="21:22" x14ac:dyDescent="0.3">
      <c r="U6814" s="38" t="s">
        <v>11</v>
      </c>
      <c r="V6814">
        <v>1</v>
      </c>
    </row>
    <row r="6815" spans="21:22" x14ac:dyDescent="0.3">
      <c r="U6815" s="42" t="s">
        <v>2412</v>
      </c>
      <c r="V6815">
        <v>1</v>
      </c>
    </row>
    <row r="6816" spans="21:22" x14ac:dyDescent="0.3">
      <c r="U6816" s="43" t="s">
        <v>7</v>
      </c>
      <c r="V6816">
        <v>1</v>
      </c>
    </row>
    <row r="6817" spans="21:22" x14ac:dyDescent="0.3">
      <c r="U6817" s="44" t="s">
        <v>2372</v>
      </c>
      <c r="V6817">
        <v>1</v>
      </c>
    </row>
    <row r="6818" spans="21:22" x14ac:dyDescent="0.3">
      <c r="U6818" s="45" t="s">
        <v>2373</v>
      </c>
      <c r="V6818">
        <v>1</v>
      </c>
    </row>
    <row r="6819" spans="21:22" x14ac:dyDescent="0.3">
      <c r="U6819" s="4" t="s">
        <v>342</v>
      </c>
      <c r="V6819">
        <v>1</v>
      </c>
    </row>
    <row r="6820" spans="21:22" x14ac:dyDescent="0.3">
      <c r="U6820" s="38" t="s">
        <v>6</v>
      </c>
      <c r="V6820">
        <v>1</v>
      </c>
    </row>
    <row r="6821" spans="21:22" x14ac:dyDescent="0.3">
      <c r="U6821" s="42" t="s">
        <v>2415</v>
      </c>
      <c r="V6821">
        <v>1</v>
      </c>
    </row>
    <row r="6822" spans="21:22" x14ac:dyDescent="0.3">
      <c r="U6822" s="43" t="s">
        <v>7</v>
      </c>
      <c r="V6822">
        <v>1</v>
      </c>
    </row>
    <row r="6823" spans="21:22" x14ac:dyDescent="0.3">
      <c r="U6823" s="44" t="s">
        <v>2372</v>
      </c>
      <c r="V6823">
        <v>1</v>
      </c>
    </row>
    <row r="6824" spans="21:22" x14ac:dyDescent="0.3">
      <c r="U6824" s="45" t="s">
        <v>2373</v>
      </c>
      <c r="V6824">
        <v>1</v>
      </c>
    </row>
    <row r="6825" spans="21:22" x14ac:dyDescent="0.3">
      <c r="U6825" s="4" t="s">
        <v>341</v>
      </c>
      <c r="V6825">
        <v>1</v>
      </c>
    </row>
    <row r="6826" spans="21:22" x14ac:dyDescent="0.3">
      <c r="U6826" s="38" t="s">
        <v>6</v>
      </c>
      <c r="V6826">
        <v>1</v>
      </c>
    </row>
    <row r="6827" spans="21:22" x14ac:dyDescent="0.3">
      <c r="U6827" s="42" t="s">
        <v>2412</v>
      </c>
      <c r="V6827">
        <v>1</v>
      </c>
    </row>
    <row r="6828" spans="21:22" x14ac:dyDescent="0.3">
      <c r="U6828" s="43" t="s">
        <v>6</v>
      </c>
      <c r="V6828">
        <v>1</v>
      </c>
    </row>
    <row r="6829" spans="21:22" x14ac:dyDescent="0.3">
      <c r="U6829" s="44" t="s">
        <v>2372</v>
      </c>
      <c r="V6829">
        <v>1</v>
      </c>
    </row>
    <row r="6830" spans="21:22" x14ac:dyDescent="0.3">
      <c r="U6830" s="45" t="s">
        <v>2372</v>
      </c>
      <c r="V6830">
        <v>1</v>
      </c>
    </row>
    <row r="6831" spans="21:22" x14ac:dyDescent="0.3">
      <c r="U6831" s="4" t="s">
        <v>340</v>
      </c>
      <c r="V6831">
        <v>1</v>
      </c>
    </row>
    <row r="6832" spans="21:22" x14ac:dyDescent="0.3">
      <c r="U6832" s="38" t="s">
        <v>6</v>
      </c>
      <c r="V6832">
        <v>1</v>
      </c>
    </row>
    <row r="6833" spans="21:22" x14ac:dyDescent="0.3">
      <c r="U6833" s="42" t="s">
        <v>2412</v>
      </c>
      <c r="V6833">
        <v>1</v>
      </c>
    </row>
    <row r="6834" spans="21:22" x14ac:dyDescent="0.3">
      <c r="U6834" s="43" t="s">
        <v>7</v>
      </c>
      <c r="V6834">
        <v>1</v>
      </c>
    </row>
    <row r="6835" spans="21:22" x14ac:dyDescent="0.3">
      <c r="U6835" s="44" t="s">
        <v>2372</v>
      </c>
      <c r="V6835">
        <v>1</v>
      </c>
    </row>
    <row r="6836" spans="21:22" x14ac:dyDescent="0.3">
      <c r="U6836" s="45" t="s">
        <v>2372</v>
      </c>
      <c r="V6836">
        <v>1</v>
      </c>
    </row>
    <row r="6837" spans="21:22" x14ac:dyDescent="0.3">
      <c r="U6837" s="4" t="s">
        <v>339</v>
      </c>
      <c r="V6837">
        <v>1</v>
      </c>
    </row>
    <row r="6838" spans="21:22" x14ac:dyDescent="0.3">
      <c r="U6838" s="38" t="s">
        <v>6</v>
      </c>
      <c r="V6838">
        <v>1</v>
      </c>
    </row>
    <row r="6839" spans="21:22" x14ac:dyDescent="0.3">
      <c r="U6839" s="42" t="s">
        <v>2415</v>
      </c>
      <c r="V6839">
        <v>1</v>
      </c>
    </row>
    <row r="6840" spans="21:22" x14ac:dyDescent="0.3">
      <c r="U6840" s="43" t="s">
        <v>11</v>
      </c>
      <c r="V6840">
        <v>1</v>
      </c>
    </row>
    <row r="6841" spans="21:22" x14ac:dyDescent="0.3">
      <c r="U6841" s="44" t="s">
        <v>2372</v>
      </c>
      <c r="V6841">
        <v>1</v>
      </c>
    </row>
    <row r="6842" spans="21:22" x14ac:dyDescent="0.3">
      <c r="U6842" s="45" t="s">
        <v>2372</v>
      </c>
      <c r="V6842">
        <v>1</v>
      </c>
    </row>
    <row r="6843" spans="21:22" x14ac:dyDescent="0.3">
      <c r="U6843" s="4" t="s">
        <v>338</v>
      </c>
      <c r="V6843">
        <v>1</v>
      </c>
    </row>
    <row r="6844" spans="21:22" x14ac:dyDescent="0.3">
      <c r="U6844" s="38" t="s">
        <v>6</v>
      </c>
      <c r="V6844">
        <v>1</v>
      </c>
    </row>
    <row r="6845" spans="21:22" x14ac:dyDescent="0.3">
      <c r="U6845" s="42" t="s">
        <v>2415</v>
      </c>
      <c r="V6845">
        <v>1</v>
      </c>
    </row>
    <row r="6846" spans="21:22" x14ac:dyDescent="0.3">
      <c r="U6846" s="43" t="s">
        <v>7</v>
      </c>
      <c r="V6846">
        <v>1</v>
      </c>
    </row>
    <row r="6847" spans="21:22" x14ac:dyDescent="0.3">
      <c r="U6847" s="44" t="s">
        <v>2372</v>
      </c>
      <c r="V6847">
        <v>1</v>
      </c>
    </row>
    <row r="6848" spans="21:22" x14ac:dyDescent="0.3">
      <c r="U6848" s="45" t="s">
        <v>2373</v>
      </c>
      <c r="V6848">
        <v>1</v>
      </c>
    </row>
    <row r="6849" spans="21:22" x14ac:dyDescent="0.3">
      <c r="U6849" s="4" t="s">
        <v>337</v>
      </c>
      <c r="V6849">
        <v>1</v>
      </c>
    </row>
    <row r="6850" spans="21:22" x14ac:dyDescent="0.3">
      <c r="U6850" s="38" t="s">
        <v>6</v>
      </c>
      <c r="V6850">
        <v>1</v>
      </c>
    </row>
    <row r="6851" spans="21:22" x14ac:dyDescent="0.3">
      <c r="U6851" s="42" t="s">
        <v>2412</v>
      </c>
      <c r="V6851">
        <v>1</v>
      </c>
    </row>
    <row r="6852" spans="21:22" x14ac:dyDescent="0.3">
      <c r="U6852" s="43" t="s">
        <v>6</v>
      </c>
      <c r="V6852">
        <v>1</v>
      </c>
    </row>
    <row r="6853" spans="21:22" x14ac:dyDescent="0.3">
      <c r="U6853" s="44" t="s">
        <v>2372</v>
      </c>
      <c r="V6853">
        <v>1</v>
      </c>
    </row>
    <row r="6854" spans="21:22" x14ac:dyDescent="0.3">
      <c r="U6854" s="45" t="s">
        <v>2372</v>
      </c>
      <c r="V6854">
        <v>1</v>
      </c>
    </row>
    <row r="6855" spans="21:22" x14ac:dyDescent="0.3">
      <c r="U6855" s="4" t="s">
        <v>336</v>
      </c>
      <c r="V6855">
        <v>1</v>
      </c>
    </row>
    <row r="6856" spans="21:22" x14ac:dyDescent="0.3">
      <c r="U6856" s="38" t="s">
        <v>6</v>
      </c>
      <c r="V6856">
        <v>1</v>
      </c>
    </row>
    <row r="6857" spans="21:22" x14ac:dyDescent="0.3">
      <c r="U6857" s="42" t="s">
        <v>2412</v>
      </c>
      <c r="V6857">
        <v>1</v>
      </c>
    </row>
    <row r="6858" spans="21:22" x14ac:dyDescent="0.3">
      <c r="U6858" s="43" t="s">
        <v>6</v>
      </c>
      <c r="V6858">
        <v>1</v>
      </c>
    </row>
    <row r="6859" spans="21:22" x14ac:dyDescent="0.3">
      <c r="U6859" s="44" t="s">
        <v>2372</v>
      </c>
      <c r="V6859">
        <v>1</v>
      </c>
    </row>
    <row r="6860" spans="21:22" x14ac:dyDescent="0.3">
      <c r="U6860" s="45" t="s">
        <v>2373</v>
      </c>
      <c r="V6860">
        <v>1</v>
      </c>
    </row>
    <row r="6861" spans="21:22" x14ac:dyDescent="0.3">
      <c r="U6861" s="4" t="s">
        <v>335</v>
      </c>
      <c r="V6861">
        <v>1</v>
      </c>
    </row>
    <row r="6862" spans="21:22" x14ac:dyDescent="0.3">
      <c r="U6862" s="38" t="s">
        <v>6</v>
      </c>
      <c r="V6862">
        <v>1</v>
      </c>
    </row>
    <row r="6863" spans="21:22" x14ac:dyDescent="0.3">
      <c r="U6863" s="42" t="s">
        <v>2415</v>
      </c>
      <c r="V6863">
        <v>1</v>
      </c>
    </row>
    <row r="6864" spans="21:22" x14ac:dyDescent="0.3">
      <c r="U6864" s="43" t="s">
        <v>6</v>
      </c>
      <c r="V6864">
        <v>1</v>
      </c>
    </row>
    <row r="6865" spans="21:22" x14ac:dyDescent="0.3">
      <c r="U6865" s="44" t="s">
        <v>2372</v>
      </c>
      <c r="V6865">
        <v>1</v>
      </c>
    </row>
    <row r="6866" spans="21:22" x14ac:dyDescent="0.3">
      <c r="U6866" s="45" t="s">
        <v>2372</v>
      </c>
      <c r="V6866">
        <v>1</v>
      </c>
    </row>
    <row r="6867" spans="21:22" x14ac:dyDescent="0.3">
      <c r="U6867" s="4" t="s">
        <v>334</v>
      </c>
      <c r="V6867">
        <v>1</v>
      </c>
    </row>
    <row r="6868" spans="21:22" x14ac:dyDescent="0.3">
      <c r="U6868" s="38" t="s">
        <v>6</v>
      </c>
      <c r="V6868">
        <v>1</v>
      </c>
    </row>
    <row r="6869" spans="21:22" x14ac:dyDescent="0.3">
      <c r="U6869" s="42" t="s">
        <v>2412</v>
      </c>
      <c r="V6869">
        <v>1</v>
      </c>
    </row>
    <row r="6870" spans="21:22" x14ac:dyDescent="0.3">
      <c r="U6870" s="43" t="s">
        <v>6</v>
      </c>
      <c r="V6870">
        <v>1</v>
      </c>
    </row>
    <row r="6871" spans="21:22" x14ac:dyDescent="0.3">
      <c r="U6871" s="44" t="s">
        <v>2372</v>
      </c>
      <c r="V6871">
        <v>1</v>
      </c>
    </row>
    <row r="6872" spans="21:22" x14ac:dyDescent="0.3">
      <c r="U6872" s="45" t="s">
        <v>2373</v>
      </c>
      <c r="V6872">
        <v>1</v>
      </c>
    </row>
    <row r="6873" spans="21:22" x14ac:dyDescent="0.3">
      <c r="U6873" s="4" t="s">
        <v>333</v>
      </c>
      <c r="V6873">
        <v>1</v>
      </c>
    </row>
    <row r="6874" spans="21:22" x14ac:dyDescent="0.3">
      <c r="U6874" s="38" t="s">
        <v>6</v>
      </c>
      <c r="V6874">
        <v>1</v>
      </c>
    </row>
    <row r="6875" spans="21:22" x14ac:dyDescent="0.3">
      <c r="U6875" s="42" t="s">
        <v>2412</v>
      </c>
      <c r="V6875">
        <v>1</v>
      </c>
    </row>
    <row r="6876" spans="21:22" x14ac:dyDescent="0.3">
      <c r="U6876" s="43" t="s">
        <v>6</v>
      </c>
      <c r="V6876">
        <v>1</v>
      </c>
    </row>
    <row r="6877" spans="21:22" x14ac:dyDescent="0.3">
      <c r="U6877" s="44" t="s">
        <v>2372</v>
      </c>
      <c r="V6877">
        <v>1</v>
      </c>
    </row>
    <row r="6878" spans="21:22" x14ac:dyDescent="0.3">
      <c r="U6878" s="45" t="s">
        <v>2373</v>
      </c>
      <c r="V6878">
        <v>1</v>
      </c>
    </row>
    <row r="6879" spans="21:22" x14ac:dyDescent="0.3">
      <c r="U6879" s="4" t="s">
        <v>2165</v>
      </c>
      <c r="V6879">
        <v>1</v>
      </c>
    </row>
    <row r="6880" spans="21:22" x14ac:dyDescent="0.3">
      <c r="U6880" s="38" t="s">
        <v>6</v>
      </c>
      <c r="V6880">
        <v>1</v>
      </c>
    </row>
    <row r="6881" spans="21:22" x14ac:dyDescent="0.3">
      <c r="U6881" s="42" t="s">
        <v>2415</v>
      </c>
      <c r="V6881">
        <v>1</v>
      </c>
    </row>
    <row r="6882" spans="21:22" x14ac:dyDescent="0.3">
      <c r="U6882" s="43" t="s">
        <v>11</v>
      </c>
      <c r="V6882">
        <v>1</v>
      </c>
    </row>
    <row r="6883" spans="21:22" x14ac:dyDescent="0.3">
      <c r="U6883" s="44" t="s">
        <v>2372</v>
      </c>
      <c r="V6883">
        <v>1</v>
      </c>
    </row>
    <row r="6884" spans="21:22" x14ac:dyDescent="0.3">
      <c r="U6884" s="45" t="s">
        <v>2373</v>
      </c>
      <c r="V6884">
        <v>1</v>
      </c>
    </row>
    <row r="6885" spans="21:22" x14ac:dyDescent="0.3">
      <c r="U6885" s="4" t="s">
        <v>332</v>
      </c>
      <c r="V6885">
        <v>1</v>
      </c>
    </row>
    <row r="6886" spans="21:22" x14ac:dyDescent="0.3">
      <c r="U6886" s="38" t="s">
        <v>6</v>
      </c>
      <c r="V6886">
        <v>1</v>
      </c>
    </row>
    <row r="6887" spans="21:22" x14ac:dyDescent="0.3">
      <c r="U6887" s="42" t="s">
        <v>2412</v>
      </c>
      <c r="V6887">
        <v>1</v>
      </c>
    </row>
    <row r="6888" spans="21:22" x14ac:dyDescent="0.3">
      <c r="U6888" s="43" t="s">
        <v>11</v>
      </c>
      <c r="V6888">
        <v>1</v>
      </c>
    </row>
    <row r="6889" spans="21:22" x14ac:dyDescent="0.3">
      <c r="U6889" s="44" t="s">
        <v>2372</v>
      </c>
      <c r="V6889">
        <v>1</v>
      </c>
    </row>
    <row r="6890" spans="21:22" x14ac:dyDescent="0.3">
      <c r="U6890" s="45" t="s">
        <v>2372</v>
      </c>
      <c r="V6890">
        <v>1</v>
      </c>
    </row>
    <row r="6891" spans="21:22" x14ac:dyDescent="0.3">
      <c r="U6891" s="4" t="s">
        <v>331</v>
      </c>
      <c r="V6891">
        <v>1</v>
      </c>
    </row>
    <row r="6892" spans="21:22" x14ac:dyDescent="0.3">
      <c r="U6892" s="38" t="s">
        <v>7</v>
      </c>
      <c r="V6892">
        <v>1</v>
      </c>
    </row>
    <row r="6893" spans="21:22" x14ac:dyDescent="0.3">
      <c r="U6893" s="42" t="s">
        <v>2413</v>
      </c>
      <c r="V6893">
        <v>1</v>
      </c>
    </row>
    <row r="6894" spans="21:22" x14ac:dyDescent="0.3">
      <c r="U6894" s="43" t="s">
        <v>7</v>
      </c>
      <c r="V6894">
        <v>1</v>
      </c>
    </row>
    <row r="6895" spans="21:22" x14ac:dyDescent="0.3">
      <c r="U6895" s="44" t="s">
        <v>2373</v>
      </c>
      <c r="V6895">
        <v>1</v>
      </c>
    </row>
    <row r="6896" spans="21:22" x14ac:dyDescent="0.3">
      <c r="U6896" s="45" t="s">
        <v>2373</v>
      </c>
      <c r="V6896">
        <v>1</v>
      </c>
    </row>
    <row r="6897" spans="21:22" x14ac:dyDescent="0.3">
      <c r="U6897" s="4" t="s">
        <v>330</v>
      </c>
      <c r="V6897">
        <v>1</v>
      </c>
    </row>
    <row r="6898" spans="21:22" x14ac:dyDescent="0.3">
      <c r="U6898" s="38" t="s">
        <v>11</v>
      </c>
      <c r="V6898">
        <v>1</v>
      </c>
    </row>
    <row r="6899" spans="21:22" x14ac:dyDescent="0.3">
      <c r="U6899" s="42" t="s">
        <v>2412</v>
      </c>
      <c r="V6899">
        <v>1</v>
      </c>
    </row>
    <row r="6900" spans="21:22" x14ac:dyDescent="0.3">
      <c r="U6900" s="43" t="s">
        <v>7</v>
      </c>
      <c r="V6900">
        <v>1</v>
      </c>
    </row>
    <row r="6901" spans="21:22" x14ac:dyDescent="0.3">
      <c r="U6901" s="44" t="s">
        <v>2372</v>
      </c>
      <c r="V6901">
        <v>1</v>
      </c>
    </row>
    <row r="6902" spans="21:22" x14ac:dyDescent="0.3">
      <c r="U6902" s="45" t="s">
        <v>2373</v>
      </c>
      <c r="V6902">
        <v>1</v>
      </c>
    </row>
    <row r="6903" spans="21:22" x14ac:dyDescent="0.3">
      <c r="U6903" s="4" t="s">
        <v>329</v>
      </c>
      <c r="V6903">
        <v>1</v>
      </c>
    </row>
    <row r="6904" spans="21:22" x14ac:dyDescent="0.3">
      <c r="U6904" s="38" t="s">
        <v>7</v>
      </c>
      <c r="V6904">
        <v>1</v>
      </c>
    </row>
    <row r="6905" spans="21:22" x14ac:dyDescent="0.3">
      <c r="U6905" s="42" t="s">
        <v>2415</v>
      </c>
      <c r="V6905">
        <v>1</v>
      </c>
    </row>
    <row r="6906" spans="21:22" x14ac:dyDescent="0.3">
      <c r="U6906" s="43" t="s">
        <v>7</v>
      </c>
      <c r="V6906">
        <v>1</v>
      </c>
    </row>
    <row r="6907" spans="21:22" x14ac:dyDescent="0.3">
      <c r="U6907" s="44" t="s">
        <v>2372</v>
      </c>
      <c r="V6907">
        <v>1</v>
      </c>
    </row>
    <row r="6908" spans="21:22" x14ac:dyDescent="0.3">
      <c r="U6908" s="45" t="s">
        <v>2372</v>
      </c>
      <c r="V6908">
        <v>1</v>
      </c>
    </row>
    <row r="6909" spans="21:22" x14ac:dyDescent="0.3">
      <c r="U6909" s="4" t="s">
        <v>328</v>
      </c>
      <c r="V6909">
        <v>1</v>
      </c>
    </row>
    <row r="6910" spans="21:22" x14ac:dyDescent="0.3">
      <c r="U6910" s="38" t="s">
        <v>6</v>
      </c>
      <c r="V6910">
        <v>1</v>
      </c>
    </row>
    <row r="6911" spans="21:22" x14ac:dyDescent="0.3">
      <c r="U6911" s="42" t="s">
        <v>2415</v>
      </c>
      <c r="V6911">
        <v>1</v>
      </c>
    </row>
    <row r="6912" spans="21:22" x14ac:dyDescent="0.3">
      <c r="U6912" s="43" t="s">
        <v>7</v>
      </c>
      <c r="V6912">
        <v>1</v>
      </c>
    </row>
    <row r="6913" spans="21:22" x14ac:dyDescent="0.3">
      <c r="U6913" s="44" t="s">
        <v>2372</v>
      </c>
      <c r="V6913">
        <v>1</v>
      </c>
    </row>
    <row r="6914" spans="21:22" x14ac:dyDescent="0.3">
      <c r="U6914" s="45" t="s">
        <v>2372</v>
      </c>
      <c r="V6914">
        <v>1</v>
      </c>
    </row>
    <row r="6915" spans="21:22" x14ac:dyDescent="0.3">
      <c r="U6915" s="4" t="s">
        <v>327</v>
      </c>
      <c r="V6915">
        <v>1</v>
      </c>
    </row>
    <row r="6916" spans="21:22" x14ac:dyDescent="0.3">
      <c r="U6916" s="38" t="s">
        <v>6</v>
      </c>
      <c r="V6916">
        <v>1</v>
      </c>
    </row>
    <row r="6917" spans="21:22" x14ac:dyDescent="0.3">
      <c r="U6917" s="42" t="s">
        <v>2415</v>
      </c>
      <c r="V6917">
        <v>1</v>
      </c>
    </row>
    <row r="6918" spans="21:22" x14ac:dyDescent="0.3">
      <c r="U6918" s="43" t="s">
        <v>7</v>
      </c>
      <c r="V6918">
        <v>1</v>
      </c>
    </row>
    <row r="6919" spans="21:22" x14ac:dyDescent="0.3">
      <c r="U6919" s="44" t="s">
        <v>2372</v>
      </c>
      <c r="V6919">
        <v>1</v>
      </c>
    </row>
    <row r="6920" spans="21:22" x14ac:dyDescent="0.3">
      <c r="U6920" s="45" t="s">
        <v>2372</v>
      </c>
      <c r="V6920">
        <v>1</v>
      </c>
    </row>
    <row r="6921" spans="21:22" x14ac:dyDescent="0.3">
      <c r="U6921" s="4" t="s">
        <v>326</v>
      </c>
      <c r="V6921">
        <v>1</v>
      </c>
    </row>
    <row r="6922" spans="21:22" x14ac:dyDescent="0.3">
      <c r="U6922" s="38" t="s">
        <v>6</v>
      </c>
      <c r="V6922">
        <v>1</v>
      </c>
    </row>
    <row r="6923" spans="21:22" x14ac:dyDescent="0.3">
      <c r="U6923" s="42" t="s">
        <v>2415</v>
      </c>
      <c r="V6923">
        <v>1</v>
      </c>
    </row>
    <row r="6924" spans="21:22" x14ac:dyDescent="0.3">
      <c r="U6924" s="43" t="s">
        <v>7</v>
      </c>
      <c r="V6924">
        <v>1</v>
      </c>
    </row>
    <row r="6925" spans="21:22" x14ac:dyDescent="0.3">
      <c r="U6925" s="44" t="s">
        <v>2372</v>
      </c>
      <c r="V6925">
        <v>1</v>
      </c>
    </row>
    <row r="6926" spans="21:22" x14ac:dyDescent="0.3">
      <c r="U6926" s="45" t="s">
        <v>2372</v>
      </c>
      <c r="V6926">
        <v>1</v>
      </c>
    </row>
    <row r="6927" spans="21:22" x14ac:dyDescent="0.3">
      <c r="U6927" s="4" t="s">
        <v>325</v>
      </c>
      <c r="V6927">
        <v>1</v>
      </c>
    </row>
    <row r="6928" spans="21:22" x14ac:dyDescent="0.3">
      <c r="U6928" s="38" t="s">
        <v>6</v>
      </c>
      <c r="V6928">
        <v>1</v>
      </c>
    </row>
    <row r="6929" spans="21:22" x14ac:dyDescent="0.3">
      <c r="U6929" s="42" t="s">
        <v>2415</v>
      </c>
      <c r="V6929">
        <v>1</v>
      </c>
    </row>
    <row r="6930" spans="21:22" x14ac:dyDescent="0.3">
      <c r="U6930" s="43" t="s">
        <v>7</v>
      </c>
      <c r="V6930">
        <v>1</v>
      </c>
    </row>
    <row r="6931" spans="21:22" x14ac:dyDescent="0.3">
      <c r="U6931" s="44" t="s">
        <v>2372</v>
      </c>
      <c r="V6931">
        <v>1</v>
      </c>
    </row>
    <row r="6932" spans="21:22" x14ac:dyDescent="0.3">
      <c r="U6932" s="45" t="s">
        <v>2372</v>
      </c>
      <c r="V6932">
        <v>1</v>
      </c>
    </row>
    <row r="6933" spans="21:22" x14ac:dyDescent="0.3">
      <c r="U6933" s="4" t="s">
        <v>324</v>
      </c>
      <c r="V6933">
        <v>1</v>
      </c>
    </row>
    <row r="6934" spans="21:22" x14ac:dyDescent="0.3">
      <c r="U6934" s="38" t="s">
        <v>6</v>
      </c>
      <c r="V6934">
        <v>1</v>
      </c>
    </row>
    <row r="6935" spans="21:22" x14ac:dyDescent="0.3">
      <c r="U6935" s="42" t="s">
        <v>2415</v>
      </c>
      <c r="V6935">
        <v>1</v>
      </c>
    </row>
    <row r="6936" spans="21:22" x14ac:dyDescent="0.3">
      <c r="U6936" s="43" t="s">
        <v>11</v>
      </c>
      <c r="V6936">
        <v>1</v>
      </c>
    </row>
    <row r="6937" spans="21:22" x14ac:dyDescent="0.3">
      <c r="U6937" s="44" t="s">
        <v>2373</v>
      </c>
      <c r="V6937">
        <v>1</v>
      </c>
    </row>
    <row r="6938" spans="21:22" x14ac:dyDescent="0.3">
      <c r="U6938" s="45" t="s">
        <v>2372</v>
      </c>
      <c r="V6938">
        <v>1</v>
      </c>
    </row>
    <row r="6939" spans="21:22" x14ac:dyDescent="0.3">
      <c r="U6939" s="4" t="s">
        <v>323</v>
      </c>
      <c r="V6939">
        <v>1</v>
      </c>
    </row>
    <row r="6940" spans="21:22" x14ac:dyDescent="0.3">
      <c r="U6940" s="38" t="s">
        <v>6</v>
      </c>
      <c r="V6940">
        <v>1</v>
      </c>
    </row>
    <row r="6941" spans="21:22" x14ac:dyDescent="0.3">
      <c r="U6941" s="42" t="s">
        <v>2415</v>
      </c>
      <c r="V6941">
        <v>1</v>
      </c>
    </row>
    <row r="6942" spans="21:22" x14ac:dyDescent="0.3">
      <c r="U6942" s="43" t="s">
        <v>7</v>
      </c>
      <c r="V6942">
        <v>1</v>
      </c>
    </row>
    <row r="6943" spans="21:22" x14ac:dyDescent="0.3">
      <c r="U6943" s="44" t="s">
        <v>2372</v>
      </c>
      <c r="V6943">
        <v>1</v>
      </c>
    </row>
    <row r="6944" spans="21:22" x14ac:dyDescent="0.3">
      <c r="U6944" s="45" t="s">
        <v>2372</v>
      </c>
      <c r="V6944">
        <v>1</v>
      </c>
    </row>
    <row r="6945" spans="21:22" x14ac:dyDescent="0.3">
      <c r="U6945" s="4" t="s">
        <v>2164</v>
      </c>
      <c r="V6945">
        <v>1</v>
      </c>
    </row>
    <row r="6946" spans="21:22" x14ac:dyDescent="0.3">
      <c r="U6946" s="38" t="s">
        <v>6</v>
      </c>
      <c r="V6946">
        <v>1</v>
      </c>
    </row>
    <row r="6947" spans="21:22" x14ac:dyDescent="0.3">
      <c r="U6947" s="42" t="s">
        <v>2412</v>
      </c>
      <c r="V6947">
        <v>1</v>
      </c>
    </row>
    <row r="6948" spans="21:22" x14ac:dyDescent="0.3">
      <c r="U6948" s="43" t="s">
        <v>6</v>
      </c>
      <c r="V6948">
        <v>1</v>
      </c>
    </row>
    <row r="6949" spans="21:22" x14ac:dyDescent="0.3">
      <c r="U6949" s="44" t="s">
        <v>2372</v>
      </c>
      <c r="V6949">
        <v>1</v>
      </c>
    </row>
    <row r="6950" spans="21:22" x14ac:dyDescent="0.3">
      <c r="U6950" s="45" t="s">
        <v>2372</v>
      </c>
      <c r="V6950">
        <v>1</v>
      </c>
    </row>
    <row r="6951" spans="21:22" x14ac:dyDescent="0.3">
      <c r="U6951" s="4" t="s">
        <v>322</v>
      </c>
      <c r="V6951">
        <v>1</v>
      </c>
    </row>
    <row r="6952" spans="21:22" x14ac:dyDescent="0.3">
      <c r="U6952" s="38" t="s">
        <v>6</v>
      </c>
      <c r="V6952">
        <v>1</v>
      </c>
    </row>
    <row r="6953" spans="21:22" x14ac:dyDescent="0.3">
      <c r="U6953" s="42" t="s">
        <v>2415</v>
      </c>
      <c r="V6953">
        <v>1</v>
      </c>
    </row>
    <row r="6954" spans="21:22" x14ac:dyDescent="0.3">
      <c r="U6954" s="43" t="s">
        <v>7</v>
      </c>
      <c r="V6954">
        <v>1</v>
      </c>
    </row>
    <row r="6955" spans="21:22" x14ac:dyDescent="0.3">
      <c r="U6955" s="44" t="s">
        <v>2373</v>
      </c>
      <c r="V6955">
        <v>1</v>
      </c>
    </row>
    <row r="6956" spans="21:22" x14ac:dyDescent="0.3">
      <c r="U6956" s="45" t="s">
        <v>2372</v>
      </c>
      <c r="V6956">
        <v>1</v>
      </c>
    </row>
    <row r="6957" spans="21:22" x14ac:dyDescent="0.3">
      <c r="U6957" s="4" t="s">
        <v>321</v>
      </c>
      <c r="V6957">
        <v>1</v>
      </c>
    </row>
    <row r="6958" spans="21:22" x14ac:dyDescent="0.3">
      <c r="U6958" s="38" t="s">
        <v>6</v>
      </c>
      <c r="V6958">
        <v>1</v>
      </c>
    </row>
    <row r="6959" spans="21:22" x14ac:dyDescent="0.3">
      <c r="U6959" s="42" t="s">
        <v>2412</v>
      </c>
      <c r="V6959">
        <v>1</v>
      </c>
    </row>
    <row r="6960" spans="21:22" x14ac:dyDescent="0.3">
      <c r="U6960" s="43" t="s">
        <v>11</v>
      </c>
      <c r="V6960">
        <v>1</v>
      </c>
    </row>
    <row r="6961" spans="21:22" x14ac:dyDescent="0.3">
      <c r="U6961" s="44" t="s">
        <v>2372</v>
      </c>
      <c r="V6961">
        <v>1</v>
      </c>
    </row>
    <row r="6962" spans="21:22" x14ac:dyDescent="0.3">
      <c r="U6962" s="45" t="s">
        <v>2372</v>
      </c>
      <c r="V6962">
        <v>1</v>
      </c>
    </row>
    <row r="6963" spans="21:22" x14ac:dyDescent="0.3">
      <c r="U6963" s="4" t="s">
        <v>320</v>
      </c>
      <c r="V6963">
        <v>1</v>
      </c>
    </row>
    <row r="6964" spans="21:22" x14ac:dyDescent="0.3">
      <c r="U6964" s="38" t="s">
        <v>6</v>
      </c>
      <c r="V6964">
        <v>1</v>
      </c>
    </row>
    <row r="6965" spans="21:22" x14ac:dyDescent="0.3">
      <c r="U6965" s="42" t="s">
        <v>2412</v>
      </c>
      <c r="V6965">
        <v>1</v>
      </c>
    </row>
    <row r="6966" spans="21:22" x14ac:dyDescent="0.3">
      <c r="U6966" s="43" t="s">
        <v>11</v>
      </c>
      <c r="V6966">
        <v>1</v>
      </c>
    </row>
    <row r="6967" spans="21:22" x14ac:dyDescent="0.3">
      <c r="U6967" s="44" t="s">
        <v>2372</v>
      </c>
      <c r="V6967">
        <v>1</v>
      </c>
    </row>
    <row r="6968" spans="21:22" x14ac:dyDescent="0.3">
      <c r="U6968" s="45" t="s">
        <v>2372</v>
      </c>
      <c r="V6968">
        <v>1</v>
      </c>
    </row>
    <row r="6969" spans="21:22" x14ac:dyDescent="0.3">
      <c r="U6969" s="4" t="s">
        <v>319</v>
      </c>
      <c r="V6969">
        <v>1</v>
      </c>
    </row>
    <row r="6970" spans="21:22" x14ac:dyDescent="0.3">
      <c r="U6970" s="38" t="s">
        <v>6</v>
      </c>
      <c r="V6970">
        <v>1</v>
      </c>
    </row>
    <row r="6971" spans="21:22" x14ac:dyDescent="0.3">
      <c r="U6971" s="42" t="s">
        <v>2415</v>
      </c>
      <c r="V6971">
        <v>1</v>
      </c>
    </row>
    <row r="6972" spans="21:22" x14ac:dyDescent="0.3">
      <c r="U6972" s="43" t="s">
        <v>11</v>
      </c>
      <c r="V6972">
        <v>1</v>
      </c>
    </row>
    <row r="6973" spans="21:22" x14ac:dyDescent="0.3">
      <c r="U6973" s="44" t="s">
        <v>2373</v>
      </c>
      <c r="V6973">
        <v>1</v>
      </c>
    </row>
    <row r="6974" spans="21:22" x14ac:dyDescent="0.3">
      <c r="U6974" s="45" t="s">
        <v>2372</v>
      </c>
      <c r="V6974">
        <v>1</v>
      </c>
    </row>
    <row r="6975" spans="21:22" x14ac:dyDescent="0.3">
      <c r="U6975" s="4" t="s">
        <v>318</v>
      </c>
      <c r="V6975">
        <v>1</v>
      </c>
    </row>
    <row r="6976" spans="21:22" x14ac:dyDescent="0.3">
      <c r="U6976" s="38" t="s">
        <v>6</v>
      </c>
      <c r="V6976">
        <v>1</v>
      </c>
    </row>
    <row r="6977" spans="21:22" x14ac:dyDescent="0.3">
      <c r="U6977" s="42" t="s">
        <v>2415</v>
      </c>
      <c r="V6977">
        <v>1</v>
      </c>
    </row>
    <row r="6978" spans="21:22" x14ac:dyDescent="0.3">
      <c r="U6978" s="43" t="s">
        <v>11</v>
      </c>
      <c r="V6978">
        <v>1</v>
      </c>
    </row>
    <row r="6979" spans="21:22" x14ac:dyDescent="0.3">
      <c r="U6979" s="44" t="s">
        <v>2372</v>
      </c>
      <c r="V6979">
        <v>1</v>
      </c>
    </row>
    <row r="6980" spans="21:22" x14ac:dyDescent="0.3">
      <c r="U6980" s="45" t="s">
        <v>2373</v>
      </c>
      <c r="V6980">
        <v>1</v>
      </c>
    </row>
    <row r="6981" spans="21:22" x14ac:dyDescent="0.3">
      <c r="U6981" s="4" t="s">
        <v>317</v>
      </c>
      <c r="V6981">
        <v>1</v>
      </c>
    </row>
    <row r="6982" spans="21:22" x14ac:dyDescent="0.3">
      <c r="U6982" s="38" t="s">
        <v>6</v>
      </c>
      <c r="V6982">
        <v>1</v>
      </c>
    </row>
    <row r="6983" spans="21:22" x14ac:dyDescent="0.3">
      <c r="U6983" s="42" t="s">
        <v>2415</v>
      </c>
      <c r="V6983">
        <v>1</v>
      </c>
    </row>
    <row r="6984" spans="21:22" x14ac:dyDescent="0.3">
      <c r="U6984" s="43" t="s">
        <v>11</v>
      </c>
      <c r="V6984">
        <v>1</v>
      </c>
    </row>
    <row r="6985" spans="21:22" x14ac:dyDescent="0.3">
      <c r="U6985" s="44" t="s">
        <v>2373</v>
      </c>
      <c r="V6985">
        <v>1</v>
      </c>
    </row>
    <row r="6986" spans="21:22" x14ac:dyDescent="0.3">
      <c r="U6986" s="45" t="s">
        <v>2372</v>
      </c>
      <c r="V6986">
        <v>1</v>
      </c>
    </row>
    <row r="6987" spans="21:22" x14ac:dyDescent="0.3">
      <c r="U6987" s="4" t="s">
        <v>316</v>
      </c>
      <c r="V6987">
        <v>1</v>
      </c>
    </row>
    <row r="6988" spans="21:22" x14ac:dyDescent="0.3">
      <c r="U6988" s="38" t="s">
        <v>6</v>
      </c>
      <c r="V6988">
        <v>1</v>
      </c>
    </row>
    <row r="6989" spans="21:22" x14ac:dyDescent="0.3">
      <c r="U6989" s="42" t="s">
        <v>2415</v>
      </c>
      <c r="V6989">
        <v>1</v>
      </c>
    </row>
    <row r="6990" spans="21:22" x14ac:dyDescent="0.3">
      <c r="U6990" s="43" t="s">
        <v>7</v>
      </c>
      <c r="V6990">
        <v>1</v>
      </c>
    </row>
    <row r="6991" spans="21:22" x14ac:dyDescent="0.3">
      <c r="U6991" s="44" t="s">
        <v>2373</v>
      </c>
      <c r="V6991">
        <v>1</v>
      </c>
    </row>
    <row r="6992" spans="21:22" x14ac:dyDescent="0.3">
      <c r="U6992" s="45" t="s">
        <v>2373</v>
      </c>
      <c r="V6992">
        <v>1</v>
      </c>
    </row>
    <row r="6993" spans="21:22" x14ac:dyDescent="0.3">
      <c r="U6993" s="4" t="s">
        <v>315</v>
      </c>
      <c r="V6993">
        <v>1</v>
      </c>
    </row>
    <row r="6994" spans="21:22" x14ac:dyDescent="0.3">
      <c r="U6994" s="38" t="s">
        <v>6</v>
      </c>
      <c r="V6994">
        <v>1</v>
      </c>
    </row>
    <row r="6995" spans="21:22" x14ac:dyDescent="0.3">
      <c r="U6995" s="42" t="s">
        <v>2415</v>
      </c>
      <c r="V6995">
        <v>1</v>
      </c>
    </row>
    <row r="6996" spans="21:22" x14ac:dyDescent="0.3">
      <c r="U6996" s="43" t="s">
        <v>7</v>
      </c>
      <c r="V6996">
        <v>1</v>
      </c>
    </row>
    <row r="6997" spans="21:22" x14ac:dyDescent="0.3">
      <c r="U6997" s="44" t="s">
        <v>2373</v>
      </c>
      <c r="V6997">
        <v>1</v>
      </c>
    </row>
    <row r="6998" spans="21:22" x14ac:dyDescent="0.3">
      <c r="U6998" s="45" t="s">
        <v>2372</v>
      </c>
      <c r="V6998">
        <v>1</v>
      </c>
    </row>
    <row r="6999" spans="21:22" x14ac:dyDescent="0.3">
      <c r="U6999" s="4" t="s">
        <v>314</v>
      </c>
      <c r="V6999">
        <v>1</v>
      </c>
    </row>
    <row r="7000" spans="21:22" x14ac:dyDescent="0.3">
      <c r="U7000" s="38" t="s">
        <v>6</v>
      </c>
      <c r="V7000">
        <v>1</v>
      </c>
    </row>
    <row r="7001" spans="21:22" x14ac:dyDescent="0.3">
      <c r="U7001" s="42" t="s">
        <v>2415</v>
      </c>
      <c r="V7001">
        <v>1</v>
      </c>
    </row>
    <row r="7002" spans="21:22" x14ac:dyDescent="0.3">
      <c r="U7002" s="43" t="s">
        <v>7</v>
      </c>
      <c r="V7002">
        <v>1</v>
      </c>
    </row>
    <row r="7003" spans="21:22" x14ac:dyDescent="0.3">
      <c r="U7003" s="44" t="s">
        <v>2372</v>
      </c>
      <c r="V7003">
        <v>1</v>
      </c>
    </row>
    <row r="7004" spans="21:22" x14ac:dyDescent="0.3">
      <c r="U7004" s="45" t="s">
        <v>2372</v>
      </c>
      <c r="V7004">
        <v>1</v>
      </c>
    </row>
    <row r="7005" spans="21:22" x14ac:dyDescent="0.3">
      <c r="U7005" s="4" t="s">
        <v>313</v>
      </c>
      <c r="V7005">
        <v>1</v>
      </c>
    </row>
    <row r="7006" spans="21:22" x14ac:dyDescent="0.3">
      <c r="U7006" s="38" t="s">
        <v>7</v>
      </c>
      <c r="V7006">
        <v>1</v>
      </c>
    </row>
    <row r="7007" spans="21:22" x14ac:dyDescent="0.3">
      <c r="U7007" s="42" t="s">
        <v>2415</v>
      </c>
      <c r="V7007">
        <v>1</v>
      </c>
    </row>
    <row r="7008" spans="21:22" x14ac:dyDescent="0.3">
      <c r="U7008" s="43" t="s">
        <v>7</v>
      </c>
      <c r="V7008">
        <v>1</v>
      </c>
    </row>
    <row r="7009" spans="21:22" x14ac:dyDescent="0.3">
      <c r="U7009" s="44" t="s">
        <v>2372</v>
      </c>
      <c r="V7009">
        <v>1</v>
      </c>
    </row>
    <row r="7010" spans="21:22" x14ac:dyDescent="0.3">
      <c r="U7010" s="45" t="s">
        <v>2373</v>
      </c>
      <c r="V7010">
        <v>1</v>
      </c>
    </row>
    <row r="7011" spans="21:22" x14ac:dyDescent="0.3">
      <c r="U7011" s="4" t="s">
        <v>2163</v>
      </c>
      <c r="V7011">
        <v>1</v>
      </c>
    </row>
    <row r="7012" spans="21:22" x14ac:dyDescent="0.3">
      <c r="U7012" s="38" t="s">
        <v>6</v>
      </c>
      <c r="V7012">
        <v>1</v>
      </c>
    </row>
    <row r="7013" spans="21:22" x14ac:dyDescent="0.3">
      <c r="U7013" s="42" t="s">
        <v>2412</v>
      </c>
      <c r="V7013">
        <v>1</v>
      </c>
    </row>
    <row r="7014" spans="21:22" x14ac:dyDescent="0.3">
      <c r="U7014" s="43" t="s">
        <v>7</v>
      </c>
      <c r="V7014">
        <v>1</v>
      </c>
    </row>
    <row r="7015" spans="21:22" x14ac:dyDescent="0.3">
      <c r="U7015" s="44" t="s">
        <v>2372</v>
      </c>
      <c r="V7015">
        <v>1</v>
      </c>
    </row>
    <row r="7016" spans="21:22" x14ac:dyDescent="0.3">
      <c r="U7016" s="45" t="s">
        <v>2373</v>
      </c>
      <c r="V7016">
        <v>1</v>
      </c>
    </row>
    <row r="7017" spans="21:22" x14ac:dyDescent="0.3">
      <c r="U7017" s="4" t="s">
        <v>312</v>
      </c>
      <c r="V7017">
        <v>1</v>
      </c>
    </row>
    <row r="7018" spans="21:22" x14ac:dyDescent="0.3">
      <c r="U7018" s="38" t="s">
        <v>6</v>
      </c>
      <c r="V7018">
        <v>1</v>
      </c>
    </row>
    <row r="7019" spans="21:22" x14ac:dyDescent="0.3">
      <c r="U7019" s="42" t="s">
        <v>2415</v>
      </c>
      <c r="V7019">
        <v>1</v>
      </c>
    </row>
    <row r="7020" spans="21:22" x14ac:dyDescent="0.3">
      <c r="U7020" s="43" t="s">
        <v>6</v>
      </c>
      <c r="V7020">
        <v>1</v>
      </c>
    </row>
    <row r="7021" spans="21:22" x14ac:dyDescent="0.3">
      <c r="U7021" s="44" t="s">
        <v>2372</v>
      </c>
      <c r="V7021">
        <v>1</v>
      </c>
    </row>
    <row r="7022" spans="21:22" x14ac:dyDescent="0.3">
      <c r="U7022" s="45" t="s">
        <v>2373</v>
      </c>
      <c r="V7022">
        <v>1</v>
      </c>
    </row>
    <row r="7023" spans="21:22" x14ac:dyDescent="0.3">
      <c r="U7023" s="4" t="s">
        <v>311</v>
      </c>
      <c r="V7023">
        <v>1</v>
      </c>
    </row>
    <row r="7024" spans="21:22" x14ac:dyDescent="0.3">
      <c r="U7024" s="38" t="s">
        <v>11</v>
      </c>
      <c r="V7024">
        <v>1</v>
      </c>
    </row>
    <row r="7025" spans="21:22" x14ac:dyDescent="0.3">
      <c r="U7025" s="42" t="s">
        <v>2415</v>
      </c>
      <c r="V7025">
        <v>1</v>
      </c>
    </row>
    <row r="7026" spans="21:22" x14ac:dyDescent="0.3">
      <c r="U7026" s="43" t="s">
        <v>7</v>
      </c>
      <c r="V7026">
        <v>1</v>
      </c>
    </row>
    <row r="7027" spans="21:22" x14ac:dyDescent="0.3">
      <c r="U7027" s="44" t="s">
        <v>2372</v>
      </c>
      <c r="V7027">
        <v>1</v>
      </c>
    </row>
    <row r="7028" spans="21:22" x14ac:dyDescent="0.3">
      <c r="U7028" s="45" t="s">
        <v>2373</v>
      </c>
      <c r="V7028">
        <v>1</v>
      </c>
    </row>
    <row r="7029" spans="21:22" x14ac:dyDescent="0.3">
      <c r="U7029" s="4" t="s">
        <v>310</v>
      </c>
      <c r="V7029">
        <v>1</v>
      </c>
    </row>
    <row r="7030" spans="21:22" x14ac:dyDescent="0.3">
      <c r="U7030" s="38" t="s">
        <v>6</v>
      </c>
      <c r="V7030">
        <v>1</v>
      </c>
    </row>
    <row r="7031" spans="21:22" x14ac:dyDescent="0.3">
      <c r="U7031" s="42" t="s">
        <v>2415</v>
      </c>
      <c r="V7031">
        <v>1</v>
      </c>
    </row>
    <row r="7032" spans="21:22" x14ac:dyDescent="0.3">
      <c r="U7032" s="43" t="s">
        <v>6</v>
      </c>
      <c r="V7032">
        <v>1</v>
      </c>
    </row>
    <row r="7033" spans="21:22" x14ac:dyDescent="0.3">
      <c r="U7033" s="44" t="s">
        <v>2372</v>
      </c>
      <c r="V7033">
        <v>1</v>
      </c>
    </row>
    <row r="7034" spans="21:22" x14ac:dyDescent="0.3">
      <c r="U7034" s="45" t="s">
        <v>2372</v>
      </c>
      <c r="V7034">
        <v>1</v>
      </c>
    </row>
    <row r="7035" spans="21:22" x14ac:dyDescent="0.3">
      <c r="U7035" s="4" t="s">
        <v>309</v>
      </c>
      <c r="V7035">
        <v>1</v>
      </c>
    </row>
    <row r="7036" spans="21:22" x14ac:dyDescent="0.3">
      <c r="U7036" s="38" t="s">
        <v>6</v>
      </c>
      <c r="V7036">
        <v>1</v>
      </c>
    </row>
    <row r="7037" spans="21:22" x14ac:dyDescent="0.3">
      <c r="U7037" s="42" t="s">
        <v>2415</v>
      </c>
      <c r="V7037">
        <v>1</v>
      </c>
    </row>
    <row r="7038" spans="21:22" x14ac:dyDescent="0.3">
      <c r="U7038" s="43" t="s">
        <v>7</v>
      </c>
      <c r="V7038">
        <v>1</v>
      </c>
    </row>
    <row r="7039" spans="21:22" x14ac:dyDescent="0.3">
      <c r="U7039" s="44" t="s">
        <v>2372</v>
      </c>
      <c r="V7039">
        <v>1</v>
      </c>
    </row>
    <row r="7040" spans="21:22" x14ac:dyDescent="0.3">
      <c r="U7040" s="45" t="s">
        <v>2372</v>
      </c>
      <c r="V7040">
        <v>1</v>
      </c>
    </row>
    <row r="7041" spans="21:22" x14ac:dyDescent="0.3">
      <c r="U7041" s="4" t="s">
        <v>308</v>
      </c>
      <c r="V7041">
        <v>1</v>
      </c>
    </row>
    <row r="7042" spans="21:22" x14ac:dyDescent="0.3">
      <c r="U7042" s="38" t="s">
        <v>6</v>
      </c>
      <c r="V7042">
        <v>1</v>
      </c>
    </row>
    <row r="7043" spans="21:22" x14ac:dyDescent="0.3">
      <c r="U7043" s="42" t="s">
        <v>2415</v>
      </c>
      <c r="V7043">
        <v>1</v>
      </c>
    </row>
    <row r="7044" spans="21:22" x14ac:dyDescent="0.3">
      <c r="U7044" s="43" t="s">
        <v>6</v>
      </c>
      <c r="V7044">
        <v>1</v>
      </c>
    </row>
    <row r="7045" spans="21:22" x14ac:dyDescent="0.3">
      <c r="U7045" s="44" t="s">
        <v>2372</v>
      </c>
      <c r="V7045">
        <v>1</v>
      </c>
    </row>
    <row r="7046" spans="21:22" x14ac:dyDescent="0.3">
      <c r="U7046" s="45" t="s">
        <v>2372</v>
      </c>
      <c r="V7046">
        <v>1</v>
      </c>
    </row>
    <row r="7047" spans="21:22" x14ac:dyDescent="0.3">
      <c r="U7047" s="4" t="s">
        <v>307</v>
      </c>
      <c r="V7047">
        <v>1</v>
      </c>
    </row>
    <row r="7048" spans="21:22" x14ac:dyDescent="0.3">
      <c r="U7048" s="38" t="s">
        <v>6</v>
      </c>
      <c r="V7048">
        <v>1</v>
      </c>
    </row>
    <row r="7049" spans="21:22" x14ac:dyDescent="0.3">
      <c r="U7049" s="42" t="s">
        <v>2415</v>
      </c>
      <c r="V7049">
        <v>1</v>
      </c>
    </row>
    <row r="7050" spans="21:22" x14ac:dyDescent="0.3">
      <c r="U7050" s="43" t="s">
        <v>6</v>
      </c>
      <c r="V7050">
        <v>1</v>
      </c>
    </row>
    <row r="7051" spans="21:22" x14ac:dyDescent="0.3">
      <c r="U7051" s="44" t="s">
        <v>2372</v>
      </c>
      <c r="V7051">
        <v>1</v>
      </c>
    </row>
    <row r="7052" spans="21:22" x14ac:dyDescent="0.3">
      <c r="U7052" s="45" t="s">
        <v>2372</v>
      </c>
      <c r="V7052">
        <v>1</v>
      </c>
    </row>
    <row r="7053" spans="21:22" x14ac:dyDescent="0.3">
      <c r="U7053" s="4" t="s">
        <v>306</v>
      </c>
      <c r="V7053">
        <v>1</v>
      </c>
    </row>
    <row r="7054" spans="21:22" x14ac:dyDescent="0.3">
      <c r="U7054" s="38" t="s">
        <v>6</v>
      </c>
      <c r="V7054">
        <v>1</v>
      </c>
    </row>
    <row r="7055" spans="21:22" x14ac:dyDescent="0.3">
      <c r="U7055" s="42" t="s">
        <v>2412</v>
      </c>
      <c r="V7055">
        <v>1</v>
      </c>
    </row>
    <row r="7056" spans="21:22" x14ac:dyDescent="0.3">
      <c r="U7056" s="43" t="s">
        <v>11</v>
      </c>
      <c r="V7056">
        <v>1</v>
      </c>
    </row>
    <row r="7057" spans="21:22" x14ac:dyDescent="0.3">
      <c r="U7057" s="44" t="s">
        <v>2372</v>
      </c>
      <c r="V7057">
        <v>1</v>
      </c>
    </row>
    <row r="7058" spans="21:22" x14ac:dyDescent="0.3">
      <c r="U7058" s="45" t="s">
        <v>2373</v>
      </c>
      <c r="V7058">
        <v>1</v>
      </c>
    </row>
    <row r="7059" spans="21:22" x14ac:dyDescent="0.3">
      <c r="U7059" s="4" t="s">
        <v>305</v>
      </c>
      <c r="V7059">
        <v>1</v>
      </c>
    </row>
    <row r="7060" spans="21:22" x14ac:dyDescent="0.3">
      <c r="U7060" s="38" t="s">
        <v>6</v>
      </c>
      <c r="V7060">
        <v>1</v>
      </c>
    </row>
    <row r="7061" spans="21:22" x14ac:dyDescent="0.3">
      <c r="U7061" s="42" t="s">
        <v>2412</v>
      </c>
      <c r="V7061">
        <v>1</v>
      </c>
    </row>
    <row r="7062" spans="21:22" x14ac:dyDescent="0.3">
      <c r="U7062" s="43" t="s">
        <v>6</v>
      </c>
      <c r="V7062">
        <v>1</v>
      </c>
    </row>
    <row r="7063" spans="21:22" x14ac:dyDescent="0.3">
      <c r="U7063" s="44" t="s">
        <v>2372</v>
      </c>
      <c r="V7063">
        <v>1</v>
      </c>
    </row>
    <row r="7064" spans="21:22" x14ac:dyDescent="0.3">
      <c r="U7064" s="45" t="s">
        <v>2372</v>
      </c>
      <c r="V7064">
        <v>1</v>
      </c>
    </row>
    <row r="7065" spans="21:22" x14ac:dyDescent="0.3">
      <c r="U7065" s="4" t="s">
        <v>304</v>
      </c>
      <c r="V7065">
        <v>1</v>
      </c>
    </row>
    <row r="7066" spans="21:22" x14ac:dyDescent="0.3">
      <c r="U7066" s="38" t="s">
        <v>7</v>
      </c>
      <c r="V7066">
        <v>1</v>
      </c>
    </row>
    <row r="7067" spans="21:22" x14ac:dyDescent="0.3">
      <c r="U7067" s="42" t="s">
        <v>2412</v>
      </c>
      <c r="V7067">
        <v>1</v>
      </c>
    </row>
    <row r="7068" spans="21:22" x14ac:dyDescent="0.3">
      <c r="U7068" s="43" t="s">
        <v>6</v>
      </c>
      <c r="V7068">
        <v>1</v>
      </c>
    </row>
    <row r="7069" spans="21:22" x14ac:dyDescent="0.3">
      <c r="U7069" s="44" t="s">
        <v>2372</v>
      </c>
      <c r="V7069">
        <v>1</v>
      </c>
    </row>
    <row r="7070" spans="21:22" x14ac:dyDescent="0.3">
      <c r="U7070" s="45" t="s">
        <v>2372</v>
      </c>
      <c r="V7070">
        <v>1</v>
      </c>
    </row>
    <row r="7071" spans="21:22" x14ac:dyDescent="0.3">
      <c r="U7071" s="4" t="s">
        <v>303</v>
      </c>
      <c r="V7071">
        <v>1</v>
      </c>
    </row>
    <row r="7072" spans="21:22" x14ac:dyDescent="0.3">
      <c r="U7072" s="38" t="s">
        <v>6</v>
      </c>
      <c r="V7072">
        <v>1</v>
      </c>
    </row>
    <row r="7073" spans="21:22" x14ac:dyDescent="0.3">
      <c r="U7073" s="42" t="s">
        <v>2412</v>
      </c>
      <c r="V7073">
        <v>1</v>
      </c>
    </row>
    <row r="7074" spans="21:22" x14ac:dyDescent="0.3">
      <c r="U7074" s="43" t="s">
        <v>6</v>
      </c>
      <c r="V7074">
        <v>1</v>
      </c>
    </row>
    <row r="7075" spans="21:22" x14ac:dyDescent="0.3">
      <c r="U7075" s="44" t="s">
        <v>2372</v>
      </c>
      <c r="V7075">
        <v>1</v>
      </c>
    </row>
    <row r="7076" spans="21:22" x14ac:dyDescent="0.3">
      <c r="U7076" s="45" t="s">
        <v>2372</v>
      </c>
      <c r="V7076">
        <v>1</v>
      </c>
    </row>
    <row r="7077" spans="21:22" x14ac:dyDescent="0.3">
      <c r="U7077" s="4" t="s">
        <v>2162</v>
      </c>
      <c r="V7077">
        <v>1</v>
      </c>
    </row>
    <row r="7078" spans="21:22" x14ac:dyDescent="0.3">
      <c r="U7078" s="38" t="s">
        <v>6</v>
      </c>
      <c r="V7078">
        <v>1</v>
      </c>
    </row>
    <row r="7079" spans="21:22" x14ac:dyDescent="0.3">
      <c r="U7079" s="42" t="s">
        <v>2415</v>
      </c>
      <c r="V7079">
        <v>1</v>
      </c>
    </row>
    <row r="7080" spans="21:22" x14ac:dyDescent="0.3">
      <c r="U7080" s="43" t="s">
        <v>11</v>
      </c>
      <c r="V7080">
        <v>1</v>
      </c>
    </row>
    <row r="7081" spans="21:22" x14ac:dyDescent="0.3">
      <c r="U7081" s="44" t="s">
        <v>2372</v>
      </c>
      <c r="V7081">
        <v>1</v>
      </c>
    </row>
    <row r="7082" spans="21:22" x14ac:dyDescent="0.3">
      <c r="U7082" s="45" t="s">
        <v>2372</v>
      </c>
      <c r="V7082">
        <v>1</v>
      </c>
    </row>
    <row r="7083" spans="21:22" x14ac:dyDescent="0.3">
      <c r="U7083" s="4" t="s">
        <v>302</v>
      </c>
      <c r="V7083">
        <v>1</v>
      </c>
    </row>
    <row r="7084" spans="21:22" x14ac:dyDescent="0.3">
      <c r="U7084" s="38" t="s">
        <v>7</v>
      </c>
      <c r="V7084">
        <v>1</v>
      </c>
    </row>
    <row r="7085" spans="21:22" x14ac:dyDescent="0.3">
      <c r="U7085" s="42" t="s">
        <v>2412</v>
      </c>
      <c r="V7085">
        <v>1</v>
      </c>
    </row>
    <row r="7086" spans="21:22" x14ac:dyDescent="0.3">
      <c r="U7086" s="43" t="s">
        <v>6</v>
      </c>
      <c r="V7086">
        <v>1</v>
      </c>
    </row>
    <row r="7087" spans="21:22" x14ac:dyDescent="0.3">
      <c r="U7087" s="44" t="s">
        <v>2372</v>
      </c>
      <c r="V7087">
        <v>1</v>
      </c>
    </row>
    <row r="7088" spans="21:22" x14ac:dyDescent="0.3">
      <c r="U7088" s="45" t="s">
        <v>2373</v>
      </c>
      <c r="V7088">
        <v>1</v>
      </c>
    </row>
    <row r="7089" spans="21:22" x14ac:dyDescent="0.3">
      <c r="U7089" s="4" t="s">
        <v>301</v>
      </c>
      <c r="V7089">
        <v>1</v>
      </c>
    </row>
    <row r="7090" spans="21:22" x14ac:dyDescent="0.3">
      <c r="U7090" s="38" t="s">
        <v>6</v>
      </c>
      <c r="V7090">
        <v>1</v>
      </c>
    </row>
    <row r="7091" spans="21:22" x14ac:dyDescent="0.3">
      <c r="U7091" s="42" t="s">
        <v>2415</v>
      </c>
      <c r="V7091">
        <v>1</v>
      </c>
    </row>
    <row r="7092" spans="21:22" x14ac:dyDescent="0.3">
      <c r="U7092" s="43" t="s">
        <v>11</v>
      </c>
      <c r="V7092">
        <v>1</v>
      </c>
    </row>
    <row r="7093" spans="21:22" x14ac:dyDescent="0.3">
      <c r="U7093" s="44" t="s">
        <v>2373</v>
      </c>
      <c r="V7093">
        <v>1</v>
      </c>
    </row>
    <row r="7094" spans="21:22" x14ac:dyDescent="0.3">
      <c r="U7094" s="45" t="s">
        <v>2372</v>
      </c>
      <c r="V7094">
        <v>1</v>
      </c>
    </row>
    <row r="7095" spans="21:22" x14ac:dyDescent="0.3">
      <c r="U7095" s="4" t="s">
        <v>300</v>
      </c>
      <c r="V7095">
        <v>1</v>
      </c>
    </row>
    <row r="7096" spans="21:22" x14ac:dyDescent="0.3">
      <c r="U7096" s="38" t="s">
        <v>6</v>
      </c>
      <c r="V7096">
        <v>1</v>
      </c>
    </row>
    <row r="7097" spans="21:22" x14ac:dyDescent="0.3">
      <c r="U7097" s="42" t="s">
        <v>2415</v>
      </c>
      <c r="V7097">
        <v>1</v>
      </c>
    </row>
    <row r="7098" spans="21:22" x14ac:dyDescent="0.3">
      <c r="U7098" s="43" t="s">
        <v>6</v>
      </c>
      <c r="V7098">
        <v>1</v>
      </c>
    </row>
    <row r="7099" spans="21:22" x14ac:dyDescent="0.3">
      <c r="U7099" s="44" t="s">
        <v>2373</v>
      </c>
      <c r="V7099">
        <v>1</v>
      </c>
    </row>
    <row r="7100" spans="21:22" x14ac:dyDescent="0.3">
      <c r="U7100" s="45" t="s">
        <v>2372</v>
      </c>
      <c r="V7100">
        <v>1</v>
      </c>
    </row>
    <row r="7101" spans="21:22" x14ac:dyDescent="0.3">
      <c r="U7101" s="4" t="s">
        <v>299</v>
      </c>
      <c r="V7101">
        <v>1</v>
      </c>
    </row>
    <row r="7102" spans="21:22" x14ac:dyDescent="0.3">
      <c r="U7102" s="38" t="s">
        <v>6</v>
      </c>
      <c r="V7102">
        <v>1</v>
      </c>
    </row>
    <row r="7103" spans="21:22" x14ac:dyDescent="0.3">
      <c r="U7103" s="42" t="s">
        <v>2415</v>
      </c>
      <c r="V7103">
        <v>1</v>
      </c>
    </row>
    <row r="7104" spans="21:22" x14ac:dyDescent="0.3">
      <c r="U7104" s="43" t="s">
        <v>11</v>
      </c>
      <c r="V7104">
        <v>1</v>
      </c>
    </row>
    <row r="7105" spans="21:22" x14ac:dyDescent="0.3">
      <c r="U7105" s="44" t="s">
        <v>2372</v>
      </c>
      <c r="V7105">
        <v>1</v>
      </c>
    </row>
    <row r="7106" spans="21:22" x14ac:dyDescent="0.3">
      <c r="U7106" s="45" t="s">
        <v>2373</v>
      </c>
      <c r="V7106">
        <v>1</v>
      </c>
    </row>
    <row r="7107" spans="21:22" x14ac:dyDescent="0.3">
      <c r="U7107" s="4" t="s">
        <v>298</v>
      </c>
      <c r="V7107">
        <v>1</v>
      </c>
    </row>
    <row r="7108" spans="21:22" x14ac:dyDescent="0.3">
      <c r="U7108" s="38" t="s">
        <v>6</v>
      </c>
      <c r="V7108">
        <v>1</v>
      </c>
    </row>
    <row r="7109" spans="21:22" x14ac:dyDescent="0.3">
      <c r="U7109" s="42" t="s">
        <v>2412</v>
      </c>
      <c r="V7109">
        <v>1</v>
      </c>
    </row>
    <row r="7110" spans="21:22" x14ac:dyDescent="0.3">
      <c r="U7110" s="43" t="s">
        <v>11</v>
      </c>
      <c r="V7110">
        <v>1</v>
      </c>
    </row>
    <row r="7111" spans="21:22" x14ac:dyDescent="0.3">
      <c r="U7111" s="44" t="s">
        <v>2372</v>
      </c>
      <c r="V7111">
        <v>1</v>
      </c>
    </row>
    <row r="7112" spans="21:22" x14ac:dyDescent="0.3">
      <c r="U7112" s="45" t="s">
        <v>2373</v>
      </c>
      <c r="V7112">
        <v>1</v>
      </c>
    </row>
    <row r="7113" spans="21:22" x14ac:dyDescent="0.3">
      <c r="U7113" s="4" t="s">
        <v>297</v>
      </c>
      <c r="V7113">
        <v>1</v>
      </c>
    </row>
    <row r="7114" spans="21:22" x14ac:dyDescent="0.3">
      <c r="U7114" s="38" t="s">
        <v>6</v>
      </c>
      <c r="V7114">
        <v>1</v>
      </c>
    </row>
    <row r="7115" spans="21:22" x14ac:dyDescent="0.3">
      <c r="U7115" s="42" t="s">
        <v>2412</v>
      </c>
      <c r="V7115">
        <v>1</v>
      </c>
    </row>
    <row r="7116" spans="21:22" x14ac:dyDescent="0.3">
      <c r="U7116" s="43" t="s">
        <v>6</v>
      </c>
      <c r="V7116">
        <v>1</v>
      </c>
    </row>
    <row r="7117" spans="21:22" x14ac:dyDescent="0.3">
      <c r="U7117" s="44" t="s">
        <v>2372</v>
      </c>
      <c r="V7117">
        <v>1</v>
      </c>
    </row>
    <row r="7118" spans="21:22" x14ac:dyDescent="0.3">
      <c r="U7118" s="45" t="s">
        <v>2373</v>
      </c>
      <c r="V7118">
        <v>1</v>
      </c>
    </row>
    <row r="7119" spans="21:22" x14ac:dyDescent="0.3">
      <c r="U7119" s="4" t="s">
        <v>296</v>
      </c>
      <c r="V7119">
        <v>1</v>
      </c>
    </row>
    <row r="7120" spans="21:22" x14ac:dyDescent="0.3">
      <c r="U7120" s="38" t="s">
        <v>6</v>
      </c>
      <c r="V7120">
        <v>1</v>
      </c>
    </row>
    <row r="7121" spans="21:22" x14ac:dyDescent="0.3">
      <c r="U7121" s="42" t="s">
        <v>2412</v>
      </c>
      <c r="V7121">
        <v>1</v>
      </c>
    </row>
    <row r="7122" spans="21:22" x14ac:dyDescent="0.3">
      <c r="U7122" s="43" t="s">
        <v>7</v>
      </c>
      <c r="V7122">
        <v>1</v>
      </c>
    </row>
    <row r="7123" spans="21:22" x14ac:dyDescent="0.3">
      <c r="U7123" s="44" t="s">
        <v>2372</v>
      </c>
      <c r="V7123">
        <v>1</v>
      </c>
    </row>
    <row r="7124" spans="21:22" x14ac:dyDescent="0.3">
      <c r="U7124" s="45" t="s">
        <v>2373</v>
      </c>
      <c r="V7124">
        <v>1</v>
      </c>
    </row>
    <row r="7125" spans="21:22" x14ac:dyDescent="0.3">
      <c r="U7125" s="4" t="s">
        <v>294</v>
      </c>
      <c r="V7125">
        <v>1</v>
      </c>
    </row>
    <row r="7126" spans="21:22" x14ac:dyDescent="0.3">
      <c r="U7126" s="38" t="s">
        <v>6</v>
      </c>
      <c r="V7126">
        <v>1</v>
      </c>
    </row>
    <row r="7127" spans="21:22" x14ac:dyDescent="0.3">
      <c r="U7127" s="42" t="s">
        <v>2412</v>
      </c>
      <c r="V7127">
        <v>1</v>
      </c>
    </row>
    <row r="7128" spans="21:22" x14ac:dyDescent="0.3">
      <c r="U7128" s="43" t="s">
        <v>6</v>
      </c>
      <c r="V7128">
        <v>1</v>
      </c>
    </row>
    <row r="7129" spans="21:22" x14ac:dyDescent="0.3">
      <c r="U7129" s="44" t="s">
        <v>2372</v>
      </c>
      <c r="V7129">
        <v>1</v>
      </c>
    </row>
    <row r="7130" spans="21:22" x14ac:dyDescent="0.3">
      <c r="U7130" s="45" t="s">
        <v>2372</v>
      </c>
      <c r="V7130">
        <v>1</v>
      </c>
    </row>
    <row r="7131" spans="21:22" x14ac:dyDescent="0.3">
      <c r="U7131" s="4" t="s">
        <v>293</v>
      </c>
      <c r="V7131">
        <v>1</v>
      </c>
    </row>
    <row r="7132" spans="21:22" x14ac:dyDescent="0.3">
      <c r="U7132" s="38" t="s">
        <v>6</v>
      </c>
      <c r="V7132">
        <v>1</v>
      </c>
    </row>
    <row r="7133" spans="21:22" x14ac:dyDescent="0.3">
      <c r="U7133" s="42" t="s">
        <v>2412</v>
      </c>
      <c r="V7133">
        <v>1</v>
      </c>
    </row>
    <row r="7134" spans="21:22" x14ac:dyDescent="0.3">
      <c r="U7134" s="43" t="s">
        <v>7</v>
      </c>
      <c r="V7134">
        <v>1</v>
      </c>
    </row>
    <row r="7135" spans="21:22" x14ac:dyDescent="0.3">
      <c r="U7135" s="44" t="s">
        <v>2372</v>
      </c>
      <c r="V7135">
        <v>1</v>
      </c>
    </row>
    <row r="7136" spans="21:22" x14ac:dyDescent="0.3">
      <c r="U7136" s="45" t="s">
        <v>2372</v>
      </c>
      <c r="V7136">
        <v>1</v>
      </c>
    </row>
    <row r="7137" spans="21:22" x14ac:dyDescent="0.3">
      <c r="U7137" s="4" t="s">
        <v>292</v>
      </c>
      <c r="V7137">
        <v>1</v>
      </c>
    </row>
    <row r="7138" spans="21:22" x14ac:dyDescent="0.3">
      <c r="U7138" s="38" t="s">
        <v>6</v>
      </c>
      <c r="V7138">
        <v>1</v>
      </c>
    </row>
    <row r="7139" spans="21:22" x14ac:dyDescent="0.3">
      <c r="U7139" s="42" t="s">
        <v>2412</v>
      </c>
      <c r="V7139">
        <v>1</v>
      </c>
    </row>
    <row r="7140" spans="21:22" x14ac:dyDescent="0.3">
      <c r="U7140" s="43" t="s">
        <v>11</v>
      </c>
      <c r="V7140">
        <v>1</v>
      </c>
    </row>
    <row r="7141" spans="21:22" x14ac:dyDescent="0.3">
      <c r="U7141" s="44" t="s">
        <v>2372</v>
      </c>
      <c r="V7141">
        <v>1</v>
      </c>
    </row>
    <row r="7142" spans="21:22" x14ac:dyDescent="0.3">
      <c r="U7142" s="45" t="s">
        <v>2372</v>
      </c>
      <c r="V7142">
        <v>1</v>
      </c>
    </row>
    <row r="7143" spans="21:22" x14ac:dyDescent="0.3">
      <c r="U7143" s="4" t="s">
        <v>2161</v>
      </c>
      <c r="V7143">
        <v>1</v>
      </c>
    </row>
    <row r="7144" spans="21:22" x14ac:dyDescent="0.3">
      <c r="U7144" s="38" t="s">
        <v>6</v>
      </c>
      <c r="V7144">
        <v>1</v>
      </c>
    </row>
    <row r="7145" spans="21:22" x14ac:dyDescent="0.3">
      <c r="U7145" s="42" t="s">
        <v>2412</v>
      </c>
      <c r="V7145">
        <v>1</v>
      </c>
    </row>
    <row r="7146" spans="21:22" x14ac:dyDescent="0.3">
      <c r="U7146" s="43" t="s">
        <v>7</v>
      </c>
      <c r="V7146">
        <v>1</v>
      </c>
    </row>
    <row r="7147" spans="21:22" x14ac:dyDescent="0.3">
      <c r="U7147" s="44" t="s">
        <v>2372</v>
      </c>
      <c r="V7147">
        <v>1</v>
      </c>
    </row>
    <row r="7148" spans="21:22" x14ac:dyDescent="0.3">
      <c r="U7148" s="45" t="s">
        <v>2373</v>
      </c>
      <c r="V7148">
        <v>1</v>
      </c>
    </row>
    <row r="7149" spans="21:22" x14ac:dyDescent="0.3">
      <c r="U7149" s="4" t="s">
        <v>291</v>
      </c>
      <c r="V7149">
        <v>1</v>
      </c>
    </row>
    <row r="7150" spans="21:22" x14ac:dyDescent="0.3">
      <c r="U7150" s="38" t="s">
        <v>6</v>
      </c>
      <c r="V7150">
        <v>1</v>
      </c>
    </row>
    <row r="7151" spans="21:22" x14ac:dyDescent="0.3">
      <c r="U7151" s="42" t="s">
        <v>2412</v>
      </c>
      <c r="V7151">
        <v>1</v>
      </c>
    </row>
    <row r="7152" spans="21:22" x14ac:dyDescent="0.3">
      <c r="U7152" s="43" t="s">
        <v>6</v>
      </c>
      <c r="V7152">
        <v>1</v>
      </c>
    </row>
    <row r="7153" spans="21:22" x14ac:dyDescent="0.3">
      <c r="U7153" s="44" t="s">
        <v>2372</v>
      </c>
      <c r="V7153">
        <v>1</v>
      </c>
    </row>
    <row r="7154" spans="21:22" x14ac:dyDescent="0.3">
      <c r="U7154" s="45" t="s">
        <v>2372</v>
      </c>
      <c r="V7154">
        <v>1</v>
      </c>
    </row>
    <row r="7155" spans="21:22" x14ac:dyDescent="0.3">
      <c r="U7155" s="4" t="s">
        <v>290</v>
      </c>
      <c r="V7155">
        <v>1</v>
      </c>
    </row>
    <row r="7156" spans="21:22" x14ac:dyDescent="0.3">
      <c r="U7156" s="38" t="s">
        <v>7</v>
      </c>
      <c r="V7156">
        <v>1</v>
      </c>
    </row>
    <row r="7157" spans="21:22" x14ac:dyDescent="0.3">
      <c r="U7157" s="42" t="s">
        <v>2415</v>
      </c>
      <c r="V7157">
        <v>1</v>
      </c>
    </row>
    <row r="7158" spans="21:22" x14ac:dyDescent="0.3">
      <c r="U7158" s="43" t="s">
        <v>7</v>
      </c>
      <c r="V7158">
        <v>1</v>
      </c>
    </row>
    <row r="7159" spans="21:22" x14ac:dyDescent="0.3">
      <c r="U7159" s="44" t="s">
        <v>2372</v>
      </c>
      <c r="V7159">
        <v>1</v>
      </c>
    </row>
    <row r="7160" spans="21:22" x14ac:dyDescent="0.3">
      <c r="U7160" s="45" t="s">
        <v>2373</v>
      </c>
      <c r="V7160">
        <v>1</v>
      </c>
    </row>
    <row r="7161" spans="21:22" x14ac:dyDescent="0.3">
      <c r="U7161" s="4" t="s">
        <v>289</v>
      </c>
      <c r="V7161">
        <v>1</v>
      </c>
    </row>
    <row r="7162" spans="21:22" x14ac:dyDescent="0.3">
      <c r="U7162" s="38" t="s">
        <v>6</v>
      </c>
      <c r="V7162">
        <v>1</v>
      </c>
    </row>
    <row r="7163" spans="21:22" x14ac:dyDescent="0.3">
      <c r="U7163" s="42" t="s">
        <v>2413</v>
      </c>
      <c r="V7163">
        <v>1</v>
      </c>
    </row>
    <row r="7164" spans="21:22" x14ac:dyDescent="0.3">
      <c r="U7164" s="43" t="s">
        <v>7</v>
      </c>
      <c r="V7164">
        <v>1</v>
      </c>
    </row>
    <row r="7165" spans="21:22" x14ac:dyDescent="0.3">
      <c r="U7165" s="44" t="s">
        <v>2373</v>
      </c>
      <c r="V7165">
        <v>1</v>
      </c>
    </row>
    <row r="7166" spans="21:22" x14ac:dyDescent="0.3">
      <c r="U7166" s="45" t="s">
        <v>2373</v>
      </c>
      <c r="V7166">
        <v>1</v>
      </c>
    </row>
    <row r="7167" spans="21:22" x14ac:dyDescent="0.3">
      <c r="U7167" s="4" t="s">
        <v>288</v>
      </c>
      <c r="V7167">
        <v>1</v>
      </c>
    </row>
    <row r="7168" spans="21:22" x14ac:dyDescent="0.3">
      <c r="U7168" s="38" t="s">
        <v>7</v>
      </c>
      <c r="V7168">
        <v>1</v>
      </c>
    </row>
    <row r="7169" spans="21:22" x14ac:dyDescent="0.3">
      <c r="U7169" s="42" t="s">
        <v>2415</v>
      </c>
      <c r="V7169">
        <v>1</v>
      </c>
    </row>
    <row r="7170" spans="21:22" x14ac:dyDescent="0.3">
      <c r="U7170" s="43" t="s">
        <v>11</v>
      </c>
      <c r="V7170">
        <v>1</v>
      </c>
    </row>
    <row r="7171" spans="21:22" x14ac:dyDescent="0.3">
      <c r="U7171" s="44" t="s">
        <v>2372</v>
      </c>
      <c r="V7171">
        <v>1</v>
      </c>
    </row>
    <row r="7172" spans="21:22" x14ac:dyDescent="0.3">
      <c r="U7172" s="45" t="s">
        <v>2373</v>
      </c>
      <c r="V7172">
        <v>1</v>
      </c>
    </row>
    <row r="7173" spans="21:22" x14ac:dyDescent="0.3">
      <c r="U7173" s="4" t="s">
        <v>287</v>
      </c>
      <c r="V7173">
        <v>1</v>
      </c>
    </row>
    <row r="7174" spans="21:22" x14ac:dyDescent="0.3">
      <c r="U7174" s="38" t="s">
        <v>6</v>
      </c>
      <c r="V7174">
        <v>1</v>
      </c>
    </row>
    <row r="7175" spans="21:22" x14ac:dyDescent="0.3">
      <c r="U7175" s="42" t="s">
        <v>2412</v>
      </c>
      <c r="V7175">
        <v>1</v>
      </c>
    </row>
    <row r="7176" spans="21:22" x14ac:dyDescent="0.3">
      <c r="U7176" s="43" t="s">
        <v>11</v>
      </c>
      <c r="V7176">
        <v>1</v>
      </c>
    </row>
    <row r="7177" spans="21:22" x14ac:dyDescent="0.3">
      <c r="U7177" s="44" t="s">
        <v>2372</v>
      </c>
      <c r="V7177">
        <v>1</v>
      </c>
    </row>
    <row r="7178" spans="21:22" x14ac:dyDescent="0.3">
      <c r="U7178" s="45" t="s">
        <v>2372</v>
      </c>
      <c r="V7178">
        <v>1</v>
      </c>
    </row>
    <row r="7179" spans="21:22" x14ac:dyDescent="0.3">
      <c r="U7179" s="4" t="s">
        <v>286</v>
      </c>
      <c r="V7179">
        <v>1</v>
      </c>
    </row>
    <row r="7180" spans="21:22" x14ac:dyDescent="0.3">
      <c r="U7180" s="38" t="s">
        <v>6</v>
      </c>
      <c r="V7180">
        <v>1</v>
      </c>
    </row>
    <row r="7181" spans="21:22" x14ac:dyDescent="0.3">
      <c r="U7181" s="42" t="s">
        <v>2415</v>
      </c>
      <c r="V7181">
        <v>1</v>
      </c>
    </row>
    <row r="7182" spans="21:22" x14ac:dyDescent="0.3">
      <c r="U7182" s="43" t="s">
        <v>6</v>
      </c>
      <c r="V7182">
        <v>1</v>
      </c>
    </row>
    <row r="7183" spans="21:22" x14ac:dyDescent="0.3">
      <c r="U7183" s="44" t="s">
        <v>2373</v>
      </c>
      <c r="V7183">
        <v>1</v>
      </c>
    </row>
    <row r="7184" spans="21:22" x14ac:dyDescent="0.3">
      <c r="U7184" s="45" t="s">
        <v>2372</v>
      </c>
      <c r="V7184">
        <v>1</v>
      </c>
    </row>
    <row r="7185" spans="21:22" x14ac:dyDescent="0.3">
      <c r="U7185" s="4" t="s">
        <v>285</v>
      </c>
      <c r="V7185">
        <v>1</v>
      </c>
    </row>
    <row r="7186" spans="21:22" x14ac:dyDescent="0.3">
      <c r="U7186" s="38" t="s">
        <v>7</v>
      </c>
      <c r="V7186">
        <v>1</v>
      </c>
    </row>
    <row r="7187" spans="21:22" x14ac:dyDescent="0.3">
      <c r="U7187" s="42" t="s">
        <v>2415</v>
      </c>
      <c r="V7187">
        <v>1</v>
      </c>
    </row>
    <row r="7188" spans="21:22" x14ac:dyDescent="0.3">
      <c r="U7188" s="43" t="s">
        <v>7</v>
      </c>
      <c r="V7188">
        <v>1</v>
      </c>
    </row>
    <row r="7189" spans="21:22" x14ac:dyDescent="0.3">
      <c r="U7189" s="44" t="s">
        <v>2372</v>
      </c>
      <c r="V7189">
        <v>1</v>
      </c>
    </row>
    <row r="7190" spans="21:22" x14ac:dyDescent="0.3">
      <c r="U7190" s="45" t="s">
        <v>2373</v>
      </c>
      <c r="V7190">
        <v>1</v>
      </c>
    </row>
    <row r="7191" spans="21:22" x14ac:dyDescent="0.3">
      <c r="U7191" s="4" t="s">
        <v>284</v>
      </c>
      <c r="V7191">
        <v>1</v>
      </c>
    </row>
    <row r="7192" spans="21:22" x14ac:dyDescent="0.3">
      <c r="U7192" s="38" t="s">
        <v>7</v>
      </c>
      <c r="V7192">
        <v>1</v>
      </c>
    </row>
    <row r="7193" spans="21:22" x14ac:dyDescent="0.3">
      <c r="U7193" s="42" t="s">
        <v>2415</v>
      </c>
      <c r="V7193">
        <v>1</v>
      </c>
    </row>
    <row r="7194" spans="21:22" x14ac:dyDescent="0.3">
      <c r="U7194" s="43" t="s">
        <v>7</v>
      </c>
      <c r="V7194">
        <v>1</v>
      </c>
    </row>
    <row r="7195" spans="21:22" x14ac:dyDescent="0.3">
      <c r="U7195" s="44" t="s">
        <v>2372</v>
      </c>
      <c r="V7195">
        <v>1</v>
      </c>
    </row>
    <row r="7196" spans="21:22" x14ac:dyDescent="0.3">
      <c r="U7196" s="45" t="s">
        <v>2373</v>
      </c>
      <c r="V7196">
        <v>1</v>
      </c>
    </row>
    <row r="7197" spans="21:22" x14ac:dyDescent="0.3">
      <c r="U7197" s="4" t="s">
        <v>283</v>
      </c>
      <c r="V7197">
        <v>1</v>
      </c>
    </row>
    <row r="7198" spans="21:22" x14ac:dyDescent="0.3">
      <c r="U7198" s="38" t="s">
        <v>7</v>
      </c>
      <c r="V7198">
        <v>1</v>
      </c>
    </row>
    <row r="7199" spans="21:22" x14ac:dyDescent="0.3">
      <c r="U7199" s="42" t="s">
        <v>2415</v>
      </c>
      <c r="V7199">
        <v>1</v>
      </c>
    </row>
    <row r="7200" spans="21:22" x14ac:dyDescent="0.3">
      <c r="U7200" s="43" t="s">
        <v>11</v>
      </c>
      <c r="V7200">
        <v>1</v>
      </c>
    </row>
    <row r="7201" spans="21:22" x14ac:dyDescent="0.3">
      <c r="U7201" s="44" t="s">
        <v>2372</v>
      </c>
      <c r="V7201">
        <v>1</v>
      </c>
    </row>
    <row r="7202" spans="21:22" x14ac:dyDescent="0.3">
      <c r="U7202" s="45" t="s">
        <v>2373</v>
      </c>
      <c r="V7202">
        <v>1</v>
      </c>
    </row>
    <row r="7203" spans="21:22" x14ac:dyDescent="0.3">
      <c r="U7203" s="4" t="s">
        <v>282</v>
      </c>
      <c r="V7203">
        <v>1</v>
      </c>
    </row>
    <row r="7204" spans="21:22" x14ac:dyDescent="0.3">
      <c r="U7204" s="38" t="s">
        <v>7</v>
      </c>
      <c r="V7204">
        <v>1</v>
      </c>
    </row>
    <row r="7205" spans="21:22" x14ac:dyDescent="0.3">
      <c r="U7205" s="42" t="s">
        <v>2415</v>
      </c>
      <c r="V7205">
        <v>1</v>
      </c>
    </row>
    <row r="7206" spans="21:22" x14ac:dyDescent="0.3">
      <c r="U7206" s="43" t="s">
        <v>6</v>
      </c>
      <c r="V7206">
        <v>1</v>
      </c>
    </row>
    <row r="7207" spans="21:22" x14ac:dyDescent="0.3">
      <c r="U7207" s="44" t="s">
        <v>2372</v>
      </c>
      <c r="V7207">
        <v>1</v>
      </c>
    </row>
    <row r="7208" spans="21:22" x14ac:dyDescent="0.3">
      <c r="U7208" s="45" t="s">
        <v>2373</v>
      </c>
      <c r="V7208">
        <v>1</v>
      </c>
    </row>
    <row r="7209" spans="21:22" x14ac:dyDescent="0.3">
      <c r="U7209" s="4" t="s">
        <v>2160</v>
      </c>
      <c r="V7209">
        <v>1</v>
      </c>
    </row>
    <row r="7210" spans="21:22" x14ac:dyDescent="0.3">
      <c r="U7210" s="38" t="s">
        <v>6</v>
      </c>
      <c r="V7210">
        <v>1</v>
      </c>
    </row>
    <row r="7211" spans="21:22" x14ac:dyDescent="0.3">
      <c r="U7211" s="42" t="s">
        <v>2412</v>
      </c>
      <c r="V7211">
        <v>1</v>
      </c>
    </row>
    <row r="7212" spans="21:22" x14ac:dyDescent="0.3">
      <c r="U7212" s="43" t="s">
        <v>7</v>
      </c>
      <c r="V7212">
        <v>1</v>
      </c>
    </row>
    <row r="7213" spans="21:22" x14ac:dyDescent="0.3">
      <c r="U7213" s="44" t="s">
        <v>2372</v>
      </c>
      <c r="V7213">
        <v>1</v>
      </c>
    </row>
    <row r="7214" spans="21:22" x14ac:dyDescent="0.3">
      <c r="U7214" s="45" t="s">
        <v>2372</v>
      </c>
      <c r="V7214">
        <v>1</v>
      </c>
    </row>
    <row r="7215" spans="21:22" x14ac:dyDescent="0.3">
      <c r="U7215" s="4" t="s">
        <v>281</v>
      </c>
      <c r="V7215">
        <v>1</v>
      </c>
    </row>
    <row r="7216" spans="21:22" x14ac:dyDescent="0.3">
      <c r="U7216" s="38" t="s">
        <v>6</v>
      </c>
      <c r="V7216">
        <v>1</v>
      </c>
    </row>
    <row r="7217" spans="21:22" x14ac:dyDescent="0.3">
      <c r="U7217" s="42" t="s">
        <v>2415</v>
      </c>
      <c r="V7217">
        <v>1</v>
      </c>
    </row>
    <row r="7218" spans="21:22" x14ac:dyDescent="0.3">
      <c r="U7218" s="43" t="s">
        <v>6</v>
      </c>
      <c r="V7218">
        <v>1</v>
      </c>
    </row>
    <row r="7219" spans="21:22" x14ac:dyDescent="0.3">
      <c r="U7219" s="44" t="s">
        <v>2372</v>
      </c>
      <c r="V7219">
        <v>1</v>
      </c>
    </row>
    <row r="7220" spans="21:22" x14ac:dyDescent="0.3">
      <c r="U7220" s="45" t="s">
        <v>2372</v>
      </c>
      <c r="V7220">
        <v>1</v>
      </c>
    </row>
    <row r="7221" spans="21:22" x14ac:dyDescent="0.3">
      <c r="U7221" s="4" t="s">
        <v>280</v>
      </c>
      <c r="V7221">
        <v>1</v>
      </c>
    </row>
    <row r="7222" spans="21:22" x14ac:dyDescent="0.3">
      <c r="U7222" s="38" t="s">
        <v>6</v>
      </c>
      <c r="V7222">
        <v>1</v>
      </c>
    </row>
    <row r="7223" spans="21:22" x14ac:dyDescent="0.3">
      <c r="U7223" s="42" t="s">
        <v>2415</v>
      </c>
      <c r="V7223">
        <v>1</v>
      </c>
    </row>
    <row r="7224" spans="21:22" x14ac:dyDescent="0.3">
      <c r="U7224" s="43" t="s">
        <v>7</v>
      </c>
      <c r="V7224">
        <v>1</v>
      </c>
    </row>
    <row r="7225" spans="21:22" x14ac:dyDescent="0.3">
      <c r="U7225" s="44" t="s">
        <v>2372</v>
      </c>
      <c r="V7225">
        <v>1</v>
      </c>
    </row>
    <row r="7226" spans="21:22" x14ac:dyDescent="0.3">
      <c r="U7226" s="45" t="s">
        <v>2372</v>
      </c>
      <c r="V7226">
        <v>1</v>
      </c>
    </row>
    <row r="7227" spans="21:22" x14ac:dyDescent="0.3">
      <c r="U7227" s="4" t="s">
        <v>279</v>
      </c>
      <c r="V7227">
        <v>1</v>
      </c>
    </row>
    <row r="7228" spans="21:22" x14ac:dyDescent="0.3">
      <c r="U7228" s="38" t="s">
        <v>6</v>
      </c>
      <c r="V7228">
        <v>1</v>
      </c>
    </row>
    <row r="7229" spans="21:22" x14ac:dyDescent="0.3">
      <c r="U7229" s="42" t="s">
        <v>2415</v>
      </c>
      <c r="V7229">
        <v>1</v>
      </c>
    </row>
    <row r="7230" spans="21:22" x14ac:dyDescent="0.3">
      <c r="U7230" s="43" t="s">
        <v>7</v>
      </c>
      <c r="V7230">
        <v>1</v>
      </c>
    </row>
    <row r="7231" spans="21:22" x14ac:dyDescent="0.3">
      <c r="U7231" s="44" t="s">
        <v>2372</v>
      </c>
      <c r="V7231">
        <v>1</v>
      </c>
    </row>
    <row r="7232" spans="21:22" x14ac:dyDescent="0.3">
      <c r="U7232" s="45" t="s">
        <v>2372</v>
      </c>
      <c r="V7232">
        <v>1</v>
      </c>
    </row>
    <row r="7233" spans="21:22" x14ac:dyDescent="0.3">
      <c r="U7233" s="4" t="s">
        <v>278</v>
      </c>
      <c r="V7233">
        <v>1</v>
      </c>
    </row>
    <row r="7234" spans="21:22" x14ac:dyDescent="0.3">
      <c r="U7234" s="38" t="s">
        <v>6</v>
      </c>
      <c r="V7234">
        <v>1</v>
      </c>
    </row>
    <row r="7235" spans="21:22" x14ac:dyDescent="0.3">
      <c r="U7235" s="42" t="s">
        <v>2412</v>
      </c>
      <c r="V7235">
        <v>1</v>
      </c>
    </row>
    <row r="7236" spans="21:22" x14ac:dyDescent="0.3">
      <c r="U7236" s="43" t="s">
        <v>6</v>
      </c>
      <c r="V7236">
        <v>1</v>
      </c>
    </row>
    <row r="7237" spans="21:22" x14ac:dyDescent="0.3">
      <c r="U7237" s="44" t="s">
        <v>2372</v>
      </c>
      <c r="V7237">
        <v>1</v>
      </c>
    </row>
    <row r="7238" spans="21:22" x14ac:dyDescent="0.3">
      <c r="U7238" s="45" t="s">
        <v>2372</v>
      </c>
      <c r="V7238">
        <v>1</v>
      </c>
    </row>
    <row r="7239" spans="21:22" x14ac:dyDescent="0.3">
      <c r="U7239" s="4" t="s">
        <v>277</v>
      </c>
      <c r="V7239">
        <v>1</v>
      </c>
    </row>
    <row r="7240" spans="21:22" x14ac:dyDescent="0.3">
      <c r="U7240" s="38" t="s">
        <v>6</v>
      </c>
      <c r="V7240">
        <v>1</v>
      </c>
    </row>
    <row r="7241" spans="21:22" x14ac:dyDescent="0.3">
      <c r="U7241" s="42" t="s">
        <v>2415</v>
      </c>
      <c r="V7241">
        <v>1</v>
      </c>
    </row>
    <row r="7242" spans="21:22" x14ac:dyDescent="0.3">
      <c r="U7242" s="43" t="s">
        <v>11</v>
      </c>
      <c r="V7242">
        <v>1</v>
      </c>
    </row>
    <row r="7243" spans="21:22" x14ac:dyDescent="0.3">
      <c r="U7243" s="44" t="s">
        <v>2372</v>
      </c>
      <c r="V7243">
        <v>1</v>
      </c>
    </row>
    <row r="7244" spans="21:22" x14ac:dyDescent="0.3">
      <c r="U7244" s="45" t="s">
        <v>2372</v>
      </c>
      <c r="V7244">
        <v>1</v>
      </c>
    </row>
    <row r="7245" spans="21:22" x14ac:dyDescent="0.3">
      <c r="U7245" s="4" t="s">
        <v>276</v>
      </c>
      <c r="V7245">
        <v>1</v>
      </c>
    </row>
    <row r="7246" spans="21:22" x14ac:dyDescent="0.3">
      <c r="U7246" s="38" t="s">
        <v>6</v>
      </c>
      <c r="V7246">
        <v>1</v>
      </c>
    </row>
    <row r="7247" spans="21:22" x14ac:dyDescent="0.3">
      <c r="U7247" s="42" t="s">
        <v>2412</v>
      </c>
      <c r="V7247">
        <v>1</v>
      </c>
    </row>
    <row r="7248" spans="21:22" x14ac:dyDescent="0.3">
      <c r="U7248" s="43" t="s">
        <v>11</v>
      </c>
      <c r="V7248">
        <v>1</v>
      </c>
    </row>
    <row r="7249" spans="21:22" x14ac:dyDescent="0.3">
      <c r="U7249" s="44" t="s">
        <v>2372</v>
      </c>
      <c r="V7249">
        <v>1</v>
      </c>
    </row>
    <row r="7250" spans="21:22" x14ac:dyDescent="0.3">
      <c r="U7250" s="45" t="s">
        <v>2372</v>
      </c>
      <c r="V7250">
        <v>1</v>
      </c>
    </row>
    <row r="7251" spans="21:22" x14ac:dyDescent="0.3">
      <c r="U7251" s="4" t="s">
        <v>275</v>
      </c>
      <c r="V7251">
        <v>1</v>
      </c>
    </row>
    <row r="7252" spans="21:22" x14ac:dyDescent="0.3">
      <c r="U7252" s="38" t="s">
        <v>6</v>
      </c>
      <c r="V7252">
        <v>1</v>
      </c>
    </row>
    <row r="7253" spans="21:22" x14ac:dyDescent="0.3">
      <c r="U7253" s="42" t="s">
        <v>2412</v>
      </c>
      <c r="V7253">
        <v>1</v>
      </c>
    </row>
    <row r="7254" spans="21:22" x14ac:dyDescent="0.3">
      <c r="U7254" s="43" t="s">
        <v>6</v>
      </c>
      <c r="V7254">
        <v>1</v>
      </c>
    </row>
    <row r="7255" spans="21:22" x14ac:dyDescent="0.3">
      <c r="U7255" s="44" t="s">
        <v>2372</v>
      </c>
      <c r="V7255">
        <v>1</v>
      </c>
    </row>
    <row r="7256" spans="21:22" x14ac:dyDescent="0.3">
      <c r="U7256" s="45" t="s">
        <v>2372</v>
      </c>
      <c r="V7256">
        <v>1</v>
      </c>
    </row>
    <row r="7257" spans="21:22" x14ac:dyDescent="0.3">
      <c r="U7257" s="4" t="s">
        <v>274</v>
      </c>
      <c r="V7257">
        <v>1</v>
      </c>
    </row>
    <row r="7258" spans="21:22" x14ac:dyDescent="0.3">
      <c r="U7258" s="38" t="s">
        <v>6</v>
      </c>
      <c r="V7258">
        <v>1</v>
      </c>
    </row>
    <row r="7259" spans="21:22" x14ac:dyDescent="0.3">
      <c r="U7259" s="42" t="s">
        <v>2412</v>
      </c>
      <c r="V7259">
        <v>1</v>
      </c>
    </row>
    <row r="7260" spans="21:22" x14ac:dyDescent="0.3">
      <c r="U7260" s="43" t="s">
        <v>6</v>
      </c>
      <c r="V7260">
        <v>1</v>
      </c>
    </row>
    <row r="7261" spans="21:22" x14ac:dyDescent="0.3">
      <c r="U7261" s="44" t="s">
        <v>2372</v>
      </c>
      <c r="V7261">
        <v>1</v>
      </c>
    </row>
    <row r="7262" spans="21:22" x14ac:dyDescent="0.3">
      <c r="U7262" s="45" t="s">
        <v>2372</v>
      </c>
      <c r="V7262">
        <v>1</v>
      </c>
    </row>
    <row r="7263" spans="21:22" x14ac:dyDescent="0.3">
      <c r="U7263" s="4" t="s">
        <v>273</v>
      </c>
      <c r="V7263">
        <v>1</v>
      </c>
    </row>
    <row r="7264" spans="21:22" x14ac:dyDescent="0.3">
      <c r="U7264" s="38" t="s">
        <v>6</v>
      </c>
      <c r="V7264">
        <v>1</v>
      </c>
    </row>
    <row r="7265" spans="21:22" x14ac:dyDescent="0.3">
      <c r="U7265" s="42" t="s">
        <v>2412</v>
      </c>
      <c r="V7265">
        <v>1</v>
      </c>
    </row>
    <row r="7266" spans="21:22" x14ac:dyDescent="0.3">
      <c r="U7266" s="43" t="s">
        <v>7</v>
      </c>
      <c r="V7266">
        <v>1</v>
      </c>
    </row>
    <row r="7267" spans="21:22" x14ac:dyDescent="0.3">
      <c r="U7267" s="44" t="s">
        <v>2372</v>
      </c>
      <c r="V7267">
        <v>1</v>
      </c>
    </row>
    <row r="7268" spans="21:22" x14ac:dyDescent="0.3">
      <c r="U7268" s="45" t="s">
        <v>2373</v>
      </c>
      <c r="V7268">
        <v>1</v>
      </c>
    </row>
    <row r="7269" spans="21:22" x14ac:dyDescent="0.3">
      <c r="U7269" s="4" t="s">
        <v>272</v>
      </c>
      <c r="V7269">
        <v>1</v>
      </c>
    </row>
    <row r="7270" spans="21:22" x14ac:dyDescent="0.3">
      <c r="U7270" s="38" t="s">
        <v>6</v>
      </c>
      <c r="V7270">
        <v>1</v>
      </c>
    </row>
    <row r="7271" spans="21:22" x14ac:dyDescent="0.3">
      <c r="U7271" s="42" t="s">
        <v>2412</v>
      </c>
      <c r="V7271">
        <v>1</v>
      </c>
    </row>
    <row r="7272" spans="21:22" x14ac:dyDescent="0.3">
      <c r="U7272" s="43" t="s">
        <v>11</v>
      </c>
      <c r="V7272">
        <v>1</v>
      </c>
    </row>
    <row r="7273" spans="21:22" x14ac:dyDescent="0.3">
      <c r="U7273" s="44" t="s">
        <v>2372</v>
      </c>
      <c r="V7273">
        <v>1</v>
      </c>
    </row>
    <row r="7274" spans="21:22" x14ac:dyDescent="0.3">
      <c r="U7274" s="45" t="s">
        <v>2372</v>
      </c>
      <c r="V7274">
        <v>1</v>
      </c>
    </row>
    <row r="7275" spans="21:22" x14ac:dyDescent="0.3">
      <c r="U7275" s="4" t="s">
        <v>2159</v>
      </c>
      <c r="V7275">
        <v>1</v>
      </c>
    </row>
    <row r="7276" spans="21:22" x14ac:dyDescent="0.3">
      <c r="U7276" s="38" t="s">
        <v>11</v>
      </c>
      <c r="V7276">
        <v>1</v>
      </c>
    </row>
    <row r="7277" spans="21:22" x14ac:dyDescent="0.3">
      <c r="U7277" s="42" t="s">
        <v>2412</v>
      </c>
      <c r="V7277">
        <v>1</v>
      </c>
    </row>
    <row r="7278" spans="21:22" x14ac:dyDescent="0.3">
      <c r="U7278" s="43" t="s">
        <v>6</v>
      </c>
      <c r="V7278">
        <v>1</v>
      </c>
    </row>
    <row r="7279" spans="21:22" x14ac:dyDescent="0.3">
      <c r="U7279" s="44" t="s">
        <v>2372</v>
      </c>
      <c r="V7279">
        <v>1</v>
      </c>
    </row>
    <row r="7280" spans="21:22" x14ac:dyDescent="0.3">
      <c r="U7280" s="45" t="s">
        <v>2372</v>
      </c>
      <c r="V7280">
        <v>1</v>
      </c>
    </row>
    <row r="7281" spans="21:22" x14ac:dyDescent="0.3">
      <c r="U7281" s="4" t="s">
        <v>270</v>
      </c>
      <c r="V7281">
        <v>1</v>
      </c>
    </row>
    <row r="7282" spans="21:22" x14ac:dyDescent="0.3">
      <c r="U7282" s="38" t="s">
        <v>6</v>
      </c>
      <c r="V7282">
        <v>1</v>
      </c>
    </row>
    <row r="7283" spans="21:22" x14ac:dyDescent="0.3">
      <c r="U7283" s="42" t="s">
        <v>2412</v>
      </c>
      <c r="V7283">
        <v>1</v>
      </c>
    </row>
    <row r="7284" spans="21:22" x14ac:dyDescent="0.3">
      <c r="U7284" s="43" t="s">
        <v>11</v>
      </c>
      <c r="V7284">
        <v>1</v>
      </c>
    </row>
    <row r="7285" spans="21:22" x14ac:dyDescent="0.3">
      <c r="U7285" s="44" t="s">
        <v>2372</v>
      </c>
      <c r="V7285">
        <v>1</v>
      </c>
    </row>
    <row r="7286" spans="21:22" x14ac:dyDescent="0.3">
      <c r="U7286" s="45" t="s">
        <v>2372</v>
      </c>
      <c r="V7286">
        <v>1</v>
      </c>
    </row>
    <row r="7287" spans="21:22" x14ac:dyDescent="0.3">
      <c r="U7287" s="4" t="s">
        <v>269</v>
      </c>
      <c r="V7287">
        <v>1</v>
      </c>
    </row>
    <row r="7288" spans="21:22" x14ac:dyDescent="0.3">
      <c r="U7288" s="38" t="s">
        <v>6</v>
      </c>
      <c r="V7288">
        <v>1</v>
      </c>
    </row>
    <row r="7289" spans="21:22" x14ac:dyDescent="0.3">
      <c r="U7289" s="42" t="s">
        <v>2415</v>
      </c>
      <c r="V7289">
        <v>1</v>
      </c>
    </row>
    <row r="7290" spans="21:22" x14ac:dyDescent="0.3">
      <c r="U7290" s="43" t="s">
        <v>6</v>
      </c>
      <c r="V7290">
        <v>1</v>
      </c>
    </row>
    <row r="7291" spans="21:22" x14ac:dyDescent="0.3">
      <c r="U7291" s="44" t="s">
        <v>2372</v>
      </c>
      <c r="V7291">
        <v>1</v>
      </c>
    </row>
    <row r="7292" spans="21:22" x14ac:dyDescent="0.3">
      <c r="U7292" s="45" t="s">
        <v>2373</v>
      </c>
      <c r="V7292">
        <v>1</v>
      </c>
    </row>
    <row r="7293" spans="21:22" x14ac:dyDescent="0.3">
      <c r="U7293" s="4" t="s">
        <v>268</v>
      </c>
      <c r="V7293">
        <v>1</v>
      </c>
    </row>
    <row r="7294" spans="21:22" x14ac:dyDescent="0.3">
      <c r="U7294" s="38" t="s">
        <v>6</v>
      </c>
      <c r="V7294">
        <v>1</v>
      </c>
    </row>
    <row r="7295" spans="21:22" x14ac:dyDescent="0.3">
      <c r="U7295" s="42" t="s">
        <v>2412</v>
      </c>
      <c r="V7295">
        <v>1</v>
      </c>
    </row>
    <row r="7296" spans="21:22" x14ac:dyDescent="0.3">
      <c r="U7296" s="43" t="s">
        <v>11</v>
      </c>
      <c r="V7296">
        <v>1</v>
      </c>
    </row>
    <row r="7297" spans="21:22" x14ac:dyDescent="0.3">
      <c r="U7297" s="44" t="s">
        <v>2372</v>
      </c>
      <c r="V7297">
        <v>1</v>
      </c>
    </row>
    <row r="7298" spans="21:22" x14ac:dyDescent="0.3">
      <c r="U7298" s="45" t="s">
        <v>2372</v>
      </c>
      <c r="V7298">
        <v>1</v>
      </c>
    </row>
    <row r="7299" spans="21:22" x14ac:dyDescent="0.3">
      <c r="U7299" s="4" t="s">
        <v>267</v>
      </c>
      <c r="V7299">
        <v>1</v>
      </c>
    </row>
    <row r="7300" spans="21:22" x14ac:dyDescent="0.3">
      <c r="U7300" s="38" t="s">
        <v>7</v>
      </c>
      <c r="V7300">
        <v>1</v>
      </c>
    </row>
    <row r="7301" spans="21:22" x14ac:dyDescent="0.3">
      <c r="U7301" s="42" t="s">
        <v>2415</v>
      </c>
      <c r="V7301">
        <v>1</v>
      </c>
    </row>
    <row r="7302" spans="21:22" x14ac:dyDescent="0.3">
      <c r="U7302" s="43" t="s">
        <v>7</v>
      </c>
      <c r="V7302">
        <v>1</v>
      </c>
    </row>
    <row r="7303" spans="21:22" x14ac:dyDescent="0.3">
      <c r="U7303" s="44" t="s">
        <v>2372</v>
      </c>
      <c r="V7303">
        <v>1</v>
      </c>
    </row>
    <row r="7304" spans="21:22" x14ac:dyDescent="0.3">
      <c r="U7304" s="45" t="s">
        <v>2372</v>
      </c>
      <c r="V7304">
        <v>1</v>
      </c>
    </row>
    <row r="7305" spans="21:22" x14ac:dyDescent="0.3">
      <c r="U7305" s="4" t="s">
        <v>266</v>
      </c>
      <c r="V7305">
        <v>1</v>
      </c>
    </row>
    <row r="7306" spans="21:22" x14ac:dyDescent="0.3">
      <c r="U7306" s="38" t="s">
        <v>6</v>
      </c>
      <c r="V7306">
        <v>1</v>
      </c>
    </row>
    <row r="7307" spans="21:22" x14ac:dyDescent="0.3">
      <c r="U7307" s="42" t="s">
        <v>2415</v>
      </c>
      <c r="V7307">
        <v>1</v>
      </c>
    </row>
    <row r="7308" spans="21:22" x14ac:dyDescent="0.3">
      <c r="U7308" s="43" t="s">
        <v>7</v>
      </c>
      <c r="V7308">
        <v>1</v>
      </c>
    </row>
    <row r="7309" spans="21:22" x14ac:dyDescent="0.3">
      <c r="U7309" s="44" t="s">
        <v>2372</v>
      </c>
      <c r="V7309">
        <v>1</v>
      </c>
    </row>
    <row r="7310" spans="21:22" x14ac:dyDescent="0.3">
      <c r="U7310" s="45" t="s">
        <v>2372</v>
      </c>
      <c r="V7310">
        <v>1</v>
      </c>
    </row>
    <row r="7311" spans="21:22" x14ac:dyDescent="0.3">
      <c r="U7311" s="4" t="s">
        <v>265</v>
      </c>
      <c r="V7311">
        <v>1</v>
      </c>
    </row>
    <row r="7312" spans="21:22" x14ac:dyDescent="0.3">
      <c r="U7312" s="38" t="s">
        <v>6</v>
      </c>
      <c r="V7312">
        <v>1</v>
      </c>
    </row>
    <row r="7313" spans="21:22" x14ac:dyDescent="0.3">
      <c r="U7313" s="42" t="s">
        <v>2412</v>
      </c>
      <c r="V7313">
        <v>1</v>
      </c>
    </row>
    <row r="7314" spans="21:22" x14ac:dyDescent="0.3">
      <c r="U7314" s="43" t="s">
        <v>11</v>
      </c>
      <c r="V7314">
        <v>1</v>
      </c>
    </row>
    <row r="7315" spans="21:22" x14ac:dyDescent="0.3">
      <c r="U7315" s="44" t="s">
        <v>2372</v>
      </c>
      <c r="V7315">
        <v>1</v>
      </c>
    </row>
    <row r="7316" spans="21:22" x14ac:dyDescent="0.3">
      <c r="U7316" s="45" t="s">
        <v>2373</v>
      </c>
      <c r="V7316">
        <v>1</v>
      </c>
    </row>
    <row r="7317" spans="21:22" x14ac:dyDescent="0.3">
      <c r="U7317" s="4" t="s">
        <v>264</v>
      </c>
      <c r="V7317">
        <v>1</v>
      </c>
    </row>
    <row r="7318" spans="21:22" x14ac:dyDescent="0.3">
      <c r="U7318" s="38" t="s">
        <v>6</v>
      </c>
      <c r="V7318">
        <v>1</v>
      </c>
    </row>
    <row r="7319" spans="21:22" x14ac:dyDescent="0.3">
      <c r="U7319" s="42" t="s">
        <v>2415</v>
      </c>
      <c r="V7319">
        <v>1</v>
      </c>
    </row>
    <row r="7320" spans="21:22" x14ac:dyDescent="0.3">
      <c r="U7320" s="43" t="s">
        <v>7</v>
      </c>
      <c r="V7320">
        <v>1</v>
      </c>
    </row>
    <row r="7321" spans="21:22" x14ac:dyDescent="0.3">
      <c r="U7321" s="44" t="s">
        <v>2373</v>
      </c>
      <c r="V7321">
        <v>1</v>
      </c>
    </row>
    <row r="7322" spans="21:22" x14ac:dyDescent="0.3">
      <c r="U7322" s="45" t="s">
        <v>2372</v>
      </c>
      <c r="V7322">
        <v>1</v>
      </c>
    </row>
    <row r="7323" spans="21:22" x14ac:dyDescent="0.3">
      <c r="U7323" s="4" t="s">
        <v>263</v>
      </c>
      <c r="V7323">
        <v>1</v>
      </c>
    </row>
    <row r="7324" spans="21:22" x14ac:dyDescent="0.3">
      <c r="U7324" s="38" t="s">
        <v>11</v>
      </c>
      <c r="V7324">
        <v>1</v>
      </c>
    </row>
    <row r="7325" spans="21:22" x14ac:dyDescent="0.3">
      <c r="U7325" s="42" t="s">
        <v>2412</v>
      </c>
      <c r="V7325">
        <v>1</v>
      </c>
    </row>
    <row r="7326" spans="21:22" x14ac:dyDescent="0.3">
      <c r="U7326" s="43" t="s">
        <v>6</v>
      </c>
      <c r="V7326">
        <v>1</v>
      </c>
    </row>
    <row r="7327" spans="21:22" x14ac:dyDescent="0.3">
      <c r="U7327" s="44" t="s">
        <v>2372</v>
      </c>
      <c r="V7327">
        <v>1</v>
      </c>
    </row>
    <row r="7328" spans="21:22" x14ac:dyDescent="0.3">
      <c r="U7328" s="45" t="s">
        <v>2373</v>
      </c>
      <c r="V7328">
        <v>1</v>
      </c>
    </row>
    <row r="7329" spans="21:22" x14ac:dyDescent="0.3">
      <c r="U7329" s="4" t="s">
        <v>262</v>
      </c>
      <c r="V7329">
        <v>1</v>
      </c>
    </row>
    <row r="7330" spans="21:22" x14ac:dyDescent="0.3">
      <c r="U7330" s="38" t="s">
        <v>6</v>
      </c>
      <c r="V7330">
        <v>1</v>
      </c>
    </row>
    <row r="7331" spans="21:22" x14ac:dyDescent="0.3">
      <c r="U7331" s="42" t="s">
        <v>2412</v>
      </c>
      <c r="V7331">
        <v>1</v>
      </c>
    </row>
    <row r="7332" spans="21:22" x14ac:dyDescent="0.3">
      <c r="U7332" s="43" t="s">
        <v>11</v>
      </c>
      <c r="V7332">
        <v>1</v>
      </c>
    </row>
    <row r="7333" spans="21:22" x14ac:dyDescent="0.3">
      <c r="U7333" s="44" t="s">
        <v>2372</v>
      </c>
      <c r="V7333">
        <v>1</v>
      </c>
    </row>
    <row r="7334" spans="21:22" x14ac:dyDescent="0.3">
      <c r="U7334" s="45" t="s">
        <v>2372</v>
      </c>
      <c r="V7334">
        <v>1</v>
      </c>
    </row>
    <row r="7335" spans="21:22" x14ac:dyDescent="0.3">
      <c r="U7335" s="4" t="s">
        <v>261</v>
      </c>
      <c r="V7335">
        <v>1</v>
      </c>
    </row>
    <row r="7336" spans="21:22" x14ac:dyDescent="0.3">
      <c r="U7336" s="38" t="s">
        <v>6</v>
      </c>
      <c r="V7336">
        <v>1</v>
      </c>
    </row>
    <row r="7337" spans="21:22" x14ac:dyDescent="0.3">
      <c r="U7337" s="42" t="s">
        <v>2412</v>
      </c>
      <c r="V7337">
        <v>1</v>
      </c>
    </row>
    <row r="7338" spans="21:22" x14ac:dyDescent="0.3">
      <c r="U7338" s="43" t="s">
        <v>11</v>
      </c>
      <c r="V7338">
        <v>1</v>
      </c>
    </row>
    <row r="7339" spans="21:22" x14ac:dyDescent="0.3">
      <c r="U7339" s="44" t="s">
        <v>2372</v>
      </c>
      <c r="V7339">
        <v>1</v>
      </c>
    </row>
    <row r="7340" spans="21:22" x14ac:dyDescent="0.3">
      <c r="U7340" s="45" t="s">
        <v>2372</v>
      </c>
      <c r="V7340">
        <v>1</v>
      </c>
    </row>
    <row r="7341" spans="21:22" x14ac:dyDescent="0.3">
      <c r="U7341" s="4" t="s">
        <v>2347</v>
      </c>
      <c r="V7341">
        <v>1</v>
      </c>
    </row>
    <row r="7342" spans="21:22" x14ac:dyDescent="0.3">
      <c r="U7342" s="38" t="s">
        <v>6</v>
      </c>
      <c r="V7342">
        <v>1</v>
      </c>
    </row>
    <row r="7343" spans="21:22" x14ac:dyDescent="0.3">
      <c r="U7343" s="42" t="s">
        <v>2413</v>
      </c>
      <c r="V7343">
        <v>1</v>
      </c>
    </row>
    <row r="7344" spans="21:22" x14ac:dyDescent="0.3">
      <c r="U7344" s="43" t="s">
        <v>7</v>
      </c>
      <c r="V7344">
        <v>1</v>
      </c>
    </row>
    <row r="7345" spans="21:22" x14ac:dyDescent="0.3">
      <c r="U7345" s="44" t="s">
        <v>2372</v>
      </c>
      <c r="V7345">
        <v>1</v>
      </c>
    </row>
    <row r="7346" spans="21:22" x14ac:dyDescent="0.3">
      <c r="U7346" s="45" t="s">
        <v>2373</v>
      </c>
      <c r="V7346">
        <v>1</v>
      </c>
    </row>
    <row r="7347" spans="21:22" x14ac:dyDescent="0.3">
      <c r="U7347" s="4" t="s">
        <v>2158</v>
      </c>
      <c r="V7347">
        <v>1</v>
      </c>
    </row>
    <row r="7348" spans="21:22" x14ac:dyDescent="0.3">
      <c r="U7348" s="38" t="s">
        <v>11</v>
      </c>
      <c r="V7348">
        <v>1</v>
      </c>
    </row>
    <row r="7349" spans="21:22" x14ac:dyDescent="0.3">
      <c r="U7349" s="42" t="s">
        <v>2415</v>
      </c>
      <c r="V7349">
        <v>1</v>
      </c>
    </row>
    <row r="7350" spans="21:22" x14ac:dyDescent="0.3">
      <c r="U7350" s="43" t="s">
        <v>7</v>
      </c>
      <c r="V7350">
        <v>1</v>
      </c>
    </row>
    <row r="7351" spans="21:22" x14ac:dyDescent="0.3">
      <c r="U7351" s="44" t="s">
        <v>2373</v>
      </c>
      <c r="V7351">
        <v>1</v>
      </c>
    </row>
    <row r="7352" spans="21:22" x14ac:dyDescent="0.3">
      <c r="U7352" s="45" t="s">
        <v>2372</v>
      </c>
      <c r="V7352">
        <v>1</v>
      </c>
    </row>
    <row r="7353" spans="21:22" x14ac:dyDescent="0.3">
      <c r="U7353" s="4" t="s">
        <v>260</v>
      </c>
      <c r="V7353">
        <v>1</v>
      </c>
    </row>
    <row r="7354" spans="21:22" x14ac:dyDescent="0.3">
      <c r="U7354" s="38" t="s">
        <v>6</v>
      </c>
      <c r="V7354">
        <v>1</v>
      </c>
    </row>
    <row r="7355" spans="21:22" x14ac:dyDescent="0.3">
      <c r="U7355" s="42" t="s">
        <v>2412</v>
      </c>
      <c r="V7355">
        <v>1</v>
      </c>
    </row>
    <row r="7356" spans="21:22" x14ac:dyDescent="0.3">
      <c r="U7356" s="43" t="s">
        <v>11</v>
      </c>
      <c r="V7356">
        <v>1</v>
      </c>
    </row>
    <row r="7357" spans="21:22" x14ac:dyDescent="0.3">
      <c r="U7357" s="44" t="s">
        <v>2372</v>
      </c>
      <c r="V7357">
        <v>1</v>
      </c>
    </row>
    <row r="7358" spans="21:22" x14ac:dyDescent="0.3">
      <c r="U7358" s="45" t="s">
        <v>2372</v>
      </c>
      <c r="V7358">
        <v>1</v>
      </c>
    </row>
    <row r="7359" spans="21:22" x14ac:dyDescent="0.3">
      <c r="U7359" s="4" t="s">
        <v>259</v>
      </c>
      <c r="V7359">
        <v>1</v>
      </c>
    </row>
    <row r="7360" spans="21:22" x14ac:dyDescent="0.3">
      <c r="U7360" s="38" t="s">
        <v>6</v>
      </c>
      <c r="V7360">
        <v>1</v>
      </c>
    </row>
    <row r="7361" spans="21:22" x14ac:dyDescent="0.3">
      <c r="U7361" s="42" t="s">
        <v>2412</v>
      </c>
      <c r="V7361">
        <v>1</v>
      </c>
    </row>
    <row r="7362" spans="21:22" x14ac:dyDescent="0.3">
      <c r="U7362" s="43" t="s">
        <v>11</v>
      </c>
      <c r="V7362">
        <v>1</v>
      </c>
    </row>
    <row r="7363" spans="21:22" x14ac:dyDescent="0.3">
      <c r="U7363" s="44" t="s">
        <v>2372</v>
      </c>
      <c r="V7363">
        <v>1</v>
      </c>
    </row>
    <row r="7364" spans="21:22" x14ac:dyDescent="0.3">
      <c r="U7364" s="45" t="s">
        <v>2372</v>
      </c>
      <c r="V7364">
        <v>1</v>
      </c>
    </row>
    <row r="7365" spans="21:22" x14ac:dyDescent="0.3">
      <c r="U7365" s="4" t="s">
        <v>258</v>
      </c>
      <c r="V7365">
        <v>1</v>
      </c>
    </row>
    <row r="7366" spans="21:22" x14ac:dyDescent="0.3">
      <c r="U7366" s="38" t="s">
        <v>6</v>
      </c>
      <c r="V7366">
        <v>1</v>
      </c>
    </row>
    <row r="7367" spans="21:22" x14ac:dyDescent="0.3">
      <c r="U7367" s="42" t="s">
        <v>2413</v>
      </c>
      <c r="V7367">
        <v>1</v>
      </c>
    </row>
    <row r="7368" spans="21:22" x14ac:dyDescent="0.3">
      <c r="U7368" s="43" t="s">
        <v>7</v>
      </c>
      <c r="V7368">
        <v>1</v>
      </c>
    </row>
    <row r="7369" spans="21:22" x14ac:dyDescent="0.3">
      <c r="U7369" s="44" t="s">
        <v>2373</v>
      </c>
      <c r="V7369">
        <v>1</v>
      </c>
    </row>
    <row r="7370" spans="21:22" x14ac:dyDescent="0.3">
      <c r="U7370" s="45" t="s">
        <v>2373</v>
      </c>
      <c r="V7370">
        <v>1</v>
      </c>
    </row>
    <row r="7371" spans="21:22" x14ac:dyDescent="0.3">
      <c r="U7371" s="4" t="s">
        <v>257</v>
      </c>
      <c r="V7371">
        <v>1</v>
      </c>
    </row>
    <row r="7372" spans="21:22" x14ac:dyDescent="0.3">
      <c r="U7372" s="38" t="s">
        <v>6</v>
      </c>
      <c r="V7372">
        <v>1</v>
      </c>
    </row>
    <row r="7373" spans="21:22" x14ac:dyDescent="0.3">
      <c r="U7373" s="42" t="s">
        <v>2413</v>
      </c>
      <c r="V7373">
        <v>1</v>
      </c>
    </row>
    <row r="7374" spans="21:22" x14ac:dyDescent="0.3">
      <c r="U7374" s="43" t="s">
        <v>6</v>
      </c>
      <c r="V7374">
        <v>1</v>
      </c>
    </row>
    <row r="7375" spans="21:22" x14ac:dyDescent="0.3">
      <c r="U7375" s="44" t="s">
        <v>2373</v>
      </c>
      <c r="V7375">
        <v>1</v>
      </c>
    </row>
    <row r="7376" spans="21:22" x14ac:dyDescent="0.3">
      <c r="U7376" s="45" t="s">
        <v>2373</v>
      </c>
      <c r="V7376">
        <v>1</v>
      </c>
    </row>
    <row r="7377" spans="21:22" x14ac:dyDescent="0.3">
      <c r="U7377" s="4" t="s">
        <v>256</v>
      </c>
      <c r="V7377">
        <v>1</v>
      </c>
    </row>
    <row r="7378" spans="21:22" x14ac:dyDescent="0.3">
      <c r="U7378" s="38" t="s">
        <v>6</v>
      </c>
      <c r="V7378">
        <v>1</v>
      </c>
    </row>
    <row r="7379" spans="21:22" x14ac:dyDescent="0.3">
      <c r="U7379" s="42" t="s">
        <v>2415</v>
      </c>
      <c r="V7379">
        <v>1</v>
      </c>
    </row>
    <row r="7380" spans="21:22" x14ac:dyDescent="0.3">
      <c r="U7380" s="43" t="s">
        <v>7</v>
      </c>
      <c r="V7380">
        <v>1</v>
      </c>
    </row>
    <row r="7381" spans="21:22" x14ac:dyDescent="0.3">
      <c r="U7381" s="44" t="s">
        <v>2372</v>
      </c>
      <c r="V7381">
        <v>1</v>
      </c>
    </row>
    <row r="7382" spans="21:22" x14ac:dyDescent="0.3">
      <c r="U7382" s="45" t="s">
        <v>2372</v>
      </c>
      <c r="V7382">
        <v>1</v>
      </c>
    </row>
    <row r="7383" spans="21:22" x14ac:dyDescent="0.3">
      <c r="U7383" s="4" t="s">
        <v>255</v>
      </c>
      <c r="V7383">
        <v>1</v>
      </c>
    </row>
    <row r="7384" spans="21:22" x14ac:dyDescent="0.3">
      <c r="U7384" s="38" t="s">
        <v>6</v>
      </c>
      <c r="V7384">
        <v>1</v>
      </c>
    </row>
    <row r="7385" spans="21:22" x14ac:dyDescent="0.3">
      <c r="U7385" s="42" t="s">
        <v>2415</v>
      </c>
      <c r="V7385">
        <v>1</v>
      </c>
    </row>
    <row r="7386" spans="21:22" x14ac:dyDescent="0.3">
      <c r="U7386" s="43" t="s">
        <v>11</v>
      </c>
      <c r="V7386">
        <v>1</v>
      </c>
    </row>
    <row r="7387" spans="21:22" x14ac:dyDescent="0.3">
      <c r="U7387" s="44" t="s">
        <v>2373</v>
      </c>
      <c r="V7387">
        <v>1</v>
      </c>
    </row>
    <row r="7388" spans="21:22" x14ac:dyDescent="0.3">
      <c r="U7388" s="45" t="s">
        <v>2372</v>
      </c>
      <c r="V7388">
        <v>1</v>
      </c>
    </row>
    <row r="7389" spans="21:22" x14ac:dyDescent="0.3">
      <c r="U7389" s="4" t="s">
        <v>254</v>
      </c>
      <c r="V7389">
        <v>1</v>
      </c>
    </row>
    <row r="7390" spans="21:22" x14ac:dyDescent="0.3">
      <c r="U7390" s="38" t="s">
        <v>6</v>
      </c>
      <c r="V7390">
        <v>1</v>
      </c>
    </row>
    <row r="7391" spans="21:22" x14ac:dyDescent="0.3">
      <c r="U7391" s="42" t="s">
        <v>2415</v>
      </c>
      <c r="V7391">
        <v>1</v>
      </c>
    </row>
    <row r="7392" spans="21:22" x14ac:dyDescent="0.3">
      <c r="U7392" s="43" t="s">
        <v>11</v>
      </c>
      <c r="V7392">
        <v>1</v>
      </c>
    </row>
    <row r="7393" spans="21:22" x14ac:dyDescent="0.3">
      <c r="U7393" s="44" t="s">
        <v>2373</v>
      </c>
      <c r="V7393">
        <v>1</v>
      </c>
    </row>
    <row r="7394" spans="21:22" x14ac:dyDescent="0.3">
      <c r="U7394" s="45" t="s">
        <v>2372</v>
      </c>
      <c r="V7394">
        <v>1</v>
      </c>
    </row>
    <row r="7395" spans="21:22" x14ac:dyDescent="0.3">
      <c r="U7395" s="4" t="s">
        <v>253</v>
      </c>
      <c r="V7395">
        <v>1</v>
      </c>
    </row>
    <row r="7396" spans="21:22" x14ac:dyDescent="0.3">
      <c r="U7396" s="38" t="s">
        <v>6</v>
      </c>
      <c r="V7396">
        <v>1</v>
      </c>
    </row>
    <row r="7397" spans="21:22" x14ac:dyDescent="0.3">
      <c r="U7397" s="42" t="s">
        <v>2415</v>
      </c>
      <c r="V7397">
        <v>1</v>
      </c>
    </row>
    <row r="7398" spans="21:22" x14ac:dyDescent="0.3">
      <c r="U7398" s="43" t="s">
        <v>11</v>
      </c>
      <c r="V7398">
        <v>1</v>
      </c>
    </row>
    <row r="7399" spans="21:22" x14ac:dyDescent="0.3">
      <c r="U7399" s="44" t="s">
        <v>2373</v>
      </c>
      <c r="V7399">
        <v>1</v>
      </c>
    </row>
    <row r="7400" spans="21:22" x14ac:dyDescent="0.3">
      <c r="U7400" s="45" t="s">
        <v>2372</v>
      </c>
      <c r="V7400">
        <v>1</v>
      </c>
    </row>
    <row r="7401" spans="21:22" x14ac:dyDescent="0.3">
      <c r="U7401" s="4" t="s">
        <v>252</v>
      </c>
      <c r="V7401">
        <v>1</v>
      </c>
    </row>
    <row r="7402" spans="21:22" x14ac:dyDescent="0.3">
      <c r="U7402" s="38" t="s">
        <v>6</v>
      </c>
      <c r="V7402">
        <v>1</v>
      </c>
    </row>
    <row r="7403" spans="21:22" x14ac:dyDescent="0.3">
      <c r="U7403" s="42" t="s">
        <v>2412</v>
      </c>
      <c r="V7403">
        <v>1</v>
      </c>
    </row>
    <row r="7404" spans="21:22" x14ac:dyDescent="0.3">
      <c r="U7404" s="43" t="s">
        <v>6</v>
      </c>
      <c r="V7404">
        <v>1</v>
      </c>
    </row>
    <row r="7405" spans="21:22" x14ac:dyDescent="0.3">
      <c r="U7405" s="44" t="s">
        <v>2372</v>
      </c>
      <c r="V7405">
        <v>1</v>
      </c>
    </row>
    <row r="7406" spans="21:22" x14ac:dyDescent="0.3">
      <c r="U7406" s="45" t="s">
        <v>2372</v>
      </c>
      <c r="V7406">
        <v>1</v>
      </c>
    </row>
    <row r="7407" spans="21:22" x14ac:dyDescent="0.3">
      <c r="U7407" s="4" t="s">
        <v>251</v>
      </c>
      <c r="V7407">
        <v>1</v>
      </c>
    </row>
    <row r="7408" spans="21:22" x14ac:dyDescent="0.3">
      <c r="U7408" s="38" t="s">
        <v>6</v>
      </c>
      <c r="V7408">
        <v>1</v>
      </c>
    </row>
    <row r="7409" spans="21:22" x14ac:dyDescent="0.3">
      <c r="U7409" s="42" t="s">
        <v>2415</v>
      </c>
      <c r="V7409">
        <v>1</v>
      </c>
    </row>
    <row r="7410" spans="21:22" x14ac:dyDescent="0.3">
      <c r="U7410" s="43" t="s">
        <v>6</v>
      </c>
      <c r="V7410">
        <v>1</v>
      </c>
    </row>
    <row r="7411" spans="21:22" x14ac:dyDescent="0.3">
      <c r="U7411" s="44" t="s">
        <v>2373</v>
      </c>
      <c r="V7411">
        <v>1</v>
      </c>
    </row>
    <row r="7412" spans="21:22" x14ac:dyDescent="0.3">
      <c r="U7412" s="45" t="s">
        <v>2372</v>
      </c>
      <c r="V7412">
        <v>1</v>
      </c>
    </row>
    <row r="7413" spans="21:22" x14ac:dyDescent="0.3">
      <c r="U7413" s="4" t="s">
        <v>2157</v>
      </c>
      <c r="V7413">
        <v>1</v>
      </c>
    </row>
    <row r="7414" spans="21:22" x14ac:dyDescent="0.3">
      <c r="U7414" s="38" t="s">
        <v>6</v>
      </c>
      <c r="V7414">
        <v>1</v>
      </c>
    </row>
    <row r="7415" spans="21:22" x14ac:dyDescent="0.3">
      <c r="U7415" s="42" t="s">
        <v>2413</v>
      </c>
      <c r="V7415">
        <v>1</v>
      </c>
    </row>
    <row r="7416" spans="21:22" x14ac:dyDescent="0.3">
      <c r="U7416" s="43" t="s">
        <v>11</v>
      </c>
      <c r="V7416">
        <v>1</v>
      </c>
    </row>
    <row r="7417" spans="21:22" x14ac:dyDescent="0.3">
      <c r="U7417" s="44" t="s">
        <v>2373</v>
      </c>
      <c r="V7417">
        <v>1</v>
      </c>
    </row>
    <row r="7418" spans="21:22" x14ac:dyDescent="0.3">
      <c r="U7418" s="45" t="s">
        <v>2373</v>
      </c>
      <c r="V7418">
        <v>1</v>
      </c>
    </row>
    <row r="7419" spans="21:22" x14ac:dyDescent="0.3">
      <c r="U7419" s="4" t="s">
        <v>250</v>
      </c>
      <c r="V7419">
        <v>1</v>
      </c>
    </row>
    <row r="7420" spans="21:22" x14ac:dyDescent="0.3">
      <c r="U7420" s="38" t="s">
        <v>6</v>
      </c>
      <c r="V7420">
        <v>1</v>
      </c>
    </row>
    <row r="7421" spans="21:22" x14ac:dyDescent="0.3">
      <c r="U7421" s="42" t="s">
        <v>2415</v>
      </c>
      <c r="V7421">
        <v>1</v>
      </c>
    </row>
    <row r="7422" spans="21:22" x14ac:dyDescent="0.3">
      <c r="U7422" s="43" t="s">
        <v>6</v>
      </c>
      <c r="V7422">
        <v>1</v>
      </c>
    </row>
    <row r="7423" spans="21:22" x14ac:dyDescent="0.3">
      <c r="U7423" s="44" t="s">
        <v>2373</v>
      </c>
      <c r="V7423">
        <v>1</v>
      </c>
    </row>
    <row r="7424" spans="21:22" x14ac:dyDescent="0.3">
      <c r="U7424" s="45" t="s">
        <v>2372</v>
      </c>
      <c r="V7424">
        <v>1</v>
      </c>
    </row>
    <row r="7425" spans="21:22" x14ac:dyDescent="0.3">
      <c r="U7425" s="4" t="s">
        <v>249</v>
      </c>
      <c r="V7425">
        <v>1</v>
      </c>
    </row>
    <row r="7426" spans="21:22" x14ac:dyDescent="0.3">
      <c r="U7426" s="38" t="s">
        <v>6</v>
      </c>
      <c r="V7426">
        <v>1</v>
      </c>
    </row>
    <row r="7427" spans="21:22" x14ac:dyDescent="0.3">
      <c r="U7427" s="42" t="s">
        <v>2415</v>
      </c>
      <c r="V7427">
        <v>1</v>
      </c>
    </row>
    <row r="7428" spans="21:22" x14ac:dyDescent="0.3">
      <c r="U7428" s="43" t="s">
        <v>7</v>
      </c>
      <c r="V7428">
        <v>1</v>
      </c>
    </row>
    <row r="7429" spans="21:22" x14ac:dyDescent="0.3">
      <c r="U7429" s="44" t="s">
        <v>2373</v>
      </c>
      <c r="V7429">
        <v>1</v>
      </c>
    </row>
    <row r="7430" spans="21:22" x14ac:dyDescent="0.3">
      <c r="U7430" s="45" t="s">
        <v>2372</v>
      </c>
      <c r="V7430">
        <v>1</v>
      </c>
    </row>
    <row r="7431" spans="21:22" x14ac:dyDescent="0.3">
      <c r="U7431" s="4" t="s">
        <v>248</v>
      </c>
      <c r="V7431">
        <v>1</v>
      </c>
    </row>
    <row r="7432" spans="21:22" x14ac:dyDescent="0.3">
      <c r="U7432" s="38" t="s">
        <v>6</v>
      </c>
      <c r="V7432">
        <v>1</v>
      </c>
    </row>
    <row r="7433" spans="21:22" x14ac:dyDescent="0.3">
      <c r="U7433" s="42" t="s">
        <v>2415</v>
      </c>
      <c r="V7433">
        <v>1</v>
      </c>
    </row>
    <row r="7434" spans="21:22" x14ac:dyDescent="0.3">
      <c r="U7434" s="43" t="s">
        <v>6</v>
      </c>
      <c r="V7434">
        <v>1</v>
      </c>
    </row>
    <row r="7435" spans="21:22" x14ac:dyDescent="0.3">
      <c r="U7435" s="44" t="s">
        <v>2373</v>
      </c>
      <c r="V7435">
        <v>1</v>
      </c>
    </row>
    <row r="7436" spans="21:22" x14ac:dyDescent="0.3">
      <c r="U7436" s="45" t="s">
        <v>2372</v>
      </c>
      <c r="V7436">
        <v>1</v>
      </c>
    </row>
    <row r="7437" spans="21:22" x14ac:dyDescent="0.3">
      <c r="U7437" s="4" t="s">
        <v>247</v>
      </c>
      <c r="V7437">
        <v>1</v>
      </c>
    </row>
    <row r="7438" spans="21:22" x14ac:dyDescent="0.3">
      <c r="U7438" s="38" t="s">
        <v>6</v>
      </c>
      <c r="V7438">
        <v>1</v>
      </c>
    </row>
    <row r="7439" spans="21:22" x14ac:dyDescent="0.3">
      <c r="U7439" s="42" t="s">
        <v>2415</v>
      </c>
      <c r="V7439">
        <v>1</v>
      </c>
    </row>
    <row r="7440" spans="21:22" x14ac:dyDescent="0.3">
      <c r="U7440" s="43" t="s">
        <v>6</v>
      </c>
      <c r="V7440">
        <v>1</v>
      </c>
    </row>
    <row r="7441" spans="21:22" x14ac:dyDescent="0.3">
      <c r="U7441" s="44" t="s">
        <v>2373</v>
      </c>
      <c r="V7441">
        <v>1</v>
      </c>
    </row>
    <row r="7442" spans="21:22" x14ac:dyDescent="0.3">
      <c r="U7442" s="45" t="s">
        <v>2372</v>
      </c>
      <c r="V7442">
        <v>1</v>
      </c>
    </row>
    <row r="7443" spans="21:22" x14ac:dyDescent="0.3">
      <c r="U7443" s="4" t="s">
        <v>246</v>
      </c>
      <c r="V7443">
        <v>1</v>
      </c>
    </row>
    <row r="7444" spans="21:22" x14ac:dyDescent="0.3">
      <c r="U7444" s="38" t="s">
        <v>6</v>
      </c>
      <c r="V7444">
        <v>1</v>
      </c>
    </row>
    <row r="7445" spans="21:22" x14ac:dyDescent="0.3">
      <c r="U7445" s="42" t="s">
        <v>2415</v>
      </c>
      <c r="V7445">
        <v>1</v>
      </c>
    </row>
    <row r="7446" spans="21:22" x14ac:dyDescent="0.3">
      <c r="U7446" s="43" t="s">
        <v>7</v>
      </c>
      <c r="V7446">
        <v>1</v>
      </c>
    </row>
    <row r="7447" spans="21:22" x14ac:dyDescent="0.3">
      <c r="U7447" s="44" t="s">
        <v>2373</v>
      </c>
      <c r="V7447">
        <v>1</v>
      </c>
    </row>
    <row r="7448" spans="21:22" x14ac:dyDescent="0.3">
      <c r="U7448" s="45" t="s">
        <v>2372</v>
      </c>
      <c r="V7448">
        <v>1</v>
      </c>
    </row>
    <row r="7449" spans="21:22" x14ac:dyDescent="0.3">
      <c r="U7449" s="4" t="s">
        <v>245</v>
      </c>
      <c r="V7449">
        <v>1</v>
      </c>
    </row>
    <row r="7450" spans="21:22" x14ac:dyDescent="0.3">
      <c r="U7450" s="38" t="s">
        <v>6</v>
      </c>
      <c r="V7450">
        <v>1</v>
      </c>
    </row>
    <row r="7451" spans="21:22" x14ac:dyDescent="0.3">
      <c r="U7451" s="42" t="s">
        <v>2415</v>
      </c>
      <c r="V7451">
        <v>1</v>
      </c>
    </row>
    <row r="7452" spans="21:22" x14ac:dyDescent="0.3">
      <c r="U7452" s="43" t="s">
        <v>6</v>
      </c>
      <c r="V7452">
        <v>1</v>
      </c>
    </row>
    <row r="7453" spans="21:22" x14ac:dyDescent="0.3">
      <c r="U7453" s="44" t="s">
        <v>2373</v>
      </c>
      <c r="V7453">
        <v>1</v>
      </c>
    </row>
    <row r="7454" spans="21:22" x14ac:dyDescent="0.3">
      <c r="U7454" s="45" t="s">
        <v>2372</v>
      </c>
      <c r="V7454">
        <v>1</v>
      </c>
    </row>
    <row r="7455" spans="21:22" x14ac:dyDescent="0.3">
      <c r="U7455" s="4" t="s">
        <v>243</v>
      </c>
      <c r="V7455">
        <v>1</v>
      </c>
    </row>
    <row r="7456" spans="21:22" x14ac:dyDescent="0.3">
      <c r="U7456" s="38" t="s">
        <v>6</v>
      </c>
      <c r="V7456">
        <v>1</v>
      </c>
    </row>
    <row r="7457" spans="21:22" x14ac:dyDescent="0.3">
      <c r="U7457" s="42" t="s">
        <v>2415</v>
      </c>
      <c r="V7457">
        <v>1</v>
      </c>
    </row>
    <row r="7458" spans="21:22" x14ac:dyDescent="0.3">
      <c r="U7458" s="43" t="s">
        <v>11</v>
      </c>
      <c r="V7458">
        <v>1</v>
      </c>
    </row>
    <row r="7459" spans="21:22" x14ac:dyDescent="0.3">
      <c r="U7459" s="44" t="s">
        <v>2373</v>
      </c>
      <c r="V7459">
        <v>1</v>
      </c>
    </row>
    <row r="7460" spans="21:22" x14ac:dyDescent="0.3">
      <c r="U7460" s="45" t="s">
        <v>2372</v>
      </c>
      <c r="V7460">
        <v>1</v>
      </c>
    </row>
    <row r="7461" spans="21:22" x14ac:dyDescent="0.3">
      <c r="U7461" s="4" t="s">
        <v>241</v>
      </c>
      <c r="V7461">
        <v>1</v>
      </c>
    </row>
    <row r="7462" spans="21:22" x14ac:dyDescent="0.3">
      <c r="U7462" s="38" t="s">
        <v>6</v>
      </c>
      <c r="V7462">
        <v>1</v>
      </c>
    </row>
    <row r="7463" spans="21:22" x14ac:dyDescent="0.3">
      <c r="U7463" s="42" t="s">
        <v>2415</v>
      </c>
      <c r="V7463">
        <v>1</v>
      </c>
    </row>
    <row r="7464" spans="21:22" x14ac:dyDescent="0.3">
      <c r="U7464" s="43" t="s">
        <v>7</v>
      </c>
      <c r="V7464">
        <v>1</v>
      </c>
    </row>
    <row r="7465" spans="21:22" x14ac:dyDescent="0.3">
      <c r="U7465" s="44" t="s">
        <v>2373</v>
      </c>
      <c r="V7465">
        <v>1</v>
      </c>
    </row>
    <row r="7466" spans="21:22" x14ac:dyDescent="0.3">
      <c r="U7466" s="45" t="s">
        <v>2372</v>
      </c>
      <c r="V7466">
        <v>1</v>
      </c>
    </row>
    <row r="7467" spans="21:22" x14ac:dyDescent="0.3">
      <c r="U7467" s="4" t="s">
        <v>240</v>
      </c>
      <c r="V7467">
        <v>1</v>
      </c>
    </row>
    <row r="7468" spans="21:22" x14ac:dyDescent="0.3">
      <c r="U7468" s="38" t="s">
        <v>6</v>
      </c>
      <c r="V7468">
        <v>1</v>
      </c>
    </row>
    <row r="7469" spans="21:22" x14ac:dyDescent="0.3">
      <c r="U7469" s="42" t="s">
        <v>2412</v>
      </c>
      <c r="V7469">
        <v>1</v>
      </c>
    </row>
    <row r="7470" spans="21:22" x14ac:dyDescent="0.3">
      <c r="U7470" s="43" t="s">
        <v>6</v>
      </c>
      <c r="V7470">
        <v>1</v>
      </c>
    </row>
    <row r="7471" spans="21:22" x14ac:dyDescent="0.3">
      <c r="U7471" s="44" t="s">
        <v>2372</v>
      </c>
      <c r="V7471">
        <v>1</v>
      </c>
    </row>
    <row r="7472" spans="21:22" x14ac:dyDescent="0.3">
      <c r="U7472" s="45" t="s">
        <v>2372</v>
      </c>
      <c r="V7472">
        <v>1</v>
      </c>
    </row>
    <row r="7473" spans="21:22" x14ac:dyDescent="0.3">
      <c r="U7473" s="4" t="s">
        <v>239</v>
      </c>
      <c r="V7473">
        <v>1</v>
      </c>
    </row>
    <row r="7474" spans="21:22" x14ac:dyDescent="0.3">
      <c r="U7474" s="38" t="s">
        <v>6</v>
      </c>
      <c r="V7474">
        <v>1</v>
      </c>
    </row>
    <row r="7475" spans="21:22" x14ac:dyDescent="0.3">
      <c r="U7475" s="42" t="s">
        <v>2412</v>
      </c>
      <c r="V7475">
        <v>1</v>
      </c>
    </row>
    <row r="7476" spans="21:22" x14ac:dyDescent="0.3">
      <c r="U7476" s="43" t="s">
        <v>6</v>
      </c>
      <c r="V7476">
        <v>1</v>
      </c>
    </row>
    <row r="7477" spans="21:22" x14ac:dyDescent="0.3">
      <c r="U7477" s="44" t="s">
        <v>2372</v>
      </c>
      <c r="V7477">
        <v>1</v>
      </c>
    </row>
    <row r="7478" spans="21:22" x14ac:dyDescent="0.3">
      <c r="U7478" s="45" t="s">
        <v>2372</v>
      </c>
      <c r="V7478">
        <v>1</v>
      </c>
    </row>
    <row r="7479" spans="21:22" x14ac:dyDescent="0.3">
      <c r="U7479" s="4" t="s">
        <v>2156</v>
      </c>
      <c r="V7479">
        <v>1</v>
      </c>
    </row>
    <row r="7480" spans="21:22" x14ac:dyDescent="0.3">
      <c r="U7480" s="38" t="s">
        <v>11</v>
      </c>
      <c r="V7480">
        <v>1</v>
      </c>
    </row>
    <row r="7481" spans="21:22" x14ac:dyDescent="0.3">
      <c r="U7481" s="42" t="s">
        <v>2412</v>
      </c>
      <c r="V7481">
        <v>1</v>
      </c>
    </row>
    <row r="7482" spans="21:22" x14ac:dyDescent="0.3">
      <c r="U7482" s="43" t="s">
        <v>11</v>
      </c>
      <c r="V7482">
        <v>1</v>
      </c>
    </row>
    <row r="7483" spans="21:22" x14ac:dyDescent="0.3">
      <c r="U7483" s="44" t="s">
        <v>2372</v>
      </c>
      <c r="V7483">
        <v>1</v>
      </c>
    </row>
    <row r="7484" spans="21:22" x14ac:dyDescent="0.3">
      <c r="U7484" s="45" t="s">
        <v>2372</v>
      </c>
      <c r="V7484">
        <v>1</v>
      </c>
    </row>
    <row r="7485" spans="21:22" x14ac:dyDescent="0.3">
      <c r="U7485" s="4" t="s">
        <v>238</v>
      </c>
      <c r="V7485">
        <v>1</v>
      </c>
    </row>
    <row r="7486" spans="21:22" x14ac:dyDescent="0.3">
      <c r="U7486" s="38" t="s">
        <v>6</v>
      </c>
      <c r="V7486">
        <v>1</v>
      </c>
    </row>
    <row r="7487" spans="21:22" x14ac:dyDescent="0.3">
      <c r="U7487" s="42" t="s">
        <v>2415</v>
      </c>
      <c r="V7487">
        <v>1</v>
      </c>
    </row>
    <row r="7488" spans="21:22" x14ac:dyDescent="0.3">
      <c r="U7488" s="43" t="s">
        <v>6</v>
      </c>
      <c r="V7488">
        <v>1</v>
      </c>
    </row>
    <row r="7489" spans="21:22" x14ac:dyDescent="0.3">
      <c r="U7489" s="44" t="s">
        <v>2373</v>
      </c>
      <c r="V7489">
        <v>1</v>
      </c>
    </row>
    <row r="7490" spans="21:22" x14ac:dyDescent="0.3">
      <c r="U7490" s="45" t="s">
        <v>2372</v>
      </c>
      <c r="V7490">
        <v>1</v>
      </c>
    </row>
    <row r="7491" spans="21:22" x14ac:dyDescent="0.3">
      <c r="U7491" s="4" t="s">
        <v>237</v>
      </c>
      <c r="V7491">
        <v>1</v>
      </c>
    </row>
    <row r="7492" spans="21:22" x14ac:dyDescent="0.3">
      <c r="U7492" s="38" t="s">
        <v>6</v>
      </c>
      <c r="V7492">
        <v>1</v>
      </c>
    </row>
    <row r="7493" spans="21:22" x14ac:dyDescent="0.3">
      <c r="U7493" s="42" t="s">
        <v>2415</v>
      </c>
      <c r="V7493">
        <v>1</v>
      </c>
    </row>
    <row r="7494" spans="21:22" x14ac:dyDescent="0.3">
      <c r="U7494" s="43" t="s">
        <v>6</v>
      </c>
      <c r="V7494">
        <v>1</v>
      </c>
    </row>
    <row r="7495" spans="21:22" x14ac:dyDescent="0.3">
      <c r="U7495" s="44" t="s">
        <v>2373</v>
      </c>
      <c r="V7495">
        <v>1</v>
      </c>
    </row>
    <row r="7496" spans="21:22" x14ac:dyDescent="0.3">
      <c r="U7496" s="45" t="s">
        <v>2372</v>
      </c>
      <c r="V7496">
        <v>1</v>
      </c>
    </row>
    <row r="7497" spans="21:22" x14ac:dyDescent="0.3">
      <c r="U7497" s="4" t="s">
        <v>236</v>
      </c>
      <c r="V7497">
        <v>1</v>
      </c>
    </row>
    <row r="7498" spans="21:22" x14ac:dyDescent="0.3">
      <c r="U7498" s="38" t="s">
        <v>6</v>
      </c>
      <c r="V7498">
        <v>1</v>
      </c>
    </row>
    <row r="7499" spans="21:22" x14ac:dyDescent="0.3">
      <c r="U7499" s="42" t="s">
        <v>2415</v>
      </c>
      <c r="V7499">
        <v>1</v>
      </c>
    </row>
    <row r="7500" spans="21:22" x14ac:dyDescent="0.3">
      <c r="U7500" s="43" t="s">
        <v>7</v>
      </c>
      <c r="V7500">
        <v>1</v>
      </c>
    </row>
    <row r="7501" spans="21:22" x14ac:dyDescent="0.3">
      <c r="U7501" s="44" t="s">
        <v>2373</v>
      </c>
      <c r="V7501">
        <v>1</v>
      </c>
    </row>
    <row r="7502" spans="21:22" x14ac:dyDescent="0.3">
      <c r="U7502" s="45" t="s">
        <v>2372</v>
      </c>
      <c r="V7502">
        <v>1</v>
      </c>
    </row>
    <row r="7503" spans="21:22" x14ac:dyDescent="0.3">
      <c r="U7503" s="4" t="s">
        <v>235</v>
      </c>
      <c r="V7503">
        <v>1</v>
      </c>
    </row>
    <row r="7504" spans="21:22" x14ac:dyDescent="0.3">
      <c r="U7504" s="38" t="s">
        <v>6</v>
      </c>
      <c r="V7504">
        <v>1</v>
      </c>
    </row>
    <row r="7505" spans="21:22" x14ac:dyDescent="0.3">
      <c r="U7505" s="42" t="s">
        <v>2415</v>
      </c>
      <c r="V7505">
        <v>1</v>
      </c>
    </row>
    <row r="7506" spans="21:22" x14ac:dyDescent="0.3">
      <c r="U7506" s="43" t="s">
        <v>6</v>
      </c>
      <c r="V7506">
        <v>1</v>
      </c>
    </row>
    <row r="7507" spans="21:22" x14ac:dyDescent="0.3">
      <c r="U7507" s="44" t="s">
        <v>2373</v>
      </c>
      <c r="V7507">
        <v>1</v>
      </c>
    </row>
    <row r="7508" spans="21:22" x14ac:dyDescent="0.3">
      <c r="U7508" s="45" t="s">
        <v>2372</v>
      </c>
      <c r="V7508">
        <v>1</v>
      </c>
    </row>
    <row r="7509" spans="21:22" x14ac:dyDescent="0.3">
      <c r="U7509" s="4" t="s">
        <v>234</v>
      </c>
      <c r="V7509">
        <v>1</v>
      </c>
    </row>
    <row r="7510" spans="21:22" x14ac:dyDescent="0.3">
      <c r="U7510" s="38" t="s">
        <v>6</v>
      </c>
      <c r="V7510">
        <v>1</v>
      </c>
    </row>
    <row r="7511" spans="21:22" x14ac:dyDescent="0.3">
      <c r="U7511" s="42" t="s">
        <v>2415</v>
      </c>
      <c r="V7511">
        <v>1</v>
      </c>
    </row>
    <row r="7512" spans="21:22" x14ac:dyDescent="0.3">
      <c r="U7512" s="43" t="s">
        <v>7</v>
      </c>
      <c r="V7512">
        <v>1</v>
      </c>
    </row>
    <row r="7513" spans="21:22" x14ac:dyDescent="0.3">
      <c r="U7513" s="44" t="s">
        <v>2373</v>
      </c>
      <c r="V7513">
        <v>1</v>
      </c>
    </row>
    <row r="7514" spans="21:22" x14ac:dyDescent="0.3">
      <c r="U7514" s="45" t="s">
        <v>2373</v>
      </c>
      <c r="V7514">
        <v>1</v>
      </c>
    </row>
    <row r="7515" spans="21:22" x14ac:dyDescent="0.3">
      <c r="U7515" s="4" t="s">
        <v>233</v>
      </c>
      <c r="V7515">
        <v>1</v>
      </c>
    </row>
    <row r="7516" spans="21:22" x14ac:dyDescent="0.3">
      <c r="U7516" s="38" t="s">
        <v>6</v>
      </c>
      <c r="V7516">
        <v>1</v>
      </c>
    </row>
    <row r="7517" spans="21:22" x14ac:dyDescent="0.3">
      <c r="U7517" s="42" t="s">
        <v>2415</v>
      </c>
      <c r="V7517">
        <v>1</v>
      </c>
    </row>
    <row r="7518" spans="21:22" x14ac:dyDescent="0.3">
      <c r="U7518" s="43" t="s">
        <v>11</v>
      </c>
      <c r="V7518">
        <v>1</v>
      </c>
    </row>
    <row r="7519" spans="21:22" x14ac:dyDescent="0.3">
      <c r="U7519" s="44" t="s">
        <v>2373</v>
      </c>
      <c r="V7519">
        <v>1</v>
      </c>
    </row>
    <row r="7520" spans="21:22" x14ac:dyDescent="0.3">
      <c r="U7520" s="45" t="s">
        <v>2372</v>
      </c>
      <c r="V7520">
        <v>1</v>
      </c>
    </row>
    <row r="7521" spans="21:22" x14ac:dyDescent="0.3">
      <c r="U7521" s="4" t="s">
        <v>232</v>
      </c>
      <c r="V7521">
        <v>1</v>
      </c>
    </row>
    <row r="7522" spans="21:22" x14ac:dyDescent="0.3">
      <c r="U7522" s="38" t="s">
        <v>6</v>
      </c>
      <c r="V7522">
        <v>1</v>
      </c>
    </row>
    <row r="7523" spans="21:22" x14ac:dyDescent="0.3">
      <c r="U7523" s="42" t="s">
        <v>2415</v>
      </c>
      <c r="V7523">
        <v>1</v>
      </c>
    </row>
    <row r="7524" spans="21:22" x14ac:dyDescent="0.3">
      <c r="U7524" s="43" t="s">
        <v>11</v>
      </c>
      <c r="V7524">
        <v>1</v>
      </c>
    </row>
    <row r="7525" spans="21:22" x14ac:dyDescent="0.3">
      <c r="U7525" s="44" t="s">
        <v>2372</v>
      </c>
      <c r="V7525">
        <v>1</v>
      </c>
    </row>
    <row r="7526" spans="21:22" x14ac:dyDescent="0.3">
      <c r="U7526" s="45" t="s">
        <v>2372</v>
      </c>
      <c r="V7526">
        <v>1</v>
      </c>
    </row>
    <row r="7527" spans="21:22" x14ac:dyDescent="0.3">
      <c r="U7527" s="4" t="s">
        <v>231</v>
      </c>
      <c r="V7527">
        <v>1</v>
      </c>
    </row>
    <row r="7528" spans="21:22" x14ac:dyDescent="0.3">
      <c r="U7528" s="38" t="s">
        <v>7</v>
      </c>
      <c r="V7528">
        <v>1</v>
      </c>
    </row>
    <row r="7529" spans="21:22" x14ac:dyDescent="0.3">
      <c r="U7529" s="42" t="s">
        <v>2415</v>
      </c>
      <c r="V7529">
        <v>1</v>
      </c>
    </row>
    <row r="7530" spans="21:22" x14ac:dyDescent="0.3">
      <c r="U7530" s="43" t="s">
        <v>11</v>
      </c>
      <c r="V7530">
        <v>1</v>
      </c>
    </row>
    <row r="7531" spans="21:22" x14ac:dyDescent="0.3">
      <c r="U7531" s="44" t="s">
        <v>2372</v>
      </c>
      <c r="V7531">
        <v>1</v>
      </c>
    </row>
    <row r="7532" spans="21:22" x14ac:dyDescent="0.3">
      <c r="U7532" s="45" t="s">
        <v>2373</v>
      </c>
      <c r="V7532">
        <v>1</v>
      </c>
    </row>
    <row r="7533" spans="21:22" x14ac:dyDescent="0.3">
      <c r="U7533" s="4" t="s">
        <v>230</v>
      </c>
      <c r="V7533">
        <v>1</v>
      </c>
    </row>
    <row r="7534" spans="21:22" x14ac:dyDescent="0.3">
      <c r="U7534" s="38" t="s">
        <v>6</v>
      </c>
      <c r="V7534">
        <v>1</v>
      </c>
    </row>
    <row r="7535" spans="21:22" x14ac:dyDescent="0.3">
      <c r="U7535" s="42" t="s">
        <v>2415</v>
      </c>
      <c r="V7535">
        <v>1</v>
      </c>
    </row>
    <row r="7536" spans="21:22" x14ac:dyDescent="0.3">
      <c r="U7536" s="43" t="s">
        <v>6</v>
      </c>
      <c r="V7536">
        <v>1</v>
      </c>
    </row>
    <row r="7537" spans="21:22" x14ac:dyDescent="0.3">
      <c r="U7537" s="44" t="s">
        <v>2372</v>
      </c>
      <c r="V7537">
        <v>1</v>
      </c>
    </row>
    <row r="7538" spans="21:22" x14ac:dyDescent="0.3">
      <c r="U7538" s="45" t="s">
        <v>2372</v>
      </c>
      <c r="V7538">
        <v>1</v>
      </c>
    </row>
    <row r="7539" spans="21:22" x14ac:dyDescent="0.3">
      <c r="U7539" s="4" t="s">
        <v>229</v>
      </c>
      <c r="V7539">
        <v>1</v>
      </c>
    </row>
    <row r="7540" spans="21:22" x14ac:dyDescent="0.3">
      <c r="U7540" s="38" t="s">
        <v>6</v>
      </c>
      <c r="V7540">
        <v>1</v>
      </c>
    </row>
    <row r="7541" spans="21:22" x14ac:dyDescent="0.3">
      <c r="U7541" s="42" t="s">
        <v>2415</v>
      </c>
      <c r="V7541">
        <v>1</v>
      </c>
    </row>
    <row r="7542" spans="21:22" x14ac:dyDescent="0.3">
      <c r="U7542" s="43" t="s">
        <v>7</v>
      </c>
      <c r="V7542">
        <v>1</v>
      </c>
    </row>
    <row r="7543" spans="21:22" x14ac:dyDescent="0.3">
      <c r="U7543" s="44" t="s">
        <v>2372</v>
      </c>
      <c r="V7543">
        <v>1</v>
      </c>
    </row>
    <row r="7544" spans="21:22" x14ac:dyDescent="0.3">
      <c r="U7544" s="45" t="s">
        <v>2372</v>
      </c>
      <c r="V7544">
        <v>1</v>
      </c>
    </row>
    <row r="7545" spans="21:22" x14ac:dyDescent="0.3">
      <c r="U7545" s="4" t="s">
        <v>2155</v>
      </c>
      <c r="V7545">
        <v>1</v>
      </c>
    </row>
    <row r="7546" spans="21:22" x14ac:dyDescent="0.3">
      <c r="U7546" s="38" t="s">
        <v>6</v>
      </c>
      <c r="V7546">
        <v>1</v>
      </c>
    </row>
    <row r="7547" spans="21:22" x14ac:dyDescent="0.3">
      <c r="U7547" s="42" t="s">
        <v>2415</v>
      </c>
      <c r="V7547">
        <v>1</v>
      </c>
    </row>
    <row r="7548" spans="21:22" x14ac:dyDescent="0.3">
      <c r="U7548" s="43" t="s">
        <v>7</v>
      </c>
      <c r="V7548">
        <v>1</v>
      </c>
    </row>
    <row r="7549" spans="21:22" x14ac:dyDescent="0.3">
      <c r="U7549" s="44" t="s">
        <v>2372</v>
      </c>
      <c r="V7549">
        <v>1</v>
      </c>
    </row>
    <row r="7550" spans="21:22" x14ac:dyDescent="0.3">
      <c r="U7550" s="45" t="s">
        <v>2373</v>
      </c>
      <c r="V7550">
        <v>1</v>
      </c>
    </row>
    <row r="7551" spans="21:22" x14ac:dyDescent="0.3">
      <c r="U7551" s="4" t="s">
        <v>228</v>
      </c>
      <c r="V7551">
        <v>1</v>
      </c>
    </row>
    <row r="7552" spans="21:22" x14ac:dyDescent="0.3">
      <c r="U7552" s="38" t="s">
        <v>6</v>
      </c>
      <c r="V7552">
        <v>1</v>
      </c>
    </row>
    <row r="7553" spans="21:22" x14ac:dyDescent="0.3">
      <c r="U7553" s="42" t="s">
        <v>2415</v>
      </c>
      <c r="V7553">
        <v>1</v>
      </c>
    </row>
    <row r="7554" spans="21:22" x14ac:dyDescent="0.3">
      <c r="U7554" s="43" t="s">
        <v>7</v>
      </c>
      <c r="V7554">
        <v>1</v>
      </c>
    </row>
    <row r="7555" spans="21:22" x14ac:dyDescent="0.3">
      <c r="U7555" s="44" t="s">
        <v>2372</v>
      </c>
      <c r="V7555">
        <v>1</v>
      </c>
    </row>
    <row r="7556" spans="21:22" x14ac:dyDescent="0.3">
      <c r="U7556" s="45" t="s">
        <v>2372</v>
      </c>
      <c r="V7556">
        <v>1</v>
      </c>
    </row>
    <row r="7557" spans="21:22" x14ac:dyDescent="0.3">
      <c r="U7557" s="4" t="s">
        <v>227</v>
      </c>
      <c r="V7557">
        <v>1</v>
      </c>
    </row>
    <row r="7558" spans="21:22" x14ac:dyDescent="0.3">
      <c r="U7558" s="38" t="s">
        <v>6</v>
      </c>
      <c r="V7558">
        <v>1</v>
      </c>
    </row>
    <row r="7559" spans="21:22" x14ac:dyDescent="0.3">
      <c r="U7559" s="42" t="s">
        <v>2415</v>
      </c>
      <c r="V7559">
        <v>1</v>
      </c>
    </row>
    <row r="7560" spans="21:22" x14ac:dyDescent="0.3">
      <c r="U7560" s="43" t="s">
        <v>11</v>
      </c>
      <c r="V7560">
        <v>1</v>
      </c>
    </row>
    <row r="7561" spans="21:22" x14ac:dyDescent="0.3">
      <c r="U7561" s="44" t="s">
        <v>2372</v>
      </c>
      <c r="V7561">
        <v>1</v>
      </c>
    </row>
    <row r="7562" spans="21:22" x14ac:dyDescent="0.3">
      <c r="U7562" s="45" t="s">
        <v>2372</v>
      </c>
      <c r="V7562">
        <v>1</v>
      </c>
    </row>
    <row r="7563" spans="21:22" x14ac:dyDescent="0.3">
      <c r="U7563" s="4" t="s">
        <v>226</v>
      </c>
      <c r="V7563">
        <v>1</v>
      </c>
    </row>
    <row r="7564" spans="21:22" x14ac:dyDescent="0.3">
      <c r="U7564" s="38" t="s">
        <v>6</v>
      </c>
      <c r="V7564">
        <v>1</v>
      </c>
    </row>
    <row r="7565" spans="21:22" x14ac:dyDescent="0.3">
      <c r="U7565" s="42" t="s">
        <v>2415</v>
      </c>
      <c r="V7565">
        <v>1</v>
      </c>
    </row>
    <row r="7566" spans="21:22" x14ac:dyDescent="0.3">
      <c r="U7566" s="43" t="s">
        <v>11</v>
      </c>
      <c r="V7566">
        <v>1</v>
      </c>
    </row>
    <row r="7567" spans="21:22" x14ac:dyDescent="0.3">
      <c r="U7567" s="44" t="s">
        <v>2373</v>
      </c>
      <c r="V7567">
        <v>1</v>
      </c>
    </row>
    <row r="7568" spans="21:22" x14ac:dyDescent="0.3">
      <c r="U7568" s="45" t="s">
        <v>2372</v>
      </c>
      <c r="V7568">
        <v>1</v>
      </c>
    </row>
    <row r="7569" spans="21:22" x14ac:dyDescent="0.3">
      <c r="U7569" s="4" t="s">
        <v>225</v>
      </c>
      <c r="V7569">
        <v>1</v>
      </c>
    </row>
    <row r="7570" spans="21:22" x14ac:dyDescent="0.3">
      <c r="U7570" s="38" t="s">
        <v>6</v>
      </c>
      <c r="V7570">
        <v>1</v>
      </c>
    </row>
    <row r="7571" spans="21:22" x14ac:dyDescent="0.3">
      <c r="U7571" s="42" t="s">
        <v>2415</v>
      </c>
      <c r="V7571">
        <v>1</v>
      </c>
    </row>
    <row r="7572" spans="21:22" x14ac:dyDescent="0.3">
      <c r="U7572" s="43" t="s">
        <v>7</v>
      </c>
      <c r="V7572">
        <v>1</v>
      </c>
    </row>
    <row r="7573" spans="21:22" x14ac:dyDescent="0.3">
      <c r="U7573" s="44" t="s">
        <v>2372</v>
      </c>
      <c r="V7573">
        <v>1</v>
      </c>
    </row>
    <row r="7574" spans="21:22" x14ac:dyDescent="0.3">
      <c r="U7574" s="45" t="s">
        <v>2372</v>
      </c>
      <c r="V7574">
        <v>1</v>
      </c>
    </row>
    <row r="7575" spans="21:22" x14ac:dyDescent="0.3">
      <c r="U7575" s="4" t="s">
        <v>224</v>
      </c>
      <c r="V7575">
        <v>1</v>
      </c>
    </row>
    <row r="7576" spans="21:22" x14ac:dyDescent="0.3">
      <c r="U7576" s="38" t="s">
        <v>6</v>
      </c>
      <c r="V7576">
        <v>1</v>
      </c>
    </row>
    <row r="7577" spans="21:22" x14ac:dyDescent="0.3">
      <c r="U7577" s="42" t="s">
        <v>2412</v>
      </c>
      <c r="V7577">
        <v>1</v>
      </c>
    </row>
    <row r="7578" spans="21:22" x14ac:dyDescent="0.3">
      <c r="U7578" s="43" t="s">
        <v>6</v>
      </c>
      <c r="V7578">
        <v>1</v>
      </c>
    </row>
    <row r="7579" spans="21:22" x14ac:dyDescent="0.3">
      <c r="U7579" s="44" t="s">
        <v>2372</v>
      </c>
      <c r="V7579">
        <v>1</v>
      </c>
    </row>
    <row r="7580" spans="21:22" x14ac:dyDescent="0.3">
      <c r="U7580" s="45" t="s">
        <v>2372</v>
      </c>
      <c r="V7580">
        <v>1</v>
      </c>
    </row>
    <row r="7581" spans="21:22" x14ac:dyDescent="0.3">
      <c r="U7581" s="4" t="s">
        <v>223</v>
      </c>
      <c r="V7581">
        <v>1</v>
      </c>
    </row>
    <row r="7582" spans="21:22" x14ac:dyDescent="0.3">
      <c r="U7582" s="38" t="s">
        <v>6</v>
      </c>
      <c r="V7582">
        <v>1</v>
      </c>
    </row>
    <row r="7583" spans="21:22" x14ac:dyDescent="0.3">
      <c r="U7583" s="42" t="s">
        <v>2412</v>
      </c>
      <c r="V7583">
        <v>1</v>
      </c>
    </row>
    <row r="7584" spans="21:22" x14ac:dyDescent="0.3">
      <c r="U7584" s="43" t="s">
        <v>11</v>
      </c>
      <c r="V7584">
        <v>1</v>
      </c>
    </row>
    <row r="7585" spans="21:22" x14ac:dyDescent="0.3">
      <c r="U7585" s="44" t="s">
        <v>2372</v>
      </c>
      <c r="V7585">
        <v>1</v>
      </c>
    </row>
    <row r="7586" spans="21:22" x14ac:dyDescent="0.3">
      <c r="U7586" s="45" t="s">
        <v>2373</v>
      </c>
      <c r="V7586">
        <v>1</v>
      </c>
    </row>
    <row r="7587" spans="21:22" x14ac:dyDescent="0.3">
      <c r="U7587" s="4" t="s">
        <v>222</v>
      </c>
      <c r="V7587">
        <v>1</v>
      </c>
    </row>
    <row r="7588" spans="21:22" x14ac:dyDescent="0.3">
      <c r="U7588" s="38" t="s">
        <v>7</v>
      </c>
      <c r="V7588">
        <v>1</v>
      </c>
    </row>
    <row r="7589" spans="21:22" x14ac:dyDescent="0.3">
      <c r="U7589" s="42" t="s">
        <v>2412</v>
      </c>
      <c r="V7589">
        <v>1</v>
      </c>
    </row>
    <row r="7590" spans="21:22" x14ac:dyDescent="0.3">
      <c r="U7590" s="43" t="s">
        <v>6</v>
      </c>
      <c r="V7590">
        <v>1</v>
      </c>
    </row>
    <row r="7591" spans="21:22" x14ac:dyDescent="0.3">
      <c r="U7591" s="44" t="s">
        <v>2372</v>
      </c>
      <c r="V7591">
        <v>1</v>
      </c>
    </row>
    <row r="7592" spans="21:22" x14ac:dyDescent="0.3">
      <c r="U7592" s="45" t="s">
        <v>2373</v>
      </c>
      <c r="V7592">
        <v>1</v>
      </c>
    </row>
    <row r="7593" spans="21:22" x14ac:dyDescent="0.3">
      <c r="U7593" s="4" t="s">
        <v>221</v>
      </c>
      <c r="V7593">
        <v>1</v>
      </c>
    </row>
    <row r="7594" spans="21:22" x14ac:dyDescent="0.3">
      <c r="U7594" s="38" t="s">
        <v>7</v>
      </c>
      <c r="V7594">
        <v>1</v>
      </c>
    </row>
    <row r="7595" spans="21:22" x14ac:dyDescent="0.3">
      <c r="U7595" s="42" t="s">
        <v>2412</v>
      </c>
      <c r="V7595">
        <v>1</v>
      </c>
    </row>
    <row r="7596" spans="21:22" x14ac:dyDescent="0.3">
      <c r="U7596" s="43" t="s">
        <v>6</v>
      </c>
      <c r="V7596">
        <v>1</v>
      </c>
    </row>
    <row r="7597" spans="21:22" x14ac:dyDescent="0.3">
      <c r="U7597" s="44" t="s">
        <v>2372</v>
      </c>
      <c r="V7597">
        <v>1</v>
      </c>
    </row>
    <row r="7598" spans="21:22" x14ac:dyDescent="0.3">
      <c r="U7598" s="45" t="s">
        <v>2373</v>
      </c>
      <c r="V7598">
        <v>1</v>
      </c>
    </row>
    <row r="7599" spans="21:22" x14ac:dyDescent="0.3">
      <c r="U7599" s="4" t="s">
        <v>220</v>
      </c>
      <c r="V7599">
        <v>1</v>
      </c>
    </row>
    <row r="7600" spans="21:22" x14ac:dyDescent="0.3">
      <c r="U7600" s="38" t="s">
        <v>7</v>
      </c>
      <c r="V7600">
        <v>1</v>
      </c>
    </row>
    <row r="7601" spans="21:22" x14ac:dyDescent="0.3">
      <c r="U7601" s="42" t="s">
        <v>2415</v>
      </c>
      <c r="V7601">
        <v>1</v>
      </c>
    </row>
    <row r="7602" spans="21:22" x14ac:dyDescent="0.3">
      <c r="U7602" s="43" t="s">
        <v>6</v>
      </c>
      <c r="V7602">
        <v>1</v>
      </c>
    </row>
    <row r="7603" spans="21:22" x14ac:dyDescent="0.3">
      <c r="U7603" s="44" t="s">
        <v>2373</v>
      </c>
      <c r="V7603">
        <v>1</v>
      </c>
    </row>
    <row r="7604" spans="21:22" x14ac:dyDescent="0.3">
      <c r="U7604" s="45" t="s">
        <v>2372</v>
      </c>
      <c r="V7604">
        <v>1</v>
      </c>
    </row>
    <row r="7605" spans="21:22" x14ac:dyDescent="0.3">
      <c r="U7605" s="4" t="s">
        <v>219</v>
      </c>
      <c r="V7605">
        <v>1</v>
      </c>
    </row>
    <row r="7606" spans="21:22" x14ac:dyDescent="0.3">
      <c r="U7606" s="38" t="s">
        <v>7</v>
      </c>
      <c r="V7606">
        <v>1</v>
      </c>
    </row>
    <row r="7607" spans="21:22" x14ac:dyDescent="0.3">
      <c r="U7607" s="42" t="s">
        <v>2413</v>
      </c>
      <c r="V7607">
        <v>1</v>
      </c>
    </row>
    <row r="7608" spans="21:22" x14ac:dyDescent="0.3">
      <c r="U7608" s="43" t="s">
        <v>7</v>
      </c>
      <c r="V7608">
        <v>1</v>
      </c>
    </row>
    <row r="7609" spans="21:22" x14ac:dyDescent="0.3">
      <c r="U7609" s="44" t="s">
        <v>2373</v>
      </c>
      <c r="V7609">
        <v>1</v>
      </c>
    </row>
    <row r="7610" spans="21:22" x14ac:dyDescent="0.3">
      <c r="U7610" s="45" t="s">
        <v>2373</v>
      </c>
      <c r="V7610">
        <v>1</v>
      </c>
    </row>
    <row r="7611" spans="21:22" x14ac:dyDescent="0.3">
      <c r="U7611" s="4" t="s">
        <v>2154</v>
      </c>
      <c r="V7611">
        <v>1</v>
      </c>
    </row>
    <row r="7612" spans="21:22" x14ac:dyDescent="0.3">
      <c r="U7612" s="38" t="s">
        <v>6</v>
      </c>
      <c r="V7612">
        <v>1</v>
      </c>
    </row>
    <row r="7613" spans="21:22" x14ac:dyDescent="0.3">
      <c r="U7613" s="42" t="s">
        <v>2413</v>
      </c>
      <c r="V7613">
        <v>1</v>
      </c>
    </row>
    <row r="7614" spans="21:22" x14ac:dyDescent="0.3">
      <c r="U7614" s="43" t="s">
        <v>6</v>
      </c>
      <c r="V7614">
        <v>1</v>
      </c>
    </row>
    <row r="7615" spans="21:22" x14ac:dyDescent="0.3">
      <c r="U7615" s="44" t="s">
        <v>2372</v>
      </c>
      <c r="V7615">
        <v>1</v>
      </c>
    </row>
    <row r="7616" spans="21:22" x14ac:dyDescent="0.3">
      <c r="U7616" s="45" t="s">
        <v>2372</v>
      </c>
      <c r="V7616">
        <v>1</v>
      </c>
    </row>
    <row r="7617" spans="21:22" x14ac:dyDescent="0.3">
      <c r="U7617" s="4" t="s">
        <v>218</v>
      </c>
      <c r="V7617">
        <v>1</v>
      </c>
    </row>
    <row r="7618" spans="21:22" x14ac:dyDescent="0.3">
      <c r="U7618" s="38" t="s">
        <v>7</v>
      </c>
      <c r="V7618">
        <v>1</v>
      </c>
    </row>
    <row r="7619" spans="21:22" x14ac:dyDescent="0.3">
      <c r="U7619" s="42" t="s">
        <v>2413</v>
      </c>
      <c r="V7619">
        <v>1</v>
      </c>
    </row>
    <row r="7620" spans="21:22" x14ac:dyDescent="0.3">
      <c r="U7620" s="43" t="s">
        <v>7</v>
      </c>
      <c r="V7620">
        <v>1</v>
      </c>
    </row>
    <row r="7621" spans="21:22" x14ac:dyDescent="0.3">
      <c r="U7621" s="44" t="s">
        <v>2373</v>
      </c>
      <c r="V7621">
        <v>1</v>
      </c>
    </row>
    <row r="7622" spans="21:22" x14ac:dyDescent="0.3">
      <c r="U7622" s="45" t="s">
        <v>2373</v>
      </c>
      <c r="V7622">
        <v>1</v>
      </c>
    </row>
    <row r="7623" spans="21:22" x14ac:dyDescent="0.3">
      <c r="U7623" s="4" t="s">
        <v>217</v>
      </c>
      <c r="V7623">
        <v>1</v>
      </c>
    </row>
    <row r="7624" spans="21:22" x14ac:dyDescent="0.3">
      <c r="U7624" s="38" t="s">
        <v>7</v>
      </c>
      <c r="V7624">
        <v>1</v>
      </c>
    </row>
    <row r="7625" spans="21:22" x14ac:dyDescent="0.3">
      <c r="U7625" s="42" t="s">
        <v>2412</v>
      </c>
      <c r="V7625">
        <v>1</v>
      </c>
    </row>
    <row r="7626" spans="21:22" x14ac:dyDescent="0.3">
      <c r="U7626" s="43" t="s">
        <v>6</v>
      </c>
      <c r="V7626">
        <v>1</v>
      </c>
    </row>
    <row r="7627" spans="21:22" x14ac:dyDescent="0.3">
      <c r="U7627" s="44" t="s">
        <v>2372</v>
      </c>
      <c r="V7627">
        <v>1</v>
      </c>
    </row>
    <row r="7628" spans="21:22" x14ac:dyDescent="0.3">
      <c r="U7628" s="45" t="s">
        <v>2373</v>
      </c>
      <c r="V7628">
        <v>1</v>
      </c>
    </row>
    <row r="7629" spans="21:22" x14ac:dyDescent="0.3">
      <c r="U7629" s="4" t="s">
        <v>216</v>
      </c>
      <c r="V7629">
        <v>1</v>
      </c>
    </row>
    <row r="7630" spans="21:22" x14ac:dyDescent="0.3">
      <c r="U7630" s="38" t="s">
        <v>7</v>
      </c>
      <c r="V7630">
        <v>1</v>
      </c>
    </row>
    <row r="7631" spans="21:22" x14ac:dyDescent="0.3">
      <c r="U7631" s="42" t="s">
        <v>2412</v>
      </c>
      <c r="V7631">
        <v>1</v>
      </c>
    </row>
    <row r="7632" spans="21:22" x14ac:dyDescent="0.3">
      <c r="U7632" s="43" t="s">
        <v>6</v>
      </c>
      <c r="V7632">
        <v>1</v>
      </c>
    </row>
    <row r="7633" spans="21:22" x14ac:dyDescent="0.3">
      <c r="U7633" s="44" t="s">
        <v>2372</v>
      </c>
      <c r="V7633">
        <v>1</v>
      </c>
    </row>
    <row r="7634" spans="21:22" x14ac:dyDescent="0.3">
      <c r="U7634" s="45" t="s">
        <v>2373</v>
      </c>
      <c r="V7634">
        <v>1</v>
      </c>
    </row>
    <row r="7635" spans="21:22" x14ac:dyDescent="0.3">
      <c r="U7635" s="4" t="s">
        <v>215</v>
      </c>
      <c r="V7635">
        <v>1</v>
      </c>
    </row>
    <row r="7636" spans="21:22" x14ac:dyDescent="0.3">
      <c r="U7636" s="38" t="s">
        <v>7</v>
      </c>
      <c r="V7636">
        <v>1</v>
      </c>
    </row>
    <row r="7637" spans="21:22" x14ac:dyDescent="0.3">
      <c r="U7637" s="42" t="s">
        <v>2412</v>
      </c>
      <c r="V7637">
        <v>1</v>
      </c>
    </row>
    <row r="7638" spans="21:22" x14ac:dyDescent="0.3">
      <c r="U7638" s="43" t="s">
        <v>11</v>
      </c>
      <c r="V7638">
        <v>1</v>
      </c>
    </row>
    <row r="7639" spans="21:22" x14ac:dyDescent="0.3">
      <c r="U7639" s="44" t="s">
        <v>2372</v>
      </c>
      <c r="V7639">
        <v>1</v>
      </c>
    </row>
    <row r="7640" spans="21:22" x14ac:dyDescent="0.3">
      <c r="U7640" s="45" t="s">
        <v>2373</v>
      </c>
      <c r="V7640">
        <v>1</v>
      </c>
    </row>
    <row r="7641" spans="21:22" x14ac:dyDescent="0.3">
      <c r="U7641" s="4" t="s">
        <v>214</v>
      </c>
      <c r="V7641">
        <v>1</v>
      </c>
    </row>
    <row r="7642" spans="21:22" x14ac:dyDescent="0.3">
      <c r="U7642" s="38" t="s">
        <v>7</v>
      </c>
      <c r="V7642">
        <v>1</v>
      </c>
    </row>
    <row r="7643" spans="21:22" x14ac:dyDescent="0.3">
      <c r="U7643" s="42" t="s">
        <v>2412</v>
      </c>
      <c r="V7643">
        <v>1</v>
      </c>
    </row>
    <row r="7644" spans="21:22" x14ac:dyDescent="0.3">
      <c r="U7644" s="43" t="s">
        <v>6</v>
      </c>
      <c r="V7644">
        <v>1</v>
      </c>
    </row>
    <row r="7645" spans="21:22" x14ac:dyDescent="0.3">
      <c r="U7645" s="44" t="s">
        <v>2372</v>
      </c>
      <c r="V7645">
        <v>1</v>
      </c>
    </row>
    <row r="7646" spans="21:22" x14ac:dyDescent="0.3">
      <c r="U7646" s="45" t="s">
        <v>2373</v>
      </c>
      <c r="V7646">
        <v>1</v>
      </c>
    </row>
    <row r="7647" spans="21:22" x14ac:dyDescent="0.3">
      <c r="U7647" s="4" t="s">
        <v>213</v>
      </c>
      <c r="V7647">
        <v>1</v>
      </c>
    </row>
    <row r="7648" spans="21:22" x14ac:dyDescent="0.3">
      <c r="U7648" s="38" t="s">
        <v>7</v>
      </c>
      <c r="V7648">
        <v>1</v>
      </c>
    </row>
    <row r="7649" spans="21:22" x14ac:dyDescent="0.3">
      <c r="U7649" s="42" t="s">
        <v>2415</v>
      </c>
      <c r="V7649">
        <v>1</v>
      </c>
    </row>
    <row r="7650" spans="21:22" x14ac:dyDescent="0.3">
      <c r="U7650" s="43" t="s">
        <v>6</v>
      </c>
      <c r="V7650">
        <v>1</v>
      </c>
    </row>
    <row r="7651" spans="21:22" x14ac:dyDescent="0.3">
      <c r="U7651" s="44" t="s">
        <v>2372</v>
      </c>
      <c r="V7651">
        <v>1</v>
      </c>
    </row>
    <row r="7652" spans="21:22" x14ac:dyDescent="0.3">
      <c r="U7652" s="45" t="s">
        <v>2372</v>
      </c>
      <c r="V7652">
        <v>1</v>
      </c>
    </row>
    <row r="7653" spans="21:22" x14ac:dyDescent="0.3">
      <c r="U7653" s="4" t="s">
        <v>212</v>
      </c>
      <c r="V7653">
        <v>1</v>
      </c>
    </row>
    <row r="7654" spans="21:22" x14ac:dyDescent="0.3">
      <c r="U7654" s="38" t="s">
        <v>7</v>
      </c>
      <c r="V7654">
        <v>1</v>
      </c>
    </row>
    <row r="7655" spans="21:22" x14ac:dyDescent="0.3">
      <c r="U7655" s="42" t="s">
        <v>2412</v>
      </c>
      <c r="V7655">
        <v>1</v>
      </c>
    </row>
    <row r="7656" spans="21:22" x14ac:dyDescent="0.3">
      <c r="U7656" s="43" t="s">
        <v>7</v>
      </c>
      <c r="V7656">
        <v>1</v>
      </c>
    </row>
    <row r="7657" spans="21:22" x14ac:dyDescent="0.3">
      <c r="U7657" s="44" t="s">
        <v>2372</v>
      </c>
      <c r="V7657">
        <v>1</v>
      </c>
    </row>
    <row r="7658" spans="21:22" x14ac:dyDescent="0.3">
      <c r="U7658" s="45" t="s">
        <v>2372</v>
      </c>
      <c r="V7658">
        <v>1</v>
      </c>
    </row>
    <row r="7659" spans="21:22" x14ac:dyDescent="0.3">
      <c r="U7659" s="4" t="s">
        <v>211</v>
      </c>
      <c r="V7659">
        <v>1</v>
      </c>
    </row>
    <row r="7660" spans="21:22" x14ac:dyDescent="0.3">
      <c r="U7660" s="38" t="s">
        <v>7</v>
      </c>
      <c r="V7660">
        <v>1</v>
      </c>
    </row>
    <row r="7661" spans="21:22" x14ac:dyDescent="0.3">
      <c r="U7661" s="42" t="s">
        <v>2415</v>
      </c>
      <c r="V7661">
        <v>1</v>
      </c>
    </row>
    <row r="7662" spans="21:22" x14ac:dyDescent="0.3">
      <c r="U7662" s="43" t="s">
        <v>11</v>
      </c>
      <c r="V7662">
        <v>1</v>
      </c>
    </row>
    <row r="7663" spans="21:22" x14ac:dyDescent="0.3">
      <c r="U7663" s="44" t="s">
        <v>2372</v>
      </c>
      <c r="V7663">
        <v>1</v>
      </c>
    </row>
    <row r="7664" spans="21:22" x14ac:dyDescent="0.3">
      <c r="U7664" s="45" t="s">
        <v>2372</v>
      </c>
      <c r="V7664">
        <v>1</v>
      </c>
    </row>
    <row r="7665" spans="21:22" x14ac:dyDescent="0.3">
      <c r="U7665" s="4" t="s">
        <v>210</v>
      </c>
      <c r="V7665">
        <v>1</v>
      </c>
    </row>
    <row r="7666" spans="21:22" x14ac:dyDescent="0.3">
      <c r="U7666" s="38" t="s">
        <v>7</v>
      </c>
      <c r="V7666">
        <v>1</v>
      </c>
    </row>
    <row r="7667" spans="21:22" x14ac:dyDescent="0.3">
      <c r="U7667" s="42" t="s">
        <v>2412</v>
      </c>
      <c r="V7667">
        <v>1</v>
      </c>
    </row>
    <row r="7668" spans="21:22" x14ac:dyDescent="0.3">
      <c r="U7668" s="43" t="s">
        <v>7</v>
      </c>
      <c r="V7668">
        <v>1</v>
      </c>
    </row>
    <row r="7669" spans="21:22" x14ac:dyDescent="0.3">
      <c r="U7669" s="44" t="s">
        <v>2372</v>
      </c>
      <c r="V7669">
        <v>1</v>
      </c>
    </row>
    <row r="7670" spans="21:22" x14ac:dyDescent="0.3">
      <c r="U7670" s="45" t="s">
        <v>2372</v>
      </c>
      <c r="V7670">
        <v>1</v>
      </c>
    </row>
    <row r="7671" spans="21:22" x14ac:dyDescent="0.3">
      <c r="U7671" s="4" t="s">
        <v>209</v>
      </c>
      <c r="V7671">
        <v>1</v>
      </c>
    </row>
    <row r="7672" spans="21:22" x14ac:dyDescent="0.3">
      <c r="U7672" s="38" t="s">
        <v>7</v>
      </c>
      <c r="V7672">
        <v>1</v>
      </c>
    </row>
    <row r="7673" spans="21:22" x14ac:dyDescent="0.3">
      <c r="U7673" s="42" t="s">
        <v>2415</v>
      </c>
      <c r="V7673">
        <v>1</v>
      </c>
    </row>
    <row r="7674" spans="21:22" x14ac:dyDescent="0.3">
      <c r="U7674" s="43" t="s">
        <v>11</v>
      </c>
      <c r="V7674">
        <v>1</v>
      </c>
    </row>
    <row r="7675" spans="21:22" x14ac:dyDescent="0.3">
      <c r="U7675" s="44" t="s">
        <v>2372</v>
      </c>
      <c r="V7675">
        <v>1</v>
      </c>
    </row>
    <row r="7676" spans="21:22" x14ac:dyDescent="0.3">
      <c r="U7676" s="45" t="s">
        <v>2372</v>
      </c>
      <c r="V7676">
        <v>1</v>
      </c>
    </row>
    <row r="7677" spans="21:22" x14ac:dyDescent="0.3">
      <c r="U7677" s="4" t="s">
        <v>2153</v>
      </c>
      <c r="V7677">
        <v>1</v>
      </c>
    </row>
    <row r="7678" spans="21:22" x14ac:dyDescent="0.3">
      <c r="U7678" s="38" t="s">
        <v>11</v>
      </c>
      <c r="V7678">
        <v>1</v>
      </c>
    </row>
    <row r="7679" spans="21:22" x14ac:dyDescent="0.3">
      <c r="U7679" s="42" t="s">
        <v>2415</v>
      </c>
      <c r="V7679">
        <v>1</v>
      </c>
    </row>
    <row r="7680" spans="21:22" x14ac:dyDescent="0.3">
      <c r="U7680" s="43" t="s">
        <v>6</v>
      </c>
      <c r="V7680">
        <v>1</v>
      </c>
    </row>
    <row r="7681" spans="21:22" x14ac:dyDescent="0.3">
      <c r="U7681" s="44" t="s">
        <v>2372</v>
      </c>
      <c r="V7681">
        <v>1</v>
      </c>
    </row>
    <row r="7682" spans="21:22" x14ac:dyDescent="0.3">
      <c r="U7682" s="45" t="s">
        <v>2372</v>
      </c>
      <c r="V7682">
        <v>1</v>
      </c>
    </row>
    <row r="7683" spans="21:22" x14ac:dyDescent="0.3">
      <c r="U7683" s="4" t="s">
        <v>208</v>
      </c>
      <c r="V7683">
        <v>1</v>
      </c>
    </row>
    <row r="7684" spans="21:22" x14ac:dyDescent="0.3">
      <c r="U7684" s="38" t="s">
        <v>7</v>
      </c>
      <c r="V7684">
        <v>1</v>
      </c>
    </row>
    <row r="7685" spans="21:22" x14ac:dyDescent="0.3">
      <c r="U7685" s="42" t="s">
        <v>2415</v>
      </c>
      <c r="V7685">
        <v>1</v>
      </c>
    </row>
    <row r="7686" spans="21:22" x14ac:dyDescent="0.3">
      <c r="U7686" s="43" t="s">
        <v>11</v>
      </c>
      <c r="V7686">
        <v>1</v>
      </c>
    </row>
    <row r="7687" spans="21:22" x14ac:dyDescent="0.3">
      <c r="U7687" s="44" t="s">
        <v>2372</v>
      </c>
      <c r="V7687">
        <v>1</v>
      </c>
    </row>
    <row r="7688" spans="21:22" x14ac:dyDescent="0.3">
      <c r="U7688" s="45" t="s">
        <v>2372</v>
      </c>
      <c r="V7688">
        <v>1</v>
      </c>
    </row>
    <row r="7689" spans="21:22" x14ac:dyDescent="0.3">
      <c r="U7689" s="4" t="s">
        <v>207</v>
      </c>
      <c r="V7689">
        <v>1</v>
      </c>
    </row>
    <row r="7690" spans="21:22" x14ac:dyDescent="0.3">
      <c r="U7690" s="38" t="s">
        <v>7</v>
      </c>
      <c r="V7690">
        <v>1</v>
      </c>
    </row>
    <row r="7691" spans="21:22" x14ac:dyDescent="0.3">
      <c r="U7691" s="42" t="s">
        <v>2415</v>
      </c>
      <c r="V7691">
        <v>1</v>
      </c>
    </row>
    <row r="7692" spans="21:22" x14ac:dyDescent="0.3">
      <c r="U7692" s="43" t="s">
        <v>7</v>
      </c>
      <c r="V7692">
        <v>1</v>
      </c>
    </row>
    <row r="7693" spans="21:22" x14ac:dyDescent="0.3">
      <c r="U7693" s="44" t="s">
        <v>2372</v>
      </c>
      <c r="V7693">
        <v>1</v>
      </c>
    </row>
    <row r="7694" spans="21:22" x14ac:dyDescent="0.3">
      <c r="U7694" s="45" t="s">
        <v>2372</v>
      </c>
      <c r="V7694">
        <v>1</v>
      </c>
    </row>
    <row r="7695" spans="21:22" x14ac:dyDescent="0.3">
      <c r="U7695" s="4" t="s">
        <v>206</v>
      </c>
      <c r="V7695">
        <v>1</v>
      </c>
    </row>
    <row r="7696" spans="21:22" x14ac:dyDescent="0.3">
      <c r="U7696" s="38" t="s">
        <v>7</v>
      </c>
      <c r="V7696">
        <v>1</v>
      </c>
    </row>
    <row r="7697" spans="21:22" x14ac:dyDescent="0.3">
      <c r="U7697" s="42" t="s">
        <v>2412</v>
      </c>
      <c r="V7697">
        <v>1</v>
      </c>
    </row>
    <row r="7698" spans="21:22" x14ac:dyDescent="0.3">
      <c r="U7698" s="43" t="s">
        <v>6</v>
      </c>
      <c r="V7698">
        <v>1</v>
      </c>
    </row>
    <row r="7699" spans="21:22" x14ac:dyDescent="0.3">
      <c r="U7699" s="44" t="s">
        <v>2372</v>
      </c>
      <c r="V7699">
        <v>1</v>
      </c>
    </row>
    <row r="7700" spans="21:22" x14ac:dyDescent="0.3">
      <c r="U7700" s="45" t="s">
        <v>2372</v>
      </c>
      <c r="V7700">
        <v>1</v>
      </c>
    </row>
    <row r="7701" spans="21:22" x14ac:dyDescent="0.3">
      <c r="U7701" s="4" t="s">
        <v>205</v>
      </c>
      <c r="V7701">
        <v>1</v>
      </c>
    </row>
    <row r="7702" spans="21:22" x14ac:dyDescent="0.3">
      <c r="U7702" s="38" t="s">
        <v>7</v>
      </c>
      <c r="V7702">
        <v>1</v>
      </c>
    </row>
    <row r="7703" spans="21:22" x14ac:dyDescent="0.3">
      <c r="U7703" s="42" t="s">
        <v>2412</v>
      </c>
      <c r="V7703">
        <v>1</v>
      </c>
    </row>
    <row r="7704" spans="21:22" x14ac:dyDescent="0.3">
      <c r="U7704" s="43" t="s">
        <v>11</v>
      </c>
      <c r="V7704">
        <v>1</v>
      </c>
    </row>
    <row r="7705" spans="21:22" x14ac:dyDescent="0.3">
      <c r="U7705" s="44" t="s">
        <v>2372</v>
      </c>
      <c r="V7705">
        <v>1</v>
      </c>
    </row>
    <row r="7706" spans="21:22" x14ac:dyDescent="0.3">
      <c r="U7706" s="45" t="s">
        <v>2372</v>
      </c>
      <c r="V7706">
        <v>1</v>
      </c>
    </row>
    <row r="7707" spans="21:22" x14ac:dyDescent="0.3">
      <c r="U7707" s="4" t="s">
        <v>204</v>
      </c>
      <c r="V7707">
        <v>1</v>
      </c>
    </row>
    <row r="7708" spans="21:22" x14ac:dyDescent="0.3">
      <c r="U7708" s="38" t="s">
        <v>7</v>
      </c>
      <c r="V7708">
        <v>1</v>
      </c>
    </row>
    <row r="7709" spans="21:22" x14ac:dyDescent="0.3">
      <c r="U7709" s="42" t="s">
        <v>2412</v>
      </c>
      <c r="V7709">
        <v>1</v>
      </c>
    </row>
    <row r="7710" spans="21:22" x14ac:dyDescent="0.3">
      <c r="U7710" s="43" t="s">
        <v>6</v>
      </c>
      <c r="V7710">
        <v>1</v>
      </c>
    </row>
    <row r="7711" spans="21:22" x14ac:dyDescent="0.3">
      <c r="U7711" s="44" t="s">
        <v>2372</v>
      </c>
      <c r="V7711">
        <v>1</v>
      </c>
    </row>
    <row r="7712" spans="21:22" x14ac:dyDescent="0.3">
      <c r="U7712" s="45" t="s">
        <v>2373</v>
      </c>
      <c r="V7712">
        <v>1</v>
      </c>
    </row>
    <row r="7713" spans="21:22" x14ac:dyDescent="0.3">
      <c r="U7713" s="4" t="s">
        <v>203</v>
      </c>
      <c r="V7713">
        <v>1</v>
      </c>
    </row>
    <row r="7714" spans="21:22" x14ac:dyDescent="0.3">
      <c r="U7714" s="38" t="s">
        <v>7</v>
      </c>
      <c r="V7714">
        <v>1</v>
      </c>
    </row>
    <row r="7715" spans="21:22" x14ac:dyDescent="0.3">
      <c r="U7715" s="42" t="s">
        <v>2412</v>
      </c>
      <c r="V7715">
        <v>1</v>
      </c>
    </row>
    <row r="7716" spans="21:22" x14ac:dyDescent="0.3">
      <c r="U7716" s="43" t="s">
        <v>7</v>
      </c>
      <c r="V7716">
        <v>1</v>
      </c>
    </row>
    <row r="7717" spans="21:22" x14ac:dyDescent="0.3">
      <c r="U7717" s="44" t="s">
        <v>2372</v>
      </c>
      <c r="V7717">
        <v>1</v>
      </c>
    </row>
    <row r="7718" spans="21:22" x14ac:dyDescent="0.3">
      <c r="U7718" s="45" t="s">
        <v>2373</v>
      </c>
      <c r="V7718">
        <v>1</v>
      </c>
    </row>
    <row r="7719" spans="21:22" x14ac:dyDescent="0.3">
      <c r="U7719" s="4" t="s">
        <v>202</v>
      </c>
      <c r="V7719">
        <v>1</v>
      </c>
    </row>
    <row r="7720" spans="21:22" x14ac:dyDescent="0.3">
      <c r="U7720" s="38" t="s">
        <v>7</v>
      </c>
      <c r="V7720">
        <v>1</v>
      </c>
    </row>
    <row r="7721" spans="21:22" x14ac:dyDescent="0.3">
      <c r="U7721" s="42" t="s">
        <v>2412</v>
      </c>
      <c r="V7721">
        <v>1</v>
      </c>
    </row>
    <row r="7722" spans="21:22" x14ac:dyDescent="0.3">
      <c r="U7722" s="43" t="s">
        <v>7</v>
      </c>
      <c r="V7722">
        <v>1</v>
      </c>
    </row>
    <row r="7723" spans="21:22" x14ac:dyDescent="0.3">
      <c r="U7723" s="44" t="s">
        <v>2372</v>
      </c>
      <c r="V7723">
        <v>1</v>
      </c>
    </row>
    <row r="7724" spans="21:22" x14ac:dyDescent="0.3">
      <c r="U7724" s="45" t="s">
        <v>2372</v>
      </c>
      <c r="V7724">
        <v>1</v>
      </c>
    </row>
    <row r="7725" spans="21:22" x14ac:dyDescent="0.3">
      <c r="U7725" s="4" t="s">
        <v>201</v>
      </c>
      <c r="V7725">
        <v>1</v>
      </c>
    </row>
    <row r="7726" spans="21:22" x14ac:dyDescent="0.3">
      <c r="U7726" s="38" t="s">
        <v>7</v>
      </c>
      <c r="V7726">
        <v>1</v>
      </c>
    </row>
    <row r="7727" spans="21:22" x14ac:dyDescent="0.3">
      <c r="U7727" s="42" t="s">
        <v>2412</v>
      </c>
      <c r="V7727">
        <v>1</v>
      </c>
    </row>
    <row r="7728" spans="21:22" x14ac:dyDescent="0.3">
      <c r="U7728" s="43" t="s">
        <v>11</v>
      </c>
      <c r="V7728">
        <v>1</v>
      </c>
    </row>
    <row r="7729" spans="21:22" x14ac:dyDescent="0.3">
      <c r="U7729" s="44" t="s">
        <v>2372</v>
      </c>
      <c r="V7729">
        <v>1</v>
      </c>
    </row>
    <row r="7730" spans="21:22" x14ac:dyDescent="0.3">
      <c r="U7730" s="45" t="s">
        <v>2373</v>
      </c>
      <c r="V7730">
        <v>1</v>
      </c>
    </row>
    <row r="7731" spans="21:22" x14ac:dyDescent="0.3">
      <c r="U7731" s="4" t="s">
        <v>200</v>
      </c>
      <c r="V7731">
        <v>1</v>
      </c>
    </row>
    <row r="7732" spans="21:22" x14ac:dyDescent="0.3">
      <c r="U7732" s="38" t="s">
        <v>7</v>
      </c>
      <c r="V7732">
        <v>1</v>
      </c>
    </row>
    <row r="7733" spans="21:22" x14ac:dyDescent="0.3">
      <c r="U7733" s="42" t="s">
        <v>2412</v>
      </c>
      <c r="V7733">
        <v>1</v>
      </c>
    </row>
    <row r="7734" spans="21:22" x14ac:dyDescent="0.3">
      <c r="U7734" s="43" t="s">
        <v>11</v>
      </c>
      <c r="V7734">
        <v>1</v>
      </c>
    </row>
    <row r="7735" spans="21:22" x14ac:dyDescent="0.3">
      <c r="U7735" s="44" t="s">
        <v>2372</v>
      </c>
      <c r="V7735">
        <v>1</v>
      </c>
    </row>
    <row r="7736" spans="21:22" x14ac:dyDescent="0.3">
      <c r="U7736" s="45" t="s">
        <v>2372</v>
      </c>
      <c r="V7736">
        <v>1</v>
      </c>
    </row>
    <row r="7737" spans="21:22" x14ac:dyDescent="0.3">
      <c r="U7737" s="4" t="s">
        <v>199</v>
      </c>
      <c r="V7737">
        <v>1</v>
      </c>
    </row>
    <row r="7738" spans="21:22" x14ac:dyDescent="0.3">
      <c r="U7738" s="38" t="s">
        <v>7</v>
      </c>
      <c r="V7738">
        <v>1</v>
      </c>
    </row>
    <row r="7739" spans="21:22" x14ac:dyDescent="0.3">
      <c r="U7739" s="42" t="s">
        <v>2412</v>
      </c>
      <c r="V7739">
        <v>1</v>
      </c>
    </row>
    <row r="7740" spans="21:22" x14ac:dyDescent="0.3">
      <c r="U7740" s="43" t="s">
        <v>6</v>
      </c>
      <c r="V7740">
        <v>1</v>
      </c>
    </row>
    <row r="7741" spans="21:22" x14ac:dyDescent="0.3">
      <c r="U7741" s="44" t="s">
        <v>2372</v>
      </c>
      <c r="V7741">
        <v>1</v>
      </c>
    </row>
    <row r="7742" spans="21:22" x14ac:dyDescent="0.3">
      <c r="U7742" s="45" t="s">
        <v>2372</v>
      </c>
      <c r="V7742">
        <v>1</v>
      </c>
    </row>
    <row r="7743" spans="21:22" x14ac:dyDescent="0.3">
      <c r="U7743" s="4" t="s">
        <v>2152</v>
      </c>
      <c r="V7743">
        <v>1</v>
      </c>
    </row>
    <row r="7744" spans="21:22" x14ac:dyDescent="0.3">
      <c r="U7744" s="38" t="s">
        <v>6</v>
      </c>
      <c r="V7744">
        <v>1</v>
      </c>
    </row>
    <row r="7745" spans="21:22" x14ac:dyDescent="0.3">
      <c r="U7745" s="42" t="s">
        <v>2413</v>
      </c>
      <c r="V7745">
        <v>1</v>
      </c>
    </row>
    <row r="7746" spans="21:22" x14ac:dyDescent="0.3">
      <c r="U7746" s="43" t="s">
        <v>7</v>
      </c>
      <c r="V7746">
        <v>1</v>
      </c>
    </row>
    <row r="7747" spans="21:22" x14ac:dyDescent="0.3">
      <c r="U7747" s="44" t="s">
        <v>2372</v>
      </c>
      <c r="V7747">
        <v>1</v>
      </c>
    </row>
    <row r="7748" spans="21:22" x14ac:dyDescent="0.3">
      <c r="U7748" s="45" t="s">
        <v>2372</v>
      </c>
      <c r="V7748">
        <v>1</v>
      </c>
    </row>
    <row r="7749" spans="21:22" x14ac:dyDescent="0.3">
      <c r="U7749" s="4" t="s">
        <v>198</v>
      </c>
      <c r="V7749">
        <v>1</v>
      </c>
    </row>
    <row r="7750" spans="21:22" x14ac:dyDescent="0.3">
      <c r="U7750" s="38" t="s">
        <v>7</v>
      </c>
      <c r="V7750">
        <v>1</v>
      </c>
    </row>
    <row r="7751" spans="21:22" x14ac:dyDescent="0.3">
      <c r="U7751" s="42" t="s">
        <v>2412</v>
      </c>
      <c r="V7751">
        <v>1</v>
      </c>
    </row>
    <row r="7752" spans="21:22" x14ac:dyDescent="0.3">
      <c r="U7752" s="43" t="s">
        <v>11</v>
      </c>
      <c r="V7752">
        <v>1</v>
      </c>
    </row>
    <row r="7753" spans="21:22" x14ac:dyDescent="0.3">
      <c r="U7753" s="44" t="s">
        <v>2372</v>
      </c>
      <c r="V7753">
        <v>1</v>
      </c>
    </row>
    <row r="7754" spans="21:22" x14ac:dyDescent="0.3">
      <c r="U7754" s="45" t="s">
        <v>2372</v>
      </c>
      <c r="V7754">
        <v>1</v>
      </c>
    </row>
    <row r="7755" spans="21:22" x14ac:dyDescent="0.3">
      <c r="U7755" s="4" t="s">
        <v>197</v>
      </c>
      <c r="V7755">
        <v>1</v>
      </c>
    </row>
    <row r="7756" spans="21:22" x14ac:dyDescent="0.3">
      <c r="U7756" s="38" t="s">
        <v>7</v>
      </c>
      <c r="V7756">
        <v>1</v>
      </c>
    </row>
    <row r="7757" spans="21:22" x14ac:dyDescent="0.3">
      <c r="U7757" s="42" t="s">
        <v>2412</v>
      </c>
      <c r="V7757">
        <v>1</v>
      </c>
    </row>
    <row r="7758" spans="21:22" x14ac:dyDescent="0.3">
      <c r="U7758" s="43" t="s">
        <v>6</v>
      </c>
      <c r="V7758">
        <v>1</v>
      </c>
    </row>
    <row r="7759" spans="21:22" x14ac:dyDescent="0.3">
      <c r="U7759" s="44" t="s">
        <v>2372</v>
      </c>
      <c r="V7759">
        <v>1</v>
      </c>
    </row>
    <row r="7760" spans="21:22" x14ac:dyDescent="0.3">
      <c r="U7760" s="45" t="s">
        <v>2372</v>
      </c>
      <c r="V7760">
        <v>1</v>
      </c>
    </row>
    <row r="7761" spans="21:22" x14ac:dyDescent="0.3">
      <c r="U7761" s="4" t="s">
        <v>196</v>
      </c>
      <c r="V7761">
        <v>1</v>
      </c>
    </row>
    <row r="7762" spans="21:22" x14ac:dyDescent="0.3">
      <c r="U7762" s="38" t="s">
        <v>7</v>
      </c>
      <c r="V7762">
        <v>1</v>
      </c>
    </row>
    <row r="7763" spans="21:22" x14ac:dyDescent="0.3">
      <c r="U7763" s="42" t="s">
        <v>2412</v>
      </c>
      <c r="V7763">
        <v>1</v>
      </c>
    </row>
    <row r="7764" spans="21:22" x14ac:dyDescent="0.3">
      <c r="U7764" s="43" t="s">
        <v>7</v>
      </c>
      <c r="V7764">
        <v>1</v>
      </c>
    </row>
    <row r="7765" spans="21:22" x14ac:dyDescent="0.3">
      <c r="U7765" s="44" t="s">
        <v>2372</v>
      </c>
      <c r="V7765">
        <v>1</v>
      </c>
    </row>
    <row r="7766" spans="21:22" x14ac:dyDescent="0.3">
      <c r="U7766" s="45" t="s">
        <v>2373</v>
      </c>
      <c r="V7766">
        <v>1</v>
      </c>
    </row>
    <row r="7767" spans="21:22" x14ac:dyDescent="0.3">
      <c r="U7767" s="4" t="s">
        <v>194</v>
      </c>
      <c r="V7767">
        <v>1</v>
      </c>
    </row>
    <row r="7768" spans="21:22" x14ac:dyDescent="0.3">
      <c r="U7768" s="38" t="s">
        <v>7</v>
      </c>
      <c r="V7768">
        <v>1</v>
      </c>
    </row>
    <row r="7769" spans="21:22" x14ac:dyDescent="0.3">
      <c r="U7769" s="42" t="s">
        <v>2415</v>
      </c>
      <c r="V7769">
        <v>1</v>
      </c>
    </row>
    <row r="7770" spans="21:22" x14ac:dyDescent="0.3">
      <c r="U7770" s="43" t="s">
        <v>11</v>
      </c>
      <c r="V7770">
        <v>1</v>
      </c>
    </row>
    <row r="7771" spans="21:22" x14ac:dyDescent="0.3">
      <c r="U7771" s="44" t="s">
        <v>2373</v>
      </c>
      <c r="V7771">
        <v>1</v>
      </c>
    </row>
    <row r="7772" spans="21:22" x14ac:dyDescent="0.3">
      <c r="U7772" s="45" t="s">
        <v>2372</v>
      </c>
      <c r="V7772">
        <v>1</v>
      </c>
    </row>
    <row r="7773" spans="21:22" x14ac:dyDescent="0.3">
      <c r="U7773" s="4" t="s">
        <v>193</v>
      </c>
      <c r="V7773">
        <v>1</v>
      </c>
    </row>
    <row r="7774" spans="21:22" x14ac:dyDescent="0.3">
      <c r="U7774" s="38" t="s">
        <v>7</v>
      </c>
      <c r="V7774">
        <v>1</v>
      </c>
    </row>
    <row r="7775" spans="21:22" x14ac:dyDescent="0.3">
      <c r="U7775" s="42" t="s">
        <v>2412</v>
      </c>
      <c r="V7775">
        <v>1</v>
      </c>
    </row>
    <row r="7776" spans="21:22" x14ac:dyDescent="0.3">
      <c r="U7776" s="43" t="s">
        <v>6</v>
      </c>
      <c r="V7776">
        <v>1</v>
      </c>
    </row>
    <row r="7777" spans="21:22" x14ac:dyDescent="0.3">
      <c r="U7777" s="44" t="s">
        <v>2372</v>
      </c>
      <c r="V7777">
        <v>1</v>
      </c>
    </row>
    <row r="7778" spans="21:22" x14ac:dyDescent="0.3">
      <c r="U7778" s="45" t="s">
        <v>2372</v>
      </c>
      <c r="V7778">
        <v>1</v>
      </c>
    </row>
    <row r="7779" spans="21:22" x14ac:dyDescent="0.3">
      <c r="U7779" s="4" t="s">
        <v>192</v>
      </c>
      <c r="V7779">
        <v>1</v>
      </c>
    </row>
    <row r="7780" spans="21:22" x14ac:dyDescent="0.3">
      <c r="U7780" s="38" t="s">
        <v>7</v>
      </c>
      <c r="V7780">
        <v>1</v>
      </c>
    </row>
    <row r="7781" spans="21:22" x14ac:dyDescent="0.3">
      <c r="U7781" s="42" t="s">
        <v>2415</v>
      </c>
      <c r="V7781">
        <v>1</v>
      </c>
    </row>
    <row r="7782" spans="21:22" x14ac:dyDescent="0.3">
      <c r="U7782" s="43" t="s">
        <v>6</v>
      </c>
      <c r="V7782">
        <v>1</v>
      </c>
    </row>
    <row r="7783" spans="21:22" x14ac:dyDescent="0.3">
      <c r="U7783" s="44" t="s">
        <v>2372</v>
      </c>
      <c r="V7783">
        <v>1</v>
      </c>
    </row>
    <row r="7784" spans="21:22" x14ac:dyDescent="0.3">
      <c r="U7784" s="45" t="s">
        <v>2372</v>
      </c>
      <c r="V7784">
        <v>1</v>
      </c>
    </row>
    <row r="7785" spans="21:22" x14ac:dyDescent="0.3">
      <c r="U7785" s="4" t="s">
        <v>191</v>
      </c>
      <c r="V7785">
        <v>1</v>
      </c>
    </row>
    <row r="7786" spans="21:22" x14ac:dyDescent="0.3">
      <c r="U7786" s="38" t="s">
        <v>7</v>
      </c>
      <c r="V7786">
        <v>1</v>
      </c>
    </row>
    <row r="7787" spans="21:22" x14ac:dyDescent="0.3">
      <c r="U7787" s="42" t="s">
        <v>2412</v>
      </c>
      <c r="V7787">
        <v>1</v>
      </c>
    </row>
    <row r="7788" spans="21:22" x14ac:dyDescent="0.3">
      <c r="U7788" s="43" t="s">
        <v>6</v>
      </c>
      <c r="V7788">
        <v>1</v>
      </c>
    </row>
    <row r="7789" spans="21:22" x14ac:dyDescent="0.3">
      <c r="U7789" s="44" t="s">
        <v>2372</v>
      </c>
      <c r="V7789">
        <v>1</v>
      </c>
    </row>
    <row r="7790" spans="21:22" x14ac:dyDescent="0.3">
      <c r="U7790" s="45" t="s">
        <v>2372</v>
      </c>
      <c r="V7790">
        <v>1</v>
      </c>
    </row>
    <row r="7791" spans="21:22" x14ac:dyDescent="0.3">
      <c r="U7791" s="4" t="s">
        <v>190</v>
      </c>
      <c r="V7791">
        <v>1</v>
      </c>
    </row>
    <row r="7792" spans="21:22" x14ac:dyDescent="0.3">
      <c r="U7792" s="38" t="s">
        <v>7</v>
      </c>
      <c r="V7792">
        <v>1</v>
      </c>
    </row>
    <row r="7793" spans="21:22" x14ac:dyDescent="0.3">
      <c r="U7793" s="42" t="s">
        <v>2415</v>
      </c>
      <c r="V7793">
        <v>1</v>
      </c>
    </row>
    <row r="7794" spans="21:22" x14ac:dyDescent="0.3">
      <c r="U7794" s="43" t="s">
        <v>6</v>
      </c>
      <c r="V7794">
        <v>1</v>
      </c>
    </row>
    <row r="7795" spans="21:22" x14ac:dyDescent="0.3">
      <c r="U7795" s="44" t="s">
        <v>2372</v>
      </c>
      <c r="V7795">
        <v>1</v>
      </c>
    </row>
    <row r="7796" spans="21:22" x14ac:dyDescent="0.3">
      <c r="U7796" s="45" t="s">
        <v>2372</v>
      </c>
      <c r="V7796">
        <v>1</v>
      </c>
    </row>
    <row r="7797" spans="21:22" x14ac:dyDescent="0.3">
      <c r="U7797" s="4" t="s">
        <v>189</v>
      </c>
      <c r="V7797">
        <v>1</v>
      </c>
    </row>
    <row r="7798" spans="21:22" x14ac:dyDescent="0.3">
      <c r="U7798" s="38" t="s">
        <v>7</v>
      </c>
      <c r="V7798">
        <v>1</v>
      </c>
    </row>
    <row r="7799" spans="21:22" x14ac:dyDescent="0.3">
      <c r="U7799" s="42" t="s">
        <v>2415</v>
      </c>
      <c r="V7799">
        <v>1</v>
      </c>
    </row>
    <row r="7800" spans="21:22" x14ac:dyDescent="0.3">
      <c r="U7800" s="43" t="s">
        <v>7</v>
      </c>
      <c r="V7800">
        <v>1</v>
      </c>
    </row>
    <row r="7801" spans="21:22" x14ac:dyDescent="0.3">
      <c r="U7801" s="44" t="s">
        <v>2372</v>
      </c>
      <c r="V7801">
        <v>1</v>
      </c>
    </row>
    <row r="7802" spans="21:22" x14ac:dyDescent="0.3">
      <c r="U7802" s="45" t="s">
        <v>2372</v>
      </c>
      <c r="V7802">
        <v>1</v>
      </c>
    </row>
    <row r="7803" spans="21:22" x14ac:dyDescent="0.3">
      <c r="U7803" s="4" t="s">
        <v>188</v>
      </c>
      <c r="V7803">
        <v>1</v>
      </c>
    </row>
    <row r="7804" spans="21:22" x14ac:dyDescent="0.3">
      <c r="U7804" s="38" t="s">
        <v>7</v>
      </c>
      <c r="V7804">
        <v>1</v>
      </c>
    </row>
    <row r="7805" spans="21:22" x14ac:dyDescent="0.3">
      <c r="U7805" s="42" t="s">
        <v>2412</v>
      </c>
      <c r="V7805">
        <v>1</v>
      </c>
    </row>
    <row r="7806" spans="21:22" x14ac:dyDescent="0.3">
      <c r="U7806" s="43" t="s">
        <v>6</v>
      </c>
      <c r="V7806">
        <v>1</v>
      </c>
    </row>
    <row r="7807" spans="21:22" x14ac:dyDescent="0.3">
      <c r="U7807" s="44" t="s">
        <v>2372</v>
      </c>
      <c r="V7807">
        <v>1</v>
      </c>
    </row>
    <row r="7808" spans="21:22" x14ac:dyDescent="0.3">
      <c r="U7808" s="45" t="s">
        <v>2372</v>
      </c>
      <c r="V7808">
        <v>1</v>
      </c>
    </row>
    <row r="7809" spans="21:22" x14ac:dyDescent="0.3">
      <c r="U7809" s="4" t="s">
        <v>2151</v>
      </c>
      <c r="V7809">
        <v>1</v>
      </c>
    </row>
    <row r="7810" spans="21:22" x14ac:dyDescent="0.3">
      <c r="U7810" s="38" t="s">
        <v>6</v>
      </c>
      <c r="V7810">
        <v>1</v>
      </c>
    </row>
    <row r="7811" spans="21:22" x14ac:dyDescent="0.3">
      <c r="U7811" s="42" t="s">
        <v>2415</v>
      </c>
      <c r="V7811">
        <v>1</v>
      </c>
    </row>
    <row r="7812" spans="21:22" x14ac:dyDescent="0.3">
      <c r="U7812" s="43" t="s">
        <v>11</v>
      </c>
      <c r="V7812">
        <v>1</v>
      </c>
    </row>
    <row r="7813" spans="21:22" x14ac:dyDescent="0.3">
      <c r="U7813" s="44" t="s">
        <v>2372</v>
      </c>
      <c r="V7813">
        <v>1</v>
      </c>
    </row>
    <row r="7814" spans="21:22" x14ac:dyDescent="0.3">
      <c r="U7814" s="45" t="s">
        <v>2373</v>
      </c>
      <c r="V7814">
        <v>1</v>
      </c>
    </row>
    <row r="7815" spans="21:22" x14ac:dyDescent="0.3">
      <c r="U7815" s="4" t="s">
        <v>187</v>
      </c>
      <c r="V7815">
        <v>1</v>
      </c>
    </row>
    <row r="7816" spans="21:22" x14ac:dyDescent="0.3">
      <c r="U7816" s="38" t="s">
        <v>7</v>
      </c>
      <c r="V7816">
        <v>1</v>
      </c>
    </row>
    <row r="7817" spans="21:22" x14ac:dyDescent="0.3">
      <c r="U7817" s="42" t="s">
        <v>2412</v>
      </c>
      <c r="V7817">
        <v>1</v>
      </c>
    </row>
    <row r="7818" spans="21:22" x14ac:dyDescent="0.3">
      <c r="U7818" s="43" t="s">
        <v>7</v>
      </c>
      <c r="V7818">
        <v>1</v>
      </c>
    </row>
    <row r="7819" spans="21:22" x14ac:dyDescent="0.3">
      <c r="U7819" s="44" t="s">
        <v>2372</v>
      </c>
      <c r="V7819">
        <v>1</v>
      </c>
    </row>
    <row r="7820" spans="21:22" x14ac:dyDescent="0.3">
      <c r="U7820" s="45" t="s">
        <v>2372</v>
      </c>
      <c r="V7820">
        <v>1</v>
      </c>
    </row>
    <row r="7821" spans="21:22" x14ac:dyDescent="0.3">
      <c r="U7821" s="4" t="s">
        <v>186</v>
      </c>
      <c r="V7821">
        <v>1</v>
      </c>
    </row>
    <row r="7822" spans="21:22" x14ac:dyDescent="0.3">
      <c r="U7822" s="38" t="s">
        <v>7</v>
      </c>
      <c r="V7822">
        <v>1</v>
      </c>
    </row>
    <row r="7823" spans="21:22" x14ac:dyDescent="0.3">
      <c r="U7823" s="42" t="s">
        <v>2415</v>
      </c>
      <c r="V7823">
        <v>1</v>
      </c>
    </row>
    <row r="7824" spans="21:22" x14ac:dyDescent="0.3">
      <c r="U7824" s="43" t="s">
        <v>11</v>
      </c>
      <c r="V7824">
        <v>1</v>
      </c>
    </row>
    <row r="7825" spans="21:22" x14ac:dyDescent="0.3">
      <c r="U7825" s="44" t="s">
        <v>2373</v>
      </c>
      <c r="V7825">
        <v>1</v>
      </c>
    </row>
    <row r="7826" spans="21:22" x14ac:dyDescent="0.3">
      <c r="U7826" s="45" t="s">
        <v>2372</v>
      </c>
      <c r="V7826">
        <v>1</v>
      </c>
    </row>
    <row r="7827" spans="21:22" x14ac:dyDescent="0.3">
      <c r="U7827" s="4" t="s">
        <v>185</v>
      </c>
      <c r="V7827">
        <v>1</v>
      </c>
    </row>
    <row r="7828" spans="21:22" x14ac:dyDescent="0.3">
      <c r="U7828" s="38" t="s">
        <v>7</v>
      </c>
      <c r="V7828">
        <v>1</v>
      </c>
    </row>
    <row r="7829" spans="21:22" x14ac:dyDescent="0.3">
      <c r="U7829" s="42" t="s">
        <v>2412</v>
      </c>
      <c r="V7829">
        <v>1</v>
      </c>
    </row>
    <row r="7830" spans="21:22" x14ac:dyDescent="0.3">
      <c r="U7830" s="43" t="s">
        <v>7</v>
      </c>
      <c r="V7830">
        <v>1</v>
      </c>
    </row>
    <row r="7831" spans="21:22" x14ac:dyDescent="0.3">
      <c r="U7831" s="44" t="s">
        <v>2372</v>
      </c>
      <c r="V7831">
        <v>1</v>
      </c>
    </row>
    <row r="7832" spans="21:22" x14ac:dyDescent="0.3">
      <c r="U7832" s="45" t="s">
        <v>2372</v>
      </c>
      <c r="V7832">
        <v>1</v>
      </c>
    </row>
    <row r="7833" spans="21:22" x14ac:dyDescent="0.3">
      <c r="U7833" s="4" t="s">
        <v>184</v>
      </c>
      <c r="V7833">
        <v>1</v>
      </c>
    </row>
    <row r="7834" spans="21:22" x14ac:dyDescent="0.3">
      <c r="U7834" s="38" t="s">
        <v>7</v>
      </c>
      <c r="V7834">
        <v>1</v>
      </c>
    </row>
    <row r="7835" spans="21:22" x14ac:dyDescent="0.3">
      <c r="U7835" s="42" t="s">
        <v>2412</v>
      </c>
      <c r="V7835">
        <v>1</v>
      </c>
    </row>
    <row r="7836" spans="21:22" x14ac:dyDescent="0.3">
      <c r="U7836" s="43" t="s">
        <v>7</v>
      </c>
      <c r="V7836">
        <v>1</v>
      </c>
    </row>
    <row r="7837" spans="21:22" x14ac:dyDescent="0.3">
      <c r="U7837" s="44" t="s">
        <v>2372</v>
      </c>
      <c r="V7837">
        <v>1</v>
      </c>
    </row>
    <row r="7838" spans="21:22" x14ac:dyDescent="0.3">
      <c r="U7838" s="45" t="s">
        <v>2372</v>
      </c>
      <c r="V7838">
        <v>1</v>
      </c>
    </row>
    <row r="7839" spans="21:22" x14ac:dyDescent="0.3">
      <c r="U7839" s="4" t="s">
        <v>183</v>
      </c>
      <c r="V7839">
        <v>1</v>
      </c>
    </row>
    <row r="7840" spans="21:22" x14ac:dyDescent="0.3">
      <c r="U7840" s="38" t="s">
        <v>7</v>
      </c>
      <c r="V7840">
        <v>1</v>
      </c>
    </row>
    <row r="7841" spans="21:22" x14ac:dyDescent="0.3">
      <c r="U7841" s="42" t="s">
        <v>2415</v>
      </c>
      <c r="V7841">
        <v>1</v>
      </c>
    </row>
    <row r="7842" spans="21:22" x14ac:dyDescent="0.3">
      <c r="U7842" s="43" t="s">
        <v>11</v>
      </c>
      <c r="V7842">
        <v>1</v>
      </c>
    </row>
    <row r="7843" spans="21:22" x14ac:dyDescent="0.3">
      <c r="U7843" s="44" t="s">
        <v>2372</v>
      </c>
      <c r="V7843">
        <v>1</v>
      </c>
    </row>
    <row r="7844" spans="21:22" x14ac:dyDescent="0.3">
      <c r="U7844" s="45" t="s">
        <v>2372</v>
      </c>
      <c r="V7844">
        <v>1</v>
      </c>
    </row>
    <row r="7845" spans="21:22" x14ac:dyDescent="0.3">
      <c r="U7845" s="4" t="s">
        <v>182</v>
      </c>
      <c r="V7845">
        <v>1</v>
      </c>
    </row>
    <row r="7846" spans="21:22" x14ac:dyDescent="0.3">
      <c r="U7846" s="38" t="s">
        <v>7</v>
      </c>
      <c r="V7846">
        <v>1</v>
      </c>
    </row>
    <row r="7847" spans="21:22" x14ac:dyDescent="0.3">
      <c r="U7847" s="42" t="s">
        <v>2415</v>
      </c>
      <c r="V7847">
        <v>1</v>
      </c>
    </row>
    <row r="7848" spans="21:22" x14ac:dyDescent="0.3">
      <c r="U7848" s="43" t="s">
        <v>7</v>
      </c>
      <c r="V7848">
        <v>1</v>
      </c>
    </row>
    <row r="7849" spans="21:22" x14ac:dyDescent="0.3">
      <c r="U7849" s="44" t="s">
        <v>2372</v>
      </c>
      <c r="V7849">
        <v>1</v>
      </c>
    </row>
    <row r="7850" spans="21:22" x14ac:dyDescent="0.3">
      <c r="U7850" s="45" t="s">
        <v>2372</v>
      </c>
      <c r="V7850">
        <v>1</v>
      </c>
    </row>
    <row r="7851" spans="21:22" x14ac:dyDescent="0.3">
      <c r="U7851" s="4" t="s">
        <v>181</v>
      </c>
      <c r="V7851">
        <v>1</v>
      </c>
    </row>
    <row r="7852" spans="21:22" x14ac:dyDescent="0.3">
      <c r="U7852" s="38" t="s">
        <v>7</v>
      </c>
      <c r="V7852">
        <v>1</v>
      </c>
    </row>
    <row r="7853" spans="21:22" x14ac:dyDescent="0.3">
      <c r="U7853" s="42" t="s">
        <v>2415</v>
      </c>
      <c r="V7853">
        <v>1</v>
      </c>
    </row>
    <row r="7854" spans="21:22" x14ac:dyDescent="0.3">
      <c r="U7854" s="43" t="s">
        <v>11</v>
      </c>
      <c r="V7854">
        <v>1</v>
      </c>
    </row>
    <row r="7855" spans="21:22" x14ac:dyDescent="0.3">
      <c r="U7855" s="44" t="s">
        <v>2372</v>
      </c>
      <c r="V7855">
        <v>1</v>
      </c>
    </row>
    <row r="7856" spans="21:22" x14ac:dyDescent="0.3">
      <c r="U7856" s="45" t="s">
        <v>2372</v>
      </c>
      <c r="V7856">
        <v>1</v>
      </c>
    </row>
    <row r="7857" spans="21:22" x14ac:dyDescent="0.3">
      <c r="U7857" s="4" t="s">
        <v>180</v>
      </c>
      <c r="V7857">
        <v>1</v>
      </c>
    </row>
    <row r="7858" spans="21:22" x14ac:dyDescent="0.3">
      <c r="U7858" s="38" t="s">
        <v>7</v>
      </c>
      <c r="V7858">
        <v>1</v>
      </c>
    </row>
    <row r="7859" spans="21:22" x14ac:dyDescent="0.3">
      <c r="U7859" s="42" t="s">
        <v>2415</v>
      </c>
      <c r="V7859">
        <v>1</v>
      </c>
    </row>
    <row r="7860" spans="21:22" x14ac:dyDescent="0.3">
      <c r="U7860" s="43" t="s">
        <v>11</v>
      </c>
      <c r="V7860">
        <v>1</v>
      </c>
    </row>
    <row r="7861" spans="21:22" x14ac:dyDescent="0.3">
      <c r="U7861" s="44" t="s">
        <v>2372</v>
      </c>
      <c r="V7861">
        <v>1</v>
      </c>
    </row>
    <row r="7862" spans="21:22" x14ac:dyDescent="0.3">
      <c r="U7862" s="45" t="s">
        <v>2372</v>
      </c>
      <c r="V7862">
        <v>1</v>
      </c>
    </row>
    <row r="7863" spans="21:22" x14ac:dyDescent="0.3">
      <c r="U7863" s="4" t="s">
        <v>179</v>
      </c>
      <c r="V7863">
        <v>1</v>
      </c>
    </row>
    <row r="7864" spans="21:22" x14ac:dyDescent="0.3">
      <c r="U7864" s="38" t="s">
        <v>7</v>
      </c>
      <c r="V7864">
        <v>1</v>
      </c>
    </row>
    <row r="7865" spans="21:22" x14ac:dyDescent="0.3">
      <c r="U7865" s="42" t="s">
        <v>2415</v>
      </c>
      <c r="V7865">
        <v>1</v>
      </c>
    </row>
    <row r="7866" spans="21:22" x14ac:dyDescent="0.3">
      <c r="U7866" s="43" t="s">
        <v>11</v>
      </c>
      <c r="V7866">
        <v>1</v>
      </c>
    </row>
    <row r="7867" spans="21:22" x14ac:dyDescent="0.3">
      <c r="U7867" s="44" t="s">
        <v>2372</v>
      </c>
      <c r="V7867">
        <v>1</v>
      </c>
    </row>
    <row r="7868" spans="21:22" x14ac:dyDescent="0.3">
      <c r="U7868" s="45" t="s">
        <v>2372</v>
      </c>
      <c r="V7868">
        <v>1</v>
      </c>
    </row>
    <row r="7869" spans="21:22" x14ac:dyDescent="0.3">
      <c r="U7869" s="4" t="s">
        <v>178</v>
      </c>
      <c r="V7869">
        <v>1</v>
      </c>
    </row>
    <row r="7870" spans="21:22" x14ac:dyDescent="0.3">
      <c r="U7870" s="38" t="s">
        <v>7</v>
      </c>
      <c r="V7870">
        <v>1</v>
      </c>
    </row>
    <row r="7871" spans="21:22" x14ac:dyDescent="0.3">
      <c r="U7871" s="42" t="s">
        <v>2415</v>
      </c>
      <c r="V7871">
        <v>1</v>
      </c>
    </row>
    <row r="7872" spans="21:22" x14ac:dyDescent="0.3">
      <c r="U7872" s="43" t="s">
        <v>6</v>
      </c>
      <c r="V7872">
        <v>1</v>
      </c>
    </row>
    <row r="7873" spans="21:22" x14ac:dyDescent="0.3">
      <c r="U7873" s="44" t="s">
        <v>2372</v>
      </c>
      <c r="V7873">
        <v>1</v>
      </c>
    </row>
    <row r="7874" spans="21:22" x14ac:dyDescent="0.3">
      <c r="U7874" s="45" t="s">
        <v>2372</v>
      </c>
      <c r="V7874">
        <v>1</v>
      </c>
    </row>
    <row r="7875" spans="21:22" x14ac:dyDescent="0.3">
      <c r="U7875" s="4" t="s">
        <v>2150</v>
      </c>
      <c r="V7875">
        <v>1</v>
      </c>
    </row>
    <row r="7876" spans="21:22" x14ac:dyDescent="0.3">
      <c r="U7876" s="38" t="s">
        <v>11</v>
      </c>
      <c r="V7876">
        <v>1</v>
      </c>
    </row>
    <row r="7877" spans="21:22" x14ac:dyDescent="0.3">
      <c r="U7877" s="42" t="s">
        <v>2412</v>
      </c>
      <c r="V7877">
        <v>1</v>
      </c>
    </row>
    <row r="7878" spans="21:22" x14ac:dyDescent="0.3">
      <c r="U7878" s="43" t="s">
        <v>6</v>
      </c>
      <c r="V7878">
        <v>1</v>
      </c>
    </row>
    <row r="7879" spans="21:22" x14ac:dyDescent="0.3">
      <c r="U7879" s="44" t="s">
        <v>2372</v>
      </c>
      <c r="V7879">
        <v>1</v>
      </c>
    </row>
    <row r="7880" spans="21:22" x14ac:dyDescent="0.3">
      <c r="U7880" s="45" t="s">
        <v>2372</v>
      </c>
      <c r="V7880">
        <v>1</v>
      </c>
    </row>
    <row r="7881" spans="21:22" x14ac:dyDescent="0.3">
      <c r="U7881" s="4" t="s">
        <v>177</v>
      </c>
      <c r="V7881">
        <v>1</v>
      </c>
    </row>
    <row r="7882" spans="21:22" x14ac:dyDescent="0.3">
      <c r="U7882" s="38" t="s">
        <v>7</v>
      </c>
      <c r="V7882">
        <v>1</v>
      </c>
    </row>
    <row r="7883" spans="21:22" x14ac:dyDescent="0.3">
      <c r="U7883" s="42" t="s">
        <v>2415</v>
      </c>
      <c r="V7883">
        <v>1</v>
      </c>
    </row>
    <row r="7884" spans="21:22" x14ac:dyDescent="0.3">
      <c r="U7884" s="43" t="s">
        <v>6</v>
      </c>
      <c r="V7884">
        <v>1</v>
      </c>
    </row>
    <row r="7885" spans="21:22" x14ac:dyDescent="0.3">
      <c r="U7885" s="44" t="s">
        <v>2372</v>
      </c>
      <c r="V7885">
        <v>1</v>
      </c>
    </row>
    <row r="7886" spans="21:22" x14ac:dyDescent="0.3">
      <c r="U7886" s="45" t="s">
        <v>2372</v>
      </c>
      <c r="V7886">
        <v>1</v>
      </c>
    </row>
    <row r="7887" spans="21:22" x14ac:dyDescent="0.3">
      <c r="U7887" s="4" t="s">
        <v>176</v>
      </c>
      <c r="V7887">
        <v>1</v>
      </c>
    </row>
    <row r="7888" spans="21:22" x14ac:dyDescent="0.3">
      <c r="U7888" s="38" t="s">
        <v>7</v>
      </c>
      <c r="V7888">
        <v>1</v>
      </c>
    </row>
    <row r="7889" spans="21:22" x14ac:dyDescent="0.3">
      <c r="U7889" s="42" t="s">
        <v>2415</v>
      </c>
      <c r="V7889">
        <v>1</v>
      </c>
    </row>
    <row r="7890" spans="21:22" x14ac:dyDescent="0.3">
      <c r="U7890" s="43" t="s">
        <v>6</v>
      </c>
      <c r="V7890">
        <v>1</v>
      </c>
    </row>
    <row r="7891" spans="21:22" x14ac:dyDescent="0.3">
      <c r="U7891" s="44" t="s">
        <v>2372</v>
      </c>
      <c r="V7891">
        <v>1</v>
      </c>
    </row>
    <row r="7892" spans="21:22" x14ac:dyDescent="0.3">
      <c r="U7892" s="45" t="s">
        <v>2372</v>
      </c>
      <c r="V7892">
        <v>1</v>
      </c>
    </row>
    <row r="7893" spans="21:22" x14ac:dyDescent="0.3">
      <c r="U7893" s="4" t="s">
        <v>175</v>
      </c>
      <c r="V7893">
        <v>1</v>
      </c>
    </row>
    <row r="7894" spans="21:22" x14ac:dyDescent="0.3">
      <c r="U7894" s="38" t="s">
        <v>7</v>
      </c>
      <c r="V7894">
        <v>1</v>
      </c>
    </row>
    <row r="7895" spans="21:22" x14ac:dyDescent="0.3">
      <c r="U7895" s="42" t="s">
        <v>2415</v>
      </c>
      <c r="V7895">
        <v>1</v>
      </c>
    </row>
    <row r="7896" spans="21:22" x14ac:dyDescent="0.3">
      <c r="U7896" s="43" t="s">
        <v>7</v>
      </c>
      <c r="V7896">
        <v>1</v>
      </c>
    </row>
    <row r="7897" spans="21:22" x14ac:dyDescent="0.3">
      <c r="U7897" s="44" t="s">
        <v>2372</v>
      </c>
      <c r="V7897">
        <v>1</v>
      </c>
    </row>
    <row r="7898" spans="21:22" x14ac:dyDescent="0.3">
      <c r="U7898" s="45" t="s">
        <v>2372</v>
      </c>
      <c r="V7898">
        <v>1</v>
      </c>
    </row>
    <row r="7899" spans="21:22" x14ac:dyDescent="0.3">
      <c r="U7899" s="4" t="s">
        <v>174</v>
      </c>
      <c r="V7899">
        <v>1</v>
      </c>
    </row>
    <row r="7900" spans="21:22" x14ac:dyDescent="0.3">
      <c r="U7900" s="38" t="s">
        <v>7</v>
      </c>
      <c r="V7900">
        <v>1</v>
      </c>
    </row>
    <row r="7901" spans="21:22" x14ac:dyDescent="0.3">
      <c r="U7901" s="42" t="s">
        <v>2415</v>
      </c>
      <c r="V7901">
        <v>1</v>
      </c>
    </row>
    <row r="7902" spans="21:22" x14ac:dyDescent="0.3">
      <c r="U7902" s="43" t="s">
        <v>11</v>
      </c>
      <c r="V7902">
        <v>1</v>
      </c>
    </row>
    <row r="7903" spans="21:22" x14ac:dyDescent="0.3">
      <c r="U7903" s="44" t="s">
        <v>2373</v>
      </c>
      <c r="V7903">
        <v>1</v>
      </c>
    </row>
    <row r="7904" spans="21:22" x14ac:dyDescent="0.3">
      <c r="U7904" s="45" t="s">
        <v>2372</v>
      </c>
      <c r="V7904">
        <v>1</v>
      </c>
    </row>
    <row r="7905" spans="21:22" x14ac:dyDescent="0.3">
      <c r="U7905" s="4" t="s">
        <v>173</v>
      </c>
      <c r="V7905">
        <v>1</v>
      </c>
    </row>
    <row r="7906" spans="21:22" x14ac:dyDescent="0.3">
      <c r="U7906" s="38" t="s">
        <v>7</v>
      </c>
      <c r="V7906">
        <v>1</v>
      </c>
    </row>
    <row r="7907" spans="21:22" x14ac:dyDescent="0.3">
      <c r="U7907" s="42" t="s">
        <v>2415</v>
      </c>
      <c r="V7907">
        <v>1</v>
      </c>
    </row>
    <row r="7908" spans="21:22" x14ac:dyDescent="0.3">
      <c r="U7908" s="43" t="s">
        <v>6</v>
      </c>
      <c r="V7908">
        <v>1</v>
      </c>
    </row>
    <row r="7909" spans="21:22" x14ac:dyDescent="0.3">
      <c r="U7909" s="44" t="s">
        <v>2373</v>
      </c>
      <c r="V7909">
        <v>1</v>
      </c>
    </row>
    <row r="7910" spans="21:22" x14ac:dyDescent="0.3">
      <c r="U7910" s="45" t="s">
        <v>2372</v>
      </c>
      <c r="V7910">
        <v>1</v>
      </c>
    </row>
    <row r="7911" spans="21:22" x14ac:dyDescent="0.3">
      <c r="U7911" s="4" t="s">
        <v>172</v>
      </c>
      <c r="V7911">
        <v>1</v>
      </c>
    </row>
    <row r="7912" spans="21:22" x14ac:dyDescent="0.3">
      <c r="U7912" s="38" t="s">
        <v>7</v>
      </c>
      <c r="V7912">
        <v>1</v>
      </c>
    </row>
    <row r="7913" spans="21:22" x14ac:dyDescent="0.3">
      <c r="U7913" s="42" t="s">
        <v>2415</v>
      </c>
      <c r="V7913">
        <v>1</v>
      </c>
    </row>
    <row r="7914" spans="21:22" x14ac:dyDescent="0.3">
      <c r="U7914" s="43" t="s">
        <v>7</v>
      </c>
      <c r="V7914">
        <v>1</v>
      </c>
    </row>
    <row r="7915" spans="21:22" x14ac:dyDescent="0.3">
      <c r="U7915" s="44" t="s">
        <v>2373</v>
      </c>
      <c r="V7915">
        <v>1</v>
      </c>
    </row>
    <row r="7916" spans="21:22" x14ac:dyDescent="0.3">
      <c r="U7916" s="45" t="s">
        <v>2372</v>
      </c>
      <c r="V7916">
        <v>1</v>
      </c>
    </row>
    <row r="7917" spans="21:22" x14ac:dyDescent="0.3">
      <c r="U7917" s="4" t="s">
        <v>171</v>
      </c>
      <c r="V7917">
        <v>1</v>
      </c>
    </row>
    <row r="7918" spans="21:22" x14ac:dyDescent="0.3">
      <c r="U7918" s="38" t="s">
        <v>7</v>
      </c>
      <c r="V7918">
        <v>1</v>
      </c>
    </row>
    <row r="7919" spans="21:22" x14ac:dyDescent="0.3">
      <c r="U7919" s="42" t="s">
        <v>2415</v>
      </c>
      <c r="V7919">
        <v>1</v>
      </c>
    </row>
    <row r="7920" spans="21:22" x14ac:dyDescent="0.3">
      <c r="U7920" s="43" t="s">
        <v>7</v>
      </c>
      <c r="V7920">
        <v>1</v>
      </c>
    </row>
    <row r="7921" spans="21:22" x14ac:dyDescent="0.3">
      <c r="U7921" s="44" t="s">
        <v>2373</v>
      </c>
      <c r="V7921">
        <v>1</v>
      </c>
    </row>
    <row r="7922" spans="21:22" x14ac:dyDescent="0.3">
      <c r="U7922" s="45" t="s">
        <v>2372</v>
      </c>
      <c r="V7922">
        <v>1</v>
      </c>
    </row>
    <row r="7923" spans="21:22" x14ac:dyDescent="0.3">
      <c r="U7923" s="4" t="s">
        <v>170</v>
      </c>
      <c r="V7923">
        <v>1</v>
      </c>
    </row>
    <row r="7924" spans="21:22" x14ac:dyDescent="0.3">
      <c r="U7924" s="38" t="s">
        <v>7</v>
      </c>
      <c r="V7924">
        <v>1</v>
      </c>
    </row>
    <row r="7925" spans="21:22" x14ac:dyDescent="0.3">
      <c r="U7925" s="42" t="s">
        <v>2415</v>
      </c>
      <c r="V7925">
        <v>1</v>
      </c>
    </row>
    <row r="7926" spans="21:22" x14ac:dyDescent="0.3">
      <c r="U7926" s="43" t="s">
        <v>11</v>
      </c>
      <c r="V7926">
        <v>1</v>
      </c>
    </row>
    <row r="7927" spans="21:22" x14ac:dyDescent="0.3">
      <c r="U7927" s="44" t="s">
        <v>2373</v>
      </c>
      <c r="V7927">
        <v>1</v>
      </c>
    </row>
    <row r="7928" spans="21:22" x14ac:dyDescent="0.3">
      <c r="U7928" s="45" t="s">
        <v>2372</v>
      </c>
      <c r="V7928">
        <v>1</v>
      </c>
    </row>
    <row r="7929" spans="21:22" x14ac:dyDescent="0.3">
      <c r="U7929" s="4" t="s">
        <v>169</v>
      </c>
      <c r="V7929">
        <v>1</v>
      </c>
    </row>
    <row r="7930" spans="21:22" x14ac:dyDescent="0.3">
      <c r="U7930" s="38" t="s">
        <v>7</v>
      </c>
      <c r="V7930">
        <v>1</v>
      </c>
    </row>
    <row r="7931" spans="21:22" x14ac:dyDescent="0.3">
      <c r="U7931" s="42" t="s">
        <v>2415</v>
      </c>
      <c r="V7931">
        <v>1</v>
      </c>
    </row>
    <row r="7932" spans="21:22" x14ac:dyDescent="0.3">
      <c r="U7932" s="43" t="s">
        <v>7</v>
      </c>
      <c r="V7932">
        <v>1</v>
      </c>
    </row>
    <row r="7933" spans="21:22" x14ac:dyDescent="0.3">
      <c r="U7933" s="44" t="s">
        <v>2373</v>
      </c>
      <c r="V7933">
        <v>1</v>
      </c>
    </row>
    <row r="7934" spans="21:22" x14ac:dyDescent="0.3">
      <c r="U7934" s="45" t="s">
        <v>2372</v>
      </c>
      <c r="V7934">
        <v>1</v>
      </c>
    </row>
    <row r="7935" spans="21:22" x14ac:dyDescent="0.3">
      <c r="U7935" s="4" t="s">
        <v>168</v>
      </c>
      <c r="V7935">
        <v>1</v>
      </c>
    </row>
    <row r="7936" spans="21:22" x14ac:dyDescent="0.3">
      <c r="U7936" s="38" t="s">
        <v>7</v>
      </c>
      <c r="V7936">
        <v>1</v>
      </c>
    </row>
    <row r="7937" spans="21:22" x14ac:dyDescent="0.3">
      <c r="U7937" s="42" t="s">
        <v>2415</v>
      </c>
      <c r="V7937">
        <v>1</v>
      </c>
    </row>
    <row r="7938" spans="21:22" x14ac:dyDescent="0.3">
      <c r="U7938" s="43" t="s">
        <v>11</v>
      </c>
      <c r="V7938">
        <v>1</v>
      </c>
    </row>
    <row r="7939" spans="21:22" x14ac:dyDescent="0.3">
      <c r="U7939" s="44" t="s">
        <v>2373</v>
      </c>
      <c r="V7939">
        <v>1</v>
      </c>
    </row>
    <row r="7940" spans="21:22" x14ac:dyDescent="0.3">
      <c r="U7940" s="45" t="s">
        <v>2372</v>
      </c>
      <c r="V7940">
        <v>1</v>
      </c>
    </row>
    <row r="7941" spans="21:22" x14ac:dyDescent="0.3">
      <c r="U7941" s="4" t="s">
        <v>2149</v>
      </c>
      <c r="V7941">
        <v>1</v>
      </c>
    </row>
    <row r="7942" spans="21:22" x14ac:dyDescent="0.3">
      <c r="U7942" s="38" t="s">
        <v>6</v>
      </c>
      <c r="V7942">
        <v>1</v>
      </c>
    </row>
    <row r="7943" spans="21:22" x14ac:dyDescent="0.3">
      <c r="U7943" s="42" t="s">
        <v>2415</v>
      </c>
      <c r="V7943">
        <v>1</v>
      </c>
    </row>
    <row r="7944" spans="21:22" x14ac:dyDescent="0.3">
      <c r="U7944" s="43" t="s">
        <v>6</v>
      </c>
      <c r="V7944">
        <v>1</v>
      </c>
    </row>
    <row r="7945" spans="21:22" x14ac:dyDescent="0.3">
      <c r="U7945" s="44" t="s">
        <v>2372</v>
      </c>
      <c r="V7945">
        <v>1</v>
      </c>
    </row>
    <row r="7946" spans="21:22" x14ac:dyDescent="0.3">
      <c r="U7946" s="45" t="s">
        <v>2373</v>
      </c>
      <c r="V7946">
        <v>1</v>
      </c>
    </row>
    <row r="7947" spans="21:22" x14ac:dyDescent="0.3">
      <c r="U7947" s="4" t="s">
        <v>167</v>
      </c>
      <c r="V7947">
        <v>1</v>
      </c>
    </row>
    <row r="7948" spans="21:22" x14ac:dyDescent="0.3">
      <c r="U7948" s="38" t="s">
        <v>7</v>
      </c>
      <c r="V7948">
        <v>1</v>
      </c>
    </row>
    <row r="7949" spans="21:22" x14ac:dyDescent="0.3">
      <c r="U7949" s="42" t="s">
        <v>2415</v>
      </c>
      <c r="V7949">
        <v>1</v>
      </c>
    </row>
    <row r="7950" spans="21:22" x14ac:dyDescent="0.3">
      <c r="U7950" s="43" t="s">
        <v>6</v>
      </c>
      <c r="V7950">
        <v>1</v>
      </c>
    </row>
    <row r="7951" spans="21:22" x14ac:dyDescent="0.3">
      <c r="U7951" s="44" t="s">
        <v>2373</v>
      </c>
      <c r="V7951">
        <v>1</v>
      </c>
    </row>
    <row r="7952" spans="21:22" x14ac:dyDescent="0.3">
      <c r="U7952" s="45" t="s">
        <v>2372</v>
      </c>
      <c r="V7952">
        <v>1</v>
      </c>
    </row>
    <row r="7953" spans="21:22" x14ac:dyDescent="0.3">
      <c r="U7953" s="4" t="s">
        <v>166</v>
      </c>
      <c r="V7953">
        <v>1</v>
      </c>
    </row>
    <row r="7954" spans="21:22" x14ac:dyDescent="0.3">
      <c r="U7954" s="38" t="s">
        <v>6</v>
      </c>
      <c r="V7954">
        <v>1</v>
      </c>
    </row>
    <row r="7955" spans="21:22" x14ac:dyDescent="0.3">
      <c r="U7955" s="42" t="s">
        <v>2415</v>
      </c>
      <c r="V7955">
        <v>1</v>
      </c>
    </row>
    <row r="7956" spans="21:22" x14ac:dyDescent="0.3">
      <c r="U7956" s="43" t="s">
        <v>6</v>
      </c>
      <c r="V7956">
        <v>1</v>
      </c>
    </row>
    <row r="7957" spans="21:22" x14ac:dyDescent="0.3">
      <c r="U7957" s="44" t="s">
        <v>2373</v>
      </c>
      <c r="V7957">
        <v>1</v>
      </c>
    </row>
    <row r="7958" spans="21:22" x14ac:dyDescent="0.3">
      <c r="U7958" s="45" t="s">
        <v>2372</v>
      </c>
      <c r="V7958">
        <v>1</v>
      </c>
    </row>
    <row r="7959" spans="21:22" x14ac:dyDescent="0.3">
      <c r="U7959" s="4" t="s">
        <v>164</v>
      </c>
      <c r="V7959">
        <v>1</v>
      </c>
    </row>
    <row r="7960" spans="21:22" x14ac:dyDescent="0.3">
      <c r="U7960" s="38" t="s">
        <v>6</v>
      </c>
      <c r="V7960">
        <v>1</v>
      </c>
    </row>
    <row r="7961" spans="21:22" x14ac:dyDescent="0.3">
      <c r="U7961" s="42" t="s">
        <v>2415</v>
      </c>
      <c r="V7961">
        <v>1</v>
      </c>
    </row>
    <row r="7962" spans="21:22" x14ac:dyDescent="0.3">
      <c r="U7962" s="43" t="s">
        <v>7</v>
      </c>
      <c r="V7962">
        <v>1</v>
      </c>
    </row>
    <row r="7963" spans="21:22" x14ac:dyDescent="0.3">
      <c r="U7963" s="44" t="s">
        <v>2373</v>
      </c>
      <c r="V7963">
        <v>1</v>
      </c>
    </row>
    <row r="7964" spans="21:22" x14ac:dyDescent="0.3">
      <c r="U7964" s="45" t="s">
        <v>2372</v>
      </c>
      <c r="V7964">
        <v>1</v>
      </c>
    </row>
    <row r="7965" spans="21:22" x14ac:dyDescent="0.3">
      <c r="U7965" s="4" t="s">
        <v>162</v>
      </c>
      <c r="V7965">
        <v>1</v>
      </c>
    </row>
    <row r="7966" spans="21:22" x14ac:dyDescent="0.3">
      <c r="U7966" s="38" t="s">
        <v>6</v>
      </c>
      <c r="V7966">
        <v>1</v>
      </c>
    </row>
    <row r="7967" spans="21:22" x14ac:dyDescent="0.3">
      <c r="U7967" s="42" t="s">
        <v>2415</v>
      </c>
      <c r="V7967">
        <v>1</v>
      </c>
    </row>
    <row r="7968" spans="21:22" x14ac:dyDescent="0.3">
      <c r="U7968" s="43" t="s">
        <v>11</v>
      </c>
      <c r="V7968">
        <v>1</v>
      </c>
    </row>
    <row r="7969" spans="21:22" x14ac:dyDescent="0.3">
      <c r="U7969" s="44" t="s">
        <v>2373</v>
      </c>
      <c r="V7969">
        <v>1</v>
      </c>
    </row>
    <row r="7970" spans="21:22" x14ac:dyDescent="0.3">
      <c r="U7970" s="45" t="s">
        <v>2372</v>
      </c>
      <c r="V7970">
        <v>1</v>
      </c>
    </row>
    <row r="7971" spans="21:22" x14ac:dyDescent="0.3">
      <c r="U7971" s="4" t="s">
        <v>160</v>
      </c>
      <c r="V7971">
        <v>1</v>
      </c>
    </row>
    <row r="7972" spans="21:22" x14ac:dyDescent="0.3">
      <c r="U7972" s="38" t="s">
        <v>6</v>
      </c>
      <c r="V7972">
        <v>1</v>
      </c>
    </row>
    <row r="7973" spans="21:22" x14ac:dyDescent="0.3">
      <c r="U7973" s="42" t="s">
        <v>2415</v>
      </c>
      <c r="V7973">
        <v>1</v>
      </c>
    </row>
    <row r="7974" spans="21:22" x14ac:dyDescent="0.3">
      <c r="U7974" s="43" t="s">
        <v>7</v>
      </c>
      <c r="V7974">
        <v>1</v>
      </c>
    </row>
    <row r="7975" spans="21:22" x14ac:dyDescent="0.3">
      <c r="U7975" s="44" t="s">
        <v>2373</v>
      </c>
      <c r="V7975">
        <v>1</v>
      </c>
    </row>
    <row r="7976" spans="21:22" x14ac:dyDescent="0.3">
      <c r="U7976" s="45" t="s">
        <v>2372</v>
      </c>
      <c r="V7976">
        <v>1</v>
      </c>
    </row>
    <row r="7977" spans="21:22" x14ac:dyDescent="0.3">
      <c r="U7977" s="4" t="s">
        <v>158</v>
      </c>
      <c r="V7977">
        <v>1</v>
      </c>
    </row>
    <row r="7978" spans="21:22" x14ac:dyDescent="0.3">
      <c r="U7978" s="38" t="s">
        <v>6</v>
      </c>
      <c r="V7978">
        <v>1</v>
      </c>
    </row>
    <row r="7979" spans="21:22" x14ac:dyDescent="0.3">
      <c r="U7979" s="42" t="s">
        <v>2415</v>
      </c>
      <c r="V7979">
        <v>1</v>
      </c>
    </row>
    <row r="7980" spans="21:22" x14ac:dyDescent="0.3">
      <c r="U7980" s="43" t="s">
        <v>6</v>
      </c>
      <c r="V7980">
        <v>1</v>
      </c>
    </row>
    <row r="7981" spans="21:22" x14ac:dyDescent="0.3">
      <c r="U7981" s="44" t="s">
        <v>2373</v>
      </c>
      <c r="V7981">
        <v>1</v>
      </c>
    </row>
    <row r="7982" spans="21:22" x14ac:dyDescent="0.3">
      <c r="U7982" s="45" t="s">
        <v>2372</v>
      </c>
      <c r="V7982">
        <v>1</v>
      </c>
    </row>
    <row r="7983" spans="21:22" x14ac:dyDescent="0.3">
      <c r="U7983" s="4" t="s">
        <v>157</v>
      </c>
      <c r="V7983">
        <v>1</v>
      </c>
    </row>
    <row r="7984" spans="21:22" x14ac:dyDescent="0.3">
      <c r="U7984" s="38" t="s">
        <v>6</v>
      </c>
      <c r="V7984">
        <v>1</v>
      </c>
    </row>
    <row r="7985" spans="21:22" x14ac:dyDescent="0.3">
      <c r="U7985" s="42" t="s">
        <v>2415</v>
      </c>
      <c r="V7985">
        <v>1</v>
      </c>
    </row>
    <row r="7986" spans="21:22" x14ac:dyDescent="0.3">
      <c r="U7986" s="43" t="s">
        <v>6</v>
      </c>
      <c r="V7986">
        <v>1</v>
      </c>
    </row>
    <row r="7987" spans="21:22" x14ac:dyDescent="0.3">
      <c r="U7987" s="44" t="s">
        <v>2373</v>
      </c>
      <c r="V7987">
        <v>1</v>
      </c>
    </row>
    <row r="7988" spans="21:22" x14ac:dyDescent="0.3">
      <c r="U7988" s="45" t="s">
        <v>2372</v>
      </c>
      <c r="V7988">
        <v>1</v>
      </c>
    </row>
    <row r="7989" spans="21:22" x14ac:dyDescent="0.3">
      <c r="U7989" s="4" t="s">
        <v>156</v>
      </c>
      <c r="V7989">
        <v>1</v>
      </c>
    </row>
    <row r="7990" spans="21:22" x14ac:dyDescent="0.3">
      <c r="U7990" s="38" t="s">
        <v>6</v>
      </c>
      <c r="V7990">
        <v>1</v>
      </c>
    </row>
    <row r="7991" spans="21:22" x14ac:dyDescent="0.3">
      <c r="U7991" s="42" t="s">
        <v>2415</v>
      </c>
      <c r="V7991">
        <v>1</v>
      </c>
    </row>
    <row r="7992" spans="21:22" x14ac:dyDescent="0.3">
      <c r="U7992" s="43" t="s">
        <v>6</v>
      </c>
      <c r="V7992">
        <v>1</v>
      </c>
    </row>
    <row r="7993" spans="21:22" x14ac:dyDescent="0.3">
      <c r="U7993" s="44" t="s">
        <v>2373</v>
      </c>
      <c r="V7993">
        <v>1</v>
      </c>
    </row>
    <row r="7994" spans="21:22" x14ac:dyDescent="0.3">
      <c r="U7994" s="45" t="s">
        <v>2372</v>
      </c>
      <c r="V7994">
        <v>1</v>
      </c>
    </row>
    <row r="7995" spans="21:22" x14ac:dyDescent="0.3">
      <c r="U7995" s="4" t="s">
        <v>155</v>
      </c>
      <c r="V7995">
        <v>1</v>
      </c>
    </row>
    <row r="7996" spans="21:22" x14ac:dyDescent="0.3">
      <c r="U7996" s="38" t="s">
        <v>6</v>
      </c>
      <c r="V7996">
        <v>1</v>
      </c>
    </row>
    <row r="7997" spans="21:22" x14ac:dyDescent="0.3">
      <c r="U7997" s="42" t="s">
        <v>2415</v>
      </c>
      <c r="V7997">
        <v>1</v>
      </c>
    </row>
    <row r="7998" spans="21:22" x14ac:dyDescent="0.3">
      <c r="U7998" s="43" t="s">
        <v>6</v>
      </c>
      <c r="V7998">
        <v>1</v>
      </c>
    </row>
    <row r="7999" spans="21:22" x14ac:dyDescent="0.3">
      <c r="U7999" s="44" t="s">
        <v>2373</v>
      </c>
      <c r="V7999">
        <v>1</v>
      </c>
    </row>
    <row r="8000" spans="21:22" x14ac:dyDescent="0.3">
      <c r="U8000" s="45" t="s">
        <v>2373</v>
      </c>
      <c r="V8000">
        <v>1</v>
      </c>
    </row>
    <row r="8001" spans="21:22" x14ac:dyDescent="0.3">
      <c r="U8001" s="4" t="s">
        <v>154</v>
      </c>
      <c r="V8001">
        <v>1</v>
      </c>
    </row>
    <row r="8002" spans="21:22" x14ac:dyDescent="0.3">
      <c r="U8002" s="38" t="s">
        <v>6</v>
      </c>
      <c r="V8002">
        <v>1</v>
      </c>
    </row>
    <row r="8003" spans="21:22" x14ac:dyDescent="0.3">
      <c r="U8003" s="42" t="s">
        <v>2415</v>
      </c>
      <c r="V8003">
        <v>1</v>
      </c>
    </row>
    <row r="8004" spans="21:22" x14ac:dyDescent="0.3">
      <c r="U8004" s="43" t="s">
        <v>11</v>
      </c>
      <c r="V8004">
        <v>1</v>
      </c>
    </row>
    <row r="8005" spans="21:22" x14ac:dyDescent="0.3">
      <c r="U8005" s="44" t="s">
        <v>2372</v>
      </c>
      <c r="V8005">
        <v>1</v>
      </c>
    </row>
    <row r="8006" spans="21:22" x14ac:dyDescent="0.3">
      <c r="U8006" s="45" t="s">
        <v>2372</v>
      </c>
      <c r="V8006">
        <v>1</v>
      </c>
    </row>
    <row r="8007" spans="21:22" x14ac:dyDescent="0.3">
      <c r="U8007" s="4" t="s">
        <v>2346</v>
      </c>
      <c r="V8007">
        <v>1</v>
      </c>
    </row>
    <row r="8008" spans="21:22" x14ac:dyDescent="0.3">
      <c r="U8008" s="38" t="s">
        <v>11</v>
      </c>
      <c r="V8008">
        <v>1</v>
      </c>
    </row>
    <row r="8009" spans="21:22" x14ac:dyDescent="0.3">
      <c r="U8009" s="42" t="s">
        <v>2413</v>
      </c>
      <c r="V8009">
        <v>1</v>
      </c>
    </row>
    <row r="8010" spans="21:22" x14ac:dyDescent="0.3">
      <c r="U8010" s="43" t="s">
        <v>11</v>
      </c>
      <c r="V8010">
        <v>1</v>
      </c>
    </row>
    <row r="8011" spans="21:22" x14ac:dyDescent="0.3">
      <c r="U8011" s="44" t="s">
        <v>2372</v>
      </c>
      <c r="V8011">
        <v>1</v>
      </c>
    </row>
    <row r="8012" spans="21:22" x14ac:dyDescent="0.3">
      <c r="U8012" s="45" t="s">
        <v>2373</v>
      </c>
      <c r="V8012">
        <v>1</v>
      </c>
    </row>
    <row r="8013" spans="21:22" x14ac:dyDescent="0.3">
      <c r="U8013" s="4" t="s">
        <v>2148</v>
      </c>
      <c r="V8013">
        <v>1</v>
      </c>
    </row>
    <row r="8014" spans="21:22" x14ac:dyDescent="0.3">
      <c r="U8014" s="38" t="s">
        <v>11</v>
      </c>
      <c r="V8014">
        <v>1</v>
      </c>
    </row>
    <row r="8015" spans="21:22" x14ac:dyDescent="0.3">
      <c r="U8015" s="42" t="s">
        <v>2415</v>
      </c>
      <c r="V8015">
        <v>1</v>
      </c>
    </row>
    <row r="8016" spans="21:22" x14ac:dyDescent="0.3">
      <c r="U8016" s="43" t="s">
        <v>11</v>
      </c>
      <c r="V8016">
        <v>1</v>
      </c>
    </row>
    <row r="8017" spans="21:22" x14ac:dyDescent="0.3">
      <c r="U8017" s="44" t="s">
        <v>2372</v>
      </c>
      <c r="V8017">
        <v>1</v>
      </c>
    </row>
    <row r="8018" spans="21:22" x14ac:dyDescent="0.3">
      <c r="U8018" s="45" t="s">
        <v>2373</v>
      </c>
      <c r="V8018">
        <v>1</v>
      </c>
    </row>
    <row r="8019" spans="21:22" x14ac:dyDescent="0.3">
      <c r="U8019" s="4" t="s">
        <v>153</v>
      </c>
      <c r="V8019">
        <v>1</v>
      </c>
    </row>
    <row r="8020" spans="21:22" x14ac:dyDescent="0.3">
      <c r="U8020" s="38" t="s">
        <v>6</v>
      </c>
      <c r="V8020">
        <v>1</v>
      </c>
    </row>
    <row r="8021" spans="21:22" x14ac:dyDescent="0.3">
      <c r="U8021" s="42" t="s">
        <v>2415</v>
      </c>
      <c r="V8021">
        <v>1</v>
      </c>
    </row>
    <row r="8022" spans="21:22" x14ac:dyDescent="0.3">
      <c r="U8022" s="43" t="s">
        <v>6</v>
      </c>
      <c r="V8022">
        <v>1</v>
      </c>
    </row>
    <row r="8023" spans="21:22" x14ac:dyDescent="0.3">
      <c r="U8023" s="44" t="s">
        <v>2372</v>
      </c>
      <c r="V8023">
        <v>1</v>
      </c>
    </row>
    <row r="8024" spans="21:22" x14ac:dyDescent="0.3">
      <c r="U8024" s="45" t="s">
        <v>2372</v>
      </c>
      <c r="V8024">
        <v>1</v>
      </c>
    </row>
    <row r="8025" spans="21:22" x14ac:dyDescent="0.3">
      <c r="U8025" s="4" t="s">
        <v>152</v>
      </c>
      <c r="V8025">
        <v>1</v>
      </c>
    </row>
    <row r="8026" spans="21:22" x14ac:dyDescent="0.3">
      <c r="U8026" s="38" t="s">
        <v>6</v>
      </c>
      <c r="V8026">
        <v>1</v>
      </c>
    </row>
    <row r="8027" spans="21:22" x14ac:dyDescent="0.3">
      <c r="U8027" s="42" t="s">
        <v>2415</v>
      </c>
      <c r="V8027">
        <v>1</v>
      </c>
    </row>
    <row r="8028" spans="21:22" x14ac:dyDescent="0.3">
      <c r="U8028" s="43" t="s">
        <v>6</v>
      </c>
      <c r="V8028">
        <v>1</v>
      </c>
    </row>
    <row r="8029" spans="21:22" x14ac:dyDescent="0.3">
      <c r="U8029" s="44" t="s">
        <v>2372</v>
      </c>
      <c r="V8029">
        <v>1</v>
      </c>
    </row>
    <row r="8030" spans="21:22" x14ac:dyDescent="0.3">
      <c r="U8030" s="45" t="s">
        <v>2372</v>
      </c>
      <c r="V8030">
        <v>1</v>
      </c>
    </row>
    <row r="8031" spans="21:22" x14ac:dyDescent="0.3">
      <c r="U8031" s="4" t="s">
        <v>151</v>
      </c>
      <c r="V8031">
        <v>1</v>
      </c>
    </row>
    <row r="8032" spans="21:22" x14ac:dyDescent="0.3">
      <c r="U8032" s="38" t="s">
        <v>6</v>
      </c>
      <c r="V8032">
        <v>1</v>
      </c>
    </row>
    <row r="8033" spans="21:22" x14ac:dyDescent="0.3">
      <c r="U8033" s="42" t="s">
        <v>2415</v>
      </c>
      <c r="V8033">
        <v>1</v>
      </c>
    </row>
    <row r="8034" spans="21:22" x14ac:dyDescent="0.3">
      <c r="U8034" s="43" t="s">
        <v>7</v>
      </c>
      <c r="V8034">
        <v>1</v>
      </c>
    </row>
    <row r="8035" spans="21:22" x14ac:dyDescent="0.3">
      <c r="U8035" s="44" t="s">
        <v>2372</v>
      </c>
      <c r="V8035">
        <v>1</v>
      </c>
    </row>
    <row r="8036" spans="21:22" x14ac:dyDescent="0.3">
      <c r="U8036" s="45" t="s">
        <v>2372</v>
      </c>
      <c r="V8036">
        <v>1</v>
      </c>
    </row>
    <row r="8037" spans="21:22" x14ac:dyDescent="0.3">
      <c r="U8037" s="4" t="s">
        <v>150</v>
      </c>
      <c r="V8037">
        <v>1</v>
      </c>
    </row>
    <row r="8038" spans="21:22" x14ac:dyDescent="0.3">
      <c r="U8038" s="38" t="s">
        <v>6</v>
      </c>
      <c r="V8038">
        <v>1</v>
      </c>
    </row>
    <row r="8039" spans="21:22" x14ac:dyDescent="0.3">
      <c r="U8039" s="42" t="s">
        <v>2415</v>
      </c>
      <c r="V8039">
        <v>1</v>
      </c>
    </row>
    <row r="8040" spans="21:22" x14ac:dyDescent="0.3">
      <c r="U8040" s="43" t="s">
        <v>6</v>
      </c>
      <c r="V8040">
        <v>1</v>
      </c>
    </row>
    <row r="8041" spans="21:22" x14ac:dyDescent="0.3">
      <c r="U8041" s="44" t="s">
        <v>2373</v>
      </c>
      <c r="V8041">
        <v>1</v>
      </c>
    </row>
    <row r="8042" spans="21:22" x14ac:dyDescent="0.3">
      <c r="U8042" s="45" t="s">
        <v>2372</v>
      </c>
      <c r="V8042">
        <v>1</v>
      </c>
    </row>
    <row r="8043" spans="21:22" x14ac:dyDescent="0.3">
      <c r="U8043" s="4" t="s">
        <v>149</v>
      </c>
      <c r="V8043">
        <v>1</v>
      </c>
    </row>
    <row r="8044" spans="21:22" x14ac:dyDescent="0.3">
      <c r="U8044" s="38" t="s">
        <v>6</v>
      </c>
      <c r="V8044">
        <v>1</v>
      </c>
    </row>
    <row r="8045" spans="21:22" x14ac:dyDescent="0.3">
      <c r="U8045" s="42" t="s">
        <v>2415</v>
      </c>
      <c r="V8045">
        <v>1</v>
      </c>
    </row>
    <row r="8046" spans="21:22" x14ac:dyDescent="0.3">
      <c r="U8046" s="43" t="s">
        <v>11</v>
      </c>
      <c r="V8046">
        <v>1</v>
      </c>
    </row>
    <row r="8047" spans="21:22" x14ac:dyDescent="0.3">
      <c r="U8047" s="44" t="s">
        <v>2373</v>
      </c>
      <c r="V8047">
        <v>1</v>
      </c>
    </row>
    <row r="8048" spans="21:22" x14ac:dyDescent="0.3">
      <c r="U8048" s="45" t="s">
        <v>2372</v>
      </c>
      <c r="V8048">
        <v>1</v>
      </c>
    </row>
    <row r="8049" spans="21:22" x14ac:dyDescent="0.3">
      <c r="U8049" s="4" t="s">
        <v>148</v>
      </c>
      <c r="V8049">
        <v>1</v>
      </c>
    </row>
    <row r="8050" spans="21:22" x14ac:dyDescent="0.3">
      <c r="U8050" s="38" t="s">
        <v>6</v>
      </c>
      <c r="V8050">
        <v>1</v>
      </c>
    </row>
    <row r="8051" spans="21:22" x14ac:dyDescent="0.3">
      <c r="U8051" s="42" t="s">
        <v>2415</v>
      </c>
      <c r="V8051">
        <v>1</v>
      </c>
    </row>
    <row r="8052" spans="21:22" x14ac:dyDescent="0.3">
      <c r="U8052" s="43" t="s">
        <v>6</v>
      </c>
      <c r="V8052">
        <v>1</v>
      </c>
    </row>
    <row r="8053" spans="21:22" x14ac:dyDescent="0.3">
      <c r="U8053" s="44" t="s">
        <v>2373</v>
      </c>
      <c r="V8053">
        <v>1</v>
      </c>
    </row>
    <row r="8054" spans="21:22" x14ac:dyDescent="0.3">
      <c r="U8054" s="45" t="s">
        <v>2372</v>
      </c>
      <c r="V8054">
        <v>1</v>
      </c>
    </row>
    <row r="8055" spans="21:22" x14ac:dyDescent="0.3">
      <c r="U8055" s="4" t="s">
        <v>147</v>
      </c>
      <c r="V8055">
        <v>1</v>
      </c>
    </row>
    <row r="8056" spans="21:22" x14ac:dyDescent="0.3">
      <c r="U8056" s="38" t="s">
        <v>6</v>
      </c>
      <c r="V8056">
        <v>1</v>
      </c>
    </row>
    <row r="8057" spans="21:22" x14ac:dyDescent="0.3">
      <c r="U8057" s="42" t="s">
        <v>2415</v>
      </c>
      <c r="V8057">
        <v>1</v>
      </c>
    </row>
    <row r="8058" spans="21:22" x14ac:dyDescent="0.3">
      <c r="U8058" s="43" t="s">
        <v>6</v>
      </c>
      <c r="V8058">
        <v>1</v>
      </c>
    </row>
    <row r="8059" spans="21:22" x14ac:dyDescent="0.3">
      <c r="U8059" s="44" t="s">
        <v>2372</v>
      </c>
      <c r="V8059">
        <v>1</v>
      </c>
    </row>
    <row r="8060" spans="21:22" x14ac:dyDescent="0.3">
      <c r="U8060" s="45" t="s">
        <v>2372</v>
      </c>
      <c r="V8060">
        <v>1</v>
      </c>
    </row>
    <row r="8061" spans="21:22" x14ac:dyDescent="0.3">
      <c r="U8061" s="4" t="s">
        <v>146</v>
      </c>
      <c r="V8061">
        <v>1</v>
      </c>
    </row>
    <row r="8062" spans="21:22" x14ac:dyDescent="0.3">
      <c r="U8062" s="38" t="s">
        <v>6</v>
      </c>
      <c r="V8062">
        <v>1</v>
      </c>
    </row>
    <row r="8063" spans="21:22" x14ac:dyDescent="0.3">
      <c r="U8063" s="42" t="s">
        <v>2415</v>
      </c>
      <c r="V8063">
        <v>1</v>
      </c>
    </row>
    <row r="8064" spans="21:22" x14ac:dyDescent="0.3">
      <c r="U8064" s="43" t="s">
        <v>6</v>
      </c>
      <c r="V8064">
        <v>1</v>
      </c>
    </row>
    <row r="8065" spans="21:22" x14ac:dyDescent="0.3">
      <c r="U8065" s="44" t="s">
        <v>2372</v>
      </c>
      <c r="V8065">
        <v>1</v>
      </c>
    </row>
    <row r="8066" spans="21:22" x14ac:dyDescent="0.3">
      <c r="U8066" s="45" t="s">
        <v>2372</v>
      </c>
      <c r="V8066">
        <v>1</v>
      </c>
    </row>
    <row r="8067" spans="21:22" x14ac:dyDescent="0.3">
      <c r="U8067" s="4" t="s">
        <v>145</v>
      </c>
      <c r="V8067">
        <v>1</v>
      </c>
    </row>
    <row r="8068" spans="21:22" x14ac:dyDescent="0.3">
      <c r="U8068" s="38" t="s">
        <v>6</v>
      </c>
      <c r="V8068">
        <v>1</v>
      </c>
    </row>
    <row r="8069" spans="21:22" x14ac:dyDescent="0.3">
      <c r="U8069" s="42" t="s">
        <v>2415</v>
      </c>
      <c r="V8069">
        <v>1</v>
      </c>
    </row>
    <row r="8070" spans="21:22" x14ac:dyDescent="0.3">
      <c r="U8070" s="43" t="s">
        <v>11</v>
      </c>
      <c r="V8070">
        <v>1</v>
      </c>
    </row>
    <row r="8071" spans="21:22" x14ac:dyDescent="0.3">
      <c r="U8071" s="44" t="s">
        <v>2373</v>
      </c>
      <c r="V8071">
        <v>1</v>
      </c>
    </row>
    <row r="8072" spans="21:22" x14ac:dyDescent="0.3">
      <c r="U8072" s="45" t="s">
        <v>2372</v>
      </c>
      <c r="V8072">
        <v>1</v>
      </c>
    </row>
    <row r="8073" spans="21:22" x14ac:dyDescent="0.3">
      <c r="U8073" s="4" t="s">
        <v>144</v>
      </c>
      <c r="V8073">
        <v>1</v>
      </c>
    </row>
    <row r="8074" spans="21:22" x14ac:dyDescent="0.3">
      <c r="U8074" s="38" t="s">
        <v>6</v>
      </c>
      <c r="V8074">
        <v>1</v>
      </c>
    </row>
    <row r="8075" spans="21:22" x14ac:dyDescent="0.3">
      <c r="U8075" s="42" t="s">
        <v>2415</v>
      </c>
      <c r="V8075">
        <v>1</v>
      </c>
    </row>
    <row r="8076" spans="21:22" x14ac:dyDescent="0.3">
      <c r="U8076" s="43" t="s">
        <v>7</v>
      </c>
      <c r="V8076">
        <v>1</v>
      </c>
    </row>
    <row r="8077" spans="21:22" x14ac:dyDescent="0.3">
      <c r="U8077" s="44" t="s">
        <v>2373</v>
      </c>
      <c r="V8077">
        <v>1</v>
      </c>
    </row>
    <row r="8078" spans="21:22" x14ac:dyDescent="0.3">
      <c r="U8078" s="45" t="s">
        <v>2372</v>
      </c>
      <c r="V8078">
        <v>1</v>
      </c>
    </row>
    <row r="8079" spans="21:22" x14ac:dyDescent="0.3">
      <c r="U8079" s="4" t="s">
        <v>2147</v>
      </c>
      <c r="V8079">
        <v>1</v>
      </c>
    </row>
    <row r="8080" spans="21:22" x14ac:dyDescent="0.3">
      <c r="U8080" s="38" t="s">
        <v>11</v>
      </c>
      <c r="V8080">
        <v>1</v>
      </c>
    </row>
    <row r="8081" spans="21:22" x14ac:dyDescent="0.3">
      <c r="U8081" s="42" t="s">
        <v>2412</v>
      </c>
      <c r="V8081">
        <v>1</v>
      </c>
    </row>
    <row r="8082" spans="21:22" x14ac:dyDescent="0.3">
      <c r="U8082" s="43" t="s">
        <v>11</v>
      </c>
      <c r="V8082">
        <v>1</v>
      </c>
    </row>
    <row r="8083" spans="21:22" x14ac:dyDescent="0.3">
      <c r="U8083" s="44" t="s">
        <v>2372</v>
      </c>
      <c r="V8083">
        <v>1</v>
      </c>
    </row>
    <row r="8084" spans="21:22" x14ac:dyDescent="0.3">
      <c r="U8084" s="45" t="s">
        <v>2373</v>
      </c>
      <c r="V8084">
        <v>1</v>
      </c>
    </row>
    <row r="8085" spans="21:22" x14ac:dyDescent="0.3">
      <c r="U8085" s="4" t="s">
        <v>143</v>
      </c>
      <c r="V8085">
        <v>1</v>
      </c>
    </row>
    <row r="8086" spans="21:22" x14ac:dyDescent="0.3">
      <c r="U8086" s="38" t="s">
        <v>6</v>
      </c>
      <c r="V8086">
        <v>1</v>
      </c>
    </row>
    <row r="8087" spans="21:22" x14ac:dyDescent="0.3">
      <c r="U8087" s="42" t="s">
        <v>2415</v>
      </c>
      <c r="V8087">
        <v>1</v>
      </c>
    </row>
    <row r="8088" spans="21:22" x14ac:dyDescent="0.3">
      <c r="U8088" s="43" t="s">
        <v>6</v>
      </c>
      <c r="V8088">
        <v>1</v>
      </c>
    </row>
    <row r="8089" spans="21:22" x14ac:dyDescent="0.3">
      <c r="U8089" s="44" t="s">
        <v>2373</v>
      </c>
      <c r="V8089">
        <v>1</v>
      </c>
    </row>
    <row r="8090" spans="21:22" x14ac:dyDescent="0.3">
      <c r="U8090" s="45" t="s">
        <v>2372</v>
      </c>
      <c r="V8090">
        <v>1</v>
      </c>
    </row>
    <row r="8091" spans="21:22" x14ac:dyDescent="0.3">
      <c r="U8091" s="4" t="s">
        <v>142</v>
      </c>
      <c r="V8091">
        <v>1</v>
      </c>
    </row>
    <row r="8092" spans="21:22" x14ac:dyDescent="0.3">
      <c r="U8092" s="38" t="s">
        <v>6</v>
      </c>
      <c r="V8092">
        <v>1</v>
      </c>
    </row>
    <row r="8093" spans="21:22" x14ac:dyDescent="0.3">
      <c r="U8093" s="42" t="s">
        <v>2415</v>
      </c>
      <c r="V8093">
        <v>1</v>
      </c>
    </row>
    <row r="8094" spans="21:22" x14ac:dyDescent="0.3">
      <c r="U8094" s="43" t="s">
        <v>11</v>
      </c>
      <c r="V8094">
        <v>1</v>
      </c>
    </row>
    <row r="8095" spans="21:22" x14ac:dyDescent="0.3">
      <c r="U8095" s="44" t="s">
        <v>2372</v>
      </c>
      <c r="V8095">
        <v>1</v>
      </c>
    </row>
    <row r="8096" spans="21:22" x14ac:dyDescent="0.3">
      <c r="U8096" s="45" t="s">
        <v>2372</v>
      </c>
      <c r="V8096">
        <v>1</v>
      </c>
    </row>
    <row r="8097" spans="21:22" x14ac:dyDescent="0.3">
      <c r="U8097" s="4" t="s">
        <v>141</v>
      </c>
      <c r="V8097">
        <v>1</v>
      </c>
    </row>
    <row r="8098" spans="21:22" x14ac:dyDescent="0.3">
      <c r="U8098" s="38" t="s">
        <v>6</v>
      </c>
      <c r="V8098">
        <v>1</v>
      </c>
    </row>
    <row r="8099" spans="21:22" x14ac:dyDescent="0.3">
      <c r="U8099" s="42" t="s">
        <v>2415</v>
      </c>
      <c r="V8099">
        <v>1</v>
      </c>
    </row>
    <row r="8100" spans="21:22" x14ac:dyDescent="0.3">
      <c r="U8100" s="43" t="s">
        <v>6</v>
      </c>
      <c r="V8100">
        <v>1</v>
      </c>
    </row>
    <row r="8101" spans="21:22" x14ac:dyDescent="0.3">
      <c r="U8101" s="44" t="s">
        <v>2372</v>
      </c>
      <c r="V8101">
        <v>1</v>
      </c>
    </row>
    <row r="8102" spans="21:22" x14ac:dyDescent="0.3">
      <c r="U8102" s="45" t="s">
        <v>2372</v>
      </c>
      <c r="V8102">
        <v>1</v>
      </c>
    </row>
    <row r="8103" spans="21:22" x14ac:dyDescent="0.3">
      <c r="U8103" s="4" t="s">
        <v>140</v>
      </c>
      <c r="V8103">
        <v>1</v>
      </c>
    </row>
    <row r="8104" spans="21:22" x14ac:dyDescent="0.3">
      <c r="U8104" s="38" t="s">
        <v>6</v>
      </c>
      <c r="V8104">
        <v>1</v>
      </c>
    </row>
    <row r="8105" spans="21:22" x14ac:dyDescent="0.3">
      <c r="U8105" s="42" t="s">
        <v>2415</v>
      </c>
      <c r="V8105">
        <v>1</v>
      </c>
    </row>
    <row r="8106" spans="21:22" x14ac:dyDescent="0.3">
      <c r="U8106" s="43" t="s">
        <v>7</v>
      </c>
      <c r="V8106">
        <v>1</v>
      </c>
    </row>
    <row r="8107" spans="21:22" x14ac:dyDescent="0.3">
      <c r="U8107" s="44" t="s">
        <v>2372</v>
      </c>
      <c r="V8107">
        <v>1</v>
      </c>
    </row>
    <row r="8108" spans="21:22" x14ac:dyDescent="0.3">
      <c r="U8108" s="45" t="s">
        <v>2372</v>
      </c>
      <c r="V8108">
        <v>1</v>
      </c>
    </row>
    <row r="8109" spans="21:22" x14ac:dyDescent="0.3">
      <c r="U8109" s="4" t="s">
        <v>139</v>
      </c>
      <c r="V8109">
        <v>1</v>
      </c>
    </row>
    <row r="8110" spans="21:22" x14ac:dyDescent="0.3">
      <c r="U8110" s="38" t="s">
        <v>6</v>
      </c>
      <c r="V8110">
        <v>1</v>
      </c>
    </row>
    <row r="8111" spans="21:22" x14ac:dyDescent="0.3">
      <c r="U8111" s="42" t="s">
        <v>2415</v>
      </c>
      <c r="V8111">
        <v>1</v>
      </c>
    </row>
    <row r="8112" spans="21:22" x14ac:dyDescent="0.3">
      <c r="U8112" s="43" t="s">
        <v>11</v>
      </c>
      <c r="V8112">
        <v>1</v>
      </c>
    </row>
    <row r="8113" spans="21:22" x14ac:dyDescent="0.3">
      <c r="U8113" s="44" t="s">
        <v>2373</v>
      </c>
      <c r="V8113">
        <v>1</v>
      </c>
    </row>
    <row r="8114" spans="21:22" x14ac:dyDescent="0.3">
      <c r="U8114" s="45" t="s">
        <v>2372</v>
      </c>
      <c r="V8114">
        <v>1</v>
      </c>
    </row>
    <row r="8115" spans="21:22" x14ac:dyDescent="0.3">
      <c r="U8115" s="4" t="s">
        <v>138</v>
      </c>
      <c r="V8115">
        <v>1</v>
      </c>
    </row>
    <row r="8116" spans="21:22" x14ac:dyDescent="0.3">
      <c r="U8116" s="38" t="s">
        <v>6</v>
      </c>
      <c r="V8116">
        <v>1</v>
      </c>
    </row>
    <row r="8117" spans="21:22" x14ac:dyDescent="0.3">
      <c r="U8117" s="42" t="s">
        <v>2415</v>
      </c>
      <c r="V8117">
        <v>1</v>
      </c>
    </row>
    <row r="8118" spans="21:22" x14ac:dyDescent="0.3">
      <c r="U8118" s="43" t="s">
        <v>6</v>
      </c>
      <c r="V8118">
        <v>1</v>
      </c>
    </row>
    <row r="8119" spans="21:22" x14ac:dyDescent="0.3">
      <c r="U8119" s="44" t="s">
        <v>2373</v>
      </c>
      <c r="V8119">
        <v>1</v>
      </c>
    </row>
    <row r="8120" spans="21:22" x14ac:dyDescent="0.3">
      <c r="U8120" s="45" t="s">
        <v>2372</v>
      </c>
      <c r="V8120">
        <v>1</v>
      </c>
    </row>
    <row r="8121" spans="21:22" x14ac:dyDescent="0.3">
      <c r="U8121" s="4" t="s">
        <v>137</v>
      </c>
      <c r="V8121">
        <v>1</v>
      </c>
    </row>
    <row r="8122" spans="21:22" x14ac:dyDescent="0.3">
      <c r="U8122" s="38" t="s">
        <v>6</v>
      </c>
      <c r="V8122">
        <v>1</v>
      </c>
    </row>
    <row r="8123" spans="21:22" x14ac:dyDescent="0.3">
      <c r="U8123" s="42" t="s">
        <v>2415</v>
      </c>
      <c r="V8123">
        <v>1</v>
      </c>
    </row>
    <row r="8124" spans="21:22" x14ac:dyDescent="0.3">
      <c r="U8124" s="43" t="s">
        <v>6</v>
      </c>
      <c r="V8124">
        <v>1</v>
      </c>
    </row>
    <row r="8125" spans="21:22" x14ac:dyDescent="0.3">
      <c r="U8125" s="44" t="s">
        <v>2372</v>
      </c>
      <c r="V8125">
        <v>1</v>
      </c>
    </row>
    <row r="8126" spans="21:22" x14ac:dyDescent="0.3">
      <c r="U8126" s="45" t="s">
        <v>2372</v>
      </c>
      <c r="V8126">
        <v>1</v>
      </c>
    </row>
    <row r="8127" spans="21:22" x14ac:dyDescent="0.3">
      <c r="U8127" s="4" t="s">
        <v>136</v>
      </c>
      <c r="V8127">
        <v>1</v>
      </c>
    </row>
    <row r="8128" spans="21:22" x14ac:dyDescent="0.3">
      <c r="U8128" s="38" t="s">
        <v>6</v>
      </c>
      <c r="V8128">
        <v>1</v>
      </c>
    </row>
    <row r="8129" spans="21:22" x14ac:dyDescent="0.3">
      <c r="U8129" s="42" t="s">
        <v>2415</v>
      </c>
      <c r="V8129">
        <v>1</v>
      </c>
    </row>
    <row r="8130" spans="21:22" x14ac:dyDescent="0.3">
      <c r="U8130" s="43" t="s">
        <v>11</v>
      </c>
      <c r="V8130">
        <v>1</v>
      </c>
    </row>
    <row r="8131" spans="21:22" x14ac:dyDescent="0.3">
      <c r="U8131" s="44" t="s">
        <v>2372</v>
      </c>
      <c r="V8131">
        <v>1</v>
      </c>
    </row>
    <row r="8132" spans="21:22" x14ac:dyDescent="0.3">
      <c r="U8132" s="45" t="s">
        <v>2373</v>
      </c>
      <c r="V8132">
        <v>1</v>
      </c>
    </row>
    <row r="8133" spans="21:22" x14ac:dyDescent="0.3">
      <c r="U8133" s="4" t="s">
        <v>135</v>
      </c>
      <c r="V8133">
        <v>1</v>
      </c>
    </row>
    <row r="8134" spans="21:22" x14ac:dyDescent="0.3">
      <c r="U8134" s="38" t="s">
        <v>6</v>
      </c>
      <c r="V8134">
        <v>1</v>
      </c>
    </row>
    <row r="8135" spans="21:22" x14ac:dyDescent="0.3">
      <c r="U8135" s="42" t="s">
        <v>2415</v>
      </c>
      <c r="V8135">
        <v>1</v>
      </c>
    </row>
    <row r="8136" spans="21:22" x14ac:dyDescent="0.3">
      <c r="U8136" s="43" t="s">
        <v>11</v>
      </c>
      <c r="V8136">
        <v>1</v>
      </c>
    </row>
    <row r="8137" spans="21:22" x14ac:dyDescent="0.3">
      <c r="U8137" s="44" t="s">
        <v>2373</v>
      </c>
      <c r="V8137">
        <v>1</v>
      </c>
    </row>
    <row r="8138" spans="21:22" x14ac:dyDescent="0.3">
      <c r="U8138" s="45" t="s">
        <v>2372</v>
      </c>
      <c r="V8138">
        <v>1</v>
      </c>
    </row>
    <row r="8139" spans="21:22" x14ac:dyDescent="0.3">
      <c r="U8139" s="4" t="s">
        <v>134</v>
      </c>
      <c r="V8139">
        <v>1</v>
      </c>
    </row>
    <row r="8140" spans="21:22" x14ac:dyDescent="0.3">
      <c r="U8140" s="38" t="s">
        <v>6</v>
      </c>
      <c r="V8140">
        <v>1</v>
      </c>
    </row>
    <row r="8141" spans="21:22" x14ac:dyDescent="0.3">
      <c r="U8141" s="42" t="s">
        <v>2415</v>
      </c>
      <c r="V8141">
        <v>1</v>
      </c>
    </row>
    <row r="8142" spans="21:22" x14ac:dyDescent="0.3">
      <c r="U8142" s="43" t="s">
        <v>7</v>
      </c>
      <c r="V8142">
        <v>1</v>
      </c>
    </row>
    <row r="8143" spans="21:22" x14ac:dyDescent="0.3">
      <c r="U8143" s="44" t="s">
        <v>2373</v>
      </c>
      <c r="V8143">
        <v>1</v>
      </c>
    </row>
    <row r="8144" spans="21:22" x14ac:dyDescent="0.3">
      <c r="U8144" s="45" t="s">
        <v>2372</v>
      </c>
      <c r="V8144">
        <v>1</v>
      </c>
    </row>
    <row r="8145" spans="21:22" x14ac:dyDescent="0.3">
      <c r="U8145" s="4" t="s">
        <v>2146</v>
      </c>
      <c r="V8145">
        <v>1</v>
      </c>
    </row>
    <row r="8146" spans="21:22" x14ac:dyDescent="0.3">
      <c r="U8146" s="38" t="s">
        <v>6</v>
      </c>
      <c r="V8146">
        <v>1</v>
      </c>
    </row>
    <row r="8147" spans="21:22" x14ac:dyDescent="0.3">
      <c r="U8147" s="42" t="s">
        <v>2415</v>
      </c>
      <c r="V8147">
        <v>1</v>
      </c>
    </row>
    <row r="8148" spans="21:22" x14ac:dyDescent="0.3">
      <c r="U8148" s="43" t="s">
        <v>11</v>
      </c>
      <c r="V8148">
        <v>1</v>
      </c>
    </row>
    <row r="8149" spans="21:22" x14ac:dyDescent="0.3">
      <c r="U8149" s="44" t="s">
        <v>2372</v>
      </c>
      <c r="V8149">
        <v>1</v>
      </c>
    </row>
    <row r="8150" spans="21:22" x14ac:dyDescent="0.3">
      <c r="U8150" s="45" t="s">
        <v>2372</v>
      </c>
      <c r="V8150">
        <v>1</v>
      </c>
    </row>
    <row r="8151" spans="21:22" x14ac:dyDescent="0.3">
      <c r="U8151" s="4" t="s">
        <v>133</v>
      </c>
      <c r="V8151">
        <v>1</v>
      </c>
    </row>
    <row r="8152" spans="21:22" x14ac:dyDescent="0.3">
      <c r="U8152" s="38" t="s">
        <v>6</v>
      </c>
      <c r="V8152">
        <v>1</v>
      </c>
    </row>
    <row r="8153" spans="21:22" x14ac:dyDescent="0.3">
      <c r="U8153" s="42" t="s">
        <v>2415</v>
      </c>
      <c r="V8153">
        <v>1</v>
      </c>
    </row>
    <row r="8154" spans="21:22" x14ac:dyDescent="0.3">
      <c r="U8154" s="43" t="s">
        <v>11</v>
      </c>
      <c r="V8154">
        <v>1</v>
      </c>
    </row>
    <row r="8155" spans="21:22" x14ac:dyDescent="0.3">
      <c r="U8155" s="44" t="s">
        <v>2372</v>
      </c>
      <c r="V8155">
        <v>1</v>
      </c>
    </row>
    <row r="8156" spans="21:22" x14ac:dyDescent="0.3">
      <c r="U8156" s="45" t="s">
        <v>2372</v>
      </c>
      <c r="V8156">
        <v>1</v>
      </c>
    </row>
    <row r="8157" spans="21:22" x14ac:dyDescent="0.3">
      <c r="U8157" s="4" t="s">
        <v>132</v>
      </c>
      <c r="V8157">
        <v>1</v>
      </c>
    </row>
    <row r="8158" spans="21:22" x14ac:dyDescent="0.3">
      <c r="U8158" s="38" t="s">
        <v>6</v>
      </c>
      <c r="V8158">
        <v>1</v>
      </c>
    </row>
    <row r="8159" spans="21:22" x14ac:dyDescent="0.3">
      <c r="U8159" s="42" t="s">
        <v>2412</v>
      </c>
      <c r="V8159">
        <v>1</v>
      </c>
    </row>
    <row r="8160" spans="21:22" x14ac:dyDescent="0.3">
      <c r="U8160" s="43" t="s">
        <v>6</v>
      </c>
      <c r="V8160">
        <v>1</v>
      </c>
    </row>
    <row r="8161" spans="21:22" x14ac:dyDescent="0.3">
      <c r="U8161" s="44" t="s">
        <v>2372</v>
      </c>
      <c r="V8161">
        <v>1</v>
      </c>
    </row>
    <row r="8162" spans="21:22" x14ac:dyDescent="0.3">
      <c r="U8162" s="45" t="s">
        <v>2373</v>
      </c>
      <c r="V8162">
        <v>1</v>
      </c>
    </row>
    <row r="8163" spans="21:22" x14ac:dyDescent="0.3">
      <c r="U8163" s="4" t="s">
        <v>131</v>
      </c>
      <c r="V8163">
        <v>1</v>
      </c>
    </row>
    <row r="8164" spans="21:22" x14ac:dyDescent="0.3">
      <c r="U8164" s="38" t="s">
        <v>6</v>
      </c>
      <c r="V8164">
        <v>1</v>
      </c>
    </row>
    <row r="8165" spans="21:22" x14ac:dyDescent="0.3">
      <c r="U8165" s="42" t="s">
        <v>2412</v>
      </c>
      <c r="V8165">
        <v>1</v>
      </c>
    </row>
    <row r="8166" spans="21:22" x14ac:dyDescent="0.3">
      <c r="U8166" s="43" t="s">
        <v>6</v>
      </c>
      <c r="V8166">
        <v>1</v>
      </c>
    </row>
    <row r="8167" spans="21:22" x14ac:dyDescent="0.3">
      <c r="U8167" s="44" t="s">
        <v>2372</v>
      </c>
      <c r="V8167">
        <v>1</v>
      </c>
    </row>
    <row r="8168" spans="21:22" x14ac:dyDescent="0.3">
      <c r="U8168" s="45" t="s">
        <v>2373</v>
      </c>
      <c r="V8168">
        <v>1</v>
      </c>
    </row>
    <row r="8169" spans="21:22" x14ac:dyDescent="0.3">
      <c r="U8169" s="4" t="s">
        <v>130</v>
      </c>
      <c r="V8169">
        <v>1</v>
      </c>
    </row>
    <row r="8170" spans="21:22" x14ac:dyDescent="0.3">
      <c r="U8170" s="38" t="s">
        <v>6</v>
      </c>
      <c r="V8170">
        <v>1</v>
      </c>
    </row>
    <row r="8171" spans="21:22" x14ac:dyDescent="0.3">
      <c r="U8171" s="42" t="s">
        <v>2412</v>
      </c>
      <c r="V8171">
        <v>1</v>
      </c>
    </row>
    <row r="8172" spans="21:22" x14ac:dyDescent="0.3">
      <c r="U8172" s="43" t="s">
        <v>7</v>
      </c>
      <c r="V8172">
        <v>1</v>
      </c>
    </row>
    <row r="8173" spans="21:22" x14ac:dyDescent="0.3">
      <c r="U8173" s="44" t="s">
        <v>2372</v>
      </c>
      <c r="V8173">
        <v>1</v>
      </c>
    </row>
    <row r="8174" spans="21:22" x14ac:dyDescent="0.3">
      <c r="U8174" s="45" t="s">
        <v>2373</v>
      </c>
      <c r="V8174">
        <v>1</v>
      </c>
    </row>
    <row r="8175" spans="21:22" x14ac:dyDescent="0.3">
      <c r="U8175" s="4" t="s">
        <v>129</v>
      </c>
      <c r="V8175">
        <v>1</v>
      </c>
    </row>
    <row r="8176" spans="21:22" x14ac:dyDescent="0.3">
      <c r="U8176" s="38" t="s">
        <v>6</v>
      </c>
      <c r="V8176">
        <v>1</v>
      </c>
    </row>
    <row r="8177" spans="21:22" x14ac:dyDescent="0.3">
      <c r="U8177" s="42" t="s">
        <v>2412</v>
      </c>
      <c r="V8177">
        <v>1</v>
      </c>
    </row>
    <row r="8178" spans="21:22" x14ac:dyDescent="0.3">
      <c r="U8178" s="43" t="s">
        <v>7</v>
      </c>
      <c r="V8178">
        <v>1</v>
      </c>
    </row>
    <row r="8179" spans="21:22" x14ac:dyDescent="0.3">
      <c r="U8179" s="44" t="s">
        <v>2372</v>
      </c>
      <c r="V8179">
        <v>1</v>
      </c>
    </row>
    <row r="8180" spans="21:22" x14ac:dyDescent="0.3">
      <c r="U8180" s="45" t="s">
        <v>2373</v>
      </c>
      <c r="V8180">
        <v>1</v>
      </c>
    </row>
    <row r="8181" spans="21:22" x14ac:dyDescent="0.3">
      <c r="U8181" s="4" t="s">
        <v>128</v>
      </c>
      <c r="V8181">
        <v>1</v>
      </c>
    </row>
    <row r="8182" spans="21:22" x14ac:dyDescent="0.3">
      <c r="U8182" s="38" t="s">
        <v>6</v>
      </c>
      <c r="V8182">
        <v>1</v>
      </c>
    </row>
    <row r="8183" spans="21:22" x14ac:dyDescent="0.3">
      <c r="U8183" s="42" t="s">
        <v>2415</v>
      </c>
      <c r="V8183">
        <v>1</v>
      </c>
    </row>
    <row r="8184" spans="21:22" x14ac:dyDescent="0.3">
      <c r="U8184" s="43" t="s">
        <v>6</v>
      </c>
      <c r="V8184">
        <v>1</v>
      </c>
    </row>
    <row r="8185" spans="21:22" x14ac:dyDescent="0.3">
      <c r="U8185" s="44" t="s">
        <v>2372</v>
      </c>
      <c r="V8185">
        <v>1</v>
      </c>
    </row>
    <row r="8186" spans="21:22" x14ac:dyDescent="0.3">
      <c r="U8186" s="45" t="s">
        <v>2372</v>
      </c>
      <c r="V8186">
        <v>1</v>
      </c>
    </row>
    <row r="8187" spans="21:22" x14ac:dyDescent="0.3">
      <c r="U8187" s="4" t="s">
        <v>127</v>
      </c>
      <c r="V8187">
        <v>1</v>
      </c>
    </row>
    <row r="8188" spans="21:22" x14ac:dyDescent="0.3">
      <c r="U8188" s="38" t="s">
        <v>6</v>
      </c>
      <c r="V8188">
        <v>1</v>
      </c>
    </row>
    <row r="8189" spans="21:22" x14ac:dyDescent="0.3">
      <c r="U8189" s="42" t="s">
        <v>2415</v>
      </c>
      <c r="V8189">
        <v>1</v>
      </c>
    </row>
    <row r="8190" spans="21:22" x14ac:dyDescent="0.3">
      <c r="U8190" s="43" t="s">
        <v>7</v>
      </c>
      <c r="V8190">
        <v>1</v>
      </c>
    </row>
    <row r="8191" spans="21:22" x14ac:dyDescent="0.3">
      <c r="U8191" s="44" t="s">
        <v>2372</v>
      </c>
      <c r="V8191">
        <v>1</v>
      </c>
    </row>
    <row r="8192" spans="21:22" x14ac:dyDescent="0.3">
      <c r="U8192" s="45" t="s">
        <v>2373</v>
      </c>
      <c r="V8192">
        <v>1</v>
      </c>
    </row>
    <row r="8193" spans="21:22" x14ac:dyDescent="0.3">
      <c r="U8193" s="4" t="s">
        <v>126</v>
      </c>
      <c r="V8193">
        <v>1</v>
      </c>
    </row>
    <row r="8194" spans="21:22" x14ac:dyDescent="0.3">
      <c r="U8194" s="38" t="s">
        <v>6</v>
      </c>
      <c r="V8194">
        <v>1</v>
      </c>
    </row>
    <row r="8195" spans="21:22" x14ac:dyDescent="0.3">
      <c r="U8195" s="42" t="s">
        <v>2415</v>
      </c>
      <c r="V8195">
        <v>1</v>
      </c>
    </row>
    <row r="8196" spans="21:22" x14ac:dyDescent="0.3">
      <c r="U8196" s="43" t="s">
        <v>11</v>
      </c>
      <c r="V8196">
        <v>1</v>
      </c>
    </row>
    <row r="8197" spans="21:22" x14ac:dyDescent="0.3">
      <c r="U8197" s="44" t="s">
        <v>2372</v>
      </c>
      <c r="V8197">
        <v>1</v>
      </c>
    </row>
    <row r="8198" spans="21:22" x14ac:dyDescent="0.3">
      <c r="U8198" s="45" t="s">
        <v>2373</v>
      </c>
      <c r="V8198">
        <v>1</v>
      </c>
    </row>
    <row r="8199" spans="21:22" x14ac:dyDescent="0.3">
      <c r="U8199" s="4" t="s">
        <v>125</v>
      </c>
      <c r="V8199">
        <v>1</v>
      </c>
    </row>
    <row r="8200" spans="21:22" x14ac:dyDescent="0.3">
      <c r="U8200" s="38" t="s">
        <v>6</v>
      </c>
      <c r="V8200">
        <v>1</v>
      </c>
    </row>
    <row r="8201" spans="21:22" x14ac:dyDescent="0.3">
      <c r="U8201" s="42" t="s">
        <v>2415</v>
      </c>
      <c r="V8201">
        <v>1</v>
      </c>
    </row>
    <row r="8202" spans="21:22" x14ac:dyDescent="0.3">
      <c r="U8202" s="43" t="s">
        <v>11</v>
      </c>
      <c r="V8202">
        <v>1</v>
      </c>
    </row>
    <row r="8203" spans="21:22" x14ac:dyDescent="0.3">
      <c r="U8203" s="44" t="s">
        <v>2372</v>
      </c>
      <c r="V8203">
        <v>1</v>
      </c>
    </row>
    <row r="8204" spans="21:22" x14ac:dyDescent="0.3">
      <c r="U8204" s="45" t="s">
        <v>2372</v>
      </c>
      <c r="V8204">
        <v>1</v>
      </c>
    </row>
    <row r="8205" spans="21:22" x14ac:dyDescent="0.3">
      <c r="U8205" s="4" t="s">
        <v>124</v>
      </c>
      <c r="V8205">
        <v>1</v>
      </c>
    </row>
    <row r="8206" spans="21:22" x14ac:dyDescent="0.3">
      <c r="U8206" s="38" t="s">
        <v>6</v>
      </c>
      <c r="V8206">
        <v>1</v>
      </c>
    </row>
    <row r="8207" spans="21:22" x14ac:dyDescent="0.3">
      <c r="U8207" s="42" t="s">
        <v>2415</v>
      </c>
      <c r="V8207">
        <v>1</v>
      </c>
    </row>
    <row r="8208" spans="21:22" x14ac:dyDescent="0.3">
      <c r="U8208" s="43" t="s">
        <v>6</v>
      </c>
      <c r="V8208">
        <v>1</v>
      </c>
    </row>
    <row r="8209" spans="21:22" x14ac:dyDescent="0.3">
      <c r="U8209" s="44" t="s">
        <v>2372</v>
      </c>
      <c r="V8209">
        <v>1</v>
      </c>
    </row>
    <row r="8210" spans="21:22" x14ac:dyDescent="0.3">
      <c r="U8210" s="45" t="s">
        <v>2372</v>
      </c>
      <c r="V8210">
        <v>1</v>
      </c>
    </row>
    <row r="8211" spans="21:22" x14ac:dyDescent="0.3">
      <c r="U8211" s="4" t="s">
        <v>2145</v>
      </c>
      <c r="V8211">
        <v>1</v>
      </c>
    </row>
    <row r="8212" spans="21:22" x14ac:dyDescent="0.3">
      <c r="U8212" s="38" t="s">
        <v>6</v>
      </c>
      <c r="V8212">
        <v>1</v>
      </c>
    </row>
    <row r="8213" spans="21:22" x14ac:dyDescent="0.3">
      <c r="U8213" s="42" t="s">
        <v>2412</v>
      </c>
      <c r="V8213">
        <v>1</v>
      </c>
    </row>
    <row r="8214" spans="21:22" x14ac:dyDescent="0.3">
      <c r="U8214" s="43" t="s">
        <v>7</v>
      </c>
      <c r="V8214">
        <v>1</v>
      </c>
    </row>
    <row r="8215" spans="21:22" x14ac:dyDescent="0.3">
      <c r="U8215" s="44" t="s">
        <v>2372</v>
      </c>
      <c r="V8215">
        <v>1</v>
      </c>
    </row>
    <row r="8216" spans="21:22" x14ac:dyDescent="0.3">
      <c r="U8216" s="45" t="s">
        <v>2372</v>
      </c>
      <c r="V8216">
        <v>1</v>
      </c>
    </row>
    <row r="8217" spans="21:22" x14ac:dyDescent="0.3">
      <c r="U8217" s="4" t="s">
        <v>123</v>
      </c>
      <c r="V8217">
        <v>1</v>
      </c>
    </row>
    <row r="8218" spans="21:22" x14ac:dyDescent="0.3">
      <c r="U8218" s="38" t="s">
        <v>6</v>
      </c>
      <c r="V8218">
        <v>1</v>
      </c>
    </row>
    <row r="8219" spans="21:22" x14ac:dyDescent="0.3">
      <c r="U8219" s="42" t="s">
        <v>2415</v>
      </c>
      <c r="V8219">
        <v>1</v>
      </c>
    </row>
    <row r="8220" spans="21:22" x14ac:dyDescent="0.3">
      <c r="U8220" s="43" t="s">
        <v>11</v>
      </c>
      <c r="V8220">
        <v>1</v>
      </c>
    </row>
    <row r="8221" spans="21:22" x14ac:dyDescent="0.3">
      <c r="U8221" s="44" t="s">
        <v>2372</v>
      </c>
      <c r="V8221">
        <v>1</v>
      </c>
    </row>
    <row r="8222" spans="21:22" x14ac:dyDescent="0.3">
      <c r="U8222" s="45" t="s">
        <v>2373</v>
      </c>
      <c r="V8222">
        <v>1</v>
      </c>
    </row>
    <row r="8223" spans="21:22" x14ac:dyDescent="0.3">
      <c r="U8223" s="4" t="s">
        <v>122</v>
      </c>
      <c r="V8223">
        <v>1</v>
      </c>
    </row>
    <row r="8224" spans="21:22" x14ac:dyDescent="0.3">
      <c r="U8224" s="38" t="s">
        <v>6</v>
      </c>
      <c r="V8224">
        <v>1</v>
      </c>
    </row>
    <row r="8225" spans="21:22" x14ac:dyDescent="0.3">
      <c r="U8225" s="42" t="s">
        <v>2415</v>
      </c>
      <c r="V8225">
        <v>1</v>
      </c>
    </row>
    <row r="8226" spans="21:22" x14ac:dyDescent="0.3">
      <c r="U8226" s="43" t="s">
        <v>6</v>
      </c>
      <c r="V8226">
        <v>1</v>
      </c>
    </row>
    <row r="8227" spans="21:22" x14ac:dyDescent="0.3">
      <c r="U8227" s="44" t="s">
        <v>2373</v>
      </c>
      <c r="V8227">
        <v>1</v>
      </c>
    </row>
    <row r="8228" spans="21:22" x14ac:dyDescent="0.3">
      <c r="U8228" s="45" t="s">
        <v>2372</v>
      </c>
      <c r="V8228">
        <v>1</v>
      </c>
    </row>
    <row r="8229" spans="21:22" x14ac:dyDescent="0.3">
      <c r="U8229" s="4" t="s">
        <v>121</v>
      </c>
      <c r="V8229">
        <v>1</v>
      </c>
    </row>
    <row r="8230" spans="21:22" x14ac:dyDescent="0.3">
      <c r="U8230" s="38" t="s">
        <v>6</v>
      </c>
      <c r="V8230">
        <v>1</v>
      </c>
    </row>
    <row r="8231" spans="21:22" x14ac:dyDescent="0.3">
      <c r="U8231" s="42" t="s">
        <v>2415</v>
      </c>
      <c r="V8231">
        <v>1</v>
      </c>
    </row>
    <row r="8232" spans="21:22" x14ac:dyDescent="0.3">
      <c r="U8232" s="43" t="s">
        <v>6</v>
      </c>
      <c r="V8232">
        <v>1</v>
      </c>
    </row>
    <row r="8233" spans="21:22" x14ac:dyDescent="0.3">
      <c r="U8233" s="44" t="s">
        <v>2372</v>
      </c>
      <c r="V8233">
        <v>1</v>
      </c>
    </row>
    <row r="8234" spans="21:22" x14ac:dyDescent="0.3">
      <c r="U8234" s="45" t="s">
        <v>2373</v>
      </c>
      <c r="V8234">
        <v>1</v>
      </c>
    </row>
    <row r="8235" spans="21:22" x14ac:dyDescent="0.3">
      <c r="U8235" s="4" t="s">
        <v>120</v>
      </c>
      <c r="V8235">
        <v>1</v>
      </c>
    </row>
    <row r="8236" spans="21:22" x14ac:dyDescent="0.3">
      <c r="U8236" s="38" t="s">
        <v>6</v>
      </c>
      <c r="V8236">
        <v>1</v>
      </c>
    </row>
    <row r="8237" spans="21:22" x14ac:dyDescent="0.3">
      <c r="U8237" s="42" t="s">
        <v>2412</v>
      </c>
      <c r="V8237">
        <v>1</v>
      </c>
    </row>
    <row r="8238" spans="21:22" x14ac:dyDescent="0.3">
      <c r="U8238" s="43" t="s">
        <v>6</v>
      </c>
      <c r="V8238">
        <v>1</v>
      </c>
    </row>
    <row r="8239" spans="21:22" x14ac:dyDescent="0.3">
      <c r="U8239" s="44" t="s">
        <v>2372</v>
      </c>
      <c r="V8239">
        <v>1</v>
      </c>
    </row>
    <row r="8240" spans="21:22" x14ac:dyDescent="0.3">
      <c r="U8240" s="45" t="s">
        <v>2373</v>
      </c>
      <c r="V8240">
        <v>1</v>
      </c>
    </row>
    <row r="8241" spans="21:22" x14ac:dyDescent="0.3">
      <c r="U8241" s="4" t="s">
        <v>119</v>
      </c>
      <c r="V8241">
        <v>1</v>
      </c>
    </row>
    <row r="8242" spans="21:22" x14ac:dyDescent="0.3">
      <c r="U8242" s="38" t="s">
        <v>6</v>
      </c>
      <c r="V8242">
        <v>1</v>
      </c>
    </row>
    <row r="8243" spans="21:22" x14ac:dyDescent="0.3">
      <c r="U8243" s="42" t="s">
        <v>2412</v>
      </c>
      <c r="V8243">
        <v>1</v>
      </c>
    </row>
    <row r="8244" spans="21:22" x14ac:dyDescent="0.3">
      <c r="U8244" s="43" t="s">
        <v>7</v>
      </c>
      <c r="V8244">
        <v>1</v>
      </c>
    </row>
    <row r="8245" spans="21:22" x14ac:dyDescent="0.3">
      <c r="U8245" s="44" t="s">
        <v>2372</v>
      </c>
      <c r="V8245">
        <v>1</v>
      </c>
    </row>
    <row r="8246" spans="21:22" x14ac:dyDescent="0.3">
      <c r="U8246" s="45" t="s">
        <v>2373</v>
      </c>
      <c r="V8246">
        <v>1</v>
      </c>
    </row>
    <row r="8247" spans="21:22" x14ac:dyDescent="0.3">
      <c r="U8247" s="4" t="s">
        <v>118</v>
      </c>
      <c r="V8247">
        <v>1</v>
      </c>
    </row>
    <row r="8248" spans="21:22" x14ac:dyDescent="0.3">
      <c r="U8248" s="38" t="s">
        <v>6</v>
      </c>
      <c r="V8248">
        <v>1</v>
      </c>
    </row>
    <row r="8249" spans="21:22" x14ac:dyDescent="0.3">
      <c r="U8249" s="42" t="s">
        <v>2415</v>
      </c>
      <c r="V8249">
        <v>1</v>
      </c>
    </row>
    <row r="8250" spans="21:22" x14ac:dyDescent="0.3">
      <c r="U8250" s="43" t="s">
        <v>7</v>
      </c>
      <c r="V8250">
        <v>1</v>
      </c>
    </row>
    <row r="8251" spans="21:22" x14ac:dyDescent="0.3">
      <c r="U8251" s="44" t="s">
        <v>2372</v>
      </c>
      <c r="V8251">
        <v>1</v>
      </c>
    </row>
    <row r="8252" spans="21:22" x14ac:dyDescent="0.3">
      <c r="U8252" s="45" t="s">
        <v>2373</v>
      </c>
      <c r="V8252">
        <v>1</v>
      </c>
    </row>
    <row r="8253" spans="21:22" x14ac:dyDescent="0.3">
      <c r="U8253" s="4" t="s">
        <v>117</v>
      </c>
      <c r="V8253">
        <v>1</v>
      </c>
    </row>
    <row r="8254" spans="21:22" x14ac:dyDescent="0.3">
      <c r="U8254" s="38" t="s">
        <v>6</v>
      </c>
      <c r="V8254">
        <v>1</v>
      </c>
    </row>
    <row r="8255" spans="21:22" x14ac:dyDescent="0.3">
      <c r="U8255" s="42" t="s">
        <v>2415</v>
      </c>
      <c r="V8255">
        <v>1</v>
      </c>
    </row>
    <row r="8256" spans="21:22" x14ac:dyDescent="0.3">
      <c r="U8256" s="43" t="s">
        <v>6</v>
      </c>
      <c r="V8256">
        <v>1</v>
      </c>
    </row>
    <row r="8257" spans="21:22" x14ac:dyDescent="0.3">
      <c r="U8257" s="44" t="s">
        <v>2372</v>
      </c>
      <c r="V8257">
        <v>1</v>
      </c>
    </row>
    <row r="8258" spans="21:22" x14ac:dyDescent="0.3">
      <c r="U8258" s="45" t="s">
        <v>2372</v>
      </c>
      <c r="V8258">
        <v>1</v>
      </c>
    </row>
    <row r="8259" spans="21:22" x14ac:dyDescent="0.3">
      <c r="U8259" s="4" t="s">
        <v>116</v>
      </c>
      <c r="V8259">
        <v>1</v>
      </c>
    </row>
    <row r="8260" spans="21:22" x14ac:dyDescent="0.3">
      <c r="U8260" s="38" t="s">
        <v>6</v>
      </c>
      <c r="V8260">
        <v>1</v>
      </c>
    </row>
    <row r="8261" spans="21:22" x14ac:dyDescent="0.3">
      <c r="U8261" s="42" t="s">
        <v>2412</v>
      </c>
      <c r="V8261">
        <v>1</v>
      </c>
    </row>
    <row r="8262" spans="21:22" x14ac:dyDescent="0.3">
      <c r="U8262" s="43" t="s">
        <v>11</v>
      </c>
      <c r="V8262">
        <v>1</v>
      </c>
    </row>
    <row r="8263" spans="21:22" x14ac:dyDescent="0.3">
      <c r="U8263" s="44" t="s">
        <v>2372</v>
      </c>
      <c r="V8263">
        <v>1</v>
      </c>
    </row>
    <row r="8264" spans="21:22" x14ac:dyDescent="0.3">
      <c r="U8264" s="45" t="s">
        <v>2372</v>
      </c>
      <c r="V8264">
        <v>1</v>
      </c>
    </row>
    <row r="8265" spans="21:22" x14ac:dyDescent="0.3">
      <c r="U8265" s="4" t="s">
        <v>115</v>
      </c>
      <c r="V8265">
        <v>1</v>
      </c>
    </row>
    <row r="8266" spans="21:22" x14ac:dyDescent="0.3">
      <c r="U8266" s="38" t="s">
        <v>6</v>
      </c>
      <c r="V8266">
        <v>1</v>
      </c>
    </row>
    <row r="8267" spans="21:22" x14ac:dyDescent="0.3">
      <c r="U8267" s="42" t="s">
        <v>2412</v>
      </c>
      <c r="V8267">
        <v>1</v>
      </c>
    </row>
    <row r="8268" spans="21:22" x14ac:dyDescent="0.3">
      <c r="U8268" s="43" t="s">
        <v>6</v>
      </c>
      <c r="V8268">
        <v>1</v>
      </c>
    </row>
    <row r="8269" spans="21:22" x14ac:dyDescent="0.3">
      <c r="U8269" s="44" t="s">
        <v>2372</v>
      </c>
      <c r="V8269">
        <v>1</v>
      </c>
    </row>
    <row r="8270" spans="21:22" x14ac:dyDescent="0.3">
      <c r="U8270" s="45" t="s">
        <v>2372</v>
      </c>
      <c r="V8270">
        <v>1</v>
      </c>
    </row>
    <row r="8271" spans="21:22" x14ac:dyDescent="0.3">
      <c r="U8271" s="4" t="s">
        <v>114</v>
      </c>
      <c r="V8271">
        <v>1</v>
      </c>
    </row>
    <row r="8272" spans="21:22" x14ac:dyDescent="0.3">
      <c r="U8272" s="38" t="s">
        <v>6</v>
      </c>
      <c r="V8272">
        <v>1</v>
      </c>
    </row>
    <row r="8273" spans="21:22" x14ac:dyDescent="0.3">
      <c r="U8273" s="42" t="s">
        <v>2412</v>
      </c>
      <c r="V8273">
        <v>1</v>
      </c>
    </row>
    <row r="8274" spans="21:22" x14ac:dyDescent="0.3">
      <c r="U8274" s="43" t="s">
        <v>6</v>
      </c>
      <c r="V8274">
        <v>1</v>
      </c>
    </row>
    <row r="8275" spans="21:22" x14ac:dyDescent="0.3">
      <c r="U8275" s="44" t="s">
        <v>2372</v>
      </c>
      <c r="V8275">
        <v>1</v>
      </c>
    </row>
    <row r="8276" spans="21:22" x14ac:dyDescent="0.3">
      <c r="U8276" s="45" t="s">
        <v>2372</v>
      </c>
      <c r="V8276">
        <v>1</v>
      </c>
    </row>
    <row r="8277" spans="21:22" x14ac:dyDescent="0.3">
      <c r="U8277" s="4" t="s">
        <v>2144</v>
      </c>
      <c r="V8277">
        <v>1</v>
      </c>
    </row>
    <row r="8278" spans="21:22" x14ac:dyDescent="0.3">
      <c r="U8278" s="38" t="s">
        <v>6</v>
      </c>
      <c r="V8278">
        <v>1</v>
      </c>
    </row>
    <row r="8279" spans="21:22" x14ac:dyDescent="0.3">
      <c r="U8279" s="42" t="s">
        <v>2415</v>
      </c>
      <c r="V8279">
        <v>1</v>
      </c>
    </row>
    <row r="8280" spans="21:22" x14ac:dyDescent="0.3">
      <c r="U8280" s="43" t="s">
        <v>6</v>
      </c>
      <c r="V8280">
        <v>1</v>
      </c>
    </row>
    <row r="8281" spans="21:22" x14ac:dyDescent="0.3">
      <c r="U8281" s="44" t="s">
        <v>2372</v>
      </c>
      <c r="V8281">
        <v>1</v>
      </c>
    </row>
    <row r="8282" spans="21:22" x14ac:dyDescent="0.3">
      <c r="U8282" s="45" t="s">
        <v>2373</v>
      </c>
      <c r="V8282">
        <v>1</v>
      </c>
    </row>
    <row r="8283" spans="21:22" x14ac:dyDescent="0.3">
      <c r="U8283" s="4" t="s">
        <v>113</v>
      </c>
      <c r="V8283">
        <v>1</v>
      </c>
    </row>
    <row r="8284" spans="21:22" x14ac:dyDescent="0.3">
      <c r="U8284" s="38" t="s">
        <v>6</v>
      </c>
      <c r="V8284">
        <v>1</v>
      </c>
    </row>
    <row r="8285" spans="21:22" x14ac:dyDescent="0.3">
      <c r="U8285" s="42" t="s">
        <v>2412</v>
      </c>
      <c r="V8285">
        <v>1</v>
      </c>
    </row>
    <row r="8286" spans="21:22" x14ac:dyDescent="0.3">
      <c r="U8286" s="43" t="s">
        <v>11</v>
      </c>
      <c r="V8286">
        <v>1</v>
      </c>
    </row>
    <row r="8287" spans="21:22" x14ac:dyDescent="0.3">
      <c r="U8287" s="44" t="s">
        <v>2372</v>
      </c>
      <c r="V8287">
        <v>1</v>
      </c>
    </row>
    <row r="8288" spans="21:22" x14ac:dyDescent="0.3">
      <c r="U8288" s="45" t="s">
        <v>2372</v>
      </c>
      <c r="V8288">
        <v>1</v>
      </c>
    </row>
    <row r="8289" spans="21:22" x14ac:dyDescent="0.3">
      <c r="U8289" s="4" t="s">
        <v>112</v>
      </c>
      <c r="V8289">
        <v>1</v>
      </c>
    </row>
    <row r="8290" spans="21:22" x14ac:dyDescent="0.3">
      <c r="U8290" s="38" t="s">
        <v>6</v>
      </c>
      <c r="V8290">
        <v>1</v>
      </c>
    </row>
    <row r="8291" spans="21:22" x14ac:dyDescent="0.3">
      <c r="U8291" s="42" t="s">
        <v>2415</v>
      </c>
      <c r="V8291">
        <v>1</v>
      </c>
    </row>
    <row r="8292" spans="21:22" x14ac:dyDescent="0.3">
      <c r="U8292" s="43" t="s">
        <v>11</v>
      </c>
      <c r="V8292">
        <v>1</v>
      </c>
    </row>
    <row r="8293" spans="21:22" x14ac:dyDescent="0.3">
      <c r="U8293" s="44" t="s">
        <v>2372</v>
      </c>
      <c r="V8293">
        <v>1</v>
      </c>
    </row>
    <row r="8294" spans="21:22" x14ac:dyDescent="0.3">
      <c r="U8294" s="45" t="s">
        <v>2372</v>
      </c>
      <c r="V8294">
        <v>1</v>
      </c>
    </row>
    <row r="8295" spans="21:22" x14ac:dyDescent="0.3">
      <c r="U8295" s="4" t="s">
        <v>111</v>
      </c>
      <c r="V8295">
        <v>1</v>
      </c>
    </row>
    <row r="8296" spans="21:22" x14ac:dyDescent="0.3">
      <c r="U8296" s="38" t="s">
        <v>6</v>
      </c>
      <c r="V8296">
        <v>1</v>
      </c>
    </row>
    <row r="8297" spans="21:22" x14ac:dyDescent="0.3">
      <c r="U8297" s="42" t="s">
        <v>2415</v>
      </c>
      <c r="V8297">
        <v>1</v>
      </c>
    </row>
    <row r="8298" spans="21:22" x14ac:dyDescent="0.3">
      <c r="U8298" s="43" t="s">
        <v>6</v>
      </c>
      <c r="V8298">
        <v>1</v>
      </c>
    </row>
    <row r="8299" spans="21:22" x14ac:dyDescent="0.3">
      <c r="U8299" s="44" t="s">
        <v>2372</v>
      </c>
      <c r="V8299">
        <v>1</v>
      </c>
    </row>
    <row r="8300" spans="21:22" x14ac:dyDescent="0.3">
      <c r="U8300" s="45" t="s">
        <v>2373</v>
      </c>
      <c r="V8300">
        <v>1</v>
      </c>
    </row>
    <row r="8301" spans="21:22" x14ac:dyDescent="0.3">
      <c r="U8301" s="4" t="s">
        <v>110</v>
      </c>
      <c r="V8301">
        <v>1</v>
      </c>
    </row>
    <row r="8302" spans="21:22" x14ac:dyDescent="0.3">
      <c r="U8302" s="38" t="s">
        <v>6</v>
      </c>
      <c r="V8302">
        <v>1</v>
      </c>
    </row>
    <row r="8303" spans="21:22" x14ac:dyDescent="0.3">
      <c r="U8303" s="42" t="s">
        <v>2415</v>
      </c>
      <c r="V8303">
        <v>1</v>
      </c>
    </row>
    <row r="8304" spans="21:22" x14ac:dyDescent="0.3">
      <c r="U8304" s="43" t="s">
        <v>7</v>
      </c>
      <c r="V8304">
        <v>1</v>
      </c>
    </row>
    <row r="8305" spans="21:22" x14ac:dyDescent="0.3">
      <c r="U8305" s="44" t="s">
        <v>2372</v>
      </c>
      <c r="V8305">
        <v>1</v>
      </c>
    </row>
    <row r="8306" spans="21:22" x14ac:dyDescent="0.3">
      <c r="U8306" s="45" t="s">
        <v>2373</v>
      </c>
      <c r="V8306">
        <v>1</v>
      </c>
    </row>
    <row r="8307" spans="21:22" x14ac:dyDescent="0.3">
      <c r="U8307" s="4" t="s">
        <v>109</v>
      </c>
      <c r="V8307">
        <v>1</v>
      </c>
    </row>
    <row r="8308" spans="21:22" x14ac:dyDescent="0.3">
      <c r="U8308" s="38" t="s">
        <v>6</v>
      </c>
      <c r="V8308">
        <v>1</v>
      </c>
    </row>
    <row r="8309" spans="21:22" x14ac:dyDescent="0.3">
      <c r="U8309" s="42" t="s">
        <v>2415</v>
      </c>
      <c r="V8309">
        <v>1</v>
      </c>
    </row>
    <row r="8310" spans="21:22" x14ac:dyDescent="0.3">
      <c r="U8310" s="43" t="s">
        <v>7</v>
      </c>
      <c r="V8310">
        <v>1</v>
      </c>
    </row>
    <row r="8311" spans="21:22" x14ac:dyDescent="0.3">
      <c r="U8311" s="44" t="s">
        <v>2372</v>
      </c>
      <c r="V8311">
        <v>1</v>
      </c>
    </row>
    <row r="8312" spans="21:22" x14ac:dyDescent="0.3">
      <c r="U8312" s="45" t="s">
        <v>2372</v>
      </c>
      <c r="V8312">
        <v>1</v>
      </c>
    </row>
    <row r="8313" spans="21:22" x14ac:dyDescent="0.3">
      <c r="U8313" s="4" t="s">
        <v>108</v>
      </c>
      <c r="V8313">
        <v>1</v>
      </c>
    </row>
    <row r="8314" spans="21:22" x14ac:dyDescent="0.3">
      <c r="U8314" s="38" t="s">
        <v>6</v>
      </c>
      <c r="V8314">
        <v>1</v>
      </c>
    </row>
    <row r="8315" spans="21:22" x14ac:dyDescent="0.3">
      <c r="U8315" s="42" t="s">
        <v>2412</v>
      </c>
      <c r="V8315">
        <v>1</v>
      </c>
    </row>
    <row r="8316" spans="21:22" x14ac:dyDescent="0.3">
      <c r="U8316" s="43" t="s">
        <v>7</v>
      </c>
      <c r="V8316">
        <v>1</v>
      </c>
    </row>
    <row r="8317" spans="21:22" x14ac:dyDescent="0.3">
      <c r="U8317" s="44" t="s">
        <v>2372</v>
      </c>
      <c r="V8317">
        <v>1</v>
      </c>
    </row>
    <row r="8318" spans="21:22" x14ac:dyDescent="0.3">
      <c r="U8318" s="45" t="s">
        <v>2372</v>
      </c>
      <c r="V8318">
        <v>1</v>
      </c>
    </row>
    <row r="8319" spans="21:22" x14ac:dyDescent="0.3">
      <c r="U8319" s="4" t="s">
        <v>107</v>
      </c>
      <c r="V8319">
        <v>1</v>
      </c>
    </row>
    <row r="8320" spans="21:22" x14ac:dyDescent="0.3">
      <c r="U8320" s="38" t="s">
        <v>6</v>
      </c>
      <c r="V8320">
        <v>1</v>
      </c>
    </row>
    <row r="8321" spans="21:22" x14ac:dyDescent="0.3">
      <c r="U8321" s="42" t="s">
        <v>2412</v>
      </c>
      <c r="V8321">
        <v>1</v>
      </c>
    </row>
    <row r="8322" spans="21:22" x14ac:dyDescent="0.3">
      <c r="U8322" s="43" t="s">
        <v>6</v>
      </c>
      <c r="V8322">
        <v>1</v>
      </c>
    </row>
    <row r="8323" spans="21:22" x14ac:dyDescent="0.3">
      <c r="U8323" s="44" t="s">
        <v>2372</v>
      </c>
      <c r="V8323">
        <v>1</v>
      </c>
    </row>
    <row r="8324" spans="21:22" x14ac:dyDescent="0.3">
      <c r="U8324" s="45" t="s">
        <v>2372</v>
      </c>
      <c r="V8324">
        <v>1</v>
      </c>
    </row>
    <row r="8325" spans="21:22" x14ac:dyDescent="0.3">
      <c r="U8325" s="4" t="s">
        <v>106</v>
      </c>
      <c r="V8325">
        <v>1</v>
      </c>
    </row>
    <row r="8326" spans="21:22" x14ac:dyDescent="0.3">
      <c r="U8326" s="38" t="s">
        <v>6</v>
      </c>
      <c r="V8326">
        <v>1</v>
      </c>
    </row>
    <row r="8327" spans="21:22" x14ac:dyDescent="0.3">
      <c r="U8327" s="42" t="s">
        <v>2412</v>
      </c>
      <c r="V8327">
        <v>1</v>
      </c>
    </row>
    <row r="8328" spans="21:22" x14ac:dyDescent="0.3">
      <c r="U8328" s="43" t="s">
        <v>6</v>
      </c>
      <c r="V8328">
        <v>1</v>
      </c>
    </row>
    <row r="8329" spans="21:22" x14ac:dyDescent="0.3">
      <c r="U8329" s="44" t="s">
        <v>2372</v>
      </c>
      <c r="V8329">
        <v>1</v>
      </c>
    </row>
    <row r="8330" spans="21:22" x14ac:dyDescent="0.3">
      <c r="U8330" s="45" t="s">
        <v>2372</v>
      </c>
      <c r="V8330">
        <v>1</v>
      </c>
    </row>
    <row r="8331" spans="21:22" x14ac:dyDescent="0.3">
      <c r="U8331" s="4" t="s">
        <v>105</v>
      </c>
      <c r="V8331">
        <v>1</v>
      </c>
    </row>
    <row r="8332" spans="21:22" x14ac:dyDescent="0.3">
      <c r="U8332" s="38" t="s">
        <v>6</v>
      </c>
      <c r="V8332">
        <v>1</v>
      </c>
    </row>
    <row r="8333" spans="21:22" x14ac:dyDescent="0.3">
      <c r="U8333" s="42" t="s">
        <v>2412</v>
      </c>
      <c r="V8333">
        <v>1</v>
      </c>
    </row>
    <row r="8334" spans="21:22" x14ac:dyDescent="0.3">
      <c r="U8334" s="43" t="s">
        <v>6</v>
      </c>
      <c r="V8334">
        <v>1</v>
      </c>
    </row>
    <row r="8335" spans="21:22" x14ac:dyDescent="0.3">
      <c r="U8335" s="44" t="s">
        <v>2372</v>
      </c>
      <c r="V8335">
        <v>1</v>
      </c>
    </row>
    <row r="8336" spans="21:22" x14ac:dyDescent="0.3">
      <c r="U8336" s="45" t="s">
        <v>2372</v>
      </c>
      <c r="V8336">
        <v>1</v>
      </c>
    </row>
    <row r="8337" spans="21:22" x14ac:dyDescent="0.3">
      <c r="U8337" s="4" t="s">
        <v>104</v>
      </c>
      <c r="V8337">
        <v>1</v>
      </c>
    </row>
    <row r="8338" spans="21:22" x14ac:dyDescent="0.3">
      <c r="U8338" s="38" t="s">
        <v>6</v>
      </c>
      <c r="V8338">
        <v>1</v>
      </c>
    </row>
    <row r="8339" spans="21:22" x14ac:dyDescent="0.3">
      <c r="U8339" s="42" t="s">
        <v>2412</v>
      </c>
      <c r="V8339">
        <v>1</v>
      </c>
    </row>
    <row r="8340" spans="21:22" x14ac:dyDescent="0.3">
      <c r="U8340" s="43" t="s">
        <v>7</v>
      </c>
      <c r="V8340">
        <v>1</v>
      </c>
    </row>
    <row r="8341" spans="21:22" x14ac:dyDescent="0.3">
      <c r="U8341" s="44" t="s">
        <v>2372</v>
      </c>
      <c r="V8341">
        <v>1</v>
      </c>
    </row>
    <row r="8342" spans="21:22" x14ac:dyDescent="0.3">
      <c r="U8342" s="45" t="s">
        <v>2373</v>
      </c>
      <c r="V8342">
        <v>1</v>
      </c>
    </row>
    <row r="8343" spans="21:22" x14ac:dyDescent="0.3">
      <c r="U8343" s="4" t="s">
        <v>2143</v>
      </c>
      <c r="V8343">
        <v>1</v>
      </c>
    </row>
    <row r="8344" spans="21:22" x14ac:dyDescent="0.3">
      <c r="U8344" s="38" t="s">
        <v>6</v>
      </c>
      <c r="V8344">
        <v>1</v>
      </c>
    </row>
    <row r="8345" spans="21:22" x14ac:dyDescent="0.3">
      <c r="U8345" s="42" t="s">
        <v>2412</v>
      </c>
      <c r="V8345">
        <v>1</v>
      </c>
    </row>
    <row r="8346" spans="21:22" x14ac:dyDescent="0.3">
      <c r="U8346" s="43" t="s">
        <v>11</v>
      </c>
      <c r="V8346">
        <v>1</v>
      </c>
    </row>
    <row r="8347" spans="21:22" x14ac:dyDescent="0.3">
      <c r="U8347" s="44" t="s">
        <v>2372</v>
      </c>
      <c r="V8347">
        <v>1</v>
      </c>
    </row>
    <row r="8348" spans="21:22" x14ac:dyDescent="0.3">
      <c r="U8348" s="45" t="s">
        <v>2372</v>
      </c>
      <c r="V8348">
        <v>1</v>
      </c>
    </row>
    <row r="8349" spans="21:22" x14ac:dyDescent="0.3">
      <c r="U8349" s="4" t="s">
        <v>103</v>
      </c>
      <c r="V8349">
        <v>1</v>
      </c>
    </row>
    <row r="8350" spans="21:22" x14ac:dyDescent="0.3">
      <c r="U8350" s="38" t="s">
        <v>6</v>
      </c>
      <c r="V8350">
        <v>1</v>
      </c>
    </row>
    <row r="8351" spans="21:22" x14ac:dyDescent="0.3">
      <c r="U8351" s="42" t="s">
        <v>2415</v>
      </c>
      <c r="V8351">
        <v>1</v>
      </c>
    </row>
    <row r="8352" spans="21:22" x14ac:dyDescent="0.3">
      <c r="U8352" s="43" t="s">
        <v>6</v>
      </c>
      <c r="V8352">
        <v>1</v>
      </c>
    </row>
    <row r="8353" spans="21:22" x14ac:dyDescent="0.3">
      <c r="U8353" s="44" t="s">
        <v>2372</v>
      </c>
      <c r="V8353">
        <v>1</v>
      </c>
    </row>
    <row r="8354" spans="21:22" x14ac:dyDescent="0.3">
      <c r="U8354" s="45" t="s">
        <v>2372</v>
      </c>
      <c r="V8354">
        <v>1</v>
      </c>
    </row>
    <row r="8355" spans="21:22" x14ac:dyDescent="0.3">
      <c r="U8355" s="4" t="s">
        <v>102</v>
      </c>
      <c r="V8355">
        <v>1</v>
      </c>
    </row>
    <row r="8356" spans="21:22" x14ac:dyDescent="0.3">
      <c r="U8356" s="38" t="s">
        <v>6</v>
      </c>
      <c r="V8356">
        <v>1</v>
      </c>
    </row>
    <row r="8357" spans="21:22" x14ac:dyDescent="0.3">
      <c r="U8357" s="42" t="s">
        <v>2415</v>
      </c>
      <c r="V8357">
        <v>1</v>
      </c>
    </row>
    <row r="8358" spans="21:22" x14ac:dyDescent="0.3">
      <c r="U8358" s="43" t="s">
        <v>6</v>
      </c>
      <c r="V8358">
        <v>1</v>
      </c>
    </row>
    <row r="8359" spans="21:22" x14ac:dyDescent="0.3">
      <c r="U8359" s="44" t="s">
        <v>2373</v>
      </c>
      <c r="V8359">
        <v>1</v>
      </c>
    </row>
    <row r="8360" spans="21:22" x14ac:dyDescent="0.3">
      <c r="U8360" s="45" t="s">
        <v>2372</v>
      </c>
      <c r="V8360">
        <v>1</v>
      </c>
    </row>
    <row r="8361" spans="21:22" x14ac:dyDescent="0.3">
      <c r="U8361" s="4" t="s">
        <v>101</v>
      </c>
      <c r="V8361">
        <v>1</v>
      </c>
    </row>
    <row r="8362" spans="21:22" x14ac:dyDescent="0.3">
      <c r="U8362" s="38" t="s">
        <v>6</v>
      </c>
      <c r="V8362">
        <v>1</v>
      </c>
    </row>
    <row r="8363" spans="21:22" x14ac:dyDescent="0.3">
      <c r="U8363" s="42" t="s">
        <v>2415</v>
      </c>
      <c r="V8363">
        <v>1</v>
      </c>
    </row>
    <row r="8364" spans="21:22" x14ac:dyDescent="0.3">
      <c r="U8364" s="43" t="s">
        <v>7</v>
      </c>
      <c r="V8364">
        <v>1</v>
      </c>
    </row>
    <row r="8365" spans="21:22" x14ac:dyDescent="0.3">
      <c r="U8365" s="44" t="s">
        <v>2373</v>
      </c>
      <c r="V8365">
        <v>1</v>
      </c>
    </row>
    <row r="8366" spans="21:22" x14ac:dyDescent="0.3">
      <c r="U8366" s="45" t="s">
        <v>2372</v>
      </c>
      <c r="V8366">
        <v>1</v>
      </c>
    </row>
    <row r="8367" spans="21:22" x14ac:dyDescent="0.3">
      <c r="U8367" s="4" t="s">
        <v>100</v>
      </c>
      <c r="V8367">
        <v>1</v>
      </c>
    </row>
    <row r="8368" spans="21:22" x14ac:dyDescent="0.3">
      <c r="U8368" s="38" t="s">
        <v>6</v>
      </c>
      <c r="V8368">
        <v>1</v>
      </c>
    </row>
    <row r="8369" spans="21:22" x14ac:dyDescent="0.3">
      <c r="U8369" s="42" t="s">
        <v>2415</v>
      </c>
      <c r="V8369">
        <v>1</v>
      </c>
    </row>
    <row r="8370" spans="21:22" x14ac:dyDescent="0.3">
      <c r="U8370" s="43" t="s">
        <v>11</v>
      </c>
      <c r="V8370">
        <v>1</v>
      </c>
    </row>
    <row r="8371" spans="21:22" x14ac:dyDescent="0.3">
      <c r="U8371" s="44" t="s">
        <v>2373</v>
      </c>
      <c r="V8371">
        <v>1</v>
      </c>
    </row>
    <row r="8372" spans="21:22" x14ac:dyDescent="0.3">
      <c r="U8372" s="45" t="s">
        <v>2372</v>
      </c>
      <c r="V8372">
        <v>1</v>
      </c>
    </row>
    <row r="8373" spans="21:22" x14ac:dyDescent="0.3">
      <c r="U8373" s="4" t="s">
        <v>99</v>
      </c>
      <c r="V8373">
        <v>1</v>
      </c>
    </row>
    <row r="8374" spans="21:22" x14ac:dyDescent="0.3">
      <c r="U8374" s="38" t="s">
        <v>6</v>
      </c>
      <c r="V8374">
        <v>1</v>
      </c>
    </row>
    <row r="8375" spans="21:22" x14ac:dyDescent="0.3">
      <c r="U8375" s="42" t="s">
        <v>2415</v>
      </c>
      <c r="V8375">
        <v>1</v>
      </c>
    </row>
    <row r="8376" spans="21:22" x14ac:dyDescent="0.3">
      <c r="U8376" s="43" t="s">
        <v>6</v>
      </c>
      <c r="V8376">
        <v>1</v>
      </c>
    </row>
    <row r="8377" spans="21:22" x14ac:dyDescent="0.3">
      <c r="U8377" s="44" t="s">
        <v>2372</v>
      </c>
      <c r="V8377">
        <v>1</v>
      </c>
    </row>
    <row r="8378" spans="21:22" x14ac:dyDescent="0.3">
      <c r="U8378" s="45" t="s">
        <v>2373</v>
      </c>
      <c r="V8378">
        <v>1</v>
      </c>
    </row>
    <row r="8379" spans="21:22" x14ac:dyDescent="0.3">
      <c r="U8379" s="4" t="s">
        <v>98</v>
      </c>
      <c r="V8379">
        <v>1</v>
      </c>
    </row>
    <row r="8380" spans="21:22" x14ac:dyDescent="0.3">
      <c r="U8380" s="38" t="s">
        <v>6</v>
      </c>
      <c r="V8380">
        <v>1</v>
      </c>
    </row>
    <row r="8381" spans="21:22" x14ac:dyDescent="0.3">
      <c r="U8381" s="42" t="s">
        <v>2412</v>
      </c>
      <c r="V8381">
        <v>1</v>
      </c>
    </row>
    <row r="8382" spans="21:22" x14ac:dyDescent="0.3">
      <c r="U8382" s="43" t="s">
        <v>11</v>
      </c>
      <c r="V8382">
        <v>1</v>
      </c>
    </row>
    <row r="8383" spans="21:22" x14ac:dyDescent="0.3">
      <c r="U8383" s="44" t="s">
        <v>2372</v>
      </c>
      <c r="V8383">
        <v>1</v>
      </c>
    </row>
    <row r="8384" spans="21:22" x14ac:dyDescent="0.3">
      <c r="U8384" s="45" t="s">
        <v>2372</v>
      </c>
      <c r="V8384">
        <v>1</v>
      </c>
    </row>
    <row r="8385" spans="21:22" x14ac:dyDescent="0.3">
      <c r="U8385" s="4" t="s">
        <v>97</v>
      </c>
      <c r="V8385">
        <v>1</v>
      </c>
    </row>
    <row r="8386" spans="21:22" x14ac:dyDescent="0.3">
      <c r="U8386" s="38" t="s">
        <v>6</v>
      </c>
      <c r="V8386">
        <v>1</v>
      </c>
    </row>
    <row r="8387" spans="21:22" x14ac:dyDescent="0.3">
      <c r="U8387" s="42" t="s">
        <v>2415</v>
      </c>
      <c r="V8387">
        <v>1</v>
      </c>
    </row>
    <row r="8388" spans="21:22" x14ac:dyDescent="0.3">
      <c r="U8388" s="43" t="s">
        <v>7</v>
      </c>
      <c r="V8388">
        <v>1</v>
      </c>
    </row>
    <row r="8389" spans="21:22" x14ac:dyDescent="0.3">
      <c r="U8389" s="44" t="s">
        <v>2372</v>
      </c>
      <c r="V8389">
        <v>1</v>
      </c>
    </row>
    <row r="8390" spans="21:22" x14ac:dyDescent="0.3">
      <c r="U8390" s="45" t="s">
        <v>2372</v>
      </c>
      <c r="V8390">
        <v>1</v>
      </c>
    </row>
    <row r="8391" spans="21:22" x14ac:dyDescent="0.3">
      <c r="U8391" s="4" t="s">
        <v>96</v>
      </c>
      <c r="V8391">
        <v>1</v>
      </c>
    </row>
    <row r="8392" spans="21:22" x14ac:dyDescent="0.3">
      <c r="U8392" s="38" t="s">
        <v>6</v>
      </c>
      <c r="V8392">
        <v>1</v>
      </c>
    </row>
    <row r="8393" spans="21:22" x14ac:dyDescent="0.3">
      <c r="U8393" s="42" t="s">
        <v>2415</v>
      </c>
      <c r="V8393">
        <v>1</v>
      </c>
    </row>
    <row r="8394" spans="21:22" x14ac:dyDescent="0.3">
      <c r="U8394" s="43" t="s">
        <v>7</v>
      </c>
      <c r="V8394">
        <v>1</v>
      </c>
    </row>
    <row r="8395" spans="21:22" x14ac:dyDescent="0.3">
      <c r="U8395" s="44" t="s">
        <v>2372</v>
      </c>
      <c r="V8395">
        <v>1</v>
      </c>
    </row>
    <row r="8396" spans="21:22" x14ac:dyDescent="0.3">
      <c r="U8396" s="45" t="s">
        <v>2372</v>
      </c>
      <c r="V8396">
        <v>1</v>
      </c>
    </row>
    <row r="8397" spans="21:22" x14ac:dyDescent="0.3">
      <c r="U8397" s="4" t="s">
        <v>95</v>
      </c>
      <c r="V8397">
        <v>1</v>
      </c>
    </row>
    <row r="8398" spans="21:22" x14ac:dyDescent="0.3">
      <c r="U8398" s="38" t="s">
        <v>6</v>
      </c>
      <c r="V8398">
        <v>1</v>
      </c>
    </row>
    <row r="8399" spans="21:22" x14ac:dyDescent="0.3">
      <c r="U8399" s="42" t="s">
        <v>2415</v>
      </c>
      <c r="V8399">
        <v>1</v>
      </c>
    </row>
    <row r="8400" spans="21:22" x14ac:dyDescent="0.3">
      <c r="U8400" s="43" t="s">
        <v>7</v>
      </c>
      <c r="V8400">
        <v>1</v>
      </c>
    </row>
    <row r="8401" spans="21:22" x14ac:dyDescent="0.3">
      <c r="U8401" s="44" t="s">
        <v>2372</v>
      </c>
      <c r="V8401">
        <v>1</v>
      </c>
    </row>
    <row r="8402" spans="21:22" x14ac:dyDescent="0.3">
      <c r="U8402" s="45" t="s">
        <v>2372</v>
      </c>
      <c r="V8402">
        <v>1</v>
      </c>
    </row>
    <row r="8403" spans="21:22" x14ac:dyDescent="0.3">
      <c r="U8403" s="4" t="s">
        <v>94</v>
      </c>
      <c r="V8403">
        <v>1</v>
      </c>
    </row>
    <row r="8404" spans="21:22" x14ac:dyDescent="0.3">
      <c r="U8404" s="38" t="s">
        <v>6</v>
      </c>
      <c r="V8404">
        <v>1</v>
      </c>
    </row>
    <row r="8405" spans="21:22" x14ac:dyDescent="0.3">
      <c r="U8405" s="42" t="s">
        <v>2415</v>
      </c>
      <c r="V8405">
        <v>1</v>
      </c>
    </row>
    <row r="8406" spans="21:22" x14ac:dyDescent="0.3">
      <c r="U8406" s="43" t="s">
        <v>7</v>
      </c>
      <c r="V8406">
        <v>1</v>
      </c>
    </row>
    <row r="8407" spans="21:22" x14ac:dyDescent="0.3">
      <c r="U8407" s="44" t="s">
        <v>2372</v>
      </c>
      <c r="V8407">
        <v>1</v>
      </c>
    </row>
    <row r="8408" spans="21:22" x14ac:dyDescent="0.3">
      <c r="U8408" s="45" t="s">
        <v>2372</v>
      </c>
      <c r="V8408">
        <v>1</v>
      </c>
    </row>
    <row r="8409" spans="21:22" x14ac:dyDescent="0.3">
      <c r="U8409" s="4" t="s">
        <v>2142</v>
      </c>
      <c r="V8409">
        <v>1</v>
      </c>
    </row>
    <row r="8410" spans="21:22" x14ac:dyDescent="0.3">
      <c r="U8410" s="38" t="s">
        <v>6</v>
      </c>
      <c r="V8410">
        <v>1</v>
      </c>
    </row>
    <row r="8411" spans="21:22" x14ac:dyDescent="0.3">
      <c r="U8411" s="42" t="s">
        <v>2415</v>
      </c>
      <c r="V8411">
        <v>1</v>
      </c>
    </row>
    <row r="8412" spans="21:22" x14ac:dyDescent="0.3">
      <c r="U8412" s="43" t="s">
        <v>6</v>
      </c>
      <c r="V8412">
        <v>1</v>
      </c>
    </row>
    <row r="8413" spans="21:22" x14ac:dyDescent="0.3">
      <c r="U8413" s="44" t="s">
        <v>2372</v>
      </c>
      <c r="V8413">
        <v>1</v>
      </c>
    </row>
    <row r="8414" spans="21:22" x14ac:dyDescent="0.3">
      <c r="U8414" s="45" t="s">
        <v>2373</v>
      </c>
      <c r="V8414">
        <v>1</v>
      </c>
    </row>
    <row r="8415" spans="21:22" x14ac:dyDescent="0.3">
      <c r="U8415" s="4" t="s">
        <v>93</v>
      </c>
      <c r="V8415">
        <v>1</v>
      </c>
    </row>
    <row r="8416" spans="21:22" x14ac:dyDescent="0.3">
      <c r="U8416" s="38" t="s">
        <v>6</v>
      </c>
      <c r="V8416">
        <v>1</v>
      </c>
    </row>
    <row r="8417" spans="21:22" x14ac:dyDescent="0.3">
      <c r="U8417" s="42" t="s">
        <v>2415</v>
      </c>
      <c r="V8417">
        <v>1</v>
      </c>
    </row>
    <row r="8418" spans="21:22" x14ac:dyDescent="0.3">
      <c r="U8418" s="43" t="s">
        <v>6</v>
      </c>
      <c r="V8418">
        <v>1</v>
      </c>
    </row>
    <row r="8419" spans="21:22" x14ac:dyDescent="0.3">
      <c r="U8419" s="44" t="s">
        <v>2372</v>
      </c>
      <c r="V8419">
        <v>1</v>
      </c>
    </row>
    <row r="8420" spans="21:22" x14ac:dyDescent="0.3">
      <c r="U8420" s="45" t="s">
        <v>2372</v>
      </c>
      <c r="V8420">
        <v>1</v>
      </c>
    </row>
    <row r="8421" spans="21:22" x14ac:dyDescent="0.3">
      <c r="U8421" s="4" t="s">
        <v>92</v>
      </c>
      <c r="V8421">
        <v>1</v>
      </c>
    </row>
    <row r="8422" spans="21:22" x14ac:dyDescent="0.3">
      <c r="U8422" s="38" t="s">
        <v>6</v>
      </c>
      <c r="V8422">
        <v>1</v>
      </c>
    </row>
    <row r="8423" spans="21:22" x14ac:dyDescent="0.3">
      <c r="U8423" s="42" t="s">
        <v>2415</v>
      </c>
      <c r="V8423">
        <v>1</v>
      </c>
    </row>
    <row r="8424" spans="21:22" x14ac:dyDescent="0.3">
      <c r="U8424" s="43" t="s">
        <v>6</v>
      </c>
      <c r="V8424">
        <v>1</v>
      </c>
    </row>
    <row r="8425" spans="21:22" x14ac:dyDescent="0.3">
      <c r="U8425" s="44" t="s">
        <v>2372</v>
      </c>
      <c r="V8425">
        <v>1</v>
      </c>
    </row>
    <row r="8426" spans="21:22" x14ac:dyDescent="0.3">
      <c r="U8426" s="45" t="s">
        <v>2373</v>
      </c>
      <c r="V8426">
        <v>1</v>
      </c>
    </row>
    <row r="8427" spans="21:22" x14ac:dyDescent="0.3">
      <c r="U8427" s="4" t="s">
        <v>91</v>
      </c>
      <c r="V8427">
        <v>1</v>
      </c>
    </row>
    <row r="8428" spans="21:22" x14ac:dyDescent="0.3">
      <c r="U8428" s="38" t="s">
        <v>6</v>
      </c>
      <c r="V8428">
        <v>1</v>
      </c>
    </row>
    <row r="8429" spans="21:22" x14ac:dyDescent="0.3">
      <c r="U8429" s="42" t="s">
        <v>2415</v>
      </c>
      <c r="V8429">
        <v>1</v>
      </c>
    </row>
    <row r="8430" spans="21:22" x14ac:dyDescent="0.3">
      <c r="U8430" s="43" t="s">
        <v>7</v>
      </c>
      <c r="V8430">
        <v>1</v>
      </c>
    </row>
    <row r="8431" spans="21:22" x14ac:dyDescent="0.3">
      <c r="U8431" s="44" t="s">
        <v>2372</v>
      </c>
      <c r="V8431">
        <v>1</v>
      </c>
    </row>
    <row r="8432" spans="21:22" x14ac:dyDescent="0.3">
      <c r="U8432" s="45" t="s">
        <v>2372</v>
      </c>
      <c r="V8432">
        <v>1</v>
      </c>
    </row>
    <row r="8433" spans="21:22" x14ac:dyDescent="0.3">
      <c r="U8433" s="4" t="s">
        <v>90</v>
      </c>
      <c r="V8433">
        <v>1</v>
      </c>
    </row>
    <row r="8434" spans="21:22" x14ac:dyDescent="0.3">
      <c r="U8434" s="38" t="s">
        <v>6</v>
      </c>
      <c r="V8434">
        <v>1</v>
      </c>
    </row>
    <row r="8435" spans="21:22" x14ac:dyDescent="0.3">
      <c r="U8435" s="42" t="s">
        <v>2415</v>
      </c>
      <c r="V8435">
        <v>1</v>
      </c>
    </row>
    <row r="8436" spans="21:22" x14ac:dyDescent="0.3">
      <c r="U8436" s="43" t="s">
        <v>11</v>
      </c>
      <c r="V8436">
        <v>1</v>
      </c>
    </row>
    <row r="8437" spans="21:22" x14ac:dyDescent="0.3">
      <c r="U8437" s="44" t="s">
        <v>2372</v>
      </c>
      <c r="V8437">
        <v>1</v>
      </c>
    </row>
    <row r="8438" spans="21:22" x14ac:dyDescent="0.3">
      <c r="U8438" s="45" t="s">
        <v>2372</v>
      </c>
      <c r="V8438">
        <v>1</v>
      </c>
    </row>
    <row r="8439" spans="21:22" x14ac:dyDescent="0.3">
      <c r="U8439" s="4" t="s">
        <v>89</v>
      </c>
      <c r="V8439">
        <v>1</v>
      </c>
    </row>
    <row r="8440" spans="21:22" x14ac:dyDescent="0.3">
      <c r="U8440" s="38" t="s">
        <v>6</v>
      </c>
      <c r="V8440">
        <v>1</v>
      </c>
    </row>
    <row r="8441" spans="21:22" x14ac:dyDescent="0.3">
      <c r="U8441" s="42" t="s">
        <v>2415</v>
      </c>
      <c r="V8441">
        <v>1</v>
      </c>
    </row>
    <row r="8442" spans="21:22" x14ac:dyDescent="0.3">
      <c r="U8442" s="43" t="s">
        <v>11</v>
      </c>
      <c r="V8442">
        <v>1</v>
      </c>
    </row>
    <row r="8443" spans="21:22" x14ac:dyDescent="0.3">
      <c r="U8443" s="44" t="s">
        <v>2372</v>
      </c>
      <c r="V8443">
        <v>1</v>
      </c>
    </row>
    <row r="8444" spans="21:22" x14ac:dyDescent="0.3">
      <c r="U8444" s="45" t="s">
        <v>2372</v>
      </c>
      <c r="V8444">
        <v>1</v>
      </c>
    </row>
    <row r="8445" spans="21:22" x14ac:dyDescent="0.3">
      <c r="U8445" s="4" t="s">
        <v>88</v>
      </c>
      <c r="V8445">
        <v>1</v>
      </c>
    </row>
    <row r="8446" spans="21:22" x14ac:dyDescent="0.3">
      <c r="U8446" s="38" t="s">
        <v>6</v>
      </c>
      <c r="V8446">
        <v>1</v>
      </c>
    </row>
    <row r="8447" spans="21:22" x14ac:dyDescent="0.3">
      <c r="U8447" s="42" t="s">
        <v>2415</v>
      </c>
      <c r="V8447">
        <v>1</v>
      </c>
    </row>
    <row r="8448" spans="21:22" x14ac:dyDescent="0.3">
      <c r="U8448" s="43" t="s">
        <v>6</v>
      </c>
      <c r="V8448">
        <v>1</v>
      </c>
    </row>
    <row r="8449" spans="21:22" x14ac:dyDescent="0.3">
      <c r="U8449" s="44" t="s">
        <v>2372</v>
      </c>
      <c r="V8449">
        <v>1</v>
      </c>
    </row>
    <row r="8450" spans="21:22" x14ac:dyDescent="0.3">
      <c r="U8450" s="45" t="s">
        <v>2372</v>
      </c>
      <c r="V8450">
        <v>1</v>
      </c>
    </row>
    <row r="8451" spans="21:22" x14ac:dyDescent="0.3">
      <c r="U8451" s="4" t="s">
        <v>87</v>
      </c>
      <c r="V8451">
        <v>1</v>
      </c>
    </row>
    <row r="8452" spans="21:22" x14ac:dyDescent="0.3">
      <c r="U8452" s="38" t="s">
        <v>6</v>
      </c>
      <c r="V8452">
        <v>1</v>
      </c>
    </row>
    <row r="8453" spans="21:22" x14ac:dyDescent="0.3">
      <c r="U8453" s="42" t="s">
        <v>2412</v>
      </c>
      <c r="V8453">
        <v>1</v>
      </c>
    </row>
    <row r="8454" spans="21:22" x14ac:dyDescent="0.3">
      <c r="U8454" s="43" t="s">
        <v>6</v>
      </c>
      <c r="V8454">
        <v>1</v>
      </c>
    </row>
    <row r="8455" spans="21:22" x14ac:dyDescent="0.3">
      <c r="U8455" s="44" t="s">
        <v>2372</v>
      </c>
      <c r="V8455">
        <v>1</v>
      </c>
    </row>
    <row r="8456" spans="21:22" x14ac:dyDescent="0.3">
      <c r="U8456" s="45" t="s">
        <v>2372</v>
      </c>
      <c r="V8456">
        <v>1</v>
      </c>
    </row>
    <row r="8457" spans="21:22" x14ac:dyDescent="0.3">
      <c r="U8457" s="4" t="s">
        <v>86</v>
      </c>
      <c r="V8457">
        <v>1</v>
      </c>
    </row>
    <row r="8458" spans="21:22" x14ac:dyDescent="0.3">
      <c r="U8458" s="38" t="s">
        <v>6</v>
      </c>
      <c r="V8458">
        <v>1</v>
      </c>
    </row>
    <row r="8459" spans="21:22" x14ac:dyDescent="0.3">
      <c r="U8459" s="42" t="s">
        <v>2415</v>
      </c>
      <c r="V8459">
        <v>1</v>
      </c>
    </row>
    <row r="8460" spans="21:22" x14ac:dyDescent="0.3">
      <c r="U8460" s="43" t="s">
        <v>11</v>
      </c>
      <c r="V8460">
        <v>1</v>
      </c>
    </row>
    <row r="8461" spans="21:22" x14ac:dyDescent="0.3">
      <c r="U8461" s="44" t="s">
        <v>2372</v>
      </c>
      <c r="V8461">
        <v>1</v>
      </c>
    </row>
    <row r="8462" spans="21:22" x14ac:dyDescent="0.3">
      <c r="U8462" s="45" t="s">
        <v>2372</v>
      </c>
      <c r="V8462">
        <v>1</v>
      </c>
    </row>
    <row r="8463" spans="21:22" x14ac:dyDescent="0.3">
      <c r="U8463" s="4" t="s">
        <v>85</v>
      </c>
      <c r="V8463">
        <v>1</v>
      </c>
    </row>
    <row r="8464" spans="21:22" x14ac:dyDescent="0.3">
      <c r="U8464" s="38" t="s">
        <v>6</v>
      </c>
      <c r="V8464">
        <v>1</v>
      </c>
    </row>
    <row r="8465" spans="21:22" x14ac:dyDescent="0.3">
      <c r="U8465" s="42" t="s">
        <v>2412</v>
      </c>
      <c r="V8465">
        <v>1</v>
      </c>
    </row>
    <row r="8466" spans="21:22" x14ac:dyDescent="0.3">
      <c r="U8466" s="43" t="s">
        <v>6</v>
      </c>
      <c r="V8466">
        <v>1</v>
      </c>
    </row>
    <row r="8467" spans="21:22" x14ac:dyDescent="0.3">
      <c r="U8467" s="44" t="s">
        <v>2372</v>
      </c>
      <c r="V8467">
        <v>1</v>
      </c>
    </row>
    <row r="8468" spans="21:22" x14ac:dyDescent="0.3">
      <c r="U8468" s="45" t="s">
        <v>2372</v>
      </c>
      <c r="V8468">
        <v>1</v>
      </c>
    </row>
    <row r="8469" spans="21:22" x14ac:dyDescent="0.3">
      <c r="U8469" s="4" t="s">
        <v>84</v>
      </c>
      <c r="V8469">
        <v>1</v>
      </c>
    </row>
    <row r="8470" spans="21:22" x14ac:dyDescent="0.3">
      <c r="U8470" s="38" t="s">
        <v>6</v>
      </c>
      <c r="V8470">
        <v>1</v>
      </c>
    </row>
    <row r="8471" spans="21:22" x14ac:dyDescent="0.3">
      <c r="U8471" s="42" t="s">
        <v>2415</v>
      </c>
      <c r="V8471">
        <v>1</v>
      </c>
    </row>
    <row r="8472" spans="21:22" x14ac:dyDescent="0.3">
      <c r="U8472" s="43" t="s">
        <v>11</v>
      </c>
      <c r="V8472">
        <v>1</v>
      </c>
    </row>
    <row r="8473" spans="21:22" x14ac:dyDescent="0.3">
      <c r="U8473" s="44" t="s">
        <v>2372</v>
      </c>
      <c r="V8473">
        <v>1</v>
      </c>
    </row>
    <row r="8474" spans="21:22" x14ac:dyDescent="0.3">
      <c r="U8474" s="45" t="s">
        <v>2372</v>
      </c>
      <c r="V8474">
        <v>1</v>
      </c>
    </row>
    <row r="8475" spans="21:22" x14ac:dyDescent="0.3">
      <c r="U8475" s="4" t="s">
        <v>2141</v>
      </c>
      <c r="V8475">
        <v>1</v>
      </c>
    </row>
    <row r="8476" spans="21:22" x14ac:dyDescent="0.3">
      <c r="U8476" s="38" t="s">
        <v>6</v>
      </c>
      <c r="V8476">
        <v>1</v>
      </c>
    </row>
    <row r="8477" spans="21:22" x14ac:dyDescent="0.3">
      <c r="U8477" s="42" t="s">
        <v>2415</v>
      </c>
      <c r="V8477">
        <v>1</v>
      </c>
    </row>
    <row r="8478" spans="21:22" x14ac:dyDescent="0.3">
      <c r="U8478" s="43" t="s">
        <v>7</v>
      </c>
      <c r="V8478">
        <v>1</v>
      </c>
    </row>
    <row r="8479" spans="21:22" x14ac:dyDescent="0.3">
      <c r="U8479" s="44" t="s">
        <v>2372</v>
      </c>
      <c r="V8479">
        <v>1</v>
      </c>
    </row>
    <row r="8480" spans="21:22" x14ac:dyDescent="0.3">
      <c r="U8480" s="45" t="s">
        <v>2372</v>
      </c>
      <c r="V8480">
        <v>1</v>
      </c>
    </row>
    <row r="8481" spans="21:22" x14ac:dyDescent="0.3">
      <c r="U8481" s="4" t="s">
        <v>83</v>
      </c>
      <c r="V8481">
        <v>1</v>
      </c>
    </row>
    <row r="8482" spans="21:22" x14ac:dyDescent="0.3">
      <c r="U8482" s="38" t="s">
        <v>6</v>
      </c>
      <c r="V8482">
        <v>1</v>
      </c>
    </row>
    <row r="8483" spans="21:22" x14ac:dyDescent="0.3">
      <c r="U8483" s="42" t="s">
        <v>2415</v>
      </c>
      <c r="V8483">
        <v>1</v>
      </c>
    </row>
    <row r="8484" spans="21:22" x14ac:dyDescent="0.3">
      <c r="U8484" s="43" t="s">
        <v>11</v>
      </c>
      <c r="V8484">
        <v>1</v>
      </c>
    </row>
    <row r="8485" spans="21:22" x14ac:dyDescent="0.3">
      <c r="U8485" s="44" t="s">
        <v>2373</v>
      </c>
      <c r="V8485">
        <v>1</v>
      </c>
    </row>
    <row r="8486" spans="21:22" x14ac:dyDescent="0.3">
      <c r="U8486" s="45" t="s">
        <v>2372</v>
      </c>
      <c r="V8486">
        <v>1</v>
      </c>
    </row>
    <row r="8487" spans="21:22" x14ac:dyDescent="0.3">
      <c r="U8487" s="4" t="s">
        <v>82</v>
      </c>
      <c r="V8487">
        <v>1</v>
      </c>
    </row>
    <row r="8488" spans="21:22" x14ac:dyDescent="0.3">
      <c r="U8488" s="38" t="s">
        <v>6</v>
      </c>
      <c r="V8488">
        <v>1</v>
      </c>
    </row>
    <row r="8489" spans="21:22" x14ac:dyDescent="0.3">
      <c r="U8489" s="42" t="s">
        <v>2415</v>
      </c>
      <c r="V8489">
        <v>1</v>
      </c>
    </row>
    <row r="8490" spans="21:22" x14ac:dyDescent="0.3">
      <c r="U8490" s="43" t="s">
        <v>11</v>
      </c>
      <c r="V8490">
        <v>1</v>
      </c>
    </row>
    <row r="8491" spans="21:22" x14ac:dyDescent="0.3">
      <c r="U8491" s="44" t="s">
        <v>2373</v>
      </c>
      <c r="V8491">
        <v>1</v>
      </c>
    </row>
    <row r="8492" spans="21:22" x14ac:dyDescent="0.3">
      <c r="U8492" s="45" t="s">
        <v>2372</v>
      </c>
      <c r="V8492">
        <v>1</v>
      </c>
    </row>
    <row r="8493" spans="21:22" x14ac:dyDescent="0.3">
      <c r="U8493" s="4" t="s">
        <v>81</v>
      </c>
      <c r="V8493">
        <v>1</v>
      </c>
    </row>
    <row r="8494" spans="21:22" x14ac:dyDescent="0.3">
      <c r="U8494" s="38" t="s">
        <v>6</v>
      </c>
      <c r="V8494">
        <v>1</v>
      </c>
    </row>
    <row r="8495" spans="21:22" x14ac:dyDescent="0.3">
      <c r="U8495" s="42" t="s">
        <v>2412</v>
      </c>
      <c r="V8495">
        <v>1</v>
      </c>
    </row>
    <row r="8496" spans="21:22" x14ac:dyDescent="0.3">
      <c r="U8496" s="43" t="s">
        <v>7</v>
      </c>
      <c r="V8496">
        <v>1</v>
      </c>
    </row>
    <row r="8497" spans="21:22" x14ac:dyDescent="0.3">
      <c r="U8497" s="44" t="s">
        <v>2372</v>
      </c>
      <c r="V8497">
        <v>1</v>
      </c>
    </row>
    <row r="8498" spans="21:22" x14ac:dyDescent="0.3">
      <c r="U8498" s="45" t="s">
        <v>2373</v>
      </c>
      <c r="V8498">
        <v>1</v>
      </c>
    </row>
    <row r="8499" spans="21:22" x14ac:dyDescent="0.3">
      <c r="U8499" s="4" t="s">
        <v>80</v>
      </c>
      <c r="V8499">
        <v>1</v>
      </c>
    </row>
    <row r="8500" spans="21:22" x14ac:dyDescent="0.3">
      <c r="U8500" s="38" t="s">
        <v>6</v>
      </c>
      <c r="V8500">
        <v>1</v>
      </c>
    </row>
    <row r="8501" spans="21:22" x14ac:dyDescent="0.3">
      <c r="U8501" s="42" t="s">
        <v>2415</v>
      </c>
      <c r="V8501">
        <v>1</v>
      </c>
    </row>
    <row r="8502" spans="21:22" x14ac:dyDescent="0.3">
      <c r="U8502" s="43" t="s">
        <v>11</v>
      </c>
      <c r="V8502">
        <v>1</v>
      </c>
    </row>
    <row r="8503" spans="21:22" x14ac:dyDescent="0.3">
      <c r="U8503" s="44" t="s">
        <v>2373</v>
      </c>
      <c r="V8503">
        <v>1</v>
      </c>
    </row>
    <row r="8504" spans="21:22" x14ac:dyDescent="0.3">
      <c r="U8504" s="45" t="s">
        <v>2372</v>
      </c>
      <c r="V8504">
        <v>1</v>
      </c>
    </row>
    <row r="8505" spans="21:22" x14ac:dyDescent="0.3">
      <c r="U8505" s="4" t="s">
        <v>79</v>
      </c>
      <c r="V8505">
        <v>1</v>
      </c>
    </row>
    <row r="8506" spans="21:22" x14ac:dyDescent="0.3">
      <c r="U8506" s="38" t="s">
        <v>6</v>
      </c>
      <c r="V8506">
        <v>1</v>
      </c>
    </row>
    <row r="8507" spans="21:22" x14ac:dyDescent="0.3">
      <c r="U8507" s="42" t="s">
        <v>2415</v>
      </c>
      <c r="V8507">
        <v>1</v>
      </c>
    </row>
    <row r="8508" spans="21:22" x14ac:dyDescent="0.3">
      <c r="U8508" s="43" t="s">
        <v>7</v>
      </c>
      <c r="V8508">
        <v>1</v>
      </c>
    </row>
    <row r="8509" spans="21:22" x14ac:dyDescent="0.3">
      <c r="U8509" s="44" t="s">
        <v>2372</v>
      </c>
      <c r="V8509">
        <v>1</v>
      </c>
    </row>
    <row r="8510" spans="21:22" x14ac:dyDescent="0.3">
      <c r="U8510" s="45" t="s">
        <v>2372</v>
      </c>
      <c r="V8510">
        <v>1</v>
      </c>
    </row>
    <row r="8511" spans="21:22" x14ac:dyDescent="0.3">
      <c r="U8511" s="4" t="s">
        <v>78</v>
      </c>
      <c r="V8511">
        <v>1</v>
      </c>
    </row>
    <row r="8512" spans="21:22" x14ac:dyDescent="0.3">
      <c r="U8512" s="38" t="s">
        <v>6</v>
      </c>
      <c r="V8512">
        <v>1</v>
      </c>
    </row>
    <row r="8513" spans="21:22" x14ac:dyDescent="0.3">
      <c r="U8513" s="42" t="s">
        <v>2412</v>
      </c>
      <c r="V8513">
        <v>1</v>
      </c>
    </row>
    <row r="8514" spans="21:22" x14ac:dyDescent="0.3">
      <c r="U8514" s="43" t="s">
        <v>7</v>
      </c>
      <c r="V8514">
        <v>1</v>
      </c>
    </row>
    <row r="8515" spans="21:22" x14ac:dyDescent="0.3">
      <c r="U8515" s="44" t="s">
        <v>2372</v>
      </c>
      <c r="V8515">
        <v>1</v>
      </c>
    </row>
    <row r="8516" spans="21:22" x14ac:dyDescent="0.3">
      <c r="U8516" s="45" t="s">
        <v>2372</v>
      </c>
      <c r="V8516">
        <v>1</v>
      </c>
    </row>
    <row r="8517" spans="21:22" x14ac:dyDescent="0.3">
      <c r="U8517" s="4" t="s">
        <v>77</v>
      </c>
      <c r="V8517">
        <v>1</v>
      </c>
    </row>
    <row r="8518" spans="21:22" x14ac:dyDescent="0.3">
      <c r="U8518" s="38" t="s">
        <v>6</v>
      </c>
      <c r="V8518">
        <v>1</v>
      </c>
    </row>
    <row r="8519" spans="21:22" x14ac:dyDescent="0.3">
      <c r="U8519" s="42" t="s">
        <v>2412</v>
      </c>
      <c r="V8519">
        <v>1</v>
      </c>
    </row>
    <row r="8520" spans="21:22" x14ac:dyDescent="0.3">
      <c r="U8520" s="43" t="s">
        <v>11</v>
      </c>
      <c r="V8520">
        <v>1</v>
      </c>
    </row>
    <row r="8521" spans="21:22" x14ac:dyDescent="0.3">
      <c r="U8521" s="44" t="s">
        <v>2372</v>
      </c>
      <c r="V8521">
        <v>1</v>
      </c>
    </row>
    <row r="8522" spans="21:22" x14ac:dyDescent="0.3">
      <c r="U8522" s="45" t="s">
        <v>2372</v>
      </c>
      <c r="V8522">
        <v>1</v>
      </c>
    </row>
    <row r="8523" spans="21:22" x14ac:dyDescent="0.3">
      <c r="U8523" s="4" t="s">
        <v>76</v>
      </c>
      <c r="V8523">
        <v>1</v>
      </c>
    </row>
    <row r="8524" spans="21:22" x14ac:dyDescent="0.3">
      <c r="U8524" s="38" t="s">
        <v>6</v>
      </c>
      <c r="V8524">
        <v>1</v>
      </c>
    </row>
    <row r="8525" spans="21:22" x14ac:dyDescent="0.3">
      <c r="U8525" s="42" t="s">
        <v>2415</v>
      </c>
      <c r="V8525">
        <v>1</v>
      </c>
    </row>
    <row r="8526" spans="21:22" x14ac:dyDescent="0.3">
      <c r="U8526" s="43" t="s">
        <v>6</v>
      </c>
      <c r="V8526">
        <v>1</v>
      </c>
    </row>
    <row r="8527" spans="21:22" x14ac:dyDescent="0.3">
      <c r="U8527" s="44" t="s">
        <v>2372</v>
      </c>
      <c r="V8527">
        <v>1</v>
      </c>
    </row>
    <row r="8528" spans="21:22" x14ac:dyDescent="0.3">
      <c r="U8528" s="45" t="s">
        <v>2373</v>
      </c>
      <c r="V8528">
        <v>1</v>
      </c>
    </row>
    <row r="8529" spans="21:22" x14ac:dyDescent="0.3">
      <c r="U8529" s="4" t="s">
        <v>75</v>
      </c>
      <c r="V8529">
        <v>1</v>
      </c>
    </row>
    <row r="8530" spans="21:22" x14ac:dyDescent="0.3">
      <c r="U8530" s="38" t="s">
        <v>6</v>
      </c>
      <c r="V8530">
        <v>1</v>
      </c>
    </row>
    <row r="8531" spans="21:22" x14ac:dyDescent="0.3">
      <c r="U8531" s="42" t="s">
        <v>2412</v>
      </c>
      <c r="V8531">
        <v>1</v>
      </c>
    </row>
    <row r="8532" spans="21:22" x14ac:dyDescent="0.3">
      <c r="U8532" s="43" t="s">
        <v>7</v>
      </c>
      <c r="V8532">
        <v>1</v>
      </c>
    </row>
    <row r="8533" spans="21:22" x14ac:dyDescent="0.3">
      <c r="U8533" s="44" t="s">
        <v>2372</v>
      </c>
      <c r="V8533">
        <v>1</v>
      </c>
    </row>
    <row r="8534" spans="21:22" x14ac:dyDescent="0.3">
      <c r="U8534" s="45" t="s">
        <v>2373</v>
      </c>
      <c r="V8534">
        <v>1</v>
      </c>
    </row>
    <row r="8535" spans="21:22" x14ac:dyDescent="0.3">
      <c r="U8535" s="4" t="s">
        <v>74</v>
      </c>
      <c r="V8535">
        <v>1</v>
      </c>
    </row>
    <row r="8536" spans="21:22" x14ac:dyDescent="0.3">
      <c r="U8536" s="38" t="s">
        <v>6</v>
      </c>
      <c r="V8536">
        <v>1</v>
      </c>
    </row>
    <row r="8537" spans="21:22" x14ac:dyDescent="0.3">
      <c r="U8537" s="42" t="s">
        <v>2412</v>
      </c>
      <c r="V8537">
        <v>1</v>
      </c>
    </row>
    <row r="8538" spans="21:22" x14ac:dyDescent="0.3">
      <c r="U8538" s="43" t="s">
        <v>11</v>
      </c>
      <c r="V8538">
        <v>1</v>
      </c>
    </row>
    <row r="8539" spans="21:22" x14ac:dyDescent="0.3">
      <c r="U8539" s="44" t="s">
        <v>2372</v>
      </c>
      <c r="V8539">
        <v>1</v>
      </c>
    </row>
    <row r="8540" spans="21:22" x14ac:dyDescent="0.3">
      <c r="U8540" s="45" t="s">
        <v>2373</v>
      </c>
      <c r="V8540">
        <v>1</v>
      </c>
    </row>
    <row r="8541" spans="21:22" x14ac:dyDescent="0.3">
      <c r="U8541" s="4" t="s">
        <v>2140</v>
      </c>
      <c r="V8541">
        <v>1</v>
      </c>
    </row>
    <row r="8542" spans="21:22" x14ac:dyDescent="0.3">
      <c r="U8542" s="38" t="s">
        <v>6</v>
      </c>
      <c r="V8542">
        <v>1</v>
      </c>
    </row>
    <row r="8543" spans="21:22" x14ac:dyDescent="0.3">
      <c r="U8543" s="42" t="s">
        <v>2412</v>
      </c>
      <c r="V8543">
        <v>1</v>
      </c>
    </row>
    <row r="8544" spans="21:22" x14ac:dyDescent="0.3">
      <c r="U8544" s="43" t="s">
        <v>7</v>
      </c>
      <c r="V8544">
        <v>1</v>
      </c>
    </row>
    <row r="8545" spans="21:22" x14ac:dyDescent="0.3">
      <c r="U8545" s="44" t="s">
        <v>2372</v>
      </c>
      <c r="V8545">
        <v>1</v>
      </c>
    </row>
    <row r="8546" spans="21:22" x14ac:dyDescent="0.3">
      <c r="U8546" s="45" t="s">
        <v>2373</v>
      </c>
      <c r="V8546">
        <v>1</v>
      </c>
    </row>
    <row r="8547" spans="21:22" x14ac:dyDescent="0.3">
      <c r="U8547" s="4" t="s">
        <v>73</v>
      </c>
      <c r="V8547">
        <v>1</v>
      </c>
    </row>
    <row r="8548" spans="21:22" x14ac:dyDescent="0.3">
      <c r="U8548" s="38" t="s">
        <v>6</v>
      </c>
      <c r="V8548">
        <v>1</v>
      </c>
    </row>
    <row r="8549" spans="21:22" x14ac:dyDescent="0.3">
      <c r="U8549" s="42" t="s">
        <v>2412</v>
      </c>
      <c r="V8549">
        <v>1</v>
      </c>
    </row>
    <row r="8550" spans="21:22" x14ac:dyDescent="0.3">
      <c r="U8550" s="43" t="s">
        <v>7</v>
      </c>
      <c r="V8550">
        <v>1</v>
      </c>
    </row>
    <row r="8551" spans="21:22" x14ac:dyDescent="0.3">
      <c r="U8551" s="44" t="s">
        <v>2372</v>
      </c>
      <c r="V8551">
        <v>1</v>
      </c>
    </row>
    <row r="8552" spans="21:22" x14ac:dyDescent="0.3">
      <c r="U8552" s="45" t="s">
        <v>2372</v>
      </c>
      <c r="V8552">
        <v>1</v>
      </c>
    </row>
    <row r="8553" spans="21:22" x14ac:dyDescent="0.3">
      <c r="U8553" s="4" t="s">
        <v>72</v>
      </c>
      <c r="V8553">
        <v>1</v>
      </c>
    </row>
    <row r="8554" spans="21:22" x14ac:dyDescent="0.3">
      <c r="U8554" s="38" t="s">
        <v>6</v>
      </c>
      <c r="V8554">
        <v>1</v>
      </c>
    </row>
    <row r="8555" spans="21:22" x14ac:dyDescent="0.3">
      <c r="U8555" s="42" t="s">
        <v>2415</v>
      </c>
      <c r="V8555">
        <v>1</v>
      </c>
    </row>
    <row r="8556" spans="21:22" x14ac:dyDescent="0.3">
      <c r="U8556" s="43" t="s">
        <v>7</v>
      </c>
      <c r="V8556">
        <v>1</v>
      </c>
    </row>
    <row r="8557" spans="21:22" x14ac:dyDescent="0.3">
      <c r="U8557" s="44" t="s">
        <v>2373</v>
      </c>
      <c r="V8557">
        <v>1</v>
      </c>
    </row>
    <row r="8558" spans="21:22" x14ac:dyDescent="0.3">
      <c r="U8558" s="45" t="s">
        <v>2372</v>
      </c>
      <c r="V8558">
        <v>1</v>
      </c>
    </row>
    <row r="8559" spans="21:22" x14ac:dyDescent="0.3">
      <c r="U8559" s="4" t="s">
        <v>71</v>
      </c>
      <c r="V8559">
        <v>1</v>
      </c>
    </row>
    <row r="8560" spans="21:22" x14ac:dyDescent="0.3">
      <c r="U8560" s="38" t="s">
        <v>6</v>
      </c>
      <c r="V8560">
        <v>1</v>
      </c>
    </row>
    <row r="8561" spans="21:22" x14ac:dyDescent="0.3">
      <c r="U8561" s="42" t="s">
        <v>2412</v>
      </c>
      <c r="V8561">
        <v>1</v>
      </c>
    </row>
    <row r="8562" spans="21:22" x14ac:dyDescent="0.3">
      <c r="U8562" s="43" t="s">
        <v>11</v>
      </c>
      <c r="V8562">
        <v>1</v>
      </c>
    </row>
    <row r="8563" spans="21:22" x14ac:dyDescent="0.3">
      <c r="U8563" s="44" t="s">
        <v>2372</v>
      </c>
      <c r="V8563">
        <v>1</v>
      </c>
    </row>
    <row r="8564" spans="21:22" x14ac:dyDescent="0.3">
      <c r="U8564" s="45" t="s">
        <v>2372</v>
      </c>
      <c r="V8564">
        <v>1</v>
      </c>
    </row>
    <row r="8565" spans="21:22" x14ac:dyDescent="0.3">
      <c r="U8565" s="4" t="s">
        <v>70</v>
      </c>
      <c r="V8565">
        <v>1</v>
      </c>
    </row>
    <row r="8566" spans="21:22" x14ac:dyDescent="0.3">
      <c r="U8566" s="38" t="s">
        <v>6</v>
      </c>
      <c r="V8566">
        <v>1</v>
      </c>
    </row>
    <row r="8567" spans="21:22" x14ac:dyDescent="0.3">
      <c r="U8567" s="42" t="s">
        <v>2415</v>
      </c>
      <c r="V8567">
        <v>1</v>
      </c>
    </row>
    <row r="8568" spans="21:22" x14ac:dyDescent="0.3">
      <c r="U8568" s="43" t="s">
        <v>6</v>
      </c>
      <c r="V8568">
        <v>1</v>
      </c>
    </row>
    <row r="8569" spans="21:22" x14ac:dyDescent="0.3">
      <c r="U8569" s="44" t="s">
        <v>2373</v>
      </c>
      <c r="V8569">
        <v>1</v>
      </c>
    </row>
    <row r="8570" spans="21:22" x14ac:dyDescent="0.3">
      <c r="U8570" s="45" t="s">
        <v>2372</v>
      </c>
      <c r="V8570">
        <v>1</v>
      </c>
    </row>
    <row r="8571" spans="21:22" x14ac:dyDescent="0.3">
      <c r="U8571" s="4" t="s">
        <v>69</v>
      </c>
      <c r="V8571">
        <v>1</v>
      </c>
    </row>
    <row r="8572" spans="21:22" x14ac:dyDescent="0.3">
      <c r="U8572" s="38" t="s">
        <v>6</v>
      </c>
      <c r="V8572">
        <v>1</v>
      </c>
    </row>
    <row r="8573" spans="21:22" x14ac:dyDescent="0.3">
      <c r="U8573" s="42" t="s">
        <v>2415</v>
      </c>
      <c r="V8573">
        <v>1</v>
      </c>
    </row>
    <row r="8574" spans="21:22" x14ac:dyDescent="0.3">
      <c r="U8574" s="43" t="s">
        <v>11</v>
      </c>
      <c r="V8574">
        <v>1</v>
      </c>
    </row>
    <row r="8575" spans="21:22" x14ac:dyDescent="0.3">
      <c r="U8575" s="44" t="s">
        <v>2372</v>
      </c>
      <c r="V8575">
        <v>1</v>
      </c>
    </row>
    <row r="8576" spans="21:22" x14ac:dyDescent="0.3">
      <c r="U8576" s="45" t="s">
        <v>2372</v>
      </c>
      <c r="V8576">
        <v>1</v>
      </c>
    </row>
    <row r="8577" spans="21:22" x14ac:dyDescent="0.3">
      <c r="U8577" s="4" t="s">
        <v>68</v>
      </c>
      <c r="V8577">
        <v>1</v>
      </c>
    </row>
    <row r="8578" spans="21:22" x14ac:dyDescent="0.3">
      <c r="U8578" s="38" t="s">
        <v>6</v>
      </c>
      <c r="V8578">
        <v>1</v>
      </c>
    </row>
    <row r="8579" spans="21:22" x14ac:dyDescent="0.3">
      <c r="U8579" s="42" t="s">
        <v>2415</v>
      </c>
      <c r="V8579">
        <v>1</v>
      </c>
    </row>
    <row r="8580" spans="21:22" x14ac:dyDescent="0.3">
      <c r="U8580" s="43" t="s">
        <v>6</v>
      </c>
      <c r="V8580">
        <v>1</v>
      </c>
    </row>
    <row r="8581" spans="21:22" x14ac:dyDescent="0.3">
      <c r="U8581" s="44" t="s">
        <v>2373</v>
      </c>
      <c r="V8581">
        <v>1</v>
      </c>
    </row>
    <row r="8582" spans="21:22" x14ac:dyDescent="0.3">
      <c r="U8582" s="45" t="s">
        <v>2372</v>
      </c>
      <c r="V8582">
        <v>1</v>
      </c>
    </row>
    <row r="8583" spans="21:22" x14ac:dyDescent="0.3">
      <c r="U8583" s="4" t="s">
        <v>67</v>
      </c>
      <c r="V8583">
        <v>1</v>
      </c>
    </row>
    <row r="8584" spans="21:22" x14ac:dyDescent="0.3">
      <c r="U8584" s="38" t="s">
        <v>7</v>
      </c>
      <c r="V8584">
        <v>1</v>
      </c>
    </row>
    <row r="8585" spans="21:22" x14ac:dyDescent="0.3">
      <c r="U8585" s="42" t="s">
        <v>2412</v>
      </c>
      <c r="V8585">
        <v>1</v>
      </c>
    </row>
    <row r="8586" spans="21:22" x14ac:dyDescent="0.3">
      <c r="U8586" s="43" t="s">
        <v>6</v>
      </c>
      <c r="V8586">
        <v>1</v>
      </c>
    </row>
    <row r="8587" spans="21:22" x14ac:dyDescent="0.3">
      <c r="U8587" s="44" t="s">
        <v>2372</v>
      </c>
      <c r="V8587">
        <v>1</v>
      </c>
    </row>
    <row r="8588" spans="21:22" x14ac:dyDescent="0.3">
      <c r="U8588" s="45" t="s">
        <v>2372</v>
      </c>
      <c r="V8588">
        <v>1</v>
      </c>
    </row>
    <row r="8589" spans="21:22" x14ac:dyDescent="0.3">
      <c r="U8589" s="4" t="s">
        <v>66</v>
      </c>
      <c r="V8589">
        <v>1</v>
      </c>
    </row>
    <row r="8590" spans="21:22" x14ac:dyDescent="0.3">
      <c r="U8590" s="38" t="s">
        <v>7</v>
      </c>
      <c r="V8590">
        <v>1</v>
      </c>
    </row>
    <row r="8591" spans="21:22" x14ac:dyDescent="0.3">
      <c r="U8591" s="42" t="s">
        <v>2415</v>
      </c>
      <c r="V8591">
        <v>1</v>
      </c>
    </row>
    <row r="8592" spans="21:22" x14ac:dyDescent="0.3">
      <c r="U8592" s="43" t="s">
        <v>7</v>
      </c>
      <c r="V8592">
        <v>1</v>
      </c>
    </row>
    <row r="8593" spans="21:22" x14ac:dyDescent="0.3">
      <c r="U8593" s="44" t="s">
        <v>2373</v>
      </c>
      <c r="V8593">
        <v>1</v>
      </c>
    </row>
    <row r="8594" spans="21:22" x14ac:dyDescent="0.3">
      <c r="U8594" s="45" t="s">
        <v>2372</v>
      </c>
      <c r="V8594">
        <v>1</v>
      </c>
    </row>
    <row r="8595" spans="21:22" x14ac:dyDescent="0.3">
      <c r="U8595" s="4" t="s">
        <v>65</v>
      </c>
      <c r="V8595">
        <v>1</v>
      </c>
    </row>
    <row r="8596" spans="21:22" x14ac:dyDescent="0.3">
      <c r="U8596" s="38" t="s">
        <v>7</v>
      </c>
      <c r="V8596">
        <v>1</v>
      </c>
    </row>
    <row r="8597" spans="21:22" x14ac:dyDescent="0.3">
      <c r="U8597" s="42" t="s">
        <v>2412</v>
      </c>
      <c r="V8597">
        <v>1</v>
      </c>
    </row>
    <row r="8598" spans="21:22" x14ac:dyDescent="0.3">
      <c r="U8598" s="43" t="s">
        <v>11</v>
      </c>
      <c r="V8598">
        <v>1</v>
      </c>
    </row>
    <row r="8599" spans="21:22" x14ac:dyDescent="0.3">
      <c r="U8599" s="44" t="s">
        <v>2372</v>
      </c>
      <c r="V8599">
        <v>1</v>
      </c>
    </row>
    <row r="8600" spans="21:22" x14ac:dyDescent="0.3">
      <c r="U8600" s="45" t="s">
        <v>2373</v>
      </c>
      <c r="V8600">
        <v>1</v>
      </c>
    </row>
    <row r="8601" spans="21:22" x14ac:dyDescent="0.3">
      <c r="U8601" s="4" t="s">
        <v>64</v>
      </c>
      <c r="V8601">
        <v>1</v>
      </c>
    </row>
    <row r="8602" spans="21:22" x14ac:dyDescent="0.3">
      <c r="U8602" s="38" t="s">
        <v>7</v>
      </c>
      <c r="V8602">
        <v>1</v>
      </c>
    </row>
    <row r="8603" spans="21:22" x14ac:dyDescent="0.3">
      <c r="U8603" s="42" t="s">
        <v>2415</v>
      </c>
      <c r="V8603">
        <v>1</v>
      </c>
    </row>
    <row r="8604" spans="21:22" x14ac:dyDescent="0.3">
      <c r="U8604" s="43" t="s">
        <v>6</v>
      </c>
      <c r="V8604">
        <v>1</v>
      </c>
    </row>
    <row r="8605" spans="21:22" x14ac:dyDescent="0.3">
      <c r="U8605" s="44" t="s">
        <v>2373</v>
      </c>
      <c r="V8605">
        <v>1</v>
      </c>
    </row>
    <row r="8606" spans="21:22" x14ac:dyDescent="0.3">
      <c r="U8606" s="45" t="s">
        <v>2372</v>
      </c>
      <c r="V8606">
        <v>1</v>
      </c>
    </row>
    <row r="8607" spans="21:22" x14ac:dyDescent="0.3">
      <c r="U8607" s="4" t="s">
        <v>2139</v>
      </c>
      <c r="V8607">
        <v>1</v>
      </c>
    </row>
    <row r="8608" spans="21:22" x14ac:dyDescent="0.3">
      <c r="U8608" s="38" t="s">
        <v>11</v>
      </c>
      <c r="V8608">
        <v>1</v>
      </c>
    </row>
    <row r="8609" spans="21:22" x14ac:dyDescent="0.3">
      <c r="U8609" s="42" t="s">
        <v>2415</v>
      </c>
      <c r="V8609">
        <v>1</v>
      </c>
    </row>
    <row r="8610" spans="21:22" x14ac:dyDescent="0.3">
      <c r="U8610" s="43" t="s">
        <v>7</v>
      </c>
      <c r="V8610">
        <v>1</v>
      </c>
    </row>
    <row r="8611" spans="21:22" x14ac:dyDescent="0.3">
      <c r="U8611" s="44" t="s">
        <v>2372</v>
      </c>
      <c r="V8611">
        <v>1</v>
      </c>
    </row>
    <row r="8612" spans="21:22" x14ac:dyDescent="0.3">
      <c r="U8612" s="45" t="s">
        <v>2373</v>
      </c>
      <c r="V8612">
        <v>1</v>
      </c>
    </row>
    <row r="8613" spans="21:22" x14ac:dyDescent="0.3">
      <c r="U8613" s="4" t="s">
        <v>63</v>
      </c>
      <c r="V8613">
        <v>1</v>
      </c>
    </row>
    <row r="8614" spans="21:22" x14ac:dyDescent="0.3">
      <c r="U8614" s="38" t="s">
        <v>7</v>
      </c>
      <c r="V8614">
        <v>1</v>
      </c>
    </row>
    <row r="8615" spans="21:22" x14ac:dyDescent="0.3">
      <c r="U8615" s="42" t="s">
        <v>2415</v>
      </c>
      <c r="V8615">
        <v>1</v>
      </c>
    </row>
    <row r="8616" spans="21:22" x14ac:dyDescent="0.3">
      <c r="U8616" s="43" t="s">
        <v>11</v>
      </c>
      <c r="V8616">
        <v>1</v>
      </c>
    </row>
    <row r="8617" spans="21:22" x14ac:dyDescent="0.3">
      <c r="U8617" s="44" t="s">
        <v>2373</v>
      </c>
      <c r="V8617">
        <v>1</v>
      </c>
    </row>
    <row r="8618" spans="21:22" x14ac:dyDescent="0.3">
      <c r="U8618" s="45" t="s">
        <v>2372</v>
      </c>
      <c r="V8618">
        <v>1</v>
      </c>
    </row>
    <row r="8619" spans="21:22" x14ac:dyDescent="0.3">
      <c r="U8619" s="4" t="s">
        <v>62</v>
      </c>
      <c r="V8619">
        <v>1</v>
      </c>
    </row>
    <row r="8620" spans="21:22" x14ac:dyDescent="0.3">
      <c r="U8620" s="38" t="s">
        <v>7</v>
      </c>
      <c r="V8620">
        <v>1</v>
      </c>
    </row>
    <row r="8621" spans="21:22" x14ac:dyDescent="0.3">
      <c r="U8621" s="42" t="s">
        <v>2412</v>
      </c>
      <c r="V8621">
        <v>1</v>
      </c>
    </row>
    <row r="8622" spans="21:22" x14ac:dyDescent="0.3">
      <c r="U8622" s="43" t="s">
        <v>11</v>
      </c>
      <c r="V8622">
        <v>1</v>
      </c>
    </row>
    <row r="8623" spans="21:22" x14ac:dyDescent="0.3">
      <c r="U8623" s="44" t="s">
        <v>2372</v>
      </c>
      <c r="V8623">
        <v>1</v>
      </c>
    </row>
    <row r="8624" spans="21:22" x14ac:dyDescent="0.3">
      <c r="U8624" s="45" t="s">
        <v>2372</v>
      </c>
      <c r="V8624">
        <v>1</v>
      </c>
    </row>
    <row r="8625" spans="21:22" x14ac:dyDescent="0.3">
      <c r="U8625" s="4" t="s">
        <v>61</v>
      </c>
      <c r="V8625">
        <v>1</v>
      </c>
    </row>
    <row r="8626" spans="21:22" x14ac:dyDescent="0.3">
      <c r="U8626" s="38" t="s">
        <v>7</v>
      </c>
      <c r="V8626">
        <v>1</v>
      </c>
    </row>
    <row r="8627" spans="21:22" x14ac:dyDescent="0.3">
      <c r="U8627" s="42" t="s">
        <v>2415</v>
      </c>
      <c r="V8627">
        <v>1</v>
      </c>
    </row>
    <row r="8628" spans="21:22" x14ac:dyDescent="0.3">
      <c r="U8628" s="43" t="s">
        <v>7</v>
      </c>
      <c r="V8628">
        <v>1</v>
      </c>
    </row>
    <row r="8629" spans="21:22" x14ac:dyDescent="0.3">
      <c r="U8629" s="44" t="s">
        <v>2373</v>
      </c>
      <c r="V8629">
        <v>1</v>
      </c>
    </row>
    <row r="8630" spans="21:22" x14ac:dyDescent="0.3">
      <c r="U8630" s="45" t="s">
        <v>2372</v>
      </c>
      <c r="V8630">
        <v>1</v>
      </c>
    </row>
    <row r="8631" spans="21:22" x14ac:dyDescent="0.3">
      <c r="U8631" s="4" t="s">
        <v>60</v>
      </c>
      <c r="V8631">
        <v>1</v>
      </c>
    </row>
    <row r="8632" spans="21:22" x14ac:dyDescent="0.3">
      <c r="U8632" s="38" t="s">
        <v>7</v>
      </c>
      <c r="V8632">
        <v>1</v>
      </c>
    </row>
    <row r="8633" spans="21:22" x14ac:dyDescent="0.3">
      <c r="U8633" s="42" t="s">
        <v>2415</v>
      </c>
      <c r="V8633">
        <v>1</v>
      </c>
    </row>
    <row r="8634" spans="21:22" x14ac:dyDescent="0.3">
      <c r="U8634" s="43" t="s">
        <v>7</v>
      </c>
      <c r="V8634">
        <v>1</v>
      </c>
    </row>
    <row r="8635" spans="21:22" x14ac:dyDescent="0.3">
      <c r="U8635" s="44" t="s">
        <v>2373</v>
      </c>
      <c r="V8635">
        <v>1</v>
      </c>
    </row>
    <row r="8636" spans="21:22" x14ac:dyDescent="0.3">
      <c r="U8636" s="45" t="s">
        <v>2372</v>
      </c>
      <c r="V8636">
        <v>1</v>
      </c>
    </row>
    <row r="8637" spans="21:22" x14ac:dyDescent="0.3">
      <c r="U8637" s="4" t="s">
        <v>59</v>
      </c>
      <c r="V8637">
        <v>1</v>
      </c>
    </row>
    <row r="8638" spans="21:22" x14ac:dyDescent="0.3">
      <c r="U8638" s="38" t="s">
        <v>7</v>
      </c>
      <c r="V8638">
        <v>1</v>
      </c>
    </row>
    <row r="8639" spans="21:22" x14ac:dyDescent="0.3">
      <c r="U8639" s="42" t="s">
        <v>2415</v>
      </c>
      <c r="V8639">
        <v>1</v>
      </c>
    </row>
    <row r="8640" spans="21:22" x14ac:dyDescent="0.3">
      <c r="U8640" s="43" t="s">
        <v>7</v>
      </c>
      <c r="V8640">
        <v>1</v>
      </c>
    </row>
    <row r="8641" spans="21:22" x14ac:dyDescent="0.3">
      <c r="U8641" s="44" t="s">
        <v>2373</v>
      </c>
      <c r="V8641">
        <v>1</v>
      </c>
    </row>
    <row r="8642" spans="21:22" x14ac:dyDescent="0.3">
      <c r="U8642" s="45" t="s">
        <v>2372</v>
      </c>
      <c r="V8642">
        <v>1</v>
      </c>
    </row>
    <row r="8643" spans="21:22" x14ac:dyDescent="0.3">
      <c r="U8643" s="4" t="s">
        <v>58</v>
      </c>
      <c r="V8643">
        <v>1</v>
      </c>
    </row>
    <row r="8644" spans="21:22" x14ac:dyDescent="0.3">
      <c r="U8644" s="38" t="s">
        <v>7</v>
      </c>
      <c r="V8644">
        <v>1</v>
      </c>
    </row>
    <row r="8645" spans="21:22" x14ac:dyDescent="0.3">
      <c r="U8645" s="42" t="s">
        <v>2412</v>
      </c>
      <c r="V8645">
        <v>1</v>
      </c>
    </row>
    <row r="8646" spans="21:22" x14ac:dyDescent="0.3">
      <c r="U8646" s="43" t="s">
        <v>11</v>
      </c>
      <c r="V8646">
        <v>1</v>
      </c>
    </row>
    <row r="8647" spans="21:22" x14ac:dyDescent="0.3">
      <c r="U8647" s="44" t="s">
        <v>2372</v>
      </c>
      <c r="V8647">
        <v>1</v>
      </c>
    </row>
    <row r="8648" spans="21:22" x14ac:dyDescent="0.3">
      <c r="U8648" s="45" t="s">
        <v>2372</v>
      </c>
      <c r="V8648">
        <v>1</v>
      </c>
    </row>
    <row r="8649" spans="21:22" x14ac:dyDescent="0.3">
      <c r="U8649" s="4" t="s">
        <v>57</v>
      </c>
      <c r="V8649">
        <v>1</v>
      </c>
    </row>
    <row r="8650" spans="21:22" x14ac:dyDescent="0.3">
      <c r="U8650" s="38" t="s">
        <v>7</v>
      </c>
      <c r="V8650">
        <v>1</v>
      </c>
    </row>
    <row r="8651" spans="21:22" x14ac:dyDescent="0.3">
      <c r="U8651" s="42" t="s">
        <v>2415</v>
      </c>
      <c r="V8651">
        <v>1</v>
      </c>
    </row>
    <row r="8652" spans="21:22" x14ac:dyDescent="0.3">
      <c r="U8652" s="43" t="s">
        <v>11</v>
      </c>
      <c r="V8652">
        <v>1</v>
      </c>
    </row>
    <row r="8653" spans="21:22" x14ac:dyDescent="0.3">
      <c r="U8653" s="44" t="s">
        <v>2373</v>
      </c>
      <c r="V8653">
        <v>1</v>
      </c>
    </row>
    <row r="8654" spans="21:22" x14ac:dyDescent="0.3">
      <c r="U8654" s="45" t="s">
        <v>2372</v>
      </c>
      <c r="V8654">
        <v>1</v>
      </c>
    </row>
    <row r="8655" spans="21:22" x14ac:dyDescent="0.3">
      <c r="U8655" s="4" t="s">
        <v>56</v>
      </c>
      <c r="V8655">
        <v>1</v>
      </c>
    </row>
    <row r="8656" spans="21:22" x14ac:dyDescent="0.3">
      <c r="U8656" s="38" t="s">
        <v>7</v>
      </c>
      <c r="V8656">
        <v>1</v>
      </c>
    </row>
    <row r="8657" spans="21:22" x14ac:dyDescent="0.3">
      <c r="U8657" s="42" t="s">
        <v>2415</v>
      </c>
      <c r="V8657">
        <v>1</v>
      </c>
    </row>
    <row r="8658" spans="21:22" x14ac:dyDescent="0.3">
      <c r="U8658" s="43" t="s">
        <v>11</v>
      </c>
      <c r="V8658">
        <v>1</v>
      </c>
    </row>
    <row r="8659" spans="21:22" x14ac:dyDescent="0.3">
      <c r="U8659" s="44" t="s">
        <v>2373</v>
      </c>
      <c r="V8659">
        <v>1</v>
      </c>
    </row>
    <row r="8660" spans="21:22" x14ac:dyDescent="0.3">
      <c r="U8660" s="45" t="s">
        <v>2372</v>
      </c>
      <c r="V8660">
        <v>1</v>
      </c>
    </row>
    <row r="8661" spans="21:22" x14ac:dyDescent="0.3">
      <c r="U8661" s="4" t="s">
        <v>55</v>
      </c>
      <c r="V8661">
        <v>1</v>
      </c>
    </row>
    <row r="8662" spans="21:22" x14ac:dyDescent="0.3">
      <c r="U8662" s="38" t="s">
        <v>7</v>
      </c>
      <c r="V8662">
        <v>1</v>
      </c>
    </row>
    <row r="8663" spans="21:22" x14ac:dyDescent="0.3">
      <c r="U8663" s="42" t="s">
        <v>2412</v>
      </c>
      <c r="V8663">
        <v>1</v>
      </c>
    </row>
    <row r="8664" spans="21:22" x14ac:dyDescent="0.3">
      <c r="U8664" s="43" t="s">
        <v>7</v>
      </c>
      <c r="V8664">
        <v>1</v>
      </c>
    </row>
    <row r="8665" spans="21:22" x14ac:dyDescent="0.3">
      <c r="U8665" s="44" t="s">
        <v>2372</v>
      </c>
      <c r="V8665">
        <v>1</v>
      </c>
    </row>
    <row r="8666" spans="21:22" x14ac:dyDescent="0.3">
      <c r="U8666" s="45" t="s">
        <v>2372</v>
      </c>
      <c r="V8666">
        <v>1</v>
      </c>
    </row>
    <row r="8667" spans="21:22" x14ac:dyDescent="0.3">
      <c r="U8667" s="4" t="s">
        <v>54</v>
      </c>
      <c r="V8667">
        <v>1</v>
      </c>
    </row>
    <row r="8668" spans="21:22" x14ac:dyDescent="0.3">
      <c r="U8668" s="38" t="s">
        <v>7</v>
      </c>
      <c r="V8668">
        <v>1</v>
      </c>
    </row>
    <row r="8669" spans="21:22" x14ac:dyDescent="0.3">
      <c r="U8669" s="42" t="s">
        <v>2415</v>
      </c>
      <c r="V8669">
        <v>1</v>
      </c>
    </row>
    <row r="8670" spans="21:22" x14ac:dyDescent="0.3">
      <c r="U8670" s="43" t="s">
        <v>6</v>
      </c>
      <c r="V8670">
        <v>1</v>
      </c>
    </row>
    <row r="8671" spans="21:22" x14ac:dyDescent="0.3">
      <c r="U8671" s="44" t="s">
        <v>2372</v>
      </c>
      <c r="V8671">
        <v>1</v>
      </c>
    </row>
    <row r="8672" spans="21:22" x14ac:dyDescent="0.3">
      <c r="U8672" s="45" t="s">
        <v>2372</v>
      </c>
      <c r="V8672">
        <v>1</v>
      </c>
    </row>
    <row r="8673" spans="21:22" x14ac:dyDescent="0.3">
      <c r="U8673" s="4" t="s">
        <v>2345</v>
      </c>
      <c r="V8673">
        <v>1</v>
      </c>
    </row>
    <row r="8674" spans="21:22" x14ac:dyDescent="0.3">
      <c r="U8674" s="38" t="s">
        <v>11</v>
      </c>
      <c r="V8674">
        <v>1</v>
      </c>
    </row>
    <row r="8675" spans="21:22" x14ac:dyDescent="0.3">
      <c r="U8675" s="42" t="s">
        <v>2414</v>
      </c>
      <c r="V8675">
        <v>1</v>
      </c>
    </row>
    <row r="8676" spans="21:22" x14ac:dyDescent="0.3">
      <c r="U8676" s="43" t="s">
        <v>7</v>
      </c>
      <c r="V8676">
        <v>1</v>
      </c>
    </row>
    <row r="8677" spans="21:22" x14ac:dyDescent="0.3">
      <c r="U8677" s="44" t="s">
        <v>2372</v>
      </c>
      <c r="V8677">
        <v>1</v>
      </c>
    </row>
    <row r="8678" spans="21:22" x14ac:dyDescent="0.3">
      <c r="U8678" s="45" t="s">
        <v>2372</v>
      </c>
      <c r="V8678">
        <v>1</v>
      </c>
    </row>
    <row r="8679" spans="21:22" x14ac:dyDescent="0.3">
      <c r="U8679" s="4" t="s">
        <v>2138</v>
      </c>
      <c r="V8679">
        <v>1</v>
      </c>
    </row>
    <row r="8680" spans="21:22" x14ac:dyDescent="0.3">
      <c r="U8680" s="38" t="s">
        <v>11</v>
      </c>
      <c r="V8680">
        <v>1</v>
      </c>
    </row>
    <row r="8681" spans="21:22" x14ac:dyDescent="0.3">
      <c r="U8681" s="42" t="s">
        <v>2415</v>
      </c>
      <c r="V8681">
        <v>1</v>
      </c>
    </row>
    <row r="8682" spans="21:22" x14ac:dyDescent="0.3">
      <c r="U8682" s="43" t="s">
        <v>6</v>
      </c>
      <c r="V8682">
        <v>1</v>
      </c>
    </row>
    <row r="8683" spans="21:22" x14ac:dyDescent="0.3">
      <c r="U8683" s="44" t="s">
        <v>2372</v>
      </c>
      <c r="V8683">
        <v>1</v>
      </c>
    </row>
    <row r="8684" spans="21:22" x14ac:dyDescent="0.3">
      <c r="U8684" s="45" t="s">
        <v>2373</v>
      </c>
      <c r="V8684">
        <v>1</v>
      </c>
    </row>
    <row r="8685" spans="21:22" x14ac:dyDescent="0.3">
      <c r="U8685" s="4" t="s">
        <v>53</v>
      </c>
      <c r="V8685">
        <v>1</v>
      </c>
    </row>
    <row r="8686" spans="21:22" x14ac:dyDescent="0.3">
      <c r="U8686" s="38" t="s">
        <v>7</v>
      </c>
      <c r="V8686">
        <v>1</v>
      </c>
    </row>
    <row r="8687" spans="21:22" x14ac:dyDescent="0.3">
      <c r="U8687" s="42" t="s">
        <v>2415</v>
      </c>
      <c r="V8687">
        <v>1</v>
      </c>
    </row>
    <row r="8688" spans="21:22" x14ac:dyDescent="0.3">
      <c r="U8688" s="43" t="s">
        <v>7</v>
      </c>
      <c r="V8688">
        <v>1</v>
      </c>
    </row>
    <row r="8689" spans="21:22" x14ac:dyDescent="0.3">
      <c r="U8689" s="44" t="s">
        <v>2372</v>
      </c>
      <c r="V8689">
        <v>1</v>
      </c>
    </row>
    <row r="8690" spans="21:22" x14ac:dyDescent="0.3">
      <c r="U8690" s="45" t="s">
        <v>2373</v>
      </c>
      <c r="V8690">
        <v>1</v>
      </c>
    </row>
    <row r="8691" spans="21:22" x14ac:dyDescent="0.3">
      <c r="U8691" s="4" t="s">
        <v>52</v>
      </c>
      <c r="V8691">
        <v>1</v>
      </c>
    </row>
    <row r="8692" spans="21:22" x14ac:dyDescent="0.3">
      <c r="U8692" s="38" t="s">
        <v>7</v>
      </c>
      <c r="V8692">
        <v>1</v>
      </c>
    </row>
    <row r="8693" spans="21:22" x14ac:dyDescent="0.3">
      <c r="U8693" s="42" t="s">
        <v>2415</v>
      </c>
      <c r="V8693">
        <v>1</v>
      </c>
    </row>
    <row r="8694" spans="21:22" x14ac:dyDescent="0.3">
      <c r="U8694" s="43" t="s">
        <v>7</v>
      </c>
      <c r="V8694">
        <v>1</v>
      </c>
    </row>
    <row r="8695" spans="21:22" x14ac:dyDescent="0.3">
      <c r="U8695" s="44" t="s">
        <v>2373</v>
      </c>
      <c r="V8695">
        <v>1</v>
      </c>
    </row>
    <row r="8696" spans="21:22" x14ac:dyDescent="0.3">
      <c r="U8696" s="45" t="s">
        <v>2372</v>
      </c>
      <c r="V8696">
        <v>1</v>
      </c>
    </row>
    <row r="8697" spans="21:22" x14ac:dyDescent="0.3">
      <c r="U8697" s="4" t="s">
        <v>51</v>
      </c>
      <c r="V8697">
        <v>1</v>
      </c>
    </row>
    <row r="8698" spans="21:22" x14ac:dyDescent="0.3">
      <c r="U8698" s="38" t="s">
        <v>7</v>
      </c>
      <c r="V8698">
        <v>1</v>
      </c>
    </row>
    <row r="8699" spans="21:22" x14ac:dyDescent="0.3">
      <c r="U8699" s="42" t="s">
        <v>2415</v>
      </c>
      <c r="V8699">
        <v>1</v>
      </c>
    </row>
    <row r="8700" spans="21:22" x14ac:dyDescent="0.3">
      <c r="U8700" s="43" t="s">
        <v>11</v>
      </c>
      <c r="V8700">
        <v>1</v>
      </c>
    </row>
    <row r="8701" spans="21:22" x14ac:dyDescent="0.3">
      <c r="U8701" s="44" t="s">
        <v>2372</v>
      </c>
      <c r="V8701">
        <v>1</v>
      </c>
    </row>
    <row r="8702" spans="21:22" x14ac:dyDescent="0.3">
      <c r="U8702" s="45" t="s">
        <v>2372</v>
      </c>
      <c r="V8702">
        <v>1</v>
      </c>
    </row>
    <row r="8703" spans="21:22" x14ac:dyDescent="0.3">
      <c r="U8703" s="4" t="s">
        <v>50</v>
      </c>
      <c r="V8703">
        <v>1</v>
      </c>
    </row>
    <row r="8704" spans="21:22" x14ac:dyDescent="0.3">
      <c r="U8704" s="38" t="s">
        <v>7</v>
      </c>
      <c r="V8704">
        <v>1</v>
      </c>
    </row>
    <row r="8705" spans="21:22" x14ac:dyDescent="0.3">
      <c r="U8705" s="42" t="s">
        <v>2415</v>
      </c>
      <c r="V8705">
        <v>1</v>
      </c>
    </row>
    <row r="8706" spans="21:22" x14ac:dyDescent="0.3">
      <c r="U8706" s="43" t="s">
        <v>6</v>
      </c>
      <c r="V8706">
        <v>1</v>
      </c>
    </row>
    <row r="8707" spans="21:22" x14ac:dyDescent="0.3">
      <c r="U8707" s="44" t="s">
        <v>2372</v>
      </c>
      <c r="V8707">
        <v>1</v>
      </c>
    </row>
    <row r="8708" spans="21:22" x14ac:dyDescent="0.3">
      <c r="U8708" s="45" t="s">
        <v>2373</v>
      </c>
      <c r="V8708">
        <v>1</v>
      </c>
    </row>
    <row r="8709" spans="21:22" x14ac:dyDescent="0.3">
      <c r="U8709" s="4" t="s">
        <v>49</v>
      </c>
      <c r="V8709">
        <v>1</v>
      </c>
    </row>
    <row r="8710" spans="21:22" x14ac:dyDescent="0.3">
      <c r="U8710" s="38" t="s">
        <v>7</v>
      </c>
      <c r="V8710">
        <v>1</v>
      </c>
    </row>
    <row r="8711" spans="21:22" x14ac:dyDescent="0.3">
      <c r="U8711" s="42" t="s">
        <v>2412</v>
      </c>
      <c r="V8711">
        <v>1</v>
      </c>
    </row>
    <row r="8712" spans="21:22" x14ac:dyDescent="0.3">
      <c r="U8712" s="43" t="s">
        <v>6</v>
      </c>
      <c r="V8712">
        <v>1</v>
      </c>
    </row>
    <row r="8713" spans="21:22" x14ac:dyDescent="0.3">
      <c r="U8713" s="44" t="s">
        <v>2372</v>
      </c>
      <c r="V8713">
        <v>1</v>
      </c>
    </row>
    <row r="8714" spans="21:22" x14ac:dyDescent="0.3">
      <c r="U8714" s="45" t="s">
        <v>2372</v>
      </c>
      <c r="V8714">
        <v>1</v>
      </c>
    </row>
    <row r="8715" spans="21:22" x14ac:dyDescent="0.3">
      <c r="U8715" s="4" t="s">
        <v>48</v>
      </c>
      <c r="V8715">
        <v>1</v>
      </c>
    </row>
    <row r="8716" spans="21:22" x14ac:dyDescent="0.3">
      <c r="U8716" s="38" t="s">
        <v>7</v>
      </c>
      <c r="V8716">
        <v>1</v>
      </c>
    </row>
    <row r="8717" spans="21:22" x14ac:dyDescent="0.3">
      <c r="U8717" s="42" t="s">
        <v>2412</v>
      </c>
      <c r="V8717">
        <v>1</v>
      </c>
    </row>
    <row r="8718" spans="21:22" x14ac:dyDescent="0.3">
      <c r="U8718" s="43" t="s">
        <v>11</v>
      </c>
      <c r="V8718">
        <v>1</v>
      </c>
    </row>
    <row r="8719" spans="21:22" x14ac:dyDescent="0.3">
      <c r="U8719" s="44" t="s">
        <v>2372</v>
      </c>
      <c r="V8719">
        <v>1</v>
      </c>
    </row>
    <row r="8720" spans="21:22" x14ac:dyDescent="0.3">
      <c r="U8720" s="45" t="s">
        <v>2372</v>
      </c>
      <c r="V8720">
        <v>1</v>
      </c>
    </row>
    <row r="8721" spans="21:22" x14ac:dyDescent="0.3">
      <c r="U8721" s="4" t="s">
        <v>47</v>
      </c>
      <c r="V8721">
        <v>1</v>
      </c>
    </row>
    <row r="8722" spans="21:22" x14ac:dyDescent="0.3">
      <c r="U8722" s="38" t="s">
        <v>7</v>
      </c>
      <c r="V8722">
        <v>1</v>
      </c>
    </row>
    <row r="8723" spans="21:22" x14ac:dyDescent="0.3">
      <c r="U8723" s="42" t="s">
        <v>2412</v>
      </c>
      <c r="V8723">
        <v>1</v>
      </c>
    </row>
    <row r="8724" spans="21:22" x14ac:dyDescent="0.3">
      <c r="U8724" s="43" t="s">
        <v>6</v>
      </c>
      <c r="V8724">
        <v>1</v>
      </c>
    </row>
    <row r="8725" spans="21:22" x14ac:dyDescent="0.3">
      <c r="U8725" s="44" t="s">
        <v>2372</v>
      </c>
      <c r="V8725">
        <v>1</v>
      </c>
    </row>
    <row r="8726" spans="21:22" x14ac:dyDescent="0.3">
      <c r="U8726" s="45" t="s">
        <v>2372</v>
      </c>
      <c r="V8726">
        <v>1</v>
      </c>
    </row>
    <row r="8727" spans="21:22" x14ac:dyDescent="0.3">
      <c r="U8727" s="4" t="s">
        <v>46</v>
      </c>
      <c r="V8727">
        <v>1</v>
      </c>
    </row>
    <row r="8728" spans="21:22" x14ac:dyDescent="0.3">
      <c r="U8728" s="38" t="s">
        <v>7</v>
      </c>
      <c r="V8728">
        <v>1</v>
      </c>
    </row>
    <row r="8729" spans="21:22" x14ac:dyDescent="0.3">
      <c r="U8729" s="42" t="s">
        <v>2415</v>
      </c>
      <c r="V8729">
        <v>1</v>
      </c>
    </row>
    <row r="8730" spans="21:22" x14ac:dyDescent="0.3">
      <c r="U8730" s="43" t="s">
        <v>11</v>
      </c>
      <c r="V8730">
        <v>1</v>
      </c>
    </row>
    <row r="8731" spans="21:22" x14ac:dyDescent="0.3">
      <c r="U8731" s="44" t="s">
        <v>2372</v>
      </c>
      <c r="V8731">
        <v>1</v>
      </c>
    </row>
    <row r="8732" spans="21:22" x14ac:dyDescent="0.3">
      <c r="U8732" s="45" t="s">
        <v>2373</v>
      </c>
      <c r="V8732">
        <v>1</v>
      </c>
    </row>
    <row r="8733" spans="21:22" x14ac:dyDescent="0.3">
      <c r="U8733" s="4" t="s">
        <v>45</v>
      </c>
      <c r="V8733">
        <v>1</v>
      </c>
    </row>
    <row r="8734" spans="21:22" x14ac:dyDescent="0.3">
      <c r="U8734" s="38" t="s">
        <v>7</v>
      </c>
      <c r="V8734">
        <v>1</v>
      </c>
    </row>
    <row r="8735" spans="21:22" x14ac:dyDescent="0.3">
      <c r="U8735" s="42" t="s">
        <v>2412</v>
      </c>
      <c r="V8735">
        <v>1</v>
      </c>
    </row>
    <row r="8736" spans="21:22" x14ac:dyDescent="0.3">
      <c r="U8736" s="43" t="s">
        <v>6</v>
      </c>
      <c r="V8736">
        <v>1</v>
      </c>
    </row>
    <row r="8737" spans="21:22" x14ac:dyDescent="0.3">
      <c r="U8737" s="44" t="s">
        <v>2372</v>
      </c>
      <c r="V8737">
        <v>1</v>
      </c>
    </row>
    <row r="8738" spans="21:22" x14ac:dyDescent="0.3">
      <c r="U8738" s="45" t="s">
        <v>2372</v>
      </c>
      <c r="V8738">
        <v>1</v>
      </c>
    </row>
    <row r="8739" spans="21:22" x14ac:dyDescent="0.3">
      <c r="U8739" s="4" t="s">
        <v>44</v>
      </c>
      <c r="V8739">
        <v>1</v>
      </c>
    </row>
    <row r="8740" spans="21:22" x14ac:dyDescent="0.3">
      <c r="U8740" s="38" t="s">
        <v>7</v>
      </c>
      <c r="V8740">
        <v>1</v>
      </c>
    </row>
    <row r="8741" spans="21:22" x14ac:dyDescent="0.3">
      <c r="U8741" s="42" t="s">
        <v>2415</v>
      </c>
      <c r="V8741">
        <v>1</v>
      </c>
    </row>
    <row r="8742" spans="21:22" x14ac:dyDescent="0.3">
      <c r="U8742" s="43" t="s">
        <v>6</v>
      </c>
      <c r="V8742">
        <v>1</v>
      </c>
    </row>
    <row r="8743" spans="21:22" x14ac:dyDescent="0.3">
      <c r="U8743" s="44" t="s">
        <v>2373</v>
      </c>
      <c r="V8743">
        <v>1</v>
      </c>
    </row>
    <row r="8744" spans="21:22" x14ac:dyDescent="0.3">
      <c r="U8744" s="45" t="s">
        <v>2372</v>
      </c>
      <c r="V8744">
        <v>1</v>
      </c>
    </row>
    <row r="8745" spans="21:22" x14ac:dyDescent="0.3">
      <c r="U8745" s="4" t="s">
        <v>2137</v>
      </c>
      <c r="V8745">
        <v>1</v>
      </c>
    </row>
    <row r="8746" spans="21:22" x14ac:dyDescent="0.3">
      <c r="U8746" s="38" t="s">
        <v>11</v>
      </c>
      <c r="V8746">
        <v>1</v>
      </c>
    </row>
    <row r="8747" spans="21:22" x14ac:dyDescent="0.3">
      <c r="U8747" s="42" t="s">
        <v>2415</v>
      </c>
      <c r="V8747">
        <v>1</v>
      </c>
    </row>
    <row r="8748" spans="21:22" x14ac:dyDescent="0.3">
      <c r="U8748" s="43" t="s">
        <v>6</v>
      </c>
      <c r="V8748">
        <v>1</v>
      </c>
    </row>
    <row r="8749" spans="21:22" x14ac:dyDescent="0.3">
      <c r="U8749" s="44" t="s">
        <v>2372</v>
      </c>
      <c r="V8749">
        <v>1</v>
      </c>
    </row>
    <row r="8750" spans="21:22" x14ac:dyDescent="0.3">
      <c r="U8750" s="45" t="s">
        <v>2372</v>
      </c>
      <c r="V8750">
        <v>1</v>
      </c>
    </row>
    <row r="8751" spans="21:22" x14ac:dyDescent="0.3">
      <c r="U8751" s="4" t="s">
        <v>43</v>
      </c>
      <c r="V8751">
        <v>1</v>
      </c>
    </row>
    <row r="8752" spans="21:22" x14ac:dyDescent="0.3">
      <c r="U8752" s="38" t="s">
        <v>7</v>
      </c>
      <c r="V8752">
        <v>1</v>
      </c>
    </row>
    <row r="8753" spans="21:22" x14ac:dyDescent="0.3">
      <c r="U8753" s="42" t="s">
        <v>2412</v>
      </c>
      <c r="V8753">
        <v>1</v>
      </c>
    </row>
    <row r="8754" spans="21:22" x14ac:dyDescent="0.3">
      <c r="U8754" s="43" t="s">
        <v>6</v>
      </c>
      <c r="V8754">
        <v>1</v>
      </c>
    </row>
    <row r="8755" spans="21:22" x14ac:dyDescent="0.3">
      <c r="U8755" s="44" t="s">
        <v>2372</v>
      </c>
      <c r="V8755">
        <v>1</v>
      </c>
    </row>
    <row r="8756" spans="21:22" x14ac:dyDescent="0.3">
      <c r="U8756" s="45" t="s">
        <v>2372</v>
      </c>
      <c r="V8756">
        <v>1</v>
      </c>
    </row>
    <row r="8757" spans="21:22" x14ac:dyDescent="0.3">
      <c r="U8757" s="4" t="s">
        <v>42</v>
      </c>
      <c r="V8757">
        <v>1</v>
      </c>
    </row>
    <row r="8758" spans="21:22" x14ac:dyDescent="0.3">
      <c r="U8758" s="38" t="s">
        <v>7</v>
      </c>
      <c r="V8758">
        <v>1</v>
      </c>
    </row>
    <row r="8759" spans="21:22" x14ac:dyDescent="0.3">
      <c r="U8759" s="42" t="s">
        <v>2412</v>
      </c>
      <c r="V8759">
        <v>1</v>
      </c>
    </row>
    <row r="8760" spans="21:22" x14ac:dyDescent="0.3">
      <c r="U8760" s="43" t="s">
        <v>6</v>
      </c>
      <c r="V8760">
        <v>1</v>
      </c>
    </row>
    <row r="8761" spans="21:22" x14ac:dyDescent="0.3">
      <c r="U8761" s="44" t="s">
        <v>2372</v>
      </c>
      <c r="V8761">
        <v>1</v>
      </c>
    </row>
    <row r="8762" spans="21:22" x14ac:dyDescent="0.3">
      <c r="U8762" s="45" t="s">
        <v>2373</v>
      </c>
      <c r="V8762">
        <v>1</v>
      </c>
    </row>
    <row r="8763" spans="21:22" x14ac:dyDescent="0.3">
      <c r="U8763" s="4" t="s">
        <v>41</v>
      </c>
      <c r="V8763">
        <v>1</v>
      </c>
    </row>
    <row r="8764" spans="21:22" x14ac:dyDescent="0.3">
      <c r="U8764" s="38" t="s">
        <v>7</v>
      </c>
      <c r="V8764">
        <v>1</v>
      </c>
    </row>
    <row r="8765" spans="21:22" x14ac:dyDescent="0.3">
      <c r="U8765" s="42" t="s">
        <v>2415</v>
      </c>
      <c r="V8765">
        <v>1</v>
      </c>
    </row>
    <row r="8766" spans="21:22" x14ac:dyDescent="0.3">
      <c r="U8766" s="43" t="s">
        <v>11</v>
      </c>
      <c r="V8766">
        <v>1</v>
      </c>
    </row>
    <row r="8767" spans="21:22" x14ac:dyDescent="0.3">
      <c r="U8767" s="44" t="s">
        <v>2372</v>
      </c>
      <c r="V8767">
        <v>1</v>
      </c>
    </row>
    <row r="8768" spans="21:22" x14ac:dyDescent="0.3">
      <c r="U8768" s="45" t="s">
        <v>2373</v>
      </c>
      <c r="V8768">
        <v>1</v>
      </c>
    </row>
    <row r="8769" spans="21:22" x14ac:dyDescent="0.3">
      <c r="U8769" s="4" t="s">
        <v>40</v>
      </c>
      <c r="V8769">
        <v>1</v>
      </c>
    </row>
    <row r="8770" spans="21:22" x14ac:dyDescent="0.3">
      <c r="U8770" s="38" t="s">
        <v>7</v>
      </c>
      <c r="V8770">
        <v>1</v>
      </c>
    </row>
    <row r="8771" spans="21:22" x14ac:dyDescent="0.3">
      <c r="U8771" s="42" t="s">
        <v>2412</v>
      </c>
      <c r="V8771">
        <v>1</v>
      </c>
    </row>
    <row r="8772" spans="21:22" x14ac:dyDescent="0.3">
      <c r="U8772" s="43" t="s">
        <v>11</v>
      </c>
      <c r="V8772">
        <v>1</v>
      </c>
    </row>
    <row r="8773" spans="21:22" x14ac:dyDescent="0.3">
      <c r="U8773" s="44" t="s">
        <v>2372</v>
      </c>
      <c r="V8773">
        <v>1</v>
      </c>
    </row>
    <row r="8774" spans="21:22" x14ac:dyDescent="0.3">
      <c r="U8774" s="45" t="s">
        <v>2372</v>
      </c>
      <c r="V8774">
        <v>1</v>
      </c>
    </row>
    <row r="8775" spans="21:22" x14ac:dyDescent="0.3">
      <c r="U8775" s="4" t="s">
        <v>39</v>
      </c>
      <c r="V8775">
        <v>1</v>
      </c>
    </row>
    <row r="8776" spans="21:22" x14ac:dyDescent="0.3">
      <c r="U8776" s="38" t="s">
        <v>7</v>
      </c>
      <c r="V8776">
        <v>1</v>
      </c>
    </row>
    <row r="8777" spans="21:22" x14ac:dyDescent="0.3">
      <c r="U8777" s="42" t="s">
        <v>2415</v>
      </c>
      <c r="V8777">
        <v>1</v>
      </c>
    </row>
    <row r="8778" spans="21:22" x14ac:dyDescent="0.3">
      <c r="U8778" s="43" t="s">
        <v>11</v>
      </c>
      <c r="V8778">
        <v>1</v>
      </c>
    </row>
    <row r="8779" spans="21:22" x14ac:dyDescent="0.3">
      <c r="U8779" s="44" t="s">
        <v>2372</v>
      </c>
      <c r="V8779">
        <v>1</v>
      </c>
    </row>
    <row r="8780" spans="21:22" x14ac:dyDescent="0.3">
      <c r="U8780" s="45" t="s">
        <v>2372</v>
      </c>
      <c r="V8780">
        <v>1</v>
      </c>
    </row>
    <row r="8781" spans="21:22" x14ac:dyDescent="0.3">
      <c r="U8781" s="4" t="s">
        <v>38</v>
      </c>
      <c r="V8781">
        <v>1</v>
      </c>
    </row>
    <row r="8782" spans="21:22" x14ac:dyDescent="0.3">
      <c r="U8782" s="38" t="s">
        <v>7</v>
      </c>
      <c r="V8782">
        <v>1</v>
      </c>
    </row>
    <row r="8783" spans="21:22" x14ac:dyDescent="0.3">
      <c r="U8783" s="42" t="s">
        <v>2415</v>
      </c>
      <c r="V8783">
        <v>1</v>
      </c>
    </row>
    <row r="8784" spans="21:22" x14ac:dyDescent="0.3">
      <c r="U8784" s="43" t="s">
        <v>11</v>
      </c>
      <c r="V8784">
        <v>1</v>
      </c>
    </row>
    <row r="8785" spans="21:22" x14ac:dyDescent="0.3">
      <c r="U8785" s="44" t="s">
        <v>2373</v>
      </c>
      <c r="V8785">
        <v>1</v>
      </c>
    </row>
    <row r="8786" spans="21:22" x14ac:dyDescent="0.3">
      <c r="U8786" s="45" t="s">
        <v>2372</v>
      </c>
      <c r="V8786">
        <v>1</v>
      </c>
    </row>
    <row r="8787" spans="21:22" x14ac:dyDescent="0.3">
      <c r="U8787" s="4" t="s">
        <v>36</v>
      </c>
      <c r="V8787">
        <v>1</v>
      </c>
    </row>
    <row r="8788" spans="21:22" x14ac:dyDescent="0.3">
      <c r="U8788" s="38" t="s">
        <v>7</v>
      </c>
      <c r="V8788">
        <v>1</v>
      </c>
    </row>
    <row r="8789" spans="21:22" x14ac:dyDescent="0.3">
      <c r="U8789" s="42" t="s">
        <v>2415</v>
      </c>
      <c r="V8789">
        <v>1</v>
      </c>
    </row>
    <row r="8790" spans="21:22" x14ac:dyDescent="0.3">
      <c r="U8790" s="43" t="s">
        <v>6</v>
      </c>
      <c r="V8790">
        <v>1</v>
      </c>
    </row>
    <row r="8791" spans="21:22" x14ac:dyDescent="0.3">
      <c r="U8791" s="44" t="s">
        <v>2373</v>
      </c>
      <c r="V8791">
        <v>1</v>
      </c>
    </row>
    <row r="8792" spans="21:22" x14ac:dyDescent="0.3">
      <c r="U8792" s="45" t="s">
        <v>2372</v>
      </c>
      <c r="V8792">
        <v>1</v>
      </c>
    </row>
    <row r="8793" spans="21:22" x14ac:dyDescent="0.3">
      <c r="U8793" s="4" t="s">
        <v>35</v>
      </c>
      <c r="V8793">
        <v>1</v>
      </c>
    </row>
    <row r="8794" spans="21:22" x14ac:dyDescent="0.3">
      <c r="U8794" s="38" t="s">
        <v>7</v>
      </c>
      <c r="V8794">
        <v>1</v>
      </c>
    </row>
    <row r="8795" spans="21:22" x14ac:dyDescent="0.3">
      <c r="U8795" s="42" t="s">
        <v>2415</v>
      </c>
      <c r="V8795">
        <v>1</v>
      </c>
    </row>
    <row r="8796" spans="21:22" x14ac:dyDescent="0.3">
      <c r="U8796" s="43" t="s">
        <v>6</v>
      </c>
      <c r="V8796">
        <v>1</v>
      </c>
    </row>
    <row r="8797" spans="21:22" x14ac:dyDescent="0.3">
      <c r="U8797" s="44" t="s">
        <v>2372</v>
      </c>
      <c r="V8797">
        <v>1</v>
      </c>
    </row>
    <row r="8798" spans="21:22" x14ac:dyDescent="0.3">
      <c r="U8798" s="45" t="s">
        <v>2373</v>
      </c>
      <c r="V8798">
        <v>1</v>
      </c>
    </row>
    <row r="8799" spans="21:22" x14ac:dyDescent="0.3">
      <c r="U8799" s="4" t="s">
        <v>34</v>
      </c>
      <c r="V8799">
        <v>1</v>
      </c>
    </row>
    <row r="8800" spans="21:22" x14ac:dyDescent="0.3">
      <c r="U8800" s="38" t="s">
        <v>7</v>
      </c>
      <c r="V8800">
        <v>1</v>
      </c>
    </row>
    <row r="8801" spans="21:22" x14ac:dyDescent="0.3">
      <c r="U8801" s="42" t="s">
        <v>2412</v>
      </c>
      <c r="V8801">
        <v>1</v>
      </c>
    </row>
    <row r="8802" spans="21:22" x14ac:dyDescent="0.3">
      <c r="U8802" s="43" t="s">
        <v>6</v>
      </c>
      <c r="V8802">
        <v>1</v>
      </c>
    </row>
    <row r="8803" spans="21:22" x14ac:dyDescent="0.3">
      <c r="U8803" s="44" t="s">
        <v>2372</v>
      </c>
      <c r="V8803">
        <v>1</v>
      </c>
    </row>
    <row r="8804" spans="21:22" x14ac:dyDescent="0.3">
      <c r="U8804" s="45" t="s">
        <v>2373</v>
      </c>
      <c r="V8804">
        <v>1</v>
      </c>
    </row>
    <row r="8805" spans="21:22" x14ac:dyDescent="0.3">
      <c r="U8805" s="4" t="s">
        <v>33</v>
      </c>
      <c r="V8805">
        <v>1</v>
      </c>
    </row>
    <row r="8806" spans="21:22" x14ac:dyDescent="0.3">
      <c r="U8806" s="38" t="s">
        <v>7</v>
      </c>
      <c r="V8806">
        <v>1</v>
      </c>
    </row>
    <row r="8807" spans="21:22" x14ac:dyDescent="0.3">
      <c r="U8807" s="42" t="s">
        <v>2415</v>
      </c>
      <c r="V8807">
        <v>1</v>
      </c>
    </row>
    <row r="8808" spans="21:22" x14ac:dyDescent="0.3">
      <c r="U8808" s="43" t="s">
        <v>7</v>
      </c>
      <c r="V8808">
        <v>1</v>
      </c>
    </row>
    <row r="8809" spans="21:22" x14ac:dyDescent="0.3">
      <c r="U8809" s="44" t="s">
        <v>2372</v>
      </c>
      <c r="V8809">
        <v>1</v>
      </c>
    </row>
    <row r="8810" spans="21:22" x14ac:dyDescent="0.3">
      <c r="U8810" s="45" t="s">
        <v>2372</v>
      </c>
      <c r="V8810">
        <v>1</v>
      </c>
    </row>
    <row r="8811" spans="21:22" x14ac:dyDescent="0.3">
      <c r="U8811" s="4" t="s">
        <v>2136</v>
      </c>
      <c r="V8811">
        <v>1</v>
      </c>
    </row>
    <row r="8812" spans="21:22" x14ac:dyDescent="0.3">
      <c r="U8812" s="38" t="s">
        <v>11</v>
      </c>
      <c r="V8812">
        <v>1</v>
      </c>
    </row>
    <row r="8813" spans="21:22" x14ac:dyDescent="0.3">
      <c r="U8813" s="42" t="s">
        <v>2415</v>
      </c>
      <c r="V8813">
        <v>1</v>
      </c>
    </row>
    <row r="8814" spans="21:22" x14ac:dyDescent="0.3">
      <c r="U8814" s="43" t="s">
        <v>7</v>
      </c>
      <c r="V8814">
        <v>1</v>
      </c>
    </row>
    <row r="8815" spans="21:22" x14ac:dyDescent="0.3">
      <c r="U8815" s="44" t="s">
        <v>2372</v>
      </c>
      <c r="V8815">
        <v>1</v>
      </c>
    </row>
    <row r="8816" spans="21:22" x14ac:dyDescent="0.3">
      <c r="U8816" s="45" t="s">
        <v>2373</v>
      </c>
      <c r="V8816">
        <v>1</v>
      </c>
    </row>
    <row r="8817" spans="21:22" x14ac:dyDescent="0.3">
      <c r="U8817" s="4" t="s">
        <v>31</v>
      </c>
      <c r="V8817">
        <v>1</v>
      </c>
    </row>
    <row r="8818" spans="21:22" x14ac:dyDescent="0.3">
      <c r="U8818" s="38" t="s">
        <v>7</v>
      </c>
      <c r="V8818">
        <v>1</v>
      </c>
    </row>
    <row r="8819" spans="21:22" x14ac:dyDescent="0.3">
      <c r="U8819" s="42" t="s">
        <v>2412</v>
      </c>
      <c r="V8819">
        <v>1</v>
      </c>
    </row>
    <row r="8820" spans="21:22" x14ac:dyDescent="0.3">
      <c r="U8820" s="43" t="s">
        <v>7</v>
      </c>
      <c r="V8820">
        <v>1</v>
      </c>
    </row>
    <row r="8821" spans="21:22" x14ac:dyDescent="0.3">
      <c r="U8821" s="44" t="s">
        <v>2372</v>
      </c>
      <c r="V8821">
        <v>1</v>
      </c>
    </row>
    <row r="8822" spans="21:22" x14ac:dyDescent="0.3">
      <c r="U8822" s="45" t="s">
        <v>2373</v>
      </c>
      <c r="V8822">
        <v>1</v>
      </c>
    </row>
    <row r="8823" spans="21:22" x14ac:dyDescent="0.3">
      <c r="U8823" s="4" t="s">
        <v>29</v>
      </c>
      <c r="V8823">
        <v>1</v>
      </c>
    </row>
    <row r="8824" spans="21:22" x14ac:dyDescent="0.3">
      <c r="U8824" s="38" t="s">
        <v>7</v>
      </c>
      <c r="V8824">
        <v>1</v>
      </c>
    </row>
    <row r="8825" spans="21:22" x14ac:dyDescent="0.3">
      <c r="U8825" s="42" t="s">
        <v>2415</v>
      </c>
      <c r="V8825">
        <v>1</v>
      </c>
    </row>
    <row r="8826" spans="21:22" x14ac:dyDescent="0.3">
      <c r="U8826" s="43" t="s">
        <v>11</v>
      </c>
      <c r="V8826">
        <v>1</v>
      </c>
    </row>
    <row r="8827" spans="21:22" x14ac:dyDescent="0.3">
      <c r="U8827" s="44" t="s">
        <v>2372</v>
      </c>
      <c r="V8827">
        <v>1</v>
      </c>
    </row>
    <row r="8828" spans="21:22" x14ac:dyDescent="0.3">
      <c r="U8828" s="45" t="s">
        <v>2372</v>
      </c>
      <c r="V8828">
        <v>1</v>
      </c>
    </row>
    <row r="8829" spans="21:22" x14ac:dyDescent="0.3">
      <c r="U8829" s="4" t="s">
        <v>28</v>
      </c>
      <c r="V8829">
        <v>1</v>
      </c>
    </row>
    <row r="8830" spans="21:22" x14ac:dyDescent="0.3">
      <c r="U8830" s="38" t="s">
        <v>7</v>
      </c>
      <c r="V8830">
        <v>1</v>
      </c>
    </row>
    <row r="8831" spans="21:22" x14ac:dyDescent="0.3">
      <c r="U8831" s="42" t="s">
        <v>2412</v>
      </c>
      <c r="V8831">
        <v>1</v>
      </c>
    </row>
    <row r="8832" spans="21:22" x14ac:dyDescent="0.3">
      <c r="U8832" s="43" t="s">
        <v>11</v>
      </c>
      <c r="V8832">
        <v>1</v>
      </c>
    </row>
    <row r="8833" spans="21:22" x14ac:dyDescent="0.3">
      <c r="U8833" s="44" t="s">
        <v>2372</v>
      </c>
      <c r="V8833">
        <v>1</v>
      </c>
    </row>
    <row r="8834" spans="21:22" x14ac:dyDescent="0.3">
      <c r="U8834" s="45" t="s">
        <v>2372</v>
      </c>
      <c r="V8834">
        <v>1</v>
      </c>
    </row>
    <row r="8835" spans="21:22" x14ac:dyDescent="0.3">
      <c r="U8835" s="4" t="s">
        <v>27</v>
      </c>
      <c r="V8835">
        <v>1</v>
      </c>
    </row>
    <row r="8836" spans="21:22" x14ac:dyDescent="0.3">
      <c r="U8836" s="38" t="s">
        <v>7</v>
      </c>
      <c r="V8836">
        <v>1</v>
      </c>
    </row>
    <row r="8837" spans="21:22" x14ac:dyDescent="0.3">
      <c r="U8837" s="42" t="s">
        <v>2412</v>
      </c>
      <c r="V8837">
        <v>1</v>
      </c>
    </row>
    <row r="8838" spans="21:22" x14ac:dyDescent="0.3">
      <c r="U8838" s="43" t="s">
        <v>11</v>
      </c>
      <c r="V8838">
        <v>1</v>
      </c>
    </row>
    <row r="8839" spans="21:22" x14ac:dyDescent="0.3">
      <c r="U8839" s="44" t="s">
        <v>2372</v>
      </c>
      <c r="V8839">
        <v>1</v>
      </c>
    </row>
    <row r="8840" spans="21:22" x14ac:dyDescent="0.3">
      <c r="U8840" s="45" t="s">
        <v>2372</v>
      </c>
      <c r="V8840">
        <v>1</v>
      </c>
    </row>
    <row r="8841" spans="21:22" x14ac:dyDescent="0.3">
      <c r="U8841" s="4" t="s">
        <v>24</v>
      </c>
      <c r="V8841">
        <v>1</v>
      </c>
    </row>
    <row r="8842" spans="21:22" x14ac:dyDescent="0.3">
      <c r="U8842" s="38" t="s">
        <v>2416</v>
      </c>
      <c r="V8842">
        <v>1</v>
      </c>
    </row>
    <row r="8843" spans="21:22" x14ac:dyDescent="0.3">
      <c r="U8843" s="42" t="s">
        <v>2412</v>
      </c>
      <c r="V8843">
        <v>1</v>
      </c>
    </row>
    <row r="8844" spans="21:22" x14ac:dyDescent="0.3">
      <c r="U8844" s="43" t="s">
        <v>7</v>
      </c>
      <c r="V8844">
        <v>1</v>
      </c>
    </row>
    <row r="8845" spans="21:22" x14ac:dyDescent="0.3">
      <c r="U8845" s="44" t="s">
        <v>2372</v>
      </c>
      <c r="V8845">
        <v>1</v>
      </c>
    </row>
    <row r="8846" spans="21:22" x14ac:dyDescent="0.3">
      <c r="U8846" s="45" t="s">
        <v>2372</v>
      </c>
      <c r="V8846">
        <v>1</v>
      </c>
    </row>
    <row r="8847" spans="21:22" x14ac:dyDescent="0.3">
      <c r="U8847" s="4" t="s">
        <v>23</v>
      </c>
      <c r="V8847">
        <v>1</v>
      </c>
    </row>
    <row r="8848" spans="21:22" x14ac:dyDescent="0.3">
      <c r="U8848" s="38" t="s">
        <v>7</v>
      </c>
      <c r="V8848">
        <v>1</v>
      </c>
    </row>
    <row r="8849" spans="21:22" x14ac:dyDescent="0.3">
      <c r="U8849" s="42" t="s">
        <v>2412</v>
      </c>
      <c r="V8849">
        <v>1</v>
      </c>
    </row>
    <row r="8850" spans="21:22" x14ac:dyDescent="0.3">
      <c r="U8850" s="43" t="s">
        <v>6</v>
      </c>
      <c r="V8850">
        <v>1</v>
      </c>
    </row>
    <row r="8851" spans="21:22" x14ac:dyDescent="0.3">
      <c r="U8851" s="44" t="s">
        <v>2372</v>
      </c>
      <c r="V8851">
        <v>1</v>
      </c>
    </row>
    <row r="8852" spans="21:22" x14ac:dyDescent="0.3">
      <c r="U8852" s="45" t="s">
        <v>2373</v>
      </c>
      <c r="V8852">
        <v>1</v>
      </c>
    </row>
    <row r="8853" spans="21:22" x14ac:dyDescent="0.3">
      <c r="U8853" s="4" t="s">
        <v>22</v>
      </c>
      <c r="V8853">
        <v>1</v>
      </c>
    </row>
    <row r="8854" spans="21:22" x14ac:dyDescent="0.3">
      <c r="U8854" s="38" t="s">
        <v>7</v>
      </c>
      <c r="V8854">
        <v>1</v>
      </c>
    </row>
    <row r="8855" spans="21:22" x14ac:dyDescent="0.3">
      <c r="U8855" s="42" t="s">
        <v>2415</v>
      </c>
      <c r="V8855">
        <v>1</v>
      </c>
    </row>
    <row r="8856" spans="21:22" x14ac:dyDescent="0.3">
      <c r="U8856" s="43" t="s">
        <v>7</v>
      </c>
      <c r="V8856">
        <v>1</v>
      </c>
    </row>
    <row r="8857" spans="21:22" x14ac:dyDescent="0.3">
      <c r="U8857" s="44" t="s">
        <v>2372</v>
      </c>
      <c r="V8857">
        <v>1</v>
      </c>
    </row>
    <row r="8858" spans="21:22" x14ac:dyDescent="0.3">
      <c r="U8858" s="45" t="s">
        <v>2373</v>
      </c>
      <c r="V8858">
        <v>1</v>
      </c>
    </row>
    <row r="8859" spans="21:22" x14ac:dyDescent="0.3">
      <c r="U8859" s="4" t="s">
        <v>21</v>
      </c>
      <c r="V8859">
        <v>1</v>
      </c>
    </row>
    <row r="8860" spans="21:22" x14ac:dyDescent="0.3">
      <c r="U8860" s="38" t="s">
        <v>7</v>
      </c>
      <c r="V8860">
        <v>1</v>
      </c>
    </row>
    <row r="8861" spans="21:22" x14ac:dyDescent="0.3">
      <c r="U8861" s="42" t="s">
        <v>2412</v>
      </c>
      <c r="V8861">
        <v>1</v>
      </c>
    </row>
    <row r="8862" spans="21:22" x14ac:dyDescent="0.3">
      <c r="U8862" s="43" t="s">
        <v>6</v>
      </c>
      <c r="V8862">
        <v>1</v>
      </c>
    </row>
    <row r="8863" spans="21:22" x14ac:dyDescent="0.3">
      <c r="U8863" s="44" t="s">
        <v>2372</v>
      </c>
      <c r="V8863">
        <v>1</v>
      </c>
    </row>
    <row r="8864" spans="21:22" x14ac:dyDescent="0.3">
      <c r="U8864" s="45" t="s">
        <v>2372</v>
      </c>
      <c r="V8864">
        <v>1</v>
      </c>
    </row>
    <row r="8865" spans="21:22" x14ac:dyDescent="0.3">
      <c r="U8865" s="4" t="s">
        <v>20</v>
      </c>
      <c r="V8865">
        <v>1</v>
      </c>
    </row>
    <row r="8866" spans="21:22" x14ac:dyDescent="0.3">
      <c r="U8866" s="38" t="s">
        <v>7</v>
      </c>
      <c r="V8866">
        <v>1</v>
      </c>
    </row>
    <row r="8867" spans="21:22" x14ac:dyDescent="0.3">
      <c r="U8867" s="42" t="s">
        <v>2415</v>
      </c>
      <c r="V8867">
        <v>1</v>
      </c>
    </row>
    <row r="8868" spans="21:22" x14ac:dyDescent="0.3">
      <c r="U8868" s="43" t="s">
        <v>7</v>
      </c>
      <c r="V8868">
        <v>1</v>
      </c>
    </row>
    <row r="8869" spans="21:22" x14ac:dyDescent="0.3">
      <c r="U8869" s="44" t="s">
        <v>2372</v>
      </c>
      <c r="V8869">
        <v>1</v>
      </c>
    </row>
    <row r="8870" spans="21:22" x14ac:dyDescent="0.3">
      <c r="U8870" s="45" t="s">
        <v>2373</v>
      </c>
      <c r="V8870">
        <v>1</v>
      </c>
    </row>
    <row r="8871" spans="21:22" x14ac:dyDescent="0.3">
      <c r="U8871" s="4" t="s">
        <v>19</v>
      </c>
      <c r="V8871">
        <v>1</v>
      </c>
    </row>
    <row r="8872" spans="21:22" x14ac:dyDescent="0.3">
      <c r="U8872" s="38" t="s">
        <v>7</v>
      </c>
      <c r="V8872">
        <v>1</v>
      </c>
    </row>
    <row r="8873" spans="21:22" x14ac:dyDescent="0.3">
      <c r="U8873" s="42" t="s">
        <v>2415</v>
      </c>
      <c r="V8873">
        <v>1</v>
      </c>
    </row>
    <row r="8874" spans="21:22" x14ac:dyDescent="0.3">
      <c r="U8874" s="43" t="s">
        <v>7</v>
      </c>
      <c r="V8874">
        <v>1</v>
      </c>
    </row>
    <row r="8875" spans="21:22" x14ac:dyDescent="0.3">
      <c r="U8875" s="44" t="s">
        <v>2372</v>
      </c>
      <c r="V8875">
        <v>1</v>
      </c>
    </row>
    <row r="8876" spans="21:22" x14ac:dyDescent="0.3">
      <c r="U8876" s="45" t="s">
        <v>2372</v>
      </c>
      <c r="V8876">
        <v>1</v>
      </c>
    </row>
    <row r="8877" spans="21:22" x14ac:dyDescent="0.3">
      <c r="U8877" s="4" t="s">
        <v>2135</v>
      </c>
      <c r="V8877">
        <v>1</v>
      </c>
    </row>
    <row r="8878" spans="21:22" x14ac:dyDescent="0.3">
      <c r="U8878" s="38" t="s">
        <v>11</v>
      </c>
      <c r="V8878">
        <v>1</v>
      </c>
    </row>
    <row r="8879" spans="21:22" x14ac:dyDescent="0.3">
      <c r="U8879" s="42" t="s">
        <v>2415</v>
      </c>
      <c r="V8879">
        <v>1</v>
      </c>
    </row>
    <row r="8880" spans="21:22" x14ac:dyDescent="0.3">
      <c r="U8880" s="43" t="s">
        <v>7</v>
      </c>
      <c r="V8880">
        <v>1</v>
      </c>
    </row>
    <row r="8881" spans="21:22" x14ac:dyDescent="0.3">
      <c r="U8881" s="44" t="s">
        <v>2372</v>
      </c>
      <c r="V8881">
        <v>1</v>
      </c>
    </row>
    <row r="8882" spans="21:22" x14ac:dyDescent="0.3">
      <c r="U8882" s="45" t="s">
        <v>2372</v>
      </c>
      <c r="V8882">
        <v>1</v>
      </c>
    </row>
    <row r="8883" spans="21:22" x14ac:dyDescent="0.3">
      <c r="U8883" s="4" t="s">
        <v>17</v>
      </c>
      <c r="V8883">
        <v>1</v>
      </c>
    </row>
    <row r="8884" spans="21:22" x14ac:dyDescent="0.3">
      <c r="U8884" s="38" t="s">
        <v>7</v>
      </c>
      <c r="V8884">
        <v>1</v>
      </c>
    </row>
    <row r="8885" spans="21:22" x14ac:dyDescent="0.3">
      <c r="U8885" s="42" t="s">
        <v>2412</v>
      </c>
      <c r="V8885">
        <v>1</v>
      </c>
    </row>
    <row r="8886" spans="21:22" x14ac:dyDescent="0.3">
      <c r="U8886" s="43" t="s">
        <v>7</v>
      </c>
      <c r="V8886">
        <v>1</v>
      </c>
    </row>
    <row r="8887" spans="21:22" x14ac:dyDescent="0.3">
      <c r="U8887" s="44" t="s">
        <v>2372</v>
      </c>
      <c r="V8887">
        <v>1</v>
      </c>
    </row>
    <row r="8888" spans="21:22" x14ac:dyDescent="0.3">
      <c r="U8888" s="45" t="s">
        <v>2373</v>
      </c>
      <c r="V8888">
        <v>1</v>
      </c>
    </row>
    <row r="8889" spans="21:22" x14ac:dyDescent="0.3">
      <c r="U8889" s="4" t="s">
        <v>16</v>
      </c>
      <c r="V8889">
        <v>1</v>
      </c>
    </row>
    <row r="8890" spans="21:22" x14ac:dyDescent="0.3">
      <c r="U8890" s="38" t="s">
        <v>7</v>
      </c>
      <c r="V8890">
        <v>1</v>
      </c>
    </row>
    <row r="8891" spans="21:22" x14ac:dyDescent="0.3">
      <c r="U8891" s="42" t="s">
        <v>2415</v>
      </c>
      <c r="V8891">
        <v>1</v>
      </c>
    </row>
    <row r="8892" spans="21:22" x14ac:dyDescent="0.3">
      <c r="U8892" s="43" t="s">
        <v>7</v>
      </c>
      <c r="V8892">
        <v>1</v>
      </c>
    </row>
    <row r="8893" spans="21:22" x14ac:dyDescent="0.3">
      <c r="U8893" s="44" t="s">
        <v>2372</v>
      </c>
      <c r="V8893">
        <v>1</v>
      </c>
    </row>
    <row r="8894" spans="21:22" x14ac:dyDescent="0.3">
      <c r="U8894" s="45" t="s">
        <v>2372</v>
      </c>
      <c r="V8894">
        <v>1</v>
      </c>
    </row>
    <row r="8895" spans="21:22" x14ac:dyDescent="0.3">
      <c r="U8895" s="4" t="s">
        <v>14</v>
      </c>
      <c r="V8895">
        <v>1</v>
      </c>
    </row>
    <row r="8896" spans="21:22" x14ac:dyDescent="0.3">
      <c r="U8896" s="38" t="s">
        <v>7</v>
      </c>
      <c r="V8896">
        <v>1</v>
      </c>
    </row>
    <row r="8897" spans="21:22" x14ac:dyDescent="0.3">
      <c r="U8897" s="42" t="s">
        <v>2415</v>
      </c>
      <c r="V8897">
        <v>1</v>
      </c>
    </row>
    <row r="8898" spans="21:22" x14ac:dyDescent="0.3">
      <c r="U8898" s="43" t="s">
        <v>7</v>
      </c>
      <c r="V8898">
        <v>1</v>
      </c>
    </row>
    <row r="8899" spans="21:22" x14ac:dyDescent="0.3">
      <c r="U8899" s="44" t="s">
        <v>2372</v>
      </c>
      <c r="V8899">
        <v>1</v>
      </c>
    </row>
    <row r="8900" spans="21:22" x14ac:dyDescent="0.3">
      <c r="U8900" s="45" t="s">
        <v>2372</v>
      </c>
      <c r="V8900">
        <v>1</v>
      </c>
    </row>
    <row r="8901" spans="21:22" x14ac:dyDescent="0.3">
      <c r="U8901" s="4" t="s">
        <v>12</v>
      </c>
      <c r="V8901">
        <v>1</v>
      </c>
    </row>
    <row r="8902" spans="21:22" x14ac:dyDescent="0.3">
      <c r="U8902" s="38" t="s">
        <v>6</v>
      </c>
      <c r="V8902">
        <v>1</v>
      </c>
    </row>
    <row r="8903" spans="21:22" x14ac:dyDescent="0.3">
      <c r="U8903" s="42" t="s">
        <v>2415</v>
      </c>
      <c r="V8903">
        <v>1</v>
      </c>
    </row>
    <row r="8904" spans="21:22" x14ac:dyDescent="0.3">
      <c r="U8904" s="43" t="s">
        <v>11</v>
      </c>
      <c r="V8904">
        <v>1</v>
      </c>
    </row>
    <row r="8905" spans="21:22" x14ac:dyDescent="0.3">
      <c r="U8905" s="44" t="s">
        <v>2372</v>
      </c>
      <c r="V8905">
        <v>1</v>
      </c>
    </row>
    <row r="8906" spans="21:22" x14ac:dyDescent="0.3">
      <c r="U8906" s="45" t="s">
        <v>2372</v>
      </c>
      <c r="V8906">
        <v>1</v>
      </c>
    </row>
    <row r="8907" spans="21:22" x14ac:dyDescent="0.3">
      <c r="U8907" s="4" t="s">
        <v>9</v>
      </c>
      <c r="V8907">
        <v>1</v>
      </c>
    </row>
    <row r="8908" spans="21:22" x14ac:dyDescent="0.3">
      <c r="U8908" s="38" t="s">
        <v>6</v>
      </c>
      <c r="V8908">
        <v>1</v>
      </c>
    </row>
    <row r="8909" spans="21:22" x14ac:dyDescent="0.3">
      <c r="U8909" s="42" t="s">
        <v>2415</v>
      </c>
      <c r="V8909">
        <v>1</v>
      </c>
    </row>
    <row r="8910" spans="21:22" x14ac:dyDescent="0.3">
      <c r="U8910" s="43" t="s">
        <v>11</v>
      </c>
      <c r="V8910">
        <v>1</v>
      </c>
    </row>
    <row r="8911" spans="21:22" x14ac:dyDescent="0.3">
      <c r="U8911" s="44" t="s">
        <v>2372</v>
      </c>
      <c r="V8911">
        <v>1</v>
      </c>
    </row>
    <row r="8912" spans="21:22" x14ac:dyDescent="0.3">
      <c r="U8912" s="45" t="s">
        <v>2372</v>
      </c>
      <c r="V8912">
        <v>1</v>
      </c>
    </row>
    <row r="8913" spans="21:22" x14ac:dyDescent="0.3">
      <c r="U8913" s="4" t="s">
        <v>4</v>
      </c>
      <c r="V8913">
        <v>1</v>
      </c>
    </row>
    <row r="8914" spans="21:22" x14ac:dyDescent="0.3">
      <c r="U8914" s="38" t="s">
        <v>6</v>
      </c>
      <c r="V8914">
        <v>1</v>
      </c>
    </row>
    <row r="8915" spans="21:22" x14ac:dyDescent="0.3">
      <c r="U8915" s="42" t="s">
        <v>2415</v>
      </c>
      <c r="V8915">
        <v>1</v>
      </c>
    </row>
    <row r="8916" spans="21:22" x14ac:dyDescent="0.3">
      <c r="U8916" s="43" t="s">
        <v>7</v>
      </c>
      <c r="V8916">
        <v>1</v>
      </c>
    </row>
    <row r="8917" spans="21:22" x14ac:dyDescent="0.3">
      <c r="U8917" s="44" t="s">
        <v>2372</v>
      </c>
      <c r="V8917">
        <v>1</v>
      </c>
    </row>
    <row r="8918" spans="21:22" x14ac:dyDescent="0.3">
      <c r="U8918" s="45" t="s">
        <v>2372</v>
      </c>
      <c r="V8918">
        <v>1</v>
      </c>
    </row>
    <row r="8919" spans="21:22" x14ac:dyDescent="0.3">
      <c r="U8919" s="4" t="s">
        <v>2134</v>
      </c>
      <c r="V8919">
        <v>1</v>
      </c>
    </row>
    <row r="8920" spans="21:22" x14ac:dyDescent="0.3">
      <c r="U8920" s="38" t="s">
        <v>6</v>
      </c>
      <c r="V8920">
        <v>1</v>
      </c>
    </row>
    <row r="8921" spans="21:22" x14ac:dyDescent="0.3">
      <c r="U8921" s="42" t="s">
        <v>2412</v>
      </c>
      <c r="V8921">
        <v>1</v>
      </c>
    </row>
    <row r="8922" spans="21:22" x14ac:dyDescent="0.3">
      <c r="U8922" s="43" t="s">
        <v>7</v>
      </c>
      <c r="V8922">
        <v>1</v>
      </c>
    </row>
    <row r="8923" spans="21:22" x14ac:dyDescent="0.3">
      <c r="U8923" s="44" t="s">
        <v>2372</v>
      </c>
      <c r="V8923">
        <v>1</v>
      </c>
    </row>
    <row r="8924" spans="21:22" x14ac:dyDescent="0.3">
      <c r="U8924" s="45" t="s">
        <v>2372</v>
      </c>
      <c r="V8924">
        <v>1</v>
      </c>
    </row>
    <row r="8925" spans="21:22" x14ac:dyDescent="0.3">
      <c r="U8925" s="4" t="s">
        <v>2133</v>
      </c>
      <c r="V8925">
        <v>1</v>
      </c>
    </row>
    <row r="8926" spans="21:22" x14ac:dyDescent="0.3">
      <c r="U8926" s="38" t="s">
        <v>11</v>
      </c>
      <c r="V8926">
        <v>1</v>
      </c>
    </row>
    <row r="8927" spans="21:22" x14ac:dyDescent="0.3">
      <c r="U8927" s="42" t="s">
        <v>2415</v>
      </c>
      <c r="V8927">
        <v>1</v>
      </c>
    </row>
    <row r="8928" spans="21:22" x14ac:dyDescent="0.3">
      <c r="U8928" s="43" t="s">
        <v>7</v>
      </c>
      <c r="V8928">
        <v>1</v>
      </c>
    </row>
    <row r="8929" spans="21:22" x14ac:dyDescent="0.3">
      <c r="U8929" s="44" t="s">
        <v>2373</v>
      </c>
      <c r="V8929">
        <v>1</v>
      </c>
    </row>
    <row r="8930" spans="21:22" x14ac:dyDescent="0.3">
      <c r="U8930" s="45" t="s">
        <v>2372</v>
      </c>
      <c r="V8930">
        <v>1</v>
      </c>
    </row>
    <row r="8931" spans="21:22" x14ac:dyDescent="0.3">
      <c r="U8931" s="4" t="s">
        <v>2132</v>
      </c>
      <c r="V8931">
        <v>1</v>
      </c>
    </row>
    <row r="8932" spans="21:22" x14ac:dyDescent="0.3">
      <c r="U8932" s="38" t="s">
        <v>11</v>
      </c>
      <c r="V8932">
        <v>1</v>
      </c>
    </row>
    <row r="8933" spans="21:22" x14ac:dyDescent="0.3">
      <c r="U8933" s="42" t="s">
        <v>2412</v>
      </c>
      <c r="V8933">
        <v>1</v>
      </c>
    </row>
    <row r="8934" spans="21:22" x14ac:dyDescent="0.3">
      <c r="U8934" s="43" t="s">
        <v>6</v>
      </c>
      <c r="V8934">
        <v>1</v>
      </c>
    </row>
    <row r="8935" spans="21:22" x14ac:dyDescent="0.3">
      <c r="U8935" s="44" t="s">
        <v>2372</v>
      </c>
      <c r="V8935">
        <v>1</v>
      </c>
    </row>
    <row r="8936" spans="21:22" x14ac:dyDescent="0.3">
      <c r="U8936" s="45" t="s">
        <v>2373</v>
      </c>
      <c r="V8936">
        <v>1</v>
      </c>
    </row>
    <row r="8937" spans="21:22" x14ac:dyDescent="0.3">
      <c r="U8937" s="4" t="s">
        <v>2131</v>
      </c>
      <c r="V8937">
        <v>1</v>
      </c>
    </row>
    <row r="8938" spans="21:22" x14ac:dyDescent="0.3">
      <c r="U8938" s="38" t="s">
        <v>6</v>
      </c>
      <c r="V8938">
        <v>1</v>
      </c>
    </row>
    <row r="8939" spans="21:22" x14ac:dyDescent="0.3">
      <c r="U8939" s="42" t="s">
        <v>2415</v>
      </c>
      <c r="V8939">
        <v>1</v>
      </c>
    </row>
    <row r="8940" spans="21:22" x14ac:dyDescent="0.3">
      <c r="U8940" s="43" t="s">
        <v>11</v>
      </c>
      <c r="V8940">
        <v>1</v>
      </c>
    </row>
    <row r="8941" spans="21:22" x14ac:dyDescent="0.3">
      <c r="U8941" s="44" t="s">
        <v>2372</v>
      </c>
      <c r="V8941">
        <v>1</v>
      </c>
    </row>
    <row r="8942" spans="21:22" x14ac:dyDescent="0.3">
      <c r="U8942" s="45" t="s">
        <v>2372</v>
      </c>
      <c r="V8942">
        <v>1</v>
      </c>
    </row>
    <row r="8943" spans="21:22" x14ac:dyDescent="0.3">
      <c r="U8943" s="4" t="s">
        <v>2130</v>
      </c>
      <c r="V8943">
        <v>1</v>
      </c>
    </row>
    <row r="8944" spans="21:22" x14ac:dyDescent="0.3">
      <c r="U8944" s="38" t="s">
        <v>6</v>
      </c>
      <c r="V8944">
        <v>1</v>
      </c>
    </row>
    <row r="8945" spans="21:22" x14ac:dyDescent="0.3">
      <c r="U8945" s="42" t="s">
        <v>2412</v>
      </c>
      <c r="V8945">
        <v>1</v>
      </c>
    </row>
    <row r="8946" spans="21:22" x14ac:dyDescent="0.3">
      <c r="U8946" s="43" t="s">
        <v>7</v>
      </c>
      <c r="V8946">
        <v>1</v>
      </c>
    </row>
    <row r="8947" spans="21:22" x14ac:dyDescent="0.3">
      <c r="U8947" s="44" t="s">
        <v>2372</v>
      </c>
      <c r="V8947">
        <v>1</v>
      </c>
    </row>
    <row r="8948" spans="21:22" x14ac:dyDescent="0.3">
      <c r="U8948" s="45" t="s">
        <v>2372</v>
      </c>
      <c r="V8948">
        <v>1</v>
      </c>
    </row>
    <row r="8949" spans="21:22" x14ac:dyDescent="0.3">
      <c r="U8949" s="4" t="s">
        <v>2129</v>
      </c>
      <c r="V8949">
        <v>1</v>
      </c>
    </row>
    <row r="8950" spans="21:22" x14ac:dyDescent="0.3">
      <c r="U8950" s="38" t="s">
        <v>6</v>
      </c>
      <c r="V8950">
        <v>1</v>
      </c>
    </row>
    <row r="8951" spans="21:22" x14ac:dyDescent="0.3">
      <c r="U8951" s="42" t="s">
        <v>2415</v>
      </c>
      <c r="V8951">
        <v>1</v>
      </c>
    </row>
    <row r="8952" spans="21:22" x14ac:dyDescent="0.3">
      <c r="U8952" s="43" t="s">
        <v>6</v>
      </c>
      <c r="V8952">
        <v>1</v>
      </c>
    </row>
    <row r="8953" spans="21:22" x14ac:dyDescent="0.3">
      <c r="U8953" s="44" t="s">
        <v>2372</v>
      </c>
      <c r="V8953">
        <v>1</v>
      </c>
    </row>
    <row r="8954" spans="21:22" x14ac:dyDescent="0.3">
      <c r="U8954" s="45" t="s">
        <v>2372</v>
      </c>
      <c r="V8954">
        <v>1</v>
      </c>
    </row>
    <row r="8955" spans="21:22" x14ac:dyDescent="0.3">
      <c r="U8955" s="4" t="s">
        <v>2344</v>
      </c>
      <c r="V8955">
        <v>1</v>
      </c>
    </row>
    <row r="8956" spans="21:22" x14ac:dyDescent="0.3">
      <c r="U8956" s="38" t="s">
        <v>11</v>
      </c>
      <c r="V8956">
        <v>1</v>
      </c>
    </row>
    <row r="8957" spans="21:22" x14ac:dyDescent="0.3">
      <c r="U8957" s="42" t="s">
        <v>2413</v>
      </c>
      <c r="V8957">
        <v>1</v>
      </c>
    </row>
    <row r="8958" spans="21:22" x14ac:dyDescent="0.3">
      <c r="U8958" s="43" t="s">
        <v>11</v>
      </c>
      <c r="V8958">
        <v>1</v>
      </c>
    </row>
    <row r="8959" spans="21:22" x14ac:dyDescent="0.3">
      <c r="U8959" s="44" t="s">
        <v>2372</v>
      </c>
      <c r="V8959">
        <v>1</v>
      </c>
    </row>
    <row r="8960" spans="21:22" x14ac:dyDescent="0.3">
      <c r="U8960" s="45" t="s">
        <v>2373</v>
      </c>
      <c r="V8960">
        <v>1</v>
      </c>
    </row>
    <row r="8961" spans="21:22" x14ac:dyDescent="0.3">
      <c r="U8961" s="4" t="s">
        <v>2128</v>
      </c>
      <c r="V8961">
        <v>1</v>
      </c>
    </row>
    <row r="8962" spans="21:22" x14ac:dyDescent="0.3">
      <c r="U8962" s="38" t="s">
        <v>11</v>
      </c>
      <c r="V8962">
        <v>1</v>
      </c>
    </row>
    <row r="8963" spans="21:22" x14ac:dyDescent="0.3">
      <c r="U8963" s="42" t="s">
        <v>2415</v>
      </c>
      <c r="V8963">
        <v>1</v>
      </c>
    </row>
    <row r="8964" spans="21:22" x14ac:dyDescent="0.3">
      <c r="U8964" s="43" t="s">
        <v>7</v>
      </c>
      <c r="V8964">
        <v>1</v>
      </c>
    </row>
    <row r="8965" spans="21:22" x14ac:dyDescent="0.3">
      <c r="U8965" s="44" t="s">
        <v>2372</v>
      </c>
      <c r="V8965">
        <v>1</v>
      </c>
    </row>
    <row r="8966" spans="21:22" x14ac:dyDescent="0.3">
      <c r="U8966" s="45" t="s">
        <v>2372</v>
      </c>
      <c r="V8966">
        <v>1</v>
      </c>
    </row>
    <row r="8967" spans="21:22" x14ac:dyDescent="0.3">
      <c r="U8967" s="4" t="s">
        <v>2127</v>
      </c>
      <c r="V8967">
        <v>1</v>
      </c>
    </row>
    <row r="8968" spans="21:22" x14ac:dyDescent="0.3">
      <c r="U8968" s="38" t="s">
        <v>11</v>
      </c>
      <c r="V8968">
        <v>1</v>
      </c>
    </row>
    <row r="8969" spans="21:22" x14ac:dyDescent="0.3">
      <c r="U8969" s="42" t="s">
        <v>2415</v>
      </c>
      <c r="V8969">
        <v>1</v>
      </c>
    </row>
    <row r="8970" spans="21:22" x14ac:dyDescent="0.3">
      <c r="U8970" s="43" t="s">
        <v>6</v>
      </c>
      <c r="V8970">
        <v>1</v>
      </c>
    </row>
    <row r="8971" spans="21:22" x14ac:dyDescent="0.3">
      <c r="U8971" s="44" t="s">
        <v>2372</v>
      </c>
      <c r="V8971">
        <v>1</v>
      </c>
    </row>
    <row r="8972" spans="21:22" x14ac:dyDescent="0.3">
      <c r="U8972" s="45" t="s">
        <v>2373</v>
      </c>
      <c r="V8972">
        <v>1</v>
      </c>
    </row>
    <row r="8973" spans="21:22" x14ac:dyDescent="0.3">
      <c r="U8973" s="4" t="s">
        <v>2125</v>
      </c>
      <c r="V8973">
        <v>1</v>
      </c>
    </row>
    <row r="8974" spans="21:22" x14ac:dyDescent="0.3">
      <c r="U8974" s="38" t="s">
        <v>11</v>
      </c>
      <c r="V8974">
        <v>1</v>
      </c>
    </row>
    <row r="8975" spans="21:22" x14ac:dyDescent="0.3">
      <c r="U8975" s="42" t="s">
        <v>2415</v>
      </c>
      <c r="V8975">
        <v>1</v>
      </c>
    </row>
    <row r="8976" spans="21:22" x14ac:dyDescent="0.3">
      <c r="U8976" s="43" t="s">
        <v>7</v>
      </c>
      <c r="V8976">
        <v>1</v>
      </c>
    </row>
    <row r="8977" spans="21:22" x14ac:dyDescent="0.3">
      <c r="U8977" s="44" t="s">
        <v>2372</v>
      </c>
      <c r="V8977">
        <v>1</v>
      </c>
    </row>
    <row r="8978" spans="21:22" x14ac:dyDescent="0.3">
      <c r="U8978" s="45" t="s">
        <v>2373</v>
      </c>
      <c r="V8978">
        <v>1</v>
      </c>
    </row>
    <row r="8979" spans="21:22" x14ac:dyDescent="0.3">
      <c r="U8979" s="4" t="s">
        <v>2124</v>
      </c>
      <c r="V8979">
        <v>1</v>
      </c>
    </row>
    <row r="8980" spans="21:22" x14ac:dyDescent="0.3">
      <c r="U8980" s="38" t="s">
        <v>11</v>
      </c>
      <c r="V8980">
        <v>1</v>
      </c>
    </row>
    <row r="8981" spans="21:22" x14ac:dyDescent="0.3">
      <c r="U8981" s="42" t="s">
        <v>2415</v>
      </c>
      <c r="V8981">
        <v>1</v>
      </c>
    </row>
    <row r="8982" spans="21:22" x14ac:dyDescent="0.3">
      <c r="U8982" s="43" t="s">
        <v>11</v>
      </c>
      <c r="V8982">
        <v>1</v>
      </c>
    </row>
    <row r="8983" spans="21:22" x14ac:dyDescent="0.3">
      <c r="U8983" s="44" t="s">
        <v>2372</v>
      </c>
      <c r="V8983">
        <v>1</v>
      </c>
    </row>
    <row r="8984" spans="21:22" x14ac:dyDescent="0.3">
      <c r="U8984" s="45" t="s">
        <v>2373</v>
      </c>
      <c r="V8984">
        <v>1</v>
      </c>
    </row>
    <row r="8985" spans="21:22" x14ac:dyDescent="0.3">
      <c r="U8985" s="4" t="s">
        <v>2123</v>
      </c>
      <c r="V8985">
        <v>1</v>
      </c>
    </row>
    <row r="8986" spans="21:22" x14ac:dyDescent="0.3">
      <c r="U8986" s="38" t="s">
        <v>6</v>
      </c>
      <c r="V8986">
        <v>1</v>
      </c>
    </row>
    <row r="8987" spans="21:22" x14ac:dyDescent="0.3">
      <c r="U8987" s="42" t="s">
        <v>2415</v>
      </c>
      <c r="V8987">
        <v>1</v>
      </c>
    </row>
    <row r="8988" spans="21:22" x14ac:dyDescent="0.3">
      <c r="U8988" s="43" t="s">
        <v>11</v>
      </c>
      <c r="V8988">
        <v>1</v>
      </c>
    </row>
    <row r="8989" spans="21:22" x14ac:dyDescent="0.3">
      <c r="U8989" s="44" t="s">
        <v>2372</v>
      </c>
      <c r="V8989">
        <v>1</v>
      </c>
    </row>
    <row r="8990" spans="21:22" x14ac:dyDescent="0.3">
      <c r="U8990" s="45" t="s">
        <v>2372</v>
      </c>
      <c r="V8990">
        <v>1</v>
      </c>
    </row>
    <row r="8991" spans="21:22" x14ac:dyDescent="0.3">
      <c r="U8991" s="4" t="s">
        <v>2122</v>
      </c>
      <c r="V8991">
        <v>1</v>
      </c>
    </row>
    <row r="8992" spans="21:22" x14ac:dyDescent="0.3">
      <c r="U8992" s="38" t="s">
        <v>6</v>
      </c>
      <c r="V8992">
        <v>1</v>
      </c>
    </row>
    <row r="8993" spans="21:22" x14ac:dyDescent="0.3">
      <c r="U8993" s="42" t="s">
        <v>2412</v>
      </c>
      <c r="V8993">
        <v>1</v>
      </c>
    </row>
    <row r="8994" spans="21:22" x14ac:dyDescent="0.3">
      <c r="U8994" s="43" t="s">
        <v>6</v>
      </c>
      <c r="V8994">
        <v>1</v>
      </c>
    </row>
    <row r="8995" spans="21:22" x14ac:dyDescent="0.3">
      <c r="U8995" s="44" t="s">
        <v>2372</v>
      </c>
      <c r="V8995">
        <v>1</v>
      </c>
    </row>
    <row r="8996" spans="21:22" x14ac:dyDescent="0.3">
      <c r="U8996" s="45" t="s">
        <v>2372</v>
      </c>
      <c r="V8996">
        <v>1</v>
      </c>
    </row>
    <row r="8997" spans="21:22" x14ac:dyDescent="0.3">
      <c r="U8997" s="4" t="s">
        <v>2121</v>
      </c>
      <c r="V8997">
        <v>1</v>
      </c>
    </row>
    <row r="8998" spans="21:22" x14ac:dyDescent="0.3">
      <c r="U8998" s="38" t="s">
        <v>6</v>
      </c>
      <c r="V8998">
        <v>1</v>
      </c>
    </row>
    <row r="8999" spans="21:22" x14ac:dyDescent="0.3">
      <c r="U8999" s="42" t="s">
        <v>2415</v>
      </c>
      <c r="V8999">
        <v>1</v>
      </c>
    </row>
    <row r="9000" spans="21:22" x14ac:dyDescent="0.3">
      <c r="U9000" s="43" t="s">
        <v>7</v>
      </c>
      <c r="V9000">
        <v>1</v>
      </c>
    </row>
    <row r="9001" spans="21:22" x14ac:dyDescent="0.3">
      <c r="U9001" s="44" t="s">
        <v>2372</v>
      </c>
      <c r="V9001">
        <v>1</v>
      </c>
    </row>
    <row r="9002" spans="21:22" x14ac:dyDescent="0.3">
      <c r="U9002" s="45" t="s">
        <v>2373</v>
      </c>
      <c r="V9002">
        <v>1</v>
      </c>
    </row>
    <row r="9003" spans="21:22" x14ac:dyDescent="0.3">
      <c r="U9003" s="4" t="s">
        <v>2120</v>
      </c>
      <c r="V9003">
        <v>1</v>
      </c>
    </row>
    <row r="9004" spans="21:22" x14ac:dyDescent="0.3">
      <c r="U9004" s="38" t="s">
        <v>6</v>
      </c>
      <c r="V9004">
        <v>1</v>
      </c>
    </row>
    <row r="9005" spans="21:22" x14ac:dyDescent="0.3">
      <c r="U9005" s="42" t="s">
        <v>2412</v>
      </c>
      <c r="V9005">
        <v>1</v>
      </c>
    </row>
    <row r="9006" spans="21:22" x14ac:dyDescent="0.3">
      <c r="U9006" s="43" t="s">
        <v>7</v>
      </c>
      <c r="V9006">
        <v>1</v>
      </c>
    </row>
    <row r="9007" spans="21:22" x14ac:dyDescent="0.3">
      <c r="U9007" s="44" t="s">
        <v>2372</v>
      </c>
      <c r="V9007">
        <v>1</v>
      </c>
    </row>
    <row r="9008" spans="21:22" x14ac:dyDescent="0.3">
      <c r="U9008" s="45" t="s">
        <v>2372</v>
      </c>
      <c r="V9008">
        <v>1</v>
      </c>
    </row>
    <row r="9009" spans="21:22" x14ac:dyDescent="0.3">
      <c r="U9009" s="4" t="s">
        <v>2119</v>
      </c>
      <c r="V9009">
        <v>1</v>
      </c>
    </row>
    <row r="9010" spans="21:22" x14ac:dyDescent="0.3">
      <c r="U9010" s="38" t="s">
        <v>6</v>
      </c>
      <c r="V9010">
        <v>1</v>
      </c>
    </row>
    <row r="9011" spans="21:22" x14ac:dyDescent="0.3">
      <c r="U9011" s="42" t="s">
        <v>2412</v>
      </c>
      <c r="V9011">
        <v>1</v>
      </c>
    </row>
    <row r="9012" spans="21:22" x14ac:dyDescent="0.3">
      <c r="U9012" s="43" t="s">
        <v>6</v>
      </c>
      <c r="V9012">
        <v>1</v>
      </c>
    </row>
    <row r="9013" spans="21:22" x14ac:dyDescent="0.3">
      <c r="U9013" s="44" t="s">
        <v>2372</v>
      </c>
      <c r="V9013">
        <v>1</v>
      </c>
    </row>
    <row r="9014" spans="21:22" x14ac:dyDescent="0.3">
      <c r="U9014" s="45" t="s">
        <v>2372</v>
      </c>
      <c r="V9014">
        <v>1</v>
      </c>
    </row>
    <row r="9015" spans="21:22" x14ac:dyDescent="0.3">
      <c r="U9015" s="4" t="s">
        <v>2118</v>
      </c>
      <c r="V9015">
        <v>1</v>
      </c>
    </row>
    <row r="9016" spans="21:22" x14ac:dyDescent="0.3">
      <c r="U9016" s="38" t="s">
        <v>6</v>
      </c>
      <c r="V9016">
        <v>1</v>
      </c>
    </row>
    <row r="9017" spans="21:22" x14ac:dyDescent="0.3">
      <c r="U9017" s="42" t="s">
        <v>2412</v>
      </c>
      <c r="V9017">
        <v>1</v>
      </c>
    </row>
    <row r="9018" spans="21:22" x14ac:dyDescent="0.3">
      <c r="U9018" s="43" t="s">
        <v>6</v>
      </c>
      <c r="V9018">
        <v>1</v>
      </c>
    </row>
    <row r="9019" spans="21:22" x14ac:dyDescent="0.3">
      <c r="U9019" s="44" t="s">
        <v>2372</v>
      </c>
      <c r="V9019">
        <v>1</v>
      </c>
    </row>
    <row r="9020" spans="21:22" x14ac:dyDescent="0.3">
      <c r="U9020" s="45" t="s">
        <v>2372</v>
      </c>
      <c r="V9020">
        <v>1</v>
      </c>
    </row>
    <row r="9021" spans="21:22" x14ac:dyDescent="0.3">
      <c r="U9021" s="4" t="s">
        <v>2343</v>
      </c>
      <c r="V9021">
        <v>1</v>
      </c>
    </row>
    <row r="9022" spans="21:22" x14ac:dyDescent="0.3">
      <c r="U9022" s="38" t="s">
        <v>11</v>
      </c>
      <c r="V9022">
        <v>1</v>
      </c>
    </row>
    <row r="9023" spans="21:22" x14ac:dyDescent="0.3">
      <c r="U9023" s="42" t="s">
        <v>2413</v>
      </c>
      <c r="V9023">
        <v>1</v>
      </c>
    </row>
    <row r="9024" spans="21:22" x14ac:dyDescent="0.3">
      <c r="U9024" s="43" t="s">
        <v>7</v>
      </c>
      <c r="V9024">
        <v>1</v>
      </c>
    </row>
    <row r="9025" spans="21:22" x14ac:dyDescent="0.3">
      <c r="U9025" s="44" t="s">
        <v>2372</v>
      </c>
      <c r="V9025">
        <v>1</v>
      </c>
    </row>
    <row r="9026" spans="21:22" x14ac:dyDescent="0.3">
      <c r="U9026" s="45" t="s">
        <v>2373</v>
      </c>
      <c r="V9026">
        <v>1</v>
      </c>
    </row>
    <row r="9027" spans="21:22" x14ac:dyDescent="0.3">
      <c r="U9027" s="4" t="s">
        <v>2117</v>
      </c>
      <c r="V9027">
        <v>1</v>
      </c>
    </row>
    <row r="9028" spans="21:22" x14ac:dyDescent="0.3">
      <c r="U9028" s="38" t="s">
        <v>6</v>
      </c>
      <c r="V9028">
        <v>1</v>
      </c>
    </row>
    <row r="9029" spans="21:22" x14ac:dyDescent="0.3">
      <c r="U9029" s="42" t="s">
        <v>2413</v>
      </c>
      <c r="V9029">
        <v>1</v>
      </c>
    </row>
    <row r="9030" spans="21:22" x14ac:dyDescent="0.3">
      <c r="U9030" s="43" t="s">
        <v>6</v>
      </c>
      <c r="V9030">
        <v>1</v>
      </c>
    </row>
    <row r="9031" spans="21:22" x14ac:dyDescent="0.3">
      <c r="U9031" s="44" t="s">
        <v>2372</v>
      </c>
      <c r="V9031">
        <v>1</v>
      </c>
    </row>
    <row r="9032" spans="21:22" x14ac:dyDescent="0.3">
      <c r="U9032" s="45" t="s">
        <v>2372</v>
      </c>
      <c r="V9032">
        <v>1</v>
      </c>
    </row>
    <row r="9033" spans="21:22" x14ac:dyDescent="0.3">
      <c r="U9033" s="4" t="s">
        <v>2116</v>
      </c>
      <c r="V9033">
        <v>1</v>
      </c>
    </row>
    <row r="9034" spans="21:22" x14ac:dyDescent="0.3">
      <c r="U9034" s="38" t="s">
        <v>6</v>
      </c>
      <c r="V9034">
        <v>1</v>
      </c>
    </row>
    <row r="9035" spans="21:22" x14ac:dyDescent="0.3">
      <c r="U9035" s="42" t="s">
        <v>2412</v>
      </c>
      <c r="V9035">
        <v>1</v>
      </c>
    </row>
    <row r="9036" spans="21:22" x14ac:dyDescent="0.3">
      <c r="U9036" s="43" t="s">
        <v>7</v>
      </c>
      <c r="V9036">
        <v>1</v>
      </c>
    </row>
    <row r="9037" spans="21:22" x14ac:dyDescent="0.3">
      <c r="U9037" s="44" t="s">
        <v>2372</v>
      </c>
      <c r="V9037">
        <v>1</v>
      </c>
    </row>
    <row r="9038" spans="21:22" x14ac:dyDescent="0.3">
      <c r="U9038" s="45" t="s">
        <v>2372</v>
      </c>
      <c r="V9038">
        <v>1</v>
      </c>
    </row>
    <row r="9039" spans="21:22" x14ac:dyDescent="0.3">
      <c r="U9039" s="4" t="s">
        <v>2115</v>
      </c>
      <c r="V9039">
        <v>1</v>
      </c>
    </row>
    <row r="9040" spans="21:22" x14ac:dyDescent="0.3">
      <c r="U9040" s="38" t="s">
        <v>6</v>
      </c>
      <c r="V9040">
        <v>1</v>
      </c>
    </row>
    <row r="9041" spans="21:22" x14ac:dyDescent="0.3">
      <c r="U9041" s="42" t="s">
        <v>2413</v>
      </c>
      <c r="V9041">
        <v>1</v>
      </c>
    </row>
    <row r="9042" spans="21:22" x14ac:dyDescent="0.3">
      <c r="U9042" s="43" t="s">
        <v>7</v>
      </c>
      <c r="V9042">
        <v>1</v>
      </c>
    </row>
    <row r="9043" spans="21:22" x14ac:dyDescent="0.3">
      <c r="U9043" s="44" t="s">
        <v>2373</v>
      </c>
      <c r="V9043">
        <v>1</v>
      </c>
    </row>
    <row r="9044" spans="21:22" x14ac:dyDescent="0.3">
      <c r="U9044" s="45" t="s">
        <v>2372</v>
      </c>
      <c r="V9044">
        <v>1</v>
      </c>
    </row>
    <row r="9045" spans="21:22" x14ac:dyDescent="0.3">
      <c r="U9045" s="4" t="s">
        <v>2114</v>
      </c>
      <c r="V9045">
        <v>1</v>
      </c>
    </row>
    <row r="9046" spans="21:22" x14ac:dyDescent="0.3">
      <c r="U9046" s="38" t="s">
        <v>11</v>
      </c>
      <c r="V9046">
        <v>1</v>
      </c>
    </row>
    <row r="9047" spans="21:22" x14ac:dyDescent="0.3">
      <c r="U9047" s="42" t="s">
        <v>2415</v>
      </c>
      <c r="V9047">
        <v>1</v>
      </c>
    </row>
    <row r="9048" spans="21:22" x14ac:dyDescent="0.3">
      <c r="U9048" s="43" t="s">
        <v>7</v>
      </c>
      <c r="V9048">
        <v>1</v>
      </c>
    </row>
    <row r="9049" spans="21:22" x14ac:dyDescent="0.3">
      <c r="U9049" s="44" t="s">
        <v>2372</v>
      </c>
      <c r="V9049">
        <v>1</v>
      </c>
    </row>
    <row r="9050" spans="21:22" x14ac:dyDescent="0.3">
      <c r="U9050" s="45" t="s">
        <v>2373</v>
      </c>
      <c r="V9050">
        <v>1</v>
      </c>
    </row>
    <row r="9051" spans="21:22" x14ac:dyDescent="0.3">
      <c r="U9051" s="4" t="s">
        <v>2113</v>
      </c>
      <c r="V9051">
        <v>1</v>
      </c>
    </row>
    <row r="9052" spans="21:22" x14ac:dyDescent="0.3">
      <c r="U9052" s="38" t="s">
        <v>11</v>
      </c>
      <c r="V9052">
        <v>1</v>
      </c>
    </row>
    <row r="9053" spans="21:22" x14ac:dyDescent="0.3">
      <c r="U9053" s="42" t="s">
        <v>2413</v>
      </c>
      <c r="V9053">
        <v>1</v>
      </c>
    </row>
    <row r="9054" spans="21:22" x14ac:dyDescent="0.3">
      <c r="U9054" s="43" t="s">
        <v>7</v>
      </c>
      <c r="V9054">
        <v>1</v>
      </c>
    </row>
    <row r="9055" spans="21:22" x14ac:dyDescent="0.3">
      <c r="U9055" s="44" t="s">
        <v>2373</v>
      </c>
      <c r="V9055">
        <v>1</v>
      </c>
    </row>
    <row r="9056" spans="21:22" x14ac:dyDescent="0.3">
      <c r="U9056" s="45" t="s">
        <v>2373</v>
      </c>
      <c r="V9056">
        <v>1</v>
      </c>
    </row>
    <row r="9057" spans="21:22" x14ac:dyDescent="0.3">
      <c r="U9057" s="4" t="s">
        <v>2112</v>
      </c>
      <c r="V9057">
        <v>1</v>
      </c>
    </row>
    <row r="9058" spans="21:22" x14ac:dyDescent="0.3">
      <c r="U9058" s="38" t="s">
        <v>11</v>
      </c>
      <c r="V9058">
        <v>1</v>
      </c>
    </row>
    <row r="9059" spans="21:22" x14ac:dyDescent="0.3">
      <c r="U9059" s="42" t="s">
        <v>2412</v>
      </c>
      <c r="V9059">
        <v>1</v>
      </c>
    </row>
    <row r="9060" spans="21:22" x14ac:dyDescent="0.3">
      <c r="U9060" s="43" t="s">
        <v>11</v>
      </c>
      <c r="V9060">
        <v>1</v>
      </c>
    </row>
    <row r="9061" spans="21:22" x14ac:dyDescent="0.3">
      <c r="U9061" s="44" t="s">
        <v>2372</v>
      </c>
      <c r="V9061">
        <v>1</v>
      </c>
    </row>
    <row r="9062" spans="21:22" x14ac:dyDescent="0.3">
      <c r="U9062" s="45" t="s">
        <v>2372</v>
      </c>
      <c r="V9062">
        <v>1</v>
      </c>
    </row>
    <row r="9063" spans="21:22" x14ac:dyDescent="0.3">
      <c r="U9063" s="4" t="s">
        <v>2111</v>
      </c>
      <c r="V9063">
        <v>1</v>
      </c>
    </row>
    <row r="9064" spans="21:22" x14ac:dyDescent="0.3">
      <c r="U9064" s="38" t="s">
        <v>6</v>
      </c>
      <c r="V9064">
        <v>1</v>
      </c>
    </row>
    <row r="9065" spans="21:22" x14ac:dyDescent="0.3">
      <c r="U9065" s="42" t="s">
        <v>2415</v>
      </c>
      <c r="V9065">
        <v>1</v>
      </c>
    </row>
    <row r="9066" spans="21:22" x14ac:dyDescent="0.3">
      <c r="U9066" s="43" t="s">
        <v>6</v>
      </c>
      <c r="V9066">
        <v>1</v>
      </c>
    </row>
    <row r="9067" spans="21:22" x14ac:dyDescent="0.3">
      <c r="U9067" s="44" t="s">
        <v>2372</v>
      </c>
      <c r="V9067">
        <v>1</v>
      </c>
    </row>
    <row r="9068" spans="21:22" x14ac:dyDescent="0.3">
      <c r="U9068" s="45" t="s">
        <v>2372</v>
      </c>
      <c r="V9068">
        <v>1</v>
      </c>
    </row>
    <row r="9069" spans="21:22" x14ac:dyDescent="0.3">
      <c r="U9069" s="4" t="s">
        <v>2110</v>
      </c>
      <c r="V9069">
        <v>1</v>
      </c>
    </row>
    <row r="9070" spans="21:22" x14ac:dyDescent="0.3">
      <c r="U9070" s="38" t="s">
        <v>11</v>
      </c>
      <c r="V9070">
        <v>1</v>
      </c>
    </row>
    <row r="9071" spans="21:22" x14ac:dyDescent="0.3">
      <c r="U9071" s="42" t="s">
        <v>2415</v>
      </c>
      <c r="V9071">
        <v>1</v>
      </c>
    </row>
    <row r="9072" spans="21:22" x14ac:dyDescent="0.3">
      <c r="U9072" s="43" t="s">
        <v>6</v>
      </c>
      <c r="V9072">
        <v>1</v>
      </c>
    </row>
    <row r="9073" spans="21:22" x14ac:dyDescent="0.3">
      <c r="U9073" s="44" t="s">
        <v>2373</v>
      </c>
      <c r="V9073">
        <v>1</v>
      </c>
    </row>
    <row r="9074" spans="21:22" x14ac:dyDescent="0.3">
      <c r="U9074" s="45" t="s">
        <v>2372</v>
      </c>
      <c r="V9074">
        <v>1</v>
      </c>
    </row>
    <row r="9075" spans="21:22" x14ac:dyDescent="0.3">
      <c r="U9075" s="4" t="s">
        <v>2109</v>
      </c>
      <c r="V9075">
        <v>1</v>
      </c>
    </row>
    <row r="9076" spans="21:22" x14ac:dyDescent="0.3">
      <c r="U9076" s="38" t="s">
        <v>6</v>
      </c>
      <c r="V9076">
        <v>1</v>
      </c>
    </row>
    <row r="9077" spans="21:22" x14ac:dyDescent="0.3">
      <c r="U9077" s="42" t="s">
        <v>2415</v>
      </c>
      <c r="V9077">
        <v>1</v>
      </c>
    </row>
    <row r="9078" spans="21:22" x14ac:dyDescent="0.3">
      <c r="U9078" s="43" t="s">
        <v>7</v>
      </c>
      <c r="V9078">
        <v>1</v>
      </c>
    </row>
    <row r="9079" spans="21:22" x14ac:dyDescent="0.3">
      <c r="U9079" s="44" t="s">
        <v>2372</v>
      </c>
      <c r="V9079">
        <v>1</v>
      </c>
    </row>
    <row r="9080" spans="21:22" x14ac:dyDescent="0.3">
      <c r="U9080" s="45" t="s">
        <v>2372</v>
      </c>
      <c r="V9080">
        <v>1</v>
      </c>
    </row>
    <row r="9081" spans="21:22" x14ac:dyDescent="0.3">
      <c r="U9081" s="4" t="s">
        <v>2108</v>
      </c>
      <c r="V9081">
        <v>1</v>
      </c>
    </row>
    <row r="9082" spans="21:22" x14ac:dyDescent="0.3">
      <c r="U9082" s="38" t="s">
        <v>11</v>
      </c>
      <c r="V9082">
        <v>1</v>
      </c>
    </row>
    <row r="9083" spans="21:22" x14ac:dyDescent="0.3">
      <c r="U9083" s="42" t="s">
        <v>2415</v>
      </c>
      <c r="V9083">
        <v>1</v>
      </c>
    </row>
    <row r="9084" spans="21:22" x14ac:dyDescent="0.3">
      <c r="U9084" s="43" t="s">
        <v>11</v>
      </c>
      <c r="V9084">
        <v>1</v>
      </c>
    </row>
    <row r="9085" spans="21:22" x14ac:dyDescent="0.3">
      <c r="U9085" s="44" t="s">
        <v>2372</v>
      </c>
      <c r="V9085">
        <v>1</v>
      </c>
    </row>
    <row r="9086" spans="21:22" x14ac:dyDescent="0.3">
      <c r="U9086" s="45" t="s">
        <v>2372</v>
      </c>
      <c r="V9086">
        <v>1</v>
      </c>
    </row>
    <row r="9087" spans="21:22" x14ac:dyDescent="0.3">
      <c r="U9087" s="4" t="s">
        <v>2342</v>
      </c>
      <c r="V9087">
        <v>1</v>
      </c>
    </row>
    <row r="9088" spans="21:22" x14ac:dyDescent="0.3">
      <c r="U9088" s="38" t="s">
        <v>11</v>
      </c>
      <c r="V9088">
        <v>1</v>
      </c>
    </row>
    <row r="9089" spans="21:22" x14ac:dyDescent="0.3">
      <c r="U9089" s="42" t="s">
        <v>2414</v>
      </c>
      <c r="V9089">
        <v>1</v>
      </c>
    </row>
    <row r="9090" spans="21:22" x14ac:dyDescent="0.3">
      <c r="U9090" s="43" t="s">
        <v>11</v>
      </c>
      <c r="V9090">
        <v>1</v>
      </c>
    </row>
    <row r="9091" spans="21:22" x14ac:dyDescent="0.3">
      <c r="U9091" s="44" t="s">
        <v>2372</v>
      </c>
      <c r="V9091">
        <v>1</v>
      </c>
    </row>
    <row r="9092" spans="21:22" x14ac:dyDescent="0.3">
      <c r="U9092" s="45" t="s">
        <v>2372</v>
      </c>
      <c r="V9092">
        <v>1</v>
      </c>
    </row>
    <row r="9093" spans="21:22" x14ac:dyDescent="0.3">
      <c r="U9093" s="4" t="s">
        <v>2107</v>
      </c>
      <c r="V9093">
        <v>1</v>
      </c>
    </row>
    <row r="9094" spans="21:22" x14ac:dyDescent="0.3">
      <c r="U9094" s="38" t="s">
        <v>6</v>
      </c>
      <c r="V9094">
        <v>1</v>
      </c>
    </row>
    <row r="9095" spans="21:22" x14ac:dyDescent="0.3">
      <c r="U9095" s="42" t="s">
        <v>2415</v>
      </c>
      <c r="V9095">
        <v>1</v>
      </c>
    </row>
    <row r="9096" spans="21:22" x14ac:dyDescent="0.3">
      <c r="U9096" s="43" t="s">
        <v>6</v>
      </c>
      <c r="V9096">
        <v>1</v>
      </c>
    </row>
    <row r="9097" spans="21:22" x14ac:dyDescent="0.3">
      <c r="U9097" s="44" t="s">
        <v>2372</v>
      </c>
      <c r="V9097">
        <v>1</v>
      </c>
    </row>
    <row r="9098" spans="21:22" x14ac:dyDescent="0.3">
      <c r="U9098" s="45" t="s">
        <v>2372</v>
      </c>
      <c r="V9098">
        <v>1</v>
      </c>
    </row>
    <row r="9099" spans="21:22" x14ac:dyDescent="0.3">
      <c r="U9099" s="4" t="s">
        <v>2106</v>
      </c>
      <c r="V9099">
        <v>1</v>
      </c>
    </row>
    <row r="9100" spans="21:22" x14ac:dyDescent="0.3">
      <c r="U9100" s="38" t="s">
        <v>6</v>
      </c>
      <c r="V9100">
        <v>1</v>
      </c>
    </row>
    <row r="9101" spans="21:22" x14ac:dyDescent="0.3">
      <c r="U9101" s="42" t="s">
        <v>2412</v>
      </c>
      <c r="V9101">
        <v>1</v>
      </c>
    </row>
    <row r="9102" spans="21:22" x14ac:dyDescent="0.3">
      <c r="U9102" s="43" t="s">
        <v>6</v>
      </c>
      <c r="V9102">
        <v>1</v>
      </c>
    </row>
    <row r="9103" spans="21:22" x14ac:dyDescent="0.3">
      <c r="U9103" s="44" t="s">
        <v>2372</v>
      </c>
      <c r="V9103">
        <v>1</v>
      </c>
    </row>
    <row r="9104" spans="21:22" x14ac:dyDescent="0.3">
      <c r="U9104" s="45" t="s">
        <v>2372</v>
      </c>
      <c r="V9104">
        <v>1</v>
      </c>
    </row>
    <row r="9105" spans="21:22" x14ac:dyDescent="0.3">
      <c r="U9105" s="4" t="s">
        <v>2105</v>
      </c>
      <c r="V9105">
        <v>1</v>
      </c>
    </row>
    <row r="9106" spans="21:22" x14ac:dyDescent="0.3">
      <c r="U9106" s="38" t="s">
        <v>6</v>
      </c>
      <c r="V9106">
        <v>1</v>
      </c>
    </row>
    <row r="9107" spans="21:22" x14ac:dyDescent="0.3">
      <c r="U9107" s="42" t="s">
        <v>2413</v>
      </c>
      <c r="V9107">
        <v>1</v>
      </c>
    </row>
    <row r="9108" spans="21:22" x14ac:dyDescent="0.3">
      <c r="U9108" s="43" t="s">
        <v>7</v>
      </c>
      <c r="V9108">
        <v>1</v>
      </c>
    </row>
    <row r="9109" spans="21:22" x14ac:dyDescent="0.3">
      <c r="U9109" s="44" t="s">
        <v>2372</v>
      </c>
      <c r="V9109">
        <v>1</v>
      </c>
    </row>
    <row r="9110" spans="21:22" x14ac:dyDescent="0.3">
      <c r="U9110" s="45" t="s">
        <v>2373</v>
      </c>
      <c r="V9110">
        <v>1</v>
      </c>
    </row>
    <row r="9111" spans="21:22" x14ac:dyDescent="0.3">
      <c r="U9111" s="4" t="s">
        <v>2104</v>
      </c>
      <c r="V9111">
        <v>1</v>
      </c>
    </row>
    <row r="9112" spans="21:22" x14ac:dyDescent="0.3">
      <c r="U9112" s="38" t="s">
        <v>6</v>
      </c>
      <c r="V9112">
        <v>1</v>
      </c>
    </row>
    <row r="9113" spans="21:22" x14ac:dyDescent="0.3">
      <c r="U9113" s="42" t="s">
        <v>2412</v>
      </c>
      <c r="V9113">
        <v>1</v>
      </c>
    </row>
    <row r="9114" spans="21:22" x14ac:dyDescent="0.3">
      <c r="U9114" s="43" t="s">
        <v>7</v>
      </c>
      <c r="V9114">
        <v>1</v>
      </c>
    </row>
    <row r="9115" spans="21:22" x14ac:dyDescent="0.3">
      <c r="U9115" s="44" t="s">
        <v>2372</v>
      </c>
      <c r="V9115">
        <v>1</v>
      </c>
    </row>
    <row r="9116" spans="21:22" x14ac:dyDescent="0.3">
      <c r="U9116" s="45" t="s">
        <v>2373</v>
      </c>
      <c r="V9116">
        <v>1</v>
      </c>
    </row>
    <row r="9117" spans="21:22" x14ac:dyDescent="0.3">
      <c r="U9117" s="4" t="s">
        <v>2103</v>
      </c>
      <c r="V9117">
        <v>1</v>
      </c>
    </row>
    <row r="9118" spans="21:22" x14ac:dyDescent="0.3">
      <c r="U9118" s="38" t="s">
        <v>6</v>
      </c>
      <c r="V9118">
        <v>1</v>
      </c>
    </row>
    <row r="9119" spans="21:22" x14ac:dyDescent="0.3">
      <c r="U9119" s="42" t="s">
        <v>2413</v>
      </c>
      <c r="V9119">
        <v>1</v>
      </c>
    </row>
    <row r="9120" spans="21:22" x14ac:dyDescent="0.3">
      <c r="U9120" s="43" t="s">
        <v>11</v>
      </c>
      <c r="V9120">
        <v>1</v>
      </c>
    </row>
    <row r="9121" spans="21:22" x14ac:dyDescent="0.3">
      <c r="U9121" s="44" t="s">
        <v>2372</v>
      </c>
      <c r="V9121">
        <v>1</v>
      </c>
    </row>
    <row r="9122" spans="21:22" x14ac:dyDescent="0.3">
      <c r="U9122" s="45" t="s">
        <v>2372</v>
      </c>
      <c r="V9122">
        <v>1</v>
      </c>
    </row>
    <row r="9123" spans="21:22" x14ac:dyDescent="0.3">
      <c r="U9123" s="4" t="s">
        <v>2102</v>
      </c>
      <c r="V9123">
        <v>1</v>
      </c>
    </row>
    <row r="9124" spans="21:22" x14ac:dyDescent="0.3">
      <c r="U9124" s="38" t="s">
        <v>6</v>
      </c>
      <c r="V9124">
        <v>1</v>
      </c>
    </row>
    <row r="9125" spans="21:22" x14ac:dyDescent="0.3">
      <c r="U9125" s="42" t="s">
        <v>2415</v>
      </c>
      <c r="V9125">
        <v>1</v>
      </c>
    </row>
    <row r="9126" spans="21:22" x14ac:dyDescent="0.3">
      <c r="U9126" s="43" t="s">
        <v>11</v>
      </c>
      <c r="V9126">
        <v>1</v>
      </c>
    </row>
    <row r="9127" spans="21:22" x14ac:dyDescent="0.3">
      <c r="U9127" s="44" t="s">
        <v>2372</v>
      </c>
      <c r="V9127">
        <v>1</v>
      </c>
    </row>
    <row r="9128" spans="21:22" x14ac:dyDescent="0.3">
      <c r="U9128" s="45" t="s">
        <v>2372</v>
      </c>
      <c r="V9128">
        <v>1</v>
      </c>
    </row>
    <row r="9129" spans="21:22" x14ac:dyDescent="0.3">
      <c r="U9129" s="4" t="s">
        <v>2101</v>
      </c>
      <c r="V9129">
        <v>1</v>
      </c>
    </row>
    <row r="9130" spans="21:22" x14ac:dyDescent="0.3">
      <c r="U9130" s="38" t="s">
        <v>6</v>
      </c>
      <c r="V9130">
        <v>1</v>
      </c>
    </row>
    <row r="9131" spans="21:22" x14ac:dyDescent="0.3">
      <c r="U9131" s="42" t="s">
        <v>2412</v>
      </c>
      <c r="V9131">
        <v>1</v>
      </c>
    </row>
    <row r="9132" spans="21:22" x14ac:dyDescent="0.3">
      <c r="U9132" s="43" t="s">
        <v>6</v>
      </c>
      <c r="V9132">
        <v>1</v>
      </c>
    </row>
    <row r="9133" spans="21:22" x14ac:dyDescent="0.3">
      <c r="U9133" s="44" t="s">
        <v>2372</v>
      </c>
      <c r="V9133">
        <v>1</v>
      </c>
    </row>
    <row r="9134" spans="21:22" x14ac:dyDescent="0.3">
      <c r="U9134" s="45" t="s">
        <v>2372</v>
      </c>
      <c r="V9134">
        <v>1</v>
      </c>
    </row>
    <row r="9135" spans="21:22" x14ac:dyDescent="0.3">
      <c r="U9135" s="4" t="s">
        <v>2100</v>
      </c>
      <c r="V9135">
        <v>1</v>
      </c>
    </row>
    <row r="9136" spans="21:22" x14ac:dyDescent="0.3">
      <c r="U9136" s="38" t="s">
        <v>11</v>
      </c>
      <c r="V9136">
        <v>1</v>
      </c>
    </row>
    <row r="9137" spans="21:22" x14ac:dyDescent="0.3">
      <c r="U9137" s="42" t="s">
        <v>2412</v>
      </c>
      <c r="V9137">
        <v>1</v>
      </c>
    </row>
    <row r="9138" spans="21:22" x14ac:dyDescent="0.3">
      <c r="U9138" s="43" t="s">
        <v>6</v>
      </c>
      <c r="V9138">
        <v>1</v>
      </c>
    </row>
    <row r="9139" spans="21:22" x14ac:dyDescent="0.3">
      <c r="U9139" s="44" t="s">
        <v>2372</v>
      </c>
      <c r="V9139">
        <v>1</v>
      </c>
    </row>
    <row r="9140" spans="21:22" x14ac:dyDescent="0.3">
      <c r="U9140" s="45" t="s">
        <v>2373</v>
      </c>
      <c r="V9140">
        <v>1</v>
      </c>
    </row>
    <row r="9141" spans="21:22" x14ac:dyDescent="0.3">
      <c r="U9141" s="4" t="s">
        <v>2099</v>
      </c>
      <c r="V9141">
        <v>1</v>
      </c>
    </row>
    <row r="9142" spans="21:22" x14ac:dyDescent="0.3">
      <c r="U9142" s="38" t="s">
        <v>11</v>
      </c>
      <c r="V9142">
        <v>1</v>
      </c>
    </row>
    <row r="9143" spans="21:22" x14ac:dyDescent="0.3">
      <c r="U9143" s="42" t="s">
        <v>2415</v>
      </c>
      <c r="V9143">
        <v>1</v>
      </c>
    </row>
    <row r="9144" spans="21:22" x14ac:dyDescent="0.3">
      <c r="U9144" s="43" t="s">
        <v>6</v>
      </c>
      <c r="V9144">
        <v>1</v>
      </c>
    </row>
    <row r="9145" spans="21:22" x14ac:dyDescent="0.3">
      <c r="U9145" s="44" t="s">
        <v>2372</v>
      </c>
      <c r="V9145">
        <v>1</v>
      </c>
    </row>
    <row r="9146" spans="21:22" x14ac:dyDescent="0.3">
      <c r="U9146" s="45" t="s">
        <v>2373</v>
      </c>
      <c r="V9146">
        <v>1</v>
      </c>
    </row>
    <row r="9147" spans="21:22" x14ac:dyDescent="0.3">
      <c r="U9147" s="4" t="s">
        <v>2098</v>
      </c>
      <c r="V9147">
        <v>1</v>
      </c>
    </row>
    <row r="9148" spans="21:22" x14ac:dyDescent="0.3">
      <c r="U9148" s="38" t="s">
        <v>6</v>
      </c>
      <c r="V9148">
        <v>1</v>
      </c>
    </row>
    <row r="9149" spans="21:22" x14ac:dyDescent="0.3">
      <c r="U9149" s="42" t="s">
        <v>2412</v>
      </c>
      <c r="V9149">
        <v>1</v>
      </c>
    </row>
    <row r="9150" spans="21:22" x14ac:dyDescent="0.3">
      <c r="U9150" s="43" t="s">
        <v>7</v>
      </c>
      <c r="V9150">
        <v>1</v>
      </c>
    </row>
    <row r="9151" spans="21:22" x14ac:dyDescent="0.3">
      <c r="U9151" s="44" t="s">
        <v>2372</v>
      </c>
      <c r="V9151">
        <v>1</v>
      </c>
    </row>
    <row r="9152" spans="21:22" x14ac:dyDescent="0.3">
      <c r="U9152" s="45" t="s">
        <v>2372</v>
      </c>
      <c r="V9152">
        <v>1</v>
      </c>
    </row>
    <row r="9153" spans="21:22" x14ac:dyDescent="0.3">
      <c r="U9153" s="4" t="s">
        <v>2341</v>
      </c>
      <c r="V9153">
        <v>1</v>
      </c>
    </row>
    <row r="9154" spans="21:22" x14ac:dyDescent="0.3">
      <c r="U9154" s="38" t="s">
        <v>11</v>
      </c>
      <c r="V9154">
        <v>1</v>
      </c>
    </row>
    <row r="9155" spans="21:22" x14ac:dyDescent="0.3">
      <c r="U9155" s="42" t="s">
        <v>2412</v>
      </c>
      <c r="V9155">
        <v>1</v>
      </c>
    </row>
    <row r="9156" spans="21:22" x14ac:dyDescent="0.3">
      <c r="U9156" s="43" t="s">
        <v>7</v>
      </c>
      <c r="V9156">
        <v>1</v>
      </c>
    </row>
    <row r="9157" spans="21:22" x14ac:dyDescent="0.3">
      <c r="U9157" s="44" t="s">
        <v>2372</v>
      </c>
      <c r="V9157">
        <v>1</v>
      </c>
    </row>
    <row r="9158" spans="21:22" x14ac:dyDescent="0.3">
      <c r="U9158" s="45" t="s">
        <v>2372</v>
      </c>
      <c r="V9158">
        <v>1</v>
      </c>
    </row>
    <row r="9159" spans="21:22" x14ac:dyDescent="0.3">
      <c r="U9159" s="4" t="s">
        <v>2097</v>
      </c>
      <c r="V9159">
        <v>1</v>
      </c>
    </row>
    <row r="9160" spans="21:22" x14ac:dyDescent="0.3">
      <c r="U9160" s="38" t="s">
        <v>11</v>
      </c>
      <c r="V9160">
        <v>1</v>
      </c>
    </row>
    <row r="9161" spans="21:22" x14ac:dyDescent="0.3">
      <c r="U9161" s="42" t="s">
        <v>2412</v>
      </c>
      <c r="V9161">
        <v>1</v>
      </c>
    </row>
    <row r="9162" spans="21:22" x14ac:dyDescent="0.3">
      <c r="U9162" s="43" t="s">
        <v>11</v>
      </c>
      <c r="V9162">
        <v>1</v>
      </c>
    </row>
    <row r="9163" spans="21:22" x14ac:dyDescent="0.3">
      <c r="U9163" s="44" t="s">
        <v>2372</v>
      </c>
      <c r="V9163">
        <v>1</v>
      </c>
    </row>
    <row r="9164" spans="21:22" x14ac:dyDescent="0.3">
      <c r="U9164" s="45" t="s">
        <v>2372</v>
      </c>
      <c r="V9164">
        <v>1</v>
      </c>
    </row>
    <row r="9165" spans="21:22" x14ac:dyDescent="0.3">
      <c r="U9165" s="4" t="s">
        <v>2096</v>
      </c>
      <c r="V9165">
        <v>1</v>
      </c>
    </row>
    <row r="9166" spans="21:22" x14ac:dyDescent="0.3">
      <c r="U9166" s="38" t="s">
        <v>6</v>
      </c>
      <c r="V9166">
        <v>1</v>
      </c>
    </row>
    <row r="9167" spans="21:22" x14ac:dyDescent="0.3">
      <c r="U9167" s="42" t="s">
        <v>2412</v>
      </c>
      <c r="V9167">
        <v>1</v>
      </c>
    </row>
    <row r="9168" spans="21:22" x14ac:dyDescent="0.3">
      <c r="U9168" s="43" t="s">
        <v>11</v>
      </c>
      <c r="V9168">
        <v>1</v>
      </c>
    </row>
    <row r="9169" spans="21:22" x14ac:dyDescent="0.3">
      <c r="U9169" s="44" t="s">
        <v>2372</v>
      </c>
      <c r="V9169">
        <v>1</v>
      </c>
    </row>
    <row r="9170" spans="21:22" x14ac:dyDescent="0.3">
      <c r="U9170" s="45" t="s">
        <v>2373</v>
      </c>
      <c r="V9170">
        <v>1</v>
      </c>
    </row>
    <row r="9171" spans="21:22" x14ac:dyDescent="0.3">
      <c r="U9171" s="4" t="s">
        <v>2095</v>
      </c>
      <c r="V9171">
        <v>1</v>
      </c>
    </row>
    <row r="9172" spans="21:22" x14ac:dyDescent="0.3">
      <c r="U9172" s="38" t="s">
        <v>6</v>
      </c>
      <c r="V9172">
        <v>1</v>
      </c>
    </row>
    <row r="9173" spans="21:22" x14ac:dyDescent="0.3">
      <c r="U9173" s="42" t="s">
        <v>2415</v>
      </c>
      <c r="V9173">
        <v>1</v>
      </c>
    </row>
    <row r="9174" spans="21:22" x14ac:dyDescent="0.3">
      <c r="U9174" s="43" t="s">
        <v>7</v>
      </c>
      <c r="V9174">
        <v>1</v>
      </c>
    </row>
    <row r="9175" spans="21:22" x14ac:dyDescent="0.3">
      <c r="U9175" s="44" t="s">
        <v>2372</v>
      </c>
      <c r="V9175">
        <v>1</v>
      </c>
    </row>
    <row r="9176" spans="21:22" x14ac:dyDescent="0.3">
      <c r="U9176" s="45" t="s">
        <v>2373</v>
      </c>
      <c r="V9176">
        <v>1</v>
      </c>
    </row>
    <row r="9177" spans="21:22" x14ac:dyDescent="0.3">
      <c r="U9177" s="4" t="s">
        <v>2094</v>
      </c>
      <c r="V9177">
        <v>1</v>
      </c>
    </row>
    <row r="9178" spans="21:22" x14ac:dyDescent="0.3">
      <c r="U9178" s="38" t="s">
        <v>11</v>
      </c>
      <c r="V9178">
        <v>1</v>
      </c>
    </row>
    <row r="9179" spans="21:22" x14ac:dyDescent="0.3">
      <c r="U9179" s="42" t="s">
        <v>2412</v>
      </c>
      <c r="V9179">
        <v>1</v>
      </c>
    </row>
    <row r="9180" spans="21:22" x14ac:dyDescent="0.3">
      <c r="U9180" s="43" t="s">
        <v>6</v>
      </c>
      <c r="V9180">
        <v>1</v>
      </c>
    </row>
    <row r="9181" spans="21:22" x14ac:dyDescent="0.3">
      <c r="U9181" s="44" t="s">
        <v>2372</v>
      </c>
      <c r="V9181">
        <v>1</v>
      </c>
    </row>
    <row r="9182" spans="21:22" x14ac:dyDescent="0.3">
      <c r="U9182" s="45" t="s">
        <v>2372</v>
      </c>
      <c r="V9182">
        <v>1</v>
      </c>
    </row>
    <row r="9183" spans="21:22" x14ac:dyDescent="0.3">
      <c r="U9183" s="4" t="s">
        <v>2093</v>
      </c>
      <c r="V9183">
        <v>1</v>
      </c>
    </row>
    <row r="9184" spans="21:22" x14ac:dyDescent="0.3">
      <c r="U9184" s="38" t="s">
        <v>11</v>
      </c>
      <c r="V9184">
        <v>1</v>
      </c>
    </row>
    <row r="9185" spans="21:22" x14ac:dyDescent="0.3">
      <c r="U9185" s="42" t="s">
        <v>2412</v>
      </c>
      <c r="V9185">
        <v>1</v>
      </c>
    </row>
    <row r="9186" spans="21:22" x14ac:dyDescent="0.3">
      <c r="U9186" s="43" t="s">
        <v>7</v>
      </c>
      <c r="V9186">
        <v>1</v>
      </c>
    </row>
    <row r="9187" spans="21:22" x14ac:dyDescent="0.3">
      <c r="U9187" s="44" t="s">
        <v>2372</v>
      </c>
      <c r="V9187">
        <v>1</v>
      </c>
    </row>
    <row r="9188" spans="21:22" x14ac:dyDescent="0.3">
      <c r="U9188" s="45" t="s">
        <v>2373</v>
      </c>
      <c r="V9188">
        <v>1</v>
      </c>
    </row>
    <row r="9189" spans="21:22" x14ac:dyDescent="0.3">
      <c r="U9189" s="4" t="s">
        <v>2092</v>
      </c>
      <c r="V9189">
        <v>1</v>
      </c>
    </row>
    <row r="9190" spans="21:22" x14ac:dyDescent="0.3">
      <c r="U9190" s="38" t="s">
        <v>6</v>
      </c>
      <c r="V9190">
        <v>1</v>
      </c>
    </row>
    <row r="9191" spans="21:22" x14ac:dyDescent="0.3">
      <c r="U9191" s="42" t="s">
        <v>2415</v>
      </c>
      <c r="V9191">
        <v>1</v>
      </c>
    </row>
    <row r="9192" spans="21:22" x14ac:dyDescent="0.3">
      <c r="U9192" s="43" t="s">
        <v>6</v>
      </c>
      <c r="V9192">
        <v>1</v>
      </c>
    </row>
    <row r="9193" spans="21:22" x14ac:dyDescent="0.3">
      <c r="U9193" s="44" t="s">
        <v>2372</v>
      </c>
      <c r="V9193">
        <v>1</v>
      </c>
    </row>
    <row r="9194" spans="21:22" x14ac:dyDescent="0.3">
      <c r="U9194" s="45" t="s">
        <v>2373</v>
      </c>
      <c r="V9194">
        <v>1</v>
      </c>
    </row>
    <row r="9195" spans="21:22" x14ac:dyDescent="0.3">
      <c r="U9195" s="4" t="s">
        <v>2091</v>
      </c>
      <c r="V9195">
        <v>1</v>
      </c>
    </row>
    <row r="9196" spans="21:22" x14ac:dyDescent="0.3">
      <c r="U9196" s="38" t="s">
        <v>11</v>
      </c>
      <c r="V9196">
        <v>1</v>
      </c>
    </row>
    <row r="9197" spans="21:22" x14ac:dyDescent="0.3">
      <c r="U9197" s="42" t="s">
        <v>2412</v>
      </c>
      <c r="V9197">
        <v>1</v>
      </c>
    </row>
    <row r="9198" spans="21:22" x14ac:dyDescent="0.3">
      <c r="U9198" s="43" t="s">
        <v>11</v>
      </c>
      <c r="V9198">
        <v>1</v>
      </c>
    </row>
    <row r="9199" spans="21:22" x14ac:dyDescent="0.3">
      <c r="U9199" s="44" t="s">
        <v>2372</v>
      </c>
      <c r="V9199">
        <v>1</v>
      </c>
    </row>
    <row r="9200" spans="21:22" x14ac:dyDescent="0.3">
      <c r="U9200" s="45" t="s">
        <v>2372</v>
      </c>
      <c r="V9200">
        <v>1</v>
      </c>
    </row>
    <row r="9201" spans="21:22" x14ac:dyDescent="0.3">
      <c r="U9201" s="4" t="s">
        <v>2090</v>
      </c>
      <c r="V9201">
        <v>1</v>
      </c>
    </row>
    <row r="9202" spans="21:22" x14ac:dyDescent="0.3">
      <c r="U9202" s="38" t="s">
        <v>6</v>
      </c>
      <c r="V9202">
        <v>1</v>
      </c>
    </row>
    <row r="9203" spans="21:22" x14ac:dyDescent="0.3">
      <c r="U9203" s="42" t="s">
        <v>2413</v>
      </c>
      <c r="V9203">
        <v>1</v>
      </c>
    </row>
    <row r="9204" spans="21:22" x14ac:dyDescent="0.3">
      <c r="U9204" s="43" t="s">
        <v>11</v>
      </c>
      <c r="V9204">
        <v>1</v>
      </c>
    </row>
    <row r="9205" spans="21:22" x14ac:dyDescent="0.3">
      <c r="U9205" s="44" t="s">
        <v>2372</v>
      </c>
      <c r="V9205">
        <v>1</v>
      </c>
    </row>
    <row r="9206" spans="21:22" x14ac:dyDescent="0.3">
      <c r="U9206" s="45" t="s">
        <v>2372</v>
      </c>
      <c r="V9206">
        <v>1</v>
      </c>
    </row>
    <row r="9207" spans="21:22" x14ac:dyDescent="0.3">
      <c r="U9207" s="4" t="s">
        <v>2089</v>
      </c>
      <c r="V9207">
        <v>1</v>
      </c>
    </row>
    <row r="9208" spans="21:22" x14ac:dyDescent="0.3">
      <c r="U9208" s="38" t="s">
        <v>11</v>
      </c>
      <c r="V9208">
        <v>1</v>
      </c>
    </row>
    <row r="9209" spans="21:22" x14ac:dyDescent="0.3">
      <c r="U9209" s="42" t="s">
        <v>2412</v>
      </c>
      <c r="V9209">
        <v>1</v>
      </c>
    </row>
    <row r="9210" spans="21:22" x14ac:dyDescent="0.3">
      <c r="U9210" s="43" t="s">
        <v>6</v>
      </c>
      <c r="V9210">
        <v>1</v>
      </c>
    </row>
    <row r="9211" spans="21:22" x14ac:dyDescent="0.3">
      <c r="U9211" s="44" t="s">
        <v>2372</v>
      </c>
      <c r="V9211">
        <v>1</v>
      </c>
    </row>
    <row r="9212" spans="21:22" x14ac:dyDescent="0.3">
      <c r="U9212" s="45" t="s">
        <v>2372</v>
      </c>
      <c r="V9212">
        <v>1</v>
      </c>
    </row>
    <row r="9213" spans="21:22" x14ac:dyDescent="0.3">
      <c r="U9213" s="4" t="s">
        <v>2088</v>
      </c>
      <c r="V9213">
        <v>1</v>
      </c>
    </row>
    <row r="9214" spans="21:22" x14ac:dyDescent="0.3">
      <c r="U9214" s="38" t="s">
        <v>6</v>
      </c>
      <c r="V9214">
        <v>1</v>
      </c>
    </row>
    <row r="9215" spans="21:22" x14ac:dyDescent="0.3">
      <c r="U9215" s="42" t="s">
        <v>2412</v>
      </c>
      <c r="V9215">
        <v>1</v>
      </c>
    </row>
    <row r="9216" spans="21:22" x14ac:dyDescent="0.3">
      <c r="U9216" s="43" t="s">
        <v>7</v>
      </c>
      <c r="V9216">
        <v>1</v>
      </c>
    </row>
    <row r="9217" spans="21:22" x14ac:dyDescent="0.3">
      <c r="U9217" s="44" t="s">
        <v>2372</v>
      </c>
      <c r="V9217">
        <v>1</v>
      </c>
    </row>
    <row r="9218" spans="21:22" x14ac:dyDescent="0.3">
      <c r="U9218" s="45" t="s">
        <v>2372</v>
      </c>
      <c r="V9218">
        <v>1</v>
      </c>
    </row>
    <row r="9219" spans="21:22" x14ac:dyDescent="0.3">
      <c r="U9219" s="4" t="s">
        <v>2340</v>
      </c>
      <c r="V9219">
        <v>1</v>
      </c>
    </row>
    <row r="9220" spans="21:22" x14ac:dyDescent="0.3">
      <c r="U9220" s="38" t="s">
        <v>11</v>
      </c>
      <c r="V9220">
        <v>1</v>
      </c>
    </row>
    <row r="9221" spans="21:22" x14ac:dyDescent="0.3">
      <c r="U9221" s="42" t="s">
        <v>2415</v>
      </c>
      <c r="V9221">
        <v>1</v>
      </c>
    </row>
    <row r="9222" spans="21:22" x14ac:dyDescent="0.3">
      <c r="U9222" s="43" t="s">
        <v>11</v>
      </c>
      <c r="V9222">
        <v>1</v>
      </c>
    </row>
    <row r="9223" spans="21:22" x14ac:dyDescent="0.3">
      <c r="U9223" s="44" t="s">
        <v>2372</v>
      </c>
      <c r="V9223">
        <v>1</v>
      </c>
    </row>
    <row r="9224" spans="21:22" x14ac:dyDescent="0.3">
      <c r="U9224" s="45" t="s">
        <v>2373</v>
      </c>
      <c r="V9224">
        <v>1</v>
      </c>
    </row>
    <row r="9225" spans="21:22" x14ac:dyDescent="0.3">
      <c r="U9225" s="4" t="s">
        <v>2087</v>
      </c>
      <c r="V9225">
        <v>1</v>
      </c>
    </row>
    <row r="9226" spans="21:22" x14ac:dyDescent="0.3">
      <c r="U9226" s="38" t="s">
        <v>11</v>
      </c>
      <c r="V9226">
        <v>1</v>
      </c>
    </row>
    <row r="9227" spans="21:22" x14ac:dyDescent="0.3">
      <c r="U9227" s="42" t="s">
        <v>2412</v>
      </c>
      <c r="V9227">
        <v>1</v>
      </c>
    </row>
    <row r="9228" spans="21:22" x14ac:dyDescent="0.3">
      <c r="U9228" s="43" t="s">
        <v>11</v>
      </c>
      <c r="V9228">
        <v>1</v>
      </c>
    </row>
    <row r="9229" spans="21:22" x14ac:dyDescent="0.3">
      <c r="U9229" s="44" t="s">
        <v>2372</v>
      </c>
      <c r="V9229">
        <v>1</v>
      </c>
    </row>
    <row r="9230" spans="21:22" x14ac:dyDescent="0.3">
      <c r="U9230" s="45" t="s">
        <v>2372</v>
      </c>
      <c r="V9230">
        <v>1</v>
      </c>
    </row>
    <row r="9231" spans="21:22" x14ac:dyDescent="0.3">
      <c r="U9231" s="4" t="s">
        <v>2086</v>
      </c>
      <c r="V9231">
        <v>1</v>
      </c>
    </row>
    <row r="9232" spans="21:22" x14ac:dyDescent="0.3">
      <c r="U9232" s="38" t="s">
        <v>11</v>
      </c>
      <c r="V9232">
        <v>1</v>
      </c>
    </row>
    <row r="9233" spans="21:22" x14ac:dyDescent="0.3">
      <c r="U9233" s="42" t="s">
        <v>2412</v>
      </c>
      <c r="V9233">
        <v>1</v>
      </c>
    </row>
    <row r="9234" spans="21:22" x14ac:dyDescent="0.3">
      <c r="U9234" s="43" t="s">
        <v>6</v>
      </c>
      <c r="V9234">
        <v>1</v>
      </c>
    </row>
    <row r="9235" spans="21:22" x14ac:dyDescent="0.3">
      <c r="U9235" s="44" t="s">
        <v>2372</v>
      </c>
      <c r="V9235">
        <v>1</v>
      </c>
    </row>
    <row r="9236" spans="21:22" x14ac:dyDescent="0.3">
      <c r="U9236" s="45" t="s">
        <v>2372</v>
      </c>
      <c r="V9236">
        <v>1</v>
      </c>
    </row>
    <row r="9237" spans="21:22" x14ac:dyDescent="0.3">
      <c r="U9237" s="4" t="s">
        <v>2085</v>
      </c>
      <c r="V9237">
        <v>1</v>
      </c>
    </row>
    <row r="9238" spans="21:22" x14ac:dyDescent="0.3">
      <c r="U9238" s="38" t="s">
        <v>6</v>
      </c>
      <c r="V9238">
        <v>1</v>
      </c>
    </row>
    <row r="9239" spans="21:22" x14ac:dyDescent="0.3">
      <c r="U9239" s="42" t="s">
        <v>2412</v>
      </c>
      <c r="V9239">
        <v>1</v>
      </c>
    </row>
    <row r="9240" spans="21:22" x14ac:dyDescent="0.3">
      <c r="U9240" s="43" t="s">
        <v>11</v>
      </c>
      <c r="V9240">
        <v>1</v>
      </c>
    </row>
    <row r="9241" spans="21:22" x14ac:dyDescent="0.3">
      <c r="U9241" s="44" t="s">
        <v>2372</v>
      </c>
      <c r="V9241">
        <v>1</v>
      </c>
    </row>
    <row r="9242" spans="21:22" x14ac:dyDescent="0.3">
      <c r="U9242" s="45" t="s">
        <v>2372</v>
      </c>
      <c r="V9242">
        <v>1</v>
      </c>
    </row>
    <row r="9243" spans="21:22" x14ac:dyDescent="0.3">
      <c r="U9243" s="4" t="s">
        <v>2084</v>
      </c>
      <c r="V9243">
        <v>1</v>
      </c>
    </row>
    <row r="9244" spans="21:22" x14ac:dyDescent="0.3">
      <c r="U9244" s="38" t="s">
        <v>6</v>
      </c>
      <c r="V9244">
        <v>1</v>
      </c>
    </row>
    <row r="9245" spans="21:22" x14ac:dyDescent="0.3">
      <c r="U9245" s="42" t="s">
        <v>2415</v>
      </c>
      <c r="V9245">
        <v>1</v>
      </c>
    </row>
    <row r="9246" spans="21:22" x14ac:dyDescent="0.3">
      <c r="U9246" s="43" t="s">
        <v>6</v>
      </c>
      <c r="V9246">
        <v>1</v>
      </c>
    </row>
    <row r="9247" spans="21:22" x14ac:dyDescent="0.3">
      <c r="U9247" s="44" t="s">
        <v>2372</v>
      </c>
      <c r="V9247">
        <v>1</v>
      </c>
    </row>
    <row r="9248" spans="21:22" x14ac:dyDescent="0.3">
      <c r="U9248" s="45" t="s">
        <v>2372</v>
      </c>
      <c r="V9248">
        <v>1</v>
      </c>
    </row>
    <row r="9249" spans="21:22" x14ac:dyDescent="0.3">
      <c r="U9249" s="4" t="s">
        <v>2083</v>
      </c>
      <c r="V9249">
        <v>1</v>
      </c>
    </row>
    <row r="9250" spans="21:22" x14ac:dyDescent="0.3">
      <c r="U9250" s="38" t="s">
        <v>6</v>
      </c>
      <c r="V9250">
        <v>1</v>
      </c>
    </row>
    <row r="9251" spans="21:22" x14ac:dyDescent="0.3">
      <c r="U9251" s="42" t="s">
        <v>2412</v>
      </c>
      <c r="V9251">
        <v>1</v>
      </c>
    </row>
    <row r="9252" spans="21:22" x14ac:dyDescent="0.3">
      <c r="U9252" s="43" t="s">
        <v>7</v>
      </c>
      <c r="V9252">
        <v>1</v>
      </c>
    </row>
    <row r="9253" spans="21:22" x14ac:dyDescent="0.3">
      <c r="U9253" s="44" t="s">
        <v>2372</v>
      </c>
      <c r="V9253">
        <v>1</v>
      </c>
    </row>
    <row r="9254" spans="21:22" x14ac:dyDescent="0.3">
      <c r="U9254" s="45" t="s">
        <v>2373</v>
      </c>
      <c r="V9254">
        <v>1</v>
      </c>
    </row>
    <row r="9255" spans="21:22" x14ac:dyDescent="0.3">
      <c r="U9255" s="4" t="s">
        <v>2082</v>
      </c>
      <c r="V9255">
        <v>1</v>
      </c>
    </row>
    <row r="9256" spans="21:22" x14ac:dyDescent="0.3">
      <c r="U9256" s="38" t="s">
        <v>6</v>
      </c>
      <c r="V9256">
        <v>1</v>
      </c>
    </row>
    <row r="9257" spans="21:22" x14ac:dyDescent="0.3">
      <c r="U9257" s="42" t="s">
        <v>2412</v>
      </c>
      <c r="V9257">
        <v>1</v>
      </c>
    </row>
    <row r="9258" spans="21:22" x14ac:dyDescent="0.3">
      <c r="U9258" s="43" t="s">
        <v>6</v>
      </c>
      <c r="V9258">
        <v>1</v>
      </c>
    </row>
    <row r="9259" spans="21:22" x14ac:dyDescent="0.3">
      <c r="U9259" s="44" t="s">
        <v>2372</v>
      </c>
      <c r="V9259">
        <v>1</v>
      </c>
    </row>
    <row r="9260" spans="21:22" x14ac:dyDescent="0.3">
      <c r="U9260" s="45" t="s">
        <v>2373</v>
      </c>
      <c r="V9260">
        <v>1</v>
      </c>
    </row>
    <row r="9261" spans="21:22" x14ac:dyDescent="0.3">
      <c r="U9261" s="4" t="s">
        <v>2081</v>
      </c>
      <c r="V9261">
        <v>1</v>
      </c>
    </row>
    <row r="9262" spans="21:22" x14ac:dyDescent="0.3">
      <c r="U9262" s="38" t="s">
        <v>6</v>
      </c>
      <c r="V9262">
        <v>1</v>
      </c>
    </row>
    <row r="9263" spans="21:22" x14ac:dyDescent="0.3">
      <c r="U9263" s="42" t="s">
        <v>2412</v>
      </c>
      <c r="V9263">
        <v>1</v>
      </c>
    </row>
    <row r="9264" spans="21:22" x14ac:dyDescent="0.3">
      <c r="U9264" s="43" t="s">
        <v>6</v>
      </c>
      <c r="V9264">
        <v>1</v>
      </c>
    </row>
    <row r="9265" spans="21:22" x14ac:dyDescent="0.3">
      <c r="U9265" s="44" t="s">
        <v>2372</v>
      </c>
      <c r="V9265">
        <v>1</v>
      </c>
    </row>
    <row r="9266" spans="21:22" x14ac:dyDescent="0.3">
      <c r="U9266" s="45" t="s">
        <v>2373</v>
      </c>
      <c r="V9266">
        <v>1</v>
      </c>
    </row>
    <row r="9267" spans="21:22" x14ac:dyDescent="0.3">
      <c r="U9267" s="4" t="s">
        <v>2080</v>
      </c>
      <c r="V9267">
        <v>1</v>
      </c>
    </row>
    <row r="9268" spans="21:22" x14ac:dyDescent="0.3">
      <c r="U9268" s="38" t="s">
        <v>6</v>
      </c>
      <c r="V9268">
        <v>1</v>
      </c>
    </row>
    <row r="9269" spans="21:22" x14ac:dyDescent="0.3">
      <c r="U9269" s="42" t="s">
        <v>2413</v>
      </c>
      <c r="V9269">
        <v>1</v>
      </c>
    </row>
    <row r="9270" spans="21:22" x14ac:dyDescent="0.3">
      <c r="U9270" s="43" t="s">
        <v>7</v>
      </c>
      <c r="V9270">
        <v>1</v>
      </c>
    </row>
    <row r="9271" spans="21:22" x14ac:dyDescent="0.3">
      <c r="U9271" s="44" t="s">
        <v>2372</v>
      </c>
      <c r="V9271">
        <v>1</v>
      </c>
    </row>
    <row r="9272" spans="21:22" x14ac:dyDescent="0.3">
      <c r="U9272" s="45" t="s">
        <v>2372</v>
      </c>
      <c r="V9272">
        <v>1</v>
      </c>
    </row>
    <row r="9273" spans="21:22" x14ac:dyDescent="0.3">
      <c r="U9273" s="4" t="s">
        <v>2079</v>
      </c>
      <c r="V9273">
        <v>1</v>
      </c>
    </row>
    <row r="9274" spans="21:22" x14ac:dyDescent="0.3">
      <c r="U9274" s="38" t="s">
        <v>6</v>
      </c>
      <c r="V9274">
        <v>1</v>
      </c>
    </row>
    <row r="9275" spans="21:22" x14ac:dyDescent="0.3">
      <c r="U9275" s="42" t="s">
        <v>2415</v>
      </c>
      <c r="V9275">
        <v>1</v>
      </c>
    </row>
    <row r="9276" spans="21:22" x14ac:dyDescent="0.3">
      <c r="U9276" s="43" t="s">
        <v>11</v>
      </c>
      <c r="V9276">
        <v>1</v>
      </c>
    </row>
    <row r="9277" spans="21:22" x14ac:dyDescent="0.3">
      <c r="U9277" s="44" t="s">
        <v>2372</v>
      </c>
      <c r="V9277">
        <v>1</v>
      </c>
    </row>
    <row r="9278" spans="21:22" x14ac:dyDescent="0.3">
      <c r="U9278" s="45" t="s">
        <v>2373</v>
      </c>
      <c r="V9278">
        <v>1</v>
      </c>
    </row>
    <row r="9279" spans="21:22" x14ac:dyDescent="0.3">
      <c r="U9279" s="4" t="s">
        <v>2078</v>
      </c>
      <c r="V9279">
        <v>1</v>
      </c>
    </row>
    <row r="9280" spans="21:22" x14ac:dyDescent="0.3">
      <c r="U9280" s="38" t="s">
        <v>11</v>
      </c>
      <c r="V9280">
        <v>1</v>
      </c>
    </row>
    <row r="9281" spans="21:22" x14ac:dyDescent="0.3">
      <c r="U9281" s="42" t="s">
        <v>2415</v>
      </c>
      <c r="V9281">
        <v>1</v>
      </c>
    </row>
    <row r="9282" spans="21:22" x14ac:dyDescent="0.3">
      <c r="U9282" s="43" t="s">
        <v>6</v>
      </c>
      <c r="V9282">
        <v>1</v>
      </c>
    </row>
    <row r="9283" spans="21:22" x14ac:dyDescent="0.3">
      <c r="U9283" s="44" t="s">
        <v>2372</v>
      </c>
      <c r="V9283">
        <v>1</v>
      </c>
    </row>
    <row r="9284" spans="21:22" x14ac:dyDescent="0.3">
      <c r="U9284" s="45" t="s">
        <v>2373</v>
      </c>
      <c r="V9284">
        <v>1</v>
      </c>
    </row>
    <row r="9285" spans="21:22" x14ac:dyDescent="0.3">
      <c r="U9285" s="4" t="s">
        <v>2339</v>
      </c>
      <c r="V9285">
        <v>1</v>
      </c>
    </row>
    <row r="9286" spans="21:22" x14ac:dyDescent="0.3">
      <c r="U9286" s="38" t="s">
        <v>6</v>
      </c>
      <c r="V9286">
        <v>1</v>
      </c>
    </row>
    <row r="9287" spans="21:22" x14ac:dyDescent="0.3">
      <c r="U9287" s="42" t="s">
        <v>2413</v>
      </c>
      <c r="V9287">
        <v>1</v>
      </c>
    </row>
    <row r="9288" spans="21:22" x14ac:dyDescent="0.3">
      <c r="U9288" s="43" t="s">
        <v>7</v>
      </c>
      <c r="V9288">
        <v>1</v>
      </c>
    </row>
    <row r="9289" spans="21:22" x14ac:dyDescent="0.3">
      <c r="U9289" s="44" t="s">
        <v>2372</v>
      </c>
      <c r="V9289">
        <v>1</v>
      </c>
    </row>
    <row r="9290" spans="21:22" x14ac:dyDescent="0.3">
      <c r="U9290" s="45" t="s">
        <v>2373</v>
      </c>
      <c r="V9290">
        <v>1</v>
      </c>
    </row>
    <row r="9291" spans="21:22" x14ac:dyDescent="0.3">
      <c r="U9291" s="4" t="s">
        <v>2077</v>
      </c>
      <c r="V9291">
        <v>1</v>
      </c>
    </row>
    <row r="9292" spans="21:22" x14ac:dyDescent="0.3">
      <c r="U9292" s="38" t="s">
        <v>11</v>
      </c>
      <c r="V9292">
        <v>1</v>
      </c>
    </row>
    <row r="9293" spans="21:22" x14ac:dyDescent="0.3">
      <c r="U9293" s="42" t="s">
        <v>2412</v>
      </c>
      <c r="V9293">
        <v>1</v>
      </c>
    </row>
    <row r="9294" spans="21:22" x14ac:dyDescent="0.3">
      <c r="U9294" s="43" t="s">
        <v>7</v>
      </c>
      <c r="V9294">
        <v>1</v>
      </c>
    </row>
    <row r="9295" spans="21:22" x14ac:dyDescent="0.3">
      <c r="U9295" s="44" t="s">
        <v>2372</v>
      </c>
      <c r="V9295">
        <v>1</v>
      </c>
    </row>
    <row r="9296" spans="21:22" x14ac:dyDescent="0.3">
      <c r="U9296" s="45" t="s">
        <v>2372</v>
      </c>
      <c r="V9296">
        <v>1</v>
      </c>
    </row>
    <row r="9297" spans="21:22" x14ac:dyDescent="0.3">
      <c r="U9297" s="4" t="s">
        <v>2076</v>
      </c>
      <c r="V9297">
        <v>1</v>
      </c>
    </row>
    <row r="9298" spans="21:22" x14ac:dyDescent="0.3">
      <c r="U9298" s="38" t="s">
        <v>11</v>
      </c>
      <c r="V9298">
        <v>1</v>
      </c>
    </row>
    <row r="9299" spans="21:22" x14ac:dyDescent="0.3">
      <c r="U9299" s="42" t="s">
        <v>2415</v>
      </c>
      <c r="V9299">
        <v>1</v>
      </c>
    </row>
    <row r="9300" spans="21:22" x14ac:dyDescent="0.3">
      <c r="U9300" s="43" t="s">
        <v>7</v>
      </c>
      <c r="V9300">
        <v>1</v>
      </c>
    </row>
    <row r="9301" spans="21:22" x14ac:dyDescent="0.3">
      <c r="U9301" s="44" t="s">
        <v>2372</v>
      </c>
      <c r="V9301">
        <v>1</v>
      </c>
    </row>
    <row r="9302" spans="21:22" x14ac:dyDescent="0.3">
      <c r="U9302" s="45" t="s">
        <v>2373</v>
      </c>
      <c r="V9302">
        <v>1</v>
      </c>
    </row>
    <row r="9303" spans="21:22" x14ac:dyDescent="0.3">
      <c r="U9303" s="4" t="s">
        <v>2075</v>
      </c>
      <c r="V9303">
        <v>1</v>
      </c>
    </row>
    <row r="9304" spans="21:22" x14ac:dyDescent="0.3">
      <c r="U9304" s="38" t="s">
        <v>6</v>
      </c>
      <c r="V9304">
        <v>1</v>
      </c>
    </row>
    <row r="9305" spans="21:22" x14ac:dyDescent="0.3">
      <c r="U9305" s="42" t="s">
        <v>2412</v>
      </c>
      <c r="V9305">
        <v>1</v>
      </c>
    </row>
    <row r="9306" spans="21:22" x14ac:dyDescent="0.3">
      <c r="U9306" s="43" t="s">
        <v>11</v>
      </c>
      <c r="V9306">
        <v>1</v>
      </c>
    </row>
    <row r="9307" spans="21:22" x14ac:dyDescent="0.3">
      <c r="U9307" s="44" t="s">
        <v>2372</v>
      </c>
      <c r="V9307">
        <v>1</v>
      </c>
    </row>
    <row r="9308" spans="21:22" x14ac:dyDescent="0.3">
      <c r="U9308" s="45" t="s">
        <v>2372</v>
      </c>
      <c r="V9308">
        <v>1</v>
      </c>
    </row>
    <row r="9309" spans="21:22" x14ac:dyDescent="0.3">
      <c r="U9309" s="4" t="s">
        <v>2074</v>
      </c>
      <c r="V9309">
        <v>1</v>
      </c>
    </row>
    <row r="9310" spans="21:22" x14ac:dyDescent="0.3">
      <c r="U9310" s="38" t="s">
        <v>6</v>
      </c>
      <c r="V9310">
        <v>1</v>
      </c>
    </row>
    <row r="9311" spans="21:22" x14ac:dyDescent="0.3">
      <c r="U9311" s="42" t="s">
        <v>2415</v>
      </c>
      <c r="V9311">
        <v>1</v>
      </c>
    </row>
    <row r="9312" spans="21:22" x14ac:dyDescent="0.3">
      <c r="U9312" s="43" t="s">
        <v>7</v>
      </c>
      <c r="V9312">
        <v>1</v>
      </c>
    </row>
    <row r="9313" spans="21:22" x14ac:dyDescent="0.3">
      <c r="U9313" s="44" t="s">
        <v>2372</v>
      </c>
      <c r="V9313">
        <v>1</v>
      </c>
    </row>
    <row r="9314" spans="21:22" x14ac:dyDescent="0.3">
      <c r="U9314" s="45" t="s">
        <v>2372</v>
      </c>
      <c r="V9314">
        <v>1</v>
      </c>
    </row>
    <row r="9315" spans="21:22" x14ac:dyDescent="0.3">
      <c r="U9315" s="4" t="s">
        <v>2073</v>
      </c>
      <c r="V9315">
        <v>1</v>
      </c>
    </row>
    <row r="9316" spans="21:22" x14ac:dyDescent="0.3">
      <c r="U9316" s="38" t="s">
        <v>6</v>
      </c>
      <c r="V9316">
        <v>1</v>
      </c>
    </row>
    <row r="9317" spans="21:22" x14ac:dyDescent="0.3">
      <c r="U9317" s="42" t="s">
        <v>2413</v>
      </c>
      <c r="V9317">
        <v>1</v>
      </c>
    </row>
    <row r="9318" spans="21:22" x14ac:dyDescent="0.3">
      <c r="U9318" s="43" t="s">
        <v>11</v>
      </c>
      <c r="V9318">
        <v>1</v>
      </c>
    </row>
    <row r="9319" spans="21:22" x14ac:dyDescent="0.3">
      <c r="U9319" s="44" t="s">
        <v>2372</v>
      </c>
      <c r="V9319">
        <v>1</v>
      </c>
    </row>
    <row r="9320" spans="21:22" x14ac:dyDescent="0.3">
      <c r="U9320" s="45" t="s">
        <v>2372</v>
      </c>
      <c r="V9320">
        <v>1</v>
      </c>
    </row>
    <row r="9321" spans="21:22" x14ac:dyDescent="0.3">
      <c r="U9321" s="4" t="s">
        <v>2072</v>
      </c>
      <c r="V9321">
        <v>1</v>
      </c>
    </row>
    <row r="9322" spans="21:22" x14ac:dyDescent="0.3">
      <c r="U9322" s="38" t="s">
        <v>6</v>
      </c>
      <c r="V9322">
        <v>1</v>
      </c>
    </row>
    <row r="9323" spans="21:22" x14ac:dyDescent="0.3">
      <c r="U9323" s="42" t="s">
        <v>2415</v>
      </c>
      <c r="V9323">
        <v>1</v>
      </c>
    </row>
    <row r="9324" spans="21:22" x14ac:dyDescent="0.3">
      <c r="U9324" s="43" t="s">
        <v>6</v>
      </c>
      <c r="V9324">
        <v>1</v>
      </c>
    </row>
    <row r="9325" spans="21:22" x14ac:dyDescent="0.3">
      <c r="U9325" s="44" t="s">
        <v>2372</v>
      </c>
      <c r="V9325">
        <v>1</v>
      </c>
    </row>
    <row r="9326" spans="21:22" x14ac:dyDescent="0.3">
      <c r="U9326" s="45" t="s">
        <v>2373</v>
      </c>
      <c r="V9326">
        <v>1</v>
      </c>
    </row>
    <row r="9327" spans="21:22" x14ac:dyDescent="0.3">
      <c r="U9327" s="4" t="s">
        <v>2071</v>
      </c>
      <c r="V9327">
        <v>1</v>
      </c>
    </row>
    <row r="9328" spans="21:22" x14ac:dyDescent="0.3">
      <c r="U9328" s="38" t="s">
        <v>6</v>
      </c>
      <c r="V9328">
        <v>1</v>
      </c>
    </row>
    <row r="9329" spans="21:22" x14ac:dyDescent="0.3">
      <c r="U9329" s="42" t="s">
        <v>2415</v>
      </c>
      <c r="V9329">
        <v>1</v>
      </c>
    </row>
    <row r="9330" spans="21:22" x14ac:dyDescent="0.3">
      <c r="U9330" s="43" t="s">
        <v>11</v>
      </c>
      <c r="V9330">
        <v>1</v>
      </c>
    </row>
    <row r="9331" spans="21:22" x14ac:dyDescent="0.3">
      <c r="U9331" s="44" t="s">
        <v>2372</v>
      </c>
      <c r="V9331">
        <v>1</v>
      </c>
    </row>
    <row r="9332" spans="21:22" x14ac:dyDescent="0.3">
      <c r="U9332" s="45" t="s">
        <v>2372</v>
      </c>
      <c r="V9332">
        <v>1</v>
      </c>
    </row>
    <row r="9333" spans="21:22" x14ac:dyDescent="0.3">
      <c r="U9333" s="4" t="s">
        <v>2070</v>
      </c>
      <c r="V9333">
        <v>1</v>
      </c>
    </row>
    <row r="9334" spans="21:22" x14ac:dyDescent="0.3">
      <c r="U9334" s="38" t="s">
        <v>6</v>
      </c>
      <c r="V9334">
        <v>1</v>
      </c>
    </row>
    <row r="9335" spans="21:22" x14ac:dyDescent="0.3">
      <c r="U9335" s="42" t="s">
        <v>2412</v>
      </c>
      <c r="V9335">
        <v>1</v>
      </c>
    </row>
    <row r="9336" spans="21:22" x14ac:dyDescent="0.3">
      <c r="U9336" s="43" t="s">
        <v>11</v>
      </c>
      <c r="V9336">
        <v>1</v>
      </c>
    </row>
    <row r="9337" spans="21:22" x14ac:dyDescent="0.3">
      <c r="U9337" s="44" t="s">
        <v>2372</v>
      </c>
      <c r="V9337">
        <v>1</v>
      </c>
    </row>
    <row r="9338" spans="21:22" x14ac:dyDescent="0.3">
      <c r="U9338" s="45" t="s">
        <v>2372</v>
      </c>
      <c r="V9338">
        <v>1</v>
      </c>
    </row>
    <row r="9339" spans="21:22" x14ac:dyDescent="0.3">
      <c r="U9339" s="4" t="s">
        <v>2069</v>
      </c>
      <c r="V9339">
        <v>1</v>
      </c>
    </row>
    <row r="9340" spans="21:22" x14ac:dyDescent="0.3">
      <c r="U9340" s="38" t="s">
        <v>6</v>
      </c>
      <c r="V9340">
        <v>1</v>
      </c>
    </row>
    <row r="9341" spans="21:22" x14ac:dyDescent="0.3">
      <c r="U9341" s="42" t="s">
        <v>2412</v>
      </c>
      <c r="V9341">
        <v>1</v>
      </c>
    </row>
    <row r="9342" spans="21:22" x14ac:dyDescent="0.3">
      <c r="U9342" s="43" t="s">
        <v>7</v>
      </c>
      <c r="V9342">
        <v>1</v>
      </c>
    </row>
    <row r="9343" spans="21:22" x14ac:dyDescent="0.3">
      <c r="U9343" s="44" t="s">
        <v>2372</v>
      </c>
      <c r="V9343">
        <v>1</v>
      </c>
    </row>
    <row r="9344" spans="21:22" x14ac:dyDescent="0.3">
      <c r="U9344" s="45" t="s">
        <v>2372</v>
      </c>
      <c r="V9344">
        <v>1</v>
      </c>
    </row>
    <row r="9345" spans="21:22" x14ac:dyDescent="0.3">
      <c r="U9345" s="4" t="s">
        <v>2068</v>
      </c>
      <c r="V9345">
        <v>1</v>
      </c>
    </row>
    <row r="9346" spans="21:22" x14ac:dyDescent="0.3">
      <c r="U9346" s="38" t="s">
        <v>6</v>
      </c>
      <c r="V9346">
        <v>1</v>
      </c>
    </row>
    <row r="9347" spans="21:22" x14ac:dyDescent="0.3">
      <c r="U9347" s="42" t="s">
        <v>2415</v>
      </c>
      <c r="V9347">
        <v>1</v>
      </c>
    </row>
    <row r="9348" spans="21:22" x14ac:dyDescent="0.3">
      <c r="U9348" s="43" t="s">
        <v>6</v>
      </c>
      <c r="V9348">
        <v>1</v>
      </c>
    </row>
    <row r="9349" spans="21:22" x14ac:dyDescent="0.3">
      <c r="U9349" s="44" t="s">
        <v>2372</v>
      </c>
      <c r="V9349">
        <v>1</v>
      </c>
    </row>
    <row r="9350" spans="21:22" x14ac:dyDescent="0.3">
      <c r="U9350" s="45" t="s">
        <v>2373</v>
      </c>
      <c r="V9350">
        <v>1</v>
      </c>
    </row>
    <row r="9351" spans="21:22" x14ac:dyDescent="0.3">
      <c r="U9351" s="4" t="s">
        <v>2365</v>
      </c>
      <c r="V9351">
        <v>1</v>
      </c>
    </row>
    <row r="9352" spans="21:22" x14ac:dyDescent="0.3">
      <c r="U9352" s="38" t="s">
        <v>6</v>
      </c>
      <c r="V9352">
        <v>1</v>
      </c>
    </row>
    <row r="9353" spans="21:22" x14ac:dyDescent="0.3">
      <c r="U9353" s="42" t="s">
        <v>2413</v>
      </c>
      <c r="V9353">
        <v>1</v>
      </c>
    </row>
    <row r="9354" spans="21:22" x14ac:dyDescent="0.3">
      <c r="U9354" s="43" t="s">
        <v>6</v>
      </c>
      <c r="V9354">
        <v>1</v>
      </c>
    </row>
    <row r="9355" spans="21:22" x14ac:dyDescent="0.3">
      <c r="U9355" s="44" t="s">
        <v>2372</v>
      </c>
      <c r="V9355">
        <v>1</v>
      </c>
    </row>
    <row r="9356" spans="21:22" x14ac:dyDescent="0.3">
      <c r="U9356" s="45" t="s">
        <v>2373</v>
      </c>
      <c r="V9356">
        <v>1</v>
      </c>
    </row>
    <row r="9357" spans="21:22" x14ac:dyDescent="0.3">
      <c r="U9357" s="4" t="s">
        <v>2338</v>
      </c>
      <c r="V9357">
        <v>1</v>
      </c>
    </row>
    <row r="9358" spans="21:22" x14ac:dyDescent="0.3">
      <c r="U9358" s="38" t="s">
        <v>6</v>
      </c>
      <c r="V9358">
        <v>1</v>
      </c>
    </row>
    <row r="9359" spans="21:22" x14ac:dyDescent="0.3">
      <c r="U9359" s="42" t="s">
        <v>2412</v>
      </c>
      <c r="V9359">
        <v>1</v>
      </c>
    </row>
    <row r="9360" spans="21:22" x14ac:dyDescent="0.3">
      <c r="U9360" s="43" t="s">
        <v>11</v>
      </c>
      <c r="V9360">
        <v>1</v>
      </c>
    </row>
    <row r="9361" spans="21:22" x14ac:dyDescent="0.3">
      <c r="U9361" s="44" t="s">
        <v>2372</v>
      </c>
      <c r="V9361">
        <v>1</v>
      </c>
    </row>
    <row r="9362" spans="21:22" x14ac:dyDescent="0.3">
      <c r="U9362" s="45" t="s">
        <v>2372</v>
      </c>
      <c r="V9362">
        <v>1</v>
      </c>
    </row>
    <row r="9363" spans="21:22" x14ac:dyDescent="0.3">
      <c r="U9363" s="4" t="s">
        <v>2067</v>
      </c>
      <c r="V9363">
        <v>1</v>
      </c>
    </row>
    <row r="9364" spans="21:22" x14ac:dyDescent="0.3">
      <c r="U9364" s="38" t="s">
        <v>6</v>
      </c>
      <c r="V9364">
        <v>1</v>
      </c>
    </row>
    <row r="9365" spans="21:22" x14ac:dyDescent="0.3">
      <c r="U9365" s="42" t="s">
        <v>2412</v>
      </c>
      <c r="V9365">
        <v>1</v>
      </c>
    </row>
    <row r="9366" spans="21:22" x14ac:dyDescent="0.3">
      <c r="U9366" s="43" t="s">
        <v>11</v>
      </c>
      <c r="V9366">
        <v>1</v>
      </c>
    </row>
    <row r="9367" spans="21:22" x14ac:dyDescent="0.3">
      <c r="U9367" s="44" t="s">
        <v>2372</v>
      </c>
      <c r="V9367">
        <v>1</v>
      </c>
    </row>
    <row r="9368" spans="21:22" x14ac:dyDescent="0.3">
      <c r="U9368" s="45" t="s">
        <v>2372</v>
      </c>
      <c r="V9368">
        <v>1</v>
      </c>
    </row>
    <row r="9369" spans="21:22" x14ac:dyDescent="0.3">
      <c r="U9369" s="4" t="s">
        <v>2066</v>
      </c>
      <c r="V9369">
        <v>1</v>
      </c>
    </row>
    <row r="9370" spans="21:22" x14ac:dyDescent="0.3">
      <c r="U9370" s="38" t="s">
        <v>11</v>
      </c>
      <c r="V9370">
        <v>1</v>
      </c>
    </row>
    <row r="9371" spans="21:22" x14ac:dyDescent="0.3">
      <c r="U9371" s="42" t="s">
        <v>2415</v>
      </c>
      <c r="V9371">
        <v>1</v>
      </c>
    </row>
    <row r="9372" spans="21:22" x14ac:dyDescent="0.3">
      <c r="U9372" s="43" t="s">
        <v>11</v>
      </c>
      <c r="V9372">
        <v>1</v>
      </c>
    </row>
    <row r="9373" spans="21:22" x14ac:dyDescent="0.3">
      <c r="U9373" s="44" t="s">
        <v>2372</v>
      </c>
      <c r="V9373">
        <v>1</v>
      </c>
    </row>
    <row r="9374" spans="21:22" x14ac:dyDescent="0.3">
      <c r="U9374" s="45" t="s">
        <v>2373</v>
      </c>
      <c r="V9374">
        <v>1</v>
      </c>
    </row>
    <row r="9375" spans="21:22" x14ac:dyDescent="0.3">
      <c r="U9375" s="4" t="s">
        <v>2065</v>
      </c>
      <c r="V9375">
        <v>1</v>
      </c>
    </row>
    <row r="9376" spans="21:22" x14ac:dyDescent="0.3">
      <c r="U9376" s="38" t="s">
        <v>6</v>
      </c>
      <c r="V9376">
        <v>1</v>
      </c>
    </row>
    <row r="9377" spans="21:22" x14ac:dyDescent="0.3">
      <c r="U9377" s="42" t="s">
        <v>2412</v>
      </c>
      <c r="V9377">
        <v>1</v>
      </c>
    </row>
    <row r="9378" spans="21:22" x14ac:dyDescent="0.3">
      <c r="U9378" s="43" t="s">
        <v>11</v>
      </c>
      <c r="V9378">
        <v>1</v>
      </c>
    </row>
    <row r="9379" spans="21:22" x14ac:dyDescent="0.3">
      <c r="U9379" s="44" t="s">
        <v>2372</v>
      </c>
      <c r="V9379">
        <v>1</v>
      </c>
    </row>
    <row r="9380" spans="21:22" x14ac:dyDescent="0.3">
      <c r="U9380" s="45" t="s">
        <v>2372</v>
      </c>
      <c r="V9380">
        <v>1</v>
      </c>
    </row>
    <row r="9381" spans="21:22" x14ac:dyDescent="0.3">
      <c r="U9381" s="4" t="s">
        <v>2064</v>
      </c>
      <c r="V9381">
        <v>1</v>
      </c>
    </row>
    <row r="9382" spans="21:22" x14ac:dyDescent="0.3">
      <c r="U9382" s="38" t="s">
        <v>6</v>
      </c>
      <c r="V9382">
        <v>1</v>
      </c>
    </row>
    <row r="9383" spans="21:22" x14ac:dyDescent="0.3">
      <c r="U9383" s="42" t="s">
        <v>2413</v>
      </c>
      <c r="V9383">
        <v>1</v>
      </c>
    </row>
    <row r="9384" spans="21:22" x14ac:dyDescent="0.3">
      <c r="U9384" s="43" t="s">
        <v>6</v>
      </c>
      <c r="V9384">
        <v>1</v>
      </c>
    </row>
    <row r="9385" spans="21:22" x14ac:dyDescent="0.3">
      <c r="U9385" s="44" t="s">
        <v>2373</v>
      </c>
      <c r="V9385">
        <v>1</v>
      </c>
    </row>
    <row r="9386" spans="21:22" x14ac:dyDescent="0.3">
      <c r="U9386" s="45" t="s">
        <v>2373</v>
      </c>
      <c r="V9386">
        <v>1</v>
      </c>
    </row>
    <row r="9387" spans="21:22" x14ac:dyDescent="0.3">
      <c r="U9387" s="4" t="s">
        <v>2063</v>
      </c>
      <c r="V9387">
        <v>1</v>
      </c>
    </row>
    <row r="9388" spans="21:22" x14ac:dyDescent="0.3">
      <c r="U9388" s="38" t="s">
        <v>6</v>
      </c>
      <c r="V9388">
        <v>1</v>
      </c>
    </row>
    <row r="9389" spans="21:22" x14ac:dyDescent="0.3">
      <c r="U9389" s="42" t="s">
        <v>2415</v>
      </c>
      <c r="V9389">
        <v>1</v>
      </c>
    </row>
    <row r="9390" spans="21:22" x14ac:dyDescent="0.3">
      <c r="U9390" s="43" t="s">
        <v>11</v>
      </c>
      <c r="V9390">
        <v>1</v>
      </c>
    </row>
    <row r="9391" spans="21:22" x14ac:dyDescent="0.3">
      <c r="U9391" s="44" t="s">
        <v>2373</v>
      </c>
      <c r="V9391">
        <v>1</v>
      </c>
    </row>
    <row r="9392" spans="21:22" x14ac:dyDescent="0.3">
      <c r="U9392" s="45" t="s">
        <v>2372</v>
      </c>
      <c r="V9392">
        <v>1</v>
      </c>
    </row>
    <row r="9393" spans="21:22" x14ac:dyDescent="0.3">
      <c r="U9393" s="4" t="s">
        <v>2062</v>
      </c>
      <c r="V9393">
        <v>1</v>
      </c>
    </row>
    <row r="9394" spans="21:22" x14ac:dyDescent="0.3">
      <c r="U9394" s="38" t="s">
        <v>6</v>
      </c>
      <c r="V9394">
        <v>1</v>
      </c>
    </row>
    <row r="9395" spans="21:22" x14ac:dyDescent="0.3">
      <c r="U9395" s="42" t="s">
        <v>2413</v>
      </c>
      <c r="V9395">
        <v>1</v>
      </c>
    </row>
    <row r="9396" spans="21:22" x14ac:dyDescent="0.3">
      <c r="U9396" s="43" t="s">
        <v>7</v>
      </c>
      <c r="V9396">
        <v>1</v>
      </c>
    </row>
    <row r="9397" spans="21:22" x14ac:dyDescent="0.3">
      <c r="U9397" s="44" t="s">
        <v>2372</v>
      </c>
      <c r="V9397">
        <v>1</v>
      </c>
    </row>
    <row r="9398" spans="21:22" x14ac:dyDescent="0.3">
      <c r="U9398" s="45" t="s">
        <v>2373</v>
      </c>
      <c r="V9398">
        <v>1</v>
      </c>
    </row>
    <row r="9399" spans="21:22" x14ac:dyDescent="0.3">
      <c r="U9399" s="4" t="s">
        <v>2061</v>
      </c>
      <c r="V9399">
        <v>1</v>
      </c>
    </row>
    <row r="9400" spans="21:22" x14ac:dyDescent="0.3">
      <c r="U9400" s="38" t="s">
        <v>11</v>
      </c>
      <c r="V9400">
        <v>1</v>
      </c>
    </row>
    <row r="9401" spans="21:22" x14ac:dyDescent="0.3">
      <c r="U9401" s="42" t="s">
        <v>2415</v>
      </c>
      <c r="V9401">
        <v>1</v>
      </c>
    </row>
    <row r="9402" spans="21:22" x14ac:dyDescent="0.3">
      <c r="U9402" s="43" t="s">
        <v>6</v>
      </c>
      <c r="V9402">
        <v>1</v>
      </c>
    </row>
    <row r="9403" spans="21:22" x14ac:dyDescent="0.3">
      <c r="U9403" s="44" t="s">
        <v>2372</v>
      </c>
      <c r="V9403">
        <v>1</v>
      </c>
    </row>
    <row r="9404" spans="21:22" x14ac:dyDescent="0.3">
      <c r="U9404" s="45" t="s">
        <v>2373</v>
      </c>
      <c r="V9404">
        <v>1</v>
      </c>
    </row>
    <row r="9405" spans="21:22" x14ac:dyDescent="0.3">
      <c r="U9405" s="4" t="s">
        <v>2060</v>
      </c>
      <c r="V9405">
        <v>1</v>
      </c>
    </row>
    <row r="9406" spans="21:22" x14ac:dyDescent="0.3">
      <c r="U9406" s="38" t="s">
        <v>6</v>
      </c>
      <c r="V9406">
        <v>1</v>
      </c>
    </row>
    <row r="9407" spans="21:22" x14ac:dyDescent="0.3">
      <c r="U9407" s="42" t="s">
        <v>2415</v>
      </c>
      <c r="V9407">
        <v>1</v>
      </c>
    </row>
    <row r="9408" spans="21:22" x14ac:dyDescent="0.3">
      <c r="U9408" s="43" t="s">
        <v>7</v>
      </c>
      <c r="V9408">
        <v>1</v>
      </c>
    </row>
    <row r="9409" spans="21:22" x14ac:dyDescent="0.3">
      <c r="U9409" s="44" t="s">
        <v>2372</v>
      </c>
      <c r="V9409">
        <v>1</v>
      </c>
    </row>
    <row r="9410" spans="21:22" x14ac:dyDescent="0.3">
      <c r="U9410" s="45" t="s">
        <v>2373</v>
      </c>
      <c r="V9410">
        <v>1</v>
      </c>
    </row>
    <row r="9411" spans="21:22" x14ac:dyDescent="0.3">
      <c r="U9411" s="4" t="s">
        <v>2059</v>
      </c>
      <c r="V9411">
        <v>1</v>
      </c>
    </row>
    <row r="9412" spans="21:22" x14ac:dyDescent="0.3">
      <c r="U9412" s="38" t="s">
        <v>6</v>
      </c>
      <c r="V9412">
        <v>1</v>
      </c>
    </row>
    <row r="9413" spans="21:22" x14ac:dyDescent="0.3">
      <c r="U9413" s="42" t="s">
        <v>2412</v>
      </c>
      <c r="V9413">
        <v>1</v>
      </c>
    </row>
    <row r="9414" spans="21:22" x14ac:dyDescent="0.3">
      <c r="U9414" s="43" t="s">
        <v>11</v>
      </c>
      <c r="V9414">
        <v>1</v>
      </c>
    </row>
    <row r="9415" spans="21:22" x14ac:dyDescent="0.3">
      <c r="U9415" s="44" t="s">
        <v>2372</v>
      </c>
      <c r="V9415">
        <v>1</v>
      </c>
    </row>
    <row r="9416" spans="21:22" x14ac:dyDescent="0.3">
      <c r="U9416" s="45" t="s">
        <v>2372</v>
      </c>
      <c r="V9416">
        <v>1</v>
      </c>
    </row>
    <row r="9417" spans="21:22" x14ac:dyDescent="0.3">
      <c r="U9417" s="4" t="s">
        <v>2058</v>
      </c>
      <c r="V9417">
        <v>1</v>
      </c>
    </row>
    <row r="9418" spans="21:22" x14ac:dyDescent="0.3">
      <c r="U9418" s="38" t="s">
        <v>6</v>
      </c>
      <c r="V9418">
        <v>1</v>
      </c>
    </row>
    <row r="9419" spans="21:22" x14ac:dyDescent="0.3">
      <c r="U9419" s="42" t="s">
        <v>2413</v>
      </c>
      <c r="V9419">
        <v>1</v>
      </c>
    </row>
    <row r="9420" spans="21:22" x14ac:dyDescent="0.3">
      <c r="U9420" s="43" t="s">
        <v>11</v>
      </c>
      <c r="V9420">
        <v>1</v>
      </c>
    </row>
    <row r="9421" spans="21:22" x14ac:dyDescent="0.3">
      <c r="U9421" s="44" t="s">
        <v>2372</v>
      </c>
      <c r="V9421">
        <v>1</v>
      </c>
    </row>
    <row r="9422" spans="21:22" x14ac:dyDescent="0.3">
      <c r="U9422" s="45" t="s">
        <v>2373</v>
      </c>
      <c r="V9422">
        <v>1</v>
      </c>
    </row>
    <row r="9423" spans="21:22" x14ac:dyDescent="0.3">
      <c r="U9423" s="4" t="s">
        <v>2337</v>
      </c>
      <c r="V9423">
        <v>1</v>
      </c>
    </row>
    <row r="9424" spans="21:22" x14ac:dyDescent="0.3">
      <c r="U9424" s="38" t="s">
        <v>6</v>
      </c>
      <c r="V9424">
        <v>1</v>
      </c>
    </row>
    <row r="9425" spans="21:22" x14ac:dyDescent="0.3">
      <c r="U9425" s="42" t="s">
        <v>2412</v>
      </c>
      <c r="V9425">
        <v>1</v>
      </c>
    </row>
    <row r="9426" spans="21:22" x14ac:dyDescent="0.3">
      <c r="U9426" s="43" t="s">
        <v>6</v>
      </c>
      <c r="V9426">
        <v>1</v>
      </c>
    </row>
    <row r="9427" spans="21:22" x14ac:dyDescent="0.3">
      <c r="U9427" s="44" t="s">
        <v>2372</v>
      </c>
      <c r="V9427">
        <v>1</v>
      </c>
    </row>
    <row r="9428" spans="21:22" x14ac:dyDescent="0.3">
      <c r="U9428" s="45" t="s">
        <v>2372</v>
      </c>
      <c r="V9428">
        <v>1</v>
      </c>
    </row>
    <row r="9429" spans="21:22" x14ac:dyDescent="0.3">
      <c r="U9429" s="4" t="s">
        <v>2057</v>
      </c>
      <c r="V9429">
        <v>1</v>
      </c>
    </row>
    <row r="9430" spans="21:22" x14ac:dyDescent="0.3">
      <c r="U9430" s="38" t="s">
        <v>6</v>
      </c>
      <c r="V9430">
        <v>1</v>
      </c>
    </row>
    <row r="9431" spans="21:22" x14ac:dyDescent="0.3">
      <c r="U9431" s="42" t="s">
        <v>2415</v>
      </c>
      <c r="V9431">
        <v>1</v>
      </c>
    </row>
    <row r="9432" spans="21:22" x14ac:dyDescent="0.3">
      <c r="U9432" s="43" t="s">
        <v>7</v>
      </c>
      <c r="V9432">
        <v>1</v>
      </c>
    </row>
    <row r="9433" spans="21:22" x14ac:dyDescent="0.3">
      <c r="U9433" s="44" t="s">
        <v>2372</v>
      </c>
      <c r="V9433">
        <v>1</v>
      </c>
    </row>
    <row r="9434" spans="21:22" x14ac:dyDescent="0.3">
      <c r="U9434" s="45" t="s">
        <v>2373</v>
      </c>
      <c r="V9434">
        <v>1</v>
      </c>
    </row>
    <row r="9435" spans="21:22" x14ac:dyDescent="0.3">
      <c r="U9435" s="4" t="s">
        <v>2056</v>
      </c>
      <c r="V9435">
        <v>1</v>
      </c>
    </row>
    <row r="9436" spans="21:22" x14ac:dyDescent="0.3">
      <c r="U9436" s="38" t="s">
        <v>6</v>
      </c>
      <c r="V9436">
        <v>1</v>
      </c>
    </row>
    <row r="9437" spans="21:22" x14ac:dyDescent="0.3">
      <c r="U9437" s="42" t="s">
        <v>2415</v>
      </c>
      <c r="V9437">
        <v>1</v>
      </c>
    </row>
    <row r="9438" spans="21:22" x14ac:dyDescent="0.3">
      <c r="U9438" s="43" t="s">
        <v>7</v>
      </c>
      <c r="V9438">
        <v>1</v>
      </c>
    </row>
    <row r="9439" spans="21:22" x14ac:dyDescent="0.3">
      <c r="U9439" s="44" t="s">
        <v>2372</v>
      </c>
      <c r="V9439">
        <v>1</v>
      </c>
    </row>
    <row r="9440" spans="21:22" x14ac:dyDescent="0.3">
      <c r="U9440" s="45" t="s">
        <v>2373</v>
      </c>
      <c r="V9440">
        <v>1</v>
      </c>
    </row>
    <row r="9441" spans="21:22" x14ac:dyDescent="0.3">
      <c r="U9441" s="4" t="s">
        <v>2055</v>
      </c>
      <c r="V9441">
        <v>1</v>
      </c>
    </row>
    <row r="9442" spans="21:22" x14ac:dyDescent="0.3">
      <c r="U9442" s="38" t="s">
        <v>6</v>
      </c>
      <c r="V9442">
        <v>1</v>
      </c>
    </row>
    <row r="9443" spans="21:22" x14ac:dyDescent="0.3">
      <c r="U9443" s="42" t="s">
        <v>2415</v>
      </c>
      <c r="V9443">
        <v>1</v>
      </c>
    </row>
    <row r="9444" spans="21:22" x14ac:dyDescent="0.3">
      <c r="U9444" s="43" t="s">
        <v>6</v>
      </c>
      <c r="V9444">
        <v>1</v>
      </c>
    </row>
    <row r="9445" spans="21:22" x14ac:dyDescent="0.3">
      <c r="U9445" s="44" t="s">
        <v>2372</v>
      </c>
      <c r="V9445">
        <v>1</v>
      </c>
    </row>
    <row r="9446" spans="21:22" x14ac:dyDescent="0.3">
      <c r="U9446" s="45" t="s">
        <v>2372</v>
      </c>
      <c r="V9446">
        <v>1</v>
      </c>
    </row>
    <row r="9447" spans="21:22" x14ac:dyDescent="0.3">
      <c r="U9447" s="4" t="s">
        <v>2054</v>
      </c>
      <c r="V9447">
        <v>1</v>
      </c>
    </row>
    <row r="9448" spans="21:22" x14ac:dyDescent="0.3">
      <c r="U9448" s="38" t="s">
        <v>6</v>
      </c>
      <c r="V9448">
        <v>1</v>
      </c>
    </row>
    <row r="9449" spans="21:22" x14ac:dyDescent="0.3">
      <c r="U9449" s="42" t="s">
        <v>2412</v>
      </c>
      <c r="V9449">
        <v>1</v>
      </c>
    </row>
    <row r="9450" spans="21:22" x14ac:dyDescent="0.3">
      <c r="U9450" s="43" t="s">
        <v>6</v>
      </c>
      <c r="V9450">
        <v>1</v>
      </c>
    </row>
    <row r="9451" spans="21:22" x14ac:dyDescent="0.3">
      <c r="U9451" s="44" t="s">
        <v>2372</v>
      </c>
      <c r="V9451">
        <v>1</v>
      </c>
    </row>
    <row r="9452" spans="21:22" x14ac:dyDescent="0.3">
      <c r="U9452" s="45" t="s">
        <v>2373</v>
      </c>
      <c r="V9452">
        <v>1</v>
      </c>
    </row>
    <row r="9453" spans="21:22" x14ac:dyDescent="0.3">
      <c r="U9453" s="4" t="s">
        <v>2053</v>
      </c>
      <c r="V9453">
        <v>1</v>
      </c>
    </row>
    <row r="9454" spans="21:22" x14ac:dyDescent="0.3">
      <c r="U9454" s="38" t="s">
        <v>11</v>
      </c>
      <c r="V9454">
        <v>1</v>
      </c>
    </row>
    <row r="9455" spans="21:22" x14ac:dyDescent="0.3">
      <c r="U9455" s="42" t="s">
        <v>2415</v>
      </c>
      <c r="V9455">
        <v>1</v>
      </c>
    </row>
    <row r="9456" spans="21:22" x14ac:dyDescent="0.3">
      <c r="U9456" s="43" t="s">
        <v>11</v>
      </c>
      <c r="V9456">
        <v>1</v>
      </c>
    </row>
    <row r="9457" spans="21:22" x14ac:dyDescent="0.3">
      <c r="U9457" s="44" t="s">
        <v>2372</v>
      </c>
      <c r="V9457">
        <v>1</v>
      </c>
    </row>
    <row r="9458" spans="21:22" x14ac:dyDescent="0.3">
      <c r="U9458" s="45" t="s">
        <v>2373</v>
      </c>
      <c r="V9458">
        <v>1</v>
      </c>
    </row>
    <row r="9459" spans="21:22" x14ac:dyDescent="0.3">
      <c r="U9459" s="4" t="s">
        <v>2052</v>
      </c>
      <c r="V9459">
        <v>1</v>
      </c>
    </row>
    <row r="9460" spans="21:22" x14ac:dyDescent="0.3">
      <c r="U9460" s="38" t="s">
        <v>11</v>
      </c>
      <c r="V9460">
        <v>1</v>
      </c>
    </row>
    <row r="9461" spans="21:22" x14ac:dyDescent="0.3">
      <c r="U9461" s="42" t="s">
        <v>2415</v>
      </c>
      <c r="V9461">
        <v>1</v>
      </c>
    </row>
    <row r="9462" spans="21:22" x14ac:dyDescent="0.3">
      <c r="U9462" s="43" t="s">
        <v>11</v>
      </c>
      <c r="V9462">
        <v>1</v>
      </c>
    </row>
    <row r="9463" spans="21:22" x14ac:dyDescent="0.3">
      <c r="U9463" s="44" t="s">
        <v>2373</v>
      </c>
      <c r="V9463">
        <v>1</v>
      </c>
    </row>
    <row r="9464" spans="21:22" x14ac:dyDescent="0.3">
      <c r="U9464" s="45" t="s">
        <v>2372</v>
      </c>
      <c r="V9464">
        <v>1</v>
      </c>
    </row>
    <row r="9465" spans="21:22" x14ac:dyDescent="0.3">
      <c r="U9465" s="4" t="s">
        <v>2051</v>
      </c>
      <c r="V9465">
        <v>1</v>
      </c>
    </row>
    <row r="9466" spans="21:22" x14ac:dyDescent="0.3">
      <c r="U9466" s="38" t="s">
        <v>11</v>
      </c>
      <c r="V9466">
        <v>1</v>
      </c>
    </row>
    <row r="9467" spans="21:22" x14ac:dyDescent="0.3">
      <c r="U9467" s="42" t="s">
        <v>2413</v>
      </c>
      <c r="V9467">
        <v>1</v>
      </c>
    </row>
    <row r="9468" spans="21:22" x14ac:dyDescent="0.3">
      <c r="U9468" s="43" t="s">
        <v>11</v>
      </c>
      <c r="V9468">
        <v>1</v>
      </c>
    </row>
    <row r="9469" spans="21:22" x14ac:dyDescent="0.3">
      <c r="U9469" s="44" t="s">
        <v>2372</v>
      </c>
      <c r="V9469">
        <v>1</v>
      </c>
    </row>
    <row r="9470" spans="21:22" x14ac:dyDescent="0.3">
      <c r="U9470" s="45" t="s">
        <v>2372</v>
      </c>
      <c r="V9470">
        <v>1</v>
      </c>
    </row>
    <row r="9471" spans="21:22" x14ac:dyDescent="0.3">
      <c r="U9471" s="4" t="s">
        <v>2050</v>
      </c>
      <c r="V9471">
        <v>1</v>
      </c>
    </row>
    <row r="9472" spans="21:22" x14ac:dyDescent="0.3">
      <c r="U9472" s="38" t="s">
        <v>11</v>
      </c>
      <c r="V9472">
        <v>1</v>
      </c>
    </row>
    <row r="9473" spans="21:22" x14ac:dyDescent="0.3">
      <c r="U9473" s="42" t="s">
        <v>2412</v>
      </c>
      <c r="V9473">
        <v>1</v>
      </c>
    </row>
    <row r="9474" spans="21:22" x14ac:dyDescent="0.3">
      <c r="U9474" s="43" t="s">
        <v>7</v>
      </c>
      <c r="V9474">
        <v>1</v>
      </c>
    </row>
    <row r="9475" spans="21:22" x14ac:dyDescent="0.3">
      <c r="U9475" s="44" t="s">
        <v>2372</v>
      </c>
      <c r="V9475">
        <v>1</v>
      </c>
    </row>
    <row r="9476" spans="21:22" x14ac:dyDescent="0.3">
      <c r="U9476" s="45" t="s">
        <v>2372</v>
      </c>
      <c r="V9476">
        <v>1</v>
      </c>
    </row>
    <row r="9477" spans="21:22" x14ac:dyDescent="0.3">
      <c r="U9477" s="4" t="s">
        <v>2049</v>
      </c>
      <c r="V9477">
        <v>1</v>
      </c>
    </row>
    <row r="9478" spans="21:22" x14ac:dyDescent="0.3">
      <c r="U9478" s="38" t="s">
        <v>6</v>
      </c>
      <c r="V9478">
        <v>1</v>
      </c>
    </row>
    <row r="9479" spans="21:22" x14ac:dyDescent="0.3">
      <c r="U9479" s="42" t="s">
        <v>2415</v>
      </c>
      <c r="V9479">
        <v>1</v>
      </c>
    </row>
    <row r="9480" spans="21:22" x14ac:dyDescent="0.3">
      <c r="U9480" s="43" t="s">
        <v>7</v>
      </c>
      <c r="V9480">
        <v>1</v>
      </c>
    </row>
    <row r="9481" spans="21:22" x14ac:dyDescent="0.3">
      <c r="U9481" s="44" t="s">
        <v>2372</v>
      </c>
      <c r="V9481">
        <v>1</v>
      </c>
    </row>
    <row r="9482" spans="21:22" x14ac:dyDescent="0.3">
      <c r="U9482" s="45" t="s">
        <v>2373</v>
      </c>
      <c r="V9482">
        <v>1</v>
      </c>
    </row>
    <row r="9483" spans="21:22" x14ac:dyDescent="0.3">
      <c r="U9483" s="4" t="s">
        <v>2048</v>
      </c>
      <c r="V9483">
        <v>1</v>
      </c>
    </row>
    <row r="9484" spans="21:22" x14ac:dyDescent="0.3">
      <c r="U9484" s="38" t="s">
        <v>6</v>
      </c>
      <c r="V9484">
        <v>1</v>
      </c>
    </row>
    <row r="9485" spans="21:22" x14ac:dyDescent="0.3">
      <c r="U9485" s="42" t="s">
        <v>2414</v>
      </c>
      <c r="V9485">
        <v>1</v>
      </c>
    </row>
    <row r="9486" spans="21:22" x14ac:dyDescent="0.3">
      <c r="U9486" s="43" t="s">
        <v>7</v>
      </c>
      <c r="V9486">
        <v>1</v>
      </c>
    </row>
    <row r="9487" spans="21:22" x14ac:dyDescent="0.3">
      <c r="U9487" s="44" t="s">
        <v>2372</v>
      </c>
      <c r="V9487">
        <v>1</v>
      </c>
    </row>
    <row r="9488" spans="21:22" x14ac:dyDescent="0.3">
      <c r="U9488" s="45" t="s">
        <v>2372</v>
      </c>
      <c r="V9488">
        <v>1</v>
      </c>
    </row>
    <row r="9489" spans="21:22" x14ac:dyDescent="0.3">
      <c r="U9489" s="4" t="s">
        <v>2336</v>
      </c>
      <c r="V9489">
        <v>1</v>
      </c>
    </row>
    <row r="9490" spans="21:22" x14ac:dyDescent="0.3">
      <c r="U9490" s="38" t="s">
        <v>6</v>
      </c>
      <c r="V9490">
        <v>1</v>
      </c>
    </row>
    <row r="9491" spans="21:22" x14ac:dyDescent="0.3">
      <c r="U9491" s="42" t="s">
        <v>2412</v>
      </c>
      <c r="V9491">
        <v>1</v>
      </c>
    </row>
    <row r="9492" spans="21:22" x14ac:dyDescent="0.3">
      <c r="U9492" s="43" t="s">
        <v>6</v>
      </c>
      <c r="V9492">
        <v>1</v>
      </c>
    </row>
    <row r="9493" spans="21:22" x14ac:dyDescent="0.3">
      <c r="U9493" s="44" t="s">
        <v>2372</v>
      </c>
      <c r="V9493">
        <v>1</v>
      </c>
    </row>
    <row r="9494" spans="21:22" x14ac:dyDescent="0.3">
      <c r="U9494" s="45" t="s">
        <v>2373</v>
      </c>
      <c r="V9494">
        <v>1</v>
      </c>
    </row>
    <row r="9495" spans="21:22" x14ac:dyDescent="0.3">
      <c r="U9495" s="4" t="s">
        <v>2047</v>
      </c>
      <c r="V9495">
        <v>1</v>
      </c>
    </row>
    <row r="9496" spans="21:22" x14ac:dyDescent="0.3">
      <c r="U9496" s="38" t="s">
        <v>11</v>
      </c>
      <c r="V9496">
        <v>1</v>
      </c>
    </row>
    <row r="9497" spans="21:22" x14ac:dyDescent="0.3">
      <c r="U9497" s="42" t="s">
        <v>2412</v>
      </c>
      <c r="V9497">
        <v>1</v>
      </c>
    </row>
    <row r="9498" spans="21:22" x14ac:dyDescent="0.3">
      <c r="U9498" s="43" t="s">
        <v>11</v>
      </c>
      <c r="V9498">
        <v>1</v>
      </c>
    </row>
    <row r="9499" spans="21:22" x14ac:dyDescent="0.3">
      <c r="U9499" s="44" t="s">
        <v>2372</v>
      </c>
      <c r="V9499">
        <v>1</v>
      </c>
    </row>
    <row r="9500" spans="21:22" x14ac:dyDescent="0.3">
      <c r="U9500" s="45" t="s">
        <v>2372</v>
      </c>
      <c r="V9500">
        <v>1</v>
      </c>
    </row>
    <row r="9501" spans="21:22" x14ac:dyDescent="0.3">
      <c r="U9501" s="4" t="s">
        <v>2046</v>
      </c>
      <c r="V9501">
        <v>1</v>
      </c>
    </row>
    <row r="9502" spans="21:22" x14ac:dyDescent="0.3">
      <c r="U9502" s="38" t="s">
        <v>6</v>
      </c>
      <c r="V9502">
        <v>1</v>
      </c>
    </row>
    <row r="9503" spans="21:22" x14ac:dyDescent="0.3">
      <c r="U9503" s="42" t="s">
        <v>2415</v>
      </c>
      <c r="V9503">
        <v>1</v>
      </c>
    </row>
    <row r="9504" spans="21:22" x14ac:dyDescent="0.3">
      <c r="U9504" s="43" t="s">
        <v>7</v>
      </c>
      <c r="V9504">
        <v>1</v>
      </c>
    </row>
    <row r="9505" spans="21:22" x14ac:dyDescent="0.3">
      <c r="U9505" s="44" t="s">
        <v>2372</v>
      </c>
      <c r="V9505">
        <v>1</v>
      </c>
    </row>
    <row r="9506" spans="21:22" x14ac:dyDescent="0.3">
      <c r="U9506" s="45" t="s">
        <v>2372</v>
      </c>
      <c r="V9506">
        <v>1</v>
      </c>
    </row>
    <row r="9507" spans="21:22" x14ac:dyDescent="0.3">
      <c r="U9507" s="4" t="s">
        <v>2045</v>
      </c>
      <c r="V9507">
        <v>1</v>
      </c>
    </row>
    <row r="9508" spans="21:22" x14ac:dyDescent="0.3">
      <c r="U9508" s="38" t="s">
        <v>11</v>
      </c>
      <c r="V9508">
        <v>1</v>
      </c>
    </row>
    <row r="9509" spans="21:22" x14ac:dyDescent="0.3">
      <c r="U9509" s="42" t="s">
        <v>2412</v>
      </c>
      <c r="V9509">
        <v>1</v>
      </c>
    </row>
    <row r="9510" spans="21:22" x14ac:dyDescent="0.3">
      <c r="U9510" s="43" t="s">
        <v>11</v>
      </c>
      <c r="V9510">
        <v>1</v>
      </c>
    </row>
    <row r="9511" spans="21:22" x14ac:dyDescent="0.3">
      <c r="U9511" s="44" t="s">
        <v>2372</v>
      </c>
      <c r="V9511">
        <v>1</v>
      </c>
    </row>
    <row r="9512" spans="21:22" x14ac:dyDescent="0.3">
      <c r="U9512" s="45" t="s">
        <v>2373</v>
      </c>
      <c r="V9512">
        <v>1</v>
      </c>
    </row>
    <row r="9513" spans="21:22" x14ac:dyDescent="0.3">
      <c r="U9513" s="4" t="s">
        <v>2044</v>
      </c>
      <c r="V9513">
        <v>1</v>
      </c>
    </row>
    <row r="9514" spans="21:22" x14ac:dyDescent="0.3">
      <c r="U9514" s="38" t="s">
        <v>11</v>
      </c>
      <c r="V9514">
        <v>1</v>
      </c>
    </row>
    <row r="9515" spans="21:22" x14ac:dyDescent="0.3">
      <c r="U9515" s="42" t="s">
        <v>2412</v>
      </c>
      <c r="V9515">
        <v>1</v>
      </c>
    </row>
    <row r="9516" spans="21:22" x14ac:dyDescent="0.3">
      <c r="U9516" s="43" t="s">
        <v>11</v>
      </c>
      <c r="V9516">
        <v>1</v>
      </c>
    </row>
    <row r="9517" spans="21:22" x14ac:dyDescent="0.3">
      <c r="U9517" s="44" t="s">
        <v>2372</v>
      </c>
      <c r="V9517">
        <v>1</v>
      </c>
    </row>
    <row r="9518" spans="21:22" x14ac:dyDescent="0.3">
      <c r="U9518" s="45" t="s">
        <v>2373</v>
      </c>
      <c r="V9518">
        <v>1</v>
      </c>
    </row>
    <row r="9519" spans="21:22" x14ac:dyDescent="0.3">
      <c r="U9519" s="4" t="s">
        <v>2043</v>
      </c>
      <c r="V9519">
        <v>1</v>
      </c>
    </row>
    <row r="9520" spans="21:22" x14ac:dyDescent="0.3">
      <c r="U9520" s="38" t="s">
        <v>11</v>
      </c>
      <c r="V9520">
        <v>1</v>
      </c>
    </row>
    <row r="9521" spans="21:22" x14ac:dyDescent="0.3">
      <c r="U9521" s="42" t="s">
        <v>2412</v>
      </c>
      <c r="V9521">
        <v>1</v>
      </c>
    </row>
    <row r="9522" spans="21:22" x14ac:dyDescent="0.3">
      <c r="U9522" s="43" t="s">
        <v>11</v>
      </c>
      <c r="V9522">
        <v>1</v>
      </c>
    </row>
    <row r="9523" spans="21:22" x14ac:dyDescent="0.3">
      <c r="U9523" s="44" t="s">
        <v>2372</v>
      </c>
      <c r="V9523">
        <v>1</v>
      </c>
    </row>
    <row r="9524" spans="21:22" x14ac:dyDescent="0.3">
      <c r="U9524" s="45" t="s">
        <v>2372</v>
      </c>
      <c r="V9524">
        <v>1</v>
      </c>
    </row>
    <row r="9525" spans="21:22" x14ac:dyDescent="0.3">
      <c r="U9525" s="4" t="s">
        <v>2042</v>
      </c>
      <c r="V9525">
        <v>1</v>
      </c>
    </row>
    <row r="9526" spans="21:22" x14ac:dyDescent="0.3">
      <c r="U9526" s="38" t="s">
        <v>11</v>
      </c>
      <c r="V9526">
        <v>1</v>
      </c>
    </row>
    <row r="9527" spans="21:22" x14ac:dyDescent="0.3">
      <c r="U9527" s="42" t="s">
        <v>2412</v>
      </c>
      <c r="V9527">
        <v>1</v>
      </c>
    </row>
    <row r="9528" spans="21:22" x14ac:dyDescent="0.3">
      <c r="U9528" s="43" t="s">
        <v>7</v>
      </c>
      <c r="V9528">
        <v>1</v>
      </c>
    </row>
    <row r="9529" spans="21:22" x14ac:dyDescent="0.3">
      <c r="U9529" s="44" t="s">
        <v>2372</v>
      </c>
      <c r="V9529">
        <v>1</v>
      </c>
    </row>
    <row r="9530" spans="21:22" x14ac:dyDescent="0.3">
      <c r="U9530" s="45" t="s">
        <v>2373</v>
      </c>
      <c r="V9530">
        <v>1</v>
      </c>
    </row>
    <row r="9531" spans="21:22" x14ac:dyDescent="0.3">
      <c r="U9531" s="4" t="s">
        <v>2041</v>
      </c>
      <c r="V9531">
        <v>1</v>
      </c>
    </row>
    <row r="9532" spans="21:22" x14ac:dyDescent="0.3">
      <c r="U9532" s="38" t="s">
        <v>11</v>
      </c>
      <c r="V9532">
        <v>1</v>
      </c>
    </row>
    <row r="9533" spans="21:22" x14ac:dyDescent="0.3">
      <c r="U9533" s="42" t="s">
        <v>2415</v>
      </c>
      <c r="V9533">
        <v>1</v>
      </c>
    </row>
    <row r="9534" spans="21:22" x14ac:dyDescent="0.3">
      <c r="U9534" s="43" t="s">
        <v>7</v>
      </c>
      <c r="V9534">
        <v>1</v>
      </c>
    </row>
    <row r="9535" spans="21:22" x14ac:dyDescent="0.3">
      <c r="U9535" s="44" t="s">
        <v>2372</v>
      </c>
      <c r="V9535">
        <v>1</v>
      </c>
    </row>
    <row r="9536" spans="21:22" x14ac:dyDescent="0.3">
      <c r="U9536" s="45" t="s">
        <v>2373</v>
      </c>
      <c r="V9536">
        <v>1</v>
      </c>
    </row>
    <row r="9537" spans="21:22" x14ac:dyDescent="0.3">
      <c r="U9537" s="4" t="s">
        <v>2040</v>
      </c>
      <c r="V9537">
        <v>1</v>
      </c>
    </row>
    <row r="9538" spans="21:22" x14ac:dyDescent="0.3">
      <c r="U9538" s="38" t="s">
        <v>11</v>
      </c>
      <c r="V9538">
        <v>1</v>
      </c>
    </row>
    <row r="9539" spans="21:22" x14ac:dyDescent="0.3">
      <c r="U9539" s="42" t="s">
        <v>2415</v>
      </c>
      <c r="V9539">
        <v>1</v>
      </c>
    </row>
    <row r="9540" spans="21:22" x14ac:dyDescent="0.3">
      <c r="U9540" s="43" t="s">
        <v>11</v>
      </c>
      <c r="V9540">
        <v>1</v>
      </c>
    </row>
    <row r="9541" spans="21:22" x14ac:dyDescent="0.3">
      <c r="U9541" s="44" t="s">
        <v>2372</v>
      </c>
      <c r="V9541">
        <v>1</v>
      </c>
    </row>
    <row r="9542" spans="21:22" x14ac:dyDescent="0.3">
      <c r="U9542" s="45" t="s">
        <v>2373</v>
      </c>
      <c r="V9542">
        <v>1</v>
      </c>
    </row>
    <row r="9543" spans="21:22" x14ac:dyDescent="0.3">
      <c r="U9543" s="4" t="s">
        <v>2039</v>
      </c>
      <c r="V9543">
        <v>1</v>
      </c>
    </row>
    <row r="9544" spans="21:22" x14ac:dyDescent="0.3">
      <c r="U9544" s="38" t="s">
        <v>11</v>
      </c>
      <c r="V9544">
        <v>1</v>
      </c>
    </row>
    <row r="9545" spans="21:22" x14ac:dyDescent="0.3">
      <c r="U9545" s="42" t="s">
        <v>2412</v>
      </c>
      <c r="V9545">
        <v>1</v>
      </c>
    </row>
    <row r="9546" spans="21:22" x14ac:dyDescent="0.3">
      <c r="U9546" s="43" t="s">
        <v>6</v>
      </c>
      <c r="V9546">
        <v>1</v>
      </c>
    </row>
    <row r="9547" spans="21:22" x14ac:dyDescent="0.3">
      <c r="U9547" s="44" t="s">
        <v>2372</v>
      </c>
      <c r="V9547">
        <v>1</v>
      </c>
    </row>
    <row r="9548" spans="21:22" x14ac:dyDescent="0.3">
      <c r="U9548" s="45" t="s">
        <v>2372</v>
      </c>
      <c r="V9548">
        <v>1</v>
      </c>
    </row>
    <row r="9549" spans="21:22" x14ac:dyDescent="0.3">
      <c r="U9549" s="4" t="s">
        <v>2038</v>
      </c>
      <c r="V9549">
        <v>1</v>
      </c>
    </row>
    <row r="9550" spans="21:22" x14ac:dyDescent="0.3">
      <c r="U9550" s="38" t="s">
        <v>11</v>
      </c>
      <c r="V9550">
        <v>1</v>
      </c>
    </row>
    <row r="9551" spans="21:22" x14ac:dyDescent="0.3">
      <c r="U9551" s="42" t="s">
        <v>2412</v>
      </c>
      <c r="V9551">
        <v>1</v>
      </c>
    </row>
    <row r="9552" spans="21:22" x14ac:dyDescent="0.3">
      <c r="U9552" s="43" t="s">
        <v>6</v>
      </c>
      <c r="V9552">
        <v>1</v>
      </c>
    </row>
    <row r="9553" spans="21:22" x14ac:dyDescent="0.3">
      <c r="U9553" s="44" t="s">
        <v>2372</v>
      </c>
      <c r="V9553">
        <v>1</v>
      </c>
    </row>
    <row r="9554" spans="21:22" x14ac:dyDescent="0.3">
      <c r="U9554" s="45" t="s">
        <v>2372</v>
      </c>
      <c r="V9554">
        <v>1</v>
      </c>
    </row>
    <row r="9555" spans="21:22" x14ac:dyDescent="0.3">
      <c r="U9555" s="4" t="s">
        <v>2335</v>
      </c>
      <c r="V9555">
        <v>1</v>
      </c>
    </row>
    <row r="9556" spans="21:22" x14ac:dyDescent="0.3">
      <c r="U9556" s="38" t="s">
        <v>6</v>
      </c>
      <c r="V9556">
        <v>1</v>
      </c>
    </row>
    <row r="9557" spans="21:22" x14ac:dyDescent="0.3">
      <c r="U9557" s="42" t="s">
        <v>2412</v>
      </c>
      <c r="V9557">
        <v>1</v>
      </c>
    </row>
    <row r="9558" spans="21:22" x14ac:dyDescent="0.3">
      <c r="U9558" s="43" t="s">
        <v>6</v>
      </c>
      <c r="V9558">
        <v>1</v>
      </c>
    </row>
    <row r="9559" spans="21:22" x14ac:dyDescent="0.3">
      <c r="U9559" s="44" t="s">
        <v>2372</v>
      </c>
      <c r="V9559">
        <v>1</v>
      </c>
    </row>
    <row r="9560" spans="21:22" x14ac:dyDescent="0.3">
      <c r="U9560" s="45" t="s">
        <v>2372</v>
      </c>
      <c r="V9560">
        <v>1</v>
      </c>
    </row>
    <row r="9561" spans="21:22" x14ac:dyDescent="0.3">
      <c r="U9561" s="4" t="s">
        <v>2037</v>
      </c>
      <c r="V9561">
        <v>1</v>
      </c>
    </row>
    <row r="9562" spans="21:22" x14ac:dyDescent="0.3">
      <c r="U9562" s="38" t="s">
        <v>11</v>
      </c>
      <c r="V9562">
        <v>1</v>
      </c>
    </row>
    <row r="9563" spans="21:22" x14ac:dyDescent="0.3">
      <c r="U9563" s="42" t="s">
        <v>2412</v>
      </c>
      <c r="V9563">
        <v>1</v>
      </c>
    </row>
    <row r="9564" spans="21:22" x14ac:dyDescent="0.3">
      <c r="U9564" s="43" t="s">
        <v>7</v>
      </c>
      <c r="V9564">
        <v>1</v>
      </c>
    </row>
    <row r="9565" spans="21:22" x14ac:dyDescent="0.3">
      <c r="U9565" s="44" t="s">
        <v>2372</v>
      </c>
      <c r="V9565">
        <v>1</v>
      </c>
    </row>
    <row r="9566" spans="21:22" x14ac:dyDescent="0.3">
      <c r="U9566" s="45" t="s">
        <v>2373</v>
      </c>
      <c r="V9566">
        <v>1</v>
      </c>
    </row>
    <row r="9567" spans="21:22" x14ac:dyDescent="0.3">
      <c r="U9567" s="4" t="s">
        <v>2036</v>
      </c>
      <c r="V9567">
        <v>1</v>
      </c>
    </row>
    <row r="9568" spans="21:22" x14ac:dyDescent="0.3">
      <c r="U9568" s="38" t="s">
        <v>11</v>
      </c>
      <c r="V9568">
        <v>1</v>
      </c>
    </row>
    <row r="9569" spans="21:22" x14ac:dyDescent="0.3">
      <c r="U9569" s="42" t="s">
        <v>2415</v>
      </c>
      <c r="V9569">
        <v>1</v>
      </c>
    </row>
    <row r="9570" spans="21:22" x14ac:dyDescent="0.3">
      <c r="U9570" s="43" t="s">
        <v>11</v>
      </c>
      <c r="V9570">
        <v>1</v>
      </c>
    </row>
    <row r="9571" spans="21:22" x14ac:dyDescent="0.3">
      <c r="U9571" s="44" t="s">
        <v>2372</v>
      </c>
      <c r="V9571">
        <v>1</v>
      </c>
    </row>
    <row r="9572" spans="21:22" x14ac:dyDescent="0.3">
      <c r="U9572" s="45" t="s">
        <v>2372</v>
      </c>
      <c r="V9572">
        <v>1</v>
      </c>
    </row>
    <row r="9573" spans="21:22" x14ac:dyDescent="0.3">
      <c r="U9573" s="4" t="s">
        <v>2035</v>
      </c>
      <c r="V9573">
        <v>1</v>
      </c>
    </row>
    <row r="9574" spans="21:22" x14ac:dyDescent="0.3">
      <c r="U9574" s="38" t="s">
        <v>11</v>
      </c>
      <c r="V9574">
        <v>1</v>
      </c>
    </row>
    <row r="9575" spans="21:22" x14ac:dyDescent="0.3">
      <c r="U9575" s="42" t="s">
        <v>2413</v>
      </c>
      <c r="V9575">
        <v>1</v>
      </c>
    </row>
    <row r="9576" spans="21:22" x14ac:dyDescent="0.3">
      <c r="U9576" s="43" t="s">
        <v>11</v>
      </c>
      <c r="V9576">
        <v>1</v>
      </c>
    </row>
    <row r="9577" spans="21:22" x14ac:dyDescent="0.3">
      <c r="U9577" s="44" t="s">
        <v>2372</v>
      </c>
      <c r="V9577">
        <v>1</v>
      </c>
    </row>
    <row r="9578" spans="21:22" x14ac:dyDescent="0.3">
      <c r="U9578" s="45" t="s">
        <v>2372</v>
      </c>
      <c r="V9578">
        <v>1</v>
      </c>
    </row>
    <row r="9579" spans="21:22" x14ac:dyDescent="0.3">
      <c r="U9579" s="4" t="s">
        <v>2034</v>
      </c>
      <c r="V9579">
        <v>1</v>
      </c>
    </row>
    <row r="9580" spans="21:22" x14ac:dyDescent="0.3">
      <c r="U9580" s="38" t="s">
        <v>11</v>
      </c>
      <c r="V9580">
        <v>1</v>
      </c>
    </row>
    <row r="9581" spans="21:22" x14ac:dyDescent="0.3">
      <c r="U9581" s="42" t="s">
        <v>2415</v>
      </c>
      <c r="V9581">
        <v>1</v>
      </c>
    </row>
    <row r="9582" spans="21:22" x14ac:dyDescent="0.3">
      <c r="U9582" s="43" t="s">
        <v>6</v>
      </c>
      <c r="V9582">
        <v>1</v>
      </c>
    </row>
    <row r="9583" spans="21:22" x14ac:dyDescent="0.3">
      <c r="U9583" s="44" t="s">
        <v>2372</v>
      </c>
      <c r="V9583">
        <v>1</v>
      </c>
    </row>
    <row r="9584" spans="21:22" x14ac:dyDescent="0.3">
      <c r="U9584" s="45" t="s">
        <v>2372</v>
      </c>
      <c r="V9584">
        <v>1</v>
      </c>
    </row>
    <row r="9585" spans="21:22" x14ac:dyDescent="0.3">
      <c r="U9585" s="4" t="s">
        <v>2033</v>
      </c>
      <c r="V9585">
        <v>1</v>
      </c>
    </row>
    <row r="9586" spans="21:22" x14ac:dyDescent="0.3">
      <c r="U9586" s="38" t="s">
        <v>11</v>
      </c>
      <c r="V9586">
        <v>1</v>
      </c>
    </row>
    <row r="9587" spans="21:22" x14ac:dyDescent="0.3">
      <c r="U9587" s="42" t="s">
        <v>2415</v>
      </c>
      <c r="V9587">
        <v>1</v>
      </c>
    </row>
    <row r="9588" spans="21:22" x14ac:dyDescent="0.3">
      <c r="U9588" s="43" t="s">
        <v>11</v>
      </c>
      <c r="V9588">
        <v>1</v>
      </c>
    </row>
    <row r="9589" spans="21:22" x14ac:dyDescent="0.3">
      <c r="U9589" s="44" t="s">
        <v>2372</v>
      </c>
      <c r="V9589">
        <v>1</v>
      </c>
    </row>
    <row r="9590" spans="21:22" x14ac:dyDescent="0.3">
      <c r="U9590" s="45" t="s">
        <v>2373</v>
      </c>
      <c r="V9590">
        <v>1</v>
      </c>
    </row>
    <row r="9591" spans="21:22" x14ac:dyDescent="0.3">
      <c r="U9591" s="4" t="s">
        <v>2032</v>
      </c>
      <c r="V9591">
        <v>1</v>
      </c>
    </row>
    <row r="9592" spans="21:22" x14ac:dyDescent="0.3">
      <c r="U9592" s="38" t="s">
        <v>11</v>
      </c>
      <c r="V9592">
        <v>1</v>
      </c>
    </row>
    <row r="9593" spans="21:22" x14ac:dyDescent="0.3">
      <c r="U9593" s="42" t="s">
        <v>2413</v>
      </c>
      <c r="V9593">
        <v>1</v>
      </c>
    </row>
    <row r="9594" spans="21:22" x14ac:dyDescent="0.3">
      <c r="U9594" s="43" t="s">
        <v>11</v>
      </c>
      <c r="V9594">
        <v>1</v>
      </c>
    </row>
    <row r="9595" spans="21:22" x14ac:dyDescent="0.3">
      <c r="U9595" s="44" t="s">
        <v>2372</v>
      </c>
      <c r="V9595">
        <v>1</v>
      </c>
    </row>
    <row r="9596" spans="21:22" x14ac:dyDescent="0.3">
      <c r="U9596" s="45" t="s">
        <v>2373</v>
      </c>
      <c r="V9596">
        <v>1</v>
      </c>
    </row>
    <row r="9597" spans="21:22" x14ac:dyDescent="0.3">
      <c r="U9597" s="4" t="s">
        <v>2031</v>
      </c>
      <c r="V9597">
        <v>1</v>
      </c>
    </row>
    <row r="9598" spans="21:22" x14ac:dyDescent="0.3">
      <c r="U9598" s="38" t="s">
        <v>11</v>
      </c>
      <c r="V9598">
        <v>1</v>
      </c>
    </row>
    <row r="9599" spans="21:22" x14ac:dyDescent="0.3">
      <c r="U9599" s="42" t="s">
        <v>2415</v>
      </c>
      <c r="V9599">
        <v>1</v>
      </c>
    </row>
    <row r="9600" spans="21:22" x14ac:dyDescent="0.3">
      <c r="U9600" s="43" t="s">
        <v>6</v>
      </c>
      <c r="V9600">
        <v>1</v>
      </c>
    </row>
    <row r="9601" spans="21:22" x14ac:dyDescent="0.3">
      <c r="U9601" s="44" t="s">
        <v>2372</v>
      </c>
      <c r="V9601">
        <v>1</v>
      </c>
    </row>
    <row r="9602" spans="21:22" x14ac:dyDescent="0.3">
      <c r="U9602" s="45" t="s">
        <v>2372</v>
      </c>
      <c r="V9602">
        <v>1</v>
      </c>
    </row>
    <row r="9603" spans="21:22" x14ac:dyDescent="0.3">
      <c r="U9603" s="4" t="s">
        <v>2030</v>
      </c>
      <c r="V9603">
        <v>1</v>
      </c>
    </row>
    <row r="9604" spans="21:22" x14ac:dyDescent="0.3">
      <c r="U9604" s="38" t="s">
        <v>11</v>
      </c>
      <c r="V9604">
        <v>1</v>
      </c>
    </row>
    <row r="9605" spans="21:22" x14ac:dyDescent="0.3">
      <c r="U9605" s="42" t="s">
        <v>2412</v>
      </c>
      <c r="V9605">
        <v>1</v>
      </c>
    </row>
    <row r="9606" spans="21:22" x14ac:dyDescent="0.3">
      <c r="U9606" s="43" t="s">
        <v>7</v>
      </c>
      <c r="V9606">
        <v>1</v>
      </c>
    </row>
    <row r="9607" spans="21:22" x14ac:dyDescent="0.3">
      <c r="U9607" s="44" t="s">
        <v>2372</v>
      </c>
      <c r="V9607">
        <v>1</v>
      </c>
    </row>
    <row r="9608" spans="21:22" x14ac:dyDescent="0.3">
      <c r="U9608" s="45" t="s">
        <v>2373</v>
      </c>
      <c r="V9608">
        <v>1</v>
      </c>
    </row>
    <row r="9609" spans="21:22" x14ac:dyDescent="0.3">
      <c r="U9609" s="4" t="s">
        <v>2029</v>
      </c>
      <c r="V9609">
        <v>1</v>
      </c>
    </row>
    <row r="9610" spans="21:22" x14ac:dyDescent="0.3">
      <c r="U9610" s="38" t="s">
        <v>11</v>
      </c>
      <c r="V9610">
        <v>1</v>
      </c>
    </row>
    <row r="9611" spans="21:22" x14ac:dyDescent="0.3">
      <c r="U9611" s="42" t="s">
        <v>2414</v>
      </c>
      <c r="V9611">
        <v>1</v>
      </c>
    </row>
    <row r="9612" spans="21:22" x14ac:dyDescent="0.3">
      <c r="U9612" s="43" t="s">
        <v>7</v>
      </c>
      <c r="V9612">
        <v>1</v>
      </c>
    </row>
    <row r="9613" spans="21:22" x14ac:dyDescent="0.3">
      <c r="U9613" s="44" t="s">
        <v>2372</v>
      </c>
      <c r="V9613">
        <v>1</v>
      </c>
    </row>
    <row r="9614" spans="21:22" x14ac:dyDescent="0.3">
      <c r="U9614" s="45" t="s">
        <v>2372</v>
      </c>
      <c r="V9614">
        <v>1</v>
      </c>
    </row>
    <row r="9615" spans="21:22" x14ac:dyDescent="0.3">
      <c r="U9615" s="4" t="s">
        <v>2028</v>
      </c>
      <c r="V9615">
        <v>1</v>
      </c>
    </row>
    <row r="9616" spans="21:22" x14ac:dyDescent="0.3">
      <c r="U9616" s="38" t="s">
        <v>11</v>
      </c>
      <c r="V9616">
        <v>1</v>
      </c>
    </row>
    <row r="9617" spans="21:22" x14ac:dyDescent="0.3">
      <c r="U9617" s="42" t="s">
        <v>2412</v>
      </c>
      <c r="V9617">
        <v>1</v>
      </c>
    </row>
    <row r="9618" spans="21:22" x14ac:dyDescent="0.3">
      <c r="U9618" s="43" t="s">
        <v>6</v>
      </c>
      <c r="V9618">
        <v>1</v>
      </c>
    </row>
    <row r="9619" spans="21:22" x14ac:dyDescent="0.3">
      <c r="U9619" s="44" t="s">
        <v>2372</v>
      </c>
      <c r="V9619">
        <v>1</v>
      </c>
    </row>
    <row r="9620" spans="21:22" x14ac:dyDescent="0.3">
      <c r="U9620" s="45" t="s">
        <v>2372</v>
      </c>
      <c r="V9620">
        <v>1</v>
      </c>
    </row>
    <row r="9621" spans="21:22" x14ac:dyDescent="0.3">
      <c r="U9621" s="4" t="s">
        <v>2334</v>
      </c>
      <c r="V9621">
        <v>1</v>
      </c>
    </row>
    <row r="9622" spans="21:22" x14ac:dyDescent="0.3">
      <c r="U9622" s="38" t="s">
        <v>6</v>
      </c>
      <c r="V9622">
        <v>1</v>
      </c>
    </row>
    <row r="9623" spans="21:22" x14ac:dyDescent="0.3">
      <c r="U9623" s="42" t="s">
        <v>2412</v>
      </c>
      <c r="V9623">
        <v>1</v>
      </c>
    </row>
    <row r="9624" spans="21:22" x14ac:dyDescent="0.3">
      <c r="U9624" s="43" t="s">
        <v>7</v>
      </c>
      <c r="V9624">
        <v>1</v>
      </c>
    </row>
    <row r="9625" spans="21:22" x14ac:dyDescent="0.3">
      <c r="U9625" s="44" t="s">
        <v>2372</v>
      </c>
      <c r="V9625">
        <v>1</v>
      </c>
    </row>
    <row r="9626" spans="21:22" x14ac:dyDescent="0.3">
      <c r="U9626" s="45" t="s">
        <v>2373</v>
      </c>
      <c r="V9626">
        <v>1</v>
      </c>
    </row>
    <row r="9627" spans="21:22" x14ac:dyDescent="0.3">
      <c r="U9627" s="4" t="s">
        <v>2027</v>
      </c>
      <c r="V9627">
        <v>1</v>
      </c>
    </row>
    <row r="9628" spans="21:22" x14ac:dyDescent="0.3">
      <c r="U9628" s="38" t="s">
        <v>11</v>
      </c>
      <c r="V9628">
        <v>1</v>
      </c>
    </row>
    <row r="9629" spans="21:22" x14ac:dyDescent="0.3">
      <c r="U9629" s="42" t="s">
        <v>2415</v>
      </c>
      <c r="V9629">
        <v>1</v>
      </c>
    </row>
    <row r="9630" spans="21:22" x14ac:dyDescent="0.3">
      <c r="U9630" s="43" t="s">
        <v>7</v>
      </c>
      <c r="V9630">
        <v>1</v>
      </c>
    </row>
    <row r="9631" spans="21:22" x14ac:dyDescent="0.3">
      <c r="U9631" s="44" t="s">
        <v>2372</v>
      </c>
      <c r="V9631">
        <v>1</v>
      </c>
    </row>
    <row r="9632" spans="21:22" x14ac:dyDescent="0.3">
      <c r="U9632" s="45" t="s">
        <v>2373</v>
      </c>
      <c r="V9632">
        <v>1</v>
      </c>
    </row>
    <row r="9633" spans="21:22" x14ac:dyDescent="0.3">
      <c r="U9633" s="4" t="s">
        <v>2026</v>
      </c>
      <c r="V9633">
        <v>1</v>
      </c>
    </row>
    <row r="9634" spans="21:22" x14ac:dyDescent="0.3">
      <c r="U9634" s="38" t="s">
        <v>11</v>
      </c>
      <c r="V9634">
        <v>1</v>
      </c>
    </row>
    <row r="9635" spans="21:22" x14ac:dyDescent="0.3">
      <c r="U9635" s="42" t="s">
        <v>2412</v>
      </c>
      <c r="V9635">
        <v>1</v>
      </c>
    </row>
    <row r="9636" spans="21:22" x14ac:dyDescent="0.3">
      <c r="U9636" s="43" t="s">
        <v>11</v>
      </c>
      <c r="V9636">
        <v>1</v>
      </c>
    </row>
    <row r="9637" spans="21:22" x14ac:dyDescent="0.3">
      <c r="U9637" s="44" t="s">
        <v>2372</v>
      </c>
      <c r="V9637">
        <v>1</v>
      </c>
    </row>
    <row r="9638" spans="21:22" x14ac:dyDescent="0.3">
      <c r="U9638" s="45" t="s">
        <v>2373</v>
      </c>
      <c r="V9638">
        <v>1</v>
      </c>
    </row>
    <row r="9639" spans="21:22" x14ac:dyDescent="0.3">
      <c r="U9639" s="4" t="s">
        <v>2025</v>
      </c>
      <c r="V9639">
        <v>1</v>
      </c>
    </row>
    <row r="9640" spans="21:22" x14ac:dyDescent="0.3">
      <c r="U9640" s="38" t="s">
        <v>11</v>
      </c>
      <c r="V9640">
        <v>1</v>
      </c>
    </row>
    <row r="9641" spans="21:22" x14ac:dyDescent="0.3">
      <c r="U9641" s="42" t="s">
        <v>2413</v>
      </c>
      <c r="V9641">
        <v>1</v>
      </c>
    </row>
    <row r="9642" spans="21:22" x14ac:dyDescent="0.3">
      <c r="U9642" s="43" t="s">
        <v>7</v>
      </c>
      <c r="V9642">
        <v>1</v>
      </c>
    </row>
    <row r="9643" spans="21:22" x14ac:dyDescent="0.3">
      <c r="U9643" s="44" t="s">
        <v>2372</v>
      </c>
      <c r="V9643">
        <v>1</v>
      </c>
    </row>
    <row r="9644" spans="21:22" x14ac:dyDescent="0.3">
      <c r="U9644" s="45" t="s">
        <v>2373</v>
      </c>
      <c r="V9644">
        <v>1</v>
      </c>
    </row>
    <row r="9645" spans="21:22" x14ac:dyDescent="0.3">
      <c r="U9645" s="4" t="s">
        <v>2024</v>
      </c>
      <c r="V9645">
        <v>1</v>
      </c>
    </row>
    <row r="9646" spans="21:22" x14ac:dyDescent="0.3">
      <c r="U9646" s="38" t="s">
        <v>11</v>
      </c>
      <c r="V9646">
        <v>1</v>
      </c>
    </row>
    <row r="9647" spans="21:22" x14ac:dyDescent="0.3">
      <c r="U9647" s="42" t="s">
        <v>2412</v>
      </c>
      <c r="V9647">
        <v>1</v>
      </c>
    </row>
    <row r="9648" spans="21:22" x14ac:dyDescent="0.3">
      <c r="U9648" s="43" t="s">
        <v>7</v>
      </c>
      <c r="V9648">
        <v>1</v>
      </c>
    </row>
    <row r="9649" spans="21:22" x14ac:dyDescent="0.3">
      <c r="U9649" s="44" t="s">
        <v>2372</v>
      </c>
      <c r="V9649">
        <v>1</v>
      </c>
    </row>
    <row r="9650" spans="21:22" x14ac:dyDescent="0.3">
      <c r="U9650" s="45" t="s">
        <v>2372</v>
      </c>
      <c r="V9650">
        <v>1</v>
      </c>
    </row>
    <row r="9651" spans="21:22" x14ac:dyDescent="0.3">
      <c r="U9651" s="4" t="s">
        <v>2023</v>
      </c>
      <c r="V9651">
        <v>1</v>
      </c>
    </row>
    <row r="9652" spans="21:22" x14ac:dyDescent="0.3">
      <c r="U9652" s="38" t="s">
        <v>11</v>
      </c>
      <c r="V9652">
        <v>1</v>
      </c>
    </row>
    <row r="9653" spans="21:22" x14ac:dyDescent="0.3">
      <c r="U9653" s="42" t="s">
        <v>2412</v>
      </c>
      <c r="V9653">
        <v>1</v>
      </c>
    </row>
    <row r="9654" spans="21:22" x14ac:dyDescent="0.3">
      <c r="U9654" s="43" t="s">
        <v>7</v>
      </c>
      <c r="V9654">
        <v>1</v>
      </c>
    </row>
    <row r="9655" spans="21:22" x14ac:dyDescent="0.3">
      <c r="U9655" s="44" t="s">
        <v>2372</v>
      </c>
      <c r="V9655">
        <v>1</v>
      </c>
    </row>
    <row r="9656" spans="21:22" x14ac:dyDescent="0.3">
      <c r="U9656" s="45" t="s">
        <v>2372</v>
      </c>
      <c r="V9656">
        <v>1</v>
      </c>
    </row>
    <row r="9657" spans="21:22" x14ac:dyDescent="0.3">
      <c r="U9657" s="4" t="s">
        <v>2022</v>
      </c>
      <c r="V9657">
        <v>1</v>
      </c>
    </row>
    <row r="9658" spans="21:22" x14ac:dyDescent="0.3">
      <c r="U9658" s="38" t="s">
        <v>11</v>
      </c>
      <c r="V9658">
        <v>1</v>
      </c>
    </row>
    <row r="9659" spans="21:22" x14ac:dyDescent="0.3">
      <c r="U9659" s="42" t="s">
        <v>2415</v>
      </c>
      <c r="V9659">
        <v>1</v>
      </c>
    </row>
    <row r="9660" spans="21:22" x14ac:dyDescent="0.3">
      <c r="U9660" s="43" t="s">
        <v>11</v>
      </c>
      <c r="V9660">
        <v>1</v>
      </c>
    </row>
    <row r="9661" spans="21:22" x14ac:dyDescent="0.3">
      <c r="U9661" s="44" t="s">
        <v>2372</v>
      </c>
      <c r="V9661">
        <v>1</v>
      </c>
    </row>
    <row r="9662" spans="21:22" x14ac:dyDescent="0.3">
      <c r="U9662" s="45" t="s">
        <v>2372</v>
      </c>
      <c r="V9662">
        <v>1</v>
      </c>
    </row>
    <row r="9663" spans="21:22" x14ac:dyDescent="0.3">
      <c r="U9663" s="4" t="s">
        <v>2021</v>
      </c>
      <c r="V9663">
        <v>1</v>
      </c>
    </row>
    <row r="9664" spans="21:22" x14ac:dyDescent="0.3">
      <c r="U9664" s="38" t="s">
        <v>11</v>
      </c>
      <c r="V9664">
        <v>1</v>
      </c>
    </row>
    <row r="9665" spans="21:22" x14ac:dyDescent="0.3">
      <c r="U9665" s="42" t="s">
        <v>2415</v>
      </c>
      <c r="V9665">
        <v>1</v>
      </c>
    </row>
    <row r="9666" spans="21:22" x14ac:dyDescent="0.3">
      <c r="U9666" s="43" t="s">
        <v>11</v>
      </c>
      <c r="V9666">
        <v>1</v>
      </c>
    </row>
    <row r="9667" spans="21:22" x14ac:dyDescent="0.3">
      <c r="U9667" s="44" t="s">
        <v>2372</v>
      </c>
      <c r="V9667">
        <v>1</v>
      </c>
    </row>
    <row r="9668" spans="21:22" x14ac:dyDescent="0.3">
      <c r="U9668" s="45" t="s">
        <v>2372</v>
      </c>
      <c r="V9668">
        <v>1</v>
      </c>
    </row>
    <row r="9669" spans="21:22" x14ac:dyDescent="0.3">
      <c r="U9669" s="4" t="s">
        <v>2020</v>
      </c>
      <c r="V9669">
        <v>1</v>
      </c>
    </row>
    <row r="9670" spans="21:22" x14ac:dyDescent="0.3">
      <c r="U9670" s="38" t="s">
        <v>11</v>
      </c>
      <c r="V9670">
        <v>1</v>
      </c>
    </row>
    <row r="9671" spans="21:22" x14ac:dyDescent="0.3">
      <c r="U9671" s="42" t="s">
        <v>2413</v>
      </c>
      <c r="V9671">
        <v>1</v>
      </c>
    </row>
    <row r="9672" spans="21:22" x14ac:dyDescent="0.3">
      <c r="U9672" s="43" t="s">
        <v>6</v>
      </c>
      <c r="V9672">
        <v>1</v>
      </c>
    </row>
    <row r="9673" spans="21:22" x14ac:dyDescent="0.3">
      <c r="U9673" s="44" t="s">
        <v>2372</v>
      </c>
      <c r="V9673">
        <v>1</v>
      </c>
    </row>
    <row r="9674" spans="21:22" x14ac:dyDescent="0.3">
      <c r="U9674" s="45" t="s">
        <v>2373</v>
      </c>
      <c r="V9674">
        <v>1</v>
      </c>
    </row>
    <row r="9675" spans="21:22" x14ac:dyDescent="0.3">
      <c r="U9675" s="4" t="s">
        <v>2019</v>
      </c>
      <c r="V9675">
        <v>1</v>
      </c>
    </row>
    <row r="9676" spans="21:22" x14ac:dyDescent="0.3">
      <c r="U9676" s="38" t="s">
        <v>11</v>
      </c>
      <c r="V9676">
        <v>1</v>
      </c>
    </row>
    <row r="9677" spans="21:22" x14ac:dyDescent="0.3">
      <c r="U9677" s="42" t="s">
        <v>2412</v>
      </c>
      <c r="V9677">
        <v>1</v>
      </c>
    </row>
    <row r="9678" spans="21:22" x14ac:dyDescent="0.3">
      <c r="U9678" s="43" t="s">
        <v>7</v>
      </c>
      <c r="V9678">
        <v>1</v>
      </c>
    </row>
    <row r="9679" spans="21:22" x14ac:dyDescent="0.3">
      <c r="U9679" s="44" t="s">
        <v>2372</v>
      </c>
      <c r="V9679">
        <v>1</v>
      </c>
    </row>
    <row r="9680" spans="21:22" x14ac:dyDescent="0.3">
      <c r="U9680" s="45" t="s">
        <v>2372</v>
      </c>
      <c r="V9680">
        <v>1</v>
      </c>
    </row>
    <row r="9681" spans="21:22" x14ac:dyDescent="0.3">
      <c r="U9681" s="4" t="s">
        <v>2018</v>
      </c>
      <c r="V9681">
        <v>1</v>
      </c>
    </row>
    <row r="9682" spans="21:22" x14ac:dyDescent="0.3">
      <c r="U9682" s="38" t="s">
        <v>11</v>
      </c>
      <c r="V9682">
        <v>1</v>
      </c>
    </row>
    <row r="9683" spans="21:22" x14ac:dyDescent="0.3">
      <c r="U9683" s="42" t="s">
        <v>2413</v>
      </c>
      <c r="V9683">
        <v>1</v>
      </c>
    </row>
    <row r="9684" spans="21:22" x14ac:dyDescent="0.3">
      <c r="U9684" s="43" t="s">
        <v>7</v>
      </c>
      <c r="V9684">
        <v>1</v>
      </c>
    </row>
    <row r="9685" spans="21:22" x14ac:dyDescent="0.3">
      <c r="U9685" s="44" t="s">
        <v>2372</v>
      </c>
      <c r="V9685">
        <v>1</v>
      </c>
    </row>
    <row r="9686" spans="21:22" x14ac:dyDescent="0.3">
      <c r="U9686" s="45" t="s">
        <v>2373</v>
      </c>
      <c r="V9686">
        <v>1</v>
      </c>
    </row>
    <row r="9687" spans="21:22" x14ac:dyDescent="0.3">
      <c r="U9687" s="4" t="s">
        <v>2333</v>
      </c>
      <c r="V9687">
        <v>1</v>
      </c>
    </row>
    <row r="9688" spans="21:22" x14ac:dyDescent="0.3">
      <c r="U9688" s="38" t="s">
        <v>6</v>
      </c>
      <c r="V9688">
        <v>1</v>
      </c>
    </row>
    <row r="9689" spans="21:22" x14ac:dyDescent="0.3">
      <c r="U9689" s="42" t="s">
        <v>2415</v>
      </c>
      <c r="V9689">
        <v>1</v>
      </c>
    </row>
    <row r="9690" spans="21:22" x14ac:dyDescent="0.3">
      <c r="U9690" s="43" t="s">
        <v>6</v>
      </c>
      <c r="V9690">
        <v>1</v>
      </c>
    </row>
    <row r="9691" spans="21:22" x14ac:dyDescent="0.3">
      <c r="U9691" s="44" t="s">
        <v>2372</v>
      </c>
      <c r="V9691">
        <v>1</v>
      </c>
    </row>
    <row r="9692" spans="21:22" x14ac:dyDescent="0.3">
      <c r="U9692" s="45" t="s">
        <v>2372</v>
      </c>
      <c r="V9692">
        <v>1</v>
      </c>
    </row>
    <row r="9693" spans="21:22" x14ac:dyDescent="0.3">
      <c r="U9693" s="4" t="s">
        <v>2017</v>
      </c>
      <c r="V9693">
        <v>1</v>
      </c>
    </row>
    <row r="9694" spans="21:22" x14ac:dyDescent="0.3">
      <c r="U9694" s="38" t="s">
        <v>11</v>
      </c>
      <c r="V9694">
        <v>1</v>
      </c>
    </row>
    <row r="9695" spans="21:22" x14ac:dyDescent="0.3">
      <c r="U9695" s="42" t="s">
        <v>2412</v>
      </c>
      <c r="V9695">
        <v>1</v>
      </c>
    </row>
    <row r="9696" spans="21:22" x14ac:dyDescent="0.3">
      <c r="U9696" s="43" t="s">
        <v>6</v>
      </c>
      <c r="V9696">
        <v>1</v>
      </c>
    </row>
    <row r="9697" spans="21:22" x14ac:dyDescent="0.3">
      <c r="U9697" s="44" t="s">
        <v>2372</v>
      </c>
      <c r="V9697">
        <v>1</v>
      </c>
    </row>
    <row r="9698" spans="21:22" x14ac:dyDescent="0.3">
      <c r="U9698" s="45" t="s">
        <v>2372</v>
      </c>
      <c r="V9698">
        <v>1</v>
      </c>
    </row>
    <row r="9699" spans="21:22" x14ac:dyDescent="0.3">
      <c r="U9699" s="4" t="s">
        <v>2016</v>
      </c>
      <c r="V9699">
        <v>1</v>
      </c>
    </row>
    <row r="9700" spans="21:22" x14ac:dyDescent="0.3">
      <c r="U9700" s="38" t="s">
        <v>11</v>
      </c>
      <c r="V9700">
        <v>1</v>
      </c>
    </row>
    <row r="9701" spans="21:22" x14ac:dyDescent="0.3">
      <c r="U9701" s="42" t="s">
        <v>2412</v>
      </c>
      <c r="V9701">
        <v>1</v>
      </c>
    </row>
    <row r="9702" spans="21:22" x14ac:dyDescent="0.3">
      <c r="U9702" s="43" t="s">
        <v>11</v>
      </c>
      <c r="V9702">
        <v>1</v>
      </c>
    </row>
    <row r="9703" spans="21:22" x14ac:dyDescent="0.3">
      <c r="U9703" s="44" t="s">
        <v>2372</v>
      </c>
      <c r="V9703">
        <v>1</v>
      </c>
    </row>
    <row r="9704" spans="21:22" x14ac:dyDescent="0.3">
      <c r="U9704" s="45" t="s">
        <v>2373</v>
      </c>
      <c r="V9704">
        <v>1</v>
      </c>
    </row>
    <row r="9705" spans="21:22" x14ac:dyDescent="0.3">
      <c r="U9705" s="4" t="s">
        <v>2015</v>
      </c>
      <c r="V9705">
        <v>1</v>
      </c>
    </row>
    <row r="9706" spans="21:22" x14ac:dyDescent="0.3">
      <c r="U9706" s="38" t="s">
        <v>11</v>
      </c>
      <c r="V9706">
        <v>1</v>
      </c>
    </row>
    <row r="9707" spans="21:22" x14ac:dyDescent="0.3">
      <c r="U9707" s="42" t="s">
        <v>2412</v>
      </c>
      <c r="V9707">
        <v>1</v>
      </c>
    </row>
    <row r="9708" spans="21:22" x14ac:dyDescent="0.3">
      <c r="U9708" s="43" t="s">
        <v>6</v>
      </c>
      <c r="V9708">
        <v>1</v>
      </c>
    </row>
    <row r="9709" spans="21:22" x14ac:dyDescent="0.3">
      <c r="U9709" s="44" t="s">
        <v>2372</v>
      </c>
      <c r="V9709">
        <v>1</v>
      </c>
    </row>
    <row r="9710" spans="21:22" x14ac:dyDescent="0.3">
      <c r="U9710" s="45" t="s">
        <v>2372</v>
      </c>
      <c r="V9710">
        <v>1</v>
      </c>
    </row>
    <row r="9711" spans="21:22" x14ac:dyDescent="0.3">
      <c r="U9711" s="4" t="s">
        <v>2014</v>
      </c>
      <c r="V9711">
        <v>1</v>
      </c>
    </row>
    <row r="9712" spans="21:22" x14ac:dyDescent="0.3">
      <c r="U9712" s="38" t="s">
        <v>11</v>
      </c>
      <c r="V9712">
        <v>1</v>
      </c>
    </row>
    <row r="9713" spans="21:22" x14ac:dyDescent="0.3">
      <c r="U9713" s="42" t="s">
        <v>2412</v>
      </c>
      <c r="V9713">
        <v>1</v>
      </c>
    </row>
    <row r="9714" spans="21:22" x14ac:dyDescent="0.3">
      <c r="U9714" s="43" t="s">
        <v>6</v>
      </c>
      <c r="V9714">
        <v>1</v>
      </c>
    </row>
    <row r="9715" spans="21:22" x14ac:dyDescent="0.3">
      <c r="U9715" s="44" t="s">
        <v>2372</v>
      </c>
      <c r="V9715">
        <v>1</v>
      </c>
    </row>
    <row r="9716" spans="21:22" x14ac:dyDescent="0.3">
      <c r="U9716" s="45" t="s">
        <v>2372</v>
      </c>
      <c r="V9716">
        <v>1</v>
      </c>
    </row>
    <row r="9717" spans="21:22" x14ac:dyDescent="0.3">
      <c r="U9717" s="4" t="s">
        <v>2013</v>
      </c>
      <c r="V9717">
        <v>1</v>
      </c>
    </row>
    <row r="9718" spans="21:22" x14ac:dyDescent="0.3">
      <c r="U9718" s="38" t="s">
        <v>11</v>
      </c>
      <c r="V9718">
        <v>1</v>
      </c>
    </row>
    <row r="9719" spans="21:22" x14ac:dyDescent="0.3">
      <c r="U9719" s="42" t="s">
        <v>2412</v>
      </c>
      <c r="V9719">
        <v>1</v>
      </c>
    </row>
    <row r="9720" spans="21:22" x14ac:dyDescent="0.3">
      <c r="U9720" s="43" t="s">
        <v>11</v>
      </c>
      <c r="V9720">
        <v>1</v>
      </c>
    </row>
    <row r="9721" spans="21:22" x14ac:dyDescent="0.3">
      <c r="U9721" s="44" t="s">
        <v>2372</v>
      </c>
      <c r="V9721">
        <v>1</v>
      </c>
    </row>
    <row r="9722" spans="21:22" x14ac:dyDescent="0.3">
      <c r="U9722" s="45" t="s">
        <v>2372</v>
      </c>
      <c r="V9722">
        <v>1</v>
      </c>
    </row>
    <row r="9723" spans="21:22" x14ac:dyDescent="0.3">
      <c r="U9723" s="4" t="s">
        <v>2012</v>
      </c>
      <c r="V9723">
        <v>1</v>
      </c>
    </row>
    <row r="9724" spans="21:22" x14ac:dyDescent="0.3">
      <c r="U9724" s="38" t="s">
        <v>11</v>
      </c>
      <c r="V9724">
        <v>1</v>
      </c>
    </row>
    <row r="9725" spans="21:22" x14ac:dyDescent="0.3">
      <c r="U9725" s="42" t="s">
        <v>2412</v>
      </c>
      <c r="V9725">
        <v>1</v>
      </c>
    </row>
    <row r="9726" spans="21:22" x14ac:dyDescent="0.3">
      <c r="U9726" s="43" t="s">
        <v>7</v>
      </c>
      <c r="V9726">
        <v>1</v>
      </c>
    </row>
    <row r="9727" spans="21:22" x14ac:dyDescent="0.3">
      <c r="U9727" s="44" t="s">
        <v>2372</v>
      </c>
      <c r="V9727">
        <v>1</v>
      </c>
    </row>
    <row r="9728" spans="21:22" x14ac:dyDescent="0.3">
      <c r="U9728" s="45" t="s">
        <v>2372</v>
      </c>
      <c r="V9728">
        <v>1</v>
      </c>
    </row>
    <row r="9729" spans="21:22" x14ac:dyDescent="0.3">
      <c r="U9729" s="4" t="s">
        <v>2011</v>
      </c>
      <c r="V9729">
        <v>1</v>
      </c>
    </row>
    <row r="9730" spans="21:22" x14ac:dyDescent="0.3">
      <c r="U9730" s="38" t="s">
        <v>11</v>
      </c>
      <c r="V9730">
        <v>1</v>
      </c>
    </row>
    <row r="9731" spans="21:22" x14ac:dyDescent="0.3">
      <c r="U9731" s="42" t="s">
        <v>2415</v>
      </c>
      <c r="V9731">
        <v>1</v>
      </c>
    </row>
    <row r="9732" spans="21:22" x14ac:dyDescent="0.3">
      <c r="U9732" s="43" t="s">
        <v>6</v>
      </c>
      <c r="V9732">
        <v>1</v>
      </c>
    </row>
    <row r="9733" spans="21:22" x14ac:dyDescent="0.3">
      <c r="U9733" s="44" t="s">
        <v>2372</v>
      </c>
      <c r="V9733">
        <v>1</v>
      </c>
    </row>
    <row r="9734" spans="21:22" x14ac:dyDescent="0.3">
      <c r="U9734" s="45" t="s">
        <v>2373</v>
      </c>
      <c r="V9734">
        <v>1</v>
      </c>
    </row>
    <row r="9735" spans="21:22" x14ac:dyDescent="0.3">
      <c r="U9735" s="4" t="s">
        <v>2010</v>
      </c>
      <c r="V9735">
        <v>1</v>
      </c>
    </row>
    <row r="9736" spans="21:22" x14ac:dyDescent="0.3">
      <c r="U9736" s="38" t="s">
        <v>11</v>
      </c>
      <c r="V9736">
        <v>1</v>
      </c>
    </row>
    <row r="9737" spans="21:22" x14ac:dyDescent="0.3">
      <c r="U9737" s="42" t="s">
        <v>2412</v>
      </c>
      <c r="V9737">
        <v>1</v>
      </c>
    </row>
    <row r="9738" spans="21:22" x14ac:dyDescent="0.3">
      <c r="U9738" s="43" t="s">
        <v>6</v>
      </c>
      <c r="V9738">
        <v>1</v>
      </c>
    </row>
    <row r="9739" spans="21:22" x14ac:dyDescent="0.3">
      <c r="U9739" s="44" t="s">
        <v>2372</v>
      </c>
      <c r="V9739">
        <v>1</v>
      </c>
    </row>
    <row r="9740" spans="21:22" x14ac:dyDescent="0.3">
      <c r="U9740" s="45" t="s">
        <v>2372</v>
      </c>
      <c r="V9740">
        <v>1</v>
      </c>
    </row>
    <row r="9741" spans="21:22" x14ac:dyDescent="0.3">
      <c r="U9741" s="4" t="s">
        <v>2009</v>
      </c>
      <c r="V9741">
        <v>1</v>
      </c>
    </row>
    <row r="9742" spans="21:22" x14ac:dyDescent="0.3">
      <c r="U9742" s="38" t="s">
        <v>11</v>
      </c>
      <c r="V9742">
        <v>1</v>
      </c>
    </row>
    <row r="9743" spans="21:22" x14ac:dyDescent="0.3">
      <c r="U9743" s="42" t="s">
        <v>2412</v>
      </c>
      <c r="V9743">
        <v>1</v>
      </c>
    </row>
    <row r="9744" spans="21:22" x14ac:dyDescent="0.3">
      <c r="U9744" s="43" t="s">
        <v>11</v>
      </c>
      <c r="V9744">
        <v>1</v>
      </c>
    </row>
    <row r="9745" spans="21:22" x14ac:dyDescent="0.3">
      <c r="U9745" s="44" t="s">
        <v>2372</v>
      </c>
      <c r="V9745">
        <v>1</v>
      </c>
    </row>
    <row r="9746" spans="21:22" x14ac:dyDescent="0.3">
      <c r="U9746" s="45" t="s">
        <v>2372</v>
      </c>
      <c r="V9746">
        <v>1</v>
      </c>
    </row>
    <row r="9747" spans="21:22" x14ac:dyDescent="0.3">
      <c r="U9747" s="4" t="s">
        <v>2008</v>
      </c>
      <c r="V9747">
        <v>1</v>
      </c>
    </row>
    <row r="9748" spans="21:22" x14ac:dyDescent="0.3">
      <c r="U9748" s="38" t="s">
        <v>11</v>
      </c>
      <c r="V9748">
        <v>1</v>
      </c>
    </row>
    <row r="9749" spans="21:22" x14ac:dyDescent="0.3">
      <c r="U9749" s="42" t="s">
        <v>2412</v>
      </c>
      <c r="V9749">
        <v>1</v>
      </c>
    </row>
    <row r="9750" spans="21:22" x14ac:dyDescent="0.3">
      <c r="U9750" s="43" t="s">
        <v>7</v>
      </c>
      <c r="V9750">
        <v>1</v>
      </c>
    </row>
    <row r="9751" spans="21:22" x14ac:dyDescent="0.3">
      <c r="U9751" s="44" t="s">
        <v>2372</v>
      </c>
      <c r="V9751">
        <v>1</v>
      </c>
    </row>
    <row r="9752" spans="21:22" x14ac:dyDescent="0.3">
      <c r="U9752" s="45" t="s">
        <v>2373</v>
      </c>
      <c r="V9752">
        <v>1</v>
      </c>
    </row>
    <row r="9753" spans="21:22" x14ac:dyDescent="0.3">
      <c r="U9753" s="4" t="s">
        <v>2332</v>
      </c>
      <c r="V9753">
        <v>1</v>
      </c>
    </row>
    <row r="9754" spans="21:22" x14ac:dyDescent="0.3">
      <c r="U9754" s="38" t="s">
        <v>6</v>
      </c>
      <c r="V9754">
        <v>1</v>
      </c>
    </row>
    <row r="9755" spans="21:22" x14ac:dyDescent="0.3">
      <c r="U9755" s="42" t="s">
        <v>2412</v>
      </c>
      <c r="V9755">
        <v>1</v>
      </c>
    </row>
    <row r="9756" spans="21:22" x14ac:dyDescent="0.3">
      <c r="U9756" s="43" t="s">
        <v>7</v>
      </c>
      <c r="V9756">
        <v>1</v>
      </c>
    </row>
    <row r="9757" spans="21:22" x14ac:dyDescent="0.3">
      <c r="U9757" s="44" t="s">
        <v>2372</v>
      </c>
      <c r="V9757">
        <v>1</v>
      </c>
    </row>
    <row r="9758" spans="21:22" x14ac:dyDescent="0.3">
      <c r="U9758" s="45" t="s">
        <v>2372</v>
      </c>
      <c r="V9758">
        <v>1</v>
      </c>
    </row>
    <row r="9759" spans="21:22" x14ac:dyDescent="0.3">
      <c r="U9759" s="4" t="s">
        <v>2007</v>
      </c>
      <c r="V9759">
        <v>1</v>
      </c>
    </row>
    <row r="9760" spans="21:22" x14ac:dyDescent="0.3">
      <c r="U9760" s="38" t="s">
        <v>11</v>
      </c>
      <c r="V9760">
        <v>1</v>
      </c>
    </row>
    <row r="9761" spans="21:22" x14ac:dyDescent="0.3">
      <c r="U9761" s="42" t="s">
        <v>2412</v>
      </c>
      <c r="V9761">
        <v>1</v>
      </c>
    </row>
    <row r="9762" spans="21:22" x14ac:dyDescent="0.3">
      <c r="U9762" s="43" t="s">
        <v>7</v>
      </c>
      <c r="V9762">
        <v>1</v>
      </c>
    </row>
    <row r="9763" spans="21:22" x14ac:dyDescent="0.3">
      <c r="U9763" s="44" t="s">
        <v>2372</v>
      </c>
      <c r="V9763">
        <v>1</v>
      </c>
    </row>
    <row r="9764" spans="21:22" x14ac:dyDescent="0.3">
      <c r="U9764" s="45" t="s">
        <v>2372</v>
      </c>
      <c r="V9764">
        <v>1</v>
      </c>
    </row>
    <row r="9765" spans="21:22" x14ac:dyDescent="0.3">
      <c r="U9765" s="4" t="s">
        <v>2006</v>
      </c>
      <c r="V9765">
        <v>1</v>
      </c>
    </row>
    <row r="9766" spans="21:22" x14ac:dyDescent="0.3">
      <c r="U9766" s="38" t="s">
        <v>11</v>
      </c>
      <c r="V9766">
        <v>1</v>
      </c>
    </row>
    <row r="9767" spans="21:22" x14ac:dyDescent="0.3">
      <c r="U9767" s="42" t="s">
        <v>2413</v>
      </c>
      <c r="V9767">
        <v>1</v>
      </c>
    </row>
    <row r="9768" spans="21:22" x14ac:dyDescent="0.3">
      <c r="U9768" s="43" t="s">
        <v>6</v>
      </c>
      <c r="V9768">
        <v>1</v>
      </c>
    </row>
    <row r="9769" spans="21:22" x14ac:dyDescent="0.3">
      <c r="U9769" s="44" t="s">
        <v>2372</v>
      </c>
      <c r="V9769">
        <v>1</v>
      </c>
    </row>
    <row r="9770" spans="21:22" x14ac:dyDescent="0.3">
      <c r="U9770" s="45" t="s">
        <v>2373</v>
      </c>
      <c r="V9770">
        <v>1</v>
      </c>
    </row>
    <row r="9771" spans="21:22" x14ac:dyDescent="0.3">
      <c r="U9771" s="4" t="s">
        <v>2005</v>
      </c>
      <c r="V9771">
        <v>1</v>
      </c>
    </row>
    <row r="9772" spans="21:22" x14ac:dyDescent="0.3">
      <c r="U9772" s="38" t="s">
        <v>11</v>
      </c>
      <c r="V9772">
        <v>1</v>
      </c>
    </row>
    <row r="9773" spans="21:22" x14ac:dyDescent="0.3">
      <c r="U9773" s="42" t="s">
        <v>2412</v>
      </c>
      <c r="V9773">
        <v>1</v>
      </c>
    </row>
    <row r="9774" spans="21:22" x14ac:dyDescent="0.3">
      <c r="U9774" s="43" t="s">
        <v>11</v>
      </c>
      <c r="V9774">
        <v>1</v>
      </c>
    </row>
    <row r="9775" spans="21:22" x14ac:dyDescent="0.3">
      <c r="U9775" s="44" t="s">
        <v>2372</v>
      </c>
      <c r="V9775">
        <v>1</v>
      </c>
    </row>
    <row r="9776" spans="21:22" x14ac:dyDescent="0.3">
      <c r="U9776" s="45" t="s">
        <v>2372</v>
      </c>
      <c r="V9776">
        <v>1</v>
      </c>
    </row>
    <row r="9777" spans="21:22" x14ac:dyDescent="0.3">
      <c r="U9777" s="4" t="s">
        <v>2004</v>
      </c>
      <c r="V9777">
        <v>1</v>
      </c>
    </row>
    <row r="9778" spans="21:22" x14ac:dyDescent="0.3">
      <c r="U9778" s="38" t="s">
        <v>11</v>
      </c>
      <c r="V9778">
        <v>1</v>
      </c>
    </row>
    <row r="9779" spans="21:22" x14ac:dyDescent="0.3">
      <c r="U9779" s="42" t="s">
        <v>2412</v>
      </c>
      <c r="V9779">
        <v>1</v>
      </c>
    </row>
    <row r="9780" spans="21:22" x14ac:dyDescent="0.3">
      <c r="U9780" s="43" t="s">
        <v>11</v>
      </c>
      <c r="V9780">
        <v>1</v>
      </c>
    </row>
    <row r="9781" spans="21:22" x14ac:dyDescent="0.3">
      <c r="U9781" s="44" t="s">
        <v>2372</v>
      </c>
      <c r="V9781">
        <v>1</v>
      </c>
    </row>
    <row r="9782" spans="21:22" x14ac:dyDescent="0.3">
      <c r="U9782" s="45" t="s">
        <v>2372</v>
      </c>
      <c r="V9782">
        <v>1</v>
      </c>
    </row>
    <row r="9783" spans="21:22" x14ac:dyDescent="0.3">
      <c r="U9783" s="4" t="s">
        <v>2003</v>
      </c>
      <c r="V9783">
        <v>1</v>
      </c>
    </row>
    <row r="9784" spans="21:22" x14ac:dyDescent="0.3">
      <c r="U9784" s="38" t="s">
        <v>11</v>
      </c>
      <c r="V9784">
        <v>1</v>
      </c>
    </row>
    <row r="9785" spans="21:22" x14ac:dyDescent="0.3">
      <c r="U9785" s="42" t="s">
        <v>2412</v>
      </c>
      <c r="V9785">
        <v>1</v>
      </c>
    </row>
    <row r="9786" spans="21:22" x14ac:dyDescent="0.3">
      <c r="U9786" s="43" t="s">
        <v>7</v>
      </c>
      <c r="V9786">
        <v>1</v>
      </c>
    </row>
    <row r="9787" spans="21:22" x14ac:dyDescent="0.3">
      <c r="U9787" s="44" t="s">
        <v>2372</v>
      </c>
      <c r="V9787">
        <v>1</v>
      </c>
    </row>
    <row r="9788" spans="21:22" x14ac:dyDescent="0.3">
      <c r="U9788" s="45" t="s">
        <v>2373</v>
      </c>
      <c r="V9788">
        <v>1</v>
      </c>
    </row>
    <row r="9789" spans="21:22" x14ac:dyDescent="0.3">
      <c r="U9789" s="4" t="s">
        <v>2002</v>
      </c>
      <c r="V9789">
        <v>1</v>
      </c>
    </row>
    <row r="9790" spans="21:22" x14ac:dyDescent="0.3">
      <c r="U9790" s="38" t="s">
        <v>11</v>
      </c>
      <c r="V9790">
        <v>1</v>
      </c>
    </row>
    <row r="9791" spans="21:22" x14ac:dyDescent="0.3">
      <c r="U9791" s="42" t="s">
        <v>2412</v>
      </c>
      <c r="V9791">
        <v>1</v>
      </c>
    </row>
    <row r="9792" spans="21:22" x14ac:dyDescent="0.3">
      <c r="U9792" s="43" t="s">
        <v>6</v>
      </c>
      <c r="V9792">
        <v>1</v>
      </c>
    </row>
    <row r="9793" spans="21:22" x14ac:dyDescent="0.3">
      <c r="U9793" s="44" t="s">
        <v>2372</v>
      </c>
      <c r="V9793">
        <v>1</v>
      </c>
    </row>
    <row r="9794" spans="21:22" x14ac:dyDescent="0.3">
      <c r="U9794" s="45" t="s">
        <v>2372</v>
      </c>
      <c r="V9794">
        <v>1</v>
      </c>
    </row>
    <row r="9795" spans="21:22" x14ac:dyDescent="0.3">
      <c r="U9795" s="4" t="s">
        <v>2001</v>
      </c>
      <c r="V9795">
        <v>1</v>
      </c>
    </row>
    <row r="9796" spans="21:22" x14ac:dyDescent="0.3">
      <c r="U9796" s="38" t="s">
        <v>11</v>
      </c>
      <c r="V9796">
        <v>1</v>
      </c>
    </row>
    <row r="9797" spans="21:22" x14ac:dyDescent="0.3">
      <c r="U9797" s="42" t="s">
        <v>2412</v>
      </c>
      <c r="V9797">
        <v>1</v>
      </c>
    </row>
    <row r="9798" spans="21:22" x14ac:dyDescent="0.3">
      <c r="U9798" s="43" t="s">
        <v>11</v>
      </c>
      <c r="V9798">
        <v>1</v>
      </c>
    </row>
    <row r="9799" spans="21:22" x14ac:dyDescent="0.3">
      <c r="U9799" s="44" t="s">
        <v>2372</v>
      </c>
      <c r="V9799">
        <v>1</v>
      </c>
    </row>
    <row r="9800" spans="21:22" x14ac:dyDescent="0.3">
      <c r="U9800" s="45" t="s">
        <v>2372</v>
      </c>
      <c r="V9800">
        <v>1</v>
      </c>
    </row>
    <row r="9801" spans="21:22" x14ac:dyDescent="0.3">
      <c r="U9801" s="4" t="s">
        <v>2000</v>
      </c>
      <c r="V9801">
        <v>1</v>
      </c>
    </row>
    <row r="9802" spans="21:22" x14ac:dyDescent="0.3">
      <c r="U9802" s="38" t="s">
        <v>6</v>
      </c>
      <c r="V9802">
        <v>1</v>
      </c>
    </row>
    <row r="9803" spans="21:22" x14ac:dyDescent="0.3">
      <c r="U9803" s="42" t="s">
        <v>2415</v>
      </c>
      <c r="V9803">
        <v>1</v>
      </c>
    </row>
    <row r="9804" spans="21:22" x14ac:dyDescent="0.3">
      <c r="U9804" s="43" t="s">
        <v>7</v>
      </c>
      <c r="V9804">
        <v>1</v>
      </c>
    </row>
    <row r="9805" spans="21:22" x14ac:dyDescent="0.3">
      <c r="U9805" s="44" t="s">
        <v>2372</v>
      </c>
      <c r="V9805">
        <v>1</v>
      </c>
    </row>
    <row r="9806" spans="21:22" x14ac:dyDescent="0.3">
      <c r="U9806" s="45" t="s">
        <v>2372</v>
      </c>
      <c r="V9806">
        <v>1</v>
      </c>
    </row>
    <row r="9807" spans="21:22" x14ac:dyDescent="0.3">
      <c r="U9807" s="4" t="s">
        <v>1999</v>
      </c>
      <c r="V9807">
        <v>1</v>
      </c>
    </row>
    <row r="9808" spans="21:22" x14ac:dyDescent="0.3">
      <c r="U9808" s="38" t="s">
        <v>6</v>
      </c>
      <c r="V9808">
        <v>1</v>
      </c>
    </row>
    <row r="9809" spans="21:22" x14ac:dyDescent="0.3">
      <c r="U9809" s="42" t="s">
        <v>2415</v>
      </c>
      <c r="V9809">
        <v>1</v>
      </c>
    </row>
    <row r="9810" spans="21:22" x14ac:dyDescent="0.3">
      <c r="U9810" s="43" t="s">
        <v>7</v>
      </c>
      <c r="V9810">
        <v>1</v>
      </c>
    </row>
    <row r="9811" spans="21:22" x14ac:dyDescent="0.3">
      <c r="U9811" s="44" t="s">
        <v>2372</v>
      </c>
      <c r="V9811">
        <v>1</v>
      </c>
    </row>
    <row r="9812" spans="21:22" x14ac:dyDescent="0.3">
      <c r="U9812" s="45" t="s">
        <v>2373</v>
      </c>
      <c r="V9812">
        <v>1</v>
      </c>
    </row>
    <row r="9813" spans="21:22" x14ac:dyDescent="0.3">
      <c r="U9813" s="4" t="s">
        <v>1998</v>
      </c>
      <c r="V9813">
        <v>1</v>
      </c>
    </row>
    <row r="9814" spans="21:22" x14ac:dyDescent="0.3">
      <c r="U9814" s="38" t="s">
        <v>6</v>
      </c>
      <c r="V9814">
        <v>1</v>
      </c>
    </row>
    <row r="9815" spans="21:22" x14ac:dyDescent="0.3">
      <c r="U9815" s="42" t="s">
        <v>2415</v>
      </c>
      <c r="V9815">
        <v>1</v>
      </c>
    </row>
    <row r="9816" spans="21:22" x14ac:dyDescent="0.3">
      <c r="U9816" s="43" t="s">
        <v>11</v>
      </c>
      <c r="V9816">
        <v>1</v>
      </c>
    </row>
    <row r="9817" spans="21:22" x14ac:dyDescent="0.3">
      <c r="U9817" s="44" t="s">
        <v>2372</v>
      </c>
      <c r="V9817">
        <v>1</v>
      </c>
    </row>
    <row r="9818" spans="21:22" x14ac:dyDescent="0.3">
      <c r="U9818" s="45" t="s">
        <v>2373</v>
      </c>
      <c r="V9818">
        <v>1</v>
      </c>
    </row>
    <row r="9819" spans="21:22" x14ac:dyDescent="0.3">
      <c r="U9819" s="4" t="s">
        <v>2331</v>
      </c>
      <c r="V9819">
        <v>1</v>
      </c>
    </row>
    <row r="9820" spans="21:22" x14ac:dyDescent="0.3">
      <c r="U9820" s="38" t="s">
        <v>6</v>
      </c>
      <c r="V9820">
        <v>1</v>
      </c>
    </row>
    <row r="9821" spans="21:22" x14ac:dyDescent="0.3">
      <c r="U9821" s="42" t="s">
        <v>2412</v>
      </c>
      <c r="V9821">
        <v>1</v>
      </c>
    </row>
    <row r="9822" spans="21:22" x14ac:dyDescent="0.3">
      <c r="U9822" s="43" t="s">
        <v>7</v>
      </c>
      <c r="V9822">
        <v>1</v>
      </c>
    </row>
    <row r="9823" spans="21:22" x14ac:dyDescent="0.3">
      <c r="U9823" s="44" t="s">
        <v>2372</v>
      </c>
      <c r="V9823">
        <v>1</v>
      </c>
    </row>
    <row r="9824" spans="21:22" x14ac:dyDescent="0.3">
      <c r="U9824" s="45" t="s">
        <v>2372</v>
      </c>
      <c r="V9824">
        <v>1</v>
      </c>
    </row>
    <row r="9825" spans="21:22" x14ac:dyDescent="0.3">
      <c r="U9825" s="4" t="s">
        <v>1997</v>
      </c>
      <c r="V9825">
        <v>1</v>
      </c>
    </row>
    <row r="9826" spans="21:22" x14ac:dyDescent="0.3">
      <c r="U9826" s="38" t="s">
        <v>6</v>
      </c>
      <c r="V9826">
        <v>1</v>
      </c>
    </row>
    <row r="9827" spans="21:22" x14ac:dyDescent="0.3">
      <c r="U9827" s="42" t="s">
        <v>2415</v>
      </c>
      <c r="V9827">
        <v>1</v>
      </c>
    </row>
    <row r="9828" spans="21:22" x14ac:dyDescent="0.3">
      <c r="U9828" s="43" t="s">
        <v>6</v>
      </c>
      <c r="V9828">
        <v>1</v>
      </c>
    </row>
    <row r="9829" spans="21:22" x14ac:dyDescent="0.3">
      <c r="U9829" s="44" t="s">
        <v>2372</v>
      </c>
      <c r="V9829">
        <v>1</v>
      </c>
    </row>
    <row r="9830" spans="21:22" x14ac:dyDescent="0.3">
      <c r="U9830" s="45" t="s">
        <v>2372</v>
      </c>
      <c r="V9830">
        <v>1</v>
      </c>
    </row>
    <row r="9831" spans="21:22" x14ac:dyDescent="0.3">
      <c r="U9831" s="4" t="s">
        <v>1996</v>
      </c>
      <c r="V9831">
        <v>1</v>
      </c>
    </row>
    <row r="9832" spans="21:22" x14ac:dyDescent="0.3">
      <c r="U9832" s="38" t="s">
        <v>6</v>
      </c>
      <c r="V9832">
        <v>1</v>
      </c>
    </row>
    <row r="9833" spans="21:22" x14ac:dyDescent="0.3">
      <c r="U9833" s="42" t="s">
        <v>2412</v>
      </c>
      <c r="V9833">
        <v>1</v>
      </c>
    </row>
    <row r="9834" spans="21:22" x14ac:dyDescent="0.3">
      <c r="U9834" s="43" t="s">
        <v>7</v>
      </c>
      <c r="V9834">
        <v>1</v>
      </c>
    </row>
    <row r="9835" spans="21:22" x14ac:dyDescent="0.3">
      <c r="U9835" s="44" t="s">
        <v>2372</v>
      </c>
      <c r="V9835">
        <v>1</v>
      </c>
    </row>
    <row r="9836" spans="21:22" x14ac:dyDescent="0.3">
      <c r="U9836" s="45" t="s">
        <v>2373</v>
      </c>
      <c r="V9836">
        <v>1</v>
      </c>
    </row>
    <row r="9837" spans="21:22" x14ac:dyDescent="0.3">
      <c r="U9837" s="4" t="s">
        <v>1995</v>
      </c>
      <c r="V9837">
        <v>1</v>
      </c>
    </row>
    <row r="9838" spans="21:22" x14ac:dyDescent="0.3">
      <c r="U9838" s="38" t="s">
        <v>6</v>
      </c>
      <c r="V9838">
        <v>1</v>
      </c>
    </row>
    <row r="9839" spans="21:22" x14ac:dyDescent="0.3">
      <c r="U9839" s="42" t="s">
        <v>2415</v>
      </c>
      <c r="V9839">
        <v>1</v>
      </c>
    </row>
    <row r="9840" spans="21:22" x14ac:dyDescent="0.3">
      <c r="U9840" s="43" t="s">
        <v>11</v>
      </c>
      <c r="V9840">
        <v>1</v>
      </c>
    </row>
    <row r="9841" spans="21:22" x14ac:dyDescent="0.3">
      <c r="U9841" s="44" t="s">
        <v>2372</v>
      </c>
      <c r="V9841">
        <v>1</v>
      </c>
    </row>
    <row r="9842" spans="21:22" x14ac:dyDescent="0.3">
      <c r="U9842" s="45" t="s">
        <v>2372</v>
      </c>
      <c r="V9842">
        <v>1</v>
      </c>
    </row>
    <row r="9843" spans="21:22" x14ac:dyDescent="0.3">
      <c r="U9843" s="4" t="s">
        <v>1994</v>
      </c>
      <c r="V9843">
        <v>1</v>
      </c>
    </row>
    <row r="9844" spans="21:22" x14ac:dyDescent="0.3">
      <c r="U9844" s="38" t="s">
        <v>6</v>
      </c>
      <c r="V9844">
        <v>1</v>
      </c>
    </row>
    <row r="9845" spans="21:22" x14ac:dyDescent="0.3">
      <c r="U9845" s="42" t="s">
        <v>2412</v>
      </c>
      <c r="V9845">
        <v>1</v>
      </c>
    </row>
    <row r="9846" spans="21:22" x14ac:dyDescent="0.3">
      <c r="U9846" s="43" t="s">
        <v>11</v>
      </c>
      <c r="V9846">
        <v>1</v>
      </c>
    </row>
    <row r="9847" spans="21:22" x14ac:dyDescent="0.3">
      <c r="U9847" s="44" t="s">
        <v>2372</v>
      </c>
      <c r="V9847">
        <v>1</v>
      </c>
    </row>
    <row r="9848" spans="21:22" x14ac:dyDescent="0.3">
      <c r="U9848" s="45" t="s">
        <v>2372</v>
      </c>
      <c r="V9848">
        <v>1</v>
      </c>
    </row>
    <row r="9849" spans="21:22" x14ac:dyDescent="0.3">
      <c r="U9849" s="4" t="s">
        <v>1993</v>
      </c>
      <c r="V9849">
        <v>1</v>
      </c>
    </row>
    <row r="9850" spans="21:22" x14ac:dyDescent="0.3">
      <c r="U9850" s="38" t="s">
        <v>6</v>
      </c>
      <c r="V9850">
        <v>1</v>
      </c>
    </row>
    <row r="9851" spans="21:22" x14ac:dyDescent="0.3">
      <c r="U9851" s="42" t="s">
        <v>2412</v>
      </c>
      <c r="V9851">
        <v>1</v>
      </c>
    </row>
    <row r="9852" spans="21:22" x14ac:dyDescent="0.3">
      <c r="U9852" s="43" t="s">
        <v>7</v>
      </c>
      <c r="V9852">
        <v>1</v>
      </c>
    </row>
    <row r="9853" spans="21:22" x14ac:dyDescent="0.3">
      <c r="U9853" s="44" t="s">
        <v>2372</v>
      </c>
      <c r="V9853">
        <v>1</v>
      </c>
    </row>
    <row r="9854" spans="21:22" x14ac:dyDescent="0.3">
      <c r="U9854" s="45" t="s">
        <v>2373</v>
      </c>
      <c r="V9854">
        <v>1</v>
      </c>
    </row>
    <row r="9855" spans="21:22" x14ac:dyDescent="0.3">
      <c r="U9855" s="4" t="s">
        <v>1992</v>
      </c>
      <c r="V9855">
        <v>1</v>
      </c>
    </row>
    <row r="9856" spans="21:22" x14ac:dyDescent="0.3">
      <c r="U9856" s="38" t="s">
        <v>6</v>
      </c>
      <c r="V9856">
        <v>1</v>
      </c>
    </row>
    <row r="9857" spans="21:22" x14ac:dyDescent="0.3">
      <c r="U9857" s="42" t="s">
        <v>2412</v>
      </c>
      <c r="V9857">
        <v>1</v>
      </c>
    </row>
    <row r="9858" spans="21:22" x14ac:dyDescent="0.3">
      <c r="U9858" s="43" t="s">
        <v>6</v>
      </c>
      <c r="V9858">
        <v>1</v>
      </c>
    </row>
    <row r="9859" spans="21:22" x14ac:dyDescent="0.3">
      <c r="U9859" s="44" t="s">
        <v>2372</v>
      </c>
      <c r="V9859">
        <v>1</v>
      </c>
    </row>
    <row r="9860" spans="21:22" x14ac:dyDescent="0.3">
      <c r="U9860" s="45" t="s">
        <v>2373</v>
      </c>
      <c r="V9860">
        <v>1</v>
      </c>
    </row>
    <row r="9861" spans="21:22" x14ac:dyDescent="0.3">
      <c r="U9861" s="4" t="s">
        <v>1991</v>
      </c>
      <c r="V9861">
        <v>1</v>
      </c>
    </row>
    <row r="9862" spans="21:22" x14ac:dyDescent="0.3">
      <c r="U9862" s="38" t="s">
        <v>6</v>
      </c>
      <c r="V9862">
        <v>1</v>
      </c>
    </row>
    <row r="9863" spans="21:22" x14ac:dyDescent="0.3">
      <c r="U9863" s="42" t="s">
        <v>2415</v>
      </c>
      <c r="V9863">
        <v>1</v>
      </c>
    </row>
    <row r="9864" spans="21:22" x14ac:dyDescent="0.3">
      <c r="U9864" s="43" t="s">
        <v>6</v>
      </c>
      <c r="V9864">
        <v>1</v>
      </c>
    </row>
    <row r="9865" spans="21:22" x14ac:dyDescent="0.3">
      <c r="U9865" s="44" t="s">
        <v>2372</v>
      </c>
      <c r="V9865">
        <v>1</v>
      </c>
    </row>
    <row r="9866" spans="21:22" x14ac:dyDescent="0.3">
      <c r="U9866" s="45" t="s">
        <v>2373</v>
      </c>
      <c r="V9866">
        <v>1</v>
      </c>
    </row>
    <row r="9867" spans="21:22" x14ac:dyDescent="0.3">
      <c r="U9867" s="4" t="s">
        <v>1990</v>
      </c>
      <c r="V9867">
        <v>1</v>
      </c>
    </row>
    <row r="9868" spans="21:22" x14ac:dyDescent="0.3">
      <c r="U9868" s="38" t="s">
        <v>6</v>
      </c>
      <c r="V9868">
        <v>1</v>
      </c>
    </row>
    <row r="9869" spans="21:22" x14ac:dyDescent="0.3">
      <c r="U9869" s="42" t="s">
        <v>2415</v>
      </c>
      <c r="V9869">
        <v>1</v>
      </c>
    </row>
    <row r="9870" spans="21:22" x14ac:dyDescent="0.3">
      <c r="U9870" s="43" t="s">
        <v>11</v>
      </c>
      <c r="V9870">
        <v>1</v>
      </c>
    </row>
    <row r="9871" spans="21:22" x14ac:dyDescent="0.3">
      <c r="U9871" s="44" t="s">
        <v>2372</v>
      </c>
      <c r="V9871">
        <v>1</v>
      </c>
    </row>
    <row r="9872" spans="21:22" x14ac:dyDescent="0.3">
      <c r="U9872" s="45" t="s">
        <v>2373</v>
      </c>
      <c r="V9872">
        <v>1</v>
      </c>
    </row>
    <row r="9873" spans="21:22" x14ac:dyDescent="0.3">
      <c r="U9873" s="4" t="s">
        <v>1989</v>
      </c>
      <c r="V9873">
        <v>1</v>
      </c>
    </row>
    <row r="9874" spans="21:22" x14ac:dyDescent="0.3">
      <c r="U9874" s="38" t="s">
        <v>6</v>
      </c>
      <c r="V9874">
        <v>1</v>
      </c>
    </row>
    <row r="9875" spans="21:22" x14ac:dyDescent="0.3">
      <c r="U9875" s="42" t="s">
        <v>2412</v>
      </c>
      <c r="V9875">
        <v>1</v>
      </c>
    </row>
    <row r="9876" spans="21:22" x14ac:dyDescent="0.3">
      <c r="U9876" s="43" t="s">
        <v>11</v>
      </c>
      <c r="V9876">
        <v>1</v>
      </c>
    </row>
    <row r="9877" spans="21:22" x14ac:dyDescent="0.3">
      <c r="U9877" s="44" t="s">
        <v>2372</v>
      </c>
      <c r="V9877">
        <v>1</v>
      </c>
    </row>
    <row r="9878" spans="21:22" x14ac:dyDescent="0.3">
      <c r="U9878" s="45" t="s">
        <v>2372</v>
      </c>
      <c r="V9878">
        <v>1</v>
      </c>
    </row>
    <row r="9879" spans="21:22" x14ac:dyDescent="0.3">
      <c r="U9879" s="4" t="s">
        <v>1988</v>
      </c>
      <c r="V9879">
        <v>1</v>
      </c>
    </row>
    <row r="9880" spans="21:22" x14ac:dyDescent="0.3">
      <c r="U9880" s="38" t="s">
        <v>6</v>
      </c>
      <c r="V9880">
        <v>1</v>
      </c>
    </row>
    <row r="9881" spans="21:22" x14ac:dyDescent="0.3">
      <c r="U9881" s="42" t="s">
        <v>2412</v>
      </c>
      <c r="V9881">
        <v>1</v>
      </c>
    </row>
    <row r="9882" spans="21:22" x14ac:dyDescent="0.3">
      <c r="U9882" s="43" t="s">
        <v>6</v>
      </c>
      <c r="V9882">
        <v>1</v>
      </c>
    </row>
    <row r="9883" spans="21:22" x14ac:dyDescent="0.3">
      <c r="U9883" s="44" t="s">
        <v>2372</v>
      </c>
      <c r="V9883">
        <v>1</v>
      </c>
    </row>
    <row r="9884" spans="21:22" x14ac:dyDescent="0.3">
      <c r="U9884" s="45" t="s">
        <v>2372</v>
      </c>
      <c r="V9884">
        <v>1</v>
      </c>
    </row>
    <row r="9885" spans="21:22" x14ac:dyDescent="0.3">
      <c r="U9885" s="4" t="s">
        <v>2330</v>
      </c>
      <c r="V9885">
        <v>1</v>
      </c>
    </row>
    <row r="9886" spans="21:22" x14ac:dyDescent="0.3">
      <c r="U9886" s="38" t="s">
        <v>6</v>
      </c>
      <c r="V9886">
        <v>1</v>
      </c>
    </row>
    <row r="9887" spans="21:22" x14ac:dyDescent="0.3">
      <c r="U9887" s="42" t="s">
        <v>2412</v>
      </c>
      <c r="V9887">
        <v>1</v>
      </c>
    </row>
    <row r="9888" spans="21:22" x14ac:dyDescent="0.3">
      <c r="U9888" s="43" t="s">
        <v>6</v>
      </c>
      <c r="V9888">
        <v>1</v>
      </c>
    </row>
    <row r="9889" spans="21:22" x14ac:dyDescent="0.3">
      <c r="U9889" s="44" t="s">
        <v>2372</v>
      </c>
      <c r="V9889">
        <v>1</v>
      </c>
    </row>
    <row r="9890" spans="21:22" x14ac:dyDescent="0.3">
      <c r="U9890" s="45" t="s">
        <v>2372</v>
      </c>
      <c r="V9890">
        <v>1</v>
      </c>
    </row>
    <row r="9891" spans="21:22" x14ac:dyDescent="0.3">
      <c r="U9891" s="4" t="s">
        <v>1987</v>
      </c>
      <c r="V9891">
        <v>1</v>
      </c>
    </row>
    <row r="9892" spans="21:22" x14ac:dyDescent="0.3">
      <c r="U9892" s="38" t="s">
        <v>6</v>
      </c>
      <c r="V9892">
        <v>1</v>
      </c>
    </row>
    <row r="9893" spans="21:22" x14ac:dyDescent="0.3">
      <c r="U9893" s="42" t="s">
        <v>2412</v>
      </c>
      <c r="V9893">
        <v>1</v>
      </c>
    </row>
    <row r="9894" spans="21:22" x14ac:dyDescent="0.3">
      <c r="U9894" s="43" t="s">
        <v>7</v>
      </c>
      <c r="V9894">
        <v>1</v>
      </c>
    </row>
    <row r="9895" spans="21:22" x14ac:dyDescent="0.3">
      <c r="U9895" s="44" t="s">
        <v>2372</v>
      </c>
      <c r="V9895">
        <v>1</v>
      </c>
    </row>
    <row r="9896" spans="21:22" x14ac:dyDescent="0.3">
      <c r="U9896" s="45" t="s">
        <v>2372</v>
      </c>
      <c r="V9896">
        <v>1</v>
      </c>
    </row>
    <row r="9897" spans="21:22" x14ac:dyDescent="0.3">
      <c r="U9897" s="4" t="s">
        <v>1986</v>
      </c>
      <c r="V9897">
        <v>1</v>
      </c>
    </row>
    <row r="9898" spans="21:22" x14ac:dyDescent="0.3">
      <c r="U9898" s="38" t="s">
        <v>6</v>
      </c>
      <c r="V9898">
        <v>1</v>
      </c>
    </row>
    <row r="9899" spans="21:22" x14ac:dyDescent="0.3">
      <c r="U9899" s="42" t="s">
        <v>2413</v>
      </c>
      <c r="V9899">
        <v>1</v>
      </c>
    </row>
    <row r="9900" spans="21:22" x14ac:dyDescent="0.3">
      <c r="U9900" s="43" t="s">
        <v>6</v>
      </c>
      <c r="V9900">
        <v>1</v>
      </c>
    </row>
    <row r="9901" spans="21:22" x14ac:dyDescent="0.3">
      <c r="U9901" s="44" t="s">
        <v>2372</v>
      </c>
      <c r="V9901">
        <v>1</v>
      </c>
    </row>
    <row r="9902" spans="21:22" x14ac:dyDescent="0.3">
      <c r="U9902" s="45" t="s">
        <v>2373</v>
      </c>
      <c r="V9902">
        <v>1</v>
      </c>
    </row>
    <row r="9903" spans="21:22" x14ac:dyDescent="0.3">
      <c r="U9903" s="4" t="s">
        <v>1985</v>
      </c>
      <c r="V9903">
        <v>1</v>
      </c>
    </row>
    <row r="9904" spans="21:22" x14ac:dyDescent="0.3">
      <c r="U9904" s="38" t="s">
        <v>6</v>
      </c>
      <c r="V9904">
        <v>1</v>
      </c>
    </row>
    <row r="9905" spans="21:22" x14ac:dyDescent="0.3">
      <c r="U9905" s="42" t="s">
        <v>2412</v>
      </c>
      <c r="V9905">
        <v>1</v>
      </c>
    </row>
    <row r="9906" spans="21:22" x14ac:dyDescent="0.3">
      <c r="U9906" s="43" t="s">
        <v>6</v>
      </c>
      <c r="V9906">
        <v>1</v>
      </c>
    </row>
    <row r="9907" spans="21:22" x14ac:dyDescent="0.3">
      <c r="U9907" s="44" t="s">
        <v>2372</v>
      </c>
      <c r="V9907">
        <v>1</v>
      </c>
    </row>
    <row r="9908" spans="21:22" x14ac:dyDescent="0.3">
      <c r="U9908" s="45" t="s">
        <v>2372</v>
      </c>
      <c r="V9908">
        <v>1</v>
      </c>
    </row>
    <row r="9909" spans="21:22" x14ac:dyDescent="0.3">
      <c r="U9909" s="4" t="s">
        <v>1984</v>
      </c>
      <c r="V9909">
        <v>1</v>
      </c>
    </row>
    <row r="9910" spans="21:22" x14ac:dyDescent="0.3">
      <c r="U9910" s="38" t="s">
        <v>6</v>
      </c>
      <c r="V9910">
        <v>1</v>
      </c>
    </row>
    <row r="9911" spans="21:22" x14ac:dyDescent="0.3">
      <c r="U9911" s="42" t="s">
        <v>2412</v>
      </c>
      <c r="V9911">
        <v>1</v>
      </c>
    </row>
    <row r="9912" spans="21:22" x14ac:dyDescent="0.3">
      <c r="U9912" s="43" t="s">
        <v>6</v>
      </c>
      <c r="V9912">
        <v>1</v>
      </c>
    </row>
    <row r="9913" spans="21:22" x14ac:dyDescent="0.3">
      <c r="U9913" s="44" t="s">
        <v>2372</v>
      </c>
      <c r="V9913">
        <v>1</v>
      </c>
    </row>
    <row r="9914" spans="21:22" x14ac:dyDescent="0.3">
      <c r="U9914" s="45" t="s">
        <v>2372</v>
      </c>
      <c r="V9914">
        <v>1</v>
      </c>
    </row>
    <row r="9915" spans="21:22" x14ac:dyDescent="0.3">
      <c r="U9915" s="4" t="s">
        <v>1983</v>
      </c>
      <c r="V9915">
        <v>1</v>
      </c>
    </row>
    <row r="9916" spans="21:22" x14ac:dyDescent="0.3">
      <c r="U9916" s="38" t="s">
        <v>6</v>
      </c>
      <c r="V9916">
        <v>1</v>
      </c>
    </row>
    <row r="9917" spans="21:22" x14ac:dyDescent="0.3">
      <c r="U9917" s="42" t="s">
        <v>2414</v>
      </c>
      <c r="V9917">
        <v>1</v>
      </c>
    </row>
    <row r="9918" spans="21:22" x14ac:dyDescent="0.3">
      <c r="U9918" s="43" t="s">
        <v>7</v>
      </c>
      <c r="V9918">
        <v>1</v>
      </c>
    </row>
    <row r="9919" spans="21:22" x14ac:dyDescent="0.3">
      <c r="U9919" s="44" t="s">
        <v>2372</v>
      </c>
      <c r="V9919">
        <v>1</v>
      </c>
    </row>
    <row r="9920" spans="21:22" x14ac:dyDescent="0.3">
      <c r="U9920" s="45" t="s">
        <v>2372</v>
      </c>
      <c r="V9920">
        <v>1</v>
      </c>
    </row>
    <row r="9921" spans="21:22" x14ac:dyDescent="0.3">
      <c r="U9921" s="4" t="s">
        <v>1982</v>
      </c>
      <c r="V9921">
        <v>1</v>
      </c>
    </row>
    <row r="9922" spans="21:22" x14ac:dyDescent="0.3">
      <c r="U9922" s="38" t="s">
        <v>6</v>
      </c>
      <c r="V9922">
        <v>1</v>
      </c>
    </row>
    <row r="9923" spans="21:22" x14ac:dyDescent="0.3">
      <c r="U9923" s="42" t="s">
        <v>2412</v>
      </c>
      <c r="V9923">
        <v>1</v>
      </c>
    </row>
    <row r="9924" spans="21:22" x14ac:dyDescent="0.3">
      <c r="U9924" s="43" t="s">
        <v>6</v>
      </c>
      <c r="V9924">
        <v>1</v>
      </c>
    </row>
    <row r="9925" spans="21:22" x14ac:dyDescent="0.3">
      <c r="U9925" s="44" t="s">
        <v>2372</v>
      </c>
      <c r="V9925">
        <v>1</v>
      </c>
    </row>
    <row r="9926" spans="21:22" x14ac:dyDescent="0.3">
      <c r="U9926" s="45" t="s">
        <v>2372</v>
      </c>
      <c r="V9926">
        <v>1</v>
      </c>
    </row>
    <row r="9927" spans="21:22" x14ac:dyDescent="0.3">
      <c r="U9927" s="4" t="s">
        <v>1981</v>
      </c>
      <c r="V9927">
        <v>1</v>
      </c>
    </row>
    <row r="9928" spans="21:22" x14ac:dyDescent="0.3">
      <c r="U9928" s="38" t="s">
        <v>6</v>
      </c>
      <c r="V9928">
        <v>1</v>
      </c>
    </row>
    <row r="9929" spans="21:22" x14ac:dyDescent="0.3">
      <c r="U9929" s="42" t="s">
        <v>2413</v>
      </c>
      <c r="V9929">
        <v>1</v>
      </c>
    </row>
    <row r="9930" spans="21:22" x14ac:dyDescent="0.3">
      <c r="U9930" s="43" t="s">
        <v>11</v>
      </c>
      <c r="V9930">
        <v>1</v>
      </c>
    </row>
    <row r="9931" spans="21:22" x14ac:dyDescent="0.3">
      <c r="U9931" s="44" t="s">
        <v>2373</v>
      </c>
      <c r="V9931">
        <v>1</v>
      </c>
    </row>
    <row r="9932" spans="21:22" x14ac:dyDescent="0.3">
      <c r="U9932" s="45" t="s">
        <v>2372</v>
      </c>
      <c r="V9932">
        <v>1</v>
      </c>
    </row>
    <row r="9933" spans="21:22" x14ac:dyDescent="0.3">
      <c r="U9933" s="4" t="s">
        <v>1980</v>
      </c>
      <c r="V9933">
        <v>1</v>
      </c>
    </row>
    <row r="9934" spans="21:22" x14ac:dyDescent="0.3">
      <c r="U9934" s="38" t="s">
        <v>6</v>
      </c>
      <c r="V9934">
        <v>1</v>
      </c>
    </row>
    <row r="9935" spans="21:22" x14ac:dyDescent="0.3">
      <c r="U9935" s="42" t="s">
        <v>2412</v>
      </c>
      <c r="V9935">
        <v>1</v>
      </c>
    </row>
    <row r="9936" spans="21:22" x14ac:dyDescent="0.3">
      <c r="U9936" s="43" t="s">
        <v>6</v>
      </c>
      <c r="V9936">
        <v>1</v>
      </c>
    </row>
    <row r="9937" spans="21:22" x14ac:dyDescent="0.3">
      <c r="U9937" s="44" t="s">
        <v>2372</v>
      </c>
      <c r="V9937">
        <v>1</v>
      </c>
    </row>
    <row r="9938" spans="21:22" x14ac:dyDescent="0.3">
      <c r="U9938" s="45" t="s">
        <v>2372</v>
      </c>
      <c r="V9938">
        <v>1</v>
      </c>
    </row>
    <row r="9939" spans="21:22" x14ac:dyDescent="0.3">
      <c r="U9939" s="4" t="s">
        <v>1979</v>
      </c>
      <c r="V9939">
        <v>1</v>
      </c>
    </row>
    <row r="9940" spans="21:22" x14ac:dyDescent="0.3">
      <c r="U9940" s="38" t="s">
        <v>6</v>
      </c>
      <c r="V9940">
        <v>1</v>
      </c>
    </row>
    <row r="9941" spans="21:22" x14ac:dyDescent="0.3">
      <c r="U9941" s="42" t="s">
        <v>2414</v>
      </c>
      <c r="V9941">
        <v>1</v>
      </c>
    </row>
    <row r="9942" spans="21:22" x14ac:dyDescent="0.3">
      <c r="U9942" s="43" t="s">
        <v>11</v>
      </c>
      <c r="V9942">
        <v>1</v>
      </c>
    </row>
    <row r="9943" spans="21:22" x14ac:dyDescent="0.3">
      <c r="U9943" s="44" t="s">
        <v>2372</v>
      </c>
      <c r="V9943">
        <v>1</v>
      </c>
    </row>
    <row r="9944" spans="21:22" x14ac:dyDescent="0.3">
      <c r="U9944" s="45" t="s">
        <v>2372</v>
      </c>
      <c r="V9944">
        <v>1</v>
      </c>
    </row>
    <row r="9945" spans="21:22" x14ac:dyDescent="0.3">
      <c r="U9945" s="4" t="s">
        <v>1978</v>
      </c>
      <c r="V9945">
        <v>1</v>
      </c>
    </row>
    <row r="9946" spans="21:22" x14ac:dyDescent="0.3">
      <c r="U9946" s="38" t="s">
        <v>6</v>
      </c>
      <c r="V9946">
        <v>1</v>
      </c>
    </row>
    <row r="9947" spans="21:22" x14ac:dyDescent="0.3">
      <c r="U9947" s="42" t="s">
        <v>2412</v>
      </c>
      <c r="V9947">
        <v>1</v>
      </c>
    </row>
    <row r="9948" spans="21:22" x14ac:dyDescent="0.3">
      <c r="U9948" s="43" t="s">
        <v>6</v>
      </c>
      <c r="V9948">
        <v>1</v>
      </c>
    </row>
    <row r="9949" spans="21:22" x14ac:dyDescent="0.3">
      <c r="U9949" s="44" t="s">
        <v>2372</v>
      </c>
      <c r="V9949">
        <v>1</v>
      </c>
    </row>
    <row r="9950" spans="21:22" x14ac:dyDescent="0.3">
      <c r="U9950" s="45" t="s">
        <v>2372</v>
      </c>
      <c r="V9950">
        <v>1</v>
      </c>
    </row>
    <row r="9951" spans="21:22" x14ac:dyDescent="0.3">
      <c r="U9951" s="4" t="s">
        <v>2329</v>
      </c>
      <c r="V9951">
        <v>1</v>
      </c>
    </row>
    <row r="9952" spans="21:22" x14ac:dyDescent="0.3">
      <c r="U9952" s="38" t="s">
        <v>6</v>
      </c>
      <c r="V9952">
        <v>1</v>
      </c>
    </row>
    <row r="9953" spans="21:22" x14ac:dyDescent="0.3">
      <c r="U9953" s="42" t="s">
        <v>2412</v>
      </c>
      <c r="V9953">
        <v>1</v>
      </c>
    </row>
    <row r="9954" spans="21:22" x14ac:dyDescent="0.3">
      <c r="U9954" s="43" t="s">
        <v>11</v>
      </c>
      <c r="V9954">
        <v>1</v>
      </c>
    </row>
    <row r="9955" spans="21:22" x14ac:dyDescent="0.3">
      <c r="U9955" s="44" t="s">
        <v>2372</v>
      </c>
      <c r="V9955">
        <v>1</v>
      </c>
    </row>
    <row r="9956" spans="21:22" x14ac:dyDescent="0.3">
      <c r="U9956" s="45" t="s">
        <v>2372</v>
      </c>
      <c r="V9956">
        <v>1</v>
      </c>
    </row>
    <row r="9957" spans="21:22" x14ac:dyDescent="0.3">
      <c r="U9957" s="4" t="s">
        <v>1977</v>
      </c>
      <c r="V9957">
        <v>1</v>
      </c>
    </row>
    <row r="9958" spans="21:22" x14ac:dyDescent="0.3">
      <c r="U9958" s="38" t="s">
        <v>6</v>
      </c>
      <c r="V9958">
        <v>1</v>
      </c>
    </row>
    <row r="9959" spans="21:22" x14ac:dyDescent="0.3">
      <c r="U9959" s="42" t="s">
        <v>2415</v>
      </c>
      <c r="V9959">
        <v>1</v>
      </c>
    </row>
    <row r="9960" spans="21:22" x14ac:dyDescent="0.3">
      <c r="U9960" s="43" t="s">
        <v>7</v>
      </c>
      <c r="V9960">
        <v>1</v>
      </c>
    </row>
    <row r="9961" spans="21:22" x14ac:dyDescent="0.3">
      <c r="U9961" s="44" t="s">
        <v>2372</v>
      </c>
      <c r="V9961">
        <v>1</v>
      </c>
    </row>
    <row r="9962" spans="21:22" x14ac:dyDescent="0.3">
      <c r="U9962" s="45" t="s">
        <v>2373</v>
      </c>
      <c r="V9962">
        <v>1</v>
      </c>
    </row>
    <row r="9963" spans="21:22" x14ac:dyDescent="0.3">
      <c r="U9963" s="4" t="s">
        <v>1976</v>
      </c>
      <c r="V9963">
        <v>1</v>
      </c>
    </row>
    <row r="9964" spans="21:22" x14ac:dyDescent="0.3">
      <c r="U9964" s="38" t="s">
        <v>6</v>
      </c>
      <c r="V9964">
        <v>1</v>
      </c>
    </row>
    <row r="9965" spans="21:22" x14ac:dyDescent="0.3">
      <c r="U9965" s="42" t="s">
        <v>2415</v>
      </c>
      <c r="V9965">
        <v>1</v>
      </c>
    </row>
    <row r="9966" spans="21:22" x14ac:dyDescent="0.3">
      <c r="U9966" s="43" t="s">
        <v>6</v>
      </c>
      <c r="V9966">
        <v>1</v>
      </c>
    </row>
    <row r="9967" spans="21:22" x14ac:dyDescent="0.3">
      <c r="U9967" s="44" t="s">
        <v>2373</v>
      </c>
      <c r="V9967">
        <v>1</v>
      </c>
    </row>
    <row r="9968" spans="21:22" x14ac:dyDescent="0.3">
      <c r="U9968" s="45" t="s">
        <v>2372</v>
      </c>
      <c r="V9968">
        <v>1</v>
      </c>
    </row>
    <row r="9969" spans="21:22" x14ac:dyDescent="0.3">
      <c r="U9969" s="4" t="s">
        <v>1975</v>
      </c>
      <c r="V9969">
        <v>1</v>
      </c>
    </row>
    <row r="9970" spans="21:22" x14ac:dyDescent="0.3">
      <c r="U9970" s="38" t="s">
        <v>6</v>
      </c>
      <c r="V9970">
        <v>1</v>
      </c>
    </row>
    <row r="9971" spans="21:22" x14ac:dyDescent="0.3">
      <c r="U9971" s="42" t="s">
        <v>2413</v>
      </c>
      <c r="V9971">
        <v>1</v>
      </c>
    </row>
    <row r="9972" spans="21:22" x14ac:dyDescent="0.3">
      <c r="U9972" s="43" t="s">
        <v>7</v>
      </c>
      <c r="V9972">
        <v>1</v>
      </c>
    </row>
    <row r="9973" spans="21:22" x14ac:dyDescent="0.3">
      <c r="U9973" s="44" t="s">
        <v>2372</v>
      </c>
      <c r="V9973">
        <v>1</v>
      </c>
    </row>
    <row r="9974" spans="21:22" x14ac:dyDescent="0.3">
      <c r="U9974" s="45" t="s">
        <v>2373</v>
      </c>
      <c r="V9974">
        <v>1</v>
      </c>
    </row>
    <row r="9975" spans="21:22" x14ac:dyDescent="0.3">
      <c r="U9975" s="4" t="s">
        <v>1974</v>
      </c>
      <c r="V9975">
        <v>1</v>
      </c>
    </row>
    <row r="9976" spans="21:22" x14ac:dyDescent="0.3">
      <c r="U9976" s="38" t="s">
        <v>6</v>
      </c>
      <c r="V9976">
        <v>1</v>
      </c>
    </row>
    <row r="9977" spans="21:22" x14ac:dyDescent="0.3">
      <c r="U9977" s="42" t="s">
        <v>2412</v>
      </c>
      <c r="V9977">
        <v>1</v>
      </c>
    </row>
    <row r="9978" spans="21:22" x14ac:dyDescent="0.3">
      <c r="U9978" s="43" t="s">
        <v>11</v>
      </c>
      <c r="V9978">
        <v>1</v>
      </c>
    </row>
    <row r="9979" spans="21:22" x14ac:dyDescent="0.3">
      <c r="U9979" s="44" t="s">
        <v>2372</v>
      </c>
      <c r="V9979">
        <v>1</v>
      </c>
    </row>
    <row r="9980" spans="21:22" x14ac:dyDescent="0.3">
      <c r="U9980" s="45" t="s">
        <v>2372</v>
      </c>
      <c r="V9980">
        <v>1</v>
      </c>
    </row>
    <row r="9981" spans="21:22" x14ac:dyDescent="0.3">
      <c r="U9981" s="4" t="s">
        <v>1973</v>
      </c>
      <c r="V9981">
        <v>1</v>
      </c>
    </row>
    <row r="9982" spans="21:22" x14ac:dyDescent="0.3">
      <c r="U9982" s="38" t="s">
        <v>6</v>
      </c>
      <c r="V9982">
        <v>1</v>
      </c>
    </row>
    <row r="9983" spans="21:22" x14ac:dyDescent="0.3">
      <c r="U9983" s="42" t="s">
        <v>2415</v>
      </c>
      <c r="V9983">
        <v>1</v>
      </c>
    </row>
    <row r="9984" spans="21:22" x14ac:dyDescent="0.3">
      <c r="U9984" s="43" t="s">
        <v>7</v>
      </c>
      <c r="V9984">
        <v>1</v>
      </c>
    </row>
    <row r="9985" spans="21:22" x14ac:dyDescent="0.3">
      <c r="U9985" s="44" t="s">
        <v>2373</v>
      </c>
      <c r="V9985">
        <v>1</v>
      </c>
    </row>
    <row r="9986" spans="21:22" x14ac:dyDescent="0.3">
      <c r="U9986" s="45" t="s">
        <v>2372</v>
      </c>
      <c r="V9986">
        <v>1</v>
      </c>
    </row>
    <row r="9987" spans="21:22" x14ac:dyDescent="0.3">
      <c r="U9987" s="4" t="s">
        <v>1972</v>
      </c>
      <c r="V9987">
        <v>1</v>
      </c>
    </row>
    <row r="9988" spans="21:22" x14ac:dyDescent="0.3">
      <c r="U9988" s="38" t="s">
        <v>6</v>
      </c>
      <c r="V9988">
        <v>1</v>
      </c>
    </row>
    <row r="9989" spans="21:22" x14ac:dyDescent="0.3">
      <c r="U9989" s="42" t="s">
        <v>2415</v>
      </c>
      <c r="V9989">
        <v>1</v>
      </c>
    </row>
    <row r="9990" spans="21:22" x14ac:dyDescent="0.3">
      <c r="U9990" s="43" t="s">
        <v>11</v>
      </c>
      <c r="V9990">
        <v>1</v>
      </c>
    </row>
    <row r="9991" spans="21:22" x14ac:dyDescent="0.3">
      <c r="U9991" s="44" t="s">
        <v>2372</v>
      </c>
      <c r="V9991">
        <v>1</v>
      </c>
    </row>
    <row r="9992" spans="21:22" x14ac:dyDescent="0.3">
      <c r="U9992" s="45" t="s">
        <v>2373</v>
      </c>
      <c r="V9992">
        <v>1</v>
      </c>
    </row>
    <row r="9993" spans="21:22" x14ac:dyDescent="0.3">
      <c r="U9993" s="4" t="s">
        <v>1971</v>
      </c>
      <c r="V9993">
        <v>1</v>
      </c>
    </row>
    <row r="9994" spans="21:22" x14ac:dyDescent="0.3">
      <c r="U9994" s="38" t="s">
        <v>6</v>
      </c>
      <c r="V9994">
        <v>1</v>
      </c>
    </row>
    <row r="9995" spans="21:22" x14ac:dyDescent="0.3">
      <c r="U9995" s="42" t="s">
        <v>2413</v>
      </c>
      <c r="V9995">
        <v>1</v>
      </c>
    </row>
    <row r="9996" spans="21:22" x14ac:dyDescent="0.3">
      <c r="U9996" s="43" t="s">
        <v>7</v>
      </c>
      <c r="V9996">
        <v>1</v>
      </c>
    </row>
    <row r="9997" spans="21:22" x14ac:dyDescent="0.3">
      <c r="U9997" s="44" t="s">
        <v>2372</v>
      </c>
      <c r="V9997">
        <v>1</v>
      </c>
    </row>
    <row r="9998" spans="21:22" x14ac:dyDescent="0.3">
      <c r="U9998" s="45" t="s">
        <v>2372</v>
      </c>
      <c r="V9998">
        <v>1</v>
      </c>
    </row>
    <row r="9999" spans="21:22" x14ac:dyDescent="0.3">
      <c r="U9999" s="4" t="s">
        <v>1970</v>
      </c>
      <c r="V9999">
        <v>1</v>
      </c>
    </row>
    <row r="10000" spans="21:22" x14ac:dyDescent="0.3">
      <c r="U10000" s="38" t="s">
        <v>6</v>
      </c>
      <c r="V10000">
        <v>1</v>
      </c>
    </row>
    <row r="10001" spans="21:22" x14ac:dyDescent="0.3">
      <c r="U10001" s="42" t="s">
        <v>2412</v>
      </c>
      <c r="V10001">
        <v>1</v>
      </c>
    </row>
    <row r="10002" spans="21:22" x14ac:dyDescent="0.3">
      <c r="U10002" s="43" t="s">
        <v>7</v>
      </c>
      <c r="V10002">
        <v>1</v>
      </c>
    </row>
    <row r="10003" spans="21:22" x14ac:dyDescent="0.3">
      <c r="U10003" s="44" t="s">
        <v>2372</v>
      </c>
      <c r="V10003">
        <v>1</v>
      </c>
    </row>
    <row r="10004" spans="21:22" x14ac:dyDescent="0.3">
      <c r="U10004" s="45" t="s">
        <v>2372</v>
      </c>
      <c r="V10004">
        <v>1</v>
      </c>
    </row>
    <row r="10005" spans="21:22" x14ac:dyDescent="0.3">
      <c r="U10005" s="4" t="s">
        <v>1969</v>
      </c>
      <c r="V10005">
        <v>1</v>
      </c>
    </row>
    <row r="10006" spans="21:22" x14ac:dyDescent="0.3">
      <c r="U10006" s="38" t="s">
        <v>6</v>
      </c>
      <c r="V10006">
        <v>1</v>
      </c>
    </row>
    <row r="10007" spans="21:22" x14ac:dyDescent="0.3">
      <c r="U10007" s="42" t="s">
        <v>2413</v>
      </c>
      <c r="V10007">
        <v>1</v>
      </c>
    </row>
    <row r="10008" spans="21:22" x14ac:dyDescent="0.3">
      <c r="U10008" s="43" t="s">
        <v>6</v>
      </c>
      <c r="V10008">
        <v>1</v>
      </c>
    </row>
    <row r="10009" spans="21:22" x14ac:dyDescent="0.3">
      <c r="U10009" s="44" t="s">
        <v>2372</v>
      </c>
      <c r="V10009">
        <v>1</v>
      </c>
    </row>
    <row r="10010" spans="21:22" x14ac:dyDescent="0.3">
      <c r="U10010" s="45" t="s">
        <v>2373</v>
      </c>
      <c r="V10010">
        <v>1</v>
      </c>
    </row>
    <row r="10011" spans="21:22" x14ac:dyDescent="0.3">
      <c r="U10011" s="4" t="s">
        <v>1968</v>
      </c>
      <c r="V10011">
        <v>1</v>
      </c>
    </row>
    <row r="10012" spans="21:22" x14ac:dyDescent="0.3">
      <c r="U10012" s="38" t="s">
        <v>6</v>
      </c>
      <c r="V10012">
        <v>1</v>
      </c>
    </row>
    <row r="10013" spans="21:22" x14ac:dyDescent="0.3">
      <c r="U10013" s="42" t="s">
        <v>2415</v>
      </c>
      <c r="V10013">
        <v>1</v>
      </c>
    </row>
    <row r="10014" spans="21:22" x14ac:dyDescent="0.3">
      <c r="U10014" s="43" t="s">
        <v>6</v>
      </c>
      <c r="V10014">
        <v>1</v>
      </c>
    </row>
    <row r="10015" spans="21:22" x14ac:dyDescent="0.3">
      <c r="U10015" s="44" t="s">
        <v>2373</v>
      </c>
      <c r="V10015">
        <v>1</v>
      </c>
    </row>
    <row r="10016" spans="21:22" x14ac:dyDescent="0.3">
      <c r="U10016" s="45" t="s">
        <v>2373</v>
      </c>
      <c r="V10016">
        <v>1</v>
      </c>
    </row>
    <row r="10017" spans="21:22" x14ac:dyDescent="0.3">
      <c r="U10017" s="4" t="s">
        <v>2364</v>
      </c>
      <c r="V10017">
        <v>1</v>
      </c>
    </row>
    <row r="10018" spans="21:22" x14ac:dyDescent="0.3">
      <c r="U10018" s="38" t="s">
        <v>11</v>
      </c>
      <c r="V10018">
        <v>1</v>
      </c>
    </row>
    <row r="10019" spans="21:22" x14ac:dyDescent="0.3">
      <c r="U10019" s="42" t="s">
        <v>2412</v>
      </c>
      <c r="V10019">
        <v>1</v>
      </c>
    </row>
    <row r="10020" spans="21:22" x14ac:dyDescent="0.3">
      <c r="U10020" s="43" t="s">
        <v>6</v>
      </c>
      <c r="V10020">
        <v>1</v>
      </c>
    </row>
    <row r="10021" spans="21:22" x14ac:dyDescent="0.3">
      <c r="U10021" s="44" t="s">
        <v>2372</v>
      </c>
      <c r="V10021">
        <v>1</v>
      </c>
    </row>
    <row r="10022" spans="21:22" x14ac:dyDescent="0.3">
      <c r="U10022" s="45" t="s">
        <v>2372</v>
      </c>
      <c r="V10022">
        <v>1</v>
      </c>
    </row>
    <row r="10023" spans="21:22" x14ac:dyDescent="0.3">
      <c r="U10023" s="4" t="s">
        <v>2328</v>
      </c>
      <c r="V10023">
        <v>1</v>
      </c>
    </row>
    <row r="10024" spans="21:22" x14ac:dyDescent="0.3">
      <c r="U10024" s="38" t="s">
        <v>6</v>
      </c>
      <c r="V10024">
        <v>1</v>
      </c>
    </row>
    <row r="10025" spans="21:22" x14ac:dyDescent="0.3">
      <c r="U10025" s="42" t="s">
        <v>2415</v>
      </c>
      <c r="V10025">
        <v>1</v>
      </c>
    </row>
    <row r="10026" spans="21:22" x14ac:dyDescent="0.3">
      <c r="U10026" s="43" t="s">
        <v>6</v>
      </c>
      <c r="V10026">
        <v>1</v>
      </c>
    </row>
    <row r="10027" spans="21:22" x14ac:dyDescent="0.3">
      <c r="U10027" s="44" t="s">
        <v>2372</v>
      </c>
      <c r="V10027">
        <v>1</v>
      </c>
    </row>
    <row r="10028" spans="21:22" x14ac:dyDescent="0.3">
      <c r="U10028" s="45" t="s">
        <v>2372</v>
      </c>
      <c r="V10028">
        <v>1</v>
      </c>
    </row>
    <row r="10029" spans="21:22" x14ac:dyDescent="0.3">
      <c r="U10029" s="4" t="s">
        <v>1967</v>
      </c>
      <c r="V10029">
        <v>1</v>
      </c>
    </row>
    <row r="10030" spans="21:22" x14ac:dyDescent="0.3">
      <c r="U10030" s="38" t="s">
        <v>6</v>
      </c>
      <c r="V10030">
        <v>1</v>
      </c>
    </row>
    <row r="10031" spans="21:22" x14ac:dyDescent="0.3">
      <c r="U10031" s="42" t="s">
        <v>2412</v>
      </c>
      <c r="V10031">
        <v>1</v>
      </c>
    </row>
    <row r="10032" spans="21:22" x14ac:dyDescent="0.3">
      <c r="U10032" s="43" t="s">
        <v>7</v>
      </c>
      <c r="V10032">
        <v>1</v>
      </c>
    </row>
    <row r="10033" spans="21:22" x14ac:dyDescent="0.3">
      <c r="U10033" s="44" t="s">
        <v>2372</v>
      </c>
      <c r="V10033">
        <v>1</v>
      </c>
    </row>
    <row r="10034" spans="21:22" x14ac:dyDescent="0.3">
      <c r="U10034" s="45" t="s">
        <v>2373</v>
      </c>
      <c r="V10034">
        <v>1</v>
      </c>
    </row>
    <row r="10035" spans="21:22" x14ac:dyDescent="0.3">
      <c r="U10035" s="4" t="s">
        <v>1966</v>
      </c>
      <c r="V10035">
        <v>1</v>
      </c>
    </row>
    <row r="10036" spans="21:22" x14ac:dyDescent="0.3">
      <c r="U10036" s="38" t="s">
        <v>6</v>
      </c>
      <c r="V10036">
        <v>1</v>
      </c>
    </row>
    <row r="10037" spans="21:22" x14ac:dyDescent="0.3">
      <c r="U10037" s="42" t="s">
        <v>2413</v>
      </c>
      <c r="V10037">
        <v>1</v>
      </c>
    </row>
    <row r="10038" spans="21:22" x14ac:dyDescent="0.3">
      <c r="U10038" s="43" t="s">
        <v>7</v>
      </c>
      <c r="V10038">
        <v>1</v>
      </c>
    </row>
    <row r="10039" spans="21:22" x14ac:dyDescent="0.3">
      <c r="U10039" s="44" t="s">
        <v>2372</v>
      </c>
      <c r="V10039">
        <v>1</v>
      </c>
    </row>
    <row r="10040" spans="21:22" x14ac:dyDescent="0.3">
      <c r="U10040" s="45" t="s">
        <v>2373</v>
      </c>
      <c r="V10040">
        <v>1</v>
      </c>
    </row>
    <row r="10041" spans="21:22" x14ac:dyDescent="0.3">
      <c r="U10041" s="4" t="s">
        <v>1965</v>
      </c>
      <c r="V10041">
        <v>1</v>
      </c>
    </row>
    <row r="10042" spans="21:22" x14ac:dyDescent="0.3">
      <c r="U10042" s="38" t="s">
        <v>6</v>
      </c>
      <c r="V10042">
        <v>1</v>
      </c>
    </row>
    <row r="10043" spans="21:22" x14ac:dyDescent="0.3">
      <c r="U10043" s="42" t="s">
        <v>2415</v>
      </c>
      <c r="V10043">
        <v>1</v>
      </c>
    </row>
    <row r="10044" spans="21:22" x14ac:dyDescent="0.3">
      <c r="U10044" s="43" t="s">
        <v>11</v>
      </c>
      <c r="V10044">
        <v>1</v>
      </c>
    </row>
    <row r="10045" spans="21:22" x14ac:dyDescent="0.3">
      <c r="U10045" s="44" t="s">
        <v>2372</v>
      </c>
      <c r="V10045">
        <v>1</v>
      </c>
    </row>
    <row r="10046" spans="21:22" x14ac:dyDescent="0.3">
      <c r="U10046" s="45" t="s">
        <v>2373</v>
      </c>
      <c r="V10046">
        <v>1</v>
      </c>
    </row>
    <row r="10047" spans="21:22" x14ac:dyDescent="0.3">
      <c r="U10047" s="4" t="s">
        <v>1964</v>
      </c>
      <c r="V10047">
        <v>1</v>
      </c>
    </row>
    <row r="10048" spans="21:22" x14ac:dyDescent="0.3">
      <c r="U10048" s="38" t="s">
        <v>6</v>
      </c>
      <c r="V10048">
        <v>1</v>
      </c>
    </row>
    <row r="10049" spans="21:22" x14ac:dyDescent="0.3">
      <c r="U10049" s="42" t="s">
        <v>2413</v>
      </c>
      <c r="V10049">
        <v>1</v>
      </c>
    </row>
    <row r="10050" spans="21:22" x14ac:dyDescent="0.3">
      <c r="U10050" s="43" t="s">
        <v>7</v>
      </c>
      <c r="V10050">
        <v>1</v>
      </c>
    </row>
    <row r="10051" spans="21:22" x14ac:dyDescent="0.3">
      <c r="U10051" s="44" t="s">
        <v>2372</v>
      </c>
      <c r="V10051">
        <v>1</v>
      </c>
    </row>
    <row r="10052" spans="21:22" x14ac:dyDescent="0.3">
      <c r="U10052" s="45" t="s">
        <v>2372</v>
      </c>
      <c r="V10052">
        <v>1</v>
      </c>
    </row>
    <row r="10053" spans="21:22" x14ac:dyDescent="0.3">
      <c r="U10053" s="4" t="s">
        <v>1963</v>
      </c>
      <c r="V10053">
        <v>1</v>
      </c>
    </row>
    <row r="10054" spans="21:22" x14ac:dyDescent="0.3">
      <c r="U10054" s="38" t="s">
        <v>6</v>
      </c>
      <c r="V10054">
        <v>1</v>
      </c>
    </row>
    <row r="10055" spans="21:22" x14ac:dyDescent="0.3">
      <c r="U10055" s="42" t="s">
        <v>2412</v>
      </c>
      <c r="V10055">
        <v>1</v>
      </c>
    </row>
    <row r="10056" spans="21:22" x14ac:dyDescent="0.3">
      <c r="U10056" s="43" t="s">
        <v>6</v>
      </c>
      <c r="V10056">
        <v>1</v>
      </c>
    </row>
    <row r="10057" spans="21:22" x14ac:dyDescent="0.3">
      <c r="U10057" s="44" t="s">
        <v>2372</v>
      </c>
      <c r="V10057">
        <v>1</v>
      </c>
    </row>
    <row r="10058" spans="21:22" x14ac:dyDescent="0.3">
      <c r="U10058" s="45" t="s">
        <v>2373</v>
      </c>
      <c r="V10058">
        <v>1</v>
      </c>
    </row>
    <row r="10059" spans="21:22" x14ac:dyDescent="0.3">
      <c r="U10059" s="4" t="s">
        <v>1962</v>
      </c>
      <c r="V10059">
        <v>1</v>
      </c>
    </row>
    <row r="10060" spans="21:22" x14ac:dyDescent="0.3">
      <c r="U10060" s="38" t="s">
        <v>6</v>
      </c>
      <c r="V10060">
        <v>1</v>
      </c>
    </row>
    <row r="10061" spans="21:22" x14ac:dyDescent="0.3">
      <c r="U10061" s="42" t="s">
        <v>2412</v>
      </c>
      <c r="V10061">
        <v>1</v>
      </c>
    </row>
    <row r="10062" spans="21:22" x14ac:dyDescent="0.3">
      <c r="U10062" s="43" t="s">
        <v>6</v>
      </c>
      <c r="V10062">
        <v>1</v>
      </c>
    </row>
    <row r="10063" spans="21:22" x14ac:dyDescent="0.3">
      <c r="U10063" s="44" t="s">
        <v>2372</v>
      </c>
      <c r="V10063">
        <v>1</v>
      </c>
    </row>
    <row r="10064" spans="21:22" x14ac:dyDescent="0.3">
      <c r="U10064" s="45" t="s">
        <v>2372</v>
      </c>
      <c r="V10064">
        <v>1</v>
      </c>
    </row>
    <row r="10065" spans="21:22" x14ac:dyDescent="0.3">
      <c r="U10065" s="4" t="s">
        <v>1961</v>
      </c>
      <c r="V10065">
        <v>1</v>
      </c>
    </row>
    <row r="10066" spans="21:22" x14ac:dyDescent="0.3">
      <c r="U10066" s="38" t="s">
        <v>6</v>
      </c>
      <c r="V10066">
        <v>1</v>
      </c>
    </row>
    <row r="10067" spans="21:22" x14ac:dyDescent="0.3">
      <c r="U10067" s="42" t="s">
        <v>2412</v>
      </c>
      <c r="V10067">
        <v>1</v>
      </c>
    </row>
    <row r="10068" spans="21:22" x14ac:dyDescent="0.3">
      <c r="U10068" s="43" t="s">
        <v>11</v>
      </c>
      <c r="V10068">
        <v>1</v>
      </c>
    </row>
    <row r="10069" spans="21:22" x14ac:dyDescent="0.3">
      <c r="U10069" s="44" t="s">
        <v>2372</v>
      </c>
      <c r="V10069">
        <v>1</v>
      </c>
    </row>
    <row r="10070" spans="21:22" x14ac:dyDescent="0.3">
      <c r="U10070" s="45" t="s">
        <v>2372</v>
      </c>
      <c r="V10070">
        <v>1</v>
      </c>
    </row>
    <row r="10071" spans="21:22" x14ac:dyDescent="0.3">
      <c r="U10071" s="4" t="s">
        <v>1960</v>
      </c>
      <c r="V10071">
        <v>1</v>
      </c>
    </row>
    <row r="10072" spans="21:22" x14ac:dyDescent="0.3">
      <c r="U10072" s="38" t="s">
        <v>6</v>
      </c>
      <c r="V10072">
        <v>1</v>
      </c>
    </row>
    <row r="10073" spans="21:22" x14ac:dyDescent="0.3">
      <c r="U10073" s="42" t="s">
        <v>2413</v>
      </c>
      <c r="V10073">
        <v>1</v>
      </c>
    </row>
    <row r="10074" spans="21:22" x14ac:dyDescent="0.3">
      <c r="U10074" s="43" t="s">
        <v>7</v>
      </c>
      <c r="V10074">
        <v>1</v>
      </c>
    </row>
    <row r="10075" spans="21:22" x14ac:dyDescent="0.3">
      <c r="U10075" s="44" t="s">
        <v>2372</v>
      </c>
      <c r="V10075">
        <v>1</v>
      </c>
    </row>
    <row r="10076" spans="21:22" x14ac:dyDescent="0.3">
      <c r="U10076" s="45" t="s">
        <v>2372</v>
      </c>
      <c r="V10076">
        <v>1</v>
      </c>
    </row>
    <row r="10077" spans="21:22" x14ac:dyDescent="0.3">
      <c r="U10077" s="4" t="s">
        <v>1959</v>
      </c>
      <c r="V10077">
        <v>1</v>
      </c>
    </row>
    <row r="10078" spans="21:22" x14ac:dyDescent="0.3">
      <c r="U10078" s="38" t="s">
        <v>6</v>
      </c>
      <c r="V10078">
        <v>1</v>
      </c>
    </row>
    <row r="10079" spans="21:22" x14ac:dyDescent="0.3">
      <c r="U10079" s="42" t="s">
        <v>2415</v>
      </c>
      <c r="V10079">
        <v>1</v>
      </c>
    </row>
    <row r="10080" spans="21:22" x14ac:dyDescent="0.3">
      <c r="U10080" s="43" t="s">
        <v>6</v>
      </c>
      <c r="V10080">
        <v>1</v>
      </c>
    </row>
    <row r="10081" spans="21:22" x14ac:dyDescent="0.3">
      <c r="U10081" s="44" t="s">
        <v>2372</v>
      </c>
      <c r="V10081">
        <v>1</v>
      </c>
    </row>
    <row r="10082" spans="21:22" x14ac:dyDescent="0.3">
      <c r="U10082" s="45" t="s">
        <v>2373</v>
      </c>
      <c r="V10082">
        <v>1</v>
      </c>
    </row>
    <row r="10083" spans="21:22" x14ac:dyDescent="0.3">
      <c r="U10083" s="4" t="s">
        <v>1958</v>
      </c>
      <c r="V10083">
        <v>1</v>
      </c>
    </row>
    <row r="10084" spans="21:22" x14ac:dyDescent="0.3">
      <c r="U10084" s="38" t="s">
        <v>6</v>
      </c>
      <c r="V10084">
        <v>1</v>
      </c>
    </row>
    <row r="10085" spans="21:22" x14ac:dyDescent="0.3">
      <c r="U10085" s="42" t="s">
        <v>2415</v>
      </c>
      <c r="V10085">
        <v>1</v>
      </c>
    </row>
    <row r="10086" spans="21:22" x14ac:dyDescent="0.3">
      <c r="U10086" s="43" t="s">
        <v>6</v>
      </c>
      <c r="V10086">
        <v>1</v>
      </c>
    </row>
    <row r="10087" spans="21:22" x14ac:dyDescent="0.3">
      <c r="U10087" s="44" t="s">
        <v>2372</v>
      </c>
      <c r="V10087">
        <v>1</v>
      </c>
    </row>
    <row r="10088" spans="21:22" x14ac:dyDescent="0.3">
      <c r="U10088" s="45" t="s">
        <v>2372</v>
      </c>
      <c r="V10088">
        <v>1</v>
      </c>
    </row>
    <row r="10089" spans="21:22" x14ac:dyDescent="0.3">
      <c r="U10089" s="4" t="s">
        <v>2327</v>
      </c>
      <c r="V10089">
        <v>1</v>
      </c>
    </row>
    <row r="10090" spans="21:22" x14ac:dyDescent="0.3">
      <c r="U10090" s="38" t="s">
        <v>6</v>
      </c>
      <c r="V10090">
        <v>1</v>
      </c>
    </row>
    <row r="10091" spans="21:22" x14ac:dyDescent="0.3">
      <c r="U10091" s="42" t="s">
        <v>2415</v>
      </c>
      <c r="V10091">
        <v>1</v>
      </c>
    </row>
    <row r="10092" spans="21:22" x14ac:dyDescent="0.3">
      <c r="U10092" s="43" t="s">
        <v>11</v>
      </c>
      <c r="V10092">
        <v>1</v>
      </c>
    </row>
    <row r="10093" spans="21:22" x14ac:dyDescent="0.3">
      <c r="U10093" s="44" t="s">
        <v>2373</v>
      </c>
      <c r="V10093">
        <v>1</v>
      </c>
    </row>
    <row r="10094" spans="21:22" x14ac:dyDescent="0.3">
      <c r="U10094" s="45" t="s">
        <v>2372</v>
      </c>
      <c r="V10094">
        <v>1</v>
      </c>
    </row>
    <row r="10095" spans="21:22" x14ac:dyDescent="0.3">
      <c r="U10095" s="4" t="s">
        <v>1957</v>
      </c>
      <c r="V10095">
        <v>1</v>
      </c>
    </row>
    <row r="10096" spans="21:22" x14ac:dyDescent="0.3">
      <c r="U10096" s="38" t="s">
        <v>6</v>
      </c>
      <c r="V10096">
        <v>1</v>
      </c>
    </row>
    <row r="10097" spans="21:22" x14ac:dyDescent="0.3">
      <c r="U10097" s="42" t="s">
        <v>2415</v>
      </c>
      <c r="V10097">
        <v>1</v>
      </c>
    </row>
    <row r="10098" spans="21:22" x14ac:dyDescent="0.3">
      <c r="U10098" s="43" t="s">
        <v>7</v>
      </c>
      <c r="V10098">
        <v>1</v>
      </c>
    </row>
    <row r="10099" spans="21:22" x14ac:dyDescent="0.3">
      <c r="U10099" s="44" t="s">
        <v>2372</v>
      </c>
      <c r="V10099">
        <v>1</v>
      </c>
    </row>
    <row r="10100" spans="21:22" x14ac:dyDescent="0.3">
      <c r="U10100" s="45" t="s">
        <v>2372</v>
      </c>
      <c r="V10100">
        <v>1</v>
      </c>
    </row>
    <row r="10101" spans="21:22" x14ac:dyDescent="0.3">
      <c r="U10101" s="4" t="s">
        <v>1956</v>
      </c>
      <c r="V10101">
        <v>1</v>
      </c>
    </row>
    <row r="10102" spans="21:22" x14ac:dyDescent="0.3">
      <c r="U10102" s="38" t="s">
        <v>6</v>
      </c>
      <c r="V10102">
        <v>1</v>
      </c>
    </row>
    <row r="10103" spans="21:22" x14ac:dyDescent="0.3">
      <c r="U10103" s="42" t="s">
        <v>2415</v>
      </c>
      <c r="V10103">
        <v>1</v>
      </c>
    </row>
    <row r="10104" spans="21:22" x14ac:dyDescent="0.3">
      <c r="U10104" s="43" t="s">
        <v>11</v>
      </c>
      <c r="V10104">
        <v>1</v>
      </c>
    </row>
    <row r="10105" spans="21:22" x14ac:dyDescent="0.3">
      <c r="U10105" s="44" t="s">
        <v>2372</v>
      </c>
      <c r="V10105">
        <v>1</v>
      </c>
    </row>
    <row r="10106" spans="21:22" x14ac:dyDescent="0.3">
      <c r="U10106" s="45" t="s">
        <v>2373</v>
      </c>
      <c r="V10106">
        <v>1</v>
      </c>
    </row>
    <row r="10107" spans="21:22" x14ac:dyDescent="0.3">
      <c r="U10107" s="4" t="s">
        <v>1955</v>
      </c>
      <c r="V10107">
        <v>1</v>
      </c>
    </row>
    <row r="10108" spans="21:22" x14ac:dyDescent="0.3">
      <c r="U10108" s="38" t="s">
        <v>6</v>
      </c>
      <c r="V10108">
        <v>1</v>
      </c>
    </row>
    <row r="10109" spans="21:22" x14ac:dyDescent="0.3">
      <c r="U10109" s="42" t="s">
        <v>2415</v>
      </c>
      <c r="V10109">
        <v>1</v>
      </c>
    </row>
    <row r="10110" spans="21:22" x14ac:dyDescent="0.3">
      <c r="U10110" s="43" t="s">
        <v>11</v>
      </c>
      <c r="V10110">
        <v>1</v>
      </c>
    </row>
    <row r="10111" spans="21:22" x14ac:dyDescent="0.3">
      <c r="U10111" s="44" t="s">
        <v>2372</v>
      </c>
      <c r="V10111">
        <v>1</v>
      </c>
    </row>
    <row r="10112" spans="21:22" x14ac:dyDescent="0.3">
      <c r="U10112" s="45" t="s">
        <v>2373</v>
      </c>
      <c r="V10112">
        <v>1</v>
      </c>
    </row>
    <row r="10113" spans="21:22" x14ac:dyDescent="0.3">
      <c r="U10113" s="4" t="s">
        <v>1954</v>
      </c>
      <c r="V10113">
        <v>1</v>
      </c>
    </row>
    <row r="10114" spans="21:22" x14ac:dyDescent="0.3">
      <c r="U10114" s="38" t="s">
        <v>6</v>
      </c>
      <c r="V10114">
        <v>1</v>
      </c>
    </row>
    <row r="10115" spans="21:22" x14ac:dyDescent="0.3">
      <c r="U10115" s="42" t="s">
        <v>2415</v>
      </c>
      <c r="V10115">
        <v>1</v>
      </c>
    </row>
    <row r="10116" spans="21:22" x14ac:dyDescent="0.3">
      <c r="U10116" s="43" t="s">
        <v>6</v>
      </c>
      <c r="V10116">
        <v>1</v>
      </c>
    </row>
    <row r="10117" spans="21:22" x14ac:dyDescent="0.3">
      <c r="U10117" s="44" t="s">
        <v>2372</v>
      </c>
      <c r="V10117">
        <v>1</v>
      </c>
    </row>
    <row r="10118" spans="21:22" x14ac:dyDescent="0.3">
      <c r="U10118" s="45" t="s">
        <v>2372</v>
      </c>
      <c r="V10118">
        <v>1</v>
      </c>
    </row>
    <row r="10119" spans="21:22" x14ac:dyDescent="0.3">
      <c r="U10119" s="4" t="s">
        <v>1953</v>
      </c>
      <c r="V10119">
        <v>1</v>
      </c>
    </row>
    <row r="10120" spans="21:22" x14ac:dyDescent="0.3">
      <c r="U10120" s="38" t="s">
        <v>6</v>
      </c>
      <c r="V10120">
        <v>1</v>
      </c>
    </row>
    <row r="10121" spans="21:22" x14ac:dyDescent="0.3">
      <c r="U10121" s="42" t="s">
        <v>2415</v>
      </c>
      <c r="V10121">
        <v>1</v>
      </c>
    </row>
    <row r="10122" spans="21:22" x14ac:dyDescent="0.3">
      <c r="U10122" s="43" t="s">
        <v>7</v>
      </c>
      <c r="V10122">
        <v>1</v>
      </c>
    </row>
    <row r="10123" spans="21:22" x14ac:dyDescent="0.3">
      <c r="U10123" s="44" t="s">
        <v>2372</v>
      </c>
      <c r="V10123">
        <v>1</v>
      </c>
    </row>
    <row r="10124" spans="21:22" x14ac:dyDescent="0.3">
      <c r="U10124" s="45" t="s">
        <v>2373</v>
      </c>
      <c r="V10124">
        <v>1</v>
      </c>
    </row>
    <row r="10125" spans="21:22" x14ac:dyDescent="0.3">
      <c r="U10125" s="4" t="s">
        <v>1952</v>
      </c>
      <c r="V10125">
        <v>1</v>
      </c>
    </row>
    <row r="10126" spans="21:22" x14ac:dyDescent="0.3">
      <c r="U10126" s="38" t="s">
        <v>6</v>
      </c>
      <c r="V10126">
        <v>1</v>
      </c>
    </row>
    <row r="10127" spans="21:22" x14ac:dyDescent="0.3">
      <c r="U10127" s="42" t="s">
        <v>2413</v>
      </c>
      <c r="V10127">
        <v>1</v>
      </c>
    </row>
    <row r="10128" spans="21:22" x14ac:dyDescent="0.3">
      <c r="U10128" s="43" t="s">
        <v>6</v>
      </c>
      <c r="V10128">
        <v>1</v>
      </c>
    </row>
    <row r="10129" spans="21:22" x14ac:dyDescent="0.3">
      <c r="U10129" s="44" t="s">
        <v>2372</v>
      </c>
      <c r="V10129">
        <v>1</v>
      </c>
    </row>
    <row r="10130" spans="21:22" x14ac:dyDescent="0.3">
      <c r="U10130" s="45" t="s">
        <v>2373</v>
      </c>
      <c r="V10130">
        <v>1</v>
      </c>
    </row>
    <row r="10131" spans="21:22" x14ac:dyDescent="0.3">
      <c r="U10131" s="4" t="s">
        <v>1951</v>
      </c>
      <c r="V10131">
        <v>1</v>
      </c>
    </row>
    <row r="10132" spans="21:22" x14ac:dyDescent="0.3">
      <c r="U10132" s="38" t="s">
        <v>6</v>
      </c>
      <c r="V10132">
        <v>1</v>
      </c>
    </row>
    <row r="10133" spans="21:22" x14ac:dyDescent="0.3">
      <c r="U10133" s="42" t="s">
        <v>2415</v>
      </c>
      <c r="V10133">
        <v>1</v>
      </c>
    </row>
    <row r="10134" spans="21:22" x14ac:dyDescent="0.3">
      <c r="U10134" s="43" t="s">
        <v>7</v>
      </c>
      <c r="V10134">
        <v>1</v>
      </c>
    </row>
    <row r="10135" spans="21:22" x14ac:dyDescent="0.3">
      <c r="U10135" s="44" t="s">
        <v>2372</v>
      </c>
      <c r="V10135">
        <v>1</v>
      </c>
    </row>
    <row r="10136" spans="21:22" x14ac:dyDescent="0.3">
      <c r="U10136" s="45" t="s">
        <v>2373</v>
      </c>
      <c r="V10136">
        <v>1</v>
      </c>
    </row>
    <row r="10137" spans="21:22" x14ac:dyDescent="0.3">
      <c r="U10137" s="4" t="s">
        <v>1950</v>
      </c>
      <c r="V10137">
        <v>1</v>
      </c>
    </row>
    <row r="10138" spans="21:22" x14ac:dyDescent="0.3">
      <c r="U10138" s="38" t="s">
        <v>6</v>
      </c>
      <c r="V10138">
        <v>1</v>
      </c>
    </row>
    <row r="10139" spans="21:22" x14ac:dyDescent="0.3">
      <c r="U10139" s="42" t="s">
        <v>2412</v>
      </c>
      <c r="V10139">
        <v>1</v>
      </c>
    </row>
    <row r="10140" spans="21:22" x14ac:dyDescent="0.3">
      <c r="U10140" s="43" t="s">
        <v>11</v>
      </c>
      <c r="V10140">
        <v>1</v>
      </c>
    </row>
    <row r="10141" spans="21:22" x14ac:dyDescent="0.3">
      <c r="U10141" s="44" t="s">
        <v>2372</v>
      </c>
      <c r="V10141">
        <v>1</v>
      </c>
    </row>
    <row r="10142" spans="21:22" x14ac:dyDescent="0.3">
      <c r="U10142" s="45" t="s">
        <v>2372</v>
      </c>
      <c r="V10142">
        <v>1</v>
      </c>
    </row>
    <row r="10143" spans="21:22" x14ac:dyDescent="0.3">
      <c r="U10143" s="4" t="s">
        <v>1949</v>
      </c>
      <c r="V10143">
        <v>1</v>
      </c>
    </row>
    <row r="10144" spans="21:22" x14ac:dyDescent="0.3">
      <c r="U10144" s="38" t="s">
        <v>6</v>
      </c>
      <c r="V10144">
        <v>1</v>
      </c>
    </row>
    <row r="10145" spans="21:22" x14ac:dyDescent="0.3">
      <c r="U10145" s="42" t="s">
        <v>2415</v>
      </c>
      <c r="V10145">
        <v>1</v>
      </c>
    </row>
    <row r="10146" spans="21:22" x14ac:dyDescent="0.3">
      <c r="U10146" s="43" t="s">
        <v>7</v>
      </c>
      <c r="V10146">
        <v>1</v>
      </c>
    </row>
    <row r="10147" spans="21:22" x14ac:dyDescent="0.3">
      <c r="U10147" s="44" t="s">
        <v>2372</v>
      </c>
      <c r="V10147">
        <v>1</v>
      </c>
    </row>
    <row r="10148" spans="21:22" x14ac:dyDescent="0.3">
      <c r="U10148" s="45" t="s">
        <v>2372</v>
      </c>
      <c r="V10148">
        <v>1</v>
      </c>
    </row>
    <row r="10149" spans="21:22" x14ac:dyDescent="0.3">
      <c r="U10149" s="4" t="s">
        <v>1948</v>
      </c>
      <c r="V10149">
        <v>1</v>
      </c>
    </row>
    <row r="10150" spans="21:22" x14ac:dyDescent="0.3">
      <c r="U10150" s="38" t="s">
        <v>6</v>
      </c>
      <c r="V10150">
        <v>1</v>
      </c>
    </row>
    <row r="10151" spans="21:22" x14ac:dyDescent="0.3">
      <c r="U10151" s="42" t="s">
        <v>2412</v>
      </c>
      <c r="V10151">
        <v>1</v>
      </c>
    </row>
    <row r="10152" spans="21:22" x14ac:dyDescent="0.3">
      <c r="U10152" s="43" t="s">
        <v>6</v>
      </c>
      <c r="V10152">
        <v>1</v>
      </c>
    </row>
    <row r="10153" spans="21:22" x14ac:dyDescent="0.3">
      <c r="U10153" s="44" t="s">
        <v>2372</v>
      </c>
      <c r="V10153">
        <v>1</v>
      </c>
    </row>
    <row r="10154" spans="21:22" x14ac:dyDescent="0.3">
      <c r="U10154" s="45" t="s">
        <v>2373</v>
      </c>
      <c r="V10154">
        <v>1</v>
      </c>
    </row>
    <row r="10155" spans="21:22" x14ac:dyDescent="0.3">
      <c r="U10155" s="4" t="s">
        <v>2326</v>
      </c>
      <c r="V10155">
        <v>1</v>
      </c>
    </row>
    <row r="10156" spans="21:22" x14ac:dyDescent="0.3">
      <c r="U10156" s="38" t="s">
        <v>6</v>
      </c>
      <c r="V10156">
        <v>1</v>
      </c>
    </row>
    <row r="10157" spans="21:22" x14ac:dyDescent="0.3">
      <c r="U10157" s="42" t="s">
        <v>2412</v>
      </c>
      <c r="V10157">
        <v>1</v>
      </c>
    </row>
    <row r="10158" spans="21:22" x14ac:dyDescent="0.3">
      <c r="U10158" s="43" t="s">
        <v>6</v>
      </c>
      <c r="V10158">
        <v>1</v>
      </c>
    </row>
    <row r="10159" spans="21:22" x14ac:dyDescent="0.3">
      <c r="U10159" s="44" t="s">
        <v>2372</v>
      </c>
      <c r="V10159">
        <v>1</v>
      </c>
    </row>
    <row r="10160" spans="21:22" x14ac:dyDescent="0.3">
      <c r="U10160" s="45" t="s">
        <v>2373</v>
      </c>
      <c r="V10160">
        <v>1</v>
      </c>
    </row>
    <row r="10161" spans="21:22" x14ac:dyDescent="0.3">
      <c r="U10161" s="4" t="s">
        <v>1947</v>
      </c>
      <c r="V10161">
        <v>1</v>
      </c>
    </row>
    <row r="10162" spans="21:22" x14ac:dyDescent="0.3">
      <c r="U10162" s="38" t="s">
        <v>6</v>
      </c>
      <c r="V10162">
        <v>1</v>
      </c>
    </row>
    <row r="10163" spans="21:22" x14ac:dyDescent="0.3">
      <c r="U10163" s="42" t="s">
        <v>2413</v>
      </c>
      <c r="V10163">
        <v>1</v>
      </c>
    </row>
    <row r="10164" spans="21:22" x14ac:dyDescent="0.3">
      <c r="U10164" s="43" t="s">
        <v>6</v>
      </c>
      <c r="V10164">
        <v>1</v>
      </c>
    </row>
    <row r="10165" spans="21:22" x14ac:dyDescent="0.3">
      <c r="U10165" s="44" t="s">
        <v>2372</v>
      </c>
      <c r="V10165">
        <v>1</v>
      </c>
    </row>
    <row r="10166" spans="21:22" x14ac:dyDescent="0.3">
      <c r="U10166" s="45" t="s">
        <v>2373</v>
      </c>
      <c r="V10166">
        <v>1</v>
      </c>
    </row>
    <row r="10167" spans="21:22" x14ac:dyDescent="0.3">
      <c r="U10167" s="4" t="s">
        <v>1946</v>
      </c>
      <c r="V10167">
        <v>1</v>
      </c>
    </row>
    <row r="10168" spans="21:22" x14ac:dyDescent="0.3">
      <c r="U10168" s="38" t="s">
        <v>6</v>
      </c>
      <c r="V10168">
        <v>1</v>
      </c>
    </row>
    <row r="10169" spans="21:22" x14ac:dyDescent="0.3">
      <c r="U10169" s="42" t="s">
        <v>2412</v>
      </c>
      <c r="V10169">
        <v>1</v>
      </c>
    </row>
    <row r="10170" spans="21:22" x14ac:dyDescent="0.3">
      <c r="U10170" s="43" t="s">
        <v>7</v>
      </c>
      <c r="V10170">
        <v>1</v>
      </c>
    </row>
    <row r="10171" spans="21:22" x14ac:dyDescent="0.3">
      <c r="U10171" s="44" t="s">
        <v>2372</v>
      </c>
      <c r="V10171">
        <v>1</v>
      </c>
    </row>
    <row r="10172" spans="21:22" x14ac:dyDescent="0.3">
      <c r="U10172" s="45" t="s">
        <v>2373</v>
      </c>
      <c r="V10172">
        <v>1</v>
      </c>
    </row>
    <row r="10173" spans="21:22" x14ac:dyDescent="0.3">
      <c r="U10173" s="4" t="s">
        <v>1945</v>
      </c>
      <c r="V10173">
        <v>1</v>
      </c>
    </row>
    <row r="10174" spans="21:22" x14ac:dyDescent="0.3">
      <c r="U10174" s="38" t="s">
        <v>6</v>
      </c>
      <c r="V10174">
        <v>1</v>
      </c>
    </row>
    <row r="10175" spans="21:22" x14ac:dyDescent="0.3">
      <c r="U10175" s="42" t="s">
        <v>2415</v>
      </c>
      <c r="V10175">
        <v>1</v>
      </c>
    </row>
    <row r="10176" spans="21:22" x14ac:dyDescent="0.3">
      <c r="U10176" s="43" t="s">
        <v>6</v>
      </c>
      <c r="V10176">
        <v>1</v>
      </c>
    </row>
    <row r="10177" spans="21:22" x14ac:dyDescent="0.3">
      <c r="U10177" s="44" t="s">
        <v>2372</v>
      </c>
      <c r="V10177">
        <v>1</v>
      </c>
    </row>
    <row r="10178" spans="21:22" x14ac:dyDescent="0.3">
      <c r="U10178" s="45" t="s">
        <v>2373</v>
      </c>
      <c r="V10178">
        <v>1</v>
      </c>
    </row>
    <row r="10179" spans="21:22" x14ac:dyDescent="0.3">
      <c r="U10179" s="4" t="s">
        <v>1944</v>
      </c>
      <c r="V10179">
        <v>1</v>
      </c>
    </row>
    <row r="10180" spans="21:22" x14ac:dyDescent="0.3">
      <c r="U10180" s="38" t="s">
        <v>6</v>
      </c>
      <c r="V10180">
        <v>1</v>
      </c>
    </row>
    <row r="10181" spans="21:22" x14ac:dyDescent="0.3">
      <c r="U10181" s="42" t="s">
        <v>2413</v>
      </c>
      <c r="V10181">
        <v>1</v>
      </c>
    </row>
    <row r="10182" spans="21:22" x14ac:dyDescent="0.3">
      <c r="U10182" s="43" t="s">
        <v>6</v>
      </c>
      <c r="V10182">
        <v>1</v>
      </c>
    </row>
    <row r="10183" spans="21:22" x14ac:dyDescent="0.3">
      <c r="U10183" s="44" t="s">
        <v>2372</v>
      </c>
      <c r="V10183">
        <v>1</v>
      </c>
    </row>
    <row r="10184" spans="21:22" x14ac:dyDescent="0.3">
      <c r="U10184" s="45" t="s">
        <v>2372</v>
      </c>
      <c r="V10184">
        <v>1</v>
      </c>
    </row>
    <row r="10185" spans="21:22" x14ac:dyDescent="0.3">
      <c r="U10185" s="4" t="s">
        <v>1943</v>
      </c>
      <c r="V10185">
        <v>1</v>
      </c>
    </row>
    <row r="10186" spans="21:22" x14ac:dyDescent="0.3">
      <c r="U10186" s="38" t="s">
        <v>6</v>
      </c>
      <c r="V10186">
        <v>1</v>
      </c>
    </row>
    <row r="10187" spans="21:22" x14ac:dyDescent="0.3">
      <c r="U10187" s="42" t="s">
        <v>2413</v>
      </c>
      <c r="V10187">
        <v>1</v>
      </c>
    </row>
    <row r="10188" spans="21:22" x14ac:dyDescent="0.3">
      <c r="U10188" s="43" t="s">
        <v>7</v>
      </c>
      <c r="V10188">
        <v>1</v>
      </c>
    </row>
    <row r="10189" spans="21:22" x14ac:dyDescent="0.3">
      <c r="U10189" s="44" t="s">
        <v>2372</v>
      </c>
      <c r="V10189">
        <v>1</v>
      </c>
    </row>
    <row r="10190" spans="21:22" x14ac:dyDescent="0.3">
      <c r="U10190" s="45" t="s">
        <v>2373</v>
      </c>
      <c r="V10190">
        <v>1</v>
      </c>
    </row>
    <row r="10191" spans="21:22" x14ac:dyDescent="0.3">
      <c r="U10191" s="4" t="s">
        <v>1942</v>
      </c>
      <c r="V10191">
        <v>1</v>
      </c>
    </row>
    <row r="10192" spans="21:22" x14ac:dyDescent="0.3">
      <c r="U10192" s="38" t="s">
        <v>6</v>
      </c>
      <c r="V10192">
        <v>1</v>
      </c>
    </row>
    <row r="10193" spans="21:22" x14ac:dyDescent="0.3">
      <c r="U10193" s="42" t="s">
        <v>2412</v>
      </c>
      <c r="V10193">
        <v>1</v>
      </c>
    </row>
    <row r="10194" spans="21:22" x14ac:dyDescent="0.3">
      <c r="U10194" s="43" t="s">
        <v>11</v>
      </c>
      <c r="V10194">
        <v>1</v>
      </c>
    </row>
    <row r="10195" spans="21:22" x14ac:dyDescent="0.3">
      <c r="U10195" s="44" t="s">
        <v>2372</v>
      </c>
      <c r="V10195">
        <v>1</v>
      </c>
    </row>
    <row r="10196" spans="21:22" x14ac:dyDescent="0.3">
      <c r="U10196" s="45" t="s">
        <v>2372</v>
      </c>
      <c r="V10196">
        <v>1</v>
      </c>
    </row>
    <row r="10197" spans="21:22" x14ac:dyDescent="0.3">
      <c r="U10197" s="4" t="s">
        <v>1941</v>
      </c>
      <c r="V10197">
        <v>1</v>
      </c>
    </row>
    <row r="10198" spans="21:22" x14ac:dyDescent="0.3">
      <c r="U10198" s="38" t="s">
        <v>6</v>
      </c>
      <c r="V10198">
        <v>1</v>
      </c>
    </row>
    <row r="10199" spans="21:22" x14ac:dyDescent="0.3">
      <c r="U10199" s="42" t="s">
        <v>2413</v>
      </c>
      <c r="V10199">
        <v>1</v>
      </c>
    </row>
    <row r="10200" spans="21:22" x14ac:dyDescent="0.3">
      <c r="U10200" s="43" t="s">
        <v>11</v>
      </c>
      <c r="V10200">
        <v>1</v>
      </c>
    </row>
    <row r="10201" spans="21:22" x14ac:dyDescent="0.3">
      <c r="U10201" s="44" t="s">
        <v>2372</v>
      </c>
      <c r="V10201">
        <v>1</v>
      </c>
    </row>
    <row r="10202" spans="21:22" x14ac:dyDescent="0.3">
      <c r="U10202" s="45" t="s">
        <v>2373</v>
      </c>
      <c r="V10202">
        <v>1</v>
      </c>
    </row>
    <row r="10203" spans="21:22" x14ac:dyDescent="0.3">
      <c r="U10203" s="4" t="s">
        <v>1940</v>
      </c>
      <c r="V10203">
        <v>1</v>
      </c>
    </row>
    <row r="10204" spans="21:22" x14ac:dyDescent="0.3">
      <c r="U10204" s="38" t="s">
        <v>6</v>
      </c>
      <c r="V10204">
        <v>1</v>
      </c>
    </row>
    <row r="10205" spans="21:22" x14ac:dyDescent="0.3">
      <c r="U10205" s="42" t="s">
        <v>2412</v>
      </c>
      <c r="V10205">
        <v>1</v>
      </c>
    </row>
    <row r="10206" spans="21:22" x14ac:dyDescent="0.3">
      <c r="U10206" s="43" t="s">
        <v>11</v>
      </c>
      <c r="V10206">
        <v>1</v>
      </c>
    </row>
    <row r="10207" spans="21:22" x14ac:dyDescent="0.3">
      <c r="U10207" s="44" t="s">
        <v>2372</v>
      </c>
      <c r="V10207">
        <v>1</v>
      </c>
    </row>
    <row r="10208" spans="21:22" x14ac:dyDescent="0.3">
      <c r="U10208" s="45" t="s">
        <v>2372</v>
      </c>
      <c r="V10208">
        <v>1</v>
      </c>
    </row>
    <row r="10209" spans="21:22" x14ac:dyDescent="0.3">
      <c r="U10209" s="4" t="s">
        <v>1939</v>
      </c>
      <c r="V10209">
        <v>1</v>
      </c>
    </row>
    <row r="10210" spans="21:22" x14ac:dyDescent="0.3">
      <c r="U10210" s="38" t="s">
        <v>6</v>
      </c>
      <c r="V10210">
        <v>1</v>
      </c>
    </row>
    <row r="10211" spans="21:22" x14ac:dyDescent="0.3">
      <c r="U10211" s="42" t="s">
        <v>2415</v>
      </c>
      <c r="V10211">
        <v>1</v>
      </c>
    </row>
    <row r="10212" spans="21:22" x14ac:dyDescent="0.3">
      <c r="U10212" s="43" t="s">
        <v>11</v>
      </c>
      <c r="V10212">
        <v>1</v>
      </c>
    </row>
    <row r="10213" spans="21:22" x14ac:dyDescent="0.3">
      <c r="U10213" s="44" t="s">
        <v>2373</v>
      </c>
      <c r="V10213">
        <v>1</v>
      </c>
    </row>
    <row r="10214" spans="21:22" x14ac:dyDescent="0.3">
      <c r="U10214" s="45" t="s">
        <v>2372</v>
      </c>
      <c r="V10214">
        <v>1</v>
      </c>
    </row>
    <row r="10215" spans="21:22" x14ac:dyDescent="0.3">
      <c r="U10215" s="4" t="s">
        <v>1938</v>
      </c>
      <c r="V10215">
        <v>1</v>
      </c>
    </row>
    <row r="10216" spans="21:22" x14ac:dyDescent="0.3">
      <c r="U10216" s="38" t="s">
        <v>6</v>
      </c>
      <c r="V10216">
        <v>1</v>
      </c>
    </row>
    <row r="10217" spans="21:22" x14ac:dyDescent="0.3">
      <c r="U10217" s="42" t="s">
        <v>2415</v>
      </c>
      <c r="V10217">
        <v>1</v>
      </c>
    </row>
    <row r="10218" spans="21:22" x14ac:dyDescent="0.3">
      <c r="U10218" s="43" t="s">
        <v>6</v>
      </c>
      <c r="V10218">
        <v>1</v>
      </c>
    </row>
    <row r="10219" spans="21:22" x14ac:dyDescent="0.3">
      <c r="U10219" s="44" t="s">
        <v>2372</v>
      </c>
      <c r="V10219">
        <v>1</v>
      </c>
    </row>
    <row r="10220" spans="21:22" x14ac:dyDescent="0.3">
      <c r="U10220" s="45" t="s">
        <v>2373</v>
      </c>
      <c r="V10220">
        <v>1</v>
      </c>
    </row>
    <row r="10221" spans="21:22" x14ac:dyDescent="0.3">
      <c r="U10221" s="4" t="s">
        <v>2325</v>
      </c>
      <c r="V10221">
        <v>1</v>
      </c>
    </row>
    <row r="10222" spans="21:22" x14ac:dyDescent="0.3">
      <c r="U10222" s="38" t="s">
        <v>6</v>
      </c>
      <c r="V10222">
        <v>1</v>
      </c>
    </row>
    <row r="10223" spans="21:22" x14ac:dyDescent="0.3">
      <c r="U10223" s="42" t="s">
        <v>2412</v>
      </c>
      <c r="V10223">
        <v>1</v>
      </c>
    </row>
    <row r="10224" spans="21:22" x14ac:dyDescent="0.3">
      <c r="U10224" s="43" t="s">
        <v>11</v>
      </c>
      <c r="V10224">
        <v>1</v>
      </c>
    </row>
    <row r="10225" spans="21:22" x14ac:dyDescent="0.3">
      <c r="U10225" s="44" t="s">
        <v>2372</v>
      </c>
      <c r="V10225">
        <v>1</v>
      </c>
    </row>
    <row r="10226" spans="21:22" x14ac:dyDescent="0.3">
      <c r="U10226" s="45" t="s">
        <v>2372</v>
      </c>
      <c r="V10226">
        <v>1</v>
      </c>
    </row>
    <row r="10227" spans="21:22" x14ac:dyDescent="0.3">
      <c r="U10227" s="4" t="s">
        <v>1937</v>
      </c>
      <c r="V10227">
        <v>1</v>
      </c>
    </row>
    <row r="10228" spans="21:22" x14ac:dyDescent="0.3">
      <c r="U10228" s="38" t="s">
        <v>6</v>
      </c>
      <c r="V10228">
        <v>1</v>
      </c>
    </row>
    <row r="10229" spans="21:22" x14ac:dyDescent="0.3">
      <c r="U10229" s="42" t="s">
        <v>2412</v>
      </c>
      <c r="V10229">
        <v>1</v>
      </c>
    </row>
    <row r="10230" spans="21:22" x14ac:dyDescent="0.3">
      <c r="U10230" s="43" t="s">
        <v>6</v>
      </c>
      <c r="V10230">
        <v>1</v>
      </c>
    </row>
    <row r="10231" spans="21:22" x14ac:dyDescent="0.3">
      <c r="U10231" s="44" t="s">
        <v>2372</v>
      </c>
      <c r="V10231">
        <v>1</v>
      </c>
    </row>
    <row r="10232" spans="21:22" x14ac:dyDescent="0.3">
      <c r="U10232" s="45" t="s">
        <v>2372</v>
      </c>
      <c r="V10232">
        <v>1</v>
      </c>
    </row>
    <row r="10233" spans="21:22" x14ac:dyDescent="0.3">
      <c r="U10233" s="4" t="s">
        <v>1936</v>
      </c>
      <c r="V10233">
        <v>1</v>
      </c>
    </row>
    <row r="10234" spans="21:22" x14ac:dyDescent="0.3">
      <c r="U10234" s="38" t="s">
        <v>6</v>
      </c>
      <c r="V10234">
        <v>1</v>
      </c>
    </row>
    <row r="10235" spans="21:22" x14ac:dyDescent="0.3">
      <c r="U10235" s="42" t="s">
        <v>2413</v>
      </c>
      <c r="V10235">
        <v>1</v>
      </c>
    </row>
    <row r="10236" spans="21:22" x14ac:dyDescent="0.3">
      <c r="U10236" s="43" t="s">
        <v>6</v>
      </c>
      <c r="V10236">
        <v>1</v>
      </c>
    </row>
    <row r="10237" spans="21:22" x14ac:dyDescent="0.3">
      <c r="U10237" s="44" t="s">
        <v>2372</v>
      </c>
      <c r="V10237">
        <v>1</v>
      </c>
    </row>
    <row r="10238" spans="21:22" x14ac:dyDescent="0.3">
      <c r="U10238" s="45" t="s">
        <v>2372</v>
      </c>
      <c r="V10238">
        <v>1</v>
      </c>
    </row>
    <row r="10239" spans="21:22" x14ac:dyDescent="0.3">
      <c r="U10239" s="4" t="s">
        <v>1935</v>
      </c>
      <c r="V10239">
        <v>1</v>
      </c>
    </row>
    <row r="10240" spans="21:22" x14ac:dyDescent="0.3">
      <c r="U10240" s="38" t="s">
        <v>6</v>
      </c>
      <c r="V10240">
        <v>1</v>
      </c>
    </row>
    <row r="10241" spans="21:22" x14ac:dyDescent="0.3">
      <c r="U10241" s="42" t="s">
        <v>2415</v>
      </c>
      <c r="V10241">
        <v>1</v>
      </c>
    </row>
    <row r="10242" spans="21:22" x14ac:dyDescent="0.3">
      <c r="U10242" s="43" t="s">
        <v>7</v>
      </c>
      <c r="V10242">
        <v>1</v>
      </c>
    </row>
    <row r="10243" spans="21:22" x14ac:dyDescent="0.3">
      <c r="U10243" s="44" t="s">
        <v>2372</v>
      </c>
      <c r="V10243">
        <v>1</v>
      </c>
    </row>
    <row r="10244" spans="21:22" x14ac:dyDescent="0.3">
      <c r="U10244" s="45" t="s">
        <v>2372</v>
      </c>
      <c r="V10244">
        <v>1</v>
      </c>
    </row>
    <row r="10245" spans="21:22" x14ac:dyDescent="0.3">
      <c r="U10245" s="4" t="s">
        <v>1934</v>
      </c>
      <c r="V10245">
        <v>1</v>
      </c>
    </row>
    <row r="10246" spans="21:22" x14ac:dyDescent="0.3">
      <c r="U10246" s="38" t="s">
        <v>6</v>
      </c>
      <c r="V10246">
        <v>1</v>
      </c>
    </row>
    <row r="10247" spans="21:22" x14ac:dyDescent="0.3">
      <c r="U10247" s="42" t="s">
        <v>2412</v>
      </c>
      <c r="V10247">
        <v>1</v>
      </c>
    </row>
    <row r="10248" spans="21:22" x14ac:dyDescent="0.3">
      <c r="U10248" s="43" t="s">
        <v>7</v>
      </c>
      <c r="V10248">
        <v>1</v>
      </c>
    </row>
    <row r="10249" spans="21:22" x14ac:dyDescent="0.3">
      <c r="U10249" s="44" t="s">
        <v>2372</v>
      </c>
      <c r="V10249">
        <v>1</v>
      </c>
    </row>
    <row r="10250" spans="21:22" x14ac:dyDescent="0.3">
      <c r="U10250" s="45" t="s">
        <v>2372</v>
      </c>
      <c r="V10250">
        <v>1</v>
      </c>
    </row>
    <row r="10251" spans="21:22" x14ac:dyDescent="0.3">
      <c r="U10251" s="4" t="s">
        <v>1933</v>
      </c>
      <c r="V10251">
        <v>1</v>
      </c>
    </row>
    <row r="10252" spans="21:22" x14ac:dyDescent="0.3">
      <c r="U10252" s="38" t="s">
        <v>6</v>
      </c>
      <c r="V10252">
        <v>1</v>
      </c>
    </row>
    <row r="10253" spans="21:22" x14ac:dyDescent="0.3">
      <c r="U10253" s="42" t="s">
        <v>2413</v>
      </c>
      <c r="V10253">
        <v>1</v>
      </c>
    </row>
    <row r="10254" spans="21:22" x14ac:dyDescent="0.3">
      <c r="U10254" s="43" t="s">
        <v>6</v>
      </c>
      <c r="V10254">
        <v>1</v>
      </c>
    </row>
    <row r="10255" spans="21:22" x14ac:dyDescent="0.3">
      <c r="U10255" s="44" t="s">
        <v>2372</v>
      </c>
      <c r="V10255">
        <v>1</v>
      </c>
    </row>
    <row r="10256" spans="21:22" x14ac:dyDescent="0.3">
      <c r="U10256" s="45" t="s">
        <v>2373</v>
      </c>
      <c r="V10256">
        <v>1</v>
      </c>
    </row>
    <row r="10257" spans="21:22" x14ac:dyDescent="0.3">
      <c r="U10257" s="4" t="s">
        <v>1932</v>
      </c>
      <c r="V10257">
        <v>1</v>
      </c>
    </row>
    <row r="10258" spans="21:22" x14ac:dyDescent="0.3">
      <c r="U10258" s="38" t="s">
        <v>6</v>
      </c>
      <c r="V10258">
        <v>1</v>
      </c>
    </row>
    <row r="10259" spans="21:22" x14ac:dyDescent="0.3">
      <c r="U10259" s="42" t="s">
        <v>2413</v>
      </c>
      <c r="V10259">
        <v>1</v>
      </c>
    </row>
    <row r="10260" spans="21:22" x14ac:dyDescent="0.3">
      <c r="U10260" s="43" t="s">
        <v>6</v>
      </c>
      <c r="V10260">
        <v>1</v>
      </c>
    </row>
    <row r="10261" spans="21:22" x14ac:dyDescent="0.3">
      <c r="U10261" s="44" t="s">
        <v>2372</v>
      </c>
      <c r="V10261">
        <v>1</v>
      </c>
    </row>
    <row r="10262" spans="21:22" x14ac:dyDescent="0.3">
      <c r="U10262" s="45" t="s">
        <v>2372</v>
      </c>
      <c r="V10262">
        <v>1</v>
      </c>
    </row>
    <row r="10263" spans="21:22" x14ac:dyDescent="0.3">
      <c r="U10263" s="4" t="s">
        <v>1931</v>
      </c>
      <c r="V10263">
        <v>1</v>
      </c>
    </row>
    <row r="10264" spans="21:22" x14ac:dyDescent="0.3">
      <c r="U10264" s="38" t="s">
        <v>6</v>
      </c>
      <c r="V10264">
        <v>1</v>
      </c>
    </row>
    <row r="10265" spans="21:22" x14ac:dyDescent="0.3">
      <c r="U10265" s="42" t="s">
        <v>2412</v>
      </c>
      <c r="V10265">
        <v>1</v>
      </c>
    </row>
    <row r="10266" spans="21:22" x14ac:dyDescent="0.3">
      <c r="U10266" s="43" t="s">
        <v>7</v>
      </c>
      <c r="V10266">
        <v>1</v>
      </c>
    </row>
    <row r="10267" spans="21:22" x14ac:dyDescent="0.3">
      <c r="U10267" s="44" t="s">
        <v>2372</v>
      </c>
      <c r="V10267">
        <v>1</v>
      </c>
    </row>
    <row r="10268" spans="21:22" x14ac:dyDescent="0.3">
      <c r="U10268" s="45" t="s">
        <v>2372</v>
      </c>
      <c r="V10268">
        <v>1</v>
      </c>
    </row>
    <row r="10269" spans="21:22" x14ac:dyDescent="0.3">
      <c r="U10269" s="4" t="s">
        <v>1930</v>
      </c>
      <c r="V10269">
        <v>1</v>
      </c>
    </row>
    <row r="10270" spans="21:22" x14ac:dyDescent="0.3">
      <c r="U10270" s="38" t="s">
        <v>6</v>
      </c>
      <c r="V10270">
        <v>1</v>
      </c>
    </row>
    <row r="10271" spans="21:22" x14ac:dyDescent="0.3">
      <c r="U10271" s="42" t="s">
        <v>2415</v>
      </c>
      <c r="V10271">
        <v>1</v>
      </c>
    </row>
    <row r="10272" spans="21:22" x14ac:dyDescent="0.3">
      <c r="U10272" s="43" t="s">
        <v>6</v>
      </c>
      <c r="V10272">
        <v>1</v>
      </c>
    </row>
    <row r="10273" spans="21:22" x14ac:dyDescent="0.3">
      <c r="U10273" s="44" t="s">
        <v>2372</v>
      </c>
      <c r="V10273">
        <v>1</v>
      </c>
    </row>
    <row r="10274" spans="21:22" x14ac:dyDescent="0.3">
      <c r="U10274" s="45" t="s">
        <v>2373</v>
      </c>
      <c r="V10274">
        <v>1</v>
      </c>
    </row>
    <row r="10275" spans="21:22" x14ac:dyDescent="0.3">
      <c r="U10275" s="4" t="s">
        <v>1929</v>
      </c>
      <c r="V10275">
        <v>1</v>
      </c>
    </row>
    <row r="10276" spans="21:22" x14ac:dyDescent="0.3">
      <c r="U10276" s="38" t="s">
        <v>6</v>
      </c>
      <c r="V10276">
        <v>1</v>
      </c>
    </row>
    <row r="10277" spans="21:22" x14ac:dyDescent="0.3">
      <c r="U10277" s="42" t="s">
        <v>2415</v>
      </c>
      <c r="V10277">
        <v>1</v>
      </c>
    </row>
    <row r="10278" spans="21:22" x14ac:dyDescent="0.3">
      <c r="U10278" s="43" t="s">
        <v>7</v>
      </c>
      <c r="V10278">
        <v>1</v>
      </c>
    </row>
    <row r="10279" spans="21:22" x14ac:dyDescent="0.3">
      <c r="U10279" s="44" t="s">
        <v>2372</v>
      </c>
      <c r="V10279">
        <v>1</v>
      </c>
    </row>
    <row r="10280" spans="21:22" x14ac:dyDescent="0.3">
      <c r="U10280" s="45" t="s">
        <v>2373</v>
      </c>
      <c r="V10280">
        <v>1</v>
      </c>
    </row>
    <row r="10281" spans="21:22" x14ac:dyDescent="0.3">
      <c r="U10281" s="4" t="s">
        <v>1928</v>
      </c>
      <c r="V10281">
        <v>1</v>
      </c>
    </row>
    <row r="10282" spans="21:22" x14ac:dyDescent="0.3">
      <c r="U10282" s="38" t="s">
        <v>6</v>
      </c>
      <c r="V10282">
        <v>1</v>
      </c>
    </row>
    <row r="10283" spans="21:22" x14ac:dyDescent="0.3">
      <c r="U10283" s="42" t="s">
        <v>2413</v>
      </c>
      <c r="V10283">
        <v>1</v>
      </c>
    </row>
    <row r="10284" spans="21:22" x14ac:dyDescent="0.3">
      <c r="U10284" s="43" t="s">
        <v>7</v>
      </c>
      <c r="V10284">
        <v>1</v>
      </c>
    </row>
    <row r="10285" spans="21:22" x14ac:dyDescent="0.3">
      <c r="U10285" s="44" t="s">
        <v>2372</v>
      </c>
      <c r="V10285">
        <v>1</v>
      </c>
    </row>
    <row r="10286" spans="21:22" x14ac:dyDescent="0.3">
      <c r="U10286" s="45" t="s">
        <v>2372</v>
      </c>
      <c r="V10286">
        <v>1</v>
      </c>
    </row>
    <row r="10287" spans="21:22" x14ac:dyDescent="0.3">
      <c r="U10287" s="4" t="s">
        <v>2324</v>
      </c>
      <c r="V10287">
        <v>1</v>
      </c>
    </row>
    <row r="10288" spans="21:22" x14ac:dyDescent="0.3">
      <c r="U10288" s="38" t="s">
        <v>6</v>
      </c>
      <c r="V10288">
        <v>1</v>
      </c>
    </row>
    <row r="10289" spans="21:22" x14ac:dyDescent="0.3">
      <c r="U10289" s="42" t="s">
        <v>2412</v>
      </c>
      <c r="V10289">
        <v>1</v>
      </c>
    </row>
    <row r="10290" spans="21:22" x14ac:dyDescent="0.3">
      <c r="U10290" s="43" t="s">
        <v>7</v>
      </c>
      <c r="V10290">
        <v>1</v>
      </c>
    </row>
    <row r="10291" spans="21:22" x14ac:dyDescent="0.3">
      <c r="U10291" s="44" t="s">
        <v>2372</v>
      </c>
      <c r="V10291">
        <v>1</v>
      </c>
    </row>
    <row r="10292" spans="21:22" x14ac:dyDescent="0.3">
      <c r="U10292" s="45" t="s">
        <v>2372</v>
      </c>
      <c r="V10292">
        <v>1</v>
      </c>
    </row>
    <row r="10293" spans="21:22" x14ac:dyDescent="0.3">
      <c r="U10293" s="4" t="s">
        <v>1927</v>
      </c>
      <c r="V10293">
        <v>1</v>
      </c>
    </row>
    <row r="10294" spans="21:22" x14ac:dyDescent="0.3">
      <c r="U10294" s="38" t="s">
        <v>6</v>
      </c>
      <c r="V10294">
        <v>1</v>
      </c>
    </row>
    <row r="10295" spans="21:22" x14ac:dyDescent="0.3">
      <c r="U10295" s="42" t="s">
        <v>2412</v>
      </c>
      <c r="V10295">
        <v>1</v>
      </c>
    </row>
    <row r="10296" spans="21:22" x14ac:dyDescent="0.3">
      <c r="U10296" s="43" t="s">
        <v>7</v>
      </c>
      <c r="V10296">
        <v>1</v>
      </c>
    </row>
    <row r="10297" spans="21:22" x14ac:dyDescent="0.3">
      <c r="U10297" s="44" t="s">
        <v>2372</v>
      </c>
      <c r="V10297">
        <v>1</v>
      </c>
    </row>
    <row r="10298" spans="21:22" x14ac:dyDescent="0.3">
      <c r="U10298" s="45" t="s">
        <v>2372</v>
      </c>
      <c r="V10298">
        <v>1</v>
      </c>
    </row>
    <row r="10299" spans="21:22" x14ac:dyDescent="0.3">
      <c r="U10299" s="4" t="s">
        <v>1926</v>
      </c>
      <c r="V10299">
        <v>1</v>
      </c>
    </row>
    <row r="10300" spans="21:22" x14ac:dyDescent="0.3">
      <c r="U10300" s="38" t="s">
        <v>6</v>
      </c>
      <c r="V10300">
        <v>1</v>
      </c>
    </row>
    <row r="10301" spans="21:22" x14ac:dyDescent="0.3">
      <c r="U10301" s="42" t="s">
        <v>2415</v>
      </c>
      <c r="V10301">
        <v>1</v>
      </c>
    </row>
    <row r="10302" spans="21:22" x14ac:dyDescent="0.3">
      <c r="U10302" s="43" t="s">
        <v>6</v>
      </c>
      <c r="V10302">
        <v>1</v>
      </c>
    </row>
    <row r="10303" spans="21:22" x14ac:dyDescent="0.3">
      <c r="U10303" s="44" t="s">
        <v>2372</v>
      </c>
      <c r="V10303">
        <v>1</v>
      </c>
    </row>
    <row r="10304" spans="21:22" x14ac:dyDescent="0.3">
      <c r="U10304" s="45" t="s">
        <v>2373</v>
      </c>
      <c r="V10304">
        <v>1</v>
      </c>
    </row>
    <row r="10305" spans="21:22" x14ac:dyDescent="0.3">
      <c r="U10305" s="4" t="s">
        <v>1925</v>
      </c>
      <c r="V10305">
        <v>1</v>
      </c>
    </row>
    <row r="10306" spans="21:22" x14ac:dyDescent="0.3">
      <c r="U10306" s="38" t="s">
        <v>6</v>
      </c>
      <c r="V10306">
        <v>1</v>
      </c>
    </row>
    <row r="10307" spans="21:22" x14ac:dyDescent="0.3">
      <c r="U10307" s="42" t="s">
        <v>2415</v>
      </c>
      <c r="V10307">
        <v>1</v>
      </c>
    </row>
    <row r="10308" spans="21:22" x14ac:dyDescent="0.3">
      <c r="U10308" s="43" t="s">
        <v>6</v>
      </c>
      <c r="V10308">
        <v>1</v>
      </c>
    </row>
    <row r="10309" spans="21:22" x14ac:dyDescent="0.3">
      <c r="U10309" s="44" t="s">
        <v>2372</v>
      </c>
      <c r="V10309">
        <v>1</v>
      </c>
    </row>
    <row r="10310" spans="21:22" x14ac:dyDescent="0.3">
      <c r="U10310" s="45" t="s">
        <v>2373</v>
      </c>
      <c r="V10310">
        <v>1</v>
      </c>
    </row>
    <row r="10311" spans="21:22" x14ac:dyDescent="0.3">
      <c r="U10311" s="4" t="s">
        <v>1924</v>
      </c>
      <c r="V10311">
        <v>1</v>
      </c>
    </row>
    <row r="10312" spans="21:22" x14ac:dyDescent="0.3">
      <c r="U10312" s="38" t="s">
        <v>6</v>
      </c>
      <c r="V10312">
        <v>1</v>
      </c>
    </row>
    <row r="10313" spans="21:22" x14ac:dyDescent="0.3">
      <c r="U10313" s="42" t="s">
        <v>2415</v>
      </c>
      <c r="V10313">
        <v>1</v>
      </c>
    </row>
    <row r="10314" spans="21:22" x14ac:dyDescent="0.3">
      <c r="U10314" s="43" t="s">
        <v>6</v>
      </c>
      <c r="V10314">
        <v>1</v>
      </c>
    </row>
    <row r="10315" spans="21:22" x14ac:dyDescent="0.3">
      <c r="U10315" s="44" t="s">
        <v>2372</v>
      </c>
      <c r="V10315">
        <v>1</v>
      </c>
    </row>
    <row r="10316" spans="21:22" x14ac:dyDescent="0.3">
      <c r="U10316" s="45" t="s">
        <v>2372</v>
      </c>
      <c r="V10316">
        <v>1</v>
      </c>
    </row>
    <row r="10317" spans="21:22" x14ac:dyDescent="0.3">
      <c r="U10317" s="4" t="s">
        <v>1923</v>
      </c>
      <c r="V10317">
        <v>1</v>
      </c>
    </row>
    <row r="10318" spans="21:22" x14ac:dyDescent="0.3">
      <c r="U10318" s="38" t="s">
        <v>6</v>
      </c>
      <c r="V10318">
        <v>1</v>
      </c>
    </row>
    <row r="10319" spans="21:22" x14ac:dyDescent="0.3">
      <c r="U10319" s="42" t="s">
        <v>2415</v>
      </c>
      <c r="V10319">
        <v>1</v>
      </c>
    </row>
    <row r="10320" spans="21:22" x14ac:dyDescent="0.3">
      <c r="U10320" s="43" t="s">
        <v>11</v>
      </c>
      <c r="V10320">
        <v>1</v>
      </c>
    </row>
    <row r="10321" spans="21:22" x14ac:dyDescent="0.3">
      <c r="U10321" s="44" t="s">
        <v>2372</v>
      </c>
      <c r="V10321">
        <v>1</v>
      </c>
    </row>
    <row r="10322" spans="21:22" x14ac:dyDescent="0.3">
      <c r="U10322" s="45" t="s">
        <v>2373</v>
      </c>
      <c r="V10322">
        <v>1</v>
      </c>
    </row>
    <row r="10323" spans="21:22" x14ac:dyDescent="0.3">
      <c r="U10323" s="4" t="s">
        <v>1922</v>
      </c>
      <c r="V10323">
        <v>1</v>
      </c>
    </row>
    <row r="10324" spans="21:22" x14ac:dyDescent="0.3">
      <c r="U10324" s="38" t="s">
        <v>7</v>
      </c>
      <c r="V10324">
        <v>1</v>
      </c>
    </row>
    <row r="10325" spans="21:22" x14ac:dyDescent="0.3">
      <c r="U10325" s="42" t="s">
        <v>2413</v>
      </c>
      <c r="V10325">
        <v>1</v>
      </c>
    </row>
    <row r="10326" spans="21:22" x14ac:dyDescent="0.3">
      <c r="U10326" s="43" t="s">
        <v>6</v>
      </c>
      <c r="V10326">
        <v>1</v>
      </c>
    </row>
    <row r="10327" spans="21:22" x14ac:dyDescent="0.3">
      <c r="U10327" s="44" t="s">
        <v>2372</v>
      </c>
      <c r="V10327">
        <v>1</v>
      </c>
    </row>
    <row r="10328" spans="21:22" x14ac:dyDescent="0.3">
      <c r="U10328" s="45" t="s">
        <v>2373</v>
      </c>
      <c r="V10328">
        <v>1</v>
      </c>
    </row>
    <row r="10329" spans="21:22" x14ac:dyDescent="0.3">
      <c r="U10329" s="4" t="s">
        <v>1921</v>
      </c>
      <c r="V10329">
        <v>1</v>
      </c>
    </row>
    <row r="10330" spans="21:22" x14ac:dyDescent="0.3">
      <c r="U10330" s="38" t="s">
        <v>7</v>
      </c>
      <c r="V10330">
        <v>1</v>
      </c>
    </row>
    <row r="10331" spans="21:22" x14ac:dyDescent="0.3">
      <c r="U10331" s="42" t="s">
        <v>2415</v>
      </c>
      <c r="V10331">
        <v>1</v>
      </c>
    </row>
    <row r="10332" spans="21:22" x14ac:dyDescent="0.3">
      <c r="U10332" s="43" t="s">
        <v>11</v>
      </c>
      <c r="V10332">
        <v>1</v>
      </c>
    </row>
    <row r="10333" spans="21:22" x14ac:dyDescent="0.3">
      <c r="U10333" s="44" t="s">
        <v>2372</v>
      </c>
      <c r="V10333">
        <v>1</v>
      </c>
    </row>
    <row r="10334" spans="21:22" x14ac:dyDescent="0.3">
      <c r="U10334" s="45" t="s">
        <v>2372</v>
      </c>
      <c r="V10334">
        <v>1</v>
      </c>
    </row>
    <row r="10335" spans="21:22" x14ac:dyDescent="0.3">
      <c r="U10335" s="4" t="s">
        <v>1920</v>
      </c>
      <c r="V10335">
        <v>1</v>
      </c>
    </row>
    <row r="10336" spans="21:22" x14ac:dyDescent="0.3">
      <c r="U10336" s="38" t="s">
        <v>7</v>
      </c>
      <c r="V10336">
        <v>1</v>
      </c>
    </row>
    <row r="10337" spans="21:22" x14ac:dyDescent="0.3">
      <c r="U10337" s="42" t="s">
        <v>2415</v>
      </c>
      <c r="V10337">
        <v>1</v>
      </c>
    </row>
    <row r="10338" spans="21:22" x14ac:dyDescent="0.3">
      <c r="U10338" s="43" t="s">
        <v>7</v>
      </c>
      <c r="V10338">
        <v>1</v>
      </c>
    </row>
    <row r="10339" spans="21:22" x14ac:dyDescent="0.3">
      <c r="U10339" s="44" t="s">
        <v>2372</v>
      </c>
      <c r="V10339">
        <v>1</v>
      </c>
    </row>
    <row r="10340" spans="21:22" x14ac:dyDescent="0.3">
      <c r="U10340" s="45" t="s">
        <v>2372</v>
      </c>
      <c r="V10340">
        <v>1</v>
      </c>
    </row>
    <row r="10341" spans="21:22" x14ac:dyDescent="0.3">
      <c r="U10341" s="4" t="s">
        <v>1919</v>
      </c>
      <c r="V10341">
        <v>1</v>
      </c>
    </row>
    <row r="10342" spans="21:22" x14ac:dyDescent="0.3">
      <c r="U10342" s="38" t="s">
        <v>7</v>
      </c>
      <c r="V10342">
        <v>1</v>
      </c>
    </row>
    <row r="10343" spans="21:22" x14ac:dyDescent="0.3">
      <c r="U10343" s="42" t="s">
        <v>2415</v>
      </c>
      <c r="V10343">
        <v>1</v>
      </c>
    </row>
    <row r="10344" spans="21:22" x14ac:dyDescent="0.3">
      <c r="U10344" s="43" t="s">
        <v>6</v>
      </c>
      <c r="V10344">
        <v>1</v>
      </c>
    </row>
    <row r="10345" spans="21:22" x14ac:dyDescent="0.3">
      <c r="U10345" s="44" t="s">
        <v>2372</v>
      </c>
      <c r="V10345">
        <v>1</v>
      </c>
    </row>
    <row r="10346" spans="21:22" x14ac:dyDescent="0.3">
      <c r="U10346" s="45" t="s">
        <v>2373</v>
      </c>
      <c r="V10346">
        <v>1</v>
      </c>
    </row>
    <row r="10347" spans="21:22" x14ac:dyDescent="0.3">
      <c r="U10347" s="4" t="s">
        <v>1918</v>
      </c>
      <c r="V10347">
        <v>1</v>
      </c>
    </row>
    <row r="10348" spans="21:22" x14ac:dyDescent="0.3">
      <c r="U10348" s="38" t="s">
        <v>6</v>
      </c>
      <c r="V10348">
        <v>1</v>
      </c>
    </row>
    <row r="10349" spans="21:22" x14ac:dyDescent="0.3">
      <c r="U10349" s="42" t="s">
        <v>2413</v>
      </c>
      <c r="V10349">
        <v>1</v>
      </c>
    </row>
    <row r="10350" spans="21:22" x14ac:dyDescent="0.3">
      <c r="U10350" s="43" t="s">
        <v>7</v>
      </c>
      <c r="V10350">
        <v>1</v>
      </c>
    </row>
    <row r="10351" spans="21:22" x14ac:dyDescent="0.3">
      <c r="U10351" s="44" t="s">
        <v>2372</v>
      </c>
      <c r="V10351">
        <v>1</v>
      </c>
    </row>
    <row r="10352" spans="21:22" x14ac:dyDescent="0.3">
      <c r="U10352" s="45" t="s">
        <v>2373</v>
      </c>
      <c r="V10352">
        <v>1</v>
      </c>
    </row>
    <row r="10353" spans="21:22" x14ac:dyDescent="0.3">
      <c r="U10353" s="4" t="s">
        <v>2323</v>
      </c>
      <c r="V10353">
        <v>1</v>
      </c>
    </row>
    <row r="10354" spans="21:22" x14ac:dyDescent="0.3">
      <c r="U10354" s="38" t="s">
        <v>6</v>
      </c>
      <c r="V10354">
        <v>1</v>
      </c>
    </row>
    <row r="10355" spans="21:22" x14ac:dyDescent="0.3">
      <c r="U10355" s="42" t="s">
        <v>2415</v>
      </c>
      <c r="V10355">
        <v>1</v>
      </c>
    </row>
    <row r="10356" spans="21:22" x14ac:dyDescent="0.3">
      <c r="U10356" s="43" t="s">
        <v>6</v>
      </c>
      <c r="V10356">
        <v>1</v>
      </c>
    </row>
    <row r="10357" spans="21:22" x14ac:dyDescent="0.3">
      <c r="U10357" s="44" t="s">
        <v>2372</v>
      </c>
      <c r="V10357">
        <v>1</v>
      </c>
    </row>
    <row r="10358" spans="21:22" x14ac:dyDescent="0.3">
      <c r="U10358" s="45" t="s">
        <v>2373</v>
      </c>
      <c r="V10358">
        <v>1</v>
      </c>
    </row>
    <row r="10359" spans="21:22" x14ac:dyDescent="0.3">
      <c r="U10359" s="4" t="s">
        <v>1917</v>
      </c>
      <c r="V10359">
        <v>1</v>
      </c>
    </row>
    <row r="10360" spans="21:22" x14ac:dyDescent="0.3">
      <c r="U10360" s="38" t="s">
        <v>6</v>
      </c>
      <c r="V10360">
        <v>1</v>
      </c>
    </row>
    <row r="10361" spans="21:22" x14ac:dyDescent="0.3">
      <c r="U10361" s="42" t="s">
        <v>2412</v>
      </c>
      <c r="V10361">
        <v>1</v>
      </c>
    </row>
    <row r="10362" spans="21:22" x14ac:dyDescent="0.3">
      <c r="U10362" s="43" t="s">
        <v>7</v>
      </c>
      <c r="V10362">
        <v>1</v>
      </c>
    </row>
    <row r="10363" spans="21:22" x14ac:dyDescent="0.3">
      <c r="U10363" s="44" t="s">
        <v>2372</v>
      </c>
      <c r="V10363">
        <v>1</v>
      </c>
    </row>
    <row r="10364" spans="21:22" x14ac:dyDescent="0.3">
      <c r="U10364" s="45" t="s">
        <v>2372</v>
      </c>
      <c r="V10364">
        <v>1</v>
      </c>
    </row>
    <row r="10365" spans="21:22" x14ac:dyDescent="0.3">
      <c r="U10365" s="4" t="s">
        <v>1916</v>
      </c>
      <c r="V10365">
        <v>1</v>
      </c>
    </row>
    <row r="10366" spans="21:22" x14ac:dyDescent="0.3">
      <c r="U10366" s="38" t="s">
        <v>7</v>
      </c>
      <c r="V10366">
        <v>1</v>
      </c>
    </row>
    <row r="10367" spans="21:22" x14ac:dyDescent="0.3">
      <c r="U10367" s="42" t="s">
        <v>2412</v>
      </c>
      <c r="V10367">
        <v>1</v>
      </c>
    </row>
    <row r="10368" spans="21:22" x14ac:dyDescent="0.3">
      <c r="U10368" s="43" t="s">
        <v>11</v>
      </c>
      <c r="V10368">
        <v>1</v>
      </c>
    </row>
    <row r="10369" spans="21:22" x14ac:dyDescent="0.3">
      <c r="U10369" s="44" t="s">
        <v>2372</v>
      </c>
      <c r="V10369">
        <v>1</v>
      </c>
    </row>
    <row r="10370" spans="21:22" x14ac:dyDescent="0.3">
      <c r="U10370" s="45" t="s">
        <v>2372</v>
      </c>
      <c r="V10370">
        <v>1</v>
      </c>
    </row>
    <row r="10371" spans="21:22" x14ac:dyDescent="0.3">
      <c r="U10371" s="4" t="s">
        <v>1915</v>
      </c>
      <c r="V10371">
        <v>1</v>
      </c>
    </row>
    <row r="10372" spans="21:22" x14ac:dyDescent="0.3">
      <c r="U10372" s="38" t="s">
        <v>6</v>
      </c>
      <c r="V10372">
        <v>1</v>
      </c>
    </row>
    <row r="10373" spans="21:22" x14ac:dyDescent="0.3">
      <c r="U10373" s="42" t="s">
        <v>2412</v>
      </c>
      <c r="V10373">
        <v>1</v>
      </c>
    </row>
    <row r="10374" spans="21:22" x14ac:dyDescent="0.3">
      <c r="U10374" s="43" t="s">
        <v>6</v>
      </c>
      <c r="V10374">
        <v>1</v>
      </c>
    </row>
    <row r="10375" spans="21:22" x14ac:dyDescent="0.3">
      <c r="U10375" s="44" t="s">
        <v>2372</v>
      </c>
      <c r="V10375">
        <v>1</v>
      </c>
    </row>
    <row r="10376" spans="21:22" x14ac:dyDescent="0.3">
      <c r="U10376" s="45" t="s">
        <v>2372</v>
      </c>
      <c r="V10376">
        <v>1</v>
      </c>
    </row>
    <row r="10377" spans="21:22" x14ac:dyDescent="0.3">
      <c r="U10377" s="4" t="s">
        <v>1914</v>
      </c>
      <c r="V10377">
        <v>1</v>
      </c>
    </row>
    <row r="10378" spans="21:22" x14ac:dyDescent="0.3">
      <c r="U10378" s="38" t="s">
        <v>7</v>
      </c>
      <c r="V10378">
        <v>1</v>
      </c>
    </row>
    <row r="10379" spans="21:22" x14ac:dyDescent="0.3">
      <c r="U10379" s="42" t="s">
        <v>2412</v>
      </c>
      <c r="V10379">
        <v>1</v>
      </c>
    </row>
    <row r="10380" spans="21:22" x14ac:dyDescent="0.3">
      <c r="U10380" s="43" t="s">
        <v>11</v>
      </c>
      <c r="V10380">
        <v>1</v>
      </c>
    </row>
    <row r="10381" spans="21:22" x14ac:dyDescent="0.3">
      <c r="U10381" s="44" t="s">
        <v>2372</v>
      </c>
      <c r="V10381">
        <v>1</v>
      </c>
    </row>
    <row r="10382" spans="21:22" x14ac:dyDescent="0.3">
      <c r="U10382" s="45" t="s">
        <v>2372</v>
      </c>
      <c r="V10382">
        <v>1</v>
      </c>
    </row>
    <row r="10383" spans="21:22" x14ac:dyDescent="0.3">
      <c r="U10383" s="4" t="s">
        <v>1913</v>
      </c>
      <c r="V10383">
        <v>1</v>
      </c>
    </row>
    <row r="10384" spans="21:22" x14ac:dyDescent="0.3">
      <c r="U10384" s="38" t="s">
        <v>7</v>
      </c>
      <c r="V10384">
        <v>1</v>
      </c>
    </row>
    <row r="10385" spans="21:22" x14ac:dyDescent="0.3">
      <c r="U10385" s="42" t="s">
        <v>2412</v>
      </c>
      <c r="V10385">
        <v>1</v>
      </c>
    </row>
    <row r="10386" spans="21:22" x14ac:dyDescent="0.3">
      <c r="U10386" s="43" t="s">
        <v>11</v>
      </c>
      <c r="V10386">
        <v>1</v>
      </c>
    </row>
    <row r="10387" spans="21:22" x14ac:dyDescent="0.3">
      <c r="U10387" s="44" t="s">
        <v>2372</v>
      </c>
      <c r="V10387">
        <v>1</v>
      </c>
    </row>
    <row r="10388" spans="21:22" x14ac:dyDescent="0.3">
      <c r="U10388" s="45" t="s">
        <v>2372</v>
      </c>
      <c r="V10388">
        <v>1</v>
      </c>
    </row>
    <row r="10389" spans="21:22" x14ac:dyDescent="0.3">
      <c r="U10389" s="4" t="s">
        <v>1912</v>
      </c>
      <c r="V10389">
        <v>1</v>
      </c>
    </row>
    <row r="10390" spans="21:22" x14ac:dyDescent="0.3">
      <c r="U10390" s="38" t="s">
        <v>7</v>
      </c>
      <c r="V10390">
        <v>1</v>
      </c>
    </row>
    <row r="10391" spans="21:22" x14ac:dyDescent="0.3">
      <c r="U10391" s="42" t="s">
        <v>2412</v>
      </c>
      <c r="V10391">
        <v>1</v>
      </c>
    </row>
    <row r="10392" spans="21:22" x14ac:dyDescent="0.3">
      <c r="U10392" s="43" t="s">
        <v>7</v>
      </c>
      <c r="V10392">
        <v>1</v>
      </c>
    </row>
    <row r="10393" spans="21:22" x14ac:dyDescent="0.3">
      <c r="U10393" s="44" t="s">
        <v>2372</v>
      </c>
      <c r="V10393">
        <v>1</v>
      </c>
    </row>
    <row r="10394" spans="21:22" x14ac:dyDescent="0.3">
      <c r="U10394" s="45" t="s">
        <v>2373</v>
      </c>
      <c r="V10394">
        <v>1</v>
      </c>
    </row>
    <row r="10395" spans="21:22" x14ac:dyDescent="0.3">
      <c r="U10395" s="4" t="s">
        <v>1911</v>
      </c>
      <c r="V10395">
        <v>1</v>
      </c>
    </row>
    <row r="10396" spans="21:22" x14ac:dyDescent="0.3">
      <c r="U10396" s="38" t="s">
        <v>6</v>
      </c>
      <c r="V10396">
        <v>1</v>
      </c>
    </row>
    <row r="10397" spans="21:22" x14ac:dyDescent="0.3">
      <c r="U10397" s="42" t="s">
        <v>2412</v>
      </c>
      <c r="V10397">
        <v>1</v>
      </c>
    </row>
    <row r="10398" spans="21:22" x14ac:dyDescent="0.3">
      <c r="U10398" s="43" t="s">
        <v>11</v>
      </c>
      <c r="V10398">
        <v>1</v>
      </c>
    </row>
    <row r="10399" spans="21:22" x14ac:dyDescent="0.3">
      <c r="U10399" s="44" t="s">
        <v>2372</v>
      </c>
      <c r="V10399">
        <v>1</v>
      </c>
    </row>
    <row r="10400" spans="21:22" x14ac:dyDescent="0.3">
      <c r="U10400" s="45" t="s">
        <v>2372</v>
      </c>
      <c r="V10400">
        <v>1</v>
      </c>
    </row>
    <row r="10401" spans="21:22" x14ac:dyDescent="0.3">
      <c r="U10401" s="4" t="s">
        <v>1910</v>
      </c>
      <c r="V10401">
        <v>1</v>
      </c>
    </row>
    <row r="10402" spans="21:22" x14ac:dyDescent="0.3">
      <c r="U10402" s="38" t="s">
        <v>7</v>
      </c>
      <c r="V10402">
        <v>1</v>
      </c>
    </row>
    <row r="10403" spans="21:22" x14ac:dyDescent="0.3">
      <c r="U10403" s="42" t="s">
        <v>2415</v>
      </c>
      <c r="V10403">
        <v>1</v>
      </c>
    </row>
    <row r="10404" spans="21:22" x14ac:dyDescent="0.3">
      <c r="U10404" s="43" t="s">
        <v>11</v>
      </c>
      <c r="V10404">
        <v>1</v>
      </c>
    </row>
    <row r="10405" spans="21:22" x14ac:dyDescent="0.3">
      <c r="U10405" s="44" t="s">
        <v>2372</v>
      </c>
      <c r="V10405">
        <v>1</v>
      </c>
    </row>
    <row r="10406" spans="21:22" x14ac:dyDescent="0.3">
      <c r="U10406" s="45" t="s">
        <v>2373</v>
      </c>
      <c r="V10406">
        <v>1</v>
      </c>
    </row>
    <row r="10407" spans="21:22" x14ac:dyDescent="0.3">
      <c r="U10407" s="4" t="s">
        <v>1909</v>
      </c>
      <c r="V10407">
        <v>1</v>
      </c>
    </row>
    <row r="10408" spans="21:22" x14ac:dyDescent="0.3">
      <c r="U10408" s="38" t="s">
        <v>7</v>
      </c>
      <c r="V10408">
        <v>1</v>
      </c>
    </row>
    <row r="10409" spans="21:22" x14ac:dyDescent="0.3">
      <c r="U10409" s="42" t="s">
        <v>2415</v>
      </c>
      <c r="V10409">
        <v>1</v>
      </c>
    </row>
    <row r="10410" spans="21:22" x14ac:dyDescent="0.3">
      <c r="U10410" s="43" t="s">
        <v>11</v>
      </c>
      <c r="V10410">
        <v>1</v>
      </c>
    </row>
    <row r="10411" spans="21:22" x14ac:dyDescent="0.3">
      <c r="U10411" s="44" t="s">
        <v>2372</v>
      </c>
      <c r="V10411">
        <v>1</v>
      </c>
    </row>
    <row r="10412" spans="21:22" x14ac:dyDescent="0.3">
      <c r="U10412" s="45" t="s">
        <v>2372</v>
      </c>
      <c r="V10412">
        <v>1</v>
      </c>
    </row>
    <row r="10413" spans="21:22" x14ac:dyDescent="0.3">
      <c r="U10413" s="4" t="s">
        <v>1908</v>
      </c>
      <c r="V10413">
        <v>1</v>
      </c>
    </row>
    <row r="10414" spans="21:22" x14ac:dyDescent="0.3">
      <c r="U10414" s="38" t="s">
        <v>7</v>
      </c>
      <c r="V10414">
        <v>1</v>
      </c>
    </row>
    <row r="10415" spans="21:22" x14ac:dyDescent="0.3">
      <c r="U10415" s="42" t="s">
        <v>2415</v>
      </c>
      <c r="V10415">
        <v>1</v>
      </c>
    </row>
    <row r="10416" spans="21:22" x14ac:dyDescent="0.3">
      <c r="U10416" s="43" t="s">
        <v>6</v>
      </c>
      <c r="V10416">
        <v>1</v>
      </c>
    </row>
    <row r="10417" spans="21:22" x14ac:dyDescent="0.3">
      <c r="U10417" s="44" t="s">
        <v>2372</v>
      </c>
      <c r="V10417">
        <v>1</v>
      </c>
    </row>
    <row r="10418" spans="21:22" x14ac:dyDescent="0.3">
      <c r="U10418" s="45" t="s">
        <v>2372</v>
      </c>
      <c r="V10418">
        <v>1</v>
      </c>
    </row>
    <row r="10419" spans="21:22" x14ac:dyDescent="0.3">
      <c r="U10419" s="4" t="s">
        <v>2322</v>
      </c>
      <c r="V10419">
        <v>1</v>
      </c>
    </row>
    <row r="10420" spans="21:22" x14ac:dyDescent="0.3">
      <c r="U10420" s="38" t="s">
        <v>6</v>
      </c>
      <c r="V10420">
        <v>1</v>
      </c>
    </row>
    <row r="10421" spans="21:22" x14ac:dyDescent="0.3">
      <c r="U10421" s="42" t="s">
        <v>2415</v>
      </c>
      <c r="V10421">
        <v>1</v>
      </c>
    </row>
    <row r="10422" spans="21:22" x14ac:dyDescent="0.3">
      <c r="U10422" s="43" t="s">
        <v>11</v>
      </c>
      <c r="V10422">
        <v>1</v>
      </c>
    </row>
    <row r="10423" spans="21:22" x14ac:dyDescent="0.3">
      <c r="U10423" s="44" t="s">
        <v>2372</v>
      </c>
      <c r="V10423">
        <v>1</v>
      </c>
    </row>
    <row r="10424" spans="21:22" x14ac:dyDescent="0.3">
      <c r="U10424" s="45" t="s">
        <v>2373</v>
      </c>
      <c r="V10424">
        <v>1</v>
      </c>
    </row>
    <row r="10425" spans="21:22" x14ac:dyDescent="0.3">
      <c r="U10425" s="4" t="s">
        <v>1907</v>
      </c>
      <c r="V10425">
        <v>1</v>
      </c>
    </row>
    <row r="10426" spans="21:22" x14ac:dyDescent="0.3">
      <c r="U10426" s="38" t="s">
        <v>7</v>
      </c>
      <c r="V10426">
        <v>1</v>
      </c>
    </row>
    <row r="10427" spans="21:22" x14ac:dyDescent="0.3">
      <c r="U10427" s="42" t="s">
        <v>2415</v>
      </c>
      <c r="V10427">
        <v>1</v>
      </c>
    </row>
    <row r="10428" spans="21:22" x14ac:dyDescent="0.3">
      <c r="U10428" s="43" t="s">
        <v>11</v>
      </c>
      <c r="V10428">
        <v>1</v>
      </c>
    </row>
    <row r="10429" spans="21:22" x14ac:dyDescent="0.3">
      <c r="U10429" s="44" t="s">
        <v>2372</v>
      </c>
      <c r="V10429">
        <v>1</v>
      </c>
    </row>
    <row r="10430" spans="21:22" x14ac:dyDescent="0.3">
      <c r="U10430" s="45" t="s">
        <v>2373</v>
      </c>
      <c r="V10430">
        <v>1</v>
      </c>
    </row>
    <row r="10431" spans="21:22" x14ac:dyDescent="0.3">
      <c r="U10431" s="4" t="s">
        <v>1906</v>
      </c>
      <c r="V10431">
        <v>1</v>
      </c>
    </row>
    <row r="10432" spans="21:22" x14ac:dyDescent="0.3">
      <c r="U10432" s="38" t="s">
        <v>7</v>
      </c>
      <c r="V10432">
        <v>1</v>
      </c>
    </row>
    <row r="10433" spans="21:22" x14ac:dyDescent="0.3">
      <c r="U10433" s="42" t="s">
        <v>2415</v>
      </c>
      <c r="V10433">
        <v>1</v>
      </c>
    </row>
    <row r="10434" spans="21:22" x14ac:dyDescent="0.3">
      <c r="U10434" s="43" t="s">
        <v>11</v>
      </c>
      <c r="V10434">
        <v>1</v>
      </c>
    </row>
    <row r="10435" spans="21:22" x14ac:dyDescent="0.3">
      <c r="U10435" s="44" t="s">
        <v>2372</v>
      </c>
      <c r="V10435">
        <v>1</v>
      </c>
    </row>
    <row r="10436" spans="21:22" x14ac:dyDescent="0.3">
      <c r="U10436" s="45" t="s">
        <v>2372</v>
      </c>
      <c r="V10436">
        <v>1</v>
      </c>
    </row>
    <row r="10437" spans="21:22" x14ac:dyDescent="0.3">
      <c r="U10437" s="4" t="s">
        <v>1905</v>
      </c>
      <c r="V10437">
        <v>1</v>
      </c>
    </row>
    <row r="10438" spans="21:22" x14ac:dyDescent="0.3">
      <c r="U10438" s="38" t="s">
        <v>6</v>
      </c>
      <c r="V10438">
        <v>1</v>
      </c>
    </row>
    <row r="10439" spans="21:22" x14ac:dyDescent="0.3">
      <c r="U10439" s="42" t="s">
        <v>2415</v>
      </c>
      <c r="V10439">
        <v>1</v>
      </c>
    </row>
    <row r="10440" spans="21:22" x14ac:dyDescent="0.3">
      <c r="U10440" s="43" t="s">
        <v>6</v>
      </c>
      <c r="V10440">
        <v>1</v>
      </c>
    </row>
    <row r="10441" spans="21:22" x14ac:dyDescent="0.3">
      <c r="U10441" s="44" t="s">
        <v>2372</v>
      </c>
      <c r="V10441">
        <v>1</v>
      </c>
    </row>
    <row r="10442" spans="21:22" x14ac:dyDescent="0.3">
      <c r="U10442" s="45" t="s">
        <v>2372</v>
      </c>
      <c r="V10442">
        <v>1</v>
      </c>
    </row>
    <row r="10443" spans="21:22" x14ac:dyDescent="0.3">
      <c r="U10443" s="4" t="s">
        <v>1904</v>
      </c>
      <c r="V10443">
        <v>1</v>
      </c>
    </row>
    <row r="10444" spans="21:22" x14ac:dyDescent="0.3">
      <c r="U10444" s="38" t="s">
        <v>7</v>
      </c>
      <c r="V10444">
        <v>1</v>
      </c>
    </row>
    <row r="10445" spans="21:22" x14ac:dyDescent="0.3">
      <c r="U10445" s="42" t="s">
        <v>2412</v>
      </c>
      <c r="V10445">
        <v>1</v>
      </c>
    </row>
    <row r="10446" spans="21:22" x14ac:dyDescent="0.3">
      <c r="U10446" s="43" t="s">
        <v>7</v>
      </c>
      <c r="V10446">
        <v>1</v>
      </c>
    </row>
    <row r="10447" spans="21:22" x14ac:dyDescent="0.3">
      <c r="U10447" s="44" t="s">
        <v>2372</v>
      </c>
      <c r="V10447">
        <v>1</v>
      </c>
    </row>
    <row r="10448" spans="21:22" x14ac:dyDescent="0.3">
      <c r="U10448" s="45" t="s">
        <v>2373</v>
      </c>
      <c r="V10448">
        <v>1</v>
      </c>
    </row>
    <row r="10449" spans="21:22" x14ac:dyDescent="0.3">
      <c r="U10449" s="4" t="s">
        <v>1903</v>
      </c>
      <c r="V10449">
        <v>1</v>
      </c>
    </row>
    <row r="10450" spans="21:22" x14ac:dyDescent="0.3">
      <c r="U10450" s="38" t="s">
        <v>6</v>
      </c>
      <c r="V10450">
        <v>1</v>
      </c>
    </row>
    <row r="10451" spans="21:22" x14ac:dyDescent="0.3">
      <c r="U10451" s="42" t="s">
        <v>2412</v>
      </c>
      <c r="V10451">
        <v>1</v>
      </c>
    </row>
    <row r="10452" spans="21:22" x14ac:dyDescent="0.3">
      <c r="U10452" s="43" t="s">
        <v>7</v>
      </c>
      <c r="V10452">
        <v>1</v>
      </c>
    </row>
    <row r="10453" spans="21:22" x14ac:dyDescent="0.3">
      <c r="U10453" s="44" t="s">
        <v>2372</v>
      </c>
      <c r="V10453">
        <v>1</v>
      </c>
    </row>
    <row r="10454" spans="21:22" x14ac:dyDescent="0.3">
      <c r="U10454" s="45" t="s">
        <v>2372</v>
      </c>
      <c r="V10454">
        <v>1</v>
      </c>
    </row>
    <row r="10455" spans="21:22" x14ac:dyDescent="0.3">
      <c r="U10455" s="4" t="s">
        <v>1902</v>
      </c>
      <c r="V10455">
        <v>1</v>
      </c>
    </row>
    <row r="10456" spans="21:22" x14ac:dyDescent="0.3">
      <c r="U10456" s="38" t="s">
        <v>6</v>
      </c>
      <c r="V10456">
        <v>1</v>
      </c>
    </row>
    <row r="10457" spans="21:22" x14ac:dyDescent="0.3">
      <c r="U10457" s="42" t="s">
        <v>2415</v>
      </c>
      <c r="V10457">
        <v>1</v>
      </c>
    </row>
    <row r="10458" spans="21:22" x14ac:dyDescent="0.3">
      <c r="U10458" s="43" t="s">
        <v>6</v>
      </c>
      <c r="V10458">
        <v>1</v>
      </c>
    </row>
    <row r="10459" spans="21:22" x14ac:dyDescent="0.3">
      <c r="U10459" s="44" t="s">
        <v>2372</v>
      </c>
      <c r="V10459">
        <v>1</v>
      </c>
    </row>
    <row r="10460" spans="21:22" x14ac:dyDescent="0.3">
      <c r="U10460" s="45" t="s">
        <v>2373</v>
      </c>
      <c r="V10460">
        <v>1</v>
      </c>
    </row>
    <row r="10461" spans="21:22" x14ac:dyDescent="0.3">
      <c r="U10461" s="4" t="s">
        <v>1901</v>
      </c>
      <c r="V10461">
        <v>1</v>
      </c>
    </row>
    <row r="10462" spans="21:22" x14ac:dyDescent="0.3">
      <c r="U10462" s="38" t="s">
        <v>6</v>
      </c>
      <c r="V10462">
        <v>1</v>
      </c>
    </row>
    <row r="10463" spans="21:22" x14ac:dyDescent="0.3">
      <c r="U10463" s="42" t="s">
        <v>2412</v>
      </c>
      <c r="V10463">
        <v>1</v>
      </c>
    </row>
    <row r="10464" spans="21:22" x14ac:dyDescent="0.3">
      <c r="U10464" s="43" t="s">
        <v>11</v>
      </c>
      <c r="V10464">
        <v>1</v>
      </c>
    </row>
    <row r="10465" spans="21:22" x14ac:dyDescent="0.3">
      <c r="U10465" s="44" t="s">
        <v>2372</v>
      </c>
      <c r="V10465">
        <v>1</v>
      </c>
    </row>
    <row r="10466" spans="21:22" x14ac:dyDescent="0.3">
      <c r="U10466" s="45" t="s">
        <v>2372</v>
      </c>
      <c r="V10466">
        <v>1</v>
      </c>
    </row>
    <row r="10467" spans="21:22" x14ac:dyDescent="0.3">
      <c r="U10467" s="4" t="s">
        <v>1900</v>
      </c>
      <c r="V10467">
        <v>1</v>
      </c>
    </row>
    <row r="10468" spans="21:22" x14ac:dyDescent="0.3">
      <c r="U10468" s="38" t="s">
        <v>7</v>
      </c>
      <c r="V10468">
        <v>1</v>
      </c>
    </row>
    <row r="10469" spans="21:22" x14ac:dyDescent="0.3">
      <c r="U10469" s="42" t="s">
        <v>2412</v>
      </c>
      <c r="V10469">
        <v>1</v>
      </c>
    </row>
    <row r="10470" spans="21:22" x14ac:dyDescent="0.3">
      <c r="U10470" s="43" t="s">
        <v>11</v>
      </c>
      <c r="V10470">
        <v>1</v>
      </c>
    </row>
    <row r="10471" spans="21:22" x14ac:dyDescent="0.3">
      <c r="U10471" s="44" t="s">
        <v>2372</v>
      </c>
      <c r="V10471">
        <v>1</v>
      </c>
    </row>
    <row r="10472" spans="21:22" x14ac:dyDescent="0.3">
      <c r="U10472" s="45" t="s">
        <v>2372</v>
      </c>
      <c r="V10472">
        <v>1</v>
      </c>
    </row>
    <row r="10473" spans="21:22" x14ac:dyDescent="0.3">
      <c r="U10473" s="4" t="s">
        <v>1899</v>
      </c>
      <c r="V10473">
        <v>1</v>
      </c>
    </row>
    <row r="10474" spans="21:22" x14ac:dyDescent="0.3">
      <c r="U10474" s="38" t="s">
        <v>7</v>
      </c>
      <c r="V10474">
        <v>1</v>
      </c>
    </row>
    <row r="10475" spans="21:22" x14ac:dyDescent="0.3">
      <c r="U10475" s="42" t="s">
        <v>2412</v>
      </c>
      <c r="V10475">
        <v>1</v>
      </c>
    </row>
    <row r="10476" spans="21:22" x14ac:dyDescent="0.3">
      <c r="U10476" s="43" t="s">
        <v>7</v>
      </c>
      <c r="V10476">
        <v>1</v>
      </c>
    </row>
    <row r="10477" spans="21:22" x14ac:dyDescent="0.3">
      <c r="U10477" s="44" t="s">
        <v>2372</v>
      </c>
      <c r="V10477">
        <v>1</v>
      </c>
    </row>
    <row r="10478" spans="21:22" x14ac:dyDescent="0.3">
      <c r="U10478" s="45" t="s">
        <v>2372</v>
      </c>
      <c r="V10478">
        <v>1</v>
      </c>
    </row>
    <row r="10479" spans="21:22" x14ac:dyDescent="0.3">
      <c r="U10479" s="4" t="s">
        <v>1898</v>
      </c>
      <c r="V10479">
        <v>1</v>
      </c>
    </row>
    <row r="10480" spans="21:22" x14ac:dyDescent="0.3">
      <c r="U10480" s="38" t="s">
        <v>7</v>
      </c>
      <c r="V10480">
        <v>1</v>
      </c>
    </row>
    <row r="10481" spans="21:22" x14ac:dyDescent="0.3">
      <c r="U10481" s="42" t="s">
        <v>2415</v>
      </c>
      <c r="V10481">
        <v>1</v>
      </c>
    </row>
    <row r="10482" spans="21:22" x14ac:dyDescent="0.3">
      <c r="U10482" s="43" t="s">
        <v>6</v>
      </c>
      <c r="V10482">
        <v>1</v>
      </c>
    </row>
    <row r="10483" spans="21:22" x14ac:dyDescent="0.3">
      <c r="U10483" s="44" t="s">
        <v>2373</v>
      </c>
      <c r="V10483">
        <v>1</v>
      </c>
    </row>
    <row r="10484" spans="21:22" x14ac:dyDescent="0.3">
      <c r="U10484" s="45" t="s">
        <v>2372</v>
      </c>
      <c r="V10484">
        <v>1</v>
      </c>
    </row>
    <row r="10485" spans="21:22" x14ac:dyDescent="0.3">
      <c r="U10485" s="4" t="s">
        <v>2321</v>
      </c>
      <c r="V10485">
        <v>1</v>
      </c>
    </row>
    <row r="10486" spans="21:22" x14ac:dyDescent="0.3">
      <c r="U10486" s="38" t="s">
        <v>6</v>
      </c>
      <c r="V10486">
        <v>1</v>
      </c>
    </row>
    <row r="10487" spans="21:22" x14ac:dyDescent="0.3">
      <c r="U10487" s="42" t="s">
        <v>2413</v>
      </c>
      <c r="V10487">
        <v>1</v>
      </c>
    </row>
    <row r="10488" spans="21:22" x14ac:dyDescent="0.3">
      <c r="U10488" s="43" t="s">
        <v>6</v>
      </c>
      <c r="V10488">
        <v>1</v>
      </c>
    </row>
    <row r="10489" spans="21:22" x14ac:dyDescent="0.3">
      <c r="U10489" s="44" t="s">
        <v>2372</v>
      </c>
      <c r="V10489">
        <v>1</v>
      </c>
    </row>
    <row r="10490" spans="21:22" x14ac:dyDescent="0.3">
      <c r="U10490" s="45" t="s">
        <v>2373</v>
      </c>
      <c r="V10490">
        <v>1</v>
      </c>
    </row>
    <row r="10491" spans="21:22" x14ac:dyDescent="0.3">
      <c r="U10491" s="4" t="s">
        <v>1897</v>
      </c>
      <c r="V10491">
        <v>1</v>
      </c>
    </row>
    <row r="10492" spans="21:22" x14ac:dyDescent="0.3">
      <c r="U10492" s="38" t="s">
        <v>7</v>
      </c>
      <c r="V10492">
        <v>1</v>
      </c>
    </row>
    <row r="10493" spans="21:22" x14ac:dyDescent="0.3">
      <c r="U10493" s="42" t="s">
        <v>2412</v>
      </c>
      <c r="V10493">
        <v>1</v>
      </c>
    </row>
    <row r="10494" spans="21:22" x14ac:dyDescent="0.3">
      <c r="U10494" s="43" t="s">
        <v>6</v>
      </c>
      <c r="V10494">
        <v>1</v>
      </c>
    </row>
    <row r="10495" spans="21:22" x14ac:dyDescent="0.3">
      <c r="U10495" s="44" t="s">
        <v>2372</v>
      </c>
      <c r="V10495">
        <v>1</v>
      </c>
    </row>
    <row r="10496" spans="21:22" x14ac:dyDescent="0.3">
      <c r="U10496" s="45" t="s">
        <v>2372</v>
      </c>
      <c r="V10496">
        <v>1</v>
      </c>
    </row>
    <row r="10497" spans="21:22" x14ac:dyDescent="0.3">
      <c r="U10497" s="4" t="s">
        <v>1896</v>
      </c>
      <c r="V10497">
        <v>1</v>
      </c>
    </row>
    <row r="10498" spans="21:22" x14ac:dyDescent="0.3">
      <c r="U10498" s="38" t="s">
        <v>7</v>
      </c>
      <c r="V10498">
        <v>1</v>
      </c>
    </row>
    <row r="10499" spans="21:22" x14ac:dyDescent="0.3">
      <c r="U10499" s="42" t="s">
        <v>2412</v>
      </c>
      <c r="V10499">
        <v>1</v>
      </c>
    </row>
    <row r="10500" spans="21:22" x14ac:dyDescent="0.3">
      <c r="U10500" s="43" t="s">
        <v>11</v>
      </c>
      <c r="V10500">
        <v>1</v>
      </c>
    </row>
    <row r="10501" spans="21:22" x14ac:dyDescent="0.3">
      <c r="U10501" s="44" t="s">
        <v>2372</v>
      </c>
      <c r="V10501">
        <v>1</v>
      </c>
    </row>
    <row r="10502" spans="21:22" x14ac:dyDescent="0.3">
      <c r="U10502" s="45" t="s">
        <v>2372</v>
      </c>
      <c r="V10502">
        <v>1</v>
      </c>
    </row>
    <row r="10503" spans="21:22" x14ac:dyDescent="0.3">
      <c r="U10503" s="4" t="s">
        <v>1895</v>
      </c>
      <c r="V10503">
        <v>1</v>
      </c>
    </row>
    <row r="10504" spans="21:22" x14ac:dyDescent="0.3">
      <c r="U10504" s="38" t="s">
        <v>7</v>
      </c>
      <c r="V10504">
        <v>1</v>
      </c>
    </row>
    <row r="10505" spans="21:22" x14ac:dyDescent="0.3">
      <c r="U10505" s="42" t="s">
        <v>2412</v>
      </c>
      <c r="V10505">
        <v>1</v>
      </c>
    </row>
    <row r="10506" spans="21:22" x14ac:dyDescent="0.3">
      <c r="U10506" s="43" t="s">
        <v>7</v>
      </c>
      <c r="V10506">
        <v>1</v>
      </c>
    </row>
    <row r="10507" spans="21:22" x14ac:dyDescent="0.3">
      <c r="U10507" s="44" t="s">
        <v>2372</v>
      </c>
      <c r="V10507">
        <v>1</v>
      </c>
    </row>
    <row r="10508" spans="21:22" x14ac:dyDescent="0.3">
      <c r="U10508" s="45" t="s">
        <v>2372</v>
      </c>
      <c r="V10508">
        <v>1</v>
      </c>
    </row>
    <row r="10509" spans="21:22" x14ac:dyDescent="0.3">
      <c r="U10509" s="4" t="s">
        <v>1894</v>
      </c>
      <c r="V10509">
        <v>1</v>
      </c>
    </row>
    <row r="10510" spans="21:22" x14ac:dyDescent="0.3">
      <c r="U10510" s="38" t="s">
        <v>7</v>
      </c>
      <c r="V10510">
        <v>1</v>
      </c>
    </row>
    <row r="10511" spans="21:22" x14ac:dyDescent="0.3">
      <c r="U10511" s="42" t="s">
        <v>2415</v>
      </c>
      <c r="V10511">
        <v>1</v>
      </c>
    </row>
    <row r="10512" spans="21:22" x14ac:dyDescent="0.3">
      <c r="U10512" s="43" t="s">
        <v>6</v>
      </c>
      <c r="V10512">
        <v>1</v>
      </c>
    </row>
    <row r="10513" spans="21:22" x14ac:dyDescent="0.3">
      <c r="U10513" s="44" t="s">
        <v>2372</v>
      </c>
      <c r="V10513">
        <v>1</v>
      </c>
    </row>
    <row r="10514" spans="21:22" x14ac:dyDescent="0.3">
      <c r="U10514" s="45" t="s">
        <v>2373</v>
      </c>
      <c r="V10514">
        <v>1</v>
      </c>
    </row>
    <row r="10515" spans="21:22" x14ac:dyDescent="0.3">
      <c r="U10515" s="4" t="s">
        <v>1893</v>
      </c>
      <c r="V10515">
        <v>1</v>
      </c>
    </row>
    <row r="10516" spans="21:22" x14ac:dyDescent="0.3">
      <c r="U10516" s="38" t="s">
        <v>6</v>
      </c>
      <c r="V10516">
        <v>1</v>
      </c>
    </row>
    <row r="10517" spans="21:22" x14ac:dyDescent="0.3">
      <c r="U10517" s="42" t="s">
        <v>2412</v>
      </c>
      <c r="V10517">
        <v>1</v>
      </c>
    </row>
    <row r="10518" spans="21:22" x14ac:dyDescent="0.3">
      <c r="U10518" s="43" t="s">
        <v>6</v>
      </c>
      <c r="V10518">
        <v>1</v>
      </c>
    </row>
    <row r="10519" spans="21:22" x14ac:dyDescent="0.3">
      <c r="U10519" s="44" t="s">
        <v>2372</v>
      </c>
      <c r="V10519">
        <v>1</v>
      </c>
    </row>
    <row r="10520" spans="21:22" x14ac:dyDescent="0.3">
      <c r="U10520" s="45" t="s">
        <v>2372</v>
      </c>
      <c r="V10520">
        <v>1</v>
      </c>
    </row>
    <row r="10521" spans="21:22" x14ac:dyDescent="0.3">
      <c r="U10521" s="4" t="s">
        <v>1892</v>
      </c>
      <c r="V10521">
        <v>1</v>
      </c>
    </row>
    <row r="10522" spans="21:22" x14ac:dyDescent="0.3">
      <c r="U10522" s="38" t="s">
        <v>6</v>
      </c>
      <c r="V10522">
        <v>1</v>
      </c>
    </row>
    <row r="10523" spans="21:22" x14ac:dyDescent="0.3">
      <c r="U10523" s="42" t="s">
        <v>2415</v>
      </c>
      <c r="V10523">
        <v>1</v>
      </c>
    </row>
    <row r="10524" spans="21:22" x14ac:dyDescent="0.3">
      <c r="U10524" s="43" t="s">
        <v>7</v>
      </c>
      <c r="V10524">
        <v>1</v>
      </c>
    </row>
    <row r="10525" spans="21:22" x14ac:dyDescent="0.3">
      <c r="U10525" s="44" t="s">
        <v>2372</v>
      </c>
      <c r="V10525">
        <v>1</v>
      </c>
    </row>
    <row r="10526" spans="21:22" x14ac:dyDescent="0.3">
      <c r="U10526" s="45" t="s">
        <v>2373</v>
      </c>
      <c r="V10526">
        <v>1</v>
      </c>
    </row>
    <row r="10527" spans="21:22" x14ac:dyDescent="0.3">
      <c r="U10527" s="4" t="s">
        <v>1890</v>
      </c>
      <c r="V10527">
        <v>1</v>
      </c>
    </row>
    <row r="10528" spans="21:22" x14ac:dyDescent="0.3">
      <c r="U10528" s="38" t="s">
        <v>6</v>
      </c>
      <c r="V10528">
        <v>1</v>
      </c>
    </row>
    <row r="10529" spans="21:22" x14ac:dyDescent="0.3">
      <c r="U10529" s="42" t="s">
        <v>2415</v>
      </c>
      <c r="V10529">
        <v>1</v>
      </c>
    </row>
    <row r="10530" spans="21:22" x14ac:dyDescent="0.3">
      <c r="U10530" s="43" t="s">
        <v>7</v>
      </c>
      <c r="V10530">
        <v>1</v>
      </c>
    </row>
    <row r="10531" spans="21:22" x14ac:dyDescent="0.3">
      <c r="U10531" s="44" t="s">
        <v>2372</v>
      </c>
      <c r="V10531">
        <v>1</v>
      </c>
    </row>
    <row r="10532" spans="21:22" x14ac:dyDescent="0.3">
      <c r="U10532" s="45" t="s">
        <v>2373</v>
      </c>
      <c r="V10532">
        <v>1</v>
      </c>
    </row>
    <row r="10533" spans="21:22" x14ac:dyDescent="0.3">
      <c r="U10533" s="4" t="s">
        <v>1889</v>
      </c>
      <c r="V10533">
        <v>1</v>
      </c>
    </row>
    <row r="10534" spans="21:22" x14ac:dyDescent="0.3">
      <c r="U10534" s="38" t="s">
        <v>6</v>
      </c>
      <c r="V10534">
        <v>1</v>
      </c>
    </row>
    <row r="10535" spans="21:22" x14ac:dyDescent="0.3">
      <c r="U10535" s="42" t="s">
        <v>2415</v>
      </c>
      <c r="V10535">
        <v>1</v>
      </c>
    </row>
    <row r="10536" spans="21:22" x14ac:dyDescent="0.3">
      <c r="U10536" s="43" t="s">
        <v>7</v>
      </c>
      <c r="V10536">
        <v>1</v>
      </c>
    </row>
    <row r="10537" spans="21:22" x14ac:dyDescent="0.3">
      <c r="U10537" s="44" t="s">
        <v>2372</v>
      </c>
      <c r="V10537">
        <v>1</v>
      </c>
    </row>
    <row r="10538" spans="21:22" x14ac:dyDescent="0.3">
      <c r="U10538" s="45" t="s">
        <v>2373</v>
      </c>
      <c r="V10538">
        <v>1</v>
      </c>
    </row>
    <row r="10539" spans="21:22" x14ac:dyDescent="0.3">
      <c r="U10539" s="4" t="s">
        <v>1888</v>
      </c>
      <c r="V10539">
        <v>1</v>
      </c>
    </row>
    <row r="10540" spans="21:22" x14ac:dyDescent="0.3">
      <c r="U10540" s="38" t="s">
        <v>7</v>
      </c>
      <c r="V10540">
        <v>1</v>
      </c>
    </row>
    <row r="10541" spans="21:22" x14ac:dyDescent="0.3">
      <c r="U10541" s="42" t="s">
        <v>2412</v>
      </c>
      <c r="V10541">
        <v>1</v>
      </c>
    </row>
    <row r="10542" spans="21:22" x14ac:dyDescent="0.3">
      <c r="U10542" s="43" t="s">
        <v>11</v>
      </c>
      <c r="V10542">
        <v>1</v>
      </c>
    </row>
    <row r="10543" spans="21:22" x14ac:dyDescent="0.3">
      <c r="U10543" s="44" t="s">
        <v>2372</v>
      </c>
      <c r="V10543">
        <v>1</v>
      </c>
    </row>
    <row r="10544" spans="21:22" x14ac:dyDescent="0.3">
      <c r="U10544" s="45" t="s">
        <v>2373</v>
      </c>
      <c r="V10544">
        <v>1</v>
      </c>
    </row>
    <row r="10545" spans="21:22" x14ac:dyDescent="0.3">
      <c r="U10545" s="4" t="s">
        <v>1887</v>
      </c>
      <c r="V10545">
        <v>1</v>
      </c>
    </row>
    <row r="10546" spans="21:22" x14ac:dyDescent="0.3">
      <c r="U10546" s="38" t="s">
        <v>7</v>
      </c>
      <c r="V10546">
        <v>1</v>
      </c>
    </row>
    <row r="10547" spans="21:22" x14ac:dyDescent="0.3">
      <c r="U10547" s="42" t="s">
        <v>2415</v>
      </c>
      <c r="V10547">
        <v>1</v>
      </c>
    </row>
    <row r="10548" spans="21:22" x14ac:dyDescent="0.3">
      <c r="U10548" s="43" t="s">
        <v>6</v>
      </c>
      <c r="V10548">
        <v>1</v>
      </c>
    </row>
    <row r="10549" spans="21:22" x14ac:dyDescent="0.3">
      <c r="U10549" s="44" t="s">
        <v>2372</v>
      </c>
      <c r="V10549">
        <v>1</v>
      </c>
    </row>
    <row r="10550" spans="21:22" x14ac:dyDescent="0.3">
      <c r="U10550" s="45" t="s">
        <v>2373</v>
      </c>
      <c r="V10550">
        <v>1</v>
      </c>
    </row>
    <row r="10551" spans="21:22" x14ac:dyDescent="0.3">
      <c r="U10551" s="4" t="s">
        <v>2320</v>
      </c>
      <c r="V10551">
        <v>1</v>
      </c>
    </row>
    <row r="10552" spans="21:22" x14ac:dyDescent="0.3">
      <c r="U10552" s="38" t="s">
        <v>6</v>
      </c>
      <c r="V10552">
        <v>1</v>
      </c>
    </row>
    <row r="10553" spans="21:22" x14ac:dyDescent="0.3">
      <c r="U10553" s="42" t="s">
        <v>2412</v>
      </c>
      <c r="V10553">
        <v>1</v>
      </c>
    </row>
    <row r="10554" spans="21:22" x14ac:dyDescent="0.3">
      <c r="U10554" s="43" t="s">
        <v>6</v>
      </c>
      <c r="V10554">
        <v>1</v>
      </c>
    </row>
    <row r="10555" spans="21:22" x14ac:dyDescent="0.3">
      <c r="U10555" s="44" t="s">
        <v>2372</v>
      </c>
      <c r="V10555">
        <v>1</v>
      </c>
    </row>
    <row r="10556" spans="21:22" x14ac:dyDescent="0.3">
      <c r="U10556" s="45" t="s">
        <v>2372</v>
      </c>
      <c r="V10556">
        <v>1</v>
      </c>
    </row>
    <row r="10557" spans="21:22" x14ac:dyDescent="0.3">
      <c r="U10557" s="4" t="s">
        <v>1886</v>
      </c>
      <c r="V10557">
        <v>1</v>
      </c>
    </row>
    <row r="10558" spans="21:22" x14ac:dyDescent="0.3">
      <c r="U10558" s="38" t="s">
        <v>6</v>
      </c>
      <c r="V10558">
        <v>1</v>
      </c>
    </row>
    <row r="10559" spans="21:22" x14ac:dyDescent="0.3">
      <c r="U10559" s="42" t="s">
        <v>2415</v>
      </c>
      <c r="V10559">
        <v>1</v>
      </c>
    </row>
    <row r="10560" spans="21:22" x14ac:dyDescent="0.3">
      <c r="U10560" s="43" t="s">
        <v>7</v>
      </c>
      <c r="V10560">
        <v>1</v>
      </c>
    </row>
    <row r="10561" spans="21:22" x14ac:dyDescent="0.3">
      <c r="U10561" s="44" t="s">
        <v>2372</v>
      </c>
      <c r="V10561">
        <v>1</v>
      </c>
    </row>
    <row r="10562" spans="21:22" x14ac:dyDescent="0.3">
      <c r="U10562" s="45" t="s">
        <v>2372</v>
      </c>
      <c r="V10562">
        <v>1</v>
      </c>
    </row>
    <row r="10563" spans="21:22" x14ac:dyDescent="0.3">
      <c r="U10563" s="4" t="s">
        <v>1885</v>
      </c>
      <c r="V10563">
        <v>1</v>
      </c>
    </row>
    <row r="10564" spans="21:22" x14ac:dyDescent="0.3">
      <c r="U10564" s="38" t="s">
        <v>7</v>
      </c>
      <c r="V10564">
        <v>1</v>
      </c>
    </row>
    <row r="10565" spans="21:22" x14ac:dyDescent="0.3">
      <c r="U10565" s="42" t="s">
        <v>2412</v>
      </c>
      <c r="V10565">
        <v>1</v>
      </c>
    </row>
    <row r="10566" spans="21:22" x14ac:dyDescent="0.3">
      <c r="U10566" s="43" t="s">
        <v>6</v>
      </c>
      <c r="V10566">
        <v>1</v>
      </c>
    </row>
    <row r="10567" spans="21:22" x14ac:dyDescent="0.3">
      <c r="U10567" s="44" t="s">
        <v>2372</v>
      </c>
      <c r="V10567">
        <v>1</v>
      </c>
    </row>
    <row r="10568" spans="21:22" x14ac:dyDescent="0.3">
      <c r="U10568" s="45" t="s">
        <v>2372</v>
      </c>
      <c r="V10568">
        <v>1</v>
      </c>
    </row>
    <row r="10569" spans="21:22" x14ac:dyDescent="0.3">
      <c r="U10569" s="4" t="s">
        <v>1884</v>
      </c>
      <c r="V10569">
        <v>1</v>
      </c>
    </row>
    <row r="10570" spans="21:22" x14ac:dyDescent="0.3">
      <c r="U10570" s="38" t="s">
        <v>6</v>
      </c>
      <c r="V10570">
        <v>1</v>
      </c>
    </row>
    <row r="10571" spans="21:22" x14ac:dyDescent="0.3">
      <c r="U10571" s="42" t="s">
        <v>2412</v>
      </c>
      <c r="V10571">
        <v>1</v>
      </c>
    </row>
    <row r="10572" spans="21:22" x14ac:dyDescent="0.3">
      <c r="U10572" s="43" t="s">
        <v>6</v>
      </c>
      <c r="V10572">
        <v>1</v>
      </c>
    </row>
    <row r="10573" spans="21:22" x14ac:dyDescent="0.3">
      <c r="U10573" s="44" t="s">
        <v>2372</v>
      </c>
      <c r="V10573">
        <v>1</v>
      </c>
    </row>
    <row r="10574" spans="21:22" x14ac:dyDescent="0.3">
      <c r="U10574" s="45" t="s">
        <v>2373</v>
      </c>
      <c r="V10574">
        <v>1</v>
      </c>
    </row>
    <row r="10575" spans="21:22" x14ac:dyDescent="0.3">
      <c r="U10575" s="4" t="s">
        <v>1883</v>
      </c>
      <c r="V10575">
        <v>1</v>
      </c>
    </row>
    <row r="10576" spans="21:22" x14ac:dyDescent="0.3">
      <c r="U10576" s="38" t="s">
        <v>6</v>
      </c>
      <c r="V10576">
        <v>1</v>
      </c>
    </row>
    <row r="10577" spans="21:22" x14ac:dyDescent="0.3">
      <c r="U10577" s="42" t="s">
        <v>2413</v>
      </c>
      <c r="V10577">
        <v>1</v>
      </c>
    </row>
    <row r="10578" spans="21:22" x14ac:dyDescent="0.3">
      <c r="U10578" s="43" t="s">
        <v>11</v>
      </c>
      <c r="V10578">
        <v>1</v>
      </c>
    </row>
    <row r="10579" spans="21:22" x14ac:dyDescent="0.3">
      <c r="U10579" s="44" t="s">
        <v>2372</v>
      </c>
      <c r="V10579">
        <v>1</v>
      </c>
    </row>
    <row r="10580" spans="21:22" x14ac:dyDescent="0.3">
      <c r="U10580" s="45" t="s">
        <v>2373</v>
      </c>
      <c r="V10580">
        <v>1</v>
      </c>
    </row>
    <row r="10581" spans="21:22" x14ac:dyDescent="0.3">
      <c r="U10581" s="4" t="s">
        <v>1882</v>
      </c>
      <c r="V10581">
        <v>1</v>
      </c>
    </row>
    <row r="10582" spans="21:22" x14ac:dyDescent="0.3">
      <c r="U10582" s="38" t="s">
        <v>7</v>
      </c>
      <c r="V10582">
        <v>1</v>
      </c>
    </row>
    <row r="10583" spans="21:22" x14ac:dyDescent="0.3">
      <c r="U10583" s="42" t="s">
        <v>2415</v>
      </c>
      <c r="V10583">
        <v>1</v>
      </c>
    </row>
    <row r="10584" spans="21:22" x14ac:dyDescent="0.3">
      <c r="U10584" s="43" t="s">
        <v>6</v>
      </c>
      <c r="V10584">
        <v>1</v>
      </c>
    </row>
    <row r="10585" spans="21:22" x14ac:dyDescent="0.3">
      <c r="U10585" s="44" t="s">
        <v>2372</v>
      </c>
      <c r="V10585">
        <v>1</v>
      </c>
    </row>
    <row r="10586" spans="21:22" x14ac:dyDescent="0.3">
      <c r="U10586" s="45" t="s">
        <v>2373</v>
      </c>
      <c r="V10586">
        <v>1</v>
      </c>
    </row>
    <row r="10587" spans="21:22" x14ac:dyDescent="0.3">
      <c r="U10587" s="4" t="s">
        <v>1881</v>
      </c>
      <c r="V10587">
        <v>1</v>
      </c>
    </row>
    <row r="10588" spans="21:22" x14ac:dyDescent="0.3">
      <c r="U10588" s="38" t="s">
        <v>7</v>
      </c>
      <c r="V10588">
        <v>1</v>
      </c>
    </row>
    <row r="10589" spans="21:22" x14ac:dyDescent="0.3">
      <c r="U10589" s="42" t="s">
        <v>2412</v>
      </c>
      <c r="V10589">
        <v>1</v>
      </c>
    </row>
    <row r="10590" spans="21:22" x14ac:dyDescent="0.3">
      <c r="U10590" s="43" t="s">
        <v>6</v>
      </c>
      <c r="V10590">
        <v>1</v>
      </c>
    </row>
    <row r="10591" spans="21:22" x14ac:dyDescent="0.3">
      <c r="U10591" s="44" t="s">
        <v>2372</v>
      </c>
      <c r="V10591">
        <v>1</v>
      </c>
    </row>
    <row r="10592" spans="21:22" x14ac:dyDescent="0.3">
      <c r="U10592" s="45" t="s">
        <v>2372</v>
      </c>
      <c r="V10592">
        <v>1</v>
      </c>
    </row>
    <row r="10593" spans="21:22" x14ac:dyDescent="0.3">
      <c r="U10593" s="4" t="s">
        <v>1880</v>
      </c>
      <c r="V10593">
        <v>1</v>
      </c>
    </row>
    <row r="10594" spans="21:22" x14ac:dyDescent="0.3">
      <c r="U10594" s="38" t="s">
        <v>7</v>
      </c>
      <c r="V10594">
        <v>1</v>
      </c>
    </row>
    <row r="10595" spans="21:22" x14ac:dyDescent="0.3">
      <c r="U10595" s="42" t="s">
        <v>2412</v>
      </c>
      <c r="V10595">
        <v>1</v>
      </c>
    </row>
    <row r="10596" spans="21:22" x14ac:dyDescent="0.3">
      <c r="U10596" s="43" t="s">
        <v>11</v>
      </c>
      <c r="V10596">
        <v>1</v>
      </c>
    </row>
    <row r="10597" spans="21:22" x14ac:dyDescent="0.3">
      <c r="U10597" s="44" t="s">
        <v>2372</v>
      </c>
      <c r="V10597">
        <v>1</v>
      </c>
    </row>
    <row r="10598" spans="21:22" x14ac:dyDescent="0.3">
      <c r="U10598" s="45" t="s">
        <v>2373</v>
      </c>
      <c r="V10598">
        <v>1</v>
      </c>
    </row>
    <row r="10599" spans="21:22" x14ac:dyDescent="0.3">
      <c r="U10599" s="4" t="s">
        <v>1879</v>
      </c>
      <c r="V10599">
        <v>1</v>
      </c>
    </row>
    <row r="10600" spans="21:22" x14ac:dyDescent="0.3">
      <c r="U10600" s="38" t="s">
        <v>7</v>
      </c>
      <c r="V10600">
        <v>1</v>
      </c>
    </row>
    <row r="10601" spans="21:22" x14ac:dyDescent="0.3">
      <c r="U10601" s="42" t="s">
        <v>2412</v>
      </c>
      <c r="V10601">
        <v>1</v>
      </c>
    </row>
    <row r="10602" spans="21:22" x14ac:dyDescent="0.3">
      <c r="U10602" s="43" t="s">
        <v>7</v>
      </c>
      <c r="V10602">
        <v>1</v>
      </c>
    </row>
    <row r="10603" spans="21:22" x14ac:dyDescent="0.3">
      <c r="U10603" s="44" t="s">
        <v>2372</v>
      </c>
      <c r="V10603">
        <v>1</v>
      </c>
    </row>
    <row r="10604" spans="21:22" x14ac:dyDescent="0.3">
      <c r="U10604" s="45" t="s">
        <v>2372</v>
      </c>
      <c r="V10604">
        <v>1</v>
      </c>
    </row>
    <row r="10605" spans="21:22" x14ac:dyDescent="0.3">
      <c r="U10605" s="4" t="s">
        <v>1878</v>
      </c>
      <c r="V10605">
        <v>1</v>
      </c>
    </row>
    <row r="10606" spans="21:22" x14ac:dyDescent="0.3">
      <c r="U10606" s="38" t="s">
        <v>6</v>
      </c>
      <c r="V10606">
        <v>1</v>
      </c>
    </row>
    <row r="10607" spans="21:22" x14ac:dyDescent="0.3">
      <c r="U10607" s="42" t="s">
        <v>2412</v>
      </c>
      <c r="V10607">
        <v>1</v>
      </c>
    </row>
    <row r="10608" spans="21:22" x14ac:dyDescent="0.3">
      <c r="U10608" s="43" t="s">
        <v>7</v>
      </c>
      <c r="V10608">
        <v>1</v>
      </c>
    </row>
    <row r="10609" spans="21:22" x14ac:dyDescent="0.3">
      <c r="U10609" s="44" t="s">
        <v>2372</v>
      </c>
      <c r="V10609">
        <v>1</v>
      </c>
    </row>
    <row r="10610" spans="21:22" x14ac:dyDescent="0.3">
      <c r="U10610" s="45" t="s">
        <v>2373</v>
      </c>
      <c r="V10610">
        <v>1</v>
      </c>
    </row>
    <row r="10611" spans="21:22" x14ac:dyDescent="0.3">
      <c r="U10611" s="4" t="s">
        <v>1877</v>
      </c>
      <c r="V10611">
        <v>1</v>
      </c>
    </row>
    <row r="10612" spans="21:22" x14ac:dyDescent="0.3">
      <c r="U10612" s="38" t="s">
        <v>6</v>
      </c>
      <c r="V10612">
        <v>1</v>
      </c>
    </row>
    <row r="10613" spans="21:22" x14ac:dyDescent="0.3">
      <c r="U10613" s="42" t="s">
        <v>2415</v>
      </c>
      <c r="V10613">
        <v>1</v>
      </c>
    </row>
    <row r="10614" spans="21:22" x14ac:dyDescent="0.3">
      <c r="U10614" s="43" t="s">
        <v>7</v>
      </c>
      <c r="V10614">
        <v>1</v>
      </c>
    </row>
    <row r="10615" spans="21:22" x14ac:dyDescent="0.3">
      <c r="U10615" s="44" t="s">
        <v>2372</v>
      </c>
      <c r="V10615">
        <v>1</v>
      </c>
    </row>
    <row r="10616" spans="21:22" x14ac:dyDescent="0.3">
      <c r="U10616" s="45" t="s">
        <v>2372</v>
      </c>
      <c r="V10616">
        <v>1</v>
      </c>
    </row>
    <row r="10617" spans="21:22" x14ac:dyDescent="0.3">
      <c r="U10617" s="4" t="s">
        <v>2319</v>
      </c>
      <c r="V10617">
        <v>1</v>
      </c>
    </row>
    <row r="10618" spans="21:22" x14ac:dyDescent="0.3">
      <c r="U10618" s="38" t="s">
        <v>6</v>
      </c>
      <c r="V10618">
        <v>1</v>
      </c>
    </row>
    <row r="10619" spans="21:22" x14ac:dyDescent="0.3">
      <c r="U10619" s="42" t="s">
        <v>2413</v>
      </c>
      <c r="V10619">
        <v>1</v>
      </c>
    </row>
    <row r="10620" spans="21:22" x14ac:dyDescent="0.3">
      <c r="U10620" s="43" t="s">
        <v>6</v>
      </c>
      <c r="V10620">
        <v>1</v>
      </c>
    </row>
    <row r="10621" spans="21:22" x14ac:dyDescent="0.3">
      <c r="U10621" s="44" t="s">
        <v>2372</v>
      </c>
      <c r="V10621">
        <v>1</v>
      </c>
    </row>
    <row r="10622" spans="21:22" x14ac:dyDescent="0.3">
      <c r="U10622" s="45" t="s">
        <v>2373</v>
      </c>
      <c r="V10622">
        <v>1</v>
      </c>
    </row>
    <row r="10623" spans="21:22" x14ac:dyDescent="0.3">
      <c r="U10623" s="4" t="s">
        <v>1876</v>
      </c>
      <c r="V10623">
        <v>1</v>
      </c>
    </row>
    <row r="10624" spans="21:22" x14ac:dyDescent="0.3">
      <c r="U10624" s="38" t="s">
        <v>6</v>
      </c>
      <c r="V10624">
        <v>1</v>
      </c>
    </row>
    <row r="10625" spans="21:22" x14ac:dyDescent="0.3">
      <c r="U10625" s="42" t="s">
        <v>2413</v>
      </c>
      <c r="V10625">
        <v>1</v>
      </c>
    </row>
    <row r="10626" spans="21:22" x14ac:dyDescent="0.3">
      <c r="U10626" s="43" t="s">
        <v>11</v>
      </c>
      <c r="V10626">
        <v>1</v>
      </c>
    </row>
    <row r="10627" spans="21:22" x14ac:dyDescent="0.3">
      <c r="U10627" s="44" t="s">
        <v>2372</v>
      </c>
      <c r="V10627">
        <v>1</v>
      </c>
    </row>
    <row r="10628" spans="21:22" x14ac:dyDescent="0.3">
      <c r="U10628" s="45" t="s">
        <v>2373</v>
      </c>
      <c r="V10628">
        <v>1</v>
      </c>
    </row>
    <row r="10629" spans="21:22" x14ac:dyDescent="0.3">
      <c r="U10629" s="4" t="s">
        <v>1875</v>
      </c>
      <c r="V10629">
        <v>1</v>
      </c>
    </row>
    <row r="10630" spans="21:22" x14ac:dyDescent="0.3">
      <c r="U10630" s="38" t="s">
        <v>7</v>
      </c>
      <c r="V10630">
        <v>1</v>
      </c>
    </row>
    <row r="10631" spans="21:22" x14ac:dyDescent="0.3">
      <c r="U10631" s="42" t="s">
        <v>2415</v>
      </c>
      <c r="V10631">
        <v>1</v>
      </c>
    </row>
    <row r="10632" spans="21:22" x14ac:dyDescent="0.3">
      <c r="U10632" s="43" t="s">
        <v>7</v>
      </c>
      <c r="V10632">
        <v>1</v>
      </c>
    </row>
    <row r="10633" spans="21:22" x14ac:dyDescent="0.3">
      <c r="U10633" s="44" t="s">
        <v>2372</v>
      </c>
      <c r="V10633">
        <v>1</v>
      </c>
    </row>
    <row r="10634" spans="21:22" x14ac:dyDescent="0.3">
      <c r="U10634" s="45" t="s">
        <v>2372</v>
      </c>
      <c r="V10634">
        <v>1</v>
      </c>
    </row>
    <row r="10635" spans="21:22" x14ac:dyDescent="0.3">
      <c r="U10635" s="4" t="s">
        <v>1874</v>
      </c>
      <c r="V10635">
        <v>1</v>
      </c>
    </row>
    <row r="10636" spans="21:22" x14ac:dyDescent="0.3">
      <c r="U10636" s="38" t="s">
        <v>6</v>
      </c>
      <c r="V10636">
        <v>1</v>
      </c>
    </row>
    <row r="10637" spans="21:22" x14ac:dyDescent="0.3">
      <c r="U10637" s="42" t="s">
        <v>2412</v>
      </c>
      <c r="V10637">
        <v>1</v>
      </c>
    </row>
    <row r="10638" spans="21:22" x14ac:dyDescent="0.3">
      <c r="U10638" s="43" t="s">
        <v>11</v>
      </c>
      <c r="V10638">
        <v>1</v>
      </c>
    </row>
    <row r="10639" spans="21:22" x14ac:dyDescent="0.3">
      <c r="U10639" s="44" t="s">
        <v>2372</v>
      </c>
      <c r="V10639">
        <v>1</v>
      </c>
    </row>
    <row r="10640" spans="21:22" x14ac:dyDescent="0.3">
      <c r="U10640" s="45" t="s">
        <v>2372</v>
      </c>
      <c r="V10640">
        <v>1</v>
      </c>
    </row>
    <row r="10641" spans="21:22" x14ac:dyDescent="0.3">
      <c r="U10641" s="4" t="s">
        <v>1873</v>
      </c>
      <c r="V10641">
        <v>1</v>
      </c>
    </row>
    <row r="10642" spans="21:22" x14ac:dyDescent="0.3">
      <c r="U10642" s="38" t="s">
        <v>6</v>
      </c>
      <c r="V10642">
        <v>1</v>
      </c>
    </row>
    <row r="10643" spans="21:22" x14ac:dyDescent="0.3">
      <c r="U10643" s="42" t="s">
        <v>2412</v>
      </c>
      <c r="V10643">
        <v>1</v>
      </c>
    </row>
    <row r="10644" spans="21:22" x14ac:dyDescent="0.3">
      <c r="U10644" s="43" t="s">
        <v>11</v>
      </c>
      <c r="V10644">
        <v>1</v>
      </c>
    </row>
    <row r="10645" spans="21:22" x14ac:dyDescent="0.3">
      <c r="U10645" s="44" t="s">
        <v>2372</v>
      </c>
      <c r="V10645">
        <v>1</v>
      </c>
    </row>
    <row r="10646" spans="21:22" x14ac:dyDescent="0.3">
      <c r="U10646" s="45" t="s">
        <v>2372</v>
      </c>
      <c r="V10646">
        <v>1</v>
      </c>
    </row>
    <row r="10647" spans="21:22" x14ac:dyDescent="0.3">
      <c r="U10647" s="4" t="s">
        <v>1872</v>
      </c>
      <c r="V10647">
        <v>1</v>
      </c>
    </row>
    <row r="10648" spans="21:22" x14ac:dyDescent="0.3">
      <c r="U10648" s="38" t="s">
        <v>11</v>
      </c>
      <c r="V10648">
        <v>1</v>
      </c>
    </row>
    <row r="10649" spans="21:22" x14ac:dyDescent="0.3">
      <c r="U10649" s="42" t="s">
        <v>2415</v>
      </c>
      <c r="V10649">
        <v>1</v>
      </c>
    </row>
    <row r="10650" spans="21:22" x14ac:dyDescent="0.3">
      <c r="U10650" s="43" t="s">
        <v>7</v>
      </c>
      <c r="V10650">
        <v>1</v>
      </c>
    </row>
    <row r="10651" spans="21:22" x14ac:dyDescent="0.3">
      <c r="U10651" s="44" t="s">
        <v>2372</v>
      </c>
      <c r="V10651">
        <v>1</v>
      </c>
    </row>
    <row r="10652" spans="21:22" x14ac:dyDescent="0.3">
      <c r="U10652" s="45" t="s">
        <v>2373</v>
      </c>
      <c r="V10652">
        <v>1</v>
      </c>
    </row>
    <row r="10653" spans="21:22" x14ac:dyDescent="0.3">
      <c r="U10653" s="4" t="s">
        <v>1871</v>
      </c>
      <c r="V10653">
        <v>1</v>
      </c>
    </row>
    <row r="10654" spans="21:22" x14ac:dyDescent="0.3">
      <c r="U10654" s="38" t="s">
        <v>11</v>
      </c>
      <c r="V10654">
        <v>1</v>
      </c>
    </row>
    <row r="10655" spans="21:22" x14ac:dyDescent="0.3">
      <c r="U10655" s="42" t="s">
        <v>2415</v>
      </c>
      <c r="V10655">
        <v>1</v>
      </c>
    </row>
    <row r="10656" spans="21:22" x14ac:dyDescent="0.3">
      <c r="U10656" s="43" t="s">
        <v>6</v>
      </c>
      <c r="V10656">
        <v>1</v>
      </c>
    </row>
    <row r="10657" spans="21:22" x14ac:dyDescent="0.3">
      <c r="U10657" s="44" t="s">
        <v>2372</v>
      </c>
      <c r="V10657">
        <v>1</v>
      </c>
    </row>
    <row r="10658" spans="21:22" x14ac:dyDescent="0.3">
      <c r="U10658" s="45" t="s">
        <v>2373</v>
      </c>
      <c r="V10658">
        <v>1</v>
      </c>
    </row>
    <row r="10659" spans="21:22" x14ac:dyDescent="0.3">
      <c r="U10659" s="4" t="s">
        <v>1870</v>
      </c>
      <c r="V10659">
        <v>1</v>
      </c>
    </row>
    <row r="10660" spans="21:22" x14ac:dyDescent="0.3">
      <c r="U10660" s="38" t="s">
        <v>11</v>
      </c>
      <c r="V10660">
        <v>1</v>
      </c>
    </row>
    <row r="10661" spans="21:22" x14ac:dyDescent="0.3">
      <c r="U10661" s="42" t="s">
        <v>2413</v>
      </c>
      <c r="V10661">
        <v>1</v>
      </c>
    </row>
    <row r="10662" spans="21:22" x14ac:dyDescent="0.3">
      <c r="U10662" s="43" t="s">
        <v>7</v>
      </c>
      <c r="V10662">
        <v>1</v>
      </c>
    </row>
    <row r="10663" spans="21:22" x14ac:dyDescent="0.3">
      <c r="U10663" s="44" t="s">
        <v>2372</v>
      </c>
      <c r="V10663">
        <v>1</v>
      </c>
    </row>
    <row r="10664" spans="21:22" x14ac:dyDescent="0.3">
      <c r="U10664" s="45" t="s">
        <v>2373</v>
      </c>
      <c r="V10664">
        <v>1</v>
      </c>
    </row>
    <row r="10665" spans="21:22" x14ac:dyDescent="0.3">
      <c r="U10665" s="4" t="s">
        <v>1869</v>
      </c>
      <c r="V10665">
        <v>1</v>
      </c>
    </row>
    <row r="10666" spans="21:22" x14ac:dyDescent="0.3">
      <c r="U10666" s="38" t="s">
        <v>11</v>
      </c>
      <c r="V10666">
        <v>1</v>
      </c>
    </row>
    <row r="10667" spans="21:22" x14ac:dyDescent="0.3">
      <c r="U10667" s="42" t="s">
        <v>2412</v>
      </c>
      <c r="V10667">
        <v>1</v>
      </c>
    </row>
    <row r="10668" spans="21:22" x14ac:dyDescent="0.3">
      <c r="U10668" s="43" t="s">
        <v>11</v>
      </c>
      <c r="V10668">
        <v>1</v>
      </c>
    </row>
    <row r="10669" spans="21:22" x14ac:dyDescent="0.3">
      <c r="U10669" s="44" t="s">
        <v>2372</v>
      </c>
      <c r="V10669">
        <v>1</v>
      </c>
    </row>
    <row r="10670" spans="21:22" x14ac:dyDescent="0.3">
      <c r="U10670" s="45" t="s">
        <v>2372</v>
      </c>
      <c r="V10670">
        <v>1</v>
      </c>
    </row>
    <row r="10671" spans="21:22" x14ac:dyDescent="0.3">
      <c r="U10671" s="4" t="s">
        <v>1868</v>
      </c>
      <c r="V10671">
        <v>1</v>
      </c>
    </row>
    <row r="10672" spans="21:22" x14ac:dyDescent="0.3">
      <c r="U10672" s="38" t="s">
        <v>11</v>
      </c>
      <c r="V10672">
        <v>1</v>
      </c>
    </row>
    <row r="10673" spans="21:22" x14ac:dyDescent="0.3">
      <c r="U10673" s="42" t="s">
        <v>2415</v>
      </c>
      <c r="V10673">
        <v>1</v>
      </c>
    </row>
    <row r="10674" spans="21:22" x14ac:dyDescent="0.3">
      <c r="U10674" s="43" t="s">
        <v>7</v>
      </c>
      <c r="V10674">
        <v>1</v>
      </c>
    </row>
    <row r="10675" spans="21:22" x14ac:dyDescent="0.3">
      <c r="U10675" s="44" t="s">
        <v>2372</v>
      </c>
      <c r="V10675">
        <v>1</v>
      </c>
    </row>
    <row r="10676" spans="21:22" x14ac:dyDescent="0.3">
      <c r="U10676" s="45" t="s">
        <v>2373</v>
      </c>
      <c r="V10676">
        <v>1</v>
      </c>
    </row>
    <row r="10677" spans="21:22" x14ac:dyDescent="0.3">
      <c r="U10677" s="4" t="s">
        <v>1867</v>
      </c>
      <c r="V10677">
        <v>1</v>
      </c>
    </row>
    <row r="10678" spans="21:22" x14ac:dyDescent="0.3">
      <c r="U10678" s="38" t="s">
        <v>11</v>
      </c>
      <c r="V10678">
        <v>1</v>
      </c>
    </row>
    <row r="10679" spans="21:22" x14ac:dyDescent="0.3">
      <c r="U10679" s="42" t="s">
        <v>2415</v>
      </c>
      <c r="V10679">
        <v>1</v>
      </c>
    </row>
    <row r="10680" spans="21:22" x14ac:dyDescent="0.3">
      <c r="U10680" s="43" t="s">
        <v>6</v>
      </c>
      <c r="V10680">
        <v>1</v>
      </c>
    </row>
    <row r="10681" spans="21:22" x14ac:dyDescent="0.3">
      <c r="U10681" s="44" t="s">
        <v>2372</v>
      </c>
      <c r="V10681">
        <v>1</v>
      </c>
    </row>
    <row r="10682" spans="21:22" x14ac:dyDescent="0.3">
      <c r="U10682" s="45" t="s">
        <v>2372</v>
      </c>
      <c r="V10682">
        <v>1</v>
      </c>
    </row>
    <row r="10683" spans="21:22" x14ac:dyDescent="0.3">
      <c r="U10683" s="4" t="s">
        <v>2363</v>
      </c>
      <c r="V10683">
        <v>1</v>
      </c>
    </row>
    <row r="10684" spans="21:22" x14ac:dyDescent="0.3">
      <c r="U10684" s="38" t="s">
        <v>11</v>
      </c>
      <c r="V10684">
        <v>1</v>
      </c>
    </row>
    <row r="10685" spans="21:22" x14ac:dyDescent="0.3">
      <c r="U10685" s="42" t="s">
        <v>2412</v>
      </c>
      <c r="V10685">
        <v>1</v>
      </c>
    </row>
    <row r="10686" spans="21:22" x14ac:dyDescent="0.3">
      <c r="U10686" s="43" t="s">
        <v>6</v>
      </c>
      <c r="V10686">
        <v>1</v>
      </c>
    </row>
    <row r="10687" spans="21:22" x14ac:dyDescent="0.3">
      <c r="U10687" s="44" t="s">
        <v>2372</v>
      </c>
      <c r="V10687">
        <v>1</v>
      </c>
    </row>
    <row r="10688" spans="21:22" x14ac:dyDescent="0.3">
      <c r="U10688" s="45" t="s">
        <v>2372</v>
      </c>
      <c r="V10688">
        <v>1</v>
      </c>
    </row>
    <row r="10689" spans="21:22" x14ac:dyDescent="0.3">
      <c r="U10689" s="4" t="s">
        <v>2318</v>
      </c>
      <c r="V10689">
        <v>1</v>
      </c>
    </row>
    <row r="10690" spans="21:22" x14ac:dyDescent="0.3">
      <c r="U10690" s="38" t="s">
        <v>11</v>
      </c>
      <c r="V10690">
        <v>1</v>
      </c>
    </row>
    <row r="10691" spans="21:22" x14ac:dyDescent="0.3">
      <c r="U10691" s="42" t="s">
        <v>2413</v>
      </c>
      <c r="V10691">
        <v>1</v>
      </c>
    </row>
    <row r="10692" spans="21:22" x14ac:dyDescent="0.3">
      <c r="U10692" s="43" t="s">
        <v>6</v>
      </c>
      <c r="V10692">
        <v>1</v>
      </c>
    </row>
    <row r="10693" spans="21:22" x14ac:dyDescent="0.3">
      <c r="U10693" s="44" t="s">
        <v>2372</v>
      </c>
      <c r="V10693">
        <v>1</v>
      </c>
    </row>
    <row r="10694" spans="21:22" x14ac:dyDescent="0.3">
      <c r="U10694" s="45" t="s">
        <v>2373</v>
      </c>
      <c r="V10694">
        <v>1</v>
      </c>
    </row>
    <row r="10695" spans="21:22" x14ac:dyDescent="0.3">
      <c r="U10695" s="4" t="s">
        <v>1866</v>
      </c>
      <c r="V10695">
        <v>1</v>
      </c>
    </row>
    <row r="10696" spans="21:22" x14ac:dyDescent="0.3">
      <c r="U10696" s="38" t="s">
        <v>11</v>
      </c>
      <c r="V10696">
        <v>1</v>
      </c>
    </row>
    <row r="10697" spans="21:22" x14ac:dyDescent="0.3">
      <c r="U10697" s="42" t="s">
        <v>2413</v>
      </c>
      <c r="V10697">
        <v>1</v>
      </c>
    </row>
    <row r="10698" spans="21:22" x14ac:dyDescent="0.3">
      <c r="U10698" s="43" t="s">
        <v>6</v>
      </c>
      <c r="V10698">
        <v>1</v>
      </c>
    </row>
    <row r="10699" spans="21:22" x14ac:dyDescent="0.3">
      <c r="U10699" s="44" t="s">
        <v>2372</v>
      </c>
      <c r="V10699">
        <v>1</v>
      </c>
    </row>
    <row r="10700" spans="21:22" x14ac:dyDescent="0.3">
      <c r="U10700" s="45" t="s">
        <v>2372</v>
      </c>
      <c r="V10700">
        <v>1</v>
      </c>
    </row>
    <row r="10701" spans="21:22" x14ac:dyDescent="0.3">
      <c r="U10701" s="4" t="s">
        <v>1865</v>
      </c>
      <c r="V10701">
        <v>1</v>
      </c>
    </row>
    <row r="10702" spans="21:22" x14ac:dyDescent="0.3">
      <c r="U10702" s="38" t="s">
        <v>11</v>
      </c>
      <c r="V10702">
        <v>1</v>
      </c>
    </row>
    <row r="10703" spans="21:22" x14ac:dyDescent="0.3">
      <c r="U10703" s="42" t="s">
        <v>2412</v>
      </c>
      <c r="V10703">
        <v>1</v>
      </c>
    </row>
    <row r="10704" spans="21:22" x14ac:dyDescent="0.3">
      <c r="U10704" s="43" t="s">
        <v>11</v>
      </c>
      <c r="V10704">
        <v>1</v>
      </c>
    </row>
    <row r="10705" spans="21:22" x14ac:dyDescent="0.3">
      <c r="U10705" s="44" t="s">
        <v>2372</v>
      </c>
      <c r="V10705">
        <v>1</v>
      </c>
    </row>
    <row r="10706" spans="21:22" x14ac:dyDescent="0.3">
      <c r="U10706" s="45" t="s">
        <v>2372</v>
      </c>
      <c r="V10706">
        <v>1</v>
      </c>
    </row>
    <row r="10707" spans="21:22" x14ac:dyDescent="0.3">
      <c r="U10707" s="4" t="s">
        <v>1864</v>
      </c>
      <c r="V10707">
        <v>1</v>
      </c>
    </row>
    <row r="10708" spans="21:22" x14ac:dyDescent="0.3">
      <c r="U10708" s="38" t="s">
        <v>11</v>
      </c>
      <c r="V10708">
        <v>1</v>
      </c>
    </row>
    <row r="10709" spans="21:22" x14ac:dyDescent="0.3">
      <c r="U10709" s="42" t="s">
        <v>2412</v>
      </c>
      <c r="V10709">
        <v>1</v>
      </c>
    </row>
    <row r="10710" spans="21:22" x14ac:dyDescent="0.3">
      <c r="U10710" s="43" t="s">
        <v>7</v>
      </c>
      <c r="V10710">
        <v>1</v>
      </c>
    </row>
    <row r="10711" spans="21:22" x14ac:dyDescent="0.3">
      <c r="U10711" s="44" t="s">
        <v>2372</v>
      </c>
      <c r="V10711">
        <v>1</v>
      </c>
    </row>
    <row r="10712" spans="21:22" x14ac:dyDescent="0.3">
      <c r="U10712" s="45" t="s">
        <v>2372</v>
      </c>
      <c r="V10712">
        <v>1</v>
      </c>
    </row>
    <row r="10713" spans="21:22" x14ac:dyDescent="0.3">
      <c r="U10713" s="4" t="s">
        <v>1863</v>
      </c>
      <c r="V10713">
        <v>1</v>
      </c>
    </row>
    <row r="10714" spans="21:22" x14ac:dyDescent="0.3">
      <c r="U10714" s="38" t="s">
        <v>11</v>
      </c>
      <c r="V10714">
        <v>1</v>
      </c>
    </row>
    <row r="10715" spans="21:22" x14ac:dyDescent="0.3">
      <c r="U10715" s="42" t="s">
        <v>2412</v>
      </c>
      <c r="V10715">
        <v>1</v>
      </c>
    </row>
    <row r="10716" spans="21:22" x14ac:dyDescent="0.3">
      <c r="U10716" s="43" t="s">
        <v>11</v>
      </c>
      <c r="V10716">
        <v>1</v>
      </c>
    </row>
    <row r="10717" spans="21:22" x14ac:dyDescent="0.3">
      <c r="U10717" s="44" t="s">
        <v>2372</v>
      </c>
      <c r="V10717">
        <v>1</v>
      </c>
    </row>
    <row r="10718" spans="21:22" x14ac:dyDescent="0.3">
      <c r="U10718" s="45" t="s">
        <v>2372</v>
      </c>
      <c r="V10718">
        <v>1</v>
      </c>
    </row>
    <row r="10719" spans="21:22" x14ac:dyDescent="0.3">
      <c r="U10719" s="4" t="s">
        <v>1862</v>
      </c>
      <c r="V10719">
        <v>1</v>
      </c>
    </row>
    <row r="10720" spans="21:22" x14ac:dyDescent="0.3">
      <c r="U10720" s="38" t="s">
        <v>11</v>
      </c>
      <c r="V10720">
        <v>1</v>
      </c>
    </row>
    <row r="10721" spans="21:22" x14ac:dyDescent="0.3">
      <c r="U10721" s="42" t="s">
        <v>2415</v>
      </c>
      <c r="V10721">
        <v>1</v>
      </c>
    </row>
    <row r="10722" spans="21:22" x14ac:dyDescent="0.3">
      <c r="U10722" s="43" t="s">
        <v>6</v>
      </c>
      <c r="V10722">
        <v>1</v>
      </c>
    </row>
    <row r="10723" spans="21:22" x14ac:dyDescent="0.3">
      <c r="U10723" s="44" t="s">
        <v>2372</v>
      </c>
      <c r="V10723">
        <v>1</v>
      </c>
    </row>
    <row r="10724" spans="21:22" x14ac:dyDescent="0.3">
      <c r="U10724" s="45" t="s">
        <v>2373</v>
      </c>
      <c r="V10724">
        <v>1</v>
      </c>
    </row>
    <row r="10725" spans="21:22" x14ac:dyDescent="0.3">
      <c r="U10725" s="4" t="s">
        <v>1861</v>
      </c>
      <c r="V10725">
        <v>1</v>
      </c>
    </row>
    <row r="10726" spans="21:22" x14ac:dyDescent="0.3">
      <c r="U10726" s="38" t="s">
        <v>11</v>
      </c>
      <c r="V10726">
        <v>1</v>
      </c>
    </row>
    <row r="10727" spans="21:22" x14ac:dyDescent="0.3">
      <c r="U10727" s="42" t="s">
        <v>2412</v>
      </c>
      <c r="V10727">
        <v>1</v>
      </c>
    </row>
    <row r="10728" spans="21:22" x14ac:dyDescent="0.3">
      <c r="U10728" s="43" t="s">
        <v>11</v>
      </c>
      <c r="V10728">
        <v>1</v>
      </c>
    </row>
    <row r="10729" spans="21:22" x14ac:dyDescent="0.3">
      <c r="U10729" s="44" t="s">
        <v>2372</v>
      </c>
      <c r="V10729">
        <v>1</v>
      </c>
    </row>
    <row r="10730" spans="21:22" x14ac:dyDescent="0.3">
      <c r="U10730" s="45" t="s">
        <v>2373</v>
      </c>
      <c r="V10730">
        <v>1</v>
      </c>
    </row>
    <row r="10731" spans="21:22" x14ac:dyDescent="0.3">
      <c r="U10731" s="4" t="s">
        <v>1860</v>
      </c>
      <c r="V10731">
        <v>1</v>
      </c>
    </row>
    <row r="10732" spans="21:22" x14ac:dyDescent="0.3">
      <c r="U10732" s="38" t="s">
        <v>11</v>
      </c>
      <c r="V10732">
        <v>1</v>
      </c>
    </row>
    <row r="10733" spans="21:22" x14ac:dyDescent="0.3">
      <c r="U10733" s="42" t="s">
        <v>2415</v>
      </c>
      <c r="V10733">
        <v>1</v>
      </c>
    </row>
    <row r="10734" spans="21:22" x14ac:dyDescent="0.3">
      <c r="U10734" s="43" t="s">
        <v>7</v>
      </c>
      <c r="V10734">
        <v>1</v>
      </c>
    </row>
    <row r="10735" spans="21:22" x14ac:dyDescent="0.3">
      <c r="U10735" s="44" t="s">
        <v>2372</v>
      </c>
      <c r="V10735">
        <v>1</v>
      </c>
    </row>
    <row r="10736" spans="21:22" x14ac:dyDescent="0.3">
      <c r="U10736" s="45" t="s">
        <v>2372</v>
      </c>
      <c r="V10736">
        <v>1</v>
      </c>
    </row>
    <row r="10737" spans="21:22" x14ac:dyDescent="0.3">
      <c r="U10737" s="4" t="s">
        <v>1859</v>
      </c>
      <c r="V10737">
        <v>1</v>
      </c>
    </row>
    <row r="10738" spans="21:22" x14ac:dyDescent="0.3">
      <c r="U10738" s="38" t="s">
        <v>11</v>
      </c>
      <c r="V10738">
        <v>1</v>
      </c>
    </row>
    <row r="10739" spans="21:22" x14ac:dyDescent="0.3">
      <c r="U10739" s="42" t="s">
        <v>2412</v>
      </c>
      <c r="V10739">
        <v>1</v>
      </c>
    </row>
    <row r="10740" spans="21:22" x14ac:dyDescent="0.3">
      <c r="U10740" s="43" t="s">
        <v>11</v>
      </c>
      <c r="V10740">
        <v>1</v>
      </c>
    </row>
    <row r="10741" spans="21:22" x14ac:dyDescent="0.3">
      <c r="U10741" s="44" t="s">
        <v>2372</v>
      </c>
      <c r="V10741">
        <v>1</v>
      </c>
    </row>
    <row r="10742" spans="21:22" x14ac:dyDescent="0.3">
      <c r="U10742" s="45" t="s">
        <v>2372</v>
      </c>
      <c r="V10742">
        <v>1</v>
      </c>
    </row>
    <row r="10743" spans="21:22" x14ac:dyDescent="0.3">
      <c r="U10743" s="4" t="s">
        <v>1858</v>
      </c>
      <c r="V10743">
        <v>1</v>
      </c>
    </row>
    <row r="10744" spans="21:22" x14ac:dyDescent="0.3">
      <c r="U10744" s="38" t="s">
        <v>11</v>
      </c>
      <c r="V10744">
        <v>1</v>
      </c>
    </row>
    <row r="10745" spans="21:22" x14ac:dyDescent="0.3">
      <c r="U10745" s="42" t="s">
        <v>2415</v>
      </c>
      <c r="V10745">
        <v>1</v>
      </c>
    </row>
    <row r="10746" spans="21:22" x14ac:dyDescent="0.3">
      <c r="U10746" s="43" t="s">
        <v>7</v>
      </c>
      <c r="V10746">
        <v>1</v>
      </c>
    </row>
    <row r="10747" spans="21:22" x14ac:dyDescent="0.3">
      <c r="U10747" s="44" t="s">
        <v>2372</v>
      </c>
      <c r="V10747">
        <v>1</v>
      </c>
    </row>
    <row r="10748" spans="21:22" x14ac:dyDescent="0.3">
      <c r="U10748" s="45" t="s">
        <v>2372</v>
      </c>
      <c r="V10748">
        <v>1</v>
      </c>
    </row>
    <row r="10749" spans="21:22" x14ac:dyDescent="0.3">
      <c r="U10749" s="4" t="s">
        <v>1857</v>
      </c>
      <c r="V10749">
        <v>1</v>
      </c>
    </row>
    <row r="10750" spans="21:22" x14ac:dyDescent="0.3">
      <c r="U10750" s="38" t="s">
        <v>11</v>
      </c>
      <c r="V10750">
        <v>1</v>
      </c>
    </row>
    <row r="10751" spans="21:22" x14ac:dyDescent="0.3">
      <c r="U10751" s="42" t="s">
        <v>2412</v>
      </c>
      <c r="V10751">
        <v>1</v>
      </c>
    </row>
    <row r="10752" spans="21:22" x14ac:dyDescent="0.3">
      <c r="U10752" s="43" t="s">
        <v>7</v>
      </c>
      <c r="V10752">
        <v>1</v>
      </c>
    </row>
    <row r="10753" spans="21:22" x14ac:dyDescent="0.3">
      <c r="U10753" s="44" t="s">
        <v>2372</v>
      </c>
      <c r="V10753">
        <v>1</v>
      </c>
    </row>
    <row r="10754" spans="21:22" x14ac:dyDescent="0.3">
      <c r="U10754" s="45" t="s">
        <v>2372</v>
      </c>
      <c r="V10754">
        <v>1</v>
      </c>
    </row>
    <row r="10755" spans="21:22" x14ac:dyDescent="0.3">
      <c r="U10755" s="4" t="s">
        <v>2317</v>
      </c>
      <c r="V10755">
        <v>1</v>
      </c>
    </row>
    <row r="10756" spans="21:22" x14ac:dyDescent="0.3">
      <c r="U10756" s="38" t="s">
        <v>11</v>
      </c>
      <c r="V10756">
        <v>1</v>
      </c>
    </row>
    <row r="10757" spans="21:22" x14ac:dyDescent="0.3">
      <c r="U10757" s="42" t="s">
        <v>2415</v>
      </c>
      <c r="V10757">
        <v>1</v>
      </c>
    </row>
    <row r="10758" spans="21:22" x14ac:dyDescent="0.3">
      <c r="U10758" s="43" t="s">
        <v>7</v>
      </c>
      <c r="V10758">
        <v>1</v>
      </c>
    </row>
    <row r="10759" spans="21:22" x14ac:dyDescent="0.3">
      <c r="U10759" s="44" t="s">
        <v>2372</v>
      </c>
      <c r="V10759">
        <v>1</v>
      </c>
    </row>
    <row r="10760" spans="21:22" x14ac:dyDescent="0.3">
      <c r="U10760" s="45" t="s">
        <v>2373</v>
      </c>
      <c r="V10760">
        <v>1</v>
      </c>
    </row>
    <row r="10761" spans="21:22" x14ac:dyDescent="0.3">
      <c r="U10761" s="4" t="s">
        <v>1856</v>
      </c>
      <c r="V10761">
        <v>1</v>
      </c>
    </row>
    <row r="10762" spans="21:22" x14ac:dyDescent="0.3">
      <c r="U10762" s="38" t="s">
        <v>11</v>
      </c>
      <c r="V10762">
        <v>1</v>
      </c>
    </row>
    <row r="10763" spans="21:22" x14ac:dyDescent="0.3">
      <c r="U10763" s="42" t="s">
        <v>2415</v>
      </c>
      <c r="V10763">
        <v>1</v>
      </c>
    </row>
    <row r="10764" spans="21:22" x14ac:dyDescent="0.3">
      <c r="U10764" s="43" t="s">
        <v>7</v>
      </c>
      <c r="V10764">
        <v>1</v>
      </c>
    </row>
    <row r="10765" spans="21:22" x14ac:dyDescent="0.3">
      <c r="U10765" s="44" t="s">
        <v>2372</v>
      </c>
      <c r="V10765">
        <v>1</v>
      </c>
    </row>
    <row r="10766" spans="21:22" x14ac:dyDescent="0.3">
      <c r="U10766" s="45" t="s">
        <v>2372</v>
      </c>
      <c r="V10766">
        <v>1</v>
      </c>
    </row>
    <row r="10767" spans="21:22" x14ac:dyDescent="0.3">
      <c r="U10767" s="4" t="s">
        <v>1855</v>
      </c>
      <c r="V10767">
        <v>1</v>
      </c>
    </row>
    <row r="10768" spans="21:22" x14ac:dyDescent="0.3">
      <c r="U10768" s="38" t="s">
        <v>11</v>
      </c>
      <c r="V10768">
        <v>1</v>
      </c>
    </row>
    <row r="10769" spans="21:22" x14ac:dyDescent="0.3">
      <c r="U10769" s="42" t="s">
        <v>2415</v>
      </c>
      <c r="V10769">
        <v>1</v>
      </c>
    </row>
    <row r="10770" spans="21:22" x14ac:dyDescent="0.3">
      <c r="U10770" s="43" t="s">
        <v>11</v>
      </c>
      <c r="V10770">
        <v>1</v>
      </c>
    </row>
    <row r="10771" spans="21:22" x14ac:dyDescent="0.3">
      <c r="U10771" s="44" t="s">
        <v>2372</v>
      </c>
      <c r="V10771">
        <v>1</v>
      </c>
    </row>
    <row r="10772" spans="21:22" x14ac:dyDescent="0.3">
      <c r="U10772" s="45" t="s">
        <v>2372</v>
      </c>
      <c r="V10772">
        <v>1</v>
      </c>
    </row>
    <row r="10773" spans="21:22" x14ac:dyDescent="0.3">
      <c r="U10773" s="4" t="s">
        <v>1854</v>
      </c>
      <c r="V10773">
        <v>1</v>
      </c>
    </row>
    <row r="10774" spans="21:22" x14ac:dyDescent="0.3">
      <c r="U10774" s="38" t="s">
        <v>11</v>
      </c>
      <c r="V10774">
        <v>1</v>
      </c>
    </row>
    <row r="10775" spans="21:22" x14ac:dyDescent="0.3">
      <c r="U10775" s="42" t="s">
        <v>2412</v>
      </c>
      <c r="V10775">
        <v>1</v>
      </c>
    </row>
    <row r="10776" spans="21:22" x14ac:dyDescent="0.3">
      <c r="U10776" s="43" t="s">
        <v>11</v>
      </c>
      <c r="V10776">
        <v>1</v>
      </c>
    </row>
    <row r="10777" spans="21:22" x14ac:dyDescent="0.3">
      <c r="U10777" s="44" t="s">
        <v>2372</v>
      </c>
      <c r="V10777">
        <v>1</v>
      </c>
    </row>
    <row r="10778" spans="21:22" x14ac:dyDescent="0.3">
      <c r="U10778" s="45" t="s">
        <v>2372</v>
      </c>
      <c r="V10778">
        <v>1</v>
      </c>
    </row>
    <row r="10779" spans="21:22" x14ac:dyDescent="0.3">
      <c r="U10779" s="4" t="s">
        <v>1853</v>
      </c>
      <c r="V10779">
        <v>1</v>
      </c>
    </row>
    <row r="10780" spans="21:22" x14ac:dyDescent="0.3">
      <c r="U10780" s="38" t="s">
        <v>11</v>
      </c>
      <c r="V10780">
        <v>1</v>
      </c>
    </row>
    <row r="10781" spans="21:22" x14ac:dyDescent="0.3">
      <c r="U10781" s="42" t="s">
        <v>2413</v>
      </c>
      <c r="V10781">
        <v>1</v>
      </c>
    </row>
    <row r="10782" spans="21:22" x14ac:dyDescent="0.3">
      <c r="U10782" s="43" t="s">
        <v>7</v>
      </c>
      <c r="V10782">
        <v>1</v>
      </c>
    </row>
    <row r="10783" spans="21:22" x14ac:dyDescent="0.3">
      <c r="U10783" s="44" t="s">
        <v>2372</v>
      </c>
      <c r="V10783">
        <v>1</v>
      </c>
    </row>
    <row r="10784" spans="21:22" x14ac:dyDescent="0.3">
      <c r="U10784" s="45" t="s">
        <v>2373</v>
      </c>
      <c r="V10784">
        <v>1</v>
      </c>
    </row>
    <row r="10785" spans="21:22" x14ac:dyDescent="0.3">
      <c r="U10785" s="4" t="s">
        <v>1852</v>
      </c>
      <c r="V10785">
        <v>1</v>
      </c>
    </row>
    <row r="10786" spans="21:22" x14ac:dyDescent="0.3">
      <c r="U10786" s="38" t="s">
        <v>11</v>
      </c>
      <c r="V10786">
        <v>1</v>
      </c>
    </row>
    <row r="10787" spans="21:22" x14ac:dyDescent="0.3">
      <c r="U10787" s="42" t="s">
        <v>2412</v>
      </c>
      <c r="V10787">
        <v>1</v>
      </c>
    </row>
    <row r="10788" spans="21:22" x14ac:dyDescent="0.3">
      <c r="U10788" s="43" t="s">
        <v>7</v>
      </c>
      <c r="V10788">
        <v>1</v>
      </c>
    </row>
    <row r="10789" spans="21:22" x14ac:dyDescent="0.3">
      <c r="U10789" s="44" t="s">
        <v>2372</v>
      </c>
      <c r="V10789">
        <v>1</v>
      </c>
    </row>
    <row r="10790" spans="21:22" x14ac:dyDescent="0.3">
      <c r="U10790" s="45" t="s">
        <v>2373</v>
      </c>
      <c r="V10790">
        <v>1</v>
      </c>
    </row>
    <row r="10791" spans="21:22" x14ac:dyDescent="0.3">
      <c r="U10791" s="4" t="s">
        <v>1851</v>
      </c>
      <c r="V10791">
        <v>1</v>
      </c>
    </row>
    <row r="10792" spans="21:22" x14ac:dyDescent="0.3">
      <c r="U10792" s="38" t="s">
        <v>11</v>
      </c>
      <c r="V10792">
        <v>1</v>
      </c>
    </row>
    <row r="10793" spans="21:22" x14ac:dyDescent="0.3">
      <c r="U10793" s="42" t="s">
        <v>2412</v>
      </c>
      <c r="V10793">
        <v>1</v>
      </c>
    </row>
    <row r="10794" spans="21:22" x14ac:dyDescent="0.3">
      <c r="U10794" s="43" t="s">
        <v>11</v>
      </c>
      <c r="V10794">
        <v>1</v>
      </c>
    </row>
    <row r="10795" spans="21:22" x14ac:dyDescent="0.3">
      <c r="U10795" s="44" t="s">
        <v>2372</v>
      </c>
      <c r="V10795">
        <v>1</v>
      </c>
    </row>
    <row r="10796" spans="21:22" x14ac:dyDescent="0.3">
      <c r="U10796" s="45" t="s">
        <v>2373</v>
      </c>
      <c r="V10796">
        <v>1</v>
      </c>
    </row>
    <row r="10797" spans="21:22" x14ac:dyDescent="0.3">
      <c r="U10797" s="4" t="s">
        <v>1850</v>
      </c>
      <c r="V10797">
        <v>1</v>
      </c>
    </row>
    <row r="10798" spans="21:22" x14ac:dyDescent="0.3">
      <c r="U10798" s="38" t="s">
        <v>11</v>
      </c>
      <c r="V10798">
        <v>1</v>
      </c>
    </row>
    <row r="10799" spans="21:22" x14ac:dyDescent="0.3">
      <c r="U10799" s="42" t="s">
        <v>2412</v>
      </c>
      <c r="V10799">
        <v>1</v>
      </c>
    </row>
    <row r="10800" spans="21:22" x14ac:dyDescent="0.3">
      <c r="U10800" s="43" t="s">
        <v>6</v>
      </c>
      <c r="V10800">
        <v>1</v>
      </c>
    </row>
    <row r="10801" spans="21:22" x14ac:dyDescent="0.3">
      <c r="U10801" s="44" t="s">
        <v>2372</v>
      </c>
      <c r="V10801">
        <v>1</v>
      </c>
    </row>
    <row r="10802" spans="21:22" x14ac:dyDescent="0.3">
      <c r="U10802" s="45" t="s">
        <v>2372</v>
      </c>
      <c r="V10802">
        <v>1</v>
      </c>
    </row>
    <row r="10803" spans="21:22" x14ac:dyDescent="0.3">
      <c r="U10803" s="4" t="s">
        <v>1849</v>
      </c>
      <c r="V10803">
        <v>1</v>
      </c>
    </row>
    <row r="10804" spans="21:22" x14ac:dyDescent="0.3">
      <c r="U10804" s="38" t="s">
        <v>11</v>
      </c>
      <c r="V10804">
        <v>1</v>
      </c>
    </row>
    <row r="10805" spans="21:22" x14ac:dyDescent="0.3">
      <c r="U10805" s="42" t="s">
        <v>2415</v>
      </c>
      <c r="V10805">
        <v>1</v>
      </c>
    </row>
    <row r="10806" spans="21:22" x14ac:dyDescent="0.3">
      <c r="U10806" s="43" t="s">
        <v>7</v>
      </c>
      <c r="V10806">
        <v>1</v>
      </c>
    </row>
    <row r="10807" spans="21:22" x14ac:dyDescent="0.3">
      <c r="U10807" s="44" t="s">
        <v>2372</v>
      </c>
      <c r="V10807">
        <v>1</v>
      </c>
    </row>
    <row r="10808" spans="21:22" x14ac:dyDescent="0.3">
      <c r="U10808" s="45" t="s">
        <v>2372</v>
      </c>
      <c r="V10808">
        <v>1</v>
      </c>
    </row>
    <row r="10809" spans="21:22" x14ac:dyDescent="0.3">
      <c r="U10809" s="4" t="s">
        <v>1848</v>
      </c>
      <c r="V10809">
        <v>1</v>
      </c>
    </row>
    <row r="10810" spans="21:22" x14ac:dyDescent="0.3">
      <c r="U10810" s="38" t="s">
        <v>11</v>
      </c>
      <c r="V10810">
        <v>1</v>
      </c>
    </row>
    <row r="10811" spans="21:22" x14ac:dyDescent="0.3">
      <c r="U10811" s="42" t="s">
        <v>2415</v>
      </c>
      <c r="V10811">
        <v>1</v>
      </c>
    </row>
    <row r="10812" spans="21:22" x14ac:dyDescent="0.3">
      <c r="U10812" s="43" t="s">
        <v>7</v>
      </c>
      <c r="V10812">
        <v>1</v>
      </c>
    </row>
    <row r="10813" spans="21:22" x14ac:dyDescent="0.3">
      <c r="U10813" s="44" t="s">
        <v>2372</v>
      </c>
      <c r="V10813">
        <v>1</v>
      </c>
    </row>
    <row r="10814" spans="21:22" x14ac:dyDescent="0.3">
      <c r="U10814" s="45" t="s">
        <v>2372</v>
      </c>
      <c r="V10814">
        <v>1</v>
      </c>
    </row>
    <row r="10815" spans="21:22" x14ac:dyDescent="0.3">
      <c r="U10815" s="4" t="s">
        <v>1847</v>
      </c>
      <c r="V10815">
        <v>1</v>
      </c>
    </row>
    <row r="10816" spans="21:22" x14ac:dyDescent="0.3">
      <c r="U10816" s="38" t="s">
        <v>11</v>
      </c>
      <c r="V10816">
        <v>1</v>
      </c>
    </row>
    <row r="10817" spans="21:22" x14ac:dyDescent="0.3">
      <c r="U10817" s="42" t="s">
        <v>2412</v>
      </c>
      <c r="V10817">
        <v>1</v>
      </c>
    </row>
    <row r="10818" spans="21:22" x14ac:dyDescent="0.3">
      <c r="U10818" s="43" t="s">
        <v>7</v>
      </c>
      <c r="V10818">
        <v>1</v>
      </c>
    </row>
    <row r="10819" spans="21:22" x14ac:dyDescent="0.3">
      <c r="U10819" s="44" t="s">
        <v>2372</v>
      </c>
      <c r="V10819">
        <v>1</v>
      </c>
    </row>
    <row r="10820" spans="21:22" x14ac:dyDescent="0.3">
      <c r="U10820" s="45" t="s">
        <v>2372</v>
      </c>
      <c r="V10820">
        <v>1</v>
      </c>
    </row>
    <row r="10821" spans="21:22" x14ac:dyDescent="0.3">
      <c r="U10821" s="4" t="s">
        <v>2316</v>
      </c>
      <c r="V10821">
        <v>1</v>
      </c>
    </row>
    <row r="10822" spans="21:22" x14ac:dyDescent="0.3">
      <c r="U10822" s="38" t="s">
        <v>11</v>
      </c>
      <c r="V10822">
        <v>1</v>
      </c>
    </row>
    <row r="10823" spans="21:22" x14ac:dyDescent="0.3">
      <c r="U10823" s="42" t="s">
        <v>2412</v>
      </c>
      <c r="V10823">
        <v>1</v>
      </c>
    </row>
    <row r="10824" spans="21:22" x14ac:dyDescent="0.3">
      <c r="U10824" s="43" t="s">
        <v>11</v>
      </c>
      <c r="V10824">
        <v>1</v>
      </c>
    </row>
    <row r="10825" spans="21:22" x14ac:dyDescent="0.3">
      <c r="U10825" s="44" t="s">
        <v>2372</v>
      </c>
      <c r="V10825">
        <v>1</v>
      </c>
    </row>
    <row r="10826" spans="21:22" x14ac:dyDescent="0.3">
      <c r="U10826" s="45" t="s">
        <v>2372</v>
      </c>
      <c r="V10826">
        <v>1</v>
      </c>
    </row>
    <row r="10827" spans="21:22" x14ac:dyDescent="0.3">
      <c r="U10827" s="4" t="s">
        <v>1846</v>
      </c>
      <c r="V10827">
        <v>1</v>
      </c>
    </row>
    <row r="10828" spans="21:22" x14ac:dyDescent="0.3">
      <c r="U10828" s="38" t="s">
        <v>11</v>
      </c>
      <c r="V10828">
        <v>1</v>
      </c>
    </row>
    <row r="10829" spans="21:22" x14ac:dyDescent="0.3">
      <c r="U10829" s="42" t="s">
        <v>2415</v>
      </c>
      <c r="V10829">
        <v>1</v>
      </c>
    </row>
    <row r="10830" spans="21:22" x14ac:dyDescent="0.3">
      <c r="U10830" s="43" t="s">
        <v>11</v>
      </c>
      <c r="V10830">
        <v>1</v>
      </c>
    </row>
    <row r="10831" spans="21:22" x14ac:dyDescent="0.3">
      <c r="U10831" s="44" t="s">
        <v>2372</v>
      </c>
      <c r="V10831">
        <v>1</v>
      </c>
    </row>
    <row r="10832" spans="21:22" x14ac:dyDescent="0.3">
      <c r="U10832" s="45" t="s">
        <v>2373</v>
      </c>
      <c r="V10832">
        <v>1</v>
      </c>
    </row>
    <row r="10833" spans="21:22" x14ac:dyDescent="0.3">
      <c r="U10833" s="4" t="s">
        <v>1845</v>
      </c>
      <c r="V10833">
        <v>1</v>
      </c>
    </row>
    <row r="10834" spans="21:22" x14ac:dyDescent="0.3">
      <c r="U10834" s="38" t="s">
        <v>11</v>
      </c>
      <c r="V10834">
        <v>1</v>
      </c>
    </row>
    <row r="10835" spans="21:22" x14ac:dyDescent="0.3">
      <c r="U10835" s="42" t="s">
        <v>2415</v>
      </c>
      <c r="V10835">
        <v>1</v>
      </c>
    </row>
    <row r="10836" spans="21:22" x14ac:dyDescent="0.3">
      <c r="U10836" s="43" t="s">
        <v>7</v>
      </c>
      <c r="V10836">
        <v>1</v>
      </c>
    </row>
    <row r="10837" spans="21:22" x14ac:dyDescent="0.3">
      <c r="U10837" s="44" t="s">
        <v>2372</v>
      </c>
      <c r="V10837">
        <v>1</v>
      </c>
    </row>
    <row r="10838" spans="21:22" x14ac:dyDescent="0.3">
      <c r="U10838" s="45" t="s">
        <v>2373</v>
      </c>
      <c r="V10838">
        <v>1</v>
      </c>
    </row>
    <row r="10839" spans="21:22" x14ac:dyDescent="0.3">
      <c r="U10839" s="4" t="s">
        <v>1844</v>
      </c>
      <c r="V10839">
        <v>1</v>
      </c>
    </row>
    <row r="10840" spans="21:22" x14ac:dyDescent="0.3">
      <c r="U10840" s="38" t="s">
        <v>11</v>
      </c>
      <c r="V10840">
        <v>1</v>
      </c>
    </row>
    <row r="10841" spans="21:22" x14ac:dyDescent="0.3">
      <c r="U10841" s="42" t="s">
        <v>2415</v>
      </c>
      <c r="V10841">
        <v>1</v>
      </c>
    </row>
    <row r="10842" spans="21:22" x14ac:dyDescent="0.3">
      <c r="U10842" s="43" t="s">
        <v>11</v>
      </c>
      <c r="V10842">
        <v>1</v>
      </c>
    </row>
    <row r="10843" spans="21:22" x14ac:dyDescent="0.3">
      <c r="U10843" s="44" t="s">
        <v>2372</v>
      </c>
      <c r="V10843">
        <v>1</v>
      </c>
    </row>
    <row r="10844" spans="21:22" x14ac:dyDescent="0.3">
      <c r="U10844" s="45" t="s">
        <v>2372</v>
      </c>
      <c r="V10844">
        <v>1</v>
      </c>
    </row>
    <row r="10845" spans="21:22" x14ac:dyDescent="0.3">
      <c r="U10845" s="4" t="s">
        <v>1843</v>
      </c>
      <c r="V10845">
        <v>1</v>
      </c>
    </row>
    <row r="10846" spans="21:22" x14ac:dyDescent="0.3">
      <c r="U10846" s="38" t="s">
        <v>11</v>
      </c>
      <c r="V10846">
        <v>1</v>
      </c>
    </row>
    <row r="10847" spans="21:22" x14ac:dyDescent="0.3">
      <c r="U10847" s="42" t="s">
        <v>2415</v>
      </c>
      <c r="V10847">
        <v>1</v>
      </c>
    </row>
    <row r="10848" spans="21:22" x14ac:dyDescent="0.3">
      <c r="U10848" s="43" t="s">
        <v>7</v>
      </c>
      <c r="V10848">
        <v>1</v>
      </c>
    </row>
    <row r="10849" spans="21:22" x14ac:dyDescent="0.3">
      <c r="U10849" s="44" t="s">
        <v>2372</v>
      </c>
      <c r="V10849">
        <v>1</v>
      </c>
    </row>
    <row r="10850" spans="21:22" x14ac:dyDescent="0.3">
      <c r="U10850" s="45" t="s">
        <v>2372</v>
      </c>
      <c r="V10850">
        <v>1</v>
      </c>
    </row>
    <row r="10851" spans="21:22" x14ac:dyDescent="0.3">
      <c r="U10851" s="4" t="s">
        <v>1842</v>
      </c>
      <c r="V10851">
        <v>1</v>
      </c>
    </row>
    <row r="10852" spans="21:22" x14ac:dyDescent="0.3">
      <c r="U10852" s="38" t="s">
        <v>11</v>
      </c>
      <c r="V10852">
        <v>1</v>
      </c>
    </row>
    <row r="10853" spans="21:22" x14ac:dyDescent="0.3">
      <c r="U10853" s="42" t="s">
        <v>2415</v>
      </c>
      <c r="V10853">
        <v>1</v>
      </c>
    </row>
    <row r="10854" spans="21:22" x14ac:dyDescent="0.3">
      <c r="U10854" s="43" t="s">
        <v>6</v>
      </c>
      <c r="V10854">
        <v>1</v>
      </c>
    </row>
    <row r="10855" spans="21:22" x14ac:dyDescent="0.3">
      <c r="U10855" s="44" t="s">
        <v>2372</v>
      </c>
      <c r="V10855">
        <v>1</v>
      </c>
    </row>
    <row r="10856" spans="21:22" x14ac:dyDescent="0.3">
      <c r="U10856" s="45" t="s">
        <v>2373</v>
      </c>
      <c r="V10856">
        <v>1</v>
      </c>
    </row>
    <row r="10857" spans="21:22" x14ac:dyDescent="0.3">
      <c r="U10857" s="4" t="s">
        <v>1841</v>
      </c>
      <c r="V10857">
        <v>1</v>
      </c>
    </row>
    <row r="10858" spans="21:22" x14ac:dyDescent="0.3">
      <c r="U10858" s="38" t="s">
        <v>11</v>
      </c>
      <c r="V10858">
        <v>1</v>
      </c>
    </row>
    <row r="10859" spans="21:22" x14ac:dyDescent="0.3">
      <c r="U10859" s="42" t="s">
        <v>2415</v>
      </c>
      <c r="V10859">
        <v>1</v>
      </c>
    </row>
    <row r="10860" spans="21:22" x14ac:dyDescent="0.3">
      <c r="U10860" s="43" t="s">
        <v>11</v>
      </c>
      <c r="V10860">
        <v>1</v>
      </c>
    </row>
    <row r="10861" spans="21:22" x14ac:dyDescent="0.3">
      <c r="U10861" s="44" t="s">
        <v>2372</v>
      </c>
      <c r="V10861">
        <v>1</v>
      </c>
    </row>
    <row r="10862" spans="21:22" x14ac:dyDescent="0.3">
      <c r="U10862" s="45" t="s">
        <v>2373</v>
      </c>
      <c r="V10862">
        <v>1</v>
      </c>
    </row>
    <row r="10863" spans="21:22" x14ac:dyDescent="0.3">
      <c r="U10863" s="4" t="s">
        <v>1840</v>
      </c>
      <c r="V10863">
        <v>1</v>
      </c>
    </row>
    <row r="10864" spans="21:22" x14ac:dyDescent="0.3">
      <c r="U10864" s="38" t="s">
        <v>11</v>
      </c>
      <c r="V10864">
        <v>1</v>
      </c>
    </row>
    <row r="10865" spans="21:22" x14ac:dyDescent="0.3">
      <c r="U10865" s="42" t="s">
        <v>2415</v>
      </c>
      <c r="V10865">
        <v>1</v>
      </c>
    </row>
    <row r="10866" spans="21:22" x14ac:dyDescent="0.3">
      <c r="U10866" s="43" t="s">
        <v>7</v>
      </c>
      <c r="V10866">
        <v>1</v>
      </c>
    </row>
    <row r="10867" spans="21:22" x14ac:dyDescent="0.3">
      <c r="U10867" s="44" t="s">
        <v>2372</v>
      </c>
      <c r="V10867">
        <v>1</v>
      </c>
    </row>
    <row r="10868" spans="21:22" x14ac:dyDescent="0.3">
      <c r="U10868" s="45" t="s">
        <v>2373</v>
      </c>
      <c r="V10868">
        <v>1</v>
      </c>
    </row>
    <row r="10869" spans="21:22" x14ac:dyDescent="0.3">
      <c r="U10869" s="4" t="s">
        <v>1839</v>
      </c>
      <c r="V10869">
        <v>1</v>
      </c>
    </row>
    <row r="10870" spans="21:22" x14ac:dyDescent="0.3">
      <c r="U10870" s="38" t="s">
        <v>11</v>
      </c>
      <c r="V10870">
        <v>1</v>
      </c>
    </row>
    <row r="10871" spans="21:22" x14ac:dyDescent="0.3">
      <c r="U10871" s="42" t="s">
        <v>2415</v>
      </c>
      <c r="V10871">
        <v>1</v>
      </c>
    </row>
    <row r="10872" spans="21:22" x14ac:dyDescent="0.3">
      <c r="U10872" s="43" t="s">
        <v>11</v>
      </c>
      <c r="V10872">
        <v>1</v>
      </c>
    </row>
    <row r="10873" spans="21:22" x14ac:dyDescent="0.3">
      <c r="U10873" s="44" t="s">
        <v>2372</v>
      </c>
      <c r="V10873">
        <v>1</v>
      </c>
    </row>
    <row r="10874" spans="21:22" x14ac:dyDescent="0.3">
      <c r="U10874" s="45" t="s">
        <v>2373</v>
      </c>
      <c r="V10874">
        <v>1</v>
      </c>
    </row>
    <row r="10875" spans="21:22" x14ac:dyDescent="0.3">
      <c r="U10875" s="4" t="s">
        <v>1838</v>
      </c>
      <c r="V10875">
        <v>1</v>
      </c>
    </row>
    <row r="10876" spans="21:22" x14ac:dyDescent="0.3">
      <c r="U10876" s="38" t="s">
        <v>11</v>
      </c>
      <c r="V10876">
        <v>1</v>
      </c>
    </row>
    <row r="10877" spans="21:22" x14ac:dyDescent="0.3">
      <c r="U10877" s="42" t="s">
        <v>2415</v>
      </c>
      <c r="V10877">
        <v>1</v>
      </c>
    </row>
    <row r="10878" spans="21:22" x14ac:dyDescent="0.3">
      <c r="U10878" s="43" t="s">
        <v>6</v>
      </c>
      <c r="V10878">
        <v>1</v>
      </c>
    </row>
    <row r="10879" spans="21:22" x14ac:dyDescent="0.3">
      <c r="U10879" s="44" t="s">
        <v>2372</v>
      </c>
      <c r="V10879">
        <v>1</v>
      </c>
    </row>
    <row r="10880" spans="21:22" x14ac:dyDescent="0.3">
      <c r="U10880" s="45" t="s">
        <v>2372</v>
      </c>
      <c r="V10880">
        <v>1</v>
      </c>
    </row>
    <row r="10881" spans="21:22" x14ac:dyDescent="0.3">
      <c r="U10881" s="4" t="s">
        <v>1837</v>
      </c>
      <c r="V10881">
        <v>1</v>
      </c>
    </row>
    <row r="10882" spans="21:22" x14ac:dyDescent="0.3">
      <c r="U10882" s="38" t="s">
        <v>11</v>
      </c>
      <c r="V10882">
        <v>1</v>
      </c>
    </row>
    <row r="10883" spans="21:22" x14ac:dyDescent="0.3">
      <c r="U10883" s="42" t="s">
        <v>2412</v>
      </c>
      <c r="V10883">
        <v>1</v>
      </c>
    </row>
    <row r="10884" spans="21:22" x14ac:dyDescent="0.3">
      <c r="U10884" s="43" t="s">
        <v>11</v>
      </c>
      <c r="V10884">
        <v>1</v>
      </c>
    </row>
    <row r="10885" spans="21:22" x14ac:dyDescent="0.3">
      <c r="U10885" s="44" t="s">
        <v>2372</v>
      </c>
      <c r="V10885">
        <v>1</v>
      </c>
    </row>
    <row r="10886" spans="21:22" x14ac:dyDescent="0.3">
      <c r="U10886" s="45" t="s">
        <v>2372</v>
      </c>
      <c r="V10886">
        <v>1</v>
      </c>
    </row>
    <row r="10887" spans="21:22" x14ac:dyDescent="0.3">
      <c r="U10887" s="4" t="s">
        <v>2315</v>
      </c>
      <c r="V10887">
        <v>1</v>
      </c>
    </row>
    <row r="10888" spans="21:22" x14ac:dyDescent="0.3">
      <c r="U10888" s="38" t="s">
        <v>11</v>
      </c>
      <c r="V10888">
        <v>1</v>
      </c>
    </row>
    <row r="10889" spans="21:22" x14ac:dyDescent="0.3">
      <c r="U10889" s="42" t="s">
        <v>2415</v>
      </c>
      <c r="V10889">
        <v>1</v>
      </c>
    </row>
    <row r="10890" spans="21:22" x14ac:dyDescent="0.3">
      <c r="U10890" s="43" t="s">
        <v>6</v>
      </c>
      <c r="V10890">
        <v>1</v>
      </c>
    </row>
    <row r="10891" spans="21:22" x14ac:dyDescent="0.3">
      <c r="U10891" s="44" t="s">
        <v>2372</v>
      </c>
      <c r="V10891">
        <v>1</v>
      </c>
    </row>
    <row r="10892" spans="21:22" x14ac:dyDescent="0.3">
      <c r="U10892" s="45" t="s">
        <v>2373</v>
      </c>
      <c r="V10892">
        <v>1</v>
      </c>
    </row>
    <row r="10893" spans="21:22" x14ac:dyDescent="0.3">
      <c r="U10893" s="4" t="s">
        <v>1836</v>
      </c>
      <c r="V10893">
        <v>1</v>
      </c>
    </row>
    <row r="10894" spans="21:22" x14ac:dyDescent="0.3">
      <c r="U10894" s="38" t="s">
        <v>11</v>
      </c>
      <c r="V10894">
        <v>1</v>
      </c>
    </row>
    <row r="10895" spans="21:22" x14ac:dyDescent="0.3">
      <c r="U10895" s="42" t="s">
        <v>2415</v>
      </c>
      <c r="V10895">
        <v>1</v>
      </c>
    </row>
    <row r="10896" spans="21:22" x14ac:dyDescent="0.3">
      <c r="U10896" s="43" t="s">
        <v>11</v>
      </c>
      <c r="V10896">
        <v>1</v>
      </c>
    </row>
    <row r="10897" spans="21:22" x14ac:dyDescent="0.3">
      <c r="U10897" s="44" t="s">
        <v>2372</v>
      </c>
      <c r="V10897">
        <v>1</v>
      </c>
    </row>
    <row r="10898" spans="21:22" x14ac:dyDescent="0.3">
      <c r="U10898" s="45" t="s">
        <v>2372</v>
      </c>
      <c r="V10898">
        <v>1</v>
      </c>
    </row>
    <row r="10899" spans="21:22" x14ac:dyDescent="0.3">
      <c r="U10899" s="4" t="s">
        <v>1835</v>
      </c>
      <c r="V10899">
        <v>1</v>
      </c>
    </row>
    <row r="10900" spans="21:22" x14ac:dyDescent="0.3">
      <c r="U10900" s="38" t="s">
        <v>11</v>
      </c>
      <c r="V10900">
        <v>1</v>
      </c>
    </row>
    <row r="10901" spans="21:22" x14ac:dyDescent="0.3">
      <c r="U10901" s="42" t="s">
        <v>2415</v>
      </c>
      <c r="V10901">
        <v>1</v>
      </c>
    </row>
    <row r="10902" spans="21:22" x14ac:dyDescent="0.3">
      <c r="U10902" s="43" t="s">
        <v>6</v>
      </c>
      <c r="V10902">
        <v>1</v>
      </c>
    </row>
    <row r="10903" spans="21:22" x14ac:dyDescent="0.3">
      <c r="U10903" s="44" t="s">
        <v>2372</v>
      </c>
      <c r="V10903">
        <v>1</v>
      </c>
    </row>
    <row r="10904" spans="21:22" x14ac:dyDescent="0.3">
      <c r="U10904" s="45" t="s">
        <v>2373</v>
      </c>
      <c r="V10904">
        <v>1</v>
      </c>
    </row>
    <row r="10905" spans="21:22" x14ac:dyDescent="0.3">
      <c r="U10905" s="4" t="s">
        <v>1834</v>
      </c>
      <c r="V10905">
        <v>1</v>
      </c>
    </row>
    <row r="10906" spans="21:22" x14ac:dyDescent="0.3">
      <c r="U10906" s="38" t="s">
        <v>11</v>
      </c>
      <c r="V10906">
        <v>1</v>
      </c>
    </row>
    <row r="10907" spans="21:22" x14ac:dyDescent="0.3">
      <c r="U10907" s="42" t="s">
        <v>2415</v>
      </c>
      <c r="V10907">
        <v>1</v>
      </c>
    </row>
    <row r="10908" spans="21:22" x14ac:dyDescent="0.3">
      <c r="U10908" s="43" t="s">
        <v>11</v>
      </c>
      <c r="V10908">
        <v>1</v>
      </c>
    </row>
    <row r="10909" spans="21:22" x14ac:dyDescent="0.3">
      <c r="U10909" s="44" t="s">
        <v>2372</v>
      </c>
      <c r="V10909">
        <v>1</v>
      </c>
    </row>
    <row r="10910" spans="21:22" x14ac:dyDescent="0.3">
      <c r="U10910" s="45" t="s">
        <v>2372</v>
      </c>
      <c r="V10910">
        <v>1</v>
      </c>
    </row>
    <row r="10911" spans="21:22" x14ac:dyDescent="0.3">
      <c r="U10911" s="4" t="s">
        <v>1833</v>
      </c>
      <c r="V10911">
        <v>1</v>
      </c>
    </row>
    <row r="10912" spans="21:22" x14ac:dyDescent="0.3">
      <c r="U10912" s="38" t="s">
        <v>11</v>
      </c>
      <c r="V10912">
        <v>1</v>
      </c>
    </row>
    <row r="10913" spans="21:22" x14ac:dyDescent="0.3">
      <c r="U10913" s="42" t="s">
        <v>2415</v>
      </c>
      <c r="V10913">
        <v>1</v>
      </c>
    </row>
    <row r="10914" spans="21:22" x14ac:dyDescent="0.3">
      <c r="U10914" s="43" t="s">
        <v>7</v>
      </c>
      <c r="V10914">
        <v>1</v>
      </c>
    </row>
    <row r="10915" spans="21:22" x14ac:dyDescent="0.3">
      <c r="U10915" s="44" t="s">
        <v>2372</v>
      </c>
      <c r="V10915">
        <v>1</v>
      </c>
    </row>
    <row r="10916" spans="21:22" x14ac:dyDescent="0.3">
      <c r="U10916" s="45" t="s">
        <v>2372</v>
      </c>
      <c r="V10916">
        <v>1</v>
      </c>
    </row>
    <row r="10917" spans="21:22" x14ac:dyDescent="0.3">
      <c r="U10917" s="4" t="s">
        <v>1832</v>
      </c>
      <c r="V10917">
        <v>1</v>
      </c>
    </row>
    <row r="10918" spans="21:22" x14ac:dyDescent="0.3">
      <c r="U10918" s="38" t="s">
        <v>11</v>
      </c>
      <c r="V10918">
        <v>1</v>
      </c>
    </row>
    <row r="10919" spans="21:22" x14ac:dyDescent="0.3">
      <c r="U10919" s="42" t="s">
        <v>2412</v>
      </c>
      <c r="V10919">
        <v>1</v>
      </c>
    </row>
    <row r="10920" spans="21:22" x14ac:dyDescent="0.3">
      <c r="U10920" s="43" t="s">
        <v>11</v>
      </c>
      <c r="V10920">
        <v>1</v>
      </c>
    </row>
    <row r="10921" spans="21:22" x14ac:dyDescent="0.3">
      <c r="U10921" s="44" t="s">
        <v>2372</v>
      </c>
      <c r="V10921">
        <v>1</v>
      </c>
    </row>
    <row r="10922" spans="21:22" x14ac:dyDescent="0.3">
      <c r="U10922" s="45" t="s">
        <v>2373</v>
      </c>
      <c r="V10922">
        <v>1</v>
      </c>
    </row>
    <row r="10923" spans="21:22" x14ac:dyDescent="0.3">
      <c r="U10923" s="4" t="s">
        <v>1831</v>
      </c>
      <c r="V10923">
        <v>1</v>
      </c>
    </row>
    <row r="10924" spans="21:22" x14ac:dyDescent="0.3">
      <c r="U10924" s="38" t="s">
        <v>11</v>
      </c>
      <c r="V10924">
        <v>1</v>
      </c>
    </row>
    <row r="10925" spans="21:22" x14ac:dyDescent="0.3">
      <c r="U10925" s="42" t="s">
        <v>2413</v>
      </c>
      <c r="V10925">
        <v>1</v>
      </c>
    </row>
    <row r="10926" spans="21:22" x14ac:dyDescent="0.3">
      <c r="U10926" s="43" t="s">
        <v>7</v>
      </c>
      <c r="V10926">
        <v>1</v>
      </c>
    </row>
    <row r="10927" spans="21:22" x14ac:dyDescent="0.3">
      <c r="U10927" s="44" t="s">
        <v>2372</v>
      </c>
      <c r="V10927">
        <v>1</v>
      </c>
    </row>
    <row r="10928" spans="21:22" x14ac:dyDescent="0.3">
      <c r="U10928" s="45" t="s">
        <v>2373</v>
      </c>
      <c r="V10928">
        <v>1</v>
      </c>
    </row>
    <row r="10929" spans="21:22" x14ac:dyDescent="0.3">
      <c r="U10929" s="4" t="s">
        <v>1830</v>
      </c>
      <c r="V10929">
        <v>1</v>
      </c>
    </row>
    <row r="10930" spans="21:22" x14ac:dyDescent="0.3">
      <c r="U10930" s="38" t="s">
        <v>11</v>
      </c>
      <c r="V10930">
        <v>1</v>
      </c>
    </row>
    <row r="10931" spans="21:22" x14ac:dyDescent="0.3">
      <c r="U10931" s="42" t="s">
        <v>2415</v>
      </c>
      <c r="V10931">
        <v>1</v>
      </c>
    </row>
    <row r="10932" spans="21:22" x14ac:dyDescent="0.3">
      <c r="U10932" s="43" t="s">
        <v>6</v>
      </c>
      <c r="V10932">
        <v>1</v>
      </c>
    </row>
    <row r="10933" spans="21:22" x14ac:dyDescent="0.3">
      <c r="U10933" s="44" t="s">
        <v>2372</v>
      </c>
      <c r="V10933">
        <v>1</v>
      </c>
    </row>
    <row r="10934" spans="21:22" x14ac:dyDescent="0.3">
      <c r="U10934" s="45" t="s">
        <v>2372</v>
      </c>
      <c r="V10934">
        <v>1</v>
      </c>
    </row>
    <row r="10935" spans="21:22" x14ac:dyDescent="0.3">
      <c r="U10935" s="4" t="s">
        <v>1829</v>
      </c>
      <c r="V10935">
        <v>1</v>
      </c>
    </row>
    <row r="10936" spans="21:22" x14ac:dyDescent="0.3">
      <c r="U10936" s="38" t="s">
        <v>11</v>
      </c>
      <c r="V10936">
        <v>1</v>
      </c>
    </row>
    <row r="10937" spans="21:22" x14ac:dyDescent="0.3">
      <c r="U10937" s="42" t="s">
        <v>2415</v>
      </c>
      <c r="V10937">
        <v>1</v>
      </c>
    </row>
    <row r="10938" spans="21:22" x14ac:dyDescent="0.3">
      <c r="U10938" s="43" t="s">
        <v>6</v>
      </c>
      <c r="V10938">
        <v>1</v>
      </c>
    </row>
    <row r="10939" spans="21:22" x14ac:dyDescent="0.3">
      <c r="U10939" s="44" t="s">
        <v>2372</v>
      </c>
      <c r="V10939">
        <v>1</v>
      </c>
    </row>
    <row r="10940" spans="21:22" x14ac:dyDescent="0.3">
      <c r="U10940" s="45" t="s">
        <v>2373</v>
      </c>
      <c r="V10940">
        <v>1</v>
      </c>
    </row>
    <row r="10941" spans="21:22" x14ac:dyDescent="0.3">
      <c r="U10941" s="4" t="s">
        <v>1828</v>
      </c>
      <c r="V10941">
        <v>1</v>
      </c>
    </row>
    <row r="10942" spans="21:22" x14ac:dyDescent="0.3">
      <c r="U10942" s="38" t="s">
        <v>11</v>
      </c>
      <c r="V10942">
        <v>1</v>
      </c>
    </row>
    <row r="10943" spans="21:22" x14ac:dyDescent="0.3">
      <c r="U10943" s="42" t="s">
        <v>2415</v>
      </c>
      <c r="V10943">
        <v>1</v>
      </c>
    </row>
    <row r="10944" spans="21:22" x14ac:dyDescent="0.3">
      <c r="U10944" s="43" t="s">
        <v>7</v>
      </c>
      <c r="V10944">
        <v>1</v>
      </c>
    </row>
    <row r="10945" spans="21:22" x14ac:dyDescent="0.3">
      <c r="U10945" s="44" t="s">
        <v>2372</v>
      </c>
      <c r="V10945">
        <v>1</v>
      </c>
    </row>
    <row r="10946" spans="21:22" x14ac:dyDescent="0.3">
      <c r="U10946" s="45" t="s">
        <v>2373</v>
      </c>
      <c r="V10946">
        <v>1</v>
      </c>
    </row>
    <row r="10947" spans="21:22" x14ac:dyDescent="0.3">
      <c r="U10947" s="4" t="s">
        <v>1827</v>
      </c>
      <c r="V10947">
        <v>1</v>
      </c>
    </row>
    <row r="10948" spans="21:22" x14ac:dyDescent="0.3">
      <c r="U10948" s="38" t="s">
        <v>11</v>
      </c>
      <c r="V10948">
        <v>1</v>
      </c>
    </row>
    <row r="10949" spans="21:22" x14ac:dyDescent="0.3">
      <c r="U10949" s="42" t="s">
        <v>2412</v>
      </c>
      <c r="V10949">
        <v>1</v>
      </c>
    </row>
    <row r="10950" spans="21:22" x14ac:dyDescent="0.3">
      <c r="U10950" s="43" t="s">
        <v>7</v>
      </c>
      <c r="V10950">
        <v>1</v>
      </c>
    </row>
    <row r="10951" spans="21:22" x14ac:dyDescent="0.3">
      <c r="U10951" s="44" t="s">
        <v>2372</v>
      </c>
      <c r="V10951">
        <v>1</v>
      </c>
    </row>
    <row r="10952" spans="21:22" x14ac:dyDescent="0.3">
      <c r="U10952" s="45" t="s">
        <v>2372</v>
      </c>
      <c r="V10952">
        <v>1</v>
      </c>
    </row>
    <row r="10953" spans="21:22" x14ac:dyDescent="0.3">
      <c r="U10953" s="4" t="s">
        <v>2314</v>
      </c>
      <c r="V10953">
        <v>1</v>
      </c>
    </row>
    <row r="10954" spans="21:22" x14ac:dyDescent="0.3">
      <c r="U10954" s="38" t="s">
        <v>11</v>
      </c>
      <c r="V10954">
        <v>1</v>
      </c>
    </row>
    <row r="10955" spans="21:22" x14ac:dyDescent="0.3">
      <c r="U10955" s="42" t="s">
        <v>2412</v>
      </c>
      <c r="V10955">
        <v>1</v>
      </c>
    </row>
    <row r="10956" spans="21:22" x14ac:dyDescent="0.3">
      <c r="U10956" s="43" t="s">
        <v>6</v>
      </c>
      <c r="V10956">
        <v>1</v>
      </c>
    </row>
    <row r="10957" spans="21:22" x14ac:dyDescent="0.3">
      <c r="U10957" s="44" t="s">
        <v>2372</v>
      </c>
      <c r="V10957">
        <v>1</v>
      </c>
    </row>
    <row r="10958" spans="21:22" x14ac:dyDescent="0.3">
      <c r="U10958" s="45" t="s">
        <v>2372</v>
      </c>
      <c r="V10958">
        <v>1</v>
      </c>
    </row>
    <row r="10959" spans="21:22" x14ac:dyDescent="0.3">
      <c r="U10959" s="4" t="s">
        <v>1826</v>
      </c>
      <c r="V10959">
        <v>1</v>
      </c>
    </row>
    <row r="10960" spans="21:22" x14ac:dyDescent="0.3">
      <c r="U10960" s="38" t="s">
        <v>11</v>
      </c>
      <c r="V10960">
        <v>1</v>
      </c>
    </row>
    <row r="10961" spans="21:22" x14ac:dyDescent="0.3">
      <c r="U10961" s="42" t="s">
        <v>2415</v>
      </c>
      <c r="V10961">
        <v>1</v>
      </c>
    </row>
    <row r="10962" spans="21:22" x14ac:dyDescent="0.3">
      <c r="U10962" s="43" t="s">
        <v>11</v>
      </c>
      <c r="V10962">
        <v>1</v>
      </c>
    </row>
    <row r="10963" spans="21:22" x14ac:dyDescent="0.3">
      <c r="U10963" s="44" t="s">
        <v>2372</v>
      </c>
      <c r="V10963">
        <v>1</v>
      </c>
    </row>
    <row r="10964" spans="21:22" x14ac:dyDescent="0.3">
      <c r="U10964" s="45" t="s">
        <v>2373</v>
      </c>
      <c r="V10964">
        <v>1</v>
      </c>
    </row>
    <row r="10965" spans="21:22" x14ac:dyDescent="0.3">
      <c r="U10965" s="4" t="s">
        <v>1825</v>
      </c>
      <c r="V10965">
        <v>1</v>
      </c>
    </row>
    <row r="10966" spans="21:22" x14ac:dyDescent="0.3">
      <c r="U10966" s="38" t="s">
        <v>11</v>
      </c>
      <c r="V10966">
        <v>1</v>
      </c>
    </row>
    <row r="10967" spans="21:22" x14ac:dyDescent="0.3">
      <c r="U10967" s="42" t="s">
        <v>2415</v>
      </c>
      <c r="V10967">
        <v>1</v>
      </c>
    </row>
    <row r="10968" spans="21:22" x14ac:dyDescent="0.3">
      <c r="U10968" s="43" t="s">
        <v>7</v>
      </c>
      <c r="V10968">
        <v>1</v>
      </c>
    </row>
    <row r="10969" spans="21:22" x14ac:dyDescent="0.3">
      <c r="U10969" s="44" t="s">
        <v>2372</v>
      </c>
      <c r="V10969">
        <v>1</v>
      </c>
    </row>
    <row r="10970" spans="21:22" x14ac:dyDescent="0.3">
      <c r="U10970" s="45" t="s">
        <v>2372</v>
      </c>
      <c r="V10970">
        <v>1</v>
      </c>
    </row>
    <row r="10971" spans="21:22" x14ac:dyDescent="0.3">
      <c r="U10971" s="4" t="s">
        <v>1824</v>
      </c>
      <c r="V10971">
        <v>1</v>
      </c>
    </row>
    <row r="10972" spans="21:22" x14ac:dyDescent="0.3">
      <c r="U10972" s="38" t="s">
        <v>11</v>
      </c>
      <c r="V10972">
        <v>1</v>
      </c>
    </row>
    <row r="10973" spans="21:22" x14ac:dyDescent="0.3">
      <c r="U10973" s="42" t="s">
        <v>2415</v>
      </c>
      <c r="V10973">
        <v>1</v>
      </c>
    </row>
    <row r="10974" spans="21:22" x14ac:dyDescent="0.3">
      <c r="U10974" s="43" t="s">
        <v>11</v>
      </c>
      <c r="V10974">
        <v>1</v>
      </c>
    </row>
    <row r="10975" spans="21:22" x14ac:dyDescent="0.3">
      <c r="U10975" s="44" t="s">
        <v>2372</v>
      </c>
      <c r="V10975">
        <v>1</v>
      </c>
    </row>
    <row r="10976" spans="21:22" x14ac:dyDescent="0.3">
      <c r="U10976" s="45" t="s">
        <v>2373</v>
      </c>
      <c r="V10976">
        <v>1</v>
      </c>
    </row>
    <row r="10977" spans="21:22" x14ac:dyDescent="0.3">
      <c r="U10977" s="4" t="s">
        <v>1823</v>
      </c>
      <c r="V10977">
        <v>1</v>
      </c>
    </row>
    <row r="10978" spans="21:22" x14ac:dyDescent="0.3">
      <c r="U10978" s="38" t="s">
        <v>11</v>
      </c>
      <c r="V10978">
        <v>1</v>
      </c>
    </row>
    <row r="10979" spans="21:22" x14ac:dyDescent="0.3">
      <c r="U10979" s="42" t="s">
        <v>2415</v>
      </c>
      <c r="V10979">
        <v>1</v>
      </c>
    </row>
    <row r="10980" spans="21:22" x14ac:dyDescent="0.3">
      <c r="U10980" s="43" t="s">
        <v>6</v>
      </c>
      <c r="V10980">
        <v>1</v>
      </c>
    </row>
    <row r="10981" spans="21:22" x14ac:dyDescent="0.3">
      <c r="U10981" s="44" t="s">
        <v>2373</v>
      </c>
      <c r="V10981">
        <v>1</v>
      </c>
    </row>
    <row r="10982" spans="21:22" x14ac:dyDescent="0.3">
      <c r="U10982" s="45" t="s">
        <v>2372</v>
      </c>
      <c r="V10982">
        <v>1</v>
      </c>
    </row>
    <row r="10983" spans="21:22" x14ac:dyDescent="0.3">
      <c r="U10983" s="4" t="s">
        <v>1822</v>
      </c>
      <c r="V10983">
        <v>1</v>
      </c>
    </row>
    <row r="10984" spans="21:22" x14ac:dyDescent="0.3">
      <c r="U10984" s="38" t="s">
        <v>11</v>
      </c>
      <c r="V10984">
        <v>1</v>
      </c>
    </row>
    <row r="10985" spans="21:22" x14ac:dyDescent="0.3">
      <c r="U10985" s="42" t="s">
        <v>2415</v>
      </c>
      <c r="V10985">
        <v>1</v>
      </c>
    </row>
    <row r="10986" spans="21:22" x14ac:dyDescent="0.3">
      <c r="U10986" s="43" t="s">
        <v>11</v>
      </c>
      <c r="V10986">
        <v>1</v>
      </c>
    </row>
    <row r="10987" spans="21:22" x14ac:dyDescent="0.3">
      <c r="U10987" s="44" t="s">
        <v>2372</v>
      </c>
      <c r="V10987">
        <v>1</v>
      </c>
    </row>
    <row r="10988" spans="21:22" x14ac:dyDescent="0.3">
      <c r="U10988" s="45" t="s">
        <v>2373</v>
      </c>
      <c r="V10988">
        <v>1</v>
      </c>
    </row>
    <row r="10989" spans="21:22" x14ac:dyDescent="0.3">
      <c r="U10989" s="4" t="s">
        <v>1821</v>
      </c>
      <c r="V10989">
        <v>1</v>
      </c>
    </row>
    <row r="10990" spans="21:22" x14ac:dyDescent="0.3">
      <c r="U10990" s="38" t="s">
        <v>11</v>
      </c>
      <c r="V10990">
        <v>1</v>
      </c>
    </row>
    <row r="10991" spans="21:22" x14ac:dyDescent="0.3">
      <c r="U10991" s="42" t="s">
        <v>2415</v>
      </c>
      <c r="V10991">
        <v>1</v>
      </c>
    </row>
    <row r="10992" spans="21:22" x14ac:dyDescent="0.3">
      <c r="U10992" s="43" t="s">
        <v>11</v>
      </c>
      <c r="V10992">
        <v>1</v>
      </c>
    </row>
    <row r="10993" spans="21:22" x14ac:dyDescent="0.3">
      <c r="U10993" s="44" t="s">
        <v>2372</v>
      </c>
      <c r="V10993">
        <v>1</v>
      </c>
    </row>
    <row r="10994" spans="21:22" x14ac:dyDescent="0.3">
      <c r="U10994" s="45" t="s">
        <v>2373</v>
      </c>
      <c r="V10994">
        <v>1</v>
      </c>
    </row>
    <row r="10995" spans="21:22" x14ac:dyDescent="0.3">
      <c r="U10995" s="4" t="s">
        <v>1820</v>
      </c>
      <c r="V10995">
        <v>1</v>
      </c>
    </row>
    <row r="10996" spans="21:22" x14ac:dyDescent="0.3">
      <c r="U10996" s="38" t="s">
        <v>11</v>
      </c>
      <c r="V10996">
        <v>1</v>
      </c>
    </row>
    <row r="10997" spans="21:22" x14ac:dyDescent="0.3">
      <c r="U10997" s="42" t="s">
        <v>2415</v>
      </c>
      <c r="V10997">
        <v>1</v>
      </c>
    </row>
    <row r="10998" spans="21:22" x14ac:dyDescent="0.3">
      <c r="U10998" s="43" t="s">
        <v>6</v>
      </c>
      <c r="V10998">
        <v>1</v>
      </c>
    </row>
    <row r="10999" spans="21:22" x14ac:dyDescent="0.3">
      <c r="U10999" s="44" t="s">
        <v>2372</v>
      </c>
      <c r="V10999">
        <v>1</v>
      </c>
    </row>
    <row r="11000" spans="21:22" x14ac:dyDescent="0.3">
      <c r="U11000" s="45" t="s">
        <v>2372</v>
      </c>
      <c r="V11000">
        <v>1</v>
      </c>
    </row>
    <row r="11001" spans="21:22" x14ac:dyDescent="0.3">
      <c r="U11001" s="4" t="s">
        <v>1819</v>
      </c>
      <c r="V11001">
        <v>1</v>
      </c>
    </row>
    <row r="11002" spans="21:22" x14ac:dyDescent="0.3">
      <c r="U11002" s="38" t="s">
        <v>11</v>
      </c>
      <c r="V11002">
        <v>1</v>
      </c>
    </row>
    <row r="11003" spans="21:22" x14ac:dyDescent="0.3">
      <c r="U11003" s="42" t="s">
        <v>2412</v>
      </c>
      <c r="V11003">
        <v>1</v>
      </c>
    </row>
    <row r="11004" spans="21:22" x14ac:dyDescent="0.3">
      <c r="U11004" s="43" t="s">
        <v>7</v>
      </c>
      <c r="V11004">
        <v>1</v>
      </c>
    </row>
    <row r="11005" spans="21:22" x14ac:dyDescent="0.3">
      <c r="U11005" s="44" t="s">
        <v>2372</v>
      </c>
      <c r="V11005">
        <v>1</v>
      </c>
    </row>
    <row r="11006" spans="21:22" x14ac:dyDescent="0.3">
      <c r="U11006" s="45" t="s">
        <v>2372</v>
      </c>
      <c r="V11006">
        <v>1</v>
      </c>
    </row>
    <row r="11007" spans="21:22" x14ac:dyDescent="0.3">
      <c r="U11007" s="4" t="s">
        <v>1818</v>
      </c>
      <c r="V11007">
        <v>1</v>
      </c>
    </row>
    <row r="11008" spans="21:22" x14ac:dyDescent="0.3">
      <c r="U11008" s="38" t="s">
        <v>11</v>
      </c>
      <c r="V11008">
        <v>1</v>
      </c>
    </row>
    <row r="11009" spans="21:22" x14ac:dyDescent="0.3">
      <c r="U11009" s="42" t="s">
        <v>2412</v>
      </c>
      <c r="V11009">
        <v>1</v>
      </c>
    </row>
    <row r="11010" spans="21:22" x14ac:dyDescent="0.3">
      <c r="U11010" s="43" t="s">
        <v>6</v>
      </c>
      <c r="V11010">
        <v>1</v>
      </c>
    </row>
    <row r="11011" spans="21:22" x14ac:dyDescent="0.3">
      <c r="U11011" s="44" t="s">
        <v>2372</v>
      </c>
      <c r="V11011">
        <v>1</v>
      </c>
    </row>
    <row r="11012" spans="21:22" x14ac:dyDescent="0.3">
      <c r="U11012" s="45" t="s">
        <v>2372</v>
      </c>
      <c r="V11012">
        <v>1</v>
      </c>
    </row>
    <row r="11013" spans="21:22" x14ac:dyDescent="0.3">
      <c r="U11013" s="4" t="s">
        <v>1817</v>
      </c>
      <c r="V11013">
        <v>1</v>
      </c>
    </row>
    <row r="11014" spans="21:22" x14ac:dyDescent="0.3">
      <c r="U11014" s="38" t="s">
        <v>11</v>
      </c>
      <c r="V11014">
        <v>1</v>
      </c>
    </row>
    <row r="11015" spans="21:22" x14ac:dyDescent="0.3">
      <c r="U11015" s="42" t="s">
        <v>2415</v>
      </c>
      <c r="V11015">
        <v>1</v>
      </c>
    </row>
    <row r="11016" spans="21:22" x14ac:dyDescent="0.3">
      <c r="U11016" s="43" t="s">
        <v>6</v>
      </c>
      <c r="V11016">
        <v>1</v>
      </c>
    </row>
    <row r="11017" spans="21:22" x14ac:dyDescent="0.3">
      <c r="U11017" s="44" t="s">
        <v>2372</v>
      </c>
      <c r="V11017">
        <v>1</v>
      </c>
    </row>
    <row r="11018" spans="21:22" x14ac:dyDescent="0.3">
      <c r="U11018" s="45" t="s">
        <v>2373</v>
      </c>
      <c r="V11018">
        <v>1</v>
      </c>
    </row>
    <row r="11019" spans="21:22" x14ac:dyDescent="0.3">
      <c r="U11019" s="4" t="s">
        <v>2313</v>
      </c>
      <c r="V11019">
        <v>1</v>
      </c>
    </row>
    <row r="11020" spans="21:22" x14ac:dyDescent="0.3">
      <c r="U11020" s="38" t="s">
        <v>11</v>
      </c>
      <c r="V11020">
        <v>1</v>
      </c>
    </row>
    <row r="11021" spans="21:22" x14ac:dyDescent="0.3">
      <c r="U11021" s="42" t="s">
        <v>2412</v>
      </c>
      <c r="V11021">
        <v>1</v>
      </c>
    </row>
    <row r="11022" spans="21:22" x14ac:dyDescent="0.3">
      <c r="U11022" s="43" t="s">
        <v>7</v>
      </c>
      <c r="V11022">
        <v>1</v>
      </c>
    </row>
    <row r="11023" spans="21:22" x14ac:dyDescent="0.3">
      <c r="U11023" s="44" t="s">
        <v>2372</v>
      </c>
      <c r="V11023">
        <v>1</v>
      </c>
    </row>
    <row r="11024" spans="21:22" x14ac:dyDescent="0.3">
      <c r="U11024" s="45" t="s">
        <v>2372</v>
      </c>
      <c r="V11024">
        <v>1</v>
      </c>
    </row>
    <row r="11025" spans="21:22" x14ac:dyDescent="0.3">
      <c r="U11025" s="4" t="s">
        <v>1816</v>
      </c>
      <c r="V11025">
        <v>1</v>
      </c>
    </row>
    <row r="11026" spans="21:22" x14ac:dyDescent="0.3">
      <c r="U11026" s="38" t="s">
        <v>11</v>
      </c>
      <c r="V11026">
        <v>1</v>
      </c>
    </row>
    <row r="11027" spans="21:22" x14ac:dyDescent="0.3">
      <c r="U11027" s="42" t="s">
        <v>2412</v>
      </c>
      <c r="V11027">
        <v>1</v>
      </c>
    </row>
    <row r="11028" spans="21:22" x14ac:dyDescent="0.3">
      <c r="U11028" s="43" t="s">
        <v>6</v>
      </c>
      <c r="V11028">
        <v>1</v>
      </c>
    </row>
    <row r="11029" spans="21:22" x14ac:dyDescent="0.3">
      <c r="U11029" s="44" t="s">
        <v>2372</v>
      </c>
      <c r="V11029">
        <v>1</v>
      </c>
    </row>
    <row r="11030" spans="21:22" x14ac:dyDescent="0.3">
      <c r="U11030" s="45" t="s">
        <v>2373</v>
      </c>
      <c r="V11030">
        <v>1</v>
      </c>
    </row>
    <row r="11031" spans="21:22" x14ac:dyDescent="0.3">
      <c r="U11031" s="4" t="s">
        <v>1815</v>
      </c>
      <c r="V11031">
        <v>1</v>
      </c>
    </row>
    <row r="11032" spans="21:22" x14ac:dyDescent="0.3">
      <c r="U11032" s="38" t="s">
        <v>11</v>
      </c>
      <c r="V11032">
        <v>1</v>
      </c>
    </row>
    <row r="11033" spans="21:22" x14ac:dyDescent="0.3">
      <c r="U11033" s="42" t="s">
        <v>2412</v>
      </c>
      <c r="V11033">
        <v>1</v>
      </c>
    </row>
    <row r="11034" spans="21:22" x14ac:dyDescent="0.3">
      <c r="U11034" s="43" t="s">
        <v>7</v>
      </c>
      <c r="V11034">
        <v>1</v>
      </c>
    </row>
    <row r="11035" spans="21:22" x14ac:dyDescent="0.3">
      <c r="U11035" s="44" t="s">
        <v>2372</v>
      </c>
      <c r="V11035">
        <v>1</v>
      </c>
    </row>
    <row r="11036" spans="21:22" x14ac:dyDescent="0.3">
      <c r="U11036" s="45" t="s">
        <v>2372</v>
      </c>
      <c r="V11036">
        <v>1</v>
      </c>
    </row>
    <row r="11037" spans="21:22" x14ac:dyDescent="0.3">
      <c r="U11037" s="4" t="s">
        <v>1814</v>
      </c>
      <c r="V11037">
        <v>1</v>
      </c>
    </row>
    <row r="11038" spans="21:22" x14ac:dyDescent="0.3">
      <c r="U11038" s="38" t="s">
        <v>11</v>
      </c>
      <c r="V11038">
        <v>1</v>
      </c>
    </row>
    <row r="11039" spans="21:22" x14ac:dyDescent="0.3">
      <c r="U11039" s="42" t="s">
        <v>2412</v>
      </c>
      <c r="V11039">
        <v>1</v>
      </c>
    </row>
    <row r="11040" spans="21:22" x14ac:dyDescent="0.3">
      <c r="U11040" s="43" t="s">
        <v>6</v>
      </c>
      <c r="V11040">
        <v>1</v>
      </c>
    </row>
    <row r="11041" spans="21:22" x14ac:dyDescent="0.3">
      <c r="U11041" s="44" t="s">
        <v>2372</v>
      </c>
      <c r="V11041">
        <v>1</v>
      </c>
    </row>
    <row r="11042" spans="21:22" x14ac:dyDescent="0.3">
      <c r="U11042" s="45" t="s">
        <v>2372</v>
      </c>
      <c r="V11042">
        <v>1</v>
      </c>
    </row>
    <row r="11043" spans="21:22" x14ac:dyDescent="0.3">
      <c r="U11043" s="4" t="s">
        <v>1813</v>
      </c>
      <c r="V11043">
        <v>1</v>
      </c>
    </row>
    <row r="11044" spans="21:22" x14ac:dyDescent="0.3">
      <c r="U11044" s="38" t="s">
        <v>11</v>
      </c>
      <c r="V11044">
        <v>1</v>
      </c>
    </row>
    <row r="11045" spans="21:22" x14ac:dyDescent="0.3">
      <c r="U11045" s="42" t="s">
        <v>2415</v>
      </c>
      <c r="V11045">
        <v>1</v>
      </c>
    </row>
    <row r="11046" spans="21:22" x14ac:dyDescent="0.3">
      <c r="U11046" s="43" t="s">
        <v>6</v>
      </c>
      <c r="V11046">
        <v>1</v>
      </c>
    </row>
    <row r="11047" spans="21:22" x14ac:dyDescent="0.3">
      <c r="U11047" s="44" t="s">
        <v>2372</v>
      </c>
      <c r="V11047">
        <v>1</v>
      </c>
    </row>
    <row r="11048" spans="21:22" x14ac:dyDescent="0.3">
      <c r="U11048" s="45" t="s">
        <v>2372</v>
      </c>
      <c r="V11048">
        <v>1</v>
      </c>
    </row>
    <row r="11049" spans="21:22" x14ac:dyDescent="0.3">
      <c r="U11049" s="4" t="s">
        <v>1812</v>
      </c>
      <c r="V11049">
        <v>1</v>
      </c>
    </row>
    <row r="11050" spans="21:22" x14ac:dyDescent="0.3">
      <c r="U11050" s="38" t="s">
        <v>11</v>
      </c>
      <c r="V11050">
        <v>1</v>
      </c>
    </row>
    <row r="11051" spans="21:22" x14ac:dyDescent="0.3">
      <c r="U11051" s="42" t="s">
        <v>2415</v>
      </c>
      <c r="V11051">
        <v>1</v>
      </c>
    </row>
    <row r="11052" spans="21:22" x14ac:dyDescent="0.3">
      <c r="U11052" s="43" t="s">
        <v>6</v>
      </c>
      <c r="V11052">
        <v>1</v>
      </c>
    </row>
    <row r="11053" spans="21:22" x14ac:dyDescent="0.3">
      <c r="U11053" s="44" t="s">
        <v>2372</v>
      </c>
      <c r="V11053">
        <v>1</v>
      </c>
    </row>
    <row r="11054" spans="21:22" x14ac:dyDescent="0.3">
      <c r="U11054" s="45" t="s">
        <v>2373</v>
      </c>
      <c r="V11054">
        <v>1</v>
      </c>
    </row>
    <row r="11055" spans="21:22" x14ac:dyDescent="0.3">
      <c r="U11055" s="4" t="s">
        <v>1811</v>
      </c>
      <c r="V11055">
        <v>1</v>
      </c>
    </row>
    <row r="11056" spans="21:22" x14ac:dyDescent="0.3">
      <c r="U11056" s="38" t="s">
        <v>11</v>
      </c>
      <c r="V11056">
        <v>1</v>
      </c>
    </row>
    <row r="11057" spans="21:22" x14ac:dyDescent="0.3">
      <c r="U11057" s="42" t="s">
        <v>2412</v>
      </c>
      <c r="V11057">
        <v>1</v>
      </c>
    </row>
    <row r="11058" spans="21:22" x14ac:dyDescent="0.3">
      <c r="U11058" s="43" t="s">
        <v>6</v>
      </c>
      <c r="V11058">
        <v>1</v>
      </c>
    </row>
    <row r="11059" spans="21:22" x14ac:dyDescent="0.3">
      <c r="U11059" s="44" t="s">
        <v>2372</v>
      </c>
      <c r="V11059">
        <v>1</v>
      </c>
    </row>
    <row r="11060" spans="21:22" x14ac:dyDescent="0.3">
      <c r="U11060" s="45" t="s">
        <v>2373</v>
      </c>
      <c r="V11060">
        <v>1</v>
      </c>
    </row>
    <row r="11061" spans="21:22" x14ac:dyDescent="0.3">
      <c r="U11061" s="4" t="s">
        <v>1810</v>
      </c>
      <c r="V11061">
        <v>1</v>
      </c>
    </row>
    <row r="11062" spans="21:22" x14ac:dyDescent="0.3">
      <c r="U11062" s="38" t="s">
        <v>11</v>
      </c>
      <c r="V11062">
        <v>1</v>
      </c>
    </row>
    <row r="11063" spans="21:22" x14ac:dyDescent="0.3">
      <c r="U11063" s="42" t="s">
        <v>2415</v>
      </c>
      <c r="V11063">
        <v>1</v>
      </c>
    </row>
    <row r="11064" spans="21:22" x14ac:dyDescent="0.3">
      <c r="U11064" s="43" t="s">
        <v>7</v>
      </c>
      <c r="V11064">
        <v>1</v>
      </c>
    </row>
    <row r="11065" spans="21:22" x14ac:dyDescent="0.3">
      <c r="U11065" s="44" t="s">
        <v>2372</v>
      </c>
      <c r="V11065">
        <v>1</v>
      </c>
    </row>
    <row r="11066" spans="21:22" x14ac:dyDescent="0.3">
      <c r="U11066" s="45" t="s">
        <v>2373</v>
      </c>
      <c r="V11066">
        <v>1</v>
      </c>
    </row>
    <row r="11067" spans="21:22" x14ac:dyDescent="0.3">
      <c r="U11067" s="4" t="s">
        <v>1809</v>
      </c>
      <c r="V11067">
        <v>1</v>
      </c>
    </row>
    <row r="11068" spans="21:22" x14ac:dyDescent="0.3">
      <c r="U11068" s="38" t="s">
        <v>11</v>
      </c>
      <c r="V11068">
        <v>1</v>
      </c>
    </row>
    <row r="11069" spans="21:22" x14ac:dyDescent="0.3">
      <c r="U11069" s="42" t="s">
        <v>2415</v>
      </c>
      <c r="V11069">
        <v>1</v>
      </c>
    </row>
    <row r="11070" spans="21:22" x14ac:dyDescent="0.3">
      <c r="U11070" s="43" t="s">
        <v>11</v>
      </c>
      <c r="V11070">
        <v>1</v>
      </c>
    </row>
    <row r="11071" spans="21:22" x14ac:dyDescent="0.3">
      <c r="U11071" s="44" t="s">
        <v>2372</v>
      </c>
      <c r="V11071">
        <v>1</v>
      </c>
    </row>
    <row r="11072" spans="21:22" x14ac:dyDescent="0.3">
      <c r="U11072" s="45" t="s">
        <v>2372</v>
      </c>
      <c r="V11072">
        <v>1</v>
      </c>
    </row>
    <row r="11073" spans="21:22" x14ac:dyDescent="0.3">
      <c r="U11073" s="4" t="s">
        <v>1808</v>
      </c>
      <c r="V11073">
        <v>1</v>
      </c>
    </row>
    <row r="11074" spans="21:22" x14ac:dyDescent="0.3">
      <c r="U11074" s="38" t="s">
        <v>11</v>
      </c>
      <c r="V11074">
        <v>1</v>
      </c>
    </row>
    <row r="11075" spans="21:22" x14ac:dyDescent="0.3">
      <c r="U11075" s="42" t="s">
        <v>2413</v>
      </c>
      <c r="V11075">
        <v>1</v>
      </c>
    </row>
    <row r="11076" spans="21:22" x14ac:dyDescent="0.3">
      <c r="U11076" s="43" t="s">
        <v>7</v>
      </c>
      <c r="V11076">
        <v>1</v>
      </c>
    </row>
    <row r="11077" spans="21:22" x14ac:dyDescent="0.3">
      <c r="U11077" s="44" t="s">
        <v>2372</v>
      </c>
      <c r="V11077">
        <v>1</v>
      </c>
    </row>
    <row r="11078" spans="21:22" x14ac:dyDescent="0.3">
      <c r="U11078" s="45" t="s">
        <v>2373</v>
      </c>
      <c r="V11078">
        <v>1</v>
      </c>
    </row>
    <row r="11079" spans="21:22" x14ac:dyDescent="0.3">
      <c r="U11079" s="4" t="s">
        <v>1807</v>
      </c>
      <c r="V11079">
        <v>1</v>
      </c>
    </row>
    <row r="11080" spans="21:22" x14ac:dyDescent="0.3">
      <c r="U11080" s="38" t="s">
        <v>11</v>
      </c>
      <c r="V11080">
        <v>1</v>
      </c>
    </row>
    <row r="11081" spans="21:22" x14ac:dyDescent="0.3">
      <c r="U11081" s="42" t="s">
        <v>2415</v>
      </c>
      <c r="V11081">
        <v>1</v>
      </c>
    </row>
    <row r="11082" spans="21:22" x14ac:dyDescent="0.3">
      <c r="U11082" s="43" t="s">
        <v>7</v>
      </c>
      <c r="V11082">
        <v>1</v>
      </c>
    </row>
    <row r="11083" spans="21:22" x14ac:dyDescent="0.3">
      <c r="U11083" s="44" t="s">
        <v>2372</v>
      </c>
      <c r="V11083">
        <v>1</v>
      </c>
    </row>
    <row r="11084" spans="21:22" x14ac:dyDescent="0.3">
      <c r="U11084" s="45" t="s">
        <v>2372</v>
      </c>
      <c r="V11084">
        <v>1</v>
      </c>
    </row>
    <row r="11085" spans="21:22" x14ac:dyDescent="0.3">
      <c r="U11085" s="4" t="s">
        <v>2312</v>
      </c>
      <c r="V11085">
        <v>1</v>
      </c>
    </row>
    <row r="11086" spans="21:22" x14ac:dyDescent="0.3">
      <c r="U11086" s="38" t="s">
        <v>11</v>
      </c>
      <c r="V11086">
        <v>1</v>
      </c>
    </row>
    <row r="11087" spans="21:22" x14ac:dyDescent="0.3">
      <c r="U11087" s="42" t="s">
        <v>2415</v>
      </c>
      <c r="V11087">
        <v>1</v>
      </c>
    </row>
    <row r="11088" spans="21:22" x14ac:dyDescent="0.3">
      <c r="U11088" s="43" t="s">
        <v>7</v>
      </c>
      <c r="V11088">
        <v>1</v>
      </c>
    </row>
    <row r="11089" spans="21:22" x14ac:dyDescent="0.3">
      <c r="U11089" s="44" t="s">
        <v>2372</v>
      </c>
      <c r="V11089">
        <v>1</v>
      </c>
    </row>
    <row r="11090" spans="21:22" x14ac:dyDescent="0.3">
      <c r="U11090" s="45" t="s">
        <v>2373</v>
      </c>
      <c r="V11090">
        <v>1</v>
      </c>
    </row>
    <row r="11091" spans="21:22" x14ac:dyDescent="0.3">
      <c r="U11091" s="4" t="s">
        <v>1806</v>
      </c>
      <c r="V11091">
        <v>1</v>
      </c>
    </row>
    <row r="11092" spans="21:22" x14ac:dyDescent="0.3">
      <c r="U11092" s="38" t="s">
        <v>11</v>
      </c>
      <c r="V11092">
        <v>1</v>
      </c>
    </row>
    <row r="11093" spans="21:22" x14ac:dyDescent="0.3">
      <c r="U11093" s="42" t="s">
        <v>2412</v>
      </c>
      <c r="V11093">
        <v>1</v>
      </c>
    </row>
    <row r="11094" spans="21:22" x14ac:dyDescent="0.3">
      <c r="U11094" s="43" t="s">
        <v>7</v>
      </c>
      <c r="V11094">
        <v>1</v>
      </c>
    </row>
    <row r="11095" spans="21:22" x14ac:dyDescent="0.3">
      <c r="U11095" s="44" t="s">
        <v>2372</v>
      </c>
      <c r="V11095">
        <v>1</v>
      </c>
    </row>
    <row r="11096" spans="21:22" x14ac:dyDescent="0.3">
      <c r="U11096" s="45" t="s">
        <v>2372</v>
      </c>
      <c r="V11096">
        <v>1</v>
      </c>
    </row>
    <row r="11097" spans="21:22" x14ac:dyDescent="0.3">
      <c r="U11097" s="4" t="s">
        <v>1805</v>
      </c>
      <c r="V11097">
        <v>1</v>
      </c>
    </row>
    <row r="11098" spans="21:22" x14ac:dyDescent="0.3">
      <c r="U11098" s="38" t="s">
        <v>11</v>
      </c>
      <c r="V11098">
        <v>1</v>
      </c>
    </row>
    <row r="11099" spans="21:22" x14ac:dyDescent="0.3">
      <c r="U11099" s="42" t="s">
        <v>2412</v>
      </c>
      <c r="V11099">
        <v>1</v>
      </c>
    </row>
    <row r="11100" spans="21:22" x14ac:dyDescent="0.3">
      <c r="U11100" s="43" t="s">
        <v>11</v>
      </c>
      <c r="V11100">
        <v>1</v>
      </c>
    </row>
    <row r="11101" spans="21:22" x14ac:dyDescent="0.3">
      <c r="U11101" s="44" t="s">
        <v>2372</v>
      </c>
      <c r="V11101">
        <v>1</v>
      </c>
    </row>
    <row r="11102" spans="21:22" x14ac:dyDescent="0.3">
      <c r="U11102" s="45" t="s">
        <v>2372</v>
      </c>
      <c r="V11102">
        <v>1</v>
      </c>
    </row>
    <row r="11103" spans="21:22" x14ac:dyDescent="0.3">
      <c r="U11103" s="4" t="s">
        <v>1804</v>
      </c>
      <c r="V11103">
        <v>1</v>
      </c>
    </row>
    <row r="11104" spans="21:22" x14ac:dyDescent="0.3">
      <c r="U11104" s="38" t="s">
        <v>11</v>
      </c>
      <c r="V11104">
        <v>1</v>
      </c>
    </row>
    <row r="11105" spans="21:22" x14ac:dyDescent="0.3">
      <c r="U11105" s="42" t="s">
        <v>2413</v>
      </c>
      <c r="V11105">
        <v>1</v>
      </c>
    </row>
    <row r="11106" spans="21:22" x14ac:dyDescent="0.3">
      <c r="U11106" s="43" t="s">
        <v>6</v>
      </c>
      <c r="V11106">
        <v>1</v>
      </c>
    </row>
    <row r="11107" spans="21:22" x14ac:dyDescent="0.3">
      <c r="U11107" s="44" t="s">
        <v>2372</v>
      </c>
      <c r="V11107">
        <v>1</v>
      </c>
    </row>
    <row r="11108" spans="21:22" x14ac:dyDescent="0.3">
      <c r="U11108" s="45" t="s">
        <v>2373</v>
      </c>
      <c r="V11108">
        <v>1</v>
      </c>
    </row>
    <row r="11109" spans="21:22" x14ac:dyDescent="0.3">
      <c r="U11109" s="4" t="s">
        <v>1803</v>
      </c>
      <c r="V11109">
        <v>1</v>
      </c>
    </row>
    <row r="11110" spans="21:22" x14ac:dyDescent="0.3">
      <c r="U11110" s="38" t="s">
        <v>11</v>
      </c>
      <c r="V11110">
        <v>1</v>
      </c>
    </row>
    <row r="11111" spans="21:22" x14ac:dyDescent="0.3">
      <c r="U11111" s="42" t="s">
        <v>2412</v>
      </c>
      <c r="V11111">
        <v>1</v>
      </c>
    </row>
    <row r="11112" spans="21:22" x14ac:dyDescent="0.3">
      <c r="U11112" s="43" t="s">
        <v>11</v>
      </c>
      <c r="V11112">
        <v>1</v>
      </c>
    </row>
    <row r="11113" spans="21:22" x14ac:dyDescent="0.3">
      <c r="U11113" s="44" t="s">
        <v>2372</v>
      </c>
      <c r="V11113">
        <v>1</v>
      </c>
    </row>
    <row r="11114" spans="21:22" x14ac:dyDescent="0.3">
      <c r="U11114" s="45" t="s">
        <v>2372</v>
      </c>
      <c r="V11114">
        <v>1</v>
      </c>
    </row>
    <row r="11115" spans="21:22" x14ac:dyDescent="0.3">
      <c r="U11115" s="4" t="s">
        <v>1802</v>
      </c>
      <c r="V11115">
        <v>1</v>
      </c>
    </row>
    <row r="11116" spans="21:22" x14ac:dyDescent="0.3">
      <c r="U11116" s="38" t="s">
        <v>11</v>
      </c>
      <c r="V11116">
        <v>1</v>
      </c>
    </row>
    <row r="11117" spans="21:22" x14ac:dyDescent="0.3">
      <c r="U11117" s="42" t="s">
        <v>2415</v>
      </c>
      <c r="V11117">
        <v>1</v>
      </c>
    </row>
    <row r="11118" spans="21:22" x14ac:dyDescent="0.3">
      <c r="U11118" s="43" t="s">
        <v>6</v>
      </c>
      <c r="V11118">
        <v>1</v>
      </c>
    </row>
    <row r="11119" spans="21:22" x14ac:dyDescent="0.3">
      <c r="U11119" s="44" t="s">
        <v>2372</v>
      </c>
      <c r="V11119">
        <v>1</v>
      </c>
    </row>
    <row r="11120" spans="21:22" x14ac:dyDescent="0.3">
      <c r="U11120" s="45" t="s">
        <v>2373</v>
      </c>
      <c r="V11120">
        <v>1</v>
      </c>
    </row>
    <row r="11121" spans="21:22" x14ac:dyDescent="0.3">
      <c r="U11121" s="4" t="s">
        <v>1801</v>
      </c>
      <c r="V11121">
        <v>1</v>
      </c>
    </row>
    <row r="11122" spans="21:22" x14ac:dyDescent="0.3">
      <c r="U11122" s="38" t="s">
        <v>11</v>
      </c>
      <c r="V11122">
        <v>1</v>
      </c>
    </row>
    <row r="11123" spans="21:22" x14ac:dyDescent="0.3">
      <c r="U11123" s="42" t="s">
        <v>2412</v>
      </c>
      <c r="V11123">
        <v>1</v>
      </c>
    </row>
    <row r="11124" spans="21:22" x14ac:dyDescent="0.3">
      <c r="U11124" s="43" t="s">
        <v>6</v>
      </c>
      <c r="V11124">
        <v>1</v>
      </c>
    </row>
    <row r="11125" spans="21:22" x14ac:dyDescent="0.3">
      <c r="U11125" s="44" t="s">
        <v>2372</v>
      </c>
      <c r="V11125">
        <v>1</v>
      </c>
    </row>
    <row r="11126" spans="21:22" x14ac:dyDescent="0.3">
      <c r="U11126" s="45" t="s">
        <v>2372</v>
      </c>
      <c r="V11126">
        <v>1</v>
      </c>
    </row>
    <row r="11127" spans="21:22" x14ac:dyDescent="0.3">
      <c r="U11127" s="4" t="s">
        <v>1800</v>
      </c>
      <c r="V11127">
        <v>1</v>
      </c>
    </row>
    <row r="11128" spans="21:22" x14ac:dyDescent="0.3">
      <c r="U11128" s="38" t="s">
        <v>11</v>
      </c>
      <c r="V11128">
        <v>1</v>
      </c>
    </row>
    <row r="11129" spans="21:22" x14ac:dyDescent="0.3">
      <c r="U11129" s="42" t="s">
        <v>2412</v>
      </c>
      <c r="V11129">
        <v>1</v>
      </c>
    </row>
    <row r="11130" spans="21:22" x14ac:dyDescent="0.3">
      <c r="U11130" s="43" t="s">
        <v>11</v>
      </c>
      <c r="V11130">
        <v>1</v>
      </c>
    </row>
    <row r="11131" spans="21:22" x14ac:dyDescent="0.3">
      <c r="U11131" s="44" t="s">
        <v>2372</v>
      </c>
      <c r="V11131">
        <v>1</v>
      </c>
    </row>
    <row r="11132" spans="21:22" x14ac:dyDescent="0.3">
      <c r="U11132" s="45" t="s">
        <v>2372</v>
      </c>
      <c r="V11132">
        <v>1</v>
      </c>
    </row>
    <row r="11133" spans="21:22" x14ac:dyDescent="0.3">
      <c r="U11133" s="4" t="s">
        <v>1799</v>
      </c>
      <c r="V11133">
        <v>1</v>
      </c>
    </row>
    <row r="11134" spans="21:22" x14ac:dyDescent="0.3">
      <c r="U11134" s="38" t="s">
        <v>6</v>
      </c>
      <c r="V11134">
        <v>1</v>
      </c>
    </row>
    <row r="11135" spans="21:22" x14ac:dyDescent="0.3">
      <c r="U11135" s="42" t="s">
        <v>2412</v>
      </c>
      <c r="V11135">
        <v>1</v>
      </c>
    </row>
    <row r="11136" spans="21:22" x14ac:dyDescent="0.3">
      <c r="U11136" s="43" t="s">
        <v>11</v>
      </c>
      <c r="V11136">
        <v>1</v>
      </c>
    </row>
    <row r="11137" spans="21:22" x14ac:dyDescent="0.3">
      <c r="U11137" s="44" t="s">
        <v>2372</v>
      </c>
      <c r="V11137">
        <v>1</v>
      </c>
    </row>
    <row r="11138" spans="21:22" x14ac:dyDescent="0.3">
      <c r="U11138" s="45" t="s">
        <v>2372</v>
      </c>
      <c r="V11138">
        <v>1</v>
      </c>
    </row>
    <row r="11139" spans="21:22" x14ac:dyDescent="0.3">
      <c r="U11139" s="4" t="s">
        <v>1798</v>
      </c>
      <c r="V11139">
        <v>1</v>
      </c>
    </row>
    <row r="11140" spans="21:22" x14ac:dyDescent="0.3">
      <c r="U11140" s="38" t="s">
        <v>6</v>
      </c>
      <c r="V11140">
        <v>1</v>
      </c>
    </row>
    <row r="11141" spans="21:22" x14ac:dyDescent="0.3">
      <c r="U11141" s="42" t="s">
        <v>2412</v>
      </c>
      <c r="V11141">
        <v>1</v>
      </c>
    </row>
    <row r="11142" spans="21:22" x14ac:dyDescent="0.3">
      <c r="U11142" s="43" t="s">
        <v>11</v>
      </c>
      <c r="V11142">
        <v>1</v>
      </c>
    </row>
    <row r="11143" spans="21:22" x14ac:dyDescent="0.3">
      <c r="U11143" s="44" t="s">
        <v>2372</v>
      </c>
      <c r="V11143">
        <v>1</v>
      </c>
    </row>
    <row r="11144" spans="21:22" x14ac:dyDescent="0.3">
      <c r="U11144" s="45" t="s">
        <v>2372</v>
      </c>
      <c r="V11144">
        <v>1</v>
      </c>
    </row>
    <row r="11145" spans="21:22" x14ac:dyDescent="0.3">
      <c r="U11145" s="4" t="s">
        <v>1797</v>
      </c>
      <c r="V11145">
        <v>1</v>
      </c>
    </row>
    <row r="11146" spans="21:22" x14ac:dyDescent="0.3">
      <c r="U11146" s="38" t="s">
        <v>6</v>
      </c>
      <c r="V11146">
        <v>1</v>
      </c>
    </row>
    <row r="11147" spans="21:22" x14ac:dyDescent="0.3">
      <c r="U11147" s="42" t="s">
        <v>2415</v>
      </c>
      <c r="V11147">
        <v>1</v>
      </c>
    </row>
    <row r="11148" spans="21:22" x14ac:dyDescent="0.3">
      <c r="U11148" s="43" t="s">
        <v>7</v>
      </c>
      <c r="V11148">
        <v>1</v>
      </c>
    </row>
    <row r="11149" spans="21:22" x14ac:dyDescent="0.3">
      <c r="U11149" s="44" t="s">
        <v>2372</v>
      </c>
      <c r="V11149">
        <v>1</v>
      </c>
    </row>
    <row r="11150" spans="21:22" x14ac:dyDescent="0.3">
      <c r="U11150" s="45" t="s">
        <v>2372</v>
      </c>
      <c r="V11150">
        <v>1</v>
      </c>
    </row>
    <row r="11151" spans="21:22" x14ac:dyDescent="0.3">
      <c r="U11151" s="4" t="s">
        <v>2311</v>
      </c>
      <c r="V11151">
        <v>1</v>
      </c>
    </row>
    <row r="11152" spans="21:22" x14ac:dyDescent="0.3">
      <c r="U11152" s="38" t="s">
        <v>11</v>
      </c>
      <c r="V11152">
        <v>1</v>
      </c>
    </row>
    <row r="11153" spans="21:22" x14ac:dyDescent="0.3">
      <c r="U11153" s="42" t="s">
        <v>2413</v>
      </c>
      <c r="V11153">
        <v>1</v>
      </c>
    </row>
    <row r="11154" spans="21:22" x14ac:dyDescent="0.3">
      <c r="U11154" s="43" t="s">
        <v>7</v>
      </c>
      <c r="V11154">
        <v>1</v>
      </c>
    </row>
    <row r="11155" spans="21:22" x14ac:dyDescent="0.3">
      <c r="U11155" s="44" t="s">
        <v>2372</v>
      </c>
      <c r="V11155">
        <v>1</v>
      </c>
    </row>
    <row r="11156" spans="21:22" x14ac:dyDescent="0.3">
      <c r="U11156" s="45" t="s">
        <v>2372</v>
      </c>
      <c r="V11156">
        <v>1</v>
      </c>
    </row>
    <row r="11157" spans="21:22" x14ac:dyDescent="0.3">
      <c r="U11157" s="4" t="s">
        <v>1796</v>
      </c>
      <c r="V11157">
        <v>1</v>
      </c>
    </row>
    <row r="11158" spans="21:22" x14ac:dyDescent="0.3">
      <c r="U11158" s="38" t="s">
        <v>6</v>
      </c>
      <c r="V11158">
        <v>1</v>
      </c>
    </row>
    <row r="11159" spans="21:22" x14ac:dyDescent="0.3">
      <c r="U11159" s="42" t="s">
        <v>2415</v>
      </c>
      <c r="V11159">
        <v>1</v>
      </c>
    </row>
    <row r="11160" spans="21:22" x14ac:dyDescent="0.3">
      <c r="U11160" s="43" t="s">
        <v>7</v>
      </c>
      <c r="V11160">
        <v>1</v>
      </c>
    </row>
    <row r="11161" spans="21:22" x14ac:dyDescent="0.3">
      <c r="U11161" s="44" t="s">
        <v>2372</v>
      </c>
      <c r="V11161">
        <v>1</v>
      </c>
    </row>
    <row r="11162" spans="21:22" x14ac:dyDescent="0.3">
      <c r="U11162" s="45" t="s">
        <v>2372</v>
      </c>
      <c r="V11162">
        <v>1</v>
      </c>
    </row>
    <row r="11163" spans="21:22" x14ac:dyDescent="0.3">
      <c r="U11163" s="4" t="s">
        <v>1795</v>
      </c>
      <c r="V11163">
        <v>1</v>
      </c>
    </row>
    <row r="11164" spans="21:22" x14ac:dyDescent="0.3">
      <c r="U11164" s="38" t="s">
        <v>6</v>
      </c>
      <c r="V11164">
        <v>1</v>
      </c>
    </row>
    <row r="11165" spans="21:22" x14ac:dyDescent="0.3">
      <c r="U11165" s="42" t="s">
        <v>2415</v>
      </c>
      <c r="V11165">
        <v>1</v>
      </c>
    </row>
    <row r="11166" spans="21:22" x14ac:dyDescent="0.3">
      <c r="U11166" s="43" t="s">
        <v>7</v>
      </c>
      <c r="V11166">
        <v>1</v>
      </c>
    </row>
    <row r="11167" spans="21:22" x14ac:dyDescent="0.3">
      <c r="U11167" s="44" t="s">
        <v>2372</v>
      </c>
      <c r="V11167">
        <v>1</v>
      </c>
    </row>
    <row r="11168" spans="21:22" x14ac:dyDescent="0.3">
      <c r="U11168" s="45" t="s">
        <v>2372</v>
      </c>
      <c r="V11168">
        <v>1</v>
      </c>
    </row>
    <row r="11169" spans="21:22" x14ac:dyDescent="0.3">
      <c r="U11169" s="4" t="s">
        <v>1794</v>
      </c>
      <c r="V11169">
        <v>1</v>
      </c>
    </row>
    <row r="11170" spans="21:22" x14ac:dyDescent="0.3">
      <c r="U11170" s="38" t="s">
        <v>6</v>
      </c>
      <c r="V11170">
        <v>1</v>
      </c>
    </row>
    <row r="11171" spans="21:22" x14ac:dyDescent="0.3">
      <c r="U11171" s="42" t="s">
        <v>2415</v>
      </c>
      <c r="V11171">
        <v>1</v>
      </c>
    </row>
    <row r="11172" spans="21:22" x14ac:dyDescent="0.3">
      <c r="U11172" s="43" t="s">
        <v>11</v>
      </c>
      <c r="V11172">
        <v>1</v>
      </c>
    </row>
    <row r="11173" spans="21:22" x14ac:dyDescent="0.3">
      <c r="U11173" s="44" t="s">
        <v>2372</v>
      </c>
      <c r="V11173">
        <v>1</v>
      </c>
    </row>
    <row r="11174" spans="21:22" x14ac:dyDescent="0.3">
      <c r="U11174" s="45" t="s">
        <v>2373</v>
      </c>
      <c r="V11174">
        <v>1</v>
      </c>
    </row>
    <row r="11175" spans="21:22" x14ac:dyDescent="0.3">
      <c r="U11175" s="4" t="s">
        <v>1793</v>
      </c>
      <c r="V11175">
        <v>1</v>
      </c>
    </row>
    <row r="11176" spans="21:22" x14ac:dyDescent="0.3">
      <c r="U11176" s="38" t="s">
        <v>6</v>
      </c>
      <c r="V11176">
        <v>1</v>
      </c>
    </row>
    <row r="11177" spans="21:22" x14ac:dyDescent="0.3">
      <c r="U11177" s="42" t="s">
        <v>2415</v>
      </c>
      <c r="V11177">
        <v>1</v>
      </c>
    </row>
    <row r="11178" spans="21:22" x14ac:dyDescent="0.3">
      <c r="U11178" s="43" t="s">
        <v>6</v>
      </c>
      <c r="V11178">
        <v>1</v>
      </c>
    </row>
    <row r="11179" spans="21:22" x14ac:dyDescent="0.3">
      <c r="U11179" s="44" t="s">
        <v>2372</v>
      </c>
      <c r="V11179">
        <v>1</v>
      </c>
    </row>
    <row r="11180" spans="21:22" x14ac:dyDescent="0.3">
      <c r="U11180" s="45" t="s">
        <v>2373</v>
      </c>
      <c r="V11180">
        <v>1</v>
      </c>
    </row>
    <row r="11181" spans="21:22" x14ac:dyDescent="0.3">
      <c r="U11181" s="4" t="s">
        <v>1792</v>
      </c>
      <c r="V11181">
        <v>1</v>
      </c>
    </row>
    <row r="11182" spans="21:22" x14ac:dyDescent="0.3">
      <c r="U11182" s="38" t="s">
        <v>6</v>
      </c>
      <c r="V11182">
        <v>1</v>
      </c>
    </row>
    <row r="11183" spans="21:22" x14ac:dyDescent="0.3">
      <c r="U11183" s="42" t="s">
        <v>2412</v>
      </c>
      <c r="V11183">
        <v>1</v>
      </c>
    </row>
    <row r="11184" spans="21:22" x14ac:dyDescent="0.3">
      <c r="U11184" s="43" t="s">
        <v>6</v>
      </c>
      <c r="V11184">
        <v>1</v>
      </c>
    </row>
    <row r="11185" spans="21:22" x14ac:dyDescent="0.3">
      <c r="U11185" s="44" t="s">
        <v>2372</v>
      </c>
      <c r="V11185">
        <v>1</v>
      </c>
    </row>
    <row r="11186" spans="21:22" x14ac:dyDescent="0.3">
      <c r="U11186" s="45" t="s">
        <v>2372</v>
      </c>
      <c r="V11186">
        <v>1</v>
      </c>
    </row>
    <row r="11187" spans="21:22" x14ac:dyDescent="0.3">
      <c r="U11187" s="4" t="s">
        <v>1791</v>
      </c>
      <c r="V11187">
        <v>1</v>
      </c>
    </row>
    <row r="11188" spans="21:22" x14ac:dyDescent="0.3">
      <c r="U11188" s="38" t="s">
        <v>6</v>
      </c>
      <c r="V11188">
        <v>1</v>
      </c>
    </row>
    <row r="11189" spans="21:22" x14ac:dyDescent="0.3">
      <c r="U11189" s="42" t="s">
        <v>2415</v>
      </c>
      <c r="V11189">
        <v>1</v>
      </c>
    </row>
    <row r="11190" spans="21:22" x14ac:dyDescent="0.3">
      <c r="U11190" s="43" t="s">
        <v>6</v>
      </c>
      <c r="V11190">
        <v>1</v>
      </c>
    </row>
    <row r="11191" spans="21:22" x14ac:dyDescent="0.3">
      <c r="U11191" s="44" t="s">
        <v>2373</v>
      </c>
      <c r="V11191">
        <v>1</v>
      </c>
    </row>
    <row r="11192" spans="21:22" x14ac:dyDescent="0.3">
      <c r="U11192" s="45" t="s">
        <v>2372</v>
      </c>
      <c r="V11192">
        <v>1</v>
      </c>
    </row>
    <row r="11193" spans="21:22" x14ac:dyDescent="0.3">
      <c r="U11193" s="4" t="s">
        <v>1790</v>
      </c>
      <c r="V11193">
        <v>1</v>
      </c>
    </row>
    <row r="11194" spans="21:22" x14ac:dyDescent="0.3">
      <c r="U11194" s="38" t="s">
        <v>6</v>
      </c>
      <c r="V11194">
        <v>1</v>
      </c>
    </row>
    <row r="11195" spans="21:22" x14ac:dyDescent="0.3">
      <c r="U11195" s="42" t="s">
        <v>2415</v>
      </c>
      <c r="V11195">
        <v>1</v>
      </c>
    </row>
    <row r="11196" spans="21:22" x14ac:dyDescent="0.3">
      <c r="U11196" s="43" t="s">
        <v>7</v>
      </c>
      <c r="V11196">
        <v>1</v>
      </c>
    </row>
    <row r="11197" spans="21:22" x14ac:dyDescent="0.3">
      <c r="U11197" s="44" t="s">
        <v>2372</v>
      </c>
      <c r="V11197">
        <v>1</v>
      </c>
    </row>
    <row r="11198" spans="21:22" x14ac:dyDescent="0.3">
      <c r="U11198" s="45" t="s">
        <v>2373</v>
      </c>
      <c r="V11198">
        <v>1</v>
      </c>
    </row>
    <row r="11199" spans="21:22" x14ac:dyDescent="0.3">
      <c r="U11199" s="4" t="s">
        <v>1789</v>
      </c>
      <c r="V11199">
        <v>1</v>
      </c>
    </row>
    <row r="11200" spans="21:22" x14ac:dyDescent="0.3">
      <c r="U11200" s="38" t="s">
        <v>6</v>
      </c>
      <c r="V11200">
        <v>1</v>
      </c>
    </row>
    <row r="11201" spans="21:22" x14ac:dyDescent="0.3">
      <c r="U11201" s="42" t="s">
        <v>2412</v>
      </c>
      <c r="V11201">
        <v>1</v>
      </c>
    </row>
    <row r="11202" spans="21:22" x14ac:dyDescent="0.3">
      <c r="U11202" s="43" t="s">
        <v>7</v>
      </c>
      <c r="V11202">
        <v>1</v>
      </c>
    </row>
    <row r="11203" spans="21:22" x14ac:dyDescent="0.3">
      <c r="U11203" s="44" t="s">
        <v>2372</v>
      </c>
      <c r="V11203">
        <v>1</v>
      </c>
    </row>
    <row r="11204" spans="21:22" x14ac:dyDescent="0.3">
      <c r="U11204" s="45" t="s">
        <v>2372</v>
      </c>
      <c r="V11204">
        <v>1</v>
      </c>
    </row>
    <row r="11205" spans="21:22" x14ac:dyDescent="0.3">
      <c r="U11205" s="4" t="s">
        <v>1788</v>
      </c>
      <c r="V11205">
        <v>1</v>
      </c>
    </row>
    <row r="11206" spans="21:22" x14ac:dyDescent="0.3">
      <c r="U11206" s="38" t="s">
        <v>6</v>
      </c>
      <c r="V11206">
        <v>1</v>
      </c>
    </row>
    <row r="11207" spans="21:22" x14ac:dyDescent="0.3">
      <c r="U11207" s="42" t="s">
        <v>2415</v>
      </c>
      <c r="V11207">
        <v>1</v>
      </c>
    </row>
    <row r="11208" spans="21:22" x14ac:dyDescent="0.3">
      <c r="U11208" s="43" t="s">
        <v>6</v>
      </c>
      <c r="V11208">
        <v>1</v>
      </c>
    </row>
    <row r="11209" spans="21:22" x14ac:dyDescent="0.3">
      <c r="U11209" s="44" t="s">
        <v>2372</v>
      </c>
      <c r="V11209">
        <v>1</v>
      </c>
    </row>
    <row r="11210" spans="21:22" x14ac:dyDescent="0.3">
      <c r="U11210" s="45" t="s">
        <v>2372</v>
      </c>
      <c r="V11210">
        <v>1</v>
      </c>
    </row>
    <row r="11211" spans="21:22" x14ac:dyDescent="0.3">
      <c r="U11211" s="4" t="s">
        <v>1787</v>
      </c>
      <c r="V11211">
        <v>1</v>
      </c>
    </row>
    <row r="11212" spans="21:22" x14ac:dyDescent="0.3">
      <c r="U11212" s="38" t="s">
        <v>6</v>
      </c>
      <c r="V11212">
        <v>1</v>
      </c>
    </row>
    <row r="11213" spans="21:22" x14ac:dyDescent="0.3">
      <c r="U11213" s="42" t="s">
        <v>2412</v>
      </c>
      <c r="V11213">
        <v>1</v>
      </c>
    </row>
    <row r="11214" spans="21:22" x14ac:dyDescent="0.3">
      <c r="U11214" s="43" t="s">
        <v>7</v>
      </c>
      <c r="V11214">
        <v>1</v>
      </c>
    </row>
    <row r="11215" spans="21:22" x14ac:dyDescent="0.3">
      <c r="U11215" s="44" t="s">
        <v>2372</v>
      </c>
      <c r="V11215">
        <v>1</v>
      </c>
    </row>
    <row r="11216" spans="21:22" x14ac:dyDescent="0.3">
      <c r="U11216" s="45" t="s">
        <v>2372</v>
      </c>
      <c r="V11216">
        <v>1</v>
      </c>
    </row>
    <row r="11217" spans="21:22" x14ac:dyDescent="0.3">
      <c r="U11217" s="4" t="s">
        <v>2310</v>
      </c>
      <c r="V11217">
        <v>1</v>
      </c>
    </row>
    <row r="11218" spans="21:22" x14ac:dyDescent="0.3">
      <c r="U11218" s="38" t="s">
        <v>11</v>
      </c>
      <c r="V11218">
        <v>1</v>
      </c>
    </row>
    <row r="11219" spans="21:22" x14ac:dyDescent="0.3">
      <c r="U11219" s="42" t="s">
        <v>2412</v>
      </c>
      <c r="V11219">
        <v>1</v>
      </c>
    </row>
    <row r="11220" spans="21:22" x14ac:dyDescent="0.3">
      <c r="U11220" s="43" t="s">
        <v>6</v>
      </c>
      <c r="V11220">
        <v>1</v>
      </c>
    </row>
    <row r="11221" spans="21:22" x14ac:dyDescent="0.3">
      <c r="U11221" s="44" t="s">
        <v>2372</v>
      </c>
      <c r="V11221">
        <v>1</v>
      </c>
    </row>
    <row r="11222" spans="21:22" x14ac:dyDescent="0.3">
      <c r="U11222" s="45" t="s">
        <v>2372</v>
      </c>
      <c r="V11222">
        <v>1</v>
      </c>
    </row>
    <row r="11223" spans="21:22" x14ac:dyDescent="0.3">
      <c r="U11223" s="4" t="s">
        <v>1786</v>
      </c>
      <c r="V11223">
        <v>1</v>
      </c>
    </row>
    <row r="11224" spans="21:22" x14ac:dyDescent="0.3">
      <c r="U11224" s="38" t="s">
        <v>6</v>
      </c>
      <c r="V11224">
        <v>1</v>
      </c>
    </row>
    <row r="11225" spans="21:22" x14ac:dyDescent="0.3">
      <c r="U11225" s="42" t="s">
        <v>2415</v>
      </c>
      <c r="V11225">
        <v>1</v>
      </c>
    </row>
    <row r="11226" spans="21:22" x14ac:dyDescent="0.3">
      <c r="U11226" s="43" t="s">
        <v>6</v>
      </c>
      <c r="V11226">
        <v>1</v>
      </c>
    </row>
    <row r="11227" spans="21:22" x14ac:dyDescent="0.3">
      <c r="U11227" s="44" t="s">
        <v>2372</v>
      </c>
      <c r="V11227">
        <v>1</v>
      </c>
    </row>
    <row r="11228" spans="21:22" x14ac:dyDescent="0.3">
      <c r="U11228" s="45" t="s">
        <v>2372</v>
      </c>
      <c r="V11228">
        <v>1</v>
      </c>
    </row>
    <row r="11229" spans="21:22" x14ac:dyDescent="0.3">
      <c r="U11229" s="4" t="s">
        <v>1785</v>
      </c>
      <c r="V11229">
        <v>1</v>
      </c>
    </row>
    <row r="11230" spans="21:22" x14ac:dyDescent="0.3">
      <c r="U11230" s="38" t="s">
        <v>6</v>
      </c>
      <c r="V11230">
        <v>1</v>
      </c>
    </row>
    <row r="11231" spans="21:22" x14ac:dyDescent="0.3">
      <c r="U11231" s="42" t="s">
        <v>2412</v>
      </c>
      <c r="V11231">
        <v>1</v>
      </c>
    </row>
    <row r="11232" spans="21:22" x14ac:dyDescent="0.3">
      <c r="U11232" s="43" t="s">
        <v>7</v>
      </c>
      <c r="V11232">
        <v>1</v>
      </c>
    </row>
    <row r="11233" spans="21:22" x14ac:dyDescent="0.3">
      <c r="U11233" s="44" t="s">
        <v>2372</v>
      </c>
      <c r="V11233">
        <v>1</v>
      </c>
    </row>
    <row r="11234" spans="21:22" x14ac:dyDescent="0.3">
      <c r="U11234" s="45" t="s">
        <v>2373</v>
      </c>
      <c r="V11234">
        <v>1</v>
      </c>
    </row>
    <row r="11235" spans="21:22" x14ac:dyDescent="0.3">
      <c r="U11235" s="4" t="s">
        <v>1784</v>
      </c>
      <c r="V11235">
        <v>1</v>
      </c>
    </row>
    <row r="11236" spans="21:22" x14ac:dyDescent="0.3">
      <c r="U11236" s="38" t="s">
        <v>6</v>
      </c>
      <c r="V11236">
        <v>1</v>
      </c>
    </row>
    <row r="11237" spans="21:22" x14ac:dyDescent="0.3">
      <c r="U11237" s="42" t="s">
        <v>2412</v>
      </c>
      <c r="V11237">
        <v>1</v>
      </c>
    </row>
    <row r="11238" spans="21:22" x14ac:dyDescent="0.3">
      <c r="U11238" s="43" t="s">
        <v>7</v>
      </c>
      <c r="V11238">
        <v>1</v>
      </c>
    </row>
    <row r="11239" spans="21:22" x14ac:dyDescent="0.3">
      <c r="U11239" s="44" t="s">
        <v>2372</v>
      </c>
      <c r="V11239">
        <v>1</v>
      </c>
    </row>
    <row r="11240" spans="21:22" x14ac:dyDescent="0.3">
      <c r="U11240" s="45" t="s">
        <v>2372</v>
      </c>
      <c r="V11240">
        <v>1</v>
      </c>
    </row>
    <row r="11241" spans="21:22" x14ac:dyDescent="0.3">
      <c r="U11241" s="4" t="s">
        <v>1783</v>
      </c>
      <c r="V11241">
        <v>1</v>
      </c>
    </row>
    <row r="11242" spans="21:22" x14ac:dyDescent="0.3">
      <c r="U11242" s="38" t="s">
        <v>6</v>
      </c>
      <c r="V11242">
        <v>1</v>
      </c>
    </row>
    <row r="11243" spans="21:22" x14ac:dyDescent="0.3">
      <c r="U11243" s="42" t="s">
        <v>2412</v>
      </c>
      <c r="V11243">
        <v>1</v>
      </c>
    </row>
    <row r="11244" spans="21:22" x14ac:dyDescent="0.3">
      <c r="U11244" s="43" t="s">
        <v>7</v>
      </c>
      <c r="V11244">
        <v>1</v>
      </c>
    </row>
    <row r="11245" spans="21:22" x14ac:dyDescent="0.3">
      <c r="U11245" s="44" t="s">
        <v>2372</v>
      </c>
      <c r="V11245">
        <v>1</v>
      </c>
    </row>
    <row r="11246" spans="21:22" x14ac:dyDescent="0.3">
      <c r="U11246" s="45" t="s">
        <v>2372</v>
      </c>
      <c r="V11246">
        <v>1</v>
      </c>
    </row>
    <row r="11247" spans="21:22" x14ac:dyDescent="0.3">
      <c r="U11247" s="4" t="s">
        <v>1782</v>
      </c>
      <c r="V11247">
        <v>1</v>
      </c>
    </row>
    <row r="11248" spans="21:22" x14ac:dyDescent="0.3">
      <c r="U11248" s="38" t="s">
        <v>6</v>
      </c>
      <c r="V11248">
        <v>1</v>
      </c>
    </row>
    <row r="11249" spans="21:22" x14ac:dyDescent="0.3">
      <c r="U11249" s="42" t="s">
        <v>2412</v>
      </c>
      <c r="V11249">
        <v>1</v>
      </c>
    </row>
    <row r="11250" spans="21:22" x14ac:dyDescent="0.3">
      <c r="U11250" s="43" t="s">
        <v>6</v>
      </c>
      <c r="V11250">
        <v>1</v>
      </c>
    </row>
    <row r="11251" spans="21:22" x14ac:dyDescent="0.3">
      <c r="U11251" s="44" t="s">
        <v>2372</v>
      </c>
      <c r="V11251">
        <v>1</v>
      </c>
    </row>
    <row r="11252" spans="21:22" x14ac:dyDescent="0.3">
      <c r="U11252" s="45" t="s">
        <v>2372</v>
      </c>
      <c r="V11252">
        <v>1</v>
      </c>
    </row>
    <row r="11253" spans="21:22" x14ac:dyDescent="0.3">
      <c r="U11253" s="4" t="s">
        <v>1781</v>
      </c>
      <c r="V11253">
        <v>1</v>
      </c>
    </row>
    <row r="11254" spans="21:22" x14ac:dyDescent="0.3">
      <c r="U11254" s="38" t="s">
        <v>6</v>
      </c>
      <c r="V11254">
        <v>1</v>
      </c>
    </row>
    <row r="11255" spans="21:22" x14ac:dyDescent="0.3">
      <c r="U11255" s="42" t="s">
        <v>2412</v>
      </c>
      <c r="V11255">
        <v>1</v>
      </c>
    </row>
    <row r="11256" spans="21:22" x14ac:dyDescent="0.3">
      <c r="U11256" s="43" t="s">
        <v>7</v>
      </c>
      <c r="V11256">
        <v>1</v>
      </c>
    </row>
    <row r="11257" spans="21:22" x14ac:dyDescent="0.3">
      <c r="U11257" s="44" t="s">
        <v>2372</v>
      </c>
      <c r="V11257">
        <v>1</v>
      </c>
    </row>
    <row r="11258" spans="21:22" x14ac:dyDescent="0.3">
      <c r="U11258" s="45" t="s">
        <v>2372</v>
      </c>
      <c r="V11258">
        <v>1</v>
      </c>
    </row>
    <row r="11259" spans="21:22" x14ac:dyDescent="0.3">
      <c r="U11259" s="4" t="s">
        <v>1780</v>
      </c>
      <c r="V11259">
        <v>1</v>
      </c>
    </row>
    <row r="11260" spans="21:22" x14ac:dyDescent="0.3">
      <c r="U11260" s="38" t="s">
        <v>6</v>
      </c>
      <c r="V11260">
        <v>1</v>
      </c>
    </row>
    <row r="11261" spans="21:22" x14ac:dyDescent="0.3">
      <c r="U11261" s="42" t="s">
        <v>2415</v>
      </c>
      <c r="V11261">
        <v>1</v>
      </c>
    </row>
    <row r="11262" spans="21:22" x14ac:dyDescent="0.3">
      <c r="U11262" s="43" t="s">
        <v>7</v>
      </c>
      <c r="V11262">
        <v>1</v>
      </c>
    </row>
    <row r="11263" spans="21:22" x14ac:dyDescent="0.3">
      <c r="U11263" s="44" t="s">
        <v>2372</v>
      </c>
      <c r="V11263">
        <v>1</v>
      </c>
    </row>
    <row r="11264" spans="21:22" x14ac:dyDescent="0.3">
      <c r="U11264" s="45" t="s">
        <v>2372</v>
      </c>
      <c r="V11264">
        <v>1</v>
      </c>
    </row>
    <row r="11265" spans="21:22" x14ac:dyDescent="0.3">
      <c r="U11265" s="4" t="s">
        <v>1779</v>
      </c>
      <c r="V11265">
        <v>1</v>
      </c>
    </row>
    <row r="11266" spans="21:22" x14ac:dyDescent="0.3">
      <c r="U11266" s="38" t="s">
        <v>6</v>
      </c>
      <c r="V11266">
        <v>1</v>
      </c>
    </row>
    <row r="11267" spans="21:22" x14ac:dyDescent="0.3">
      <c r="U11267" s="42" t="s">
        <v>2412</v>
      </c>
      <c r="V11267">
        <v>1</v>
      </c>
    </row>
    <row r="11268" spans="21:22" x14ac:dyDescent="0.3">
      <c r="U11268" s="43" t="s">
        <v>6</v>
      </c>
      <c r="V11268">
        <v>1</v>
      </c>
    </row>
    <row r="11269" spans="21:22" x14ac:dyDescent="0.3">
      <c r="U11269" s="44" t="s">
        <v>2372</v>
      </c>
      <c r="V11269">
        <v>1</v>
      </c>
    </row>
    <row r="11270" spans="21:22" x14ac:dyDescent="0.3">
      <c r="U11270" s="45" t="s">
        <v>2372</v>
      </c>
      <c r="V11270">
        <v>1</v>
      </c>
    </row>
    <row r="11271" spans="21:22" x14ac:dyDescent="0.3">
      <c r="U11271" s="4" t="s">
        <v>1778</v>
      </c>
      <c r="V11271">
        <v>1</v>
      </c>
    </row>
    <row r="11272" spans="21:22" x14ac:dyDescent="0.3">
      <c r="U11272" s="38" t="s">
        <v>6</v>
      </c>
      <c r="V11272">
        <v>1</v>
      </c>
    </row>
    <row r="11273" spans="21:22" x14ac:dyDescent="0.3">
      <c r="U11273" s="42" t="s">
        <v>2415</v>
      </c>
      <c r="V11273">
        <v>1</v>
      </c>
    </row>
    <row r="11274" spans="21:22" x14ac:dyDescent="0.3">
      <c r="U11274" s="43" t="s">
        <v>6</v>
      </c>
      <c r="V11274">
        <v>1</v>
      </c>
    </row>
    <row r="11275" spans="21:22" x14ac:dyDescent="0.3">
      <c r="U11275" s="44" t="s">
        <v>2372</v>
      </c>
      <c r="V11275">
        <v>1</v>
      </c>
    </row>
    <row r="11276" spans="21:22" x14ac:dyDescent="0.3">
      <c r="U11276" s="45" t="s">
        <v>2373</v>
      </c>
      <c r="V11276">
        <v>1</v>
      </c>
    </row>
    <row r="11277" spans="21:22" x14ac:dyDescent="0.3">
      <c r="U11277" s="4" t="s">
        <v>1777</v>
      </c>
      <c r="V11277">
        <v>1</v>
      </c>
    </row>
    <row r="11278" spans="21:22" x14ac:dyDescent="0.3">
      <c r="U11278" s="38" t="s">
        <v>6</v>
      </c>
      <c r="V11278">
        <v>1</v>
      </c>
    </row>
    <row r="11279" spans="21:22" x14ac:dyDescent="0.3">
      <c r="U11279" s="42" t="s">
        <v>2412</v>
      </c>
      <c r="V11279">
        <v>1</v>
      </c>
    </row>
    <row r="11280" spans="21:22" x14ac:dyDescent="0.3">
      <c r="U11280" s="43" t="s">
        <v>11</v>
      </c>
      <c r="V11280">
        <v>1</v>
      </c>
    </row>
    <row r="11281" spans="21:22" x14ac:dyDescent="0.3">
      <c r="U11281" s="44" t="s">
        <v>2372</v>
      </c>
      <c r="V11281">
        <v>1</v>
      </c>
    </row>
    <row r="11282" spans="21:22" x14ac:dyDescent="0.3">
      <c r="U11282" s="45" t="s">
        <v>2372</v>
      </c>
      <c r="V11282">
        <v>1</v>
      </c>
    </row>
    <row r="11283" spans="21:22" x14ac:dyDescent="0.3">
      <c r="U11283" s="4" t="s">
        <v>2309</v>
      </c>
      <c r="V11283">
        <v>1</v>
      </c>
    </row>
    <row r="11284" spans="21:22" x14ac:dyDescent="0.3">
      <c r="U11284" s="38" t="s">
        <v>11</v>
      </c>
      <c r="V11284">
        <v>1</v>
      </c>
    </row>
    <row r="11285" spans="21:22" x14ac:dyDescent="0.3">
      <c r="U11285" s="42" t="s">
        <v>2412</v>
      </c>
      <c r="V11285">
        <v>1</v>
      </c>
    </row>
    <row r="11286" spans="21:22" x14ac:dyDescent="0.3">
      <c r="U11286" s="43" t="s">
        <v>6</v>
      </c>
      <c r="V11286">
        <v>1</v>
      </c>
    </row>
    <row r="11287" spans="21:22" x14ac:dyDescent="0.3">
      <c r="U11287" s="44" t="s">
        <v>2372</v>
      </c>
      <c r="V11287">
        <v>1</v>
      </c>
    </row>
    <row r="11288" spans="21:22" x14ac:dyDescent="0.3">
      <c r="U11288" s="45" t="s">
        <v>2372</v>
      </c>
      <c r="V11288">
        <v>1</v>
      </c>
    </row>
    <row r="11289" spans="21:22" x14ac:dyDescent="0.3">
      <c r="U11289" s="4" t="s">
        <v>1776</v>
      </c>
      <c r="V11289">
        <v>1</v>
      </c>
    </row>
    <row r="11290" spans="21:22" x14ac:dyDescent="0.3">
      <c r="U11290" s="38" t="s">
        <v>6</v>
      </c>
      <c r="V11290">
        <v>1</v>
      </c>
    </row>
    <row r="11291" spans="21:22" x14ac:dyDescent="0.3">
      <c r="U11291" s="42" t="s">
        <v>2412</v>
      </c>
      <c r="V11291">
        <v>1</v>
      </c>
    </row>
    <row r="11292" spans="21:22" x14ac:dyDescent="0.3">
      <c r="U11292" s="43" t="s">
        <v>11</v>
      </c>
      <c r="V11292">
        <v>1</v>
      </c>
    </row>
    <row r="11293" spans="21:22" x14ac:dyDescent="0.3">
      <c r="U11293" s="44" t="s">
        <v>2372</v>
      </c>
      <c r="V11293">
        <v>1</v>
      </c>
    </row>
    <row r="11294" spans="21:22" x14ac:dyDescent="0.3">
      <c r="U11294" s="45" t="s">
        <v>2372</v>
      </c>
      <c r="V11294">
        <v>1</v>
      </c>
    </row>
    <row r="11295" spans="21:22" x14ac:dyDescent="0.3">
      <c r="U11295" s="4" t="s">
        <v>1775</v>
      </c>
      <c r="V11295">
        <v>1</v>
      </c>
    </row>
    <row r="11296" spans="21:22" x14ac:dyDescent="0.3">
      <c r="U11296" s="38" t="s">
        <v>6</v>
      </c>
      <c r="V11296">
        <v>1</v>
      </c>
    </row>
    <row r="11297" spans="21:22" x14ac:dyDescent="0.3">
      <c r="U11297" s="42" t="s">
        <v>2412</v>
      </c>
      <c r="V11297">
        <v>1</v>
      </c>
    </row>
    <row r="11298" spans="21:22" x14ac:dyDescent="0.3">
      <c r="U11298" s="43" t="s">
        <v>11</v>
      </c>
      <c r="V11298">
        <v>1</v>
      </c>
    </row>
    <row r="11299" spans="21:22" x14ac:dyDescent="0.3">
      <c r="U11299" s="44" t="s">
        <v>2372</v>
      </c>
      <c r="V11299">
        <v>1</v>
      </c>
    </row>
    <row r="11300" spans="21:22" x14ac:dyDescent="0.3">
      <c r="U11300" s="45" t="s">
        <v>2372</v>
      </c>
      <c r="V11300">
        <v>1</v>
      </c>
    </row>
    <row r="11301" spans="21:22" x14ac:dyDescent="0.3">
      <c r="U11301" s="4" t="s">
        <v>1774</v>
      </c>
      <c r="V11301">
        <v>1</v>
      </c>
    </row>
    <row r="11302" spans="21:22" x14ac:dyDescent="0.3">
      <c r="U11302" s="38" t="s">
        <v>6</v>
      </c>
      <c r="V11302">
        <v>1</v>
      </c>
    </row>
    <row r="11303" spans="21:22" x14ac:dyDescent="0.3">
      <c r="U11303" s="42" t="s">
        <v>2415</v>
      </c>
      <c r="V11303">
        <v>1</v>
      </c>
    </row>
    <row r="11304" spans="21:22" x14ac:dyDescent="0.3">
      <c r="U11304" s="43" t="s">
        <v>11</v>
      </c>
      <c r="V11304">
        <v>1</v>
      </c>
    </row>
    <row r="11305" spans="21:22" x14ac:dyDescent="0.3">
      <c r="U11305" s="44" t="s">
        <v>2372</v>
      </c>
      <c r="V11305">
        <v>1</v>
      </c>
    </row>
    <row r="11306" spans="21:22" x14ac:dyDescent="0.3">
      <c r="U11306" s="45" t="s">
        <v>2372</v>
      </c>
      <c r="V11306">
        <v>1</v>
      </c>
    </row>
    <row r="11307" spans="21:22" x14ac:dyDescent="0.3">
      <c r="U11307" s="4" t="s">
        <v>1773</v>
      </c>
      <c r="V11307">
        <v>1</v>
      </c>
    </row>
    <row r="11308" spans="21:22" x14ac:dyDescent="0.3">
      <c r="U11308" s="38" t="s">
        <v>6</v>
      </c>
      <c r="V11308">
        <v>1</v>
      </c>
    </row>
    <row r="11309" spans="21:22" x14ac:dyDescent="0.3">
      <c r="U11309" s="42" t="s">
        <v>2412</v>
      </c>
      <c r="V11309">
        <v>1</v>
      </c>
    </row>
    <row r="11310" spans="21:22" x14ac:dyDescent="0.3">
      <c r="U11310" s="43" t="s">
        <v>6</v>
      </c>
      <c r="V11310">
        <v>1</v>
      </c>
    </row>
    <row r="11311" spans="21:22" x14ac:dyDescent="0.3">
      <c r="U11311" s="44" t="s">
        <v>2372</v>
      </c>
      <c r="V11311">
        <v>1</v>
      </c>
    </row>
    <row r="11312" spans="21:22" x14ac:dyDescent="0.3">
      <c r="U11312" s="45" t="s">
        <v>2372</v>
      </c>
      <c r="V11312">
        <v>1</v>
      </c>
    </row>
    <row r="11313" spans="21:22" x14ac:dyDescent="0.3">
      <c r="U11313" s="4" t="s">
        <v>1772</v>
      </c>
      <c r="V11313">
        <v>1</v>
      </c>
    </row>
    <row r="11314" spans="21:22" x14ac:dyDescent="0.3">
      <c r="U11314" s="38" t="s">
        <v>6</v>
      </c>
      <c r="V11314">
        <v>1</v>
      </c>
    </row>
    <row r="11315" spans="21:22" x14ac:dyDescent="0.3">
      <c r="U11315" s="42" t="s">
        <v>2415</v>
      </c>
      <c r="V11315">
        <v>1</v>
      </c>
    </row>
    <row r="11316" spans="21:22" x14ac:dyDescent="0.3">
      <c r="U11316" s="43" t="s">
        <v>6</v>
      </c>
      <c r="V11316">
        <v>1</v>
      </c>
    </row>
    <row r="11317" spans="21:22" x14ac:dyDescent="0.3">
      <c r="U11317" s="44" t="s">
        <v>2372</v>
      </c>
      <c r="V11317">
        <v>1</v>
      </c>
    </row>
    <row r="11318" spans="21:22" x14ac:dyDescent="0.3">
      <c r="U11318" s="45" t="s">
        <v>2373</v>
      </c>
      <c r="V11318">
        <v>1</v>
      </c>
    </row>
    <row r="11319" spans="21:22" x14ac:dyDescent="0.3">
      <c r="U11319" s="4" t="s">
        <v>1771</v>
      </c>
      <c r="V11319">
        <v>1</v>
      </c>
    </row>
    <row r="11320" spans="21:22" x14ac:dyDescent="0.3">
      <c r="U11320" s="38" t="s">
        <v>6</v>
      </c>
      <c r="V11320">
        <v>1</v>
      </c>
    </row>
    <row r="11321" spans="21:22" x14ac:dyDescent="0.3">
      <c r="U11321" s="42" t="s">
        <v>2413</v>
      </c>
      <c r="V11321">
        <v>1</v>
      </c>
    </row>
    <row r="11322" spans="21:22" x14ac:dyDescent="0.3">
      <c r="U11322" s="43" t="s">
        <v>11</v>
      </c>
      <c r="V11322">
        <v>1</v>
      </c>
    </row>
    <row r="11323" spans="21:22" x14ac:dyDescent="0.3">
      <c r="U11323" s="44" t="s">
        <v>2372</v>
      </c>
      <c r="V11323">
        <v>1</v>
      </c>
    </row>
    <row r="11324" spans="21:22" x14ac:dyDescent="0.3">
      <c r="U11324" s="45" t="s">
        <v>2373</v>
      </c>
      <c r="V11324">
        <v>1</v>
      </c>
    </row>
    <row r="11325" spans="21:22" x14ac:dyDescent="0.3">
      <c r="U11325" s="4" t="s">
        <v>1770</v>
      </c>
      <c r="V11325">
        <v>1</v>
      </c>
    </row>
    <row r="11326" spans="21:22" x14ac:dyDescent="0.3">
      <c r="U11326" s="38" t="s">
        <v>6</v>
      </c>
      <c r="V11326">
        <v>1</v>
      </c>
    </row>
    <row r="11327" spans="21:22" x14ac:dyDescent="0.3">
      <c r="U11327" s="42" t="s">
        <v>2415</v>
      </c>
      <c r="V11327">
        <v>1</v>
      </c>
    </row>
    <row r="11328" spans="21:22" x14ac:dyDescent="0.3">
      <c r="U11328" s="43" t="s">
        <v>11</v>
      </c>
      <c r="V11328">
        <v>1</v>
      </c>
    </row>
    <row r="11329" spans="21:22" x14ac:dyDescent="0.3">
      <c r="U11329" s="44" t="s">
        <v>2372</v>
      </c>
      <c r="V11329">
        <v>1</v>
      </c>
    </row>
    <row r="11330" spans="21:22" x14ac:dyDescent="0.3">
      <c r="U11330" s="45" t="s">
        <v>2373</v>
      </c>
      <c r="V11330">
        <v>1</v>
      </c>
    </row>
    <row r="11331" spans="21:22" x14ac:dyDescent="0.3">
      <c r="U11331" s="4" t="s">
        <v>1769</v>
      </c>
      <c r="V11331">
        <v>1</v>
      </c>
    </row>
    <row r="11332" spans="21:22" x14ac:dyDescent="0.3">
      <c r="U11332" s="38" t="s">
        <v>6</v>
      </c>
      <c r="V11332">
        <v>1</v>
      </c>
    </row>
    <row r="11333" spans="21:22" x14ac:dyDescent="0.3">
      <c r="U11333" s="42" t="s">
        <v>2412</v>
      </c>
      <c r="V11333">
        <v>1</v>
      </c>
    </row>
    <row r="11334" spans="21:22" x14ac:dyDescent="0.3">
      <c r="U11334" s="43" t="s">
        <v>6</v>
      </c>
      <c r="V11334">
        <v>1</v>
      </c>
    </row>
    <row r="11335" spans="21:22" x14ac:dyDescent="0.3">
      <c r="U11335" s="44" t="s">
        <v>2372</v>
      </c>
      <c r="V11335">
        <v>1</v>
      </c>
    </row>
    <row r="11336" spans="21:22" x14ac:dyDescent="0.3">
      <c r="U11336" s="45" t="s">
        <v>2373</v>
      </c>
      <c r="V11336">
        <v>1</v>
      </c>
    </row>
    <row r="11337" spans="21:22" x14ac:dyDescent="0.3">
      <c r="U11337" s="4" t="s">
        <v>1768</v>
      </c>
      <c r="V11337">
        <v>1</v>
      </c>
    </row>
    <row r="11338" spans="21:22" x14ac:dyDescent="0.3">
      <c r="U11338" s="38" t="s">
        <v>6</v>
      </c>
      <c r="V11338">
        <v>1</v>
      </c>
    </row>
    <row r="11339" spans="21:22" x14ac:dyDescent="0.3">
      <c r="U11339" s="42" t="s">
        <v>2415</v>
      </c>
      <c r="V11339">
        <v>1</v>
      </c>
    </row>
    <row r="11340" spans="21:22" x14ac:dyDescent="0.3">
      <c r="U11340" s="43" t="s">
        <v>11</v>
      </c>
      <c r="V11340">
        <v>1</v>
      </c>
    </row>
    <row r="11341" spans="21:22" x14ac:dyDescent="0.3">
      <c r="U11341" s="44" t="s">
        <v>2372</v>
      </c>
      <c r="V11341">
        <v>1</v>
      </c>
    </row>
    <row r="11342" spans="21:22" x14ac:dyDescent="0.3">
      <c r="U11342" s="45" t="s">
        <v>2373</v>
      </c>
      <c r="V11342">
        <v>1</v>
      </c>
    </row>
    <row r="11343" spans="21:22" x14ac:dyDescent="0.3">
      <c r="U11343" s="4" t="s">
        <v>1767</v>
      </c>
      <c r="V11343">
        <v>1</v>
      </c>
    </row>
    <row r="11344" spans="21:22" x14ac:dyDescent="0.3">
      <c r="U11344" s="38" t="s">
        <v>6</v>
      </c>
      <c r="V11344">
        <v>1</v>
      </c>
    </row>
    <row r="11345" spans="21:22" x14ac:dyDescent="0.3">
      <c r="U11345" s="42" t="s">
        <v>2414</v>
      </c>
      <c r="V11345">
        <v>1</v>
      </c>
    </row>
    <row r="11346" spans="21:22" x14ac:dyDescent="0.3">
      <c r="U11346" s="43" t="s">
        <v>7</v>
      </c>
      <c r="V11346">
        <v>1</v>
      </c>
    </row>
    <row r="11347" spans="21:22" x14ac:dyDescent="0.3">
      <c r="U11347" s="44" t="s">
        <v>2372</v>
      </c>
      <c r="V11347">
        <v>1</v>
      </c>
    </row>
    <row r="11348" spans="21:22" x14ac:dyDescent="0.3">
      <c r="U11348" s="45" t="s">
        <v>2372</v>
      </c>
      <c r="V11348">
        <v>1</v>
      </c>
    </row>
    <row r="11349" spans="21:22" x14ac:dyDescent="0.3">
      <c r="U11349" s="4" t="s">
        <v>2362</v>
      </c>
      <c r="V11349">
        <v>1</v>
      </c>
    </row>
    <row r="11350" spans="21:22" x14ac:dyDescent="0.3">
      <c r="U11350" s="38" t="s">
        <v>6</v>
      </c>
      <c r="V11350">
        <v>1</v>
      </c>
    </row>
    <row r="11351" spans="21:22" x14ac:dyDescent="0.3">
      <c r="U11351" s="42" t="s">
        <v>2412</v>
      </c>
      <c r="V11351">
        <v>1</v>
      </c>
    </row>
    <row r="11352" spans="21:22" x14ac:dyDescent="0.3">
      <c r="U11352" s="43" t="s">
        <v>11</v>
      </c>
      <c r="V11352">
        <v>1</v>
      </c>
    </row>
    <row r="11353" spans="21:22" x14ac:dyDescent="0.3">
      <c r="U11353" s="44" t="s">
        <v>2372</v>
      </c>
      <c r="V11353">
        <v>1</v>
      </c>
    </row>
    <row r="11354" spans="21:22" x14ac:dyDescent="0.3">
      <c r="U11354" s="45" t="s">
        <v>2372</v>
      </c>
      <c r="V11354">
        <v>1</v>
      </c>
    </row>
    <row r="11355" spans="21:22" x14ac:dyDescent="0.3">
      <c r="U11355" s="4" t="s">
        <v>2308</v>
      </c>
      <c r="V11355">
        <v>1</v>
      </c>
    </row>
    <row r="11356" spans="21:22" x14ac:dyDescent="0.3">
      <c r="U11356" s="38" t="s">
        <v>11</v>
      </c>
      <c r="V11356">
        <v>1</v>
      </c>
    </row>
    <row r="11357" spans="21:22" x14ac:dyDescent="0.3">
      <c r="U11357" s="42" t="s">
        <v>2412</v>
      </c>
      <c r="V11357">
        <v>1</v>
      </c>
    </row>
    <row r="11358" spans="21:22" x14ac:dyDescent="0.3">
      <c r="U11358" s="43" t="s">
        <v>7</v>
      </c>
      <c r="V11358">
        <v>1</v>
      </c>
    </row>
    <row r="11359" spans="21:22" x14ac:dyDescent="0.3">
      <c r="U11359" s="44" t="s">
        <v>2372</v>
      </c>
      <c r="V11359">
        <v>1</v>
      </c>
    </row>
    <row r="11360" spans="21:22" x14ac:dyDescent="0.3">
      <c r="U11360" s="45" t="s">
        <v>2372</v>
      </c>
      <c r="V11360">
        <v>1</v>
      </c>
    </row>
    <row r="11361" spans="21:22" x14ac:dyDescent="0.3">
      <c r="U11361" s="4" t="s">
        <v>1766</v>
      </c>
      <c r="V11361">
        <v>1</v>
      </c>
    </row>
    <row r="11362" spans="21:22" x14ac:dyDescent="0.3">
      <c r="U11362" s="38" t="s">
        <v>6</v>
      </c>
      <c r="V11362">
        <v>1</v>
      </c>
    </row>
    <row r="11363" spans="21:22" x14ac:dyDescent="0.3">
      <c r="U11363" s="42" t="s">
        <v>2415</v>
      </c>
      <c r="V11363">
        <v>1</v>
      </c>
    </row>
    <row r="11364" spans="21:22" x14ac:dyDescent="0.3">
      <c r="U11364" s="43" t="s">
        <v>7</v>
      </c>
      <c r="V11364">
        <v>1</v>
      </c>
    </row>
    <row r="11365" spans="21:22" x14ac:dyDescent="0.3">
      <c r="U11365" s="44" t="s">
        <v>2372</v>
      </c>
      <c r="V11365">
        <v>1</v>
      </c>
    </row>
    <row r="11366" spans="21:22" x14ac:dyDescent="0.3">
      <c r="U11366" s="45" t="s">
        <v>2372</v>
      </c>
      <c r="V11366">
        <v>1</v>
      </c>
    </row>
    <row r="11367" spans="21:22" x14ac:dyDescent="0.3">
      <c r="U11367" s="4" t="s">
        <v>1765</v>
      </c>
      <c r="V11367">
        <v>1</v>
      </c>
    </row>
    <row r="11368" spans="21:22" x14ac:dyDescent="0.3">
      <c r="U11368" s="38" t="s">
        <v>6</v>
      </c>
      <c r="V11368">
        <v>1</v>
      </c>
    </row>
    <row r="11369" spans="21:22" x14ac:dyDescent="0.3">
      <c r="U11369" s="42" t="s">
        <v>2415</v>
      </c>
      <c r="V11369">
        <v>1</v>
      </c>
    </row>
    <row r="11370" spans="21:22" x14ac:dyDescent="0.3">
      <c r="U11370" s="43" t="s">
        <v>7</v>
      </c>
      <c r="V11370">
        <v>1</v>
      </c>
    </row>
    <row r="11371" spans="21:22" x14ac:dyDescent="0.3">
      <c r="U11371" s="44" t="s">
        <v>2372</v>
      </c>
      <c r="V11371">
        <v>1</v>
      </c>
    </row>
    <row r="11372" spans="21:22" x14ac:dyDescent="0.3">
      <c r="U11372" s="45" t="s">
        <v>2373</v>
      </c>
      <c r="V11372">
        <v>1</v>
      </c>
    </row>
    <row r="11373" spans="21:22" x14ac:dyDescent="0.3">
      <c r="U11373" s="4" t="s">
        <v>1764</v>
      </c>
      <c r="V11373">
        <v>1</v>
      </c>
    </row>
    <row r="11374" spans="21:22" x14ac:dyDescent="0.3">
      <c r="U11374" s="38" t="s">
        <v>6</v>
      </c>
      <c r="V11374">
        <v>1</v>
      </c>
    </row>
    <row r="11375" spans="21:22" x14ac:dyDescent="0.3">
      <c r="U11375" s="42" t="s">
        <v>2412</v>
      </c>
      <c r="V11375">
        <v>1</v>
      </c>
    </row>
    <row r="11376" spans="21:22" x14ac:dyDescent="0.3">
      <c r="U11376" s="43" t="s">
        <v>7</v>
      </c>
      <c r="V11376">
        <v>1</v>
      </c>
    </row>
    <row r="11377" spans="21:22" x14ac:dyDescent="0.3">
      <c r="U11377" s="44" t="s">
        <v>2372</v>
      </c>
      <c r="V11377">
        <v>1</v>
      </c>
    </row>
    <row r="11378" spans="21:22" x14ac:dyDescent="0.3">
      <c r="U11378" s="45" t="s">
        <v>2372</v>
      </c>
      <c r="V11378">
        <v>1</v>
      </c>
    </row>
    <row r="11379" spans="21:22" x14ac:dyDescent="0.3">
      <c r="U11379" s="4" t="s">
        <v>1763</v>
      </c>
      <c r="V11379">
        <v>1</v>
      </c>
    </row>
    <row r="11380" spans="21:22" x14ac:dyDescent="0.3">
      <c r="U11380" s="38" t="s">
        <v>6</v>
      </c>
      <c r="V11380">
        <v>1</v>
      </c>
    </row>
    <row r="11381" spans="21:22" x14ac:dyDescent="0.3">
      <c r="U11381" s="42" t="s">
        <v>2415</v>
      </c>
      <c r="V11381">
        <v>1</v>
      </c>
    </row>
    <row r="11382" spans="21:22" x14ac:dyDescent="0.3">
      <c r="U11382" s="43" t="s">
        <v>6</v>
      </c>
      <c r="V11382">
        <v>1</v>
      </c>
    </row>
    <row r="11383" spans="21:22" x14ac:dyDescent="0.3">
      <c r="U11383" s="44" t="s">
        <v>2372</v>
      </c>
      <c r="V11383">
        <v>1</v>
      </c>
    </row>
    <row r="11384" spans="21:22" x14ac:dyDescent="0.3">
      <c r="U11384" s="45" t="s">
        <v>2373</v>
      </c>
      <c r="V11384">
        <v>1</v>
      </c>
    </row>
    <row r="11385" spans="21:22" x14ac:dyDescent="0.3">
      <c r="U11385" s="4" t="s">
        <v>1762</v>
      </c>
      <c r="V11385">
        <v>1</v>
      </c>
    </row>
    <row r="11386" spans="21:22" x14ac:dyDescent="0.3">
      <c r="U11386" s="38" t="s">
        <v>6</v>
      </c>
      <c r="V11386">
        <v>1</v>
      </c>
    </row>
    <row r="11387" spans="21:22" x14ac:dyDescent="0.3">
      <c r="U11387" s="42" t="s">
        <v>2415</v>
      </c>
      <c r="V11387">
        <v>1</v>
      </c>
    </row>
    <row r="11388" spans="21:22" x14ac:dyDescent="0.3">
      <c r="U11388" s="43" t="s">
        <v>11</v>
      </c>
      <c r="V11388">
        <v>1</v>
      </c>
    </row>
    <row r="11389" spans="21:22" x14ac:dyDescent="0.3">
      <c r="U11389" s="44" t="s">
        <v>2372</v>
      </c>
      <c r="V11389">
        <v>1</v>
      </c>
    </row>
    <row r="11390" spans="21:22" x14ac:dyDescent="0.3">
      <c r="U11390" s="45" t="s">
        <v>2372</v>
      </c>
      <c r="V11390">
        <v>1</v>
      </c>
    </row>
    <row r="11391" spans="21:22" x14ac:dyDescent="0.3">
      <c r="U11391" s="4" t="s">
        <v>1761</v>
      </c>
      <c r="V11391">
        <v>1</v>
      </c>
    </row>
    <row r="11392" spans="21:22" x14ac:dyDescent="0.3">
      <c r="U11392" s="38" t="s">
        <v>6</v>
      </c>
      <c r="V11392">
        <v>1</v>
      </c>
    </row>
    <row r="11393" spans="21:22" x14ac:dyDescent="0.3">
      <c r="U11393" s="42" t="s">
        <v>2413</v>
      </c>
      <c r="V11393">
        <v>1</v>
      </c>
    </row>
    <row r="11394" spans="21:22" x14ac:dyDescent="0.3">
      <c r="U11394" s="43" t="s">
        <v>11</v>
      </c>
      <c r="V11394">
        <v>1</v>
      </c>
    </row>
    <row r="11395" spans="21:22" x14ac:dyDescent="0.3">
      <c r="U11395" s="44" t="s">
        <v>2372</v>
      </c>
      <c r="V11395">
        <v>1</v>
      </c>
    </row>
    <row r="11396" spans="21:22" x14ac:dyDescent="0.3">
      <c r="U11396" s="45" t="s">
        <v>2372</v>
      </c>
      <c r="V11396">
        <v>1</v>
      </c>
    </row>
    <row r="11397" spans="21:22" x14ac:dyDescent="0.3">
      <c r="U11397" s="4" t="s">
        <v>1760</v>
      </c>
      <c r="V11397">
        <v>1</v>
      </c>
    </row>
    <row r="11398" spans="21:22" x14ac:dyDescent="0.3">
      <c r="U11398" s="38" t="s">
        <v>6</v>
      </c>
      <c r="V11398">
        <v>1</v>
      </c>
    </row>
    <row r="11399" spans="21:22" x14ac:dyDescent="0.3">
      <c r="U11399" s="42" t="s">
        <v>2412</v>
      </c>
      <c r="V11399">
        <v>1</v>
      </c>
    </row>
    <row r="11400" spans="21:22" x14ac:dyDescent="0.3">
      <c r="U11400" s="43" t="s">
        <v>6</v>
      </c>
      <c r="V11400">
        <v>1</v>
      </c>
    </row>
    <row r="11401" spans="21:22" x14ac:dyDescent="0.3">
      <c r="U11401" s="44" t="s">
        <v>2372</v>
      </c>
      <c r="V11401">
        <v>1</v>
      </c>
    </row>
    <row r="11402" spans="21:22" x14ac:dyDescent="0.3">
      <c r="U11402" s="45" t="s">
        <v>2372</v>
      </c>
      <c r="V11402">
        <v>1</v>
      </c>
    </row>
    <row r="11403" spans="21:22" x14ac:dyDescent="0.3">
      <c r="U11403" s="4" t="s">
        <v>1759</v>
      </c>
      <c r="V11403">
        <v>1</v>
      </c>
    </row>
    <row r="11404" spans="21:22" x14ac:dyDescent="0.3">
      <c r="U11404" s="38" t="s">
        <v>6</v>
      </c>
      <c r="V11404">
        <v>1</v>
      </c>
    </row>
    <row r="11405" spans="21:22" x14ac:dyDescent="0.3">
      <c r="U11405" s="42" t="s">
        <v>2415</v>
      </c>
      <c r="V11405">
        <v>1</v>
      </c>
    </row>
    <row r="11406" spans="21:22" x14ac:dyDescent="0.3">
      <c r="U11406" s="43" t="s">
        <v>7</v>
      </c>
      <c r="V11406">
        <v>1</v>
      </c>
    </row>
    <row r="11407" spans="21:22" x14ac:dyDescent="0.3">
      <c r="U11407" s="44" t="s">
        <v>2372</v>
      </c>
      <c r="V11407">
        <v>1</v>
      </c>
    </row>
    <row r="11408" spans="21:22" x14ac:dyDescent="0.3">
      <c r="U11408" s="45" t="s">
        <v>2373</v>
      </c>
      <c r="V11408">
        <v>1</v>
      </c>
    </row>
    <row r="11409" spans="21:22" x14ac:dyDescent="0.3">
      <c r="U11409" s="4" t="s">
        <v>1758</v>
      </c>
      <c r="V11409">
        <v>1</v>
      </c>
    </row>
    <row r="11410" spans="21:22" x14ac:dyDescent="0.3">
      <c r="U11410" s="38" t="s">
        <v>6</v>
      </c>
      <c r="V11410">
        <v>1</v>
      </c>
    </row>
    <row r="11411" spans="21:22" x14ac:dyDescent="0.3">
      <c r="U11411" s="42" t="s">
        <v>2415</v>
      </c>
      <c r="V11411">
        <v>1</v>
      </c>
    </row>
    <row r="11412" spans="21:22" x14ac:dyDescent="0.3">
      <c r="U11412" s="43" t="s">
        <v>11</v>
      </c>
      <c r="V11412">
        <v>1</v>
      </c>
    </row>
    <row r="11413" spans="21:22" x14ac:dyDescent="0.3">
      <c r="U11413" s="44" t="s">
        <v>2372</v>
      </c>
      <c r="V11413">
        <v>1</v>
      </c>
    </row>
    <row r="11414" spans="21:22" x14ac:dyDescent="0.3">
      <c r="U11414" s="45" t="s">
        <v>2373</v>
      </c>
      <c r="V11414">
        <v>1</v>
      </c>
    </row>
    <row r="11415" spans="21:22" x14ac:dyDescent="0.3">
      <c r="U11415" s="4" t="s">
        <v>1757</v>
      </c>
      <c r="V11415">
        <v>1</v>
      </c>
    </row>
    <row r="11416" spans="21:22" x14ac:dyDescent="0.3">
      <c r="U11416" s="38" t="s">
        <v>6</v>
      </c>
      <c r="V11416">
        <v>1</v>
      </c>
    </row>
    <row r="11417" spans="21:22" x14ac:dyDescent="0.3">
      <c r="U11417" s="42" t="s">
        <v>2412</v>
      </c>
      <c r="V11417">
        <v>1</v>
      </c>
    </row>
    <row r="11418" spans="21:22" x14ac:dyDescent="0.3">
      <c r="U11418" s="43" t="s">
        <v>7</v>
      </c>
      <c r="V11418">
        <v>1</v>
      </c>
    </row>
    <row r="11419" spans="21:22" x14ac:dyDescent="0.3">
      <c r="U11419" s="44" t="s">
        <v>2372</v>
      </c>
      <c r="V11419">
        <v>1</v>
      </c>
    </row>
    <row r="11420" spans="21:22" x14ac:dyDescent="0.3">
      <c r="U11420" s="45" t="s">
        <v>2372</v>
      </c>
      <c r="V11420">
        <v>1</v>
      </c>
    </row>
    <row r="11421" spans="21:22" x14ac:dyDescent="0.3">
      <c r="U11421" s="4" t="s">
        <v>2307</v>
      </c>
      <c r="V11421">
        <v>1</v>
      </c>
    </row>
    <row r="11422" spans="21:22" x14ac:dyDescent="0.3">
      <c r="U11422" s="38" t="s">
        <v>11</v>
      </c>
      <c r="V11422">
        <v>1</v>
      </c>
    </row>
    <row r="11423" spans="21:22" x14ac:dyDescent="0.3">
      <c r="U11423" s="42" t="s">
        <v>2415</v>
      </c>
      <c r="V11423">
        <v>1</v>
      </c>
    </row>
    <row r="11424" spans="21:22" x14ac:dyDescent="0.3">
      <c r="U11424" s="43" t="s">
        <v>11</v>
      </c>
      <c r="V11424">
        <v>1</v>
      </c>
    </row>
    <row r="11425" spans="21:22" x14ac:dyDescent="0.3">
      <c r="U11425" s="44" t="s">
        <v>2372</v>
      </c>
      <c r="V11425">
        <v>1</v>
      </c>
    </row>
    <row r="11426" spans="21:22" x14ac:dyDescent="0.3">
      <c r="U11426" s="45" t="s">
        <v>2372</v>
      </c>
      <c r="V11426">
        <v>1</v>
      </c>
    </row>
    <row r="11427" spans="21:22" x14ac:dyDescent="0.3">
      <c r="U11427" s="4" t="s">
        <v>1756</v>
      </c>
      <c r="V11427">
        <v>1</v>
      </c>
    </row>
    <row r="11428" spans="21:22" x14ac:dyDescent="0.3">
      <c r="U11428" s="38" t="s">
        <v>6</v>
      </c>
      <c r="V11428">
        <v>1</v>
      </c>
    </row>
    <row r="11429" spans="21:22" x14ac:dyDescent="0.3">
      <c r="U11429" s="42" t="s">
        <v>2412</v>
      </c>
      <c r="V11429">
        <v>1</v>
      </c>
    </row>
    <row r="11430" spans="21:22" x14ac:dyDescent="0.3">
      <c r="U11430" s="43" t="s">
        <v>11</v>
      </c>
      <c r="V11430">
        <v>1</v>
      </c>
    </row>
    <row r="11431" spans="21:22" x14ac:dyDescent="0.3">
      <c r="U11431" s="44" t="s">
        <v>2372</v>
      </c>
      <c r="V11431">
        <v>1</v>
      </c>
    </row>
    <row r="11432" spans="21:22" x14ac:dyDescent="0.3">
      <c r="U11432" s="45" t="s">
        <v>2372</v>
      </c>
      <c r="V11432">
        <v>1</v>
      </c>
    </row>
    <row r="11433" spans="21:22" x14ac:dyDescent="0.3">
      <c r="U11433" s="4" t="s">
        <v>1755</v>
      </c>
      <c r="V11433">
        <v>1</v>
      </c>
    </row>
    <row r="11434" spans="21:22" x14ac:dyDescent="0.3">
      <c r="U11434" s="38" t="s">
        <v>6</v>
      </c>
      <c r="V11434">
        <v>1</v>
      </c>
    </row>
    <row r="11435" spans="21:22" x14ac:dyDescent="0.3">
      <c r="U11435" s="42" t="s">
        <v>2415</v>
      </c>
      <c r="V11435">
        <v>1</v>
      </c>
    </row>
    <row r="11436" spans="21:22" x14ac:dyDescent="0.3">
      <c r="U11436" s="43" t="s">
        <v>11</v>
      </c>
      <c r="V11436">
        <v>1</v>
      </c>
    </row>
    <row r="11437" spans="21:22" x14ac:dyDescent="0.3">
      <c r="U11437" s="44" t="s">
        <v>2372</v>
      </c>
      <c r="V11437">
        <v>1</v>
      </c>
    </row>
    <row r="11438" spans="21:22" x14ac:dyDescent="0.3">
      <c r="U11438" s="45" t="s">
        <v>2372</v>
      </c>
      <c r="V11438">
        <v>1</v>
      </c>
    </row>
    <row r="11439" spans="21:22" x14ac:dyDescent="0.3">
      <c r="U11439" s="4" t="s">
        <v>1754</v>
      </c>
      <c r="V11439">
        <v>1</v>
      </c>
    </row>
    <row r="11440" spans="21:22" x14ac:dyDescent="0.3">
      <c r="U11440" s="38" t="s">
        <v>6</v>
      </c>
      <c r="V11440">
        <v>1</v>
      </c>
    </row>
    <row r="11441" spans="21:22" x14ac:dyDescent="0.3">
      <c r="U11441" s="42" t="s">
        <v>2415</v>
      </c>
      <c r="V11441">
        <v>1</v>
      </c>
    </row>
    <row r="11442" spans="21:22" x14ac:dyDescent="0.3">
      <c r="U11442" s="43" t="s">
        <v>7</v>
      </c>
      <c r="V11442">
        <v>1</v>
      </c>
    </row>
    <row r="11443" spans="21:22" x14ac:dyDescent="0.3">
      <c r="U11443" s="44" t="s">
        <v>2372</v>
      </c>
      <c r="V11443">
        <v>1</v>
      </c>
    </row>
    <row r="11444" spans="21:22" x14ac:dyDescent="0.3">
      <c r="U11444" s="45" t="s">
        <v>2372</v>
      </c>
      <c r="V11444">
        <v>1</v>
      </c>
    </row>
    <row r="11445" spans="21:22" x14ac:dyDescent="0.3">
      <c r="U11445" s="4" t="s">
        <v>1753</v>
      </c>
      <c r="V11445">
        <v>1</v>
      </c>
    </row>
    <row r="11446" spans="21:22" x14ac:dyDescent="0.3">
      <c r="U11446" s="38" t="s">
        <v>6</v>
      </c>
      <c r="V11446">
        <v>1</v>
      </c>
    </row>
    <row r="11447" spans="21:22" x14ac:dyDescent="0.3">
      <c r="U11447" s="42" t="s">
        <v>2415</v>
      </c>
      <c r="V11447">
        <v>1</v>
      </c>
    </row>
    <row r="11448" spans="21:22" x14ac:dyDescent="0.3">
      <c r="U11448" s="43" t="s">
        <v>6</v>
      </c>
      <c r="V11448">
        <v>1</v>
      </c>
    </row>
    <row r="11449" spans="21:22" x14ac:dyDescent="0.3">
      <c r="U11449" s="44" t="s">
        <v>2372</v>
      </c>
      <c r="V11449">
        <v>1</v>
      </c>
    </row>
    <row r="11450" spans="21:22" x14ac:dyDescent="0.3">
      <c r="U11450" s="45" t="s">
        <v>2372</v>
      </c>
      <c r="V11450">
        <v>1</v>
      </c>
    </row>
    <row r="11451" spans="21:22" x14ac:dyDescent="0.3">
      <c r="U11451" s="4" t="s">
        <v>1752</v>
      </c>
      <c r="V11451">
        <v>1</v>
      </c>
    </row>
    <row r="11452" spans="21:22" x14ac:dyDescent="0.3">
      <c r="U11452" s="38" t="s">
        <v>6</v>
      </c>
      <c r="V11452">
        <v>1</v>
      </c>
    </row>
    <row r="11453" spans="21:22" x14ac:dyDescent="0.3">
      <c r="U11453" s="42" t="s">
        <v>2412</v>
      </c>
      <c r="V11453">
        <v>1</v>
      </c>
    </row>
    <row r="11454" spans="21:22" x14ac:dyDescent="0.3">
      <c r="U11454" s="43" t="s">
        <v>6</v>
      </c>
      <c r="V11454">
        <v>1</v>
      </c>
    </row>
    <row r="11455" spans="21:22" x14ac:dyDescent="0.3">
      <c r="U11455" s="44" t="s">
        <v>2372</v>
      </c>
      <c r="V11455">
        <v>1</v>
      </c>
    </row>
    <row r="11456" spans="21:22" x14ac:dyDescent="0.3">
      <c r="U11456" s="45" t="s">
        <v>2373</v>
      </c>
      <c r="V11456">
        <v>1</v>
      </c>
    </row>
    <row r="11457" spans="21:22" x14ac:dyDescent="0.3">
      <c r="U11457" s="4" t="s">
        <v>1751</v>
      </c>
      <c r="V11457">
        <v>1</v>
      </c>
    </row>
    <row r="11458" spans="21:22" x14ac:dyDescent="0.3">
      <c r="U11458" s="38" t="s">
        <v>6</v>
      </c>
      <c r="V11458">
        <v>1</v>
      </c>
    </row>
    <row r="11459" spans="21:22" x14ac:dyDescent="0.3">
      <c r="U11459" s="42" t="s">
        <v>2414</v>
      </c>
      <c r="V11459">
        <v>1</v>
      </c>
    </row>
    <row r="11460" spans="21:22" x14ac:dyDescent="0.3">
      <c r="U11460" s="43" t="s">
        <v>6</v>
      </c>
      <c r="V11460">
        <v>1</v>
      </c>
    </row>
    <row r="11461" spans="21:22" x14ac:dyDescent="0.3">
      <c r="U11461" s="44" t="s">
        <v>2372</v>
      </c>
      <c r="V11461">
        <v>1</v>
      </c>
    </row>
    <row r="11462" spans="21:22" x14ac:dyDescent="0.3">
      <c r="U11462" s="45" t="s">
        <v>2372</v>
      </c>
      <c r="V11462">
        <v>1</v>
      </c>
    </row>
    <row r="11463" spans="21:22" x14ac:dyDescent="0.3">
      <c r="U11463" s="4" t="s">
        <v>1750</v>
      </c>
      <c r="V11463">
        <v>1</v>
      </c>
    </row>
    <row r="11464" spans="21:22" x14ac:dyDescent="0.3">
      <c r="U11464" s="38" t="s">
        <v>6</v>
      </c>
      <c r="V11464">
        <v>1</v>
      </c>
    </row>
    <row r="11465" spans="21:22" x14ac:dyDescent="0.3">
      <c r="U11465" s="42" t="s">
        <v>2414</v>
      </c>
      <c r="V11465">
        <v>1</v>
      </c>
    </row>
    <row r="11466" spans="21:22" x14ac:dyDescent="0.3">
      <c r="U11466" s="43" t="s">
        <v>7</v>
      </c>
      <c r="V11466">
        <v>1</v>
      </c>
    </row>
    <row r="11467" spans="21:22" x14ac:dyDescent="0.3">
      <c r="U11467" s="44" t="s">
        <v>2372</v>
      </c>
      <c r="V11467">
        <v>1</v>
      </c>
    </row>
    <row r="11468" spans="21:22" x14ac:dyDescent="0.3">
      <c r="U11468" s="45" t="s">
        <v>2372</v>
      </c>
      <c r="V11468">
        <v>1</v>
      </c>
    </row>
    <row r="11469" spans="21:22" x14ac:dyDescent="0.3">
      <c r="U11469" s="4" t="s">
        <v>1749</v>
      </c>
      <c r="V11469">
        <v>1</v>
      </c>
    </row>
    <row r="11470" spans="21:22" x14ac:dyDescent="0.3">
      <c r="U11470" s="38" t="s">
        <v>6</v>
      </c>
      <c r="V11470">
        <v>1</v>
      </c>
    </row>
    <row r="11471" spans="21:22" x14ac:dyDescent="0.3">
      <c r="U11471" s="42" t="s">
        <v>2412</v>
      </c>
      <c r="V11471">
        <v>1</v>
      </c>
    </row>
    <row r="11472" spans="21:22" x14ac:dyDescent="0.3">
      <c r="U11472" s="43" t="s">
        <v>6</v>
      </c>
      <c r="V11472">
        <v>1</v>
      </c>
    </row>
    <row r="11473" spans="21:22" x14ac:dyDescent="0.3">
      <c r="U11473" s="44" t="s">
        <v>2372</v>
      </c>
      <c r="V11473">
        <v>1</v>
      </c>
    </row>
    <row r="11474" spans="21:22" x14ac:dyDescent="0.3">
      <c r="U11474" s="45" t="s">
        <v>2372</v>
      </c>
      <c r="V11474">
        <v>1</v>
      </c>
    </row>
    <row r="11475" spans="21:22" x14ac:dyDescent="0.3">
      <c r="U11475" s="4" t="s">
        <v>1748</v>
      </c>
      <c r="V11475">
        <v>1</v>
      </c>
    </row>
    <row r="11476" spans="21:22" x14ac:dyDescent="0.3">
      <c r="U11476" s="38" t="s">
        <v>6</v>
      </c>
      <c r="V11476">
        <v>1</v>
      </c>
    </row>
    <row r="11477" spans="21:22" x14ac:dyDescent="0.3">
      <c r="U11477" s="42" t="s">
        <v>2415</v>
      </c>
      <c r="V11477">
        <v>1</v>
      </c>
    </row>
    <row r="11478" spans="21:22" x14ac:dyDescent="0.3">
      <c r="U11478" s="43" t="s">
        <v>11</v>
      </c>
      <c r="V11478">
        <v>1</v>
      </c>
    </row>
    <row r="11479" spans="21:22" x14ac:dyDescent="0.3">
      <c r="U11479" s="44" t="s">
        <v>2372</v>
      </c>
      <c r="V11479">
        <v>1</v>
      </c>
    </row>
    <row r="11480" spans="21:22" x14ac:dyDescent="0.3">
      <c r="U11480" s="45" t="s">
        <v>2373</v>
      </c>
      <c r="V11480">
        <v>1</v>
      </c>
    </row>
    <row r="11481" spans="21:22" x14ac:dyDescent="0.3">
      <c r="U11481" s="4" t="s">
        <v>1747</v>
      </c>
      <c r="V11481">
        <v>1</v>
      </c>
    </row>
    <row r="11482" spans="21:22" x14ac:dyDescent="0.3">
      <c r="U11482" s="38" t="s">
        <v>6</v>
      </c>
      <c r="V11482">
        <v>1</v>
      </c>
    </row>
    <row r="11483" spans="21:22" x14ac:dyDescent="0.3">
      <c r="U11483" s="42" t="s">
        <v>2412</v>
      </c>
      <c r="V11483">
        <v>1</v>
      </c>
    </row>
    <row r="11484" spans="21:22" x14ac:dyDescent="0.3">
      <c r="U11484" s="43" t="s">
        <v>7</v>
      </c>
      <c r="V11484">
        <v>1</v>
      </c>
    </row>
    <row r="11485" spans="21:22" x14ac:dyDescent="0.3">
      <c r="U11485" s="44" t="s">
        <v>2372</v>
      </c>
      <c r="V11485">
        <v>1</v>
      </c>
    </row>
    <row r="11486" spans="21:22" x14ac:dyDescent="0.3">
      <c r="U11486" s="45" t="s">
        <v>2372</v>
      </c>
      <c r="V11486">
        <v>1</v>
      </c>
    </row>
    <row r="11487" spans="21:22" x14ac:dyDescent="0.3">
      <c r="U11487" s="4" t="s">
        <v>2306</v>
      </c>
      <c r="V11487">
        <v>1</v>
      </c>
    </row>
    <row r="11488" spans="21:22" x14ac:dyDescent="0.3">
      <c r="U11488" s="38" t="s">
        <v>11</v>
      </c>
      <c r="V11488">
        <v>1</v>
      </c>
    </row>
    <row r="11489" spans="21:22" x14ac:dyDescent="0.3">
      <c r="U11489" s="42" t="s">
        <v>2412</v>
      </c>
      <c r="V11489">
        <v>1</v>
      </c>
    </row>
    <row r="11490" spans="21:22" x14ac:dyDescent="0.3">
      <c r="U11490" s="43" t="s">
        <v>11</v>
      </c>
      <c r="V11490">
        <v>1</v>
      </c>
    </row>
    <row r="11491" spans="21:22" x14ac:dyDescent="0.3">
      <c r="U11491" s="44" t="s">
        <v>2372</v>
      </c>
      <c r="V11491">
        <v>1</v>
      </c>
    </row>
    <row r="11492" spans="21:22" x14ac:dyDescent="0.3">
      <c r="U11492" s="45" t="s">
        <v>2373</v>
      </c>
      <c r="V11492">
        <v>1</v>
      </c>
    </row>
    <row r="11493" spans="21:22" x14ac:dyDescent="0.3">
      <c r="U11493" s="4" t="s">
        <v>1746</v>
      </c>
      <c r="V11493">
        <v>1</v>
      </c>
    </row>
    <row r="11494" spans="21:22" x14ac:dyDescent="0.3">
      <c r="U11494" s="38" t="s">
        <v>6</v>
      </c>
      <c r="V11494">
        <v>1</v>
      </c>
    </row>
    <row r="11495" spans="21:22" x14ac:dyDescent="0.3">
      <c r="U11495" s="42" t="s">
        <v>2412</v>
      </c>
      <c r="V11495">
        <v>1</v>
      </c>
    </row>
    <row r="11496" spans="21:22" x14ac:dyDescent="0.3">
      <c r="U11496" s="43" t="s">
        <v>11</v>
      </c>
      <c r="V11496">
        <v>1</v>
      </c>
    </row>
    <row r="11497" spans="21:22" x14ac:dyDescent="0.3">
      <c r="U11497" s="44" t="s">
        <v>2372</v>
      </c>
      <c r="V11497">
        <v>1</v>
      </c>
    </row>
    <row r="11498" spans="21:22" x14ac:dyDescent="0.3">
      <c r="U11498" s="45" t="s">
        <v>2372</v>
      </c>
      <c r="V11498">
        <v>1</v>
      </c>
    </row>
    <row r="11499" spans="21:22" x14ac:dyDescent="0.3">
      <c r="U11499" s="4" t="s">
        <v>1745</v>
      </c>
      <c r="V11499">
        <v>1</v>
      </c>
    </row>
    <row r="11500" spans="21:22" x14ac:dyDescent="0.3">
      <c r="U11500" s="38" t="s">
        <v>6</v>
      </c>
      <c r="V11500">
        <v>1</v>
      </c>
    </row>
    <row r="11501" spans="21:22" x14ac:dyDescent="0.3">
      <c r="U11501" s="42" t="s">
        <v>2412</v>
      </c>
      <c r="V11501">
        <v>1</v>
      </c>
    </row>
    <row r="11502" spans="21:22" x14ac:dyDescent="0.3">
      <c r="U11502" s="43" t="s">
        <v>7</v>
      </c>
      <c r="V11502">
        <v>1</v>
      </c>
    </row>
    <row r="11503" spans="21:22" x14ac:dyDescent="0.3">
      <c r="U11503" s="44" t="s">
        <v>2372</v>
      </c>
      <c r="V11503">
        <v>1</v>
      </c>
    </row>
    <row r="11504" spans="21:22" x14ac:dyDescent="0.3">
      <c r="U11504" s="45" t="s">
        <v>2372</v>
      </c>
      <c r="V11504">
        <v>1</v>
      </c>
    </row>
    <row r="11505" spans="21:22" x14ac:dyDescent="0.3">
      <c r="U11505" s="4" t="s">
        <v>1744</v>
      </c>
      <c r="V11505">
        <v>1</v>
      </c>
    </row>
    <row r="11506" spans="21:22" x14ac:dyDescent="0.3">
      <c r="U11506" s="38" t="s">
        <v>6</v>
      </c>
      <c r="V11506">
        <v>1</v>
      </c>
    </row>
    <row r="11507" spans="21:22" x14ac:dyDescent="0.3">
      <c r="U11507" s="42" t="s">
        <v>2412</v>
      </c>
      <c r="V11507">
        <v>1</v>
      </c>
    </row>
    <row r="11508" spans="21:22" x14ac:dyDescent="0.3">
      <c r="U11508" s="43" t="s">
        <v>7</v>
      </c>
      <c r="V11508">
        <v>1</v>
      </c>
    </row>
    <row r="11509" spans="21:22" x14ac:dyDescent="0.3">
      <c r="U11509" s="44" t="s">
        <v>2372</v>
      </c>
      <c r="V11509">
        <v>1</v>
      </c>
    </row>
    <row r="11510" spans="21:22" x14ac:dyDescent="0.3">
      <c r="U11510" s="45" t="s">
        <v>2372</v>
      </c>
      <c r="V11510">
        <v>1</v>
      </c>
    </row>
    <row r="11511" spans="21:22" x14ac:dyDescent="0.3">
      <c r="U11511" s="4" t="s">
        <v>1743</v>
      </c>
      <c r="V11511">
        <v>1</v>
      </c>
    </row>
    <row r="11512" spans="21:22" x14ac:dyDescent="0.3">
      <c r="U11512" s="38" t="s">
        <v>6</v>
      </c>
      <c r="V11512">
        <v>1</v>
      </c>
    </row>
    <row r="11513" spans="21:22" x14ac:dyDescent="0.3">
      <c r="U11513" s="42" t="s">
        <v>2412</v>
      </c>
      <c r="V11513">
        <v>1</v>
      </c>
    </row>
    <row r="11514" spans="21:22" x14ac:dyDescent="0.3">
      <c r="U11514" s="43" t="s">
        <v>6</v>
      </c>
      <c r="V11514">
        <v>1</v>
      </c>
    </row>
    <row r="11515" spans="21:22" x14ac:dyDescent="0.3">
      <c r="U11515" s="44" t="s">
        <v>2372</v>
      </c>
      <c r="V11515">
        <v>1</v>
      </c>
    </row>
    <row r="11516" spans="21:22" x14ac:dyDescent="0.3">
      <c r="U11516" s="45" t="s">
        <v>2372</v>
      </c>
      <c r="V11516">
        <v>1</v>
      </c>
    </row>
    <row r="11517" spans="21:22" x14ac:dyDescent="0.3">
      <c r="U11517" s="4" t="s">
        <v>1742</v>
      </c>
      <c r="V11517">
        <v>1</v>
      </c>
    </row>
    <row r="11518" spans="21:22" x14ac:dyDescent="0.3">
      <c r="U11518" s="38" t="s">
        <v>6</v>
      </c>
      <c r="V11518">
        <v>1</v>
      </c>
    </row>
    <row r="11519" spans="21:22" x14ac:dyDescent="0.3">
      <c r="U11519" s="42" t="s">
        <v>2415</v>
      </c>
      <c r="V11519">
        <v>1</v>
      </c>
    </row>
    <row r="11520" spans="21:22" x14ac:dyDescent="0.3">
      <c r="U11520" s="43" t="s">
        <v>11</v>
      </c>
      <c r="V11520">
        <v>1</v>
      </c>
    </row>
    <row r="11521" spans="21:22" x14ac:dyDescent="0.3">
      <c r="U11521" s="44" t="s">
        <v>2372</v>
      </c>
      <c r="V11521">
        <v>1</v>
      </c>
    </row>
    <row r="11522" spans="21:22" x14ac:dyDescent="0.3">
      <c r="U11522" s="45" t="s">
        <v>2372</v>
      </c>
      <c r="V11522">
        <v>1</v>
      </c>
    </row>
    <row r="11523" spans="21:22" x14ac:dyDescent="0.3">
      <c r="U11523" s="4" t="s">
        <v>1741</v>
      </c>
      <c r="V11523">
        <v>1</v>
      </c>
    </row>
    <row r="11524" spans="21:22" x14ac:dyDescent="0.3">
      <c r="U11524" s="38" t="s">
        <v>6</v>
      </c>
      <c r="V11524">
        <v>1</v>
      </c>
    </row>
    <row r="11525" spans="21:22" x14ac:dyDescent="0.3">
      <c r="U11525" s="42" t="s">
        <v>2415</v>
      </c>
      <c r="V11525">
        <v>1</v>
      </c>
    </row>
    <row r="11526" spans="21:22" x14ac:dyDescent="0.3">
      <c r="U11526" s="43" t="s">
        <v>6</v>
      </c>
      <c r="V11526">
        <v>1</v>
      </c>
    </row>
    <row r="11527" spans="21:22" x14ac:dyDescent="0.3">
      <c r="U11527" s="44" t="s">
        <v>2372</v>
      </c>
      <c r="V11527">
        <v>1</v>
      </c>
    </row>
    <row r="11528" spans="21:22" x14ac:dyDescent="0.3">
      <c r="U11528" s="45" t="s">
        <v>2373</v>
      </c>
      <c r="V11528">
        <v>1</v>
      </c>
    </row>
    <row r="11529" spans="21:22" x14ac:dyDescent="0.3">
      <c r="U11529" s="4" t="s">
        <v>1740</v>
      </c>
      <c r="V11529">
        <v>1</v>
      </c>
    </row>
    <row r="11530" spans="21:22" x14ac:dyDescent="0.3">
      <c r="U11530" s="38" t="s">
        <v>6</v>
      </c>
      <c r="V11530">
        <v>1</v>
      </c>
    </row>
    <row r="11531" spans="21:22" x14ac:dyDescent="0.3">
      <c r="U11531" s="42" t="s">
        <v>2412</v>
      </c>
      <c r="V11531">
        <v>1</v>
      </c>
    </row>
    <row r="11532" spans="21:22" x14ac:dyDescent="0.3">
      <c r="U11532" s="43" t="s">
        <v>6</v>
      </c>
      <c r="V11532">
        <v>1</v>
      </c>
    </row>
    <row r="11533" spans="21:22" x14ac:dyDescent="0.3">
      <c r="U11533" s="44" t="s">
        <v>2372</v>
      </c>
      <c r="V11533">
        <v>1</v>
      </c>
    </row>
    <row r="11534" spans="21:22" x14ac:dyDescent="0.3">
      <c r="U11534" s="45" t="s">
        <v>2372</v>
      </c>
      <c r="V11534">
        <v>1</v>
      </c>
    </row>
    <row r="11535" spans="21:22" x14ac:dyDescent="0.3">
      <c r="U11535" s="4" t="s">
        <v>1739</v>
      </c>
      <c r="V11535">
        <v>1</v>
      </c>
    </row>
    <row r="11536" spans="21:22" x14ac:dyDescent="0.3">
      <c r="U11536" s="38" t="s">
        <v>6</v>
      </c>
      <c r="V11536">
        <v>1</v>
      </c>
    </row>
    <row r="11537" spans="21:22" x14ac:dyDescent="0.3">
      <c r="U11537" s="42" t="s">
        <v>2412</v>
      </c>
      <c r="V11537">
        <v>1</v>
      </c>
    </row>
    <row r="11538" spans="21:22" x14ac:dyDescent="0.3">
      <c r="U11538" s="43" t="s">
        <v>6</v>
      </c>
      <c r="V11538">
        <v>1</v>
      </c>
    </row>
    <row r="11539" spans="21:22" x14ac:dyDescent="0.3">
      <c r="U11539" s="44" t="s">
        <v>2372</v>
      </c>
      <c r="V11539">
        <v>1</v>
      </c>
    </row>
    <row r="11540" spans="21:22" x14ac:dyDescent="0.3">
      <c r="U11540" s="45" t="s">
        <v>2373</v>
      </c>
      <c r="V11540">
        <v>1</v>
      </c>
    </row>
    <row r="11541" spans="21:22" x14ac:dyDescent="0.3">
      <c r="U11541" s="4" t="s">
        <v>1738</v>
      </c>
      <c r="V11541">
        <v>1</v>
      </c>
    </row>
    <row r="11542" spans="21:22" x14ac:dyDescent="0.3">
      <c r="U11542" s="38" t="s">
        <v>6</v>
      </c>
      <c r="V11542">
        <v>1</v>
      </c>
    </row>
    <row r="11543" spans="21:22" x14ac:dyDescent="0.3">
      <c r="U11543" s="42" t="s">
        <v>2413</v>
      </c>
      <c r="V11543">
        <v>1</v>
      </c>
    </row>
    <row r="11544" spans="21:22" x14ac:dyDescent="0.3">
      <c r="U11544" s="43" t="s">
        <v>6</v>
      </c>
      <c r="V11544">
        <v>1</v>
      </c>
    </row>
    <row r="11545" spans="21:22" x14ac:dyDescent="0.3">
      <c r="U11545" s="44" t="s">
        <v>2372</v>
      </c>
      <c r="V11545">
        <v>1</v>
      </c>
    </row>
    <row r="11546" spans="21:22" x14ac:dyDescent="0.3">
      <c r="U11546" s="45" t="s">
        <v>2372</v>
      </c>
      <c r="V11546">
        <v>1</v>
      </c>
    </row>
    <row r="11547" spans="21:22" x14ac:dyDescent="0.3">
      <c r="U11547" s="4" t="s">
        <v>1737</v>
      </c>
      <c r="V11547">
        <v>1</v>
      </c>
    </row>
    <row r="11548" spans="21:22" x14ac:dyDescent="0.3">
      <c r="U11548" s="38" t="s">
        <v>6</v>
      </c>
      <c r="V11548">
        <v>1</v>
      </c>
    </row>
    <row r="11549" spans="21:22" x14ac:dyDescent="0.3">
      <c r="U11549" s="42" t="s">
        <v>2415</v>
      </c>
      <c r="V11549">
        <v>1</v>
      </c>
    </row>
    <row r="11550" spans="21:22" x14ac:dyDescent="0.3">
      <c r="U11550" s="43" t="s">
        <v>6</v>
      </c>
      <c r="V11550">
        <v>1</v>
      </c>
    </row>
    <row r="11551" spans="21:22" x14ac:dyDescent="0.3">
      <c r="U11551" s="44" t="s">
        <v>2372</v>
      </c>
      <c r="V11551">
        <v>1</v>
      </c>
    </row>
    <row r="11552" spans="21:22" x14ac:dyDescent="0.3">
      <c r="U11552" s="45" t="s">
        <v>2373</v>
      </c>
      <c r="V11552">
        <v>1</v>
      </c>
    </row>
    <row r="11553" spans="21:22" x14ac:dyDescent="0.3">
      <c r="U11553" s="4" t="s">
        <v>2305</v>
      </c>
      <c r="V11553">
        <v>1</v>
      </c>
    </row>
    <row r="11554" spans="21:22" x14ac:dyDescent="0.3">
      <c r="U11554" s="38" t="s">
        <v>11</v>
      </c>
      <c r="V11554">
        <v>1</v>
      </c>
    </row>
    <row r="11555" spans="21:22" x14ac:dyDescent="0.3">
      <c r="U11555" s="42" t="s">
        <v>2412</v>
      </c>
      <c r="V11555">
        <v>1</v>
      </c>
    </row>
    <row r="11556" spans="21:22" x14ac:dyDescent="0.3">
      <c r="U11556" s="43" t="s">
        <v>7</v>
      </c>
      <c r="V11556">
        <v>1</v>
      </c>
    </row>
    <row r="11557" spans="21:22" x14ac:dyDescent="0.3">
      <c r="U11557" s="44" t="s">
        <v>2372</v>
      </c>
      <c r="V11557">
        <v>1</v>
      </c>
    </row>
    <row r="11558" spans="21:22" x14ac:dyDescent="0.3">
      <c r="U11558" s="45" t="s">
        <v>2372</v>
      </c>
      <c r="V11558">
        <v>1</v>
      </c>
    </row>
    <row r="11559" spans="21:22" x14ac:dyDescent="0.3">
      <c r="U11559" s="4" t="s">
        <v>1736</v>
      </c>
      <c r="V11559">
        <v>1</v>
      </c>
    </row>
    <row r="11560" spans="21:22" x14ac:dyDescent="0.3">
      <c r="U11560" s="38" t="s">
        <v>6</v>
      </c>
      <c r="V11560">
        <v>1</v>
      </c>
    </row>
    <row r="11561" spans="21:22" x14ac:dyDescent="0.3">
      <c r="U11561" s="42" t="s">
        <v>2412</v>
      </c>
      <c r="V11561">
        <v>1</v>
      </c>
    </row>
    <row r="11562" spans="21:22" x14ac:dyDescent="0.3">
      <c r="U11562" s="43" t="s">
        <v>6</v>
      </c>
      <c r="V11562">
        <v>1</v>
      </c>
    </row>
    <row r="11563" spans="21:22" x14ac:dyDescent="0.3">
      <c r="U11563" s="44" t="s">
        <v>2372</v>
      </c>
      <c r="V11563">
        <v>1</v>
      </c>
    </row>
    <row r="11564" spans="21:22" x14ac:dyDescent="0.3">
      <c r="U11564" s="45" t="s">
        <v>2372</v>
      </c>
      <c r="V11564">
        <v>1</v>
      </c>
    </row>
    <row r="11565" spans="21:22" x14ac:dyDescent="0.3">
      <c r="U11565" s="4" t="s">
        <v>1735</v>
      </c>
      <c r="V11565">
        <v>1</v>
      </c>
    </row>
    <row r="11566" spans="21:22" x14ac:dyDescent="0.3">
      <c r="U11566" s="38" t="s">
        <v>6</v>
      </c>
      <c r="V11566">
        <v>1</v>
      </c>
    </row>
    <row r="11567" spans="21:22" x14ac:dyDescent="0.3">
      <c r="U11567" s="42" t="s">
        <v>2412</v>
      </c>
      <c r="V11567">
        <v>1</v>
      </c>
    </row>
    <row r="11568" spans="21:22" x14ac:dyDescent="0.3">
      <c r="U11568" s="43" t="s">
        <v>7</v>
      </c>
      <c r="V11568">
        <v>1</v>
      </c>
    </row>
    <row r="11569" spans="21:22" x14ac:dyDescent="0.3">
      <c r="U11569" s="44" t="s">
        <v>2372</v>
      </c>
      <c r="V11569">
        <v>1</v>
      </c>
    </row>
    <row r="11570" spans="21:22" x14ac:dyDescent="0.3">
      <c r="U11570" s="45" t="s">
        <v>2372</v>
      </c>
      <c r="V11570">
        <v>1</v>
      </c>
    </row>
    <row r="11571" spans="21:22" x14ac:dyDescent="0.3">
      <c r="U11571" s="4" t="s">
        <v>1734</v>
      </c>
      <c r="V11571">
        <v>1</v>
      </c>
    </row>
    <row r="11572" spans="21:22" x14ac:dyDescent="0.3">
      <c r="U11572" s="38" t="s">
        <v>6</v>
      </c>
      <c r="V11572">
        <v>1</v>
      </c>
    </row>
    <row r="11573" spans="21:22" x14ac:dyDescent="0.3">
      <c r="U11573" s="42" t="s">
        <v>2412</v>
      </c>
      <c r="V11573">
        <v>1</v>
      </c>
    </row>
    <row r="11574" spans="21:22" x14ac:dyDescent="0.3">
      <c r="U11574" s="43" t="s">
        <v>6</v>
      </c>
      <c r="V11574">
        <v>1</v>
      </c>
    </row>
    <row r="11575" spans="21:22" x14ac:dyDescent="0.3">
      <c r="U11575" s="44" t="s">
        <v>2372</v>
      </c>
      <c r="V11575">
        <v>1</v>
      </c>
    </row>
    <row r="11576" spans="21:22" x14ac:dyDescent="0.3">
      <c r="U11576" s="45" t="s">
        <v>2372</v>
      </c>
      <c r="V11576">
        <v>1</v>
      </c>
    </row>
    <row r="11577" spans="21:22" x14ac:dyDescent="0.3">
      <c r="U11577" s="4" t="s">
        <v>1733</v>
      </c>
      <c r="V11577">
        <v>1</v>
      </c>
    </row>
    <row r="11578" spans="21:22" x14ac:dyDescent="0.3">
      <c r="U11578" s="38" t="s">
        <v>6</v>
      </c>
      <c r="V11578">
        <v>1</v>
      </c>
    </row>
    <row r="11579" spans="21:22" x14ac:dyDescent="0.3">
      <c r="U11579" s="42" t="s">
        <v>2413</v>
      </c>
      <c r="V11579">
        <v>1</v>
      </c>
    </row>
    <row r="11580" spans="21:22" x14ac:dyDescent="0.3">
      <c r="U11580" s="43" t="s">
        <v>7</v>
      </c>
      <c r="V11580">
        <v>1</v>
      </c>
    </row>
    <row r="11581" spans="21:22" x14ac:dyDescent="0.3">
      <c r="U11581" s="44" t="s">
        <v>2372</v>
      </c>
      <c r="V11581">
        <v>1</v>
      </c>
    </row>
    <row r="11582" spans="21:22" x14ac:dyDescent="0.3">
      <c r="U11582" s="45" t="s">
        <v>2373</v>
      </c>
      <c r="V11582">
        <v>1</v>
      </c>
    </row>
    <row r="11583" spans="21:22" x14ac:dyDescent="0.3">
      <c r="U11583" s="4" t="s">
        <v>1732</v>
      </c>
      <c r="V11583">
        <v>1</v>
      </c>
    </row>
    <row r="11584" spans="21:22" x14ac:dyDescent="0.3">
      <c r="U11584" s="38" t="s">
        <v>6</v>
      </c>
      <c r="V11584">
        <v>1</v>
      </c>
    </row>
    <row r="11585" spans="21:22" x14ac:dyDescent="0.3">
      <c r="U11585" s="42" t="s">
        <v>2412</v>
      </c>
      <c r="V11585">
        <v>1</v>
      </c>
    </row>
    <row r="11586" spans="21:22" x14ac:dyDescent="0.3">
      <c r="U11586" s="43" t="s">
        <v>11</v>
      </c>
      <c r="V11586">
        <v>1</v>
      </c>
    </row>
    <row r="11587" spans="21:22" x14ac:dyDescent="0.3">
      <c r="U11587" s="44" t="s">
        <v>2372</v>
      </c>
      <c r="V11587">
        <v>1</v>
      </c>
    </row>
    <row r="11588" spans="21:22" x14ac:dyDescent="0.3">
      <c r="U11588" s="45" t="s">
        <v>2372</v>
      </c>
      <c r="V11588">
        <v>1</v>
      </c>
    </row>
    <row r="11589" spans="21:22" x14ac:dyDescent="0.3">
      <c r="U11589" s="4" t="s">
        <v>1731</v>
      </c>
      <c r="V11589">
        <v>1</v>
      </c>
    </row>
    <row r="11590" spans="21:22" x14ac:dyDescent="0.3">
      <c r="U11590" s="38" t="s">
        <v>6</v>
      </c>
      <c r="V11590">
        <v>1</v>
      </c>
    </row>
    <row r="11591" spans="21:22" x14ac:dyDescent="0.3">
      <c r="U11591" s="42" t="s">
        <v>2415</v>
      </c>
      <c r="V11591">
        <v>1</v>
      </c>
    </row>
    <row r="11592" spans="21:22" x14ac:dyDescent="0.3">
      <c r="U11592" s="43" t="s">
        <v>11</v>
      </c>
      <c r="V11592">
        <v>1</v>
      </c>
    </row>
    <row r="11593" spans="21:22" x14ac:dyDescent="0.3">
      <c r="U11593" s="44" t="s">
        <v>2373</v>
      </c>
      <c r="V11593">
        <v>1</v>
      </c>
    </row>
    <row r="11594" spans="21:22" x14ac:dyDescent="0.3">
      <c r="U11594" s="45" t="s">
        <v>2372</v>
      </c>
      <c r="V11594">
        <v>1</v>
      </c>
    </row>
    <row r="11595" spans="21:22" x14ac:dyDescent="0.3">
      <c r="U11595" s="4" t="s">
        <v>1730</v>
      </c>
      <c r="V11595">
        <v>1</v>
      </c>
    </row>
    <row r="11596" spans="21:22" x14ac:dyDescent="0.3">
      <c r="U11596" s="38" t="s">
        <v>6</v>
      </c>
      <c r="V11596">
        <v>1</v>
      </c>
    </row>
    <row r="11597" spans="21:22" x14ac:dyDescent="0.3">
      <c r="U11597" s="42" t="s">
        <v>2412</v>
      </c>
      <c r="V11597">
        <v>1</v>
      </c>
    </row>
    <row r="11598" spans="21:22" x14ac:dyDescent="0.3">
      <c r="U11598" s="43" t="s">
        <v>6</v>
      </c>
      <c r="V11598">
        <v>1</v>
      </c>
    </row>
    <row r="11599" spans="21:22" x14ac:dyDescent="0.3">
      <c r="U11599" s="44" t="s">
        <v>2372</v>
      </c>
      <c r="V11599">
        <v>1</v>
      </c>
    </row>
    <row r="11600" spans="21:22" x14ac:dyDescent="0.3">
      <c r="U11600" s="45" t="s">
        <v>2373</v>
      </c>
      <c r="V11600">
        <v>1</v>
      </c>
    </row>
    <row r="11601" spans="21:22" x14ac:dyDescent="0.3">
      <c r="U11601" s="4" t="s">
        <v>1729</v>
      </c>
      <c r="V11601">
        <v>1</v>
      </c>
    </row>
    <row r="11602" spans="21:22" x14ac:dyDescent="0.3">
      <c r="U11602" s="38" t="s">
        <v>6</v>
      </c>
      <c r="V11602">
        <v>1</v>
      </c>
    </row>
    <row r="11603" spans="21:22" x14ac:dyDescent="0.3">
      <c r="U11603" s="42" t="s">
        <v>2412</v>
      </c>
      <c r="V11603">
        <v>1</v>
      </c>
    </row>
    <row r="11604" spans="21:22" x14ac:dyDescent="0.3">
      <c r="U11604" s="43" t="s">
        <v>6</v>
      </c>
      <c r="V11604">
        <v>1</v>
      </c>
    </row>
    <row r="11605" spans="21:22" x14ac:dyDescent="0.3">
      <c r="U11605" s="44" t="s">
        <v>2372</v>
      </c>
      <c r="V11605">
        <v>1</v>
      </c>
    </row>
    <row r="11606" spans="21:22" x14ac:dyDescent="0.3">
      <c r="U11606" s="45" t="s">
        <v>2372</v>
      </c>
      <c r="V11606">
        <v>1</v>
      </c>
    </row>
    <row r="11607" spans="21:22" x14ac:dyDescent="0.3">
      <c r="U11607" s="4" t="s">
        <v>1728</v>
      </c>
      <c r="V11607">
        <v>1</v>
      </c>
    </row>
    <row r="11608" spans="21:22" x14ac:dyDescent="0.3">
      <c r="U11608" s="38" t="s">
        <v>6</v>
      </c>
      <c r="V11608">
        <v>1</v>
      </c>
    </row>
    <row r="11609" spans="21:22" x14ac:dyDescent="0.3">
      <c r="U11609" s="42" t="s">
        <v>2415</v>
      </c>
      <c r="V11609">
        <v>1</v>
      </c>
    </row>
    <row r="11610" spans="21:22" x14ac:dyDescent="0.3">
      <c r="U11610" s="43" t="s">
        <v>11</v>
      </c>
      <c r="V11610">
        <v>1</v>
      </c>
    </row>
    <row r="11611" spans="21:22" x14ac:dyDescent="0.3">
      <c r="U11611" s="44" t="s">
        <v>2372</v>
      </c>
      <c r="V11611">
        <v>1</v>
      </c>
    </row>
    <row r="11612" spans="21:22" x14ac:dyDescent="0.3">
      <c r="U11612" s="45" t="s">
        <v>2373</v>
      </c>
      <c r="V11612">
        <v>1</v>
      </c>
    </row>
    <row r="11613" spans="21:22" x14ac:dyDescent="0.3">
      <c r="U11613" s="4" t="s">
        <v>1727</v>
      </c>
      <c r="V11613">
        <v>1</v>
      </c>
    </row>
    <row r="11614" spans="21:22" x14ac:dyDescent="0.3">
      <c r="U11614" s="38" t="s">
        <v>6</v>
      </c>
      <c r="V11614">
        <v>1</v>
      </c>
    </row>
    <row r="11615" spans="21:22" x14ac:dyDescent="0.3">
      <c r="U11615" s="42" t="s">
        <v>2412</v>
      </c>
      <c r="V11615">
        <v>1</v>
      </c>
    </row>
    <row r="11616" spans="21:22" x14ac:dyDescent="0.3">
      <c r="U11616" s="43" t="s">
        <v>7</v>
      </c>
      <c r="V11616">
        <v>1</v>
      </c>
    </row>
    <row r="11617" spans="21:22" x14ac:dyDescent="0.3">
      <c r="U11617" s="44" t="s">
        <v>2372</v>
      </c>
      <c r="V11617">
        <v>1</v>
      </c>
    </row>
    <row r="11618" spans="21:22" x14ac:dyDescent="0.3">
      <c r="U11618" s="45" t="s">
        <v>2372</v>
      </c>
      <c r="V11618">
        <v>1</v>
      </c>
    </row>
    <row r="11619" spans="21:22" x14ac:dyDescent="0.3">
      <c r="U11619" s="4" t="s">
        <v>2304</v>
      </c>
      <c r="V11619">
        <v>1</v>
      </c>
    </row>
    <row r="11620" spans="21:22" x14ac:dyDescent="0.3">
      <c r="U11620" s="38" t="s">
        <v>11</v>
      </c>
      <c r="V11620">
        <v>1</v>
      </c>
    </row>
    <row r="11621" spans="21:22" x14ac:dyDescent="0.3">
      <c r="U11621" s="42" t="s">
        <v>2412</v>
      </c>
      <c r="V11621">
        <v>1</v>
      </c>
    </row>
    <row r="11622" spans="21:22" x14ac:dyDescent="0.3">
      <c r="U11622" s="43" t="s">
        <v>11</v>
      </c>
      <c r="V11622">
        <v>1</v>
      </c>
    </row>
    <row r="11623" spans="21:22" x14ac:dyDescent="0.3">
      <c r="U11623" s="44" t="s">
        <v>2372</v>
      </c>
      <c r="V11623">
        <v>1</v>
      </c>
    </row>
    <row r="11624" spans="21:22" x14ac:dyDescent="0.3">
      <c r="U11624" s="45" t="s">
        <v>2373</v>
      </c>
      <c r="V11624">
        <v>1</v>
      </c>
    </row>
    <row r="11625" spans="21:22" x14ac:dyDescent="0.3">
      <c r="U11625" s="4" t="s">
        <v>1726</v>
      </c>
      <c r="V11625">
        <v>1</v>
      </c>
    </row>
    <row r="11626" spans="21:22" x14ac:dyDescent="0.3">
      <c r="U11626" s="38" t="s">
        <v>6</v>
      </c>
      <c r="V11626">
        <v>1</v>
      </c>
    </row>
    <row r="11627" spans="21:22" x14ac:dyDescent="0.3">
      <c r="U11627" s="42" t="s">
        <v>2412</v>
      </c>
      <c r="V11627">
        <v>1</v>
      </c>
    </row>
    <row r="11628" spans="21:22" x14ac:dyDescent="0.3">
      <c r="U11628" s="43" t="s">
        <v>7</v>
      </c>
      <c r="V11628">
        <v>1</v>
      </c>
    </row>
    <row r="11629" spans="21:22" x14ac:dyDescent="0.3">
      <c r="U11629" s="44" t="s">
        <v>2372</v>
      </c>
      <c r="V11629">
        <v>1</v>
      </c>
    </row>
    <row r="11630" spans="21:22" x14ac:dyDescent="0.3">
      <c r="U11630" s="45" t="s">
        <v>2372</v>
      </c>
      <c r="V11630">
        <v>1</v>
      </c>
    </row>
    <row r="11631" spans="21:22" x14ac:dyDescent="0.3">
      <c r="U11631" s="4" t="s">
        <v>1725</v>
      </c>
      <c r="V11631">
        <v>1</v>
      </c>
    </row>
    <row r="11632" spans="21:22" x14ac:dyDescent="0.3">
      <c r="U11632" s="38" t="s">
        <v>6</v>
      </c>
      <c r="V11632">
        <v>1</v>
      </c>
    </row>
    <row r="11633" spans="21:22" x14ac:dyDescent="0.3">
      <c r="U11633" s="42" t="s">
        <v>2415</v>
      </c>
      <c r="V11633">
        <v>1</v>
      </c>
    </row>
    <row r="11634" spans="21:22" x14ac:dyDescent="0.3">
      <c r="U11634" s="43" t="s">
        <v>7</v>
      </c>
      <c r="V11634">
        <v>1</v>
      </c>
    </row>
    <row r="11635" spans="21:22" x14ac:dyDescent="0.3">
      <c r="U11635" s="44" t="s">
        <v>2372</v>
      </c>
      <c r="V11635">
        <v>1</v>
      </c>
    </row>
    <row r="11636" spans="21:22" x14ac:dyDescent="0.3">
      <c r="U11636" s="45" t="s">
        <v>2373</v>
      </c>
      <c r="V11636">
        <v>1</v>
      </c>
    </row>
    <row r="11637" spans="21:22" x14ac:dyDescent="0.3">
      <c r="U11637" s="4" t="s">
        <v>1724</v>
      </c>
      <c r="V11637">
        <v>1</v>
      </c>
    </row>
    <row r="11638" spans="21:22" x14ac:dyDescent="0.3">
      <c r="U11638" s="38" t="s">
        <v>6</v>
      </c>
      <c r="V11638">
        <v>1</v>
      </c>
    </row>
    <row r="11639" spans="21:22" x14ac:dyDescent="0.3">
      <c r="U11639" s="42" t="s">
        <v>2412</v>
      </c>
      <c r="V11639">
        <v>1</v>
      </c>
    </row>
    <row r="11640" spans="21:22" x14ac:dyDescent="0.3">
      <c r="U11640" s="43" t="s">
        <v>6</v>
      </c>
      <c r="V11640">
        <v>1</v>
      </c>
    </row>
    <row r="11641" spans="21:22" x14ac:dyDescent="0.3">
      <c r="U11641" s="44" t="s">
        <v>2372</v>
      </c>
      <c r="V11641">
        <v>1</v>
      </c>
    </row>
    <row r="11642" spans="21:22" x14ac:dyDescent="0.3">
      <c r="U11642" s="45" t="s">
        <v>2373</v>
      </c>
      <c r="V11642">
        <v>1</v>
      </c>
    </row>
    <row r="11643" spans="21:22" x14ac:dyDescent="0.3">
      <c r="U11643" s="4" t="s">
        <v>1723</v>
      </c>
      <c r="V11643">
        <v>1</v>
      </c>
    </row>
    <row r="11644" spans="21:22" x14ac:dyDescent="0.3">
      <c r="U11644" s="38" t="s">
        <v>6</v>
      </c>
      <c r="V11644">
        <v>1</v>
      </c>
    </row>
    <row r="11645" spans="21:22" x14ac:dyDescent="0.3">
      <c r="U11645" s="42" t="s">
        <v>2415</v>
      </c>
      <c r="V11645">
        <v>1</v>
      </c>
    </row>
    <row r="11646" spans="21:22" x14ac:dyDescent="0.3">
      <c r="U11646" s="43" t="s">
        <v>6</v>
      </c>
      <c r="V11646">
        <v>1</v>
      </c>
    </row>
    <row r="11647" spans="21:22" x14ac:dyDescent="0.3">
      <c r="U11647" s="44" t="s">
        <v>2372</v>
      </c>
      <c r="V11647">
        <v>1</v>
      </c>
    </row>
    <row r="11648" spans="21:22" x14ac:dyDescent="0.3">
      <c r="U11648" s="45" t="s">
        <v>2373</v>
      </c>
      <c r="V11648">
        <v>1</v>
      </c>
    </row>
    <row r="11649" spans="21:22" x14ac:dyDescent="0.3">
      <c r="U11649" s="4" t="s">
        <v>1722</v>
      </c>
      <c r="V11649">
        <v>1</v>
      </c>
    </row>
    <row r="11650" spans="21:22" x14ac:dyDescent="0.3">
      <c r="U11650" s="38" t="s">
        <v>6</v>
      </c>
      <c r="V11650">
        <v>1</v>
      </c>
    </row>
    <row r="11651" spans="21:22" x14ac:dyDescent="0.3">
      <c r="U11651" s="42" t="s">
        <v>2415</v>
      </c>
      <c r="V11651">
        <v>1</v>
      </c>
    </row>
    <row r="11652" spans="21:22" x14ac:dyDescent="0.3">
      <c r="U11652" s="43" t="s">
        <v>11</v>
      </c>
      <c r="V11652">
        <v>1</v>
      </c>
    </row>
    <row r="11653" spans="21:22" x14ac:dyDescent="0.3">
      <c r="U11653" s="44" t="s">
        <v>2372</v>
      </c>
      <c r="V11653">
        <v>1</v>
      </c>
    </row>
    <row r="11654" spans="21:22" x14ac:dyDescent="0.3">
      <c r="U11654" s="45" t="s">
        <v>2373</v>
      </c>
      <c r="V11654">
        <v>1</v>
      </c>
    </row>
    <row r="11655" spans="21:22" x14ac:dyDescent="0.3">
      <c r="U11655" s="4" t="s">
        <v>1721</v>
      </c>
      <c r="V11655">
        <v>1</v>
      </c>
    </row>
    <row r="11656" spans="21:22" x14ac:dyDescent="0.3">
      <c r="U11656" s="38" t="s">
        <v>6</v>
      </c>
      <c r="V11656">
        <v>1</v>
      </c>
    </row>
    <row r="11657" spans="21:22" x14ac:dyDescent="0.3">
      <c r="U11657" s="42" t="s">
        <v>2412</v>
      </c>
      <c r="V11657">
        <v>1</v>
      </c>
    </row>
    <row r="11658" spans="21:22" x14ac:dyDescent="0.3">
      <c r="U11658" s="43" t="s">
        <v>11</v>
      </c>
      <c r="V11658">
        <v>1</v>
      </c>
    </row>
    <row r="11659" spans="21:22" x14ac:dyDescent="0.3">
      <c r="U11659" s="44" t="s">
        <v>2372</v>
      </c>
      <c r="V11659">
        <v>1</v>
      </c>
    </row>
    <row r="11660" spans="21:22" x14ac:dyDescent="0.3">
      <c r="U11660" s="45" t="s">
        <v>2372</v>
      </c>
      <c r="V11660">
        <v>1</v>
      </c>
    </row>
    <row r="11661" spans="21:22" x14ac:dyDescent="0.3">
      <c r="U11661" s="4" t="s">
        <v>1720</v>
      </c>
      <c r="V11661">
        <v>1</v>
      </c>
    </row>
    <row r="11662" spans="21:22" x14ac:dyDescent="0.3">
      <c r="U11662" s="38" t="s">
        <v>6</v>
      </c>
      <c r="V11662">
        <v>1</v>
      </c>
    </row>
    <row r="11663" spans="21:22" x14ac:dyDescent="0.3">
      <c r="U11663" s="42" t="s">
        <v>2412</v>
      </c>
      <c r="V11663">
        <v>1</v>
      </c>
    </row>
    <row r="11664" spans="21:22" x14ac:dyDescent="0.3">
      <c r="U11664" s="43" t="s">
        <v>7</v>
      </c>
      <c r="V11664">
        <v>1</v>
      </c>
    </row>
    <row r="11665" spans="21:22" x14ac:dyDescent="0.3">
      <c r="U11665" s="44" t="s">
        <v>2372</v>
      </c>
      <c r="V11665">
        <v>1</v>
      </c>
    </row>
    <row r="11666" spans="21:22" x14ac:dyDescent="0.3">
      <c r="U11666" s="45" t="s">
        <v>2372</v>
      </c>
      <c r="V11666">
        <v>1</v>
      </c>
    </row>
    <row r="11667" spans="21:22" x14ac:dyDescent="0.3">
      <c r="U11667" s="4" t="s">
        <v>1719</v>
      </c>
      <c r="V11667">
        <v>1</v>
      </c>
    </row>
    <row r="11668" spans="21:22" x14ac:dyDescent="0.3">
      <c r="U11668" s="38" t="s">
        <v>6</v>
      </c>
      <c r="V11668">
        <v>1</v>
      </c>
    </row>
    <row r="11669" spans="21:22" x14ac:dyDescent="0.3">
      <c r="U11669" s="42" t="s">
        <v>2412</v>
      </c>
      <c r="V11669">
        <v>1</v>
      </c>
    </row>
    <row r="11670" spans="21:22" x14ac:dyDescent="0.3">
      <c r="U11670" s="43" t="s">
        <v>11</v>
      </c>
      <c r="V11670">
        <v>1</v>
      </c>
    </row>
    <row r="11671" spans="21:22" x14ac:dyDescent="0.3">
      <c r="U11671" s="44" t="s">
        <v>2372</v>
      </c>
      <c r="V11671">
        <v>1</v>
      </c>
    </row>
    <row r="11672" spans="21:22" x14ac:dyDescent="0.3">
      <c r="U11672" s="45" t="s">
        <v>2372</v>
      </c>
      <c r="V11672">
        <v>1</v>
      </c>
    </row>
    <row r="11673" spans="21:22" x14ac:dyDescent="0.3">
      <c r="U11673" s="4" t="s">
        <v>1718</v>
      </c>
      <c r="V11673">
        <v>1</v>
      </c>
    </row>
    <row r="11674" spans="21:22" x14ac:dyDescent="0.3">
      <c r="U11674" s="38" t="s">
        <v>6</v>
      </c>
      <c r="V11674">
        <v>1</v>
      </c>
    </row>
    <row r="11675" spans="21:22" x14ac:dyDescent="0.3">
      <c r="U11675" s="42" t="s">
        <v>2413</v>
      </c>
      <c r="V11675">
        <v>1</v>
      </c>
    </row>
    <row r="11676" spans="21:22" x14ac:dyDescent="0.3">
      <c r="U11676" s="43" t="s">
        <v>6</v>
      </c>
      <c r="V11676">
        <v>1</v>
      </c>
    </row>
    <row r="11677" spans="21:22" x14ac:dyDescent="0.3">
      <c r="U11677" s="44" t="s">
        <v>2372</v>
      </c>
      <c r="V11677">
        <v>1</v>
      </c>
    </row>
    <row r="11678" spans="21:22" x14ac:dyDescent="0.3">
      <c r="U11678" s="45" t="s">
        <v>2373</v>
      </c>
      <c r="V11678">
        <v>1</v>
      </c>
    </row>
    <row r="11679" spans="21:22" x14ac:dyDescent="0.3">
      <c r="U11679" s="4" t="s">
        <v>1717</v>
      </c>
      <c r="V11679">
        <v>1</v>
      </c>
    </row>
    <row r="11680" spans="21:22" x14ac:dyDescent="0.3">
      <c r="U11680" s="38" t="s">
        <v>6</v>
      </c>
      <c r="V11680">
        <v>1</v>
      </c>
    </row>
    <row r="11681" spans="21:22" x14ac:dyDescent="0.3">
      <c r="U11681" s="42" t="s">
        <v>2413</v>
      </c>
      <c r="V11681">
        <v>1</v>
      </c>
    </row>
    <row r="11682" spans="21:22" x14ac:dyDescent="0.3">
      <c r="U11682" s="43" t="s">
        <v>11</v>
      </c>
      <c r="V11682">
        <v>1</v>
      </c>
    </row>
    <row r="11683" spans="21:22" x14ac:dyDescent="0.3">
      <c r="U11683" s="44" t="s">
        <v>2372</v>
      </c>
      <c r="V11683">
        <v>1</v>
      </c>
    </row>
    <row r="11684" spans="21:22" x14ac:dyDescent="0.3">
      <c r="U11684" s="45" t="s">
        <v>2373</v>
      </c>
      <c r="V11684">
        <v>1</v>
      </c>
    </row>
    <row r="11685" spans="21:22" x14ac:dyDescent="0.3">
      <c r="U11685" s="4" t="s">
        <v>2303</v>
      </c>
      <c r="V11685">
        <v>1</v>
      </c>
    </row>
    <row r="11686" spans="21:22" x14ac:dyDescent="0.3">
      <c r="U11686" s="38" t="s">
        <v>11</v>
      </c>
      <c r="V11686">
        <v>1</v>
      </c>
    </row>
    <row r="11687" spans="21:22" x14ac:dyDescent="0.3">
      <c r="U11687" s="42" t="s">
        <v>2415</v>
      </c>
      <c r="V11687">
        <v>1</v>
      </c>
    </row>
    <row r="11688" spans="21:22" x14ac:dyDescent="0.3">
      <c r="U11688" s="43" t="s">
        <v>7</v>
      </c>
      <c r="V11688">
        <v>1</v>
      </c>
    </row>
    <row r="11689" spans="21:22" x14ac:dyDescent="0.3">
      <c r="U11689" s="44" t="s">
        <v>2372</v>
      </c>
      <c r="V11689">
        <v>1</v>
      </c>
    </row>
    <row r="11690" spans="21:22" x14ac:dyDescent="0.3">
      <c r="U11690" s="45" t="s">
        <v>2373</v>
      </c>
      <c r="V11690">
        <v>1</v>
      </c>
    </row>
    <row r="11691" spans="21:22" x14ac:dyDescent="0.3">
      <c r="U11691" s="4" t="s">
        <v>1716</v>
      </c>
      <c r="V11691">
        <v>1</v>
      </c>
    </row>
    <row r="11692" spans="21:22" x14ac:dyDescent="0.3">
      <c r="U11692" s="38" t="s">
        <v>6</v>
      </c>
      <c r="V11692">
        <v>1</v>
      </c>
    </row>
    <row r="11693" spans="21:22" x14ac:dyDescent="0.3">
      <c r="U11693" s="42" t="s">
        <v>2412</v>
      </c>
      <c r="V11693">
        <v>1</v>
      </c>
    </row>
    <row r="11694" spans="21:22" x14ac:dyDescent="0.3">
      <c r="U11694" s="43" t="s">
        <v>11</v>
      </c>
      <c r="V11694">
        <v>1</v>
      </c>
    </row>
    <row r="11695" spans="21:22" x14ac:dyDescent="0.3">
      <c r="U11695" s="44" t="s">
        <v>2372</v>
      </c>
      <c r="V11695">
        <v>1</v>
      </c>
    </row>
    <row r="11696" spans="21:22" x14ac:dyDescent="0.3">
      <c r="U11696" s="45" t="s">
        <v>2372</v>
      </c>
      <c r="V11696">
        <v>1</v>
      </c>
    </row>
    <row r="11697" spans="21:22" x14ac:dyDescent="0.3">
      <c r="U11697" s="4" t="s">
        <v>1715</v>
      </c>
      <c r="V11697">
        <v>1</v>
      </c>
    </row>
    <row r="11698" spans="21:22" x14ac:dyDescent="0.3">
      <c r="U11698" s="38" t="s">
        <v>6</v>
      </c>
      <c r="V11698">
        <v>1</v>
      </c>
    </row>
    <row r="11699" spans="21:22" x14ac:dyDescent="0.3">
      <c r="U11699" s="42" t="s">
        <v>2412</v>
      </c>
      <c r="V11699">
        <v>1</v>
      </c>
    </row>
    <row r="11700" spans="21:22" x14ac:dyDescent="0.3">
      <c r="U11700" s="43" t="s">
        <v>11</v>
      </c>
      <c r="V11700">
        <v>1</v>
      </c>
    </row>
    <row r="11701" spans="21:22" x14ac:dyDescent="0.3">
      <c r="U11701" s="44" t="s">
        <v>2372</v>
      </c>
      <c r="V11701">
        <v>1</v>
      </c>
    </row>
    <row r="11702" spans="21:22" x14ac:dyDescent="0.3">
      <c r="U11702" s="45" t="s">
        <v>2372</v>
      </c>
      <c r="V11702">
        <v>1</v>
      </c>
    </row>
    <row r="11703" spans="21:22" x14ac:dyDescent="0.3">
      <c r="U11703" s="4" t="s">
        <v>1714</v>
      </c>
      <c r="V11703">
        <v>1</v>
      </c>
    </row>
    <row r="11704" spans="21:22" x14ac:dyDescent="0.3">
      <c r="U11704" s="38" t="s">
        <v>6</v>
      </c>
      <c r="V11704">
        <v>1</v>
      </c>
    </row>
    <row r="11705" spans="21:22" x14ac:dyDescent="0.3">
      <c r="U11705" s="42" t="s">
        <v>2412</v>
      </c>
      <c r="V11705">
        <v>1</v>
      </c>
    </row>
    <row r="11706" spans="21:22" x14ac:dyDescent="0.3">
      <c r="U11706" s="43" t="s">
        <v>11</v>
      </c>
      <c r="V11706">
        <v>1</v>
      </c>
    </row>
    <row r="11707" spans="21:22" x14ac:dyDescent="0.3">
      <c r="U11707" s="44" t="s">
        <v>2372</v>
      </c>
      <c r="V11707">
        <v>1</v>
      </c>
    </row>
    <row r="11708" spans="21:22" x14ac:dyDescent="0.3">
      <c r="U11708" s="45" t="s">
        <v>2372</v>
      </c>
      <c r="V11708">
        <v>1</v>
      </c>
    </row>
    <row r="11709" spans="21:22" x14ac:dyDescent="0.3">
      <c r="U11709" s="4" t="s">
        <v>1713</v>
      </c>
      <c r="V11709">
        <v>1</v>
      </c>
    </row>
    <row r="11710" spans="21:22" x14ac:dyDescent="0.3">
      <c r="U11710" s="38" t="s">
        <v>6</v>
      </c>
      <c r="V11710">
        <v>1</v>
      </c>
    </row>
    <row r="11711" spans="21:22" x14ac:dyDescent="0.3">
      <c r="U11711" s="42" t="s">
        <v>2413</v>
      </c>
      <c r="V11711">
        <v>1</v>
      </c>
    </row>
    <row r="11712" spans="21:22" x14ac:dyDescent="0.3">
      <c r="U11712" s="43" t="s">
        <v>6</v>
      </c>
      <c r="V11712">
        <v>1</v>
      </c>
    </row>
    <row r="11713" spans="21:22" x14ac:dyDescent="0.3">
      <c r="U11713" s="44" t="s">
        <v>2372</v>
      </c>
      <c r="V11713">
        <v>1</v>
      </c>
    </row>
    <row r="11714" spans="21:22" x14ac:dyDescent="0.3">
      <c r="U11714" s="45" t="s">
        <v>2372</v>
      </c>
      <c r="V11714">
        <v>1</v>
      </c>
    </row>
    <row r="11715" spans="21:22" x14ac:dyDescent="0.3">
      <c r="U11715" s="4" t="s">
        <v>1712</v>
      </c>
      <c r="V11715">
        <v>1</v>
      </c>
    </row>
    <row r="11716" spans="21:22" x14ac:dyDescent="0.3">
      <c r="U11716" s="38" t="s">
        <v>6</v>
      </c>
      <c r="V11716">
        <v>1</v>
      </c>
    </row>
    <row r="11717" spans="21:22" x14ac:dyDescent="0.3">
      <c r="U11717" s="42" t="s">
        <v>2415</v>
      </c>
      <c r="V11717">
        <v>1</v>
      </c>
    </row>
    <row r="11718" spans="21:22" x14ac:dyDescent="0.3">
      <c r="U11718" s="43" t="s">
        <v>7</v>
      </c>
      <c r="V11718">
        <v>1</v>
      </c>
    </row>
    <row r="11719" spans="21:22" x14ac:dyDescent="0.3">
      <c r="U11719" s="44" t="s">
        <v>2372</v>
      </c>
      <c r="V11719">
        <v>1</v>
      </c>
    </row>
    <row r="11720" spans="21:22" x14ac:dyDescent="0.3">
      <c r="U11720" s="45" t="s">
        <v>2373</v>
      </c>
      <c r="V11720">
        <v>1</v>
      </c>
    </row>
    <row r="11721" spans="21:22" x14ac:dyDescent="0.3">
      <c r="U11721" s="4" t="s">
        <v>1711</v>
      </c>
      <c r="V11721">
        <v>1</v>
      </c>
    </row>
    <row r="11722" spans="21:22" x14ac:dyDescent="0.3">
      <c r="U11722" s="38" t="s">
        <v>6</v>
      </c>
      <c r="V11722">
        <v>1</v>
      </c>
    </row>
    <row r="11723" spans="21:22" x14ac:dyDescent="0.3">
      <c r="U11723" s="42" t="s">
        <v>2412</v>
      </c>
      <c r="V11723">
        <v>1</v>
      </c>
    </row>
    <row r="11724" spans="21:22" x14ac:dyDescent="0.3">
      <c r="U11724" s="43" t="s">
        <v>7</v>
      </c>
      <c r="V11724">
        <v>1</v>
      </c>
    </row>
    <row r="11725" spans="21:22" x14ac:dyDescent="0.3">
      <c r="U11725" s="44" t="s">
        <v>2372</v>
      </c>
      <c r="V11725">
        <v>1</v>
      </c>
    </row>
    <row r="11726" spans="21:22" x14ac:dyDescent="0.3">
      <c r="U11726" s="45" t="s">
        <v>2372</v>
      </c>
      <c r="V11726">
        <v>1</v>
      </c>
    </row>
    <row r="11727" spans="21:22" x14ac:dyDescent="0.3">
      <c r="U11727" s="4" t="s">
        <v>1710</v>
      </c>
      <c r="V11727">
        <v>1</v>
      </c>
    </row>
    <row r="11728" spans="21:22" x14ac:dyDescent="0.3">
      <c r="U11728" s="38" t="s">
        <v>6</v>
      </c>
      <c r="V11728">
        <v>1</v>
      </c>
    </row>
    <row r="11729" spans="21:22" x14ac:dyDescent="0.3">
      <c r="U11729" s="42" t="s">
        <v>2412</v>
      </c>
      <c r="V11729">
        <v>1</v>
      </c>
    </row>
    <row r="11730" spans="21:22" x14ac:dyDescent="0.3">
      <c r="U11730" s="43" t="s">
        <v>11</v>
      </c>
      <c r="V11730">
        <v>1</v>
      </c>
    </row>
    <row r="11731" spans="21:22" x14ac:dyDescent="0.3">
      <c r="U11731" s="44" t="s">
        <v>2372</v>
      </c>
      <c r="V11731">
        <v>1</v>
      </c>
    </row>
    <row r="11732" spans="21:22" x14ac:dyDescent="0.3">
      <c r="U11732" s="45" t="s">
        <v>2372</v>
      </c>
      <c r="V11732">
        <v>1</v>
      </c>
    </row>
    <row r="11733" spans="21:22" x14ac:dyDescent="0.3">
      <c r="U11733" s="4" t="s">
        <v>1709</v>
      </c>
      <c r="V11733">
        <v>1</v>
      </c>
    </row>
    <row r="11734" spans="21:22" x14ac:dyDescent="0.3">
      <c r="U11734" s="38" t="s">
        <v>6</v>
      </c>
      <c r="V11734">
        <v>1</v>
      </c>
    </row>
    <row r="11735" spans="21:22" x14ac:dyDescent="0.3">
      <c r="U11735" s="42" t="s">
        <v>2413</v>
      </c>
      <c r="V11735">
        <v>1</v>
      </c>
    </row>
    <row r="11736" spans="21:22" x14ac:dyDescent="0.3">
      <c r="U11736" s="43" t="s">
        <v>6</v>
      </c>
      <c r="V11736">
        <v>1</v>
      </c>
    </row>
    <row r="11737" spans="21:22" x14ac:dyDescent="0.3">
      <c r="U11737" s="44" t="s">
        <v>2372</v>
      </c>
      <c r="V11737">
        <v>1</v>
      </c>
    </row>
    <row r="11738" spans="21:22" x14ac:dyDescent="0.3">
      <c r="U11738" s="45" t="s">
        <v>2373</v>
      </c>
      <c r="V11738">
        <v>1</v>
      </c>
    </row>
    <row r="11739" spans="21:22" x14ac:dyDescent="0.3">
      <c r="U11739" s="4" t="s">
        <v>1708</v>
      </c>
      <c r="V11739">
        <v>1</v>
      </c>
    </row>
    <row r="11740" spans="21:22" x14ac:dyDescent="0.3">
      <c r="U11740" s="38" t="s">
        <v>6</v>
      </c>
      <c r="V11740">
        <v>1</v>
      </c>
    </row>
    <row r="11741" spans="21:22" x14ac:dyDescent="0.3">
      <c r="U11741" s="42" t="s">
        <v>2415</v>
      </c>
      <c r="V11741">
        <v>1</v>
      </c>
    </row>
    <row r="11742" spans="21:22" x14ac:dyDescent="0.3">
      <c r="U11742" s="43" t="s">
        <v>6</v>
      </c>
      <c r="V11742">
        <v>1</v>
      </c>
    </row>
    <row r="11743" spans="21:22" x14ac:dyDescent="0.3">
      <c r="U11743" s="44" t="s">
        <v>2372</v>
      </c>
      <c r="V11743">
        <v>1</v>
      </c>
    </row>
    <row r="11744" spans="21:22" x14ac:dyDescent="0.3">
      <c r="U11744" s="45" t="s">
        <v>2372</v>
      </c>
      <c r="V11744">
        <v>1</v>
      </c>
    </row>
    <row r="11745" spans="21:22" x14ac:dyDescent="0.3">
      <c r="U11745" s="4" t="s">
        <v>1707</v>
      </c>
      <c r="V11745">
        <v>1</v>
      </c>
    </row>
    <row r="11746" spans="21:22" x14ac:dyDescent="0.3">
      <c r="U11746" s="38" t="s">
        <v>6</v>
      </c>
      <c r="V11746">
        <v>1</v>
      </c>
    </row>
    <row r="11747" spans="21:22" x14ac:dyDescent="0.3">
      <c r="U11747" s="42" t="s">
        <v>2412</v>
      </c>
      <c r="V11747">
        <v>1</v>
      </c>
    </row>
    <row r="11748" spans="21:22" x14ac:dyDescent="0.3">
      <c r="U11748" s="43" t="s">
        <v>7</v>
      </c>
      <c r="V11748">
        <v>1</v>
      </c>
    </row>
    <row r="11749" spans="21:22" x14ac:dyDescent="0.3">
      <c r="U11749" s="44" t="s">
        <v>2372</v>
      </c>
      <c r="V11749">
        <v>1</v>
      </c>
    </row>
    <row r="11750" spans="21:22" x14ac:dyDescent="0.3">
      <c r="U11750" s="45" t="s">
        <v>2372</v>
      </c>
      <c r="V11750">
        <v>1</v>
      </c>
    </row>
    <row r="11751" spans="21:22" x14ac:dyDescent="0.3">
      <c r="U11751" s="4" t="s">
        <v>2302</v>
      </c>
      <c r="V11751">
        <v>1</v>
      </c>
    </row>
    <row r="11752" spans="21:22" x14ac:dyDescent="0.3">
      <c r="U11752" s="38" t="s">
        <v>11</v>
      </c>
      <c r="V11752">
        <v>1</v>
      </c>
    </row>
    <row r="11753" spans="21:22" x14ac:dyDescent="0.3">
      <c r="U11753" s="42" t="s">
        <v>2413</v>
      </c>
      <c r="V11753">
        <v>1</v>
      </c>
    </row>
    <row r="11754" spans="21:22" x14ac:dyDescent="0.3">
      <c r="U11754" s="43" t="s">
        <v>11</v>
      </c>
      <c r="V11754">
        <v>1</v>
      </c>
    </row>
    <row r="11755" spans="21:22" x14ac:dyDescent="0.3">
      <c r="U11755" s="44" t="s">
        <v>2372</v>
      </c>
      <c r="V11755">
        <v>1</v>
      </c>
    </row>
    <row r="11756" spans="21:22" x14ac:dyDescent="0.3">
      <c r="U11756" s="45" t="s">
        <v>2372</v>
      </c>
      <c r="V11756">
        <v>1</v>
      </c>
    </row>
    <row r="11757" spans="21:22" x14ac:dyDescent="0.3">
      <c r="U11757" s="4" t="s">
        <v>1706</v>
      </c>
      <c r="V11757">
        <v>1</v>
      </c>
    </row>
    <row r="11758" spans="21:22" x14ac:dyDescent="0.3">
      <c r="U11758" s="38" t="s">
        <v>6</v>
      </c>
      <c r="V11758">
        <v>1</v>
      </c>
    </row>
    <row r="11759" spans="21:22" x14ac:dyDescent="0.3">
      <c r="U11759" s="42" t="s">
        <v>2415</v>
      </c>
      <c r="V11759">
        <v>1</v>
      </c>
    </row>
    <row r="11760" spans="21:22" x14ac:dyDescent="0.3">
      <c r="U11760" s="43" t="s">
        <v>11</v>
      </c>
      <c r="V11760">
        <v>1</v>
      </c>
    </row>
    <row r="11761" spans="21:22" x14ac:dyDescent="0.3">
      <c r="U11761" s="44" t="s">
        <v>2372</v>
      </c>
      <c r="V11761">
        <v>1</v>
      </c>
    </row>
    <row r="11762" spans="21:22" x14ac:dyDescent="0.3">
      <c r="U11762" s="45" t="s">
        <v>2373</v>
      </c>
      <c r="V11762">
        <v>1</v>
      </c>
    </row>
    <row r="11763" spans="21:22" x14ac:dyDescent="0.3">
      <c r="U11763" s="4" t="s">
        <v>1705</v>
      </c>
      <c r="V11763">
        <v>1</v>
      </c>
    </row>
    <row r="11764" spans="21:22" x14ac:dyDescent="0.3">
      <c r="U11764" s="38" t="s">
        <v>6</v>
      </c>
      <c r="V11764">
        <v>1</v>
      </c>
    </row>
    <row r="11765" spans="21:22" x14ac:dyDescent="0.3">
      <c r="U11765" s="42" t="s">
        <v>2414</v>
      </c>
      <c r="V11765">
        <v>1</v>
      </c>
    </row>
    <row r="11766" spans="21:22" x14ac:dyDescent="0.3">
      <c r="U11766" s="43" t="s">
        <v>6</v>
      </c>
      <c r="V11766">
        <v>1</v>
      </c>
    </row>
    <row r="11767" spans="21:22" x14ac:dyDescent="0.3">
      <c r="U11767" s="44" t="s">
        <v>2372</v>
      </c>
      <c r="V11767">
        <v>1</v>
      </c>
    </row>
    <row r="11768" spans="21:22" x14ac:dyDescent="0.3">
      <c r="U11768" s="45" t="s">
        <v>2372</v>
      </c>
      <c r="V11768">
        <v>1</v>
      </c>
    </row>
    <row r="11769" spans="21:22" x14ac:dyDescent="0.3">
      <c r="U11769" s="4" t="s">
        <v>1704</v>
      </c>
      <c r="V11769">
        <v>1</v>
      </c>
    </row>
    <row r="11770" spans="21:22" x14ac:dyDescent="0.3">
      <c r="U11770" s="38" t="s">
        <v>6</v>
      </c>
      <c r="V11770">
        <v>1</v>
      </c>
    </row>
    <row r="11771" spans="21:22" x14ac:dyDescent="0.3">
      <c r="U11771" s="42" t="s">
        <v>2412</v>
      </c>
      <c r="V11771">
        <v>1</v>
      </c>
    </row>
    <row r="11772" spans="21:22" x14ac:dyDescent="0.3">
      <c r="U11772" s="43" t="s">
        <v>11</v>
      </c>
      <c r="V11772">
        <v>1</v>
      </c>
    </row>
    <row r="11773" spans="21:22" x14ac:dyDescent="0.3">
      <c r="U11773" s="44" t="s">
        <v>2372</v>
      </c>
      <c r="V11773">
        <v>1</v>
      </c>
    </row>
    <row r="11774" spans="21:22" x14ac:dyDescent="0.3">
      <c r="U11774" s="45" t="s">
        <v>2372</v>
      </c>
      <c r="V11774">
        <v>1</v>
      </c>
    </row>
    <row r="11775" spans="21:22" x14ac:dyDescent="0.3">
      <c r="U11775" s="4" t="s">
        <v>1703</v>
      </c>
      <c r="V11775">
        <v>1</v>
      </c>
    </row>
    <row r="11776" spans="21:22" x14ac:dyDescent="0.3">
      <c r="U11776" s="38" t="s">
        <v>6</v>
      </c>
      <c r="V11776">
        <v>1</v>
      </c>
    </row>
    <row r="11777" spans="21:22" x14ac:dyDescent="0.3">
      <c r="U11777" s="42" t="s">
        <v>2412</v>
      </c>
      <c r="V11777">
        <v>1</v>
      </c>
    </row>
    <row r="11778" spans="21:22" x14ac:dyDescent="0.3">
      <c r="U11778" s="43" t="s">
        <v>6</v>
      </c>
      <c r="V11778">
        <v>1</v>
      </c>
    </row>
    <row r="11779" spans="21:22" x14ac:dyDescent="0.3">
      <c r="U11779" s="44" t="s">
        <v>2372</v>
      </c>
      <c r="V11779">
        <v>1</v>
      </c>
    </row>
    <row r="11780" spans="21:22" x14ac:dyDescent="0.3">
      <c r="U11780" s="45" t="s">
        <v>2372</v>
      </c>
      <c r="V11780">
        <v>1</v>
      </c>
    </row>
    <row r="11781" spans="21:22" x14ac:dyDescent="0.3">
      <c r="U11781" s="4" t="s">
        <v>1702</v>
      </c>
      <c r="V11781">
        <v>1</v>
      </c>
    </row>
    <row r="11782" spans="21:22" x14ac:dyDescent="0.3">
      <c r="U11782" s="38" t="s">
        <v>6</v>
      </c>
      <c r="V11782">
        <v>1</v>
      </c>
    </row>
    <row r="11783" spans="21:22" x14ac:dyDescent="0.3">
      <c r="U11783" s="42" t="s">
        <v>2412</v>
      </c>
      <c r="V11783">
        <v>1</v>
      </c>
    </row>
    <row r="11784" spans="21:22" x14ac:dyDescent="0.3">
      <c r="U11784" s="43" t="s">
        <v>6</v>
      </c>
      <c r="V11784">
        <v>1</v>
      </c>
    </row>
    <row r="11785" spans="21:22" x14ac:dyDescent="0.3">
      <c r="U11785" s="44" t="s">
        <v>2372</v>
      </c>
      <c r="V11785">
        <v>1</v>
      </c>
    </row>
    <row r="11786" spans="21:22" x14ac:dyDescent="0.3">
      <c r="U11786" s="45" t="s">
        <v>2373</v>
      </c>
      <c r="V11786">
        <v>1</v>
      </c>
    </row>
    <row r="11787" spans="21:22" x14ac:dyDescent="0.3">
      <c r="U11787" s="4" t="s">
        <v>1701</v>
      </c>
      <c r="V11787">
        <v>1</v>
      </c>
    </row>
    <row r="11788" spans="21:22" x14ac:dyDescent="0.3">
      <c r="U11788" s="38" t="s">
        <v>6</v>
      </c>
      <c r="V11788">
        <v>1</v>
      </c>
    </row>
    <row r="11789" spans="21:22" x14ac:dyDescent="0.3">
      <c r="U11789" s="42" t="s">
        <v>2414</v>
      </c>
      <c r="V11789">
        <v>1</v>
      </c>
    </row>
    <row r="11790" spans="21:22" x14ac:dyDescent="0.3">
      <c r="U11790" s="43" t="s">
        <v>7</v>
      </c>
      <c r="V11790">
        <v>1</v>
      </c>
    </row>
    <row r="11791" spans="21:22" x14ac:dyDescent="0.3">
      <c r="U11791" s="44" t="s">
        <v>2372</v>
      </c>
      <c r="V11791">
        <v>1</v>
      </c>
    </row>
    <row r="11792" spans="21:22" x14ac:dyDescent="0.3">
      <c r="U11792" s="45" t="s">
        <v>2372</v>
      </c>
      <c r="V11792">
        <v>1</v>
      </c>
    </row>
    <row r="11793" spans="21:22" x14ac:dyDescent="0.3">
      <c r="U11793" s="4" t="s">
        <v>1700</v>
      </c>
      <c r="V11793">
        <v>1</v>
      </c>
    </row>
    <row r="11794" spans="21:22" x14ac:dyDescent="0.3">
      <c r="U11794" s="38" t="s">
        <v>6</v>
      </c>
      <c r="V11794">
        <v>1</v>
      </c>
    </row>
    <row r="11795" spans="21:22" x14ac:dyDescent="0.3">
      <c r="U11795" s="42" t="s">
        <v>2413</v>
      </c>
      <c r="V11795">
        <v>1</v>
      </c>
    </row>
    <row r="11796" spans="21:22" x14ac:dyDescent="0.3">
      <c r="U11796" s="43" t="s">
        <v>7</v>
      </c>
      <c r="V11796">
        <v>1</v>
      </c>
    </row>
    <row r="11797" spans="21:22" x14ac:dyDescent="0.3">
      <c r="U11797" s="44" t="s">
        <v>2372</v>
      </c>
      <c r="V11797">
        <v>1</v>
      </c>
    </row>
    <row r="11798" spans="21:22" x14ac:dyDescent="0.3">
      <c r="U11798" s="45" t="s">
        <v>2373</v>
      </c>
      <c r="V11798">
        <v>1</v>
      </c>
    </row>
    <row r="11799" spans="21:22" x14ac:dyDescent="0.3">
      <c r="U11799" s="4" t="s">
        <v>1699</v>
      </c>
      <c r="V11799">
        <v>1</v>
      </c>
    </row>
    <row r="11800" spans="21:22" x14ac:dyDescent="0.3">
      <c r="U11800" s="38" t="s">
        <v>6</v>
      </c>
      <c r="V11800">
        <v>1</v>
      </c>
    </row>
    <row r="11801" spans="21:22" x14ac:dyDescent="0.3">
      <c r="U11801" s="42" t="s">
        <v>2412</v>
      </c>
      <c r="V11801">
        <v>1</v>
      </c>
    </row>
    <row r="11802" spans="21:22" x14ac:dyDescent="0.3">
      <c r="U11802" s="43" t="s">
        <v>7</v>
      </c>
      <c r="V11802">
        <v>1</v>
      </c>
    </row>
    <row r="11803" spans="21:22" x14ac:dyDescent="0.3">
      <c r="U11803" s="44" t="s">
        <v>2372</v>
      </c>
      <c r="V11803">
        <v>1</v>
      </c>
    </row>
    <row r="11804" spans="21:22" x14ac:dyDescent="0.3">
      <c r="U11804" s="45" t="s">
        <v>2373</v>
      </c>
      <c r="V11804">
        <v>1</v>
      </c>
    </row>
    <row r="11805" spans="21:22" x14ac:dyDescent="0.3">
      <c r="U11805" s="4" t="s">
        <v>1698</v>
      </c>
      <c r="V11805">
        <v>1</v>
      </c>
    </row>
    <row r="11806" spans="21:22" x14ac:dyDescent="0.3">
      <c r="U11806" s="38" t="s">
        <v>6</v>
      </c>
      <c r="V11806">
        <v>1</v>
      </c>
    </row>
    <row r="11807" spans="21:22" x14ac:dyDescent="0.3">
      <c r="U11807" s="42" t="s">
        <v>2415</v>
      </c>
      <c r="V11807">
        <v>1</v>
      </c>
    </row>
    <row r="11808" spans="21:22" x14ac:dyDescent="0.3">
      <c r="U11808" s="43" t="s">
        <v>6</v>
      </c>
      <c r="V11808">
        <v>1</v>
      </c>
    </row>
    <row r="11809" spans="21:22" x14ac:dyDescent="0.3">
      <c r="U11809" s="44" t="s">
        <v>2372</v>
      </c>
      <c r="V11809">
        <v>1</v>
      </c>
    </row>
    <row r="11810" spans="21:22" x14ac:dyDescent="0.3">
      <c r="U11810" s="45" t="s">
        <v>2372</v>
      </c>
      <c r="V11810">
        <v>1</v>
      </c>
    </row>
    <row r="11811" spans="21:22" x14ac:dyDescent="0.3">
      <c r="U11811" s="4" t="s">
        <v>1697</v>
      </c>
      <c r="V11811">
        <v>1</v>
      </c>
    </row>
    <row r="11812" spans="21:22" x14ac:dyDescent="0.3">
      <c r="U11812" s="38" t="s">
        <v>6</v>
      </c>
      <c r="V11812">
        <v>1</v>
      </c>
    </row>
    <row r="11813" spans="21:22" x14ac:dyDescent="0.3">
      <c r="U11813" s="42" t="s">
        <v>2415</v>
      </c>
      <c r="V11813">
        <v>1</v>
      </c>
    </row>
    <row r="11814" spans="21:22" x14ac:dyDescent="0.3">
      <c r="U11814" s="43" t="s">
        <v>7</v>
      </c>
      <c r="V11814">
        <v>1</v>
      </c>
    </row>
    <row r="11815" spans="21:22" x14ac:dyDescent="0.3">
      <c r="U11815" s="44" t="s">
        <v>2372</v>
      </c>
      <c r="V11815">
        <v>1</v>
      </c>
    </row>
    <row r="11816" spans="21:22" x14ac:dyDescent="0.3">
      <c r="U11816" s="45" t="s">
        <v>2373</v>
      </c>
      <c r="V11816">
        <v>1</v>
      </c>
    </row>
    <row r="11817" spans="21:22" x14ac:dyDescent="0.3">
      <c r="U11817" s="4" t="s">
        <v>2301</v>
      </c>
      <c r="V11817">
        <v>1</v>
      </c>
    </row>
    <row r="11818" spans="21:22" x14ac:dyDescent="0.3">
      <c r="U11818" s="38" t="s">
        <v>11</v>
      </c>
      <c r="V11818">
        <v>1</v>
      </c>
    </row>
    <row r="11819" spans="21:22" x14ac:dyDescent="0.3">
      <c r="U11819" s="42" t="s">
        <v>2415</v>
      </c>
      <c r="V11819">
        <v>1</v>
      </c>
    </row>
    <row r="11820" spans="21:22" x14ac:dyDescent="0.3">
      <c r="U11820" s="43" t="s">
        <v>11</v>
      </c>
      <c r="V11820">
        <v>1</v>
      </c>
    </row>
    <row r="11821" spans="21:22" x14ac:dyDescent="0.3">
      <c r="U11821" s="44" t="s">
        <v>2372</v>
      </c>
      <c r="V11821">
        <v>1</v>
      </c>
    </row>
    <row r="11822" spans="21:22" x14ac:dyDescent="0.3">
      <c r="U11822" s="45" t="s">
        <v>2372</v>
      </c>
      <c r="V11822">
        <v>1</v>
      </c>
    </row>
    <row r="11823" spans="21:22" x14ac:dyDescent="0.3">
      <c r="U11823" s="4" t="s">
        <v>1696</v>
      </c>
      <c r="V11823">
        <v>1</v>
      </c>
    </row>
    <row r="11824" spans="21:22" x14ac:dyDescent="0.3">
      <c r="U11824" s="38" t="s">
        <v>6</v>
      </c>
      <c r="V11824">
        <v>1</v>
      </c>
    </row>
    <row r="11825" spans="21:22" x14ac:dyDescent="0.3">
      <c r="U11825" s="42" t="s">
        <v>2412</v>
      </c>
      <c r="V11825">
        <v>1</v>
      </c>
    </row>
    <row r="11826" spans="21:22" x14ac:dyDescent="0.3">
      <c r="U11826" s="43" t="s">
        <v>6</v>
      </c>
      <c r="V11826">
        <v>1</v>
      </c>
    </row>
    <row r="11827" spans="21:22" x14ac:dyDescent="0.3">
      <c r="U11827" s="44" t="s">
        <v>2372</v>
      </c>
      <c r="V11827">
        <v>1</v>
      </c>
    </row>
    <row r="11828" spans="21:22" x14ac:dyDescent="0.3">
      <c r="U11828" s="45" t="s">
        <v>2372</v>
      </c>
      <c r="V11828">
        <v>1</v>
      </c>
    </row>
    <row r="11829" spans="21:22" x14ac:dyDescent="0.3">
      <c r="U11829" s="4" t="s">
        <v>1695</v>
      </c>
      <c r="V11829">
        <v>1</v>
      </c>
    </row>
    <row r="11830" spans="21:22" x14ac:dyDescent="0.3">
      <c r="U11830" s="38" t="s">
        <v>6</v>
      </c>
      <c r="V11830">
        <v>1</v>
      </c>
    </row>
    <row r="11831" spans="21:22" x14ac:dyDescent="0.3">
      <c r="U11831" s="42" t="s">
        <v>2412</v>
      </c>
      <c r="V11831">
        <v>1</v>
      </c>
    </row>
    <row r="11832" spans="21:22" x14ac:dyDescent="0.3">
      <c r="U11832" s="43" t="s">
        <v>6</v>
      </c>
      <c r="V11832">
        <v>1</v>
      </c>
    </row>
    <row r="11833" spans="21:22" x14ac:dyDescent="0.3">
      <c r="U11833" s="44" t="s">
        <v>2372</v>
      </c>
      <c r="V11833">
        <v>1</v>
      </c>
    </row>
    <row r="11834" spans="21:22" x14ac:dyDescent="0.3">
      <c r="U11834" s="45" t="s">
        <v>2372</v>
      </c>
      <c r="V11834">
        <v>1</v>
      </c>
    </row>
    <row r="11835" spans="21:22" x14ac:dyDescent="0.3">
      <c r="U11835" s="4" t="s">
        <v>1694</v>
      </c>
      <c r="V11835">
        <v>1</v>
      </c>
    </row>
    <row r="11836" spans="21:22" x14ac:dyDescent="0.3">
      <c r="U11836" s="38" t="s">
        <v>6</v>
      </c>
      <c r="V11836">
        <v>1</v>
      </c>
    </row>
    <row r="11837" spans="21:22" x14ac:dyDescent="0.3">
      <c r="U11837" s="42" t="s">
        <v>2412</v>
      </c>
      <c r="V11837">
        <v>1</v>
      </c>
    </row>
    <row r="11838" spans="21:22" x14ac:dyDescent="0.3">
      <c r="U11838" s="43" t="s">
        <v>11</v>
      </c>
      <c r="V11838">
        <v>1</v>
      </c>
    </row>
    <row r="11839" spans="21:22" x14ac:dyDescent="0.3">
      <c r="U11839" s="44" t="s">
        <v>2372</v>
      </c>
      <c r="V11839">
        <v>1</v>
      </c>
    </row>
    <row r="11840" spans="21:22" x14ac:dyDescent="0.3">
      <c r="U11840" s="45" t="s">
        <v>2372</v>
      </c>
      <c r="V11840">
        <v>1</v>
      </c>
    </row>
    <row r="11841" spans="21:22" x14ac:dyDescent="0.3">
      <c r="U11841" s="4" t="s">
        <v>1693</v>
      </c>
      <c r="V11841">
        <v>1</v>
      </c>
    </row>
    <row r="11842" spans="21:22" x14ac:dyDescent="0.3">
      <c r="U11842" s="38" t="s">
        <v>6</v>
      </c>
      <c r="V11842">
        <v>1</v>
      </c>
    </row>
    <row r="11843" spans="21:22" x14ac:dyDescent="0.3">
      <c r="U11843" s="42" t="s">
        <v>2412</v>
      </c>
      <c r="V11843">
        <v>1</v>
      </c>
    </row>
    <row r="11844" spans="21:22" x14ac:dyDescent="0.3">
      <c r="U11844" s="43" t="s">
        <v>11</v>
      </c>
      <c r="V11844">
        <v>1</v>
      </c>
    </row>
    <row r="11845" spans="21:22" x14ac:dyDescent="0.3">
      <c r="U11845" s="44" t="s">
        <v>2372</v>
      </c>
      <c r="V11845">
        <v>1</v>
      </c>
    </row>
    <row r="11846" spans="21:22" x14ac:dyDescent="0.3">
      <c r="U11846" s="45" t="s">
        <v>2372</v>
      </c>
      <c r="V11846">
        <v>1</v>
      </c>
    </row>
    <row r="11847" spans="21:22" x14ac:dyDescent="0.3">
      <c r="U11847" s="4" t="s">
        <v>1692</v>
      </c>
      <c r="V11847">
        <v>1</v>
      </c>
    </row>
    <row r="11848" spans="21:22" x14ac:dyDescent="0.3">
      <c r="U11848" s="38" t="s">
        <v>6</v>
      </c>
      <c r="V11848">
        <v>1</v>
      </c>
    </row>
    <row r="11849" spans="21:22" x14ac:dyDescent="0.3">
      <c r="U11849" s="42" t="s">
        <v>2414</v>
      </c>
      <c r="V11849">
        <v>1</v>
      </c>
    </row>
    <row r="11850" spans="21:22" x14ac:dyDescent="0.3">
      <c r="U11850" s="43" t="s">
        <v>11</v>
      </c>
      <c r="V11850">
        <v>1</v>
      </c>
    </row>
    <row r="11851" spans="21:22" x14ac:dyDescent="0.3">
      <c r="U11851" s="44" t="s">
        <v>2372</v>
      </c>
      <c r="V11851">
        <v>1</v>
      </c>
    </row>
    <row r="11852" spans="21:22" x14ac:dyDescent="0.3">
      <c r="U11852" s="45" t="s">
        <v>2372</v>
      </c>
      <c r="V11852">
        <v>1</v>
      </c>
    </row>
    <row r="11853" spans="21:22" x14ac:dyDescent="0.3">
      <c r="U11853" s="4" t="s">
        <v>1691</v>
      </c>
      <c r="V11853">
        <v>1</v>
      </c>
    </row>
    <row r="11854" spans="21:22" x14ac:dyDescent="0.3">
      <c r="U11854" s="38" t="s">
        <v>6</v>
      </c>
      <c r="V11854">
        <v>1</v>
      </c>
    </row>
    <row r="11855" spans="21:22" x14ac:dyDescent="0.3">
      <c r="U11855" s="42" t="s">
        <v>2415</v>
      </c>
      <c r="V11855">
        <v>1</v>
      </c>
    </row>
    <row r="11856" spans="21:22" x14ac:dyDescent="0.3">
      <c r="U11856" s="43" t="s">
        <v>7</v>
      </c>
      <c r="V11856">
        <v>1</v>
      </c>
    </row>
    <row r="11857" spans="21:22" x14ac:dyDescent="0.3">
      <c r="U11857" s="44" t="s">
        <v>2372</v>
      </c>
      <c r="V11857">
        <v>1</v>
      </c>
    </row>
    <row r="11858" spans="21:22" x14ac:dyDescent="0.3">
      <c r="U11858" s="45" t="s">
        <v>2373</v>
      </c>
      <c r="V11858">
        <v>1</v>
      </c>
    </row>
    <row r="11859" spans="21:22" x14ac:dyDescent="0.3">
      <c r="U11859" s="4" t="s">
        <v>1690</v>
      </c>
      <c r="V11859">
        <v>1</v>
      </c>
    </row>
    <row r="11860" spans="21:22" x14ac:dyDescent="0.3">
      <c r="U11860" s="38" t="s">
        <v>6</v>
      </c>
      <c r="V11860">
        <v>1</v>
      </c>
    </row>
    <row r="11861" spans="21:22" x14ac:dyDescent="0.3">
      <c r="U11861" s="42" t="s">
        <v>2412</v>
      </c>
      <c r="V11861">
        <v>1</v>
      </c>
    </row>
    <row r="11862" spans="21:22" x14ac:dyDescent="0.3">
      <c r="U11862" s="43" t="s">
        <v>7</v>
      </c>
      <c r="V11862">
        <v>1</v>
      </c>
    </row>
    <row r="11863" spans="21:22" x14ac:dyDescent="0.3">
      <c r="U11863" s="44" t="s">
        <v>2372</v>
      </c>
      <c r="V11863">
        <v>1</v>
      </c>
    </row>
    <row r="11864" spans="21:22" x14ac:dyDescent="0.3">
      <c r="U11864" s="45" t="s">
        <v>2373</v>
      </c>
      <c r="V11864">
        <v>1</v>
      </c>
    </row>
    <row r="11865" spans="21:22" x14ac:dyDescent="0.3">
      <c r="U11865" s="4" t="s">
        <v>1689</v>
      </c>
      <c r="V11865">
        <v>1</v>
      </c>
    </row>
    <row r="11866" spans="21:22" x14ac:dyDescent="0.3">
      <c r="U11866" s="38" t="s">
        <v>6</v>
      </c>
      <c r="V11866">
        <v>1</v>
      </c>
    </row>
    <row r="11867" spans="21:22" x14ac:dyDescent="0.3">
      <c r="U11867" s="42" t="s">
        <v>2412</v>
      </c>
      <c r="V11867">
        <v>1</v>
      </c>
    </row>
    <row r="11868" spans="21:22" x14ac:dyDescent="0.3">
      <c r="U11868" s="43" t="s">
        <v>7</v>
      </c>
      <c r="V11868">
        <v>1</v>
      </c>
    </row>
    <row r="11869" spans="21:22" x14ac:dyDescent="0.3">
      <c r="U11869" s="44" t="s">
        <v>2372</v>
      </c>
      <c r="V11869">
        <v>1</v>
      </c>
    </row>
    <row r="11870" spans="21:22" x14ac:dyDescent="0.3">
      <c r="U11870" s="45" t="s">
        <v>2373</v>
      </c>
      <c r="V11870">
        <v>1</v>
      </c>
    </row>
    <row r="11871" spans="21:22" x14ac:dyDescent="0.3">
      <c r="U11871" s="4" t="s">
        <v>1688</v>
      </c>
      <c r="V11871">
        <v>1</v>
      </c>
    </row>
    <row r="11872" spans="21:22" x14ac:dyDescent="0.3">
      <c r="U11872" s="38" t="s">
        <v>6</v>
      </c>
      <c r="V11872">
        <v>1</v>
      </c>
    </row>
    <row r="11873" spans="21:22" x14ac:dyDescent="0.3">
      <c r="U11873" s="42" t="s">
        <v>2412</v>
      </c>
      <c r="V11873">
        <v>1</v>
      </c>
    </row>
    <row r="11874" spans="21:22" x14ac:dyDescent="0.3">
      <c r="U11874" s="43" t="s">
        <v>7</v>
      </c>
      <c r="V11874">
        <v>1</v>
      </c>
    </row>
    <row r="11875" spans="21:22" x14ac:dyDescent="0.3">
      <c r="U11875" s="44" t="s">
        <v>2372</v>
      </c>
      <c r="V11875">
        <v>1</v>
      </c>
    </row>
    <row r="11876" spans="21:22" x14ac:dyDescent="0.3">
      <c r="U11876" s="45" t="s">
        <v>2372</v>
      </c>
      <c r="V11876">
        <v>1</v>
      </c>
    </row>
    <row r="11877" spans="21:22" x14ac:dyDescent="0.3">
      <c r="U11877" s="4" t="s">
        <v>1687</v>
      </c>
      <c r="V11877">
        <v>1</v>
      </c>
    </row>
    <row r="11878" spans="21:22" x14ac:dyDescent="0.3">
      <c r="U11878" s="38" t="s">
        <v>6</v>
      </c>
      <c r="V11878">
        <v>1</v>
      </c>
    </row>
    <row r="11879" spans="21:22" x14ac:dyDescent="0.3">
      <c r="U11879" s="42" t="s">
        <v>2412</v>
      </c>
      <c r="V11879">
        <v>1</v>
      </c>
    </row>
    <row r="11880" spans="21:22" x14ac:dyDescent="0.3">
      <c r="U11880" s="43" t="s">
        <v>11</v>
      </c>
      <c r="V11880">
        <v>1</v>
      </c>
    </row>
    <row r="11881" spans="21:22" x14ac:dyDescent="0.3">
      <c r="U11881" s="44" t="s">
        <v>2372</v>
      </c>
      <c r="V11881">
        <v>1</v>
      </c>
    </row>
    <row r="11882" spans="21:22" x14ac:dyDescent="0.3">
      <c r="U11882" s="45" t="s">
        <v>2372</v>
      </c>
      <c r="V11882">
        <v>1</v>
      </c>
    </row>
    <row r="11883" spans="21:22" x14ac:dyDescent="0.3">
      <c r="U11883" s="4" t="s">
        <v>2300</v>
      </c>
      <c r="V11883">
        <v>1</v>
      </c>
    </row>
    <row r="11884" spans="21:22" x14ac:dyDescent="0.3">
      <c r="U11884" s="38" t="s">
        <v>11</v>
      </c>
      <c r="V11884">
        <v>1</v>
      </c>
    </row>
    <row r="11885" spans="21:22" x14ac:dyDescent="0.3">
      <c r="U11885" s="42" t="s">
        <v>2415</v>
      </c>
      <c r="V11885">
        <v>1</v>
      </c>
    </row>
    <row r="11886" spans="21:22" x14ac:dyDescent="0.3">
      <c r="U11886" s="43" t="s">
        <v>7</v>
      </c>
      <c r="V11886">
        <v>1</v>
      </c>
    </row>
    <row r="11887" spans="21:22" x14ac:dyDescent="0.3">
      <c r="U11887" s="44" t="s">
        <v>2372</v>
      </c>
      <c r="V11887">
        <v>1</v>
      </c>
    </row>
    <row r="11888" spans="21:22" x14ac:dyDescent="0.3">
      <c r="U11888" s="45" t="s">
        <v>2373</v>
      </c>
      <c r="V11888">
        <v>1</v>
      </c>
    </row>
    <row r="11889" spans="21:22" x14ac:dyDescent="0.3">
      <c r="U11889" s="4" t="s">
        <v>1686</v>
      </c>
      <c r="V11889">
        <v>1</v>
      </c>
    </row>
    <row r="11890" spans="21:22" x14ac:dyDescent="0.3">
      <c r="U11890" s="38" t="s">
        <v>6</v>
      </c>
      <c r="V11890">
        <v>1</v>
      </c>
    </row>
    <row r="11891" spans="21:22" x14ac:dyDescent="0.3">
      <c r="U11891" s="42" t="s">
        <v>2412</v>
      </c>
      <c r="V11891">
        <v>1</v>
      </c>
    </row>
    <row r="11892" spans="21:22" x14ac:dyDescent="0.3">
      <c r="U11892" s="43" t="s">
        <v>11</v>
      </c>
      <c r="V11892">
        <v>1</v>
      </c>
    </row>
    <row r="11893" spans="21:22" x14ac:dyDescent="0.3">
      <c r="U11893" s="44" t="s">
        <v>2372</v>
      </c>
      <c r="V11893">
        <v>1</v>
      </c>
    </row>
    <row r="11894" spans="21:22" x14ac:dyDescent="0.3">
      <c r="U11894" s="45" t="s">
        <v>2373</v>
      </c>
      <c r="V11894">
        <v>1</v>
      </c>
    </row>
    <row r="11895" spans="21:22" x14ac:dyDescent="0.3">
      <c r="U11895" s="4" t="s">
        <v>1685</v>
      </c>
      <c r="V11895">
        <v>1</v>
      </c>
    </row>
    <row r="11896" spans="21:22" x14ac:dyDescent="0.3">
      <c r="U11896" s="38" t="s">
        <v>6</v>
      </c>
      <c r="V11896">
        <v>1</v>
      </c>
    </row>
    <row r="11897" spans="21:22" x14ac:dyDescent="0.3">
      <c r="U11897" s="42" t="s">
        <v>2415</v>
      </c>
      <c r="V11897">
        <v>1</v>
      </c>
    </row>
    <row r="11898" spans="21:22" x14ac:dyDescent="0.3">
      <c r="U11898" s="43" t="s">
        <v>11</v>
      </c>
      <c r="V11898">
        <v>1</v>
      </c>
    </row>
    <row r="11899" spans="21:22" x14ac:dyDescent="0.3">
      <c r="U11899" s="44" t="s">
        <v>2372</v>
      </c>
      <c r="V11899">
        <v>1</v>
      </c>
    </row>
    <row r="11900" spans="21:22" x14ac:dyDescent="0.3">
      <c r="U11900" s="45" t="s">
        <v>2373</v>
      </c>
      <c r="V11900">
        <v>1</v>
      </c>
    </row>
    <row r="11901" spans="21:22" x14ac:dyDescent="0.3">
      <c r="U11901" s="4" t="s">
        <v>1684</v>
      </c>
      <c r="V11901">
        <v>1</v>
      </c>
    </row>
    <row r="11902" spans="21:22" x14ac:dyDescent="0.3">
      <c r="U11902" s="38" t="s">
        <v>6</v>
      </c>
      <c r="V11902">
        <v>1</v>
      </c>
    </row>
    <row r="11903" spans="21:22" x14ac:dyDescent="0.3">
      <c r="U11903" s="42" t="s">
        <v>2412</v>
      </c>
      <c r="V11903">
        <v>1</v>
      </c>
    </row>
    <row r="11904" spans="21:22" x14ac:dyDescent="0.3">
      <c r="U11904" s="43" t="s">
        <v>7</v>
      </c>
      <c r="V11904">
        <v>1</v>
      </c>
    </row>
    <row r="11905" spans="21:22" x14ac:dyDescent="0.3">
      <c r="U11905" s="44" t="s">
        <v>2372</v>
      </c>
      <c r="V11905">
        <v>1</v>
      </c>
    </row>
    <row r="11906" spans="21:22" x14ac:dyDescent="0.3">
      <c r="U11906" s="45" t="s">
        <v>2372</v>
      </c>
      <c r="V11906">
        <v>1</v>
      </c>
    </row>
    <row r="11907" spans="21:22" x14ac:dyDescent="0.3">
      <c r="U11907" s="4" t="s">
        <v>1683</v>
      </c>
      <c r="V11907">
        <v>1</v>
      </c>
    </row>
    <row r="11908" spans="21:22" x14ac:dyDescent="0.3">
      <c r="U11908" s="38" t="s">
        <v>6</v>
      </c>
      <c r="V11908">
        <v>1</v>
      </c>
    </row>
    <row r="11909" spans="21:22" x14ac:dyDescent="0.3">
      <c r="U11909" s="42" t="s">
        <v>2415</v>
      </c>
      <c r="V11909">
        <v>1</v>
      </c>
    </row>
    <row r="11910" spans="21:22" x14ac:dyDescent="0.3">
      <c r="U11910" s="43" t="s">
        <v>7</v>
      </c>
      <c r="V11910">
        <v>1</v>
      </c>
    </row>
    <row r="11911" spans="21:22" x14ac:dyDescent="0.3">
      <c r="U11911" s="44" t="s">
        <v>2372</v>
      </c>
      <c r="V11911">
        <v>1</v>
      </c>
    </row>
    <row r="11912" spans="21:22" x14ac:dyDescent="0.3">
      <c r="U11912" s="45" t="s">
        <v>2372</v>
      </c>
      <c r="V11912">
        <v>1</v>
      </c>
    </row>
    <row r="11913" spans="21:22" x14ac:dyDescent="0.3">
      <c r="U11913" s="4" t="s">
        <v>1682</v>
      </c>
      <c r="V11913">
        <v>1</v>
      </c>
    </row>
    <row r="11914" spans="21:22" x14ac:dyDescent="0.3">
      <c r="U11914" s="38" t="s">
        <v>6</v>
      </c>
      <c r="V11914">
        <v>1</v>
      </c>
    </row>
    <row r="11915" spans="21:22" x14ac:dyDescent="0.3">
      <c r="U11915" s="42" t="s">
        <v>2412</v>
      </c>
      <c r="V11915">
        <v>1</v>
      </c>
    </row>
    <row r="11916" spans="21:22" x14ac:dyDescent="0.3">
      <c r="U11916" s="43" t="s">
        <v>6</v>
      </c>
      <c r="V11916">
        <v>1</v>
      </c>
    </row>
    <row r="11917" spans="21:22" x14ac:dyDescent="0.3">
      <c r="U11917" s="44" t="s">
        <v>2372</v>
      </c>
      <c r="V11917">
        <v>1</v>
      </c>
    </row>
    <row r="11918" spans="21:22" x14ac:dyDescent="0.3">
      <c r="U11918" s="45" t="s">
        <v>2372</v>
      </c>
      <c r="V11918">
        <v>1</v>
      </c>
    </row>
    <row r="11919" spans="21:22" x14ac:dyDescent="0.3">
      <c r="U11919" s="4" t="s">
        <v>1681</v>
      </c>
      <c r="V11919">
        <v>1</v>
      </c>
    </row>
    <row r="11920" spans="21:22" x14ac:dyDescent="0.3">
      <c r="U11920" s="38" t="s">
        <v>6</v>
      </c>
      <c r="V11920">
        <v>1</v>
      </c>
    </row>
    <row r="11921" spans="21:22" x14ac:dyDescent="0.3">
      <c r="U11921" s="42" t="s">
        <v>2412</v>
      </c>
      <c r="V11921">
        <v>1</v>
      </c>
    </row>
    <row r="11922" spans="21:22" x14ac:dyDescent="0.3">
      <c r="U11922" s="43" t="s">
        <v>6</v>
      </c>
      <c r="V11922">
        <v>1</v>
      </c>
    </row>
    <row r="11923" spans="21:22" x14ac:dyDescent="0.3">
      <c r="U11923" s="44" t="s">
        <v>2372</v>
      </c>
      <c r="V11923">
        <v>1</v>
      </c>
    </row>
    <row r="11924" spans="21:22" x14ac:dyDescent="0.3">
      <c r="U11924" s="45" t="s">
        <v>2372</v>
      </c>
      <c r="V11924">
        <v>1</v>
      </c>
    </row>
    <row r="11925" spans="21:22" x14ac:dyDescent="0.3">
      <c r="U11925" s="4" t="s">
        <v>1680</v>
      </c>
      <c r="V11925">
        <v>1</v>
      </c>
    </row>
    <row r="11926" spans="21:22" x14ac:dyDescent="0.3">
      <c r="U11926" s="38" t="s">
        <v>6</v>
      </c>
      <c r="V11926">
        <v>1</v>
      </c>
    </row>
    <row r="11927" spans="21:22" x14ac:dyDescent="0.3">
      <c r="U11927" s="42" t="s">
        <v>2415</v>
      </c>
      <c r="V11927">
        <v>1</v>
      </c>
    </row>
    <row r="11928" spans="21:22" x14ac:dyDescent="0.3">
      <c r="U11928" s="43" t="s">
        <v>7</v>
      </c>
      <c r="V11928">
        <v>1</v>
      </c>
    </row>
    <row r="11929" spans="21:22" x14ac:dyDescent="0.3">
      <c r="U11929" s="44" t="s">
        <v>2372</v>
      </c>
      <c r="V11929">
        <v>1</v>
      </c>
    </row>
    <row r="11930" spans="21:22" x14ac:dyDescent="0.3">
      <c r="U11930" s="45" t="s">
        <v>2372</v>
      </c>
      <c r="V11930">
        <v>1</v>
      </c>
    </row>
    <row r="11931" spans="21:22" x14ac:dyDescent="0.3">
      <c r="U11931" s="4" t="s">
        <v>1679</v>
      </c>
      <c r="V11931">
        <v>1</v>
      </c>
    </row>
    <row r="11932" spans="21:22" x14ac:dyDescent="0.3">
      <c r="U11932" s="38" t="s">
        <v>6</v>
      </c>
      <c r="V11932">
        <v>1</v>
      </c>
    </row>
    <row r="11933" spans="21:22" x14ac:dyDescent="0.3">
      <c r="U11933" s="42" t="s">
        <v>2413</v>
      </c>
      <c r="V11933">
        <v>1</v>
      </c>
    </row>
    <row r="11934" spans="21:22" x14ac:dyDescent="0.3">
      <c r="U11934" s="43" t="s">
        <v>7</v>
      </c>
      <c r="V11934">
        <v>1</v>
      </c>
    </row>
    <row r="11935" spans="21:22" x14ac:dyDescent="0.3">
      <c r="U11935" s="44" t="s">
        <v>2372</v>
      </c>
      <c r="V11935">
        <v>1</v>
      </c>
    </row>
    <row r="11936" spans="21:22" x14ac:dyDescent="0.3">
      <c r="U11936" s="45" t="s">
        <v>2373</v>
      </c>
      <c r="V11936">
        <v>1</v>
      </c>
    </row>
    <row r="11937" spans="21:22" x14ac:dyDescent="0.3">
      <c r="U11937" s="4" t="s">
        <v>1678</v>
      </c>
      <c r="V11937">
        <v>1</v>
      </c>
    </row>
    <row r="11938" spans="21:22" x14ac:dyDescent="0.3">
      <c r="U11938" s="38" t="s">
        <v>6</v>
      </c>
      <c r="V11938">
        <v>1</v>
      </c>
    </row>
    <row r="11939" spans="21:22" x14ac:dyDescent="0.3">
      <c r="U11939" s="42" t="s">
        <v>2412</v>
      </c>
      <c r="V11939">
        <v>1</v>
      </c>
    </row>
    <row r="11940" spans="21:22" x14ac:dyDescent="0.3">
      <c r="U11940" s="43" t="s">
        <v>7</v>
      </c>
      <c r="V11940">
        <v>1</v>
      </c>
    </row>
    <row r="11941" spans="21:22" x14ac:dyDescent="0.3">
      <c r="U11941" s="44" t="s">
        <v>2372</v>
      </c>
      <c r="V11941">
        <v>1</v>
      </c>
    </row>
    <row r="11942" spans="21:22" x14ac:dyDescent="0.3">
      <c r="U11942" s="45" t="s">
        <v>2373</v>
      </c>
      <c r="V11942">
        <v>1</v>
      </c>
    </row>
    <row r="11943" spans="21:22" x14ac:dyDescent="0.3">
      <c r="U11943" s="4" t="s">
        <v>1677</v>
      </c>
      <c r="V11943">
        <v>1</v>
      </c>
    </row>
    <row r="11944" spans="21:22" x14ac:dyDescent="0.3">
      <c r="U11944" s="38" t="s">
        <v>6</v>
      </c>
      <c r="V11944">
        <v>1</v>
      </c>
    </row>
    <row r="11945" spans="21:22" x14ac:dyDescent="0.3">
      <c r="U11945" s="42" t="s">
        <v>2412</v>
      </c>
      <c r="V11945">
        <v>1</v>
      </c>
    </row>
    <row r="11946" spans="21:22" x14ac:dyDescent="0.3">
      <c r="U11946" s="43" t="s">
        <v>11</v>
      </c>
      <c r="V11946">
        <v>1</v>
      </c>
    </row>
    <row r="11947" spans="21:22" x14ac:dyDescent="0.3">
      <c r="U11947" s="44" t="s">
        <v>2372</v>
      </c>
      <c r="V11947">
        <v>1</v>
      </c>
    </row>
    <row r="11948" spans="21:22" x14ac:dyDescent="0.3">
      <c r="U11948" s="45" t="s">
        <v>2373</v>
      </c>
      <c r="V11948">
        <v>1</v>
      </c>
    </row>
    <row r="11949" spans="21:22" x14ac:dyDescent="0.3">
      <c r="U11949" s="4" t="s">
        <v>2299</v>
      </c>
      <c r="V11949">
        <v>1</v>
      </c>
    </row>
    <row r="11950" spans="21:22" x14ac:dyDescent="0.3">
      <c r="U11950" s="38" t="s">
        <v>11</v>
      </c>
      <c r="V11950">
        <v>1</v>
      </c>
    </row>
    <row r="11951" spans="21:22" x14ac:dyDescent="0.3">
      <c r="U11951" s="42" t="s">
        <v>2412</v>
      </c>
      <c r="V11951">
        <v>1</v>
      </c>
    </row>
    <row r="11952" spans="21:22" x14ac:dyDescent="0.3">
      <c r="U11952" s="43" t="s">
        <v>7</v>
      </c>
      <c r="V11952">
        <v>1</v>
      </c>
    </row>
    <row r="11953" spans="21:22" x14ac:dyDescent="0.3">
      <c r="U11953" s="44" t="s">
        <v>2372</v>
      </c>
      <c r="V11953">
        <v>1</v>
      </c>
    </row>
    <row r="11954" spans="21:22" x14ac:dyDescent="0.3">
      <c r="U11954" s="45" t="s">
        <v>2373</v>
      </c>
      <c r="V11954">
        <v>1</v>
      </c>
    </row>
    <row r="11955" spans="21:22" x14ac:dyDescent="0.3">
      <c r="U11955" s="4" t="s">
        <v>1676</v>
      </c>
      <c r="V11955">
        <v>1</v>
      </c>
    </row>
    <row r="11956" spans="21:22" x14ac:dyDescent="0.3">
      <c r="U11956" s="38" t="s">
        <v>6</v>
      </c>
      <c r="V11956">
        <v>1</v>
      </c>
    </row>
    <row r="11957" spans="21:22" x14ac:dyDescent="0.3">
      <c r="U11957" s="42" t="s">
        <v>2413</v>
      </c>
      <c r="V11957">
        <v>1</v>
      </c>
    </row>
    <row r="11958" spans="21:22" x14ac:dyDescent="0.3">
      <c r="U11958" s="43" t="s">
        <v>6</v>
      </c>
      <c r="V11958">
        <v>1</v>
      </c>
    </row>
    <row r="11959" spans="21:22" x14ac:dyDescent="0.3">
      <c r="U11959" s="44" t="s">
        <v>2372</v>
      </c>
      <c r="V11959">
        <v>1</v>
      </c>
    </row>
    <row r="11960" spans="21:22" x14ac:dyDescent="0.3">
      <c r="U11960" s="45" t="s">
        <v>2373</v>
      </c>
      <c r="V11960">
        <v>1</v>
      </c>
    </row>
    <row r="11961" spans="21:22" x14ac:dyDescent="0.3">
      <c r="U11961" s="4" t="s">
        <v>1675</v>
      </c>
      <c r="V11961">
        <v>1</v>
      </c>
    </row>
    <row r="11962" spans="21:22" x14ac:dyDescent="0.3">
      <c r="U11962" s="38" t="s">
        <v>6</v>
      </c>
      <c r="V11962">
        <v>1</v>
      </c>
    </row>
    <row r="11963" spans="21:22" x14ac:dyDescent="0.3">
      <c r="U11963" s="42" t="s">
        <v>2413</v>
      </c>
      <c r="V11963">
        <v>1</v>
      </c>
    </row>
    <row r="11964" spans="21:22" x14ac:dyDescent="0.3">
      <c r="U11964" s="43" t="s">
        <v>6</v>
      </c>
      <c r="V11964">
        <v>1</v>
      </c>
    </row>
    <row r="11965" spans="21:22" x14ac:dyDescent="0.3">
      <c r="U11965" s="44" t="s">
        <v>2372</v>
      </c>
      <c r="V11965">
        <v>1</v>
      </c>
    </row>
    <row r="11966" spans="21:22" x14ac:dyDescent="0.3">
      <c r="U11966" s="45" t="s">
        <v>2373</v>
      </c>
      <c r="V11966">
        <v>1</v>
      </c>
    </row>
    <row r="11967" spans="21:22" x14ac:dyDescent="0.3">
      <c r="U11967" s="4" t="s">
        <v>1674</v>
      </c>
      <c r="V11967">
        <v>1</v>
      </c>
    </row>
    <row r="11968" spans="21:22" x14ac:dyDescent="0.3">
      <c r="U11968" s="38" t="s">
        <v>6</v>
      </c>
      <c r="V11968">
        <v>1</v>
      </c>
    </row>
    <row r="11969" spans="21:22" x14ac:dyDescent="0.3">
      <c r="U11969" s="42" t="s">
        <v>2412</v>
      </c>
      <c r="V11969">
        <v>1</v>
      </c>
    </row>
    <row r="11970" spans="21:22" x14ac:dyDescent="0.3">
      <c r="U11970" s="43" t="s">
        <v>11</v>
      </c>
      <c r="V11970">
        <v>1</v>
      </c>
    </row>
    <row r="11971" spans="21:22" x14ac:dyDescent="0.3">
      <c r="U11971" s="44" t="s">
        <v>2372</v>
      </c>
      <c r="V11971">
        <v>1</v>
      </c>
    </row>
    <row r="11972" spans="21:22" x14ac:dyDescent="0.3">
      <c r="U11972" s="45" t="s">
        <v>2373</v>
      </c>
      <c r="V11972">
        <v>1</v>
      </c>
    </row>
    <row r="11973" spans="21:22" x14ac:dyDescent="0.3">
      <c r="U11973" s="4" t="s">
        <v>1673</v>
      </c>
      <c r="V11973">
        <v>1</v>
      </c>
    </row>
    <row r="11974" spans="21:22" x14ac:dyDescent="0.3">
      <c r="U11974" s="38" t="s">
        <v>6</v>
      </c>
      <c r="V11974">
        <v>1</v>
      </c>
    </row>
    <row r="11975" spans="21:22" x14ac:dyDescent="0.3">
      <c r="U11975" s="42" t="s">
        <v>2412</v>
      </c>
      <c r="V11975">
        <v>1</v>
      </c>
    </row>
    <row r="11976" spans="21:22" x14ac:dyDescent="0.3">
      <c r="U11976" s="43" t="s">
        <v>7</v>
      </c>
      <c r="V11976">
        <v>1</v>
      </c>
    </row>
    <row r="11977" spans="21:22" x14ac:dyDescent="0.3">
      <c r="U11977" s="44" t="s">
        <v>2372</v>
      </c>
      <c r="V11977">
        <v>1</v>
      </c>
    </row>
    <row r="11978" spans="21:22" x14ac:dyDescent="0.3">
      <c r="U11978" s="45" t="s">
        <v>2373</v>
      </c>
      <c r="V11978">
        <v>1</v>
      </c>
    </row>
    <row r="11979" spans="21:22" x14ac:dyDescent="0.3">
      <c r="U11979" s="4" t="s">
        <v>1672</v>
      </c>
      <c r="V11979">
        <v>1</v>
      </c>
    </row>
    <row r="11980" spans="21:22" x14ac:dyDescent="0.3">
      <c r="U11980" s="38" t="s">
        <v>6</v>
      </c>
      <c r="V11980">
        <v>1</v>
      </c>
    </row>
    <row r="11981" spans="21:22" x14ac:dyDescent="0.3">
      <c r="U11981" s="42" t="s">
        <v>2412</v>
      </c>
      <c r="V11981">
        <v>1</v>
      </c>
    </row>
    <row r="11982" spans="21:22" x14ac:dyDescent="0.3">
      <c r="U11982" s="43" t="s">
        <v>6</v>
      </c>
      <c r="V11982">
        <v>1</v>
      </c>
    </row>
    <row r="11983" spans="21:22" x14ac:dyDescent="0.3">
      <c r="U11983" s="44" t="s">
        <v>2372</v>
      </c>
      <c r="V11983">
        <v>1</v>
      </c>
    </row>
    <row r="11984" spans="21:22" x14ac:dyDescent="0.3">
      <c r="U11984" s="45" t="s">
        <v>2372</v>
      </c>
      <c r="V11984">
        <v>1</v>
      </c>
    </row>
    <row r="11985" spans="21:22" x14ac:dyDescent="0.3">
      <c r="U11985" s="4" t="s">
        <v>1671</v>
      </c>
      <c r="V11985">
        <v>1</v>
      </c>
    </row>
    <row r="11986" spans="21:22" x14ac:dyDescent="0.3">
      <c r="U11986" s="38" t="s">
        <v>6</v>
      </c>
      <c r="V11986">
        <v>1</v>
      </c>
    </row>
    <row r="11987" spans="21:22" x14ac:dyDescent="0.3">
      <c r="U11987" s="42" t="s">
        <v>2414</v>
      </c>
      <c r="V11987">
        <v>1</v>
      </c>
    </row>
    <row r="11988" spans="21:22" x14ac:dyDescent="0.3">
      <c r="U11988" s="43" t="s">
        <v>11</v>
      </c>
      <c r="V11988">
        <v>1</v>
      </c>
    </row>
    <row r="11989" spans="21:22" x14ac:dyDescent="0.3">
      <c r="U11989" s="44" t="s">
        <v>2372</v>
      </c>
      <c r="V11989">
        <v>1</v>
      </c>
    </row>
    <row r="11990" spans="21:22" x14ac:dyDescent="0.3">
      <c r="U11990" s="45" t="s">
        <v>2372</v>
      </c>
      <c r="V11990">
        <v>1</v>
      </c>
    </row>
    <row r="11991" spans="21:22" x14ac:dyDescent="0.3">
      <c r="U11991" s="4" t="s">
        <v>1670</v>
      </c>
      <c r="V11991">
        <v>1</v>
      </c>
    </row>
    <row r="11992" spans="21:22" x14ac:dyDescent="0.3">
      <c r="U11992" s="38" t="s">
        <v>6</v>
      </c>
      <c r="V11992">
        <v>1</v>
      </c>
    </row>
    <row r="11993" spans="21:22" x14ac:dyDescent="0.3">
      <c r="U11993" s="42" t="s">
        <v>2414</v>
      </c>
      <c r="V11993">
        <v>1</v>
      </c>
    </row>
    <row r="11994" spans="21:22" x14ac:dyDescent="0.3">
      <c r="U11994" s="43" t="s">
        <v>7</v>
      </c>
      <c r="V11994">
        <v>1</v>
      </c>
    </row>
    <row r="11995" spans="21:22" x14ac:dyDescent="0.3">
      <c r="U11995" s="44" t="s">
        <v>2372</v>
      </c>
      <c r="V11995">
        <v>1</v>
      </c>
    </row>
    <row r="11996" spans="21:22" x14ac:dyDescent="0.3">
      <c r="U11996" s="45" t="s">
        <v>2372</v>
      </c>
      <c r="V11996">
        <v>1</v>
      </c>
    </row>
    <row r="11997" spans="21:22" x14ac:dyDescent="0.3">
      <c r="U11997" s="4" t="s">
        <v>1669</v>
      </c>
      <c r="V11997">
        <v>1</v>
      </c>
    </row>
    <row r="11998" spans="21:22" x14ac:dyDescent="0.3">
      <c r="U11998" s="38" t="s">
        <v>6</v>
      </c>
      <c r="V11998">
        <v>1</v>
      </c>
    </row>
    <row r="11999" spans="21:22" x14ac:dyDescent="0.3">
      <c r="U11999" s="42" t="s">
        <v>2414</v>
      </c>
      <c r="V11999">
        <v>1</v>
      </c>
    </row>
    <row r="12000" spans="21:22" x14ac:dyDescent="0.3">
      <c r="U12000" s="43" t="s">
        <v>6</v>
      </c>
      <c r="V12000">
        <v>1</v>
      </c>
    </row>
    <row r="12001" spans="21:22" x14ac:dyDescent="0.3">
      <c r="U12001" s="44" t="s">
        <v>2372</v>
      </c>
      <c r="V12001">
        <v>1</v>
      </c>
    </row>
    <row r="12002" spans="21:22" x14ac:dyDescent="0.3">
      <c r="U12002" s="45" t="s">
        <v>2372</v>
      </c>
      <c r="V12002">
        <v>1</v>
      </c>
    </row>
    <row r="12003" spans="21:22" x14ac:dyDescent="0.3">
      <c r="U12003" s="4" t="s">
        <v>1668</v>
      </c>
      <c r="V12003">
        <v>1</v>
      </c>
    </row>
    <row r="12004" spans="21:22" x14ac:dyDescent="0.3">
      <c r="U12004" s="38" t="s">
        <v>6</v>
      </c>
      <c r="V12004">
        <v>1</v>
      </c>
    </row>
    <row r="12005" spans="21:22" x14ac:dyDescent="0.3">
      <c r="U12005" s="42" t="s">
        <v>2412</v>
      </c>
      <c r="V12005">
        <v>1</v>
      </c>
    </row>
    <row r="12006" spans="21:22" x14ac:dyDescent="0.3">
      <c r="U12006" s="43" t="s">
        <v>6</v>
      </c>
      <c r="V12006">
        <v>1</v>
      </c>
    </row>
    <row r="12007" spans="21:22" x14ac:dyDescent="0.3">
      <c r="U12007" s="44" t="s">
        <v>2372</v>
      </c>
      <c r="V12007">
        <v>1</v>
      </c>
    </row>
    <row r="12008" spans="21:22" x14ac:dyDescent="0.3">
      <c r="U12008" s="45" t="s">
        <v>2372</v>
      </c>
      <c r="V12008">
        <v>1</v>
      </c>
    </row>
    <row r="12009" spans="21:22" x14ac:dyDescent="0.3">
      <c r="U12009" s="4" t="s">
        <v>1667</v>
      </c>
      <c r="V12009">
        <v>1</v>
      </c>
    </row>
    <row r="12010" spans="21:22" x14ac:dyDescent="0.3">
      <c r="U12010" s="38" t="s">
        <v>6</v>
      </c>
      <c r="V12010">
        <v>1</v>
      </c>
    </row>
    <row r="12011" spans="21:22" x14ac:dyDescent="0.3">
      <c r="U12011" s="42" t="s">
        <v>2415</v>
      </c>
      <c r="V12011">
        <v>1</v>
      </c>
    </row>
    <row r="12012" spans="21:22" x14ac:dyDescent="0.3">
      <c r="U12012" s="43" t="s">
        <v>11</v>
      </c>
      <c r="V12012">
        <v>1</v>
      </c>
    </row>
    <row r="12013" spans="21:22" x14ac:dyDescent="0.3">
      <c r="U12013" s="44" t="s">
        <v>2372</v>
      </c>
      <c r="V12013">
        <v>1</v>
      </c>
    </row>
    <row r="12014" spans="21:22" x14ac:dyDescent="0.3">
      <c r="U12014" s="45" t="s">
        <v>2373</v>
      </c>
      <c r="V12014">
        <v>1</v>
      </c>
    </row>
    <row r="12015" spans="21:22" x14ac:dyDescent="0.3">
      <c r="U12015" s="4" t="s">
        <v>2361</v>
      </c>
      <c r="V12015">
        <v>1</v>
      </c>
    </row>
    <row r="12016" spans="21:22" x14ac:dyDescent="0.3">
      <c r="U12016" s="38" t="s">
        <v>11</v>
      </c>
      <c r="V12016">
        <v>1</v>
      </c>
    </row>
    <row r="12017" spans="21:22" x14ac:dyDescent="0.3">
      <c r="U12017" s="42" t="s">
        <v>2412</v>
      </c>
      <c r="V12017">
        <v>1</v>
      </c>
    </row>
    <row r="12018" spans="21:22" x14ac:dyDescent="0.3">
      <c r="U12018" s="43" t="s">
        <v>6</v>
      </c>
      <c r="V12018">
        <v>1</v>
      </c>
    </row>
    <row r="12019" spans="21:22" x14ac:dyDescent="0.3">
      <c r="U12019" s="44" t="s">
        <v>2372</v>
      </c>
      <c r="V12019">
        <v>1</v>
      </c>
    </row>
    <row r="12020" spans="21:22" x14ac:dyDescent="0.3">
      <c r="U12020" s="45" t="s">
        <v>2372</v>
      </c>
      <c r="V12020">
        <v>1</v>
      </c>
    </row>
    <row r="12021" spans="21:22" x14ac:dyDescent="0.3">
      <c r="U12021" s="4" t="s">
        <v>2298</v>
      </c>
      <c r="V12021">
        <v>1</v>
      </c>
    </row>
    <row r="12022" spans="21:22" x14ac:dyDescent="0.3">
      <c r="U12022" s="38" t="s">
        <v>11</v>
      </c>
      <c r="V12022">
        <v>1</v>
      </c>
    </row>
    <row r="12023" spans="21:22" x14ac:dyDescent="0.3">
      <c r="U12023" s="42" t="s">
        <v>2412</v>
      </c>
      <c r="V12023">
        <v>1</v>
      </c>
    </row>
    <row r="12024" spans="21:22" x14ac:dyDescent="0.3">
      <c r="U12024" s="43" t="s">
        <v>11</v>
      </c>
      <c r="V12024">
        <v>1</v>
      </c>
    </row>
    <row r="12025" spans="21:22" x14ac:dyDescent="0.3">
      <c r="U12025" s="44" t="s">
        <v>2372</v>
      </c>
      <c r="V12025">
        <v>1</v>
      </c>
    </row>
    <row r="12026" spans="21:22" x14ac:dyDescent="0.3">
      <c r="U12026" s="45" t="s">
        <v>2372</v>
      </c>
      <c r="V12026">
        <v>1</v>
      </c>
    </row>
    <row r="12027" spans="21:22" x14ac:dyDescent="0.3">
      <c r="U12027" s="4" t="s">
        <v>1666</v>
      </c>
      <c r="V12027">
        <v>1</v>
      </c>
    </row>
    <row r="12028" spans="21:22" x14ac:dyDescent="0.3">
      <c r="U12028" s="38" t="s">
        <v>6</v>
      </c>
      <c r="V12028">
        <v>1</v>
      </c>
    </row>
    <row r="12029" spans="21:22" x14ac:dyDescent="0.3">
      <c r="U12029" s="42" t="s">
        <v>2415</v>
      </c>
      <c r="V12029">
        <v>1</v>
      </c>
    </row>
    <row r="12030" spans="21:22" x14ac:dyDescent="0.3">
      <c r="U12030" s="43" t="s">
        <v>6</v>
      </c>
      <c r="V12030">
        <v>1</v>
      </c>
    </row>
    <row r="12031" spans="21:22" x14ac:dyDescent="0.3">
      <c r="U12031" s="44" t="s">
        <v>2372</v>
      </c>
      <c r="V12031">
        <v>1</v>
      </c>
    </row>
    <row r="12032" spans="21:22" x14ac:dyDescent="0.3">
      <c r="U12032" s="45" t="s">
        <v>2373</v>
      </c>
      <c r="V12032">
        <v>1</v>
      </c>
    </row>
    <row r="12033" spans="21:22" x14ac:dyDescent="0.3">
      <c r="U12033" s="4" t="s">
        <v>1665</v>
      </c>
      <c r="V12033">
        <v>1</v>
      </c>
    </row>
    <row r="12034" spans="21:22" x14ac:dyDescent="0.3">
      <c r="U12034" s="38" t="s">
        <v>6</v>
      </c>
      <c r="V12034">
        <v>1</v>
      </c>
    </row>
    <row r="12035" spans="21:22" x14ac:dyDescent="0.3">
      <c r="U12035" s="42" t="s">
        <v>2412</v>
      </c>
      <c r="V12035">
        <v>1</v>
      </c>
    </row>
    <row r="12036" spans="21:22" x14ac:dyDescent="0.3">
      <c r="U12036" s="43" t="s">
        <v>7</v>
      </c>
      <c r="V12036">
        <v>1</v>
      </c>
    </row>
    <row r="12037" spans="21:22" x14ac:dyDescent="0.3">
      <c r="U12037" s="44" t="s">
        <v>2372</v>
      </c>
      <c r="V12037">
        <v>1</v>
      </c>
    </row>
    <row r="12038" spans="21:22" x14ac:dyDescent="0.3">
      <c r="U12038" s="45" t="s">
        <v>2373</v>
      </c>
      <c r="V12038">
        <v>1</v>
      </c>
    </row>
    <row r="12039" spans="21:22" x14ac:dyDescent="0.3">
      <c r="U12039" s="4" t="s">
        <v>1664</v>
      </c>
      <c r="V12039">
        <v>1</v>
      </c>
    </row>
    <row r="12040" spans="21:22" x14ac:dyDescent="0.3">
      <c r="U12040" s="38" t="s">
        <v>6</v>
      </c>
      <c r="V12040">
        <v>1</v>
      </c>
    </row>
    <row r="12041" spans="21:22" x14ac:dyDescent="0.3">
      <c r="U12041" s="42" t="s">
        <v>2413</v>
      </c>
      <c r="V12041">
        <v>1</v>
      </c>
    </row>
    <row r="12042" spans="21:22" x14ac:dyDescent="0.3">
      <c r="U12042" s="43" t="s">
        <v>6</v>
      </c>
      <c r="V12042">
        <v>1</v>
      </c>
    </row>
    <row r="12043" spans="21:22" x14ac:dyDescent="0.3">
      <c r="U12043" s="44" t="s">
        <v>2372</v>
      </c>
      <c r="V12043">
        <v>1</v>
      </c>
    </row>
    <row r="12044" spans="21:22" x14ac:dyDescent="0.3">
      <c r="U12044" s="45" t="s">
        <v>2373</v>
      </c>
      <c r="V12044">
        <v>1</v>
      </c>
    </row>
    <row r="12045" spans="21:22" x14ac:dyDescent="0.3">
      <c r="U12045" s="4" t="s">
        <v>1663</v>
      </c>
      <c r="V12045">
        <v>1</v>
      </c>
    </row>
    <row r="12046" spans="21:22" x14ac:dyDescent="0.3">
      <c r="U12046" s="38" t="s">
        <v>6</v>
      </c>
      <c r="V12046">
        <v>1</v>
      </c>
    </row>
    <row r="12047" spans="21:22" x14ac:dyDescent="0.3">
      <c r="U12047" s="42" t="s">
        <v>2415</v>
      </c>
      <c r="V12047">
        <v>1</v>
      </c>
    </row>
    <row r="12048" spans="21:22" x14ac:dyDescent="0.3">
      <c r="U12048" s="43" t="s">
        <v>7</v>
      </c>
      <c r="V12048">
        <v>1</v>
      </c>
    </row>
    <row r="12049" spans="21:22" x14ac:dyDescent="0.3">
      <c r="U12049" s="44" t="s">
        <v>2372</v>
      </c>
      <c r="V12049">
        <v>1</v>
      </c>
    </row>
    <row r="12050" spans="21:22" x14ac:dyDescent="0.3">
      <c r="U12050" s="45" t="s">
        <v>2373</v>
      </c>
      <c r="V12050">
        <v>1</v>
      </c>
    </row>
    <row r="12051" spans="21:22" x14ac:dyDescent="0.3">
      <c r="U12051" s="4" t="s">
        <v>1662</v>
      </c>
      <c r="V12051">
        <v>1</v>
      </c>
    </row>
    <row r="12052" spans="21:22" x14ac:dyDescent="0.3">
      <c r="U12052" s="38" t="s">
        <v>6</v>
      </c>
      <c r="V12052">
        <v>1</v>
      </c>
    </row>
    <row r="12053" spans="21:22" x14ac:dyDescent="0.3">
      <c r="U12053" s="42" t="s">
        <v>2414</v>
      </c>
      <c r="V12053">
        <v>1</v>
      </c>
    </row>
    <row r="12054" spans="21:22" x14ac:dyDescent="0.3">
      <c r="U12054" s="43" t="s">
        <v>7</v>
      </c>
      <c r="V12054">
        <v>1</v>
      </c>
    </row>
    <row r="12055" spans="21:22" x14ac:dyDescent="0.3">
      <c r="U12055" s="44" t="s">
        <v>2372</v>
      </c>
      <c r="V12055">
        <v>1</v>
      </c>
    </row>
    <row r="12056" spans="21:22" x14ac:dyDescent="0.3">
      <c r="U12056" s="45" t="s">
        <v>2372</v>
      </c>
      <c r="V12056">
        <v>1</v>
      </c>
    </row>
    <row r="12057" spans="21:22" x14ac:dyDescent="0.3">
      <c r="U12057" s="4" t="s">
        <v>1661</v>
      </c>
      <c r="V12057">
        <v>1</v>
      </c>
    </row>
    <row r="12058" spans="21:22" x14ac:dyDescent="0.3">
      <c r="U12058" s="38" t="s">
        <v>6</v>
      </c>
      <c r="V12058">
        <v>1</v>
      </c>
    </row>
    <row r="12059" spans="21:22" x14ac:dyDescent="0.3">
      <c r="U12059" s="42" t="s">
        <v>2414</v>
      </c>
      <c r="V12059">
        <v>1</v>
      </c>
    </row>
    <row r="12060" spans="21:22" x14ac:dyDescent="0.3">
      <c r="U12060" s="43" t="s">
        <v>6</v>
      </c>
      <c r="V12060">
        <v>1</v>
      </c>
    </row>
    <row r="12061" spans="21:22" x14ac:dyDescent="0.3">
      <c r="U12061" s="44" t="s">
        <v>2372</v>
      </c>
      <c r="V12061">
        <v>1</v>
      </c>
    </row>
    <row r="12062" spans="21:22" x14ac:dyDescent="0.3">
      <c r="U12062" s="45" t="s">
        <v>2372</v>
      </c>
      <c r="V12062">
        <v>1</v>
      </c>
    </row>
    <row r="12063" spans="21:22" x14ac:dyDescent="0.3">
      <c r="U12063" s="4" t="s">
        <v>1660</v>
      </c>
      <c r="V12063">
        <v>1</v>
      </c>
    </row>
    <row r="12064" spans="21:22" x14ac:dyDescent="0.3">
      <c r="U12064" s="38" t="s">
        <v>6</v>
      </c>
      <c r="V12064">
        <v>1</v>
      </c>
    </row>
    <row r="12065" spans="21:22" x14ac:dyDescent="0.3">
      <c r="U12065" s="42" t="s">
        <v>2412</v>
      </c>
      <c r="V12065">
        <v>1</v>
      </c>
    </row>
    <row r="12066" spans="21:22" x14ac:dyDescent="0.3">
      <c r="U12066" s="43" t="s">
        <v>6</v>
      </c>
      <c r="V12066">
        <v>1</v>
      </c>
    </row>
    <row r="12067" spans="21:22" x14ac:dyDescent="0.3">
      <c r="U12067" s="44" t="s">
        <v>2372</v>
      </c>
      <c r="V12067">
        <v>1</v>
      </c>
    </row>
    <row r="12068" spans="21:22" x14ac:dyDescent="0.3">
      <c r="U12068" s="45" t="s">
        <v>2372</v>
      </c>
      <c r="V12068">
        <v>1</v>
      </c>
    </row>
    <row r="12069" spans="21:22" x14ac:dyDescent="0.3">
      <c r="U12069" s="4" t="s">
        <v>1659</v>
      </c>
      <c r="V12069">
        <v>1</v>
      </c>
    </row>
    <row r="12070" spans="21:22" x14ac:dyDescent="0.3">
      <c r="U12070" s="38" t="s">
        <v>6</v>
      </c>
      <c r="V12070">
        <v>1</v>
      </c>
    </row>
    <row r="12071" spans="21:22" x14ac:dyDescent="0.3">
      <c r="U12071" s="42" t="s">
        <v>2415</v>
      </c>
      <c r="V12071">
        <v>1</v>
      </c>
    </row>
    <row r="12072" spans="21:22" x14ac:dyDescent="0.3">
      <c r="U12072" s="43" t="s">
        <v>6</v>
      </c>
      <c r="V12072">
        <v>1</v>
      </c>
    </row>
    <row r="12073" spans="21:22" x14ac:dyDescent="0.3">
      <c r="U12073" s="44" t="s">
        <v>2373</v>
      </c>
      <c r="V12073">
        <v>1</v>
      </c>
    </row>
    <row r="12074" spans="21:22" x14ac:dyDescent="0.3">
      <c r="U12074" s="45" t="s">
        <v>2372</v>
      </c>
      <c r="V12074">
        <v>1</v>
      </c>
    </row>
    <row r="12075" spans="21:22" x14ac:dyDescent="0.3">
      <c r="U12075" s="4" t="s">
        <v>1658</v>
      </c>
      <c r="V12075">
        <v>1</v>
      </c>
    </row>
    <row r="12076" spans="21:22" x14ac:dyDescent="0.3">
      <c r="U12076" s="38" t="s">
        <v>6</v>
      </c>
      <c r="V12076">
        <v>1</v>
      </c>
    </row>
    <row r="12077" spans="21:22" x14ac:dyDescent="0.3">
      <c r="U12077" s="42" t="s">
        <v>2413</v>
      </c>
      <c r="V12077">
        <v>1</v>
      </c>
    </row>
    <row r="12078" spans="21:22" x14ac:dyDescent="0.3">
      <c r="U12078" s="43" t="s">
        <v>7</v>
      </c>
      <c r="V12078">
        <v>1</v>
      </c>
    </row>
    <row r="12079" spans="21:22" x14ac:dyDescent="0.3">
      <c r="U12079" s="44" t="s">
        <v>2372</v>
      </c>
      <c r="V12079">
        <v>1</v>
      </c>
    </row>
    <row r="12080" spans="21:22" x14ac:dyDescent="0.3">
      <c r="U12080" s="45" t="s">
        <v>2372</v>
      </c>
      <c r="V12080">
        <v>1</v>
      </c>
    </row>
    <row r="12081" spans="21:22" x14ac:dyDescent="0.3">
      <c r="U12081" s="4" t="s">
        <v>1657</v>
      </c>
      <c r="V12081">
        <v>1</v>
      </c>
    </row>
    <row r="12082" spans="21:22" x14ac:dyDescent="0.3">
      <c r="U12082" s="38" t="s">
        <v>6</v>
      </c>
      <c r="V12082">
        <v>1</v>
      </c>
    </row>
    <row r="12083" spans="21:22" x14ac:dyDescent="0.3">
      <c r="U12083" s="42" t="s">
        <v>2412</v>
      </c>
      <c r="V12083">
        <v>1</v>
      </c>
    </row>
    <row r="12084" spans="21:22" x14ac:dyDescent="0.3">
      <c r="U12084" s="43" t="s">
        <v>11</v>
      </c>
      <c r="V12084">
        <v>1</v>
      </c>
    </row>
    <row r="12085" spans="21:22" x14ac:dyDescent="0.3">
      <c r="U12085" s="44" t="s">
        <v>2372</v>
      </c>
      <c r="V12085">
        <v>1</v>
      </c>
    </row>
    <row r="12086" spans="21:22" x14ac:dyDescent="0.3">
      <c r="U12086" s="45" t="s">
        <v>2372</v>
      </c>
      <c r="V12086">
        <v>1</v>
      </c>
    </row>
    <row r="12087" spans="21:22" x14ac:dyDescent="0.3">
      <c r="U12087" s="4" t="s">
        <v>2297</v>
      </c>
      <c r="V12087">
        <v>1</v>
      </c>
    </row>
    <row r="12088" spans="21:22" x14ac:dyDescent="0.3">
      <c r="U12088" s="38" t="s">
        <v>11</v>
      </c>
      <c r="V12088">
        <v>1</v>
      </c>
    </row>
    <row r="12089" spans="21:22" x14ac:dyDescent="0.3">
      <c r="U12089" s="42" t="s">
        <v>2415</v>
      </c>
      <c r="V12089">
        <v>1</v>
      </c>
    </row>
    <row r="12090" spans="21:22" x14ac:dyDescent="0.3">
      <c r="U12090" s="43" t="s">
        <v>6</v>
      </c>
      <c r="V12090">
        <v>1</v>
      </c>
    </row>
    <row r="12091" spans="21:22" x14ac:dyDescent="0.3">
      <c r="U12091" s="44" t="s">
        <v>2372</v>
      </c>
      <c r="V12091">
        <v>1</v>
      </c>
    </row>
    <row r="12092" spans="21:22" x14ac:dyDescent="0.3">
      <c r="U12092" s="45" t="s">
        <v>2372</v>
      </c>
      <c r="V12092">
        <v>1</v>
      </c>
    </row>
    <row r="12093" spans="21:22" x14ac:dyDescent="0.3">
      <c r="U12093" s="4" t="s">
        <v>1656</v>
      </c>
      <c r="V12093">
        <v>1</v>
      </c>
    </row>
    <row r="12094" spans="21:22" x14ac:dyDescent="0.3">
      <c r="U12094" s="38" t="s">
        <v>6</v>
      </c>
      <c r="V12094">
        <v>1</v>
      </c>
    </row>
    <row r="12095" spans="21:22" x14ac:dyDescent="0.3">
      <c r="U12095" s="42" t="s">
        <v>2413</v>
      </c>
      <c r="V12095">
        <v>1</v>
      </c>
    </row>
    <row r="12096" spans="21:22" x14ac:dyDescent="0.3">
      <c r="U12096" s="43" t="s">
        <v>11</v>
      </c>
      <c r="V12096">
        <v>1</v>
      </c>
    </row>
    <row r="12097" spans="21:22" x14ac:dyDescent="0.3">
      <c r="U12097" s="44" t="s">
        <v>2372</v>
      </c>
      <c r="V12097">
        <v>1</v>
      </c>
    </row>
    <row r="12098" spans="21:22" x14ac:dyDescent="0.3">
      <c r="U12098" s="45" t="s">
        <v>2373</v>
      </c>
      <c r="V12098">
        <v>1</v>
      </c>
    </row>
    <row r="12099" spans="21:22" x14ac:dyDescent="0.3">
      <c r="U12099" s="4" t="s">
        <v>1655</v>
      </c>
      <c r="V12099">
        <v>1</v>
      </c>
    </row>
    <row r="12100" spans="21:22" x14ac:dyDescent="0.3">
      <c r="U12100" s="38" t="s">
        <v>6</v>
      </c>
      <c r="V12100">
        <v>1</v>
      </c>
    </row>
    <row r="12101" spans="21:22" x14ac:dyDescent="0.3">
      <c r="U12101" s="42" t="s">
        <v>2413</v>
      </c>
      <c r="V12101">
        <v>1</v>
      </c>
    </row>
    <row r="12102" spans="21:22" x14ac:dyDescent="0.3">
      <c r="U12102" s="43" t="s">
        <v>6</v>
      </c>
      <c r="V12102">
        <v>1</v>
      </c>
    </row>
    <row r="12103" spans="21:22" x14ac:dyDescent="0.3">
      <c r="U12103" s="44" t="s">
        <v>2372</v>
      </c>
      <c r="V12103">
        <v>1</v>
      </c>
    </row>
    <row r="12104" spans="21:22" x14ac:dyDescent="0.3">
      <c r="U12104" s="45" t="s">
        <v>2373</v>
      </c>
      <c r="V12104">
        <v>1</v>
      </c>
    </row>
    <row r="12105" spans="21:22" x14ac:dyDescent="0.3">
      <c r="U12105" s="4" t="s">
        <v>1654</v>
      </c>
      <c r="V12105">
        <v>1</v>
      </c>
    </row>
    <row r="12106" spans="21:22" x14ac:dyDescent="0.3">
      <c r="U12106" s="38" t="s">
        <v>6</v>
      </c>
      <c r="V12106">
        <v>1</v>
      </c>
    </row>
    <row r="12107" spans="21:22" x14ac:dyDescent="0.3">
      <c r="U12107" s="42" t="s">
        <v>2413</v>
      </c>
      <c r="V12107">
        <v>1</v>
      </c>
    </row>
    <row r="12108" spans="21:22" x14ac:dyDescent="0.3">
      <c r="U12108" s="43" t="s">
        <v>11</v>
      </c>
      <c r="V12108">
        <v>1</v>
      </c>
    </row>
    <row r="12109" spans="21:22" x14ac:dyDescent="0.3">
      <c r="U12109" s="44" t="s">
        <v>2372</v>
      </c>
      <c r="V12109">
        <v>1</v>
      </c>
    </row>
    <row r="12110" spans="21:22" x14ac:dyDescent="0.3">
      <c r="U12110" s="45" t="s">
        <v>2373</v>
      </c>
      <c r="V12110">
        <v>1</v>
      </c>
    </row>
    <row r="12111" spans="21:22" x14ac:dyDescent="0.3">
      <c r="U12111" s="4" t="s">
        <v>1653</v>
      </c>
      <c r="V12111">
        <v>1</v>
      </c>
    </row>
    <row r="12112" spans="21:22" x14ac:dyDescent="0.3">
      <c r="U12112" s="38" t="s">
        <v>6</v>
      </c>
      <c r="V12112">
        <v>1</v>
      </c>
    </row>
    <row r="12113" spans="21:22" x14ac:dyDescent="0.3">
      <c r="U12113" s="42" t="s">
        <v>2414</v>
      </c>
      <c r="V12113">
        <v>1</v>
      </c>
    </row>
    <row r="12114" spans="21:22" x14ac:dyDescent="0.3">
      <c r="U12114" s="43" t="s">
        <v>11</v>
      </c>
      <c r="V12114">
        <v>1</v>
      </c>
    </row>
    <row r="12115" spans="21:22" x14ac:dyDescent="0.3">
      <c r="U12115" s="44" t="s">
        <v>2372</v>
      </c>
      <c r="V12115">
        <v>1</v>
      </c>
    </row>
    <row r="12116" spans="21:22" x14ac:dyDescent="0.3">
      <c r="U12116" s="45" t="s">
        <v>2372</v>
      </c>
      <c r="V12116">
        <v>1</v>
      </c>
    </row>
    <row r="12117" spans="21:22" x14ac:dyDescent="0.3">
      <c r="U12117" s="4" t="s">
        <v>1652</v>
      </c>
      <c r="V12117">
        <v>1</v>
      </c>
    </row>
    <row r="12118" spans="21:22" x14ac:dyDescent="0.3">
      <c r="U12118" s="38" t="s">
        <v>6</v>
      </c>
      <c r="V12118">
        <v>1</v>
      </c>
    </row>
    <row r="12119" spans="21:22" x14ac:dyDescent="0.3">
      <c r="U12119" s="42" t="s">
        <v>2415</v>
      </c>
      <c r="V12119">
        <v>1</v>
      </c>
    </row>
    <row r="12120" spans="21:22" x14ac:dyDescent="0.3">
      <c r="U12120" s="43" t="s">
        <v>11</v>
      </c>
      <c r="V12120">
        <v>1</v>
      </c>
    </row>
    <row r="12121" spans="21:22" x14ac:dyDescent="0.3">
      <c r="U12121" s="44" t="s">
        <v>2372</v>
      </c>
      <c r="V12121">
        <v>1</v>
      </c>
    </row>
    <row r="12122" spans="21:22" x14ac:dyDescent="0.3">
      <c r="U12122" s="45" t="s">
        <v>2373</v>
      </c>
      <c r="V12122">
        <v>1</v>
      </c>
    </row>
    <row r="12123" spans="21:22" x14ac:dyDescent="0.3">
      <c r="U12123" s="4" t="s">
        <v>1651</v>
      </c>
      <c r="V12123">
        <v>1</v>
      </c>
    </row>
    <row r="12124" spans="21:22" x14ac:dyDescent="0.3">
      <c r="U12124" s="38" t="s">
        <v>6</v>
      </c>
      <c r="V12124">
        <v>1</v>
      </c>
    </row>
    <row r="12125" spans="21:22" x14ac:dyDescent="0.3">
      <c r="U12125" s="42" t="s">
        <v>2412</v>
      </c>
      <c r="V12125">
        <v>1</v>
      </c>
    </row>
    <row r="12126" spans="21:22" x14ac:dyDescent="0.3">
      <c r="U12126" s="43" t="s">
        <v>7</v>
      </c>
      <c r="V12126">
        <v>1</v>
      </c>
    </row>
    <row r="12127" spans="21:22" x14ac:dyDescent="0.3">
      <c r="U12127" s="44" t="s">
        <v>2372</v>
      </c>
      <c r="V12127">
        <v>1</v>
      </c>
    </row>
    <row r="12128" spans="21:22" x14ac:dyDescent="0.3">
      <c r="U12128" s="45" t="s">
        <v>2372</v>
      </c>
      <c r="V12128">
        <v>1</v>
      </c>
    </row>
    <row r="12129" spans="21:22" x14ac:dyDescent="0.3">
      <c r="U12129" s="4" t="s">
        <v>1650</v>
      </c>
      <c r="V12129">
        <v>1</v>
      </c>
    </row>
    <row r="12130" spans="21:22" x14ac:dyDescent="0.3">
      <c r="U12130" s="38" t="s">
        <v>6</v>
      </c>
      <c r="V12130">
        <v>1</v>
      </c>
    </row>
    <row r="12131" spans="21:22" x14ac:dyDescent="0.3">
      <c r="U12131" s="42" t="s">
        <v>2415</v>
      </c>
      <c r="V12131">
        <v>1</v>
      </c>
    </row>
    <row r="12132" spans="21:22" x14ac:dyDescent="0.3">
      <c r="U12132" s="43" t="s">
        <v>11</v>
      </c>
      <c r="V12132">
        <v>1</v>
      </c>
    </row>
    <row r="12133" spans="21:22" x14ac:dyDescent="0.3">
      <c r="U12133" s="44" t="s">
        <v>2372</v>
      </c>
      <c r="V12133">
        <v>1</v>
      </c>
    </row>
    <row r="12134" spans="21:22" x14ac:dyDescent="0.3">
      <c r="U12134" s="45" t="s">
        <v>2372</v>
      </c>
      <c r="V12134">
        <v>1</v>
      </c>
    </row>
    <row r="12135" spans="21:22" x14ac:dyDescent="0.3">
      <c r="U12135" s="4" t="s">
        <v>1649</v>
      </c>
      <c r="V12135">
        <v>1</v>
      </c>
    </row>
    <row r="12136" spans="21:22" x14ac:dyDescent="0.3">
      <c r="U12136" s="38" t="s">
        <v>6</v>
      </c>
      <c r="V12136">
        <v>1</v>
      </c>
    </row>
    <row r="12137" spans="21:22" x14ac:dyDescent="0.3">
      <c r="U12137" s="42" t="s">
        <v>2415</v>
      </c>
      <c r="V12137">
        <v>1</v>
      </c>
    </row>
    <row r="12138" spans="21:22" x14ac:dyDescent="0.3">
      <c r="U12138" s="43" t="s">
        <v>7</v>
      </c>
      <c r="V12138">
        <v>1</v>
      </c>
    </row>
    <row r="12139" spans="21:22" x14ac:dyDescent="0.3">
      <c r="U12139" s="44" t="s">
        <v>2373</v>
      </c>
      <c r="V12139">
        <v>1</v>
      </c>
    </row>
    <row r="12140" spans="21:22" x14ac:dyDescent="0.3">
      <c r="U12140" s="45" t="s">
        <v>2372</v>
      </c>
      <c r="V12140">
        <v>1</v>
      </c>
    </row>
    <row r="12141" spans="21:22" x14ac:dyDescent="0.3">
      <c r="U12141" s="4" t="s">
        <v>1648</v>
      </c>
      <c r="V12141">
        <v>1</v>
      </c>
    </row>
    <row r="12142" spans="21:22" x14ac:dyDescent="0.3">
      <c r="U12142" s="38" t="s">
        <v>6</v>
      </c>
      <c r="V12142">
        <v>1</v>
      </c>
    </row>
    <row r="12143" spans="21:22" x14ac:dyDescent="0.3">
      <c r="U12143" s="42" t="s">
        <v>2413</v>
      </c>
      <c r="V12143">
        <v>1</v>
      </c>
    </row>
    <row r="12144" spans="21:22" x14ac:dyDescent="0.3">
      <c r="U12144" s="43" t="s">
        <v>7</v>
      </c>
      <c r="V12144">
        <v>1</v>
      </c>
    </row>
    <row r="12145" spans="21:22" x14ac:dyDescent="0.3">
      <c r="U12145" s="44" t="s">
        <v>2372</v>
      </c>
      <c r="V12145">
        <v>1</v>
      </c>
    </row>
    <row r="12146" spans="21:22" x14ac:dyDescent="0.3">
      <c r="U12146" s="45" t="s">
        <v>2373</v>
      </c>
      <c r="V12146">
        <v>1</v>
      </c>
    </row>
    <row r="12147" spans="21:22" x14ac:dyDescent="0.3">
      <c r="U12147" s="4" t="s">
        <v>1647</v>
      </c>
      <c r="V12147">
        <v>1</v>
      </c>
    </row>
    <row r="12148" spans="21:22" x14ac:dyDescent="0.3">
      <c r="U12148" s="38" t="s">
        <v>6</v>
      </c>
      <c r="V12148">
        <v>1</v>
      </c>
    </row>
    <row r="12149" spans="21:22" x14ac:dyDescent="0.3">
      <c r="U12149" s="42" t="s">
        <v>2412</v>
      </c>
      <c r="V12149">
        <v>1</v>
      </c>
    </row>
    <row r="12150" spans="21:22" x14ac:dyDescent="0.3">
      <c r="U12150" s="43" t="s">
        <v>7</v>
      </c>
      <c r="V12150">
        <v>1</v>
      </c>
    </row>
    <row r="12151" spans="21:22" x14ac:dyDescent="0.3">
      <c r="U12151" s="44" t="s">
        <v>2372</v>
      </c>
      <c r="V12151">
        <v>1</v>
      </c>
    </row>
    <row r="12152" spans="21:22" x14ac:dyDescent="0.3">
      <c r="U12152" s="45" t="s">
        <v>2373</v>
      </c>
      <c r="V12152">
        <v>1</v>
      </c>
    </row>
    <row r="12153" spans="21:22" x14ac:dyDescent="0.3">
      <c r="U12153" s="4" t="s">
        <v>2296</v>
      </c>
      <c r="V12153">
        <v>1</v>
      </c>
    </row>
    <row r="12154" spans="21:22" x14ac:dyDescent="0.3">
      <c r="U12154" s="38" t="s">
        <v>11</v>
      </c>
      <c r="V12154">
        <v>1</v>
      </c>
    </row>
    <row r="12155" spans="21:22" x14ac:dyDescent="0.3">
      <c r="U12155" s="42" t="s">
        <v>2413</v>
      </c>
      <c r="V12155">
        <v>1</v>
      </c>
    </row>
    <row r="12156" spans="21:22" x14ac:dyDescent="0.3">
      <c r="U12156" s="43" t="s">
        <v>7</v>
      </c>
      <c r="V12156">
        <v>1</v>
      </c>
    </row>
    <row r="12157" spans="21:22" x14ac:dyDescent="0.3">
      <c r="U12157" s="44" t="s">
        <v>2372</v>
      </c>
      <c r="V12157">
        <v>1</v>
      </c>
    </row>
    <row r="12158" spans="21:22" x14ac:dyDescent="0.3">
      <c r="U12158" s="45" t="s">
        <v>2372</v>
      </c>
      <c r="V12158">
        <v>1</v>
      </c>
    </row>
    <row r="12159" spans="21:22" x14ac:dyDescent="0.3">
      <c r="U12159" s="4" t="s">
        <v>1646</v>
      </c>
      <c r="V12159">
        <v>1</v>
      </c>
    </row>
    <row r="12160" spans="21:22" x14ac:dyDescent="0.3">
      <c r="U12160" s="38" t="s">
        <v>6</v>
      </c>
      <c r="V12160">
        <v>1</v>
      </c>
    </row>
    <row r="12161" spans="21:22" x14ac:dyDescent="0.3">
      <c r="U12161" s="42" t="s">
        <v>2412</v>
      </c>
      <c r="V12161">
        <v>1</v>
      </c>
    </row>
    <row r="12162" spans="21:22" x14ac:dyDescent="0.3">
      <c r="U12162" s="43" t="s">
        <v>7</v>
      </c>
      <c r="V12162">
        <v>1</v>
      </c>
    </row>
    <row r="12163" spans="21:22" x14ac:dyDescent="0.3">
      <c r="U12163" s="44" t="s">
        <v>2372</v>
      </c>
      <c r="V12163">
        <v>1</v>
      </c>
    </row>
    <row r="12164" spans="21:22" x14ac:dyDescent="0.3">
      <c r="U12164" s="45" t="s">
        <v>2372</v>
      </c>
      <c r="V12164">
        <v>1</v>
      </c>
    </row>
    <row r="12165" spans="21:22" x14ac:dyDescent="0.3">
      <c r="U12165" s="4" t="s">
        <v>1645</v>
      </c>
      <c r="V12165">
        <v>1</v>
      </c>
    </row>
    <row r="12166" spans="21:22" x14ac:dyDescent="0.3">
      <c r="U12166" s="38" t="s">
        <v>6</v>
      </c>
      <c r="V12166">
        <v>1</v>
      </c>
    </row>
    <row r="12167" spans="21:22" x14ac:dyDescent="0.3">
      <c r="U12167" s="42" t="s">
        <v>2412</v>
      </c>
      <c r="V12167">
        <v>1</v>
      </c>
    </row>
    <row r="12168" spans="21:22" x14ac:dyDescent="0.3">
      <c r="U12168" s="43" t="s">
        <v>6</v>
      </c>
      <c r="V12168">
        <v>1</v>
      </c>
    </row>
    <row r="12169" spans="21:22" x14ac:dyDescent="0.3">
      <c r="U12169" s="44" t="s">
        <v>2372</v>
      </c>
      <c r="V12169">
        <v>1</v>
      </c>
    </row>
    <row r="12170" spans="21:22" x14ac:dyDescent="0.3">
      <c r="U12170" s="45" t="s">
        <v>2372</v>
      </c>
      <c r="V12170">
        <v>1</v>
      </c>
    </row>
    <row r="12171" spans="21:22" x14ac:dyDescent="0.3">
      <c r="U12171" s="4" t="s">
        <v>1644</v>
      </c>
      <c r="V12171">
        <v>1</v>
      </c>
    </row>
    <row r="12172" spans="21:22" x14ac:dyDescent="0.3">
      <c r="U12172" s="38" t="s">
        <v>6</v>
      </c>
      <c r="V12172">
        <v>1</v>
      </c>
    </row>
    <row r="12173" spans="21:22" x14ac:dyDescent="0.3">
      <c r="U12173" s="42" t="s">
        <v>2415</v>
      </c>
      <c r="V12173">
        <v>1</v>
      </c>
    </row>
    <row r="12174" spans="21:22" x14ac:dyDescent="0.3">
      <c r="U12174" s="43" t="s">
        <v>11</v>
      </c>
      <c r="V12174">
        <v>1</v>
      </c>
    </row>
    <row r="12175" spans="21:22" x14ac:dyDescent="0.3">
      <c r="U12175" s="44" t="s">
        <v>2372</v>
      </c>
      <c r="V12175">
        <v>1</v>
      </c>
    </row>
    <row r="12176" spans="21:22" x14ac:dyDescent="0.3">
      <c r="U12176" s="45" t="s">
        <v>2373</v>
      </c>
      <c r="V12176">
        <v>1</v>
      </c>
    </row>
    <row r="12177" spans="21:22" x14ac:dyDescent="0.3">
      <c r="U12177" s="4" t="s">
        <v>1643</v>
      </c>
      <c r="V12177">
        <v>1</v>
      </c>
    </row>
    <row r="12178" spans="21:22" x14ac:dyDescent="0.3">
      <c r="U12178" s="38" t="s">
        <v>6</v>
      </c>
      <c r="V12178">
        <v>1</v>
      </c>
    </row>
    <row r="12179" spans="21:22" x14ac:dyDescent="0.3">
      <c r="U12179" s="42" t="s">
        <v>2415</v>
      </c>
      <c r="V12179">
        <v>1</v>
      </c>
    </row>
    <row r="12180" spans="21:22" x14ac:dyDescent="0.3">
      <c r="U12180" s="43" t="s">
        <v>11</v>
      </c>
      <c r="V12180">
        <v>1</v>
      </c>
    </row>
    <row r="12181" spans="21:22" x14ac:dyDescent="0.3">
      <c r="U12181" s="44" t="s">
        <v>2372</v>
      </c>
      <c r="V12181">
        <v>1</v>
      </c>
    </row>
    <row r="12182" spans="21:22" x14ac:dyDescent="0.3">
      <c r="U12182" s="45" t="s">
        <v>2373</v>
      </c>
      <c r="V12182">
        <v>1</v>
      </c>
    </row>
    <row r="12183" spans="21:22" x14ac:dyDescent="0.3">
      <c r="U12183" s="4" t="s">
        <v>1642</v>
      </c>
      <c r="V12183">
        <v>1</v>
      </c>
    </row>
    <row r="12184" spans="21:22" x14ac:dyDescent="0.3">
      <c r="U12184" s="38" t="s">
        <v>6</v>
      </c>
      <c r="V12184">
        <v>1</v>
      </c>
    </row>
    <row r="12185" spans="21:22" x14ac:dyDescent="0.3">
      <c r="U12185" s="42" t="s">
        <v>2415</v>
      </c>
      <c r="V12185">
        <v>1</v>
      </c>
    </row>
    <row r="12186" spans="21:22" x14ac:dyDescent="0.3">
      <c r="U12186" s="43" t="s">
        <v>11</v>
      </c>
      <c r="V12186">
        <v>1</v>
      </c>
    </row>
    <row r="12187" spans="21:22" x14ac:dyDescent="0.3">
      <c r="U12187" s="44" t="s">
        <v>2372</v>
      </c>
      <c r="V12187">
        <v>1</v>
      </c>
    </row>
    <row r="12188" spans="21:22" x14ac:dyDescent="0.3">
      <c r="U12188" s="45" t="s">
        <v>2373</v>
      </c>
      <c r="V12188">
        <v>1</v>
      </c>
    </row>
    <row r="12189" spans="21:22" x14ac:dyDescent="0.3">
      <c r="U12189" s="4" t="s">
        <v>1641</v>
      </c>
      <c r="V12189">
        <v>1</v>
      </c>
    </row>
    <row r="12190" spans="21:22" x14ac:dyDescent="0.3">
      <c r="U12190" s="38" t="s">
        <v>6</v>
      </c>
      <c r="V12190">
        <v>1</v>
      </c>
    </row>
    <row r="12191" spans="21:22" x14ac:dyDescent="0.3">
      <c r="U12191" s="42" t="s">
        <v>2413</v>
      </c>
      <c r="V12191">
        <v>1</v>
      </c>
    </row>
    <row r="12192" spans="21:22" x14ac:dyDescent="0.3">
      <c r="U12192" s="43" t="s">
        <v>6</v>
      </c>
      <c r="V12192">
        <v>1</v>
      </c>
    </row>
    <row r="12193" spans="21:22" x14ac:dyDescent="0.3">
      <c r="U12193" s="44" t="s">
        <v>2372</v>
      </c>
      <c r="V12193">
        <v>1</v>
      </c>
    </row>
    <row r="12194" spans="21:22" x14ac:dyDescent="0.3">
      <c r="U12194" s="45" t="s">
        <v>2373</v>
      </c>
      <c r="V12194">
        <v>1</v>
      </c>
    </row>
    <row r="12195" spans="21:22" x14ac:dyDescent="0.3">
      <c r="U12195" s="4" t="s">
        <v>1640</v>
      </c>
      <c r="V12195">
        <v>1</v>
      </c>
    </row>
    <row r="12196" spans="21:22" x14ac:dyDescent="0.3">
      <c r="U12196" s="38" t="s">
        <v>6</v>
      </c>
      <c r="V12196">
        <v>1</v>
      </c>
    </row>
    <row r="12197" spans="21:22" x14ac:dyDescent="0.3">
      <c r="U12197" s="42" t="s">
        <v>2412</v>
      </c>
      <c r="V12197">
        <v>1</v>
      </c>
    </row>
    <row r="12198" spans="21:22" x14ac:dyDescent="0.3">
      <c r="U12198" s="43" t="s">
        <v>11</v>
      </c>
      <c r="V12198">
        <v>1</v>
      </c>
    </row>
    <row r="12199" spans="21:22" x14ac:dyDescent="0.3">
      <c r="U12199" s="44" t="s">
        <v>2372</v>
      </c>
      <c r="V12199">
        <v>1</v>
      </c>
    </row>
    <row r="12200" spans="21:22" x14ac:dyDescent="0.3">
      <c r="U12200" s="45" t="s">
        <v>2372</v>
      </c>
      <c r="V12200">
        <v>1</v>
      </c>
    </row>
    <row r="12201" spans="21:22" x14ac:dyDescent="0.3">
      <c r="U12201" s="4" t="s">
        <v>1639</v>
      </c>
      <c r="V12201">
        <v>1</v>
      </c>
    </row>
    <row r="12202" spans="21:22" x14ac:dyDescent="0.3">
      <c r="U12202" s="38" t="s">
        <v>6</v>
      </c>
      <c r="V12202">
        <v>1</v>
      </c>
    </row>
    <row r="12203" spans="21:22" x14ac:dyDescent="0.3">
      <c r="U12203" s="42" t="s">
        <v>2413</v>
      </c>
      <c r="V12203">
        <v>1</v>
      </c>
    </row>
    <row r="12204" spans="21:22" x14ac:dyDescent="0.3">
      <c r="U12204" s="43" t="s">
        <v>6</v>
      </c>
      <c r="V12204">
        <v>1</v>
      </c>
    </row>
    <row r="12205" spans="21:22" x14ac:dyDescent="0.3">
      <c r="U12205" s="44" t="s">
        <v>2372</v>
      </c>
      <c r="V12205">
        <v>1</v>
      </c>
    </row>
    <row r="12206" spans="21:22" x14ac:dyDescent="0.3">
      <c r="U12206" s="45" t="s">
        <v>2373</v>
      </c>
      <c r="V12206">
        <v>1</v>
      </c>
    </row>
    <row r="12207" spans="21:22" x14ac:dyDescent="0.3">
      <c r="U12207" s="4" t="s">
        <v>1638</v>
      </c>
      <c r="V12207">
        <v>1</v>
      </c>
    </row>
    <row r="12208" spans="21:22" x14ac:dyDescent="0.3">
      <c r="U12208" s="38" t="s">
        <v>6</v>
      </c>
      <c r="V12208">
        <v>1</v>
      </c>
    </row>
    <row r="12209" spans="21:22" x14ac:dyDescent="0.3">
      <c r="U12209" s="42" t="s">
        <v>2412</v>
      </c>
      <c r="V12209">
        <v>1</v>
      </c>
    </row>
    <row r="12210" spans="21:22" x14ac:dyDescent="0.3">
      <c r="U12210" s="43" t="s">
        <v>6</v>
      </c>
      <c r="V12210">
        <v>1</v>
      </c>
    </row>
    <row r="12211" spans="21:22" x14ac:dyDescent="0.3">
      <c r="U12211" s="44" t="s">
        <v>2372</v>
      </c>
      <c r="V12211">
        <v>1</v>
      </c>
    </row>
    <row r="12212" spans="21:22" x14ac:dyDescent="0.3">
      <c r="U12212" s="45" t="s">
        <v>2372</v>
      </c>
      <c r="V12212">
        <v>1</v>
      </c>
    </row>
    <row r="12213" spans="21:22" x14ac:dyDescent="0.3">
      <c r="U12213" s="4" t="s">
        <v>1637</v>
      </c>
      <c r="V12213">
        <v>1</v>
      </c>
    </row>
    <row r="12214" spans="21:22" x14ac:dyDescent="0.3">
      <c r="U12214" s="38" t="s">
        <v>6</v>
      </c>
      <c r="V12214">
        <v>1</v>
      </c>
    </row>
    <row r="12215" spans="21:22" x14ac:dyDescent="0.3">
      <c r="U12215" s="42" t="s">
        <v>2412</v>
      </c>
      <c r="V12215">
        <v>1</v>
      </c>
    </row>
    <row r="12216" spans="21:22" x14ac:dyDescent="0.3">
      <c r="U12216" s="43" t="s">
        <v>7</v>
      </c>
      <c r="V12216">
        <v>1</v>
      </c>
    </row>
    <row r="12217" spans="21:22" x14ac:dyDescent="0.3">
      <c r="U12217" s="44" t="s">
        <v>2372</v>
      </c>
      <c r="V12217">
        <v>1</v>
      </c>
    </row>
    <row r="12218" spans="21:22" x14ac:dyDescent="0.3">
      <c r="U12218" s="45" t="s">
        <v>2372</v>
      </c>
      <c r="V12218">
        <v>1</v>
      </c>
    </row>
    <row r="12219" spans="21:22" x14ac:dyDescent="0.3">
      <c r="U12219" s="4" t="s">
        <v>2295</v>
      </c>
      <c r="V12219">
        <v>1</v>
      </c>
    </row>
    <row r="12220" spans="21:22" x14ac:dyDescent="0.3">
      <c r="U12220" s="38" t="s">
        <v>11</v>
      </c>
      <c r="V12220">
        <v>1</v>
      </c>
    </row>
    <row r="12221" spans="21:22" x14ac:dyDescent="0.3">
      <c r="U12221" s="42" t="s">
        <v>2413</v>
      </c>
      <c r="V12221">
        <v>1</v>
      </c>
    </row>
    <row r="12222" spans="21:22" x14ac:dyDescent="0.3">
      <c r="U12222" s="43" t="s">
        <v>11</v>
      </c>
      <c r="V12222">
        <v>1</v>
      </c>
    </row>
    <row r="12223" spans="21:22" x14ac:dyDescent="0.3">
      <c r="U12223" s="44" t="s">
        <v>2372</v>
      </c>
      <c r="V12223">
        <v>1</v>
      </c>
    </row>
    <row r="12224" spans="21:22" x14ac:dyDescent="0.3">
      <c r="U12224" s="45" t="s">
        <v>2373</v>
      </c>
      <c r="V12224">
        <v>1</v>
      </c>
    </row>
    <row r="12225" spans="21:22" x14ac:dyDescent="0.3">
      <c r="U12225" s="4" t="s">
        <v>1636</v>
      </c>
      <c r="V12225">
        <v>1</v>
      </c>
    </row>
    <row r="12226" spans="21:22" x14ac:dyDescent="0.3">
      <c r="U12226" s="38" t="s">
        <v>6</v>
      </c>
      <c r="V12226">
        <v>1</v>
      </c>
    </row>
    <row r="12227" spans="21:22" x14ac:dyDescent="0.3">
      <c r="U12227" s="42" t="s">
        <v>2413</v>
      </c>
      <c r="V12227">
        <v>1</v>
      </c>
    </row>
    <row r="12228" spans="21:22" x14ac:dyDescent="0.3">
      <c r="U12228" s="43" t="s">
        <v>6</v>
      </c>
      <c r="V12228">
        <v>1</v>
      </c>
    </row>
    <row r="12229" spans="21:22" x14ac:dyDescent="0.3">
      <c r="U12229" s="44" t="s">
        <v>2372</v>
      </c>
      <c r="V12229">
        <v>1</v>
      </c>
    </row>
    <row r="12230" spans="21:22" x14ac:dyDescent="0.3">
      <c r="U12230" s="45" t="s">
        <v>2373</v>
      </c>
      <c r="V12230">
        <v>1</v>
      </c>
    </row>
    <row r="12231" spans="21:22" x14ac:dyDescent="0.3">
      <c r="U12231" s="4" t="s">
        <v>1635</v>
      </c>
      <c r="V12231">
        <v>1</v>
      </c>
    </row>
    <row r="12232" spans="21:22" x14ac:dyDescent="0.3">
      <c r="U12232" s="38" t="s">
        <v>6</v>
      </c>
      <c r="V12232">
        <v>1</v>
      </c>
    </row>
    <row r="12233" spans="21:22" x14ac:dyDescent="0.3">
      <c r="U12233" s="42" t="s">
        <v>2413</v>
      </c>
      <c r="V12233">
        <v>1</v>
      </c>
    </row>
    <row r="12234" spans="21:22" x14ac:dyDescent="0.3">
      <c r="U12234" s="43" t="s">
        <v>6</v>
      </c>
      <c r="V12234">
        <v>1</v>
      </c>
    </row>
    <row r="12235" spans="21:22" x14ac:dyDescent="0.3">
      <c r="U12235" s="44" t="s">
        <v>2372</v>
      </c>
      <c r="V12235">
        <v>1</v>
      </c>
    </row>
    <row r="12236" spans="21:22" x14ac:dyDescent="0.3">
      <c r="U12236" s="45" t="s">
        <v>2373</v>
      </c>
      <c r="V12236">
        <v>1</v>
      </c>
    </row>
    <row r="12237" spans="21:22" x14ac:dyDescent="0.3">
      <c r="U12237" s="4" t="s">
        <v>1634</v>
      </c>
      <c r="V12237">
        <v>1</v>
      </c>
    </row>
    <row r="12238" spans="21:22" x14ac:dyDescent="0.3">
      <c r="U12238" s="38" t="s">
        <v>6</v>
      </c>
      <c r="V12238">
        <v>1</v>
      </c>
    </row>
    <row r="12239" spans="21:22" x14ac:dyDescent="0.3">
      <c r="U12239" s="42" t="s">
        <v>2412</v>
      </c>
      <c r="V12239">
        <v>1</v>
      </c>
    </row>
    <row r="12240" spans="21:22" x14ac:dyDescent="0.3">
      <c r="U12240" s="43" t="s">
        <v>11</v>
      </c>
      <c r="V12240">
        <v>1</v>
      </c>
    </row>
    <row r="12241" spans="21:22" x14ac:dyDescent="0.3">
      <c r="U12241" s="44" t="s">
        <v>2372</v>
      </c>
      <c r="V12241">
        <v>1</v>
      </c>
    </row>
    <row r="12242" spans="21:22" x14ac:dyDescent="0.3">
      <c r="U12242" s="45" t="s">
        <v>2373</v>
      </c>
      <c r="V12242">
        <v>1</v>
      </c>
    </row>
    <row r="12243" spans="21:22" x14ac:dyDescent="0.3">
      <c r="U12243" s="4" t="s">
        <v>1633</v>
      </c>
      <c r="V12243">
        <v>1</v>
      </c>
    </row>
    <row r="12244" spans="21:22" x14ac:dyDescent="0.3">
      <c r="U12244" s="38" t="s">
        <v>6</v>
      </c>
      <c r="V12244">
        <v>1</v>
      </c>
    </row>
    <row r="12245" spans="21:22" x14ac:dyDescent="0.3">
      <c r="U12245" s="42" t="s">
        <v>2413</v>
      </c>
      <c r="V12245">
        <v>1</v>
      </c>
    </row>
    <row r="12246" spans="21:22" x14ac:dyDescent="0.3">
      <c r="U12246" s="43" t="s">
        <v>6</v>
      </c>
      <c r="V12246">
        <v>1</v>
      </c>
    </row>
    <row r="12247" spans="21:22" x14ac:dyDescent="0.3">
      <c r="U12247" s="44" t="s">
        <v>2372</v>
      </c>
      <c r="V12247">
        <v>1</v>
      </c>
    </row>
    <row r="12248" spans="21:22" x14ac:dyDescent="0.3">
      <c r="U12248" s="45" t="s">
        <v>2373</v>
      </c>
      <c r="V12248">
        <v>1</v>
      </c>
    </row>
    <row r="12249" spans="21:22" x14ac:dyDescent="0.3">
      <c r="U12249" s="4" t="s">
        <v>1632</v>
      </c>
      <c r="V12249">
        <v>1</v>
      </c>
    </row>
    <row r="12250" spans="21:22" x14ac:dyDescent="0.3">
      <c r="U12250" s="38" t="s">
        <v>6</v>
      </c>
      <c r="V12250">
        <v>1</v>
      </c>
    </row>
    <row r="12251" spans="21:22" x14ac:dyDescent="0.3">
      <c r="U12251" s="42" t="s">
        <v>2412</v>
      </c>
      <c r="V12251">
        <v>1</v>
      </c>
    </row>
    <row r="12252" spans="21:22" x14ac:dyDescent="0.3">
      <c r="U12252" s="43" t="s">
        <v>11</v>
      </c>
      <c r="V12252">
        <v>1</v>
      </c>
    </row>
    <row r="12253" spans="21:22" x14ac:dyDescent="0.3">
      <c r="U12253" s="44" t="s">
        <v>2372</v>
      </c>
      <c r="V12253">
        <v>1</v>
      </c>
    </row>
    <row r="12254" spans="21:22" x14ac:dyDescent="0.3">
      <c r="U12254" s="45" t="s">
        <v>2372</v>
      </c>
      <c r="V12254">
        <v>1</v>
      </c>
    </row>
    <row r="12255" spans="21:22" x14ac:dyDescent="0.3">
      <c r="U12255" s="4" t="s">
        <v>1631</v>
      </c>
      <c r="V12255">
        <v>1</v>
      </c>
    </row>
    <row r="12256" spans="21:22" x14ac:dyDescent="0.3">
      <c r="U12256" s="38" t="s">
        <v>7</v>
      </c>
      <c r="V12256">
        <v>1</v>
      </c>
    </row>
    <row r="12257" spans="21:22" x14ac:dyDescent="0.3">
      <c r="U12257" s="42" t="s">
        <v>2412</v>
      </c>
      <c r="V12257">
        <v>1</v>
      </c>
    </row>
    <row r="12258" spans="21:22" x14ac:dyDescent="0.3">
      <c r="U12258" s="43" t="s">
        <v>11</v>
      </c>
      <c r="V12258">
        <v>1</v>
      </c>
    </row>
    <row r="12259" spans="21:22" x14ac:dyDescent="0.3">
      <c r="U12259" s="44" t="s">
        <v>2372</v>
      </c>
      <c r="V12259">
        <v>1</v>
      </c>
    </row>
    <row r="12260" spans="21:22" x14ac:dyDescent="0.3">
      <c r="U12260" s="45" t="s">
        <v>2372</v>
      </c>
      <c r="V12260">
        <v>1</v>
      </c>
    </row>
    <row r="12261" spans="21:22" x14ac:dyDescent="0.3">
      <c r="U12261" s="4" t="s">
        <v>1630</v>
      </c>
      <c r="V12261">
        <v>1</v>
      </c>
    </row>
    <row r="12262" spans="21:22" x14ac:dyDescent="0.3">
      <c r="U12262" s="38" t="s">
        <v>7</v>
      </c>
      <c r="V12262">
        <v>1</v>
      </c>
    </row>
    <row r="12263" spans="21:22" x14ac:dyDescent="0.3">
      <c r="U12263" s="42" t="s">
        <v>2415</v>
      </c>
      <c r="V12263">
        <v>1</v>
      </c>
    </row>
    <row r="12264" spans="21:22" x14ac:dyDescent="0.3">
      <c r="U12264" s="43" t="s">
        <v>7</v>
      </c>
      <c r="V12264">
        <v>1</v>
      </c>
    </row>
    <row r="12265" spans="21:22" x14ac:dyDescent="0.3">
      <c r="U12265" s="44" t="s">
        <v>2372</v>
      </c>
      <c r="V12265">
        <v>1</v>
      </c>
    </row>
    <row r="12266" spans="21:22" x14ac:dyDescent="0.3">
      <c r="U12266" s="45" t="s">
        <v>2372</v>
      </c>
      <c r="V12266">
        <v>1</v>
      </c>
    </row>
    <row r="12267" spans="21:22" x14ac:dyDescent="0.3">
      <c r="U12267" s="4" t="s">
        <v>1629</v>
      </c>
      <c r="V12267">
        <v>1</v>
      </c>
    </row>
    <row r="12268" spans="21:22" x14ac:dyDescent="0.3">
      <c r="U12268" s="38" t="s">
        <v>7</v>
      </c>
      <c r="V12268">
        <v>1</v>
      </c>
    </row>
    <row r="12269" spans="21:22" x14ac:dyDescent="0.3">
      <c r="U12269" s="42" t="s">
        <v>2414</v>
      </c>
      <c r="V12269">
        <v>1</v>
      </c>
    </row>
    <row r="12270" spans="21:22" x14ac:dyDescent="0.3">
      <c r="U12270" s="43" t="s">
        <v>6</v>
      </c>
      <c r="V12270">
        <v>1</v>
      </c>
    </row>
    <row r="12271" spans="21:22" x14ac:dyDescent="0.3">
      <c r="U12271" s="44" t="s">
        <v>2372</v>
      </c>
      <c r="V12271">
        <v>1</v>
      </c>
    </row>
    <row r="12272" spans="21:22" x14ac:dyDescent="0.3">
      <c r="U12272" s="45" t="s">
        <v>2372</v>
      </c>
      <c r="V12272">
        <v>1</v>
      </c>
    </row>
    <row r="12273" spans="21:22" x14ac:dyDescent="0.3">
      <c r="U12273" s="4" t="s">
        <v>1628</v>
      </c>
      <c r="V12273">
        <v>1</v>
      </c>
    </row>
    <row r="12274" spans="21:22" x14ac:dyDescent="0.3">
      <c r="U12274" s="38" t="s">
        <v>7</v>
      </c>
      <c r="V12274">
        <v>1</v>
      </c>
    </row>
    <row r="12275" spans="21:22" x14ac:dyDescent="0.3">
      <c r="U12275" s="42" t="s">
        <v>2414</v>
      </c>
      <c r="V12275">
        <v>1</v>
      </c>
    </row>
    <row r="12276" spans="21:22" x14ac:dyDescent="0.3">
      <c r="U12276" s="43" t="s">
        <v>7</v>
      </c>
      <c r="V12276">
        <v>1</v>
      </c>
    </row>
    <row r="12277" spans="21:22" x14ac:dyDescent="0.3">
      <c r="U12277" s="44" t="s">
        <v>2372</v>
      </c>
      <c r="V12277">
        <v>1</v>
      </c>
    </row>
    <row r="12278" spans="21:22" x14ac:dyDescent="0.3">
      <c r="U12278" s="45" t="s">
        <v>2372</v>
      </c>
      <c r="V12278">
        <v>1</v>
      </c>
    </row>
    <row r="12279" spans="21:22" x14ac:dyDescent="0.3">
      <c r="U12279" s="4" t="s">
        <v>1627</v>
      </c>
      <c r="V12279">
        <v>1</v>
      </c>
    </row>
    <row r="12280" spans="21:22" x14ac:dyDescent="0.3">
      <c r="U12280" s="38" t="s">
        <v>7</v>
      </c>
      <c r="V12280">
        <v>1</v>
      </c>
    </row>
    <row r="12281" spans="21:22" x14ac:dyDescent="0.3">
      <c r="U12281" s="42" t="s">
        <v>2415</v>
      </c>
      <c r="V12281">
        <v>1</v>
      </c>
    </row>
    <row r="12282" spans="21:22" x14ac:dyDescent="0.3">
      <c r="U12282" s="43" t="s">
        <v>11</v>
      </c>
      <c r="V12282">
        <v>1</v>
      </c>
    </row>
    <row r="12283" spans="21:22" x14ac:dyDescent="0.3">
      <c r="U12283" s="44" t="s">
        <v>2372</v>
      </c>
      <c r="V12283">
        <v>1</v>
      </c>
    </row>
    <row r="12284" spans="21:22" x14ac:dyDescent="0.3">
      <c r="U12284" s="45" t="s">
        <v>2373</v>
      </c>
      <c r="V12284">
        <v>1</v>
      </c>
    </row>
    <row r="12285" spans="21:22" x14ac:dyDescent="0.3">
      <c r="U12285" s="4" t="s">
        <v>2294</v>
      </c>
      <c r="V12285">
        <v>1</v>
      </c>
    </row>
    <row r="12286" spans="21:22" x14ac:dyDescent="0.3">
      <c r="U12286" s="38" t="s">
        <v>11</v>
      </c>
      <c r="V12286">
        <v>1</v>
      </c>
    </row>
    <row r="12287" spans="21:22" x14ac:dyDescent="0.3">
      <c r="U12287" s="42" t="s">
        <v>2412</v>
      </c>
      <c r="V12287">
        <v>1</v>
      </c>
    </row>
    <row r="12288" spans="21:22" x14ac:dyDescent="0.3">
      <c r="U12288" s="43" t="s">
        <v>6</v>
      </c>
      <c r="V12288">
        <v>1</v>
      </c>
    </row>
    <row r="12289" spans="21:22" x14ac:dyDescent="0.3">
      <c r="U12289" s="44" t="s">
        <v>2372</v>
      </c>
      <c r="V12289">
        <v>1</v>
      </c>
    </row>
    <row r="12290" spans="21:22" x14ac:dyDescent="0.3">
      <c r="U12290" s="45" t="s">
        <v>2372</v>
      </c>
      <c r="V12290">
        <v>1</v>
      </c>
    </row>
    <row r="12291" spans="21:22" x14ac:dyDescent="0.3">
      <c r="U12291" s="4" t="s">
        <v>1626</v>
      </c>
      <c r="V12291">
        <v>1</v>
      </c>
    </row>
    <row r="12292" spans="21:22" x14ac:dyDescent="0.3">
      <c r="U12292" s="38" t="s">
        <v>7</v>
      </c>
      <c r="V12292">
        <v>1</v>
      </c>
    </row>
    <row r="12293" spans="21:22" x14ac:dyDescent="0.3">
      <c r="U12293" s="42" t="s">
        <v>2413</v>
      </c>
      <c r="V12293">
        <v>1</v>
      </c>
    </row>
    <row r="12294" spans="21:22" x14ac:dyDescent="0.3">
      <c r="U12294" s="43" t="s">
        <v>6</v>
      </c>
      <c r="V12294">
        <v>1</v>
      </c>
    </row>
    <row r="12295" spans="21:22" x14ac:dyDescent="0.3">
      <c r="U12295" s="44" t="s">
        <v>2372</v>
      </c>
      <c r="V12295">
        <v>1</v>
      </c>
    </row>
    <row r="12296" spans="21:22" x14ac:dyDescent="0.3">
      <c r="U12296" s="45" t="s">
        <v>2373</v>
      </c>
      <c r="V12296">
        <v>1</v>
      </c>
    </row>
    <row r="12297" spans="21:22" x14ac:dyDescent="0.3">
      <c r="U12297" s="4" t="s">
        <v>1625</v>
      </c>
      <c r="V12297">
        <v>1</v>
      </c>
    </row>
    <row r="12298" spans="21:22" x14ac:dyDescent="0.3">
      <c r="U12298" s="38" t="s">
        <v>7</v>
      </c>
      <c r="V12298">
        <v>1</v>
      </c>
    </row>
    <row r="12299" spans="21:22" x14ac:dyDescent="0.3">
      <c r="U12299" s="42" t="s">
        <v>2413</v>
      </c>
      <c r="V12299">
        <v>1</v>
      </c>
    </row>
    <row r="12300" spans="21:22" x14ac:dyDescent="0.3">
      <c r="U12300" s="43" t="s">
        <v>6</v>
      </c>
      <c r="V12300">
        <v>1</v>
      </c>
    </row>
    <row r="12301" spans="21:22" x14ac:dyDescent="0.3">
      <c r="U12301" s="44" t="s">
        <v>2372</v>
      </c>
      <c r="V12301">
        <v>1</v>
      </c>
    </row>
    <row r="12302" spans="21:22" x14ac:dyDescent="0.3">
      <c r="U12302" s="45" t="s">
        <v>2373</v>
      </c>
      <c r="V12302">
        <v>1</v>
      </c>
    </row>
    <row r="12303" spans="21:22" x14ac:dyDescent="0.3">
      <c r="U12303" s="4" t="s">
        <v>1624</v>
      </c>
      <c r="V12303">
        <v>1</v>
      </c>
    </row>
    <row r="12304" spans="21:22" x14ac:dyDescent="0.3">
      <c r="U12304" s="38" t="s">
        <v>7</v>
      </c>
      <c r="V12304">
        <v>1</v>
      </c>
    </row>
    <row r="12305" spans="21:22" x14ac:dyDescent="0.3">
      <c r="U12305" s="42" t="s">
        <v>2415</v>
      </c>
      <c r="V12305">
        <v>1</v>
      </c>
    </row>
    <row r="12306" spans="21:22" x14ac:dyDescent="0.3">
      <c r="U12306" s="43" t="s">
        <v>7</v>
      </c>
      <c r="V12306">
        <v>1</v>
      </c>
    </row>
    <row r="12307" spans="21:22" x14ac:dyDescent="0.3">
      <c r="U12307" s="44" t="s">
        <v>2373</v>
      </c>
      <c r="V12307">
        <v>1</v>
      </c>
    </row>
    <row r="12308" spans="21:22" x14ac:dyDescent="0.3">
      <c r="U12308" s="45" t="s">
        <v>2372</v>
      </c>
      <c r="V12308">
        <v>1</v>
      </c>
    </row>
    <row r="12309" spans="21:22" x14ac:dyDescent="0.3">
      <c r="U12309" s="4" t="s">
        <v>1623</v>
      </c>
      <c r="V12309">
        <v>1</v>
      </c>
    </row>
    <row r="12310" spans="21:22" x14ac:dyDescent="0.3">
      <c r="U12310" s="38" t="s">
        <v>7</v>
      </c>
      <c r="V12310">
        <v>1</v>
      </c>
    </row>
    <row r="12311" spans="21:22" x14ac:dyDescent="0.3">
      <c r="U12311" s="42" t="s">
        <v>2415</v>
      </c>
      <c r="V12311">
        <v>1</v>
      </c>
    </row>
    <row r="12312" spans="21:22" x14ac:dyDescent="0.3">
      <c r="U12312" s="43" t="s">
        <v>6</v>
      </c>
      <c r="V12312">
        <v>1</v>
      </c>
    </row>
    <row r="12313" spans="21:22" x14ac:dyDescent="0.3">
      <c r="U12313" s="44" t="s">
        <v>2372</v>
      </c>
      <c r="V12313">
        <v>1</v>
      </c>
    </row>
    <row r="12314" spans="21:22" x14ac:dyDescent="0.3">
      <c r="U12314" s="45" t="s">
        <v>2373</v>
      </c>
      <c r="V12314">
        <v>1</v>
      </c>
    </row>
    <row r="12315" spans="21:22" x14ac:dyDescent="0.3">
      <c r="U12315" s="4" t="s">
        <v>1622</v>
      </c>
      <c r="V12315">
        <v>1</v>
      </c>
    </row>
    <row r="12316" spans="21:22" x14ac:dyDescent="0.3">
      <c r="U12316" s="38" t="s">
        <v>7</v>
      </c>
      <c r="V12316">
        <v>1</v>
      </c>
    </row>
    <row r="12317" spans="21:22" x14ac:dyDescent="0.3">
      <c r="U12317" s="42" t="s">
        <v>2412</v>
      </c>
      <c r="V12317">
        <v>1</v>
      </c>
    </row>
    <row r="12318" spans="21:22" x14ac:dyDescent="0.3">
      <c r="U12318" s="43" t="s">
        <v>6</v>
      </c>
      <c r="V12318">
        <v>1</v>
      </c>
    </row>
    <row r="12319" spans="21:22" x14ac:dyDescent="0.3">
      <c r="U12319" s="44" t="s">
        <v>2372</v>
      </c>
      <c r="V12319">
        <v>1</v>
      </c>
    </row>
    <row r="12320" spans="21:22" x14ac:dyDescent="0.3">
      <c r="U12320" s="45" t="s">
        <v>2373</v>
      </c>
      <c r="V12320">
        <v>1</v>
      </c>
    </row>
    <row r="12321" spans="21:22" x14ac:dyDescent="0.3">
      <c r="U12321" s="4" t="s">
        <v>1621</v>
      </c>
      <c r="V12321">
        <v>1</v>
      </c>
    </row>
    <row r="12322" spans="21:22" x14ac:dyDescent="0.3">
      <c r="U12322" s="38" t="s">
        <v>7</v>
      </c>
      <c r="V12322">
        <v>1</v>
      </c>
    </row>
    <row r="12323" spans="21:22" x14ac:dyDescent="0.3">
      <c r="U12323" s="42" t="s">
        <v>2412</v>
      </c>
      <c r="V12323">
        <v>1</v>
      </c>
    </row>
    <row r="12324" spans="21:22" x14ac:dyDescent="0.3">
      <c r="U12324" s="43" t="s">
        <v>11</v>
      </c>
      <c r="V12324">
        <v>1</v>
      </c>
    </row>
    <row r="12325" spans="21:22" x14ac:dyDescent="0.3">
      <c r="U12325" s="44" t="s">
        <v>2372</v>
      </c>
      <c r="V12325">
        <v>1</v>
      </c>
    </row>
    <row r="12326" spans="21:22" x14ac:dyDescent="0.3">
      <c r="U12326" s="45" t="s">
        <v>2373</v>
      </c>
      <c r="V12326">
        <v>1</v>
      </c>
    </row>
    <row r="12327" spans="21:22" x14ac:dyDescent="0.3">
      <c r="U12327" s="4" t="s">
        <v>1620</v>
      </c>
      <c r="V12327">
        <v>1</v>
      </c>
    </row>
    <row r="12328" spans="21:22" x14ac:dyDescent="0.3">
      <c r="U12328" s="38" t="s">
        <v>7</v>
      </c>
      <c r="V12328">
        <v>1</v>
      </c>
    </row>
    <row r="12329" spans="21:22" x14ac:dyDescent="0.3">
      <c r="U12329" s="42" t="s">
        <v>2415</v>
      </c>
      <c r="V12329">
        <v>1</v>
      </c>
    </row>
    <row r="12330" spans="21:22" x14ac:dyDescent="0.3">
      <c r="U12330" s="43" t="s">
        <v>6</v>
      </c>
      <c r="V12330">
        <v>1</v>
      </c>
    </row>
    <row r="12331" spans="21:22" x14ac:dyDescent="0.3">
      <c r="U12331" s="44" t="s">
        <v>2372</v>
      </c>
      <c r="V12331">
        <v>1</v>
      </c>
    </row>
    <row r="12332" spans="21:22" x14ac:dyDescent="0.3">
      <c r="U12332" s="45" t="s">
        <v>2373</v>
      </c>
      <c r="V12332">
        <v>1</v>
      </c>
    </row>
    <row r="12333" spans="21:22" x14ac:dyDescent="0.3">
      <c r="U12333" s="4" t="s">
        <v>1619</v>
      </c>
      <c r="V12333">
        <v>1</v>
      </c>
    </row>
    <row r="12334" spans="21:22" x14ac:dyDescent="0.3">
      <c r="U12334" s="38" t="s">
        <v>7</v>
      </c>
      <c r="V12334">
        <v>1</v>
      </c>
    </row>
    <row r="12335" spans="21:22" x14ac:dyDescent="0.3">
      <c r="U12335" s="42" t="s">
        <v>2412</v>
      </c>
      <c r="V12335">
        <v>1</v>
      </c>
    </row>
    <row r="12336" spans="21:22" x14ac:dyDescent="0.3">
      <c r="U12336" s="43" t="s">
        <v>7</v>
      </c>
      <c r="V12336">
        <v>1</v>
      </c>
    </row>
    <row r="12337" spans="21:22" x14ac:dyDescent="0.3">
      <c r="U12337" s="44" t="s">
        <v>2372</v>
      </c>
      <c r="V12337">
        <v>1</v>
      </c>
    </row>
    <row r="12338" spans="21:22" x14ac:dyDescent="0.3">
      <c r="U12338" s="45" t="s">
        <v>2373</v>
      </c>
      <c r="V12338">
        <v>1</v>
      </c>
    </row>
    <row r="12339" spans="21:22" x14ac:dyDescent="0.3">
      <c r="U12339" s="4" t="s">
        <v>1618</v>
      </c>
      <c r="V12339">
        <v>1</v>
      </c>
    </row>
    <row r="12340" spans="21:22" x14ac:dyDescent="0.3">
      <c r="U12340" s="38" t="s">
        <v>7</v>
      </c>
      <c r="V12340">
        <v>1</v>
      </c>
    </row>
    <row r="12341" spans="21:22" x14ac:dyDescent="0.3">
      <c r="U12341" s="42" t="s">
        <v>2415</v>
      </c>
      <c r="V12341">
        <v>1</v>
      </c>
    </row>
    <row r="12342" spans="21:22" x14ac:dyDescent="0.3">
      <c r="U12342" s="43" t="s">
        <v>7</v>
      </c>
      <c r="V12342">
        <v>1</v>
      </c>
    </row>
    <row r="12343" spans="21:22" x14ac:dyDescent="0.3">
      <c r="U12343" s="44" t="s">
        <v>2372</v>
      </c>
      <c r="V12343">
        <v>1</v>
      </c>
    </row>
    <row r="12344" spans="21:22" x14ac:dyDescent="0.3">
      <c r="U12344" s="45" t="s">
        <v>2373</v>
      </c>
      <c r="V12344">
        <v>1</v>
      </c>
    </row>
    <row r="12345" spans="21:22" x14ac:dyDescent="0.3">
      <c r="U12345" s="4" t="s">
        <v>1617</v>
      </c>
      <c r="V12345">
        <v>1</v>
      </c>
    </row>
    <row r="12346" spans="21:22" x14ac:dyDescent="0.3">
      <c r="U12346" s="38" t="s">
        <v>7</v>
      </c>
      <c r="V12346">
        <v>1</v>
      </c>
    </row>
    <row r="12347" spans="21:22" x14ac:dyDescent="0.3">
      <c r="U12347" s="42" t="s">
        <v>2415</v>
      </c>
      <c r="V12347">
        <v>1</v>
      </c>
    </row>
    <row r="12348" spans="21:22" x14ac:dyDescent="0.3">
      <c r="U12348" s="43" t="s">
        <v>7</v>
      </c>
      <c r="V12348">
        <v>1</v>
      </c>
    </row>
    <row r="12349" spans="21:22" x14ac:dyDescent="0.3">
      <c r="U12349" s="44" t="s">
        <v>2372</v>
      </c>
      <c r="V12349">
        <v>1</v>
      </c>
    </row>
    <row r="12350" spans="21:22" x14ac:dyDescent="0.3">
      <c r="U12350" s="45" t="s">
        <v>2372</v>
      </c>
      <c r="V12350">
        <v>1</v>
      </c>
    </row>
    <row r="12351" spans="21:22" x14ac:dyDescent="0.3">
      <c r="U12351" s="4" t="s">
        <v>2293</v>
      </c>
      <c r="V12351">
        <v>1</v>
      </c>
    </row>
    <row r="12352" spans="21:22" x14ac:dyDescent="0.3">
      <c r="U12352" s="38" t="s">
        <v>11</v>
      </c>
      <c r="V12352">
        <v>1</v>
      </c>
    </row>
    <row r="12353" spans="21:22" x14ac:dyDescent="0.3">
      <c r="U12353" s="42" t="s">
        <v>2415</v>
      </c>
      <c r="V12353">
        <v>1</v>
      </c>
    </row>
    <row r="12354" spans="21:22" x14ac:dyDescent="0.3">
      <c r="U12354" s="43" t="s">
        <v>6</v>
      </c>
      <c r="V12354">
        <v>1</v>
      </c>
    </row>
    <row r="12355" spans="21:22" x14ac:dyDescent="0.3">
      <c r="U12355" s="44" t="s">
        <v>2372</v>
      </c>
      <c r="V12355">
        <v>1</v>
      </c>
    </row>
    <row r="12356" spans="21:22" x14ac:dyDescent="0.3">
      <c r="U12356" s="45" t="s">
        <v>2373</v>
      </c>
      <c r="V12356">
        <v>1</v>
      </c>
    </row>
    <row r="12357" spans="21:22" x14ac:dyDescent="0.3">
      <c r="U12357" s="4" t="s">
        <v>1616</v>
      </c>
      <c r="V12357">
        <v>1</v>
      </c>
    </row>
    <row r="12358" spans="21:22" x14ac:dyDescent="0.3">
      <c r="U12358" s="38" t="s">
        <v>7</v>
      </c>
      <c r="V12358">
        <v>1</v>
      </c>
    </row>
    <row r="12359" spans="21:22" x14ac:dyDescent="0.3">
      <c r="U12359" s="42" t="s">
        <v>2413</v>
      </c>
      <c r="V12359">
        <v>1</v>
      </c>
    </row>
    <row r="12360" spans="21:22" x14ac:dyDescent="0.3">
      <c r="U12360" s="43" t="s">
        <v>7</v>
      </c>
      <c r="V12360">
        <v>1</v>
      </c>
    </row>
    <row r="12361" spans="21:22" x14ac:dyDescent="0.3">
      <c r="U12361" s="44" t="s">
        <v>2372</v>
      </c>
      <c r="V12361">
        <v>1</v>
      </c>
    </row>
    <row r="12362" spans="21:22" x14ac:dyDescent="0.3">
      <c r="U12362" s="45" t="s">
        <v>2373</v>
      </c>
      <c r="V12362">
        <v>1</v>
      </c>
    </row>
    <row r="12363" spans="21:22" x14ac:dyDescent="0.3">
      <c r="U12363" s="4" t="s">
        <v>1615</v>
      </c>
      <c r="V12363">
        <v>1</v>
      </c>
    </row>
    <row r="12364" spans="21:22" x14ac:dyDescent="0.3">
      <c r="U12364" s="38" t="s">
        <v>7</v>
      </c>
      <c r="V12364">
        <v>1</v>
      </c>
    </row>
    <row r="12365" spans="21:22" x14ac:dyDescent="0.3">
      <c r="U12365" s="42" t="s">
        <v>2415</v>
      </c>
      <c r="V12365">
        <v>1</v>
      </c>
    </row>
    <row r="12366" spans="21:22" x14ac:dyDescent="0.3">
      <c r="U12366" s="43" t="s">
        <v>11</v>
      </c>
      <c r="V12366">
        <v>1</v>
      </c>
    </row>
    <row r="12367" spans="21:22" x14ac:dyDescent="0.3">
      <c r="U12367" s="44" t="s">
        <v>2372</v>
      </c>
      <c r="V12367">
        <v>1</v>
      </c>
    </row>
    <row r="12368" spans="21:22" x14ac:dyDescent="0.3">
      <c r="U12368" s="45" t="s">
        <v>2373</v>
      </c>
      <c r="V12368">
        <v>1</v>
      </c>
    </row>
    <row r="12369" spans="21:22" x14ac:dyDescent="0.3">
      <c r="U12369" s="4" t="s">
        <v>1614</v>
      </c>
      <c r="V12369">
        <v>1</v>
      </c>
    </row>
    <row r="12370" spans="21:22" x14ac:dyDescent="0.3">
      <c r="U12370" s="38" t="s">
        <v>7</v>
      </c>
      <c r="V12370">
        <v>1</v>
      </c>
    </row>
    <row r="12371" spans="21:22" x14ac:dyDescent="0.3">
      <c r="U12371" s="42" t="s">
        <v>2413</v>
      </c>
      <c r="V12371">
        <v>1</v>
      </c>
    </row>
    <row r="12372" spans="21:22" x14ac:dyDescent="0.3">
      <c r="U12372" s="43" t="s">
        <v>11</v>
      </c>
      <c r="V12372">
        <v>1</v>
      </c>
    </row>
    <row r="12373" spans="21:22" x14ac:dyDescent="0.3">
      <c r="U12373" s="44" t="s">
        <v>2372</v>
      </c>
      <c r="V12373">
        <v>1</v>
      </c>
    </row>
    <row r="12374" spans="21:22" x14ac:dyDescent="0.3">
      <c r="U12374" s="45" t="s">
        <v>2373</v>
      </c>
      <c r="V12374">
        <v>1</v>
      </c>
    </row>
    <row r="12375" spans="21:22" x14ac:dyDescent="0.3">
      <c r="U12375" s="4" t="s">
        <v>1613</v>
      </c>
      <c r="V12375">
        <v>1</v>
      </c>
    </row>
    <row r="12376" spans="21:22" x14ac:dyDescent="0.3">
      <c r="U12376" s="38" t="s">
        <v>7</v>
      </c>
      <c r="V12376">
        <v>1</v>
      </c>
    </row>
    <row r="12377" spans="21:22" x14ac:dyDescent="0.3">
      <c r="U12377" s="42" t="s">
        <v>2415</v>
      </c>
      <c r="V12377">
        <v>1</v>
      </c>
    </row>
    <row r="12378" spans="21:22" x14ac:dyDescent="0.3">
      <c r="U12378" s="43" t="s">
        <v>7</v>
      </c>
      <c r="V12378">
        <v>1</v>
      </c>
    </row>
    <row r="12379" spans="21:22" x14ac:dyDescent="0.3">
      <c r="U12379" s="44" t="s">
        <v>2372</v>
      </c>
      <c r="V12379">
        <v>1</v>
      </c>
    </row>
    <row r="12380" spans="21:22" x14ac:dyDescent="0.3">
      <c r="U12380" s="45" t="s">
        <v>2373</v>
      </c>
      <c r="V12380">
        <v>1</v>
      </c>
    </row>
    <row r="12381" spans="21:22" x14ac:dyDescent="0.3">
      <c r="U12381" s="4" t="s">
        <v>1612</v>
      </c>
      <c r="V12381">
        <v>1</v>
      </c>
    </row>
    <row r="12382" spans="21:22" x14ac:dyDescent="0.3">
      <c r="U12382" s="38" t="s">
        <v>7</v>
      </c>
      <c r="V12382">
        <v>1</v>
      </c>
    </row>
    <row r="12383" spans="21:22" x14ac:dyDescent="0.3">
      <c r="U12383" s="42" t="s">
        <v>2415</v>
      </c>
      <c r="V12383">
        <v>1</v>
      </c>
    </row>
    <row r="12384" spans="21:22" x14ac:dyDescent="0.3">
      <c r="U12384" s="43" t="s">
        <v>7</v>
      </c>
      <c r="V12384">
        <v>1</v>
      </c>
    </row>
    <row r="12385" spans="21:22" x14ac:dyDescent="0.3">
      <c r="U12385" s="44" t="s">
        <v>2372</v>
      </c>
      <c r="V12385">
        <v>1</v>
      </c>
    </row>
    <row r="12386" spans="21:22" x14ac:dyDescent="0.3">
      <c r="U12386" s="45" t="s">
        <v>2372</v>
      </c>
      <c r="V12386">
        <v>1</v>
      </c>
    </row>
    <row r="12387" spans="21:22" x14ac:dyDescent="0.3">
      <c r="U12387" s="4" t="s">
        <v>1611</v>
      </c>
      <c r="V12387">
        <v>1</v>
      </c>
    </row>
    <row r="12388" spans="21:22" x14ac:dyDescent="0.3">
      <c r="U12388" s="38" t="s">
        <v>7</v>
      </c>
      <c r="V12388">
        <v>1</v>
      </c>
    </row>
    <row r="12389" spans="21:22" x14ac:dyDescent="0.3">
      <c r="U12389" s="42" t="s">
        <v>2412</v>
      </c>
      <c r="V12389">
        <v>1</v>
      </c>
    </row>
    <row r="12390" spans="21:22" x14ac:dyDescent="0.3">
      <c r="U12390" s="43" t="s">
        <v>11</v>
      </c>
      <c r="V12390">
        <v>1</v>
      </c>
    </row>
    <row r="12391" spans="21:22" x14ac:dyDescent="0.3">
      <c r="U12391" s="44" t="s">
        <v>2372</v>
      </c>
      <c r="V12391">
        <v>1</v>
      </c>
    </row>
    <row r="12392" spans="21:22" x14ac:dyDescent="0.3">
      <c r="U12392" s="45" t="s">
        <v>2372</v>
      </c>
      <c r="V12392">
        <v>1</v>
      </c>
    </row>
    <row r="12393" spans="21:22" x14ac:dyDescent="0.3">
      <c r="U12393" s="4" t="s">
        <v>1610</v>
      </c>
      <c r="V12393">
        <v>1</v>
      </c>
    </row>
    <row r="12394" spans="21:22" x14ac:dyDescent="0.3">
      <c r="U12394" s="38" t="s">
        <v>7</v>
      </c>
      <c r="V12394">
        <v>1</v>
      </c>
    </row>
    <row r="12395" spans="21:22" x14ac:dyDescent="0.3">
      <c r="U12395" s="42" t="s">
        <v>2412</v>
      </c>
      <c r="V12395">
        <v>1</v>
      </c>
    </row>
    <row r="12396" spans="21:22" x14ac:dyDescent="0.3">
      <c r="U12396" s="43" t="s">
        <v>6</v>
      </c>
      <c r="V12396">
        <v>1</v>
      </c>
    </row>
    <row r="12397" spans="21:22" x14ac:dyDescent="0.3">
      <c r="U12397" s="44" t="s">
        <v>2372</v>
      </c>
      <c r="V12397">
        <v>1</v>
      </c>
    </row>
    <row r="12398" spans="21:22" x14ac:dyDescent="0.3">
      <c r="U12398" s="45" t="s">
        <v>2372</v>
      </c>
      <c r="V12398">
        <v>1</v>
      </c>
    </row>
    <row r="12399" spans="21:22" x14ac:dyDescent="0.3">
      <c r="U12399" s="4" t="s">
        <v>1609</v>
      </c>
      <c r="V12399">
        <v>1</v>
      </c>
    </row>
    <row r="12400" spans="21:22" x14ac:dyDescent="0.3">
      <c r="U12400" s="38" t="s">
        <v>7</v>
      </c>
      <c r="V12400">
        <v>1</v>
      </c>
    </row>
    <row r="12401" spans="21:22" x14ac:dyDescent="0.3">
      <c r="U12401" s="42" t="s">
        <v>2415</v>
      </c>
      <c r="V12401">
        <v>1</v>
      </c>
    </row>
    <row r="12402" spans="21:22" x14ac:dyDescent="0.3">
      <c r="U12402" s="43" t="s">
        <v>6</v>
      </c>
      <c r="V12402">
        <v>1</v>
      </c>
    </row>
    <row r="12403" spans="21:22" x14ac:dyDescent="0.3">
      <c r="U12403" s="44" t="s">
        <v>2372</v>
      </c>
      <c r="V12403">
        <v>1</v>
      </c>
    </row>
    <row r="12404" spans="21:22" x14ac:dyDescent="0.3">
      <c r="U12404" s="45" t="s">
        <v>2373</v>
      </c>
      <c r="V12404">
        <v>1</v>
      </c>
    </row>
    <row r="12405" spans="21:22" x14ac:dyDescent="0.3">
      <c r="U12405" s="4" t="s">
        <v>1608</v>
      </c>
      <c r="V12405">
        <v>1</v>
      </c>
    </row>
    <row r="12406" spans="21:22" x14ac:dyDescent="0.3">
      <c r="U12406" s="38" t="s">
        <v>7</v>
      </c>
      <c r="V12406">
        <v>1</v>
      </c>
    </row>
    <row r="12407" spans="21:22" x14ac:dyDescent="0.3">
      <c r="U12407" s="42" t="s">
        <v>2412</v>
      </c>
      <c r="V12407">
        <v>1</v>
      </c>
    </row>
    <row r="12408" spans="21:22" x14ac:dyDescent="0.3">
      <c r="U12408" s="43" t="s">
        <v>7</v>
      </c>
      <c r="V12408">
        <v>1</v>
      </c>
    </row>
    <row r="12409" spans="21:22" x14ac:dyDescent="0.3">
      <c r="U12409" s="44" t="s">
        <v>2372</v>
      </c>
      <c r="V12409">
        <v>1</v>
      </c>
    </row>
    <row r="12410" spans="21:22" x14ac:dyDescent="0.3">
      <c r="U12410" s="45" t="s">
        <v>2372</v>
      </c>
      <c r="V12410">
        <v>1</v>
      </c>
    </row>
    <row r="12411" spans="21:22" x14ac:dyDescent="0.3">
      <c r="U12411" s="4" t="s">
        <v>1607</v>
      </c>
      <c r="V12411">
        <v>1</v>
      </c>
    </row>
    <row r="12412" spans="21:22" x14ac:dyDescent="0.3">
      <c r="U12412" s="38" t="s">
        <v>7</v>
      </c>
      <c r="V12412">
        <v>1</v>
      </c>
    </row>
    <row r="12413" spans="21:22" x14ac:dyDescent="0.3">
      <c r="U12413" s="42" t="s">
        <v>2415</v>
      </c>
      <c r="V12413">
        <v>1</v>
      </c>
    </row>
    <row r="12414" spans="21:22" x14ac:dyDescent="0.3">
      <c r="U12414" s="43" t="s">
        <v>6</v>
      </c>
      <c r="V12414">
        <v>1</v>
      </c>
    </row>
    <row r="12415" spans="21:22" x14ac:dyDescent="0.3">
      <c r="U12415" s="44" t="s">
        <v>2372</v>
      </c>
      <c r="V12415">
        <v>1</v>
      </c>
    </row>
    <row r="12416" spans="21:22" x14ac:dyDescent="0.3">
      <c r="U12416" s="45" t="s">
        <v>2373</v>
      </c>
      <c r="V12416">
        <v>1</v>
      </c>
    </row>
    <row r="12417" spans="21:22" x14ac:dyDescent="0.3">
      <c r="U12417" s="4" t="s">
        <v>2292</v>
      </c>
      <c r="V12417">
        <v>1</v>
      </c>
    </row>
    <row r="12418" spans="21:22" x14ac:dyDescent="0.3">
      <c r="U12418" s="38" t="s">
        <v>11</v>
      </c>
      <c r="V12418">
        <v>1</v>
      </c>
    </row>
    <row r="12419" spans="21:22" x14ac:dyDescent="0.3">
      <c r="U12419" s="42" t="s">
        <v>2415</v>
      </c>
      <c r="V12419">
        <v>1</v>
      </c>
    </row>
    <row r="12420" spans="21:22" x14ac:dyDescent="0.3">
      <c r="U12420" s="43" t="s">
        <v>6</v>
      </c>
      <c r="V12420">
        <v>1</v>
      </c>
    </row>
    <row r="12421" spans="21:22" x14ac:dyDescent="0.3">
      <c r="U12421" s="44" t="s">
        <v>2372</v>
      </c>
      <c r="V12421">
        <v>1</v>
      </c>
    </row>
    <row r="12422" spans="21:22" x14ac:dyDescent="0.3">
      <c r="U12422" s="45" t="s">
        <v>2373</v>
      </c>
      <c r="V12422">
        <v>1</v>
      </c>
    </row>
    <row r="12423" spans="21:22" x14ac:dyDescent="0.3">
      <c r="U12423" s="4" t="s">
        <v>1606</v>
      </c>
      <c r="V12423">
        <v>1</v>
      </c>
    </row>
    <row r="12424" spans="21:22" x14ac:dyDescent="0.3">
      <c r="U12424" s="38" t="s">
        <v>7</v>
      </c>
      <c r="V12424">
        <v>1</v>
      </c>
    </row>
    <row r="12425" spans="21:22" x14ac:dyDescent="0.3">
      <c r="U12425" s="42" t="s">
        <v>2412</v>
      </c>
      <c r="V12425">
        <v>1</v>
      </c>
    </row>
    <row r="12426" spans="21:22" x14ac:dyDescent="0.3">
      <c r="U12426" s="43" t="s">
        <v>11</v>
      </c>
      <c r="V12426">
        <v>1</v>
      </c>
    </row>
    <row r="12427" spans="21:22" x14ac:dyDescent="0.3">
      <c r="U12427" s="44" t="s">
        <v>2372</v>
      </c>
      <c r="V12427">
        <v>1</v>
      </c>
    </row>
    <row r="12428" spans="21:22" x14ac:dyDescent="0.3">
      <c r="U12428" s="45" t="s">
        <v>2372</v>
      </c>
      <c r="V12428">
        <v>1</v>
      </c>
    </row>
    <row r="12429" spans="21:22" x14ac:dyDescent="0.3">
      <c r="U12429" s="4" t="s">
        <v>1605</v>
      </c>
      <c r="V12429">
        <v>1</v>
      </c>
    </row>
    <row r="12430" spans="21:22" x14ac:dyDescent="0.3">
      <c r="U12430" s="38" t="s">
        <v>7</v>
      </c>
      <c r="V12430">
        <v>1</v>
      </c>
    </row>
    <row r="12431" spans="21:22" x14ac:dyDescent="0.3">
      <c r="U12431" s="42" t="s">
        <v>2412</v>
      </c>
      <c r="V12431">
        <v>1</v>
      </c>
    </row>
    <row r="12432" spans="21:22" x14ac:dyDescent="0.3">
      <c r="U12432" s="43" t="s">
        <v>6</v>
      </c>
      <c r="V12432">
        <v>1</v>
      </c>
    </row>
    <row r="12433" spans="21:22" x14ac:dyDescent="0.3">
      <c r="U12433" s="44" t="s">
        <v>2372</v>
      </c>
      <c r="V12433">
        <v>1</v>
      </c>
    </row>
    <row r="12434" spans="21:22" x14ac:dyDescent="0.3">
      <c r="U12434" s="45" t="s">
        <v>2372</v>
      </c>
      <c r="V12434">
        <v>1</v>
      </c>
    </row>
    <row r="12435" spans="21:22" x14ac:dyDescent="0.3">
      <c r="U12435" s="4" t="s">
        <v>1604</v>
      </c>
      <c r="V12435">
        <v>1</v>
      </c>
    </row>
    <row r="12436" spans="21:22" x14ac:dyDescent="0.3">
      <c r="U12436" s="38" t="s">
        <v>7</v>
      </c>
      <c r="V12436">
        <v>1</v>
      </c>
    </row>
    <row r="12437" spans="21:22" x14ac:dyDescent="0.3">
      <c r="U12437" s="42" t="s">
        <v>2412</v>
      </c>
      <c r="V12437">
        <v>1</v>
      </c>
    </row>
    <row r="12438" spans="21:22" x14ac:dyDescent="0.3">
      <c r="U12438" s="43" t="s">
        <v>11</v>
      </c>
      <c r="V12438">
        <v>1</v>
      </c>
    </row>
    <row r="12439" spans="21:22" x14ac:dyDescent="0.3">
      <c r="U12439" s="44" t="s">
        <v>2372</v>
      </c>
      <c r="V12439">
        <v>1</v>
      </c>
    </row>
    <row r="12440" spans="21:22" x14ac:dyDescent="0.3">
      <c r="U12440" s="45" t="s">
        <v>2373</v>
      </c>
      <c r="V12440">
        <v>1</v>
      </c>
    </row>
    <row r="12441" spans="21:22" x14ac:dyDescent="0.3">
      <c r="U12441" s="4" t="s">
        <v>1603</v>
      </c>
      <c r="V12441">
        <v>1</v>
      </c>
    </row>
    <row r="12442" spans="21:22" x14ac:dyDescent="0.3">
      <c r="U12442" s="38" t="s">
        <v>7</v>
      </c>
      <c r="V12442">
        <v>1</v>
      </c>
    </row>
    <row r="12443" spans="21:22" x14ac:dyDescent="0.3">
      <c r="U12443" s="42" t="s">
        <v>2412</v>
      </c>
      <c r="V12443">
        <v>1</v>
      </c>
    </row>
    <row r="12444" spans="21:22" x14ac:dyDescent="0.3">
      <c r="U12444" s="43" t="s">
        <v>11</v>
      </c>
      <c r="V12444">
        <v>1</v>
      </c>
    </row>
    <row r="12445" spans="21:22" x14ac:dyDescent="0.3">
      <c r="U12445" s="44" t="s">
        <v>2372</v>
      </c>
      <c r="V12445">
        <v>1</v>
      </c>
    </row>
    <row r="12446" spans="21:22" x14ac:dyDescent="0.3">
      <c r="U12446" s="45" t="s">
        <v>2372</v>
      </c>
      <c r="V12446">
        <v>1</v>
      </c>
    </row>
    <row r="12447" spans="21:22" x14ac:dyDescent="0.3">
      <c r="U12447" s="4" t="s">
        <v>1602</v>
      </c>
      <c r="V12447">
        <v>1</v>
      </c>
    </row>
    <row r="12448" spans="21:22" x14ac:dyDescent="0.3">
      <c r="U12448" s="38" t="s">
        <v>7</v>
      </c>
      <c r="V12448">
        <v>1</v>
      </c>
    </row>
    <row r="12449" spans="21:22" x14ac:dyDescent="0.3">
      <c r="U12449" s="42" t="s">
        <v>2412</v>
      </c>
      <c r="V12449">
        <v>1</v>
      </c>
    </row>
    <row r="12450" spans="21:22" x14ac:dyDescent="0.3">
      <c r="U12450" s="43" t="s">
        <v>6</v>
      </c>
      <c r="V12450">
        <v>1</v>
      </c>
    </row>
    <row r="12451" spans="21:22" x14ac:dyDescent="0.3">
      <c r="U12451" s="44" t="s">
        <v>2372</v>
      </c>
      <c r="V12451">
        <v>1</v>
      </c>
    </row>
    <row r="12452" spans="21:22" x14ac:dyDescent="0.3">
      <c r="U12452" s="45" t="s">
        <v>2372</v>
      </c>
      <c r="V12452">
        <v>1</v>
      </c>
    </row>
    <row r="12453" spans="21:22" x14ac:dyDescent="0.3">
      <c r="U12453" s="4" t="s">
        <v>1601</v>
      </c>
      <c r="V12453">
        <v>1</v>
      </c>
    </row>
    <row r="12454" spans="21:22" x14ac:dyDescent="0.3">
      <c r="U12454" s="38" t="s">
        <v>7</v>
      </c>
      <c r="V12454">
        <v>1</v>
      </c>
    </row>
    <row r="12455" spans="21:22" x14ac:dyDescent="0.3">
      <c r="U12455" s="42" t="s">
        <v>2412</v>
      </c>
      <c r="V12455">
        <v>1</v>
      </c>
    </row>
    <row r="12456" spans="21:22" x14ac:dyDescent="0.3">
      <c r="U12456" s="43" t="s">
        <v>7</v>
      </c>
      <c r="V12456">
        <v>1</v>
      </c>
    </row>
    <row r="12457" spans="21:22" x14ac:dyDescent="0.3">
      <c r="U12457" s="44" t="s">
        <v>2372</v>
      </c>
      <c r="V12457">
        <v>1</v>
      </c>
    </row>
    <row r="12458" spans="21:22" x14ac:dyDescent="0.3">
      <c r="U12458" s="45" t="s">
        <v>2372</v>
      </c>
      <c r="V12458">
        <v>1</v>
      </c>
    </row>
    <row r="12459" spans="21:22" x14ac:dyDescent="0.3">
      <c r="U12459" s="4" t="s">
        <v>1600</v>
      </c>
      <c r="V12459">
        <v>1</v>
      </c>
    </row>
    <row r="12460" spans="21:22" x14ac:dyDescent="0.3">
      <c r="U12460" s="38" t="s">
        <v>7</v>
      </c>
      <c r="V12460">
        <v>1</v>
      </c>
    </row>
    <row r="12461" spans="21:22" x14ac:dyDescent="0.3">
      <c r="U12461" s="42" t="s">
        <v>2415</v>
      </c>
      <c r="V12461">
        <v>1</v>
      </c>
    </row>
    <row r="12462" spans="21:22" x14ac:dyDescent="0.3">
      <c r="U12462" s="43" t="s">
        <v>7</v>
      </c>
      <c r="V12462">
        <v>1</v>
      </c>
    </row>
    <row r="12463" spans="21:22" x14ac:dyDescent="0.3">
      <c r="U12463" s="44" t="s">
        <v>2372</v>
      </c>
      <c r="V12463">
        <v>1</v>
      </c>
    </row>
    <row r="12464" spans="21:22" x14ac:dyDescent="0.3">
      <c r="U12464" s="45" t="s">
        <v>2373</v>
      </c>
      <c r="V12464">
        <v>1</v>
      </c>
    </row>
    <row r="12465" spans="21:22" x14ac:dyDescent="0.3">
      <c r="U12465" s="4" t="s">
        <v>1599</v>
      </c>
      <c r="V12465">
        <v>1</v>
      </c>
    </row>
    <row r="12466" spans="21:22" x14ac:dyDescent="0.3">
      <c r="U12466" s="38" t="s">
        <v>7</v>
      </c>
      <c r="V12466">
        <v>1</v>
      </c>
    </row>
    <row r="12467" spans="21:22" x14ac:dyDescent="0.3">
      <c r="U12467" s="42" t="s">
        <v>2413</v>
      </c>
      <c r="V12467">
        <v>1</v>
      </c>
    </row>
    <row r="12468" spans="21:22" x14ac:dyDescent="0.3">
      <c r="U12468" s="43" t="s">
        <v>7</v>
      </c>
      <c r="V12468">
        <v>1</v>
      </c>
    </row>
    <row r="12469" spans="21:22" x14ac:dyDescent="0.3">
      <c r="U12469" s="44" t="s">
        <v>2372</v>
      </c>
      <c r="V12469">
        <v>1</v>
      </c>
    </row>
    <row r="12470" spans="21:22" x14ac:dyDescent="0.3">
      <c r="U12470" s="45" t="s">
        <v>2373</v>
      </c>
      <c r="V12470">
        <v>1</v>
      </c>
    </row>
    <row r="12471" spans="21:22" x14ac:dyDescent="0.3">
      <c r="U12471" s="4" t="s">
        <v>1598</v>
      </c>
      <c r="V12471">
        <v>1</v>
      </c>
    </row>
    <row r="12472" spans="21:22" x14ac:dyDescent="0.3">
      <c r="U12472" s="38" t="s">
        <v>7</v>
      </c>
      <c r="V12472">
        <v>1</v>
      </c>
    </row>
    <row r="12473" spans="21:22" x14ac:dyDescent="0.3">
      <c r="U12473" s="42" t="s">
        <v>2413</v>
      </c>
      <c r="V12473">
        <v>1</v>
      </c>
    </row>
    <row r="12474" spans="21:22" x14ac:dyDescent="0.3">
      <c r="U12474" s="43" t="s">
        <v>6</v>
      </c>
      <c r="V12474">
        <v>1</v>
      </c>
    </row>
    <row r="12475" spans="21:22" x14ac:dyDescent="0.3">
      <c r="U12475" s="44" t="s">
        <v>2372</v>
      </c>
      <c r="V12475">
        <v>1</v>
      </c>
    </row>
    <row r="12476" spans="21:22" x14ac:dyDescent="0.3">
      <c r="U12476" s="45" t="s">
        <v>2373</v>
      </c>
      <c r="V12476">
        <v>1</v>
      </c>
    </row>
    <row r="12477" spans="21:22" x14ac:dyDescent="0.3">
      <c r="U12477" s="4" t="s">
        <v>1597</v>
      </c>
      <c r="V12477">
        <v>1</v>
      </c>
    </row>
    <row r="12478" spans="21:22" x14ac:dyDescent="0.3">
      <c r="U12478" s="38" t="s">
        <v>7</v>
      </c>
      <c r="V12478">
        <v>1</v>
      </c>
    </row>
    <row r="12479" spans="21:22" x14ac:dyDescent="0.3">
      <c r="U12479" s="42" t="s">
        <v>2412</v>
      </c>
      <c r="V12479">
        <v>1</v>
      </c>
    </row>
    <row r="12480" spans="21:22" x14ac:dyDescent="0.3">
      <c r="U12480" s="43" t="s">
        <v>7</v>
      </c>
      <c r="V12480">
        <v>1</v>
      </c>
    </row>
    <row r="12481" spans="21:22" x14ac:dyDescent="0.3">
      <c r="U12481" s="44" t="s">
        <v>2372</v>
      </c>
      <c r="V12481">
        <v>1</v>
      </c>
    </row>
    <row r="12482" spans="21:22" x14ac:dyDescent="0.3">
      <c r="U12482" s="45" t="s">
        <v>2372</v>
      </c>
      <c r="V12482">
        <v>1</v>
      </c>
    </row>
    <row r="12483" spans="21:22" x14ac:dyDescent="0.3">
      <c r="U12483" s="4" t="s">
        <v>2291</v>
      </c>
      <c r="V12483">
        <v>1</v>
      </c>
    </row>
    <row r="12484" spans="21:22" x14ac:dyDescent="0.3">
      <c r="U12484" s="38" t="s">
        <v>11</v>
      </c>
      <c r="V12484">
        <v>1</v>
      </c>
    </row>
    <row r="12485" spans="21:22" x14ac:dyDescent="0.3">
      <c r="U12485" s="42" t="s">
        <v>2412</v>
      </c>
      <c r="V12485">
        <v>1</v>
      </c>
    </row>
    <row r="12486" spans="21:22" x14ac:dyDescent="0.3">
      <c r="U12486" s="43" t="s">
        <v>6</v>
      </c>
      <c r="V12486">
        <v>1</v>
      </c>
    </row>
    <row r="12487" spans="21:22" x14ac:dyDescent="0.3">
      <c r="U12487" s="44" t="s">
        <v>2372</v>
      </c>
      <c r="V12487">
        <v>1</v>
      </c>
    </row>
    <row r="12488" spans="21:22" x14ac:dyDescent="0.3">
      <c r="U12488" s="45" t="s">
        <v>2373</v>
      </c>
      <c r="V12488">
        <v>1</v>
      </c>
    </row>
    <row r="12489" spans="21:22" x14ac:dyDescent="0.3">
      <c r="U12489" s="4" t="s">
        <v>1596</v>
      </c>
      <c r="V12489">
        <v>1</v>
      </c>
    </row>
    <row r="12490" spans="21:22" x14ac:dyDescent="0.3">
      <c r="U12490" s="38" t="s">
        <v>7</v>
      </c>
      <c r="V12490">
        <v>1</v>
      </c>
    </row>
    <row r="12491" spans="21:22" x14ac:dyDescent="0.3">
      <c r="U12491" s="42" t="s">
        <v>2413</v>
      </c>
      <c r="V12491">
        <v>1</v>
      </c>
    </row>
    <row r="12492" spans="21:22" x14ac:dyDescent="0.3">
      <c r="U12492" s="43" t="s">
        <v>7</v>
      </c>
      <c r="V12492">
        <v>1</v>
      </c>
    </row>
    <row r="12493" spans="21:22" x14ac:dyDescent="0.3">
      <c r="U12493" s="44" t="s">
        <v>2372</v>
      </c>
      <c r="V12493">
        <v>1</v>
      </c>
    </row>
    <row r="12494" spans="21:22" x14ac:dyDescent="0.3">
      <c r="U12494" s="45" t="s">
        <v>2373</v>
      </c>
      <c r="V12494">
        <v>1</v>
      </c>
    </row>
    <row r="12495" spans="21:22" x14ac:dyDescent="0.3">
      <c r="U12495" s="4" t="s">
        <v>1595</v>
      </c>
      <c r="V12495">
        <v>1</v>
      </c>
    </row>
    <row r="12496" spans="21:22" x14ac:dyDescent="0.3">
      <c r="U12496" s="38" t="s">
        <v>7</v>
      </c>
      <c r="V12496">
        <v>1</v>
      </c>
    </row>
    <row r="12497" spans="21:22" x14ac:dyDescent="0.3">
      <c r="U12497" s="42" t="s">
        <v>2415</v>
      </c>
      <c r="V12497">
        <v>1</v>
      </c>
    </row>
    <row r="12498" spans="21:22" x14ac:dyDescent="0.3">
      <c r="U12498" s="43" t="s">
        <v>11</v>
      </c>
      <c r="V12498">
        <v>1</v>
      </c>
    </row>
    <row r="12499" spans="21:22" x14ac:dyDescent="0.3">
      <c r="U12499" s="44" t="s">
        <v>2372</v>
      </c>
      <c r="V12499">
        <v>1</v>
      </c>
    </row>
    <row r="12500" spans="21:22" x14ac:dyDescent="0.3">
      <c r="U12500" s="45" t="s">
        <v>2372</v>
      </c>
      <c r="V12500">
        <v>1</v>
      </c>
    </row>
    <row r="12501" spans="21:22" x14ac:dyDescent="0.3">
      <c r="U12501" s="4" t="s">
        <v>1594</v>
      </c>
      <c r="V12501">
        <v>1</v>
      </c>
    </row>
    <row r="12502" spans="21:22" x14ac:dyDescent="0.3">
      <c r="U12502" s="38" t="s">
        <v>7</v>
      </c>
      <c r="V12502">
        <v>1</v>
      </c>
    </row>
    <row r="12503" spans="21:22" x14ac:dyDescent="0.3">
      <c r="U12503" s="42" t="s">
        <v>2413</v>
      </c>
      <c r="V12503">
        <v>1</v>
      </c>
    </row>
    <row r="12504" spans="21:22" x14ac:dyDescent="0.3">
      <c r="U12504" s="43" t="s">
        <v>7</v>
      </c>
      <c r="V12504">
        <v>1</v>
      </c>
    </row>
    <row r="12505" spans="21:22" x14ac:dyDescent="0.3">
      <c r="U12505" s="44" t="s">
        <v>2372</v>
      </c>
      <c r="V12505">
        <v>1</v>
      </c>
    </row>
    <row r="12506" spans="21:22" x14ac:dyDescent="0.3">
      <c r="U12506" s="45" t="s">
        <v>2373</v>
      </c>
      <c r="V12506">
        <v>1</v>
      </c>
    </row>
    <row r="12507" spans="21:22" x14ac:dyDescent="0.3">
      <c r="U12507" s="4" t="s">
        <v>1593</v>
      </c>
      <c r="V12507">
        <v>1</v>
      </c>
    </row>
    <row r="12508" spans="21:22" x14ac:dyDescent="0.3">
      <c r="U12508" s="38" t="s">
        <v>7</v>
      </c>
      <c r="V12508">
        <v>1</v>
      </c>
    </row>
    <row r="12509" spans="21:22" x14ac:dyDescent="0.3">
      <c r="U12509" s="42" t="s">
        <v>2413</v>
      </c>
      <c r="V12509">
        <v>1</v>
      </c>
    </row>
    <row r="12510" spans="21:22" x14ac:dyDescent="0.3">
      <c r="U12510" s="43" t="s">
        <v>6</v>
      </c>
      <c r="V12510">
        <v>1</v>
      </c>
    </row>
    <row r="12511" spans="21:22" x14ac:dyDescent="0.3">
      <c r="U12511" s="44" t="s">
        <v>2372</v>
      </c>
      <c r="V12511">
        <v>1</v>
      </c>
    </row>
    <row r="12512" spans="21:22" x14ac:dyDescent="0.3">
      <c r="U12512" s="45" t="s">
        <v>2373</v>
      </c>
      <c r="V12512">
        <v>1</v>
      </c>
    </row>
    <row r="12513" spans="21:22" x14ac:dyDescent="0.3">
      <c r="U12513" s="4" t="s">
        <v>1592</v>
      </c>
      <c r="V12513">
        <v>1</v>
      </c>
    </row>
    <row r="12514" spans="21:22" x14ac:dyDescent="0.3">
      <c r="U12514" s="38" t="s">
        <v>7</v>
      </c>
      <c r="V12514">
        <v>1</v>
      </c>
    </row>
    <row r="12515" spans="21:22" x14ac:dyDescent="0.3">
      <c r="U12515" s="42" t="s">
        <v>2413</v>
      </c>
      <c r="V12515">
        <v>1</v>
      </c>
    </row>
    <row r="12516" spans="21:22" x14ac:dyDescent="0.3">
      <c r="U12516" s="43" t="s">
        <v>7</v>
      </c>
      <c r="V12516">
        <v>1</v>
      </c>
    </row>
    <row r="12517" spans="21:22" x14ac:dyDescent="0.3">
      <c r="U12517" s="44" t="s">
        <v>2372</v>
      </c>
      <c r="V12517">
        <v>1</v>
      </c>
    </row>
    <row r="12518" spans="21:22" x14ac:dyDescent="0.3">
      <c r="U12518" s="45" t="s">
        <v>2373</v>
      </c>
      <c r="V12518">
        <v>1</v>
      </c>
    </row>
    <row r="12519" spans="21:22" x14ac:dyDescent="0.3">
      <c r="U12519" s="4" t="s">
        <v>1591</v>
      </c>
      <c r="V12519">
        <v>1</v>
      </c>
    </row>
    <row r="12520" spans="21:22" x14ac:dyDescent="0.3">
      <c r="U12520" s="38" t="s">
        <v>7</v>
      </c>
      <c r="V12520">
        <v>1</v>
      </c>
    </row>
    <row r="12521" spans="21:22" x14ac:dyDescent="0.3">
      <c r="U12521" s="42" t="s">
        <v>2415</v>
      </c>
      <c r="V12521">
        <v>1</v>
      </c>
    </row>
    <row r="12522" spans="21:22" x14ac:dyDescent="0.3">
      <c r="U12522" s="43" t="s">
        <v>6</v>
      </c>
      <c r="V12522">
        <v>1</v>
      </c>
    </row>
    <row r="12523" spans="21:22" x14ac:dyDescent="0.3">
      <c r="U12523" s="44" t="s">
        <v>2372</v>
      </c>
      <c r="V12523">
        <v>1</v>
      </c>
    </row>
    <row r="12524" spans="21:22" x14ac:dyDescent="0.3">
      <c r="U12524" s="45" t="s">
        <v>2372</v>
      </c>
      <c r="V12524">
        <v>1</v>
      </c>
    </row>
    <row r="12525" spans="21:22" x14ac:dyDescent="0.3">
      <c r="U12525" s="4" t="s">
        <v>1590</v>
      </c>
      <c r="V12525">
        <v>1</v>
      </c>
    </row>
    <row r="12526" spans="21:22" x14ac:dyDescent="0.3">
      <c r="U12526" s="38" t="s">
        <v>7</v>
      </c>
      <c r="V12526">
        <v>1</v>
      </c>
    </row>
    <row r="12527" spans="21:22" x14ac:dyDescent="0.3">
      <c r="U12527" s="42" t="s">
        <v>2415</v>
      </c>
      <c r="V12527">
        <v>1</v>
      </c>
    </row>
    <row r="12528" spans="21:22" x14ac:dyDescent="0.3">
      <c r="U12528" s="43" t="s">
        <v>11</v>
      </c>
      <c r="V12528">
        <v>1</v>
      </c>
    </row>
    <row r="12529" spans="21:22" x14ac:dyDescent="0.3">
      <c r="U12529" s="44" t="s">
        <v>2372</v>
      </c>
      <c r="V12529">
        <v>1</v>
      </c>
    </row>
    <row r="12530" spans="21:22" x14ac:dyDescent="0.3">
      <c r="U12530" s="45" t="s">
        <v>2372</v>
      </c>
      <c r="V12530">
        <v>1</v>
      </c>
    </row>
    <row r="12531" spans="21:22" x14ac:dyDescent="0.3">
      <c r="U12531" s="4" t="s">
        <v>1589</v>
      </c>
      <c r="V12531">
        <v>1</v>
      </c>
    </row>
    <row r="12532" spans="21:22" x14ac:dyDescent="0.3">
      <c r="U12532" s="38" t="s">
        <v>7</v>
      </c>
      <c r="V12532">
        <v>1</v>
      </c>
    </row>
    <row r="12533" spans="21:22" x14ac:dyDescent="0.3">
      <c r="U12533" s="42" t="s">
        <v>2415</v>
      </c>
      <c r="V12533">
        <v>1</v>
      </c>
    </row>
    <row r="12534" spans="21:22" x14ac:dyDescent="0.3">
      <c r="U12534" s="43" t="s">
        <v>11</v>
      </c>
      <c r="V12534">
        <v>1</v>
      </c>
    </row>
    <row r="12535" spans="21:22" x14ac:dyDescent="0.3">
      <c r="U12535" s="44" t="s">
        <v>2372</v>
      </c>
      <c r="V12535">
        <v>1</v>
      </c>
    </row>
    <row r="12536" spans="21:22" x14ac:dyDescent="0.3">
      <c r="U12536" s="45" t="s">
        <v>2373</v>
      </c>
      <c r="V12536">
        <v>1</v>
      </c>
    </row>
    <row r="12537" spans="21:22" x14ac:dyDescent="0.3">
      <c r="U12537" s="4" t="s">
        <v>1588</v>
      </c>
      <c r="V12537">
        <v>1</v>
      </c>
    </row>
    <row r="12538" spans="21:22" x14ac:dyDescent="0.3">
      <c r="U12538" s="38" t="s">
        <v>7</v>
      </c>
      <c r="V12538">
        <v>1</v>
      </c>
    </row>
    <row r="12539" spans="21:22" x14ac:dyDescent="0.3">
      <c r="U12539" s="42" t="s">
        <v>2412</v>
      </c>
      <c r="V12539">
        <v>1</v>
      </c>
    </row>
    <row r="12540" spans="21:22" x14ac:dyDescent="0.3">
      <c r="U12540" s="43" t="s">
        <v>6</v>
      </c>
      <c r="V12540">
        <v>1</v>
      </c>
    </row>
    <row r="12541" spans="21:22" x14ac:dyDescent="0.3">
      <c r="U12541" s="44" t="s">
        <v>2372</v>
      </c>
      <c r="V12541">
        <v>1</v>
      </c>
    </row>
    <row r="12542" spans="21:22" x14ac:dyDescent="0.3">
      <c r="U12542" s="45" t="s">
        <v>2372</v>
      </c>
      <c r="V12542">
        <v>1</v>
      </c>
    </row>
    <row r="12543" spans="21:22" x14ac:dyDescent="0.3">
      <c r="U12543" s="4" t="s">
        <v>1587</v>
      </c>
      <c r="V12543">
        <v>1</v>
      </c>
    </row>
    <row r="12544" spans="21:22" x14ac:dyDescent="0.3">
      <c r="U12544" s="38" t="s">
        <v>7</v>
      </c>
      <c r="V12544">
        <v>1</v>
      </c>
    </row>
    <row r="12545" spans="21:22" x14ac:dyDescent="0.3">
      <c r="U12545" s="42" t="s">
        <v>2412</v>
      </c>
      <c r="V12545">
        <v>1</v>
      </c>
    </row>
    <row r="12546" spans="21:22" x14ac:dyDescent="0.3">
      <c r="U12546" s="43" t="s">
        <v>7</v>
      </c>
      <c r="V12546">
        <v>1</v>
      </c>
    </row>
    <row r="12547" spans="21:22" x14ac:dyDescent="0.3">
      <c r="U12547" s="44" t="s">
        <v>2372</v>
      </c>
      <c r="V12547">
        <v>1</v>
      </c>
    </row>
    <row r="12548" spans="21:22" x14ac:dyDescent="0.3">
      <c r="U12548" s="45" t="s">
        <v>2372</v>
      </c>
      <c r="V12548">
        <v>1</v>
      </c>
    </row>
    <row r="12549" spans="21:22" x14ac:dyDescent="0.3">
      <c r="U12549" s="4" t="s">
        <v>2290</v>
      </c>
      <c r="V12549">
        <v>1</v>
      </c>
    </row>
    <row r="12550" spans="21:22" x14ac:dyDescent="0.3">
      <c r="U12550" s="38" t="s">
        <v>11</v>
      </c>
      <c r="V12550">
        <v>1</v>
      </c>
    </row>
    <row r="12551" spans="21:22" x14ac:dyDescent="0.3">
      <c r="U12551" s="42" t="s">
        <v>2412</v>
      </c>
      <c r="V12551">
        <v>1</v>
      </c>
    </row>
    <row r="12552" spans="21:22" x14ac:dyDescent="0.3">
      <c r="U12552" s="43" t="s">
        <v>7</v>
      </c>
      <c r="V12552">
        <v>1</v>
      </c>
    </row>
    <row r="12553" spans="21:22" x14ac:dyDescent="0.3">
      <c r="U12553" s="44" t="s">
        <v>2372</v>
      </c>
      <c r="V12553">
        <v>1</v>
      </c>
    </row>
    <row r="12554" spans="21:22" x14ac:dyDescent="0.3">
      <c r="U12554" s="45" t="s">
        <v>2372</v>
      </c>
      <c r="V12554">
        <v>1</v>
      </c>
    </row>
    <row r="12555" spans="21:22" x14ac:dyDescent="0.3">
      <c r="U12555" s="4" t="s">
        <v>1586</v>
      </c>
      <c r="V12555">
        <v>1</v>
      </c>
    </row>
    <row r="12556" spans="21:22" x14ac:dyDescent="0.3">
      <c r="U12556" s="38" t="s">
        <v>7</v>
      </c>
      <c r="V12556">
        <v>1</v>
      </c>
    </row>
    <row r="12557" spans="21:22" x14ac:dyDescent="0.3">
      <c r="U12557" s="42" t="s">
        <v>2412</v>
      </c>
      <c r="V12557">
        <v>1</v>
      </c>
    </row>
    <row r="12558" spans="21:22" x14ac:dyDescent="0.3">
      <c r="U12558" s="43" t="s">
        <v>7</v>
      </c>
      <c r="V12558">
        <v>1</v>
      </c>
    </row>
    <row r="12559" spans="21:22" x14ac:dyDescent="0.3">
      <c r="U12559" s="44" t="s">
        <v>2372</v>
      </c>
      <c r="V12559">
        <v>1</v>
      </c>
    </row>
    <row r="12560" spans="21:22" x14ac:dyDescent="0.3">
      <c r="U12560" s="45" t="s">
        <v>2373</v>
      </c>
      <c r="V12560">
        <v>1</v>
      </c>
    </row>
    <row r="12561" spans="21:22" x14ac:dyDescent="0.3">
      <c r="U12561" s="4" t="s">
        <v>1585</v>
      </c>
      <c r="V12561">
        <v>1</v>
      </c>
    </row>
    <row r="12562" spans="21:22" x14ac:dyDescent="0.3">
      <c r="U12562" s="38" t="s">
        <v>7</v>
      </c>
      <c r="V12562">
        <v>1</v>
      </c>
    </row>
    <row r="12563" spans="21:22" x14ac:dyDescent="0.3">
      <c r="U12563" s="42" t="s">
        <v>2412</v>
      </c>
      <c r="V12563">
        <v>1</v>
      </c>
    </row>
    <row r="12564" spans="21:22" x14ac:dyDescent="0.3">
      <c r="U12564" s="43" t="s">
        <v>6</v>
      </c>
      <c r="V12564">
        <v>1</v>
      </c>
    </row>
    <row r="12565" spans="21:22" x14ac:dyDescent="0.3">
      <c r="U12565" s="44" t="s">
        <v>2372</v>
      </c>
      <c r="V12565">
        <v>1</v>
      </c>
    </row>
    <row r="12566" spans="21:22" x14ac:dyDescent="0.3">
      <c r="U12566" s="45" t="s">
        <v>2372</v>
      </c>
      <c r="V12566">
        <v>1</v>
      </c>
    </row>
    <row r="12567" spans="21:22" x14ac:dyDescent="0.3">
      <c r="U12567" s="4" t="s">
        <v>1584</v>
      </c>
      <c r="V12567">
        <v>1</v>
      </c>
    </row>
    <row r="12568" spans="21:22" x14ac:dyDescent="0.3">
      <c r="U12568" s="38" t="s">
        <v>7</v>
      </c>
      <c r="V12568">
        <v>1</v>
      </c>
    </row>
    <row r="12569" spans="21:22" x14ac:dyDescent="0.3">
      <c r="U12569" s="42" t="s">
        <v>2412</v>
      </c>
      <c r="V12569">
        <v>1</v>
      </c>
    </row>
    <row r="12570" spans="21:22" x14ac:dyDescent="0.3">
      <c r="U12570" s="43" t="s">
        <v>7</v>
      </c>
      <c r="V12570">
        <v>1</v>
      </c>
    </row>
    <row r="12571" spans="21:22" x14ac:dyDescent="0.3">
      <c r="U12571" s="44" t="s">
        <v>2372</v>
      </c>
      <c r="V12571">
        <v>1</v>
      </c>
    </row>
    <row r="12572" spans="21:22" x14ac:dyDescent="0.3">
      <c r="U12572" s="45" t="s">
        <v>2372</v>
      </c>
      <c r="V12572">
        <v>1</v>
      </c>
    </row>
    <row r="12573" spans="21:22" x14ac:dyDescent="0.3">
      <c r="U12573" s="4" t="s">
        <v>1583</v>
      </c>
      <c r="V12573">
        <v>1</v>
      </c>
    </row>
    <row r="12574" spans="21:22" x14ac:dyDescent="0.3">
      <c r="U12574" s="38" t="s">
        <v>7</v>
      </c>
      <c r="V12574">
        <v>1</v>
      </c>
    </row>
    <row r="12575" spans="21:22" x14ac:dyDescent="0.3">
      <c r="U12575" s="42" t="s">
        <v>2412</v>
      </c>
      <c r="V12575">
        <v>1</v>
      </c>
    </row>
    <row r="12576" spans="21:22" x14ac:dyDescent="0.3">
      <c r="U12576" s="43" t="s">
        <v>11</v>
      </c>
      <c r="V12576">
        <v>1</v>
      </c>
    </row>
    <row r="12577" spans="21:22" x14ac:dyDescent="0.3">
      <c r="U12577" s="44" t="s">
        <v>2372</v>
      </c>
      <c r="V12577">
        <v>1</v>
      </c>
    </row>
    <row r="12578" spans="21:22" x14ac:dyDescent="0.3">
      <c r="U12578" s="45" t="s">
        <v>2372</v>
      </c>
      <c r="V12578">
        <v>1</v>
      </c>
    </row>
    <row r="12579" spans="21:22" x14ac:dyDescent="0.3">
      <c r="U12579" s="4" t="s">
        <v>1582</v>
      </c>
      <c r="V12579">
        <v>1</v>
      </c>
    </row>
    <row r="12580" spans="21:22" x14ac:dyDescent="0.3">
      <c r="U12580" s="38" t="s">
        <v>7</v>
      </c>
      <c r="V12580">
        <v>1</v>
      </c>
    </row>
    <row r="12581" spans="21:22" x14ac:dyDescent="0.3">
      <c r="U12581" s="42" t="s">
        <v>2412</v>
      </c>
      <c r="V12581">
        <v>1</v>
      </c>
    </row>
    <row r="12582" spans="21:22" x14ac:dyDescent="0.3">
      <c r="U12582" s="43" t="s">
        <v>6</v>
      </c>
      <c r="V12582">
        <v>1</v>
      </c>
    </row>
    <row r="12583" spans="21:22" x14ac:dyDescent="0.3">
      <c r="U12583" s="44" t="s">
        <v>2372</v>
      </c>
      <c r="V12583">
        <v>1</v>
      </c>
    </row>
    <row r="12584" spans="21:22" x14ac:dyDescent="0.3">
      <c r="U12584" s="45" t="s">
        <v>2372</v>
      </c>
      <c r="V12584">
        <v>1</v>
      </c>
    </row>
    <row r="12585" spans="21:22" x14ac:dyDescent="0.3">
      <c r="U12585" s="4" t="s">
        <v>1581</v>
      </c>
      <c r="V12585">
        <v>1</v>
      </c>
    </row>
    <row r="12586" spans="21:22" x14ac:dyDescent="0.3">
      <c r="U12586" s="38" t="s">
        <v>7</v>
      </c>
      <c r="V12586">
        <v>1</v>
      </c>
    </row>
    <row r="12587" spans="21:22" x14ac:dyDescent="0.3">
      <c r="U12587" s="42" t="s">
        <v>2412</v>
      </c>
      <c r="V12587">
        <v>1</v>
      </c>
    </row>
    <row r="12588" spans="21:22" x14ac:dyDescent="0.3">
      <c r="U12588" s="43" t="s">
        <v>11</v>
      </c>
      <c r="V12588">
        <v>1</v>
      </c>
    </row>
    <row r="12589" spans="21:22" x14ac:dyDescent="0.3">
      <c r="U12589" s="44" t="s">
        <v>2372</v>
      </c>
      <c r="V12589">
        <v>1</v>
      </c>
    </row>
    <row r="12590" spans="21:22" x14ac:dyDescent="0.3">
      <c r="U12590" s="45" t="s">
        <v>2372</v>
      </c>
      <c r="V12590">
        <v>1</v>
      </c>
    </row>
    <row r="12591" spans="21:22" x14ac:dyDescent="0.3">
      <c r="U12591" s="4" t="s">
        <v>1580</v>
      </c>
      <c r="V12591">
        <v>1</v>
      </c>
    </row>
    <row r="12592" spans="21:22" x14ac:dyDescent="0.3">
      <c r="U12592" s="38" t="s">
        <v>7</v>
      </c>
      <c r="V12592">
        <v>1</v>
      </c>
    </row>
    <row r="12593" spans="21:22" x14ac:dyDescent="0.3">
      <c r="U12593" s="42" t="s">
        <v>2412</v>
      </c>
      <c r="V12593">
        <v>1</v>
      </c>
    </row>
    <row r="12594" spans="21:22" x14ac:dyDescent="0.3">
      <c r="U12594" s="43" t="s">
        <v>6</v>
      </c>
      <c r="V12594">
        <v>1</v>
      </c>
    </row>
    <row r="12595" spans="21:22" x14ac:dyDescent="0.3">
      <c r="U12595" s="44" t="s">
        <v>2372</v>
      </c>
      <c r="V12595">
        <v>1</v>
      </c>
    </row>
    <row r="12596" spans="21:22" x14ac:dyDescent="0.3">
      <c r="U12596" s="45" t="s">
        <v>2372</v>
      </c>
      <c r="V12596">
        <v>1</v>
      </c>
    </row>
    <row r="12597" spans="21:22" x14ac:dyDescent="0.3">
      <c r="U12597" s="4" t="s">
        <v>1579</v>
      </c>
      <c r="V12597">
        <v>1</v>
      </c>
    </row>
    <row r="12598" spans="21:22" x14ac:dyDescent="0.3">
      <c r="U12598" s="38" t="s">
        <v>7</v>
      </c>
      <c r="V12598">
        <v>1</v>
      </c>
    </row>
    <row r="12599" spans="21:22" x14ac:dyDescent="0.3">
      <c r="U12599" s="42" t="s">
        <v>2412</v>
      </c>
      <c r="V12599">
        <v>1</v>
      </c>
    </row>
    <row r="12600" spans="21:22" x14ac:dyDescent="0.3">
      <c r="U12600" s="43" t="s">
        <v>6</v>
      </c>
      <c r="V12600">
        <v>1</v>
      </c>
    </row>
    <row r="12601" spans="21:22" x14ac:dyDescent="0.3">
      <c r="U12601" s="44" t="s">
        <v>2372</v>
      </c>
      <c r="V12601">
        <v>1</v>
      </c>
    </row>
    <row r="12602" spans="21:22" x14ac:dyDescent="0.3">
      <c r="U12602" s="45" t="s">
        <v>2372</v>
      </c>
      <c r="V12602">
        <v>1</v>
      </c>
    </row>
    <row r="12603" spans="21:22" x14ac:dyDescent="0.3">
      <c r="U12603" s="4" t="s">
        <v>1578</v>
      </c>
      <c r="V12603">
        <v>1</v>
      </c>
    </row>
    <row r="12604" spans="21:22" x14ac:dyDescent="0.3">
      <c r="U12604" s="38" t="s">
        <v>7</v>
      </c>
      <c r="V12604">
        <v>1</v>
      </c>
    </row>
    <row r="12605" spans="21:22" x14ac:dyDescent="0.3">
      <c r="U12605" s="42" t="s">
        <v>2413</v>
      </c>
      <c r="V12605">
        <v>1</v>
      </c>
    </row>
    <row r="12606" spans="21:22" x14ac:dyDescent="0.3">
      <c r="U12606" s="43" t="s">
        <v>6</v>
      </c>
      <c r="V12606">
        <v>1</v>
      </c>
    </row>
    <row r="12607" spans="21:22" x14ac:dyDescent="0.3">
      <c r="U12607" s="44" t="s">
        <v>2372</v>
      </c>
      <c r="V12607">
        <v>1</v>
      </c>
    </row>
    <row r="12608" spans="21:22" x14ac:dyDescent="0.3">
      <c r="U12608" s="45" t="s">
        <v>2373</v>
      </c>
      <c r="V12608">
        <v>1</v>
      </c>
    </row>
    <row r="12609" spans="21:22" x14ac:dyDescent="0.3">
      <c r="U12609" s="4" t="s">
        <v>1577</v>
      </c>
      <c r="V12609">
        <v>1</v>
      </c>
    </row>
    <row r="12610" spans="21:22" x14ac:dyDescent="0.3">
      <c r="U12610" s="38" t="s">
        <v>7</v>
      </c>
      <c r="V12610">
        <v>1</v>
      </c>
    </row>
    <row r="12611" spans="21:22" x14ac:dyDescent="0.3">
      <c r="U12611" s="42" t="s">
        <v>2413</v>
      </c>
      <c r="V12611">
        <v>1</v>
      </c>
    </row>
    <row r="12612" spans="21:22" x14ac:dyDescent="0.3">
      <c r="U12612" s="43" t="s">
        <v>7</v>
      </c>
      <c r="V12612">
        <v>1</v>
      </c>
    </row>
    <row r="12613" spans="21:22" x14ac:dyDescent="0.3">
      <c r="U12613" s="44" t="s">
        <v>2372</v>
      </c>
      <c r="V12613">
        <v>1</v>
      </c>
    </row>
    <row r="12614" spans="21:22" x14ac:dyDescent="0.3">
      <c r="U12614" s="45" t="s">
        <v>2373</v>
      </c>
      <c r="V12614">
        <v>1</v>
      </c>
    </row>
    <row r="12615" spans="21:22" x14ac:dyDescent="0.3">
      <c r="U12615" s="4" t="s">
        <v>2289</v>
      </c>
      <c r="V12615">
        <v>1</v>
      </c>
    </row>
    <row r="12616" spans="21:22" x14ac:dyDescent="0.3">
      <c r="U12616" s="38" t="s">
        <v>11</v>
      </c>
      <c r="V12616">
        <v>1</v>
      </c>
    </row>
    <row r="12617" spans="21:22" x14ac:dyDescent="0.3">
      <c r="U12617" s="42" t="s">
        <v>2412</v>
      </c>
      <c r="V12617">
        <v>1</v>
      </c>
    </row>
    <row r="12618" spans="21:22" x14ac:dyDescent="0.3">
      <c r="U12618" s="43" t="s">
        <v>6</v>
      </c>
      <c r="V12618">
        <v>1</v>
      </c>
    </row>
    <row r="12619" spans="21:22" x14ac:dyDescent="0.3">
      <c r="U12619" s="44" t="s">
        <v>2372</v>
      </c>
      <c r="V12619">
        <v>1</v>
      </c>
    </row>
    <row r="12620" spans="21:22" x14ac:dyDescent="0.3">
      <c r="U12620" s="45" t="s">
        <v>2373</v>
      </c>
      <c r="V12620">
        <v>1</v>
      </c>
    </row>
    <row r="12621" spans="21:22" x14ac:dyDescent="0.3">
      <c r="U12621" s="4" t="s">
        <v>1576</v>
      </c>
      <c r="V12621">
        <v>1</v>
      </c>
    </row>
    <row r="12622" spans="21:22" x14ac:dyDescent="0.3">
      <c r="U12622" s="38" t="s">
        <v>7</v>
      </c>
      <c r="V12622">
        <v>1</v>
      </c>
    </row>
    <row r="12623" spans="21:22" x14ac:dyDescent="0.3">
      <c r="U12623" s="42" t="s">
        <v>2413</v>
      </c>
      <c r="V12623">
        <v>1</v>
      </c>
    </row>
    <row r="12624" spans="21:22" x14ac:dyDescent="0.3">
      <c r="U12624" s="43" t="s">
        <v>11</v>
      </c>
      <c r="V12624">
        <v>1</v>
      </c>
    </row>
    <row r="12625" spans="21:22" x14ac:dyDescent="0.3">
      <c r="U12625" s="44" t="s">
        <v>2372</v>
      </c>
      <c r="V12625">
        <v>1</v>
      </c>
    </row>
    <row r="12626" spans="21:22" x14ac:dyDescent="0.3">
      <c r="U12626" s="45" t="s">
        <v>2373</v>
      </c>
      <c r="V12626">
        <v>1</v>
      </c>
    </row>
    <row r="12627" spans="21:22" x14ac:dyDescent="0.3">
      <c r="U12627" s="4" t="s">
        <v>1575</v>
      </c>
      <c r="V12627">
        <v>1</v>
      </c>
    </row>
    <row r="12628" spans="21:22" x14ac:dyDescent="0.3">
      <c r="U12628" s="38" t="s">
        <v>7</v>
      </c>
      <c r="V12628">
        <v>1</v>
      </c>
    </row>
    <row r="12629" spans="21:22" x14ac:dyDescent="0.3">
      <c r="U12629" s="42" t="s">
        <v>2412</v>
      </c>
      <c r="V12629">
        <v>1</v>
      </c>
    </row>
    <row r="12630" spans="21:22" x14ac:dyDescent="0.3">
      <c r="U12630" s="43" t="s">
        <v>6</v>
      </c>
      <c r="V12630">
        <v>1</v>
      </c>
    </row>
    <row r="12631" spans="21:22" x14ac:dyDescent="0.3">
      <c r="U12631" s="44" t="s">
        <v>2372</v>
      </c>
      <c r="V12631">
        <v>1</v>
      </c>
    </row>
    <row r="12632" spans="21:22" x14ac:dyDescent="0.3">
      <c r="U12632" s="45" t="s">
        <v>2372</v>
      </c>
      <c r="V12632">
        <v>1</v>
      </c>
    </row>
    <row r="12633" spans="21:22" x14ac:dyDescent="0.3">
      <c r="U12633" s="4" t="s">
        <v>1574</v>
      </c>
      <c r="V12633">
        <v>1</v>
      </c>
    </row>
    <row r="12634" spans="21:22" x14ac:dyDescent="0.3">
      <c r="U12634" s="38" t="s">
        <v>7</v>
      </c>
      <c r="V12634">
        <v>1</v>
      </c>
    </row>
    <row r="12635" spans="21:22" x14ac:dyDescent="0.3">
      <c r="U12635" s="42" t="s">
        <v>2415</v>
      </c>
      <c r="V12635">
        <v>1</v>
      </c>
    </row>
    <row r="12636" spans="21:22" x14ac:dyDescent="0.3">
      <c r="U12636" s="43" t="s">
        <v>7</v>
      </c>
      <c r="V12636">
        <v>1</v>
      </c>
    </row>
    <row r="12637" spans="21:22" x14ac:dyDescent="0.3">
      <c r="U12637" s="44" t="s">
        <v>2372</v>
      </c>
      <c r="V12637">
        <v>1</v>
      </c>
    </row>
    <row r="12638" spans="21:22" x14ac:dyDescent="0.3">
      <c r="U12638" s="45" t="s">
        <v>2373</v>
      </c>
      <c r="V12638">
        <v>1</v>
      </c>
    </row>
    <row r="12639" spans="21:22" x14ac:dyDescent="0.3">
      <c r="U12639" s="4" t="s">
        <v>1573</v>
      </c>
      <c r="V12639">
        <v>1</v>
      </c>
    </row>
    <row r="12640" spans="21:22" x14ac:dyDescent="0.3">
      <c r="U12640" s="38" t="s">
        <v>7</v>
      </c>
      <c r="V12640">
        <v>1</v>
      </c>
    </row>
    <row r="12641" spans="21:22" x14ac:dyDescent="0.3">
      <c r="U12641" s="42" t="s">
        <v>2415</v>
      </c>
      <c r="V12641">
        <v>1</v>
      </c>
    </row>
    <row r="12642" spans="21:22" x14ac:dyDescent="0.3">
      <c r="U12642" s="43" t="s">
        <v>6</v>
      </c>
      <c r="V12642">
        <v>1</v>
      </c>
    </row>
    <row r="12643" spans="21:22" x14ac:dyDescent="0.3">
      <c r="U12643" s="44" t="s">
        <v>2372</v>
      </c>
      <c r="V12643">
        <v>1</v>
      </c>
    </row>
    <row r="12644" spans="21:22" x14ac:dyDescent="0.3">
      <c r="U12644" s="45" t="s">
        <v>2372</v>
      </c>
      <c r="V12644">
        <v>1</v>
      </c>
    </row>
    <row r="12645" spans="21:22" x14ac:dyDescent="0.3">
      <c r="U12645" s="4" t="s">
        <v>1572</v>
      </c>
      <c r="V12645">
        <v>1</v>
      </c>
    </row>
    <row r="12646" spans="21:22" x14ac:dyDescent="0.3">
      <c r="U12646" s="38" t="s">
        <v>7</v>
      </c>
      <c r="V12646">
        <v>1</v>
      </c>
    </row>
    <row r="12647" spans="21:22" x14ac:dyDescent="0.3">
      <c r="U12647" s="42" t="s">
        <v>2412</v>
      </c>
      <c r="V12647">
        <v>1</v>
      </c>
    </row>
    <row r="12648" spans="21:22" x14ac:dyDescent="0.3">
      <c r="U12648" s="43" t="s">
        <v>6</v>
      </c>
      <c r="V12648">
        <v>1</v>
      </c>
    </row>
    <row r="12649" spans="21:22" x14ac:dyDescent="0.3">
      <c r="U12649" s="44" t="s">
        <v>2372</v>
      </c>
      <c r="V12649">
        <v>1</v>
      </c>
    </row>
    <row r="12650" spans="21:22" x14ac:dyDescent="0.3">
      <c r="U12650" s="45" t="s">
        <v>2372</v>
      </c>
      <c r="V12650">
        <v>1</v>
      </c>
    </row>
    <row r="12651" spans="21:22" x14ac:dyDescent="0.3">
      <c r="U12651" s="4" t="s">
        <v>1571</v>
      </c>
      <c r="V12651">
        <v>1</v>
      </c>
    </row>
    <row r="12652" spans="21:22" x14ac:dyDescent="0.3">
      <c r="U12652" s="38" t="s">
        <v>7</v>
      </c>
      <c r="V12652">
        <v>1</v>
      </c>
    </row>
    <row r="12653" spans="21:22" x14ac:dyDescent="0.3">
      <c r="U12653" s="42" t="s">
        <v>2412</v>
      </c>
      <c r="V12653">
        <v>1</v>
      </c>
    </row>
    <row r="12654" spans="21:22" x14ac:dyDescent="0.3">
      <c r="U12654" s="43" t="s">
        <v>6</v>
      </c>
      <c r="V12654">
        <v>1</v>
      </c>
    </row>
    <row r="12655" spans="21:22" x14ac:dyDescent="0.3">
      <c r="U12655" s="44" t="s">
        <v>2372</v>
      </c>
      <c r="V12655">
        <v>1</v>
      </c>
    </row>
    <row r="12656" spans="21:22" x14ac:dyDescent="0.3">
      <c r="U12656" s="45" t="s">
        <v>2372</v>
      </c>
      <c r="V12656">
        <v>1</v>
      </c>
    </row>
    <row r="12657" spans="21:22" x14ac:dyDescent="0.3">
      <c r="U12657" s="4" t="s">
        <v>1570</v>
      </c>
      <c r="V12657">
        <v>1</v>
      </c>
    </row>
    <row r="12658" spans="21:22" x14ac:dyDescent="0.3">
      <c r="U12658" s="38" t="s">
        <v>7</v>
      </c>
      <c r="V12658">
        <v>1</v>
      </c>
    </row>
    <row r="12659" spans="21:22" x14ac:dyDescent="0.3">
      <c r="U12659" s="42" t="s">
        <v>2412</v>
      </c>
      <c r="V12659">
        <v>1</v>
      </c>
    </row>
    <row r="12660" spans="21:22" x14ac:dyDescent="0.3">
      <c r="U12660" s="43" t="s">
        <v>11</v>
      </c>
      <c r="V12660">
        <v>1</v>
      </c>
    </row>
    <row r="12661" spans="21:22" x14ac:dyDescent="0.3">
      <c r="U12661" s="44" t="s">
        <v>2372</v>
      </c>
      <c r="V12661">
        <v>1</v>
      </c>
    </row>
    <row r="12662" spans="21:22" x14ac:dyDescent="0.3">
      <c r="U12662" s="45" t="s">
        <v>2372</v>
      </c>
      <c r="V12662">
        <v>1</v>
      </c>
    </row>
    <row r="12663" spans="21:22" x14ac:dyDescent="0.3">
      <c r="U12663" s="4" t="s">
        <v>1569</v>
      </c>
      <c r="V12663">
        <v>1</v>
      </c>
    </row>
    <row r="12664" spans="21:22" x14ac:dyDescent="0.3">
      <c r="U12664" s="38" t="s">
        <v>7</v>
      </c>
      <c r="V12664">
        <v>1</v>
      </c>
    </row>
    <row r="12665" spans="21:22" x14ac:dyDescent="0.3">
      <c r="U12665" s="42" t="s">
        <v>2413</v>
      </c>
      <c r="V12665">
        <v>1</v>
      </c>
    </row>
    <row r="12666" spans="21:22" x14ac:dyDescent="0.3">
      <c r="U12666" s="43" t="s">
        <v>7</v>
      </c>
      <c r="V12666">
        <v>1</v>
      </c>
    </row>
    <row r="12667" spans="21:22" x14ac:dyDescent="0.3">
      <c r="U12667" s="44" t="s">
        <v>2372</v>
      </c>
      <c r="V12667">
        <v>1</v>
      </c>
    </row>
    <row r="12668" spans="21:22" x14ac:dyDescent="0.3">
      <c r="U12668" s="45" t="s">
        <v>2373</v>
      </c>
      <c r="V12668">
        <v>1</v>
      </c>
    </row>
    <row r="12669" spans="21:22" x14ac:dyDescent="0.3">
      <c r="U12669" s="4" t="s">
        <v>1568</v>
      </c>
      <c r="V12669">
        <v>1</v>
      </c>
    </row>
    <row r="12670" spans="21:22" x14ac:dyDescent="0.3">
      <c r="U12670" s="38" t="s">
        <v>7</v>
      </c>
      <c r="V12670">
        <v>1</v>
      </c>
    </row>
    <row r="12671" spans="21:22" x14ac:dyDescent="0.3">
      <c r="U12671" s="42" t="s">
        <v>2412</v>
      </c>
      <c r="V12671">
        <v>1</v>
      </c>
    </row>
    <row r="12672" spans="21:22" x14ac:dyDescent="0.3">
      <c r="U12672" s="43" t="s">
        <v>11</v>
      </c>
      <c r="V12672">
        <v>1</v>
      </c>
    </row>
    <row r="12673" spans="21:22" x14ac:dyDescent="0.3">
      <c r="U12673" s="44" t="s">
        <v>2372</v>
      </c>
      <c r="V12673">
        <v>1</v>
      </c>
    </row>
    <row r="12674" spans="21:22" x14ac:dyDescent="0.3">
      <c r="U12674" s="45" t="s">
        <v>2373</v>
      </c>
      <c r="V12674">
        <v>1</v>
      </c>
    </row>
    <row r="12675" spans="21:22" x14ac:dyDescent="0.3">
      <c r="U12675" s="4" t="s">
        <v>1567</v>
      </c>
      <c r="V12675">
        <v>1</v>
      </c>
    </row>
    <row r="12676" spans="21:22" x14ac:dyDescent="0.3">
      <c r="U12676" s="38" t="s">
        <v>7</v>
      </c>
      <c r="V12676">
        <v>1</v>
      </c>
    </row>
    <row r="12677" spans="21:22" x14ac:dyDescent="0.3">
      <c r="U12677" s="42" t="s">
        <v>2412</v>
      </c>
      <c r="V12677">
        <v>1</v>
      </c>
    </row>
    <row r="12678" spans="21:22" x14ac:dyDescent="0.3">
      <c r="U12678" s="43" t="s">
        <v>11</v>
      </c>
      <c r="V12678">
        <v>1</v>
      </c>
    </row>
    <row r="12679" spans="21:22" x14ac:dyDescent="0.3">
      <c r="U12679" s="44" t="s">
        <v>2372</v>
      </c>
      <c r="V12679">
        <v>1</v>
      </c>
    </row>
    <row r="12680" spans="21:22" x14ac:dyDescent="0.3">
      <c r="U12680" s="45" t="s">
        <v>2373</v>
      </c>
      <c r="V12680">
        <v>1</v>
      </c>
    </row>
    <row r="12681" spans="21:22" x14ac:dyDescent="0.3">
      <c r="U12681" s="4" t="s">
        <v>2360</v>
      </c>
      <c r="V12681">
        <v>1</v>
      </c>
    </row>
    <row r="12682" spans="21:22" x14ac:dyDescent="0.3">
      <c r="U12682" s="38" t="s">
        <v>11</v>
      </c>
      <c r="V12682">
        <v>1</v>
      </c>
    </row>
    <row r="12683" spans="21:22" x14ac:dyDescent="0.3">
      <c r="U12683" s="42" t="s">
        <v>2414</v>
      </c>
      <c r="V12683">
        <v>1</v>
      </c>
    </row>
    <row r="12684" spans="21:22" x14ac:dyDescent="0.3">
      <c r="U12684" s="43" t="s">
        <v>6</v>
      </c>
      <c r="V12684">
        <v>1</v>
      </c>
    </row>
    <row r="12685" spans="21:22" x14ac:dyDescent="0.3">
      <c r="U12685" s="44" t="s">
        <v>2372</v>
      </c>
      <c r="V12685">
        <v>1</v>
      </c>
    </row>
    <row r="12686" spans="21:22" x14ac:dyDescent="0.3">
      <c r="U12686" s="45" t="s">
        <v>2372</v>
      </c>
      <c r="V12686">
        <v>1</v>
      </c>
    </row>
    <row r="12687" spans="21:22" x14ac:dyDescent="0.3">
      <c r="U12687" s="4" t="s">
        <v>2288</v>
      </c>
      <c r="V12687">
        <v>1</v>
      </c>
    </row>
    <row r="12688" spans="21:22" x14ac:dyDescent="0.3">
      <c r="U12688" s="38" t="s">
        <v>11</v>
      </c>
      <c r="V12688">
        <v>1</v>
      </c>
    </row>
    <row r="12689" spans="21:22" x14ac:dyDescent="0.3">
      <c r="U12689" s="42" t="s">
        <v>2412</v>
      </c>
      <c r="V12689">
        <v>1</v>
      </c>
    </row>
    <row r="12690" spans="21:22" x14ac:dyDescent="0.3">
      <c r="U12690" s="43" t="s">
        <v>7</v>
      </c>
      <c r="V12690">
        <v>1</v>
      </c>
    </row>
    <row r="12691" spans="21:22" x14ac:dyDescent="0.3">
      <c r="U12691" s="44" t="s">
        <v>2372</v>
      </c>
      <c r="V12691">
        <v>1</v>
      </c>
    </row>
    <row r="12692" spans="21:22" x14ac:dyDescent="0.3">
      <c r="U12692" s="45" t="s">
        <v>2372</v>
      </c>
      <c r="V12692">
        <v>1</v>
      </c>
    </row>
    <row r="12693" spans="21:22" x14ac:dyDescent="0.3">
      <c r="U12693" s="4" t="s">
        <v>1566</v>
      </c>
      <c r="V12693">
        <v>1</v>
      </c>
    </row>
    <row r="12694" spans="21:22" x14ac:dyDescent="0.3">
      <c r="U12694" s="38" t="s">
        <v>7</v>
      </c>
      <c r="V12694">
        <v>1</v>
      </c>
    </row>
    <row r="12695" spans="21:22" x14ac:dyDescent="0.3">
      <c r="U12695" s="42" t="s">
        <v>2415</v>
      </c>
      <c r="V12695">
        <v>1</v>
      </c>
    </row>
    <row r="12696" spans="21:22" x14ac:dyDescent="0.3">
      <c r="U12696" s="43" t="s">
        <v>6</v>
      </c>
      <c r="V12696">
        <v>1</v>
      </c>
    </row>
    <row r="12697" spans="21:22" x14ac:dyDescent="0.3">
      <c r="U12697" s="44" t="s">
        <v>2372</v>
      </c>
      <c r="V12697">
        <v>1</v>
      </c>
    </row>
    <row r="12698" spans="21:22" x14ac:dyDescent="0.3">
      <c r="U12698" s="45" t="s">
        <v>2373</v>
      </c>
      <c r="V12698">
        <v>1</v>
      </c>
    </row>
    <row r="12699" spans="21:22" x14ac:dyDescent="0.3">
      <c r="U12699" s="4" t="s">
        <v>1565</v>
      </c>
      <c r="V12699">
        <v>1</v>
      </c>
    </row>
    <row r="12700" spans="21:22" x14ac:dyDescent="0.3">
      <c r="U12700" s="38" t="s">
        <v>7</v>
      </c>
      <c r="V12700">
        <v>1</v>
      </c>
    </row>
    <row r="12701" spans="21:22" x14ac:dyDescent="0.3">
      <c r="U12701" s="42" t="s">
        <v>2413</v>
      </c>
      <c r="V12701">
        <v>1</v>
      </c>
    </row>
    <row r="12702" spans="21:22" x14ac:dyDescent="0.3">
      <c r="U12702" s="43" t="s">
        <v>11</v>
      </c>
      <c r="V12702">
        <v>1</v>
      </c>
    </row>
    <row r="12703" spans="21:22" x14ac:dyDescent="0.3">
      <c r="U12703" s="44" t="s">
        <v>2372</v>
      </c>
      <c r="V12703">
        <v>1</v>
      </c>
    </row>
    <row r="12704" spans="21:22" x14ac:dyDescent="0.3">
      <c r="U12704" s="45" t="s">
        <v>2373</v>
      </c>
      <c r="V12704">
        <v>1</v>
      </c>
    </row>
    <row r="12705" spans="21:22" x14ac:dyDescent="0.3">
      <c r="U12705" s="4" t="s">
        <v>1564</v>
      </c>
      <c r="V12705">
        <v>1</v>
      </c>
    </row>
    <row r="12706" spans="21:22" x14ac:dyDescent="0.3">
      <c r="U12706" s="38" t="s">
        <v>7</v>
      </c>
      <c r="V12706">
        <v>1</v>
      </c>
    </row>
    <row r="12707" spans="21:22" x14ac:dyDescent="0.3">
      <c r="U12707" s="42" t="s">
        <v>2412</v>
      </c>
      <c r="V12707">
        <v>1</v>
      </c>
    </row>
    <row r="12708" spans="21:22" x14ac:dyDescent="0.3">
      <c r="U12708" s="43" t="s">
        <v>11</v>
      </c>
      <c r="V12708">
        <v>1</v>
      </c>
    </row>
    <row r="12709" spans="21:22" x14ac:dyDescent="0.3">
      <c r="U12709" s="44" t="s">
        <v>2372</v>
      </c>
      <c r="V12709">
        <v>1</v>
      </c>
    </row>
    <row r="12710" spans="21:22" x14ac:dyDescent="0.3">
      <c r="U12710" s="45" t="s">
        <v>2372</v>
      </c>
      <c r="V12710">
        <v>1</v>
      </c>
    </row>
    <row r="12711" spans="21:22" x14ac:dyDescent="0.3">
      <c r="U12711" s="4" t="s">
        <v>1563</v>
      </c>
      <c r="V12711">
        <v>1</v>
      </c>
    </row>
    <row r="12712" spans="21:22" x14ac:dyDescent="0.3">
      <c r="U12712" s="38" t="s">
        <v>7</v>
      </c>
      <c r="V12712">
        <v>1</v>
      </c>
    </row>
    <row r="12713" spans="21:22" x14ac:dyDescent="0.3">
      <c r="U12713" s="42" t="s">
        <v>2415</v>
      </c>
      <c r="V12713">
        <v>1</v>
      </c>
    </row>
    <row r="12714" spans="21:22" x14ac:dyDescent="0.3">
      <c r="U12714" s="43" t="s">
        <v>6</v>
      </c>
      <c r="V12714">
        <v>1</v>
      </c>
    </row>
    <row r="12715" spans="21:22" x14ac:dyDescent="0.3">
      <c r="U12715" s="44" t="s">
        <v>2372</v>
      </c>
      <c r="V12715">
        <v>1</v>
      </c>
    </row>
    <row r="12716" spans="21:22" x14ac:dyDescent="0.3">
      <c r="U12716" s="45" t="s">
        <v>2373</v>
      </c>
      <c r="V12716">
        <v>1</v>
      </c>
    </row>
    <row r="12717" spans="21:22" x14ac:dyDescent="0.3">
      <c r="U12717" s="4" t="s">
        <v>1562</v>
      </c>
      <c r="V12717">
        <v>1</v>
      </c>
    </row>
    <row r="12718" spans="21:22" x14ac:dyDescent="0.3">
      <c r="U12718" s="38" t="s">
        <v>7</v>
      </c>
      <c r="V12718">
        <v>1</v>
      </c>
    </row>
    <row r="12719" spans="21:22" x14ac:dyDescent="0.3">
      <c r="U12719" s="42" t="s">
        <v>2412</v>
      </c>
      <c r="V12719">
        <v>1</v>
      </c>
    </row>
    <row r="12720" spans="21:22" x14ac:dyDescent="0.3">
      <c r="U12720" s="43" t="s">
        <v>7</v>
      </c>
      <c r="V12720">
        <v>1</v>
      </c>
    </row>
    <row r="12721" spans="21:22" x14ac:dyDescent="0.3">
      <c r="U12721" s="44" t="s">
        <v>2372</v>
      </c>
      <c r="V12721">
        <v>1</v>
      </c>
    </row>
    <row r="12722" spans="21:22" x14ac:dyDescent="0.3">
      <c r="U12722" s="45" t="s">
        <v>2372</v>
      </c>
      <c r="V12722">
        <v>1</v>
      </c>
    </row>
    <row r="12723" spans="21:22" x14ac:dyDescent="0.3">
      <c r="U12723" s="4" t="s">
        <v>1561</v>
      </c>
      <c r="V12723">
        <v>1</v>
      </c>
    </row>
    <row r="12724" spans="21:22" x14ac:dyDescent="0.3">
      <c r="U12724" s="38" t="s">
        <v>7</v>
      </c>
      <c r="V12724">
        <v>1</v>
      </c>
    </row>
    <row r="12725" spans="21:22" x14ac:dyDescent="0.3">
      <c r="U12725" s="42" t="s">
        <v>2413</v>
      </c>
      <c r="V12725">
        <v>1</v>
      </c>
    </row>
    <row r="12726" spans="21:22" x14ac:dyDescent="0.3">
      <c r="U12726" s="43" t="s">
        <v>11</v>
      </c>
      <c r="V12726">
        <v>1</v>
      </c>
    </row>
    <row r="12727" spans="21:22" x14ac:dyDescent="0.3">
      <c r="U12727" s="44" t="s">
        <v>2372</v>
      </c>
      <c r="V12727">
        <v>1</v>
      </c>
    </row>
    <row r="12728" spans="21:22" x14ac:dyDescent="0.3">
      <c r="U12728" s="45" t="s">
        <v>2372</v>
      </c>
      <c r="V12728">
        <v>1</v>
      </c>
    </row>
    <row r="12729" spans="21:22" x14ac:dyDescent="0.3">
      <c r="U12729" s="4" t="s">
        <v>1560</v>
      </c>
      <c r="V12729">
        <v>1</v>
      </c>
    </row>
    <row r="12730" spans="21:22" x14ac:dyDescent="0.3">
      <c r="U12730" s="38" t="s">
        <v>7</v>
      </c>
      <c r="V12730">
        <v>1</v>
      </c>
    </row>
    <row r="12731" spans="21:22" x14ac:dyDescent="0.3">
      <c r="U12731" s="42" t="s">
        <v>2415</v>
      </c>
      <c r="V12731">
        <v>1</v>
      </c>
    </row>
    <row r="12732" spans="21:22" x14ac:dyDescent="0.3">
      <c r="U12732" s="43" t="s">
        <v>11</v>
      </c>
      <c r="V12732">
        <v>1</v>
      </c>
    </row>
    <row r="12733" spans="21:22" x14ac:dyDescent="0.3">
      <c r="U12733" s="44" t="s">
        <v>2372</v>
      </c>
      <c r="V12733">
        <v>1</v>
      </c>
    </row>
    <row r="12734" spans="21:22" x14ac:dyDescent="0.3">
      <c r="U12734" s="45" t="s">
        <v>2373</v>
      </c>
      <c r="V12734">
        <v>1</v>
      </c>
    </row>
    <row r="12735" spans="21:22" x14ac:dyDescent="0.3">
      <c r="U12735" s="4" t="s">
        <v>1559</v>
      </c>
      <c r="V12735">
        <v>1</v>
      </c>
    </row>
    <row r="12736" spans="21:22" x14ac:dyDescent="0.3">
      <c r="U12736" s="38" t="s">
        <v>7</v>
      </c>
      <c r="V12736">
        <v>1</v>
      </c>
    </row>
    <row r="12737" spans="21:22" x14ac:dyDescent="0.3">
      <c r="U12737" s="42" t="s">
        <v>2412</v>
      </c>
      <c r="V12737">
        <v>1</v>
      </c>
    </row>
    <row r="12738" spans="21:22" x14ac:dyDescent="0.3">
      <c r="U12738" s="43" t="s">
        <v>6</v>
      </c>
      <c r="V12738">
        <v>1</v>
      </c>
    </row>
    <row r="12739" spans="21:22" x14ac:dyDescent="0.3">
      <c r="U12739" s="44" t="s">
        <v>2372</v>
      </c>
      <c r="V12739">
        <v>1</v>
      </c>
    </row>
    <row r="12740" spans="21:22" x14ac:dyDescent="0.3">
      <c r="U12740" s="45" t="s">
        <v>2372</v>
      </c>
      <c r="V12740">
        <v>1</v>
      </c>
    </row>
    <row r="12741" spans="21:22" x14ac:dyDescent="0.3">
      <c r="U12741" s="4" t="s">
        <v>1558</v>
      </c>
      <c r="V12741">
        <v>1</v>
      </c>
    </row>
    <row r="12742" spans="21:22" x14ac:dyDescent="0.3">
      <c r="U12742" s="38" t="s">
        <v>7</v>
      </c>
      <c r="V12742">
        <v>1</v>
      </c>
    </row>
    <row r="12743" spans="21:22" x14ac:dyDescent="0.3">
      <c r="U12743" s="42" t="s">
        <v>2412</v>
      </c>
      <c r="V12743">
        <v>1</v>
      </c>
    </row>
    <row r="12744" spans="21:22" x14ac:dyDescent="0.3">
      <c r="U12744" s="43" t="s">
        <v>11</v>
      </c>
      <c r="V12744">
        <v>1</v>
      </c>
    </row>
    <row r="12745" spans="21:22" x14ac:dyDescent="0.3">
      <c r="U12745" s="44" t="s">
        <v>2372</v>
      </c>
      <c r="V12745">
        <v>1</v>
      </c>
    </row>
    <row r="12746" spans="21:22" x14ac:dyDescent="0.3">
      <c r="U12746" s="45" t="s">
        <v>2373</v>
      </c>
      <c r="V12746">
        <v>1</v>
      </c>
    </row>
    <row r="12747" spans="21:22" x14ac:dyDescent="0.3">
      <c r="U12747" s="4" t="s">
        <v>1557</v>
      </c>
      <c r="V12747">
        <v>1</v>
      </c>
    </row>
    <row r="12748" spans="21:22" x14ac:dyDescent="0.3">
      <c r="U12748" s="38" t="s">
        <v>7</v>
      </c>
      <c r="V12748">
        <v>1</v>
      </c>
    </row>
    <row r="12749" spans="21:22" x14ac:dyDescent="0.3">
      <c r="U12749" s="42" t="s">
        <v>2415</v>
      </c>
      <c r="V12749">
        <v>1</v>
      </c>
    </row>
    <row r="12750" spans="21:22" x14ac:dyDescent="0.3">
      <c r="U12750" s="43" t="s">
        <v>7</v>
      </c>
      <c r="V12750">
        <v>1</v>
      </c>
    </row>
    <row r="12751" spans="21:22" x14ac:dyDescent="0.3">
      <c r="U12751" s="44" t="s">
        <v>2372</v>
      </c>
      <c r="V12751">
        <v>1</v>
      </c>
    </row>
    <row r="12752" spans="21:22" x14ac:dyDescent="0.3">
      <c r="U12752" s="45" t="s">
        <v>2372</v>
      </c>
      <c r="V12752">
        <v>1</v>
      </c>
    </row>
    <row r="12753" spans="21:22" x14ac:dyDescent="0.3">
      <c r="U12753" s="4" t="s">
        <v>2287</v>
      </c>
      <c r="V12753">
        <v>1</v>
      </c>
    </row>
    <row r="12754" spans="21:22" x14ac:dyDescent="0.3">
      <c r="U12754" s="38" t="s">
        <v>11</v>
      </c>
      <c r="V12754">
        <v>1</v>
      </c>
    </row>
    <row r="12755" spans="21:22" x14ac:dyDescent="0.3">
      <c r="U12755" s="42" t="s">
        <v>2415</v>
      </c>
      <c r="V12755">
        <v>1</v>
      </c>
    </row>
    <row r="12756" spans="21:22" x14ac:dyDescent="0.3">
      <c r="U12756" s="43" t="s">
        <v>6</v>
      </c>
      <c r="V12756">
        <v>1</v>
      </c>
    </row>
    <row r="12757" spans="21:22" x14ac:dyDescent="0.3">
      <c r="U12757" s="44" t="s">
        <v>2372</v>
      </c>
      <c r="V12757">
        <v>1</v>
      </c>
    </row>
    <row r="12758" spans="21:22" x14ac:dyDescent="0.3">
      <c r="U12758" s="45" t="s">
        <v>2373</v>
      </c>
      <c r="V12758">
        <v>1</v>
      </c>
    </row>
    <row r="12759" spans="21:22" x14ac:dyDescent="0.3">
      <c r="U12759" s="4" t="s">
        <v>1556</v>
      </c>
      <c r="V12759">
        <v>1</v>
      </c>
    </row>
    <row r="12760" spans="21:22" x14ac:dyDescent="0.3">
      <c r="U12760" s="38" t="s">
        <v>7</v>
      </c>
      <c r="V12760">
        <v>1</v>
      </c>
    </row>
    <row r="12761" spans="21:22" x14ac:dyDescent="0.3">
      <c r="U12761" s="42" t="s">
        <v>2412</v>
      </c>
      <c r="V12761">
        <v>1</v>
      </c>
    </row>
    <row r="12762" spans="21:22" x14ac:dyDescent="0.3">
      <c r="U12762" s="43" t="s">
        <v>11</v>
      </c>
      <c r="V12762">
        <v>1</v>
      </c>
    </row>
    <row r="12763" spans="21:22" x14ac:dyDescent="0.3">
      <c r="U12763" s="44" t="s">
        <v>2372</v>
      </c>
      <c r="V12763">
        <v>1</v>
      </c>
    </row>
    <row r="12764" spans="21:22" x14ac:dyDescent="0.3">
      <c r="U12764" s="45" t="s">
        <v>2372</v>
      </c>
      <c r="V12764">
        <v>1</v>
      </c>
    </row>
    <row r="12765" spans="21:22" x14ac:dyDescent="0.3">
      <c r="U12765" s="4" t="s">
        <v>1555</v>
      </c>
      <c r="V12765">
        <v>1</v>
      </c>
    </row>
    <row r="12766" spans="21:22" x14ac:dyDescent="0.3">
      <c r="U12766" s="38" t="s">
        <v>7</v>
      </c>
      <c r="V12766">
        <v>1</v>
      </c>
    </row>
    <row r="12767" spans="21:22" x14ac:dyDescent="0.3">
      <c r="U12767" s="42" t="s">
        <v>2412</v>
      </c>
      <c r="V12767">
        <v>1</v>
      </c>
    </row>
    <row r="12768" spans="21:22" x14ac:dyDescent="0.3">
      <c r="U12768" s="43" t="s">
        <v>11</v>
      </c>
      <c r="V12768">
        <v>1</v>
      </c>
    </row>
    <row r="12769" spans="21:22" x14ac:dyDescent="0.3">
      <c r="U12769" s="44" t="s">
        <v>2372</v>
      </c>
      <c r="V12769">
        <v>1</v>
      </c>
    </row>
    <row r="12770" spans="21:22" x14ac:dyDescent="0.3">
      <c r="U12770" s="45" t="s">
        <v>2372</v>
      </c>
      <c r="V12770">
        <v>1</v>
      </c>
    </row>
    <row r="12771" spans="21:22" x14ac:dyDescent="0.3">
      <c r="U12771" s="4" t="s">
        <v>1554</v>
      </c>
      <c r="V12771">
        <v>1</v>
      </c>
    </row>
    <row r="12772" spans="21:22" x14ac:dyDescent="0.3">
      <c r="U12772" s="38" t="s">
        <v>7</v>
      </c>
      <c r="V12772">
        <v>1</v>
      </c>
    </row>
    <row r="12773" spans="21:22" x14ac:dyDescent="0.3">
      <c r="U12773" s="42" t="s">
        <v>2412</v>
      </c>
      <c r="V12773">
        <v>1</v>
      </c>
    </row>
    <row r="12774" spans="21:22" x14ac:dyDescent="0.3">
      <c r="U12774" s="43" t="s">
        <v>11</v>
      </c>
      <c r="V12774">
        <v>1</v>
      </c>
    </row>
    <row r="12775" spans="21:22" x14ac:dyDescent="0.3">
      <c r="U12775" s="44" t="s">
        <v>2372</v>
      </c>
      <c r="V12775">
        <v>1</v>
      </c>
    </row>
    <row r="12776" spans="21:22" x14ac:dyDescent="0.3">
      <c r="U12776" s="45" t="s">
        <v>2372</v>
      </c>
      <c r="V12776">
        <v>1</v>
      </c>
    </row>
    <row r="12777" spans="21:22" x14ac:dyDescent="0.3">
      <c r="U12777" s="4" t="s">
        <v>1553</v>
      </c>
      <c r="V12777">
        <v>1</v>
      </c>
    </row>
    <row r="12778" spans="21:22" x14ac:dyDescent="0.3">
      <c r="U12778" s="38" t="s">
        <v>7</v>
      </c>
      <c r="V12778">
        <v>1</v>
      </c>
    </row>
    <row r="12779" spans="21:22" x14ac:dyDescent="0.3">
      <c r="U12779" s="42" t="s">
        <v>2412</v>
      </c>
      <c r="V12779">
        <v>1</v>
      </c>
    </row>
    <row r="12780" spans="21:22" x14ac:dyDescent="0.3">
      <c r="U12780" s="43" t="s">
        <v>7</v>
      </c>
      <c r="V12780">
        <v>1</v>
      </c>
    </row>
    <row r="12781" spans="21:22" x14ac:dyDescent="0.3">
      <c r="U12781" s="44" t="s">
        <v>2372</v>
      </c>
      <c r="V12781">
        <v>1</v>
      </c>
    </row>
    <row r="12782" spans="21:22" x14ac:dyDescent="0.3">
      <c r="U12782" s="45" t="s">
        <v>2372</v>
      </c>
      <c r="V12782">
        <v>1</v>
      </c>
    </row>
    <row r="12783" spans="21:22" x14ac:dyDescent="0.3">
      <c r="U12783" s="4" t="s">
        <v>1552</v>
      </c>
      <c r="V12783">
        <v>1</v>
      </c>
    </row>
    <row r="12784" spans="21:22" x14ac:dyDescent="0.3">
      <c r="U12784" s="38" t="s">
        <v>7</v>
      </c>
      <c r="V12784">
        <v>1</v>
      </c>
    </row>
    <row r="12785" spans="21:22" x14ac:dyDescent="0.3">
      <c r="U12785" s="42" t="s">
        <v>2413</v>
      </c>
      <c r="V12785">
        <v>1</v>
      </c>
    </row>
    <row r="12786" spans="21:22" x14ac:dyDescent="0.3">
      <c r="U12786" s="43" t="s">
        <v>6</v>
      </c>
      <c r="V12786">
        <v>1</v>
      </c>
    </row>
    <row r="12787" spans="21:22" x14ac:dyDescent="0.3">
      <c r="U12787" s="44" t="s">
        <v>2372</v>
      </c>
      <c r="V12787">
        <v>1</v>
      </c>
    </row>
    <row r="12788" spans="21:22" x14ac:dyDescent="0.3">
      <c r="U12788" s="45" t="s">
        <v>2373</v>
      </c>
      <c r="V12788">
        <v>1</v>
      </c>
    </row>
    <row r="12789" spans="21:22" x14ac:dyDescent="0.3">
      <c r="U12789" s="4" t="s">
        <v>1551</v>
      </c>
      <c r="V12789">
        <v>1</v>
      </c>
    </row>
    <row r="12790" spans="21:22" x14ac:dyDescent="0.3">
      <c r="U12790" s="38" t="s">
        <v>7</v>
      </c>
      <c r="V12790">
        <v>1</v>
      </c>
    </row>
    <row r="12791" spans="21:22" x14ac:dyDescent="0.3">
      <c r="U12791" s="42" t="s">
        <v>2413</v>
      </c>
      <c r="V12791">
        <v>1</v>
      </c>
    </row>
    <row r="12792" spans="21:22" x14ac:dyDescent="0.3">
      <c r="U12792" s="43" t="s">
        <v>6</v>
      </c>
      <c r="V12792">
        <v>1</v>
      </c>
    </row>
    <row r="12793" spans="21:22" x14ac:dyDescent="0.3">
      <c r="U12793" s="44" t="s">
        <v>2372</v>
      </c>
      <c r="V12793">
        <v>1</v>
      </c>
    </row>
    <row r="12794" spans="21:22" x14ac:dyDescent="0.3">
      <c r="U12794" s="45" t="s">
        <v>2373</v>
      </c>
      <c r="V12794">
        <v>1</v>
      </c>
    </row>
    <row r="12795" spans="21:22" x14ac:dyDescent="0.3">
      <c r="U12795" s="4" t="s">
        <v>1550</v>
      </c>
      <c r="V12795">
        <v>1</v>
      </c>
    </row>
    <row r="12796" spans="21:22" x14ac:dyDescent="0.3">
      <c r="U12796" s="38" t="s">
        <v>7</v>
      </c>
      <c r="V12796">
        <v>1</v>
      </c>
    </row>
    <row r="12797" spans="21:22" x14ac:dyDescent="0.3">
      <c r="U12797" s="42" t="s">
        <v>2415</v>
      </c>
      <c r="V12797">
        <v>1</v>
      </c>
    </row>
    <row r="12798" spans="21:22" x14ac:dyDescent="0.3">
      <c r="U12798" s="43" t="s">
        <v>6</v>
      </c>
      <c r="V12798">
        <v>1</v>
      </c>
    </row>
    <row r="12799" spans="21:22" x14ac:dyDescent="0.3">
      <c r="U12799" s="44" t="s">
        <v>2372</v>
      </c>
      <c r="V12799">
        <v>1</v>
      </c>
    </row>
    <row r="12800" spans="21:22" x14ac:dyDescent="0.3">
      <c r="U12800" s="45" t="s">
        <v>2373</v>
      </c>
      <c r="V12800">
        <v>1</v>
      </c>
    </row>
    <row r="12801" spans="21:22" x14ac:dyDescent="0.3">
      <c r="U12801" s="4" t="s">
        <v>1549</v>
      </c>
      <c r="V12801">
        <v>1</v>
      </c>
    </row>
    <row r="12802" spans="21:22" x14ac:dyDescent="0.3">
      <c r="U12802" s="38" t="s">
        <v>7</v>
      </c>
      <c r="V12802">
        <v>1</v>
      </c>
    </row>
    <row r="12803" spans="21:22" x14ac:dyDescent="0.3">
      <c r="U12803" s="42" t="s">
        <v>2415</v>
      </c>
      <c r="V12803">
        <v>1</v>
      </c>
    </row>
    <row r="12804" spans="21:22" x14ac:dyDescent="0.3">
      <c r="U12804" s="43" t="s">
        <v>11</v>
      </c>
      <c r="V12804">
        <v>1</v>
      </c>
    </row>
    <row r="12805" spans="21:22" x14ac:dyDescent="0.3">
      <c r="U12805" s="44" t="s">
        <v>2372</v>
      </c>
      <c r="V12805">
        <v>1</v>
      </c>
    </row>
    <row r="12806" spans="21:22" x14ac:dyDescent="0.3">
      <c r="U12806" s="45" t="s">
        <v>2373</v>
      </c>
      <c r="V12806">
        <v>1</v>
      </c>
    </row>
    <row r="12807" spans="21:22" x14ac:dyDescent="0.3">
      <c r="U12807" s="4" t="s">
        <v>1548</v>
      </c>
      <c r="V12807">
        <v>1</v>
      </c>
    </row>
    <row r="12808" spans="21:22" x14ac:dyDescent="0.3">
      <c r="U12808" s="38" t="s">
        <v>7</v>
      </c>
      <c r="V12808">
        <v>1</v>
      </c>
    </row>
    <row r="12809" spans="21:22" x14ac:dyDescent="0.3">
      <c r="U12809" s="42" t="s">
        <v>2415</v>
      </c>
      <c r="V12809">
        <v>1</v>
      </c>
    </row>
    <row r="12810" spans="21:22" x14ac:dyDescent="0.3">
      <c r="U12810" s="43" t="s">
        <v>7</v>
      </c>
      <c r="V12810">
        <v>1</v>
      </c>
    </row>
    <row r="12811" spans="21:22" x14ac:dyDescent="0.3">
      <c r="U12811" s="44" t="s">
        <v>2372</v>
      </c>
      <c r="V12811">
        <v>1</v>
      </c>
    </row>
    <row r="12812" spans="21:22" x14ac:dyDescent="0.3">
      <c r="U12812" s="45" t="s">
        <v>2373</v>
      </c>
      <c r="V12812">
        <v>1</v>
      </c>
    </row>
    <row r="12813" spans="21:22" x14ac:dyDescent="0.3">
      <c r="U12813" s="4" t="s">
        <v>1547</v>
      </c>
      <c r="V12813">
        <v>1</v>
      </c>
    </row>
    <row r="12814" spans="21:22" x14ac:dyDescent="0.3">
      <c r="U12814" s="38" t="s">
        <v>7</v>
      </c>
      <c r="V12814">
        <v>1</v>
      </c>
    </row>
    <row r="12815" spans="21:22" x14ac:dyDescent="0.3">
      <c r="U12815" s="42" t="s">
        <v>2415</v>
      </c>
      <c r="V12815">
        <v>1</v>
      </c>
    </row>
    <row r="12816" spans="21:22" x14ac:dyDescent="0.3">
      <c r="U12816" s="43" t="s">
        <v>7</v>
      </c>
      <c r="V12816">
        <v>1</v>
      </c>
    </row>
    <row r="12817" spans="21:22" x14ac:dyDescent="0.3">
      <c r="U12817" s="44" t="s">
        <v>2373</v>
      </c>
      <c r="V12817">
        <v>1</v>
      </c>
    </row>
    <row r="12818" spans="21:22" x14ac:dyDescent="0.3">
      <c r="U12818" s="45" t="s">
        <v>2372</v>
      </c>
      <c r="V12818">
        <v>1</v>
      </c>
    </row>
    <row r="12819" spans="21:22" x14ac:dyDescent="0.3">
      <c r="U12819" s="4" t="s">
        <v>2286</v>
      </c>
      <c r="V12819">
        <v>1</v>
      </c>
    </row>
    <row r="12820" spans="21:22" x14ac:dyDescent="0.3">
      <c r="U12820" s="38" t="s">
        <v>11</v>
      </c>
      <c r="V12820">
        <v>1</v>
      </c>
    </row>
    <row r="12821" spans="21:22" x14ac:dyDescent="0.3">
      <c r="U12821" s="42" t="s">
        <v>2412</v>
      </c>
      <c r="V12821">
        <v>1</v>
      </c>
    </row>
    <row r="12822" spans="21:22" x14ac:dyDescent="0.3">
      <c r="U12822" s="43" t="s">
        <v>7</v>
      </c>
      <c r="V12822">
        <v>1</v>
      </c>
    </row>
    <row r="12823" spans="21:22" x14ac:dyDescent="0.3">
      <c r="U12823" s="44" t="s">
        <v>2372</v>
      </c>
      <c r="V12823">
        <v>1</v>
      </c>
    </row>
    <row r="12824" spans="21:22" x14ac:dyDescent="0.3">
      <c r="U12824" s="45" t="s">
        <v>2372</v>
      </c>
      <c r="V12824">
        <v>1</v>
      </c>
    </row>
    <row r="12825" spans="21:22" x14ac:dyDescent="0.3">
      <c r="U12825" s="4" t="s">
        <v>1546</v>
      </c>
      <c r="V12825">
        <v>1</v>
      </c>
    </row>
    <row r="12826" spans="21:22" x14ac:dyDescent="0.3">
      <c r="U12826" s="38" t="s">
        <v>7</v>
      </c>
      <c r="V12826">
        <v>1</v>
      </c>
    </row>
    <row r="12827" spans="21:22" x14ac:dyDescent="0.3">
      <c r="U12827" s="42" t="s">
        <v>2415</v>
      </c>
      <c r="V12827">
        <v>1</v>
      </c>
    </row>
    <row r="12828" spans="21:22" x14ac:dyDescent="0.3">
      <c r="U12828" s="43" t="s">
        <v>11</v>
      </c>
      <c r="V12828">
        <v>1</v>
      </c>
    </row>
    <row r="12829" spans="21:22" x14ac:dyDescent="0.3">
      <c r="U12829" s="44" t="s">
        <v>2372</v>
      </c>
      <c r="V12829">
        <v>1</v>
      </c>
    </row>
    <row r="12830" spans="21:22" x14ac:dyDescent="0.3">
      <c r="U12830" s="45" t="s">
        <v>2372</v>
      </c>
      <c r="V12830">
        <v>1</v>
      </c>
    </row>
    <row r="12831" spans="21:22" x14ac:dyDescent="0.3">
      <c r="U12831" s="4" t="s">
        <v>1545</v>
      </c>
      <c r="V12831">
        <v>1</v>
      </c>
    </row>
    <row r="12832" spans="21:22" x14ac:dyDescent="0.3">
      <c r="U12832" s="38" t="s">
        <v>7</v>
      </c>
      <c r="V12832">
        <v>1</v>
      </c>
    </row>
    <row r="12833" spans="21:22" x14ac:dyDescent="0.3">
      <c r="U12833" s="42" t="s">
        <v>2415</v>
      </c>
      <c r="V12833">
        <v>1</v>
      </c>
    </row>
    <row r="12834" spans="21:22" x14ac:dyDescent="0.3">
      <c r="U12834" s="43" t="s">
        <v>6</v>
      </c>
      <c r="V12834">
        <v>1</v>
      </c>
    </row>
    <row r="12835" spans="21:22" x14ac:dyDescent="0.3">
      <c r="U12835" s="44" t="s">
        <v>2372</v>
      </c>
      <c r="V12835">
        <v>1</v>
      </c>
    </row>
    <row r="12836" spans="21:22" x14ac:dyDescent="0.3">
      <c r="U12836" s="45" t="s">
        <v>2373</v>
      </c>
      <c r="V12836">
        <v>1</v>
      </c>
    </row>
    <row r="12837" spans="21:22" x14ac:dyDescent="0.3">
      <c r="U12837" s="4" t="s">
        <v>1544</v>
      </c>
      <c r="V12837">
        <v>1</v>
      </c>
    </row>
    <row r="12838" spans="21:22" x14ac:dyDescent="0.3">
      <c r="U12838" s="38" t="s">
        <v>7</v>
      </c>
      <c r="V12838">
        <v>1</v>
      </c>
    </row>
    <row r="12839" spans="21:22" x14ac:dyDescent="0.3">
      <c r="U12839" s="42" t="s">
        <v>2413</v>
      </c>
      <c r="V12839">
        <v>1</v>
      </c>
    </row>
    <row r="12840" spans="21:22" x14ac:dyDescent="0.3">
      <c r="U12840" s="43" t="s">
        <v>7</v>
      </c>
      <c r="V12840">
        <v>1</v>
      </c>
    </row>
    <row r="12841" spans="21:22" x14ac:dyDescent="0.3">
      <c r="U12841" s="44" t="s">
        <v>2372</v>
      </c>
      <c r="V12841">
        <v>1</v>
      </c>
    </row>
    <row r="12842" spans="21:22" x14ac:dyDescent="0.3">
      <c r="U12842" s="45" t="s">
        <v>2372</v>
      </c>
      <c r="V12842">
        <v>1</v>
      </c>
    </row>
    <row r="12843" spans="21:22" x14ac:dyDescent="0.3">
      <c r="U12843" s="4" t="s">
        <v>1543</v>
      </c>
      <c r="V12843">
        <v>1</v>
      </c>
    </row>
    <row r="12844" spans="21:22" x14ac:dyDescent="0.3">
      <c r="U12844" s="38" t="s">
        <v>7</v>
      </c>
      <c r="V12844">
        <v>1</v>
      </c>
    </row>
    <row r="12845" spans="21:22" x14ac:dyDescent="0.3">
      <c r="U12845" s="42" t="s">
        <v>2415</v>
      </c>
      <c r="V12845">
        <v>1</v>
      </c>
    </row>
    <row r="12846" spans="21:22" x14ac:dyDescent="0.3">
      <c r="U12846" s="43" t="s">
        <v>7</v>
      </c>
      <c r="V12846">
        <v>1</v>
      </c>
    </row>
    <row r="12847" spans="21:22" x14ac:dyDescent="0.3">
      <c r="U12847" s="44" t="s">
        <v>2372</v>
      </c>
      <c r="V12847">
        <v>1</v>
      </c>
    </row>
    <row r="12848" spans="21:22" x14ac:dyDescent="0.3">
      <c r="U12848" s="45" t="s">
        <v>2372</v>
      </c>
      <c r="V12848">
        <v>1</v>
      </c>
    </row>
    <row r="12849" spans="21:22" x14ac:dyDescent="0.3">
      <c r="U12849" s="4" t="s">
        <v>1542</v>
      </c>
      <c r="V12849">
        <v>1</v>
      </c>
    </row>
    <row r="12850" spans="21:22" x14ac:dyDescent="0.3">
      <c r="U12850" s="38" t="s">
        <v>7</v>
      </c>
      <c r="V12850">
        <v>1</v>
      </c>
    </row>
    <row r="12851" spans="21:22" x14ac:dyDescent="0.3">
      <c r="U12851" s="42" t="s">
        <v>2415</v>
      </c>
      <c r="V12851">
        <v>1</v>
      </c>
    </row>
    <row r="12852" spans="21:22" x14ac:dyDescent="0.3">
      <c r="U12852" s="43" t="s">
        <v>7</v>
      </c>
      <c r="V12852">
        <v>1</v>
      </c>
    </row>
    <row r="12853" spans="21:22" x14ac:dyDescent="0.3">
      <c r="U12853" s="44" t="s">
        <v>2373</v>
      </c>
      <c r="V12853">
        <v>1</v>
      </c>
    </row>
    <row r="12854" spans="21:22" x14ac:dyDescent="0.3">
      <c r="U12854" s="45" t="s">
        <v>2372</v>
      </c>
      <c r="V12854">
        <v>1</v>
      </c>
    </row>
    <row r="12855" spans="21:22" x14ac:dyDescent="0.3">
      <c r="U12855" s="4" t="s">
        <v>1541</v>
      </c>
      <c r="V12855">
        <v>1</v>
      </c>
    </row>
    <row r="12856" spans="21:22" x14ac:dyDescent="0.3">
      <c r="U12856" s="38" t="s">
        <v>7</v>
      </c>
      <c r="V12856">
        <v>1</v>
      </c>
    </row>
    <row r="12857" spans="21:22" x14ac:dyDescent="0.3">
      <c r="U12857" s="42" t="s">
        <v>2412</v>
      </c>
      <c r="V12857">
        <v>1</v>
      </c>
    </row>
    <row r="12858" spans="21:22" x14ac:dyDescent="0.3">
      <c r="U12858" s="43" t="s">
        <v>11</v>
      </c>
      <c r="V12858">
        <v>1</v>
      </c>
    </row>
    <row r="12859" spans="21:22" x14ac:dyDescent="0.3">
      <c r="U12859" s="44" t="s">
        <v>2372</v>
      </c>
      <c r="V12859">
        <v>1</v>
      </c>
    </row>
    <row r="12860" spans="21:22" x14ac:dyDescent="0.3">
      <c r="U12860" s="45" t="s">
        <v>2373</v>
      </c>
      <c r="V12860">
        <v>1</v>
      </c>
    </row>
    <row r="12861" spans="21:22" x14ac:dyDescent="0.3">
      <c r="U12861" s="4" t="s">
        <v>1540</v>
      </c>
      <c r="V12861">
        <v>1</v>
      </c>
    </row>
    <row r="12862" spans="21:22" x14ac:dyDescent="0.3">
      <c r="U12862" s="38" t="s">
        <v>7</v>
      </c>
      <c r="V12862">
        <v>1</v>
      </c>
    </row>
    <row r="12863" spans="21:22" x14ac:dyDescent="0.3">
      <c r="U12863" s="42" t="s">
        <v>2415</v>
      </c>
      <c r="V12863">
        <v>1</v>
      </c>
    </row>
    <row r="12864" spans="21:22" x14ac:dyDescent="0.3">
      <c r="U12864" s="43" t="s">
        <v>11</v>
      </c>
      <c r="V12864">
        <v>1</v>
      </c>
    </row>
    <row r="12865" spans="21:22" x14ac:dyDescent="0.3">
      <c r="U12865" s="44" t="s">
        <v>2372</v>
      </c>
      <c r="V12865">
        <v>1</v>
      </c>
    </row>
    <row r="12866" spans="21:22" x14ac:dyDescent="0.3">
      <c r="U12866" s="45" t="s">
        <v>2373</v>
      </c>
      <c r="V12866">
        <v>1</v>
      </c>
    </row>
    <row r="12867" spans="21:22" x14ac:dyDescent="0.3">
      <c r="U12867" s="4" t="s">
        <v>1539</v>
      </c>
      <c r="V12867">
        <v>1</v>
      </c>
    </row>
    <row r="12868" spans="21:22" x14ac:dyDescent="0.3">
      <c r="U12868" s="38" t="s">
        <v>7</v>
      </c>
      <c r="V12868">
        <v>1</v>
      </c>
    </row>
    <row r="12869" spans="21:22" x14ac:dyDescent="0.3">
      <c r="U12869" s="42" t="s">
        <v>2412</v>
      </c>
      <c r="V12869">
        <v>1</v>
      </c>
    </row>
    <row r="12870" spans="21:22" x14ac:dyDescent="0.3">
      <c r="U12870" s="43" t="s">
        <v>7</v>
      </c>
      <c r="V12870">
        <v>1</v>
      </c>
    </row>
    <row r="12871" spans="21:22" x14ac:dyDescent="0.3">
      <c r="U12871" s="44" t="s">
        <v>2372</v>
      </c>
      <c r="V12871">
        <v>1</v>
      </c>
    </row>
    <row r="12872" spans="21:22" x14ac:dyDescent="0.3">
      <c r="U12872" s="45" t="s">
        <v>2372</v>
      </c>
      <c r="V12872">
        <v>1</v>
      </c>
    </row>
    <row r="12873" spans="21:22" x14ac:dyDescent="0.3">
      <c r="U12873" s="4" t="s">
        <v>1538</v>
      </c>
      <c r="V12873">
        <v>1</v>
      </c>
    </row>
    <row r="12874" spans="21:22" x14ac:dyDescent="0.3">
      <c r="U12874" s="38" t="s">
        <v>7</v>
      </c>
      <c r="V12874">
        <v>1</v>
      </c>
    </row>
    <row r="12875" spans="21:22" x14ac:dyDescent="0.3">
      <c r="U12875" s="42" t="s">
        <v>2415</v>
      </c>
      <c r="V12875">
        <v>1</v>
      </c>
    </row>
    <row r="12876" spans="21:22" x14ac:dyDescent="0.3">
      <c r="U12876" s="43" t="s">
        <v>7</v>
      </c>
      <c r="V12876">
        <v>1</v>
      </c>
    </row>
    <row r="12877" spans="21:22" x14ac:dyDescent="0.3">
      <c r="U12877" s="44" t="s">
        <v>2372</v>
      </c>
      <c r="V12877">
        <v>1</v>
      </c>
    </row>
    <row r="12878" spans="21:22" x14ac:dyDescent="0.3">
      <c r="U12878" s="45" t="s">
        <v>2373</v>
      </c>
      <c r="V12878">
        <v>1</v>
      </c>
    </row>
    <row r="12879" spans="21:22" x14ac:dyDescent="0.3">
      <c r="U12879" s="4" t="s">
        <v>1537</v>
      </c>
      <c r="V12879">
        <v>1</v>
      </c>
    </row>
    <row r="12880" spans="21:22" x14ac:dyDescent="0.3">
      <c r="U12880" s="38" t="s">
        <v>7</v>
      </c>
      <c r="V12880">
        <v>1</v>
      </c>
    </row>
    <row r="12881" spans="21:22" x14ac:dyDescent="0.3">
      <c r="U12881" s="42" t="s">
        <v>2415</v>
      </c>
      <c r="V12881">
        <v>1</v>
      </c>
    </row>
    <row r="12882" spans="21:22" x14ac:dyDescent="0.3">
      <c r="U12882" s="43" t="s">
        <v>7</v>
      </c>
      <c r="V12882">
        <v>1</v>
      </c>
    </row>
    <row r="12883" spans="21:22" x14ac:dyDescent="0.3">
      <c r="U12883" s="44" t="s">
        <v>2372</v>
      </c>
      <c r="V12883">
        <v>1</v>
      </c>
    </row>
    <row r="12884" spans="21:22" x14ac:dyDescent="0.3">
      <c r="U12884" s="45" t="s">
        <v>2373</v>
      </c>
      <c r="V12884">
        <v>1</v>
      </c>
    </row>
    <row r="12885" spans="21:22" x14ac:dyDescent="0.3">
      <c r="U12885" s="4" t="s">
        <v>2285</v>
      </c>
      <c r="V12885">
        <v>1</v>
      </c>
    </row>
    <row r="12886" spans="21:22" x14ac:dyDescent="0.3">
      <c r="U12886" s="38" t="s">
        <v>11</v>
      </c>
      <c r="V12886">
        <v>1</v>
      </c>
    </row>
    <row r="12887" spans="21:22" x14ac:dyDescent="0.3">
      <c r="U12887" s="42" t="s">
        <v>2415</v>
      </c>
      <c r="V12887">
        <v>1</v>
      </c>
    </row>
    <row r="12888" spans="21:22" x14ac:dyDescent="0.3">
      <c r="U12888" s="43" t="s">
        <v>6</v>
      </c>
      <c r="V12888">
        <v>1</v>
      </c>
    </row>
    <row r="12889" spans="21:22" x14ac:dyDescent="0.3">
      <c r="U12889" s="44" t="s">
        <v>2372</v>
      </c>
      <c r="V12889">
        <v>1</v>
      </c>
    </row>
    <row r="12890" spans="21:22" x14ac:dyDescent="0.3">
      <c r="U12890" s="45" t="s">
        <v>2373</v>
      </c>
      <c r="V12890">
        <v>1</v>
      </c>
    </row>
    <row r="12891" spans="21:22" x14ac:dyDescent="0.3">
      <c r="U12891" s="4" t="s">
        <v>1536</v>
      </c>
      <c r="V12891">
        <v>1</v>
      </c>
    </row>
    <row r="12892" spans="21:22" x14ac:dyDescent="0.3">
      <c r="U12892" s="38" t="s">
        <v>7</v>
      </c>
      <c r="V12892">
        <v>1</v>
      </c>
    </row>
    <row r="12893" spans="21:22" x14ac:dyDescent="0.3">
      <c r="U12893" s="42" t="s">
        <v>2413</v>
      </c>
      <c r="V12893">
        <v>1</v>
      </c>
    </row>
    <row r="12894" spans="21:22" x14ac:dyDescent="0.3">
      <c r="U12894" s="43" t="s">
        <v>11</v>
      </c>
      <c r="V12894">
        <v>1</v>
      </c>
    </row>
    <row r="12895" spans="21:22" x14ac:dyDescent="0.3">
      <c r="U12895" s="44" t="s">
        <v>2372</v>
      </c>
      <c r="V12895">
        <v>1</v>
      </c>
    </row>
    <row r="12896" spans="21:22" x14ac:dyDescent="0.3">
      <c r="U12896" s="45" t="s">
        <v>2372</v>
      </c>
      <c r="V12896">
        <v>1</v>
      </c>
    </row>
    <row r="12897" spans="21:22" x14ac:dyDescent="0.3">
      <c r="U12897" s="4" t="s">
        <v>1535</v>
      </c>
      <c r="V12897">
        <v>1</v>
      </c>
    </row>
    <row r="12898" spans="21:22" x14ac:dyDescent="0.3">
      <c r="U12898" s="38" t="s">
        <v>7</v>
      </c>
      <c r="V12898">
        <v>1</v>
      </c>
    </row>
    <row r="12899" spans="21:22" x14ac:dyDescent="0.3">
      <c r="U12899" s="42" t="s">
        <v>2415</v>
      </c>
      <c r="V12899">
        <v>1</v>
      </c>
    </row>
    <row r="12900" spans="21:22" x14ac:dyDescent="0.3">
      <c r="U12900" s="43" t="s">
        <v>7</v>
      </c>
      <c r="V12900">
        <v>1</v>
      </c>
    </row>
    <row r="12901" spans="21:22" x14ac:dyDescent="0.3">
      <c r="U12901" s="44" t="s">
        <v>2372</v>
      </c>
      <c r="V12901">
        <v>1</v>
      </c>
    </row>
    <row r="12902" spans="21:22" x14ac:dyDescent="0.3">
      <c r="U12902" s="45" t="s">
        <v>2373</v>
      </c>
      <c r="V12902">
        <v>1</v>
      </c>
    </row>
    <row r="12903" spans="21:22" x14ac:dyDescent="0.3">
      <c r="U12903" s="4" t="s">
        <v>1534</v>
      </c>
      <c r="V12903">
        <v>1</v>
      </c>
    </row>
    <row r="12904" spans="21:22" x14ac:dyDescent="0.3">
      <c r="U12904" s="38" t="s">
        <v>7</v>
      </c>
      <c r="V12904">
        <v>1</v>
      </c>
    </row>
    <row r="12905" spans="21:22" x14ac:dyDescent="0.3">
      <c r="U12905" s="42" t="s">
        <v>2412</v>
      </c>
      <c r="V12905">
        <v>1</v>
      </c>
    </row>
    <row r="12906" spans="21:22" x14ac:dyDescent="0.3">
      <c r="U12906" s="43" t="s">
        <v>11</v>
      </c>
      <c r="V12906">
        <v>1</v>
      </c>
    </row>
    <row r="12907" spans="21:22" x14ac:dyDescent="0.3">
      <c r="U12907" s="44" t="s">
        <v>2372</v>
      </c>
      <c r="V12907">
        <v>1</v>
      </c>
    </row>
    <row r="12908" spans="21:22" x14ac:dyDescent="0.3">
      <c r="U12908" s="45" t="s">
        <v>2372</v>
      </c>
      <c r="V12908">
        <v>1</v>
      </c>
    </row>
    <row r="12909" spans="21:22" x14ac:dyDescent="0.3">
      <c r="U12909" s="4" t="s">
        <v>1533</v>
      </c>
      <c r="V12909">
        <v>1</v>
      </c>
    </row>
    <row r="12910" spans="21:22" x14ac:dyDescent="0.3">
      <c r="U12910" s="38" t="s">
        <v>7</v>
      </c>
      <c r="V12910">
        <v>1</v>
      </c>
    </row>
    <row r="12911" spans="21:22" x14ac:dyDescent="0.3">
      <c r="U12911" s="42" t="s">
        <v>2412</v>
      </c>
      <c r="V12911">
        <v>1</v>
      </c>
    </row>
    <row r="12912" spans="21:22" x14ac:dyDescent="0.3">
      <c r="U12912" s="43" t="s">
        <v>11</v>
      </c>
      <c r="V12912">
        <v>1</v>
      </c>
    </row>
    <row r="12913" spans="21:22" x14ac:dyDescent="0.3">
      <c r="U12913" s="44" t="s">
        <v>2372</v>
      </c>
      <c r="V12913">
        <v>1</v>
      </c>
    </row>
    <row r="12914" spans="21:22" x14ac:dyDescent="0.3">
      <c r="U12914" s="45" t="s">
        <v>2372</v>
      </c>
      <c r="V12914">
        <v>1</v>
      </c>
    </row>
    <row r="12915" spans="21:22" x14ac:dyDescent="0.3">
      <c r="U12915" s="4" t="s">
        <v>1532</v>
      </c>
      <c r="V12915">
        <v>1</v>
      </c>
    </row>
    <row r="12916" spans="21:22" x14ac:dyDescent="0.3">
      <c r="U12916" s="38" t="s">
        <v>7</v>
      </c>
      <c r="V12916">
        <v>1</v>
      </c>
    </row>
    <row r="12917" spans="21:22" x14ac:dyDescent="0.3">
      <c r="U12917" s="42" t="s">
        <v>2415</v>
      </c>
      <c r="V12917">
        <v>1</v>
      </c>
    </row>
    <row r="12918" spans="21:22" x14ac:dyDescent="0.3">
      <c r="U12918" s="43" t="s">
        <v>7</v>
      </c>
      <c r="V12918">
        <v>1</v>
      </c>
    </row>
    <row r="12919" spans="21:22" x14ac:dyDescent="0.3">
      <c r="U12919" s="44" t="s">
        <v>2372</v>
      </c>
      <c r="V12919">
        <v>1</v>
      </c>
    </row>
    <row r="12920" spans="21:22" x14ac:dyDescent="0.3">
      <c r="U12920" s="45" t="s">
        <v>2373</v>
      </c>
      <c r="V12920">
        <v>1</v>
      </c>
    </row>
    <row r="12921" spans="21:22" x14ac:dyDescent="0.3">
      <c r="U12921" s="4" t="s">
        <v>1531</v>
      </c>
      <c r="V12921">
        <v>1</v>
      </c>
    </row>
    <row r="12922" spans="21:22" x14ac:dyDescent="0.3">
      <c r="U12922" s="38" t="s">
        <v>7</v>
      </c>
      <c r="V12922">
        <v>1</v>
      </c>
    </row>
    <row r="12923" spans="21:22" x14ac:dyDescent="0.3">
      <c r="U12923" s="42" t="s">
        <v>2413</v>
      </c>
      <c r="V12923">
        <v>1</v>
      </c>
    </row>
    <row r="12924" spans="21:22" x14ac:dyDescent="0.3">
      <c r="U12924" s="43" t="s">
        <v>6</v>
      </c>
      <c r="V12924">
        <v>1</v>
      </c>
    </row>
    <row r="12925" spans="21:22" x14ac:dyDescent="0.3">
      <c r="U12925" s="44" t="s">
        <v>2372</v>
      </c>
      <c r="V12925">
        <v>1</v>
      </c>
    </row>
    <row r="12926" spans="21:22" x14ac:dyDescent="0.3">
      <c r="U12926" s="45" t="s">
        <v>2373</v>
      </c>
      <c r="V12926">
        <v>1</v>
      </c>
    </row>
    <row r="12927" spans="21:22" x14ac:dyDescent="0.3">
      <c r="U12927" s="4" t="s">
        <v>1530</v>
      </c>
      <c r="V12927">
        <v>1</v>
      </c>
    </row>
    <row r="12928" spans="21:22" x14ac:dyDescent="0.3">
      <c r="U12928" s="38" t="s">
        <v>7</v>
      </c>
      <c r="V12928">
        <v>1</v>
      </c>
    </row>
    <row r="12929" spans="21:22" x14ac:dyDescent="0.3">
      <c r="U12929" s="42" t="s">
        <v>2415</v>
      </c>
      <c r="V12929">
        <v>1</v>
      </c>
    </row>
    <row r="12930" spans="21:22" x14ac:dyDescent="0.3">
      <c r="U12930" s="43" t="s">
        <v>7</v>
      </c>
      <c r="V12930">
        <v>1</v>
      </c>
    </row>
    <row r="12931" spans="21:22" x14ac:dyDescent="0.3">
      <c r="U12931" s="44" t="s">
        <v>2372</v>
      </c>
      <c r="V12931">
        <v>1</v>
      </c>
    </row>
    <row r="12932" spans="21:22" x14ac:dyDescent="0.3">
      <c r="U12932" s="45" t="s">
        <v>2373</v>
      </c>
      <c r="V12932">
        <v>1</v>
      </c>
    </row>
    <row r="12933" spans="21:22" x14ac:dyDescent="0.3">
      <c r="U12933" s="4" t="s">
        <v>1529</v>
      </c>
      <c r="V12933">
        <v>1</v>
      </c>
    </row>
    <row r="12934" spans="21:22" x14ac:dyDescent="0.3">
      <c r="U12934" s="38" t="s">
        <v>7</v>
      </c>
      <c r="V12934">
        <v>1</v>
      </c>
    </row>
    <row r="12935" spans="21:22" x14ac:dyDescent="0.3">
      <c r="U12935" s="42" t="s">
        <v>2415</v>
      </c>
      <c r="V12935">
        <v>1</v>
      </c>
    </row>
    <row r="12936" spans="21:22" x14ac:dyDescent="0.3">
      <c r="U12936" s="43" t="s">
        <v>6</v>
      </c>
      <c r="V12936">
        <v>1</v>
      </c>
    </row>
    <row r="12937" spans="21:22" x14ac:dyDescent="0.3">
      <c r="U12937" s="44" t="s">
        <v>2372</v>
      </c>
      <c r="V12937">
        <v>1</v>
      </c>
    </row>
    <row r="12938" spans="21:22" x14ac:dyDescent="0.3">
      <c r="U12938" s="45" t="s">
        <v>2372</v>
      </c>
      <c r="V12938">
        <v>1</v>
      </c>
    </row>
    <row r="12939" spans="21:22" x14ac:dyDescent="0.3">
      <c r="U12939" s="4" t="s">
        <v>1528</v>
      </c>
      <c r="V12939">
        <v>1</v>
      </c>
    </row>
    <row r="12940" spans="21:22" x14ac:dyDescent="0.3">
      <c r="U12940" s="38" t="s">
        <v>7</v>
      </c>
      <c r="V12940">
        <v>1</v>
      </c>
    </row>
    <row r="12941" spans="21:22" x14ac:dyDescent="0.3">
      <c r="U12941" s="42" t="s">
        <v>2412</v>
      </c>
      <c r="V12941">
        <v>1</v>
      </c>
    </row>
    <row r="12942" spans="21:22" x14ac:dyDescent="0.3">
      <c r="U12942" s="43" t="s">
        <v>6</v>
      </c>
      <c r="V12942">
        <v>1</v>
      </c>
    </row>
    <row r="12943" spans="21:22" x14ac:dyDescent="0.3">
      <c r="U12943" s="44" t="s">
        <v>2372</v>
      </c>
      <c r="V12943">
        <v>1</v>
      </c>
    </row>
    <row r="12944" spans="21:22" x14ac:dyDescent="0.3">
      <c r="U12944" s="45" t="s">
        <v>2372</v>
      </c>
      <c r="V12944">
        <v>1</v>
      </c>
    </row>
    <row r="12945" spans="21:22" x14ac:dyDescent="0.3">
      <c r="U12945" s="4" t="s">
        <v>1527</v>
      </c>
      <c r="V12945">
        <v>1</v>
      </c>
    </row>
    <row r="12946" spans="21:22" x14ac:dyDescent="0.3">
      <c r="U12946" s="38" t="s">
        <v>7</v>
      </c>
      <c r="V12946">
        <v>1</v>
      </c>
    </row>
    <row r="12947" spans="21:22" x14ac:dyDescent="0.3">
      <c r="U12947" s="42" t="s">
        <v>2412</v>
      </c>
      <c r="V12947">
        <v>1</v>
      </c>
    </row>
    <row r="12948" spans="21:22" x14ac:dyDescent="0.3">
      <c r="U12948" s="43" t="s">
        <v>6</v>
      </c>
      <c r="V12948">
        <v>1</v>
      </c>
    </row>
    <row r="12949" spans="21:22" x14ac:dyDescent="0.3">
      <c r="U12949" s="44" t="s">
        <v>2372</v>
      </c>
      <c r="V12949">
        <v>1</v>
      </c>
    </row>
    <row r="12950" spans="21:22" x14ac:dyDescent="0.3">
      <c r="U12950" s="45" t="s">
        <v>2372</v>
      </c>
      <c r="V12950">
        <v>1</v>
      </c>
    </row>
    <row r="12951" spans="21:22" x14ac:dyDescent="0.3">
      <c r="U12951" s="4" t="s">
        <v>2284</v>
      </c>
      <c r="V12951">
        <v>1</v>
      </c>
    </row>
    <row r="12952" spans="21:22" x14ac:dyDescent="0.3">
      <c r="U12952" s="38" t="s">
        <v>11</v>
      </c>
      <c r="V12952">
        <v>1</v>
      </c>
    </row>
    <row r="12953" spans="21:22" x14ac:dyDescent="0.3">
      <c r="U12953" s="42" t="s">
        <v>2415</v>
      </c>
      <c r="V12953">
        <v>1</v>
      </c>
    </row>
    <row r="12954" spans="21:22" x14ac:dyDescent="0.3">
      <c r="U12954" s="43" t="s">
        <v>6</v>
      </c>
      <c r="V12954">
        <v>1</v>
      </c>
    </row>
    <row r="12955" spans="21:22" x14ac:dyDescent="0.3">
      <c r="U12955" s="44" t="s">
        <v>2372</v>
      </c>
      <c r="V12955">
        <v>1</v>
      </c>
    </row>
    <row r="12956" spans="21:22" x14ac:dyDescent="0.3">
      <c r="U12956" s="45" t="s">
        <v>2373</v>
      </c>
      <c r="V12956">
        <v>1</v>
      </c>
    </row>
    <row r="12957" spans="21:22" x14ac:dyDescent="0.3">
      <c r="U12957" s="4" t="s">
        <v>1526</v>
      </c>
      <c r="V12957">
        <v>1</v>
      </c>
    </row>
    <row r="12958" spans="21:22" x14ac:dyDescent="0.3">
      <c r="U12958" s="38" t="s">
        <v>7</v>
      </c>
      <c r="V12958">
        <v>1</v>
      </c>
    </row>
    <row r="12959" spans="21:22" x14ac:dyDescent="0.3">
      <c r="U12959" s="42" t="s">
        <v>2412</v>
      </c>
      <c r="V12959">
        <v>1</v>
      </c>
    </row>
    <row r="12960" spans="21:22" x14ac:dyDescent="0.3">
      <c r="U12960" s="43" t="s">
        <v>11</v>
      </c>
      <c r="V12960">
        <v>1</v>
      </c>
    </row>
    <row r="12961" spans="21:22" x14ac:dyDescent="0.3">
      <c r="U12961" s="44" t="s">
        <v>2372</v>
      </c>
      <c r="V12961">
        <v>1</v>
      </c>
    </row>
    <row r="12962" spans="21:22" x14ac:dyDescent="0.3">
      <c r="U12962" s="45" t="s">
        <v>2372</v>
      </c>
      <c r="V12962">
        <v>1</v>
      </c>
    </row>
    <row r="12963" spans="21:22" x14ac:dyDescent="0.3">
      <c r="U12963" s="4" t="s">
        <v>1525</v>
      </c>
      <c r="V12963">
        <v>1</v>
      </c>
    </row>
    <row r="12964" spans="21:22" x14ac:dyDescent="0.3">
      <c r="U12964" s="38" t="s">
        <v>7</v>
      </c>
      <c r="V12964">
        <v>1</v>
      </c>
    </row>
    <row r="12965" spans="21:22" x14ac:dyDescent="0.3">
      <c r="U12965" s="42" t="s">
        <v>2412</v>
      </c>
      <c r="V12965">
        <v>1</v>
      </c>
    </row>
    <row r="12966" spans="21:22" x14ac:dyDescent="0.3">
      <c r="U12966" s="43" t="s">
        <v>11</v>
      </c>
      <c r="V12966">
        <v>1</v>
      </c>
    </row>
    <row r="12967" spans="21:22" x14ac:dyDescent="0.3">
      <c r="U12967" s="44" t="s">
        <v>2372</v>
      </c>
      <c r="V12967">
        <v>1</v>
      </c>
    </row>
    <row r="12968" spans="21:22" x14ac:dyDescent="0.3">
      <c r="U12968" s="45" t="s">
        <v>2372</v>
      </c>
      <c r="V12968">
        <v>1</v>
      </c>
    </row>
    <row r="12969" spans="21:22" x14ac:dyDescent="0.3">
      <c r="U12969" s="4" t="s">
        <v>1524</v>
      </c>
      <c r="V12969">
        <v>1</v>
      </c>
    </row>
    <row r="12970" spans="21:22" x14ac:dyDescent="0.3">
      <c r="U12970" s="38" t="s">
        <v>7</v>
      </c>
      <c r="V12970">
        <v>1</v>
      </c>
    </row>
    <row r="12971" spans="21:22" x14ac:dyDescent="0.3">
      <c r="U12971" s="42" t="s">
        <v>2413</v>
      </c>
      <c r="V12971">
        <v>1</v>
      </c>
    </row>
    <row r="12972" spans="21:22" x14ac:dyDescent="0.3">
      <c r="U12972" s="43" t="s">
        <v>11</v>
      </c>
      <c r="V12972">
        <v>1</v>
      </c>
    </row>
    <row r="12973" spans="21:22" x14ac:dyDescent="0.3">
      <c r="U12973" s="44" t="s">
        <v>2372</v>
      </c>
      <c r="V12973">
        <v>1</v>
      </c>
    </row>
    <row r="12974" spans="21:22" x14ac:dyDescent="0.3">
      <c r="U12974" s="45" t="s">
        <v>2373</v>
      </c>
      <c r="V12974">
        <v>1</v>
      </c>
    </row>
    <row r="12975" spans="21:22" x14ac:dyDescent="0.3">
      <c r="U12975" s="4" t="s">
        <v>1523</v>
      </c>
      <c r="V12975">
        <v>1</v>
      </c>
    </row>
    <row r="12976" spans="21:22" x14ac:dyDescent="0.3">
      <c r="U12976" s="38" t="s">
        <v>7</v>
      </c>
      <c r="V12976">
        <v>1</v>
      </c>
    </row>
    <row r="12977" spans="21:22" x14ac:dyDescent="0.3">
      <c r="U12977" s="42" t="s">
        <v>2413</v>
      </c>
      <c r="V12977">
        <v>1</v>
      </c>
    </row>
    <row r="12978" spans="21:22" x14ac:dyDescent="0.3">
      <c r="U12978" s="43" t="s">
        <v>7</v>
      </c>
      <c r="V12978">
        <v>1</v>
      </c>
    </row>
    <row r="12979" spans="21:22" x14ac:dyDescent="0.3">
      <c r="U12979" s="44" t="s">
        <v>2372</v>
      </c>
      <c r="V12979">
        <v>1</v>
      </c>
    </row>
    <row r="12980" spans="21:22" x14ac:dyDescent="0.3">
      <c r="U12980" s="45" t="s">
        <v>2372</v>
      </c>
      <c r="V12980">
        <v>1</v>
      </c>
    </row>
    <row r="12981" spans="21:22" x14ac:dyDescent="0.3">
      <c r="U12981" s="4" t="s">
        <v>1522</v>
      </c>
      <c r="V12981">
        <v>1</v>
      </c>
    </row>
    <row r="12982" spans="21:22" x14ac:dyDescent="0.3">
      <c r="U12982" s="38" t="s">
        <v>7</v>
      </c>
      <c r="V12982">
        <v>1</v>
      </c>
    </row>
    <row r="12983" spans="21:22" x14ac:dyDescent="0.3">
      <c r="U12983" s="42" t="s">
        <v>2412</v>
      </c>
      <c r="V12983">
        <v>1</v>
      </c>
    </row>
    <row r="12984" spans="21:22" x14ac:dyDescent="0.3">
      <c r="U12984" s="43" t="s">
        <v>11</v>
      </c>
      <c r="V12984">
        <v>1</v>
      </c>
    </row>
    <row r="12985" spans="21:22" x14ac:dyDescent="0.3">
      <c r="U12985" s="44" t="s">
        <v>2372</v>
      </c>
      <c r="V12985">
        <v>1</v>
      </c>
    </row>
    <row r="12986" spans="21:22" x14ac:dyDescent="0.3">
      <c r="U12986" s="45" t="s">
        <v>2372</v>
      </c>
      <c r="V12986">
        <v>1</v>
      </c>
    </row>
    <row r="12987" spans="21:22" x14ac:dyDescent="0.3">
      <c r="U12987" s="4" t="s">
        <v>1521</v>
      </c>
      <c r="V12987">
        <v>1</v>
      </c>
    </row>
    <row r="12988" spans="21:22" x14ac:dyDescent="0.3">
      <c r="U12988" s="38" t="s">
        <v>7</v>
      </c>
      <c r="V12988">
        <v>1</v>
      </c>
    </row>
    <row r="12989" spans="21:22" x14ac:dyDescent="0.3">
      <c r="U12989" s="42" t="s">
        <v>2412</v>
      </c>
      <c r="V12989">
        <v>1</v>
      </c>
    </row>
    <row r="12990" spans="21:22" x14ac:dyDescent="0.3">
      <c r="U12990" s="43" t="s">
        <v>11</v>
      </c>
      <c r="V12990">
        <v>1</v>
      </c>
    </row>
    <row r="12991" spans="21:22" x14ac:dyDescent="0.3">
      <c r="U12991" s="44" t="s">
        <v>2372</v>
      </c>
      <c r="V12991">
        <v>1</v>
      </c>
    </row>
    <row r="12992" spans="21:22" x14ac:dyDescent="0.3">
      <c r="U12992" s="45" t="s">
        <v>2372</v>
      </c>
      <c r="V12992">
        <v>1</v>
      </c>
    </row>
    <row r="12993" spans="21:22" x14ac:dyDescent="0.3">
      <c r="U12993" s="4" t="s">
        <v>1520</v>
      </c>
      <c r="V12993">
        <v>1</v>
      </c>
    </row>
    <row r="12994" spans="21:22" x14ac:dyDescent="0.3">
      <c r="U12994" s="38" t="s">
        <v>7</v>
      </c>
      <c r="V12994">
        <v>1</v>
      </c>
    </row>
    <row r="12995" spans="21:22" x14ac:dyDescent="0.3">
      <c r="U12995" s="42" t="s">
        <v>2412</v>
      </c>
      <c r="V12995">
        <v>1</v>
      </c>
    </row>
    <row r="12996" spans="21:22" x14ac:dyDescent="0.3">
      <c r="U12996" s="43" t="s">
        <v>11</v>
      </c>
      <c r="V12996">
        <v>1</v>
      </c>
    </row>
    <row r="12997" spans="21:22" x14ac:dyDescent="0.3">
      <c r="U12997" s="44" t="s">
        <v>2372</v>
      </c>
      <c r="V12997">
        <v>1</v>
      </c>
    </row>
    <row r="12998" spans="21:22" x14ac:dyDescent="0.3">
      <c r="U12998" s="45" t="s">
        <v>2372</v>
      </c>
      <c r="V12998">
        <v>1</v>
      </c>
    </row>
    <row r="12999" spans="21:22" x14ac:dyDescent="0.3">
      <c r="U12999" s="4" t="s">
        <v>1519</v>
      </c>
      <c r="V12999">
        <v>1</v>
      </c>
    </row>
    <row r="13000" spans="21:22" x14ac:dyDescent="0.3">
      <c r="U13000" s="38" t="s">
        <v>7</v>
      </c>
      <c r="V13000">
        <v>1</v>
      </c>
    </row>
    <row r="13001" spans="21:22" x14ac:dyDescent="0.3">
      <c r="U13001" s="42" t="s">
        <v>2413</v>
      </c>
      <c r="V13001">
        <v>1</v>
      </c>
    </row>
    <row r="13002" spans="21:22" x14ac:dyDescent="0.3">
      <c r="U13002" s="43" t="s">
        <v>7</v>
      </c>
      <c r="V13002">
        <v>1</v>
      </c>
    </row>
    <row r="13003" spans="21:22" x14ac:dyDescent="0.3">
      <c r="U13003" s="44" t="s">
        <v>2372</v>
      </c>
      <c r="V13003">
        <v>1</v>
      </c>
    </row>
    <row r="13004" spans="21:22" x14ac:dyDescent="0.3">
      <c r="U13004" s="45" t="s">
        <v>2373</v>
      </c>
      <c r="V13004">
        <v>1</v>
      </c>
    </row>
    <row r="13005" spans="21:22" x14ac:dyDescent="0.3">
      <c r="U13005" s="4" t="s">
        <v>1518</v>
      </c>
      <c r="V13005">
        <v>1</v>
      </c>
    </row>
    <row r="13006" spans="21:22" x14ac:dyDescent="0.3">
      <c r="U13006" s="38" t="s">
        <v>7</v>
      </c>
      <c r="V13006">
        <v>1</v>
      </c>
    </row>
    <row r="13007" spans="21:22" x14ac:dyDescent="0.3">
      <c r="U13007" s="42" t="s">
        <v>2415</v>
      </c>
      <c r="V13007">
        <v>1</v>
      </c>
    </row>
    <row r="13008" spans="21:22" x14ac:dyDescent="0.3">
      <c r="U13008" s="43" t="s">
        <v>11</v>
      </c>
      <c r="V13008">
        <v>1</v>
      </c>
    </row>
    <row r="13009" spans="21:22" x14ac:dyDescent="0.3">
      <c r="U13009" s="44" t="s">
        <v>2372</v>
      </c>
      <c r="V13009">
        <v>1</v>
      </c>
    </row>
    <row r="13010" spans="21:22" x14ac:dyDescent="0.3">
      <c r="U13010" s="45" t="s">
        <v>2373</v>
      </c>
      <c r="V13010">
        <v>1</v>
      </c>
    </row>
    <row r="13011" spans="21:22" x14ac:dyDescent="0.3">
      <c r="U13011" s="4" t="s">
        <v>1517</v>
      </c>
      <c r="V13011">
        <v>1</v>
      </c>
    </row>
    <row r="13012" spans="21:22" x14ac:dyDescent="0.3">
      <c r="U13012" s="38" t="s">
        <v>7</v>
      </c>
      <c r="V13012">
        <v>1</v>
      </c>
    </row>
    <row r="13013" spans="21:22" x14ac:dyDescent="0.3">
      <c r="U13013" s="42" t="s">
        <v>2415</v>
      </c>
      <c r="V13013">
        <v>1</v>
      </c>
    </row>
    <row r="13014" spans="21:22" x14ac:dyDescent="0.3">
      <c r="U13014" s="43" t="s">
        <v>6</v>
      </c>
      <c r="V13014">
        <v>1</v>
      </c>
    </row>
    <row r="13015" spans="21:22" x14ac:dyDescent="0.3">
      <c r="U13015" s="44" t="s">
        <v>2372</v>
      </c>
      <c r="V13015">
        <v>1</v>
      </c>
    </row>
    <row r="13016" spans="21:22" x14ac:dyDescent="0.3">
      <c r="U13016" s="45" t="s">
        <v>2372</v>
      </c>
      <c r="V13016">
        <v>1</v>
      </c>
    </row>
    <row r="13017" spans="21:22" x14ac:dyDescent="0.3">
      <c r="U13017" s="4" t="s">
        <v>2283</v>
      </c>
      <c r="V13017">
        <v>1</v>
      </c>
    </row>
    <row r="13018" spans="21:22" x14ac:dyDescent="0.3">
      <c r="U13018" s="38" t="s">
        <v>11</v>
      </c>
      <c r="V13018">
        <v>1</v>
      </c>
    </row>
    <row r="13019" spans="21:22" x14ac:dyDescent="0.3">
      <c r="U13019" s="42" t="s">
        <v>2413</v>
      </c>
      <c r="V13019">
        <v>1</v>
      </c>
    </row>
    <row r="13020" spans="21:22" x14ac:dyDescent="0.3">
      <c r="U13020" s="43" t="s">
        <v>6</v>
      </c>
      <c r="V13020">
        <v>1</v>
      </c>
    </row>
    <row r="13021" spans="21:22" x14ac:dyDescent="0.3">
      <c r="U13021" s="44" t="s">
        <v>2372</v>
      </c>
      <c r="V13021">
        <v>1</v>
      </c>
    </row>
    <row r="13022" spans="21:22" x14ac:dyDescent="0.3">
      <c r="U13022" s="45" t="s">
        <v>2372</v>
      </c>
      <c r="V13022">
        <v>1</v>
      </c>
    </row>
    <row r="13023" spans="21:22" x14ac:dyDescent="0.3">
      <c r="U13023" s="4" t="s">
        <v>1516</v>
      </c>
      <c r="V13023">
        <v>1</v>
      </c>
    </row>
    <row r="13024" spans="21:22" x14ac:dyDescent="0.3">
      <c r="U13024" s="38" t="s">
        <v>7</v>
      </c>
      <c r="V13024">
        <v>1</v>
      </c>
    </row>
    <row r="13025" spans="21:22" x14ac:dyDescent="0.3">
      <c r="U13025" s="42" t="s">
        <v>2415</v>
      </c>
      <c r="V13025">
        <v>1</v>
      </c>
    </row>
    <row r="13026" spans="21:22" x14ac:dyDescent="0.3">
      <c r="U13026" s="43" t="s">
        <v>11</v>
      </c>
      <c r="V13026">
        <v>1</v>
      </c>
    </row>
    <row r="13027" spans="21:22" x14ac:dyDescent="0.3">
      <c r="U13027" s="44" t="s">
        <v>2372</v>
      </c>
      <c r="V13027">
        <v>1</v>
      </c>
    </row>
    <row r="13028" spans="21:22" x14ac:dyDescent="0.3">
      <c r="U13028" s="45" t="s">
        <v>2373</v>
      </c>
      <c r="V13028">
        <v>1</v>
      </c>
    </row>
    <row r="13029" spans="21:22" x14ac:dyDescent="0.3">
      <c r="U13029" s="4" t="s">
        <v>1515</v>
      </c>
      <c r="V13029">
        <v>1</v>
      </c>
    </row>
    <row r="13030" spans="21:22" x14ac:dyDescent="0.3">
      <c r="U13030" s="38" t="s">
        <v>7</v>
      </c>
      <c r="V13030">
        <v>1</v>
      </c>
    </row>
    <row r="13031" spans="21:22" x14ac:dyDescent="0.3">
      <c r="U13031" s="42" t="s">
        <v>2413</v>
      </c>
      <c r="V13031">
        <v>1</v>
      </c>
    </row>
    <row r="13032" spans="21:22" x14ac:dyDescent="0.3">
      <c r="U13032" s="43" t="s">
        <v>11</v>
      </c>
      <c r="V13032">
        <v>1</v>
      </c>
    </row>
    <row r="13033" spans="21:22" x14ac:dyDescent="0.3">
      <c r="U13033" s="44" t="s">
        <v>2372</v>
      </c>
      <c r="V13033">
        <v>1</v>
      </c>
    </row>
    <row r="13034" spans="21:22" x14ac:dyDescent="0.3">
      <c r="U13034" s="45" t="s">
        <v>2373</v>
      </c>
      <c r="V13034">
        <v>1</v>
      </c>
    </row>
    <row r="13035" spans="21:22" x14ac:dyDescent="0.3">
      <c r="U13035" s="4" t="s">
        <v>1514</v>
      </c>
      <c r="V13035">
        <v>1</v>
      </c>
    </row>
    <row r="13036" spans="21:22" x14ac:dyDescent="0.3">
      <c r="U13036" s="38" t="s">
        <v>7</v>
      </c>
      <c r="V13036">
        <v>1</v>
      </c>
    </row>
    <row r="13037" spans="21:22" x14ac:dyDescent="0.3">
      <c r="U13037" s="42" t="s">
        <v>2415</v>
      </c>
      <c r="V13037">
        <v>1</v>
      </c>
    </row>
    <row r="13038" spans="21:22" x14ac:dyDescent="0.3">
      <c r="U13038" s="43" t="s">
        <v>7</v>
      </c>
      <c r="V13038">
        <v>1</v>
      </c>
    </row>
    <row r="13039" spans="21:22" x14ac:dyDescent="0.3">
      <c r="U13039" s="44" t="s">
        <v>2372</v>
      </c>
      <c r="V13039">
        <v>1</v>
      </c>
    </row>
    <row r="13040" spans="21:22" x14ac:dyDescent="0.3">
      <c r="U13040" s="45" t="s">
        <v>2373</v>
      </c>
      <c r="V13040">
        <v>1</v>
      </c>
    </row>
    <row r="13041" spans="21:22" x14ac:dyDescent="0.3">
      <c r="U13041" s="4" t="s">
        <v>1513</v>
      </c>
      <c r="V13041">
        <v>1</v>
      </c>
    </row>
    <row r="13042" spans="21:22" x14ac:dyDescent="0.3">
      <c r="U13042" s="38" t="s">
        <v>7</v>
      </c>
      <c r="V13042">
        <v>1</v>
      </c>
    </row>
    <row r="13043" spans="21:22" x14ac:dyDescent="0.3">
      <c r="U13043" s="42" t="s">
        <v>2413</v>
      </c>
      <c r="V13043">
        <v>1</v>
      </c>
    </row>
    <row r="13044" spans="21:22" x14ac:dyDescent="0.3">
      <c r="U13044" s="43" t="s">
        <v>7</v>
      </c>
      <c r="V13044">
        <v>1</v>
      </c>
    </row>
    <row r="13045" spans="21:22" x14ac:dyDescent="0.3">
      <c r="U13045" s="44" t="s">
        <v>2372</v>
      </c>
      <c r="V13045">
        <v>1</v>
      </c>
    </row>
    <row r="13046" spans="21:22" x14ac:dyDescent="0.3">
      <c r="U13046" s="45" t="s">
        <v>2373</v>
      </c>
      <c r="V13046">
        <v>1</v>
      </c>
    </row>
    <row r="13047" spans="21:22" x14ac:dyDescent="0.3">
      <c r="U13047" s="4" t="s">
        <v>1512</v>
      </c>
      <c r="V13047">
        <v>1</v>
      </c>
    </row>
    <row r="13048" spans="21:22" x14ac:dyDescent="0.3">
      <c r="U13048" s="38" t="s">
        <v>7</v>
      </c>
      <c r="V13048">
        <v>1</v>
      </c>
    </row>
    <row r="13049" spans="21:22" x14ac:dyDescent="0.3">
      <c r="U13049" s="42" t="s">
        <v>2413</v>
      </c>
      <c r="V13049">
        <v>1</v>
      </c>
    </row>
    <row r="13050" spans="21:22" x14ac:dyDescent="0.3">
      <c r="U13050" s="43" t="s">
        <v>6</v>
      </c>
      <c r="V13050">
        <v>1</v>
      </c>
    </row>
    <row r="13051" spans="21:22" x14ac:dyDescent="0.3">
      <c r="U13051" s="44" t="s">
        <v>2372</v>
      </c>
      <c r="V13051">
        <v>1</v>
      </c>
    </row>
    <row r="13052" spans="21:22" x14ac:dyDescent="0.3">
      <c r="U13052" s="45" t="s">
        <v>2373</v>
      </c>
      <c r="V13052">
        <v>1</v>
      </c>
    </row>
    <row r="13053" spans="21:22" x14ac:dyDescent="0.3">
      <c r="U13053" s="4" t="s">
        <v>1511</v>
      </c>
      <c r="V13053">
        <v>1</v>
      </c>
    </row>
    <row r="13054" spans="21:22" x14ac:dyDescent="0.3">
      <c r="U13054" s="38" t="s">
        <v>7</v>
      </c>
      <c r="V13054">
        <v>1</v>
      </c>
    </row>
    <row r="13055" spans="21:22" x14ac:dyDescent="0.3">
      <c r="U13055" s="42" t="s">
        <v>2412</v>
      </c>
      <c r="V13055">
        <v>1</v>
      </c>
    </row>
    <row r="13056" spans="21:22" x14ac:dyDescent="0.3">
      <c r="U13056" s="43" t="s">
        <v>7</v>
      </c>
      <c r="V13056">
        <v>1</v>
      </c>
    </row>
    <row r="13057" spans="21:22" x14ac:dyDescent="0.3">
      <c r="U13057" s="44" t="s">
        <v>2372</v>
      </c>
      <c r="V13057">
        <v>1</v>
      </c>
    </row>
    <row r="13058" spans="21:22" x14ac:dyDescent="0.3">
      <c r="U13058" s="45" t="s">
        <v>2372</v>
      </c>
      <c r="V13058">
        <v>1</v>
      </c>
    </row>
    <row r="13059" spans="21:22" x14ac:dyDescent="0.3">
      <c r="U13059" s="4" t="s">
        <v>1510</v>
      </c>
      <c r="V13059">
        <v>1</v>
      </c>
    </row>
    <row r="13060" spans="21:22" x14ac:dyDescent="0.3">
      <c r="U13060" s="38" t="s">
        <v>7</v>
      </c>
      <c r="V13060">
        <v>1</v>
      </c>
    </row>
    <row r="13061" spans="21:22" x14ac:dyDescent="0.3">
      <c r="U13061" s="42" t="s">
        <v>2413</v>
      </c>
      <c r="V13061">
        <v>1</v>
      </c>
    </row>
    <row r="13062" spans="21:22" x14ac:dyDescent="0.3">
      <c r="U13062" s="43" t="s">
        <v>7</v>
      </c>
      <c r="V13062">
        <v>1</v>
      </c>
    </row>
    <row r="13063" spans="21:22" x14ac:dyDescent="0.3">
      <c r="U13063" s="44" t="s">
        <v>2372</v>
      </c>
      <c r="V13063">
        <v>1</v>
      </c>
    </row>
    <row r="13064" spans="21:22" x14ac:dyDescent="0.3">
      <c r="U13064" s="45" t="s">
        <v>2373</v>
      </c>
      <c r="V13064">
        <v>1</v>
      </c>
    </row>
    <row r="13065" spans="21:22" x14ac:dyDescent="0.3">
      <c r="U13065" s="4" t="s">
        <v>1509</v>
      </c>
      <c r="V13065">
        <v>1</v>
      </c>
    </row>
    <row r="13066" spans="21:22" x14ac:dyDescent="0.3">
      <c r="U13066" s="38" t="s">
        <v>7</v>
      </c>
      <c r="V13066">
        <v>1</v>
      </c>
    </row>
    <row r="13067" spans="21:22" x14ac:dyDescent="0.3">
      <c r="U13067" s="42" t="s">
        <v>2412</v>
      </c>
      <c r="V13067">
        <v>1</v>
      </c>
    </row>
    <row r="13068" spans="21:22" x14ac:dyDescent="0.3">
      <c r="U13068" s="43" t="s">
        <v>7</v>
      </c>
      <c r="V13068">
        <v>1</v>
      </c>
    </row>
    <row r="13069" spans="21:22" x14ac:dyDescent="0.3">
      <c r="U13069" s="44" t="s">
        <v>2372</v>
      </c>
      <c r="V13069">
        <v>1</v>
      </c>
    </row>
    <row r="13070" spans="21:22" x14ac:dyDescent="0.3">
      <c r="U13070" s="45" t="s">
        <v>2372</v>
      </c>
      <c r="V13070">
        <v>1</v>
      </c>
    </row>
    <row r="13071" spans="21:22" x14ac:dyDescent="0.3">
      <c r="U13071" s="4" t="s">
        <v>1508</v>
      </c>
      <c r="V13071">
        <v>1</v>
      </c>
    </row>
    <row r="13072" spans="21:22" x14ac:dyDescent="0.3">
      <c r="U13072" s="38" t="s">
        <v>7</v>
      </c>
      <c r="V13072">
        <v>1</v>
      </c>
    </row>
    <row r="13073" spans="21:22" x14ac:dyDescent="0.3">
      <c r="U13073" s="42" t="s">
        <v>2412</v>
      </c>
      <c r="V13073">
        <v>1</v>
      </c>
    </row>
    <row r="13074" spans="21:22" x14ac:dyDescent="0.3">
      <c r="U13074" s="43" t="s">
        <v>11</v>
      </c>
      <c r="V13074">
        <v>1</v>
      </c>
    </row>
    <row r="13075" spans="21:22" x14ac:dyDescent="0.3">
      <c r="U13075" s="44" t="s">
        <v>2372</v>
      </c>
      <c r="V13075">
        <v>1</v>
      </c>
    </row>
    <row r="13076" spans="21:22" x14ac:dyDescent="0.3">
      <c r="U13076" s="45" t="s">
        <v>2373</v>
      </c>
      <c r="V13076">
        <v>1</v>
      </c>
    </row>
    <row r="13077" spans="21:22" x14ac:dyDescent="0.3">
      <c r="U13077" s="4" t="s">
        <v>1507</v>
      </c>
      <c r="V13077">
        <v>1</v>
      </c>
    </row>
    <row r="13078" spans="21:22" x14ac:dyDescent="0.3">
      <c r="U13078" s="38" t="s">
        <v>7</v>
      </c>
      <c r="V13078">
        <v>1</v>
      </c>
    </row>
    <row r="13079" spans="21:22" x14ac:dyDescent="0.3">
      <c r="U13079" s="42" t="s">
        <v>2412</v>
      </c>
      <c r="V13079">
        <v>1</v>
      </c>
    </row>
    <row r="13080" spans="21:22" x14ac:dyDescent="0.3">
      <c r="U13080" s="43" t="s">
        <v>7</v>
      </c>
      <c r="V13080">
        <v>1</v>
      </c>
    </row>
    <row r="13081" spans="21:22" x14ac:dyDescent="0.3">
      <c r="U13081" s="44" t="s">
        <v>2372</v>
      </c>
      <c r="V13081">
        <v>1</v>
      </c>
    </row>
    <row r="13082" spans="21:22" x14ac:dyDescent="0.3">
      <c r="U13082" s="45" t="s">
        <v>2372</v>
      </c>
      <c r="V13082">
        <v>1</v>
      </c>
    </row>
    <row r="13083" spans="21:22" x14ac:dyDescent="0.3">
      <c r="U13083" s="4" t="s">
        <v>2282</v>
      </c>
      <c r="V13083">
        <v>1</v>
      </c>
    </row>
    <row r="13084" spans="21:22" x14ac:dyDescent="0.3">
      <c r="U13084" s="38" t="s">
        <v>11</v>
      </c>
      <c r="V13084">
        <v>1</v>
      </c>
    </row>
    <row r="13085" spans="21:22" x14ac:dyDescent="0.3">
      <c r="U13085" s="42" t="s">
        <v>2413</v>
      </c>
      <c r="V13085">
        <v>1</v>
      </c>
    </row>
    <row r="13086" spans="21:22" x14ac:dyDescent="0.3">
      <c r="U13086" s="43" t="s">
        <v>6</v>
      </c>
      <c r="V13086">
        <v>1</v>
      </c>
    </row>
    <row r="13087" spans="21:22" x14ac:dyDescent="0.3">
      <c r="U13087" s="44" t="s">
        <v>2372</v>
      </c>
      <c r="V13087">
        <v>1</v>
      </c>
    </row>
    <row r="13088" spans="21:22" x14ac:dyDescent="0.3">
      <c r="U13088" s="45" t="s">
        <v>2372</v>
      </c>
      <c r="V13088">
        <v>1</v>
      </c>
    </row>
    <row r="13089" spans="21:22" x14ac:dyDescent="0.3">
      <c r="U13089" s="4" t="s">
        <v>1506</v>
      </c>
      <c r="V13089">
        <v>1</v>
      </c>
    </row>
    <row r="13090" spans="21:22" x14ac:dyDescent="0.3">
      <c r="U13090" s="38" t="s">
        <v>7</v>
      </c>
      <c r="V13090">
        <v>1</v>
      </c>
    </row>
    <row r="13091" spans="21:22" x14ac:dyDescent="0.3">
      <c r="U13091" s="42" t="s">
        <v>2412</v>
      </c>
      <c r="V13091">
        <v>1</v>
      </c>
    </row>
    <row r="13092" spans="21:22" x14ac:dyDescent="0.3">
      <c r="U13092" s="43" t="s">
        <v>7</v>
      </c>
      <c r="V13092">
        <v>1</v>
      </c>
    </row>
    <row r="13093" spans="21:22" x14ac:dyDescent="0.3">
      <c r="U13093" s="44" t="s">
        <v>2372</v>
      </c>
      <c r="V13093">
        <v>1</v>
      </c>
    </row>
    <row r="13094" spans="21:22" x14ac:dyDescent="0.3">
      <c r="U13094" s="45" t="s">
        <v>2372</v>
      </c>
      <c r="V13094">
        <v>1</v>
      </c>
    </row>
    <row r="13095" spans="21:22" x14ac:dyDescent="0.3">
      <c r="U13095" s="4" t="s">
        <v>1505</v>
      </c>
      <c r="V13095">
        <v>1</v>
      </c>
    </row>
    <row r="13096" spans="21:22" x14ac:dyDescent="0.3">
      <c r="U13096" s="38" t="s">
        <v>7</v>
      </c>
      <c r="V13096">
        <v>1</v>
      </c>
    </row>
    <row r="13097" spans="21:22" x14ac:dyDescent="0.3">
      <c r="U13097" s="42" t="s">
        <v>2415</v>
      </c>
      <c r="V13097">
        <v>1</v>
      </c>
    </row>
    <row r="13098" spans="21:22" x14ac:dyDescent="0.3">
      <c r="U13098" s="43" t="s">
        <v>11</v>
      </c>
      <c r="V13098">
        <v>1</v>
      </c>
    </row>
    <row r="13099" spans="21:22" x14ac:dyDescent="0.3">
      <c r="U13099" s="44" t="s">
        <v>2372</v>
      </c>
      <c r="V13099">
        <v>1</v>
      </c>
    </row>
    <row r="13100" spans="21:22" x14ac:dyDescent="0.3">
      <c r="U13100" s="45" t="s">
        <v>2373</v>
      </c>
      <c r="V13100">
        <v>1</v>
      </c>
    </row>
    <row r="13101" spans="21:22" x14ac:dyDescent="0.3">
      <c r="U13101" s="4" t="s">
        <v>1504</v>
      </c>
      <c r="V13101">
        <v>1</v>
      </c>
    </row>
    <row r="13102" spans="21:22" x14ac:dyDescent="0.3">
      <c r="U13102" s="38" t="s">
        <v>7</v>
      </c>
      <c r="V13102">
        <v>1</v>
      </c>
    </row>
    <row r="13103" spans="21:22" x14ac:dyDescent="0.3">
      <c r="U13103" s="42" t="s">
        <v>2415</v>
      </c>
      <c r="V13103">
        <v>1</v>
      </c>
    </row>
    <row r="13104" spans="21:22" x14ac:dyDescent="0.3">
      <c r="U13104" s="43" t="s">
        <v>6</v>
      </c>
      <c r="V13104">
        <v>1</v>
      </c>
    </row>
    <row r="13105" spans="21:22" x14ac:dyDescent="0.3">
      <c r="U13105" s="44" t="s">
        <v>2372</v>
      </c>
      <c r="V13105">
        <v>1</v>
      </c>
    </row>
    <row r="13106" spans="21:22" x14ac:dyDescent="0.3">
      <c r="U13106" s="45" t="s">
        <v>2373</v>
      </c>
      <c r="V13106">
        <v>1</v>
      </c>
    </row>
    <row r="13107" spans="21:22" x14ac:dyDescent="0.3">
      <c r="U13107" s="4" t="s">
        <v>1503</v>
      </c>
      <c r="V13107">
        <v>1</v>
      </c>
    </row>
    <row r="13108" spans="21:22" x14ac:dyDescent="0.3">
      <c r="U13108" s="38" t="s">
        <v>7</v>
      </c>
      <c r="V13108">
        <v>1</v>
      </c>
    </row>
    <row r="13109" spans="21:22" x14ac:dyDescent="0.3">
      <c r="U13109" s="42" t="s">
        <v>2415</v>
      </c>
      <c r="V13109">
        <v>1</v>
      </c>
    </row>
    <row r="13110" spans="21:22" x14ac:dyDescent="0.3">
      <c r="U13110" s="43" t="s">
        <v>7</v>
      </c>
      <c r="V13110">
        <v>1</v>
      </c>
    </row>
    <row r="13111" spans="21:22" x14ac:dyDescent="0.3">
      <c r="U13111" s="44" t="s">
        <v>2372</v>
      </c>
      <c r="V13111">
        <v>1</v>
      </c>
    </row>
    <row r="13112" spans="21:22" x14ac:dyDescent="0.3">
      <c r="U13112" s="45" t="s">
        <v>2372</v>
      </c>
      <c r="V13112">
        <v>1</v>
      </c>
    </row>
    <row r="13113" spans="21:22" x14ac:dyDescent="0.3">
      <c r="U13113" s="4" t="s">
        <v>1502</v>
      </c>
      <c r="V13113">
        <v>1</v>
      </c>
    </row>
    <row r="13114" spans="21:22" x14ac:dyDescent="0.3">
      <c r="U13114" s="38" t="s">
        <v>7</v>
      </c>
      <c r="V13114">
        <v>1</v>
      </c>
    </row>
    <row r="13115" spans="21:22" x14ac:dyDescent="0.3">
      <c r="U13115" s="42" t="s">
        <v>2413</v>
      </c>
      <c r="V13115">
        <v>1</v>
      </c>
    </row>
    <row r="13116" spans="21:22" x14ac:dyDescent="0.3">
      <c r="U13116" s="43" t="s">
        <v>6</v>
      </c>
      <c r="V13116">
        <v>1</v>
      </c>
    </row>
    <row r="13117" spans="21:22" x14ac:dyDescent="0.3">
      <c r="U13117" s="44" t="s">
        <v>2372</v>
      </c>
      <c r="V13117">
        <v>1</v>
      </c>
    </row>
    <row r="13118" spans="21:22" x14ac:dyDescent="0.3">
      <c r="U13118" s="45" t="s">
        <v>2372</v>
      </c>
      <c r="V13118">
        <v>1</v>
      </c>
    </row>
    <row r="13119" spans="21:22" x14ac:dyDescent="0.3">
      <c r="U13119" s="4" t="s">
        <v>1501</v>
      </c>
      <c r="V13119">
        <v>1</v>
      </c>
    </row>
    <row r="13120" spans="21:22" x14ac:dyDescent="0.3">
      <c r="U13120" s="38" t="s">
        <v>7</v>
      </c>
      <c r="V13120">
        <v>1</v>
      </c>
    </row>
    <row r="13121" spans="21:22" x14ac:dyDescent="0.3">
      <c r="U13121" s="42" t="s">
        <v>2412</v>
      </c>
      <c r="V13121">
        <v>1</v>
      </c>
    </row>
    <row r="13122" spans="21:22" x14ac:dyDescent="0.3">
      <c r="U13122" s="43" t="s">
        <v>7</v>
      </c>
      <c r="V13122">
        <v>1</v>
      </c>
    </row>
    <row r="13123" spans="21:22" x14ac:dyDescent="0.3">
      <c r="U13123" s="44" t="s">
        <v>2372</v>
      </c>
      <c r="V13123">
        <v>1</v>
      </c>
    </row>
    <row r="13124" spans="21:22" x14ac:dyDescent="0.3">
      <c r="U13124" s="45" t="s">
        <v>2372</v>
      </c>
      <c r="V13124">
        <v>1</v>
      </c>
    </row>
    <row r="13125" spans="21:22" x14ac:dyDescent="0.3">
      <c r="U13125" s="4" t="s">
        <v>1500</v>
      </c>
      <c r="V13125">
        <v>1</v>
      </c>
    </row>
    <row r="13126" spans="21:22" x14ac:dyDescent="0.3">
      <c r="U13126" s="38" t="s">
        <v>7</v>
      </c>
      <c r="V13126">
        <v>1</v>
      </c>
    </row>
    <row r="13127" spans="21:22" x14ac:dyDescent="0.3">
      <c r="U13127" s="42" t="s">
        <v>2412</v>
      </c>
      <c r="V13127">
        <v>1</v>
      </c>
    </row>
    <row r="13128" spans="21:22" x14ac:dyDescent="0.3">
      <c r="U13128" s="43" t="s">
        <v>7</v>
      </c>
      <c r="V13128">
        <v>1</v>
      </c>
    </row>
    <row r="13129" spans="21:22" x14ac:dyDescent="0.3">
      <c r="U13129" s="44" t="s">
        <v>2372</v>
      </c>
      <c r="V13129">
        <v>1</v>
      </c>
    </row>
    <row r="13130" spans="21:22" x14ac:dyDescent="0.3">
      <c r="U13130" s="45" t="s">
        <v>2372</v>
      </c>
      <c r="V13130">
        <v>1</v>
      </c>
    </row>
    <row r="13131" spans="21:22" x14ac:dyDescent="0.3">
      <c r="U13131" s="4" t="s">
        <v>1499</v>
      </c>
      <c r="V13131">
        <v>1</v>
      </c>
    </row>
    <row r="13132" spans="21:22" x14ac:dyDescent="0.3">
      <c r="U13132" s="38" t="s">
        <v>7</v>
      </c>
      <c r="V13132">
        <v>1</v>
      </c>
    </row>
    <row r="13133" spans="21:22" x14ac:dyDescent="0.3">
      <c r="U13133" s="42" t="s">
        <v>2413</v>
      </c>
      <c r="V13133">
        <v>1</v>
      </c>
    </row>
    <row r="13134" spans="21:22" x14ac:dyDescent="0.3">
      <c r="U13134" s="43" t="s">
        <v>6</v>
      </c>
      <c r="V13134">
        <v>1</v>
      </c>
    </row>
    <row r="13135" spans="21:22" x14ac:dyDescent="0.3">
      <c r="U13135" s="44" t="s">
        <v>2372</v>
      </c>
      <c r="V13135">
        <v>1</v>
      </c>
    </row>
    <row r="13136" spans="21:22" x14ac:dyDescent="0.3">
      <c r="U13136" s="45" t="s">
        <v>2373</v>
      </c>
      <c r="V13136">
        <v>1</v>
      </c>
    </row>
    <row r="13137" spans="21:22" x14ac:dyDescent="0.3">
      <c r="U13137" s="4" t="s">
        <v>1498</v>
      </c>
      <c r="V13137">
        <v>1</v>
      </c>
    </row>
    <row r="13138" spans="21:22" x14ac:dyDescent="0.3">
      <c r="U13138" s="38" t="s">
        <v>7</v>
      </c>
      <c r="V13138">
        <v>1</v>
      </c>
    </row>
    <row r="13139" spans="21:22" x14ac:dyDescent="0.3">
      <c r="U13139" s="42" t="s">
        <v>2415</v>
      </c>
      <c r="V13139">
        <v>1</v>
      </c>
    </row>
    <row r="13140" spans="21:22" x14ac:dyDescent="0.3">
      <c r="U13140" s="43" t="s">
        <v>7</v>
      </c>
      <c r="V13140">
        <v>1</v>
      </c>
    </row>
    <row r="13141" spans="21:22" x14ac:dyDescent="0.3">
      <c r="U13141" s="44" t="s">
        <v>2372</v>
      </c>
      <c r="V13141">
        <v>1</v>
      </c>
    </row>
    <row r="13142" spans="21:22" x14ac:dyDescent="0.3">
      <c r="U13142" s="45" t="s">
        <v>2373</v>
      </c>
      <c r="V13142">
        <v>1</v>
      </c>
    </row>
    <row r="13143" spans="21:22" x14ac:dyDescent="0.3">
      <c r="U13143" s="4" t="s">
        <v>1497</v>
      </c>
      <c r="V13143">
        <v>1</v>
      </c>
    </row>
    <row r="13144" spans="21:22" x14ac:dyDescent="0.3">
      <c r="U13144" s="38" t="s">
        <v>7</v>
      </c>
      <c r="V13144">
        <v>1</v>
      </c>
    </row>
    <row r="13145" spans="21:22" x14ac:dyDescent="0.3">
      <c r="U13145" s="42" t="s">
        <v>2415</v>
      </c>
      <c r="V13145">
        <v>1</v>
      </c>
    </row>
    <row r="13146" spans="21:22" x14ac:dyDescent="0.3">
      <c r="U13146" s="43" t="s">
        <v>11</v>
      </c>
      <c r="V13146">
        <v>1</v>
      </c>
    </row>
    <row r="13147" spans="21:22" x14ac:dyDescent="0.3">
      <c r="U13147" s="44" t="s">
        <v>2372</v>
      </c>
      <c r="V13147">
        <v>1</v>
      </c>
    </row>
    <row r="13148" spans="21:22" x14ac:dyDescent="0.3">
      <c r="U13148" s="45" t="s">
        <v>2373</v>
      </c>
      <c r="V13148">
        <v>1</v>
      </c>
    </row>
    <row r="13149" spans="21:22" x14ac:dyDescent="0.3">
      <c r="U13149" s="4" t="s">
        <v>2281</v>
      </c>
      <c r="V13149">
        <v>1</v>
      </c>
    </row>
    <row r="13150" spans="21:22" x14ac:dyDescent="0.3">
      <c r="U13150" s="38" t="s">
        <v>11</v>
      </c>
      <c r="V13150">
        <v>1</v>
      </c>
    </row>
    <row r="13151" spans="21:22" x14ac:dyDescent="0.3">
      <c r="U13151" s="42" t="s">
        <v>2415</v>
      </c>
      <c r="V13151">
        <v>1</v>
      </c>
    </row>
    <row r="13152" spans="21:22" x14ac:dyDescent="0.3">
      <c r="U13152" s="43" t="s">
        <v>11</v>
      </c>
      <c r="V13152">
        <v>1</v>
      </c>
    </row>
    <row r="13153" spans="21:22" x14ac:dyDescent="0.3">
      <c r="U13153" s="44" t="s">
        <v>2372</v>
      </c>
      <c r="V13153">
        <v>1</v>
      </c>
    </row>
    <row r="13154" spans="21:22" x14ac:dyDescent="0.3">
      <c r="U13154" s="45" t="s">
        <v>2372</v>
      </c>
      <c r="V13154">
        <v>1</v>
      </c>
    </row>
    <row r="13155" spans="21:22" x14ac:dyDescent="0.3">
      <c r="U13155" s="4" t="s">
        <v>1496</v>
      </c>
      <c r="V13155">
        <v>1</v>
      </c>
    </row>
    <row r="13156" spans="21:22" x14ac:dyDescent="0.3">
      <c r="U13156" s="38" t="s">
        <v>7</v>
      </c>
      <c r="V13156">
        <v>1</v>
      </c>
    </row>
    <row r="13157" spans="21:22" x14ac:dyDescent="0.3">
      <c r="U13157" s="42" t="s">
        <v>2415</v>
      </c>
      <c r="V13157">
        <v>1</v>
      </c>
    </row>
    <row r="13158" spans="21:22" x14ac:dyDescent="0.3">
      <c r="U13158" s="43" t="s">
        <v>11</v>
      </c>
      <c r="V13158">
        <v>1</v>
      </c>
    </row>
    <row r="13159" spans="21:22" x14ac:dyDescent="0.3">
      <c r="U13159" s="44" t="s">
        <v>2372</v>
      </c>
      <c r="V13159">
        <v>1</v>
      </c>
    </row>
    <row r="13160" spans="21:22" x14ac:dyDescent="0.3">
      <c r="U13160" s="45" t="s">
        <v>2373</v>
      </c>
      <c r="V13160">
        <v>1</v>
      </c>
    </row>
    <row r="13161" spans="21:22" x14ac:dyDescent="0.3">
      <c r="U13161" s="4" t="s">
        <v>1495</v>
      </c>
      <c r="V13161">
        <v>1</v>
      </c>
    </row>
    <row r="13162" spans="21:22" x14ac:dyDescent="0.3">
      <c r="U13162" s="38" t="s">
        <v>7</v>
      </c>
      <c r="V13162">
        <v>1</v>
      </c>
    </row>
    <row r="13163" spans="21:22" x14ac:dyDescent="0.3">
      <c r="U13163" s="42" t="s">
        <v>2415</v>
      </c>
      <c r="V13163">
        <v>1</v>
      </c>
    </row>
    <row r="13164" spans="21:22" x14ac:dyDescent="0.3">
      <c r="U13164" s="43" t="s">
        <v>11</v>
      </c>
      <c r="V13164">
        <v>1</v>
      </c>
    </row>
    <row r="13165" spans="21:22" x14ac:dyDescent="0.3">
      <c r="U13165" s="44" t="s">
        <v>2372</v>
      </c>
      <c r="V13165">
        <v>1</v>
      </c>
    </row>
    <row r="13166" spans="21:22" x14ac:dyDescent="0.3">
      <c r="U13166" s="45" t="s">
        <v>2373</v>
      </c>
      <c r="V13166">
        <v>1</v>
      </c>
    </row>
    <row r="13167" spans="21:22" x14ac:dyDescent="0.3">
      <c r="U13167" s="4" t="s">
        <v>1494</v>
      </c>
      <c r="V13167">
        <v>1</v>
      </c>
    </row>
    <row r="13168" spans="21:22" x14ac:dyDescent="0.3">
      <c r="U13168" s="38" t="s">
        <v>7</v>
      </c>
      <c r="V13168">
        <v>1</v>
      </c>
    </row>
    <row r="13169" spans="21:22" x14ac:dyDescent="0.3">
      <c r="U13169" s="42" t="s">
        <v>2412</v>
      </c>
      <c r="V13169">
        <v>1</v>
      </c>
    </row>
    <row r="13170" spans="21:22" x14ac:dyDescent="0.3">
      <c r="U13170" s="43" t="s">
        <v>6</v>
      </c>
      <c r="V13170">
        <v>1</v>
      </c>
    </row>
    <row r="13171" spans="21:22" x14ac:dyDescent="0.3">
      <c r="U13171" s="44" t="s">
        <v>2372</v>
      </c>
      <c r="V13171">
        <v>1</v>
      </c>
    </row>
    <row r="13172" spans="21:22" x14ac:dyDescent="0.3">
      <c r="U13172" s="45" t="s">
        <v>2372</v>
      </c>
      <c r="V13172">
        <v>1</v>
      </c>
    </row>
    <row r="13173" spans="21:22" x14ac:dyDescent="0.3">
      <c r="U13173" s="4" t="s">
        <v>1493</v>
      </c>
      <c r="V13173">
        <v>1</v>
      </c>
    </row>
    <row r="13174" spans="21:22" x14ac:dyDescent="0.3">
      <c r="U13174" s="38" t="s">
        <v>7</v>
      </c>
      <c r="V13174">
        <v>1</v>
      </c>
    </row>
    <row r="13175" spans="21:22" x14ac:dyDescent="0.3">
      <c r="U13175" s="42" t="s">
        <v>2413</v>
      </c>
      <c r="V13175">
        <v>1</v>
      </c>
    </row>
    <row r="13176" spans="21:22" x14ac:dyDescent="0.3">
      <c r="U13176" s="43" t="s">
        <v>11</v>
      </c>
      <c r="V13176">
        <v>1</v>
      </c>
    </row>
    <row r="13177" spans="21:22" x14ac:dyDescent="0.3">
      <c r="U13177" s="44" t="s">
        <v>2372</v>
      </c>
      <c r="V13177">
        <v>1</v>
      </c>
    </row>
    <row r="13178" spans="21:22" x14ac:dyDescent="0.3">
      <c r="U13178" s="45" t="s">
        <v>2373</v>
      </c>
      <c r="V13178">
        <v>1</v>
      </c>
    </row>
    <row r="13179" spans="21:22" x14ac:dyDescent="0.3">
      <c r="U13179" s="4" t="s">
        <v>1492</v>
      </c>
      <c r="V13179">
        <v>1</v>
      </c>
    </row>
    <row r="13180" spans="21:22" x14ac:dyDescent="0.3">
      <c r="U13180" s="38" t="s">
        <v>7</v>
      </c>
      <c r="V13180">
        <v>1</v>
      </c>
    </row>
    <row r="13181" spans="21:22" x14ac:dyDescent="0.3">
      <c r="U13181" s="42" t="s">
        <v>2412</v>
      </c>
      <c r="V13181">
        <v>1</v>
      </c>
    </row>
    <row r="13182" spans="21:22" x14ac:dyDescent="0.3">
      <c r="U13182" s="43" t="s">
        <v>7</v>
      </c>
      <c r="V13182">
        <v>1</v>
      </c>
    </row>
    <row r="13183" spans="21:22" x14ac:dyDescent="0.3">
      <c r="U13183" s="44" t="s">
        <v>2372</v>
      </c>
      <c r="V13183">
        <v>1</v>
      </c>
    </row>
    <row r="13184" spans="21:22" x14ac:dyDescent="0.3">
      <c r="U13184" s="45" t="s">
        <v>2373</v>
      </c>
      <c r="V13184">
        <v>1</v>
      </c>
    </row>
    <row r="13185" spans="21:22" x14ac:dyDescent="0.3">
      <c r="U13185" s="4" t="s">
        <v>1491</v>
      </c>
      <c r="V13185">
        <v>1</v>
      </c>
    </row>
    <row r="13186" spans="21:22" x14ac:dyDescent="0.3">
      <c r="U13186" s="38" t="s">
        <v>7</v>
      </c>
      <c r="V13186">
        <v>1</v>
      </c>
    </row>
    <row r="13187" spans="21:22" x14ac:dyDescent="0.3">
      <c r="U13187" s="42" t="s">
        <v>2412</v>
      </c>
      <c r="V13187">
        <v>1</v>
      </c>
    </row>
    <row r="13188" spans="21:22" x14ac:dyDescent="0.3">
      <c r="U13188" s="43" t="s">
        <v>6</v>
      </c>
      <c r="V13188">
        <v>1</v>
      </c>
    </row>
    <row r="13189" spans="21:22" x14ac:dyDescent="0.3">
      <c r="U13189" s="44" t="s">
        <v>2372</v>
      </c>
      <c r="V13189">
        <v>1</v>
      </c>
    </row>
    <row r="13190" spans="21:22" x14ac:dyDescent="0.3">
      <c r="U13190" s="45" t="s">
        <v>2373</v>
      </c>
      <c r="V13190">
        <v>1</v>
      </c>
    </row>
    <row r="13191" spans="21:22" x14ac:dyDescent="0.3">
      <c r="U13191" s="4" t="s">
        <v>1490</v>
      </c>
      <c r="V13191">
        <v>1</v>
      </c>
    </row>
    <row r="13192" spans="21:22" x14ac:dyDescent="0.3">
      <c r="U13192" s="38" t="s">
        <v>7</v>
      </c>
      <c r="V13192">
        <v>1</v>
      </c>
    </row>
    <row r="13193" spans="21:22" x14ac:dyDescent="0.3">
      <c r="U13193" s="42" t="s">
        <v>2413</v>
      </c>
      <c r="V13193">
        <v>1</v>
      </c>
    </row>
    <row r="13194" spans="21:22" x14ac:dyDescent="0.3">
      <c r="U13194" s="43" t="s">
        <v>7</v>
      </c>
      <c r="V13194">
        <v>1</v>
      </c>
    </row>
    <row r="13195" spans="21:22" x14ac:dyDescent="0.3">
      <c r="U13195" s="44" t="s">
        <v>2372</v>
      </c>
      <c r="V13195">
        <v>1</v>
      </c>
    </row>
    <row r="13196" spans="21:22" x14ac:dyDescent="0.3">
      <c r="U13196" s="45" t="s">
        <v>2373</v>
      </c>
      <c r="V13196">
        <v>1</v>
      </c>
    </row>
    <row r="13197" spans="21:22" x14ac:dyDescent="0.3">
      <c r="U13197" s="4" t="s">
        <v>1489</v>
      </c>
      <c r="V13197">
        <v>1</v>
      </c>
    </row>
    <row r="13198" spans="21:22" x14ac:dyDescent="0.3">
      <c r="U13198" s="38" t="s">
        <v>7</v>
      </c>
      <c r="V13198">
        <v>1</v>
      </c>
    </row>
    <row r="13199" spans="21:22" x14ac:dyDescent="0.3">
      <c r="U13199" s="42" t="s">
        <v>2415</v>
      </c>
      <c r="V13199">
        <v>1</v>
      </c>
    </row>
    <row r="13200" spans="21:22" x14ac:dyDescent="0.3">
      <c r="U13200" s="43" t="s">
        <v>11</v>
      </c>
      <c r="V13200">
        <v>1</v>
      </c>
    </row>
    <row r="13201" spans="21:22" x14ac:dyDescent="0.3">
      <c r="U13201" s="44" t="s">
        <v>2372</v>
      </c>
      <c r="V13201">
        <v>1</v>
      </c>
    </row>
    <row r="13202" spans="21:22" x14ac:dyDescent="0.3">
      <c r="U13202" s="45" t="s">
        <v>2373</v>
      </c>
      <c r="V13202">
        <v>1</v>
      </c>
    </row>
    <row r="13203" spans="21:22" x14ac:dyDescent="0.3">
      <c r="U13203" s="4" t="s">
        <v>1488</v>
      </c>
      <c r="V13203">
        <v>1</v>
      </c>
    </row>
    <row r="13204" spans="21:22" x14ac:dyDescent="0.3">
      <c r="U13204" s="38" t="s">
        <v>7</v>
      </c>
      <c r="V13204">
        <v>1</v>
      </c>
    </row>
    <row r="13205" spans="21:22" x14ac:dyDescent="0.3">
      <c r="U13205" s="42" t="s">
        <v>2412</v>
      </c>
      <c r="V13205">
        <v>1</v>
      </c>
    </row>
    <row r="13206" spans="21:22" x14ac:dyDescent="0.3">
      <c r="U13206" s="43" t="s">
        <v>11</v>
      </c>
      <c r="V13206">
        <v>1</v>
      </c>
    </row>
    <row r="13207" spans="21:22" x14ac:dyDescent="0.3">
      <c r="U13207" s="44" t="s">
        <v>2372</v>
      </c>
      <c r="V13207">
        <v>1</v>
      </c>
    </row>
    <row r="13208" spans="21:22" x14ac:dyDescent="0.3">
      <c r="U13208" s="45" t="s">
        <v>2372</v>
      </c>
      <c r="V13208">
        <v>1</v>
      </c>
    </row>
    <row r="13209" spans="21:22" x14ac:dyDescent="0.3">
      <c r="U13209" s="4" t="s">
        <v>1487</v>
      </c>
      <c r="V13209">
        <v>1</v>
      </c>
    </row>
    <row r="13210" spans="21:22" x14ac:dyDescent="0.3">
      <c r="U13210" s="38" t="s">
        <v>7</v>
      </c>
      <c r="V13210">
        <v>1</v>
      </c>
    </row>
    <row r="13211" spans="21:22" x14ac:dyDescent="0.3">
      <c r="U13211" s="42" t="s">
        <v>2412</v>
      </c>
      <c r="V13211">
        <v>1</v>
      </c>
    </row>
    <row r="13212" spans="21:22" x14ac:dyDescent="0.3">
      <c r="U13212" s="43" t="s">
        <v>7</v>
      </c>
      <c r="V13212">
        <v>1</v>
      </c>
    </row>
    <row r="13213" spans="21:22" x14ac:dyDescent="0.3">
      <c r="U13213" s="44" t="s">
        <v>2372</v>
      </c>
      <c r="V13213">
        <v>1</v>
      </c>
    </row>
    <row r="13214" spans="21:22" x14ac:dyDescent="0.3">
      <c r="U13214" s="45" t="s">
        <v>2372</v>
      </c>
      <c r="V13214">
        <v>1</v>
      </c>
    </row>
    <row r="13215" spans="21:22" x14ac:dyDescent="0.3">
      <c r="U13215" s="4" t="s">
        <v>2280</v>
      </c>
      <c r="V13215">
        <v>1</v>
      </c>
    </row>
    <row r="13216" spans="21:22" x14ac:dyDescent="0.3">
      <c r="U13216" s="38" t="s">
        <v>11</v>
      </c>
      <c r="V13216">
        <v>1</v>
      </c>
    </row>
    <row r="13217" spans="21:22" x14ac:dyDescent="0.3">
      <c r="U13217" s="42" t="s">
        <v>2412</v>
      </c>
      <c r="V13217">
        <v>1</v>
      </c>
    </row>
    <row r="13218" spans="21:22" x14ac:dyDescent="0.3">
      <c r="U13218" s="43" t="s">
        <v>7</v>
      </c>
      <c r="V13218">
        <v>1</v>
      </c>
    </row>
    <row r="13219" spans="21:22" x14ac:dyDescent="0.3">
      <c r="U13219" s="44" t="s">
        <v>2372</v>
      </c>
      <c r="V13219">
        <v>1</v>
      </c>
    </row>
    <row r="13220" spans="21:22" x14ac:dyDescent="0.3">
      <c r="U13220" s="45" t="s">
        <v>2372</v>
      </c>
      <c r="V13220">
        <v>1</v>
      </c>
    </row>
    <row r="13221" spans="21:22" x14ac:dyDescent="0.3">
      <c r="U13221" s="4" t="s">
        <v>1486</v>
      </c>
      <c r="V13221">
        <v>1</v>
      </c>
    </row>
    <row r="13222" spans="21:22" x14ac:dyDescent="0.3">
      <c r="U13222" s="38" t="s">
        <v>7</v>
      </c>
      <c r="V13222">
        <v>1</v>
      </c>
    </row>
    <row r="13223" spans="21:22" x14ac:dyDescent="0.3">
      <c r="U13223" s="42" t="s">
        <v>2415</v>
      </c>
      <c r="V13223">
        <v>1</v>
      </c>
    </row>
    <row r="13224" spans="21:22" x14ac:dyDescent="0.3">
      <c r="U13224" s="43" t="s">
        <v>7</v>
      </c>
      <c r="V13224">
        <v>1</v>
      </c>
    </row>
    <row r="13225" spans="21:22" x14ac:dyDescent="0.3">
      <c r="U13225" s="44" t="s">
        <v>2372</v>
      </c>
      <c r="V13225">
        <v>1</v>
      </c>
    </row>
    <row r="13226" spans="21:22" x14ac:dyDescent="0.3">
      <c r="U13226" s="45" t="s">
        <v>2373</v>
      </c>
      <c r="V13226">
        <v>1</v>
      </c>
    </row>
    <row r="13227" spans="21:22" x14ac:dyDescent="0.3">
      <c r="U13227" s="4" t="s">
        <v>1485</v>
      </c>
      <c r="V13227">
        <v>1</v>
      </c>
    </row>
    <row r="13228" spans="21:22" x14ac:dyDescent="0.3">
      <c r="U13228" s="38" t="s">
        <v>7</v>
      </c>
      <c r="V13228">
        <v>1</v>
      </c>
    </row>
    <row r="13229" spans="21:22" x14ac:dyDescent="0.3">
      <c r="U13229" s="42" t="s">
        <v>2413</v>
      </c>
      <c r="V13229">
        <v>1</v>
      </c>
    </row>
    <row r="13230" spans="21:22" x14ac:dyDescent="0.3">
      <c r="U13230" s="43" t="s">
        <v>11</v>
      </c>
      <c r="V13230">
        <v>1</v>
      </c>
    </row>
    <row r="13231" spans="21:22" x14ac:dyDescent="0.3">
      <c r="U13231" s="44" t="s">
        <v>2372</v>
      </c>
      <c r="V13231">
        <v>1</v>
      </c>
    </row>
    <row r="13232" spans="21:22" x14ac:dyDescent="0.3">
      <c r="U13232" s="45" t="s">
        <v>2373</v>
      </c>
      <c r="V13232">
        <v>1</v>
      </c>
    </row>
    <row r="13233" spans="21:22" x14ac:dyDescent="0.3">
      <c r="U13233" s="4" t="s">
        <v>1484</v>
      </c>
      <c r="V13233">
        <v>1</v>
      </c>
    </row>
    <row r="13234" spans="21:22" x14ac:dyDescent="0.3">
      <c r="U13234" s="38" t="s">
        <v>7</v>
      </c>
      <c r="V13234">
        <v>1</v>
      </c>
    </row>
    <row r="13235" spans="21:22" x14ac:dyDescent="0.3">
      <c r="U13235" s="42" t="s">
        <v>2415</v>
      </c>
      <c r="V13235">
        <v>1</v>
      </c>
    </row>
    <row r="13236" spans="21:22" x14ac:dyDescent="0.3">
      <c r="U13236" s="43" t="s">
        <v>7</v>
      </c>
      <c r="V13236">
        <v>1</v>
      </c>
    </row>
    <row r="13237" spans="21:22" x14ac:dyDescent="0.3">
      <c r="U13237" s="44" t="s">
        <v>2372</v>
      </c>
      <c r="V13237">
        <v>1</v>
      </c>
    </row>
    <row r="13238" spans="21:22" x14ac:dyDescent="0.3">
      <c r="U13238" s="45" t="s">
        <v>2373</v>
      </c>
      <c r="V13238">
        <v>1</v>
      </c>
    </row>
    <row r="13239" spans="21:22" x14ac:dyDescent="0.3">
      <c r="U13239" s="4" t="s">
        <v>1483</v>
      </c>
      <c r="V13239">
        <v>1</v>
      </c>
    </row>
    <row r="13240" spans="21:22" x14ac:dyDescent="0.3">
      <c r="U13240" s="38" t="s">
        <v>7</v>
      </c>
      <c r="V13240">
        <v>1</v>
      </c>
    </row>
    <row r="13241" spans="21:22" x14ac:dyDescent="0.3">
      <c r="U13241" s="42" t="s">
        <v>2415</v>
      </c>
      <c r="V13241">
        <v>1</v>
      </c>
    </row>
    <row r="13242" spans="21:22" x14ac:dyDescent="0.3">
      <c r="U13242" s="43" t="s">
        <v>11</v>
      </c>
      <c r="V13242">
        <v>1</v>
      </c>
    </row>
    <row r="13243" spans="21:22" x14ac:dyDescent="0.3">
      <c r="U13243" s="44" t="s">
        <v>2372</v>
      </c>
      <c r="V13243">
        <v>1</v>
      </c>
    </row>
    <row r="13244" spans="21:22" x14ac:dyDescent="0.3">
      <c r="U13244" s="45" t="s">
        <v>2373</v>
      </c>
      <c r="V13244">
        <v>1</v>
      </c>
    </row>
    <row r="13245" spans="21:22" x14ac:dyDescent="0.3">
      <c r="U13245" s="4" t="s">
        <v>1482</v>
      </c>
      <c r="V13245">
        <v>1</v>
      </c>
    </row>
    <row r="13246" spans="21:22" x14ac:dyDescent="0.3">
      <c r="U13246" s="38" t="s">
        <v>7</v>
      </c>
      <c r="V13246">
        <v>1</v>
      </c>
    </row>
    <row r="13247" spans="21:22" x14ac:dyDescent="0.3">
      <c r="U13247" s="42" t="s">
        <v>2415</v>
      </c>
      <c r="V13247">
        <v>1</v>
      </c>
    </row>
    <row r="13248" spans="21:22" x14ac:dyDescent="0.3">
      <c r="U13248" s="43" t="s">
        <v>6</v>
      </c>
      <c r="V13248">
        <v>1</v>
      </c>
    </row>
    <row r="13249" spans="21:22" x14ac:dyDescent="0.3">
      <c r="U13249" s="44" t="s">
        <v>2372</v>
      </c>
      <c r="V13249">
        <v>1</v>
      </c>
    </row>
    <row r="13250" spans="21:22" x14ac:dyDescent="0.3">
      <c r="U13250" s="45" t="s">
        <v>2373</v>
      </c>
      <c r="V13250">
        <v>1</v>
      </c>
    </row>
    <row r="13251" spans="21:22" x14ac:dyDescent="0.3">
      <c r="U13251" s="4" t="s">
        <v>1481</v>
      </c>
      <c r="V13251">
        <v>1</v>
      </c>
    </row>
    <row r="13252" spans="21:22" x14ac:dyDescent="0.3">
      <c r="U13252" s="38" t="s">
        <v>7</v>
      </c>
      <c r="V13252">
        <v>1</v>
      </c>
    </row>
    <row r="13253" spans="21:22" x14ac:dyDescent="0.3">
      <c r="U13253" s="42" t="s">
        <v>2415</v>
      </c>
      <c r="V13253">
        <v>1</v>
      </c>
    </row>
    <row r="13254" spans="21:22" x14ac:dyDescent="0.3">
      <c r="U13254" s="43" t="s">
        <v>11</v>
      </c>
      <c r="V13254">
        <v>1</v>
      </c>
    </row>
    <row r="13255" spans="21:22" x14ac:dyDescent="0.3">
      <c r="U13255" s="44" t="s">
        <v>2372</v>
      </c>
      <c r="V13255">
        <v>1</v>
      </c>
    </row>
    <row r="13256" spans="21:22" x14ac:dyDescent="0.3">
      <c r="U13256" s="45" t="s">
        <v>2373</v>
      </c>
      <c r="V13256">
        <v>1</v>
      </c>
    </row>
    <row r="13257" spans="21:22" x14ac:dyDescent="0.3">
      <c r="U13257" s="4" t="s">
        <v>1480</v>
      </c>
      <c r="V13257">
        <v>1</v>
      </c>
    </row>
    <row r="13258" spans="21:22" x14ac:dyDescent="0.3">
      <c r="U13258" s="38" t="s">
        <v>7</v>
      </c>
      <c r="V13258">
        <v>1</v>
      </c>
    </row>
    <row r="13259" spans="21:22" x14ac:dyDescent="0.3">
      <c r="U13259" s="42" t="s">
        <v>2415</v>
      </c>
      <c r="V13259">
        <v>1</v>
      </c>
    </row>
    <row r="13260" spans="21:22" x14ac:dyDescent="0.3">
      <c r="U13260" s="43" t="s">
        <v>7</v>
      </c>
      <c r="V13260">
        <v>1</v>
      </c>
    </row>
    <row r="13261" spans="21:22" x14ac:dyDescent="0.3">
      <c r="U13261" s="44" t="s">
        <v>2372</v>
      </c>
      <c r="V13261">
        <v>1</v>
      </c>
    </row>
    <row r="13262" spans="21:22" x14ac:dyDescent="0.3">
      <c r="U13262" s="45" t="s">
        <v>2373</v>
      </c>
      <c r="V13262">
        <v>1</v>
      </c>
    </row>
    <row r="13263" spans="21:22" x14ac:dyDescent="0.3">
      <c r="U13263" s="4" t="s">
        <v>1479</v>
      </c>
      <c r="V13263">
        <v>1</v>
      </c>
    </row>
    <row r="13264" spans="21:22" x14ac:dyDescent="0.3">
      <c r="U13264" s="38" t="s">
        <v>7</v>
      </c>
      <c r="V13264">
        <v>1</v>
      </c>
    </row>
    <row r="13265" spans="21:22" x14ac:dyDescent="0.3">
      <c r="U13265" s="42" t="s">
        <v>2412</v>
      </c>
      <c r="V13265">
        <v>1</v>
      </c>
    </row>
    <row r="13266" spans="21:22" x14ac:dyDescent="0.3">
      <c r="U13266" s="43" t="s">
        <v>7</v>
      </c>
      <c r="V13266">
        <v>1</v>
      </c>
    </row>
    <row r="13267" spans="21:22" x14ac:dyDescent="0.3">
      <c r="U13267" s="44" t="s">
        <v>2372</v>
      </c>
      <c r="V13267">
        <v>1</v>
      </c>
    </row>
    <row r="13268" spans="21:22" x14ac:dyDescent="0.3">
      <c r="U13268" s="45" t="s">
        <v>2372</v>
      </c>
      <c r="V13268">
        <v>1</v>
      </c>
    </row>
    <row r="13269" spans="21:22" x14ac:dyDescent="0.3">
      <c r="U13269" s="4" t="s">
        <v>1478</v>
      </c>
      <c r="V13269">
        <v>1</v>
      </c>
    </row>
    <row r="13270" spans="21:22" x14ac:dyDescent="0.3">
      <c r="U13270" s="38" t="s">
        <v>7</v>
      </c>
      <c r="V13270">
        <v>1</v>
      </c>
    </row>
    <row r="13271" spans="21:22" x14ac:dyDescent="0.3">
      <c r="U13271" s="42" t="s">
        <v>2412</v>
      </c>
      <c r="V13271">
        <v>1</v>
      </c>
    </row>
    <row r="13272" spans="21:22" x14ac:dyDescent="0.3">
      <c r="U13272" s="43" t="s">
        <v>7</v>
      </c>
      <c r="V13272">
        <v>1</v>
      </c>
    </row>
    <row r="13273" spans="21:22" x14ac:dyDescent="0.3">
      <c r="U13273" s="44" t="s">
        <v>2372</v>
      </c>
      <c r="V13273">
        <v>1</v>
      </c>
    </row>
    <row r="13274" spans="21:22" x14ac:dyDescent="0.3">
      <c r="U13274" s="45" t="s">
        <v>2372</v>
      </c>
      <c r="V13274">
        <v>1</v>
      </c>
    </row>
    <row r="13275" spans="21:22" x14ac:dyDescent="0.3">
      <c r="U13275" s="4" t="s">
        <v>1477</v>
      </c>
      <c r="V13275">
        <v>1</v>
      </c>
    </row>
    <row r="13276" spans="21:22" x14ac:dyDescent="0.3">
      <c r="U13276" s="38" t="s">
        <v>7</v>
      </c>
      <c r="V13276">
        <v>1</v>
      </c>
    </row>
    <row r="13277" spans="21:22" x14ac:dyDescent="0.3">
      <c r="U13277" s="42" t="s">
        <v>2415</v>
      </c>
      <c r="V13277">
        <v>1</v>
      </c>
    </row>
    <row r="13278" spans="21:22" x14ac:dyDescent="0.3">
      <c r="U13278" s="43" t="s">
        <v>6</v>
      </c>
      <c r="V13278">
        <v>1</v>
      </c>
    </row>
    <row r="13279" spans="21:22" x14ac:dyDescent="0.3">
      <c r="U13279" s="44" t="s">
        <v>2372</v>
      </c>
      <c r="V13279">
        <v>1</v>
      </c>
    </row>
    <row r="13280" spans="21:22" x14ac:dyDescent="0.3">
      <c r="U13280" s="45" t="s">
        <v>2372</v>
      </c>
      <c r="V13280">
        <v>1</v>
      </c>
    </row>
    <row r="13281" spans="21:22" x14ac:dyDescent="0.3">
      <c r="U13281" s="4" t="s">
        <v>2279</v>
      </c>
      <c r="V13281">
        <v>1</v>
      </c>
    </row>
    <row r="13282" spans="21:22" x14ac:dyDescent="0.3">
      <c r="U13282" s="38" t="s">
        <v>11</v>
      </c>
      <c r="V13282">
        <v>1</v>
      </c>
    </row>
    <row r="13283" spans="21:22" x14ac:dyDescent="0.3">
      <c r="U13283" s="42" t="s">
        <v>2415</v>
      </c>
      <c r="V13283">
        <v>1</v>
      </c>
    </row>
    <row r="13284" spans="21:22" x14ac:dyDescent="0.3">
      <c r="U13284" s="43" t="s">
        <v>7</v>
      </c>
      <c r="V13284">
        <v>1</v>
      </c>
    </row>
    <row r="13285" spans="21:22" x14ac:dyDescent="0.3">
      <c r="U13285" s="44" t="s">
        <v>2372</v>
      </c>
      <c r="V13285">
        <v>1</v>
      </c>
    </row>
    <row r="13286" spans="21:22" x14ac:dyDescent="0.3">
      <c r="U13286" s="45" t="s">
        <v>2373</v>
      </c>
      <c r="V13286">
        <v>1</v>
      </c>
    </row>
    <row r="13287" spans="21:22" x14ac:dyDescent="0.3">
      <c r="U13287" s="4" t="s">
        <v>1476</v>
      </c>
      <c r="V13287">
        <v>1</v>
      </c>
    </row>
    <row r="13288" spans="21:22" x14ac:dyDescent="0.3">
      <c r="U13288" s="38" t="s">
        <v>7</v>
      </c>
      <c r="V13288">
        <v>1</v>
      </c>
    </row>
    <row r="13289" spans="21:22" x14ac:dyDescent="0.3">
      <c r="U13289" s="42" t="s">
        <v>2412</v>
      </c>
      <c r="V13289">
        <v>1</v>
      </c>
    </row>
    <row r="13290" spans="21:22" x14ac:dyDescent="0.3">
      <c r="U13290" s="43" t="s">
        <v>7</v>
      </c>
      <c r="V13290">
        <v>1</v>
      </c>
    </row>
    <row r="13291" spans="21:22" x14ac:dyDescent="0.3">
      <c r="U13291" s="44" t="s">
        <v>2372</v>
      </c>
      <c r="V13291">
        <v>1</v>
      </c>
    </row>
    <row r="13292" spans="21:22" x14ac:dyDescent="0.3">
      <c r="U13292" s="45" t="s">
        <v>2372</v>
      </c>
      <c r="V13292">
        <v>1</v>
      </c>
    </row>
    <row r="13293" spans="21:22" x14ac:dyDescent="0.3">
      <c r="U13293" s="4" t="s">
        <v>1475</v>
      </c>
      <c r="V13293">
        <v>1</v>
      </c>
    </row>
    <row r="13294" spans="21:22" x14ac:dyDescent="0.3">
      <c r="U13294" s="38" t="s">
        <v>7</v>
      </c>
      <c r="V13294">
        <v>1</v>
      </c>
    </row>
    <row r="13295" spans="21:22" x14ac:dyDescent="0.3">
      <c r="U13295" s="42" t="s">
        <v>2412</v>
      </c>
      <c r="V13295">
        <v>1</v>
      </c>
    </row>
    <row r="13296" spans="21:22" x14ac:dyDescent="0.3">
      <c r="U13296" s="43" t="s">
        <v>7</v>
      </c>
      <c r="V13296">
        <v>1</v>
      </c>
    </row>
    <row r="13297" spans="21:22" x14ac:dyDescent="0.3">
      <c r="U13297" s="44" t="s">
        <v>2372</v>
      </c>
      <c r="V13297">
        <v>1</v>
      </c>
    </row>
    <row r="13298" spans="21:22" x14ac:dyDescent="0.3">
      <c r="U13298" s="45" t="s">
        <v>2372</v>
      </c>
      <c r="V13298">
        <v>1</v>
      </c>
    </row>
    <row r="13299" spans="21:22" x14ac:dyDescent="0.3">
      <c r="U13299" s="4" t="s">
        <v>1474</v>
      </c>
      <c r="V13299">
        <v>1</v>
      </c>
    </row>
    <row r="13300" spans="21:22" x14ac:dyDescent="0.3">
      <c r="U13300" s="38" t="s">
        <v>7</v>
      </c>
      <c r="V13300">
        <v>1</v>
      </c>
    </row>
    <row r="13301" spans="21:22" x14ac:dyDescent="0.3">
      <c r="U13301" s="42" t="s">
        <v>2412</v>
      </c>
      <c r="V13301">
        <v>1</v>
      </c>
    </row>
    <row r="13302" spans="21:22" x14ac:dyDescent="0.3">
      <c r="U13302" s="43" t="s">
        <v>11</v>
      </c>
      <c r="V13302">
        <v>1</v>
      </c>
    </row>
    <row r="13303" spans="21:22" x14ac:dyDescent="0.3">
      <c r="U13303" s="44" t="s">
        <v>2372</v>
      </c>
      <c r="V13303">
        <v>1</v>
      </c>
    </row>
    <row r="13304" spans="21:22" x14ac:dyDescent="0.3">
      <c r="U13304" s="45" t="s">
        <v>2372</v>
      </c>
      <c r="V13304">
        <v>1</v>
      </c>
    </row>
    <row r="13305" spans="21:22" x14ac:dyDescent="0.3">
      <c r="U13305" s="4" t="s">
        <v>1473</v>
      </c>
      <c r="V13305">
        <v>1</v>
      </c>
    </row>
    <row r="13306" spans="21:22" x14ac:dyDescent="0.3">
      <c r="U13306" s="38" t="s">
        <v>7</v>
      </c>
      <c r="V13306">
        <v>1</v>
      </c>
    </row>
    <row r="13307" spans="21:22" x14ac:dyDescent="0.3">
      <c r="U13307" s="42" t="s">
        <v>2412</v>
      </c>
      <c r="V13307">
        <v>1</v>
      </c>
    </row>
    <row r="13308" spans="21:22" x14ac:dyDescent="0.3">
      <c r="U13308" s="43" t="s">
        <v>11</v>
      </c>
      <c r="V13308">
        <v>1</v>
      </c>
    </row>
    <row r="13309" spans="21:22" x14ac:dyDescent="0.3">
      <c r="U13309" s="44" t="s">
        <v>2372</v>
      </c>
      <c r="V13309">
        <v>1</v>
      </c>
    </row>
    <row r="13310" spans="21:22" x14ac:dyDescent="0.3">
      <c r="U13310" s="45" t="s">
        <v>2372</v>
      </c>
      <c r="V13310">
        <v>1</v>
      </c>
    </row>
    <row r="13311" spans="21:22" x14ac:dyDescent="0.3">
      <c r="U13311" s="4" t="s">
        <v>1472</v>
      </c>
      <c r="V13311">
        <v>1</v>
      </c>
    </row>
    <row r="13312" spans="21:22" x14ac:dyDescent="0.3">
      <c r="U13312" s="38" t="s">
        <v>7</v>
      </c>
      <c r="V13312">
        <v>1</v>
      </c>
    </row>
    <row r="13313" spans="21:22" x14ac:dyDescent="0.3">
      <c r="U13313" s="42" t="s">
        <v>2415</v>
      </c>
      <c r="V13313">
        <v>1</v>
      </c>
    </row>
    <row r="13314" spans="21:22" x14ac:dyDescent="0.3">
      <c r="U13314" s="43" t="s">
        <v>7</v>
      </c>
      <c r="V13314">
        <v>1</v>
      </c>
    </row>
    <row r="13315" spans="21:22" x14ac:dyDescent="0.3">
      <c r="U13315" s="44" t="s">
        <v>2372</v>
      </c>
      <c r="V13315">
        <v>1</v>
      </c>
    </row>
    <row r="13316" spans="21:22" x14ac:dyDescent="0.3">
      <c r="U13316" s="45" t="s">
        <v>2373</v>
      </c>
      <c r="V13316">
        <v>1</v>
      </c>
    </row>
    <row r="13317" spans="21:22" x14ac:dyDescent="0.3">
      <c r="U13317" s="4" t="s">
        <v>1471</v>
      </c>
      <c r="V13317">
        <v>1</v>
      </c>
    </row>
    <row r="13318" spans="21:22" x14ac:dyDescent="0.3">
      <c r="U13318" s="38" t="s">
        <v>7</v>
      </c>
      <c r="V13318">
        <v>1</v>
      </c>
    </row>
    <row r="13319" spans="21:22" x14ac:dyDescent="0.3">
      <c r="U13319" s="42" t="s">
        <v>2415</v>
      </c>
      <c r="V13319">
        <v>1</v>
      </c>
    </row>
    <row r="13320" spans="21:22" x14ac:dyDescent="0.3">
      <c r="U13320" s="43" t="s">
        <v>11</v>
      </c>
      <c r="V13320">
        <v>1</v>
      </c>
    </row>
    <row r="13321" spans="21:22" x14ac:dyDescent="0.3">
      <c r="U13321" s="44" t="s">
        <v>2372</v>
      </c>
      <c r="V13321">
        <v>1</v>
      </c>
    </row>
    <row r="13322" spans="21:22" x14ac:dyDescent="0.3">
      <c r="U13322" s="45" t="s">
        <v>2373</v>
      </c>
      <c r="V13322">
        <v>1</v>
      </c>
    </row>
    <row r="13323" spans="21:22" x14ac:dyDescent="0.3">
      <c r="U13323" s="4" t="s">
        <v>1470</v>
      </c>
      <c r="V13323">
        <v>1</v>
      </c>
    </row>
    <row r="13324" spans="21:22" x14ac:dyDescent="0.3">
      <c r="U13324" s="38" t="s">
        <v>7</v>
      </c>
      <c r="V13324">
        <v>1</v>
      </c>
    </row>
    <row r="13325" spans="21:22" x14ac:dyDescent="0.3">
      <c r="U13325" s="42" t="s">
        <v>2412</v>
      </c>
      <c r="V13325">
        <v>1</v>
      </c>
    </row>
    <row r="13326" spans="21:22" x14ac:dyDescent="0.3">
      <c r="U13326" s="43" t="s">
        <v>7</v>
      </c>
      <c r="V13326">
        <v>1</v>
      </c>
    </row>
    <row r="13327" spans="21:22" x14ac:dyDescent="0.3">
      <c r="U13327" s="44" t="s">
        <v>2372</v>
      </c>
      <c r="V13327">
        <v>1</v>
      </c>
    </row>
    <row r="13328" spans="21:22" x14ac:dyDescent="0.3">
      <c r="U13328" s="45" t="s">
        <v>2372</v>
      </c>
      <c r="V13328">
        <v>1</v>
      </c>
    </row>
    <row r="13329" spans="21:22" x14ac:dyDescent="0.3">
      <c r="U13329" s="4" t="s">
        <v>1469</v>
      </c>
      <c r="V13329">
        <v>1</v>
      </c>
    </row>
    <row r="13330" spans="21:22" x14ac:dyDescent="0.3">
      <c r="U13330" s="38" t="s">
        <v>7</v>
      </c>
      <c r="V13330">
        <v>1</v>
      </c>
    </row>
    <row r="13331" spans="21:22" x14ac:dyDescent="0.3">
      <c r="U13331" s="42" t="s">
        <v>2412</v>
      </c>
      <c r="V13331">
        <v>1</v>
      </c>
    </row>
    <row r="13332" spans="21:22" x14ac:dyDescent="0.3">
      <c r="U13332" s="43" t="s">
        <v>6</v>
      </c>
      <c r="V13332">
        <v>1</v>
      </c>
    </row>
    <row r="13333" spans="21:22" x14ac:dyDescent="0.3">
      <c r="U13333" s="44" t="s">
        <v>2372</v>
      </c>
      <c r="V13333">
        <v>1</v>
      </c>
    </row>
    <row r="13334" spans="21:22" x14ac:dyDescent="0.3">
      <c r="U13334" s="45" t="s">
        <v>2372</v>
      </c>
      <c r="V13334">
        <v>1</v>
      </c>
    </row>
    <row r="13335" spans="21:22" x14ac:dyDescent="0.3">
      <c r="U13335" s="4" t="s">
        <v>1468</v>
      </c>
      <c r="V13335">
        <v>1</v>
      </c>
    </row>
    <row r="13336" spans="21:22" x14ac:dyDescent="0.3">
      <c r="U13336" s="38" t="s">
        <v>7</v>
      </c>
      <c r="V13336">
        <v>1</v>
      </c>
    </row>
    <row r="13337" spans="21:22" x14ac:dyDescent="0.3">
      <c r="U13337" s="42" t="s">
        <v>2412</v>
      </c>
      <c r="V13337">
        <v>1</v>
      </c>
    </row>
    <row r="13338" spans="21:22" x14ac:dyDescent="0.3">
      <c r="U13338" s="43" t="s">
        <v>6</v>
      </c>
      <c r="V13338">
        <v>1</v>
      </c>
    </row>
    <row r="13339" spans="21:22" x14ac:dyDescent="0.3">
      <c r="U13339" s="44" t="s">
        <v>2372</v>
      </c>
      <c r="V13339">
        <v>1</v>
      </c>
    </row>
    <row r="13340" spans="21:22" x14ac:dyDescent="0.3">
      <c r="U13340" s="45" t="s">
        <v>2372</v>
      </c>
      <c r="V13340">
        <v>1</v>
      </c>
    </row>
    <row r="13341" spans="21:22" x14ac:dyDescent="0.3">
      <c r="U13341" s="4" t="s">
        <v>1467</v>
      </c>
      <c r="V13341">
        <v>1</v>
      </c>
    </row>
    <row r="13342" spans="21:22" x14ac:dyDescent="0.3">
      <c r="U13342" s="38" t="s">
        <v>7</v>
      </c>
      <c r="V13342">
        <v>1</v>
      </c>
    </row>
    <row r="13343" spans="21:22" x14ac:dyDescent="0.3">
      <c r="U13343" s="42" t="s">
        <v>2415</v>
      </c>
      <c r="V13343">
        <v>1</v>
      </c>
    </row>
    <row r="13344" spans="21:22" x14ac:dyDescent="0.3">
      <c r="U13344" s="43" t="s">
        <v>11</v>
      </c>
      <c r="V13344">
        <v>1</v>
      </c>
    </row>
    <row r="13345" spans="21:22" x14ac:dyDescent="0.3">
      <c r="U13345" s="44" t="s">
        <v>2372</v>
      </c>
      <c r="V13345">
        <v>1</v>
      </c>
    </row>
    <row r="13346" spans="21:22" x14ac:dyDescent="0.3">
      <c r="U13346" s="45" t="s">
        <v>2372</v>
      </c>
      <c r="V13346">
        <v>1</v>
      </c>
    </row>
    <row r="13347" spans="21:22" x14ac:dyDescent="0.3">
      <c r="U13347" s="4" t="s">
        <v>2359</v>
      </c>
      <c r="V13347">
        <v>1</v>
      </c>
    </row>
    <row r="13348" spans="21:22" x14ac:dyDescent="0.3">
      <c r="U13348" s="38" t="s">
        <v>11</v>
      </c>
      <c r="V13348">
        <v>1</v>
      </c>
    </row>
    <row r="13349" spans="21:22" x14ac:dyDescent="0.3">
      <c r="U13349" s="42" t="s">
        <v>2415</v>
      </c>
      <c r="V13349">
        <v>1</v>
      </c>
    </row>
    <row r="13350" spans="21:22" x14ac:dyDescent="0.3">
      <c r="U13350" s="43" t="s">
        <v>7</v>
      </c>
      <c r="V13350">
        <v>1</v>
      </c>
    </row>
    <row r="13351" spans="21:22" x14ac:dyDescent="0.3">
      <c r="U13351" s="44" t="s">
        <v>2372</v>
      </c>
      <c r="V13351">
        <v>1</v>
      </c>
    </row>
    <row r="13352" spans="21:22" x14ac:dyDescent="0.3">
      <c r="U13352" s="45" t="s">
        <v>2373</v>
      </c>
      <c r="V13352">
        <v>1</v>
      </c>
    </row>
    <row r="13353" spans="21:22" x14ac:dyDescent="0.3">
      <c r="U13353" s="4" t="s">
        <v>2278</v>
      </c>
      <c r="V13353">
        <v>1</v>
      </c>
    </row>
    <row r="13354" spans="21:22" x14ac:dyDescent="0.3">
      <c r="U13354" s="38" t="s">
        <v>11</v>
      </c>
      <c r="V13354">
        <v>1</v>
      </c>
    </row>
    <row r="13355" spans="21:22" x14ac:dyDescent="0.3">
      <c r="U13355" s="42" t="s">
        <v>2415</v>
      </c>
      <c r="V13355">
        <v>1</v>
      </c>
    </row>
    <row r="13356" spans="21:22" x14ac:dyDescent="0.3">
      <c r="U13356" s="43" t="s">
        <v>11</v>
      </c>
      <c r="V13356">
        <v>1</v>
      </c>
    </row>
    <row r="13357" spans="21:22" x14ac:dyDescent="0.3">
      <c r="U13357" s="44" t="s">
        <v>2372</v>
      </c>
      <c r="V13357">
        <v>1</v>
      </c>
    </row>
    <row r="13358" spans="21:22" x14ac:dyDescent="0.3">
      <c r="U13358" s="45" t="s">
        <v>2372</v>
      </c>
      <c r="V13358">
        <v>1</v>
      </c>
    </row>
    <row r="13359" spans="21:22" x14ac:dyDescent="0.3">
      <c r="U13359" s="4" t="s">
        <v>1466</v>
      </c>
      <c r="V13359">
        <v>1</v>
      </c>
    </row>
    <row r="13360" spans="21:22" x14ac:dyDescent="0.3">
      <c r="U13360" s="38" t="s">
        <v>7</v>
      </c>
      <c r="V13360">
        <v>1</v>
      </c>
    </row>
    <row r="13361" spans="21:22" x14ac:dyDescent="0.3">
      <c r="U13361" s="42" t="s">
        <v>2415</v>
      </c>
      <c r="V13361">
        <v>1</v>
      </c>
    </row>
    <row r="13362" spans="21:22" x14ac:dyDescent="0.3">
      <c r="U13362" s="43" t="s">
        <v>7</v>
      </c>
      <c r="V13362">
        <v>1</v>
      </c>
    </row>
    <row r="13363" spans="21:22" x14ac:dyDescent="0.3">
      <c r="U13363" s="44" t="s">
        <v>2372</v>
      </c>
      <c r="V13363">
        <v>1</v>
      </c>
    </row>
    <row r="13364" spans="21:22" x14ac:dyDescent="0.3">
      <c r="U13364" s="45" t="s">
        <v>2373</v>
      </c>
      <c r="V13364">
        <v>1</v>
      </c>
    </row>
    <row r="13365" spans="21:22" x14ac:dyDescent="0.3">
      <c r="U13365" s="4" t="s">
        <v>1465</v>
      </c>
      <c r="V13365">
        <v>1</v>
      </c>
    </row>
    <row r="13366" spans="21:22" x14ac:dyDescent="0.3">
      <c r="U13366" s="38" t="s">
        <v>7</v>
      </c>
      <c r="V13366">
        <v>1</v>
      </c>
    </row>
    <row r="13367" spans="21:22" x14ac:dyDescent="0.3">
      <c r="U13367" s="42" t="s">
        <v>2413</v>
      </c>
      <c r="V13367">
        <v>1</v>
      </c>
    </row>
    <row r="13368" spans="21:22" x14ac:dyDescent="0.3">
      <c r="U13368" s="43" t="s">
        <v>11</v>
      </c>
      <c r="V13368">
        <v>1</v>
      </c>
    </row>
    <row r="13369" spans="21:22" x14ac:dyDescent="0.3">
      <c r="U13369" s="44" t="s">
        <v>2372</v>
      </c>
      <c r="V13369">
        <v>1</v>
      </c>
    </row>
    <row r="13370" spans="21:22" x14ac:dyDescent="0.3">
      <c r="U13370" s="45" t="s">
        <v>2373</v>
      </c>
      <c r="V13370">
        <v>1</v>
      </c>
    </row>
    <row r="13371" spans="21:22" x14ac:dyDescent="0.3">
      <c r="U13371" s="4" t="s">
        <v>1464</v>
      </c>
      <c r="V13371">
        <v>1</v>
      </c>
    </row>
    <row r="13372" spans="21:22" x14ac:dyDescent="0.3">
      <c r="U13372" s="38" t="s">
        <v>7</v>
      </c>
      <c r="V13372">
        <v>1</v>
      </c>
    </row>
    <row r="13373" spans="21:22" x14ac:dyDescent="0.3">
      <c r="U13373" s="42" t="s">
        <v>2415</v>
      </c>
      <c r="V13373">
        <v>1</v>
      </c>
    </row>
    <row r="13374" spans="21:22" x14ac:dyDescent="0.3">
      <c r="U13374" s="43" t="s">
        <v>6</v>
      </c>
      <c r="V13374">
        <v>1</v>
      </c>
    </row>
    <row r="13375" spans="21:22" x14ac:dyDescent="0.3">
      <c r="U13375" s="44" t="s">
        <v>2372</v>
      </c>
      <c r="V13375">
        <v>1</v>
      </c>
    </row>
    <row r="13376" spans="21:22" x14ac:dyDescent="0.3">
      <c r="U13376" s="45" t="s">
        <v>2372</v>
      </c>
      <c r="V13376">
        <v>1</v>
      </c>
    </row>
    <row r="13377" spans="21:22" x14ac:dyDescent="0.3">
      <c r="U13377" s="4" t="s">
        <v>1463</v>
      </c>
      <c r="V13377">
        <v>1</v>
      </c>
    </row>
    <row r="13378" spans="21:22" x14ac:dyDescent="0.3">
      <c r="U13378" s="38" t="s">
        <v>7</v>
      </c>
      <c r="V13378">
        <v>1</v>
      </c>
    </row>
    <row r="13379" spans="21:22" x14ac:dyDescent="0.3">
      <c r="U13379" s="42" t="s">
        <v>2412</v>
      </c>
      <c r="V13379">
        <v>1</v>
      </c>
    </row>
    <row r="13380" spans="21:22" x14ac:dyDescent="0.3">
      <c r="U13380" s="43" t="s">
        <v>7</v>
      </c>
      <c r="V13380">
        <v>1</v>
      </c>
    </row>
    <row r="13381" spans="21:22" x14ac:dyDescent="0.3">
      <c r="U13381" s="44" t="s">
        <v>2372</v>
      </c>
      <c r="V13381">
        <v>1</v>
      </c>
    </row>
    <row r="13382" spans="21:22" x14ac:dyDescent="0.3">
      <c r="U13382" s="45" t="s">
        <v>2372</v>
      </c>
      <c r="V13382">
        <v>1</v>
      </c>
    </row>
    <row r="13383" spans="21:22" x14ac:dyDescent="0.3">
      <c r="U13383" s="4" t="s">
        <v>1462</v>
      </c>
      <c r="V13383">
        <v>1</v>
      </c>
    </row>
    <row r="13384" spans="21:22" x14ac:dyDescent="0.3">
      <c r="U13384" s="38" t="s">
        <v>7</v>
      </c>
      <c r="V13384">
        <v>1</v>
      </c>
    </row>
    <row r="13385" spans="21:22" x14ac:dyDescent="0.3">
      <c r="U13385" s="42" t="s">
        <v>2412</v>
      </c>
      <c r="V13385">
        <v>1</v>
      </c>
    </row>
    <row r="13386" spans="21:22" x14ac:dyDescent="0.3">
      <c r="U13386" s="43" t="s">
        <v>6</v>
      </c>
      <c r="V13386">
        <v>1</v>
      </c>
    </row>
    <row r="13387" spans="21:22" x14ac:dyDescent="0.3">
      <c r="U13387" s="44" t="s">
        <v>2372</v>
      </c>
      <c r="V13387">
        <v>1</v>
      </c>
    </row>
    <row r="13388" spans="21:22" x14ac:dyDescent="0.3">
      <c r="U13388" s="45" t="s">
        <v>2372</v>
      </c>
      <c r="V13388">
        <v>1</v>
      </c>
    </row>
    <row r="13389" spans="21:22" x14ac:dyDescent="0.3">
      <c r="U13389" s="4" t="s">
        <v>1461</v>
      </c>
      <c r="V13389">
        <v>1</v>
      </c>
    </row>
    <row r="13390" spans="21:22" x14ac:dyDescent="0.3">
      <c r="U13390" s="38" t="s">
        <v>7</v>
      </c>
      <c r="V13390">
        <v>1</v>
      </c>
    </row>
    <row r="13391" spans="21:22" x14ac:dyDescent="0.3">
      <c r="U13391" s="42" t="s">
        <v>2412</v>
      </c>
      <c r="V13391">
        <v>1</v>
      </c>
    </row>
    <row r="13392" spans="21:22" x14ac:dyDescent="0.3">
      <c r="U13392" s="43" t="s">
        <v>6</v>
      </c>
      <c r="V13392">
        <v>1</v>
      </c>
    </row>
    <row r="13393" spans="21:22" x14ac:dyDescent="0.3">
      <c r="U13393" s="44" t="s">
        <v>2372</v>
      </c>
      <c r="V13393">
        <v>1</v>
      </c>
    </row>
    <row r="13394" spans="21:22" x14ac:dyDescent="0.3">
      <c r="U13394" s="45" t="s">
        <v>2372</v>
      </c>
      <c r="V13394">
        <v>1</v>
      </c>
    </row>
    <row r="13395" spans="21:22" x14ac:dyDescent="0.3">
      <c r="U13395" s="4" t="s">
        <v>1460</v>
      </c>
      <c r="V13395">
        <v>1</v>
      </c>
    </row>
    <row r="13396" spans="21:22" x14ac:dyDescent="0.3">
      <c r="U13396" s="38" t="s">
        <v>7</v>
      </c>
      <c r="V13396">
        <v>1</v>
      </c>
    </row>
    <row r="13397" spans="21:22" x14ac:dyDescent="0.3">
      <c r="U13397" s="42" t="s">
        <v>2415</v>
      </c>
      <c r="V13397">
        <v>1</v>
      </c>
    </row>
    <row r="13398" spans="21:22" x14ac:dyDescent="0.3">
      <c r="U13398" s="43" t="s">
        <v>7</v>
      </c>
      <c r="V13398">
        <v>1</v>
      </c>
    </row>
    <row r="13399" spans="21:22" x14ac:dyDescent="0.3">
      <c r="U13399" s="44" t="s">
        <v>2372</v>
      </c>
      <c r="V13399">
        <v>1</v>
      </c>
    </row>
    <row r="13400" spans="21:22" x14ac:dyDescent="0.3">
      <c r="U13400" s="45" t="s">
        <v>2372</v>
      </c>
      <c r="V13400">
        <v>1</v>
      </c>
    </row>
    <row r="13401" spans="21:22" x14ac:dyDescent="0.3">
      <c r="U13401" s="4" t="s">
        <v>1459</v>
      </c>
      <c r="V13401">
        <v>1</v>
      </c>
    </row>
    <row r="13402" spans="21:22" x14ac:dyDescent="0.3">
      <c r="U13402" s="38" t="s">
        <v>7</v>
      </c>
      <c r="V13402">
        <v>1</v>
      </c>
    </row>
    <row r="13403" spans="21:22" x14ac:dyDescent="0.3">
      <c r="U13403" s="42" t="s">
        <v>2415</v>
      </c>
      <c r="V13403">
        <v>1</v>
      </c>
    </row>
    <row r="13404" spans="21:22" x14ac:dyDescent="0.3">
      <c r="U13404" s="43" t="s">
        <v>6</v>
      </c>
      <c r="V13404">
        <v>1</v>
      </c>
    </row>
    <row r="13405" spans="21:22" x14ac:dyDescent="0.3">
      <c r="U13405" s="44" t="s">
        <v>2372</v>
      </c>
      <c r="V13405">
        <v>1</v>
      </c>
    </row>
    <row r="13406" spans="21:22" x14ac:dyDescent="0.3">
      <c r="U13406" s="45" t="s">
        <v>2373</v>
      </c>
      <c r="V13406">
        <v>1</v>
      </c>
    </row>
    <row r="13407" spans="21:22" x14ac:dyDescent="0.3">
      <c r="U13407" s="4" t="s">
        <v>1458</v>
      </c>
      <c r="V13407">
        <v>1</v>
      </c>
    </row>
    <row r="13408" spans="21:22" x14ac:dyDescent="0.3">
      <c r="U13408" s="38" t="s">
        <v>7</v>
      </c>
      <c r="V13408">
        <v>1</v>
      </c>
    </row>
    <row r="13409" spans="21:22" x14ac:dyDescent="0.3">
      <c r="U13409" s="42" t="s">
        <v>2412</v>
      </c>
      <c r="V13409">
        <v>1</v>
      </c>
    </row>
    <row r="13410" spans="21:22" x14ac:dyDescent="0.3">
      <c r="U13410" s="43" t="s">
        <v>6</v>
      </c>
      <c r="V13410">
        <v>1</v>
      </c>
    </row>
    <row r="13411" spans="21:22" x14ac:dyDescent="0.3">
      <c r="U13411" s="44" t="s">
        <v>2372</v>
      </c>
      <c r="V13411">
        <v>1</v>
      </c>
    </row>
    <row r="13412" spans="21:22" x14ac:dyDescent="0.3">
      <c r="U13412" s="45" t="s">
        <v>2373</v>
      </c>
      <c r="V13412">
        <v>1</v>
      </c>
    </row>
    <row r="13413" spans="21:22" x14ac:dyDescent="0.3">
      <c r="U13413" s="4" t="s">
        <v>1457</v>
      </c>
      <c r="V13413">
        <v>1</v>
      </c>
    </row>
    <row r="13414" spans="21:22" x14ac:dyDescent="0.3">
      <c r="U13414" s="38" t="s">
        <v>7</v>
      </c>
      <c r="V13414">
        <v>1</v>
      </c>
    </row>
    <row r="13415" spans="21:22" x14ac:dyDescent="0.3">
      <c r="U13415" s="42" t="s">
        <v>2415</v>
      </c>
      <c r="V13415">
        <v>1</v>
      </c>
    </row>
    <row r="13416" spans="21:22" x14ac:dyDescent="0.3">
      <c r="U13416" s="43" t="s">
        <v>6</v>
      </c>
      <c r="V13416">
        <v>1</v>
      </c>
    </row>
    <row r="13417" spans="21:22" x14ac:dyDescent="0.3">
      <c r="U13417" s="44" t="s">
        <v>2372</v>
      </c>
      <c r="V13417">
        <v>1</v>
      </c>
    </row>
    <row r="13418" spans="21:22" x14ac:dyDescent="0.3">
      <c r="U13418" s="45" t="s">
        <v>2373</v>
      </c>
      <c r="V13418">
        <v>1</v>
      </c>
    </row>
    <row r="13419" spans="21:22" x14ac:dyDescent="0.3">
      <c r="U13419" s="4" t="s">
        <v>2277</v>
      </c>
      <c r="V13419">
        <v>1</v>
      </c>
    </row>
    <row r="13420" spans="21:22" x14ac:dyDescent="0.3">
      <c r="U13420" s="38" t="s">
        <v>11</v>
      </c>
      <c r="V13420">
        <v>1</v>
      </c>
    </row>
    <row r="13421" spans="21:22" x14ac:dyDescent="0.3">
      <c r="U13421" s="42" t="s">
        <v>2415</v>
      </c>
      <c r="V13421">
        <v>1</v>
      </c>
    </row>
    <row r="13422" spans="21:22" x14ac:dyDescent="0.3">
      <c r="U13422" s="43" t="s">
        <v>7</v>
      </c>
      <c r="V13422">
        <v>1</v>
      </c>
    </row>
    <row r="13423" spans="21:22" x14ac:dyDescent="0.3">
      <c r="U13423" s="44" t="s">
        <v>2372</v>
      </c>
      <c r="V13423">
        <v>1</v>
      </c>
    </row>
    <row r="13424" spans="21:22" x14ac:dyDescent="0.3">
      <c r="U13424" s="45" t="s">
        <v>2372</v>
      </c>
      <c r="V13424">
        <v>1</v>
      </c>
    </row>
    <row r="13425" spans="21:22" x14ac:dyDescent="0.3">
      <c r="U13425" s="4" t="s">
        <v>1456</v>
      </c>
      <c r="V13425">
        <v>1</v>
      </c>
    </row>
    <row r="13426" spans="21:22" x14ac:dyDescent="0.3">
      <c r="U13426" s="38" t="s">
        <v>7</v>
      </c>
      <c r="V13426">
        <v>1</v>
      </c>
    </row>
    <row r="13427" spans="21:22" x14ac:dyDescent="0.3">
      <c r="U13427" s="42" t="s">
        <v>2412</v>
      </c>
      <c r="V13427">
        <v>1</v>
      </c>
    </row>
    <row r="13428" spans="21:22" x14ac:dyDescent="0.3">
      <c r="U13428" s="43" t="s">
        <v>11</v>
      </c>
      <c r="V13428">
        <v>1</v>
      </c>
    </row>
    <row r="13429" spans="21:22" x14ac:dyDescent="0.3">
      <c r="U13429" s="44" t="s">
        <v>2372</v>
      </c>
      <c r="V13429">
        <v>1</v>
      </c>
    </row>
    <row r="13430" spans="21:22" x14ac:dyDescent="0.3">
      <c r="U13430" s="45" t="s">
        <v>2372</v>
      </c>
      <c r="V13430">
        <v>1</v>
      </c>
    </row>
    <row r="13431" spans="21:22" x14ac:dyDescent="0.3">
      <c r="U13431" s="4" t="s">
        <v>1455</v>
      </c>
      <c r="V13431">
        <v>1</v>
      </c>
    </row>
    <row r="13432" spans="21:22" x14ac:dyDescent="0.3">
      <c r="U13432" s="38" t="s">
        <v>7</v>
      </c>
      <c r="V13432">
        <v>1</v>
      </c>
    </row>
    <row r="13433" spans="21:22" x14ac:dyDescent="0.3">
      <c r="U13433" s="42" t="s">
        <v>2415</v>
      </c>
      <c r="V13433">
        <v>1</v>
      </c>
    </row>
    <row r="13434" spans="21:22" x14ac:dyDescent="0.3">
      <c r="U13434" s="43" t="s">
        <v>7</v>
      </c>
      <c r="V13434">
        <v>1</v>
      </c>
    </row>
    <row r="13435" spans="21:22" x14ac:dyDescent="0.3">
      <c r="U13435" s="44" t="s">
        <v>2372</v>
      </c>
      <c r="V13435">
        <v>1</v>
      </c>
    </row>
    <row r="13436" spans="21:22" x14ac:dyDescent="0.3">
      <c r="U13436" s="45" t="s">
        <v>2373</v>
      </c>
      <c r="V13436">
        <v>1</v>
      </c>
    </row>
    <row r="13437" spans="21:22" x14ac:dyDescent="0.3">
      <c r="U13437" s="4" t="s">
        <v>1454</v>
      </c>
      <c r="V13437">
        <v>1</v>
      </c>
    </row>
    <row r="13438" spans="21:22" x14ac:dyDescent="0.3">
      <c r="U13438" s="38" t="s">
        <v>7</v>
      </c>
      <c r="V13438">
        <v>1</v>
      </c>
    </row>
    <row r="13439" spans="21:22" x14ac:dyDescent="0.3">
      <c r="U13439" s="42" t="s">
        <v>2412</v>
      </c>
      <c r="V13439">
        <v>1</v>
      </c>
    </row>
    <row r="13440" spans="21:22" x14ac:dyDescent="0.3">
      <c r="U13440" s="43" t="s">
        <v>11</v>
      </c>
      <c r="V13440">
        <v>1</v>
      </c>
    </row>
    <row r="13441" spans="21:22" x14ac:dyDescent="0.3">
      <c r="U13441" s="44" t="s">
        <v>2372</v>
      </c>
      <c r="V13441">
        <v>1</v>
      </c>
    </row>
    <row r="13442" spans="21:22" x14ac:dyDescent="0.3">
      <c r="U13442" s="45" t="s">
        <v>2372</v>
      </c>
      <c r="V13442">
        <v>1</v>
      </c>
    </row>
    <row r="13443" spans="21:22" x14ac:dyDescent="0.3">
      <c r="U13443" s="4" t="s">
        <v>1453</v>
      </c>
      <c r="V13443">
        <v>1</v>
      </c>
    </row>
    <row r="13444" spans="21:22" x14ac:dyDescent="0.3">
      <c r="U13444" s="38" t="s">
        <v>7</v>
      </c>
      <c r="V13444">
        <v>1</v>
      </c>
    </row>
    <row r="13445" spans="21:22" x14ac:dyDescent="0.3">
      <c r="U13445" s="42" t="s">
        <v>2415</v>
      </c>
      <c r="V13445">
        <v>1</v>
      </c>
    </row>
    <row r="13446" spans="21:22" x14ac:dyDescent="0.3">
      <c r="U13446" s="43" t="s">
        <v>11</v>
      </c>
      <c r="V13446">
        <v>1</v>
      </c>
    </row>
    <row r="13447" spans="21:22" x14ac:dyDescent="0.3">
      <c r="U13447" s="44" t="s">
        <v>2372</v>
      </c>
      <c r="V13447">
        <v>1</v>
      </c>
    </row>
    <row r="13448" spans="21:22" x14ac:dyDescent="0.3">
      <c r="U13448" s="45" t="s">
        <v>2373</v>
      </c>
      <c r="V13448">
        <v>1</v>
      </c>
    </row>
    <row r="13449" spans="21:22" x14ac:dyDescent="0.3">
      <c r="U13449" s="4" t="s">
        <v>1452</v>
      </c>
      <c r="V13449">
        <v>1</v>
      </c>
    </row>
    <row r="13450" spans="21:22" x14ac:dyDescent="0.3">
      <c r="U13450" s="38" t="s">
        <v>7</v>
      </c>
      <c r="V13450">
        <v>1</v>
      </c>
    </row>
    <row r="13451" spans="21:22" x14ac:dyDescent="0.3">
      <c r="U13451" s="42" t="s">
        <v>2415</v>
      </c>
      <c r="V13451">
        <v>1</v>
      </c>
    </row>
    <row r="13452" spans="21:22" x14ac:dyDescent="0.3">
      <c r="U13452" s="43" t="s">
        <v>7</v>
      </c>
      <c r="V13452">
        <v>1</v>
      </c>
    </row>
    <row r="13453" spans="21:22" x14ac:dyDescent="0.3">
      <c r="U13453" s="44" t="s">
        <v>2372</v>
      </c>
      <c r="V13453">
        <v>1</v>
      </c>
    </row>
    <row r="13454" spans="21:22" x14ac:dyDescent="0.3">
      <c r="U13454" s="45" t="s">
        <v>2373</v>
      </c>
      <c r="V13454">
        <v>1</v>
      </c>
    </row>
    <row r="13455" spans="21:22" x14ac:dyDescent="0.3">
      <c r="U13455" s="4" t="s">
        <v>1451</v>
      </c>
      <c r="V13455">
        <v>1</v>
      </c>
    </row>
    <row r="13456" spans="21:22" x14ac:dyDescent="0.3">
      <c r="U13456" s="38" t="s">
        <v>7</v>
      </c>
      <c r="V13456">
        <v>1</v>
      </c>
    </row>
    <row r="13457" spans="21:22" x14ac:dyDescent="0.3">
      <c r="U13457" s="42" t="s">
        <v>2415</v>
      </c>
      <c r="V13457">
        <v>1</v>
      </c>
    </row>
    <row r="13458" spans="21:22" x14ac:dyDescent="0.3">
      <c r="U13458" s="43" t="s">
        <v>11</v>
      </c>
      <c r="V13458">
        <v>1</v>
      </c>
    </row>
    <row r="13459" spans="21:22" x14ac:dyDescent="0.3">
      <c r="U13459" s="44" t="s">
        <v>2372</v>
      </c>
      <c r="V13459">
        <v>1</v>
      </c>
    </row>
    <row r="13460" spans="21:22" x14ac:dyDescent="0.3">
      <c r="U13460" s="45" t="s">
        <v>2373</v>
      </c>
      <c r="V13460">
        <v>1</v>
      </c>
    </row>
    <row r="13461" spans="21:22" x14ac:dyDescent="0.3">
      <c r="U13461" s="4" t="s">
        <v>1450</v>
      </c>
      <c r="V13461">
        <v>1</v>
      </c>
    </row>
    <row r="13462" spans="21:22" x14ac:dyDescent="0.3">
      <c r="U13462" s="38" t="s">
        <v>7</v>
      </c>
      <c r="V13462">
        <v>1</v>
      </c>
    </row>
    <row r="13463" spans="21:22" x14ac:dyDescent="0.3">
      <c r="U13463" s="42" t="s">
        <v>2415</v>
      </c>
      <c r="V13463">
        <v>1</v>
      </c>
    </row>
    <row r="13464" spans="21:22" x14ac:dyDescent="0.3">
      <c r="U13464" s="43" t="s">
        <v>6</v>
      </c>
      <c r="V13464">
        <v>1</v>
      </c>
    </row>
    <row r="13465" spans="21:22" x14ac:dyDescent="0.3">
      <c r="U13465" s="44" t="s">
        <v>2373</v>
      </c>
      <c r="V13465">
        <v>1</v>
      </c>
    </row>
    <row r="13466" spans="21:22" x14ac:dyDescent="0.3">
      <c r="U13466" s="45" t="s">
        <v>2372</v>
      </c>
      <c r="V13466">
        <v>1</v>
      </c>
    </row>
    <row r="13467" spans="21:22" x14ac:dyDescent="0.3">
      <c r="U13467" s="4" t="s">
        <v>1449</v>
      </c>
      <c r="V13467">
        <v>1</v>
      </c>
    </row>
    <row r="13468" spans="21:22" x14ac:dyDescent="0.3">
      <c r="U13468" s="38" t="s">
        <v>7</v>
      </c>
      <c r="V13468">
        <v>1</v>
      </c>
    </row>
    <row r="13469" spans="21:22" x14ac:dyDescent="0.3">
      <c r="U13469" s="42" t="s">
        <v>2412</v>
      </c>
      <c r="V13469">
        <v>1</v>
      </c>
    </row>
    <row r="13470" spans="21:22" x14ac:dyDescent="0.3">
      <c r="U13470" s="43" t="s">
        <v>7</v>
      </c>
      <c r="V13470">
        <v>1</v>
      </c>
    </row>
    <row r="13471" spans="21:22" x14ac:dyDescent="0.3">
      <c r="U13471" s="44" t="s">
        <v>2372</v>
      </c>
      <c r="V13471">
        <v>1</v>
      </c>
    </row>
    <row r="13472" spans="21:22" x14ac:dyDescent="0.3">
      <c r="U13472" s="45" t="s">
        <v>2373</v>
      </c>
      <c r="V13472">
        <v>1</v>
      </c>
    </row>
    <row r="13473" spans="21:22" x14ac:dyDescent="0.3">
      <c r="U13473" s="4" t="s">
        <v>1448</v>
      </c>
      <c r="V13473">
        <v>1</v>
      </c>
    </row>
    <row r="13474" spans="21:22" x14ac:dyDescent="0.3">
      <c r="U13474" s="38" t="s">
        <v>7</v>
      </c>
      <c r="V13474">
        <v>1</v>
      </c>
    </row>
    <row r="13475" spans="21:22" x14ac:dyDescent="0.3">
      <c r="U13475" s="42" t="s">
        <v>2412</v>
      </c>
      <c r="V13475">
        <v>1</v>
      </c>
    </row>
    <row r="13476" spans="21:22" x14ac:dyDescent="0.3">
      <c r="U13476" s="43" t="s">
        <v>7</v>
      </c>
      <c r="V13476">
        <v>1</v>
      </c>
    </row>
    <row r="13477" spans="21:22" x14ac:dyDescent="0.3">
      <c r="U13477" s="44" t="s">
        <v>2372</v>
      </c>
      <c r="V13477">
        <v>1</v>
      </c>
    </row>
    <row r="13478" spans="21:22" x14ac:dyDescent="0.3">
      <c r="U13478" s="45" t="s">
        <v>2373</v>
      </c>
      <c r="V13478">
        <v>1</v>
      </c>
    </row>
    <row r="13479" spans="21:22" x14ac:dyDescent="0.3">
      <c r="U13479" s="4" t="s">
        <v>1447</v>
      </c>
      <c r="V13479">
        <v>1</v>
      </c>
    </row>
    <row r="13480" spans="21:22" x14ac:dyDescent="0.3">
      <c r="U13480" s="38" t="s">
        <v>7</v>
      </c>
      <c r="V13480">
        <v>1</v>
      </c>
    </row>
    <row r="13481" spans="21:22" x14ac:dyDescent="0.3">
      <c r="U13481" s="42" t="s">
        <v>2412</v>
      </c>
      <c r="V13481">
        <v>1</v>
      </c>
    </row>
    <row r="13482" spans="21:22" x14ac:dyDescent="0.3">
      <c r="U13482" s="43" t="s">
        <v>6</v>
      </c>
      <c r="V13482">
        <v>1</v>
      </c>
    </row>
    <row r="13483" spans="21:22" x14ac:dyDescent="0.3">
      <c r="U13483" s="44" t="s">
        <v>2372</v>
      </c>
      <c r="V13483">
        <v>1</v>
      </c>
    </row>
    <row r="13484" spans="21:22" x14ac:dyDescent="0.3">
      <c r="U13484" s="45" t="s">
        <v>2373</v>
      </c>
      <c r="V13484">
        <v>1</v>
      </c>
    </row>
    <row r="13485" spans="21:22" x14ac:dyDescent="0.3">
      <c r="U13485" s="4" t="s">
        <v>2276</v>
      </c>
      <c r="V13485">
        <v>1</v>
      </c>
    </row>
    <row r="13486" spans="21:22" x14ac:dyDescent="0.3">
      <c r="U13486" s="38" t="s">
        <v>11</v>
      </c>
      <c r="V13486">
        <v>1</v>
      </c>
    </row>
    <row r="13487" spans="21:22" x14ac:dyDescent="0.3">
      <c r="U13487" s="42" t="s">
        <v>2412</v>
      </c>
      <c r="V13487">
        <v>1</v>
      </c>
    </row>
    <row r="13488" spans="21:22" x14ac:dyDescent="0.3">
      <c r="U13488" s="43" t="s">
        <v>6</v>
      </c>
      <c r="V13488">
        <v>1</v>
      </c>
    </row>
    <row r="13489" spans="21:22" x14ac:dyDescent="0.3">
      <c r="U13489" s="44" t="s">
        <v>2372</v>
      </c>
      <c r="V13489">
        <v>1</v>
      </c>
    </row>
    <row r="13490" spans="21:22" x14ac:dyDescent="0.3">
      <c r="U13490" s="45" t="s">
        <v>2372</v>
      </c>
      <c r="V13490">
        <v>1</v>
      </c>
    </row>
    <row r="13491" spans="21:22" x14ac:dyDescent="0.3">
      <c r="U13491" s="4" t="s">
        <v>1446</v>
      </c>
      <c r="V13491">
        <v>1</v>
      </c>
    </row>
    <row r="13492" spans="21:22" x14ac:dyDescent="0.3">
      <c r="U13492" s="38" t="s">
        <v>7</v>
      </c>
      <c r="V13492">
        <v>1</v>
      </c>
    </row>
    <row r="13493" spans="21:22" x14ac:dyDescent="0.3">
      <c r="U13493" s="42" t="s">
        <v>2412</v>
      </c>
      <c r="V13493">
        <v>1</v>
      </c>
    </row>
    <row r="13494" spans="21:22" x14ac:dyDescent="0.3">
      <c r="U13494" s="43" t="s">
        <v>6</v>
      </c>
      <c r="V13494">
        <v>1</v>
      </c>
    </row>
    <row r="13495" spans="21:22" x14ac:dyDescent="0.3">
      <c r="U13495" s="44" t="s">
        <v>2372</v>
      </c>
      <c r="V13495">
        <v>1</v>
      </c>
    </row>
    <row r="13496" spans="21:22" x14ac:dyDescent="0.3">
      <c r="U13496" s="45" t="s">
        <v>2372</v>
      </c>
      <c r="V13496">
        <v>1</v>
      </c>
    </row>
    <row r="13497" spans="21:22" x14ac:dyDescent="0.3">
      <c r="U13497" s="4" t="s">
        <v>1445</v>
      </c>
      <c r="V13497">
        <v>1</v>
      </c>
    </row>
    <row r="13498" spans="21:22" x14ac:dyDescent="0.3">
      <c r="U13498" s="38" t="s">
        <v>7</v>
      </c>
      <c r="V13498">
        <v>1</v>
      </c>
    </row>
    <row r="13499" spans="21:22" x14ac:dyDescent="0.3">
      <c r="U13499" s="42" t="s">
        <v>2415</v>
      </c>
      <c r="V13499">
        <v>1</v>
      </c>
    </row>
    <row r="13500" spans="21:22" x14ac:dyDescent="0.3">
      <c r="U13500" s="43" t="s">
        <v>7</v>
      </c>
      <c r="V13500">
        <v>1</v>
      </c>
    </row>
    <row r="13501" spans="21:22" x14ac:dyDescent="0.3">
      <c r="U13501" s="44" t="s">
        <v>2372</v>
      </c>
      <c r="V13501">
        <v>1</v>
      </c>
    </row>
    <row r="13502" spans="21:22" x14ac:dyDescent="0.3">
      <c r="U13502" s="45" t="s">
        <v>2373</v>
      </c>
      <c r="V13502">
        <v>1</v>
      </c>
    </row>
    <row r="13503" spans="21:22" x14ac:dyDescent="0.3">
      <c r="U13503" s="4" t="s">
        <v>1444</v>
      </c>
      <c r="V13503">
        <v>1</v>
      </c>
    </row>
    <row r="13504" spans="21:22" x14ac:dyDescent="0.3">
      <c r="U13504" s="38" t="s">
        <v>7</v>
      </c>
      <c r="V13504">
        <v>1</v>
      </c>
    </row>
    <row r="13505" spans="21:22" x14ac:dyDescent="0.3">
      <c r="U13505" s="42" t="s">
        <v>2415</v>
      </c>
      <c r="V13505">
        <v>1</v>
      </c>
    </row>
    <row r="13506" spans="21:22" x14ac:dyDescent="0.3">
      <c r="U13506" s="43" t="s">
        <v>6</v>
      </c>
      <c r="V13506">
        <v>1</v>
      </c>
    </row>
    <row r="13507" spans="21:22" x14ac:dyDescent="0.3">
      <c r="U13507" s="44" t="s">
        <v>2372</v>
      </c>
      <c r="V13507">
        <v>1</v>
      </c>
    </row>
    <row r="13508" spans="21:22" x14ac:dyDescent="0.3">
      <c r="U13508" s="45" t="s">
        <v>2373</v>
      </c>
      <c r="V13508">
        <v>1</v>
      </c>
    </row>
    <row r="13509" spans="21:22" x14ac:dyDescent="0.3">
      <c r="U13509" s="4" t="s">
        <v>1443</v>
      </c>
      <c r="V13509">
        <v>1</v>
      </c>
    </row>
    <row r="13510" spans="21:22" x14ac:dyDescent="0.3">
      <c r="U13510" s="38" t="s">
        <v>7</v>
      </c>
      <c r="V13510">
        <v>1</v>
      </c>
    </row>
    <row r="13511" spans="21:22" x14ac:dyDescent="0.3">
      <c r="U13511" s="42" t="s">
        <v>2412</v>
      </c>
      <c r="V13511">
        <v>1</v>
      </c>
    </row>
    <row r="13512" spans="21:22" x14ac:dyDescent="0.3">
      <c r="U13512" s="43" t="s">
        <v>6</v>
      </c>
      <c r="V13512">
        <v>1</v>
      </c>
    </row>
    <row r="13513" spans="21:22" x14ac:dyDescent="0.3">
      <c r="U13513" s="44" t="s">
        <v>2372</v>
      </c>
      <c r="V13513">
        <v>1</v>
      </c>
    </row>
    <row r="13514" spans="21:22" x14ac:dyDescent="0.3">
      <c r="U13514" s="45" t="s">
        <v>2372</v>
      </c>
      <c r="V13514">
        <v>1</v>
      </c>
    </row>
    <row r="13515" spans="21:22" x14ac:dyDescent="0.3">
      <c r="U13515" s="4" t="s">
        <v>1442</v>
      </c>
      <c r="V13515">
        <v>1</v>
      </c>
    </row>
    <row r="13516" spans="21:22" x14ac:dyDescent="0.3">
      <c r="U13516" s="38" t="s">
        <v>7</v>
      </c>
      <c r="V13516">
        <v>1</v>
      </c>
    </row>
    <row r="13517" spans="21:22" x14ac:dyDescent="0.3">
      <c r="U13517" s="42" t="s">
        <v>2415</v>
      </c>
      <c r="V13517">
        <v>1</v>
      </c>
    </row>
    <row r="13518" spans="21:22" x14ac:dyDescent="0.3">
      <c r="U13518" s="43" t="s">
        <v>7</v>
      </c>
      <c r="V13518">
        <v>1</v>
      </c>
    </row>
    <row r="13519" spans="21:22" x14ac:dyDescent="0.3">
      <c r="U13519" s="44" t="s">
        <v>2372</v>
      </c>
      <c r="V13519">
        <v>1</v>
      </c>
    </row>
    <row r="13520" spans="21:22" x14ac:dyDescent="0.3">
      <c r="U13520" s="45" t="s">
        <v>2373</v>
      </c>
      <c r="V13520">
        <v>1</v>
      </c>
    </row>
    <row r="13521" spans="21:22" x14ac:dyDescent="0.3">
      <c r="U13521" s="4" t="s">
        <v>1441</v>
      </c>
      <c r="V13521">
        <v>1</v>
      </c>
    </row>
    <row r="13522" spans="21:22" x14ac:dyDescent="0.3">
      <c r="U13522" s="38" t="s">
        <v>7</v>
      </c>
      <c r="V13522">
        <v>1</v>
      </c>
    </row>
    <row r="13523" spans="21:22" x14ac:dyDescent="0.3">
      <c r="U13523" s="42" t="s">
        <v>2412</v>
      </c>
      <c r="V13523">
        <v>1</v>
      </c>
    </row>
    <row r="13524" spans="21:22" x14ac:dyDescent="0.3">
      <c r="U13524" s="43" t="s">
        <v>7</v>
      </c>
      <c r="V13524">
        <v>1</v>
      </c>
    </row>
    <row r="13525" spans="21:22" x14ac:dyDescent="0.3">
      <c r="U13525" s="44" t="s">
        <v>2372</v>
      </c>
      <c r="V13525">
        <v>1</v>
      </c>
    </row>
    <row r="13526" spans="21:22" x14ac:dyDescent="0.3">
      <c r="U13526" s="45" t="s">
        <v>2372</v>
      </c>
      <c r="V13526">
        <v>1</v>
      </c>
    </row>
    <row r="13527" spans="21:22" x14ac:dyDescent="0.3">
      <c r="U13527" s="4" t="s">
        <v>1440</v>
      </c>
      <c r="V13527">
        <v>1</v>
      </c>
    </row>
    <row r="13528" spans="21:22" x14ac:dyDescent="0.3">
      <c r="U13528" s="38" t="s">
        <v>7</v>
      </c>
      <c r="V13528">
        <v>1</v>
      </c>
    </row>
    <row r="13529" spans="21:22" x14ac:dyDescent="0.3">
      <c r="U13529" s="42" t="s">
        <v>2415</v>
      </c>
      <c r="V13529">
        <v>1</v>
      </c>
    </row>
    <row r="13530" spans="21:22" x14ac:dyDescent="0.3">
      <c r="U13530" s="43" t="s">
        <v>11</v>
      </c>
      <c r="V13530">
        <v>1</v>
      </c>
    </row>
    <row r="13531" spans="21:22" x14ac:dyDescent="0.3">
      <c r="U13531" s="44" t="s">
        <v>2372</v>
      </c>
      <c r="V13531">
        <v>1</v>
      </c>
    </row>
    <row r="13532" spans="21:22" x14ac:dyDescent="0.3">
      <c r="U13532" s="45" t="s">
        <v>2373</v>
      </c>
      <c r="V13532">
        <v>1</v>
      </c>
    </row>
    <row r="13533" spans="21:22" x14ac:dyDescent="0.3">
      <c r="U13533" s="4" t="s">
        <v>1439</v>
      </c>
      <c r="V13533">
        <v>1</v>
      </c>
    </row>
    <row r="13534" spans="21:22" x14ac:dyDescent="0.3">
      <c r="U13534" s="38" t="s">
        <v>7</v>
      </c>
      <c r="V13534">
        <v>1</v>
      </c>
    </row>
    <row r="13535" spans="21:22" x14ac:dyDescent="0.3">
      <c r="U13535" s="42" t="s">
        <v>2415</v>
      </c>
      <c r="V13535">
        <v>1</v>
      </c>
    </row>
    <row r="13536" spans="21:22" x14ac:dyDescent="0.3">
      <c r="U13536" s="43" t="s">
        <v>7</v>
      </c>
      <c r="V13536">
        <v>1</v>
      </c>
    </row>
    <row r="13537" spans="21:22" x14ac:dyDescent="0.3">
      <c r="U13537" s="44" t="s">
        <v>2372</v>
      </c>
      <c r="V13537">
        <v>1</v>
      </c>
    </row>
    <row r="13538" spans="21:22" x14ac:dyDescent="0.3">
      <c r="U13538" s="45" t="s">
        <v>2373</v>
      </c>
      <c r="V13538">
        <v>1</v>
      </c>
    </row>
    <row r="13539" spans="21:22" x14ac:dyDescent="0.3">
      <c r="U13539" s="4" t="s">
        <v>1438</v>
      </c>
      <c r="V13539">
        <v>1</v>
      </c>
    </row>
    <row r="13540" spans="21:22" x14ac:dyDescent="0.3">
      <c r="U13540" s="38" t="s">
        <v>7</v>
      </c>
      <c r="V13540">
        <v>1</v>
      </c>
    </row>
    <row r="13541" spans="21:22" x14ac:dyDescent="0.3">
      <c r="U13541" s="42" t="s">
        <v>2412</v>
      </c>
      <c r="V13541">
        <v>1</v>
      </c>
    </row>
    <row r="13542" spans="21:22" x14ac:dyDescent="0.3">
      <c r="U13542" s="43" t="s">
        <v>7</v>
      </c>
      <c r="V13542">
        <v>1</v>
      </c>
    </row>
    <row r="13543" spans="21:22" x14ac:dyDescent="0.3">
      <c r="U13543" s="44" t="s">
        <v>2372</v>
      </c>
      <c r="V13543">
        <v>1</v>
      </c>
    </row>
    <row r="13544" spans="21:22" x14ac:dyDescent="0.3">
      <c r="U13544" s="45" t="s">
        <v>2372</v>
      </c>
      <c r="V13544">
        <v>1</v>
      </c>
    </row>
    <row r="13545" spans="21:22" x14ac:dyDescent="0.3">
      <c r="U13545" s="4" t="s">
        <v>1437</v>
      </c>
      <c r="V13545">
        <v>1</v>
      </c>
    </row>
    <row r="13546" spans="21:22" x14ac:dyDescent="0.3">
      <c r="U13546" s="38" t="s">
        <v>7</v>
      </c>
      <c r="V13546">
        <v>1</v>
      </c>
    </row>
    <row r="13547" spans="21:22" x14ac:dyDescent="0.3">
      <c r="U13547" s="42" t="s">
        <v>2412</v>
      </c>
      <c r="V13547">
        <v>1</v>
      </c>
    </row>
    <row r="13548" spans="21:22" x14ac:dyDescent="0.3">
      <c r="U13548" s="43" t="s">
        <v>11</v>
      </c>
      <c r="V13548">
        <v>1</v>
      </c>
    </row>
    <row r="13549" spans="21:22" x14ac:dyDescent="0.3">
      <c r="U13549" s="44" t="s">
        <v>2372</v>
      </c>
      <c r="V13549">
        <v>1</v>
      </c>
    </row>
    <row r="13550" spans="21:22" x14ac:dyDescent="0.3">
      <c r="U13550" s="45" t="s">
        <v>2372</v>
      </c>
      <c r="V13550">
        <v>1</v>
      </c>
    </row>
    <row r="13551" spans="21:22" x14ac:dyDescent="0.3">
      <c r="U13551" s="4" t="s">
        <v>2275</v>
      </c>
      <c r="V13551">
        <v>1</v>
      </c>
    </row>
    <row r="13552" spans="21:22" x14ac:dyDescent="0.3">
      <c r="U13552" s="38" t="s">
        <v>11</v>
      </c>
      <c r="V13552">
        <v>1</v>
      </c>
    </row>
    <row r="13553" spans="21:22" x14ac:dyDescent="0.3">
      <c r="U13553" s="42" t="s">
        <v>2413</v>
      </c>
      <c r="V13553">
        <v>1</v>
      </c>
    </row>
    <row r="13554" spans="21:22" x14ac:dyDescent="0.3">
      <c r="U13554" s="43" t="s">
        <v>7</v>
      </c>
      <c r="V13554">
        <v>1</v>
      </c>
    </row>
    <row r="13555" spans="21:22" x14ac:dyDescent="0.3">
      <c r="U13555" s="44" t="s">
        <v>2372</v>
      </c>
      <c r="V13555">
        <v>1</v>
      </c>
    </row>
    <row r="13556" spans="21:22" x14ac:dyDescent="0.3">
      <c r="U13556" s="45" t="s">
        <v>2372</v>
      </c>
      <c r="V13556">
        <v>1</v>
      </c>
    </row>
    <row r="13557" spans="21:22" x14ac:dyDescent="0.3">
      <c r="U13557" s="4" t="s">
        <v>1436</v>
      </c>
      <c r="V13557">
        <v>1</v>
      </c>
    </row>
    <row r="13558" spans="21:22" x14ac:dyDescent="0.3">
      <c r="U13558" s="38" t="s">
        <v>7</v>
      </c>
      <c r="V13558">
        <v>1</v>
      </c>
    </row>
    <row r="13559" spans="21:22" x14ac:dyDescent="0.3">
      <c r="U13559" s="42" t="s">
        <v>2413</v>
      </c>
      <c r="V13559">
        <v>1</v>
      </c>
    </row>
    <row r="13560" spans="21:22" x14ac:dyDescent="0.3">
      <c r="U13560" s="43" t="s">
        <v>11</v>
      </c>
      <c r="V13560">
        <v>1</v>
      </c>
    </row>
    <row r="13561" spans="21:22" x14ac:dyDescent="0.3">
      <c r="U13561" s="44" t="s">
        <v>2372</v>
      </c>
      <c r="V13561">
        <v>1</v>
      </c>
    </row>
    <row r="13562" spans="21:22" x14ac:dyDescent="0.3">
      <c r="U13562" s="45" t="s">
        <v>2373</v>
      </c>
      <c r="V13562">
        <v>1</v>
      </c>
    </row>
    <row r="13563" spans="21:22" x14ac:dyDescent="0.3">
      <c r="U13563" s="4" t="s">
        <v>1435</v>
      </c>
      <c r="V13563">
        <v>1</v>
      </c>
    </row>
    <row r="13564" spans="21:22" x14ac:dyDescent="0.3">
      <c r="U13564" s="38" t="s">
        <v>7</v>
      </c>
      <c r="V13564">
        <v>1</v>
      </c>
    </row>
    <row r="13565" spans="21:22" x14ac:dyDescent="0.3">
      <c r="U13565" s="42" t="s">
        <v>2415</v>
      </c>
      <c r="V13565">
        <v>1</v>
      </c>
    </row>
    <row r="13566" spans="21:22" x14ac:dyDescent="0.3">
      <c r="U13566" s="43" t="s">
        <v>7</v>
      </c>
      <c r="V13566">
        <v>1</v>
      </c>
    </row>
    <row r="13567" spans="21:22" x14ac:dyDescent="0.3">
      <c r="U13567" s="44" t="s">
        <v>2372</v>
      </c>
      <c r="V13567">
        <v>1</v>
      </c>
    </row>
    <row r="13568" spans="21:22" x14ac:dyDescent="0.3">
      <c r="U13568" s="45" t="s">
        <v>2372</v>
      </c>
      <c r="V13568">
        <v>1</v>
      </c>
    </row>
    <row r="13569" spans="21:22" x14ac:dyDescent="0.3">
      <c r="U13569" s="4" t="s">
        <v>1434</v>
      </c>
      <c r="V13569">
        <v>1</v>
      </c>
    </row>
    <row r="13570" spans="21:22" x14ac:dyDescent="0.3">
      <c r="U13570" s="38" t="s">
        <v>7</v>
      </c>
      <c r="V13570">
        <v>1</v>
      </c>
    </row>
    <row r="13571" spans="21:22" x14ac:dyDescent="0.3">
      <c r="U13571" s="42" t="s">
        <v>2415</v>
      </c>
      <c r="V13571">
        <v>1</v>
      </c>
    </row>
    <row r="13572" spans="21:22" x14ac:dyDescent="0.3">
      <c r="U13572" s="43" t="s">
        <v>11</v>
      </c>
      <c r="V13572">
        <v>1</v>
      </c>
    </row>
    <row r="13573" spans="21:22" x14ac:dyDescent="0.3">
      <c r="U13573" s="44" t="s">
        <v>2372</v>
      </c>
      <c r="V13573">
        <v>1</v>
      </c>
    </row>
    <row r="13574" spans="21:22" x14ac:dyDescent="0.3">
      <c r="U13574" s="45" t="s">
        <v>2373</v>
      </c>
      <c r="V13574">
        <v>1</v>
      </c>
    </row>
    <row r="13575" spans="21:22" x14ac:dyDescent="0.3">
      <c r="U13575" s="4" t="s">
        <v>1433</v>
      </c>
      <c r="V13575">
        <v>1</v>
      </c>
    </row>
    <row r="13576" spans="21:22" x14ac:dyDescent="0.3">
      <c r="U13576" s="38" t="s">
        <v>7</v>
      </c>
      <c r="V13576">
        <v>1</v>
      </c>
    </row>
    <row r="13577" spans="21:22" x14ac:dyDescent="0.3">
      <c r="U13577" s="42" t="s">
        <v>2415</v>
      </c>
      <c r="V13577">
        <v>1</v>
      </c>
    </row>
    <row r="13578" spans="21:22" x14ac:dyDescent="0.3">
      <c r="U13578" s="43" t="s">
        <v>11</v>
      </c>
      <c r="V13578">
        <v>1</v>
      </c>
    </row>
    <row r="13579" spans="21:22" x14ac:dyDescent="0.3">
      <c r="U13579" s="44" t="s">
        <v>2372</v>
      </c>
      <c r="V13579">
        <v>1</v>
      </c>
    </row>
    <row r="13580" spans="21:22" x14ac:dyDescent="0.3">
      <c r="U13580" s="45" t="s">
        <v>2373</v>
      </c>
      <c r="V13580">
        <v>1</v>
      </c>
    </row>
    <row r="13581" spans="21:22" x14ac:dyDescent="0.3">
      <c r="U13581" s="4" t="s">
        <v>1432</v>
      </c>
      <c r="V13581">
        <v>1</v>
      </c>
    </row>
    <row r="13582" spans="21:22" x14ac:dyDescent="0.3">
      <c r="U13582" s="38" t="s">
        <v>7</v>
      </c>
      <c r="V13582">
        <v>1</v>
      </c>
    </row>
    <row r="13583" spans="21:22" x14ac:dyDescent="0.3">
      <c r="U13583" s="42" t="s">
        <v>2415</v>
      </c>
      <c r="V13583">
        <v>1</v>
      </c>
    </row>
    <row r="13584" spans="21:22" x14ac:dyDescent="0.3">
      <c r="U13584" s="43" t="s">
        <v>11</v>
      </c>
      <c r="V13584">
        <v>1</v>
      </c>
    </row>
    <row r="13585" spans="21:22" x14ac:dyDescent="0.3">
      <c r="U13585" s="44" t="s">
        <v>2372</v>
      </c>
      <c r="V13585">
        <v>1</v>
      </c>
    </row>
    <row r="13586" spans="21:22" x14ac:dyDescent="0.3">
      <c r="U13586" s="45" t="s">
        <v>2373</v>
      </c>
      <c r="V13586">
        <v>1</v>
      </c>
    </row>
    <row r="13587" spans="21:22" x14ac:dyDescent="0.3">
      <c r="U13587" s="4" t="s">
        <v>1431</v>
      </c>
      <c r="V13587">
        <v>1</v>
      </c>
    </row>
    <row r="13588" spans="21:22" x14ac:dyDescent="0.3">
      <c r="U13588" s="38" t="s">
        <v>7</v>
      </c>
      <c r="V13588">
        <v>1</v>
      </c>
    </row>
    <row r="13589" spans="21:22" x14ac:dyDescent="0.3">
      <c r="U13589" s="42" t="s">
        <v>2415</v>
      </c>
      <c r="V13589">
        <v>1</v>
      </c>
    </row>
    <row r="13590" spans="21:22" x14ac:dyDescent="0.3">
      <c r="U13590" s="43" t="s">
        <v>7</v>
      </c>
      <c r="V13590">
        <v>1</v>
      </c>
    </row>
    <row r="13591" spans="21:22" x14ac:dyDescent="0.3">
      <c r="U13591" s="44" t="s">
        <v>2372</v>
      </c>
      <c r="V13591">
        <v>1</v>
      </c>
    </row>
    <row r="13592" spans="21:22" x14ac:dyDescent="0.3">
      <c r="U13592" s="45" t="s">
        <v>2373</v>
      </c>
      <c r="V13592">
        <v>1</v>
      </c>
    </row>
    <row r="13593" spans="21:22" x14ac:dyDescent="0.3">
      <c r="U13593" s="4" t="s">
        <v>1430</v>
      </c>
      <c r="V13593">
        <v>1</v>
      </c>
    </row>
    <row r="13594" spans="21:22" x14ac:dyDescent="0.3">
      <c r="U13594" s="38" t="s">
        <v>7</v>
      </c>
      <c r="V13594">
        <v>1</v>
      </c>
    </row>
    <row r="13595" spans="21:22" x14ac:dyDescent="0.3">
      <c r="U13595" s="42" t="s">
        <v>2415</v>
      </c>
      <c r="V13595">
        <v>1</v>
      </c>
    </row>
    <row r="13596" spans="21:22" x14ac:dyDescent="0.3">
      <c r="U13596" s="43" t="s">
        <v>11</v>
      </c>
      <c r="V13596">
        <v>1</v>
      </c>
    </row>
    <row r="13597" spans="21:22" x14ac:dyDescent="0.3">
      <c r="U13597" s="44" t="s">
        <v>2372</v>
      </c>
      <c r="V13597">
        <v>1</v>
      </c>
    </row>
    <row r="13598" spans="21:22" x14ac:dyDescent="0.3">
      <c r="U13598" s="45" t="s">
        <v>2373</v>
      </c>
      <c r="V13598">
        <v>1</v>
      </c>
    </row>
    <row r="13599" spans="21:22" x14ac:dyDescent="0.3">
      <c r="U13599" s="4" t="s">
        <v>1429</v>
      </c>
      <c r="V13599">
        <v>1</v>
      </c>
    </row>
    <row r="13600" spans="21:22" x14ac:dyDescent="0.3">
      <c r="U13600" s="38" t="s">
        <v>7</v>
      </c>
      <c r="V13600">
        <v>1</v>
      </c>
    </row>
    <row r="13601" spans="21:22" x14ac:dyDescent="0.3">
      <c r="U13601" s="42" t="s">
        <v>2415</v>
      </c>
      <c r="V13601">
        <v>1</v>
      </c>
    </row>
    <row r="13602" spans="21:22" x14ac:dyDescent="0.3">
      <c r="U13602" s="43" t="s">
        <v>6</v>
      </c>
      <c r="V13602">
        <v>1</v>
      </c>
    </row>
    <row r="13603" spans="21:22" x14ac:dyDescent="0.3">
      <c r="U13603" s="44" t="s">
        <v>2372</v>
      </c>
      <c r="V13603">
        <v>1</v>
      </c>
    </row>
    <row r="13604" spans="21:22" x14ac:dyDescent="0.3">
      <c r="U13604" s="45" t="s">
        <v>2372</v>
      </c>
      <c r="V13604">
        <v>1</v>
      </c>
    </row>
    <row r="13605" spans="21:22" x14ac:dyDescent="0.3">
      <c r="U13605" s="4" t="s">
        <v>1428</v>
      </c>
      <c r="V13605">
        <v>1</v>
      </c>
    </row>
    <row r="13606" spans="21:22" x14ac:dyDescent="0.3">
      <c r="U13606" s="38" t="s">
        <v>7</v>
      </c>
      <c r="V13606">
        <v>1</v>
      </c>
    </row>
    <row r="13607" spans="21:22" x14ac:dyDescent="0.3">
      <c r="U13607" s="42" t="s">
        <v>2415</v>
      </c>
      <c r="V13607">
        <v>1</v>
      </c>
    </row>
    <row r="13608" spans="21:22" x14ac:dyDescent="0.3">
      <c r="U13608" s="43" t="s">
        <v>11</v>
      </c>
      <c r="V13608">
        <v>1</v>
      </c>
    </row>
    <row r="13609" spans="21:22" x14ac:dyDescent="0.3">
      <c r="U13609" s="44" t="s">
        <v>2372</v>
      </c>
      <c r="V13609">
        <v>1</v>
      </c>
    </row>
    <row r="13610" spans="21:22" x14ac:dyDescent="0.3">
      <c r="U13610" s="45" t="s">
        <v>2373</v>
      </c>
      <c r="V13610">
        <v>1</v>
      </c>
    </row>
    <row r="13611" spans="21:22" x14ac:dyDescent="0.3">
      <c r="U13611" s="4" t="s">
        <v>1427</v>
      </c>
      <c r="V13611">
        <v>1</v>
      </c>
    </row>
    <row r="13612" spans="21:22" x14ac:dyDescent="0.3">
      <c r="U13612" s="38" t="s">
        <v>7</v>
      </c>
      <c r="V13612">
        <v>1</v>
      </c>
    </row>
    <row r="13613" spans="21:22" x14ac:dyDescent="0.3">
      <c r="U13613" s="42" t="s">
        <v>2412</v>
      </c>
      <c r="V13613">
        <v>1</v>
      </c>
    </row>
    <row r="13614" spans="21:22" x14ac:dyDescent="0.3">
      <c r="U13614" s="43" t="s">
        <v>11</v>
      </c>
      <c r="V13614">
        <v>1</v>
      </c>
    </row>
    <row r="13615" spans="21:22" x14ac:dyDescent="0.3">
      <c r="U13615" s="44" t="s">
        <v>2372</v>
      </c>
      <c r="V13615">
        <v>1</v>
      </c>
    </row>
    <row r="13616" spans="21:22" x14ac:dyDescent="0.3">
      <c r="U13616" s="45" t="s">
        <v>2372</v>
      </c>
      <c r="V13616">
        <v>1</v>
      </c>
    </row>
    <row r="13617" spans="21:22" x14ac:dyDescent="0.3">
      <c r="U13617" s="4" t="s">
        <v>2274</v>
      </c>
      <c r="V13617">
        <v>1</v>
      </c>
    </row>
    <row r="13618" spans="21:22" x14ac:dyDescent="0.3">
      <c r="U13618" s="38" t="s">
        <v>11</v>
      </c>
      <c r="V13618">
        <v>1</v>
      </c>
    </row>
    <row r="13619" spans="21:22" x14ac:dyDescent="0.3">
      <c r="U13619" s="42" t="s">
        <v>2412</v>
      </c>
      <c r="V13619">
        <v>1</v>
      </c>
    </row>
    <row r="13620" spans="21:22" x14ac:dyDescent="0.3">
      <c r="U13620" s="43" t="s">
        <v>7</v>
      </c>
      <c r="V13620">
        <v>1</v>
      </c>
    </row>
    <row r="13621" spans="21:22" x14ac:dyDescent="0.3">
      <c r="U13621" s="44" t="s">
        <v>2372</v>
      </c>
      <c r="V13621">
        <v>1</v>
      </c>
    </row>
    <row r="13622" spans="21:22" x14ac:dyDescent="0.3">
      <c r="U13622" s="45" t="s">
        <v>2373</v>
      </c>
      <c r="V13622">
        <v>1</v>
      </c>
    </row>
    <row r="13623" spans="21:22" x14ac:dyDescent="0.3">
      <c r="U13623" s="4" t="s">
        <v>1426</v>
      </c>
      <c r="V13623">
        <v>1</v>
      </c>
    </row>
    <row r="13624" spans="21:22" x14ac:dyDescent="0.3">
      <c r="U13624" s="38" t="s">
        <v>7</v>
      </c>
      <c r="V13624">
        <v>1</v>
      </c>
    </row>
    <row r="13625" spans="21:22" x14ac:dyDescent="0.3">
      <c r="U13625" s="42" t="s">
        <v>2413</v>
      </c>
      <c r="V13625">
        <v>1</v>
      </c>
    </row>
    <row r="13626" spans="21:22" x14ac:dyDescent="0.3">
      <c r="U13626" s="43" t="s">
        <v>7</v>
      </c>
      <c r="V13626">
        <v>1</v>
      </c>
    </row>
    <row r="13627" spans="21:22" x14ac:dyDescent="0.3">
      <c r="U13627" s="44" t="s">
        <v>2372</v>
      </c>
      <c r="V13627">
        <v>1</v>
      </c>
    </row>
    <row r="13628" spans="21:22" x14ac:dyDescent="0.3">
      <c r="U13628" s="45" t="s">
        <v>2373</v>
      </c>
      <c r="V13628">
        <v>1</v>
      </c>
    </row>
    <row r="13629" spans="21:22" x14ac:dyDescent="0.3">
      <c r="U13629" s="4" t="s">
        <v>1425</v>
      </c>
      <c r="V13629">
        <v>1</v>
      </c>
    </row>
    <row r="13630" spans="21:22" x14ac:dyDescent="0.3">
      <c r="U13630" s="38" t="s">
        <v>7</v>
      </c>
      <c r="V13630">
        <v>1</v>
      </c>
    </row>
    <row r="13631" spans="21:22" x14ac:dyDescent="0.3">
      <c r="U13631" s="42" t="s">
        <v>2413</v>
      </c>
      <c r="V13631">
        <v>1</v>
      </c>
    </row>
    <row r="13632" spans="21:22" x14ac:dyDescent="0.3">
      <c r="U13632" s="43" t="s">
        <v>11</v>
      </c>
      <c r="V13632">
        <v>1</v>
      </c>
    </row>
    <row r="13633" spans="21:22" x14ac:dyDescent="0.3">
      <c r="U13633" s="44" t="s">
        <v>2372</v>
      </c>
      <c r="V13633">
        <v>1</v>
      </c>
    </row>
    <row r="13634" spans="21:22" x14ac:dyDescent="0.3">
      <c r="U13634" s="45" t="s">
        <v>2373</v>
      </c>
      <c r="V13634">
        <v>1</v>
      </c>
    </row>
    <row r="13635" spans="21:22" x14ac:dyDescent="0.3">
      <c r="U13635" s="4" t="s">
        <v>1424</v>
      </c>
      <c r="V13635">
        <v>1</v>
      </c>
    </row>
    <row r="13636" spans="21:22" x14ac:dyDescent="0.3">
      <c r="U13636" s="38" t="s">
        <v>7</v>
      </c>
      <c r="V13636">
        <v>1</v>
      </c>
    </row>
    <row r="13637" spans="21:22" x14ac:dyDescent="0.3">
      <c r="U13637" s="42" t="s">
        <v>2413</v>
      </c>
      <c r="V13637">
        <v>1</v>
      </c>
    </row>
    <row r="13638" spans="21:22" x14ac:dyDescent="0.3">
      <c r="U13638" s="43" t="s">
        <v>6</v>
      </c>
      <c r="V13638">
        <v>1</v>
      </c>
    </row>
    <row r="13639" spans="21:22" x14ac:dyDescent="0.3">
      <c r="U13639" s="44" t="s">
        <v>2372</v>
      </c>
      <c r="V13639">
        <v>1</v>
      </c>
    </row>
    <row r="13640" spans="21:22" x14ac:dyDescent="0.3">
      <c r="U13640" s="45" t="s">
        <v>2373</v>
      </c>
      <c r="V13640">
        <v>1</v>
      </c>
    </row>
    <row r="13641" spans="21:22" x14ac:dyDescent="0.3">
      <c r="U13641" s="4" t="s">
        <v>1423</v>
      </c>
      <c r="V13641">
        <v>1</v>
      </c>
    </row>
    <row r="13642" spans="21:22" x14ac:dyDescent="0.3">
      <c r="U13642" s="38" t="s">
        <v>7</v>
      </c>
      <c r="V13642">
        <v>1</v>
      </c>
    </row>
    <row r="13643" spans="21:22" x14ac:dyDescent="0.3">
      <c r="U13643" s="42" t="s">
        <v>2413</v>
      </c>
      <c r="V13643">
        <v>1</v>
      </c>
    </row>
    <row r="13644" spans="21:22" x14ac:dyDescent="0.3">
      <c r="U13644" s="43" t="s">
        <v>6</v>
      </c>
      <c r="V13644">
        <v>1</v>
      </c>
    </row>
    <row r="13645" spans="21:22" x14ac:dyDescent="0.3">
      <c r="U13645" s="44" t="s">
        <v>2372</v>
      </c>
      <c r="V13645">
        <v>1</v>
      </c>
    </row>
    <row r="13646" spans="21:22" x14ac:dyDescent="0.3">
      <c r="U13646" s="45" t="s">
        <v>2373</v>
      </c>
      <c r="V13646">
        <v>1</v>
      </c>
    </row>
    <row r="13647" spans="21:22" x14ac:dyDescent="0.3">
      <c r="U13647" s="4" t="s">
        <v>1422</v>
      </c>
      <c r="V13647">
        <v>1</v>
      </c>
    </row>
    <row r="13648" spans="21:22" x14ac:dyDescent="0.3">
      <c r="U13648" s="38" t="s">
        <v>7</v>
      </c>
      <c r="V13648">
        <v>1</v>
      </c>
    </row>
    <row r="13649" spans="21:22" x14ac:dyDescent="0.3">
      <c r="U13649" s="42" t="s">
        <v>2412</v>
      </c>
      <c r="V13649">
        <v>1</v>
      </c>
    </row>
    <row r="13650" spans="21:22" x14ac:dyDescent="0.3">
      <c r="U13650" s="43" t="s">
        <v>7</v>
      </c>
      <c r="V13650">
        <v>1</v>
      </c>
    </row>
    <row r="13651" spans="21:22" x14ac:dyDescent="0.3">
      <c r="U13651" s="44" t="s">
        <v>2372</v>
      </c>
      <c r="V13651">
        <v>1</v>
      </c>
    </row>
    <row r="13652" spans="21:22" x14ac:dyDescent="0.3">
      <c r="U13652" s="45" t="s">
        <v>2372</v>
      </c>
      <c r="V13652">
        <v>1</v>
      </c>
    </row>
    <row r="13653" spans="21:22" x14ac:dyDescent="0.3">
      <c r="U13653" s="4" t="s">
        <v>1421</v>
      </c>
      <c r="V13653">
        <v>1</v>
      </c>
    </row>
    <row r="13654" spans="21:22" x14ac:dyDescent="0.3">
      <c r="U13654" s="38" t="s">
        <v>7</v>
      </c>
      <c r="V13654">
        <v>1</v>
      </c>
    </row>
    <row r="13655" spans="21:22" x14ac:dyDescent="0.3">
      <c r="U13655" s="42" t="s">
        <v>2413</v>
      </c>
      <c r="V13655">
        <v>1</v>
      </c>
    </row>
    <row r="13656" spans="21:22" x14ac:dyDescent="0.3">
      <c r="U13656" s="43" t="s">
        <v>11</v>
      </c>
      <c r="V13656">
        <v>1</v>
      </c>
    </row>
    <row r="13657" spans="21:22" x14ac:dyDescent="0.3">
      <c r="U13657" s="44" t="s">
        <v>2372</v>
      </c>
      <c r="V13657">
        <v>1</v>
      </c>
    </row>
    <row r="13658" spans="21:22" x14ac:dyDescent="0.3">
      <c r="U13658" s="45" t="s">
        <v>2373</v>
      </c>
      <c r="V13658">
        <v>1</v>
      </c>
    </row>
    <row r="13659" spans="21:22" x14ac:dyDescent="0.3">
      <c r="U13659" s="4" t="s">
        <v>1420</v>
      </c>
      <c r="V13659">
        <v>1</v>
      </c>
    </row>
    <row r="13660" spans="21:22" x14ac:dyDescent="0.3">
      <c r="U13660" s="38" t="s">
        <v>7</v>
      </c>
      <c r="V13660">
        <v>1</v>
      </c>
    </row>
    <row r="13661" spans="21:22" x14ac:dyDescent="0.3">
      <c r="U13661" s="42" t="s">
        <v>2415</v>
      </c>
      <c r="V13661">
        <v>1</v>
      </c>
    </row>
    <row r="13662" spans="21:22" x14ac:dyDescent="0.3">
      <c r="U13662" s="43" t="s">
        <v>7</v>
      </c>
      <c r="V13662">
        <v>1</v>
      </c>
    </row>
    <row r="13663" spans="21:22" x14ac:dyDescent="0.3">
      <c r="U13663" s="44" t="s">
        <v>2372</v>
      </c>
      <c r="V13663">
        <v>1</v>
      </c>
    </row>
    <row r="13664" spans="21:22" x14ac:dyDescent="0.3">
      <c r="U13664" s="45" t="s">
        <v>2373</v>
      </c>
      <c r="V13664">
        <v>1</v>
      </c>
    </row>
    <row r="13665" spans="21:22" x14ac:dyDescent="0.3">
      <c r="U13665" s="4" t="s">
        <v>1419</v>
      </c>
      <c r="V13665">
        <v>1</v>
      </c>
    </row>
    <row r="13666" spans="21:22" x14ac:dyDescent="0.3">
      <c r="U13666" s="38" t="s">
        <v>7</v>
      </c>
      <c r="V13666">
        <v>1</v>
      </c>
    </row>
    <row r="13667" spans="21:22" x14ac:dyDescent="0.3">
      <c r="U13667" s="42" t="s">
        <v>2415</v>
      </c>
      <c r="V13667">
        <v>1</v>
      </c>
    </row>
    <row r="13668" spans="21:22" x14ac:dyDescent="0.3">
      <c r="U13668" s="43" t="s">
        <v>7</v>
      </c>
      <c r="V13668">
        <v>1</v>
      </c>
    </row>
    <row r="13669" spans="21:22" x14ac:dyDescent="0.3">
      <c r="U13669" s="44" t="s">
        <v>2372</v>
      </c>
      <c r="V13669">
        <v>1</v>
      </c>
    </row>
    <row r="13670" spans="21:22" x14ac:dyDescent="0.3">
      <c r="U13670" s="45" t="s">
        <v>2373</v>
      </c>
      <c r="V13670">
        <v>1</v>
      </c>
    </row>
    <row r="13671" spans="21:22" x14ac:dyDescent="0.3">
      <c r="U13671" s="4" t="s">
        <v>1418</v>
      </c>
      <c r="V13671">
        <v>1</v>
      </c>
    </row>
    <row r="13672" spans="21:22" x14ac:dyDescent="0.3">
      <c r="U13672" s="38" t="s">
        <v>7</v>
      </c>
      <c r="V13672">
        <v>1</v>
      </c>
    </row>
    <row r="13673" spans="21:22" x14ac:dyDescent="0.3">
      <c r="U13673" s="42" t="s">
        <v>2412</v>
      </c>
      <c r="V13673">
        <v>1</v>
      </c>
    </row>
    <row r="13674" spans="21:22" x14ac:dyDescent="0.3">
      <c r="U13674" s="43" t="s">
        <v>11</v>
      </c>
      <c r="V13674">
        <v>1</v>
      </c>
    </row>
    <row r="13675" spans="21:22" x14ac:dyDescent="0.3">
      <c r="U13675" s="44" t="s">
        <v>2372</v>
      </c>
      <c r="V13675">
        <v>1</v>
      </c>
    </row>
    <row r="13676" spans="21:22" x14ac:dyDescent="0.3">
      <c r="U13676" s="45" t="s">
        <v>2372</v>
      </c>
      <c r="V13676">
        <v>1</v>
      </c>
    </row>
    <row r="13677" spans="21:22" x14ac:dyDescent="0.3">
      <c r="U13677" s="4" t="s">
        <v>1417</v>
      </c>
      <c r="V13677">
        <v>1</v>
      </c>
    </row>
    <row r="13678" spans="21:22" x14ac:dyDescent="0.3">
      <c r="U13678" s="38" t="s">
        <v>7</v>
      </c>
      <c r="V13678">
        <v>1</v>
      </c>
    </row>
    <row r="13679" spans="21:22" x14ac:dyDescent="0.3">
      <c r="U13679" s="42" t="s">
        <v>2412</v>
      </c>
      <c r="V13679">
        <v>1</v>
      </c>
    </row>
    <row r="13680" spans="21:22" x14ac:dyDescent="0.3">
      <c r="U13680" s="43" t="s">
        <v>6</v>
      </c>
      <c r="V13680">
        <v>1</v>
      </c>
    </row>
    <row r="13681" spans="21:22" x14ac:dyDescent="0.3">
      <c r="U13681" s="44" t="s">
        <v>2372</v>
      </c>
      <c r="V13681">
        <v>1</v>
      </c>
    </row>
    <row r="13682" spans="21:22" x14ac:dyDescent="0.3">
      <c r="U13682" s="45" t="s">
        <v>2372</v>
      </c>
      <c r="V13682">
        <v>1</v>
      </c>
    </row>
    <row r="13683" spans="21:22" x14ac:dyDescent="0.3">
      <c r="U13683" s="4" t="s">
        <v>2273</v>
      </c>
      <c r="V13683">
        <v>1</v>
      </c>
    </row>
    <row r="13684" spans="21:22" x14ac:dyDescent="0.3">
      <c r="U13684" s="38" t="s">
        <v>11</v>
      </c>
      <c r="V13684">
        <v>1</v>
      </c>
    </row>
    <row r="13685" spans="21:22" x14ac:dyDescent="0.3">
      <c r="U13685" s="42" t="s">
        <v>2413</v>
      </c>
      <c r="V13685">
        <v>1</v>
      </c>
    </row>
    <row r="13686" spans="21:22" x14ac:dyDescent="0.3">
      <c r="U13686" s="43" t="s">
        <v>7</v>
      </c>
      <c r="V13686">
        <v>1</v>
      </c>
    </row>
    <row r="13687" spans="21:22" x14ac:dyDescent="0.3">
      <c r="U13687" s="44" t="s">
        <v>2372</v>
      </c>
      <c r="V13687">
        <v>1</v>
      </c>
    </row>
    <row r="13688" spans="21:22" x14ac:dyDescent="0.3">
      <c r="U13688" s="45" t="s">
        <v>2373</v>
      </c>
      <c r="V13688">
        <v>1</v>
      </c>
    </row>
    <row r="13689" spans="21:22" x14ac:dyDescent="0.3">
      <c r="U13689" s="4" t="s">
        <v>1416</v>
      </c>
      <c r="V13689">
        <v>1</v>
      </c>
    </row>
    <row r="13690" spans="21:22" x14ac:dyDescent="0.3">
      <c r="U13690" s="38" t="s">
        <v>7</v>
      </c>
      <c r="V13690">
        <v>1</v>
      </c>
    </row>
    <row r="13691" spans="21:22" x14ac:dyDescent="0.3">
      <c r="U13691" s="42" t="s">
        <v>2412</v>
      </c>
      <c r="V13691">
        <v>1</v>
      </c>
    </row>
    <row r="13692" spans="21:22" x14ac:dyDescent="0.3">
      <c r="U13692" s="43" t="s">
        <v>11</v>
      </c>
      <c r="V13692">
        <v>1</v>
      </c>
    </row>
    <row r="13693" spans="21:22" x14ac:dyDescent="0.3">
      <c r="U13693" s="44" t="s">
        <v>2372</v>
      </c>
      <c r="V13693">
        <v>1</v>
      </c>
    </row>
    <row r="13694" spans="21:22" x14ac:dyDescent="0.3">
      <c r="U13694" s="45" t="s">
        <v>2372</v>
      </c>
      <c r="V13694">
        <v>1</v>
      </c>
    </row>
    <row r="13695" spans="21:22" x14ac:dyDescent="0.3">
      <c r="U13695" s="4" t="s">
        <v>1415</v>
      </c>
      <c r="V13695">
        <v>1</v>
      </c>
    </row>
    <row r="13696" spans="21:22" x14ac:dyDescent="0.3">
      <c r="U13696" s="38" t="s">
        <v>7</v>
      </c>
      <c r="V13696">
        <v>1</v>
      </c>
    </row>
    <row r="13697" spans="21:22" x14ac:dyDescent="0.3">
      <c r="U13697" s="42" t="s">
        <v>2413</v>
      </c>
      <c r="V13697">
        <v>1</v>
      </c>
    </row>
    <row r="13698" spans="21:22" x14ac:dyDescent="0.3">
      <c r="U13698" s="43" t="s">
        <v>11</v>
      </c>
      <c r="V13698">
        <v>1</v>
      </c>
    </row>
    <row r="13699" spans="21:22" x14ac:dyDescent="0.3">
      <c r="U13699" s="44" t="s">
        <v>2372</v>
      </c>
      <c r="V13699">
        <v>1</v>
      </c>
    </row>
    <row r="13700" spans="21:22" x14ac:dyDescent="0.3">
      <c r="U13700" s="45" t="s">
        <v>2372</v>
      </c>
      <c r="V13700">
        <v>1</v>
      </c>
    </row>
    <row r="13701" spans="21:22" x14ac:dyDescent="0.3">
      <c r="U13701" s="4" t="s">
        <v>1414</v>
      </c>
      <c r="V13701">
        <v>1</v>
      </c>
    </row>
    <row r="13702" spans="21:22" x14ac:dyDescent="0.3">
      <c r="U13702" s="38" t="s">
        <v>7</v>
      </c>
      <c r="V13702">
        <v>1</v>
      </c>
    </row>
    <row r="13703" spans="21:22" x14ac:dyDescent="0.3">
      <c r="U13703" s="42" t="s">
        <v>2412</v>
      </c>
      <c r="V13703">
        <v>1</v>
      </c>
    </row>
    <row r="13704" spans="21:22" x14ac:dyDescent="0.3">
      <c r="U13704" s="43" t="s">
        <v>11</v>
      </c>
      <c r="V13704">
        <v>1</v>
      </c>
    </row>
    <row r="13705" spans="21:22" x14ac:dyDescent="0.3">
      <c r="U13705" s="44" t="s">
        <v>2372</v>
      </c>
      <c r="V13705">
        <v>1</v>
      </c>
    </row>
    <row r="13706" spans="21:22" x14ac:dyDescent="0.3">
      <c r="U13706" s="45" t="s">
        <v>2372</v>
      </c>
      <c r="V13706">
        <v>1</v>
      </c>
    </row>
    <row r="13707" spans="21:22" x14ac:dyDescent="0.3">
      <c r="U13707" s="4" t="s">
        <v>1413</v>
      </c>
      <c r="V13707">
        <v>1</v>
      </c>
    </row>
    <row r="13708" spans="21:22" x14ac:dyDescent="0.3">
      <c r="U13708" s="38" t="s">
        <v>7</v>
      </c>
      <c r="V13708">
        <v>1</v>
      </c>
    </row>
    <row r="13709" spans="21:22" x14ac:dyDescent="0.3">
      <c r="U13709" s="42" t="s">
        <v>2412</v>
      </c>
      <c r="V13709">
        <v>1</v>
      </c>
    </row>
    <row r="13710" spans="21:22" x14ac:dyDescent="0.3">
      <c r="U13710" s="43" t="s">
        <v>11</v>
      </c>
      <c r="V13710">
        <v>1</v>
      </c>
    </row>
    <row r="13711" spans="21:22" x14ac:dyDescent="0.3">
      <c r="U13711" s="44" t="s">
        <v>2372</v>
      </c>
      <c r="V13711">
        <v>1</v>
      </c>
    </row>
    <row r="13712" spans="21:22" x14ac:dyDescent="0.3">
      <c r="U13712" s="45" t="s">
        <v>2372</v>
      </c>
      <c r="V13712">
        <v>1</v>
      </c>
    </row>
    <row r="13713" spans="21:22" x14ac:dyDescent="0.3">
      <c r="U13713" s="4" t="s">
        <v>1412</v>
      </c>
      <c r="V13713">
        <v>1</v>
      </c>
    </row>
    <row r="13714" spans="21:22" x14ac:dyDescent="0.3">
      <c r="U13714" s="38" t="s">
        <v>7</v>
      </c>
      <c r="V13714">
        <v>1</v>
      </c>
    </row>
    <row r="13715" spans="21:22" x14ac:dyDescent="0.3">
      <c r="U13715" s="42" t="s">
        <v>2412</v>
      </c>
      <c r="V13715">
        <v>1</v>
      </c>
    </row>
    <row r="13716" spans="21:22" x14ac:dyDescent="0.3">
      <c r="U13716" s="43" t="s">
        <v>11</v>
      </c>
      <c r="V13716">
        <v>1</v>
      </c>
    </row>
    <row r="13717" spans="21:22" x14ac:dyDescent="0.3">
      <c r="U13717" s="44" t="s">
        <v>2372</v>
      </c>
      <c r="V13717">
        <v>1</v>
      </c>
    </row>
    <row r="13718" spans="21:22" x14ac:dyDescent="0.3">
      <c r="U13718" s="45" t="s">
        <v>2372</v>
      </c>
      <c r="V13718">
        <v>1</v>
      </c>
    </row>
    <row r="13719" spans="21:22" x14ac:dyDescent="0.3">
      <c r="U13719" s="4" t="s">
        <v>1411</v>
      </c>
      <c r="V13719">
        <v>1</v>
      </c>
    </row>
    <row r="13720" spans="21:22" x14ac:dyDescent="0.3">
      <c r="U13720" s="38" t="s">
        <v>7</v>
      </c>
      <c r="V13720">
        <v>1</v>
      </c>
    </row>
    <row r="13721" spans="21:22" x14ac:dyDescent="0.3">
      <c r="U13721" s="42" t="s">
        <v>2413</v>
      </c>
      <c r="V13721">
        <v>1</v>
      </c>
    </row>
    <row r="13722" spans="21:22" x14ac:dyDescent="0.3">
      <c r="U13722" s="43" t="s">
        <v>11</v>
      </c>
      <c r="V13722">
        <v>1</v>
      </c>
    </row>
    <row r="13723" spans="21:22" x14ac:dyDescent="0.3">
      <c r="U13723" s="44" t="s">
        <v>2372</v>
      </c>
      <c r="V13723">
        <v>1</v>
      </c>
    </row>
    <row r="13724" spans="21:22" x14ac:dyDescent="0.3">
      <c r="U13724" s="45" t="s">
        <v>2373</v>
      </c>
      <c r="V13724">
        <v>1</v>
      </c>
    </row>
    <row r="13725" spans="21:22" x14ac:dyDescent="0.3">
      <c r="U13725" s="4" t="s">
        <v>1410</v>
      </c>
      <c r="V13725">
        <v>1</v>
      </c>
    </row>
    <row r="13726" spans="21:22" x14ac:dyDescent="0.3">
      <c r="U13726" s="38" t="s">
        <v>7</v>
      </c>
      <c r="V13726">
        <v>1</v>
      </c>
    </row>
    <row r="13727" spans="21:22" x14ac:dyDescent="0.3">
      <c r="U13727" s="42" t="s">
        <v>2415</v>
      </c>
      <c r="V13727">
        <v>1</v>
      </c>
    </row>
    <row r="13728" spans="21:22" x14ac:dyDescent="0.3">
      <c r="U13728" s="43" t="s">
        <v>11</v>
      </c>
      <c r="V13728">
        <v>1</v>
      </c>
    </row>
    <row r="13729" spans="21:22" x14ac:dyDescent="0.3">
      <c r="U13729" s="44" t="s">
        <v>2372</v>
      </c>
      <c r="V13729">
        <v>1</v>
      </c>
    </row>
    <row r="13730" spans="21:22" x14ac:dyDescent="0.3">
      <c r="U13730" s="45" t="s">
        <v>2373</v>
      </c>
      <c r="V13730">
        <v>1</v>
      </c>
    </row>
    <row r="13731" spans="21:22" x14ac:dyDescent="0.3">
      <c r="U13731" s="4" t="s">
        <v>1409</v>
      </c>
      <c r="V13731">
        <v>1</v>
      </c>
    </row>
    <row r="13732" spans="21:22" x14ac:dyDescent="0.3">
      <c r="U13732" s="38" t="s">
        <v>7</v>
      </c>
      <c r="V13732">
        <v>1</v>
      </c>
    </row>
    <row r="13733" spans="21:22" x14ac:dyDescent="0.3">
      <c r="U13733" s="42" t="s">
        <v>2412</v>
      </c>
      <c r="V13733">
        <v>1</v>
      </c>
    </row>
    <row r="13734" spans="21:22" x14ac:dyDescent="0.3">
      <c r="U13734" s="43" t="s">
        <v>7</v>
      </c>
      <c r="V13734">
        <v>1</v>
      </c>
    </row>
    <row r="13735" spans="21:22" x14ac:dyDescent="0.3">
      <c r="U13735" s="44" t="s">
        <v>2372</v>
      </c>
      <c r="V13735">
        <v>1</v>
      </c>
    </row>
    <row r="13736" spans="21:22" x14ac:dyDescent="0.3">
      <c r="U13736" s="45" t="s">
        <v>2372</v>
      </c>
      <c r="V13736">
        <v>1</v>
      </c>
    </row>
    <row r="13737" spans="21:22" x14ac:dyDescent="0.3">
      <c r="U13737" s="4" t="s">
        <v>1408</v>
      </c>
      <c r="V13737">
        <v>1</v>
      </c>
    </row>
    <row r="13738" spans="21:22" x14ac:dyDescent="0.3">
      <c r="U13738" s="38" t="s">
        <v>7</v>
      </c>
      <c r="V13738">
        <v>1</v>
      </c>
    </row>
    <row r="13739" spans="21:22" x14ac:dyDescent="0.3">
      <c r="U13739" s="42" t="s">
        <v>2412</v>
      </c>
      <c r="V13739">
        <v>1</v>
      </c>
    </row>
    <row r="13740" spans="21:22" x14ac:dyDescent="0.3">
      <c r="U13740" s="43" t="s">
        <v>11</v>
      </c>
      <c r="V13740">
        <v>1</v>
      </c>
    </row>
    <row r="13741" spans="21:22" x14ac:dyDescent="0.3">
      <c r="U13741" s="44" t="s">
        <v>2372</v>
      </c>
      <c r="V13741">
        <v>1</v>
      </c>
    </row>
    <row r="13742" spans="21:22" x14ac:dyDescent="0.3">
      <c r="U13742" s="45" t="s">
        <v>2372</v>
      </c>
      <c r="V13742">
        <v>1</v>
      </c>
    </row>
    <row r="13743" spans="21:22" x14ac:dyDescent="0.3">
      <c r="U13743" s="4" t="s">
        <v>1407</v>
      </c>
      <c r="V13743">
        <v>1</v>
      </c>
    </row>
    <row r="13744" spans="21:22" x14ac:dyDescent="0.3">
      <c r="U13744" s="38" t="s">
        <v>7</v>
      </c>
      <c r="V13744">
        <v>1</v>
      </c>
    </row>
    <row r="13745" spans="21:22" x14ac:dyDescent="0.3">
      <c r="U13745" s="42" t="s">
        <v>2412</v>
      </c>
      <c r="V13745">
        <v>1</v>
      </c>
    </row>
    <row r="13746" spans="21:22" x14ac:dyDescent="0.3">
      <c r="U13746" s="43" t="s">
        <v>7</v>
      </c>
      <c r="V13746">
        <v>1</v>
      </c>
    </row>
    <row r="13747" spans="21:22" x14ac:dyDescent="0.3">
      <c r="U13747" s="44" t="s">
        <v>2372</v>
      </c>
      <c r="V13747">
        <v>1</v>
      </c>
    </row>
    <row r="13748" spans="21:22" x14ac:dyDescent="0.3">
      <c r="U13748" s="45" t="s">
        <v>2372</v>
      </c>
      <c r="V13748">
        <v>1</v>
      </c>
    </row>
    <row r="13749" spans="21:22" x14ac:dyDescent="0.3">
      <c r="U13749" s="4" t="s">
        <v>2272</v>
      </c>
      <c r="V13749">
        <v>1</v>
      </c>
    </row>
    <row r="13750" spans="21:22" x14ac:dyDescent="0.3">
      <c r="U13750" s="38" t="s">
        <v>11</v>
      </c>
      <c r="V13750">
        <v>1</v>
      </c>
    </row>
    <row r="13751" spans="21:22" x14ac:dyDescent="0.3">
      <c r="U13751" s="42" t="s">
        <v>2415</v>
      </c>
      <c r="V13751">
        <v>1</v>
      </c>
    </row>
    <row r="13752" spans="21:22" x14ac:dyDescent="0.3">
      <c r="U13752" s="43" t="s">
        <v>7</v>
      </c>
      <c r="V13752">
        <v>1</v>
      </c>
    </row>
    <row r="13753" spans="21:22" x14ac:dyDescent="0.3">
      <c r="U13753" s="44" t="s">
        <v>2372</v>
      </c>
      <c r="V13753">
        <v>1</v>
      </c>
    </row>
    <row r="13754" spans="21:22" x14ac:dyDescent="0.3">
      <c r="U13754" s="45" t="s">
        <v>2373</v>
      </c>
      <c r="V13754">
        <v>1</v>
      </c>
    </row>
    <row r="13755" spans="21:22" x14ac:dyDescent="0.3">
      <c r="U13755" s="4" t="s">
        <v>1406</v>
      </c>
      <c r="V13755">
        <v>1</v>
      </c>
    </row>
    <row r="13756" spans="21:22" x14ac:dyDescent="0.3">
      <c r="U13756" s="38" t="s">
        <v>7</v>
      </c>
      <c r="V13756">
        <v>1</v>
      </c>
    </row>
    <row r="13757" spans="21:22" x14ac:dyDescent="0.3">
      <c r="U13757" s="42" t="s">
        <v>2415</v>
      </c>
      <c r="V13757">
        <v>1</v>
      </c>
    </row>
    <row r="13758" spans="21:22" x14ac:dyDescent="0.3">
      <c r="U13758" s="43" t="s">
        <v>11</v>
      </c>
      <c r="V13758">
        <v>1</v>
      </c>
    </row>
    <row r="13759" spans="21:22" x14ac:dyDescent="0.3">
      <c r="U13759" s="44" t="s">
        <v>2372</v>
      </c>
      <c r="V13759">
        <v>1</v>
      </c>
    </row>
    <row r="13760" spans="21:22" x14ac:dyDescent="0.3">
      <c r="U13760" s="45" t="s">
        <v>2373</v>
      </c>
      <c r="V13760">
        <v>1</v>
      </c>
    </row>
    <row r="13761" spans="21:22" x14ac:dyDescent="0.3">
      <c r="U13761" s="4" t="s">
        <v>1405</v>
      </c>
      <c r="V13761">
        <v>1</v>
      </c>
    </row>
    <row r="13762" spans="21:22" x14ac:dyDescent="0.3">
      <c r="U13762" s="38" t="s">
        <v>7</v>
      </c>
      <c r="V13762">
        <v>1</v>
      </c>
    </row>
    <row r="13763" spans="21:22" x14ac:dyDescent="0.3">
      <c r="U13763" s="42" t="s">
        <v>2415</v>
      </c>
      <c r="V13763">
        <v>1</v>
      </c>
    </row>
    <row r="13764" spans="21:22" x14ac:dyDescent="0.3">
      <c r="U13764" s="43" t="s">
        <v>6</v>
      </c>
      <c r="V13764">
        <v>1</v>
      </c>
    </row>
    <row r="13765" spans="21:22" x14ac:dyDescent="0.3">
      <c r="U13765" s="44" t="s">
        <v>2372</v>
      </c>
      <c r="V13765">
        <v>1</v>
      </c>
    </row>
    <row r="13766" spans="21:22" x14ac:dyDescent="0.3">
      <c r="U13766" s="45" t="s">
        <v>2373</v>
      </c>
      <c r="V13766">
        <v>1</v>
      </c>
    </row>
    <row r="13767" spans="21:22" x14ac:dyDescent="0.3">
      <c r="U13767" s="4" t="s">
        <v>1404</v>
      </c>
      <c r="V13767">
        <v>1</v>
      </c>
    </row>
    <row r="13768" spans="21:22" x14ac:dyDescent="0.3">
      <c r="U13768" s="38" t="s">
        <v>7</v>
      </c>
      <c r="V13768">
        <v>1</v>
      </c>
    </row>
    <row r="13769" spans="21:22" x14ac:dyDescent="0.3">
      <c r="U13769" s="42" t="s">
        <v>2413</v>
      </c>
      <c r="V13769">
        <v>1</v>
      </c>
    </row>
    <row r="13770" spans="21:22" x14ac:dyDescent="0.3">
      <c r="U13770" s="43" t="s">
        <v>6</v>
      </c>
      <c r="V13770">
        <v>1</v>
      </c>
    </row>
    <row r="13771" spans="21:22" x14ac:dyDescent="0.3">
      <c r="U13771" s="44" t="s">
        <v>2372</v>
      </c>
      <c r="V13771">
        <v>1</v>
      </c>
    </row>
    <row r="13772" spans="21:22" x14ac:dyDescent="0.3">
      <c r="U13772" s="45" t="s">
        <v>2373</v>
      </c>
      <c r="V13772">
        <v>1</v>
      </c>
    </row>
    <row r="13773" spans="21:22" x14ac:dyDescent="0.3">
      <c r="U13773" s="4" t="s">
        <v>1403</v>
      </c>
      <c r="V13773">
        <v>1</v>
      </c>
    </row>
    <row r="13774" spans="21:22" x14ac:dyDescent="0.3">
      <c r="U13774" s="38" t="s">
        <v>7</v>
      </c>
      <c r="V13774">
        <v>1</v>
      </c>
    </row>
    <row r="13775" spans="21:22" x14ac:dyDescent="0.3">
      <c r="U13775" s="42" t="s">
        <v>2415</v>
      </c>
      <c r="V13775">
        <v>1</v>
      </c>
    </row>
    <row r="13776" spans="21:22" x14ac:dyDescent="0.3">
      <c r="U13776" s="43" t="s">
        <v>6</v>
      </c>
      <c r="V13776">
        <v>1</v>
      </c>
    </row>
    <row r="13777" spans="21:22" x14ac:dyDescent="0.3">
      <c r="U13777" s="44" t="s">
        <v>2373</v>
      </c>
      <c r="V13777">
        <v>1</v>
      </c>
    </row>
    <row r="13778" spans="21:22" x14ac:dyDescent="0.3">
      <c r="U13778" s="45" t="s">
        <v>2372</v>
      </c>
      <c r="V13778">
        <v>1</v>
      </c>
    </row>
    <row r="13779" spans="21:22" x14ac:dyDescent="0.3">
      <c r="U13779" s="4" t="s">
        <v>1402</v>
      </c>
      <c r="V13779">
        <v>1</v>
      </c>
    </row>
    <row r="13780" spans="21:22" x14ac:dyDescent="0.3">
      <c r="U13780" s="38" t="s">
        <v>7</v>
      </c>
      <c r="V13780">
        <v>1</v>
      </c>
    </row>
    <row r="13781" spans="21:22" x14ac:dyDescent="0.3">
      <c r="U13781" s="42" t="s">
        <v>2413</v>
      </c>
      <c r="V13781">
        <v>1</v>
      </c>
    </row>
    <row r="13782" spans="21:22" x14ac:dyDescent="0.3">
      <c r="U13782" s="43" t="s">
        <v>11</v>
      </c>
      <c r="V13782">
        <v>1</v>
      </c>
    </row>
    <row r="13783" spans="21:22" x14ac:dyDescent="0.3">
      <c r="U13783" s="44" t="s">
        <v>2372</v>
      </c>
      <c r="V13783">
        <v>1</v>
      </c>
    </row>
    <row r="13784" spans="21:22" x14ac:dyDescent="0.3">
      <c r="U13784" s="45" t="s">
        <v>2373</v>
      </c>
      <c r="V13784">
        <v>1</v>
      </c>
    </row>
    <row r="13785" spans="21:22" x14ac:dyDescent="0.3">
      <c r="U13785" s="4" t="s">
        <v>1401</v>
      </c>
      <c r="V13785">
        <v>1</v>
      </c>
    </row>
    <row r="13786" spans="21:22" x14ac:dyDescent="0.3">
      <c r="U13786" s="38" t="s">
        <v>7</v>
      </c>
      <c r="V13786">
        <v>1</v>
      </c>
    </row>
    <row r="13787" spans="21:22" x14ac:dyDescent="0.3">
      <c r="U13787" s="42" t="s">
        <v>2412</v>
      </c>
      <c r="V13787">
        <v>1</v>
      </c>
    </row>
    <row r="13788" spans="21:22" x14ac:dyDescent="0.3">
      <c r="U13788" s="43" t="s">
        <v>7</v>
      </c>
      <c r="V13788">
        <v>1</v>
      </c>
    </row>
    <row r="13789" spans="21:22" x14ac:dyDescent="0.3">
      <c r="U13789" s="44" t="s">
        <v>2372</v>
      </c>
      <c r="V13789">
        <v>1</v>
      </c>
    </row>
    <row r="13790" spans="21:22" x14ac:dyDescent="0.3">
      <c r="U13790" s="45" t="s">
        <v>2372</v>
      </c>
      <c r="V13790">
        <v>1</v>
      </c>
    </row>
    <row r="13791" spans="21:22" x14ac:dyDescent="0.3">
      <c r="U13791" s="4" t="s">
        <v>1400</v>
      </c>
      <c r="V13791">
        <v>1</v>
      </c>
    </row>
    <row r="13792" spans="21:22" x14ac:dyDescent="0.3">
      <c r="U13792" s="38" t="s">
        <v>7</v>
      </c>
      <c r="V13792">
        <v>1</v>
      </c>
    </row>
    <row r="13793" spans="21:22" x14ac:dyDescent="0.3">
      <c r="U13793" s="42" t="s">
        <v>2413</v>
      </c>
      <c r="V13793">
        <v>1</v>
      </c>
    </row>
    <row r="13794" spans="21:22" x14ac:dyDescent="0.3">
      <c r="U13794" s="43" t="s">
        <v>7</v>
      </c>
      <c r="V13794">
        <v>1</v>
      </c>
    </row>
    <row r="13795" spans="21:22" x14ac:dyDescent="0.3">
      <c r="U13795" s="44" t="s">
        <v>2372</v>
      </c>
      <c r="V13795">
        <v>1</v>
      </c>
    </row>
    <row r="13796" spans="21:22" x14ac:dyDescent="0.3">
      <c r="U13796" s="45" t="s">
        <v>2373</v>
      </c>
      <c r="V13796">
        <v>1</v>
      </c>
    </row>
    <row r="13797" spans="21:22" x14ac:dyDescent="0.3">
      <c r="U13797" s="4" t="s">
        <v>1399</v>
      </c>
      <c r="V13797">
        <v>1</v>
      </c>
    </row>
    <row r="13798" spans="21:22" x14ac:dyDescent="0.3">
      <c r="U13798" s="38" t="s">
        <v>7</v>
      </c>
      <c r="V13798">
        <v>1</v>
      </c>
    </row>
    <row r="13799" spans="21:22" x14ac:dyDescent="0.3">
      <c r="U13799" s="42" t="s">
        <v>2412</v>
      </c>
      <c r="V13799">
        <v>1</v>
      </c>
    </row>
    <row r="13800" spans="21:22" x14ac:dyDescent="0.3">
      <c r="U13800" s="43" t="s">
        <v>11</v>
      </c>
      <c r="V13800">
        <v>1</v>
      </c>
    </row>
    <row r="13801" spans="21:22" x14ac:dyDescent="0.3">
      <c r="U13801" s="44" t="s">
        <v>2372</v>
      </c>
      <c r="V13801">
        <v>1</v>
      </c>
    </row>
    <row r="13802" spans="21:22" x14ac:dyDescent="0.3">
      <c r="U13802" s="45" t="s">
        <v>2372</v>
      </c>
      <c r="V13802">
        <v>1</v>
      </c>
    </row>
    <row r="13803" spans="21:22" x14ac:dyDescent="0.3">
      <c r="U13803" s="4" t="s">
        <v>1398</v>
      </c>
      <c r="V13803">
        <v>1</v>
      </c>
    </row>
    <row r="13804" spans="21:22" x14ac:dyDescent="0.3">
      <c r="U13804" s="38" t="s">
        <v>7</v>
      </c>
      <c r="V13804">
        <v>1</v>
      </c>
    </row>
    <row r="13805" spans="21:22" x14ac:dyDescent="0.3">
      <c r="U13805" s="42" t="s">
        <v>2412</v>
      </c>
      <c r="V13805">
        <v>1</v>
      </c>
    </row>
    <row r="13806" spans="21:22" x14ac:dyDescent="0.3">
      <c r="U13806" s="43" t="s">
        <v>11</v>
      </c>
      <c r="V13806">
        <v>1</v>
      </c>
    </row>
    <row r="13807" spans="21:22" x14ac:dyDescent="0.3">
      <c r="U13807" s="44" t="s">
        <v>2372</v>
      </c>
      <c r="V13807">
        <v>1</v>
      </c>
    </row>
    <row r="13808" spans="21:22" x14ac:dyDescent="0.3">
      <c r="U13808" s="45" t="s">
        <v>2372</v>
      </c>
      <c r="V13808">
        <v>1</v>
      </c>
    </row>
    <row r="13809" spans="21:22" x14ac:dyDescent="0.3">
      <c r="U13809" s="4" t="s">
        <v>1397</v>
      </c>
      <c r="V13809">
        <v>1</v>
      </c>
    </row>
    <row r="13810" spans="21:22" x14ac:dyDescent="0.3">
      <c r="U13810" s="38" t="s">
        <v>7</v>
      </c>
      <c r="V13810">
        <v>1</v>
      </c>
    </row>
    <row r="13811" spans="21:22" x14ac:dyDescent="0.3">
      <c r="U13811" s="42" t="s">
        <v>2412</v>
      </c>
      <c r="V13811">
        <v>1</v>
      </c>
    </row>
    <row r="13812" spans="21:22" x14ac:dyDescent="0.3">
      <c r="U13812" s="43" t="s">
        <v>6</v>
      </c>
      <c r="V13812">
        <v>1</v>
      </c>
    </row>
    <row r="13813" spans="21:22" x14ac:dyDescent="0.3">
      <c r="U13813" s="44" t="s">
        <v>2372</v>
      </c>
      <c r="V13813">
        <v>1</v>
      </c>
    </row>
    <row r="13814" spans="21:22" x14ac:dyDescent="0.3">
      <c r="U13814" s="45" t="s">
        <v>2373</v>
      </c>
      <c r="V13814">
        <v>1</v>
      </c>
    </row>
    <row r="13815" spans="21:22" x14ac:dyDescent="0.3">
      <c r="U13815" s="4" t="s">
        <v>2271</v>
      </c>
      <c r="V13815">
        <v>1</v>
      </c>
    </row>
    <row r="13816" spans="21:22" x14ac:dyDescent="0.3">
      <c r="U13816" s="38" t="s">
        <v>11</v>
      </c>
      <c r="V13816">
        <v>1</v>
      </c>
    </row>
    <row r="13817" spans="21:22" x14ac:dyDescent="0.3">
      <c r="U13817" s="42" t="s">
        <v>2412</v>
      </c>
      <c r="V13817">
        <v>1</v>
      </c>
    </row>
    <row r="13818" spans="21:22" x14ac:dyDescent="0.3">
      <c r="U13818" s="43" t="s">
        <v>6</v>
      </c>
      <c r="V13818">
        <v>1</v>
      </c>
    </row>
    <row r="13819" spans="21:22" x14ac:dyDescent="0.3">
      <c r="U13819" s="44" t="s">
        <v>2372</v>
      </c>
      <c r="V13819">
        <v>1</v>
      </c>
    </row>
    <row r="13820" spans="21:22" x14ac:dyDescent="0.3">
      <c r="U13820" s="45" t="s">
        <v>2373</v>
      </c>
      <c r="V13820">
        <v>1</v>
      </c>
    </row>
    <row r="13821" spans="21:22" x14ac:dyDescent="0.3">
      <c r="U13821" s="4" t="s">
        <v>1396</v>
      </c>
      <c r="V13821">
        <v>1</v>
      </c>
    </row>
    <row r="13822" spans="21:22" x14ac:dyDescent="0.3">
      <c r="U13822" s="38" t="s">
        <v>7</v>
      </c>
      <c r="V13822">
        <v>1</v>
      </c>
    </row>
    <row r="13823" spans="21:22" x14ac:dyDescent="0.3">
      <c r="U13823" s="42" t="s">
        <v>2415</v>
      </c>
      <c r="V13823">
        <v>1</v>
      </c>
    </row>
    <row r="13824" spans="21:22" x14ac:dyDescent="0.3">
      <c r="U13824" s="43" t="s">
        <v>7</v>
      </c>
      <c r="V13824">
        <v>1</v>
      </c>
    </row>
    <row r="13825" spans="21:22" x14ac:dyDescent="0.3">
      <c r="U13825" s="44" t="s">
        <v>2372</v>
      </c>
      <c r="V13825">
        <v>1</v>
      </c>
    </row>
    <row r="13826" spans="21:22" x14ac:dyDescent="0.3">
      <c r="U13826" s="45" t="s">
        <v>2373</v>
      </c>
      <c r="V13826">
        <v>1</v>
      </c>
    </row>
    <row r="13827" spans="21:22" x14ac:dyDescent="0.3">
      <c r="U13827" s="4" t="s">
        <v>1395</v>
      </c>
      <c r="V13827">
        <v>1</v>
      </c>
    </row>
    <row r="13828" spans="21:22" x14ac:dyDescent="0.3">
      <c r="U13828" s="38" t="s">
        <v>7</v>
      </c>
      <c r="V13828">
        <v>1</v>
      </c>
    </row>
    <row r="13829" spans="21:22" x14ac:dyDescent="0.3">
      <c r="U13829" s="42" t="s">
        <v>2413</v>
      </c>
      <c r="V13829">
        <v>1</v>
      </c>
    </row>
    <row r="13830" spans="21:22" x14ac:dyDescent="0.3">
      <c r="U13830" s="43" t="s">
        <v>11</v>
      </c>
      <c r="V13830">
        <v>1</v>
      </c>
    </row>
    <row r="13831" spans="21:22" x14ac:dyDescent="0.3">
      <c r="U13831" s="44" t="s">
        <v>2372</v>
      </c>
      <c r="V13831">
        <v>1</v>
      </c>
    </row>
    <row r="13832" spans="21:22" x14ac:dyDescent="0.3">
      <c r="U13832" s="45" t="s">
        <v>2373</v>
      </c>
      <c r="V13832">
        <v>1</v>
      </c>
    </row>
    <row r="13833" spans="21:22" x14ac:dyDescent="0.3">
      <c r="U13833" s="4" t="s">
        <v>1394</v>
      </c>
      <c r="V13833">
        <v>1</v>
      </c>
    </row>
    <row r="13834" spans="21:22" x14ac:dyDescent="0.3">
      <c r="U13834" s="38" t="s">
        <v>7</v>
      </c>
      <c r="V13834">
        <v>1</v>
      </c>
    </row>
    <row r="13835" spans="21:22" x14ac:dyDescent="0.3">
      <c r="U13835" s="42" t="s">
        <v>2413</v>
      </c>
      <c r="V13835">
        <v>1</v>
      </c>
    </row>
    <row r="13836" spans="21:22" x14ac:dyDescent="0.3">
      <c r="U13836" s="43" t="s">
        <v>6</v>
      </c>
      <c r="V13836">
        <v>1</v>
      </c>
    </row>
    <row r="13837" spans="21:22" x14ac:dyDescent="0.3">
      <c r="U13837" s="44" t="s">
        <v>2372</v>
      </c>
      <c r="V13837">
        <v>1</v>
      </c>
    </row>
    <row r="13838" spans="21:22" x14ac:dyDescent="0.3">
      <c r="U13838" s="45" t="s">
        <v>2373</v>
      </c>
      <c r="V13838">
        <v>1</v>
      </c>
    </row>
    <row r="13839" spans="21:22" x14ac:dyDescent="0.3">
      <c r="U13839" s="4" t="s">
        <v>1393</v>
      </c>
      <c r="V13839">
        <v>1</v>
      </c>
    </row>
    <row r="13840" spans="21:22" x14ac:dyDescent="0.3">
      <c r="U13840" s="38" t="s">
        <v>7</v>
      </c>
      <c r="V13840">
        <v>1</v>
      </c>
    </row>
    <row r="13841" spans="21:22" x14ac:dyDescent="0.3">
      <c r="U13841" s="42" t="s">
        <v>2412</v>
      </c>
      <c r="V13841">
        <v>1</v>
      </c>
    </row>
    <row r="13842" spans="21:22" x14ac:dyDescent="0.3">
      <c r="U13842" s="43" t="s">
        <v>6</v>
      </c>
      <c r="V13842">
        <v>1</v>
      </c>
    </row>
    <row r="13843" spans="21:22" x14ac:dyDescent="0.3">
      <c r="U13843" s="44" t="s">
        <v>2372</v>
      </c>
      <c r="V13843">
        <v>1</v>
      </c>
    </row>
    <row r="13844" spans="21:22" x14ac:dyDescent="0.3">
      <c r="U13844" s="45" t="s">
        <v>2373</v>
      </c>
      <c r="V13844">
        <v>1</v>
      </c>
    </row>
    <row r="13845" spans="21:22" x14ac:dyDescent="0.3">
      <c r="U13845" s="4" t="s">
        <v>1392</v>
      </c>
      <c r="V13845">
        <v>1</v>
      </c>
    </row>
    <row r="13846" spans="21:22" x14ac:dyDescent="0.3">
      <c r="U13846" s="38" t="s">
        <v>7</v>
      </c>
      <c r="V13846">
        <v>1</v>
      </c>
    </row>
    <row r="13847" spans="21:22" x14ac:dyDescent="0.3">
      <c r="U13847" s="42" t="s">
        <v>2415</v>
      </c>
      <c r="V13847">
        <v>1</v>
      </c>
    </row>
    <row r="13848" spans="21:22" x14ac:dyDescent="0.3">
      <c r="U13848" s="43" t="s">
        <v>6</v>
      </c>
      <c r="V13848">
        <v>1</v>
      </c>
    </row>
    <row r="13849" spans="21:22" x14ac:dyDescent="0.3">
      <c r="U13849" s="44" t="s">
        <v>2372</v>
      </c>
      <c r="V13849">
        <v>1</v>
      </c>
    </row>
    <row r="13850" spans="21:22" x14ac:dyDescent="0.3">
      <c r="U13850" s="45" t="s">
        <v>2373</v>
      </c>
      <c r="V13850">
        <v>1</v>
      </c>
    </row>
    <row r="13851" spans="21:22" x14ac:dyDescent="0.3">
      <c r="U13851" s="4" t="s">
        <v>1391</v>
      </c>
      <c r="V13851">
        <v>1</v>
      </c>
    </row>
    <row r="13852" spans="21:22" x14ac:dyDescent="0.3">
      <c r="U13852" s="38" t="s">
        <v>7</v>
      </c>
      <c r="V13852">
        <v>1</v>
      </c>
    </row>
    <row r="13853" spans="21:22" x14ac:dyDescent="0.3">
      <c r="U13853" s="42" t="s">
        <v>2415</v>
      </c>
      <c r="V13853">
        <v>1</v>
      </c>
    </row>
    <row r="13854" spans="21:22" x14ac:dyDescent="0.3">
      <c r="U13854" s="43" t="s">
        <v>11</v>
      </c>
      <c r="V13854">
        <v>1</v>
      </c>
    </row>
    <row r="13855" spans="21:22" x14ac:dyDescent="0.3">
      <c r="U13855" s="44" t="s">
        <v>2372</v>
      </c>
      <c r="V13855">
        <v>1</v>
      </c>
    </row>
    <row r="13856" spans="21:22" x14ac:dyDescent="0.3">
      <c r="U13856" s="45" t="s">
        <v>2373</v>
      </c>
      <c r="V13856">
        <v>1</v>
      </c>
    </row>
    <row r="13857" spans="21:22" x14ac:dyDescent="0.3">
      <c r="U13857" s="4" t="s">
        <v>1390</v>
      </c>
      <c r="V13857">
        <v>1</v>
      </c>
    </row>
    <row r="13858" spans="21:22" x14ac:dyDescent="0.3">
      <c r="U13858" s="38" t="s">
        <v>7</v>
      </c>
      <c r="V13858">
        <v>1</v>
      </c>
    </row>
    <row r="13859" spans="21:22" x14ac:dyDescent="0.3">
      <c r="U13859" s="42" t="s">
        <v>2413</v>
      </c>
      <c r="V13859">
        <v>1</v>
      </c>
    </row>
    <row r="13860" spans="21:22" x14ac:dyDescent="0.3">
      <c r="U13860" s="43" t="s">
        <v>6</v>
      </c>
      <c r="V13860">
        <v>1</v>
      </c>
    </row>
    <row r="13861" spans="21:22" x14ac:dyDescent="0.3">
      <c r="U13861" s="44" t="s">
        <v>2372</v>
      </c>
      <c r="V13861">
        <v>1</v>
      </c>
    </row>
    <row r="13862" spans="21:22" x14ac:dyDescent="0.3">
      <c r="U13862" s="45" t="s">
        <v>2372</v>
      </c>
      <c r="V13862">
        <v>1</v>
      </c>
    </row>
    <row r="13863" spans="21:22" x14ac:dyDescent="0.3">
      <c r="U13863" s="4" t="s">
        <v>1389</v>
      </c>
      <c r="V13863">
        <v>1</v>
      </c>
    </row>
    <row r="13864" spans="21:22" x14ac:dyDescent="0.3">
      <c r="U13864" s="38" t="s">
        <v>7</v>
      </c>
      <c r="V13864">
        <v>1</v>
      </c>
    </row>
    <row r="13865" spans="21:22" x14ac:dyDescent="0.3">
      <c r="U13865" s="42" t="s">
        <v>2415</v>
      </c>
      <c r="V13865">
        <v>1</v>
      </c>
    </row>
    <row r="13866" spans="21:22" x14ac:dyDescent="0.3">
      <c r="U13866" s="43" t="s">
        <v>11</v>
      </c>
      <c r="V13866">
        <v>1</v>
      </c>
    </row>
    <row r="13867" spans="21:22" x14ac:dyDescent="0.3">
      <c r="U13867" s="44" t="s">
        <v>2372</v>
      </c>
      <c r="V13867">
        <v>1</v>
      </c>
    </row>
    <row r="13868" spans="21:22" x14ac:dyDescent="0.3">
      <c r="U13868" s="45" t="s">
        <v>2372</v>
      </c>
      <c r="V13868">
        <v>1</v>
      </c>
    </row>
    <row r="13869" spans="21:22" x14ac:dyDescent="0.3">
      <c r="U13869" s="4" t="s">
        <v>1388</v>
      </c>
      <c r="V13869">
        <v>1</v>
      </c>
    </row>
    <row r="13870" spans="21:22" x14ac:dyDescent="0.3">
      <c r="U13870" s="38" t="s">
        <v>7</v>
      </c>
      <c r="V13870">
        <v>1</v>
      </c>
    </row>
    <row r="13871" spans="21:22" x14ac:dyDescent="0.3">
      <c r="U13871" s="42" t="s">
        <v>2415</v>
      </c>
      <c r="V13871">
        <v>1</v>
      </c>
    </row>
    <row r="13872" spans="21:22" x14ac:dyDescent="0.3">
      <c r="U13872" s="43" t="s">
        <v>11</v>
      </c>
      <c r="V13872">
        <v>1</v>
      </c>
    </row>
    <row r="13873" spans="21:22" x14ac:dyDescent="0.3">
      <c r="U13873" s="44" t="s">
        <v>2372</v>
      </c>
      <c r="V13873">
        <v>1</v>
      </c>
    </row>
    <row r="13874" spans="21:22" x14ac:dyDescent="0.3">
      <c r="U13874" s="45" t="s">
        <v>2373</v>
      </c>
      <c r="V13874">
        <v>1</v>
      </c>
    </row>
    <row r="13875" spans="21:22" x14ac:dyDescent="0.3">
      <c r="U13875" s="4" t="s">
        <v>1387</v>
      </c>
      <c r="V13875">
        <v>1</v>
      </c>
    </row>
    <row r="13876" spans="21:22" x14ac:dyDescent="0.3">
      <c r="U13876" s="38" t="s">
        <v>7</v>
      </c>
      <c r="V13876">
        <v>1</v>
      </c>
    </row>
    <row r="13877" spans="21:22" x14ac:dyDescent="0.3">
      <c r="U13877" s="42" t="s">
        <v>2415</v>
      </c>
      <c r="V13877">
        <v>1</v>
      </c>
    </row>
    <row r="13878" spans="21:22" x14ac:dyDescent="0.3">
      <c r="U13878" s="43" t="s">
        <v>7</v>
      </c>
      <c r="V13878">
        <v>1</v>
      </c>
    </row>
    <row r="13879" spans="21:22" x14ac:dyDescent="0.3">
      <c r="U13879" s="44" t="s">
        <v>2372</v>
      </c>
      <c r="V13879">
        <v>1</v>
      </c>
    </row>
    <row r="13880" spans="21:22" x14ac:dyDescent="0.3">
      <c r="U13880" s="45" t="s">
        <v>2373</v>
      </c>
      <c r="V13880">
        <v>1</v>
      </c>
    </row>
    <row r="13881" spans="21:22" x14ac:dyDescent="0.3">
      <c r="U13881" s="4" t="s">
        <v>2270</v>
      </c>
      <c r="V13881">
        <v>1</v>
      </c>
    </row>
    <row r="13882" spans="21:22" x14ac:dyDescent="0.3">
      <c r="U13882" s="38" t="s">
        <v>11</v>
      </c>
      <c r="V13882">
        <v>1</v>
      </c>
    </row>
    <row r="13883" spans="21:22" x14ac:dyDescent="0.3">
      <c r="U13883" s="42" t="s">
        <v>2413</v>
      </c>
      <c r="V13883">
        <v>1</v>
      </c>
    </row>
    <row r="13884" spans="21:22" x14ac:dyDescent="0.3">
      <c r="U13884" s="43" t="s">
        <v>7</v>
      </c>
      <c r="V13884">
        <v>1</v>
      </c>
    </row>
    <row r="13885" spans="21:22" x14ac:dyDescent="0.3">
      <c r="U13885" s="44" t="s">
        <v>2372</v>
      </c>
      <c r="V13885">
        <v>1</v>
      </c>
    </row>
    <row r="13886" spans="21:22" x14ac:dyDescent="0.3">
      <c r="U13886" s="45" t="s">
        <v>2373</v>
      </c>
      <c r="V13886">
        <v>1</v>
      </c>
    </row>
    <row r="13887" spans="21:22" x14ac:dyDescent="0.3">
      <c r="U13887" s="4" t="s">
        <v>1386</v>
      </c>
      <c r="V13887">
        <v>1</v>
      </c>
    </row>
    <row r="13888" spans="21:22" x14ac:dyDescent="0.3">
      <c r="U13888" s="38" t="s">
        <v>7</v>
      </c>
      <c r="V13888">
        <v>1</v>
      </c>
    </row>
    <row r="13889" spans="21:22" x14ac:dyDescent="0.3">
      <c r="U13889" s="42" t="s">
        <v>2415</v>
      </c>
      <c r="V13889">
        <v>1</v>
      </c>
    </row>
    <row r="13890" spans="21:22" x14ac:dyDescent="0.3">
      <c r="U13890" s="43" t="s">
        <v>11</v>
      </c>
      <c r="V13890">
        <v>1</v>
      </c>
    </row>
    <row r="13891" spans="21:22" x14ac:dyDescent="0.3">
      <c r="U13891" s="44" t="s">
        <v>2372</v>
      </c>
      <c r="V13891">
        <v>1</v>
      </c>
    </row>
    <row r="13892" spans="21:22" x14ac:dyDescent="0.3">
      <c r="U13892" s="45" t="s">
        <v>2373</v>
      </c>
      <c r="V13892">
        <v>1</v>
      </c>
    </row>
    <row r="13893" spans="21:22" x14ac:dyDescent="0.3">
      <c r="U13893" s="4" t="s">
        <v>1385</v>
      </c>
      <c r="V13893">
        <v>1</v>
      </c>
    </row>
    <row r="13894" spans="21:22" x14ac:dyDescent="0.3">
      <c r="U13894" s="38" t="s">
        <v>7</v>
      </c>
      <c r="V13894">
        <v>1</v>
      </c>
    </row>
    <row r="13895" spans="21:22" x14ac:dyDescent="0.3">
      <c r="U13895" s="42" t="s">
        <v>2412</v>
      </c>
      <c r="V13895">
        <v>1</v>
      </c>
    </row>
    <row r="13896" spans="21:22" x14ac:dyDescent="0.3">
      <c r="U13896" s="43" t="s">
        <v>7</v>
      </c>
      <c r="V13896">
        <v>1</v>
      </c>
    </row>
    <row r="13897" spans="21:22" x14ac:dyDescent="0.3">
      <c r="U13897" s="44" t="s">
        <v>2372</v>
      </c>
      <c r="V13897">
        <v>1</v>
      </c>
    </row>
    <row r="13898" spans="21:22" x14ac:dyDescent="0.3">
      <c r="U13898" s="45" t="s">
        <v>2372</v>
      </c>
      <c r="V13898">
        <v>1</v>
      </c>
    </row>
    <row r="13899" spans="21:22" x14ac:dyDescent="0.3">
      <c r="U13899" s="4" t="s">
        <v>1384</v>
      </c>
      <c r="V13899">
        <v>1</v>
      </c>
    </row>
    <row r="13900" spans="21:22" x14ac:dyDescent="0.3">
      <c r="U13900" s="38" t="s">
        <v>7</v>
      </c>
      <c r="V13900">
        <v>1</v>
      </c>
    </row>
    <row r="13901" spans="21:22" x14ac:dyDescent="0.3">
      <c r="U13901" s="42" t="s">
        <v>2412</v>
      </c>
      <c r="V13901">
        <v>1</v>
      </c>
    </row>
    <row r="13902" spans="21:22" x14ac:dyDescent="0.3">
      <c r="U13902" s="43" t="s">
        <v>6</v>
      </c>
      <c r="V13902">
        <v>1</v>
      </c>
    </row>
    <row r="13903" spans="21:22" x14ac:dyDescent="0.3">
      <c r="U13903" s="44" t="s">
        <v>2372</v>
      </c>
      <c r="V13903">
        <v>1</v>
      </c>
    </row>
    <row r="13904" spans="21:22" x14ac:dyDescent="0.3">
      <c r="U13904" s="45" t="s">
        <v>2372</v>
      </c>
      <c r="V13904">
        <v>1</v>
      </c>
    </row>
    <row r="13905" spans="21:22" x14ac:dyDescent="0.3">
      <c r="U13905" s="4" t="s">
        <v>1383</v>
      </c>
      <c r="V13905">
        <v>1</v>
      </c>
    </row>
    <row r="13906" spans="21:22" x14ac:dyDescent="0.3">
      <c r="U13906" s="38" t="s">
        <v>7</v>
      </c>
      <c r="V13906">
        <v>1</v>
      </c>
    </row>
    <row r="13907" spans="21:22" x14ac:dyDescent="0.3">
      <c r="U13907" s="42" t="s">
        <v>2415</v>
      </c>
      <c r="V13907">
        <v>1</v>
      </c>
    </row>
    <row r="13908" spans="21:22" x14ac:dyDescent="0.3">
      <c r="U13908" s="43" t="s">
        <v>7</v>
      </c>
      <c r="V13908">
        <v>1</v>
      </c>
    </row>
    <row r="13909" spans="21:22" x14ac:dyDescent="0.3">
      <c r="U13909" s="44" t="s">
        <v>2372</v>
      </c>
      <c r="V13909">
        <v>1</v>
      </c>
    </row>
    <row r="13910" spans="21:22" x14ac:dyDescent="0.3">
      <c r="U13910" s="45" t="s">
        <v>2373</v>
      </c>
      <c r="V13910">
        <v>1</v>
      </c>
    </row>
    <row r="13911" spans="21:22" x14ac:dyDescent="0.3">
      <c r="U13911" s="4" t="s">
        <v>1382</v>
      </c>
      <c r="V13911">
        <v>1</v>
      </c>
    </row>
    <row r="13912" spans="21:22" x14ac:dyDescent="0.3">
      <c r="U13912" s="38" t="s">
        <v>7</v>
      </c>
      <c r="V13912">
        <v>1</v>
      </c>
    </row>
    <row r="13913" spans="21:22" x14ac:dyDescent="0.3">
      <c r="U13913" s="42" t="s">
        <v>2412</v>
      </c>
      <c r="V13913">
        <v>1</v>
      </c>
    </row>
    <row r="13914" spans="21:22" x14ac:dyDescent="0.3">
      <c r="U13914" s="43" t="s">
        <v>7</v>
      </c>
      <c r="V13914">
        <v>1</v>
      </c>
    </row>
    <row r="13915" spans="21:22" x14ac:dyDescent="0.3">
      <c r="U13915" s="44" t="s">
        <v>2372</v>
      </c>
      <c r="V13915">
        <v>1</v>
      </c>
    </row>
    <row r="13916" spans="21:22" x14ac:dyDescent="0.3">
      <c r="U13916" s="45" t="s">
        <v>2372</v>
      </c>
      <c r="V13916">
        <v>1</v>
      </c>
    </row>
    <row r="13917" spans="21:22" x14ac:dyDescent="0.3">
      <c r="U13917" s="4" t="s">
        <v>1381</v>
      </c>
      <c r="V13917">
        <v>1</v>
      </c>
    </row>
    <row r="13918" spans="21:22" x14ac:dyDescent="0.3">
      <c r="U13918" s="38" t="s">
        <v>7</v>
      </c>
      <c r="V13918">
        <v>1</v>
      </c>
    </row>
    <row r="13919" spans="21:22" x14ac:dyDescent="0.3">
      <c r="U13919" s="42" t="s">
        <v>2412</v>
      </c>
      <c r="V13919">
        <v>1</v>
      </c>
    </row>
    <row r="13920" spans="21:22" x14ac:dyDescent="0.3">
      <c r="U13920" s="43" t="s">
        <v>11</v>
      </c>
      <c r="V13920">
        <v>1</v>
      </c>
    </row>
    <row r="13921" spans="21:22" x14ac:dyDescent="0.3">
      <c r="U13921" s="44" t="s">
        <v>2372</v>
      </c>
      <c r="V13921">
        <v>1</v>
      </c>
    </row>
    <row r="13922" spans="21:22" x14ac:dyDescent="0.3">
      <c r="U13922" s="45" t="s">
        <v>2372</v>
      </c>
      <c r="V13922">
        <v>1</v>
      </c>
    </row>
    <row r="13923" spans="21:22" x14ac:dyDescent="0.3">
      <c r="U13923" s="4" t="s">
        <v>1380</v>
      </c>
      <c r="V13923">
        <v>1</v>
      </c>
    </row>
    <row r="13924" spans="21:22" x14ac:dyDescent="0.3">
      <c r="U13924" s="38" t="s">
        <v>7</v>
      </c>
      <c r="V13924">
        <v>1</v>
      </c>
    </row>
    <row r="13925" spans="21:22" x14ac:dyDescent="0.3">
      <c r="U13925" s="42" t="s">
        <v>2412</v>
      </c>
      <c r="V13925">
        <v>1</v>
      </c>
    </row>
    <row r="13926" spans="21:22" x14ac:dyDescent="0.3">
      <c r="U13926" s="43" t="s">
        <v>6</v>
      </c>
      <c r="V13926">
        <v>1</v>
      </c>
    </row>
    <row r="13927" spans="21:22" x14ac:dyDescent="0.3">
      <c r="U13927" s="44" t="s">
        <v>2372</v>
      </c>
      <c r="V13927">
        <v>1</v>
      </c>
    </row>
    <row r="13928" spans="21:22" x14ac:dyDescent="0.3">
      <c r="U13928" s="45" t="s">
        <v>2372</v>
      </c>
      <c r="V13928">
        <v>1</v>
      </c>
    </row>
    <row r="13929" spans="21:22" x14ac:dyDescent="0.3">
      <c r="U13929" s="4" t="s">
        <v>1379</v>
      </c>
      <c r="V13929">
        <v>1</v>
      </c>
    </row>
    <row r="13930" spans="21:22" x14ac:dyDescent="0.3">
      <c r="U13930" s="38" t="s">
        <v>7</v>
      </c>
      <c r="V13930">
        <v>1</v>
      </c>
    </row>
    <row r="13931" spans="21:22" x14ac:dyDescent="0.3">
      <c r="U13931" s="42" t="s">
        <v>2415</v>
      </c>
      <c r="V13931">
        <v>1</v>
      </c>
    </row>
    <row r="13932" spans="21:22" x14ac:dyDescent="0.3">
      <c r="U13932" s="43" t="s">
        <v>7</v>
      </c>
      <c r="V13932">
        <v>1</v>
      </c>
    </row>
    <row r="13933" spans="21:22" x14ac:dyDescent="0.3">
      <c r="U13933" s="44" t="s">
        <v>2372</v>
      </c>
      <c r="V13933">
        <v>1</v>
      </c>
    </row>
    <row r="13934" spans="21:22" x14ac:dyDescent="0.3">
      <c r="U13934" s="45" t="s">
        <v>2373</v>
      </c>
      <c r="V13934">
        <v>1</v>
      </c>
    </row>
    <row r="13935" spans="21:22" x14ac:dyDescent="0.3">
      <c r="U13935" s="4" t="s">
        <v>1378</v>
      </c>
      <c r="V13935">
        <v>1</v>
      </c>
    </row>
    <row r="13936" spans="21:22" x14ac:dyDescent="0.3">
      <c r="U13936" s="38" t="s">
        <v>7</v>
      </c>
      <c r="V13936">
        <v>1</v>
      </c>
    </row>
    <row r="13937" spans="21:22" x14ac:dyDescent="0.3">
      <c r="U13937" s="42" t="s">
        <v>2415</v>
      </c>
      <c r="V13937">
        <v>1</v>
      </c>
    </row>
    <row r="13938" spans="21:22" x14ac:dyDescent="0.3">
      <c r="U13938" s="43" t="s">
        <v>11</v>
      </c>
      <c r="V13938">
        <v>1</v>
      </c>
    </row>
    <row r="13939" spans="21:22" x14ac:dyDescent="0.3">
      <c r="U13939" s="44" t="s">
        <v>2372</v>
      </c>
      <c r="V13939">
        <v>1</v>
      </c>
    </row>
    <row r="13940" spans="21:22" x14ac:dyDescent="0.3">
      <c r="U13940" s="45" t="s">
        <v>2373</v>
      </c>
      <c r="V13940">
        <v>1</v>
      </c>
    </row>
    <row r="13941" spans="21:22" x14ac:dyDescent="0.3">
      <c r="U13941" s="4" t="s">
        <v>1377</v>
      </c>
      <c r="V13941">
        <v>1</v>
      </c>
    </row>
    <row r="13942" spans="21:22" x14ac:dyDescent="0.3">
      <c r="U13942" s="38" t="s">
        <v>7</v>
      </c>
      <c r="V13942">
        <v>1</v>
      </c>
    </row>
    <row r="13943" spans="21:22" x14ac:dyDescent="0.3">
      <c r="U13943" s="42" t="s">
        <v>2415</v>
      </c>
      <c r="V13943">
        <v>1</v>
      </c>
    </row>
    <row r="13944" spans="21:22" x14ac:dyDescent="0.3">
      <c r="U13944" s="43" t="s">
        <v>6</v>
      </c>
      <c r="V13944">
        <v>1</v>
      </c>
    </row>
    <row r="13945" spans="21:22" x14ac:dyDescent="0.3">
      <c r="U13945" s="44" t="s">
        <v>2372</v>
      </c>
      <c r="V13945">
        <v>1</v>
      </c>
    </row>
    <row r="13946" spans="21:22" x14ac:dyDescent="0.3">
      <c r="U13946" s="45" t="s">
        <v>2373</v>
      </c>
      <c r="V13946">
        <v>1</v>
      </c>
    </row>
    <row r="13947" spans="21:22" x14ac:dyDescent="0.3">
      <c r="U13947" s="4" t="s">
        <v>2269</v>
      </c>
      <c r="V13947">
        <v>1</v>
      </c>
    </row>
    <row r="13948" spans="21:22" x14ac:dyDescent="0.3">
      <c r="U13948" s="38" t="s">
        <v>11</v>
      </c>
      <c r="V13948">
        <v>1</v>
      </c>
    </row>
    <row r="13949" spans="21:22" x14ac:dyDescent="0.3">
      <c r="U13949" s="42" t="s">
        <v>2412</v>
      </c>
      <c r="V13949">
        <v>1</v>
      </c>
    </row>
    <row r="13950" spans="21:22" x14ac:dyDescent="0.3">
      <c r="U13950" s="43" t="s">
        <v>6</v>
      </c>
      <c r="V13950">
        <v>1</v>
      </c>
    </row>
    <row r="13951" spans="21:22" x14ac:dyDescent="0.3">
      <c r="U13951" s="44" t="s">
        <v>2372</v>
      </c>
      <c r="V13951">
        <v>1</v>
      </c>
    </row>
    <row r="13952" spans="21:22" x14ac:dyDescent="0.3">
      <c r="U13952" s="45" t="s">
        <v>2372</v>
      </c>
      <c r="V13952">
        <v>1</v>
      </c>
    </row>
    <row r="13953" spans="21:22" x14ac:dyDescent="0.3">
      <c r="U13953" s="4" t="s">
        <v>1376</v>
      </c>
      <c r="V13953">
        <v>1</v>
      </c>
    </row>
    <row r="13954" spans="21:22" x14ac:dyDescent="0.3">
      <c r="U13954" s="38" t="s">
        <v>7</v>
      </c>
      <c r="V13954">
        <v>1</v>
      </c>
    </row>
    <row r="13955" spans="21:22" x14ac:dyDescent="0.3">
      <c r="U13955" s="42" t="s">
        <v>2412</v>
      </c>
      <c r="V13955">
        <v>1</v>
      </c>
    </row>
    <row r="13956" spans="21:22" x14ac:dyDescent="0.3">
      <c r="U13956" s="43" t="s">
        <v>11</v>
      </c>
      <c r="V13956">
        <v>1</v>
      </c>
    </row>
    <row r="13957" spans="21:22" x14ac:dyDescent="0.3">
      <c r="U13957" s="44" t="s">
        <v>2372</v>
      </c>
      <c r="V13957">
        <v>1</v>
      </c>
    </row>
    <row r="13958" spans="21:22" x14ac:dyDescent="0.3">
      <c r="U13958" s="45" t="s">
        <v>2372</v>
      </c>
      <c r="V13958">
        <v>1</v>
      </c>
    </row>
    <row r="13959" spans="21:22" x14ac:dyDescent="0.3">
      <c r="U13959" s="4" t="s">
        <v>1375</v>
      </c>
      <c r="V13959">
        <v>1</v>
      </c>
    </row>
    <row r="13960" spans="21:22" x14ac:dyDescent="0.3">
      <c r="U13960" s="38" t="s">
        <v>7</v>
      </c>
      <c r="V13960">
        <v>1</v>
      </c>
    </row>
    <row r="13961" spans="21:22" x14ac:dyDescent="0.3">
      <c r="U13961" s="42" t="s">
        <v>2413</v>
      </c>
      <c r="V13961">
        <v>1</v>
      </c>
    </row>
    <row r="13962" spans="21:22" x14ac:dyDescent="0.3">
      <c r="U13962" s="43" t="s">
        <v>11</v>
      </c>
      <c r="V13962">
        <v>1</v>
      </c>
    </row>
    <row r="13963" spans="21:22" x14ac:dyDescent="0.3">
      <c r="U13963" s="44" t="s">
        <v>2372</v>
      </c>
      <c r="V13963">
        <v>1</v>
      </c>
    </row>
    <row r="13964" spans="21:22" x14ac:dyDescent="0.3">
      <c r="U13964" s="45" t="s">
        <v>2372</v>
      </c>
      <c r="V13964">
        <v>1</v>
      </c>
    </row>
    <row r="13965" spans="21:22" x14ac:dyDescent="0.3">
      <c r="U13965" s="4" t="s">
        <v>1374</v>
      </c>
      <c r="V13965">
        <v>1</v>
      </c>
    </row>
    <row r="13966" spans="21:22" x14ac:dyDescent="0.3">
      <c r="U13966" s="38" t="s">
        <v>7</v>
      </c>
      <c r="V13966">
        <v>1</v>
      </c>
    </row>
    <row r="13967" spans="21:22" x14ac:dyDescent="0.3">
      <c r="U13967" s="42" t="s">
        <v>2415</v>
      </c>
      <c r="V13967">
        <v>1</v>
      </c>
    </row>
    <row r="13968" spans="21:22" x14ac:dyDescent="0.3">
      <c r="U13968" s="43" t="s">
        <v>7</v>
      </c>
      <c r="V13968">
        <v>1</v>
      </c>
    </row>
    <row r="13969" spans="21:22" x14ac:dyDescent="0.3">
      <c r="U13969" s="44" t="s">
        <v>2372</v>
      </c>
      <c r="V13969">
        <v>1</v>
      </c>
    </row>
    <row r="13970" spans="21:22" x14ac:dyDescent="0.3">
      <c r="U13970" s="45" t="s">
        <v>2373</v>
      </c>
      <c r="V13970">
        <v>1</v>
      </c>
    </row>
    <row r="13971" spans="21:22" x14ac:dyDescent="0.3">
      <c r="U13971" s="4" t="s">
        <v>1373</v>
      </c>
      <c r="V13971">
        <v>1</v>
      </c>
    </row>
    <row r="13972" spans="21:22" x14ac:dyDescent="0.3">
      <c r="U13972" s="38" t="s">
        <v>7</v>
      </c>
      <c r="V13972">
        <v>1</v>
      </c>
    </row>
    <row r="13973" spans="21:22" x14ac:dyDescent="0.3">
      <c r="U13973" s="42" t="s">
        <v>2413</v>
      </c>
      <c r="V13973">
        <v>1</v>
      </c>
    </row>
    <row r="13974" spans="21:22" x14ac:dyDescent="0.3">
      <c r="U13974" s="43" t="s">
        <v>6</v>
      </c>
      <c r="V13974">
        <v>1</v>
      </c>
    </row>
    <row r="13975" spans="21:22" x14ac:dyDescent="0.3">
      <c r="U13975" s="44" t="s">
        <v>2372</v>
      </c>
      <c r="V13975">
        <v>1</v>
      </c>
    </row>
    <row r="13976" spans="21:22" x14ac:dyDescent="0.3">
      <c r="U13976" s="45" t="s">
        <v>2373</v>
      </c>
      <c r="V13976">
        <v>1</v>
      </c>
    </row>
    <row r="13977" spans="21:22" x14ac:dyDescent="0.3">
      <c r="U13977" s="4" t="s">
        <v>1372</v>
      </c>
      <c r="V13977">
        <v>1</v>
      </c>
    </row>
    <row r="13978" spans="21:22" x14ac:dyDescent="0.3">
      <c r="U13978" s="38" t="s">
        <v>7</v>
      </c>
      <c r="V13978">
        <v>1</v>
      </c>
    </row>
    <row r="13979" spans="21:22" x14ac:dyDescent="0.3">
      <c r="U13979" s="42" t="s">
        <v>2412</v>
      </c>
      <c r="V13979">
        <v>1</v>
      </c>
    </row>
    <row r="13980" spans="21:22" x14ac:dyDescent="0.3">
      <c r="U13980" s="43" t="s">
        <v>11</v>
      </c>
      <c r="V13980">
        <v>1</v>
      </c>
    </row>
    <row r="13981" spans="21:22" x14ac:dyDescent="0.3">
      <c r="U13981" s="44" t="s">
        <v>2372</v>
      </c>
      <c r="V13981">
        <v>1</v>
      </c>
    </row>
    <row r="13982" spans="21:22" x14ac:dyDescent="0.3">
      <c r="U13982" s="45" t="s">
        <v>2373</v>
      </c>
      <c r="V13982">
        <v>1</v>
      </c>
    </row>
    <row r="13983" spans="21:22" x14ac:dyDescent="0.3">
      <c r="U13983" s="4" t="s">
        <v>1371</v>
      </c>
      <c r="V13983">
        <v>1</v>
      </c>
    </row>
    <row r="13984" spans="21:22" x14ac:dyDescent="0.3">
      <c r="U13984" s="38" t="s">
        <v>7</v>
      </c>
      <c r="V13984">
        <v>1</v>
      </c>
    </row>
    <row r="13985" spans="21:22" x14ac:dyDescent="0.3">
      <c r="U13985" s="42" t="s">
        <v>2415</v>
      </c>
      <c r="V13985">
        <v>1</v>
      </c>
    </row>
    <row r="13986" spans="21:22" x14ac:dyDescent="0.3">
      <c r="U13986" s="43" t="s">
        <v>6</v>
      </c>
      <c r="V13986">
        <v>1</v>
      </c>
    </row>
    <row r="13987" spans="21:22" x14ac:dyDescent="0.3">
      <c r="U13987" s="44" t="s">
        <v>2373</v>
      </c>
      <c r="V13987">
        <v>1</v>
      </c>
    </row>
    <row r="13988" spans="21:22" x14ac:dyDescent="0.3">
      <c r="U13988" s="45" t="s">
        <v>2372</v>
      </c>
      <c r="V13988">
        <v>1</v>
      </c>
    </row>
    <row r="13989" spans="21:22" x14ac:dyDescent="0.3">
      <c r="U13989" s="4" t="s">
        <v>1370</v>
      </c>
      <c r="V13989">
        <v>1</v>
      </c>
    </row>
    <row r="13990" spans="21:22" x14ac:dyDescent="0.3">
      <c r="U13990" s="38" t="s">
        <v>7</v>
      </c>
      <c r="V13990">
        <v>1</v>
      </c>
    </row>
    <row r="13991" spans="21:22" x14ac:dyDescent="0.3">
      <c r="U13991" s="42" t="s">
        <v>2412</v>
      </c>
      <c r="V13991">
        <v>1</v>
      </c>
    </row>
    <row r="13992" spans="21:22" x14ac:dyDescent="0.3">
      <c r="U13992" s="43" t="s">
        <v>11</v>
      </c>
      <c r="V13992">
        <v>1</v>
      </c>
    </row>
    <row r="13993" spans="21:22" x14ac:dyDescent="0.3">
      <c r="U13993" s="44" t="s">
        <v>2372</v>
      </c>
      <c r="V13993">
        <v>1</v>
      </c>
    </row>
    <row r="13994" spans="21:22" x14ac:dyDescent="0.3">
      <c r="U13994" s="45" t="s">
        <v>2372</v>
      </c>
      <c r="V13994">
        <v>1</v>
      </c>
    </row>
    <row r="13995" spans="21:22" x14ac:dyDescent="0.3">
      <c r="U13995" s="4" t="s">
        <v>1369</v>
      </c>
      <c r="V13995">
        <v>1</v>
      </c>
    </row>
    <row r="13996" spans="21:22" x14ac:dyDescent="0.3">
      <c r="U13996" s="38" t="s">
        <v>7</v>
      </c>
      <c r="V13996">
        <v>1</v>
      </c>
    </row>
    <row r="13997" spans="21:22" x14ac:dyDescent="0.3">
      <c r="U13997" s="42" t="s">
        <v>2415</v>
      </c>
      <c r="V13997">
        <v>1</v>
      </c>
    </row>
    <row r="13998" spans="21:22" x14ac:dyDescent="0.3">
      <c r="U13998" s="43" t="s">
        <v>11</v>
      </c>
      <c r="V13998">
        <v>1</v>
      </c>
    </row>
    <row r="13999" spans="21:22" x14ac:dyDescent="0.3">
      <c r="U13999" s="44" t="s">
        <v>2372</v>
      </c>
      <c r="V13999">
        <v>1</v>
      </c>
    </row>
    <row r="14000" spans="21:22" x14ac:dyDescent="0.3">
      <c r="U14000" s="45" t="s">
        <v>2373</v>
      </c>
      <c r="V14000">
        <v>1</v>
      </c>
    </row>
    <row r="14001" spans="21:22" x14ac:dyDescent="0.3">
      <c r="U14001" s="4" t="s">
        <v>1368</v>
      </c>
      <c r="V14001">
        <v>1</v>
      </c>
    </row>
    <row r="14002" spans="21:22" x14ac:dyDescent="0.3">
      <c r="U14002" s="38" t="s">
        <v>7</v>
      </c>
      <c r="V14002">
        <v>1</v>
      </c>
    </row>
    <row r="14003" spans="21:22" x14ac:dyDescent="0.3">
      <c r="U14003" s="42" t="s">
        <v>2412</v>
      </c>
      <c r="V14003">
        <v>1</v>
      </c>
    </row>
    <row r="14004" spans="21:22" x14ac:dyDescent="0.3">
      <c r="U14004" s="43" t="s">
        <v>6</v>
      </c>
      <c r="V14004">
        <v>1</v>
      </c>
    </row>
    <row r="14005" spans="21:22" x14ac:dyDescent="0.3">
      <c r="U14005" s="44" t="s">
        <v>2372</v>
      </c>
      <c r="V14005">
        <v>1</v>
      </c>
    </row>
    <row r="14006" spans="21:22" x14ac:dyDescent="0.3">
      <c r="U14006" s="45" t="s">
        <v>2373</v>
      </c>
      <c r="V14006">
        <v>1</v>
      </c>
    </row>
    <row r="14007" spans="21:22" x14ac:dyDescent="0.3">
      <c r="U14007" s="4" t="s">
        <v>1367</v>
      </c>
      <c r="V14007">
        <v>1</v>
      </c>
    </row>
    <row r="14008" spans="21:22" x14ac:dyDescent="0.3">
      <c r="U14008" s="38" t="s">
        <v>7</v>
      </c>
      <c r="V14008">
        <v>1</v>
      </c>
    </row>
    <row r="14009" spans="21:22" x14ac:dyDescent="0.3">
      <c r="U14009" s="42" t="s">
        <v>2415</v>
      </c>
      <c r="V14009">
        <v>1</v>
      </c>
    </row>
    <row r="14010" spans="21:22" x14ac:dyDescent="0.3">
      <c r="U14010" s="43" t="s">
        <v>11</v>
      </c>
      <c r="V14010">
        <v>1</v>
      </c>
    </row>
    <row r="14011" spans="21:22" x14ac:dyDescent="0.3">
      <c r="U14011" s="44" t="s">
        <v>2372</v>
      </c>
      <c r="V14011">
        <v>1</v>
      </c>
    </row>
    <row r="14012" spans="21:22" x14ac:dyDescent="0.3">
      <c r="U14012" s="45" t="s">
        <v>2373</v>
      </c>
      <c r="V14012">
        <v>1</v>
      </c>
    </row>
    <row r="14013" spans="21:22" x14ac:dyDescent="0.3">
      <c r="U14013" s="4" t="s">
        <v>5518</v>
      </c>
      <c r="V14013">
        <v>2335</v>
      </c>
    </row>
  </sheetData>
  <autoFilter ref="A1:Q2339" xr:uid="{893B35BC-31D6-408C-8E2C-C83EA300199F}"/>
  <pageMargins left="0.7" right="0.7" top="0.75" bottom="0.75" header="0.3" footer="0.3"/>
  <ignoredErrors>
    <ignoredError sqref="C2338 H2338 M2338" formula="1"/>
  </ignoredErrors>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BFE94-23D9-4861-8744-EFE89A6F16A2}">
  <dimension ref="B4:V46"/>
  <sheetViews>
    <sheetView zoomScale="99" zoomScaleNormal="99" workbookViewId="0">
      <selection activeCell="U30" sqref="U30"/>
    </sheetView>
  </sheetViews>
  <sheetFormatPr defaultRowHeight="14.4" x14ac:dyDescent="0.3"/>
  <cols>
    <col min="18" max="18" width="13.5546875" bestFit="1" customWidth="1"/>
    <col min="19" max="19" width="20.88671875" bestFit="1" customWidth="1"/>
    <col min="20" max="20" width="14.44140625" bestFit="1" customWidth="1"/>
    <col min="21" max="21" width="13.44140625" bestFit="1" customWidth="1"/>
    <col min="22" max="22" width="16.77734375" customWidth="1"/>
  </cols>
  <sheetData>
    <row r="4" spans="18:19" x14ac:dyDescent="0.3">
      <c r="R4" s="37" t="s">
        <v>5517</v>
      </c>
      <c r="S4" t="s">
        <v>5519</v>
      </c>
    </row>
    <row r="5" spans="18:19" x14ac:dyDescent="0.3">
      <c r="R5" s="4" t="s">
        <v>2372</v>
      </c>
      <c r="S5" s="57">
        <v>1944</v>
      </c>
    </row>
    <row r="6" spans="18:19" x14ac:dyDescent="0.3">
      <c r="R6" s="4" t="s">
        <v>2373</v>
      </c>
      <c r="S6" s="57">
        <v>391</v>
      </c>
    </row>
    <row r="7" spans="18:19" ht="16.8" customHeight="1" x14ac:dyDescent="0.3">
      <c r="R7" s="4" t="s">
        <v>5518</v>
      </c>
      <c r="S7" s="57">
        <v>2335</v>
      </c>
    </row>
    <row r="20" spans="18:22" x14ac:dyDescent="0.3">
      <c r="R20" s="37" t="s">
        <v>5517</v>
      </c>
      <c r="S20" t="s">
        <v>5545</v>
      </c>
      <c r="T20" t="s">
        <v>5520</v>
      </c>
      <c r="U20" s="37" t="s">
        <v>5517</v>
      </c>
      <c r="V20" t="s">
        <v>5520</v>
      </c>
    </row>
    <row r="21" spans="18:22" x14ac:dyDescent="0.3">
      <c r="R21" s="4" t="s">
        <v>5521</v>
      </c>
      <c r="S21" s="57">
        <v>437</v>
      </c>
      <c r="T21" s="29">
        <v>4291538.7500000056</v>
      </c>
      <c r="U21" s="4" t="s">
        <v>5521</v>
      </c>
      <c r="V21" s="29">
        <v>4291538.7500000056</v>
      </c>
    </row>
    <row r="22" spans="18:22" x14ac:dyDescent="0.3">
      <c r="R22" s="4" t="s">
        <v>5522</v>
      </c>
      <c r="S22" s="57">
        <v>1221</v>
      </c>
      <c r="T22" s="29">
        <v>20197225.970000047</v>
      </c>
      <c r="U22" s="4" t="s">
        <v>5522</v>
      </c>
      <c r="V22" s="29">
        <v>20197225.970000047</v>
      </c>
    </row>
    <row r="23" spans="18:22" x14ac:dyDescent="0.3">
      <c r="R23" s="4" t="s">
        <v>5523</v>
      </c>
      <c r="S23" s="57">
        <v>501</v>
      </c>
      <c r="T23" s="29">
        <v>5712304.2199999997</v>
      </c>
      <c r="U23" s="4" t="s">
        <v>5523</v>
      </c>
      <c r="V23" s="29">
        <v>5712304.2199999997</v>
      </c>
    </row>
    <row r="24" spans="18:22" x14ac:dyDescent="0.3">
      <c r="R24" s="4" t="s">
        <v>5524</v>
      </c>
      <c r="S24" s="57">
        <v>176</v>
      </c>
      <c r="T24" s="29">
        <v>1211430.6900000006</v>
      </c>
      <c r="U24" s="4" t="s">
        <v>5524</v>
      </c>
      <c r="V24" s="29">
        <v>1211430.6900000006</v>
      </c>
    </row>
    <row r="25" spans="18:22" x14ac:dyDescent="0.3">
      <c r="R25" s="4" t="s">
        <v>5518</v>
      </c>
      <c r="S25" s="57">
        <v>2335</v>
      </c>
      <c r="T25" s="29">
        <v>31412499.630000051</v>
      </c>
      <c r="U25" s="4" t="s">
        <v>5518</v>
      </c>
      <c r="V25" s="29">
        <v>31412499.630000051</v>
      </c>
    </row>
    <row r="43" spans="2:10" ht="18" x14ac:dyDescent="0.35">
      <c r="B43" s="15" t="s">
        <v>5527</v>
      </c>
      <c r="C43" s="15"/>
      <c r="D43" s="15"/>
      <c r="E43" s="15"/>
      <c r="F43" s="15"/>
      <c r="G43" s="15"/>
      <c r="H43" s="15"/>
      <c r="I43" s="15"/>
      <c r="J43" s="15"/>
    </row>
    <row r="44" spans="2:10" ht="18" x14ac:dyDescent="0.35">
      <c r="B44" s="15" t="s">
        <v>5528</v>
      </c>
      <c r="C44" s="15"/>
      <c r="D44" s="15"/>
      <c r="E44" s="15"/>
      <c r="F44" s="15"/>
      <c r="G44" s="15"/>
      <c r="H44" s="15"/>
      <c r="I44" s="15"/>
      <c r="J44" s="15"/>
    </row>
    <row r="45" spans="2:10" ht="18" x14ac:dyDescent="0.35">
      <c r="B45" s="15" t="s">
        <v>5526</v>
      </c>
      <c r="C45" s="15"/>
      <c r="D45" s="15"/>
      <c r="E45" s="15"/>
      <c r="F45" s="15"/>
      <c r="G45" s="15"/>
      <c r="H45" s="15"/>
      <c r="I45" s="15"/>
      <c r="J45" s="15"/>
    </row>
    <row r="46" spans="2:10" ht="18" x14ac:dyDescent="0.35">
      <c r="B46" s="15" t="s">
        <v>5529</v>
      </c>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DD13F-DC10-4B51-B6B2-FEC107B2538B}">
  <dimension ref="A1:AB63"/>
  <sheetViews>
    <sheetView showGridLines="0" tabSelected="1" topLeftCell="A27" zoomScale="88" zoomScaleNormal="88" workbookViewId="0">
      <selection activeCell="Q69" sqref="Q69"/>
    </sheetView>
  </sheetViews>
  <sheetFormatPr defaultRowHeight="14.4" x14ac:dyDescent="0.3"/>
  <sheetData>
    <row r="1" spans="1:28" ht="21" customHeight="1" x14ac:dyDescent="0.3">
      <c r="A1" s="53" t="s">
        <v>5534</v>
      </c>
      <c r="B1" s="53"/>
      <c r="C1" s="53"/>
      <c r="D1" s="53"/>
      <c r="E1" s="53"/>
      <c r="F1" s="53"/>
      <c r="G1" s="53"/>
      <c r="H1" s="53"/>
      <c r="I1" s="53"/>
      <c r="J1" s="53"/>
      <c r="K1" s="53"/>
      <c r="L1" s="53"/>
      <c r="M1" s="53"/>
      <c r="N1" s="53"/>
      <c r="O1" s="53"/>
      <c r="P1" s="53"/>
      <c r="Q1" s="53"/>
      <c r="R1" s="53"/>
      <c r="S1" s="53"/>
      <c r="T1" s="53"/>
      <c r="U1" s="53"/>
      <c r="V1" s="53"/>
      <c r="W1" s="53"/>
      <c r="X1" s="53"/>
      <c r="Y1" s="53"/>
      <c r="Z1" s="53"/>
      <c r="AA1" s="53"/>
      <c r="AB1" s="53"/>
    </row>
    <row r="2" spans="1:28" ht="14.4" customHeight="1" x14ac:dyDescent="0.3">
      <c r="A2" s="53"/>
      <c r="B2" s="53"/>
      <c r="C2" s="53"/>
      <c r="D2" s="53"/>
      <c r="E2" s="53"/>
      <c r="F2" s="53"/>
      <c r="G2" s="53"/>
      <c r="H2" s="53"/>
      <c r="I2" s="53"/>
      <c r="J2" s="53"/>
      <c r="K2" s="53"/>
      <c r="L2" s="53"/>
      <c r="M2" s="53"/>
      <c r="N2" s="53"/>
      <c r="O2" s="53"/>
      <c r="P2" s="53"/>
      <c r="Q2" s="53"/>
      <c r="R2" s="53"/>
      <c r="S2" s="53"/>
      <c r="T2" s="53"/>
      <c r="U2" s="53"/>
      <c r="V2" s="53"/>
      <c r="W2" s="53"/>
      <c r="X2" s="53"/>
      <c r="Y2" s="53"/>
      <c r="Z2" s="53"/>
      <c r="AA2" s="53"/>
      <c r="AB2" s="53"/>
    </row>
    <row r="3" spans="1:28" x14ac:dyDescent="0.3">
      <c r="A3" s="46"/>
      <c r="B3" s="46"/>
      <c r="C3" s="46"/>
      <c r="D3" s="46"/>
      <c r="E3" s="46"/>
      <c r="F3" s="46"/>
      <c r="G3" s="46"/>
      <c r="H3" s="46"/>
      <c r="I3" s="46"/>
      <c r="J3" s="46"/>
      <c r="K3" s="46"/>
      <c r="L3" s="46"/>
      <c r="M3" s="46"/>
      <c r="N3" s="46"/>
      <c r="O3" s="46"/>
      <c r="P3" s="46"/>
      <c r="Q3" s="46"/>
      <c r="R3" s="46"/>
      <c r="S3" s="46"/>
      <c r="T3" s="46"/>
      <c r="U3" s="46"/>
      <c r="V3" s="46"/>
      <c r="W3" s="46"/>
      <c r="X3" s="46"/>
      <c r="Y3" s="46"/>
    </row>
    <row r="4" spans="1:28" x14ac:dyDescent="0.3">
      <c r="A4" s="46"/>
      <c r="B4" s="46"/>
      <c r="C4" s="46"/>
      <c r="D4" s="46"/>
      <c r="E4" s="46"/>
      <c r="F4" s="46"/>
      <c r="G4" s="46"/>
      <c r="H4" s="46"/>
      <c r="I4" s="46"/>
      <c r="J4" s="46"/>
      <c r="K4" s="46"/>
      <c r="L4" s="46"/>
      <c r="M4" s="46"/>
      <c r="N4" s="46"/>
      <c r="O4" s="46"/>
      <c r="P4" s="46"/>
      <c r="Q4" s="46"/>
      <c r="R4" s="46"/>
      <c r="S4" s="46"/>
      <c r="T4" s="46"/>
      <c r="U4" s="46"/>
      <c r="V4" s="46"/>
      <c r="W4" s="46"/>
      <c r="X4" s="46"/>
      <c r="Y4" s="46"/>
    </row>
    <row r="5" spans="1:28" x14ac:dyDescent="0.3">
      <c r="A5" s="46"/>
      <c r="B5" s="46"/>
      <c r="C5" s="46"/>
      <c r="D5" s="46"/>
      <c r="E5" s="46"/>
      <c r="F5" s="46"/>
      <c r="G5" s="46"/>
      <c r="H5" s="46"/>
      <c r="I5" s="46"/>
      <c r="J5" s="46"/>
      <c r="K5" s="46"/>
      <c r="L5" s="46"/>
      <c r="M5" s="46"/>
      <c r="N5" s="46"/>
      <c r="O5" s="46"/>
      <c r="P5" s="46"/>
      <c r="Q5" s="46"/>
      <c r="R5" s="46"/>
      <c r="S5" s="46"/>
      <c r="T5" s="46"/>
      <c r="U5" s="46"/>
      <c r="V5" s="46"/>
      <c r="W5" s="46"/>
      <c r="X5" s="46"/>
      <c r="Y5" s="46"/>
    </row>
    <row r="6" spans="1:28" x14ac:dyDescent="0.3">
      <c r="A6" s="46"/>
      <c r="B6" s="46"/>
      <c r="C6" s="46"/>
      <c r="D6" s="46"/>
      <c r="E6" s="46"/>
      <c r="F6" s="46"/>
      <c r="G6" s="46"/>
      <c r="H6" s="46"/>
      <c r="I6" s="46"/>
      <c r="J6" s="46"/>
      <c r="K6" s="46"/>
      <c r="L6" s="46"/>
      <c r="M6" s="46"/>
      <c r="N6" s="46"/>
      <c r="O6" s="46"/>
      <c r="P6" s="46"/>
      <c r="Q6" s="46"/>
      <c r="R6" s="46"/>
      <c r="S6" s="46"/>
      <c r="T6" s="46"/>
      <c r="U6" s="46"/>
      <c r="V6" s="46"/>
      <c r="W6" s="46"/>
      <c r="X6" s="46"/>
      <c r="Y6" s="46"/>
    </row>
    <row r="7" spans="1:28" x14ac:dyDescent="0.3">
      <c r="A7" s="46"/>
      <c r="B7" s="46"/>
      <c r="C7" s="46"/>
      <c r="D7" s="46"/>
      <c r="E7" s="46"/>
      <c r="F7" s="46"/>
      <c r="G7" s="46"/>
      <c r="H7" s="46"/>
      <c r="I7" s="46"/>
      <c r="J7" s="46"/>
      <c r="K7" s="46"/>
      <c r="L7" s="46"/>
      <c r="M7" s="46"/>
      <c r="N7" s="46"/>
      <c r="O7" s="46"/>
      <c r="P7" s="46"/>
      <c r="Q7" s="46"/>
      <c r="R7" s="46"/>
      <c r="S7" s="46"/>
      <c r="T7" s="46"/>
      <c r="U7" s="46"/>
      <c r="V7" s="46"/>
      <c r="W7" s="46"/>
      <c r="X7" s="46"/>
      <c r="Y7" s="46"/>
    </row>
    <row r="8" spans="1:28" x14ac:dyDescent="0.3">
      <c r="A8" s="46"/>
      <c r="B8" s="46"/>
      <c r="C8" s="46"/>
      <c r="D8" s="46"/>
      <c r="E8" s="46"/>
      <c r="F8" s="46"/>
      <c r="G8" s="46"/>
      <c r="H8" s="46"/>
      <c r="I8" s="46"/>
      <c r="J8" s="46"/>
      <c r="K8" s="46"/>
      <c r="L8" s="46"/>
      <c r="M8" s="46"/>
      <c r="N8" s="46"/>
      <c r="O8" s="46"/>
      <c r="P8" s="46"/>
      <c r="Q8" s="46"/>
      <c r="R8" s="46"/>
      <c r="S8" s="46"/>
      <c r="T8" s="46"/>
      <c r="U8" s="46"/>
      <c r="V8" s="46"/>
      <c r="W8" s="46"/>
      <c r="X8" s="46"/>
      <c r="Y8" s="46"/>
    </row>
    <row r="9" spans="1:28" x14ac:dyDescent="0.3">
      <c r="A9" s="46"/>
      <c r="B9" s="46"/>
      <c r="C9" s="46"/>
      <c r="D9" s="46"/>
      <c r="E9" s="46"/>
      <c r="F9" s="46"/>
      <c r="G9" s="46"/>
      <c r="H9" s="46"/>
      <c r="I9" s="46"/>
      <c r="J9" s="46"/>
      <c r="K9" s="46"/>
      <c r="L9" s="46"/>
      <c r="M9" s="46"/>
      <c r="N9" s="46"/>
      <c r="O9" s="46"/>
      <c r="P9" s="46"/>
      <c r="Q9" s="46"/>
      <c r="R9" s="46"/>
      <c r="S9" s="46"/>
      <c r="T9" s="46"/>
      <c r="U9" s="46"/>
      <c r="V9" s="46"/>
      <c r="W9" s="46"/>
      <c r="X9" s="46"/>
      <c r="Y9" s="46"/>
    </row>
    <row r="10" spans="1:28" x14ac:dyDescent="0.3">
      <c r="A10" s="46"/>
      <c r="B10" s="46"/>
      <c r="C10" s="46"/>
      <c r="D10" s="46"/>
      <c r="E10" s="46"/>
      <c r="F10" s="46"/>
      <c r="G10" s="46"/>
      <c r="H10" s="46"/>
      <c r="I10" s="46"/>
      <c r="J10" s="46"/>
      <c r="K10" s="46"/>
      <c r="L10" s="46"/>
      <c r="M10" s="46"/>
      <c r="N10" s="46"/>
      <c r="O10" s="46"/>
      <c r="P10" s="46"/>
      <c r="Q10" s="46"/>
      <c r="R10" s="46"/>
      <c r="S10" s="46"/>
      <c r="T10" s="46"/>
      <c r="U10" s="46"/>
      <c r="V10" s="46"/>
      <c r="W10" s="46"/>
      <c r="X10" s="46"/>
      <c r="Y10" s="46"/>
    </row>
    <row r="11" spans="1:28" x14ac:dyDescent="0.3">
      <c r="A11" s="46"/>
      <c r="B11" s="46"/>
      <c r="C11" s="46"/>
      <c r="D11" s="46"/>
      <c r="E11" s="46"/>
      <c r="F11" s="46"/>
      <c r="G11" s="46"/>
      <c r="H11" s="46"/>
      <c r="I11" s="46"/>
      <c r="J11" s="46"/>
      <c r="K11" s="46"/>
      <c r="L11" s="46"/>
      <c r="M11" s="46"/>
      <c r="N11" s="46"/>
      <c r="O11" s="46"/>
      <c r="P11" s="46"/>
      <c r="Q11" s="46"/>
      <c r="R11" s="46"/>
      <c r="S11" s="46"/>
      <c r="T11" s="46"/>
      <c r="U11" s="46"/>
      <c r="V11" s="46"/>
      <c r="W11" s="46"/>
      <c r="X11" s="46"/>
      <c r="Y11" s="46"/>
    </row>
    <row r="12" spans="1:28" x14ac:dyDescent="0.3">
      <c r="A12" s="46"/>
      <c r="B12" s="46"/>
      <c r="C12" s="46"/>
      <c r="D12" s="46"/>
      <c r="E12" s="46"/>
      <c r="F12" s="46"/>
      <c r="G12" s="46"/>
      <c r="H12" s="46"/>
      <c r="I12" s="46"/>
      <c r="J12" s="46"/>
      <c r="K12" s="46"/>
      <c r="L12" s="46"/>
      <c r="M12" s="46"/>
      <c r="N12" s="46"/>
      <c r="O12" s="46"/>
      <c r="P12" s="46"/>
      <c r="Q12" s="46"/>
      <c r="R12" s="46"/>
      <c r="S12" s="46"/>
      <c r="T12" s="46"/>
      <c r="U12" s="46"/>
      <c r="V12" s="46"/>
      <c r="W12" s="46"/>
      <c r="X12" s="46"/>
      <c r="Y12" s="46"/>
    </row>
    <row r="13" spans="1:28" x14ac:dyDescent="0.3">
      <c r="A13" s="46"/>
      <c r="B13" s="46"/>
      <c r="C13" s="46"/>
      <c r="D13" s="46"/>
      <c r="E13" s="46"/>
      <c r="F13" s="46"/>
      <c r="G13" s="46"/>
      <c r="H13" s="46"/>
      <c r="I13" s="46"/>
      <c r="J13" s="46"/>
      <c r="K13" s="46"/>
      <c r="L13" s="46"/>
      <c r="M13" s="46"/>
      <c r="N13" s="46"/>
      <c r="O13" s="46"/>
      <c r="P13" s="46"/>
      <c r="Q13" s="46"/>
      <c r="R13" s="46"/>
      <c r="S13" s="46"/>
      <c r="T13" s="46"/>
      <c r="U13" s="46"/>
      <c r="V13" s="46"/>
      <c r="W13" s="46"/>
      <c r="X13" s="46"/>
      <c r="Y13" s="46"/>
    </row>
    <row r="14" spans="1:28" x14ac:dyDescent="0.3">
      <c r="A14" s="46"/>
      <c r="B14" s="46"/>
      <c r="C14" s="46"/>
      <c r="D14" s="46"/>
      <c r="E14" s="46"/>
      <c r="F14" s="46"/>
      <c r="G14" s="46"/>
      <c r="H14" s="46"/>
      <c r="I14" s="46"/>
      <c r="J14" s="46"/>
      <c r="K14" s="46"/>
      <c r="L14" s="46"/>
      <c r="M14" s="46"/>
      <c r="N14" s="46"/>
      <c r="O14" s="46"/>
      <c r="P14" s="46"/>
      <c r="Q14" s="46"/>
      <c r="R14" s="46"/>
      <c r="S14" s="46"/>
      <c r="T14" s="46"/>
      <c r="U14" s="46"/>
      <c r="V14" s="46"/>
      <c r="W14" s="46"/>
      <c r="X14" s="46"/>
      <c r="Y14" s="46"/>
    </row>
    <row r="15" spans="1:28" x14ac:dyDescent="0.3">
      <c r="A15" s="46"/>
      <c r="B15" s="46"/>
      <c r="C15" s="46"/>
      <c r="D15" s="46"/>
      <c r="E15" s="46"/>
      <c r="F15" s="46"/>
      <c r="G15" s="46"/>
      <c r="H15" s="46"/>
      <c r="I15" s="46"/>
      <c r="J15" s="46"/>
      <c r="K15" s="46"/>
      <c r="L15" s="46"/>
      <c r="M15" s="46"/>
      <c r="N15" s="46"/>
      <c r="O15" s="46"/>
      <c r="P15" s="46"/>
      <c r="Q15" s="46"/>
      <c r="R15" s="46"/>
      <c r="S15" s="46"/>
      <c r="T15" s="46"/>
      <c r="U15" s="46"/>
      <c r="V15" s="46"/>
      <c r="W15" s="46"/>
      <c r="X15" s="46"/>
      <c r="Y15" s="46"/>
    </row>
    <row r="16" spans="1:28" x14ac:dyDescent="0.3">
      <c r="A16" s="46"/>
      <c r="B16" s="46"/>
      <c r="C16" s="46"/>
      <c r="D16" s="46"/>
      <c r="E16" s="46"/>
      <c r="F16" s="46"/>
      <c r="G16" s="46"/>
      <c r="H16" s="46"/>
      <c r="I16" s="46"/>
      <c r="J16" s="46"/>
      <c r="K16" s="46"/>
      <c r="L16" s="46"/>
      <c r="M16" s="46"/>
      <c r="N16" s="46"/>
      <c r="O16" s="46"/>
      <c r="P16" s="46"/>
      <c r="Q16" s="46"/>
      <c r="R16" s="46"/>
      <c r="S16" s="46"/>
      <c r="T16" s="46"/>
      <c r="U16" s="46"/>
      <c r="V16" s="46"/>
      <c r="W16" s="46"/>
      <c r="X16" s="46"/>
      <c r="Y16" s="46"/>
    </row>
    <row r="17" spans="1:25" x14ac:dyDescent="0.3">
      <c r="A17" s="46"/>
      <c r="B17" s="46"/>
      <c r="C17" s="46"/>
      <c r="D17" s="46"/>
      <c r="E17" s="46"/>
      <c r="F17" s="46"/>
      <c r="G17" s="46"/>
      <c r="H17" s="46"/>
      <c r="I17" s="46"/>
      <c r="J17" s="46"/>
      <c r="K17" s="46"/>
      <c r="L17" s="46"/>
      <c r="M17" s="46"/>
      <c r="N17" s="46"/>
      <c r="O17" s="46"/>
      <c r="P17" s="46"/>
      <c r="Q17" s="46"/>
      <c r="R17" s="46"/>
      <c r="S17" s="46"/>
      <c r="T17" s="46"/>
      <c r="U17" s="46"/>
      <c r="V17" s="46"/>
      <c r="W17" s="46"/>
      <c r="X17" s="46"/>
      <c r="Y17" s="46"/>
    </row>
    <row r="18" spans="1:25" x14ac:dyDescent="0.3">
      <c r="A18" s="46"/>
      <c r="B18" s="46"/>
      <c r="C18" s="46"/>
      <c r="D18" s="46"/>
      <c r="E18" s="46"/>
      <c r="F18" s="46"/>
      <c r="G18" s="46"/>
      <c r="H18" s="46"/>
      <c r="I18" s="46"/>
      <c r="J18" s="46"/>
      <c r="K18" s="46"/>
      <c r="L18" s="46"/>
      <c r="M18" s="46"/>
      <c r="N18" s="46"/>
      <c r="O18" s="46"/>
      <c r="P18" s="46"/>
      <c r="Q18" s="46"/>
      <c r="R18" s="46"/>
      <c r="S18" s="46"/>
      <c r="T18" s="46"/>
      <c r="U18" s="46"/>
      <c r="V18" s="46"/>
      <c r="W18" s="46"/>
      <c r="X18" s="46"/>
      <c r="Y18" s="46"/>
    </row>
    <row r="19" spans="1:25" x14ac:dyDescent="0.3">
      <c r="A19" s="46"/>
      <c r="B19" s="46"/>
      <c r="C19" s="46"/>
      <c r="D19" s="46"/>
      <c r="E19" s="46"/>
      <c r="F19" s="46"/>
      <c r="G19" s="46"/>
      <c r="H19" s="46"/>
      <c r="I19" s="46"/>
      <c r="J19" s="46"/>
      <c r="K19" s="46"/>
      <c r="L19" s="46"/>
      <c r="M19" s="46"/>
      <c r="N19" s="46"/>
      <c r="O19" s="46"/>
      <c r="P19" s="46"/>
      <c r="Q19" s="46"/>
      <c r="R19" s="46"/>
      <c r="S19" s="46"/>
      <c r="T19" s="46"/>
      <c r="U19" s="46"/>
      <c r="V19" s="46"/>
      <c r="W19" s="46"/>
      <c r="X19" s="46"/>
      <c r="Y19" s="46"/>
    </row>
    <row r="20" spans="1:25" x14ac:dyDescent="0.3">
      <c r="A20" s="46"/>
      <c r="B20" s="46"/>
      <c r="C20" s="46"/>
      <c r="D20" s="46"/>
      <c r="E20" s="46"/>
      <c r="F20" s="46"/>
      <c r="G20" s="46"/>
      <c r="H20" s="46"/>
      <c r="I20" s="46"/>
      <c r="J20" s="46"/>
      <c r="K20" s="46"/>
      <c r="L20" s="46"/>
      <c r="M20" s="46"/>
      <c r="N20" s="46"/>
      <c r="O20" s="46"/>
      <c r="P20" s="46"/>
      <c r="Q20" s="46"/>
      <c r="R20" s="46"/>
      <c r="S20" s="46"/>
      <c r="T20" s="46"/>
      <c r="U20" s="46"/>
      <c r="V20" s="46"/>
      <c r="W20" s="46"/>
      <c r="X20" s="46"/>
      <c r="Y20" s="46"/>
    </row>
    <row r="21" spans="1:25" x14ac:dyDescent="0.3">
      <c r="A21" s="46"/>
      <c r="B21" s="46"/>
      <c r="C21" s="46"/>
      <c r="D21" s="46"/>
      <c r="E21" s="46"/>
      <c r="F21" s="46"/>
      <c r="G21" s="46"/>
      <c r="H21" s="46"/>
      <c r="I21" s="46"/>
      <c r="J21" s="46"/>
      <c r="K21" s="46"/>
      <c r="L21" s="46"/>
      <c r="M21" s="46"/>
      <c r="N21" s="46"/>
      <c r="O21" s="46"/>
      <c r="P21" s="46"/>
      <c r="Q21" s="46"/>
      <c r="R21" s="46"/>
      <c r="S21" s="46"/>
      <c r="T21" s="46"/>
      <c r="U21" s="46"/>
      <c r="V21" s="46"/>
      <c r="W21" s="46"/>
      <c r="X21" s="46"/>
      <c r="Y21" s="46"/>
    </row>
    <row r="22" spans="1:25" x14ac:dyDescent="0.3">
      <c r="A22" s="46"/>
      <c r="B22" s="46"/>
      <c r="C22" s="46"/>
      <c r="D22" s="46"/>
      <c r="E22" s="46"/>
      <c r="F22" s="46"/>
      <c r="G22" s="46"/>
      <c r="H22" s="46"/>
      <c r="I22" s="46"/>
      <c r="J22" s="46"/>
      <c r="K22" s="46"/>
      <c r="L22" s="46"/>
      <c r="M22" s="46"/>
      <c r="N22" s="46"/>
      <c r="O22" s="46"/>
      <c r="P22" s="46"/>
      <c r="Q22" s="46"/>
      <c r="R22" s="46"/>
      <c r="S22" s="46"/>
      <c r="T22" s="46"/>
      <c r="U22" s="46"/>
    </row>
    <row r="23" spans="1:25" x14ac:dyDescent="0.3">
      <c r="A23" s="46"/>
      <c r="B23" s="46"/>
      <c r="C23" s="46"/>
      <c r="D23" s="46"/>
      <c r="E23" s="46"/>
      <c r="F23" s="46"/>
      <c r="G23" s="46"/>
      <c r="H23" s="46"/>
      <c r="I23" s="46"/>
      <c r="J23" s="46"/>
      <c r="K23" s="46"/>
      <c r="L23" s="46"/>
      <c r="M23" s="46"/>
      <c r="N23" s="46"/>
      <c r="O23" s="46"/>
      <c r="P23" s="46"/>
      <c r="Q23" s="46"/>
      <c r="R23" s="46"/>
      <c r="S23" s="46"/>
      <c r="T23" s="46"/>
      <c r="U23" s="46"/>
    </row>
    <row r="24" spans="1:25" x14ac:dyDescent="0.3">
      <c r="A24" s="46"/>
      <c r="B24" s="46"/>
      <c r="C24" s="46"/>
      <c r="D24" s="46"/>
      <c r="E24" s="46"/>
      <c r="F24" s="46"/>
      <c r="G24" s="46"/>
      <c r="H24" s="46"/>
      <c r="I24" s="46"/>
      <c r="J24" s="46"/>
      <c r="K24" s="46"/>
      <c r="L24" s="46"/>
      <c r="M24" s="46"/>
      <c r="N24" s="46"/>
      <c r="O24" s="46"/>
      <c r="P24" s="46"/>
      <c r="Q24" s="46"/>
      <c r="R24" s="46"/>
      <c r="S24" s="46"/>
      <c r="T24" s="46"/>
      <c r="U24" s="46"/>
    </row>
    <row r="25" spans="1:25" x14ac:dyDescent="0.3">
      <c r="A25" s="46"/>
      <c r="B25" s="46"/>
      <c r="C25" s="46"/>
      <c r="D25" s="46"/>
      <c r="E25" s="46"/>
      <c r="F25" s="46"/>
      <c r="G25" s="46"/>
      <c r="H25" s="46"/>
      <c r="I25" s="46"/>
      <c r="J25" s="46"/>
      <c r="K25" s="46"/>
      <c r="L25" s="46"/>
      <c r="M25" s="46"/>
      <c r="N25" s="46"/>
      <c r="O25" s="46"/>
      <c r="P25" s="46"/>
      <c r="Q25" s="46"/>
      <c r="R25" s="46"/>
      <c r="S25" s="46"/>
      <c r="T25" s="46"/>
      <c r="U25" s="46"/>
    </row>
    <row r="26" spans="1:25" x14ac:dyDescent="0.3">
      <c r="A26" s="46"/>
      <c r="B26" s="46"/>
      <c r="C26" s="46"/>
      <c r="D26" s="46"/>
      <c r="E26" s="46"/>
      <c r="F26" s="46"/>
      <c r="G26" s="46"/>
      <c r="H26" s="46"/>
      <c r="I26" s="46"/>
      <c r="J26" s="46"/>
      <c r="K26" s="46"/>
      <c r="L26" s="46"/>
      <c r="M26" s="46"/>
      <c r="N26" s="46"/>
      <c r="O26" s="46"/>
      <c r="P26" s="46"/>
      <c r="Q26" s="46"/>
      <c r="R26" s="46"/>
      <c r="S26" s="46"/>
      <c r="T26" s="46"/>
      <c r="U26" s="46"/>
    </row>
    <row r="27" spans="1:25" x14ac:dyDescent="0.3">
      <c r="A27" s="46"/>
      <c r="B27" s="46"/>
      <c r="C27" s="46"/>
      <c r="D27" s="46"/>
      <c r="E27" s="46"/>
      <c r="F27" s="46"/>
      <c r="G27" s="46"/>
      <c r="H27" s="46"/>
      <c r="I27" s="46"/>
      <c r="J27" s="46"/>
      <c r="K27" s="46"/>
      <c r="L27" s="46"/>
      <c r="M27" s="46"/>
      <c r="N27" s="46"/>
      <c r="O27" s="46"/>
      <c r="P27" s="46"/>
      <c r="Q27" s="46"/>
      <c r="R27" s="46"/>
      <c r="S27" s="46"/>
      <c r="T27" s="46"/>
      <c r="U27" s="46"/>
    </row>
    <row r="28" spans="1:25" x14ac:dyDescent="0.3">
      <c r="A28" s="46"/>
      <c r="B28" s="46"/>
      <c r="C28" s="46"/>
      <c r="D28" s="46"/>
      <c r="E28" s="46"/>
      <c r="F28" s="46"/>
      <c r="G28" s="46"/>
      <c r="H28" s="46"/>
      <c r="I28" s="46"/>
      <c r="J28" s="46"/>
      <c r="K28" s="46"/>
      <c r="L28" s="46"/>
      <c r="M28" s="46"/>
      <c r="N28" s="46"/>
      <c r="O28" s="46"/>
      <c r="P28" s="46"/>
      <c r="Q28" s="46"/>
      <c r="R28" s="46"/>
      <c r="S28" s="46"/>
      <c r="T28" s="46"/>
      <c r="U28" s="46"/>
    </row>
    <row r="29" spans="1:25" x14ac:dyDescent="0.3">
      <c r="A29" s="46"/>
      <c r="B29" s="46"/>
      <c r="C29" s="46"/>
      <c r="D29" s="46"/>
      <c r="E29" s="46"/>
      <c r="F29" s="46"/>
      <c r="G29" s="46"/>
      <c r="H29" s="46"/>
      <c r="I29" s="46"/>
      <c r="J29" s="46"/>
      <c r="K29" s="46"/>
      <c r="L29" s="46"/>
      <c r="M29" s="46"/>
      <c r="N29" s="46"/>
      <c r="O29" s="46"/>
      <c r="P29" s="46"/>
      <c r="Q29" s="46"/>
      <c r="R29" s="46"/>
      <c r="S29" s="46"/>
      <c r="T29" s="46"/>
      <c r="U29" s="46"/>
    </row>
    <row r="30" spans="1:25" x14ac:dyDescent="0.3">
      <c r="A30" s="46"/>
      <c r="B30" s="46"/>
      <c r="C30" s="46"/>
      <c r="D30" s="46"/>
      <c r="E30" s="46"/>
      <c r="F30" s="46"/>
      <c r="G30" s="46"/>
      <c r="H30" s="46"/>
      <c r="I30" s="46"/>
      <c r="J30" s="46"/>
      <c r="K30" s="46"/>
      <c r="L30" s="46"/>
      <c r="M30" s="46"/>
      <c r="N30" s="46"/>
      <c r="O30" s="46"/>
      <c r="P30" s="46"/>
      <c r="Q30" s="46"/>
      <c r="R30" s="46"/>
      <c r="S30" s="46"/>
      <c r="T30" s="46"/>
      <c r="U30" s="46"/>
    </row>
    <row r="31" spans="1:25" x14ac:dyDescent="0.3">
      <c r="A31" s="46"/>
      <c r="B31" s="46"/>
      <c r="C31" s="46"/>
      <c r="D31" s="46"/>
      <c r="E31" s="46"/>
      <c r="F31" s="46"/>
      <c r="G31" s="46"/>
      <c r="H31" s="46"/>
      <c r="I31" s="46"/>
      <c r="J31" s="46"/>
      <c r="K31" s="46"/>
      <c r="L31" s="46"/>
      <c r="M31" s="46"/>
      <c r="N31" s="46"/>
      <c r="O31" s="46"/>
      <c r="P31" s="46"/>
      <c r="Q31" s="46"/>
      <c r="R31" s="46"/>
      <c r="S31" s="46"/>
      <c r="T31" s="46"/>
      <c r="U31" s="46"/>
    </row>
    <row r="32" spans="1:25" x14ac:dyDescent="0.3">
      <c r="A32" s="46"/>
      <c r="B32" s="46"/>
      <c r="C32" s="46"/>
      <c r="D32" s="46"/>
      <c r="E32" s="46"/>
      <c r="F32" s="46"/>
      <c r="G32" s="46"/>
      <c r="H32" s="46"/>
      <c r="I32" s="46"/>
      <c r="J32" s="46"/>
      <c r="K32" s="46"/>
      <c r="L32" s="46"/>
      <c r="M32" s="46"/>
      <c r="N32" s="46"/>
      <c r="O32" s="46"/>
      <c r="P32" s="46"/>
      <c r="Q32" s="46"/>
      <c r="R32" s="46"/>
      <c r="S32" s="46"/>
      <c r="T32" s="46"/>
      <c r="U32" s="46"/>
    </row>
    <row r="33" spans="1:25" x14ac:dyDescent="0.3">
      <c r="A33" s="46"/>
      <c r="B33" s="46"/>
      <c r="C33" s="46"/>
      <c r="D33" s="46"/>
      <c r="E33" s="46"/>
      <c r="F33" s="46"/>
      <c r="G33" s="46"/>
      <c r="H33" s="46"/>
      <c r="I33" s="46"/>
      <c r="J33" s="46"/>
      <c r="K33" s="46"/>
      <c r="L33" s="46"/>
      <c r="M33" s="46"/>
      <c r="N33" s="46"/>
      <c r="O33" s="46"/>
      <c r="P33" s="46"/>
      <c r="Q33" s="46"/>
      <c r="R33" s="46"/>
      <c r="S33" s="46"/>
      <c r="T33" s="46"/>
      <c r="U33" s="46"/>
    </row>
    <row r="34" spans="1:25" x14ac:dyDescent="0.3">
      <c r="A34" s="46"/>
      <c r="B34" s="46"/>
      <c r="C34" s="46"/>
      <c r="D34" s="46"/>
      <c r="E34" s="46"/>
      <c r="F34" s="46"/>
      <c r="G34" s="46"/>
      <c r="H34" s="46"/>
      <c r="I34" s="46"/>
      <c r="J34" s="46"/>
      <c r="K34" s="46"/>
      <c r="L34" s="46"/>
      <c r="M34" s="46"/>
      <c r="N34" s="46"/>
      <c r="O34" s="46"/>
      <c r="P34" s="46"/>
      <c r="Q34" s="46"/>
      <c r="R34" s="46"/>
      <c r="S34" s="46"/>
      <c r="T34" s="46"/>
      <c r="U34" s="46"/>
    </row>
    <row r="35" spans="1:25" x14ac:dyDescent="0.3">
      <c r="A35" s="46"/>
      <c r="B35" s="46"/>
      <c r="C35" s="46"/>
      <c r="D35" s="46"/>
      <c r="E35" s="46"/>
      <c r="F35" s="46"/>
      <c r="G35" s="46"/>
      <c r="H35" s="46"/>
      <c r="I35" s="46"/>
      <c r="J35" s="46"/>
      <c r="K35" s="46"/>
      <c r="L35" s="46"/>
      <c r="M35" s="46"/>
      <c r="N35" s="46"/>
      <c r="O35" s="46"/>
      <c r="P35" s="46"/>
      <c r="Q35" s="46"/>
      <c r="R35" s="46"/>
      <c r="S35" s="46"/>
      <c r="T35" s="46"/>
      <c r="U35" s="46"/>
    </row>
    <row r="36" spans="1:25" x14ac:dyDescent="0.3">
      <c r="A36" s="46"/>
      <c r="B36" s="46"/>
      <c r="C36" s="46"/>
      <c r="D36" s="46"/>
      <c r="E36" s="46"/>
      <c r="F36" s="46"/>
      <c r="G36" s="46"/>
      <c r="H36" s="46"/>
      <c r="I36" s="46"/>
      <c r="J36" s="46"/>
      <c r="K36" s="46"/>
      <c r="L36" s="46"/>
      <c r="M36" s="46"/>
      <c r="N36" s="46"/>
      <c r="O36" s="46"/>
      <c r="P36" s="46"/>
      <c r="Q36" s="46"/>
      <c r="R36" s="46"/>
      <c r="S36" s="46"/>
      <c r="T36" s="46"/>
      <c r="U36" s="46"/>
    </row>
    <row r="37" spans="1:25" x14ac:dyDescent="0.3">
      <c r="A37" s="46"/>
      <c r="B37" s="46"/>
      <c r="C37" s="46"/>
      <c r="D37" s="46"/>
      <c r="E37" s="46"/>
      <c r="F37" s="46"/>
      <c r="G37" s="46"/>
      <c r="H37" s="46"/>
      <c r="I37" s="46"/>
      <c r="J37" s="46"/>
      <c r="K37" s="46"/>
      <c r="L37" s="46"/>
      <c r="M37" s="46"/>
      <c r="N37" s="46"/>
      <c r="O37" s="46"/>
      <c r="P37" s="46"/>
      <c r="Q37" s="46"/>
      <c r="R37" s="46"/>
      <c r="S37" s="46"/>
      <c r="T37" s="46"/>
      <c r="U37" s="46"/>
    </row>
    <row r="38" spans="1:25" x14ac:dyDescent="0.3">
      <c r="A38" s="46"/>
      <c r="B38" s="46"/>
      <c r="C38" s="46"/>
      <c r="D38" s="46"/>
      <c r="E38" s="46"/>
      <c r="F38" s="46"/>
      <c r="G38" s="46"/>
      <c r="H38" s="46"/>
      <c r="I38" s="46"/>
      <c r="J38" s="46"/>
      <c r="K38" s="46"/>
      <c r="L38" s="46"/>
      <c r="M38" s="46"/>
      <c r="N38" s="46"/>
      <c r="O38" s="46"/>
      <c r="P38" s="46"/>
      <c r="Q38" s="46"/>
      <c r="R38" s="46"/>
      <c r="S38" s="46"/>
      <c r="T38" s="46"/>
      <c r="U38" s="46"/>
    </row>
    <row r="39" spans="1:25" x14ac:dyDescent="0.3">
      <c r="A39" s="46"/>
      <c r="B39" s="46"/>
      <c r="C39" s="46"/>
      <c r="D39" s="46"/>
      <c r="E39" s="46"/>
      <c r="F39" s="46"/>
      <c r="G39" s="46"/>
      <c r="H39" s="46"/>
      <c r="I39" s="46"/>
      <c r="J39" s="46"/>
      <c r="K39" s="46"/>
      <c r="L39" s="46"/>
      <c r="M39" s="46"/>
      <c r="N39" s="46"/>
      <c r="O39" s="46"/>
      <c r="P39" s="46"/>
      <c r="Q39" s="46"/>
      <c r="R39" s="46"/>
      <c r="S39" s="46"/>
      <c r="T39" s="46"/>
      <c r="U39" s="46"/>
    </row>
    <row r="40" spans="1:25" x14ac:dyDescent="0.3">
      <c r="A40" s="46"/>
      <c r="B40" s="46"/>
      <c r="C40" s="46"/>
      <c r="D40" s="46"/>
      <c r="E40" s="46"/>
      <c r="F40" s="46"/>
      <c r="G40" s="46"/>
      <c r="H40" s="46"/>
      <c r="I40" s="46"/>
      <c r="J40" s="46"/>
      <c r="K40" s="46"/>
      <c r="L40" s="46"/>
      <c r="M40" s="46"/>
      <c r="N40" s="46"/>
      <c r="O40" s="46"/>
      <c r="P40" s="46"/>
      <c r="Q40" s="46"/>
      <c r="R40" s="46"/>
      <c r="S40" s="46"/>
      <c r="T40" s="46"/>
      <c r="U40" s="46"/>
    </row>
    <row r="41" spans="1:25" x14ac:dyDescent="0.3">
      <c r="A41" s="46"/>
      <c r="B41" s="46"/>
      <c r="C41" s="46"/>
      <c r="D41" s="46"/>
      <c r="E41" s="46"/>
      <c r="F41" s="46"/>
      <c r="G41" s="46"/>
      <c r="H41" s="46"/>
      <c r="I41" s="46"/>
      <c r="J41" s="46"/>
      <c r="K41" s="46"/>
      <c r="L41" s="46"/>
      <c r="M41" s="46"/>
      <c r="N41" s="46"/>
      <c r="O41" s="46"/>
      <c r="P41" s="46"/>
      <c r="Q41" s="46"/>
      <c r="R41" s="46"/>
      <c r="S41" s="46"/>
      <c r="T41" s="46"/>
      <c r="U41" s="46"/>
    </row>
    <row r="42" spans="1:25" x14ac:dyDescent="0.3">
      <c r="A42" s="46"/>
      <c r="B42" s="46"/>
      <c r="C42" s="46"/>
      <c r="D42" s="46"/>
      <c r="E42" s="46"/>
      <c r="F42" s="46"/>
      <c r="G42" s="46"/>
      <c r="H42" s="46"/>
      <c r="I42" s="46"/>
      <c r="J42" s="46"/>
      <c r="K42" s="46"/>
      <c r="L42" s="46"/>
      <c r="M42" s="46"/>
      <c r="N42" s="46"/>
      <c r="O42" s="46"/>
      <c r="P42" s="46"/>
      <c r="Q42" s="46"/>
      <c r="R42" s="46"/>
      <c r="S42" s="46"/>
      <c r="T42" s="46"/>
      <c r="U42" s="46"/>
      <c r="V42" s="46"/>
      <c r="W42" s="46"/>
      <c r="X42" s="46"/>
      <c r="Y42" s="46"/>
    </row>
    <row r="43" spans="1:25" x14ac:dyDescent="0.3">
      <c r="A43" s="46"/>
      <c r="B43" s="46"/>
      <c r="C43" s="46"/>
      <c r="D43" s="46"/>
      <c r="E43" s="46"/>
      <c r="F43" s="46"/>
      <c r="G43" s="46"/>
      <c r="H43" s="46"/>
      <c r="I43" s="46"/>
      <c r="J43" s="46"/>
      <c r="K43" s="46"/>
      <c r="L43" s="46"/>
      <c r="M43" s="46"/>
      <c r="N43" s="46"/>
      <c r="O43" s="46"/>
      <c r="P43" s="46"/>
      <c r="Q43" s="46"/>
      <c r="R43" s="46"/>
      <c r="S43" s="46"/>
      <c r="T43" s="46"/>
      <c r="U43" s="46"/>
      <c r="V43" s="46"/>
      <c r="W43" s="46"/>
      <c r="X43" s="46"/>
      <c r="Y43" s="46"/>
    </row>
    <row r="44" spans="1:25" x14ac:dyDescent="0.3">
      <c r="A44" s="46"/>
      <c r="B44" s="46"/>
      <c r="C44" s="46"/>
      <c r="D44" s="46"/>
      <c r="E44" s="46"/>
      <c r="F44" s="46"/>
      <c r="G44" s="46"/>
      <c r="H44" s="46"/>
      <c r="I44" s="46"/>
      <c r="J44" s="46"/>
      <c r="K44" s="46"/>
      <c r="L44" s="46"/>
      <c r="M44" s="46"/>
      <c r="N44" s="46"/>
      <c r="O44" s="46"/>
      <c r="P44" s="46"/>
      <c r="Q44" s="46"/>
      <c r="R44" s="46"/>
      <c r="S44" s="46"/>
      <c r="T44" s="46"/>
      <c r="U44" s="46"/>
      <c r="V44" s="46"/>
      <c r="W44" s="46"/>
      <c r="X44" s="46"/>
      <c r="Y44" s="46"/>
    </row>
    <row r="45" spans="1:25" x14ac:dyDescent="0.3">
      <c r="A45" s="46"/>
      <c r="B45" s="46"/>
      <c r="C45" s="46"/>
      <c r="D45" s="46"/>
      <c r="E45" s="46"/>
      <c r="F45" s="46"/>
      <c r="G45" s="46"/>
      <c r="H45" s="46"/>
      <c r="I45" s="46"/>
      <c r="J45" s="46"/>
      <c r="K45" s="46"/>
      <c r="L45" s="46"/>
      <c r="M45" s="46"/>
      <c r="N45" s="46"/>
      <c r="O45" s="46"/>
      <c r="P45" s="46"/>
      <c r="Q45" s="46"/>
      <c r="R45" s="46"/>
      <c r="S45" s="46"/>
      <c r="T45" s="46"/>
      <c r="U45" s="46"/>
      <c r="V45" s="46"/>
      <c r="W45" s="46"/>
      <c r="X45" s="46"/>
      <c r="Y45" s="46"/>
    </row>
    <row r="46" spans="1:25" x14ac:dyDescent="0.3">
      <c r="A46" s="46"/>
      <c r="B46" s="46"/>
      <c r="C46" s="46"/>
      <c r="D46" s="46"/>
      <c r="E46" s="46"/>
      <c r="F46" s="46"/>
      <c r="G46" s="46"/>
      <c r="H46" s="46"/>
      <c r="I46" s="46"/>
      <c r="J46" s="46"/>
      <c r="K46" s="46"/>
      <c r="L46" s="46"/>
      <c r="M46" s="46"/>
      <c r="N46" s="46"/>
      <c r="O46" s="46"/>
      <c r="P46" s="46"/>
      <c r="Q46" s="46"/>
      <c r="R46" s="46"/>
      <c r="S46" s="46"/>
      <c r="T46" s="46"/>
      <c r="U46" s="46"/>
      <c r="V46" s="46"/>
      <c r="W46" s="46"/>
      <c r="X46" s="46"/>
      <c r="Y46" s="46"/>
    </row>
    <row r="47" spans="1:25" x14ac:dyDescent="0.3">
      <c r="A47" s="46"/>
      <c r="B47" s="46"/>
      <c r="C47" s="46"/>
      <c r="D47" s="46"/>
      <c r="E47" s="46"/>
      <c r="F47" s="46"/>
      <c r="G47" s="46"/>
      <c r="H47" s="46"/>
      <c r="I47" s="46"/>
      <c r="J47" s="46"/>
      <c r="K47" s="46"/>
      <c r="L47" s="46"/>
      <c r="M47" s="46"/>
      <c r="N47" s="46"/>
      <c r="O47" s="46"/>
      <c r="P47" s="46"/>
      <c r="Q47" s="46"/>
      <c r="R47" s="46"/>
      <c r="S47" s="46"/>
      <c r="T47" s="46"/>
      <c r="U47" s="46"/>
      <c r="V47" s="46"/>
      <c r="W47" s="46"/>
      <c r="X47" s="46"/>
      <c r="Y47" s="46"/>
    </row>
    <row r="48" spans="1:25" x14ac:dyDescent="0.3">
      <c r="A48" s="46"/>
      <c r="B48" s="46"/>
      <c r="C48" s="46"/>
      <c r="D48" s="46"/>
      <c r="E48" s="46"/>
      <c r="F48" s="46"/>
      <c r="G48" s="46"/>
      <c r="H48" s="46"/>
      <c r="I48" s="46"/>
      <c r="J48" s="46"/>
      <c r="K48" s="46"/>
      <c r="L48" s="46"/>
      <c r="M48" s="46"/>
      <c r="N48" s="46"/>
      <c r="O48" s="46"/>
      <c r="P48" s="46"/>
      <c r="Q48" s="46"/>
      <c r="R48" s="46"/>
      <c r="S48" s="46"/>
      <c r="T48" s="46"/>
      <c r="U48" s="46"/>
      <c r="V48" s="46"/>
      <c r="W48" s="46"/>
      <c r="X48" s="46"/>
      <c r="Y48" s="46"/>
    </row>
    <row r="49" spans="1:25" x14ac:dyDescent="0.3">
      <c r="A49" s="46"/>
      <c r="B49" s="46"/>
      <c r="C49" s="46"/>
      <c r="D49" s="46"/>
      <c r="E49" s="46"/>
      <c r="F49" s="46"/>
      <c r="G49" s="46"/>
      <c r="H49" s="46"/>
      <c r="I49" s="46"/>
      <c r="J49" s="46"/>
      <c r="K49" s="46"/>
      <c r="L49" s="46"/>
      <c r="M49" s="46"/>
      <c r="N49" s="46"/>
      <c r="O49" s="46"/>
      <c r="P49" s="46"/>
      <c r="Q49" s="46"/>
      <c r="R49" s="46"/>
      <c r="S49" s="46"/>
      <c r="T49" s="46"/>
      <c r="U49" s="46"/>
      <c r="V49" s="46"/>
      <c r="W49" s="46"/>
      <c r="X49" s="46"/>
      <c r="Y49" s="46"/>
    </row>
    <row r="50" spans="1:25" x14ac:dyDescent="0.3">
      <c r="A50" s="46"/>
      <c r="B50" s="46"/>
      <c r="C50" s="46"/>
      <c r="D50" s="46"/>
      <c r="E50" s="46"/>
      <c r="F50" s="46"/>
      <c r="G50" s="46"/>
      <c r="H50" s="46"/>
      <c r="I50" s="46"/>
      <c r="J50" s="46"/>
      <c r="K50" s="46"/>
      <c r="L50" s="46"/>
      <c r="M50" s="46"/>
      <c r="N50" s="46"/>
      <c r="O50" s="46"/>
      <c r="P50" s="46"/>
      <c r="Q50" s="46"/>
      <c r="R50" s="46"/>
      <c r="S50" s="46"/>
      <c r="T50" s="46"/>
      <c r="U50" s="46"/>
      <c r="V50" s="46"/>
      <c r="W50" s="46"/>
      <c r="X50" s="46"/>
      <c r="Y50" s="46"/>
    </row>
    <row r="51" spans="1:25" x14ac:dyDescent="0.3">
      <c r="A51" s="46"/>
      <c r="B51" s="46"/>
      <c r="C51" s="46"/>
      <c r="D51" s="46"/>
      <c r="E51" s="46"/>
      <c r="F51" s="46"/>
      <c r="G51" s="46"/>
      <c r="H51" s="46"/>
      <c r="I51" s="46"/>
      <c r="J51" s="46"/>
      <c r="K51" s="46"/>
      <c r="L51" s="46"/>
      <c r="M51" s="46"/>
      <c r="N51" s="46"/>
      <c r="O51" s="46"/>
      <c r="P51" s="46"/>
      <c r="Q51" s="46"/>
      <c r="R51" s="46"/>
      <c r="S51" s="46"/>
      <c r="T51" s="46"/>
      <c r="U51" s="46"/>
      <c r="V51" s="46"/>
      <c r="W51" s="46"/>
      <c r="X51" s="46"/>
      <c r="Y51" s="46"/>
    </row>
    <row r="52" spans="1:25" x14ac:dyDescent="0.3">
      <c r="A52" s="46"/>
      <c r="B52" s="46"/>
      <c r="C52" s="46"/>
      <c r="D52" s="46"/>
      <c r="E52" s="46"/>
      <c r="F52" s="46"/>
      <c r="G52" s="46"/>
      <c r="H52" s="46"/>
      <c r="I52" s="46"/>
      <c r="J52" s="46"/>
      <c r="K52" s="46"/>
      <c r="L52" s="46"/>
      <c r="M52" s="46"/>
      <c r="N52" s="46"/>
      <c r="O52" s="46"/>
      <c r="P52" s="46"/>
      <c r="Q52" s="46"/>
      <c r="R52" s="46"/>
      <c r="S52" s="46"/>
      <c r="T52" s="46"/>
      <c r="U52" s="46"/>
      <c r="V52" s="46"/>
      <c r="W52" s="46"/>
      <c r="X52" s="46"/>
      <c r="Y52" s="46"/>
    </row>
    <row r="53" spans="1:25" x14ac:dyDescent="0.3">
      <c r="A53" s="46"/>
      <c r="B53" s="46"/>
      <c r="C53" s="46"/>
      <c r="D53" s="46"/>
      <c r="E53" s="46"/>
      <c r="F53" s="46"/>
      <c r="G53" s="46"/>
      <c r="H53" s="46"/>
      <c r="I53" s="46"/>
      <c r="J53" s="46"/>
      <c r="K53" s="46"/>
      <c r="L53" s="46"/>
      <c r="M53" s="46"/>
      <c r="N53" s="46"/>
      <c r="O53" s="46"/>
      <c r="P53" s="46"/>
      <c r="Q53" s="46"/>
      <c r="R53" s="46"/>
      <c r="S53" s="46"/>
      <c r="T53" s="46"/>
      <c r="U53" s="46"/>
      <c r="V53" s="46"/>
      <c r="W53" s="46"/>
      <c r="X53" s="46"/>
      <c r="Y53" s="46"/>
    </row>
    <row r="54" spans="1:25" x14ac:dyDescent="0.3">
      <c r="A54" s="46"/>
      <c r="B54" s="46"/>
      <c r="C54" s="46"/>
      <c r="D54" s="46"/>
      <c r="E54" s="46"/>
      <c r="F54" s="46"/>
      <c r="G54" s="46"/>
      <c r="H54" s="46"/>
      <c r="I54" s="46"/>
      <c r="J54" s="46"/>
      <c r="K54" s="46"/>
      <c r="L54" s="46"/>
      <c r="M54" s="46"/>
      <c r="N54" s="46"/>
      <c r="O54" s="46"/>
      <c r="P54" s="46"/>
      <c r="Q54" s="46"/>
      <c r="R54" s="46"/>
      <c r="S54" s="46"/>
      <c r="T54" s="46"/>
      <c r="U54" s="46"/>
      <c r="V54" s="46"/>
      <c r="W54" s="46"/>
      <c r="X54" s="46"/>
      <c r="Y54" s="46"/>
    </row>
    <row r="55" spans="1:25" x14ac:dyDescent="0.3">
      <c r="A55" s="46"/>
      <c r="B55" s="46"/>
      <c r="C55" s="46"/>
      <c r="D55" s="46"/>
      <c r="E55" s="46"/>
      <c r="F55" s="46"/>
      <c r="G55" s="46"/>
      <c r="H55" s="46"/>
      <c r="I55" s="46"/>
      <c r="J55" s="46"/>
      <c r="K55" s="46"/>
      <c r="L55" s="46"/>
      <c r="M55" s="46"/>
      <c r="N55" s="46"/>
      <c r="O55" s="46"/>
      <c r="P55" s="46"/>
      <c r="Q55" s="46"/>
      <c r="R55" s="46"/>
      <c r="S55" s="46"/>
      <c r="T55" s="46"/>
      <c r="U55" s="46"/>
      <c r="V55" s="46"/>
      <c r="W55" s="46"/>
      <c r="X55" s="46"/>
      <c r="Y55" s="46"/>
    </row>
    <row r="56" spans="1:25" x14ac:dyDescent="0.3">
      <c r="A56" s="46"/>
      <c r="B56" s="46"/>
      <c r="C56" s="46"/>
      <c r="D56" s="46"/>
      <c r="E56" s="46"/>
      <c r="F56" s="46"/>
      <c r="G56" s="46"/>
      <c r="H56" s="46"/>
      <c r="I56" s="46"/>
      <c r="J56" s="46"/>
      <c r="K56" s="46"/>
      <c r="L56" s="46"/>
      <c r="M56" s="46"/>
      <c r="N56" s="46"/>
      <c r="O56" s="46"/>
      <c r="P56" s="46"/>
      <c r="Q56" s="46"/>
      <c r="R56" s="46"/>
      <c r="S56" s="46"/>
      <c r="T56" s="46"/>
      <c r="U56" s="46"/>
      <c r="V56" s="46"/>
      <c r="W56" s="46"/>
      <c r="X56" s="46"/>
      <c r="Y56" s="46"/>
    </row>
    <row r="57" spans="1:25" x14ac:dyDescent="0.3">
      <c r="A57" s="46"/>
      <c r="B57" s="46"/>
      <c r="C57" s="46"/>
      <c r="D57" s="46"/>
      <c r="E57" s="46"/>
      <c r="F57" s="46"/>
      <c r="G57" s="46"/>
      <c r="H57" s="46"/>
      <c r="I57" s="46"/>
      <c r="J57" s="46"/>
      <c r="K57" s="46"/>
      <c r="L57" s="46"/>
      <c r="M57" s="46"/>
      <c r="N57" s="46"/>
      <c r="O57" s="46"/>
      <c r="P57" s="46"/>
      <c r="Q57" s="46"/>
      <c r="R57" s="46"/>
      <c r="S57" s="46"/>
      <c r="T57" s="46"/>
      <c r="U57" s="46"/>
      <c r="V57" s="46"/>
      <c r="W57" s="46"/>
      <c r="X57" s="46"/>
      <c r="Y57" s="46"/>
    </row>
    <row r="58" spans="1:25" x14ac:dyDescent="0.3">
      <c r="A58" s="46"/>
      <c r="B58" s="46"/>
      <c r="C58" s="46"/>
      <c r="D58" s="46"/>
      <c r="E58" s="46"/>
      <c r="F58" s="46"/>
      <c r="G58" s="46"/>
      <c r="H58" s="46"/>
      <c r="I58" s="46"/>
      <c r="J58" s="46"/>
      <c r="K58" s="46"/>
      <c r="L58" s="46"/>
      <c r="M58" s="46"/>
      <c r="N58" s="46"/>
      <c r="O58" s="46"/>
      <c r="P58" s="46"/>
      <c r="Q58" s="46"/>
      <c r="R58" s="46"/>
      <c r="S58" s="46"/>
      <c r="T58" s="46"/>
      <c r="U58" s="46"/>
      <c r="V58" s="46"/>
      <c r="W58" s="46"/>
      <c r="X58" s="46"/>
      <c r="Y58" s="46"/>
    </row>
    <row r="59" spans="1:25" x14ac:dyDescent="0.3">
      <c r="A59" s="46"/>
      <c r="B59" s="46"/>
      <c r="C59" s="46"/>
      <c r="D59" s="46"/>
      <c r="E59" s="46"/>
      <c r="F59" s="46"/>
      <c r="G59" s="46"/>
      <c r="H59" s="46"/>
      <c r="I59" s="46"/>
      <c r="J59" s="46"/>
      <c r="K59" s="46"/>
      <c r="L59" s="46"/>
      <c r="M59" s="46"/>
      <c r="N59" s="46"/>
      <c r="O59" s="46"/>
      <c r="P59" s="46"/>
      <c r="Q59" s="46"/>
      <c r="R59" s="46"/>
      <c r="S59" s="46"/>
      <c r="T59" s="46"/>
      <c r="U59" s="46"/>
      <c r="V59" s="46"/>
      <c r="W59" s="46"/>
      <c r="X59" s="46"/>
      <c r="Y59" s="46"/>
    </row>
    <row r="60" spans="1:25" x14ac:dyDescent="0.3">
      <c r="A60" s="46"/>
      <c r="B60" s="46"/>
      <c r="C60" s="46"/>
      <c r="D60" s="46"/>
      <c r="E60" s="46"/>
      <c r="F60" s="46"/>
      <c r="G60" s="46"/>
      <c r="H60" s="46"/>
      <c r="I60" s="46"/>
      <c r="J60" s="46"/>
      <c r="K60" s="46"/>
      <c r="L60" s="46"/>
      <c r="M60" s="46"/>
      <c r="N60" s="46"/>
      <c r="O60" s="46"/>
      <c r="P60" s="46"/>
      <c r="Q60" s="46"/>
      <c r="R60" s="46"/>
      <c r="S60" s="46"/>
      <c r="T60" s="46"/>
      <c r="U60" s="46"/>
      <c r="V60" s="46"/>
      <c r="W60" s="46"/>
      <c r="X60" s="46"/>
      <c r="Y60" s="46"/>
    </row>
    <row r="61" spans="1:25" x14ac:dyDescent="0.3">
      <c r="A61" s="46"/>
      <c r="B61" s="46"/>
      <c r="C61" s="46"/>
      <c r="D61" s="46"/>
      <c r="E61" s="46"/>
      <c r="F61" s="46"/>
      <c r="G61" s="46"/>
      <c r="H61" s="46"/>
      <c r="I61" s="46"/>
      <c r="J61" s="46"/>
      <c r="K61" s="46"/>
      <c r="L61" s="46"/>
      <c r="M61" s="46"/>
      <c r="N61" s="46"/>
      <c r="O61" s="46"/>
      <c r="P61" s="46"/>
      <c r="Q61" s="46"/>
      <c r="R61" s="46"/>
      <c r="S61" s="46"/>
      <c r="T61" s="46"/>
      <c r="U61" s="46"/>
      <c r="V61" s="46"/>
      <c r="W61" s="46"/>
      <c r="X61" s="46"/>
      <c r="Y61" s="46"/>
    </row>
    <row r="62" spans="1:25" x14ac:dyDescent="0.3">
      <c r="A62" s="46"/>
      <c r="B62" s="46"/>
      <c r="C62" s="46"/>
      <c r="D62" s="46"/>
      <c r="E62" s="46"/>
      <c r="F62" s="46"/>
      <c r="G62" s="46"/>
      <c r="H62" s="46"/>
      <c r="I62" s="46"/>
      <c r="J62" s="46"/>
      <c r="K62" s="46"/>
      <c r="L62" s="46"/>
      <c r="M62" s="46"/>
      <c r="N62" s="46"/>
      <c r="O62" s="46"/>
      <c r="P62" s="46"/>
      <c r="Q62" s="46"/>
      <c r="R62" s="46"/>
      <c r="S62" s="46"/>
      <c r="T62" s="46"/>
      <c r="U62" s="46"/>
      <c r="V62" s="46"/>
      <c r="W62" s="46"/>
      <c r="X62" s="46"/>
      <c r="Y62" s="46"/>
    </row>
    <row r="63" spans="1:25" x14ac:dyDescent="0.3">
      <c r="A63" s="46"/>
      <c r="B63" s="46"/>
      <c r="C63" s="46"/>
      <c r="D63" s="46"/>
      <c r="E63" s="46"/>
      <c r="F63" s="46"/>
      <c r="G63" s="46"/>
      <c r="H63" s="46"/>
      <c r="I63" s="46"/>
      <c r="J63" s="46"/>
      <c r="K63" s="46"/>
      <c r="L63" s="46"/>
      <c r="M63" s="46"/>
      <c r="N63" s="46"/>
      <c r="O63" s="46"/>
      <c r="P63" s="46"/>
      <c r="Q63" s="46"/>
      <c r="R63" s="46"/>
      <c r="S63" s="46"/>
      <c r="T63" s="46"/>
      <c r="U63" s="46"/>
      <c r="V63" s="46"/>
      <c r="W63" s="46"/>
      <c r="X63" s="46"/>
      <c r="Y63" s="46"/>
    </row>
  </sheetData>
  <mergeCells count="1">
    <mergeCell ref="A1:AB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Data Cleaning in Medical Examin</vt:lpstr>
      <vt:lpstr>DataCleaning in Hospitalisation</vt:lpstr>
      <vt:lpstr>Health Care</vt:lpstr>
      <vt:lpstr>Pivot tables with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2026-09-10T14:07:44Z</dcterms:modified>
</cp:coreProperties>
</file>